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eran\Documents\Uni work\ENGEN582\"/>
    </mc:Choice>
  </mc:AlternateContent>
  <xr:revisionPtr revIDLastSave="0" documentId="13_ncr:1_{3527161C-B24B-43D2-8C9E-5A23A15A9B9E}" xr6:coauthVersionLast="47" xr6:coauthVersionMax="47" xr10:uidLastSave="{00000000-0000-0000-0000-000000000000}"/>
  <bookViews>
    <workbookView xWindow="-20610" yWindow="-120" windowWidth="20730" windowHeight="11040" xr2:uid="{C7361AD0-3EE0-414F-83DE-837076452262}"/>
  </bookViews>
  <sheets>
    <sheet name="Sheet1" sheetId="1" r:id="rId1"/>
    <sheet name="raw data entry" sheetId="2" r:id="rId2"/>
    <sheet name="run 1 (120 I) 90P" sheetId="3" r:id="rId3"/>
    <sheet name="run 2 (not smoothed) (120 I)" sheetId="4" r:id="rId4"/>
    <sheet name="run 3 (repeat of 2) (120 I) " sheetId="5" r:id="rId5"/>
    <sheet name="run 4 (up to 80 deg) (1200 I)" sheetId="6" r:id="rId6"/>
    <sheet name="run 5 (70 deg) (5000 I) P180" sheetId="7" r:id="rId7"/>
    <sheet name="run 6 D 0.05" sheetId="8" r:id="rId8"/>
    <sheet name="run 7 P180 I50k 0.05" sheetId="9" r:id="rId9"/>
    <sheet name="run 8 (PID as 7)" sheetId="10" r:id="rId10"/>
    <sheet name="run 9 OG value" sheetId="11" r:id="rId11"/>
    <sheet name="run 10 MCP back change" sheetId="1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" l="1"/>
  <c r="D8" i="1"/>
  <c r="D6" i="1"/>
  <c r="D5" i="1"/>
  <c r="V17" i="1"/>
  <c r="U6" i="1" s="1" a="1"/>
  <c r="U6" i="1" s="1"/>
  <c r="AE1" i="1"/>
  <c r="AG1" i="1" s="1"/>
  <c r="AI1" i="1" s="1"/>
  <c r="A1" i="2" l="1" a="1"/>
  <c r="A1" i="2" s="1"/>
  <c r="AA5" i="1" s="1"/>
  <c r="AK1" i="1"/>
  <c r="AP5" i="1" l="1" a="1"/>
  <c r="AP5" i="1" s="1"/>
  <c r="AL5" i="1" a="1"/>
  <c r="AL5" i="1" s="1"/>
  <c r="AH5" i="1" a="1"/>
  <c r="AH5" i="1" s="1"/>
  <c r="AD5" i="1" a="1"/>
  <c r="AD5" i="1" s="1"/>
  <c r="AB5" i="1" a="1"/>
  <c r="AB5" i="1" s="1"/>
  <c r="AA291" i="1"/>
  <c r="AF291" i="1" s="1" a="1"/>
  <c r="AF291" i="1" s="1"/>
  <c r="AA509" i="1"/>
  <c r="AC509" i="1" s="1"/>
  <c r="AA244" i="1"/>
  <c r="AC244" i="1" s="1"/>
  <c r="AA259" i="1"/>
  <c r="AK259" i="1" s="1"/>
  <c r="AA493" i="1"/>
  <c r="AM493" i="1" s="1"/>
  <c r="AA86" i="1"/>
  <c r="AI86" i="1" s="1"/>
  <c r="AA355" i="1"/>
  <c r="AJ355" i="1" s="1" a="1"/>
  <c r="AJ355" i="1" s="1"/>
  <c r="AA99" i="1"/>
  <c r="AT99" i="1" s="1" a="1"/>
  <c r="AT99" i="1" s="1"/>
  <c r="AA298" i="1"/>
  <c r="AB298" i="1" s="1" a="1"/>
  <c r="AB298" i="1" s="1"/>
  <c r="AA479" i="1"/>
  <c r="AN479" i="1" s="1" a="1"/>
  <c r="AN479" i="1" s="1"/>
  <c r="AA47" i="1"/>
  <c r="AM47" i="1" s="1"/>
  <c r="AA125" i="1"/>
  <c r="AK125" i="1" s="1"/>
  <c r="AA217" i="1"/>
  <c r="AF217" i="1" s="1" a="1"/>
  <c r="AF217" i="1" s="1"/>
  <c r="AA300" i="1"/>
  <c r="AN300" i="1" s="1" a="1"/>
  <c r="AN300" i="1" s="1"/>
  <c r="AA348" i="1"/>
  <c r="AA523" i="1"/>
  <c r="AJ523" i="1" s="1" a="1"/>
  <c r="AJ523" i="1" s="1"/>
  <c r="AA299" i="1"/>
  <c r="AI299" i="1" s="1"/>
  <c r="AA19" i="1"/>
  <c r="AA226" i="1"/>
  <c r="AA359" i="1"/>
  <c r="AA53" i="1"/>
  <c r="AG53" i="1" s="1"/>
  <c r="AA393" i="1"/>
  <c r="AG393" i="1" s="1"/>
  <c r="AA350" i="1"/>
  <c r="AF350" i="1" s="1" a="1"/>
  <c r="AF350" i="1" s="1"/>
  <c r="AA36" i="1"/>
  <c r="AK36" i="1" s="1"/>
  <c r="AA351" i="1"/>
  <c r="AB351" i="1" s="1" a="1"/>
  <c r="AB351" i="1" s="1"/>
  <c r="AA521" i="1"/>
  <c r="AC521" i="1" s="1"/>
  <c r="AA475" i="1"/>
  <c r="AA114" i="1"/>
  <c r="AF114" i="1" s="1" a="1"/>
  <c r="AF114" i="1" s="1"/>
  <c r="AA168" i="1"/>
  <c r="AG168" i="1" s="1"/>
  <c r="AA326" i="1"/>
  <c r="AC326" i="1" s="1"/>
  <c r="AA427" i="1"/>
  <c r="AG427" i="1" s="1"/>
  <c r="AA490" i="1"/>
  <c r="AA437" i="1"/>
  <c r="AK437" i="1" s="1"/>
  <c r="AA176" i="1"/>
  <c r="AT176" i="1" s="1" a="1"/>
  <c r="AT176" i="1" s="1"/>
  <c r="AA193" i="1"/>
  <c r="AI193" i="1" s="1"/>
  <c r="AA403" i="1"/>
  <c r="AC403" i="1" s="1"/>
  <c r="AA418" i="1"/>
  <c r="AN418" i="1" s="1" a="1"/>
  <c r="AN418" i="1" s="1"/>
  <c r="AA167" i="1"/>
  <c r="AK167" i="1" s="1"/>
  <c r="AA328" i="1"/>
  <c r="AA384" i="1"/>
  <c r="AA158" i="1"/>
  <c r="AA406" i="1"/>
  <c r="AK406" i="1" s="1"/>
  <c r="AA371" i="1"/>
  <c r="AK371" i="1" s="1"/>
  <c r="AA155" i="1"/>
  <c r="AA370" i="1"/>
  <c r="AN370" i="1" s="1" a="1"/>
  <c r="AN370" i="1" s="1"/>
  <c r="AA159" i="1"/>
  <c r="AM159" i="1" s="1"/>
  <c r="AA253" i="1"/>
  <c r="AE253" i="1" s="1"/>
  <c r="AA400" i="1"/>
  <c r="AE400" i="1" s="1"/>
  <c r="AA414" i="1"/>
  <c r="AK414" i="1" s="1"/>
  <c r="AA134" i="1"/>
  <c r="AJ134" i="1" s="1" a="1"/>
  <c r="AJ134" i="1" s="1"/>
  <c r="AA499" i="1"/>
  <c r="AA170" i="1"/>
  <c r="AA45" i="1"/>
  <c r="AJ45" i="1" s="1" a="1"/>
  <c r="AJ45" i="1" s="1"/>
  <c r="AA124" i="1"/>
  <c r="AA295" i="1"/>
  <c r="AC295" i="1" s="1"/>
  <c r="AA16" i="1"/>
  <c r="AA243" i="1"/>
  <c r="AT243" i="1" s="1" a="1"/>
  <c r="AT243" i="1" s="1"/>
  <c r="AA106" i="1"/>
  <c r="AB106" i="1" s="1" a="1"/>
  <c r="AB106" i="1" s="1"/>
  <c r="AA287" i="1"/>
  <c r="AF287" i="1" s="1" a="1"/>
  <c r="AF287" i="1" s="1"/>
  <c r="AA296" i="1"/>
  <c r="AK296" i="1" s="1"/>
  <c r="AA380" i="1"/>
  <c r="AJ380" i="1" s="1" a="1"/>
  <c r="AJ380" i="1" s="1"/>
  <c r="AA163" i="1"/>
  <c r="AE163" i="1" s="1"/>
  <c r="AA365" i="1"/>
  <c r="AG365" i="1" s="1"/>
  <c r="AA363" i="1"/>
  <c r="AA107" i="1"/>
  <c r="AK107" i="1" s="1"/>
  <c r="AA354" i="1"/>
  <c r="AM354" i="1" s="1"/>
  <c r="AA487" i="1"/>
  <c r="AK487" i="1" s="1"/>
  <c r="AA95" i="1"/>
  <c r="AA245" i="1"/>
  <c r="AI245" i="1" s="1"/>
  <c r="AA137" i="1"/>
  <c r="AE137" i="1" s="1"/>
  <c r="AA68" i="1"/>
  <c r="AJ68" i="1" s="1" a="1"/>
  <c r="AJ68" i="1" s="1"/>
  <c r="AA385" i="1"/>
  <c r="AK385" i="1" s="1"/>
  <c r="AJ298" i="1" a="1"/>
  <c r="AJ298" i="1" s="1"/>
  <c r="AA309" i="1"/>
  <c r="AG309" i="1" s="1"/>
  <c r="AA117" i="1"/>
  <c r="AE117" i="1" s="1"/>
  <c r="AA200" i="1"/>
  <c r="AA8" i="1"/>
  <c r="AA473" i="1"/>
  <c r="AC473" i="1" s="1"/>
  <c r="AA272" i="1"/>
  <c r="AG272" i="1" s="1"/>
  <c r="AA94" i="1"/>
  <c r="AA174" i="1"/>
  <c r="AC174" i="1" s="1"/>
  <c r="AA209" i="1"/>
  <c r="AN209" i="1" s="1" a="1"/>
  <c r="AN209" i="1" s="1"/>
  <c r="AA334" i="1"/>
  <c r="AI334" i="1" s="1"/>
  <c r="AA150" i="1"/>
  <c r="AC150" i="1" s="1"/>
  <c r="AA515" i="1"/>
  <c r="AF515" i="1" s="1" a="1"/>
  <c r="AF515" i="1" s="1"/>
  <c r="AA395" i="1"/>
  <c r="AB395" i="1" s="1" a="1"/>
  <c r="AB395" i="1" s="1"/>
  <c r="AA283" i="1"/>
  <c r="AA115" i="1"/>
  <c r="AT115" i="1" s="1" a="1"/>
  <c r="AT115" i="1" s="1"/>
  <c r="AA362" i="1"/>
  <c r="AA162" i="1"/>
  <c r="AI162" i="1" s="1"/>
  <c r="AA303" i="1"/>
  <c r="AA103" i="1"/>
  <c r="AA501" i="1"/>
  <c r="AC501" i="1" s="1"/>
  <c r="AA301" i="1"/>
  <c r="AF301" i="1" s="1" a="1"/>
  <c r="AF301" i="1" s="1"/>
  <c r="AA109" i="1"/>
  <c r="AE109" i="1" s="1"/>
  <c r="AA280" i="1"/>
  <c r="AT280" i="1" s="1" a="1"/>
  <c r="AT280" i="1" s="1"/>
  <c r="AA105" i="1"/>
  <c r="AE105" i="1" s="1"/>
  <c r="AA489" i="1"/>
  <c r="AG489" i="1" s="1"/>
  <c r="AA304" i="1"/>
  <c r="AA145" i="1"/>
  <c r="AA302" i="1"/>
  <c r="AA364" i="1"/>
  <c r="AG364" i="1" s="1"/>
  <c r="AA28" i="1"/>
  <c r="AA417" i="1"/>
  <c r="AA78" i="1"/>
  <c r="AA467" i="1"/>
  <c r="AB467" i="1" s="1" a="1"/>
  <c r="AB467" i="1" s="1"/>
  <c r="AA227" i="1"/>
  <c r="AJ227" i="1" s="1" a="1"/>
  <c r="AJ227" i="1" s="1"/>
  <c r="AA482" i="1"/>
  <c r="AJ482" i="1" s="1" a="1"/>
  <c r="AJ482" i="1" s="1"/>
  <c r="AA98" i="1"/>
  <c r="AB98" i="1" s="1" a="1"/>
  <c r="AB98" i="1" s="1"/>
  <c r="AA231" i="1"/>
  <c r="AE231" i="1" s="1"/>
  <c r="AA429" i="1"/>
  <c r="AA24" i="1"/>
  <c r="AA233" i="1"/>
  <c r="AT233" i="1" s="1" a="1"/>
  <c r="AT233" i="1" s="1"/>
  <c r="AA478" i="1"/>
  <c r="AC478" i="1" s="1"/>
  <c r="AA518" i="1"/>
  <c r="AG518" i="1" s="1"/>
  <c r="AA451" i="1"/>
  <c r="AF451" i="1" s="1" a="1"/>
  <c r="AF451" i="1" s="1"/>
  <c r="AA331" i="1"/>
  <c r="AC331" i="1" s="1"/>
  <c r="AA219" i="1"/>
  <c r="AC219" i="1" s="1"/>
  <c r="AA43" i="1"/>
  <c r="AE43" i="1" s="1"/>
  <c r="AA474" i="1"/>
  <c r="AT474" i="1" s="1" a="1"/>
  <c r="AT474" i="1" s="1"/>
  <c r="AA242" i="1"/>
  <c r="AK242" i="1" s="1"/>
  <c r="AA42" i="1"/>
  <c r="AE42" i="1" s="1"/>
  <c r="AA423" i="1"/>
  <c r="AK423" i="1" s="1"/>
  <c r="AA223" i="1"/>
  <c r="AA31" i="1"/>
  <c r="AM31" i="1" s="1"/>
  <c r="AA381" i="1"/>
  <c r="AA181" i="1"/>
  <c r="AA40" i="1"/>
  <c r="AA456" i="1"/>
  <c r="AI456" i="1" s="1"/>
  <c r="AA265" i="1"/>
  <c r="AI265" i="1" s="1"/>
  <c r="AA128" i="1"/>
  <c r="AK128" i="1" s="1"/>
  <c r="AA502" i="1"/>
  <c r="AC502" i="1" s="1"/>
  <c r="AA6" i="1"/>
  <c r="AK6" i="1" s="1"/>
  <c r="AA22" i="1"/>
  <c r="AA156" i="1"/>
  <c r="AA51" i="1"/>
  <c r="AA290" i="1"/>
  <c r="AC290" i="1" s="1"/>
  <c r="AA431" i="1"/>
  <c r="AA39" i="1"/>
  <c r="AA237" i="1"/>
  <c r="AA424" i="1"/>
  <c r="AG424" i="1" s="1"/>
  <c r="AA48" i="1"/>
  <c r="AJ48" i="1" s="1" a="1"/>
  <c r="AJ48" i="1" s="1"/>
  <c r="AA432" i="1"/>
  <c r="AE432" i="1" s="1"/>
  <c r="AA332" i="1"/>
  <c r="AM332" i="1" s="1"/>
  <c r="AA435" i="1"/>
  <c r="AN435" i="1" s="1" a="1"/>
  <c r="AN435" i="1" s="1"/>
  <c r="AA323" i="1"/>
  <c r="AA211" i="1"/>
  <c r="AC211" i="1" s="1"/>
  <c r="AA27" i="1"/>
  <c r="AJ27" i="1" s="1" a="1"/>
  <c r="AJ27" i="1" s="1"/>
  <c r="AA426" i="1"/>
  <c r="AG426" i="1" s="1"/>
  <c r="AA234" i="1"/>
  <c r="AC234" i="1" s="1"/>
  <c r="AA34" i="1"/>
  <c r="AA415" i="1"/>
  <c r="AB415" i="1" s="1" a="1"/>
  <c r="AB415" i="1" s="1"/>
  <c r="AA175" i="1"/>
  <c r="AI175" i="1" s="1"/>
  <c r="AA373" i="1"/>
  <c r="AK373" i="1" s="1"/>
  <c r="AA173" i="1"/>
  <c r="AE173" i="1" s="1"/>
  <c r="AA72" i="1"/>
  <c r="AC72" i="1" s="1"/>
  <c r="AA361" i="1"/>
  <c r="AI361" i="1" s="1"/>
  <c r="AA144" i="1"/>
  <c r="AK144" i="1" s="1"/>
  <c r="AA132" i="1"/>
  <c r="AA268" i="1"/>
  <c r="AJ268" i="1" s="1" a="1"/>
  <c r="AJ268" i="1" s="1"/>
  <c r="AA92" i="1"/>
  <c r="AK92" i="1" s="1"/>
  <c r="AA396" i="1"/>
  <c r="AA459" i="1"/>
  <c r="AK459" i="1" s="1"/>
  <c r="AA387" i="1"/>
  <c r="AT387" i="1" s="1" a="1"/>
  <c r="AT387" i="1" s="1"/>
  <c r="AA307" i="1"/>
  <c r="AK307" i="1" s="1"/>
  <c r="AA235" i="1"/>
  <c r="AC235" i="1" s="1"/>
  <c r="AA147" i="1"/>
  <c r="AT147" i="1" s="1" a="1"/>
  <c r="AT147" i="1" s="1"/>
  <c r="AA35" i="1"/>
  <c r="AE35" i="1" s="1"/>
  <c r="AA498" i="1"/>
  <c r="AG498" i="1" s="1"/>
  <c r="AA402" i="1"/>
  <c r="AK402" i="1" s="1"/>
  <c r="AA274" i="1"/>
  <c r="AA146" i="1"/>
  <c r="AC146" i="1" s="1"/>
  <c r="AA18" i="1"/>
  <c r="AK18" i="1" s="1"/>
  <c r="AA463" i="1"/>
  <c r="AJ463" i="1" s="1" a="1"/>
  <c r="AJ463" i="1" s="1"/>
  <c r="AA335" i="1"/>
  <c r="AA207" i="1"/>
  <c r="AT207" i="1" s="1" a="1"/>
  <c r="AT207" i="1" s="1"/>
  <c r="AA79" i="1"/>
  <c r="AK79" i="1" s="1"/>
  <c r="AA413" i="1"/>
  <c r="AN413" i="1" s="1" a="1"/>
  <c r="AN413" i="1" s="1"/>
  <c r="AA285" i="1"/>
  <c r="AE285" i="1" s="1"/>
  <c r="AA157" i="1"/>
  <c r="AG157" i="1" s="1"/>
  <c r="AA29" i="1"/>
  <c r="AC29" i="1" s="1"/>
  <c r="AA264" i="1"/>
  <c r="AI264" i="1" s="1"/>
  <c r="AA520" i="1"/>
  <c r="AA201" i="1"/>
  <c r="AE201" i="1" s="1"/>
  <c r="AA457" i="1"/>
  <c r="AI457" i="1" s="1"/>
  <c r="AA112" i="1"/>
  <c r="AA368" i="1"/>
  <c r="AA44" i="1"/>
  <c r="AC44" i="1" s="1"/>
  <c r="AA452" i="1"/>
  <c r="AE452" i="1" s="1"/>
  <c r="AA276" i="1"/>
  <c r="AE276" i="1" s="1"/>
  <c r="AA108" i="1"/>
  <c r="AB108" i="1" s="1" a="1"/>
  <c r="AB108" i="1" s="1"/>
  <c r="AA516" i="1"/>
  <c r="AA513" i="1"/>
  <c r="AA494" i="1"/>
  <c r="AK494" i="1" s="1"/>
  <c r="AA257" i="1"/>
  <c r="AG257" i="1" s="1"/>
  <c r="AA491" i="1"/>
  <c r="AA419" i="1"/>
  <c r="AA347" i="1"/>
  <c r="AA275" i="1"/>
  <c r="AA179" i="1"/>
  <c r="AA91" i="1"/>
  <c r="AE91" i="1" s="1"/>
  <c r="AA466" i="1"/>
  <c r="AF466" i="1" s="1" a="1"/>
  <c r="AF466" i="1" s="1"/>
  <c r="AA338" i="1"/>
  <c r="AB338" i="1" s="1" a="1"/>
  <c r="AB338" i="1" s="1"/>
  <c r="AA210" i="1"/>
  <c r="AE210" i="1" s="1"/>
  <c r="AA82" i="1"/>
  <c r="AE82" i="1" s="1"/>
  <c r="AA399" i="1"/>
  <c r="AI399" i="1" s="1"/>
  <c r="AA271" i="1"/>
  <c r="AN271" i="1" s="1" a="1"/>
  <c r="AN271" i="1" s="1"/>
  <c r="AA143" i="1"/>
  <c r="AA15" i="1"/>
  <c r="AA477" i="1"/>
  <c r="AA349" i="1"/>
  <c r="AA221" i="1"/>
  <c r="AJ221" i="1" s="1" a="1"/>
  <c r="AJ221" i="1" s="1"/>
  <c r="AA93" i="1"/>
  <c r="AG93" i="1" s="1"/>
  <c r="AA136" i="1"/>
  <c r="AI136" i="1" s="1"/>
  <c r="AA392" i="1"/>
  <c r="AK392" i="1" s="1"/>
  <c r="AA73" i="1"/>
  <c r="AC73" i="1" s="1"/>
  <c r="AA329" i="1"/>
  <c r="AK329" i="1" s="1"/>
  <c r="AA9" i="1"/>
  <c r="AA240" i="1"/>
  <c r="AA496" i="1"/>
  <c r="AA246" i="1"/>
  <c r="AA70" i="1"/>
  <c r="AI70" i="1" s="1"/>
  <c r="AA481" i="1"/>
  <c r="AA310" i="1"/>
  <c r="AA188" i="1"/>
  <c r="AA164" i="1"/>
  <c r="AA254" i="1"/>
  <c r="AA76" i="1"/>
  <c r="AC76" i="1" s="1"/>
  <c r="AA180" i="1"/>
  <c r="AE180" i="1" s="1"/>
  <c r="AA483" i="1"/>
  <c r="AM483" i="1" s="1"/>
  <c r="AA411" i="1"/>
  <c r="AM411" i="1" s="1"/>
  <c r="AA339" i="1"/>
  <c r="AK339" i="1" s="1"/>
  <c r="AA267" i="1"/>
  <c r="AA171" i="1"/>
  <c r="AC171" i="1" s="1"/>
  <c r="AA83" i="1"/>
  <c r="AA434" i="1"/>
  <c r="AC434" i="1" s="1"/>
  <c r="AA306" i="1"/>
  <c r="AE306" i="1" s="1"/>
  <c r="AA178" i="1"/>
  <c r="AK178" i="1" s="1"/>
  <c r="AA50" i="1"/>
  <c r="AK50" i="1" s="1"/>
  <c r="AA495" i="1"/>
  <c r="AK495" i="1" s="1"/>
  <c r="AA367" i="1"/>
  <c r="AG367" i="1" s="1"/>
  <c r="AA239" i="1"/>
  <c r="AG239" i="1" s="1"/>
  <c r="AA111" i="1"/>
  <c r="AA445" i="1"/>
  <c r="AI445" i="1" s="1"/>
  <c r="AA317" i="1"/>
  <c r="AE317" i="1" s="1"/>
  <c r="AA189" i="1"/>
  <c r="AA61" i="1"/>
  <c r="AA152" i="1"/>
  <c r="AI152" i="1" s="1"/>
  <c r="AA408" i="1"/>
  <c r="AK408" i="1" s="1"/>
  <c r="AA89" i="1"/>
  <c r="AJ89" i="1" s="1" a="1"/>
  <c r="AJ89" i="1" s="1"/>
  <c r="AA345" i="1"/>
  <c r="AE345" i="1" s="1"/>
  <c r="AA12" i="1"/>
  <c r="AK12" i="1" s="1"/>
  <c r="AA256" i="1"/>
  <c r="AT256" i="1" s="1" a="1"/>
  <c r="AT256" i="1" s="1"/>
  <c r="AA512" i="1"/>
  <c r="AC512" i="1" s="1"/>
  <c r="AA273" i="1"/>
  <c r="AA97" i="1"/>
  <c r="AK97" i="1" s="1"/>
  <c r="AA508" i="1"/>
  <c r="AC508" i="1" s="1"/>
  <c r="AA337" i="1"/>
  <c r="AA228" i="1"/>
  <c r="AE228" i="1" s="1"/>
  <c r="AA206" i="1"/>
  <c r="AA292" i="1"/>
  <c r="AC292" i="1" s="1"/>
  <c r="AA420" i="1"/>
  <c r="AK420" i="1" s="1"/>
  <c r="AA60" i="1"/>
  <c r="AE60" i="1" s="1"/>
  <c r="AA100" i="1"/>
  <c r="AE100" i="1" s="1"/>
  <c r="AA500" i="1"/>
  <c r="AA262" i="1"/>
  <c r="AG262" i="1" s="1"/>
  <c r="AA526" i="1"/>
  <c r="AA436" i="1"/>
  <c r="AE436" i="1" s="1"/>
  <c r="AA446" i="1"/>
  <c r="AG446" i="1" s="1"/>
  <c r="AA486" i="1"/>
  <c r="AM486" i="1" s="1"/>
  <c r="AA270" i="1"/>
  <c r="AC270" i="1" s="1"/>
  <c r="AA410" i="1"/>
  <c r="AA346" i="1"/>
  <c r="AE346" i="1" s="1"/>
  <c r="AA282" i="1"/>
  <c r="AB282" i="1" s="1" a="1"/>
  <c r="AB282" i="1" s="1"/>
  <c r="AA218" i="1"/>
  <c r="AE218" i="1" s="1"/>
  <c r="AA154" i="1"/>
  <c r="AM154" i="1" s="1"/>
  <c r="AA90" i="1"/>
  <c r="AE90" i="1" s="1"/>
  <c r="AA26" i="1"/>
  <c r="AA471" i="1"/>
  <c r="AA407" i="1"/>
  <c r="AI407" i="1" s="1"/>
  <c r="AA343" i="1"/>
  <c r="AK343" i="1" s="1"/>
  <c r="AA279" i="1"/>
  <c r="AA215" i="1"/>
  <c r="AC215" i="1" s="1"/>
  <c r="AA151" i="1"/>
  <c r="AT151" i="1" s="1" a="1"/>
  <c r="AT151" i="1" s="1"/>
  <c r="AA87" i="1"/>
  <c r="AI87" i="1" s="1"/>
  <c r="AA23" i="1"/>
  <c r="AM23" i="1" s="1"/>
  <c r="AA485" i="1"/>
  <c r="AG485" i="1" s="1"/>
  <c r="AA421" i="1"/>
  <c r="AM421" i="1" s="1"/>
  <c r="AA357" i="1"/>
  <c r="AM357" i="1" s="1"/>
  <c r="AA293" i="1"/>
  <c r="AE293" i="1" s="1"/>
  <c r="AA229" i="1"/>
  <c r="AA165" i="1"/>
  <c r="AI165" i="1" s="1"/>
  <c r="AA101" i="1"/>
  <c r="AA37" i="1"/>
  <c r="AC37" i="1" s="1"/>
  <c r="AA56" i="1"/>
  <c r="AA184" i="1"/>
  <c r="AC184" i="1" s="1"/>
  <c r="AA312" i="1"/>
  <c r="AA440" i="1"/>
  <c r="AC440" i="1" s="1"/>
  <c r="AA121" i="1"/>
  <c r="AG121" i="1" s="1"/>
  <c r="AA249" i="1"/>
  <c r="AI249" i="1" s="1"/>
  <c r="AA377" i="1"/>
  <c r="AK377" i="1" s="1"/>
  <c r="AA505" i="1"/>
  <c r="AN505" i="1" s="1" a="1"/>
  <c r="AN505" i="1" s="1"/>
  <c r="AA32" i="1"/>
  <c r="AA160" i="1"/>
  <c r="AK160" i="1" s="1"/>
  <c r="AA288" i="1"/>
  <c r="AA416" i="1"/>
  <c r="AA118" i="1"/>
  <c r="AG118" i="1" s="1"/>
  <c r="AA324" i="1"/>
  <c r="AB324" i="1" s="1" a="1"/>
  <c r="AB324" i="1" s="1"/>
  <c r="AA148" i="1"/>
  <c r="AG148" i="1" s="1"/>
  <c r="AA353" i="1"/>
  <c r="AC353" i="1" s="1"/>
  <c r="AA182" i="1"/>
  <c r="AC182" i="1" s="1"/>
  <c r="AA388" i="1"/>
  <c r="AC388" i="1" s="1"/>
  <c r="AA308" i="1"/>
  <c r="AA33" i="1"/>
  <c r="AB33" i="1" s="1" a="1"/>
  <c r="AB33" i="1" s="1"/>
  <c r="AA289" i="1"/>
  <c r="AA49" i="1"/>
  <c r="AA372" i="1"/>
  <c r="AA484" i="1"/>
  <c r="AE484" i="1" s="1"/>
  <c r="AA476" i="1"/>
  <c r="AC476" i="1" s="1"/>
  <c r="AA65" i="1"/>
  <c r="AA190" i="1"/>
  <c r="AA366" i="1"/>
  <c r="AE366" i="1" s="1"/>
  <c r="AA318" i="1"/>
  <c r="AG318" i="1" s="1"/>
  <c r="AA422" i="1"/>
  <c r="AG422" i="1" s="1"/>
  <c r="AA204" i="1"/>
  <c r="AG204" i="1" s="1"/>
  <c r="AA305" i="1"/>
  <c r="AA116" i="1"/>
  <c r="AC116" i="1" s="1"/>
  <c r="AA358" i="1"/>
  <c r="AA140" i="1"/>
  <c r="AA203" i="1"/>
  <c r="AA139" i="1"/>
  <c r="AA75" i="1"/>
  <c r="AN75" i="1" s="1" a="1"/>
  <c r="AN75" i="1" s="1"/>
  <c r="AA11" i="1"/>
  <c r="AJ11" i="1" s="1" a="1"/>
  <c r="AJ11" i="1" s="1"/>
  <c r="AA522" i="1"/>
  <c r="AI522" i="1" s="1"/>
  <c r="AA458" i="1"/>
  <c r="AC458" i="1" s="1"/>
  <c r="AA394" i="1"/>
  <c r="AI394" i="1" s="1"/>
  <c r="AA330" i="1"/>
  <c r="AG330" i="1" s="1"/>
  <c r="AA266" i="1"/>
  <c r="AT266" i="1" s="1" a="1"/>
  <c r="AT266" i="1" s="1"/>
  <c r="AA202" i="1"/>
  <c r="AA138" i="1"/>
  <c r="AF138" i="1" s="1" a="1"/>
  <c r="AF138" i="1" s="1"/>
  <c r="AA74" i="1"/>
  <c r="AA10" i="1"/>
  <c r="AC10" i="1" s="1"/>
  <c r="AA519" i="1"/>
  <c r="AA455" i="1"/>
  <c r="AK455" i="1" s="1"/>
  <c r="AA391" i="1"/>
  <c r="AB391" i="1" s="1" a="1"/>
  <c r="AB391" i="1" s="1"/>
  <c r="AA327" i="1"/>
  <c r="AT327" i="1" s="1" a="1"/>
  <c r="AT327" i="1" s="1"/>
  <c r="AA263" i="1"/>
  <c r="AE263" i="1" s="1"/>
  <c r="AA199" i="1"/>
  <c r="AJ199" i="1" s="1" a="1"/>
  <c r="AJ199" i="1" s="1"/>
  <c r="AA135" i="1"/>
  <c r="AE135" i="1" s="1"/>
  <c r="AA71" i="1"/>
  <c r="AK71" i="1" s="1"/>
  <c r="AA7" i="1"/>
  <c r="AC7" i="1" s="1"/>
  <c r="AA469" i="1"/>
  <c r="AI469" i="1" s="1"/>
  <c r="AA405" i="1"/>
  <c r="AK405" i="1" s="1"/>
  <c r="AA341" i="1"/>
  <c r="AA277" i="1"/>
  <c r="AA213" i="1"/>
  <c r="AK213" i="1" s="1"/>
  <c r="AA149" i="1"/>
  <c r="AC149" i="1" s="1"/>
  <c r="AA85" i="1"/>
  <c r="AG85" i="1" s="1"/>
  <c r="AA21" i="1"/>
  <c r="AK21" i="1" s="1"/>
  <c r="AA88" i="1"/>
  <c r="AA216" i="1"/>
  <c r="AE216" i="1" s="1"/>
  <c r="AA344" i="1"/>
  <c r="AG344" i="1" s="1"/>
  <c r="AA472" i="1"/>
  <c r="AA25" i="1"/>
  <c r="AA153" i="1"/>
  <c r="AC153" i="1" s="1"/>
  <c r="AA281" i="1"/>
  <c r="AA409" i="1"/>
  <c r="AA64" i="1"/>
  <c r="AM64" i="1" s="1"/>
  <c r="AA192" i="1"/>
  <c r="AI192" i="1" s="1"/>
  <c r="AA320" i="1"/>
  <c r="AT320" i="1" s="1" a="1"/>
  <c r="AT320" i="1" s="1"/>
  <c r="AA448" i="1"/>
  <c r="AT448" i="1" s="1" a="1"/>
  <c r="AT448" i="1" s="1"/>
  <c r="AA172" i="1"/>
  <c r="AF172" i="1" s="1" a="1"/>
  <c r="AF172" i="1" s="1"/>
  <c r="AA374" i="1"/>
  <c r="AC374" i="1" s="1"/>
  <c r="AA198" i="1"/>
  <c r="AK198" i="1" s="1"/>
  <c r="AA404" i="1"/>
  <c r="AA30" i="1"/>
  <c r="AA236" i="1"/>
  <c r="AC236" i="1" s="1"/>
  <c r="AA438" i="1"/>
  <c r="AA62" i="1"/>
  <c r="AA390" i="1"/>
  <c r="AE390" i="1" s="1"/>
  <c r="AA38" i="1"/>
  <c r="AE38" i="1" s="1"/>
  <c r="AA369" i="1"/>
  <c r="AG369" i="1" s="1"/>
  <c r="AA129" i="1"/>
  <c r="AC129" i="1" s="1"/>
  <c r="AA460" i="1"/>
  <c r="AG460" i="1" s="1"/>
  <c r="AA356" i="1"/>
  <c r="AA342" i="1"/>
  <c r="AA52" i="1"/>
  <c r="AI52" i="1" s="1"/>
  <c r="AA444" i="1"/>
  <c r="AC444" i="1" s="1"/>
  <c r="AA238" i="1"/>
  <c r="AA510" i="1"/>
  <c r="AK510" i="1" s="1"/>
  <c r="AA294" i="1"/>
  <c r="AI294" i="1" s="1"/>
  <c r="AA340" i="1"/>
  <c r="AI340" i="1" s="1"/>
  <c r="AA195" i="1"/>
  <c r="AK195" i="1" s="1"/>
  <c r="AA131" i="1"/>
  <c r="AT131" i="1" s="1" a="1"/>
  <c r="AT131" i="1" s="1"/>
  <c r="AA67" i="1"/>
  <c r="AN67" i="1" s="1" a="1"/>
  <c r="AN67" i="1" s="1"/>
  <c r="AA514" i="1"/>
  <c r="AF514" i="1" s="1" a="1"/>
  <c r="AF514" i="1" s="1"/>
  <c r="AA450" i="1"/>
  <c r="AC450" i="1" s="1"/>
  <c r="AA386" i="1"/>
  <c r="AG386" i="1" s="1"/>
  <c r="AA322" i="1"/>
  <c r="AG322" i="1" s="1"/>
  <c r="AA258" i="1"/>
  <c r="AA194" i="1"/>
  <c r="AB194" i="1" s="1" a="1"/>
  <c r="AB194" i="1" s="1"/>
  <c r="AA130" i="1"/>
  <c r="AA66" i="1"/>
  <c r="AA511" i="1"/>
  <c r="AB511" i="1" s="1" a="1"/>
  <c r="AB511" i="1" s="1"/>
  <c r="AA447" i="1"/>
  <c r="AG447" i="1" s="1"/>
  <c r="AA383" i="1"/>
  <c r="AE383" i="1" s="1"/>
  <c r="AA319" i="1"/>
  <c r="AC319" i="1" s="1"/>
  <c r="AA255" i="1"/>
  <c r="AI255" i="1" s="1"/>
  <c r="AA191" i="1"/>
  <c r="AC191" i="1" s="1"/>
  <c r="AA127" i="1"/>
  <c r="AA63" i="1"/>
  <c r="AA14" i="1"/>
  <c r="AA525" i="1"/>
  <c r="AA461" i="1"/>
  <c r="AI461" i="1" s="1"/>
  <c r="AA397" i="1"/>
  <c r="AI397" i="1" s="1"/>
  <c r="AA333" i="1"/>
  <c r="AK333" i="1" s="1"/>
  <c r="AA269" i="1"/>
  <c r="AA205" i="1"/>
  <c r="AE205" i="1" s="1"/>
  <c r="AA141" i="1"/>
  <c r="AE141" i="1" s="1"/>
  <c r="AA77" i="1"/>
  <c r="AI77" i="1" s="1"/>
  <c r="AA13" i="1"/>
  <c r="AI13" i="1" s="1"/>
  <c r="AA104" i="1"/>
  <c r="AK104" i="1" s="1"/>
  <c r="AA232" i="1"/>
  <c r="AI232" i="1" s="1"/>
  <c r="AA360" i="1"/>
  <c r="AA488" i="1"/>
  <c r="AG488" i="1" s="1"/>
  <c r="AA41" i="1"/>
  <c r="AC41" i="1" s="1"/>
  <c r="AA169" i="1"/>
  <c r="AK169" i="1" s="1"/>
  <c r="AA297" i="1"/>
  <c r="AC297" i="1" s="1"/>
  <c r="AA425" i="1"/>
  <c r="AI425" i="1" s="1"/>
  <c r="AA80" i="1"/>
  <c r="AI80" i="1" s="1"/>
  <c r="AA208" i="1"/>
  <c r="AE208" i="1" s="1"/>
  <c r="AA336" i="1"/>
  <c r="AC336" i="1" s="1"/>
  <c r="AA464" i="1"/>
  <c r="AG464" i="1" s="1"/>
  <c r="AA17" i="1"/>
  <c r="AA196" i="1"/>
  <c r="AG196" i="1" s="1"/>
  <c r="AA401" i="1"/>
  <c r="AN401" i="1" s="1" a="1"/>
  <c r="AN401" i="1" s="1"/>
  <c r="AA20" i="1"/>
  <c r="AA225" i="1"/>
  <c r="AE225" i="1" s="1"/>
  <c r="AA430" i="1"/>
  <c r="AK430" i="1" s="1"/>
  <c r="AA54" i="1"/>
  <c r="AC54" i="1" s="1"/>
  <c r="AA260" i="1"/>
  <c r="AA465" i="1"/>
  <c r="AI465" i="1" s="1"/>
  <c r="AA102" i="1"/>
  <c r="AG102" i="1" s="1"/>
  <c r="AA433" i="1"/>
  <c r="AJ433" i="1" s="1" a="1"/>
  <c r="AJ433" i="1" s="1"/>
  <c r="AA84" i="1"/>
  <c r="AC84" i="1" s="1"/>
  <c r="AA412" i="1"/>
  <c r="AJ412" i="1" s="1" a="1"/>
  <c r="AJ412" i="1" s="1"/>
  <c r="AA166" i="1"/>
  <c r="AI166" i="1" s="1"/>
  <c r="AA497" i="1"/>
  <c r="AA284" i="1"/>
  <c r="AA278" i="1"/>
  <c r="AA524" i="1"/>
  <c r="AA316" i="1"/>
  <c r="AG316" i="1" s="1"/>
  <c r="AA177" i="1"/>
  <c r="AC177" i="1" s="1"/>
  <c r="AA382" i="1"/>
  <c r="AE382" i="1" s="1"/>
  <c r="AA230" i="1"/>
  <c r="AI230" i="1" s="1"/>
  <c r="AA398" i="1"/>
  <c r="AA507" i="1"/>
  <c r="AE507" i="1" s="1"/>
  <c r="AA443" i="1"/>
  <c r="AJ443" i="1" s="1" a="1"/>
  <c r="AJ443" i="1" s="1"/>
  <c r="AA379" i="1"/>
  <c r="AA315" i="1"/>
  <c r="AA251" i="1"/>
  <c r="AE251" i="1" s="1"/>
  <c r="AA187" i="1"/>
  <c r="AA123" i="1"/>
  <c r="AA59" i="1"/>
  <c r="AK59" i="1" s="1"/>
  <c r="AA506" i="1"/>
  <c r="AA442" i="1"/>
  <c r="AB442" i="1" s="1" a="1"/>
  <c r="AB442" i="1" s="1"/>
  <c r="AA378" i="1"/>
  <c r="AG378" i="1" s="1"/>
  <c r="AA314" i="1"/>
  <c r="AF314" i="1" s="1" a="1"/>
  <c r="AF314" i="1" s="1"/>
  <c r="AA250" i="1"/>
  <c r="AK250" i="1" s="1"/>
  <c r="AA186" i="1"/>
  <c r="AF186" i="1" s="1" a="1"/>
  <c r="AF186" i="1" s="1"/>
  <c r="AA122" i="1"/>
  <c r="AE122" i="1" s="1"/>
  <c r="AA58" i="1"/>
  <c r="AA503" i="1"/>
  <c r="AC503" i="1" s="1"/>
  <c r="AA439" i="1"/>
  <c r="AA375" i="1"/>
  <c r="AA311" i="1"/>
  <c r="AI311" i="1" s="1"/>
  <c r="AA247" i="1"/>
  <c r="AG247" i="1" s="1"/>
  <c r="AA183" i="1"/>
  <c r="AG183" i="1" s="1"/>
  <c r="AA119" i="1"/>
  <c r="AK119" i="1" s="1"/>
  <c r="AA55" i="1"/>
  <c r="AC55" i="1" s="1"/>
  <c r="AA517" i="1"/>
  <c r="AE517" i="1" s="1"/>
  <c r="AA453" i="1"/>
  <c r="AA389" i="1"/>
  <c r="AA325" i="1"/>
  <c r="AA261" i="1"/>
  <c r="AA197" i="1"/>
  <c r="AI197" i="1" s="1"/>
  <c r="AA133" i="1"/>
  <c r="AA69" i="1"/>
  <c r="AK69" i="1" s="1"/>
  <c r="AA120" i="1"/>
  <c r="AA248" i="1"/>
  <c r="AA376" i="1"/>
  <c r="AA504" i="1"/>
  <c r="AB504" i="1" s="1" a="1"/>
  <c r="AB504" i="1" s="1"/>
  <c r="AA57" i="1"/>
  <c r="AA185" i="1"/>
  <c r="AE185" i="1" s="1"/>
  <c r="AA313" i="1"/>
  <c r="AA441" i="1"/>
  <c r="AB441" i="1" s="1" a="1"/>
  <c r="AB441" i="1" s="1"/>
  <c r="AA96" i="1"/>
  <c r="AE96" i="1" s="1"/>
  <c r="AA224" i="1"/>
  <c r="AN224" i="1" s="1" a="1"/>
  <c r="AN224" i="1" s="1"/>
  <c r="AA352" i="1"/>
  <c r="AC352" i="1" s="1"/>
  <c r="AA480" i="1"/>
  <c r="AJ480" i="1" s="1" a="1"/>
  <c r="AJ480" i="1" s="1"/>
  <c r="AA222" i="1"/>
  <c r="AE222" i="1" s="1"/>
  <c r="AA428" i="1"/>
  <c r="AG428" i="1" s="1"/>
  <c r="AA46" i="1"/>
  <c r="AI46" i="1" s="1"/>
  <c r="AA252" i="1"/>
  <c r="AK252" i="1" s="1"/>
  <c r="AA454" i="1"/>
  <c r="AG454" i="1" s="1"/>
  <c r="AA81" i="1"/>
  <c r="AB81" i="1" s="1" a="1"/>
  <c r="AB81" i="1" s="1"/>
  <c r="AA286" i="1"/>
  <c r="AK286" i="1" s="1"/>
  <c r="AA492" i="1"/>
  <c r="AE492" i="1" s="1"/>
  <c r="AA142" i="1"/>
  <c r="AK142" i="1" s="1"/>
  <c r="AA470" i="1"/>
  <c r="AG470" i="1" s="1"/>
  <c r="AA126" i="1"/>
  <c r="AA449" i="1"/>
  <c r="AA212" i="1"/>
  <c r="AA462" i="1"/>
  <c r="AI462" i="1" s="1"/>
  <c r="AA220" i="1"/>
  <c r="AC220" i="1" s="1"/>
  <c r="AA214" i="1"/>
  <c r="AC214" i="1" s="1"/>
  <c r="AA321" i="1"/>
  <c r="AA113" i="1"/>
  <c r="AA110" i="1"/>
  <c r="AK110" i="1" s="1"/>
  <c r="AA241" i="1"/>
  <c r="AA161" i="1"/>
  <c r="AA468" i="1"/>
  <c r="AC468" i="1" s="1"/>
  <c r="AN493" i="1" a="1"/>
  <c r="AN493" i="1" s="1"/>
  <c r="AJ5" i="1" a="1"/>
  <c r="AJ5" i="1" s="1"/>
  <c r="AT5" i="1" a="1"/>
  <c r="AT5" i="1" s="1"/>
  <c r="AN5" i="1" a="1"/>
  <c r="AN5" i="1" s="1"/>
  <c r="AT159" i="1" a="1"/>
  <c r="AT159" i="1" s="1"/>
  <c r="AN159" i="1" a="1"/>
  <c r="AN159" i="1" s="1"/>
  <c r="AB393" i="1" a="1"/>
  <c r="AB393" i="1" s="1"/>
  <c r="AF393" i="1" a="1"/>
  <c r="AF393" i="1" s="1"/>
  <c r="AT393" i="1" a="1"/>
  <c r="AT393" i="1" s="1"/>
  <c r="AJ307" i="1" a="1"/>
  <c r="AJ307" i="1" s="1"/>
  <c r="AJ359" i="1" a="1"/>
  <c r="AJ359" i="1" s="1"/>
  <c r="AN451" i="1" a="1"/>
  <c r="AN451" i="1" s="1"/>
  <c r="AI420" i="1"/>
  <c r="AK417" i="1"/>
  <c r="AC417" i="1"/>
  <c r="AC38" i="1"/>
  <c r="AT451" i="1" a="1"/>
  <c r="AT451" i="1" s="1"/>
  <c r="AG44" i="1"/>
  <c r="AI44" i="1"/>
  <c r="AE44" i="1"/>
  <c r="AC452" i="1"/>
  <c r="AG276" i="1"/>
  <c r="AI276" i="1"/>
  <c r="AI68" i="1"/>
  <c r="AG94" i="1"/>
  <c r="AI94" i="1"/>
  <c r="AK94" i="1"/>
  <c r="AE94" i="1"/>
  <c r="AC94" i="1"/>
  <c r="AI174" i="1"/>
  <c r="AE209" i="1"/>
  <c r="AG136" i="1"/>
  <c r="AK136" i="1"/>
  <c r="AE136" i="1"/>
  <c r="AE152" i="1"/>
  <c r="AM89" i="1"/>
  <c r="AI40" i="1"/>
  <c r="AG40" i="1"/>
  <c r="AK40" i="1"/>
  <c r="AE40" i="1"/>
  <c r="AC40" i="1"/>
  <c r="AK424" i="1"/>
  <c r="AC16" i="1"/>
  <c r="AK184" i="1"/>
  <c r="AG184" i="1"/>
  <c r="AC456" i="1"/>
  <c r="AI137" i="1"/>
  <c r="AE265" i="1"/>
  <c r="AK265" i="1"/>
  <c r="AM393" i="1"/>
  <c r="AI393" i="1"/>
  <c r="AK393" i="1"/>
  <c r="AG48" i="1"/>
  <c r="AC48" i="1"/>
  <c r="AK176" i="1"/>
  <c r="AI176" i="1"/>
  <c r="AG176" i="1"/>
  <c r="AC176" i="1"/>
  <c r="AG331" i="1"/>
  <c r="AM75" i="1"/>
  <c r="AC75" i="1"/>
  <c r="AI11" i="1"/>
  <c r="AM207" i="1"/>
  <c r="AK207" i="1"/>
  <c r="AG207" i="1"/>
  <c r="AI207" i="1"/>
  <c r="AE207" i="1"/>
  <c r="AC207" i="1"/>
  <c r="AM413" i="1"/>
  <c r="AI413" i="1"/>
  <c r="AC413" i="1"/>
  <c r="AI221" i="1"/>
  <c r="AK221" i="1"/>
  <c r="AC221" i="1"/>
  <c r="AI93" i="1"/>
  <c r="AC93" i="1"/>
  <c r="AK451" i="1"/>
  <c r="AI451" i="1"/>
  <c r="AC451" i="1"/>
  <c r="AK387" i="1"/>
  <c r="AI387" i="1"/>
  <c r="AC387" i="1"/>
  <c r="AI455" i="1"/>
  <c r="AE455" i="1"/>
  <c r="AC455" i="1"/>
  <c r="AC213" i="1"/>
  <c r="AE213" i="1"/>
  <c r="AE59" i="1"/>
  <c r="AE511" i="1"/>
  <c r="AC511" i="1"/>
  <c r="AG319" i="1"/>
  <c r="AG333" i="1"/>
  <c r="AM269" i="1"/>
  <c r="AF207" i="1" a="1"/>
  <c r="AF207" i="1" s="1"/>
  <c r="AI307" i="1"/>
  <c r="AC307" i="1"/>
  <c r="AK243" i="1"/>
  <c r="AK179" i="1"/>
  <c r="AI179" i="1"/>
  <c r="AM179" i="1"/>
  <c r="AG179" i="1"/>
  <c r="AC179" i="1"/>
  <c r="AE179" i="1"/>
  <c r="AK434" i="1"/>
  <c r="AM434" i="1"/>
  <c r="AG434" i="1"/>
  <c r="AE434" i="1"/>
  <c r="AI434" i="1"/>
  <c r="AC370" i="1"/>
  <c r="AI370" i="1"/>
  <c r="AE370" i="1"/>
  <c r="AI306" i="1"/>
  <c r="AC178" i="1"/>
  <c r="AG311" i="1"/>
  <c r="AE311" i="1"/>
  <c r="AE247" i="1"/>
  <c r="AN331" i="1" a="1"/>
  <c r="AN331" i="1" s="1"/>
  <c r="AF221" i="1" a="1"/>
  <c r="AF221" i="1" s="1"/>
  <c r="AI5" i="1"/>
  <c r="AK5" i="1"/>
  <c r="AM5" i="1"/>
  <c r="AG5" i="1"/>
  <c r="AE5" i="1"/>
  <c r="AC5" i="1"/>
  <c r="AI235" i="1"/>
  <c r="AG235" i="1"/>
  <c r="AE490" i="1"/>
  <c r="AI490" i="1"/>
  <c r="AE298" i="1"/>
  <c r="AG298" i="1"/>
  <c r="AC106" i="1"/>
  <c r="AI106" i="1"/>
  <c r="AK175" i="1"/>
  <c r="AC175" i="1"/>
  <c r="AE175" i="1"/>
  <c r="AJ75" i="1" a="1"/>
  <c r="AJ75" i="1" s="1"/>
  <c r="AB413" i="1" a="1"/>
  <c r="AB413" i="1" s="1"/>
  <c r="AK227" i="1"/>
  <c r="AC99" i="1"/>
  <c r="AG99" i="1"/>
  <c r="AM359" i="1"/>
  <c r="AG359" i="1"/>
  <c r="AI359" i="1"/>
  <c r="AC359" i="1"/>
  <c r="AE359" i="1"/>
  <c r="AK359" i="1"/>
  <c r="AM103" i="1"/>
  <c r="AG103" i="1"/>
  <c r="AI103" i="1"/>
  <c r="AE103" i="1"/>
  <c r="AC103" i="1"/>
  <c r="AK103" i="1"/>
  <c r="AK501" i="1"/>
  <c r="AI501" i="1"/>
  <c r="AE501" i="1"/>
  <c r="AM437" i="1"/>
  <c r="AE437" i="1"/>
  <c r="AC437" i="1"/>
  <c r="AE373" i="1"/>
  <c r="AC373" i="1"/>
  <c r="AG373" i="1"/>
  <c r="AK245" i="1"/>
  <c r="AC245" i="1"/>
  <c r="AC53" i="1"/>
  <c r="AE53" i="1"/>
  <c r="AF5" i="1" a="1"/>
  <c r="AF5" i="1" s="1"/>
  <c r="AE219" i="1"/>
  <c r="AK155" i="1"/>
  <c r="AI155" i="1"/>
  <c r="AE155" i="1"/>
  <c r="AC155" i="1"/>
  <c r="AG155" i="1"/>
  <c r="AI91" i="1"/>
  <c r="AM410" i="1"/>
  <c r="AK410" i="1"/>
  <c r="AI410" i="1"/>
  <c r="AE410" i="1"/>
  <c r="AC410" i="1"/>
  <c r="AG410" i="1"/>
  <c r="AI346" i="1"/>
  <c r="AI282" i="1"/>
  <c r="AC282" i="1"/>
  <c r="AG282" i="1"/>
  <c r="AM479" i="1"/>
  <c r="AC479" i="1"/>
  <c r="AM415" i="1"/>
  <c r="AG415" i="1"/>
  <c r="AK415" i="1"/>
  <c r="AC415" i="1"/>
  <c r="AE415" i="1"/>
  <c r="AI415" i="1"/>
  <c r="AC159" i="1"/>
  <c r="AI159" i="1"/>
  <c r="AM95" i="1"/>
  <c r="AG95" i="1"/>
  <c r="AK95" i="1"/>
  <c r="AC95" i="1"/>
  <c r="AE95" i="1"/>
  <c r="AI95" i="1"/>
  <c r="AK301" i="1"/>
  <c r="AI237" i="1"/>
  <c r="AM237" i="1"/>
  <c r="AE237" i="1"/>
  <c r="AC237" i="1"/>
  <c r="AG237" i="1"/>
  <c r="AK237" i="1"/>
  <c r="AK467" i="1"/>
  <c r="AE467" i="1"/>
  <c r="AC467" i="1"/>
  <c r="AM147" i="1"/>
  <c r="AM466" i="1"/>
  <c r="AC466" i="1"/>
  <c r="AM151" i="1"/>
  <c r="AK151" i="1"/>
  <c r="AE151" i="1"/>
  <c r="AI151" i="1"/>
  <c r="AC151" i="1"/>
  <c r="AE87" i="1"/>
  <c r="AG23" i="1"/>
  <c r="AE23" i="1"/>
  <c r="AF307" i="1" a="1"/>
  <c r="AF307" i="1" s="1"/>
  <c r="AN307" i="1" a="1"/>
  <c r="AN307" i="1" s="1"/>
  <c r="AN179" i="1" a="1"/>
  <c r="AN179" i="1" s="1"/>
  <c r="AN320" i="1" a="1"/>
  <c r="AN320" i="1" s="1"/>
  <c r="AT307" i="1" a="1"/>
  <c r="AT307" i="1" s="1"/>
  <c r="AF237" i="1" a="1"/>
  <c r="AF237" i="1" s="1"/>
  <c r="AB65" i="1" a="1"/>
  <c r="AB65" i="1" s="1"/>
  <c r="AJ155" i="1" a="1"/>
  <c r="AJ155" i="1" s="1"/>
  <c r="AT219" i="1" a="1"/>
  <c r="AT219" i="1" s="1"/>
  <c r="AN155" i="1" a="1"/>
  <c r="AN155" i="1" s="1"/>
  <c r="AT155" i="1" a="1"/>
  <c r="AT155" i="1" s="1"/>
  <c r="AT91" i="1" a="1"/>
  <c r="AT91" i="1" s="1"/>
  <c r="AM1" i="1"/>
  <c r="AK173" i="1" l="1"/>
  <c r="AK253" i="1"/>
  <c r="AG522" i="1"/>
  <c r="AM85" i="1"/>
  <c r="AK383" i="1"/>
  <c r="AI85" i="1"/>
  <c r="AG205" i="1"/>
  <c r="AK522" i="1"/>
  <c r="AT136" i="1" a="1"/>
  <c r="AT136" i="1" s="1"/>
  <c r="AK282" i="1"/>
  <c r="AE447" i="1"/>
  <c r="AE195" i="1"/>
  <c r="AG413" i="1"/>
  <c r="AK11" i="1"/>
  <c r="AM442" i="1"/>
  <c r="AJ320" i="1" a="1"/>
  <c r="AJ320" i="1" s="1"/>
  <c r="AG467" i="1"/>
  <c r="AE301" i="1"/>
  <c r="AG106" i="1"/>
  <c r="AG307" i="1"/>
  <c r="AK137" i="1"/>
  <c r="AI89" i="1"/>
  <c r="AE420" i="1"/>
  <c r="AB334" i="1" a="1"/>
  <c r="AB334" i="1" s="1"/>
  <c r="AI147" i="1"/>
  <c r="AK147" i="1"/>
  <c r="AK85" i="1"/>
  <c r="AC87" i="1"/>
  <c r="AC306" i="1"/>
  <c r="AE149" i="1"/>
  <c r="AI331" i="1"/>
  <c r="AK87" i="1"/>
  <c r="AF93" i="1" a="1"/>
  <c r="AF93" i="1" s="1"/>
  <c r="AM175" i="1"/>
  <c r="AI149" i="1"/>
  <c r="AM331" i="1"/>
  <c r="AK292" i="1"/>
  <c r="AB331" i="1" a="1"/>
  <c r="AB331" i="1" s="1"/>
  <c r="AE177" i="1"/>
  <c r="AC91" i="1"/>
  <c r="AG245" i="1"/>
  <c r="AK370" i="1"/>
  <c r="AC243" i="1"/>
  <c r="AC447" i="1"/>
  <c r="AC147" i="1"/>
  <c r="AE282" i="1"/>
  <c r="AE106" i="1"/>
  <c r="AK235" i="1"/>
  <c r="AI178" i="1"/>
  <c r="AE85" i="1"/>
  <c r="AC131" i="1"/>
  <c r="AC522" i="1"/>
  <c r="AE176" i="1"/>
  <c r="AC137" i="1"/>
  <c r="AN393" i="1" a="1"/>
  <c r="AN393" i="1" s="1"/>
  <c r="AI47" i="1"/>
  <c r="AE235" i="1"/>
  <c r="AG327" i="1"/>
  <c r="AC265" i="1"/>
  <c r="AK209" i="1"/>
  <c r="AG420" i="1"/>
  <c r="AN136" i="1" a="1"/>
  <c r="AN136" i="1" s="1"/>
  <c r="AI466" i="1"/>
  <c r="AT522" i="1" a="1"/>
  <c r="AT522" i="1" s="1"/>
  <c r="AI219" i="1"/>
  <c r="AI23" i="1"/>
  <c r="AG466" i="1"/>
  <c r="AG109" i="1"/>
  <c r="AI479" i="1"/>
  <c r="AK320" i="1"/>
  <c r="AG265" i="1"/>
  <c r="AG209" i="1"/>
  <c r="AG403" i="1"/>
  <c r="AM403" i="1"/>
  <c r="AN458" i="1" a="1"/>
  <c r="AN458" i="1" s="1"/>
  <c r="AG338" i="1"/>
  <c r="AK403" i="1"/>
  <c r="AE287" i="1"/>
  <c r="AK458" i="1"/>
  <c r="AI296" i="1"/>
  <c r="AI172" i="1"/>
  <c r="AI338" i="1"/>
  <c r="AC474" i="1"/>
  <c r="AK338" i="1"/>
  <c r="AK287" i="1"/>
  <c r="AK77" i="1"/>
  <c r="AK219" i="1"/>
  <c r="AI373" i="1"/>
  <c r="AK106" i="1"/>
  <c r="AC205" i="1"/>
  <c r="AI378" i="1"/>
  <c r="AC327" i="1"/>
  <c r="AI48" i="1"/>
  <c r="AI128" i="1"/>
  <c r="AC420" i="1"/>
  <c r="AI141" i="1"/>
  <c r="AE378" i="1"/>
  <c r="AN465" i="1" a="1"/>
  <c r="AN465" i="1" s="1"/>
  <c r="AE466" i="1"/>
  <c r="AI467" i="1"/>
  <c r="AE159" i="1"/>
  <c r="AB320" i="1" a="1"/>
  <c r="AB320" i="1" s="1"/>
  <c r="AK466" i="1"/>
  <c r="AM467" i="1"/>
  <c r="AG301" i="1"/>
  <c r="AG159" i="1"/>
  <c r="AC218" i="1"/>
  <c r="AJ522" i="1" a="1"/>
  <c r="AJ522" i="1" s="1"/>
  <c r="AK442" i="1"/>
  <c r="AI327" i="1"/>
  <c r="AE393" i="1"/>
  <c r="AG440" i="1"/>
  <c r="AE89" i="1"/>
  <c r="AG421" i="1"/>
  <c r="AI12" i="1"/>
  <c r="AC382" i="1"/>
  <c r="AE414" i="1"/>
  <c r="AN332" i="1" a="1"/>
  <c r="AN332" i="1" s="1"/>
  <c r="AC421" i="1"/>
  <c r="AE157" i="1"/>
  <c r="AI382" i="1"/>
  <c r="AJ91" i="1" a="1"/>
  <c r="AJ91" i="1" s="1"/>
  <c r="AN11" i="1" a="1"/>
  <c r="AN11" i="1" s="1"/>
  <c r="AE421" i="1"/>
  <c r="AK53" i="1"/>
  <c r="AG501" i="1"/>
  <c r="AC298" i="1"/>
  <c r="AG149" i="1"/>
  <c r="AI67" i="1"/>
  <c r="AG400" i="1"/>
  <c r="AI452" i="1"/>
  <c r="AG382" i="1"/>
  <c r="AE495" i="1"/>
  <c r="AI199" i="1"/>
  <c r="AC35" i="1"/>
  <c r="AN314" i="1" a="1"/>
  <c r="AN314" i="1" s="1"/>
  <c r="AC495" i="1"/>
  <c r="AK183" i="1"/>
  <c r="AC428" i="1"/>
  <c r="AB465" i="1" a="1"/>
  <c r="AB465" i="1" s="1"/>
  <c r="AT314" i="1" a="1"/>
  <c r="AT314" i="1" s="1"/>
  <c r="AI247" i="1"/>
  <c r="AG243" i="1"/>
  <c r="AE21" i="1"/>
  <c r="AB452" i="1" a="1"/>
  <c r="AB452" i="1" s="1"/>
  <c r="AJ219" i="1" a="1"/>
  <c r="AJ219" i="1" s="1"/>
  <c r="AJ136" i="1" a="1"/>
  <c r="AJ136" i="1" s="1"/>
  <c r="AF178" i="1" a="1"/>
  <c r="AF178" i="1" s="1"/>
  <c r="AC23" i="1"/>
  <c r="AK210" i="1"/>
  <c r="AB522" i="1" a="1"/>
  <c r="AB522" i="1" s="1"/>
  <c r="AC301" i="1"/>
  <c r="AK159" i="1"/>
  <c r="AE479" i="1"/>
  <c r="AE178" i="1"/>
  <c r="AI383" i="1"/>
  <c r="AI131" i="1"/>
  <c r="AE48" i="1"/>
  <c r="AC209" i="1"/>
  <c r="AC276" i="1"/>
  <c r="AI301" i="1"/>
  <c r="AK479" i="1"/>
  <c r="AG178" i="1"/>
  <c r="AJ178" i="1" a="1"/>
  <c r="AJ178" i="1" s="1"/>
  <c r="AF366" i="1" a="1"/>
  <c r="AF366" i="1" s="1"/>
  <c r="AK23" i="1"/>
  <c r="AG219" i="1"/>
  <c r="AG383" i="1"/>
  <c r="AC85" i="1"/>
  <c r="AK199" i="1"/>
  <c r="AE413" i="1"/>
  <c r="AG394" i="1"/>
  <c r="AC393" i="1"/>
  <c r="AG137" i="1"/>
  <c r="AC136" i="1"/>
  <c r="AK276" i="1"/>
  <c r="AT465" i="1" a="1"/>
  <c r="AT465" i="1" s="1"/>
  <c r="AI403" i="1"/>
  <c r="AG479" i="1"/>
  <c r="AK447" i="1"/>
  <c r="AE327" i="1"/>
  <c r="AK413" i="1"/>
  <c r="AK394" i="1"/>
  <c r="AI320" i="1"/>
  <c r="AK148" i="1"/>
  <c r="AG287" i="1"/>
  <c r="AC227" i="1"/>
  <c r="AK43" i="1"/>
  <c r="AJ458" i="1" a="1"/>
  <c r="AJ458" i="1" s="1"/>
  <c r="AM227" i="1"/>
  <c r="AE458" i="1"/>
  <c r="AK361" i="1"/>
  <c r="AI183" i="1"/>
  <c r="AE183" i="1"/>
  <c r="AM183" i="1"/>
  <c r="AC296" i="1"/>
  <c r="AI474" i="1"/>
  <c r="AE482" i="1"/>
  <c r="AK474" i="1"/>
  <c r="AM482" i="1"/>
  <c r="AE125" i="1"/>
  <c r="AG514" i="1"/>
  <c r="AG29" i="1"/>
  <c r="AG296" i="1"/>
  <c r="AI210" i="1"/>
  <c r="AF157" i="1" a="1"/>
  <c r="AF157" i="1" s="1"/>
  <c r="AK482" i="1"/>
  <c r="AG125" i="1"/>
  <c r="AC183" i="1"/>
  <c r="AC383" i="1"/>
  <c r="AI514" i="1"/>
  <c r="AE522" i="1"/>
  <c r="AJ242" i="1" a="1"/>
  <c r="AJ242" i="1" s="1"/>
  <c r="AG210" i="1"/>
  <c r="AK35" i="1"/>
  <c r="AE77" i="1"/>
  <c r="AB394" i="1" a="1"/>
  <c r="AB394" i="1" s="1"/>
  <c r="AN394" i="1" a="1"/>
  <c r="AN394" i="1" s="1"/>
  <c r="AM125" i="1"/>
  <c r="AK72" i="1"/>
  <c r="AT218" i="1" a="1"/>
  <c r="AT218" i="1" s="1"/>
  <c r="AC485" i="1"/>
  <c r="AC154" i="1"/>
  <c r="AI35" i="1"/>
  <c r="AC253" i="1"/>
  <c r="AM495" i="1"/>
  <c r="AI380" i="1"/>
  <c r="AK154" i="1"/>
  <c r="AG253" i="1"/>
  <c r="AE55" i="1"/>
  <c r="AC285" i="1"/>
  <c r="AE350" i="1"/>
  <c r="AF460" i="1" a="1"/>
  <c r="AF460" i="1" s="1"/>
  <c r="AI421" i="1"/>
  <c r="AG154" i="1"/>
  <c r="AM35" i="1"/>
  <c r="AG495" i="1"/>
  <c r="AF173" i="1" a="1"/>
  <c r="AF173" i="1" s="1"/>
  <c r="AG218" i="1"/>
  <c r="AM253" i="1"/>
  <c r="AG55" i="1"/>
  <c r="AI314" i="1"/>
  <c r="AM285" i="1"/>
  <c r="AK425" i="1"/>
  <c r="AC338" i="1"/>
  <c r="AK109" i="1"/>
  <c r="AI227" i="1"/>
  <c r="AI253" i="1"/>
  <c r="AI21" i="1"/>
  <c r="AC67" i="1"/>
  <c r="AK29" i="1"/>
  <c r="AG458" i="1"/>
  <c r="AC128" i="1"/>
  <c r="AE485" i="1"/>
  <c r="AC109" i="1"/>
  <c r="AC483" i="1"/>
  <c r="AC47" i="1"/>
  <c r="AI119" i="1"/>
  <c r="AE50" i="1"/>
  <c r="AG263" i="1"/>
  <c r="AI105" i="1"/>
  <c r="AG297" i="1"/>
  <c r="AG350" i="1"/>
  <c r="AG334" i="1"/>
  <c r="AI485" i="1"/>
  <c r="AG119" i="1"/>
  <c r="AG345" i="1"/>
  <c r="AM485" i="1"/>
  <c r="AK432" i="1"/>
  <c r="AM311" i="1"/>
  <c r="AE184" i="1"/>
  <c r="AI184" i="1"/>
  <c r="AG152" i="1"/>
  <c r="AC148" i="1"/>
  <c r="AK38" i="1"/>
  <c r="AK152" i="1"/>
  <c r="AE324" i="1"/>
  <c r="AK390" i="1"/>
  <c r="AI511" i="1"/>
  <c r="AG455" i="1"/>
  <c r="AI324" i="1"/>
  <c r="AC390" i="1"/>
  <c r="AC69" i="1"/>
  <c r="AM511" i="1"/>
  <c r="AG69" i="1"/>
  <c r="AG11" i="1"/>
  <c r="AG452" i="1"/>
  <c r="AG151" i="1"/>
  <c r="AG346" i="1"/>
  <c r="AK311" i="1"/>
  <c r="AM306" i="1"/>
  <c r="AC378" i="1"/>
  <c r="AK263" i="1"/>
  <c r="AE67" i="1"/>
  <c r="AF285" i="1" a="1"/>
  <c r="AF285" i="1" s="1"/>
  <c r="AK75" i="1"/>
  <c r="AG456" i="1"/>
  <c r="AI424" i="1"/>
  <c r="AI292" i="1"/>
  <c r="AB218" i="1" a="1"/>
  <c r="AB218" i="1" s="1"/>
  <c r="AJ50" i="1" a="1"/>
  <c r="AJ50" i="1" s="1"/>
  <c r="AK485" i="1"/>
  <c r="AI109" i="1"/>
  <c r="AK218" i="1"/>
  <c r="AK319" i="1"/>
  <c r="AI458" i="1"/>
  <c r="AF218" i="1" a="1"/>
  <c r="AF218" i="1" s="1"/>
  <c r="AN50" i="1" a="1"/>
  <c r="AN50" i="1" s="1"/>
  <c r="AM173" i="1"/>
  <c r="AI218" i="1"/>
  <c r="AC119" i="1"/>
  <c r="AM319" i="1"/>
  <c r="AG21" i="1"/>
  <c r="AK350" i="1"/>
  <c r="AI287" i="1"/>
  <c r="AE119" i="1"/>
  <c r="AC250" i="1"/>
  <c r="AC21" i="1"/>
  <c r="AC350" i="1"/>
  <c r="AF50" i="1" a="1"/>
  <c r="AF50" i="1" s="1"/>
  <c r="AI173" i="1"/>
  <c r="AM218" i="1"/>
  <c r="AC287" i="1"/>
  <c r="AE227" i="1"/>
  <c r="AM141" i="1"/>
  <c r="AI350" i="1"/>
  <c r="AK68" i="1"/>
  <c r="AB361" i="1" a="1"/>
  <c r="AB361" i="1" s="1"/>
  <c r="AG135" i="1"/>
  <c r="AG392" i="1"/>
  <c r="AC414" i="1"/>
  <c r="AC351" i="1"/>
  <c r="AE47" i="1"/>
  <c r="AI50" i="1"/>
  <c r="AG13" i="1"/>
  <c r="AK378" i="1"/>
  <c r="AK135" i="1"/>
  <c r="AK182" i="1"/>
  <c r="AE68" i="1"/>
  <c r="AF361" i="1" a="1"/>
  <c r="AF361" i="1" s="1"/>
  <c r="AI117" i="1"/>
  <c r="AT50" i="1" a="1"/>
  <c r="AT50" i="1" s="1"/>
  <c r="AG173" i="1"/>
  <c r="AI411" i="1"/>
  <c r="AI163" i="1"/>
  <c r="AG47" i="1"/>
  <c r="AC50" i="1"/>
  <c r="AI319" i="1"/>
  <c r="AG68" i="1"/>
  <c r="AG147" i="1"/>
  <c r="AG98" i="1"/>
  <c r="AK163" i="1"/>
  <c r="AK47" i="1"/>
  <c r="AK285" i="1"/>
  <c r="AC108" i="1"/>
  <c r="AC173" i="1"/>
  <c r="AG50" i="1"/>
  <c r="AG141" i="1"/>
  <c r="AE319" i="1"/>
  <c r="AC263" i="1"/>
  <c r="AB193" i="1" a="1"/>
  <c r="AB193" i="1" s="1"/>
  <c r="AE338" i="1"/>
  <c r="AE147" i="1"/>
  <c r="AM98" i="1"/>
  <c r="AG227" i="1"/>
  <c r="AG285" i="1"/>
  <c r="AK448" i="1"/>
  <c r="AC425" i="1"/>
  <c r="AC380" i="1"/>
  <c r="AC489" i="1"/>
  <c r="AN91" i="1" a="1"/>
  <c r="AN91" i="1" s="1"/>
  <c r="AJ98" i="1" a="1"/>
  <c r="AJ98" i="1" s="1"/>
  <c r="AN243" i="1" a="1"/>
  <c r="AN243" i="1" s="1"/>
  <c r="AB307" i="1" a="1"/>
  <c r="AB307" i="1" s="1"/>
  <c r="AG87" i="1"/>
  <c r="AC210" i="1"/>
  <c r="AE403" i="1"/>
  <c r="AM346" i="1"/>
  <c r="AG91" i="1"/>
  <c r="AM53" i="1"/>
  <c r="AM501" i="1"/>
  <c r="AG35" i="1"/>
  <c r="AG175" i="1"/>
  <c r="AG306" i="1"/>
  <c r="AI243" i="1"/>
  <c r="AG77" i="1"/>
  <c r="AG314" i="1"/>
  <c r="AJ331" i="1" a="1"/>
  <c r="AJ331" i="1" s="1"/>
  <c r="AK149" i="1"/>
  <c r="AE199" i="1"/>
  <c r="AM157" i="1"/>
  <c r="AC394" i="1"/>
  <c r="AE11" i="1"/>
  <c r="AK331" i="1"/>
  <c r="AI377" i="1"/>
  <c r="AE489" i="1"/>
  <c r="AE425" i="1"/>
  <c r="AG414" i="1"/>
  <c r="AE380" i="1"/>
  <c r="AI148" i="1"/>
  <c r="AK452" i="1"/>
  <c r="AG38" i="1"/>
  <c r="AG292" i="1"/>
  <c r="AK191" i="1"/>
  <c r="AG249" i="1"/>
  <c r="AC361" i="1"/>
  <c r="AK217" i="1"/>
  <c r="AG264" i="1"/>
  <c r="AG425" i="1"/>
  <c r="AI414" i="1"/>
  <c r="AE148" i="1"/>
  <c r="AI38" i="1"/>
  <c r="AE292" i="1"/>
  <c r="AT186" i="1" a="1"/>
  <c r="AT186" i="1" s="1"/>
  <c r="AT242" i="1" a="1"/>
  <c r="AT242" i="1" s="1"/>
  <c r="AF306" i="1" a="1"/>
  <c r="AF306" i="1" s="1"/>
  <c r="AI357" i="1"/>
  <c r="AM210" i="1"/>
  <c r="AI351" i="1"/>
  <c r="AI53" i="1"/>
  <c r="AG437" i="1"/>
  <c r="AE98" i="1"/>
  <c r="AC125" i="1"/>
  <c r="AI298" i="1"/>
  <c r="AK306" i="1"/>
  <c r="AE307" i="1"/>
  <c r="AI447" i="1"/>
  <c r="AK314" i="1"/>
  <c r="AG199" i="1"/>
  <c r="AF331" i="1" a="1"/>
  <c r="AF331" i="1" s="1"/>
  <c r="AC11" i="1"/>
  <c r="AG361" i="1"/>
  <c r="AI217" i="1"/>
  <c r="AK174" i="1"/>
  <c r="AF256" i="1" a="1"/>
  <c r="AF256" i="1" s="1"/>
  <c r="AN483" i="1" a="1"/>
  <c r="AN483" i="1" s="1"/>
  <c r="AK98" i="1"/>
  <c r="AI386" i="1"/>
  <c r="AK84" i="1"/>
  <c r="AN306" i="1" a="1"/>
  <c r="AN306" i="1" s="1"/>
  <c r="AT403" i="1" a="1"/>
  <c r="AT403" i="1" s="1"/>
  <c r="AE154" i="1"/>
  <c r="AT331" i="1" a="1"/>
  <c r="AT331" i="1" s="1"/>
  <c r="AI437" i="1"/>
  <c r="AC291" i="1"/>
  <c r="AI125" i="1"/>
  <c r="AG370" i="1"/>
  <c r="AE424" i="1"/>
  <c r="AE280" i="1"/>
  <c r="AG84" i="1"/>
  <c r="AJ515" i="1" a="1"/>
  <c r="AJ515" i="1" s="1"/>
  <c r="AI29" i="1"/>
  <c r="AM105" i="1"/>
  <c r="AK421" i="1"/>
  <c r="AE245" i="1"/>
  <c r="AI482" i="1"/>
  <c r="AI495" i="1"/>
  <c r="AK298" i="1"/>
  <c r="AK450" i="1"/>
  <c r="AE93" i="1"/>
  <c r="AN403" i="1" a="1"/>
  <c r="AN403" i="1" s="1"/>
  <c r="AI154" i="1"/>
  <c r="AG474" i="1"/>
  <c r="AC482" i="1"/>
  <c r="AI291" i="1"/>
  <c r="AM370" i="1"/>
  <c r="AE450" i="1"/>
  <c r="AK93" i="1"/>
  <c r="AE331" i="1"/>
  <c r="AE456" i="1"/>
  <c r="AC424" i="1"/>
  <c r="AC280" i="1"/>
  <c r="AI480" i="1"/>
  <c r="AG6" i="1"/>
  <c r="AI84" i="1"/>
  <c r="AJ386" i="1" a="1"/>
  <c r="AJ386" i="1" s="1"/>
  <c r="AJ370" i="1" a="1"/>
  <c r="AJ370" i="1" s="1"/>
  <c r="AC82" i="1"/>
  <c r="AC163" i="1"/>
  <c r="AK291" i="1"/>
  <c r="AC135" i="1"/>
  <c r="AG450" i="1"/>
  <c r="AG504" i="1"/>
  <c r="AK380" i="1"/>
  <c r="AT385" i="1" a="1"/>
  <c r="AT385" i="1" s="1"/>
  <c r="AE474" i="1"/>
  <c r="AG482" i="1"/>
  <c r="AM163" i="1"/>
  <c r="AG483" i="1"/>
  <c r="AE243" i="1"/>
  <c r="AC13" i="1"/>
  <c r="AI135" i="1"/>
  <c r="AE514" i="1"/>
  <c r="AE394" i="1"/>
  <c r="AE12" i="1"/>
  <c r="AK504" i="1"/>
  <c r="AK172" i="1"/>
  <c r="AG380" i="1"/>
  <c r="AG37" i="1"/>
  <c r="AC122" i="1"/>
  <c r="AC165" i="1"/>
  <c r="AK82" i="1"/>
  <c r="AI402" i="1"/>
  <c r="AG90" i="1"/>
  <c r="AI418" i="1"/>
  <c r="AI191" i="1"/>
  <c r="AI122" i="1"/>
  <c r="AB167" i="1" a="1"/>
  <c r="AB167" i="1" s="1"/>
  <c r="AT395" i="1" a="1"/>
  <c r="AT395" i="1" s="1"/>
  <c r="AI242" i="1"/>
  <c r="AK122" i="1"/>
  <c r="AI515" i="1"/>
  <c r="AG512" i="1"/>
  <c r="AF98" i="1" a="1"/>
  <c r="AF98" i="1" s="1"/>
  <c r="AG165" i="1"/>
  <c r="AC418" i="1"/>
  <c r="AG445" i="1"/>
  <c r="AM435" i="1"/>
  <c r="AC90" i="1"/>
  <c r="AG107" i="1"/>
  <c r="AE242" i="1"/>
  <c r="AI435" i="1"/>
  <c r="AE7" i="1"/>
  <c r="AE322" i="1"/>
  <c r="AG515" i="1"/>
  <c r="AI512" i="1"/>
  <c r="AN98" i="1" a="1"/>
  <c r="AN98" i="1" s="1"/>
  <c r="AN217" i="1" a="1"/>
  <c r="AN217" i="1" s="1"/>
  <c r="AK293" i="1"/>
  <c r="AK90" i="1"/>
  <c r="AI231" i="1"/>
  <c r="AE339" i="1"/>
  <c r="AI90" i="1"/>
  <c r="AG411" i="1"/>
  <c r="AG291" i="1"/>
  <c r="AE435" i="1"/>
  <c r="AC186" i="1"/>
  <c r="AE386" i="1"/>
  <c r="AC515" i="1"/>
  <c r="AK256" i="1"/>
  <c r="AG412" i="1"/>
  <c r="AC180" i="1"/>
  <c r="AT380" i="1" a="1"/>
  <c r="AT380" i="1" s="1"/>
  <c r="AC293" i="1"/>
  <c r="AG186" i="1"/>
  <c r="AT98" i="1" a="1"/>
  <c r="AT98" i="1" s="1"/>
  <c r="AI293" i="1"/>
  <c r="AG357" i="1"/>
  <c r="AM90" i="1"/>
  <c r="AC411" i="1"/>
  <c r="AG163" i="1"/>
  <c r="AE291" i="1"/>
  <c r="AK435" i="1"/>
  <c r="AE250" i="1"/>
  <c r="AK515" i="1"/>
  <c r="AM377" i="1"/>
  <c r="AI6" i="1"/>
  <c r="AI180" i="1"/>
  <c r="AE351" i="1"/>
  <c r="AE309" i="1"/>
  <c r="AC423" i="1"/>
  <c r="AE418" i="1"/>
  <c r="AC242" i="1"/>
  <c r="AE13" i="1"/>
  <c r="AI250" i="1"/>
  <c r="AI450" i="1"/>
  <c r="AM259" i="1"/>
  <c r="AE515" i="1"/>
  <c r="AG399" i="1"/>
  <c r="AE361" i="1"/>
  <c r="AK512" i="1"/>
  <c r="AI244" i="1"/>
  <c r="AI309" i="1"/>
  <c r="AG418" i="1"/>
  <c r="AG242" i="1"/>
  <c r="AK13" i="1"/>
  <c r="AC507" i="1"/>
  <c r="AK399" i="1"/>
  <c r="AG160" i="1"/>
  <c r="AG256" i="1"/>
  <c r="AC523" i="1"/>
  <c r="AE512" i="1"/>
  <c r="AE473" i="1"/>
  <c r="AT483" i="1" a="1"/>
  <c r="AT483" i="1" s="1"/>
  <c r="AK357" i="1"/>
  <c r="AI82" i="1"/>
  <c r="AK351" i="1"/>
  <c r="AE493" i="1"/>
  <c r="AK309" i="1"/>
  <c r="AI98" i="1"/>
  <c r="AK418" i="1"/>
  <c r="AG299" i="1"/>
  <c r="AC435" i="1"/>
  <c r="AK507" i="1"/>
  <c r="AE266" i="1"/>
  <c r="AC344" i="1"/>
  <c r="AI160" i="1"/>
  <c r="AE233" i="1"/>
  <c r="AE256" i="1"/>
  <c r="AC217" i="1"/>
  <c r="AE464" i="1"/>
  <c r="AI374" i="1"/>
  <c r="AC6" i="1"/>
  <c r="AT418" i="1" a="1"/>
  <c r="AT418" i="1" s="1"/>
  <c r="AT160" i="1" a="1"/>
  <c r="AT160" i="1" s="1"/>
  <c r="AK290" i="1"/>
  <c r="AI343" i="1"/>
  <c r="AC309" i="1"/>
  <c r="AF29" i="1" a="1"/>
  <c r="AF29" i="1" s="1"/>
  <c r="AE357" i="1"/>
  <c r="AF412" i="1" a="1"/>
  <c r="AF412" i="1" s="1"/>
  <c r="AC357" i="1"/>
  <c r="AG82" i="1"/>
  <c r="AG351" i="1"/>
  <c r="AN290" i="1" a="1"/>
  <c r="AN290" i="1" s="1"/>
  <c r="AI493" i="1"/>
  <c r="AC117" i="1"/>
  <c r="AK231" i="1"/>
  <c r="AC98" i="1"/>
  <c r="AG435" i="1"/>
  <c r="AI7" i="1"/>
  <c r="AE29" i="1"/>
  <c r="AG266" i="1"/>
  <c r="AK105" i="1"/>
  <c r="AC168" i="1"/>
  <c r="AM256" i="1"/>
  <c r="AG217" i="1"/>
  <c r="AE6" i="1"/>
  <c r="AI326" i="1"/>
  <c r="AN351" i="1" a="1"/>
  <c r="AN351" i="1" s="1"/>
  <c r="AF351" i="1" a="1"/>
  <c r="AF351" i="1" s="1"/>
  <c r="AI107" i="1"/>
  <c r="AI339" i="1"/>
  <c r="AF162" i="1" a="1"/>
  <c r="AF162" i="1" s="1"/>
  <c r="AT463" i="1" a="1"/>
  <c r="AT463" i="1" s="1"/>
  <c r="AK330" i="1"/>
  <c r="AE377" i="1"/>
  <c r="AI256" i="1"/>
  <c r="AE217" i="1"/>
  <c r="AN380" i="1" a="1"/>
  <c r="AN380" i="1" s="1"/>
  <c r="AT217" i="1" a="1"/>
  <c r="AT217" i="1" s="1"/>
  <c r="AE277" i="1"/>
  <c r="AM277" i="1"/>
  <c r="AI277" i="1"/>
  <c r="AG277" i="1"/>
  <c r="AK277" i="1"/>
  <c r="AC277" i="1"/>
  <c r="AB139" i="1" a="1"/>
  <c r="AB139" i="1" s="1"/>
  <c r="AJ139" i="1" a="1"/>
  <c r="AJ139" i="1" s="1"/>
  <c r="AK215" i="1"/>
  <c r="AM215" i="1"/>
  <c r="AK349" i="1"/>
  <c r="AI349" i="1"/>
  <c r="AE349" i="1"/>
  <c r="AG349" i="1"/>
  <c r="AC349" i="1"/>
  <c r="AM349" i="1"/>
  <c r="AG371" i="1"/>
  <c r="AC371" i="1"/>
  <c r="AE371" i="1"/>
  <c r="AM371" i="1"/>
  <c r="AG215" i="1"/>
  <c r="AK187" i="1"/>
  <c r="AI187" i="1"/>
  <c r="AM187" i="1"/>
  <c r="AC187" i="1"/>
  <c r="AG187" i="1"/>
  <c r="AE187" i="1"/>
  <c r="AT130" i="1" a="1"/>
  <c r="AT130" i="1" s="1"/>
  <c r="AG130" i="1"/>
  <c r="AF130" i="1" a="1"/>
  <c r="AF130" i="1" s="1"/>
  <c r="AE341" i="1"/>
  <c r="AI341" i="1"/>
  <c r="AK341" i="1"/>
  <c r="AM341" i="1"/>
  <c r="AF112" i="1" a="1"/>
  <c r="AF112" i="1" s="1"/>
  <c r="AG112" i="1"/>
  <c r="AC112" i="1"/>
  <c r="AJ396" i="1" a="1"/>
  <c r="AJ396" i="1" s="1"/>
  <c r="AF396" i="1" a="1"/>
  <c r="AF396" i="1" s="1"/>
  <c r="AM381" i="1"/>
  <c r="AE381" i="1"/>
  <c r="AC381" i="1"/>
  <c r="AK381" i="1"/>
  <c r="AI381" i="1"/>
  <c r="AG381" i="1"/>
  <c r="AJ19" i="1" a="1"/>
  <c r="AJ19" i="1" s="1"/>
  <c r="AK19" i="1"/>
  <c r="AI19" i="1"/>
  <c r="AC19" i="1"/>
  <c r="AI354" i="1"/>
  <c r="AC463" i="1"/>
  <c r="AK317" i="1"/>
  <c r="AI317" i="1"/>
  <c r="AG317" i="1"/>
  <c r="AM317" i="1"/>
  <c r="AI8" i="1"/>
  <c r="AK8" i="1"/>
  <c r="AC8" i="1"/>
  <c r="AG8" i="1"/>
  <c r="AF299" i="1" a="1"/>
  <c r="AF299" i="1" s="1"/>
  <c r="AK299" i="1"/>
  <c r="AE299" i="1"/>
  <c r="AJ299" i="1" a="1"/>
  <c r="AJ299" i="1" s="1"/>
  <c r="AE19" i="1"/>
  <c r="AC31" i="1"/>
  <c r="AK295" i="1"/>
  <c r="AI427" i="1"/>
  <c r="AE168" i="1"/>
  <c r="AG326" i="1"/>
  <c r="AE138" i="1"/>
  <c r="AM138" i="1"/>
  <c r="AC138" i="1"/>
  <c r="AK138" i="1"/>
  <c r="AG138" i="1"/>
  <c r="AJ138" i="1" a="1"/>
  <c r="AJ138" i="1" s="1"/>
  <c r="AM339" i="1"/>
  <c r="AC339" i="1"/>
  <c r="AG339" i="1"/>
  <c r="AN51" i="1" a="1"/>
  <c r="AN51" i="1" s="1"/>
  <c r="AI51" i="1"/>
  <c r="AK51" i="1"/>
  <c r="AG51" i="1"/>
  <c r="AC51" i="1"/>
  <c r="AE51" i="1"/>
  <c r="AK24" i="1"/>
  <c r="AE24" i="1"/>
  <c r="AG24" i="1"/>
  <c r="AC24" i="1"/>
  <c r="AI24" i="1"/>
  <c r="AN145" i="1" a="1"/>
  <c r="AN145" i="1" s="1"/>
  <c r="AE145" i="1"/>
  <c r="AJ115" i="1" a="1"/>
  <c r="AJ115" i="1" s="1"/>
  <c r="AF115" i="1" a="1"/>
  <c r="AF115" i="1" s="1"/>
  <c r="AI115" i="1"/>
  <c r="AN115" i="1" a="1"/>
  <c r="AN115" i="1" s="1"/>
  <c r="AK115" i="1"/>
  <c r="AJ200" i="1" a="1"/>
  <c r="AJ200" i="1" s="1"/>
  <c r="AK200" i="1"/>
  <c r="AI200" i="1"/>
  <c r="AC200" i="1"/>
  <c r="AG200" i="1"/>
  <c r="AE200" i="1"/>
  <c r="AI363" i="1"/>
  <c r="AM363" i="1"/>
  <c r="AK170" i="1"/>
  <c r="AM170" i="1"/>
  <c r="AN259" i="1" a="1"/>
  <c r="AN259" i="1" s="1"/>
  <c r="AB259" i="1" a="1"/>
  <c r="AB259" i="1" s="1"/>
  <c r="AI259" i="1"/>
  <c r="AJ259" i="1" a="1"/>
  <c r="AJ259" i="1" s="1"/>
  <c r="AC259" i="1"/>
  <c r="AF259" i="1" a="1"/>
  <c r="AF259" i="1" s="1"/>
  <c r="AG259" i="1"/>
  <c r="AE259" i="1"/>
  <c r="AT51" i="1" a="1"/>
  <c r="AT51" i="1" s="1"/>
  <c r="AK165" i="1"/>
  <c r="AE343" i="1"/>
  <c r="AE171" i="1"/>
  <c r="AE115" i="1"/>
  <c r="AC145" i="1"/>
  <c r="AI389" i="1"/>
  <c r="AK389" i="1"/>
  <c r="AE389" i="1"/>
  <c r="AG389" i="1"/>
  <c r="AC389" i="1"/>
  <c r="AG63" i="1"/>
  <c r="AK63" i="1"/>
  <c r="AE63" i="1"/>
  <c r="AC63" i="1"/>
  <c r="AN404" i="1" a="1"/>
  <c r="AN404" i="1" s="1"/>
  <c r="AG404" i="1"/>
  <c r="AK7" i="1"/>
  <c r="AG7" i="1"/>
  <c r="AI229" i="1"/>
  <c r="AE229" i="1"/>
  <c r="AM229" i="1"/>
  <c r="AC229" i="1"/>
  <c r="AK229" i="1"/>
  <c r="AG229" i="1"/>
  <c r="AK273" i="1"/>
  <c r="AI273" i="1"/>
  <c r="AM111" i="1"/>
  <c r="AI111" i="1"/>
  <c r="AE111" i="1"/>
  <c r="AC111" i="1"/>
  <c r="AK111" i="1"/>
  <c r="AG111" i="1"/>
  <c r="AB411" i="1" a="1"/>
  <c r="AB411" i="1" s="1"/>
  <c r="AK411" i="1"/>
  <c r="AE411" i="1"/>
  <c r="AC240" i="1"/>
  <c r="AE240" i="1"/>
  <c r="AT271" i="1" a="1"/>
  <c r="AT271" i="1" s="1"/>
  <c r="AJ271" i="1" a="1"/>
  <c r="AJ271" i="1" s="1"/>
  <c r="AM271" i="1"/>
  <c r="AF271" i="1" a="1"/>
  <c r="AF271" i="1" s="1"/>
  <c r="AB271" i="1" a="1"/>
  <c r="AB271" i="1" s="1"/>
  <c r="AK271" i="1"/>
  <c r="AG271" i="1"/>
  <c r="AC271" i="1"/>
  <c r="AI271" i="1"/>
  <c r="AE271" i="1"/>
  <c r="AE274" i="1"/>
  <c r="AC274" i="1"/>
  <c r="AK274" i="1"/>
  <c r="AG274" i="1"/>
  <c r="AI274" i="1"/>
  <c r="AT211" i="1" a="1"/>
  <c r="AT211" i="1" s="1"/>
  <c r="AK211" i="1"/>
  <c r="AI211" i="1"/>
  <c r="AE211" i="1"/>
  <c r="AG211" i="1"/>
  <c r="AM211" i="1"/>
  <c r="AN423" i="1" a="1"/>
  <c r="AN423" i="1" s="1"/>
  <c r="AG423" i="1"/>
  <c r="AI423" i="1"/>
  <c r="AE423" i="1"/>
  <c r="AM429" i="1"/>
  <c r="AE429" i="1"/>
  <c r="AI429" i="1"/>
  <c r="AC429" i="1"/>
  <c r="AG429" i="1"/>
  <c r="AE283" i="1"/>
  <c r="AK283" i="1"/>
  <c r="AG117" i="1"/>
  <c r="AK117" i="1"/>
  <c r="AB365" i="1" a="1"/>
  <c r="AB365" i="1" s="1"/>
  <c r="AI365" i="1"/>
  <c r="AE365" i="1"/>
  <c r="AC365" i="1"/>
  <c r="AI499" i="1"/>
  <c r="AG499" i="1"/>
  <c r="AC499" i="1"/>
  <c r="AE499" i="1"/>
  <c r="AB499" i="1" a="1"/>
  <c r="AB499" i="1" s="1"/>
  <c r="AK499" i="1"/>
  <c r="AN328" i="1" a="1"/>
  <c r="AN328" i="1" s="1"/>
  <c r="AE328" i="1"/>
  <c r="AK328" i="1"/>
  <c r="AG328" i="1"/>
  <c r="AI328" i="1"/>
  <c r="AC328" i="1"/>
  <c r="AB475" i="1" a="1"/>
  <c r="AB475" i="1" s="1"/>
  <c r="AI475" i="1"/>
  <c r="AK475" i="1"/>
  <c r="AE475" i="1"/>
  <c r="AM475" i="1"/>
  <c r="AT348" i="1" a="1"/>
  <c r="AT348" i="1" s="1"/>
  <c r="AI348" i="1"/>
  <c r="AG348" i="1"/>
  <c r="AK348" i="1"/>
  <c r="AE348" i="1"/>
  <c r="AC348" i="1"/>
  <c r="AN251" i="1" a="1"/>
  <c r="AN251" i="1" s="1"/>
  <c r="AE165" i="1"/>
  <c r="AG343" i="1"/>
  <c r="AG475" i="1"/>
  <c r="AI426" i="1"/>
  <c r="AG197" i="1"/>
  <c r="AE503" i="1"/>
  <c r="AC115" i="1"/>
  <c r="AE139" i="1"/>
  <c r="AI168" i="1"/>
  <c r="AE326" i="1"/>
  <c r="AJ130" i="1" a="1"/>
  <c r="AJ130" i="1" s="1"/>
  <c r="AM165" i="1"/>
  <c r="AK146" i="1"/>
  <c r="AG27" i="1"/>
  <c r="AC475" i="1"/>
  <c r="AI170" i="1"/>
  <c r="AE426" i="1"/>
  <c r="AM197" i="1"/>
  <c r="AG503" i="1"/>
  <c r="AG115" i="1"/>
  <c r="AK139" i="1"/>
  <c r="AG240" i="1"/>
  <c r="AK133" i="1"/>
  <c r="AG133" i="1"/>
  <c r="AE133" i="1"/>
  <c r="AI133" i="1"/>
  <c r="AC133" i="1"/>
  <c r="AC123" i="1"/>
  <c r="AI123" i="1"/>
  <c r="AM123" i="1"/>
  <c r="AE123" i="1"/>
  <c r="AG123" i="1"/>
  <c r="AE66" i="1"/>
  <c r="AM66" i="1"/>
  <c r="AG66" i="1"/>
  <c r="AC66" i="1"/>
  <c r="AI66" i="1"/>
  <c r="AK83" i="1"/>
  <c r="AI83" i="1"/>
  <c r="AE83" i="1"/>
  <c r="AG83" i="1"/>
  <c r="AM83" i="1"/>
  <c r="AC83" i="1"/>
  <c r="AJ335" i="1" a="1"/>
  <c r="AJ335" i="1" s="1"/>
  <c r="AK335" i="1"/>
  <c r="AN335" i="1" a="1"/>
  <c r="AN335" i="1" s="1"/>
  <c r="AG335" i="1"/>
  <c r="AI335" i="1"/>
  <c r="AE335" i="1"/>
  <c r="AC335" i="1"/>
  <c r="AK181" i="1"/>
  <c r="AE181" i="1"/>
  <c r="AC226" i="1"/>
  <c r="AE226" i="1"/>
  <c r="AK226" i="1"/>
  <c r="AM226" i="1"/>
  <c r="AG226" i="1"/>
  <c r="AI226" i="1"/>
  <c r="AE487" i="1"/>
  <c r="AT439" i="1" a="1"/>
  <c r="AT439" i="1" s="1"/>
  <c r="AK439" i="1"/>
  <c r="AM439" i="1"/>
  <c r="AG439" i="1"/>
  <c r="AK281" i="1"/>
  <c r="AI281" i="1"/>
  <c r="AG281" i="1"/>
  <c r="AE281" i="1"/>
  <c r="AC281" i="1"/>
  <c r="AI203" i="1"/>
  <c r="AC203" i="1"/>
  <c r="AG203" i="1"/>
  <c r="AB203" i="1" a="1"/>
  <c r="AB203" i="1" s="1"/>
  <c r="AT203" i="1" a="1"/>
  <c r="AT203" i="1" s="1"/>
  <c r="AK37" i="1"/>
  <c r="AI37" i="1"/>
  <c r="AE37" i="1"/>
  <c r="AC347" i="1"/>
  <c r="AE347" i="1"/>
  <c r="AK347" i="1"/>
  <c r="AI347" i="1"/>
  <c r="AG347" i="1"/>
  <c r="AN355" i="1" a="1"/>
  <c r="AN355" i="1" s="1"/>
  <c r="AK261" i="1"/>
  <c r="AE261" i="1"/>
  <c r="AC261" i="1"/>
  <c r="AK525" i="1"/>
  <c r="AI525" i="1"/>
  <c r="AC525" i="1"/>
  <c r="AG525" i="1"/>
  <c r="AE525" i="1"/>
  <c r="AM525" i="1"/>
  <c r="AJ74" i="1" a="1"/>
  <c r="AJ74" i="1" s="1"/>
  <c r="AK74" i="1"/>
  <c r="AC74" i="1"/>
  <c r="AE74" i="1"/>
  <c r="AI74" i="1"/>
  <c r="AG74" i="1"/>
  <c r="AG15" i="1"/>
  <c r="AB15" i="1" a="1"/>
  <c r="AB15" i="1" s="1"/>
  <c r="AM15" i="1"/>
  <c r="AJ493" i="1" a="1"/>
  <c r="AJ493" i="1" s="1"/>
  <c r="AT493" i="1" a="1"/>
  <c r="AT493" i="1" s="1"/>
  <c r="AK493" i="1"/>
  <c r="AC493" i="1"/>
  <c r="AG493" i="1"/>
  <c r="AE325" i="1"/>
  <c r="AC325" i="1"/>
  <c r="AI325" i="1"/>
  <c r="AK325" i="1"/>
  <c r="AE203" i="1"/>
  <c r="AI409" i="1"/>
  <c r="AG409" i="1"/>
  <c r="AK409" i="1"/>
  <c r="AE409" i="1"/>
  <c r="AC409" i="1"/>
  <c r="AC459" i="1"/>
  <c r="AG459" i="1"/>
  <c r="AJ459" i="1" a="1"/>
  <c r="AJ459" i="1" s="1"/>
  <c r="AB459" i="1" a="1"/>
  <c r="AB459" i="1" s="1"/>
  <c r="AT459" i="1" a="1"/>
  <c r="AT459" i="1" s="1"/>
  <c r="AN459" i="1" a="1"/>
  <c r="AN459" i="1" s="1"/>
  <c r="AN427" i="1" a="1"/>
  <c r="AN427" i="1" s="1"/>
  <c r="AM427" i="1"/>
  <c r="AT427" i="1" a="1"/>
  <c r="AT427" i="1" s="1"/>
  <c r="AC427" i="1"/>
  <c r="AJ427" i="1" a="1"/>
  <c r="AJ427" i="1" s="1"/>
  <c r="AE427" i="1"/>
  <c r="AF427" i="1" a="1"/>
  <c r="AF427" i="1" s="1"/>
  <c r="AK427" i="1"/>
  <c r="AI523" i="1"/>
  <c r="AK471" i="1"/>
  <c r="AE471" i="1"/>
  <c r="AI471" i="1"/>
  <c r="AC471" i="1"/>
  <c r="AN138" i="1" a="1"/>
  <c r="AN138" i="1" s="1"/>
  <c r="AE461" i="1"/>
  <c r="AK123" i="1"/>
  <c r="AC45" i="1"/>
  <c r="AK27" i="1"/>
  <c r="AC170" i="1"/>
  <c r="AC461" i="1"/>
  <c r="AC201" i="1"/>
  <c r="AI126" i="1"/>
  <c r="AF126" i="1" a="1"/>
  <c r="AF126" i="1" s="1"/>
  <c r="AT368" i="1" a="1"/>
  <c r="AT368" i="1" s="1"/>
  <c r="AK368" i="1"/>
  <c r="AI368" i="1"/>
  <c r="AT487" i="1" a="1"/>
  <c r="AT487" i="1" s="1"/>
  <c r="AG487" i="1"/>
  <c r="AM487" i="1"/>
  <c r="AI487" i="1"/>
  <c r="AI124" i="1"/>
  <c r="AG124" i="1"/>
  <c r="AF251" i="1" a="1"/>
  <c r="AF251" i="1" s="1"/>
  <c r="AT251" i="1" a="1"/>
  <c r="AT251" i="1" s="1"/>
  <c r="AK251" i="1"/>
  <c r="AJ251" i="1" a="1"/>
  <c r="AJ251" i="1" s="1"/>
  <c r="AE20" i="1"/>
  <c r="AC20" i="1"/>
  <c r="AG20" i="1"/>
  <c r="AG372" i="1"/>
  <c r="AC372" i="1"/>
  <c r="AK372" i="1"/>
  <c r="AE372" i="1"/>
  <c r="AI101" i="1"/>
  <c r="AK101" i="1"/>
  <c r="AE101" i="1"/>
  <c r="AC101" i="1"/>
  <c r="AG101" i="1"/>
  <c r="AI446" i="1"/>
  <c r="AE446" i="1"/>
  <c r="AK446" i="1"/>
  <c r="AC446" i="1"/>
  <c r="AK246" i="1"/>
  <c r="AE246" i="1"/>
  <c r="AC246" i="1"/>
  <c r="AM419" i="1"/>
  <c r="AG419" i="1"/>
  <c r="AK419" i="1"/>
  <c r="AE419" i="1"/>
  <c r="AC419" i="1"/>
  <c r="AI419" i="1"/>
  <c r="AJ18" i="1" a="1"/>
  <c r="AJ18" i="1" s="1"/>
  <c r="AN18" i="1" a="1"/>
  <c r="AN18" i="1" s="1"/>
  <c r="AC18" i="1"/>
  <c r="AI18" i="1"/>
  <c r="AJ426" i="1" a="1"/>
  <c r="AJ426" i="1" s="1"/>
  <c r="AT426" i="1" a="1"/>
  <c r="AT426" i="1" s="1"/>
  <c r="AF426" i="1" a="1"/>
  <c r="AF426" i="1" s="1"/>
  <c r="AM426" i="1"/>
  <c r="AK426" i="1"/>
  <c r="AT31" i="1" a="1"/>
  <c r="AT31" i="1" s="1"/>
  <c r="AK31" i="1"/>
  <c r="AB31" i="1" a="1"/>
  <c r="AB31" i="1" s="1"/>
  <c r="AN31" i="1" a="1"/>
  <c r="AN31" i="1" s="1"/>
  <c r="AE31" i="1"/>
  <c r="AF31" i="1" a="1"/>
  <c r="AF31" i="1" s="1"/>
  <c r="AI31" i="1"/>
  <c r="AK302" i="1"/>
  <c r="AE302" i="1"/>
  <c r="AC302" i="1"/>
  <c r="AN302" i="1" a="1"/>
  <c r="AN302" i="1" s="1"/>
  <c r="AI302" i="1"/>
  <c r="AF302" i="1" a="1"/>
  <c r="AF302" i="1" s="1"/>
  <c r="AJ107" i="1" a="1"/>
  <c r="AJ107" i="1" s="1"/>
  <c r="AC107" i="1"/>
  <c r="AE107" i="1"/>
  <c r="AK158" i="1"/>
  <c r="AE158" i="1"/>
  <c r="AC158" i="1"/>
  <c r="AI158" i="1"/>
  <c r="AF158" i="1" a="1"/>
  <c r="AF158" i="1" s="1"/>
  <c r="AJ476" i="1" a="1"/>
  <c r="AJ476" i="1" s="1"/>
  <c r="AC343" i="1"/>
  <c r="AT315" i="1" a="1"/>
  <c r="AT315" i="1" s="1"/>
  <c r="AK315" i="1"/>
  <c r="AI315" i="1"/>
  <c r="AG315" i="1"/>
  <c r="AE315" i="1"/>
  <c r="AK14" i="1"/>
  <c r="AI14" i="1"/>
  <c r="AG14" i="1"/>
  <c r="AE14" i="1"/>
  <c r="AC14" i="1"/>
  <c r="AK496" i="1"/>
  <c r="AG496" i="1"/>
  <c r="AC496" i="1"/>
  <c r="AK143" i="1"/>
  <c r="AG143" i="1"/>
  <c r="AT143" i="1" a="1"/>
  <c r="AT143" i="1" s="1"/>
  <c r="AI143" i="1"/>
  <c r="AE143" i="1"/>
  <c r="AC143" i="1"/>
  <c r="AN143" i="1" a="1"/>
  <c r="AN143" i="1" s="1"/>
  <c r="AN491" i="1" a="1"/>
  <c r="AN491" i="1" s="1"/>
  <c r="AT491" i="1" a="1"/>
  <c r="AT491" i="1" s="1"/>
  <c r="AE491" i="1"/>
  <c r="AK491" i="1"/>
  <c r="AG491" i="1"/>
  <c r="AC491" i="1"/>
  <c r="AI491" i="1"/>
  <c r="AN146" i="1" a="1"/>
  <c r="AN146" i="1" s="1"/>
  <c r="AG146" i="1"/>
  <c r="AI146" i="1"/>
  <c r="AE146" i="1"/>
  <c r="AF223" i="1" a="1"/>
  <c r="AF223" i="1" s="1"/>
  <c r="AM223" i="1"/>
  <c r="AG223" i="1"/>
  <c r="AC223" i="1"/>
  <c r="AK223" i="1"/>
  <c r="AE223" i="1"/>
  <c r="AI223" i="1"/>
  <c r="AG19" i="1"/>
  <c r="AK326" i="1"/>
  <c r="AG379" i="1"/>
  <c r="AI379" i="1"/>
  <c r="AC379" i="1"/>
  <c r="AE379" i="1"/>
  <c r="AI202" i="1"/>
  <c r="AG202" i="1"/>
  <c r="AN202" i="1" a="1"/>
  <c r="AN202" i="1" s="1"/>
  <c r="AE202" i="1"/>
  <c r="AC202" i="1"/>
  <c r="AF520" i="1" a="1"/>
  <c r="AF520" i="1" s="1"/>
  <c r="AM520" i="1"/>
  <c r="AG520" i="1"/>
  <c r="AK520" i="1"/>
  <c r="AC520" i="1"/>
  <c r="AI520" i="1"/>
  <c r="AE520" i="1"/>
  <c r="AN187" i="1" a="1"/>
  <c r="AN187" i="1" s="1"/>
  <c r="AF476" i="1" a="1"/>
  <c r="AF476" i="1" s="1"/>
  <c r="AE45" i="1"/>
  <c r="AC27" i="1"/>
  <c r="AG170" i="1"/>
  <c r="AG461" i="1"/>
  <c r="AG251" i="1"/>
  <c r="AK201" i="1"/>
  <c r="AM20" i="1"/>
  <c r="AI61" i="1"/>
  <c r="AK61" i="1"/>
  <c r="AM61" i="1"/>
  <c r="AG61" i="1"/>
  <c r="AE61" i="1"/>
  <c r="AC61" i="1"/>
  <c r="AF275" i="1" a="1"/>
  <c r="AF275" i="1" s="1"/>
  <c r="AK275" i="1"/>
  <c r="AI275" i="1"/>
  <c r="AG275" i="1"/>
  <c r="AE275" i="1"/>
  <c r="AC275" i="1"/>
  <c r="AI39" i="1"/>
  <c r="AE39" i="1"/>
  <c r="AG39" i="1"/>
  <c r="AC39" i="1"/>
  <c r="AJ303" i="1" a="1"/>
  <c r="AJ303" i="1" s="1"/>
  <c r="AC303" i="1"/>
  <c r="AG303" i="1"/>
  <c r="AE303" i="1"/>
  <c r="AK303" i="1"/>
  <c r="AI303" i="1"/>
  <c r="AF355" i="1" a="1"/>
  <c r="AF355" i="1" s="1"/>
  <c r="AT355" i="1" a="1"/>
  <c r="AT355" i="1" s="1"/>
  <c r="AK355" i="1"/>
  <c r="AI355" i="1"/>
  <c r="AM355" i="1"/>
  <c r="AB355" i="1" a="1"/>
  <c r="AB355" i="1" s="1"/>
  <c r="AG355" i="1"/>
  <c r="AC355" i="1"/>
  <c r="AE355" i="1"/>
  <c r="AK10" i="1"/>
  <c r="AI10" i="1"/>
  <c r="AG10" i="1"/>
  <c r="AB10" i="1" a="1"/>
  <c r="AB10" i="1" s="1"/>
  <c r="AE10" i="1"/>
  <c r="AB416" i="1" a="1"/>
  <c r="AB416" i="1" s="1"/>
  <c r="AG416" i="1"/>
  <c r="AC416" i="1"/>
  <c r="AT171" i="1" a="1"/>
  <c r="AT171" i="1" s="1"/>
  <c r="AK171" i="1"/>
  <c r="AI171" i="1"/>
  <c r="AM171" i="1"/>
  <c r="AG171" i="1"/>
  <c r="AC487" i="1"/>
  <c r="AI153" i="1"/>
  <c r="AK153" i="1"/>
  <c r="AE153" i="1"/>
  <c r="AG153" i="1"/>
  <c r="AN267" i="1" a="1"/>
  <c r="AN267" i="1" s="1"/>
  <c r="AI267" i="1"/>
  <c r="AB267" i="1" a="1"/>
  <c r="AB267" i="1" s="1"/>
  <c r="AM290" i="1"/>
  <c r="AG290" i="1"/>
  <c r="AI290" i="1"/>
  <c r="AE290" i="1"/>
  <c r="AB290" i="1" a="1"/>
  <c r="AB290" i="1" s="1"/>
  <c r="AK362" i="1"/>
  <c r="AC362" i="1"/>
  <c r="AI362" i="1"/>
  <c r="AE362" i="1"/>
  <c r="AM168" i="1"/>
  <c r="AK168" i="1"/>
  <c r="AG354" i="1"/>
  <c r="AC197" i="1"/>
  <c r="AK58" i="1"/>
  <c r="AE58" i="1"/>
  <c r="AG58" i="1"/>
  <c r="AJ401" i="1" a="1"/>
  <c r="AJ401" i="1" s="1"/>
  <c r="AK401" i="1"/>
  <c r="AB401" i="1" a="1"/>
  <c r="AB401" i="1" s="1"/>
  <c r="AF258" i="1" a="1"/>
  <c r="AF258" i="1" s="1"/>
  <c r="AE258" i="1"/>
  <c r="AI25" i="1"/>
  <c r="AK25" i="1"/>
  <c r="AC25" i="1"/>
  <c r="AC49" i="1"/>
  <c r="AK49" i="1"/>
  <c r="AJ160" i="1" a="1"/>
  <c r="AJ160" i="1" s="1"/>
  <c r="AN160" i="1" a="1"/>
  <c r="AN160" i="1" s="1"/>
  <c r="AE407" i="1"/>
  <c r="AK407" i="1"/>
  <c r="AG407" i="1"/>
  <c r="AK445" i="1"/>
  <c r="AE445" i="1"/>
  <c r="AC445" i="1"/>
  <c r="AC114" i="1"/>
  <c r="AI114" i="1"/>
  <c r="AK114" i="1"/>
  <c r="AE114" i="1"/>
  <c r="AG114" i="1"/>
  <c r="AG31" i="1"/>
  <c r="AK39" i="1"/>
  <c r="AG362" i="1"/>
  <c r="AE197" i="1"/>
  <c r="AE8" i="1"/>
  <c r="AC322" i="1"/>
  <c r="AK322" i="1"/>
  <c r="AI322" i="1"/>
  <c r="AJ32" i="1" a="1"/>
  <c r="AJ32" i="1" s="1"/>
  <c r="AK32" i="1"/>
  <c r="AI32" i="1"/>
  <c r="AE32" i="1"/>
  <c r="AC32" i="1"/>
  <c r="AK304" i="1"/>
  <c r="AI304" i="1"/>
  <c r="AG304" i="1"/>
  <c r="AE304" i="1"/>
  <c r="AB225" i="1" a="1"/>
  <c r="AB225" i="1" s="1"/>
  <c r="AC407" i="1"/>
  <c r="AG45" i="1"/>
  <c r="AE27" i="1"/>
  <c r="AE170" i="1"/>
  <c r="AC426" i="1"/>
  <c r="AK197" i="1"/>
  <c r="AG471" i="1"/>
  <c r="AT290" i="1" a="1"/>
  <c r="AT290" i="1" s="1"/>
  <c r="AM471" i="1"/>
  <c r="AT401" i="1" a="1"/>
  <c r="AT401" i="1" s="1"/>
  <c r="AT114" i="1" a="1"/>
  <c r="AT114" i="1" s="1"/>
  <c r="AI215" i="1"/>
  <c r="AG18" i="1"/>
  <c r="AK45" i="1"/>
  <c r="AK365" i="1"/>
  <c r="AI27" i="1"/>
  <c r="AK461" i="1"/>
  <c r="AC251" i="1"/>
  <c r="AE416" i="1"/>
  <c r="AG201" i="1"/>
  <c r="AG401" i="1"/>
  <c r="AI375" i="1"/>
  <c r="AG375" i="1"/>
  <c r="AK375" i="1"/>
  <c r="AE375" i="1"/>
  <c r="AC375" i="1"/>
  <c r="AJ524" i="1" a="1"/>
  <c r="AJ524" i="1" s="1"/>
  <c r="AN524" i="1" a="1"/>
  <c r="AN524" i="1" s="1"/>
  <c r="AM397" i="1"/>
  <c r="AE397" i="1"/>
  <c r="AC397" i="1"/>
  <c r="AG397" i="1"/>
  <c r="AK397" i="1"/>
  <c r="AG519" i="1"/>
  <c r="AI519" i="1"/>
  <c r="AK519" i="1"/>
  <c r="AC519" i="1"/>
  <c r="AE519" i="1"/>
  <c r="AK56" i="1"/>
  <c r="AI56" i="1"/>
  <c r="AG56" i="1"/>
  <c r="AE56" i="1"/>
  <c r="AC56" i="1"/>
  <c r="AI481" i="1"/>
  <c r="AG481" i="1"/>
  <c r="AC481" i="1"/>
  <c r="AC34" i="1"/>
  <c r="AE34" i="1"/>
  <c r="AK34" i="1"/>
  <c r="AI34" i="1"/>
  <c r="AB295" i="1" a="1"/>
  <c r="AB295" i="1" s="1"/>
  <c r="AI295" i="1"/>
  <c r="AE295" i="1"/>
  <c r="AN295" i="1" a="1"/>
  <c r="AN295" i="1" s="1"/>
  <c r="AG295" i="1"/>
  <c r="AE279" i="1"/>
  <c r="AM279" i="1"/>
  <c r="AK279" i="1"/>
  <c r="AG279" i="1"/>
  <c r="AC279" i="1"/>
  <c r="AI279" i="1"/>
  <c r="AK189" i="1"/>
  <c r="AI189" i="1"/>
  <c r="AG189" i="1"/>
  <c r="AE189" i="1"/>
  <c r="AC189" i="1"/>
  <c r="AI477" i="1"/>
  <c r="AG477" i="1"/>
  <c r="AC477" i="1"/>
  <c r="AE477" i="1"/>
  <c r="AK463" i="1"/>
  <c r="AG463" i="1"/>
  <c r="AI463" i="1"/>
  <c r="AE463" i="1"/>
  <c r="AB463" i="1" a="1"/>
  <c r="AB463" i="1" s="1"/>
  <c r="AG234" i="1"/>
  <c r="AI234" i="1"/>
  <c r="AE234" i="1"/>
  <c r="AM234" i="1"/>
  <c r="AK234" i="1"/>
  <c r="AJ431" i="1" a="1"/>
  <c r="AJ431" i="1" s="1"/>
  <c r="AG431" i="1"/>
  <c r="AK431" i="1"/>
  <c r="AI431" i="1"/>
  <c r="AC431" i="1"/>
  <c r="AE431" i="1"/>
  <c r="AB162" i="1" a="1"/>
  <c r="AB162" i="1" s="1"/>
  <c r="AN162" i="1" a="1"/>
  <c r="AN162" i="1" s="1"/>
  <c r="AG162" i="1"/>
  <c r="AE162" i="1"/>
  <c r="AK162" i="1"/>
  <c r="AC354" i="1"/>
  <c r="AE354" i="1"/>
  <c r="AK354" i="1"/>
  <c r="AG86" i="1"/>
  <c r="AC86" i="1"/>
  <c r="AK86" i="1"/>
  <c r="AG238" i="1"/>
  <c r="AI238" i="1"/>
  <c r="AE215" i="1"/>
  <c r="AE18" i="1"/>
  <c r="AI45" i="1"/>
  <c r="AC162" i="1"/>
  <c r="AC317" i="1"/>
  <c r="AC299" i="1"/>
  <c r="AI371" i="1"/>
  <c r="AI251" i="1"/>
  <c r="AC160" i="1"/>
  <c r="AE86" i="1"/>
  <c r="AG113" i="1"/>
  <c r="AI113" i="1"/>
  <c r="AC113" i="1"/>
  <c r="AE453" i="1"/>
  <c r="AI453" i="1"/>
  <c r="AK453" i="1"/>
  <c r="AM453" i="1"/>
  <c r="AJ186" i="1" a="1"/>
  <c r="AJ186" i="1" s="1"/>
  <c r="AM186" i="1"/>
  <c r="AK186" i="1"/>
  <c r="AI186" i="1"/>
  <c r="AE186" i="1"/>
  <c r="AK17" i="1"/>
  <c r="AB17" i="1" a="1"/>
  <c r="AB17" i="1" s="1"/>
  <c r="AM386" i="1"/>
  <c r="AK386" i="1"/>
  <c r="AC386" i="1"/>
  <c r="AJ344" i="1" a="1"/>
  <c r="AJ344" i="1" s="1"/>
  <c r="AE344" i="1"/>
  <c r="AG71" i="1"/>
  <c r="AI71" i="1"/>
  <c r="AE71" i="1"/>
  <c r="AC71" i="1"/>
  <c r="AG305" i="1"/>
  <c r="AE305" i="1"/>
  <c r="AE505" i="1"/>
  <c r="AG505" i="1"/>
  <c r="AC505" i="1"/>
  <c r="AI26" i="1"/>
  <c r="AE26" i="1"/>
  <c r="AK26" i="1"/>
  <c r="AB239" i="1" a="1"/>
  <c r="AB239" i="1" s="1"/>
  <c r="AC239" i="1"/>
  <c r="AI239" i="1"/>
  <c r="AE239" i="1"/>
  <c r="AK239" i="1"/>
  <c r="AK483" i="1"/>
  <c r="AE483" i="1"/>
  <c r="AI483" i="1"/>
  <c r="AJ9" i="1" a="1"/>
  <c r="AJ9" i="1" s="1"/>
  <c r="AK9" i="1"/>
  <c r="AI9" i="1"/>
  <c r="AE9" i="1"/>
  <c r="AB399" i="1" a="1"/>
  <c r="AB399" i="1" s="1"/>
  <c r="AN399" i="1" a="1"/>
  <c r="AN399" i="1" s="1"/>
  <c r="AN402" i="1" a="1"/>
  <c r="AN402" i="1" s="1"/>
  <c r="AM402" i="1"/>
  <c r="AI144" i="1"/>
  <c r="AE144" i="1"/>
  <c r="AG144" i="1"/>
  <c r="AC144" i="1"/>
  <c r="AF323" i="1" a="1"/>
  <c r="AF323" i="1" s="1"/>
  <c r="AK323" i="1"/>
  <c r="AI323" i="1"/>
  <c r="AC323" i="1"/>
  <c r="AG323" i="1"/>
  <c r="AE323" i="1"/>
  <c r="AG22" i="1"/>
  <c r="AI22" i="1"/>
  <c r="AJ42" i="1" a="1"/>
  <c r="AJ42" i="1" s="1"/>
  <c r="AK42" i="1"/>
  <c r="AG42" i="1"/>
  <c r="AC42" i="1"/>
  <c r="AM231" i="1"/>
  <c r="AG231" i="1"/>
  <c r="AN489" i="1" a="1"/>
  <c r="AN489" i="1" s="1"/>
  <c r="AK489" i="1"/>
  <c r="AK395" i="1"/>
  <c r="AM395" i="1"/>
  <c r="AE395" i="1"/>
  <c r="AI395" i="1"/>
  <c r="AI167" i="1"/>
  <c r="AC167" i="1"/>
  <c r="AT167" i="1" a="1"/>
  <c r="AT167" i="1" s="1"/>
  <c r="AN521" i="1" a="1"/>
  <c r="AN521" i="1" s="1"/>
  <c r="AK521" i="1"/>
  <c r="AI521" i="1"/>
  <c r="AG521" i="1"/>
  <c r="AE521" i="1"/>
  <c r="AC300" i="1"/>
  <c r="AE300" i="1"/>
  <c r="AI300" i="1"/>
  <c r="AJ300" i="1" a="1"/>
  <c r="AJ300" i="1" s="1"/>
  <c r="AT509" i="1" a="1"/>
  <c r="AT509" i="1" s="1"/>
  <c r="AG509" i="1"/>
  <c r="AI509" i="1"/>
  <c r="AE509" i="1"/>
  <c r="AK509" i="1"/>
  <c r="AG402" i="1"/>
  <c r="AI42" i="1"/>
  <c r="AM71" i="1"/>
  <c r="AI505" i="1"/>
  <c r="AI489" i="1"/>
  <c r="AK300" i="1"/>
  <c r="AB483" i="1" a="1"/>
  <c r="AB483" i="1" s="1"/>
  <c r="AG443" i="1"/>
  <c r="AK505" i="1"/>
  <c r="AI185" i="1"/>
  <c r="AG198" i="1"/>
  <c r="AG300" i="1"/>
  <c r="AT386" i="1" a="1"/>
  <c r="AT386" i="1" s="1"/>
  <c r="AE167" i="1"/>
  <c r="AC443" i="1"/>
  <c r="AE264" i="1"/>
  <c r="AE104" i="1"/>
  <c r="AT163" i="1" a="1"/>
  <c r="AT163" i="1" s="1"/>
  <c r="AE402" i="1"/>
  <c r="AG167" i="1"/>
  <c r="AI443" i="1"/>
  <c r="AK264" i="1"/>
  <c r="AI104" i="1"/>
  <c r="AJ163" i="1" a="1"/>
  <c r="AJ163" i="1" s="1"/>
  <c r="AE127" i="1"/>
  <c r="AM127" i="1"/>
  <c r="AG127" i="1"/>
  <c r="AN266" i="1" a="1"/>
  <c r="AN266" i="1" s="1"/>
  <c r="AC402" i="1"/>
  <c r="AG26" i="1"/>
  <c r="AN412" i="1" a="1"/>
  <c r="AN412" i="1" s="1"/>
  <c r="AJ505" i="1" a="1"/>
  <c r="AJ505" i="1" s="1"/>
  <c r="AG293" i="1"/>
  <c r="AF395" i="1" a="1"/>
  <c r="AF395" i="1" s="1"/>
  <c r="AC26" i="1"/>
  <c r="AM167" i="1"/>
  <c r="AC399" i="1"/>
  <c r="AG395" i="1"/>
  <c r="AC264" i="1"/>
  <c r="AJ264" i="1" a="1"/>
  <c r="AJ264" i="1" s="1"/>
  <c r="AF163" i="1" a="1"/>
  <c r="AF163" i="1" s="1"/>
  <c r="AC231" i="1"/>
  <c r="AJ266" i="1" a="1"/>
  <c r="AJ266" i="1" s="1"/>
  <c r="AE399" i="1"/>
  <c r="AC395" i="1"/>
  <c r="AN167" i="1" a="1"/>
  <c r="AN167" i="1" s="1"/>
  <c r="AM373" i="1"/>
  <c r="AM423" i="1"/>
  <c r="AM431" i="1"/>
  <c r="AM107" i="1"/>
  <c r="AM491" i="1"/>
  <c r="AM133" i="1"/>
  <c r="AM315" i="1"/>
  <c r="AM458" i="1"/>
  <c r="AM459" i="1"/>
  <c r="AM407" i="1"/>
  <c r="AM146" i="1"/>
  <c r="AM219" i="1"/>
  <c r="AM303" i="1"/>
  <c r="AM106" i="1"/>
  <c r="AM362" i="1"/>
  <c r="AM119" i="1"/>
  <c r="AM114" i="1"/>
  <c r="AM115" i="1"/>
  <c r="AM13" i="1"/>
  <c r="AM7" i="1"/>
  <c r="AM10" i="1"/>
  <c r="AO57" i="1"/>
  <c r="AM216" i="1"/>
  <c r="AM148" i="1"/>
  <c r="AM350" i="1"/>
  <c r="AM430" i="1"/>
  <c r="AM86" i="1"/>
  <c r="AM273" i="1"/>
  <c r="AM380" i="1"/>
  <c r="AM209" i="1"/>
  <c r="AM392" i="1"/>
  <c r="AM345" i="1"/>
  <c r="AM361" i="1"/>
  <c r="AM456" i="1"/>
  <c r="AM472" i="1"/>
  <c r="AM11" i="1"/>
  <c r="AM522" i="1"/>
  <c r="AM180" i="1"/>
  <c r="AM292" i="1"/>
  <c r="AM348" i="1"/>
  <c r="AM300" i="1"/>
  <c r="AM172" i="1"/>
  <c r="AM9" i="1"/>
  <c r="AM24" i="1"/>
  <c r="AM264" i="1"/>
  <c r="AM280" i="1"/>
  <c r="AM176" i="1"/>
  <c r="AM139" i="1"/>
  <c r="AM202" i="1"/>
  <c r="AM74" i="1"/>
  <c r="AM451" i="1"/>
  <c r="AM323" i="1"/>
  <c r="AM450" i="1"/>
  <c r="AM519" i="1"/>
  <c r="AM21" i="1"/>
  <c r="AM425" i="1"/>
  <c r="AM480" i="1"/>
  <c r="AM368" i="1"/>
  <c r="AM424" i="1"/>
  <c r="AM32" i="1"/>
  <c r="AM160" i="1"/>
  <c r="AM328" i="1"/>
  <c r="AM217" i="1"/>
  <c r="AM137" i="1"/>
  <c r="AM48" i="1"/>
  <c r="AM523" i="1"/>
  <c r="AM399" i="1"/>
  <c r="AM135" i="1"/>
  <c r="AM443" i="1"/>
  <c r="AM255" i="1"/>
  <c r="AM461" i="1"/>
  <c r="AM243" i="1"/>
  <c r="AM178" i="1"/>
  <c r="AM6" i="1"/>
  <c r="AM40" i="1"/>
  <c r="AM412" i="1"/>
  <c r="AM302" i="1"/>
  <c r="AM374" i="1"/>
  <c r="AM136" i="1"/>
  <c r="AM288" i="1"/>
  <c r="AM200" i="1"/>
  <c r="AM29" i="1"/>
  <c r="AM515" i="1"/>
  <c r="AM452" i="1"/>
  <c r="AM158" i="1"/>
  <c r="AM38" i="1"/>
  <c r="AM276" i="1"/>
  <c r="AM326" i="1"/>
  <c r="AM512" i="1"/>
  <c r="AM489" i="1"/>
  <c r="AM8" i="1"/>
  <c r="AM101" i="1"/>
  <c r="AM82" i="1"/>
  <c r="AM338" i="1"/>
  <c r="AM365" i="1"/>
  <c r="AM351" i="1"/>
  <c r="AM27" i="1"/>
  <c r="AM347" i="1"/>
  <c r="AM309" i="1"/>
  <c r="AM299" i="1"/>
  <c r="AM307" i="1"/>
  <c r="AM447" i="1"/>
  <c r="AM131" i="1"/>
  <c r="AM221" i="1"/>
  <c r="AM143" i="1"/>
  <c r="AM409" i="1"/>
  <c r="AM153" i="1"/>
  <c r="AM432" i="1"/>
  <c r="AM521" i="1"/>
  <c r="AM184" i="1"/>
  <c r="AM155" i="1"/>
  <c r="AM509" i="1"/>
  <c r="AM239" i="1"/>
  <c r="AM298" i="1"/>
  <c r="AM247" i="1"/>
  <c r="AM375" i="1"/>
  <c r="AM63" i="1"/>
  <c r="AM506" i="1"/>
  <c r="AM251" i="1"/>
  <c r="AM263" i="1"/>
  <c r="AM514" i="1"/>
  <c r="AM335" i="1"/>
  <c r="AM448" i="1"/>
  <c r="AM144" i="1"/>
  <c r="AM496" i="1"/>
  <c r="AM428" i="1"/>
  <c r="AM37" i="1"/>
  <c r="AM293" i="1"/>
  <c r="AM87" i="1"/>
  <c r="AM343" i="1"/>
  <c r="AM275" i="1"/>
  <c r="AM26" i="1"/>
  <c r="AM282" i="1"/>
  <c r="AM474" i="1"/>
  <c r="AM117" i="1"/>
  <c r="AM295" i="1"/>
  <c r="AM162" i="1"/>
  <c r="AM418" i="1"/>
  <c r="AM291" i="1"/>
  <c r="AM189" i="1"/>
  <c r="AM445" i="1"/>
  <c r="AM42" i="1"/>
  <c r="AM261" i="1"/>
  <c r="AM50" i="1"/>
  <c r="AM51" i="1"/>
  <c r="AM379" i="1"/>
  <c r="AM149" i="1"/>
  <c r="AM477" i="1"/>
  <c r="AM394" i="1"/>
  <c r="AM267" i="1"/>
  <c r="AM265" i="1"/>
  <c r="AM18" i="1"/>
  <c r="AM274" i="1"/>
  <c r="AM19" i="1"/>
  <c r="AM45" i="1"/>
  <c r="AM301" i="1"/>
  <c r="AM287" i="1"/>
  <c r="AM245" i="1"/>
  <c r="AM39" i="1"/>
  <c r="AM235" i="1"/>
  <c r="AM389" i="1"/>
  <c r="AM242" i="1"/>
  <c r="AM499" i="1"/>
  <c r="AM383" i="1"/>
  <c r="AM122" i="1"/>
  <c r="AM455" i="1"/>
  <c r="AM322" i="1"/>
  <c r="AM93" i="1"/>
  <c r="AM463" i="1"/>
  <c r="AM304" i="1"/>
  <c r="AK249" i="1"/>
  <c r="AI280" i="1"/>
  <c r="AM112" i="1"/>
  <c r="AE80" i="1"/>
  <c r="AI20" i="1"/>
  <c r="AE374" i="1"/>
  <c r="AM364" i="1"/>
  <c r="AI502" i="1"/>
  <c r="AM246" i="1"/>
  <c r="AN426" i="1" a="1"/>
  <c r="AN426" i="1" s="1"/>
  <c r="AI486" i="1"/>
  <c r="AM56" i="1"/>
  <c r="AM481" i="1"/>
  <c r="AM28" i="1"/>
  <c r="AM278" i="1"/>
  <c r="AI225" i="1"/>
  <c r="AK70" i="1"/>
  <c r="AI422" i="1"/>
  <c r="AM281" i="1"/>
  <c r="AC377" i="1"/>
  <c r="AM233" i="1"/>
  <c r="AG473" i="1"/>
  <c r="AK280" i="1"/>
  <c r="AG73" i="1"/>
  <c r="AE392" i="1"/>
  <c r="AM57" i="1"/>
  <c r="AC454" i="1"/>
  <c r="AK353" i="1"/>
  <c r="AK124" i="1"/>
  <c r="AM68" i="1"/>
  <c r="AC70" i="1"/>
  <c r="AM84" i="1"/>
  <c r="AM369" i="1"/>
  <c r="AN482" i="1" a="1"/>
  <c r="AN482" i="1" s="1"/>
  <c r="AM325" i="1"/>
  <c r="AM497" i="1"/>
  <c r="AM358" i="1"/>
  <c r="AM130" i="1"/>
  <c r="AK67" i="1"/>
  <c r="AC157" i="1"/>
  <c r="AI285" i="1"/>
  <c r="AK477" i="1"/>
  <c r="AE72" i="1"/>
  <c r="AG377" i="1"/>
  <c r="AG128" i="1"/>
  <c r="AG280" i="1"/>
  <c r="AE73" i="1"/>
  <c r="AI392" i="1"/>
  <c r="AG374" i="1"/>
  <c r="AG353" i="1"/>
  <c r="AM124" i="1"/>
  <c r="AG70" i="1"/>
  <c r="AE84" i="1"/>
  <c r="AJ256" i="1" a="1"/>
  <c r="AJ256" i="1" s="1"/>
  <c r="AM313" i="1"/>
  <c r="AC256" i="1"/>
  <c r="AM128" i="1"/>
  <c r="AC392" i="1"/>
  <c r="AC504" i="1"/>
  <c r="AC124" i="1"/>
  <c r="AE478" i="1"/>
  <c r="AM70" i="1"/>
  <c r="AI246" i="1"/>
  <c r="AM372" i="1"/>
  <c r="AO486" i="1"/>
  <c r="AK180" i="1"/>
  <c r="AG478" i="1"/>
  <c r="AE70" i="1"/>
  <c r="AM470" i="1"/>
  <c r="AC486" i="1"/>
  <c r="AM77" i="1"/>
  <c r="AM516" i="1"/>
  <c r="AM72" i="1"/>
  <c r="AM121" i="1"/>
  <c r="AO345" i="1"/>
  <c r="AM208" i="1"/>
  <c r="AK20" i="1"/>
  <c r="AK374" i="1"/>
  <c r="AK364" i="1"/>
  <c r="AE124" i="1"/>
  <c r="AG302" i="1"/>
  <c r="AE108" i="1"/>
  <c r="AG246" i="1"/>
  <c r="AG433" i="1"/>
  <c r="AI372" i="1"/>
  <c r="AG180" i="1"/>
  <c r="AM312" i="1"/>
  <c r="AM188" i="1"/>
  <c r="AM78" i="1"/>
  <c r="AE182" i="1"/>
  <c r="AI108" i="1"/>
  <c r="AI76" i="1"/>
  <c r="AM297" i="1"/>
  <c r="AM213" i="1"/>
  <c r="AO65" i="1"/>
  <c r="AM206" i="1"/>
  <c r="AM417" i="1"/>
  <c r="AE472" i="1"/>
  <c r="AC121" i="1"/>
  <c r="AI240" i="1"/>
  <c r="AI518" i="1"/>
  <c r="AK141" i="1"/>
  <c r="AI63" i="1"/>
  <c r="AM378" i="1"/>
  <c r="AK379" i="1"/>
  <c r="AI263" i="1"/>
  <c r="AK66" i="1"/>
  <c r="AG67" i="1"/>
  <c r="AI139" i="1"/>
  <c r="AI459" i="1"/>
  <c r="AE448" i="1"/>
  <c r="AG472" i="1"/>
  <c r="AC304" i="1"/>
  <c r="AE128" i="1"/>
  <c r="AC345" i="1"/>
  <c r="AE368" i="1"/>
  <c r="AO240" i="1"/>
  <c r="AC376" i="1"/>
  <c r="AE334" i="1"/>
  <c r="AC518" i="1"/>
  <c r="AI254" i="1"/>
  <c r="AM334" i="1"/>
  <c r="AC254" i="1"/>
  <c r="AC334" i="1"/>
  <c r="AE49" i="1"/>
  <c r="AK334" i="1"/>
  <c r="AC141" i="1"/>
  <c r="AB349" i="1" a="1"/>
  <c r="AB349" i="1" s="1"/>
  <c r="AM67" i="1"/>
  <c r="AG352" i="1"/>
  <c r="AE118" i="1"/>
  <c r="AC126" i="1"/>
  <c r="AE244" i="1"/>
  <c r="AC206" i="1"/>
  <c r="AK436" i="1"/>
  <c r="AB75" i="1" a="1"/>
  <c r="AB75" i="1" s="1"/>
  <c r="AM314" i="1"/>
  <c r="AC315" i="1"/>
  <c r="AG213" i="1"/>
  <c r="AC199" i="1"/>
  <c r="AO514" i="1"/>
  <c r="AM387" i="1"/>
  <c r="AE451" i="1"/>
  <c r="AI157" i="1"/>
  <c r="AE221" i="1"/>
  <c r="AI75" i="1"/>
  <c r="AG25" i="1"/>
  <c r="AG72" i="1"/>
  <c r="AC249" i="1"/>
  <c r="AG12" i="1"/>
  <c r="AM12" i="1"/>
  <c r="AK480" i="1"/>
  <c r="AO297" i="1"/>
  <c r="AM492" i="1"/>
  <c r="AM401" i="1"/>
  <c r="AG172" i="1"/>
  <c r="AI145" i="1"/>
  <c r="AG502" i="1"/>
  <c r="AI390" i="1"/>
  <c r="AG49" i="1"/>
  <c r="AG76" i="1"/>
  <c r="AG444" i="1"/>
  <c r="AJ44" i="1" a="1"/>
  <c r="AJ44" i="1" s="1"/>
  <c r="AG206" i="1"/>
  <c r="AE422" i="1"/>
  <c r="AN324" i="1" a="1"/>
  <c r="AN324" i="1" s="1"/>
  <c r="AT75" i="1" a="1"/>
  <c r="AT75" i="1" s="1"/>
  <c r="AF146" i="1" a="1"/>
  <c r="AF146" i="1" s="1"/>
  <c r="AO75" i="1"/>
  <c r="AE25" i="1"/>
  <c r="AI72" i="1"/>
  <c r="AE249" i="1"/>
  <c r="AC12" i="1"/>
  <c r="AI496" i="1"/>
  <c r="AI504" i="1"/>
  <c r="AE297" i="1"/>
  <c r="AG145" i="1"/>
  <c r="AG324" i="1"/>
  <c r="AE502" i="1"/>
  <c r="AB451" i="1" a="1"/>
  <c r="AB451" i="1" s="1"/>
  <c r="AF491" i="1" a="1"/>
  <c r="AF491" i="1" s="1"/>
  <c r="AI436" i="1"/>
  <c r="AM422" i="1"/>
  <c r="AB145" i="1" a="1"/>
  <c r="AB145" i="1" s="1"/>
  <c r="AJ223" i="1" a="1"/>
  <c r="AJ223" i="1" s="1"/>
  <c r="AN433" i="1" a="1"/>
  <c r="AN433" i="1" s="1"/>
  <c r="AG325" i="1"/>
  <c r="AC311" i="1"/>
  <c r="AC77" i="1"/>
  <c r="AM14" i="1"/>
  <c r="AG511" i="1"/>
  <c r="AC314" i="1"/>
  <c r="AI213" i="1"/>
  <c r="AM199" i="1"/>
  <c r="AC514" i="1"/>
  <c r="AE387" i="1"/>
  <c r="AK157" i="1"/>
  <c r="AI138" i="1"/>
  <c r="AG75" i="1"/>
  <c r="AM25" i="1"/>
  <c r="AM249" i="1"/>
  <c r="AE496" i="1"/>
  <c r="AC480" i="1"/>
  <c r="AM504" i="1"/>
  <c r="AK297" i="1"/>
  <c r="AK41" i="1"/>
  <c r="AC401" i="1"/>
  <c r="AC172" i="1"/>
  <c r="AK145" i="1"/>
  <c r="AC324" i="1"/>
  <c r="AK502" i="1"/>
  <c r="AM44" i="1"/>
  <c r="AE206" i="1"/>
  <c r="AG436" i="1"/>
  <c r="AF387" i="1" a="1"/>
  <c r="AF387" i="1" s="1"/>
  <c r="AF72" i="1" a="1"/>
  <c r="AF72" i="1" s="1"/>
  <c r="AF145" i="1" a="1"/>
  <c r="AF145" i="1" s="1"/>
  <c r="AK511" i="1"/>
  <c r="AE314" i="1"/>
  <c r="AK514" i="1"/>
  <c r="AG387" i="1"/>
  <c r="AG451" i="1"/>
  <c r="AG221" i="1"/>
  <c r="AE75" i="1"/>
  <c r="AE480" i="1"/>
  <c r="AI297" i="1"/>
  <c r="AG492" i="1"/>
  <c r="AE401" i="1"/>
  <c r="AM196" i="1"/>
  <c r="AE172" i="1"/>
  <c r="AM145" i="1"/>
  <c r="AK324" i="1"/>
  <c r="AC118" i="1"/>
  <c r="AM502" i="1"/>
  <c r="AI478" i="1"/>
  <c r="AK44" i="1"/>
  <c r="AC433" i="1"/>
  <c r="AG390" i="1"/>
  <c r="AI206" i="1"/>
  <c r="AC436" i="1"/>
  <c r="AB172" i="1" a="1"/>
  <c r="AB172" i="1" s="1"/>
  <c r="AJ387" i="1" a="1"/>
  <c r="AJ387" i="1" s="1"/>
  <c r="AG480" i="1"/>
  <c r="AE504" i="1"/>
  <c r="AC492" i="1"/>
  <c r="AI401" i="1"/>
  <c r="AM324" i="1"/>
  <c r="AE433" i="1"/>
  <c r="AI49" i="1"/>
  <c r="AK206" i="1"/>
  <c r="AI257" i="1"/>
  <c r="AJ451" i="1" a="1"/>
  <c r="AJ451" i="1" s="1"/>
  <c r="AB146" i="1" a="1"/>
  <c r="AB146" i="1" s="1"/>
  <c r="AJ145" i="1" a="1"/>
  <c r="AJ145" i="1" s="1"/>
  <c r="AK208" i="1"/>
  <c r="AM232" i="1"/>
  <c r="AG430" i="1"/>
  <c r="AG232" i="1"/>
  <c r="AG46" i="1"/>
  <c r="AM404" i="1"/>
  <c r="AE417" i="1"/>
  <c r="AI268" i="1"/>
  <c r="AI492" i="1"/>
  <c r="AC313" i="1"/>
  <c r="AI208" i="1"/>
  <c r="AK46" i="1"/>
  <c r="AO404" i="1"/>
  <c r="AE129" i="1"/>
  <c r="AG268" i="1"/>
  <c r="AE313" i="1"/>
  <c r="AM46" i="1"/>
  <c r="AI438" i="1"/>
  <c r="AC59" i="1"/>
  <c r="AG169" i="1"/>
  <c r="AT332" i="1" a="1"/>
  <c r="AT332" i="1" s="1"/>
  <c r="AF401" i="1" a="1"/>
  <c r="AF401" i="1" s="1"/>
  <c r="AG376" i="1"/>
  <c r="AE169" i="1"/>
  <c r="AM118" i="1"/>
  <c r="AK130" i="1"/>
  <c r="AI344" i="1"/>
  <c r="AM376" i="1"/>
  <c r="AM260" i="1"/>
  <c r="AE444" i="1"/>
  <c r="AI316" i="1"/>
  <c r="AK316" i="1"/>
  <c r="AC252" i="1"/>
  <c r="AK166" i="1"/>
  <c r="AK129" i="1"/>
  <c r="AN303" i="1" a="1"/>
  <c r="AN303" i="1" s="1"/>
  <c r="AG453" i="1"/>
  <c r="AE439" i="1"/>
  <c r="AI205" i="1"/>
  <c r="AC127" i="1"/>
  <c r="AC442" i="1"/>
  <c r="AC130" i="1"/>
  <c r="AG131" i="1"/>
  <c r="AM266" i="1"/>
  <c r="AI440" i="1"/>
  <c r="AK89" i="1"/>
  <c r="AK112" i="1"/>
  <c r="AI313" i="1"/>
  <c r="AC17" i="1"/>
  <c r="AE41" i="1"/>
  <c r="AC232" i="1"/>
  <c r="AE430" i="1"/>
  <c r="AE404" i="1"/>
  <c r="AI388" i="1"/>
  <c r="AI182" i="1"/>
  <c r="AG273" i="1"/>
  <c r="AK108" i="1"/>
  <c r="AK481" i="1"/>
  <c r="AC188" i="1"/>
  <c r="AE166" i="1"/>
  <c r="AE268" i="1"/>
  <c r="AM205" i="1"/>
  <c r="AI127" i="1"/>
  <c r="AG122" i="1"/>
  <c r="AE443" i="1"/>
  <c r="AC341" i="1"/>
  <c r="AK327" i="1"/>
  <c r="AI266" i="1"/>
  <c r="AM203" i="1"/>
  <c r="AG320" i="1"/>
  <c r="AE192" i="1"/>
  <c r="AM416" i="1"/>
  <c r="AE160" i="1"/>
  <c r="AG32" i="1"/>
  <c r="AE440" i="1"/>
  <c r="AM440" i="1"/>
  <c r="AI233" i="1"/>
  <c r="AE112" i="1"/>
  <c r="AC9" i="1"/>
  <c r="AG329" i="1"/>
  <c r="AG313" i="1"/>
  <c r="AC208" i="1"/>
  <c r="AK232" i="1"/>
  <c r="AC46" i="1"/>
  <c r="AI430" i="1"/>
  <c r="AI404" i="1"/>
  <c r="AM414" i="1"/>
  <c r="AI209" i="1"/>
  <c r="AG182" i="1"/>
  <c r="AG158" i="1"/>
  <c r="AE97" i="1"/>
  <c r="AC273" i="1"/>
  <c r="AC68" i="1"/>
  <c r="AM494" i="1"/>
  <c r="AG129" i="1"/>
  <c r="AK214" i="1"/>
  <c r="AG60" i="1"/>
  <c r="AJ147" i="1" a="1"/>
  <c r="AJ147" i="1" s="1"/>
  <c r="AB427" i="1" a="1"/>
  <c r="AB427" i="1" s="1"/>
  <c r="AC453" i="1"/>
  <c r="AI439" i="1"/>
  <c r="AK205" i="1"/>
  <c r="AK127" i="1"/>
  <c r="AG341" i="1"/>
  <c r="AM327" i="1"/>
  <c r="AE130" i="1"/>
  <c r="AK266" i="1"/>
  <c r="AK203" i="1"/>
  <c r="AC320" i="1"/>
  <c r="AM344" i="1"/>
  <c r="AI416" i="1"/>
  <c r="AK440" i="1"/>
  <c r="AG89" i="1"/>
  <c r="AI112" i="1"/>
  <c r="AK313" i="1"/>
  <c r="AG208" i="1"/>
  <c r="AE232" i="1"/>
  <c r="AE46" i="1"/>
  <c r="AC430" i="1"/>
  <c r="AC404" i="1"/>
  <c r="AM182" i="1"/>
  <c r="AI97" i="1"/>
  <c r="AE273" i="1"/>
  <c r="AG310" i="1"/>
  <c r="AM108" i="1"/>
  <c r="AE481" i="1"/>
  <c r="AI164" i="1"/>
  <c r="AM129" i="1"/>
  <c r="AC439" i="1"/>
  <c r="AG442" i="1"/>
  <c r="AI130" i="1"/>
  <c r="AE131" i="1"/>
  <c r="AC266" i="1"/>
  <c r="AE320" i="1"/>
  <c r="AK416" i="1"/>
  <c r="AC89" i="1"/>
  <c r="AG9" i="1"/>
  <c r="AK404" i="1"/>
  <c r="AK388" i="1"/>
  <c r="AG108" i="1"/>
  <c r="AG164" i="1"/>
  <c r="AM166" i="1"/>
  <c r="AI129" i="1"/>
  <c r="AC92" i="1"/>
  <c r="AB275" i="1" a="1"/>
  <c r="AB275" i="1" s="1"/>
  <c r="AM438" i="1"/>
  <c r="AG166" i="1"/>
  <c r="AM257" i="1"/>
  <c r="AG92" i="1"/>
  <c r="AT303" i="1" a="1"/>
  <c r="AT303" i="1" s="1"/>
  <c r="AI442" i="1"/>
  <c r="AK443" i="1"/>
  <c r="AK131" i="1"/>
  <c r="AM320" i="1"/>
  <c r="AK344" i="1"/>
  <c r="AO126" i="1"/>
  <c r="AC166" i="1"/>
  <c r="AM228" i="1"/>
  <c r="AE442" i="1"/>
  <c r="AC224" i="1"/>
  <c r="AG286" i="1"/>
  <c r="AE126" i="1"/>
  <c r="AE224" i="1"/>
  <c r="AM41" i="1"/>
  <c r="AE286" i="1"/>
  <c r="AJ280" i="1" a="1"/>
  <c r="AJ280" i="1" s="1"/>
  <c r="AJ51" i="1" a="1"/>
  <c r="AJ51" i="1" s="1"/>
  <c r="AE248" i="1"/>
  <c r="AC169" i="1"/>
  <c r="AI286" i="1"/>
  <c r="AE196" i="1"/>
  <c r="AI337" i="1"/>
  <c r="AC494" i="1"/>
  <c r="AI449" i="1"/>
  <c r="AC497" i="1"/>
  <c r="AE388" i="1"/>
  <c r="AK337" i="1"/>
  <c r="AK478" i="1"/>
  <c r="AC164" i="1"/>
  <c r="AG449" i="1"/>
  <c r="AG497" i="1"/>
  <c r="AC460" i="1"/>
  <c r="AI417" i="1"/>
  <c r="AJ492" i="1" a="1"/>
  <c r="AJ492" i="1" s="1"/>
  <c r="AC134" i="1"/>
  <c r="AN514" i="1" a="1"/>
  <c r="AN514" i="1" s="1"/>
  <c r="AK81" i="1"/>
  <c r="AE438" i="1"/>
  <c r="AE164" i="1"/>
  <c r="AC268" i="1"/>
  <c r="AB280" i="1" a="1"/>
  <c r="AB280" i="1" s="1"/>
  <c r="AM248" i="1"/>
  <c r="AC465" i="1"/>
  <c r="AK465" i="1"/>
  <c r="AK444" i="1"/>
  <c r="AK518" i="1"/>
  <c r="AN299" i="1" a="1"/>
  <c r="AN299" i="1" s="1"/>
  <c r="AT479" i="1" a="1"/>
  <c r="AT479" i="1" s="1"/>
  <c r="AM518" i="1"/>
  <c r="AC337" i="1"/>
  <c r="AE62" i="1"/>
  <c r="AE332" i="1"/>
  <c r="AG134" i="1"/>
  <c r="AC62" i="1"/>
  <c r="AI289" i="1"/>
  <c r="AM268" i="1"/>
  <c r="AT299" i="1" a="1"/>
  <c r="AT299" i="1" s="1"/>
  <c r="AJ351" i="1" a="1"/>
  <c r="AJ351" i="1" s="1"/>
  <c r="AN291" i="1" a="1"/>
  <c r="AN291" i="1" s="1"/>
  <c r="AM81" i="1"/>
  <c r="AE236" i="1"/>
  <c r="AM388" i="1"/>
  <c r="AC310" i="1"/>
  <c r="AG417" i="1"/>
  <c r="AC332" i="1"/>
  <c r="AK332" i="1"/>
  <c r="AN275" i="1" a="1"/>
  <c r="AN275" i="1" s="1"/>
  <c r="AB299" i="1" a="1"/>
  <c r="AB299" i="1" s="1"/>
  <c r="AG388" i="1"/>
  <c r="AM94" i="1"/>
  <c r="AE310" i="1"/>
  <c r="AG332" i="1"/>
  <c r="AG100" i="1"/>
  <c r="AI332" i="1"/>
  <c r="AK100" i="1"/>
  <c r="AJ291" i="1" a="1"/>
  <c r="AJ291" i="1" s="1"/>
  <c r="AT291" i="1" a="1"/>
  <c r="AT291" i="1" s="1"/>
  <c r="AG81" i="1"/>
  <c r="AM465" i="1"/>
  <c r="AG438" i="1"/>
  <c r="AK33" i="1"/>
  <c r="AC60" i="1"/>
  <c r="AK224" i="1"/>
  <c r="AM17" i="1"/>
  <c r="AG126" i="1"/>
  <c r="AK268" i="1"/>
  <c r="AE65" i="1"/>
  <c r="AG17" i="1"/>
  <c r="AC81" i="1"/>
  <c r="AM65" i="1"/>
  <c r="AK65" i="1"/>
  <c r="AM116" i="1"/>
  <c r="AC248" i="1"/>
  <c r="AK116" i="1"/>
  <c r="AT423" i="1" a="1"/>
  <c r="AT423" i="1" s="1"/>
  <c r="AT162" i="1" a="1"/>
  <c r="AT162" i="1" s="1"/>
  <c r="AT521" i="1" a="1"/>
  <c r="AT521" i="1" s="1"/>
  <c r="AI134" i="1"/>
  <c r="AJ162" i="1" a="1"/>
  <c r="AJ162" i="1" s="1"/>
  <c r="AG224" i="1"/>
  <c r="AI248" i="1"/>
  <c r="AI41" i="1"/>
  <c r="AI81" i="1"/>
  <c r="AC438" i="1"/>
  <c r="AM337" i="1"/>
  <c r="AM478" i="1"/>
  <c r="AI494" i="1"/>
  <c r="AK164" i="1"/>
  <c r="AJ416" i="1" a="1"/>
  <c r="AJ416" i="1" s="1"/>
  <c r="AM366" i="1"/>
  <c r="AK134" i="1"/>
  <c r="AF521" i="1" a="1"/>
  <c r="AF521" i="1" s="1"/>
  <c r="AE406" i="1"/>
  <c r="AK248" i="1"/>
  <c r="AI17" i="1"/>
  <c r="AE81" i="1"/>
  <c r="AE465" i="1"/>
  <c r="AK438" i="1"/>
  <c r="AE337" i="1"/>
  <c r="AE494" i="1"/>
  <c r="AE134" i="1"/>
  <c r="AI406" i="1"/>
  <c r="AN176" i="1" a="1"/>
  <c r="AN176" i="1" s="1"/>
  <c r="AI224" i="1"/>
  <c r="AG248" i="1"/>
  <c r="AE17" i="1"/>
  <c r="AG41" i="1"/>
  <c r="AG465" i="1"/>
  <c r="AG337" i="1"/>
  <c r="AG494" i="1"/>
  <c r="AT416" i="1" a="1"/>
  <c r="AT416" i="1" s="1"/>
  <c r="AG406" i="1"/>
  <c r="AM224" i="1"/>
  <c r="AI33" i="1"/>
  <c r="AJ521" i="1" a="1"/>
  <c r="AJ521" i="1" s="1"/>
  <c r="AC33" i="1"/>
  <c r="AM33" i="1"/>
  <c r="AE33" i="1"/>
  <c r="AK358" i="1"/>
  <c r="AI228" i="1"/>
  <c r="AO33" i="1"/>
  <c r="AC228" i="1"/>
  <c r="AI78" i="1"/>
  <c r="AT504" i="1" a="1"/>
  <c r="AT504" i="1" s="1"/>
  <c r="AC396" i="1"/>
  <c r="AK228" i="1"/>
  <c r="AE220" i="1"/>
  <c r="AJ211" i="1" a="1"/>
  <c r="AJ211" i="1" s="1"/>
  <c r="AK254" i="1"/>
  <c r="AN431" i="1" a="1"/>
  <c r="AN431" i="1" s="1"/>
  <c r="AC289" i="1"/>
  <c r="AM318" i="1"/>
  <c r="AG65" i="1"/>
  <c r="AN504" i="1" a="1"/>
  <c r="AN504" i="1" s="1"/>
  <c r="AN492" i="1" a="1"/>
  <c r="AN492" i="1" s="1"/>
  <c r="AE318" i="1"/>
  <c r="AF480" i="1" a="1"/>
  <c r="AF480" i="1" s="1"/>
  <c r="AO444" i="1"/>
  <c r="AE396" i="1"/>
  <c r="AJ243" i="1" a="1"/>
  <c r="AJ243" i="1" s="1"/>
  <c r="AG33" i="1"/>
  <c r="AC262" i="1"/>
  <c r="AG214" i="1"/>
  <c r="AI358" i="1"/>
  <c r="AE526" i="1"/>
  <c r="AG526" i="1"/>
  <c r="AB466" i="1" a="1"/>
  <c r="AB466" i="1" s="1"/>
  <c r="AN323" i="1" a="1"/>
  <c r="AN323" i="1" s="1"/>
  <c r="AJ504" i="1" a="1"/>
  <c r="AJ504" i="1" s="1"/>
  <c r="AN42" i="1" a="1"/>
  <c r="AN42" i="1" s="1"/>
  <c r="AG342" i="1"/>
  <c r="AT467" i="1" a="1"/>
  <c r="AT467" i="1" s="1"/>
  <c r="AB130" i="1" a="1"/>
  <c r="AB130" i="1" s="1"/>
  <c r="AI65" i="1"/>
  <c r="AM294" i="1"/>
  <c r="AT480" i="1" a="1"/>
  <c r="AT480" i="1" s="1"/>
  <c r="AJ67" i="1" a="1"/>
  <c r="AJ67" i="1" s="1"/>
  <c r="AB233" i="1" a="1"/>
  <c r="AB233" i="1" s="1"/>
  <c r="AG396" i="1"/>
  <c r="AB492" i="1" a="1"/>
  <c r="AB492" i="1" s="1"/>
  <c r="AC278" i="1"/>
  <c r="AK294" i="1"/>
  <c r="AJ415" i="1" a="1"/>
  <c r="AJ415" i="1" s="1"/>
  <c r="AE262" i="1"/>
  <c r="AI116" i="1"/>
  <c r="AF402" i="1" a="1"/>
  <c r="AF402" i="1" s="1"/>
  <c r="AN268" i="1" a="1"/>
  <c r="AN268" i="1" s="1"/>
  <c r="AI342" i="1"/>
  <c r="AF19" i="1" a="1"/>
  <c r="AF19" i="1" s="1"/>
  <c r="AC406" i="1"/>
  <c r="AK396" i="1"/>
  <c r="AI396" i="1"/>
  <c r="AB209" i="1" a="1"/>
  <c r="AB209" i="1" s="1"/>
  <c r="AN164" i="1" a="1"/>
  <c r="AN164" i="1" s="1"/>
  <c r="AT431" i="1" a="1"/>
  <c r="AT431" i="1" s="1"/>
  <c r="AJ176" i="1" a="1"/>
  <c r="AJ176" i="1" s="1"/>
  <c r="AB243" i="1" a="1"/>
  <c r="AB243" i="1" s="1"/>
  <c r="AB431" i="1" a="1"/>
  <c r="AB431" i="1" s="1"/>
  <c r="AB176" i="1" a="1"/>
  <c r="AB176" i="1" s="1"/>
  <c r="AT402" i="1" a="1"/>
  <c r="AT402" i="1" s="1"/>
  <c r="AM406" i="1"/>
  <c r="AM164" i="1"/>
  <c r="AN515" i="1" a="1"/>
  <c r="AN515" i="1" s="1"/>
  <c r="AT344" i="1" a="1"/>
  <c r="AT344" i="1" s="1"/>
  <c r="AI366" i="1"/>
  <c r="AJ164" i="1" a="1"/>
  <c r="AJ164" i="1" s="1"/>
  <c r="AN344" i="1" a="1"/>
  <c r="AN344" i="1" s="1"/>
  <c r="AT323" i="1" a="1"/>
  <c r="AT323" i="1" s="1"/>
  <c r="AT19" i="1" a="1"/>
  <c r="AT19" i="1" s="1"/>
  <c r="AB509" i="1" a="1"/>
  <c r="AB509" i="1" s="1"/>
  <c r="AJ402" i="1" a="1"/>
  <c r="AJ402" i="1" s="1"/>
  <c r="AJ112" i="1" a="1"/>
  <c r="AJ112" i="1" s="1"/>
  <c r="AF467" i="1" a="1"/>
  <c r="AF467" i="1" s="1"/>
  <c r="AJ323" i="1" a="1"/>
  <c r="AJ323" i="1" s="1"/>
  <c r="AN19" i="1" a="1"/>
  <c r="AN19" i="1" s="1"/>
  <c r="AG366" i="1"/>
  <c r="AM342" i="1"/>
  <c r="AJ520" i="1" a="1"/>
  <c r="AJ520" i="1" s="1"/>
  <c r="AM110" i="1"/>
  <c r="AK270" i="1"/>
  <c r="AG110" i="1"/>
  <c r="AC462" i="1"/>
  <c r="AK366" i="1"/>
  <c r="AT404" i="1" a="1"/>
  <c r="AT404" i="1" s="1"/>
  <c r="AE342" i="1"/>
  <c r="AK60" i="1"/>
  <c r="AC366" i="1"/>
  <c r="AI476" i="1"/>
  <c r="AE270" i="1"/>
  <c r="AN416" i="1" a="1"/>
  <c r="AN416" i="1" s="1"/>
  <c r="AC110" i="1"/>
  <c r="AG278" i="1"/>
  <c r="AT224" i="1" a="1"/>
  <c r="AT224" i="1" s="1"/>
  <c r="AI60" i="1"/>
  <c r="AJ466" i="1" a="1"/>
  <c r="AJ466" i="1" s="1"/>
  <c r="AN112" i="1" a="1"/>
  <c r="AN112" i="1" s="1"/>
  <c r="AT443" i="1" a="1"/>
  <c r="AT443" i="1" s="1"/>
  <c r="AI262" i="1"/>
  <c r="AF320" i="1" a="1"/>
  <c r="AF320" i="1" s="1"/>
  <c r="AB350" i="1" a="1"/>
  <c r="AB350" i="1" s="1"/>
  <c r="AN68" i="1" a="1"/>
  <c r="AN68" i="1" s="1"/>
  <c r="AB404" i="1" a="1"/>
  <c r="AB404" i="1" s="1"/>
  <c r="AF224" i="1" a="1"/>
  <c r="AF224" i="1" s="1"/>
  <c r="AC230" i="1"/>
  <c r="AG294" i="1"/>
  <c r="AK342" i="1"/>
  <c r="AJ275" i="1" a="1"/>
  <c r="AJ275" i="1" s="1"/>
  <c r="AF68" i="1" a="1"/>
  <c r="AF68" i="1" s="1"/>
  <c r="AE230" i="1"/>
  <c r="AC342" i="1"/>
  <c r="AM476" i="1"/>
  <c r="AM270" i="1"/>
  <c r="AI278" i="1"/>
  <c r="AG462" i="1"/>
  <c r="AM262" i="1"/>
  <c r="AN315" i="1" a="1"/>
  <c r="AN315" i="1" s="1"/>
  <c r="AN466" i="1" a="1"/>
  <c r="AN466" i="1" s="1"/>
  <c r="AF199" i="1" a="1"/>
  <c r="AF199" i="1" s="1"/>
  <c r="AN443" i="1" a="1"/>
  <c r="AN443" i="1" s="1"/>
  <c r="AF233" i="1" a="1"/>
  <c r="AF233" i="1" s="1"/>
  <c r="AG230" i="1"/>
  <c r="AJ404" i="1" a="1"/>
  <c r="AJ404" i="1" s="1"/>
  <c r="AG476" i="1"/>
  <c r="AN131" i="1" a="1"/>
  <c r="AN131" i="1" s="1"/>
  <c r="AM433" i="1"/>
  <c r="AT466" i="1" a="1"/>
  <c r="AT466" i="1" s="1"/>
  <c r="AB224" i="1" a="1"/>
  <c r="AB224" i="1" s="1"/>
  <c r="AK230" i="1"/>
  <c r="AM462" i="1"/>
  <c r="AC294" i="1"/>
  <c r="AE476" i="1"/>
  <c r="AG116" i="1"/>
  <c r="AE278" i="1"/>
  <c r="AT514" i="1" a="1"/>
  <c r="AT514" i="1" s="1"/>
  <c r="AB32" i="1" a="1"/>
  <c r="AB32" i="1" s="1"/>
  <c r="AE468" i="1"/>
  <c r="AE462" i="1"/>
  <c r="AT108" i="1" a="1"/>
  <c r="AT108" i="1" s="1"/>
  <c r="AB107" i="1" a="1"/>
  <c r="AB107" i="1" s="1"/>
  <c r="AT146" i="1" a="1"/>
  <c r="AT146" i="1" s="1"/>
  <c r="AE316" i="1"/>
  <c r="AB370" i="1" a="1"/>
  <c r="AB370" i="1" s="1"/>
  <c r="AF493" i="1" a="1"/>
  <c r="AF493" i="1" s="1"/>
  <c r="AN298" i="1" a="1"/>
  <c r="AN298" i="1" s="1"/>
  <c r="AF370" i="1" a="1"/>
  <c r="AF370" i="1" s="1"/>
  <c r="AF147" i="1" a="1"/>
  <c r="AF147" i="1" s="1"/>
  <c r="AI444" i="1"/>
  <c r="AF504" i="1" a="1"/>
  <c r="AF504" i="1" s="1"/>
  <c r="AG150" i="1"/>
  <c r="AM230" i="1"/>
  <c r="AE116" i="1"/>
  <c r="AM60" i="1"/>
  <c r="AN147" i="1" a="1"/>
  <c r="AN147" i="1" s="1"/>
  <c r="AF32" i="1" a="1"/>
  <c r="AF32" i="1" s="1"/>
  <c r="AT200" i="1" a="1"/>
  <c r="AT200" i="1" s="1"/>
  <c r="AF51" i="1" a="1"/>
  <c r="AF51" i="1" s="1"/>
  <c r="AJ314" i="1" a="1"/>
  <c r="AJ314" i="1" s="1"/>
  <c r="AJ511" i="1" a="1"/>
  <c r="AJ511" i="1" s="1"/>
  <c r="AF444" i="1" a="1"/>
  <c r="AF444" i="1" s="1"/>
  <c r="AF131" i="1" a="1"/>
  <c r="AF131" i="1" s="1"/>
  <c r="AN414" i="1" a="1"/>
  <c r="AN414" i="1" s="1"/>
  <c r="AF492" i="1" a="1"/>
  <c r="AF492" i="1" s="1"/>
  <c r="AC316" i="1"/>
  <c r="AC422" i="1"/>
  <c r="AG270" i="1"/>
  <c r="AK433" i="1"/>
  <c r="AI270" i="1"/>
  <c r="AF200" i="1" a="1"/>
  <c r="AF200" i="1" s="1"/>
  <c r="AT32" i="1" a="1"/>
  <c r="AT32" i="1" s="1"/>
  <c r="AN172" i="1" a="1"/>
  <c r="AN172" i="1" s="1"/>
  <c r="AF414" i="1" a="1"/>
  <c r="AF414" i="1" s="1"/>
  <c r="AJ414" i="1" a="1"/>
  <c r="AJ414" i="1" s="1"/>
  <c r="AP468" i="1" a="1"/>
  <c r="AP468" i="1" s="1"/>
  <c r="AH468" i="1" a="1"/>
  <c r="AH468" i="1" s="1"/>
  <c r="AL468" i="1" a="1"/>
  <c r="AL468" i="1" s="1"/>
  <c r="AD468" i="1" a="1"/>
  <c r="AD468" i="1" s="1"/>
  <c r="AP462" i="1" a="1"/>
  <c r="AP462" i="1" s="1"/>
  <c r="AH462" i="1" a="1"/>
  <c r="AH462" i="1" s="1"/>
  <c r="AL462" i="1" a="1"/>
  <c r="AL462" i="1" s="1"/>
  <c r="AD462" i="1" a="1"/>
  <c r="AD462" i="1" s="1"/>
  <c r="AP81" i="1" a="1"/>
  <c r="AP81" i="1" s="1"/>
  <c r="AH81" i="1" a="1"/>
  <c r="AH81" i="1" s="1"/>
  <c r="AL81" i="1" a="1"/>
  <c r="AL81" i="1" s="1"/>
  <c r="AD81" i="1" a="1"/>
  <c r="AD81" i="1" s="1"/>
  <c r="AP224" i="1" a="1"/>
  <c r="AP224" i="1" s="1"/>
  <c r="AL224" i="1" a="1"/>
  <c r="AL224" i="1" s="1"/>
  <c r="AH224" i="1" a="1"/>
  <c r="AH224" i="1" s="1"/>
  <c r="AD224" i="1" a="1"/>
  <c r="AD224" i="1" s="1"/>
  <c r="AP248" i="1" a="1"/>
  <c r="AP248" i="1" s="1"/>
  <c r="AL248" i="1" a="1"/>
  <c r="AL248" i="1" s="1"/>
  <c r="AH248" i="1" a="1"/>
  <c r="AH248" i="1" s="1"/>
  <c r="AD248" i="1" a="1"/>
  <c r="AD248" i="1" s="1"/>
  <c r="AP453" i="1" a="1"/>
  <c r="AP453" i="1" s="1"/>
  <c r="AL453" i="1" a="1"/>
  <c r="AL453" i="1" s="1"/>
  <c r="AH453" i="1" a="1"/>
  <c r="AH453" i="1" s="1"/>
  <c r="AD453" i="1" a="1"/>
  <c r="AD453" i="1" s="1"/>
  <c r="AP439" i="1" a="1"/>
  <c r="AP439" i="1" s="1"/>
  <c r="AL439" i="1" a="1"/>
  <c r="AL439" i="1" s="1"/>
  <c r="AH439" i="1" a="1"/>
  <c r="AH439" i="1" s="1"/>
  <c r="AD439" i="1" a="1"/>
  <c r="AD439" i="1" s="1"/>
  <c r="AT442" i="1" a="1"/>
  <c r="AT442" i="1" s="1"/>
  <c r="AP442" i="1" a="1"/>
  <c r="AP442" i="1" s="1"/>
  <c r="AH442" i="1" a="1"/>
  <c r="AH442" i="1" s="1"/>
  <c r="AL442" i="1" a="1"/>
  <c r="AL442" i="1" s="1"/>
  <c r="AD442" i="1" a="1"/>
  <c r="AD442" i="1" s="1"/>
  <c r="AP443" i="1" a="1"/>
  <c r="AP443" i="1" s="1"/>
  <c r="AH443" i="1" a="1"/>
  <c r="AH443" i="1" s="1"/>
  <c r="AL443" i="1" a="1"/>
  <c r="AL443" i="1" s="1"/>
  <c r="AD443" i="1" a="1"/>
  <c r="AD443" i="1" s="1"/>
  <c r="AP278" i="1" a="1"/>
  <c r="AP278" i="1" s="1"/>
  <c r="AL278" i="1" a="1"/>
  <c r="AL278" i="1" s="1"/>
  <c r="AH278" i="1" a="1"/>
  <c r="AH278" i="1" s="1"/>
  <c r="AD278" i="1" a="1"/>
  <c r="AD278" i="1" s="1"/>
  <c r="AP465" i="1" a="1"/>
  <c r="AP465" i="1" s="1"/>
  <c r="AL465" i="1" a="1"/>
  <c r="AL465" i="1" s="1"/>
  <c r="AH465" i="1" a="1"/>
  <c r="AH465" i="1" s="1"/>
  <c r="AD465" i="1" a="1"/>
  <c r="AD465" i="1" s="1"/>
  <c r="AP17" i="1" a="1"/>
  <c r="AP17" i="1" s="1"/>
  <c r="AH17" i="1" a="1"/>
  <c r="AH17" i="1" s="1"/>
  <c r="AL17" i="1" a="1"/>
  <c r="AL17" i="1" s="1"/>
  <c r="AD17" i="1" a="1"/>
  <c r="AD17" i="1" s="1"/>
  <c r="AP41" i="1" a="1"/>
  <c r="AP41" i="1" s="1"/>
  <c r="AH41" i="1" a="1"/>
  <c r="AH41" i="1" s="1"/>
  <c r="AL41" i="1" a="1"/>
  <c r="AL41" i="1" s="1"/>
  <c r="AD41" i="1" a="1"/>
  <c r="AD41" i="1" s="1"/>
  <c r="AP205" i="1" a="1"/>
  <c r="AP205" i="1" s="1"/>
  <c r="AL205" i="1" a="1"/>
  <c r="AL205" i="1" s="1"/>
  <c r="AD205" i="1" a="1"/>
  <c r="AD205" i="1" s="1"/>
  <c r="AH205" i="1" a="1"/>
  <c r="AH205" i="1" s="1"/>
  <c r="AP127" i="1" a="1"/>
  <c r="AP127" i="1" s="1"/>
  <c r="AL127" i="1" a="1"/>
  <c r="AL127" i="1" s="1"/>
  <c r="AH127" i="1" a="1"/>
  <c r="AH127" i="1" s="1"/>
  <c r="AD127" i="1" a="1"/>
  <c r="AD127" i="1" s="1"/>
  <c r="AP130" i="1" a="1"/>
  <c r="AP130" i="1" s="1"/>
  <c r="AL130" i="1" a="1"/>
  <c r="AL130" i="1" s="1"/>
  <c r="AD130" i="1" a="1"/>
  <c r="AD130" i="1" s="1"/>
  <c r="AH130" i="1" a="1"/>
  <c r="AH130" i="1" s="1"/>
  <c r="AP131" i="1" a="1"/>
  <c r="AP131" i="1" s="1"/>
  <c r="AL131" i="1" a="1"/>
  <c r="AL131" i="1" s="1"/>
  <c r="AH131" i="1" a="1"/>
  <c r="AH131" i="1" s="1"/>
  <c r="AD131" i="1" a="1"/>
  <c r="AD131" i="1" s="1"/>
  <c r="AP342" i="1" a="1"/>
  <c r="AP342" i="1" s="1"/>
  <c r="AL342" i="1" a="1"/>
  <c r="AL342" i="1" s="1"/>
  <c r="AH342" i="1" a="1"/>
  <c r="AH342" i="1" s="1"/>
  <c r="AD342" i="1" a="1"/>
  <c r="AD342" i="1" s="1"/>
  <c r="AP438" i="1" a="1"/>
  <c r="AP438" i="1" s="1"/>
  <c r="AL438" i="1" a="1"/>
  <c r="AL438" i="1" s="1"/>
  <c r="AH438" i="1" a="1"/>
  <c r="AH438" i="1" s="1"/>
  <c r="AD438" i="1" a="1"/>
  <c r="AD438" i="1" s="1"/>
  <c r="AL320" i="1" a="1"/>
  <c r="AL320" i="1" s="1"/>
  <c r="AP320" i="1" a="1"/>
  <c r="AP320" i="1" s="1"/>
  <c r="AH320" i="1" a="1"/>
  <c r="AH320" i="1" s="1"/>
  <c r="AD320" i="1" a="1"/>
  <c r="AD320" i="1" s="1"/>
  <c r="AP344" i="1" a="1"/>
  <c r="AP344" i="1" s="1"/>
  <c r="AL344" i="1" a="1"/>
  <c r="AL344" i="1" s="1"/>
  <c r="AH344" i="1" a="1"/>
  <c r="AH344" i="1" s="1"/>
  <c r="AD344" i="1" a="1"/>
  <c r="AD344" i="1" s="1"/>
  <c r="AL341" i="1" a="1"/>
  <c r="AL341" i="1" s="1"/>
  <c r="AP341" i="1" a="1"/>
  <c r="AP341" i="1" s="1"/>
  <c r="AH341" i="1" a="1"/>
  <c r="AH341" i="1" s="1"/>
  <c r="AD341" i="1" a="1"/>
  <c r="AD341" i="1" s="1"/>
  <c r="AB327" i="1" a="1"/>
  <c r="AB327" i="1" s="1"/>
  <c r="AP327" i="1" a="1"/>
  <c r="AP327" i="1" s="1"/>
  <c r="AL327" i="1" a="1"/>
  <c r="AL327" i="1" s="1"/>
  <c r="AH327" i="1" a="1"/>
  <c r="AH327" i="1" s="1"/>
  <c r="AD327" i="1" a="1"/>
  <c r="AD327" i="1" s="1"/>
  <c r="AP266" i="1" a="1"/>
  <c r="AP266" i="1" s="1"/>
  <c r="AL266" i="1" a="1"/>
  <c r="AL266" i="1" s="1"/>
  <c r="AH266" i="1" a="1"/>
  <c r="AH266" i="1" s="1"/>
  <c r="AD266" i="1" a="1"/>
  <c r="AD266" i="1" s="1"/>
  <c r="AP203" i="1" a="1"/>
  <c r="AP203" i="1" s="1"/>
  <c r="AH203" i="1" a="1"/>
  <c r="AH203" i="1" s="1"/>
  <c r="AL203" i="1" a="1"/>
  <c r="AL203" i="1" s="1"/>
  <c r="AD203" i="1" a="1"/>
  <c r="AD203" i="1" s="1"/>
  <c r="AP366" i="1" a="1"/>
  <c r="AP366" i="1" s="1"/>
  <c r="AL366" i="1" a="1"/>
  <c r="AL366" i="1" s="1"/>
  <c r="AH366" i="1" a="1"/>
  <c r="AH366" i="1" s="1"/>
  <c r="AD366" i="1" a="1"/>
  <c r="AD366" i="1" s="1"/>
  <c r="AP33" i="1" a="1"/>
  <c r="AP33" i="1" s="1"/>
  <c r="AL33" i="1" a="1"/>
  <c r="AL33" i="1" s="1"/>
  <c r="AD33" i="1" a="1"/>
  <c r="AD33" i="1" s="1"/>
  <c r="AH33" i="1" a="1"/>
  <c r="AH33" i="1" s="1"/>
  <c r="AP416" i="1" a="1"/>
  <c r="AP416" i="1" s="1"/>
  <c r="AL416" i="1" a="1"/>
  <c r="AL416" i="1" s="1"/>
  <c r="AH416" i="1" a="1"/>
  <c r="AH416" i="1" s="1"/>
  <c r="AD416" i="1" a="1"/>
  <c r="AD416" i="1" s="1"/>
  <c r="AP440" i="1" a="1"/>
  <c r="AP440" i="1" s="1"/>
  <c r="AL440" i="1" a="1"/>
  <c r="AL440" i="1" s="1"/>
  <c r="AH440" i="1" a="1"/>
  <c r="AH440" i="1" s="1"/>
  <c r="AD440" i="1" a="1"/>
  <c r="AD440" i="1" s="1"/>
  <c r="AP293" i="1" a="1"/>
  <c r="AP293" i="1" s="1"/>
  <c r="AL293" i="1" a="1"/>
  <c r="AL293" i="1" s="1"/>
  <c r="AH293" i="1" a="1"/>
  <c r="AH293" i="1" s="1"/>
  <c r="AD293" i="1" a="1"/>
  <c r="AD293" i="1" s="1"/>
  <c r="AP279" i="1" a="1"/>
  <c r="AP279" i="1" s="1"/>
  <c r="AL279" i="1" a="1"/>
  <c r="AL279" i="1" s="1"/>
  <c r="AH279" i="1" a="1"/>
  <c r="AH279" i="1" s="1"/>
  <c r="AD279" i="1" a="1"/>
  <c r="AD279" i="1" s="1"/>
  <c r="AP282" i="1" a="1"/>
  <c r="AP282" i="1" s="1"/>
  <c r="AL282" i="1" a="1"/>
  <c r="AL282" i="1" s="1"/>
  <c r="AD282" i="1" a="1"/>
  <c r="AD282" i="1" s="1"/>
  <c r="AH282" i="1" a="1"/>
  <c r="AH282" i="1" s="1"/>
  <c r="AL262" i="1" a="1"/>
  <c r="AL262" i="1" s="1"/>
  <c r="AP262" i="1" a="1"/>
  <c r="AP262" i="1" s="1"/>
  <c r="AH262" i="1" a="1"/>
  <c r="AH262" i="1" s="1"/>
  <c r="AD262" i="1" a="1"/>
  <c r="AD262" i="1" s="1"/>
  <c r="AP337" i="1" a="1"/>
  <c r="AP337" i="1" s="1"/>
  <c r="AL337" i="1" a="1"/>
  <c r="AL337" i="1" s="1"/>
  <c r="AH337" i="1" a="1"/>
  <c r="AH337" i="1" s="1"/>
  <c r="AD337" i="1" a="1"/>
  <c r="AD337" i="1" s="1"/>
  <c r="AN89" i="1" a="1"/>
  <c r="AN89" i="1" s="1"/>
  <c r="AP89" i="1" a="1"/>
  <c r="AP89" i="1" s="1"/>
  <c r="AL89" i="1" a="1"/>
  <c r="AL89" i="1" s="1"/>
  <c r="AH89" i="1" a="1"/>
  <c r="AH89" i="1" s="1"/>
  <c r="AD89" i="1" a="1"/>
  <c r="AD89" i="1" s="1"/>
  <c r="AF239" i="1" a="1"/>
  <c r="AF239" i="1" s="1"/>
  <c r="AP239" i="1" a="1"/>
  <c r="AP239" i="1" s="1"/>
  <c r="AL239" i="1" a="1"/>
  <c r="AL239" i="1" s="1"/>
  <c r="AH239" i="1" a="1"/>
  <c r="AH239" i="1" s="1"/>
  <c r="AD239" i="1" a="1"/>
  <c r="AD239" i="1" s="1"/>
  <c r="AP171" i="1" a="1"/>
  <c r="AP171" i="1" s="1"/>
  <c r="AL171" i="1" a="1"/>
  <c r="AL171" i="1" s="1"/>
  <c r="AD171" i="1" a="1"/>
  <c r="AD171" i="1" s="1"/>
  <c r="AH171" i="1" a="1"/>
  <c r="AH171" i="1" s="1"/>
  <c r="AP164" i="1" a="1"/>
  <c r="AP164" i="1" s="1"/>
  <c r="AL164" i="1" a="1"/>
  <c r="AL164" i="1" s="1"/>
  <c r="AD164" i="1" a="1"/>
  <c r="AD164" i="1" s="1"/>
  <c r="AH164" i="1" a="1"/>
  <c r="AH164" i="1" s="1"/>
  <c r="AP9" i="1" a="1"/>
  <c r="AP9" i="1" s="1"/>
  <c r="AH9" i="1" a="1"/>
  <c r="AH9" i="1" s="1"/>
  <c r="AL9" i="1" a="1"/>
  <c r="AL9" i="1" s="1"/>
  <c r="AD9" i="1" a="1"/>
  <c r="AD9" i="1" s="1"/>
  <c r="AB477" i="1" a="1"/>
  <c r="AB477" i="1" s="1"/>
  <c r="AP477" i="1" a="1"/>
  <c r="AP477" i="1" s="1"/>
  <c r="AL477" i="1" a="1"/>
  <c r="AL477" i="1" s="1"/>
  <c r="AH477" i="1" a="1"/>
  <c r="AH477" i="1" s="1"/>
  <c r="AD477" i="1" a="1"/>
  <c r="AD477" i="1" s="1"/>
  <c r="AP466" i="1" a="1"/>
  <c r="AP466" i="1" s="1"/>
  <c r="AH466" i="1" a="1"/>
  <c r="AH466" i="1" s="1"/>
  <c r="AL466" i="1" a="1"/>
  <c r="AL466" i="1" s="1"/>
  <c r="AD466" i="1" a="1"/>
  <c r="AD466" i="1" s="1"/>
  <c r="AP494" i="1" a="1"/>
  <c r="AP494" i="1" s="1"/>
  <c r="AH494" i="1" a="1"/>
  <c r="AH494" i="1" s="1"/>
  <c r="AL494" i="1" a="1"/>
  <c r="AL494" i="1" s="1"/>
  <c r="AD494" i="1" a="1"/>
  <c r="AD494" i="1" s="1"/>
  <c r="AB112" i="1" a="1"/>
  <c r="AB112" i="1" s="1"/>
  <c r="AP112" i="1" a="1"/>
  <c r="AP112" i="1" s="1"/>
  <c r="AH112" i="1" a="1"/>
  <c r="AH112" i="1" s="1"/>
  <c r="AL112" i="1" a="1"/>
  <c r="AL112" i="1" s="1"/>
  <c r="AD112" i="1" a="1"/>
  <c r="AD112" i="1" s="1"/>
  <c r="AP413" i="1" a="1"/>
  <c r="AP413" i="1" s="1"/>
  <c r="AL413" i="1" a="1"/>
  <c r="AL413" i="1" s="1"/>
  <c r="AH413" i="1" a="1"/>
  <c r="AH413" i="1" s="1"/>
  <c r="AD413" i="1" a="1"/>
  <c r="AD413" i="1" s="1"/>
  <c r="AP402" i="1" a="1"/>
  <c r="AP402" i="1" s="1"/>
  <c r="AL402" i="1" a="1"/>
  <c r="AL402" i="1" s="1"/>
  <c r="AH402" i="1" a="1"/>
  <c r="AH402" i="1" s="1"/>
  <c r="AD402" i="1" a="1"/>
  <c r="AD402" i="1" s="1"/>
  <c r="AP396" i="1" a="1"/>
  <c r="AP396" i="1" s="1"/>
  <c r="AL396" i="1" a="1"/>
  <c r="AL396" i="1" s="1"/>
  <c r="AH396" i="1" a="1"/>
  <c r="AH396" i="1" s="1"/>
  <c r="AD396" i="1" a="1"/>
  <c r="AD396" i="1" s="1"/>
  <c r="AP373" i="1" a="1"/>
  <c r="AP373" i="1" s="1"/>
  <c r="AL373" i="1" a="1"/>
  <c r="AL373" i="1" s="1"/>
  <c r="AH373" i="1" a="1"/>
  <c r="AH373" i="1" s="1"/>
  <c r="AD373" i="1" a="1"/>
  <c r="AD373" i="1" s="1"/>
  <c r="AP323" i="1" a="1"/>
  <c r="AP323" i="1" s="1"/>
  <c r="AH323" i="1" a="1"/>
  <c r="AH323" i="1" s="1"/>
  <c r="AL323" i="1" a="1"/>
  <c r="AL323" i="1" s="1"/>
  <c r="AD323" i="1" a="1"/>
  <c r="AD323" i="1" s="1"/>
  <c r="AP431" i="1" a="1"/>
  <c r="AP431" i="1" s="1"/>
  <c r="AL431" i="1" a="1"/>
  <c r="AL431" i="1" s="1"/>
  <c r="AH431" i="1" a="1"/>
  <c r="AH431" i="1" s="1"/>
  <c r="AD431" i="1" a="1"/>
  <c r="AD431" i="1" s="1"/>
  <c r="AF265" i="1" a="1"/>
  <c r="AF265" i="1" s="1"/>
  <c r="AP265" i="1" a="1"/>
  <c r="AP265" i="1" s="1"/>
  <c r="AL265" i="1" a="1"/>
  <c r="AL265" i="1" s="1"/>
  <c r="AH265" i="1" a="1"/>
  <c r="AH265" i="1" s="1"/>
  <c r="AD265" i="1" a="1"/>
  <c r="AD265" i="1" s="1"/>
  <c r="AB42" i="1" a="1"/>
  <c r="AB42" i="1" s="1"/>
  <c r="AP42" i="1" a="1"/>
  <c r="AP42" i="1" s="1"/>
  <c r="AH42" i="1" a="1"/>
  <c r="AH42" i="1" s="1"/>
  <c r="AL42" i="1" a="1"/>
  <c r="AL42" i="1" s="1"/>
  <c r="AD42" i="1" a="1"/>
  <c r="AD42" i="1" s="1"/>
  <c r="AP478" i="1" a="1"/>
  <c r="AP478" i="1" s="1"/>
  <c r="AL478" i="1" a="1"/>
  <c r="AL478" i="1" s="1"/>
  <c r="AH478" i="1" a="1"/>
  <c r="AH478" i="1" s="1"/>
  <c r="AD478" i="1" a="1"/>
  <c r="AD478" i="1" s="1"/>
  <c r="AP467" i="1" a="1"/>
  <c r="AP467" i="1" s="1"/>
  <c r="AH467" i="1" a="1"/>
  <c r="AH467" i="1" s="1"/>
  <c r="AL467" i="1" a="1"/>
  <c r="AL467" i="1" s="1"/>
  <c r="AD467" i="1" a="1"/>
  <c r="AD467" i="1" s="1"/>
  <c r="AP489" i="1" a="1"/>
  <c r="AP489" i="1" s="1"/>
  <c r="AL489" i="1" a="1"/>
  <c r="AL489" i="1" s="1"/>
  <c r="AH489" i="1" a="1"/>
  <c r="AH489" i="1" s="1"/>
  <c r="AD489" i="1" a="1"/>
  <c r="AD489" i="1" s="1"/>
  <c r="AP162" i="1" a="1"/>
  <c r="AP162" i="1" s="1"/>
  <c r="AH162" i="1" a="1"/>
  <c r="AH162" i="1" s="1"/>
  <c r="AL162" i="1" a="1"/>
  <c r="AL162" i="1" s="1"/>
  <c r="AD162" i="1" a="1"/>
  <c r="AD162" i="1" s="1"/>
  <c r="AP209" i="1" a="1"/>
  <c r="AP209" i="1" s="1"/>
  <c r="AL209" i="1" a="1"/>
  <c r="AL209" i="1" s="1"/>
  <c r="AH209" i="1" a="1"/>
  <c r="AH209" i="1" s="1"/>
  <c r="AD209" i="1" a="1"/>
  <c r="AD209" i="1" s="1"/>
  <c r="AP309" i="1" a="1"/>
  <c r="AP309" i="1" s="1"/>
  <c r="AL309" i="1" a="1"/>
  <c r="AL309" i="1" s="1"/>
  <c r="AH309" i="1" a="1"/>
  <c r="AH309" i="1" s="1"/>
  <c r="AD309" i="1" a="1"/>
  <c r="AD309" i="1" s="1"/>
  <c r="AP487" i="1" a="1"/>
  <c r="AP487" i="1" s="1"/>
  <c r="AH487" i="1" a="1"/>
  <c r="AH487" i="1" s="1"/>
  <c r="AL487" i="1" a="1"/>
  <c r="AL487" i="1" s="1"/>
  <c r="AD487" i="1" a="1"/>
  <c r="AD487" i="1" s="1"/>
  <c r="AP287" i="1" a="1"/>
  <c r="AP287" i="1" s="1"/>
  <c r="AL287" i="1" a="1"/>
  <c r="AL287" i="1" s="1"/>
  <c r="AH287" i="1" a="1"/>
  <c r="AH287" i="1" s="1"/>
  <c r="AD287" i="1" a="1"/>
  <c r="AD287" i="1" s="1"/>
  <c r="AP499" i="1" a="1"/>
  <c r="AP499" i="1" s="1"/>
  <c r="AL499" i="1" a="1"/>
  <c r="AL499" i="1" s="1"/>
  <c r="AH499" i="1" a="1"/>
  <c r="AH499" i="1" s="1"/>
  <c r="AD499" i="1" a="1"/>
  <c r="AD499" i="1" s="1"/>
  <c r="AP371" i="1" a="1"/>
  <c r="AP371" i="1" s="1"/>
  <c r="AL371" i="1" a="1"/>
  <c r="AL371" i="1" s="1"/>
  <c r="AH371" i="1" a="1"/>
  <c r="AH371" i="1" s="1"/>
  <c r="AD371" i="1" a="1"/>
  <c r="AD371" i="1" s="1"/>
  <c r="AP193" i="1" a="1"/>
  <c r="AP193" i="1" s="1"/>
  <c r="AH193" i="1" a="1"/>
  <c r="AH193" i="1" s="1"/>
  <c r="AL193" i="1" a="1"/>
  <c r="AL193" i="1" s="1"/>
  <c r="AD193" i="1" a="1"/>
  <c r="AD193" i="1" s="1"/>
  <c r="AP475" i="1" a="1"/>
  <c r="AP475" i="1" s="1"/>
  <c r="AH475" i="1" a="1"/>
  <c r="AH475" i="1" s="1"/>
  <c r="AL475" i="1" a="1"/>
  <c r="AL475" i="1" s="1"/>
  <c r="AD475" i="1" a="1"/>
  <c r="AD475" i="1" s="1"/>
  <c r="AP226" i="1" a="1"/>
  <c r="AP226" i="1" s="1"/>
  <c r="AL226" i="1" a="1"/>
  <c r="AL226" i="1" s="1"/>
  <c r="AD226" i="1" a="1"/>
  <c r="AD226" i="1" s="1"/>
  <c r="AH226" i="1" a="1"/>
  <c r="AH226" i="1" s="1"/>
  <c r="AP47" i="1" a="1"/>
  <c r="AP47" i="1" s="1"/>
  <c r="AH47" i="1" a="1"/>
  <c r="AH47" i="1" s="1"/>
  <c r="AL47" i="1" a="1"/>
  <c r="AL47" i="1" s="1"/>
  <c r="AD47" i="1" a="1"/>
  <c r="AD47" i="1" s="1"/>
  <c r="AP244" i="1" a="1"/>
  <c r="AP244" i="1" s="1"/>
  <c r="AH244" i="1" a="1"/>
  <c r="AH244" i="1" s="1"/>
  <c r="AL244" i="1" a="1"/>
  <c r="AL244" i="1" s="1"/>
  <c r="AD244" i="1" a="1"/>
  <c r="AD244" i="1" s="1"/>
  <c r="AP161" i="1" a="1"/>
  <c r="AP161" i="1" s="1"/>
  <c r="AL161" i="1" a="1"/>
  <c r="AL161" i="1" s="1"/>
  <c r="AH161" i="1" a="1"/>
  <c r="AH161" i="1" s="1"/>
  <c r="AD161" i="1" a="1"/>
  <c r="AD161" i="1" s="1"/>
  <c r="AP212" i="1" a="1"/>
  <c r="AP212" i="1" s="1"/>
  <c r="AL212" i="1" a="1"/>
  <c r="AL212" i="1" s="1"/>
  <c r="AD212" i="1" a="1"/>
  <c r="AD212" i="1" s="1"/>
  <c r="AH212" i="1" a="1"/>
  <c r="AH212" i="1" s="1"/>
  <c r="AP454" i="1" a="1"/>
  <c r="AP454" i="1" s="1"/>
  <c r="AL454" i="1" a="1"/>
  <c r="AL454" i="1" s="1"/>
  <c r="AH454" i="1" a="1"/>
  <c r="AH454" i="1" s="1"/>
  <c r="AD454" i="1" a="1"/>
  <c r="AD454" i="1" s="1"/>
  <c r="AP96" i="1" a="1"/>
  <c r="AP96" i="1" s="1"/>
  <c r="AH96" i="1" a="1"/>
  <c r="AH96" i="1" s="1"/>
  <c r="AL96" i="1" a="1"/>
  <c r="AL96" i="1" s="1"/>
  <c r="AD96" i="1" a="1"/>
  <c r="AD96" i="1" s="1"/>
  <c r="AP120" i="1" a="1"/>
  <c r="AP120" i="1" s="1"/>
  <c r="AL120" i="1" a="1"/>
  <c r="AL120" i="1" s="1"/>
  <c r="AH120" i="1" a="1"/>
  <c r="AH120" i="1" s="1"/>
  <c r="AD120" i="1" a="1"/>
  <c r="AD120" i="1" s="1"/>
  <c r="AL517" i="1" a="1"/>
  <c r="AL517" i="1" s="1"/>
  <c r="AP517" i="1" a="1"/>
  <c r="AP517" i="1" s="1"/>
  <c r="AH517" i="1" a="1"/>
  <c r="AH517" i="1" s="1"/>
  <c r="AD517" i="1" a="1"/>
  <c r="AD517" i="1" s="1"/>
  <c r="AP503" i="1" a="1"/>
  <c r="AP503" i="1" s="1"/>
  <c r="AL503" i="1" a="1"/>
  <c r="AL503" i="1" s="1"/>
  <c r="AH503" i="1" a="1"/>
  <c r="AH503" i="1" s="1"/>
  <c r="AD503" i="1" a="1"/>
  <c r="AD503" i="1" s="1"/>
  <c r="AP506" i="1" a="1"/>
  <c r="AP506" i="1" s="1"/>
  <c r="AL506" i="1" a="1"/>
  <c r="AL506" i="1" s="1"/>
  <c r="AH506" i="1" a="1"/>
  <c r="AH506" i="1" s="1"/>
  <c r="AD506" i="1" a="1"/>
  <c r="AD506" i="1" s="1"/>
  <c r="AP507" i="1" a="1"/>
  <c r="AP507" i="1" s="1"/>
  <c r="AL507" i="1" a="1"/>
  <c r="AL507" i="1" s="1"/>
  <c r="AH507" i="1" a="1"/>
  <c r="AH507" i="1" s="1"/>
  <c r="AD507" i="1" a="1"/>
  <c r="AD507" i="1" s="1"/>
  <c r="AP284" i="1" a="1"/>
  <c r="AP284" i="1" s="1"/>
  <c r="AL284" i="1" a="1"/>
  <c r="AL284" i="1" s="1"/>
  <c r="AH284" i="1" a="1"/>
  <c r="AH284" i="1" s="1"/>
  <c r="AD284" i="1" a="1"/>
  <c r="AD284" i="1" s="1"/>
  <c r="AP260" i="1" a="1"/>
  <c r="AP260" i="1" s="1"/>
  <c r="AL260" i="1" a="1"/>
  <c r="AL260" i="1" s="1"/>
  <c r="AD260" i="1" a="1"/>
  <c r="AD260" i="1" s="1"/>
  <c r="AH260" i="1" a="1"/>
  <c r="AH260" i="1" s="1"/>
  <c r="AP464" i="1" a="1"/>
  <c r="AP464" i="1" s="1"/>
  <c r="AL464" i="1" a="1"/>
  <c r="AL464" i="1" s="1"/>
  <c r="AH464" i="1" a="1"/>
  <c r="AH464" i="1" s="1"/>
  <c r="AD464" i="1" a="1"/>
  <c r="AD464" i="1" s="1"/>
  <c r="AP488" i="1" a="1"/>
  <c r="AP488" i="1" s="1"/>
  <c r="AL488" i="1" a="1"/>
  <c r="AL488" i="1" s="1"/>
  <c r="AH488" i="1" a="1"/>
  <c r="AH488" i="1" s="1"/>
  <c r="AD488" i="1" a="1"/>
  <c r="AD488" i="1" s="1"/>
  <c r="AP269" i="1" a="1"/>
  <c r="AP269" i="1" s="1"/>
  <c r="AL269" i="1" a="1"/>
  <c r="AL269" i="1" s="1"/>
  <c r="AD269" i="1" a="1"/>
  <c r="AD269" i="1" s="1"/>
  <c r="AH269" i="1" a="1"/>
  <c r="AH269" i="1" s="1"/>
  <c r="AP191" i="1" a="1"/>
  <c r="AP191" i="1" s="1"/>
  <c r="AL191" i="1" a="1"/>
  <c r="AL191" i="1" s="1"/>
  <c r="AD191" i="1" a="1"/>
  <c r="AD191" i="1" s="1"/>
  <c r="AH191" i="1" a="1"/>
  <c r="AH191" i="1" s="1"/>
  <c r="AP194" i="1" a="1"/>
  <c r="AP194" i="1" s="1"/>
  <c r="AL194" i="1" a="1"/>
  <c r="AL194" i="1" s="1"/>
  <c r="AH194" i="1" a="1"/>
  <c r="AH194" i="1" s="1"/>
  <c r="AD194" i="1" a="1"/>
  <c r="AD194" i="1" s="1"/>
  <c r="AP195" i="1" a="1"/>
  <c r="AP195" i="1" s="1"/>
  <c r="AL195" i="1" a="1"/>
  <c r="AL195" i="1" s="1"/>
  <c r="AH195" i="1" a="1"/>
  <c r="AH195" i="1" s="1"/>
  <c r="AD195" i="1" a="1"/>
  <c r="AD195" i="1" s="1"/>
  <c r="AP356" i="1" a="1"/>
  <c r="AP356" i="1" s="1"/>
  <c r="AL356" i="1" a="1"/>
  <c r="AL356" i="1" s="1"/>
  <c r="AH356" i="1" a="1"/>
  <c r="AH356" i="1" s="1"/>
  <c r="AD356" i="1" a="1"/>
  <c r="AD356" i="1" s="1"/>
  <c r="AP236" i="1" a="1"/>
  <c r="AP236" i="1" s="1"/>
  <c r="AL236" i="1" a="1"/>
  <c r="AL236" i="1" s="1"/>
  <c r="AD236" i="1" a="1"/>
  <c r="AD236" i="1" s="1"/>
  <c r="AH236" i="1" a="1"/>
  <c r="AH236" i="1" s="1"/>
  <c r="AP192" i="1" a="1"/>
  <c r="AP192" i="1" s="1"/>
  <c r="AL192" i="1" a="1"/>
  <c r="AL192" i="1" s="1"/>
  <c r="AH192" i="1" a="1"/>
  <c r="AH192" i="1" s="1"/>
  <c r="AD192" i="1" a="1"/>
  <c r="AD192" i="1" s="1"/>
  <c r="AP216" i="1" a="1"/>
  <c r="AP216" i="1" s="1"/>
  <c r="AL216" i="1" a="1"/>
  <c r="AL216" i="1" s="1"/>
  <c r="AH216" i="1" a="1"/>
  <c r="AH216" i="1" s="1"/>
  <c r="AD216" i="1" a="1"/>
  <c r="AD216" i="1" s="1"/>
  <c r="AP405" i="1" a="1"/>
  <c r="AP405" i="1" s="1"/>
  <c r="AL405" i="1" a="1"/>
  <c r="AL405" i="1" s="1"/>
  <c r="AH405" i="1" a="1"/>
  <c r="AH405" i="1" s="1"/>
  <c r="AD405" i="1" a="1"/>
  <c r="AD405" i="1" s="1"/>
  <c r="AP391" i="1" a="1"/>
  <c r="AP391" i="1" s="1"/>
  <c r="AL391" i="1" a="1"/>
  <c r="AL391" i="1" s="1"/>
  <c r="AH391" i="1" a="1"/>
  <c r="AH391" i="1" s="1"/>
  <c r="AD391" i="1" a="1"/>
  <c r="AD391" i="1" s="1"/>
  <c r="AP330" i="1" a="1"/>
  <c r="AP330" i="1" s="1"/>
  <c r="AL330" i="1" a="1"/>
  <c r="AL330" i="1" s="1"/>
  <c r="AH330" i="1" a="1"/>
  <c r="AH330" i="1" s="1"/>
  <c r="AD330" i="1" a="1"/>
  <c r="AD330" i="1" s="1"/>
  <c r="AP140" i="1" a="1"/>
  <c r="AP140" i="1" s="1"/>
  <c r="AH140" i="1" a="1"/>
  <c r="AH140" i="1" s="1"/>
  <c r="AL140" i="1" a="1"/>
  <c r="AL140" i="1" s="1"/>
  <c r="AD140" i="1" a="1"/>
  <c r="AD140" i="1" s="1"/>
  <c r="AP190" i="1" a="1"/>
  <c r="AP190" i="1" s="1"/>
  <c r="AL190" i="1" a="1"/>
  <c r="AL190" i="1" s="1"/>
  <c r="AD190" i="1" a="1"/>
  <c r="AD190" i="1" s="1"/>
  <c r="AH190" i="1" a="1"/>
  <c r="AH190" i="1" s="1"/>
  <c r="AP308" i="1" a="1"/>
  <c r="AP308" i="1" s="1"/>
  <c r="AL308" i="1" a="1"/>
  <c r="AL308" i="1" s="1"/>
  <c r="AH308" i="1" a="1"/>
  <c r="AH308" i="1" s="1"/>
  <c r="AD308" i="1" a="1"/>
  <c r="AD308" i="1" s="1"/>
  <c r="AP288" i="1" a="1"/>
  <c r="AP288" i="1" s="1"/>
  <c r="AL288" i="1" a="1"/>
  <c r="AL288" i="1" s="1"/>
  <c r="AH288" i="1" a="1"/>
  <c r="AH288" i="1" s="1"/>
  <c r="AD288" i="1" a="1"/>
  <c r="AD288" i="1" s="1"/>
  <c r="AP312" i="1" a="1"/>
  <c r="AP312" i="1" s="1"/>
  <c r="AH312" i="1" a="1"/>
  <c r="AH312" i="1" s="1"/>
  <c r="AL312" i="1" a="1"/>
  <c r="AL312" i="1" s="1"/>
  <c r="AD312" i="1" a="1"/>
  <c r="AD312" i="1" s="1"/>
  <c r="AP357" i="1" a="1"/>
  <c r="AP357" i="1" s="1"/>
  <c r="AL357" i="1" a="1"/>
  <c r="AL357" i="1" s="1"/>
  <c r="AH357" i="1" a="1"/>
  <c r="AH357" i="1" s="1"/>
  <c r="AD357" i="1" a="1"/>
  <c r="AD357" i="1" s="1"/>
  <c r="AP343" i="1" a="1"/>
  <c r="AP343" i="1" s="1"/>
  <c r="AL343" i="1" a="1"/>
  <c r="AL343" i="1" s="1"/>
  <c r="AH343" i="1" a="1"/>
  <c r="AH343" i="1" s="1"/>
  <c r="AD343" i="1" a="1"/>
  <c r="AD343" i="1" s="1"/>
  <c r="AP346" i="1" a="1"/>
  <c r="AP346" i="1" s="1"/>
  <c r="AL346" i="1" a="1"/>
  <c r="AL346" i="1" s="1"/>
  <c r="AH346" i="1" a="1"/>
  <c r="AH346" i="1" s="1"/>
  <c r="AD346" i="1" a="1"/>
  <c r="AD346" i="1" s="1"/>
  <c r="AP500" i="1" a="1"/>
  <c r="AP500" i="1" s="1"/>
  <c r="AH500" i="1" a="1"/>
  <c r="AH500" i="1" s="1"/>
  <c r="AL500" i="1" a="1"/>
  <c r="AL500" i="1" s="1"/>
  <c r="AD500" i="1" a="1"/>
  <c r="AD500" i="1" s="1"/>
  <c r="AP508" i="1" a="1"/>
  <c r="AP508" i="1" s="1"/>
  <c r="AL508" i="1" a="1"/>
  <c r="AL508" i="1" s="1"/>
  <c r="AH508" i="1" a="1"/>
  <c r="AH508" i="1" s="1"/>
  <c r="AD508" i="1" a="1"/>
  <c r="AD508" i="1" s="1"/>
  <c r="AP408" i="1" a="1"/>
  <c r="AP408" i="1" s="1"/>
  <c r="AH408" i="1" a="1"/>
  <c r="AH408" i="1" s="1"/>
  <c r="AL408" i="1" a="1"/>
  <c r="AL408" i="1" s="1"/>
  <c r="AD408" i="1" a="1"/>
  <c r="AD408" i="1" s="1"/>
  <c r="AP367" i="1" a="1"/>
  <c r="AP367" i="1" s="1"/>
  <c r="AL367" i="1" a="1"/>
  <c r="AL367" i="1" s="1"/>
  <c r="AH367" i="1" a="1"/>
  <c r="AH367" i="1" s="1"/>
  <c r="AD367" i="1" a="1"/>
  <c r="AD367" i="1" s="1"/>
  <c r="AP267" i="1" a="1"/>
  <c r="AP267" i="1" s="1"/>
  <c r="AL267" i="1" a="1"/>
  <c r="AL267" i="1" s="1"/>
  <c r="AH267" i="1" a="1"/>
  <c r="AH267" i="1" s="1"/>
  <c r="AD267" i="1" a="1"/>
  <c r="AD267" i="1" s="1"/>
  <c r="AP188" i="1" a="1"/>
  <c r="AP188" i="1" s="1"/>
  <c r="AL188" i="1" a="1"/>
  <c r="AL188" i="1" s="1"/>
  <c r="AD188" i="1" a="1"/>
  <c r="AD188" i="1" s="1"/>
  <c r="AH188" i="1" a="1"/>
  <c r="AH188" i="1" s="1"/>
  <c r="AP329" i="1" a="1"/>
  <c r="AP329" i="1" s="1"/>
  <c r="AL329" i="1" a="1"/>
  <c r="AL329" i="1" s="1"/>
  <c r="AH329" i="1" a="1"/>
  <c r="AH329" i="1" s="1"/>
  <c r="AD329" i="1" a="1"/>
  <c r="AD329" i="1" s="1"/>
  <c r="AP15" i="1" a="1"/>
  <c r="AP15" i="1" s="1"/>
  <c r="AH15" i="1" a="1"/>
  <c r="AH15" i="1" s="1"/>
  <c r="AL15" i="1" a="1"/>
  <c r="AL15" i="1" s="1"/>
  <c r="AD15" i="1" a="1"/>
  <c r="AD15" i="1" s="1"/>
  <c r="AP91" i="1" a="1"/>
  <c r="AP91" i="1" s="1"/>
  <c r="AL91" i="1" a="1"/>
  <c r="AL91" i="1" s="1"/>
  <c r="AD91" i="1" a="1"/>
  <c r="AD91" i="1" s="1"/>
  <c r="AH91" i="1" a="1"/>
  <c r="AH91" i="1" s="1"/>
  <c r="AP513" i="1" a="1"/>
  <c r="AP513" i="1" s="1"/>
  <c r="AL513" i="1" a="1"/>
  <c r="AL513" i="1" s="1"/>
  <c r="AH513" i="1" a="1"/>
  <c r="AH513" i="1" s="1"/>
  <c r="AD513" i="1" a="1"/>
  <c r="AD513" i="1" s="1"/>
  <c r="AP457" i="1" a="1"/>
  <c r="AP457" i="1" s="1"/>
  <c r="AL457" i="1" a="1"/>
  <c r="AL457" i="1" s="1"/>
  <c r="AH457" i="1" a="1"/>
  <c r="AH457" i="1" s="1"/>
  <c r="AD457" i="1" a="1"/>
  <c r="AD457" i="1" s="1"/>
  <c r="AP79" i="1" a="1"/>
  <c r="AP79" i="1" s="1"/>
  <c r="AH79" i="1" a="1"/>
  <c r="AH79" i="1" s="1"/>
  <c r="AL79" i="1" a="1"/>
  <c r="AL79" i="1" s="1"/>
  <c r="AD79" i="1" a="1"/>
  <c r="AD79" i="1" s="1"/>
  <c r="AP498" i="1" a="1"/>
  <c r="AP498" i="1" s="1"/>
  <c r="AL498" i="1" a="1"/>
  <c r="AL498" i="1" s="1"/>
  <c r="AH498" i="1" a="1"/>
  <c r="AH498" i="1" s="1"/>
  <c r="AD498" i="1" a="1"/>
  <c r="AD498" i="1" s="1"/>
  <c r="AP92" i="1" a="1"/>
  <c r="AP92" i="1" s="1"/>
  <c r="AL92" i="1" a="1"/>
  <c r="AL92" i="1" s="1"/>
  <c r="AH92" i="1" a="1"/>
  <c r="AH92" i="1" s="1"/>
  <c r="AD92" i="1" a="1"/>
  <c r="AD92" i="1" s="1"/>
  <c r="AB175" i="1" a="1"/>
  <c r="AB175" i="1" s="1"/>
  <c r="AP175" i="1" a="1"/>
  <c r="AP175" i="1" s="1"/>
  <c r="AH175" i="1" a="1"/>
  <c r="AH175" i="1" s="1"/>
  <c r="AL175" i="1" a="1"/>
  <c r="AL175" i="1" s="1"/>
  <c r="AD175" i="1" a="1"/>
  <c r="AD175" i="1" s="1"/>
  <c r="AP435" i="1" a="1"/>
  <c r="AP435" i="1" s="1"/>
  <c r="AH435" i="1" a="1"/>
  <c r="AH435" i="1" s="1"/>
  <c r="AL435" i="1" a="1"/>
  <c r="AL435" i="1" s="1"/>
  <c r="AD435" i="1" a="1"/>
  <c r="AD435" i="1" s="1"/>
  <c r="AP290" i="1" a="1"/>
  <c r="AP290" i="1" s="1"/>
  <c r="AL290" i="1" a="1"/>
  <c r="AL290" i="1" s="1"/>
  <c r="AH290" i="1" a="1"/>
  <c r="AH290" i="1" s="1"/>
  <c r="AD290" i="1" a="1"/>
  <c r="AD290" i="1" s="1"/>
  <c r="AP456" i="1" a="1"/>
  <c r="AP456" i="1" s="1"/>
  <c r="AL456" i="1" a="1"/>
  <c r="AL456" i="1" s="1"/>
  <c r="AH456" i="1" a="1"/>
  <c r="AH456" i="1" s="1"/>
  <c r="AD456" i="1" a="1"/>
  <c r="AD456" i="1" s="1"/>
  <c r="AF242" i="1" a="1"/>
  <c r="AF242" i="1" s="1"/>
  <c r="AP242" i="1" a="1"/>
  <c r="AP242" i="1" s="1"/>
  <c r="AL242" i="1" a="1"/>
  <c r="AL242" i="1" s="1"/>
  <c r="AH242" i="1" a="1"/>
  <c r="AH242" i="1" s="1"/>
  <c r="AD242" i="1" a="1"/>
  <c r="AD242" i="1" s="1"/>
  <c r="AP233" i="1" a="1"/>
  <c r="AP233" i="1" s="1"/>
  <c r="AL233" i="1" a="1"/>
  <c r="AL233" i="1" s="1"/>
  <c r="AH233" i="1" a="1"/>
  <c r="AH233" i="1" s="1"/>
  <c r="AD233" i="1" a="1"/>
  <c r="AD233" i="1" s="1"/>
  <c r="AF78" i="1" a="1"/>
  <c r="AF78" i="1" s="1"/>
  <c r="AP78" i="1" a="1"/>
  <c r="AP78" i="1" s="1"/>
  <c r="AL78" i="1" a="1"/>
  <c r="AL78" i="1" s="1"/>
  <c r="AD78" i="1" a="1"/>
  <c r="AD78" i="1" s="1"/>
  <c r="AH78" i="1" a="1"/>
  <c r="AH78" i="1" s="1"/>
  <c r="AP105" i="1" a="1"/>
  <c r="AP105" i="1" s="1"/>
  <c r="AH105" i="1" a="1"/>
  <c r="AH105" i="1" s="1"/>
  <c r="AL105" i="1" a="1"/>
  <c r="AL105" i="1" s="1"/>
  <c r="AD105" i="1" a="1"/>
  <c r="AD105" i="1" s="1"/>
  <c r="AT362" i="1" a="1"/>
  <c r="AT362" i="1" s="1"/>
  <c r="AP362" i="1" a="1"/>
  <c r="AP362" i="1" s="1"/>
  <c r="AL362" i="1" a="1"/>
  <c r="AL362" i="1" s="1"/>
  <c r="AH362" i="1" a="1"/>
  <c r="AH362" i="1" s="1"/>
  <c r="AD362" i="1" a="1"/>
  <c r="AD362" i="1" s="1"/>
  <c r="AP174" i="1" a="1"/>
  <c r="AP174" i="1" s="1"/>
  <c r="AH174" i="1" a="1"/>
  <c r="AH174" i="1" s="1"/>
  <c r="AL174" i="1" a="1"/>
  <c r="AL174" i="1" s="1"/>
  <c r="AD174" i="1" a="1"/>
  <c r="AD174" i="1" s="1"/>
  <c r="AB354" i="1" a="1"/>
  <c r="AB354" i="1" s="1"/>
  <c r="AL354" i="1" a="1"/>
  <c r="AL354" i="1" s="1"/>
  <c r="AP354" i="1" a="1"/>
  <c r="AP354" i="1" s="1"/>
  <c r="AH354" i="1" a="1"/>
  <c r="AH354" i="1" s="1"/>
  <c r="AD354" i="1" a="1"/>
  <c r="AD354" i="1" s="1"/>
  <c r="AP106" i="1" a="1"/>
  <c r="AP106" i="1" s="1"/>
  <c r="AH106" i="1" a="1"/>
  <c r="AH106" i="1" s="1"/>
  <c r="AL106" i="1" a="1"/>
  <c r="AL106" i="1" s="1"/>
  <c r="AD106" i="1" a="1"/>
  <c r="AD106" i="1" s="1"/>
  <c r="AP134" i="1" a="1"/>
  <c r="AP134" i="1" s="1"/>
  <c r="AL134" i="1" a="1"/>
  <c r="AL134" i="1" s="1"/>
  <c r="AH134" i="1" a="1"/>
  <c r="AH134" i="1" s="1"/>
  <c r="AD134" i="1" a="1"/>
  <c r="AD134" i="1" s="1"/>
  <c r="AP406" i="1" a="1"/>
  <c r="AP406" i="1" s="1"/>
  <c r="AL406" i="1" a="1"/>
  <c r="AL406" i="1" s="1"/>
  <c r="AH406" i="1" a="1"/>
  <c r="AH406" i="1" s="1"/>
  <c r="AD406" i="1" a="1"/>
  <c r="AD406" i="1" s="1"/>
  <c r="AP176" i="1" a="1"/>
  <c r="AP176" i="1" s="1"/>
  <c r="AL176" i="1" a="1"/>
  <c r="AL176" i="1" s="1"/>
  <c r="AH176" i="1" a="1"/>
  <c r="AH176" i="1" s="1"/>
  <c r="AD176" i="1" a="1"/>
  <c r="AD176" i="1" s="1"/>
  <c r="AP521" i="1" a="1"/>
  <c r="AP521" i="1" s="1"/>
  <c r="AL521" i="1" a="1"/>
  <c r="AL521" i="1" s="1"/>
  <c r="AH521" i="1" a="1"/>
  <c r="AH521" i="1" s="1"/>
  <c r="AD521" i="1" a="1"/>
  <c r="AD521" i="1" s="1"/>
  <c r="AP19" i="1" a="1"/>
  <c r="AP19" i="1" s="1"/>
  <c r="AL19" i="1" a="1"/>
  <c r="AL19" i="1" s="1"/>
  <c r="AH19" i="1" a="1"/>
  <c r="AH19" i="1" s="1"/>
  <c r="AD19" i="1" a="1"/>
  <c r="AD19" i="1" s="1"/>
  <c r="AP479" i="1" a="1"/>
  <c r="AP479" i="1" s="1"/>
  <c r="AL479" i="1" a="1"/>
  <c r="AL479" i="1" s="1"/>
  <c r="AH479" i="1" a="1"/>
  <c r="AH479" i="1" s="1"/>
  <c r="AD479" i="1" a="1"/>
  <c r="AD479" i="1" s="1"/>
  <c r="AP509" i="1" a="1"/>
  <c r="AP509" i="1" s="1"/>
  <c r="AL509" i="1" a="1"/>
  <c r="AL509" i="1" s="1"/>
  <c r="AH509" i="1" a="1"/>
  <c r="AH509" i="1" s="1"/>
  <c r="AD509" i="1" a="1"/>
  <c r="AD509" i="1" s="1"/>
  <c r="AP241" i="1" a="1"/>
  <c r="AP241" i="1" s="1"/>
  <c r="AL241" i="1" a="1"/>
  <c r="AL241" i="1" s="1"/>
  <c r="AH241" i="1" a="1"/>
  <c r="AH241" i="1" s="1"/>
  <c r="AD241" i="1" a="1"/>
  <c r="AD241" i="1" s="1"/>
  <c r="AP449" i="1" a="1"/>
  <c r="AP449" i="1" s="1"/>
  <c r="AH449" i="1" a="1"/>
  <c r="AH449" i="1" s="1"/>
  <c r="AL449" i="1" a="1"/>
  <c r="AL449" i="1" s="1"/>
  <c r="AD449" i="1" a="1"/>
  <c r="AD449" i="1" s="1"/>
  <c r="AP252" i="1" a="1"/>
  <c r="AP252" i="1" s="1"/>
  <c r="AL252" i="1" a="1"/>
  <c r="AL252" i="1" s="1"/>
  <c r="AD252" i="1" a="1"/>
  <c r="AD252" i="1" s="1"/>
  <c r="AH252" i="1" a="1"/>
  <c r="AH252" i="1" s="1"/>
  <c r="AP441" i="1" a="1"/>
  <c r="AP441" i="1" s="1"/>
  <c r="AL441" i="1" a="1"/>
  <c r="AL441" i="1" s="1"/>
  <c r="AH441" i="1" a="1"/>
  <c r="AH441" i="1" s="1"/>
  <c r="AD441" i="1" a="1"/>
  <c r="AD441" i="1" s="1"/>
  <c r="AP69" i="1" a="1"/>
  <c r="AP69" i="1" s="1"/>
  <c r="AL69" i="1" a="1"/>
  <c r="AL69" i="1" s="1"/>
  <c r="AH69" i="1" a="1"/>
  <c r="AH69" i="1" s="1"/>
  <c r="AD69" i="1" a="1"/>
  <c r="AD69" i="1" s="1"/>
  <c r="AP55" i="1" a="1"/>
  <c r="AP55" i="1" s="1"/>
  <c r="AH55" i="1" a="1"/>
  <c r="AH55" i="1" s="1"/>
  <c r="AL55" i="1" a="1"/>
  <c r="AL55" i="1" s="1"/>
  <c r="AD55" i="1" a="1"/>
  <c r="AD55" i="1" s="1"/>
  <c r="AP58" i="1" a="1"/>
  <c r="AP58" i="1" s="1"/>
  <c r="AL58" i="1" a="1"/>
  <c r="AL58" i="1" s="1"/>
  <c r="AH58" i="1" a="1"/>
  <c r="AH58" i="1" s="1"/>
  <c r="AD58" i="1" a="1"/>
  <c r="AD58" i="1" s="1"/>
  <c r="AP59" i="1" a="1"/>
  <c r="AP59" i="1" s="1"/>
  <c r="AL59" i="1" a="1"/>
  <c r="AL59" i="1" s="1"/>
  <c r="AH59" i="1" a="1"/>
  <c r="AH59" i="1" s="1"/>
  <c r="AD59" i="1" a="1"/>
  <c r="AD59" i="1" s="1"/>
  <c r="AP398" i="1" a="1"/>
  <c r="AP398" i="1" s="1"/>
  <c r="AH398" i="1" a="1"/>
  <c r="AH398" i="1" s="1"/>
  <c r="AL398" i="1" a="1"/>
  <c r="AL398" i="1" s="1"/>
  <c r="AD398" i="1" a="1"/>
  <c r="AD398" i="1" s="1"/>
  <c r="AP497" i="1" a="1"/>
  <c r="AP497" i="1" s="1"/>
  <c r="AL497" i="1" a="1"/>
  <c r="AL497" i="1" s="1"/>
  <c r="AH497" i="1" a="1"/>
  <c r="AH497" i="1" s="1"/>
  <c r="AD497" i="1" a="1"/>
  <c r="AD497" i="1" s="1"/>
  <c r="AP54" i="1" a="1"/>
  <c r="AP54" i="1" s="1"/>
  <c r="AL54" i="1" a="1"/>
  <c r="AL54" i="1" s="1"/>
  <c r="AH54" i="1" a="1"/>
  <c r="AH54" i="1" s="1"/>
  <c r="AD54" i="1" a="1"/>
  <c r="AD54" i="1" s="1"/>
  <c r="AP336" i="1" a="1"/>
  <c r="AP336" i="1" s="1"/>
  <c r="AL336" i="1" a="1"/>
  <c r="AL336" i="1" s="1"/>
  <c r="AH336" i="1" a="1"/>
  <c r="AH336" i="1" s="1"/>
  <c r="AD336" i="1" a="1"/>
  <c r="AD336" i="1" s="1"/>
  <c r="AP360" i="1" a="1"/>
  <c r="AP360" i="1" s="1"/>
  <c r="AL360" i="1" a="1"/>
  <c r="AL360" i="1" s="1"/>
  <c r="AH360" i="1" a="1"/>
  <c r="AH360" i="1" s="1"/>
  <c r="AD360" i="1" a="1"/>
  <c r="AD360" i="1" s="1"/>
  <c r="AL333" i="1" a="1"/>
  <c r="AL333" i="1" s="1"/>
  <c r="AP333" i="1" a="1"/>
  <c r="AP333" i="1" s="1"/>
  <c r="AH333" i="1" a="1"/>
  <c r="AH333" i="1" s="1"/>
  <c r="AD333" i="1" a="1"/>
  <c r="AD333" i="1" s="1"/>
  <c r="AP255" i="1" a="1"/>
  <c r="AP255" i="1" s="1"/>
  <c r="AL255" i="1" a="1"/>
  <c r="AL255" i="1" s="1"/>
  <c r="AH255" i="1" a="1"/>
  <c r="AH255" i="1" s="1"/>
  <c r="AD255" i="1" a="1"/>
  <c r="AD255" i="1" s="1"/>
  <c r="AP258" i="1" a="1"/>
  <c r="AP258" i="1" s="1"/>
  <c r="AL258" i="1" a="1"/>
  <c r="AL258" i="1" s="1"/>
  <c r="AH258" i="1" a="1"/>
  <c r="AH258" i="1" s="1"/>
  <c r="AD258" i="1" a="1"/>
  <c r="AD258" i="1" s="1"/>
  <c r="AL340" i="1" a="1"/>
  <c r="AL340" i="1" s="1"/>
  <c r="AP340" i="1" a="1"/>
  <c r="AP340" i="1" s="1"/>
  <c r="AH340" i="1" a="1"/>
  <c r="AH340" i="1" s="1"/>
  <c r="AD340" i="1" a="1"/>
  <c r="AD340" i="1" s="1"/>
  <c r="AP460" i="1" a="1"/>
  <c r="AP460" i="1" s="1"/>
  <c r="AL460" i="1" a="1"/>
  <c r="AL460" i="1" s="1"/>
  <c r="AH460" i="1" a="1"/>
  <c r="AH460" i="1" s="1"/>
  <c r="AD460" i="1" a="1"/>
  <c r="AD460" i="1" s="1"/>
  <c r="AP30" i="1" a="1"/>
  <c r="AP30" i="1" s="1"/>
  <c r="AL30" i="1" a="1"/>
  <c r="AL30" i="1" s="1"/>
  <c r="AD30" i="1" a="1"/>
  <c r="AD30" i="1" s="1"/>
  <c r="AH30" i="1" a="1"/>
  <c r="AH30" i="1" s="1"/>
  <c r="AP64" i="1" a="1"/>
  <c r="AP64" i="1" s="1"/>
  <c r="AH64" i="1" a="1"/>
  <c r="AH64" i="1" s="1"/>
  <c r="AL64" i="1" a="1"/>
  <c r="AL64" i="1" s="1"/>
  <c r="AD64" i="1" a="1"/>
  <c r="AD64" i="1" s="1"/>
  <c r="AP88" i="1" a="1"/>
  <c r="AP88" i="1" s="1"/>
  <c r="AL88" i="1" a="1"/>
  <c r="AL88" i="1" s="1"/>
  <c r="AH88" i="1" a="1"/>
  <c r="AH88" i="1" s="1"/>
  <c r="AD88" i="1" a="1"/>
  <c r="AD88" i="1" s="1"/>
  <c r="AP469" i="1" a="1"/>
  <c r="AP469" i="1" s="1"/>
  <c r="AL469" i="1" a="1"/>
  <c r="AL469" i="1" s="1"/>
  <c r="AH469" i="1" a="1"/>
  <c r="AH469" i="1" s="1"/>
  <c r="AD469" i="1" a="1"/>
  <c r="AD469" i="1" s="1"/>
  <c r="AP455" i="1" a="1"/>
  <c r="AP455" i="1" s="1"/>
  <c r="AH455" i="1" a="1"/>
  <c r="AH455" i="1" s="1"/>
  <c r="AL455" i="1" a="1"/>
  <c r="AL455" i="1" s="1"/>
  <c r="AD455" i="1" a="1"/>
  <c r="AD455" i="1" s="1"/>
  <c r="AP394" i="1" a="1"/>
  <c r="AP394" i="1" s="1"/>
  <c r="AL394" i="1" a="1"/>
  <c r="AL394" i="1" s="1"/>
  <c r="AH394" i="1" a="1"/>
  <c r="AH394" i="1" s="1"/>
  <c r="AD394" i="1" a="1"/>
  <c r="AD394" i="1" s="1"/>
  <c r="AP358" i="1" a="1"/>
  <c r="AP358" i="1" s="1"/>
  <c r="AL358" i="1" a="1"/>
  <c r="AL358" i="1" s="1"/>
  <c r="AH358" i="1" a="1"/>
  <c r="AH358" i="1" s="1"/>
  <c r="AD358" i="1" a="1"/>
  <c r="AD358" i="1" s="1"/>
  <c r="AP65" i="1" a="1"/>
  <c r="AP65" i="1" s="1"/>
  <c r="AL65" i="1" a="1"/>
  <c r="AL65" i="1" s="1"/>
  <c r="AD65" i="1" a="1"/>
  <c r="AD65" i="1" s="1"/>
  <c r="AH65" i="1" a="1"/>
  <c r="AH65" i="1" s="1"/>
  <c r="AP388" i="1" a="1"/>
  <c r="AP388" i="1" s="1"/>
  <c r="AL388" i="1" a="1"/>
  <c r="AL388" i="1" s="1"/>
  <c r="AH388" i="1" a="1"/>
  <c r="AH388" i="1" s="1"/>
  <c r="AD388" i="1" a="1"/>
  <c r="AD388" i="1" s="1"/>
  <c r="AP160" i="1" a="1"/>
  <c r="AP160" i="1" s="1"/>
  <c r="AL160" i="1" a="1"/>
  <c r="AL160" i="1" s="1"/>
  <c r="AH160" i="1" a="1"/>
  <c r="AH160" i="1" s="1"/>
  <c r="AD160" i="1" a="1"/>
  <c r="AD160" i="1" s="1"/>
  <c r="AP184" i="1" a="1"/>
  <c r="AP184" i="1" s="1"/>
  <c r="AL184" i="1" a="1"/>
  <c r="AL184" i="1" s="1"/>
  <c r="AH184" i="1" a="1"/>
  <c r="AH184" i="1" s="1"/>
  <c r="AD184" i="1" a="1"/>
  <c r="AD184" i="1" s="1"/>
  <c r="AP421" i="1" a="1"/>
  <c r="AP421" i="1" s="1"/>
  <c r="AL421" i="1" a="1"/>
  <c r="AL421" i="1" s="1"/>
  <c r="AH421" i="1" a="1"/>
  <c r="AH421" i="1" s="1"/>
  <c r="AD421" i="1" a="1"/>
  <c r="AD421" i="1" s="1"/>
  <c r="AP407" i="1" a="1"/>
  <c r="AP407" i="1" s="1"/>
  <c r="AL407" i="1" a="1"/>
  <c r="AL407" i="1" s="1"/>
  <c r="AH407" i="1" a="1"/>
  <c r="AH407" i="1" s="1"/>
  <c r="AD407" i="1" a="1"/>
  <c r="AD407" i="1" s="1"/>
  <c r="AP410" i="1" a="1"/>
  <c r="AP410" i="1" s="1"/>
  <c r="AH410" i="1" a="1"/>
  <c r="AH410" i="1" s="1"/>
  <c r="AL410" i="1" a="1"/>
  <c r="AL410" i="1" s="1"/>
  <c r="AD410" i="1" a="1"/>
  <c r="AD410" i="1" s="1"/>
  <c r="AP100" i="1" a="1"/>
  <c r="AP100" i="1" s="1"/>
  <c r="AH100" i="1" a="1"/>
  <c r="AH100" i="1" s="1"/>
  <c r="AL100" i="1" a="1"/>
  <c r="AL100" i="1" s="1"/>
  <c r="AD100" i="1" a="1"/>
  <c r="AD100" i="1" s="1"/>
  <c r="AP97" i="1" a="1"/>
  <c r="AP97" i="1" s="1"/>
  <c r="AL97" i="1" a="1"/>
  <c r="AL97" i="1" s="1"/>
  <c r="AH97" i="1" a="1"/>
  <c r="AH97" i="1" s="1"/>
  <c r="AD97" i="1" a="1"/>
  <c r="AD97" i="1" s="1"/>
  <c r="AP152" i="1" a="1"/>
  <c r="AP152" i="1" s="1"/>
  <c r="AL152" i="1" a="1"/>
  <c r="AL152" i="1" s="1"/>
  <c r="AD152" i="1" a="1"/>
  <c r="AD152" i="1" s="1"/>
  <c r="AH152" i="1" a="1"/>
  <c r="AH152" i="1" s="1"/>
  <c r="AP495" i="1" a="1"/>
  <c r="AP495" i="1" s="1"/>
  <c r="AL495" i="1" a="1"/>
  <c r="AL495" i="1" s="1"/>
  <c r="AH495" i="1" a="1"/>
  <c r="AH495" i="1" s="1"/>
  <c r="AD495" i="1" a="1"/>
  <c r="AD495" i="1" s="1"/>
  <c r="AP339" i="1" a="1"/>
  <c r="AP339" i="1" s="1"/>
  <c r="AL339" i="1" a="1"/>
  <c r="AL339" i="1" s="1"/>
  <c r="AH339" i="1" a="1"/>
  <c r="AH339" i="1" s="1"/>
  <c r="AD339" i="1" a="1"/>
  <c r="AD339" i="1" s="1"/>
  <c r="AL310" i="1" a="1"/>
  <c r="AL310" i="1" s="1"/>
  <c r="AP310" i="1" a="1"/>
  <c r="AP310" i="1" s="1"/>
  <c r="AH310" i="1" a="1"/>
  <c r="AH310" i="1" s="1"/>
  <c r="AD310" i="1" a="1"/>
  <c r="AD310" i="1" s="1"/>
  <c r="AP73" i="1" a="1"/>
  <c r="AP73" i="1" s="1"/>
  <c r="AH73" i="1" a="1"/>
  <c r="AH73" i="1" s="1"/>
  <c r="AL73" i="1" a="1"/>
  <c r="AL73" i="1" s="1"/>
  <c r="AD73" i="1" a="1"/>
  <c r="AD73" i="1" s="1"/>
  <c r="AP143" i="1" a="1"/>
  <c r="AP143" i="1" s="1"/>
  <c r="AH143" i="1" a="1"/>
  <c r="AH143" i="1" s="1"/>
  <c r="AL143" i="1" a="1"/>
  <c r="AL143" i="1" s="1"/>
  <c r="AD143" i="1" a="1"/>
  <c r="AD143" i="1" s="1"/>
  <c r="AP179" i="1" a="1"/>
  <c r="AP179" i="1" s="1"/>
  <c r="AL179" i="1" a="1"/>
  <c r="AL179" i="1" s="1"/>
  <c r="AD179" i="1" a="1"/>
  <c r="AD179" i="1" s="1"/>
  <c r="AH179" i="1" a="1"/>
  <c r="AH179" i="1" s="1"/>
  <c r="AP516" i="1" a="1"/>
  <c r="AP516" i="1" s="1"/>
  <c r="AL516" i="1" a="1"/>
  <c r="AL516" i="1" s="1"/>
  <c r="AH516" i="1" a="1"/>
  <c r="AH516" i="1" s="1"/>
  <c r="AD516" i="1" a="1"/>
  <c r="AD516" i="1" s="1"/>
  <c r="AP201" i="1" a="1"/>
  <c r="AP201" i="1" s="1"/>
  <c r="AL201" i="1" a="1"/>
  <c r="AL201" i="1" s="1"/>
  <c r="AH201" i="1" a="1"/>
  <c r="AH201" i="1" s="1"/>
  <c r="AD201" i="1" a="1"/>
  <c r="AD201" i="1" s="1"/>
  <c r="AP207" i="1" a="1"/>
  <c r="AP207" i="1" s="1"/>
  <c r="AL207" i="1" a="1"/>
  <c r="AL207" i="1" s="1"/>
  <c r="AD207" i="1" a="1"/>
  <c r="AD207" i="1" s="1"/>
  <c r="AH207" i="1" a="1"/>
  <c r="AH207" i="1" s="1"/>
  <c r="AP35" i="1" a="1"/>
  <c r="AP35" i="1" s="1"/>
  <c r="AH35" i="1" a="1"/>
  <c r="AH35" i="1" s="1"/>
  <c r="AL35" i="1" a="1"/>
  <c r="AL35" i="1" s="1"/>
  <c r="AD35" i="1" a="1"/>
  <c r="AD35" i="1" s="1"/>
  <c r="AP268" i="1" a="1"/>
  <c r="AP268" i="1" s="1"/>
  <c r="AH268" i="1" a="1"/>
  <c r="AH268" i="1" s="1"/>
  <c r="AL268" i="1" a="1"/>
  <c r="AL268" i="1" s="1"/>
  <c r="AD268" i="1" a="1"/>
  <c r="AD268" i="1" s="1"/>
  <c r="AP415" i="1" a="1"/>
  <c r="AP415" i="1" s="1"/>
  <c r="AL415" i="1" a="1"/>
  <c r="AL415" i="1" s="1"/>
  <c r="AH415" i="1" a="1"/>
  <c r="AH415" i="1" s="1"/>
  <c r="AD415" i="1" a="1"/>
  <c r="AD415" i="1" s="1"/>
  <c r="AP332" i="1" a="1"/>
  <c r="AP332" i="1" s="1"/>
  <c r="AL332" i="1" a="1"/>
  <c r="AL332" i="1" s="1"/>
  <c r="AH332" i="1" a="1"/>
  <c r="AH332" i="1" s="1"/>
  <c r="AD332" i="1" a="1"/>
  <c r="AD332" i="1" s="1"/>
  <c r="AP51" i="1" a="1"/>
  <c r="AP51" i="1" s="1"/>
  <c r="AD51" i="1" a="1"/>
  <c r="AD51" i="1" s="1"/>
  <c r="AL51" i="1" a="1"/>
  <c r="AL51" i="1" s="1"/>
  <c r="AH51" i="1" a="1"/>
  <c r="AH51" i="1" s="1"/>
  <c r="AP40" i="1" a="1"/>
  <c r="AP40" i="1" s="1"/>
  <c r="AD40" i="1" a="1"/>
  <c r="AD40" i="1" s="1"/>
  <c r="AL40" i="1" a="1"/>
  <c r="AL40" i="1" s="1"/>
  <c r="AH40" i="1" a="1"/>
  <c r="AH40" i="1" s="1"/>
  <c r="AF474" i="1" a="1"/>
  <c r="AF474" i="1" s="1"/>
  <c r="AP474" i="1" a="1"/>
  <c r="AP474" i="1" s="1"/>
  <c r="AL474" i="1" a="1"/>
  <c r="AL474" i="1" s="1"/>
  <c r="AH474" i="1" a="1"/>
  <c r="AH474" i="1" s="1"/>
  <c r="AD474" i="1" a="1"/>
  <c r="AD474" i="1" s="1"/>
  <c r="AP24" i="1" a="1"/>
  <c r="AP24" i="1" s="1"/>
  <c r="AL24" i="1" a="1"/>
  <c r="AL24" i="1" s="1"/>
  <c r="AH24" i="1" a="1"/>
  <c r="AH24" i="1" s="1"/>
  <c r="AD24" i="1" a="1"/>
  <c r="AD24" i="1" s="1"/>
  <c r="AP417" i="1" a="1"/>
  <c r="AP417" i="1" s="1"/>
  <c r="AL417" i="1" a="1"/>
  <c r="AL417" i="1" s="1"/>
  <c r="AH417" i="1" a="1"/>
  <c r="AH417" i="1" s="1"/>
  <c r="AD417" i="1" a="1"/>
  <c r="AD417" i="1" s="1"/>
  <c r="AP280" i="1" a="1"/>
  <c r="AP280" i="1" s="1"/>
  <c r="AL280" i="1" a="1"/>
  <c r="AL280" i="1" s="1"/>
  <c r="AH280" i="1" a="1"/>
  <c r="AH280" i="1" s="1"/>
  <c r="AD280" i="1" a="1"/>
  <c r="AD280" i="1" s="1"/>
  <c r="AP115" i="1" a="1"/>
  <c r="AP115" i="1" s="1"/>
  <c r="AL115" i="1" a="1"/>
  <c r="AL115" i="1" s="1"/>
  <c r="AD115" i="1" a="1"/>
  <c r="AD115" i="1" s="1"/>
  <c r="AH115" i="1" a="1"/>
  <c r="AH115" i="1" s="1"/>
  <c r="AP94" i="1" a="1"/>
  <c r="AP94" i="1" s="1"/>
  <c r="AL94" i="1" a="1"/>
  <c r="AL94" i="1" s="1"/>
  <c r="AD94" i="1" a="1"/>
  <c r="AD94" i="1" s="1"/>
  <c r="AH94" i="1" a="1"/>
  <c r="AH94" i="1" s="1"/>
  <c r="AN107" i="1" a="1"/>
  <c r="AN107" i="1" s="1"/>
  <c r="AP107" i="1" a="1"/>
  <c r="AP107" i="1" s="1"/>
  <c r="AL107" i="1" a="1"/>
  <c r="AL107" i="1" s="1"/>
  <c r="AD107" i="1" a="1"/>
  <c r="AD107" i="1" s="1"/>
  <c r="AH107" i="1" a="1"/>
  <c r="AH107" i="1" s="1"/>
  <c r="AF243" i="1" a="1"/>
  <c r="AF243" i="1" s="1"/>
  <c r="AP243" i="1" a="1"/>
  <c r="AP243" i="1" s="1"/>
  <c r="AL243" i="1" a="1"/>
  <c r="AL243" i="1" s="1"/>
  <c r="AH243" i="1" a="1"/>
  <c r="AH243" i="1" s="1"/>
  <c r="AD243" i="1" a="1"/>
  <c r="AD243" i="1" s="1"/>
  <c r="AT414" i="1" a="1"/>
  <c r="AT414" i="1" s="1"/>
  <c r="AP414" i="1" a="1"/>
  <c r="AP414" i="1" s="1"/>
  <c r="AL414" i="1" a="1"/>
  <c r="AL414" i="1" s="1"/>
  <c r="AH414" i="1" a="1"/>
  <c r="AH414" i="1" s="1"/>
  <c r="AD414" i="1" a="1"/>
  <c r="AD414" i="1" s="1"/>
  <c r="AP158" i="1" a="1"/>
  <c r="AP158" i="1" s="1"/>
  <c r="AL158" i="1" a="1"/>
  <c r="AL158" i="1" s="1"/>
  <c r="AD158" i="1" a="1"/>
  <c r="AD158" i="1" s="1"/>
  <c r="AH158" i="1" a="1"/>
  <c r="AH158" i="1" s="1"/>
  <c r="AP437" i="1" a="1"/>
  <c r="AP437" i="1" s="1"/>
  <c r="AL437" i="1" a="1"/>
  <c r="AL437" i="1" s="1"/>
  <c r="AH437" i="1" a="1"/>
  <c r="AH437" i="1" s="1"/>
  <c r="AD437" i="1" a="1"/>
  <c r="AD437" i="1" s="1"/>
  <c r="AP351" i="1" a="1"/>
  <c r="AP351" i="1" s="1"/>
  <c r="AL351" i="1" a="1"/>
  <c r="AL351" i="1" s="1"/>
  <c r="AH351" i="1" a="1"/>
  <c r="AH351" i="1" s="1"/>
  <c r="AD351" i="1" a="1"/>
  <c r="AD351" i="1" s="1"/>
  <c r="AP299" i="1" a="1"/>
  <c r="AP299" i="1" s="1"/>
  <c r="AL299" i="1" a="1"/>
  <c r="AL299" i="1" s="1"/>
  <c r="AH299" i="1" a="1"/>
  <c r="AH299" i="1" s="1"/>
  <c r="AD299" i="1" a="1"/>
  <c r="AD299" i="1" s="1"/>
  <c r="AF298" i="1" a="1"/>
  <c r="AF298" i="1" s="1"/>
  <c r="AL298" i="1" a="1"/>
  <c r="AL298" i="1" s="1"/>
  <c r="AP298" i="1" a="1"/>
  <c r="AP298" i="1" s="1"/>
  <c r="AH298" i="1" a="1"/>
  <c r="AH298" i="1" s="1"/>
  <c r="AD298" i="1" a="1"/>
  <c r="AD298" i="1" s="1"/>
  <c r="AP291" i="1" a="1"/>
  <c r="AP291" i="1" s="1"/>
  <c r="AL291" i="1" a="1"/>
  <c r="AL291" i="1" s="1"/>
  <c r="AH291" i="1" a="1"/>
  <c r="AH291" i="1" s="1"/>
  <c r="AD291" i="1" a="1"/>
  <c r="AD291" i="1" s="1"/>
  <c r="AF413" i="1" a="1"/>
  <c r="AF413" i="1" s="1"/>
  <c r="AP110" i="1" a="1"/>
  <c r="AP110" i="1" s="1"/>
  <c r="AL110" i="1" a="1"/>
  <c r="AL110" i="1" s="1"/>
  <c r="AH110" i="1" a="1"/>
  <c r="AH110" i="1" s="1"/>
  <c r="AD110" i="1" a="1"/>
  <c r="AD110" i="1" s="1"/>
  <c r="AP126" i="1" a="1"/>
  <c r="AP126" i="1" s="1"/>
  <c r="AH126" i="1" a="1"/>
  <c r="AH126" i="1" s="1"/>
  <c r="AL126" i="1" a="1"/>
  <c r="AL126" i="1" s="1"/>
  <c r="AD126" i="1" a="1"/>
  <c r="AD126" i="1" s="1"/>
  <c r="AP46" i="1" a="1"/>
  <c r="AP46" i="1" s="1"/>
  <c r="AL46" i="1" a="1"/>
  <c r="AL46" i="1" s="1"/>
  <c r="AH46" i="1" a="1"/>
  <c r="AH46" i="1" s="1"/>
  <c r="AD46" i="1" a="1"/>
  <c r="AD46" i="1" s="1"/>
  <c r="AP313" i="1" a="1"/>
  <c r="AP313" i="1" s="1"/>
  <c r="AH313" i="1" a="1"/>
  <c r="AH313" i="1" s="1"/>
  <c r="AL313" i="1" a="1"/>
  <c r="AL313" i="1" s="1"/>
  <c r="AD313" i="1" a="1"/>
  <c r="AD313" i="1" s="1"/>
  <c r="AP133" i="1" a="1"/>
  <c r="AP133" i="1" s="1"/>
  <c r="AL133" i="1" a="1"/>
  <c r="AL133" i="1" s="1"/>
  <c r="AD133" i="1" a="1"/>
  <c r="AD133" i="1" s="1"/>
  <c r="AH133" i="1" a="1"/>
  <c r="AH133" i="1" s="1"/>
  <c r="AP119" i="1" a="1"/>
  <c r="AP119" i="1" s="1"/>
  <c r="AH119" i="1" a="1"/>
  <c r="AH119" i="1" s="1"/>
  <c r="AL119" i="1" a="1"/>
  <c r="AL119" i="1" s="1"/>
  <c r="AD119" i="1" a="1"/>
  <c r="AD119" i="1" s="1"/>
  <c r="AP122" i="1" a="1"/>
  <c r="AP122" i="1" s="1"/>
  <c r="AL122" i="1" a="1"/>
  <c r="AL122" i="1" s="1"/>
  <c r="AH122" i="1" a="1"/>
  <c r="AH122" i="1" s="1"/>
  <c r="AD122" i="1" a="1"/>
  <c r="AD122" i="1" s="1"/>
  <c r="AP123" i="1" a="1"/>
  <c r="AP123" i="1" s="1"/>
  <c r="AL123" i="1" a="1"/>
  <c r="AL123" i="1" s="1"/>
  <c r="AH123" i="1" a="1"/>
  <c r="AH123" i="1" s="1"/>
  <c r="AD123" i="1" a="1"/>
  <c r="AD123" i="1" s="1"/>
  <c r="AP230" i="1" a="1"/>
  <c r="AP230" i="1" s="1"/>
  <c r="AL230" i="1" a="1"/>
  <c r="AL230" i="1" s="1"/>
  <c r="AH230" i="1" a="1"/>
  <c r="AH230" i="1" s="1"/>
  <c r="AD230" i="1" a="1"/>
  <c r="AD230" i="1" s="1"/>
  <c r="AP166" i="1" a="1"/>
  <c r="AP166" i="1" s="1"/>
  <c r="AL166" i="1" a="1"/>
  <c r="AL166" i="1" s="1"/>
  <c r="AD166" i="1" a="1"/>
  <c r="AD166" i="1" s="1"/>
  <c r="AH166" i="1" a="1"/>
  <c r="AH166" i="1" s="1"/>
  <c r="AP430" i="1" a="1"/>
  <c r="AP430" i="1" s="1"/>
  <c r="AL430" i="1" a="1"/>
  <c r="AL430" i="1" s="1"/>
  <c r="AH430" i="1" a="1"/>
  <c r="AH430" i="1" s="1"/>
  <c r="AD430" i="1" a="1"/>
  <c r="AD430" i="1" s="1"/>
  <c r="AP208" i="1" a="1"/>
  <c r="AP208" i="1" s="1"/>
  <c r="AL208" i="1" a="1"/>
  <c r="AL208" i="1" s="1"/>
  <c r="AH208" i="1" a="1"/>
  <c r="AH208" i="1" s="1"/>
  <c r="AD208" i="1" a="1"/>
  <c r="AD208" i="1" s="1"/>
  <c r="AP232" i="1" a="1"/>
  <c r="AP232" i="1" s="1"/>
  <c r="AL232" i="1" a="1"/>
  <c r="AL232" i="1" s="1"/>
  <c r="AH232" i="1" a="1"/>
  <c r="AH232" i="1" s="1"/>
  <c r="AD232" i="1" a="1"/>
  <c r="AD232" i="1" s="1"/>
  <c r="AP397" i="1" a="1"/>
  <c r="AP397" i="1" s="1"/>
  <c r="AH397" i="1" a="1"/>
  <c r="AH397" i="1" s="1"/>
  <c r="AL397" i="1" a="1"/>
  <c r="AL397" i="1" s="1"/>
  <c r="AD397" i="1" a="1"/>
  <c r="AD397" i="1" s="1"/>
  <c r="AP319" i="1" a="1"/>
  <c r="AP319" i="1" s="1"/>
  <c r="AL319" i="1" a="1"/>
  <c r="AL319" i="1" s="1"/>
  <c r="AH319" i="1" a="1"/>
  <c r="AH319" i="1" s="1"/>
  <c r="AD319" i="1" a="1"/>
  <c r="AD319" i="1" s="1"/>
  <c r="AP322" i="1" a="1"/>
  <c r="AP322" i="1" s="1"/>
  <c r="AL322" i="1" a="1"/>
  <c r="AL322" i="1" s="1"/>
  <c r="AH322" i="1" a="1"/>
  <c r="AH322" i="1" s="1"/>
  <c r="AD322" i="1" a="1"/>
  <c r="AD322" i="1" s="1"/>
  <c r="AP294" i="1" a="1"/>
  <c r="AP294" i="1" s="1"/>
  <c r="AL294" i="1" a="1"/>
  <c r="AL294" i="1" s="1"/>
  <c r="AH294" i="1" a="1"/>
  <c r="AH294" i="1" s="1"/>
  <c r="AD294" i="1" a="1"/>
  <c r="AD294" i="1" s="1"/>
  <c r="AP129" i="1" a="1"/>
  <c r="AP129" i="1" s="1"/>
  <c r="AL129" i="1" a="1"/>
  <c r="AL129" i="1" s="1"/>
  <c r="AH129" i="1" a="1"/>
  <c r="AH129" i="1" s="1"/>
  <c r="AD129" i="1" a="1"/>
  <c r="AD129" i="1" s="1"/>
  <c r="AP404" i="1" a="1"/>
  <c r="AP404" i="1" s="1"/>
  <c r="AL404" i="1" a="1"/>
  <c r="AL404" i="1" s="1"/>
  <c r="AH404" i="1" a="1"/>
  <c r="AH404" i="1" s="1"/>
  <c r="AD404" i="1" a="1"/>
  <c r="AD404" i="1" s="1"/>
  <c r="AP409" i="1" a="1"/>
  <c r="AP409" i="1" s="1"/>
  <c r="AL409" i="1" a="1"/>
  <c r="AL409" i="1" s="1"/>
  <c r="AH409" i="1" a="1"/>
  <c r="AH409" i="1" s="1"/>
  <c r="AD409" i="1" a="1"/>
  <c r="AD409" i="1" s="1"/>
  <c r="AP21" i="1" a="1"/>
  <c r="AP21" i="1" s="1"/>
  <c r="AL21" i="1" a="1"/>
  <c r="AL21" i="1" s="1"/>
  <c r="AD21" i="1" a="1"/>
  <c r="AD21" i="1" s="1"/>
  <c r="AH21" i="1" a="1"/>
  <c r="AH21" i="1" s="1"/>
  <c r="AP7" i="1" a="1"/>
  <c r="AP7" i="1" s="1"/>
  <c r="AD7" i="1" a="1"/>
  <c r="AD7" i="1" s="1"/>
  <c r="AL7" i="1" a="1"/>
  <c r="AL7" i="1" s="1"/>
  <c r="AH7" i="1" a="1"/>
  <c r="AH7" i="1" s="1"/>
  <c r="AP519" i="1" a="1"/>
  <c r="AP519" i="1" s="1"/>
  <c r="AH519" i="1" a="1"/>
  <c r="AH519" i="1" s="1"/>
  <c r="AL519" i="1" a="1"/>
  <c r="AL519" i="1" s="1"/>
  <c r="AD519" i="1" a="1"/>
  <c r="AD519" i="1" s="1"/>
  <c r="AP458" i="1" a="1"/>
  <c r="AP458" i="1" s="1"/>
  <c r="AL458" i="1" a="1"/>
  <c r="AL458" i="1" s="1"/>
  <c r="AH458" i="1" a="1"/>
  <c r="AH458" i="1" s="1"/>
  <c r="AD458" i="1" a="1"/>
  <c r="AD458" i="1" s="1"/>
  <c r="AP116" i="1" a="1"/>
  <c r="AP116" i="1" s="1"/>
  <c r="AL116" i="1" a="1"/>
  <c r="AL116" i="1" s="1"/>
  <c r="AH116" i="1" a="1"/>
  <c r="AH116" i="1" s="1"/>
  <c r="AD116" i="1" a="1"/>
  <c r="AD116" i="1" s="1"/>
  <c r="AL476" i="1" a="1"/>
  <c r="AL476" i="1" s="1"/>
  <c r="AP476" i="1" a="1"/>
  <c r="AP476" i="1" s="1"/>
  <c r="AH476" i="1" a="1"/>
  <c r="AH476" i="1" s="1"/>
  <c r="AD476" i="1" a="1"/>
  <c r="AD476" i="1" s="1"/>
  <c r="AP182" i="1" a="1"/>
  <c r="AP182" i="1" s="1"/>
  <c r="AL182" i="1" a="1"/>
  <c r="AL182" i="1" s="1"/>
  <c r="AD182" i="1" a="1"/>
  <c r="AD182" i="1" s="1"/>
  <c r="AH182" i="1" a="1"/>
  <c r="AH182" i="1" s="1"/>
  <c r="AP32" i="1" a="1"/>
  <c r="AP32" i="1" s="1"/>
  <c r="AH32" i="1" a="1"/>
  <c r="AH32" i="1" s="1"/>
  <c r="AL32" i="1" a="1"/>
  <c r="AL32" i="1" s="1"/>
  <c r="AD32" i="1" a="1"/>
  <c r="AD32" i="1" s="1"/>
  <c r="AP56" i="1" a="1"/>
  <c r="AP56" i="1" s="1"/>
  <c r="AL56" i="1" a="1"/>
  <c r="AL56" i="1" s="1"/>
  <c r="AD56" i="1" a="1"/>
  <c r="AD56" i="1" s="1"/>
  <c r="AH56" i="1" a="1"/>
  <c r="AH56" i="1" s="1"/>
  <c r="AP485" i="1" a="1"/>
  <c r="AP485" i="1" s="1"/>
  <c r="AL485" i="1" a="1"/>
  <c r="AL485" i="1" s="1"/>
  <c r="AH485" i="1" a="1"/>
  <c r="AH485" i="1" s="1"/>
  <c r="AD485" i="1" a="1"/>
  <c r="AD485" i="1" s="1"/>
  <c r="AP471" i="1" a="1"/>
  <c r="AP471" i="1" s="1"/>
  <c r="AL471" i="1" a="1"/>
  <c r="AL471" i="1" s="1"/>
  <c r="AH471" i="1" a="1"/>
  <c r="AH471" i="1" s="1"/>
  <c r="AD471" i="1" a="1"/>
  <c r="AD471" i="1" s="1"/>
  <c r="AP270" i="1" a="1"/>
  <c r="AP270" i="1" s="1"/>
  <c r="AH270" i="1" a="1"/>
  <c r="AH270" i="1" s="1"/>
  <c r="AL270" i="1" a="1"/>
  <c r="AL270" i="1" s="1"/>
  <c r="AD270" i="1" a="1"/>
  <c r="AD270" i="1" s="1"/>
  <c r="AP60" i="1" a="1"/>
  <c r="AP60" i="1" s="1"/>
  <c r="AL60" i="1" a="1"/>
  <c r="AL60" i="1" s="1"/>
  <c r="AH60" i="1" a="1"/>
  <c r="AH60" i="1" s="1"/>
  <c r="AD60" i="1" a="1"/>
  <c r="AD60" i="1" s="1"/>
  <c r="AP273" i="1" a="1"/>
  <c r="AP273" i="1" s="1"/>
  <c r="AH273" i="1" a="1"/>
  <c r="AH273" i="1" s="1"/>
  <c r="AL273" i="1" a="1"/>
  <c r="AL273" i="1" s="1"/>
  <c r="AD273" i="1" a="1"/>
  <c r="AD273" i="1" s="1"/>
  <c r="AP61" i="1" a="1"/>
  <c r="AP61" i="1" s="1"/>
  <c r="AL61" i="1" a="1"/>
  <c r="AL61" i="1" s="1"/>
  <c r="AH61" i="1" a="1"/>
  <c r="AH61" i="1" s="1"/>
  <c r="AD61" i="1" a="1"/>
  <c r="AD61" i="1" s="1"/>
  <c r="AP50" i="1" a="1"/>
  <c r="AP50" i="1" s="1"/>
  <c r="AD50" i="1" a="1"/>
  <c r="AD50" i="1" s="1"/>
  <c r="AL50" i="1" a="1"/>
  <c r="AL50" i="1" s="1"/>
  <c r="AH50" i="1" a="1"/>
  <c r="AH50" i="1" s="1"/>
  <c r="AP411" i="1" a="1"/>
  <c r="AP411" i="1" s="1"/>
  <c r="AL411" i="1" a="1"/>
  <c r="AL411" i="1" s="1"/>
  <c r="AH411" i="1" a="1"/>
  <c r="AH411" i="1" s="1"/>
  <c r="AD411" i="1" a="1"/>
  <c r="AD411" i="1" s="1"/>
  <c r="AP481" i="1" a="1"/>
  <c r="AP481" i="1" s="1"/>
  <c r="AH481" i="1" a="1"/>
  <c r="AH481" i="1" s="1"/>
  <c r="AL481" i="1" a="1"/>
  <c r="AL481" i="1" s="1"/>
  <c r="AD481" i="1" a="1"/>
  <c r="AD481" i="1" s="1"/>
  <c r="AL392" i="1" a="1"/>
  <c r="AL392" i="1" s="1"/>
  <c r="AP392" i="1" a="1"/>
  <c r="AP392" i="1" s="1"/>
  <c r="AH392" i="1" a="1"/>
  <c r="AH392" i="1" s="1"/>
  <c r="AD392" i="1" a="1"/>
  <c r="AD392" i="1" s="1"/>
  <c r="AP271" i="1" a="1"/>
  <c r="AP271" i="1" s="1"/>
  <c r="AL271" i="1" a="1"/>
  <c r="AL271" i="1" s="1"/>
  <c r="AH271" i="1" a="1"/>
  <c r="AH271" i="1" s="1"/>
  <c r="AD271" i="1" a="1"/>
  <c r="AD271" i="1" s="1"/>
  <c r="AP275" i="1" a="1"/>
  <c r="AP275" i="1" s="1"/>
  <c r="AL275" i="1" a="1"/>
  <c r="AL275" i="1" s="1"/>
  <c r="AD275" i="1" a="1"/>
  <c r="AD275" i="1" s="1"/>
  <c r="AH275" i="1" a="1"/>
  <c r="AH275" i="1" s="1"/>
  <c r="AP108" i="1" a="1"/>
  <c r="AP108" i="1" s="1"/>
  <c r="AL108" i="1" a="1"/>
  <c r="AL108" i="1" s="1"/>
  <c r="AD108" i="1" a="1"/>
  <c r="AD108" i="1" s="1"/>
  <c r="AH108" i="1" a="1"/>
  <c r="AH108" i="1" s="1"/>
  <c r="AP520" i="1" a="1"/>
  <c r="AP520" i="1" s="1"/>
  <c r="AL520" i="1" a="1"/>
  <c r="AL520" i="1" s="1"/>
  <c r="AH520" i="1" a="1"/>
  <c r="AH520" i="1" s="1"/>
  <c r="AD520" i="1" a="1"/>
  <c r="AD520" i="1" s="1"/>
  <c r="AP335" i="1" a="1"/>
  <c r="AP335" i="1" s="1"/>
  <c r="AH335" i="1" a="1"/>
  <c r="AH335" i="1" s="1"/>
  <c r="AL335" i="1" a="1"/>
  <c r="AL335" i="1" s="1"/>
  <c r="AD335" i="1" a="1"/>
  <c r="AD335" i="1" s="1"/>
  <c r="AP147" i="1" a="1"/>
  <c r="AP147" i="1" s="1"/>
  <c r="AL147" i="1" a="1"/>
  <c r="AL147" i="1" s="1"/>
  <c r="AH147" i="1" a="1"/>
  <c r="AH147" i="1" s="1"/>
  <c r="AD147" i="1" a="1"/>
  <c r="AD147" i="1" s="1"/>
  <c r="AP132" i="1" a="1"/>
  <c r="AP132" i="1" s="1"/>
  <c r="AL132" i="1" a="1"/>
  <c r="AL132" i="1" s="1"/>
  <c r="AH132" i="1" a="1"/>
  <c r="AH132" i="1" s="1"/>
  <c r="AD132" i="1" a="1"/>
  <c r="AD132" i="1" s="1"/>
  <c r="AP34" i="1" a="1"/>
  <c r="AP34" i="1" s="1"/>
  <c r="AH34" i="1" a="1"/>
  <c r="AH34" i="1" s="1"/>
  <c r="AL34" i="1" a="1"/>
  <c r="AL34" i="1" s="1"/>
  <c r="AD34" i="1" a="1"/>
  <c r="AD34" i="1" s="1"/>
  <c r="AP432" i="1" a="1"/>
  <c r="AP432" i="1" s="1"/>
  <c r="AL432" i="1" a="1"/>
  <c r="AL432" i="1" s="1"/>
  <c r="AH432" i="1" a="1"/>
  <c r="AH432" i="1" s="1"/>
  <c r="AD432" i="1" a="1"/>
  <c r="AD432" i="1" s="1"/>
  <c r="AP156" i="1" a="1"/>
  <c r="AP156" i="1" s="1"/>
  <c r="AH156" i="1" a="1"/>
  <c r="AH156" i="1" s="1"/>
  <c r="AL156" i="1" a="1"/>
  <c r="AL156" i="1" s="1"/>
  <c r="AD156" i="1" a="1"/>
  <c r="AD156" i="1" s="1"/>
  <c r="AP181" i="1" a="1"/>
  <c r="AP181" i="1" s="1"/>
  <c r="AH181" i="1" a="1"/>
  <c r="AH181" i="1" s="1"/>
  <c r="AL181" i="1" a="1"/>
  <c r="AL181" i="1" s="1"/>
  <c r="AD181" i="1" a="1"/>
  <c r="AD181" i="1" s="1"/>
  <c r="AP43" i="1" a="1"/>
  <c r="AP43" i="1" s="1"/>
  <c r="AD43" i="1" a="1"/>
  <c r="AD43" i="1" s="1"/>
  <c r="AL43" i="1" a="1"/>
  <c r="AL43" i="1" s="1"/>
  <c r="AH43" i="1" a="1"/>
  <c r="AH43" i="1" s="1"/>
  <c r="AP429" i="1" a="1"/>
  <c r="AP429" i="1" s="1"/>
  <c r="AL429" i="1" a="1"/>
  <c r="AL429" i="1" s="1"/>
  <c r="AH429" i="1" a="1"/>
  <c r="AH429" i="1" s="1"/>
  <c r="AD429" i="1" a="1"/>
  <c r="AD429" i="1" s="1"/>
  <c r="AP28" i="1" a="1"/>
  <c r="AP28" i="1" s="1"/>
  <c r="AD28" i="1" a="1"/>
  <c r="AD28" i="1" s="1"/>
  <c r="AL28" i="1" a="1"/>
  <c r="AL28" i="1" s="1"/>
  <c r="AH28" i="1" a="1"/>
  <c r="AH28" i="1" s="1"/>
  <c r="AP109" i="1" a="1"/>
  <c r="AP109" i="1" s="1"/>
  <c r="AL109" i="1" a="1"/>
  <c r="AL109" i="1" s="1"/>
  <c r="AH109" i="1" a="1"/>
  <c r="AH109" i="1" s="1"/>
  <c r="AD109" i="1" a="1"/>
  <c r="AD109" i="1" s="1"/>
  <c r="AP283" i="1" a="1"/>
  <c r="AP283" i="1" s="1"/>
  <c r="AL283" i="1" a="1"/>
  <c r="AL283" i="1" s="1"/>
  <c r="AH283" i="1" a="1"/>
  <c r="AH283" i="1" s="1"/>
  <c r="AD283" i="1" a="1"/>
  <c r="AD283" i="1" s="1"/>
  <c r="AL272" i="1" a="1"/>
  <c r="AL272" i="1" s="1"/>
  <c r="AP272" i="1" a="1"/>
  <c r="AP272" i="1" s="1"/>
  <c r="AD272" i="1" a="1"/>
  <c r="AD272" i="1" s="1"/>
  <c r="AH272" i="1" a="1"/>
  <c r="AH272" i="1" s="1"/>
  <c r="AP385" i="1" a="1"/>
  <c r="AP385" i="1" s="1"/>
  <c r="AL385" i="1" a="1"/>
  <c r="AL385" i="1" s="1"/>
  <c r="AH385" i="1" a="1"/>
  <c r="AH385" i="1" s="1"/>
  <c r="AD385" i="1" a="1"/>
  <c r="AD385" i="1" s="1"/>
  <c r="AP363" i="1" a="1"/>
  <c r="AP363" i="1" s="1"/>
  <c r="AL363" i="1" a="1"/>
  <c r="AL363" i="1" s="1"/>
  <c r="AH363" i="1" a="1"/>
  <c r="AH363" i="1" s="1"/>
  <c r="AD363" i="1" a="1"/>
  <c r="AD363" i="1" s="1"/>
  <c r="AP16" i="1" a="1"/>
  <c r="AP16" i="1" s="1"/>
  <c r="AH16" i="1" a="1"/>
  <c r="AH16" i="1" s="1"/>
  <c r="AL16" i="1" a="1"/>
  <c r="AL16" i="1" s="1"/>
  <c r="AD16" i="1" a="1"/>
  <c r="AD16" i="1" s="1"/>
  <c r="AP400" i="1" a="1"/>
  <c r="AP400" i="1" s="1"/>
  <c r="AL400" i="1" a="1"/>
  <c r="AL400" i="1" s="1"/>
  <c r="AH400" i="1" a="1"/>
  <c r="AH400" i="1" s="1"/>
  <c r="AD400" i="1" a="1"/>
  <c r="AD400" i="1" s="1"/>
  <c r="AP384" i="1" a="1"/>
  <c r="AP384" i="1" s="1"/>
  <c r="AH384" i="1" a="1"/>
  <c r="AH384" i="1" s="1"/>
  <c r="AL384" i="1" a="1"/>
  <c r="AL384" i="1" s="1"/>
  <c r="AD384" i="1" a="1"/>
  <c r="AD384" i="1" s="1"/>
  <c r="AP490" i="1" a="1"/>
  <c r="AP490" i="1" s="1"/>
  <c r="AL490" i="1" a="1"/>
  <c r="AL490" i="1" s="1"/>
  <c r="AH490" i="1" a="1"/>
  <c r="AH490" i="1" s="1"/>
  <c r="AD490" i="1" a="1"/>
  <c r="AD490" i="1" s="1"/>
  <c r="AP36" i="1" a="1"/>
  <c r="AP36" i="1" s="1"/>
  <c r="AH36" i="1" a="1"/>
  <c r="AH36" i="1" s="1"/>
  <c r="AD36" i="1" a="1"/>
  <c r="AD36" i="1" s="1"/>
  <c r="AL36" i="1" a="1"/>
  <c r="AL36" i="1" s="1"/>
  <c r="AL523" i="1" a="1"/>
  <c r="AL523" i="1" s="1"/>
  <c r="AP523" i="1" a="1"/>
  <c r="AP523" i="1" s="1"/>
  <c r="AH523" i="1" a="1"/>
  <c r="AH523" i="1" s="1"/>
  <c r="AD523" i="1" a="1"/>
  <c r="AD523" i="1" s="1"/>
  <c r="AP99" i="1" a="1"/>
  <c r="AP99" i="1" s="1"/>
  <c r="AH99" i="1" a="1"/>
  <c r="AH99" i="1" s="1"/>
  <c r="AL99" i="1" a="1"/>
  <c r="AL99" i="1" s="1"/>
  <c r="AD99" i="1" a="1"/>
  <c r="AD99" i="1" s="1"/>
  <c r="AP113" i="1" a="1"/>
  <c r="AP113" i="1" s="1"/>
  <c r="AH113" i="1" a="1"/>
  <c r="AH113" i="1" s="1"/>
  <c r="AL113" i="1" a="1"/>
  <c r="AL113" i="1" s="1"/>
  <c r="AD113" i="1" a="1"/>
  <c r="AD113" i="1" s="1"/>
  <c r="AP470" i="1" a="1"/>
  <c r="AP470" i="1" s="1"/>
  <c r="AL470" i="1" a="1"/>
  <c r="AL470" i="1" s="1"/>
  <c r="AH470" i="1" a="1"/>
  <c r="AH470" i="1" s="1"/>
  <c r="AD470" i="1" a="1"/>
  <c r="AD470" i="1" s="1"/>
  <c r="AP428" i="1" a="1"/>
  <c r="AP428" i="1" s="1"/>
  <c r="AL428" i="1" a="1"/>
  <c r="AL428" i="1" s="1"/>
  <c r="AH428" i="1" a="1"/>
  <c r="AH428" i="1" s="1"/>
  <c r="AD428" i="1" a="1"/>
  <c r="AD428" i="1" s="1"/>
  <c r="AP185" i="1" a="1"/>
  <c r="AP185" i="1" s="1"/>
  <c r="AL185" i="1" a="1"/>
  <c r="AL185" i="1" s="1"/>
  <c r="AH185" i="1" a="1"/>
  <c r="AH185" i="1" s="1"/>
  <c r="AD185" i="1" a="1"/>
  <c r="AD185" i="1" s="1"/>
  <c r="AP197" i="1" a="1"/>
  <c r="AP197" i="1" s="1"/>
  <c r="AH197" i="1" a="1"/>
  <c r="AH197" i="1" s="1"/>
  <c r="AL197" i="1" a="1"/>
  <c r="AL197" i="1" s="1"/>
  <c r="AD197" i="1" a="1"/>
  <c r="AD197" i="1" s="1"/>
  <c r="AP183" i="1" a="1"/>
  <c r="AP183" i="1" s="1"/>
  <c r="AL183" i="1" a="1"/>
  <c r="AL183" i="1" s="1"/>
  <c r="AH183" i="1" a="1"/>
  <c r="AH183" i="1" s="1"/>
  <c r="AD183" i="1" a="1"/>
  <c r="AD183" i="1" s="1"/>
  <c r="AP186" i="1" a="1"/>
  <c r="AP186" i="1" s="1"/>
  <c r="AH186" i="1" a="1"/>
  <c r="AH186" i="1" s="1"/>
  <c r="AL186" i="1" a="1"/>
  <c r="AL186" i="1" s="1"/>
  <c r="AD186" i="1" a="1"/>
  <c r="AD186" i="1" s="1"/>
  <c r="AP187" i="1" a="1"/>
  <c r="AP187" i="1" s="1"/>
  <c r="AH187" i="1" a="1"/>
  <c r="AH187" i="1" s="1"/>
  <c r="AL187" i="1" a="1"/>
  <c r="AL187" i="1" s="1"/>
  <c r="AD187" i="1" a="1"/>
  <c r="AD187" i="1" s="1"/>
  <c r="AP382" i="1" a="1"/>
  <c r="AP382" i="1" s="1"/>
  <c r="AL382" i="1" a="1"/>
  <c r="AL382" i="1" s="1"/>
  <c r="AH382" i="1" a="1"/>
  <c r="AH382" i="1" s="1"/>
  <c r="AD382" i="1" a="1"/>
  <c r="AD382" i="1" s="1"/>
  <c r="AP412" i="1" a="1"/>
  <c r="AP412" i="1" s="1"/>
  <c r="AL412" i="1" a="1"/>
  <c r="AL412" i="1" s="1"/>
  <c r="AH412" i="1" a="1"/>
  <c r="AH412" i="1" s="1"/>
  <c r="AD412" i="1" a="1"/>
  <c r="AD412" i="1" s="1"/>
  <c r="AP225" i="1" a="1"/>
  <c r="AP225" i="1" s="1"/>
  <c r="AL225" i="1" a="1"/>
  <c r="AL225" i="1" s="1"/>
  <c r="AH225" i="1" a="1"/>
  <c r="AH225" i="1" s="1"/>
  <c r="AD225" i="1" a="1"/>
  <c r="AD225" i="1" s="1"/>
  <c r="AP80" i="1" a="1"/>
  <c r="AP80" i="1" s="1"/>
  <c r="AH80" i="1" a="1"/>
  <c r="AH80" i="1" s="1"/>
  <c r="AL80" i="1" a="1"/>
  <c r="AL80" i="1" s="1"/>
  <c r="AD80" i="1" a="1"/>
  <c r="AD80" i="1" s="1"/>
  <c r="AP104" i="1" a="1"/>
  <c r="AP104" i="1" s="1"/>
  <c r="AL104" i="1" a="1"/>
  <c r="AL104" i="1" s="1"/>
  <c r="AH104" i="1" a="1"/>
  <c r="AH104" i="1" s="1"/>
  <c r="AD104" i="1" a="1"/>
  <c r="AD104" i="1" s="1"/>
  <c r="AP461" i="1" a="1"/>
  <c r="AP461" i="1" s="1"/>
  <c r="AL461" i="1" a="1"/>
  <c r="AL461" i="1" s="1"/>
  <c r="AH461" i="1" a="1"/>
  <c r="AH461" i="1" s="1"/>
  <c r="AD461" i="1" a="1"/>
  <c r="AD461" i="1" s="1"/>
  <c r="AP383" i="1" a="1"/>
  <c r="AP383" i="1" s="1"/>
  <c r="AL383" i="1" a="1"/>
  <c r="AL383" i="1" s="1"/>
  <c r="AH383" i="1" a="1"/>
  <c r="AH383" i="1" s="1"/>
  <c r="AD383" i="1" a="1"/>
  <c r="AD383" i="1" s="1"/>
  <c r="AP386" i="1" a="1"/>
  <c r="AP386" i="1" s="1"/>
  <c r="AL386" i="1" a="1"/>
  <c r="AL386" i="1" s="1"/>
  <c r="AH386" i="1" a="1"/>
  <c r="AH386" i="1" s="1"/>
  <c r="AD386" i="1" a="1"/>
  <c r="AD386" i="1" s="1"/>
  <c r="AP510" i="1" a="1"/>
  <c r="AP510" i="1" s="1"/>
  <c r="AL510" i="1" a="1"/>
  <c r="AL510" i="1" s="1"/>
  <c r="AH510" i="1" a="1"/>
  <c r="AH510" i="1" s="1"/>
  <c r="AD510" i="1" a="1"/>
  <c r="AD510" i="1" s="1"/>
  <c r="AP369" i="1" a="1"/>
  <c r="AP369" i="1" s="1"/>
  <c r="AH369" i="1" a="1"/>
  <c r="AH369" i="1" s="1"/>
  <c r="AL369" i="1" a="1"/>
  <c r="AL369" i="1" s="1"/>
  <c r="AD369" i="1" a="1"/>
  <c r="AD369" i="1" s="1"/>
  <c r="AL198" i="1" a="1"/>
  <c r="AL198" i="1" s="1"/>
  <c r="AP198" i="1" a="1"/>
  <c r="AP198" i="1" s="1"/>
  <c r="AH198" i="1" a="1"/>
  <c r="AH198" i="1" s="1"/>
  <c r="AD198" i="1" a="1"/>
  <c r="AD198" i="1" s="1"/>
  <c r="AP281" i="1" a="1"/>
  <c r="AP281" i="1" s="1"/>
  <c r="AL281" i="1" a="1"/>
  <c r="AL281" i="1" s="1"/>
  <c r="AH281" i="1" a="1"/>
  <c r="AH281" i="1" s="1"/>
  <c r="AD281" i="1" a="1"/>
  <c r="AD281" i="1" s="1"/>
  <c r="AP85" i="1" a="1"/>
  <c r="AP85" i="1" s="1"/>
  <c r="AL85" i="1" a="1"/>
  <c r="AL85" i="1" s="1"/>
  <c r="AD85" i="1" a="1"/>
  <c r="AD85" i="1" s="1"/>
  <c r="AH85" i="1" a="1"/>
  <c r="AH85" i="1" s="1"/>
  <c r="AP71" i="1" a="1"/>
  <c r="AP71" i="1" s="1"/>
  <c r="AL71" i="1" a="1"/>
  <c r="AL71" i="1" s="1"/>
  <c r="AD71" i="1" a="1"/>
  <c r="AD71" i="1" s="1"/>
  <c r="AH71" i="1" a="1"/>
  <c r="AH71" i="1" s="1"/>
  <c r="AP10" i="1" a="1"/>
  <c r="AP10" i="1" s="1"/>
  <c r="AH10" i="1" a="1"/>
  <c r="AH10" i="1" s="1"/>
  <c r="AL10" i="1" a="1"/>
  <c r="AL10" i="1" s="1"/>
  <c r="AD10" i="1" a="1"/>
  <c r="AD10" i="1" s="1"/>
  <c r="AP522" i="1" a="1"/>
  <c r="AP522" i="1" s="1"/>
  <c r="AL522" i="1" a="1"/>
  <c r="AL522" i="1" s="1"/>
  <c r="AH522" i="1" a="1"/>
  <c r="AH522" i="1" s="1"/>
  <c r="AD522" i="1" a="1"/>
  <c r="AD522" i="1" s="1"/>
  <c r="AP305" i="1" a="1"/>
  <c r="AP305" i="1" s="1"/>
  <c r="AL305" i="1" a="1"/>
  <c r="AL305" i="1" s="1"/>
  <c r="AH305" i="1" a="1"/>
  <c r="AH305" i="1" s="1"/>
  <c r="AD305" i="1" a="1"/>
  <c r="AD305" i="1" s="1"/>
  <c r="AP484" i="1" a="1"/>
  <c r="AP484" i="1" s="1"/>
  <c r="AL484" i="1" a="1"/>
  <c r="AL484" i="1" s="1"/>
  <c r="AH484" i="1" a="1"/>
  <c r="AH484" i="1" s="1"/>
  <c r="AD484" i="1" a="1"/>
  <c r="AD484" i="1" s="1"/>
  <c r="AL353" i="1" a="1"/>
  <c r="AL353" i="1" s="1"/>
  <c r="AP353" i="1" a="1"/>
  <c r="AP353" i="1" s="1"/>
  <c r="AH353" i="1" a="1"/>
  <c r="AH353" i="1" s="1"/>
  <c r="AD353" i="1" a="1"/>
  <c r="AD353" i="1" s="1"/>
  <c r="AP505" i="1" a="1"/>
  <c r="AP505" i="1" s="1"/>
  <c r="AH505" i="1" a="1"/>
  <c r="AH505" i="1" s="1"/>
  <c r="AL505" i="1" a="1"/>
  <c r="AL505" i="1" s="1"/>
  <c r="AD505" i="1" a="1"/>
  <c r="AD505" i="1" s="1"/>
  <c r="AP37" i="1" a="1"/>
  <c r="AP37" i="1" s="1"/>
  <c r="AL37" i="1" a="1"/>
  <c r="AL37" i="1" s="1"/>
  <c r="AD37" i="1" a="1"/>
  <c r="AD37" i="1" s="1"/>
  <c r="AH37" i="1" a="1"/>
  <c r="AH37" i="1" s="1"/>
  <c r="AP23" i="1" a="1"/>
  <c r="AP23" i="1" s="1"/>
  <c r="AH23" i="1" a="1"/>
  <c r="AH23" i="1" s="1"/>
  <c r="AL23" i="1" a="1"/>
  <c r="AL23" i="1" s="1"/>
  <c r="AD23" i="1" a="1"/>
  <c r="AD23" i="1" s="1"/>
  <c r="AP26" i="1" a="1"/>
  <c r="AP26" i="1" s="1"/>
  <c r="AL26" i="1" a="1"/>
  <c r="AL26" i="1" s="1"/>
  <c r="AH26" i="1" a="1"/>
  <c r="AH26" i="1" s="1"/>
  <c r="AD26" i="1" a="1"/>
  <c r="AD26" i="1" s="1"/>
  <c r="AP486" i="1" a="1"/>
  <c r="AP486" i="1" s="1"/>
  <c r="AL486" i="1" a="1"/>
  <c r="AL486" i="1" s="1"/>
  <c r="AH486" i="1" a="1"/>
  <c r="AH486" i="1" s="1"/>
  <c r="AD486" i="1" a="1"/>
  <c r="AD486" i="1" s="1"/>
  <c r="AP420" i="1" a="1"/>
  <c r="AP420" i="1" s="1"/>
  <c r="AL420" i="1" a="1"/>
  <c r="AL420" i="1" s="1"/>
  <c r="AH420" i="1" a="1"/>
  <c r="AH420" i="1" s="1"/>
  <c r="AD420" i="1" a="1"/>
  <c r="AD420" i="1" s="1"/>
  <c r="AP512" i="1" a="1"/>
  <c r="AP512" i="1" s="1"/>
  <c r="AL512" i="1" a="1"/>
  <c r="AL512" i="1" s="1"/>
  <c r="AH512" i="1" a="1"/>
  <c r="AH512" i="1" s="1"/>
  <c r="AD512" i="1" a="1"/>
  <c r="AD512" i="1" s="1"/>
  <c r="AP189" i="1" a="1"/>
  <c r="AP189" i="1" s="1"/>
  <c r="AL189" i="1" a="1"/>
  <c r="AL189" i="1" s="1"/>
  <c r="AH189" i="1" a="1"/>
  <c r="AH189" i="1" s="1"/>
  <c r="AD189" i="1" a="1"/>
  <c r="AD189" i="1" s="1"/>
  <c r="AP178" i="1" a="1"/>
  <c r="AP178" i="1" s="1"/>
  <c r="AL178" i="1" a="1"/>
  <c r="AL178" i="1" s="1"/>
  <c r="AH178" i="1" a="1"/>
  <c r="AH178" i="1" s="1"/>
  <c r="AD178" i="1" a="1"/>
  <c r="AD178" i="1" s="1"/>
  <c r="AP483" i="1" a="1"/>
  <c r="AP483" i="1" s="1"/>
  <c r="AL483" i="1" a="1"/>
  <c r="AL483" i="1" s="1"/>
  <c r="AH483" i="1" a="1"/>
  <c r="AH483" i="1" s="1"/>
  <c r="AD483" i="1" a="1"/>
  <c r="AD483" i="1" s="1"/>
  <c r="AP70" i="1" a="1"/>
  <c r="AP70" i="1" s="1"/>
  <c r="AL70" i="1" a="1"/>
  <c r="AL70" i="1" s="1"/>
  <c r="AH70" i="1" a="1"/>
  <c r="AH70" i="1" s="1"/>
  <c r="AD70" i="1" a="1"/>
  <c r="AD70" i="1" s="1"/>
  <c r="AP136" i="1" a="1"/>
  <c r="AP136" i="1" s="1"/>
  <c r="AL136" i="1" a="1"/>
  <c r="AL136" i="1" s="1"/>
  <c r="AH136" i="1" a="1"/>
  <c r="AH136" i="1" s="1"/>
  <c r="AD136" i="1" a="1"/>
  <c r="AD136" i="1" s="1"/>
  <c r="AL399" i="1" a="1"/>
  <c r="AL399" i="1" s="1"/>
  <c r="AP399" i="1" a="1"/>
  <c r="AP399" i="1" s="1"/>
  <c r="AH399" i="1" a="1"/>
  <c r="AH399" i="1" s="1"/>
  <c r="AD399" i="1" a="1"/>
  <c r="AD399" i="1" s="1"/>
  <c r="AP347" i="1" a="1"/>
  <c r="AP347" i="1" s="1"/>
  <c r="AL347" i="1" a="1"/>
  <c r="AL347" i="1" s="1"/>
  <c r="AH347" i="1" a="1"/>
  <c r="AH347" i="1" s="1"/>
  <c r="AD347" i="1" a="1"/>
  <c r="AD347" i="1" s="1"/>
  <c r="AP276" i="1" a="1"/>
  <c r="AP276" i="1" s="1"/>
  <c r="AL276" i="1" a="1"/>
  <c r="AL276" i="1" s="1"/>
  <c r="AD276" i="1" a="1"/>
  <c r="AD276" i="1" s="1"/>
  <c r="AH276" i="1" a="1"/>
  <c r="AH276" i="1" s="1"/>
  <c r="AP264" i="1" a="1"/>
  <c r="AP264" i="1" s="1"/>
  <c r="AL264" i="1" a="1"/>
  <c r="AL264" i="1" s="1"/>
  <c r="AD264" i="1" a="1"/>
  <c r="AD264" i="1" s="1"/>
  <c r="AH264" i="1" a="1"/>
  <c r="AH264" i="1" s="1"/>
  <c r="AL463" i="1" a="1"/>
  <c r="AL463" i="1" s="1"/>
  <c r="AP463" i="1" a="1"/>
  <c r="AP463" i="1" s="1"/>
  <c r="AH463" i="1" a="1"/>
  <c r="AH463" i="1" s="1"/>
  <c r="AD463" i="1" a="1"/>
  <c r="AD463" i="1" s="1"/>
  <c r="AP235" i="1" a="1"/>
  <c r="AP235" i="1" s="1"/>
  <c r="AL235" i="1" a="1"/>
  <c r="AL235" i="1" s="1"/>
  <c r="AD235" i="1" a="1"/>
  <c r="AD235" i="1" s="1"/>
  <c r="AH235" i="1" a="1"/>
  <c r="AH235" i="1" s="1"/>
  <c r="AP144" i="1" a="1"/>
  <c r="AP144" i="1" s="1"/>
  <c r="AH144" i="1" a="1"/>
  <c r="AH144" i="1" s="1"/>
  <c r="AL144" i="1" a="1"/>
  <c r="AL144" i="1" s="1"/>
  <c r="AD144" i="1" a="1"/>
  <c r="AD144" i="1" s="1"/>
  <c r="AP234" i="1" a="1"/>
  <c r="AP234" i="1" s="1"/>
  <c r="AL234" i="1" a="1"/>
  <c r="AL234" i="1" s="1"/>
  <c r="AH234" i="1" a="1"/>
  <c r="AH234" i="1" s="1"/>
  <c r="AD234" i="1" a="1"/>
  <c r="AD234" i="1" s="1"/>
  <c r="AP48" i="1" a="1"/>
  <c r="AP48" i="1" s="1"/>
  <c r="AH48" i="1" a="1"/>
  <c r="AH48" i="1" s="1"/>
  <c r="AL48" i="1" a="1"/>
  <c r="AL48" i="1" s="1"/>
  <c r="AD48" i="1" a="1"/>
  <c r="AD48" i="1" s="1"/>
  <c r="AP22" i="1" a="1"/>
  <c r="AP22" i="1" s="1"/>
  <c r="AL22" i="1" a="1"/>
  <c r="AL22" i="1" s="1"/>
  <c r="AH22" i="1" a="1"/>
  <c r="AH22" i="1" s="1"/>
  <c r="AD22" i="1" a="1"/>
  <c r="AD22" i="1" s="1"/>
  <c r="AP381" i="1" a="1"/>
  <c r="AP381" i="1" s="1"/>
  <c r="AL381" i="1" a="1"/>
  <c r="AL381" i="1" s="1"/>
  <c r="AH381" i="1" a="1"/>
  <c r="AH381" i="1" s="1"/>
  <c r="AD381" i="1" a="1"/>
  <c r="AD381" i="1" s="1"/>
  <c r="AP219" i="1" a="1"/>
  <c r="AP219" i="1" s="1"/>
  <c r="AL219" i="1" a="1"/>
  <c r="AL219" i="1" s="1"/>
  <c r="AH219" i="1" a="1"/>
  <c r="AH219" i="1" s="1"/>
  <c r="AD219" i="1" a="1"/>
  <c r="AD219" i="1" s="1"/>
  <c r="AP231" i="1" a="1"/>
  <c r="AP231" i="1" s="1"/>
  <c r="AL231" i="1" a="1"/>
  <c r="AL231" i="1" s="1"/>
  <c r="AH231" i="1" a="1"/>
  <c r="AH231" i="1" s="1"/>
  <c r="AD231" i="1" a="1"/>
  <c r="AD231" i="1" s="1"/>
  <c r="AP364" i="1" a="1"/>
  <c r="AP364" i="1" s="1"/>
  <c r="AL364" i="1" a="1"/>
  <c r="AL364" i="1" s="1"/>
  <c r="AH364" i="1" a="1"/>
  <c r="AH364" i="1" s="1"/>
  <c r="AD364" i="1" a="1"/>
  <c r="AD364" i="1" s="1"/>
  <c r="AP301" i="1" a="1"/>
  <c r="AP301" i="1" s="1"/>
  <c r="AL301" i="1" a="1"/>
  <c r="AL301" i="1" s="1"/>
  <c r="AH301" i="1" a="1"/>
  <c r="AH301" i="1" s="1"/>
  <c r="AD301" i="1" a="1"/>
  <c r="AD301" i="1" s="1"/>
  <c r="AP395" i="1" a="1"/>
  <c r="AP395" i="1" s="1"/>
  <c r="AH395" i="1" a="1"/>
  <c r="AH395" i="1" s="1"/>
  <c r="AL395" i="1" a="1"/>
  <c r="AL395" i="1" s="1"/>
  <c r="AD395" i="1" a="1"/>
  <c r="AD395" i="1" s="1"/>
  <c r="AP473" i="1" a="1"/>
  <c r="AP473" i="1" s="1"/>
  <c r="AH473" i="1" a="1"/>
  <c r="AH473" i="1" s="1"/>
  <c r="AL473" i="1" a="1"/>
  <c r="AL473" i="1" s="1"/>
  <c r="AD473" i="1" a="1"/>
  <c r="AD473" i="1" s="1"/>
  <c r="AP68" i="1" a="1"/>
  <c r="AP68" i="1" s="1"/>
  <c r="AH68" i="1" a="1"/>
  <c r="AH68" i="1" s="1"/>
  <c r="AL68" i="1" a="1"/>
  <c r="AL68" i="1" s="1"/>
  <c r="AD68" i="1" a="1"/>
  <c r="AD68" i="1" s="1"/>
  <c r="AP365" i="1" a="1"/>
  <c r="AP365" i="1" s="1"/>
  <c r="AL365" i="1" a="1"/>
  <c r="AL365" i="1" s="1"/>
  <c r="AH365" i="1" a="1"/>
  <c r="AH365" i="1" s="1"/>
  <c r="AD365" i="1" a="1"/>
  <c r="AD365" i="1" s="1"/>
  <c r="AP295" i="1" a="1"/>
  <c r="AP295" i="1" s="1"/>
  <c r="AL295" i="1" a="1"/>
  <c r="AL295" i="1" s="1"/>
  <c r="AH295" i="1" a="1"/>
  <c r="AH295" i="1" s="1"/>
  <c r="AD295" i="1" a="1"/>
  <c r="AD295" i="1" s="1"/>
  <c r="AP253" i="1" a="1"/>
  <c r="AP253" i="1" s="1"/>
  <c r="AL253" i="1" a="1"/>
  <c r="AL253" i="1" s="1"/>
  <c r="AH253" i="1" a="1"/>
  <c r="AH253" i="1" s="1"/>
  <c r="AD253" i="1" a="1"/>
  <c r="AD253" i="1" s="1"/>
  <c r="AP328" i="1" a="1"/>
  <c r="AP328" i="1" s="1"/>
  <c r="AL328" i="1" a="1"/>
  <c r="AL328" i="1" s="1"/>
  <c r="AH328" i="1" a="1"/>
  <c r="AH328" i="1" s="1"/>
  <c r="AD328" i="1" a="1"/>
  <c r="AD328" i="1" s="1"/>
  <c r="AP427" i="1" a="1"/>
  <c r="AP427" i="1" s="1"/>
  <c r="AL427" i="1" a="1"/>
  <c r="AL427" i="1" s="1"/>
  <c r="AH427" i="1" a="1"/>
  <c r="AH427" i="1" s="1"/>
  <c r="AD427" i="1" a="1"/>
  <c r="AD427" i="1" s="1"/>
  <c r="AP350" i="1" a="1"/>
  <c r="AP350" i="1" s="1"/>
  <c r="AL350" i="1" a="1"/>
  <c r="AL350" i="1" s="1"/>
  <c r="AH350" i="1" a="1"/>
  <c r="AH350" i="1" s="1"/>
  <c r="AD350" i="1" a="1"/>
  <c r="AD350" i="1" s="1"/>
  <c r="AP348" i="1" a="1"/>
  <c r="AP348" i="1" s="1"/>
  <c r="AL348" i="1" a="1"/>
  <c r="AL348" i="1" s="1"/>
  <c r="AH348" i="1" a="1"/>
  <c r="AH348" i="1" s="1"/>
  <c r="AD348" i="1" a="1"/>
  <c r="AD348" i="1" s="1"/>
  <c r="AP355" i="1" a="1"/>
  <c r="AP355" i="1" s="1"/>
  <c r="AL355" i="1" a="1"/>
  <c r="AL355" i="1" s="1"/>
  <c r="AH355" i="1" a="1"/>
  <c r="AH355" i="1" s="1"/>
  <c r="AD355" i="1" a="1"/>
  <c r="AD355" i="1" s="1"/>
  <c r="AJ171" i="1" a="1"/>
  <c r="AJ171" i="1" s="1"/>
  <c r="AL321" i="1" a="1"/>
  <c r="AL321" i="1" s="1"/>
  <c r="AP321" i="1" a="1"/>
  <c r="AP321" i="1" s="1"/>
  <c r="AH321" i="1" a="1"/>
  <c r="AH321" i="1" s="1"/>
  <c r="AD321" i="1" a="1"/>
  <c r="AD321" i="1" s="1"/>
  <c r="AP142" i="1" a="1"/>
  <c r="AP142" i="1" s="1"/>
  <c r="AH142" i="1" a="1"/>
  <c r="AH142" i="1" s="1"/>
  <c r="AL142" i="1" a="1"/>
  <c r="AL142" i="1" s="1"/>
  <c r="AD142" i="1" a="1"/>
  <c r="AD142" i="1" s="1"/>
  <c r="AP222" i="1" a="1"/>
  <c r="AP222" i="1" s="1"/>
  <c r="AL222" i="1" a="1"/>
  <c r="AL222" i="1" s="1"/>
  <c r="AH222" i="1" a="1"/>
  <c r="AH222" i="1" s="1"/>
  <c r="AD222" i="1" a="1"/>
  <c r="AD222" i="1" s="1"/>
  <c r="AP57" i="1" a="1"/>
  <c r="AP57" i="1" s="1"/>
  <c r="AL57" i="1" a="1"/>
  <c r="AL57" i="1" s="1"/>
  <c r="AD57" i="1" a="1"/>
  <c r="AD57" i="1" s="1"/>
  <c r="AH57" i="1" a="1"/>
  <c r="AH57" i="1" s="1"/>
  <c r="AP261" i="1" a="1"/>
  <c r="AP261" i="1" s="1"/>
  <c r="AH261" i="1" a="1"/>
  <c r="AH261" i="1" s="1"/>
  <c r="AL261" i="1" a="1"/>
  <c r="AL261" i="1" s="1"/>
  <c r="AD261" i="1" a="1"/>
  <c r="AD261" i="1" s="1"/>
  <c r="AL247" i="1" a="1"/>
  <c r="AL247" i="1" s="1"/>
  <c r="AP247" i="1" a="1"/>
  <c r="AP247" i="1" s="1"/>
  <c r="AH247" i="1" a="1"/>
  <c r="AH247" i="1" s="1"/>
  <c r="AD247" i="1" a="1"/>
  <c r="AD247" i="1" s="1"/>
  <c r="AP250" i="1" a="1"/>
  <c r="AP250" i="1" s="1"/>
  <c r="AL250" i="1" a="1"/>
  <c r="AL250" i="1" s="1"/>
  <c r="AH250" i="1" a="1"/>
  <c r="AH250" i="1" s="1"/>
  <c r="AD250" i="1" a="1"/>
  <c r="AD250" i="1" s="1"/>
  <c r="AP251" i="1" a="1"/>
  <c r="AP251" i="1" s="1"/>
  <c r="AL251" i="1" a="1"/>
  <c r="AL251" i="1" s="1"/>
  <c r="AH251" i="1" a="1"/>
  <c r="AH251" i="1" s="1"/>
  <c r="AD251" i="1" a="1"/>
  <c r="AD251" i="1" s="1"/>
  <c r="AP177" i="1" a="1"/>
  <c r="AP177" i="1" s="1"/>
  <c r="AL177" i="1" a="1"/>
  <c r="AL177" i="1" s="1"/>
  <c r="AD177" i="1" a="1"/>
  <c r="AD177" i="1" s="1"/>
  <c r="AH177" i="1" a="1"/>
  <c r="AH177" i="1" s="1"/>
  <c r="AP84" i="1" a="1"/>
  <c r="AP84" i="1" s="1"/>
  <c r="AL84" i="1" a="1"/>
  <c r="AL84" i="1" s="1"/>
  <c r="AH84" i="1" a="1"/>
  <c r="AH84" i="1" s="1"/>
  <c r="AD84" i="1" a="1"/>
  <c r="AD84" i="1" s="1"/>
  <c r="AP20" i="1" a="1"/>
  <c r="AP20" i="1" s="1"/>
  <c r="AD20" i="1" a="1"/>
  <c r="AD20" i="1" s="1"/>
  <c r="AL20" i="1" a="1"/>
  <c r="AL20" i="1" s="1"/>
  <c r="AH20" i="1" a="1"/>
  <c r="AH20" i="1" s="1"/>
  <c r="AL425" i="1" a="1"/>
  <c r="AL425" i="1" s="1"/>
  <c r="AP425" i="1" a="1"/>
  <c r="AP425" i="1" s="1"/>
  <c r="AH425" i="1" a="1"/>
  <c r="AH425" i="1" s="1"/>
  <c r="AD425" i="1" a="1"/>
  <c r="AD425" i="1" s="1"/>
  <c r="AP13" i="1" a="1"/>
  <c r="AP13" i="1" s="1"/>
  <c r="AL13" i="1" a="1"/>
  <c r="AL13" i="1" s="1"/>
  <c r="AD13" i="1" a="1"/>
  <c r="AD13" i="1" s="1"/>
  <c r="AH13" i="1" a="1"/>
  <c r="AH13" i="1" s="1"/>
  <c r="AP525" i="1" a="1"/>
  <c r="AP525" i="1" s="1"/>
  <c r="AL525" i="1" a="1"/>
  <c r="AL525" i="1" s="1"/>
  <c r="AH525" i="1" a="1"/>
  <c r="AH525" i="1" s="1"/>
  <c r="AD525" i="1" a="1"/>
  <c r="AD525" i="1" s="1"/>
  <c r="AP447" i="1" a="1"/>
  <c r="AP447" i="1" s="1"/>
  <c r="AL447" i="1" a="1"/>
  <c r="AL447" i="1" s="1"/>
  <c r="AH447" i="1" a="1"/>
  <c r="AH447" i="1" s="1"/>
  <c r="AD447" i="1" a="1"/>
  <c r="AD447" i="1" s="1"/>
  <c r="AP450" i="1" a="1"/>
  <c r="AP450" i="1" s="1"/>
  <c r="AL450" i="1" a="1"/>
  <c r="AL450" i="1" s="1"/>
  <c r="AH450" i="1" a="1"/>
  <c r="AH450" i="1" s="1"/>
  <c r="AD450" i="1" a="1"/>
  <c r="AD450" i="1" s="1"/>
  <c r="AP238" i="1" a="1"/>
  <c r="AP238" i="1" s="1"/>
  <c r="AL238" i="1" a="1"/>
  <c r="AL238" i="1" s="1"/>
  <c r="AH238" i="1" a="1"/>
  <c r="AH238" i="1" s="1"/>
  <c r="AD238" i="1" a="1"/>
  <c r="AD238" i="1" s="1"/>
  <c r="AP38" i="1" a="1"/>
  <c r="AP38" i="1" s="1"/>
  <c r="AL38" i="1" a="1"/>
  <c r="AL38" i="1" s="1"/>
  <c r="AD38" i="1" a="1"/>
  <c r="AD38" i="1" s="1"/>
  <c r="AH38" i="1" a="1"/>
  <c r="AH38" i="1" s="1"/>
  <c r="AP374" i="1" a="1"/>
  <c r="AP374" i="1" s="1"/>
  <c r="AL374" i="1" a="1"/>
  <c r="AL374" i="1" s="1"/>
  <c r="AH374" i="1" a="1"/>
  <c r="AH374" i="1" s="1"/>
  <c r="AD374" i="1" a="1"/>
  <c r="AD374" i="1" s="1"/>
  <c r="AP153" i="1" a="1"/>
  <c r="AP153" i="1" s="1"/>
  <c r="AH153" i="1" a="1"/>
  <c r="AH153" i="1" s="1"/>
  <c r="AL153" i="1" a="1"/>
  <c r="AL153" i="1" s="1"/>
  <c r="AD153" i="1" a="1"/>
  <c r="AD153" i="1" s="1"/>
  <c r="AP149" i="1" a="1"/>
  <c r="AP149" i="1" s="1"/>
  <c r="AH149" i="1" a="1"/>
  <c r="AH149" i="1" s="1"/>
  <c r="AL149" i="1" a="1"/>
  <c r="AL149" i="1" s="1"/>
  <c r="AD149" i="1" a="1"/>
  <c r="AD149" i="1" s="1"/>
  <c r="AP135" i="1" a="1"/>
  <c r="AP135" i="1" s="1"/>
  <c r="AL135" i="1" a="1"/>
  <c r="AL135" i="1" s="1"/>
  <c r="AH135" i="1" a="1"/>
  <c r="AH135" i="1" s="1"/>
  <c r="AD135" i="1" a="1"/>
  <c r="AD135" i="1" s="1"/>
  <c r="AP74" i="1" a="1"/>
  <c r="AP74" i="1" s="1"/>
  <c r="AH74" i="1" a="1"/>
  <c r="AH74" i="1" s="1"/>
  <c r="AL74" i="1" a="1"/>
  <c r="AL74" i="1" s="1"/>
  <c r="AD74" i="1" a="1"/>
  <c r="AD74" i="1" s="1"/>
  <c r="AP11" i="1" a="1"/>
  <c r="AP11" i="1" s="1"/>
  <c r="AL11" i="1" a="1"/>
  <c r="AL11" i="1" s="1"/>
  <c r="AH11" i="1" a="1"/>
  <c r="AH11" i="1" s="1"/>
  <c r="AD11" i="1" a="1"/>
  <c r="AD11" i="1" s="1"/>
  <c r="AP204" i="1" a="1"/>
  <c r="AP204" i="1" s="1"/>
  <c r="AH204" i="1" a="1"/>
  <c r="AH204" i="1" s="1"/>
  <c r="AL204" i="1" a="1"/>
  <c r="AL204" i="1" s="1"/>
  <c r="AD204" i="1" a="1"/>
  <c r="AD204" i="1" s="1"/>
  <c r="AL372" i="1" a="1"/>
  <c r="AL372" i="1" s="1"/>
  <c r="AP372" i="1" a="1"/>
  <c r="AP372" i="1" s="1"/>
  <c r="AH372" i="1" a="1"/>
  <c r="AH372" i="1" s="1"/>
  <c r="AD372" i="1" a="1"/>
  <c r="AD372" i="1" s="1"/>
  <c r="AP148" i="1" a="1"/>
  <c r="AP148" i="1" s="1"/>
  <c r="AL148" i="1" a="1"/>
  <c r="AL148" i="1" s="1"/>
  <c r="AH148" i="1" a="1"/>
  <c r="AH148" i="1" s="1"/>
  <c r="AD148" i="1" a="1"/>
  <c r="AD148" i="1" s="1"/>
  <c r="AP377" i="1" a="1"/>
  <c r="AP377" i="1" s="1"/>
  <c r="AL377" i="1" a="1"/>
  <c r="AL377" i="1" s="1"/>
  <c r="AH377" i="1" a="1"/>
  <c r="AH377" i="1" s="1"/>
  <c r="AD377" i="1" a="1"/>
  <c r="AD377" i="1" s="1"/>
  <c r="AP101" i="1" a="1"/>
  <c r="AP101" i="1" s="1"/>
  <c r="AL101" i="1" a="1"/>
  <c r="AL101" i="1" s="1"/>
  <c r="AH101" i="1" a="1"/>
  <c r="AH101" i="1" s="1"/>
  <c r="AD101" i="1" a="1"/>
  <c r="AD101" i="1" s="1"/>
  <c r="AP87" i="1" a="1"/>
  <c r="AP87" i="1" s="1"/>
  <c r="AH87" i="1" a="1"/>
  <c r="AH87" i="1" s="1"/>
  <c r="AL87" i="1" a="1"/>
  <c r="AL87" i="1" s="1"/>
  <c r="AD87" i="1" a="1"/>
  <c r="AD87" i="1" s="1"/>
  <c r="AP90" i="1" a="1"/>
  <c r="AP90" i="1" s="1"/>
  <c r="AL90" i="1" a="1"/>
  <c r="AL90" i="1" s="1"/>
  <c r="AD90" i="1" a="1"/>
  <c r="AD90" i="1" s="1"/>
  <c r="AH90" i="1" a="1"/>
  <c r="AH90" i="1" s="1"/>
  <c r="AP446" i="1" a="1"/>
  <c r="AP446" i="1" s="1"/>
  <c r="AL446" i="1" a="1"/>
  <c r="AL446" i="1" s="1"/>
  <c r="AH446" i="1" a="1"/>
  <c r="AH446" i="1" s="1"/>
  <c r="AD446" i="1" a="1"/>
  <c r="AD446" i="1" s="1"/>
  <c r="AL292" i="1" a="1"/>
  <c r="AL292" i="1" s="1"/>
  <c r="AP292" i="1" a="1"/>
  <c r="AP292" i="1" s="1"/>
  <c r="AH292" i="1" a="1"/>
  <c r="AH292" i="1" s="1"/>
  <c r="AD292" i="1" a="1"/>
  <c r="AD292" i="1" s="1"/>
  <c r="AP256" i="1" a="1"/>
  <c r="AP256" i="1" s="1"/>
  <c r="AH256" i="1" a="1"/>
  <c r="AH256" i="1" s="1"/>
  <c r="AL256" i="1" a="1"/>
  <c r="AL256" i="1" s="1"/>
  <c r="AD256" i="1" a="1"/>
  <c r="AD256" i="1" s="1"/>
  <c r="AP317" i="1" a="1"/>
  <c r="AP317" i="1" s="1"/>
  <c r="AH317" i="1" a="1"/>
  <c r="AH317" i="1" s="1"/>
  <c r="AL317" i="1" a="1"/>
  <c r="AL317" i="1" s="1"/>
  <c r="AD317" i="1" a="1"/>
  <c r="AD317" i="1" s="1"/>
  <c r="AP306" i="1" a="1"/>
  <c r="AP306" i="1" s="1"/>
  <c r="AH306" i="1" a="1"/>
  <c r="AH306" i="1" s="1"/>
  <c r="AL306" i="1" a="1"/>
  <c r="AL306" i="1" s="1"/>
  <c r="AD306" i="1" a="1"/>
  <c r="AD306" i="1" s="1"/>
  <c r="AP180" i="1" a="1"/>
  <c r="AP180" i="1" s="1"/>
  <c r="AH180" i="1" a="1"/>
  <c r="AH180" i="1" s="1"/>
  <c r="AL180" i="1" a="1"/>
  <c r="AL180" i="1" s="1"/>
  <c r="AD180" i="1" a="1"/>
  <c r="AD180" i="1" s="1"/>
  <c r="AP246" i="1" a="1"/>
  <c r="AP246" i="1" s="1"/>
  <c r="AL246" i="1" a="1"/>
  <c r="AL246" i="1" s="1"/>
  <c r="AH246" i="1" a="1"/>
  <c r="AH246" i="1" s="1"/>
  <c r="AD246" i="1" a="1"/>
  <c r="AD246" i="1" s="1"/>
  <c r="AP93" i="1" a="1"/>
  <c r="AP93" i="1" s="1"/>
  <c r="AL93" i="1" a="1"/>
  <c r="AL93" i="1" s="1"/>
  <c r="AH93" i="1" a="1"/>
  <c r="AH93" i="1" s="1"/>
  <c r="AD93" i="1" a="1"/>
  <c r="AD93" i="1" s="1"/>
  <c r="AP82" i="1" a="1"/>
  <c r="AP82" i="1" s="1"/>
  <c r="AL82" i="1" a="1"/>
  <c r="AL82" i="1" s="1"/>
  <c r="AD82" i="1" a="1"/>
  <c r="AD82" i="1" s="1"/>
  <c r="AH82" i="1" a="1"/>
  <c r="AH82" i="1" s="1"/>
  <c r="AP419" i="1" a="1"/>
  <c r="AP419" i="1" s="1"/>
  <c r="AL419" i="1" a="1"/>
  <c r="AL419" i="1" s="1"/>
  <c r="AH419" i="1" a="1"/>
  <c r="AH419" i="1" s="1"/>
  <c r="AD419" i="1" a="1"/>
  <c r="AD419" i="1" s="1"/>
  <c r="AP452" i="1" a="1"/>
  <c r="AP452" i="1" s="1"/>
  <c r="AL452" i="1" a="1"/>
  <c r="AL452" i="1" s="1"/>
  <c r="AH452" i="1" a="1"/>
  <c r="AH452" i="1" s="1"/>
  <c r="AD452" i="1" a="1"/>
  <c r="AD452" i="1" s="1"/>
  <c r="AP29" i="1" a="1"/>
  <c r="AP29" i="1" s="1"/>
  <c r="AL29" i="1" a="1"/>
  <c r="AL29" i="1" s="1"/>
  <c r="AH29" i="1" a="1"/>
  <c r="AH29" i="1" s="1"/>
  <c r="AD29" i="1" a="1"/>
  <c r="AD29" i="1" s="1"/>
  <c r="AP18" i="1" a="1"/>
  <c r="AP18" i="1" s="1"/>
  <c r="AL18" i="1" a="1"/>
  <c r="AL18" i="1" s="1"/>
  <c r="AH18" i="1" a="1"/>
  <c r="AH18" i="1" s="1"/>
  <c r="AD18" i="1" a="1"/>
  <c r="AD18" i="1" s="1"/>
  <c r="AP307" i="1" a="1"/>
  <c r="AP307" i="1" s="1"/>
  <c r="AL307" i="1" a="1"/>
  <c r="AL307" i="1" s="1"/>
  <c r="AH307" i="1" a="1"/>
  <c r="AH307" i="1" s="1"/>
  <c r="AD307" i="1" a="1"/>
  <c r="AD307" i="1" s="1"/>
  <c r="AP361" i="1" a="1"/>
  <c r="AP361" i="1" s="1"/>
  <c r="AH361" i="1" a="1"/>
  <c r="AH361" i="1" s="1"/>
  <c r="AL361" i="1" a="1"/>
  <c r="AL361" i="1" s="1"/>
  <c r="AD361" i="1" a="1"/>
  <c r="AD361" i="1" s="1"/>
  <c r="AP426" i="1" a="1"/>
  <c r="AP426" i="1" s="1"/>
  <c r="AL426" i="1" a="1"/>
  <c r="AL426" i="1" s="1"/>
  <c r="AH426" i="1" a="1"/>
  <c r="AH426" i="1" s="1"/>
  <c r="AD426" i="1" a="1"/>
  <c r="AD426" i="1" s="1"/>
  <c r="AL424" i="1" a="1"/>
  <c r="AL424" i="1" s="1"/>
  <c r="AP424" i="1" a="1"/>
  <c r="AP424" i="1" s="1"/>
  <c r="AH424" i="1" a="1"/>
  <c r="AH424" i="1" s="1"/>
  <c r="AD424" i="1" a="1"/>
  <c r="AD424" i="1" s="1"/>
  <c r="AP6" i="1" a="1"/>
  <c r="AP6" i="1" s="1"/>
  <c r="AL6" i="1" a="1"/>
  <c r="AL6" i="1" s="1"/>
  <c r="AD6" i="1" a="1"/>
  <c r="AD6" i="1" s="1"/>
  <c r="AH6" i="1" a="1"/>
  <c r="AH6" i="1" s="1"/>
  <c r="AP31" i="1" a="1"/>
  <c r="AP31" i="1" s="1"/>
  <c r="AL31" i="1" a="1"/>
  <c r="AL31" i="1" s="1"/>
  <c r="AD31" i="1" a="1"/>
  <c r="AD31" i="1" s="1"/>
  <c r="AH31" i="1" a="1"/>
  <c r="AH31" i="1" s="1"/>
  <c r="AP331" i="1" a="1"/>
  <c r="AP331" i="1" s="1"/>
  <c r="AH331" i="1" a="1"/>
  <c r="AH331" i="1" s="1"/>
  <c r="AL331" i="1" a="1"/>
  <c r="AL331" i="1" s="1"/>
  <c r="AD331" i="1" a="1"/>
  <c r="AD331" i="1" s="1"/>
  <c r="AP98" i="1" a="1"/>
  <c r="AP98" i="1" s="1"/>
  <c r="AH98" i="1" a="1"/>
  <c r="AH98" i="1" s="1"/>
  <c r="AL98" i="1" a="1"/>
  <c r="AL98" i="1" s="1"/>
  <c r="AD98" i="1" a="1"/>
  <c r="AD98" i="1" s="1"/>
  <c r="AP302" i="1" a="1"/>
  <c r="AP302" i="1" s="1"/>
  <c r="AL302" i="1" a="1"/>
  <c r="AL302" i="1" s="1"/>
  <c r="AH302" i="1" a="1"/>
  <c r="AH302" i="1" s="1"/>
  <c r="AD302" i="1" a="1"/>
  <c r="AD302" i="1" s="1"/>
  <c r="AP501" i="1" a="1"/>
  <c r="AP501" i="1" s="1"/>
  <c r="AL501" i="1" a="1"/>
  <c r="AL501" i="1" s="1"/>
  <c r="AH501" i="1" a="1"/>
  <c r="AH501" i="1" s="1"/>
  <c r="AD501" i="1" a="1"/>
  <c r="AD501" i="1" s="1"/>
  <c r="AP515" i="1" a="1"/>
  <c r="AP515" i="1" s="1"/>
  <c r="AL515" i="1" a="1"/>
  <c r="AL515" i="1" s="1"/>
  <c r="AH515" i="1" a="1"/>
  <c r="AH515" i="1" s="1"/>
  <c r="AD515" i="1" a="1"/>
  <c r="AD515" i="1" s="1"/>
  <c r="AP8" i="1" a="1"/>
  <c r="AP8" i="1" s="1"/>
  <c r="AL8" i="1" a="1"/>
  <c r="AL8" i="1" s="1"/>
  <c r="AH8" i="1" a="1"/>
  <c r="AH8" i="1" s="1"/>
  <c r="AD8" i="1" a="1"/>
  <c r="AD8" i="1" s="1"/>
  <c r="AP137" i="1" a="1"/>
  <c r="AP137" i="1" s="1"/>
  <c r="AL137" i="1" a="1"/>
  <c r="AL137" i="1" s="1"/>
  <c r="AH137" i="1" a="1"/>
  <c r="AH137" i="1" s="1"/>
  <c r="AD137" i="1" a="1"/>
  <c r="AD137" i="1" s="1"/>
  <c r="AP163" i="1" a="1"/>
  <c r="AP163" i="1" s="1"/>
  <c r="AH163" i="1" a="1"/>
  <c r="AH163" i="1" s="1"/>
  <c r="AL163" i="1" a="1"/>
  <c r="AL163" i="1" s="1"/>
  <c r="AD163" i="1" a="1"/>
  <c r="AD163" i="1" s="1"/>
  <c r="AP124" i="1" a="1"/>
  <c r="AP124" i="1" s="1"/>
  <c r="AL124" i="1" a="1"/>
  <c r="AL124" i="1" s="1"/>
  <c r="AH124" i="1" a="1"/>
  <c r="AH124" i="1" s="1"/>
  <c r="AD124" i="1" a="1"/>
  <c r="AD124" i="1" s="1"/>
  <c r="AP159" i="1" a="1"/>
  <c r="AP159" i="1" s="1"/>
  <c r="AL159" i="1" a="1"/>
  <c r="AL159" i="1" s="1"/>
  <c r="AD159" i="1" a="1"/>
  <c r="AD159" i="1" s="1"/>
  <c r="AH159" i="1" a="1"/>
  <c r="AH159" i="1" s="1"/>
  <c r="AP167" i="1" a="1"/>
  <c r="AP167" i="1" s="1"/>
  <c r="AL167" i="1" a="1"/>
  <c r="AL167" i="1" s="1"/>
  <c r="AH167" i="1" a="1"/>
  <c r="AH167" i="1" s="1"/>
  <c r="AD167" i="1" a="1"/>
  <c r="AD167" i="1" s="1"/>
  <c r="AP326" i="1" a="1"/>
  <c r="AP326" i="1" s="1"/>
  <c r="AL326" i="1" a="1"/>
  <c r="AL326" i="1" s="1"/>
  <c r="AH326" i="1" a="1"/>
  <c r="AH326" i="1" s="1"/>
  <c r="AD326" i="1" a="1"/>
  <c r="AD326" i="1" s="1"/>
  <c r="AP393" i="1" a="1"/>
  <c r="AP393" i="1" s="1"/>
  <c r="AL393" i="1" a="1"/>
  <c r="AL393" i="1" s="1"/>
  <c r="AH393" i="1" a="1"/>
  <c r="AH393" i="1" s="1"/>
  <c r="AD393" i="1" a="1"/>
  <c r="AD393" i="1" s="1"/>
  <c r="AP300" i="1" a="1"/>
  <c r="AP300" i="1" s="1"/>
  <c r="AH300" i="1" a="1"/>
  <c r="AH300" i="1" s="1"/>
  <c r="AL300" i="1" a="1"/>
  <c r="AL300" i="1" s="1"/>
  <c r="AD300" i="1" a="1"/>
  <c r="AD300" i="1" s="1"/>
  <c r="AP86" i="1" a="1"/>
  <c r="AP86" i="1" s="1"/>
  <c r="AL86" i="1" a="1"/>
  <c r="AL86" i="1" s="1"/>
  <c r="AH86" i="1" a="1"/>
  <c r="AH86" i="1" s="1"/>
  <c r="AD86" i="1" a="1"/>
  <c r="AD86" i="1" s="1"/>
  <c r="AO342" i="1"/>
  <c r="AF442" i="1" a="1"/>
  <c r="AF442" i="1" s="1"/>
  <c r="AN9" i="1" a="1"/>
  <c r="AN9" i="1" s="1"/>
  <c r="AP214" i="1" a="1"/>
  <c r="AP214" i="1" s="1"/>
  <c r="AL214" i="1" a="1"/>
  <c r="AL214" i="1" s="1"/>
  <c r="AD214" i="1" a="1"/>
  <c r="AD214" i="1" s="1"/>
  <c r="AH214" i="1" a="1"/>
  <c r="AH214" i="1" s="1"/>
  <c r="AP492" i="1" a="1"/>
  <c r="AP492" i="1" s="1"/>
  <c r="AL492" i="1" a="1"/>
  <c r="AL492" i="1" s="1"/>
  <c r="AH492" i="1" a="1"/>
  <c r="AH492" i="1" s="1"/>
  <c r="AD492" i="1" a="1"/>
  <c r="AD492" i="1" s="1"/>
  <c r="AP480" i="1" a="1"/>
  <c r="AP480" i="1" s="1"/>
  <c r="AH480" i="1" a="1"/>
  <c r="AH480" i="1" s="1"/>
  <c r="AL480" i="1" a="1"/>
  <c r="AL480" i="1" s="1"/>
  <c r="AD480" i="1" a="1"/>
  <c r="AD480" i="1" s="1"/>
  <c r="AP504" i="1" a="1"/>
  <c r="AP504" i="1" s="1"/>
  <c r="AL504" i="1" a="1"/>
  <c r="AL504" i="1" s="1"/>
  <c r="AH504" i="1" a="1"/>
  <c r="AH504" i="1" s="1"/>
  <c r="AD504" i="1" a="1"/>
  <c r="AD504" i="1" s="1"/>
  <c r="AP325" i="1" a="1"/>
  <c r="AP325" i="1" s="1"/>
  <c r="AL325" i="1" a="1"/>
  <c r="AL325" i="1" s="1"/>
  <c r="AH325" i="1" a="1"/>
  <c r="AH325" i="1" s="1"/>
  <c r="AD325" i="1" a="1"/>
  <c r="AD325" i="1" s="1"/>
  <c r="AL311" i="1" a="1"/>
  <c r="AL311" i="1" s="1"/>
  <c r="AP311" i="1" a="1"/>
  <c r="AP311" i="1" s="1"/>
  <c r="AH311" i="1" a="1"/>
  <c r="AH311" i="1" s="1"/>
  <c r="AD311" i="1" a="1"/>
  <c r="AD311" i="1" s="1"/>
  <c r="AP314" i="1" a="1"/>
  <c r="AP314" i="1" s="1"/>
  <c r="AL314" i="1" a="1"/>
  <c r="AL314" i="1" s="1"/>
  <c r="AH314" i="1" a="1"/>
  <c r="AH314" i="1" s="1"/>
  <c r="AD314" i="1" a="1"/>
  <c r="AD314" i="1" s="1"/>
  <c r="AP315" i="1" a="1"/>
  <c r="AP315" i="1" s="1"/>
  <c r="AL315" i="1" a="1"/>
  <c r="AL315" i="1" s="1"/>
  <c r="AH315" i="1" a="1"/>
  <c r="AH315" i="1" s="1"/>
  <c r="AD315" i="1" a="1"/>
  <c r="AD315" i="1" s="1"/>
  <c r="AP316" i="1" a="1"/>
  <c r="AP316" i="1" s="1"/>
  <c r="AL316" i="1" a="1"/>
  <c r="AL316" i="1" s="1"/>
  <c r="AH316" i="1" a="1"/>
  <c r="AH316" i="1" s="1"/>
  <c r="AD316" i="1" a="1"/>
  <c r="AD316" i="1" s="1"/>
  <c r="AP433" i="1" a="1"/>
  <c r="AP433" i="1" s="1"/>
  <c r="AL433" i="1" a="1"/>
  <c r="AL433" i="1" s="1"/>
  <c r="AH433" i="1" a="1"/>
  <c r="AH433" i="1" s="1"/>
  <c r="AD433" i="1" a="1"/>
  <c r="AD433" i="1" s="1"/>
  <c r="AP401" i="1" a="1"/>
  <c r="AP401" i="1" s="1"/>
  <c r="AL401" i="1" a="1"/>
  <c r="AL401" i="1" s="1"/>
  <c r="AH401" i="1" a="1"/>
  <c r="AH401" i="1" s="1"/>
  <c r="AD401" i="1" a="1"/>
  <c r="AD401" i="1" s="1"/>
  <c r="AL297" i="1" a="1"/>
  <c r="AL297" i="1" s="1"/>
  <c r="AP297" i="1" a="1"/>
  <c r="AP297" i="1" s="1"/>
  <c r="AD297" i="1" a="1"/>
  <c r="AD297" i="1" s="1"/>
  <c r="AH297" i="1" a="1"/>
  <c r="AH297" i="1" s="1"/>
  <c r="AP77" i="1" a="1"/>
  <c r="AP77" i="1" s="1"/>
  <c r="AL77" i="1" a="1"/>
  <c r="AL77" i="1" s="1"/>
  <c r="AH77" i="1" a="1"/>
  <c r="AH77" i="1" s="1"/>
  <c r="AD77" i="1" a="1"/>
  <c r="AD77" i="1" s="1"/>
  <c r="AP14" i="1" a="1"/>
  <c r="AP14" i="1" s="1"/>
  <c r="AL14" i="1" a="1"/>
  <c r="AL14" i="1" s="1"/>
  <c r="AD14" i="1" a="1"/>
  <c r="AD14" i="1" s="1"/>
  <c r="AH14" i="1" a="1"/>
  <c r="AH14" i="1" s="1"/>
  <c r="AP511" i="1" a="1"/>
  <c r="AP511" i="1" s="1"/>
  <c r="AH511" i="1" a="1"/>
  <c r="AH511" i="1" s="1"/>
  <c r="AL511" i="1" a="1"/>
  <c r="AL511" i="1" s="1"/>
  <c r="AD511" i="1" a="1"/>
  <c r="AD511" i="1" s="1"/>
  <c r="AP514" i="1" a="1"/>
  <c r="AP514" i="1" s="1"/>
  <c r="AL514" i="1" a="1"/>
  <c r="AL514" i="1" s="1"/>
  <c r="AH514" i="1" a="1"/>
  <c r="AH514" i="1" s="1"/>
  <c r="AD514" i="1" a="1"/>
  <c r="AD514" i="1" s="1"/>
  <c r="AP444" i="1" a="1"/>
  <c r="AP444" i="1" s="1"/>
  <c r="AL444" i="1" a="1"/>
  <c r="AL444" i="1" s="1"/>
  <c r="AH444" i="1" a="1"/>
  <c r="AH444" i="1" s="1"/>
  <c r="AD444" i="1" a="1"/>
  <c r="AD444" i="1" s="1"/>
  <c r="AP390" i="1" a="1"/>
  <c r="AP390" i="1" s="1"/>
  <c r="AL390" i="1" a="1"/>
  <c r="AL390" i="1" s="1"/>
  <c r="AH390" i="1" a="1"/>
  <c r="AH390" i="1" s="1"/>
  <c r="AD390" i="1" a="1"/>
  <c r="AD390" i="1" s="1"/>
  <c r="AP172" i="1" a="1"/>
  <c r="AP172" i="1" s="1"/>
  <c r="AL172" i="1" a="1"/>
  <c r="AL172" i="1" s="1"/>
  <c r="AH172" i="1" a="1"/>
  <c r="AH172" i="1" s="1"/>
  <c r="AD172" i="1" a="1"/>
  <c r="AD172" i="1" s="1"/>
  <c r="AP25" i="1" a="1"/>
  <c r="AP25" i="1" s="1"/>
  <c r="AL25" i="1" a="1"/>
  <c r="AL25" i="1" s="1"/>
  <c r="AD25" i="1" a="1"/>
  <c r="AD25" i="1" s="1"/>
  <c r="AH25" i="1" a="1"/>
  <c r="AH25" i="1" s="1"/>
  <c r="AL213" i="1" a="1"/>
  <c r="AL213" i="1" s="1"/>
  <c r="AP213" i="1" a="1"/>
  <c r="AP213" i="1" s="1"/>
  <c r="AD213" i="1" a="1"/>
  <c r="AD213" i="1" s="1"/>
  <c r="AH213" i="1" a="1"/>
  <c r="AH213" i="1" s="1"/>
  <c r="AP199" i="1" a="1"/>
  <c r="AP199" i="1" s="1"/>
  <c r="AL199" i="1" a="1"/>
  <c r="AL199" i="1" s="1"/>
  <c r="AH199" i="1" a="1"/>
  <c r="AH199" i="1" s="1"/>
  <c r="AD199" i="1" a="1"/>
  <c r="AD199" i="1" s="1"/>
  <c r="AP138" i="1" a="1"/>
  <c r="AP138" i="1" s="1"/>
  <c r="AL138" i="1" a="1"/>
  <c r="AL138" i="1" s="1"/>
  <c r="AH138" i="1" a="1"/>
  <c r="AH138" i="1" s="1"/>
  <c r="AD138" i="1" a="1"/>
  <c r="AD138" i="1" s="1"/>
  <c r="AP75" i="1" a="1"/>
  <c r="AP75" i="1" s="1"/>
  <c r="AL75" i="1" a="1"/>
  <c r="AL75" i="1" s="1"/>
  <c r="AH75" i="1" a="1"/>
  <c r="AH75" i="1" s="1"/>
  <c r="AD75" i="1" a="1"/>
  <c r="AD75" i="1" s="1"/>
  <c r="AP422" i="1" a="1"/>
  <c r="AP422" i="1" s="1"/>
  <c r="AL422" i="1" a="1"/>
  <c r="AL422" i="1" s="1"/>
  <c r="AH422" i="1" a="1"/>
  <c r="AH422" i="1" s="1"/>
  <c r="AD422" i="1" a="1"/>
  <c r="AD422" i="1" s="1"/>
  <c r="AP49" i="1" a="1"/>
  <c r="AP49" i="1" s="1"/>
  <c r="AH49" i="1" a="1"/>
  <c r="AH49" i="1" s="1"/>
  <c r="AL49" i="1" a="1"/>
  <c r="AL49" i="1" s="1"/>
  <c r="AD49" i="1" a="1"/>
  <c r="AD49" i="1" s="1"/>
  <c r="AP324" i="1" a="1"/>
  <c r="AP324" i="1" s="1"/>
  <c r="AL324" i="1" a="1"/>
  <c r="AL324" i="1" s="1"/>
  <c r="AH324" i="1" a="1"/>
  <c r="AH324" i="1" s="1"/>
  <c r="AD324" i="1" a="1"/>
  <c r="AD324" i="1" s="1"/>
  <c r="AP249" i="1" a="1"/>
  <c r="AP249" i="1" s="1"/>
  <c r="AL249" i="1" a="1"/>
  <c r="AL249" i="1" s="1"/>
  <c r="AD249" i="1" a="1"/>
  <c r="AD249" i="1" s="1"/>
  <c r="AH249" i="1" a="1"/>
  <c r="AH249" i="1" s="1"/>
  <c r="AP165" i="1" a="1"/>
  <c r="AP165" i="1" s="1"/>
  <c r="AL165" i="1" a="1"/>
  <c r="AL165" i="1" s="1"/>
  <c r="AH165" i="1" a="1"/>
  <c r="AH165" i="1" s="1"/>
  <c r="AD165" i="1" a="1"/>
  <c r="AD165" i="1" s="1"/>
  <c r="AP151" i="1" a="1"/>
  <c r="AP151" i="1" s="1"/>
  <c r="AL151" i="1" a="1"/>
  <c r="AL151" i="1" s="1"/>
  <c r="AH151" i="1" a="1"/>
  <c r="AH151" i="1" s="1"/>
  <c r="AD151" i="1" a="1"/>
  <c r="AD151" i="1" s="1"/>
  <c r="AP154" i="1" a="1"/>
  <c r="AP154" i="1" s="1"/>
  <c r="AL154" i="1" a="1"/>
  <c r="AL154" i="1" s="1"/>
  <c r="AD154" i="1" a="1"/>
  <c r="AD154" i="1" s="1"/>
  <c r="AH154" i="1" a="1"/>
  <c r="AH154" i="1" s="1"/>
  <c r="AP436" i="1" a="1"/>
  <c r="AP436" i="1" s="1"/>
  <c r="AH436" i="1" a="1"/>
  <c r="AH436" i="1" s="1"/>
  <c r="AL436" i="1" a="1"/>
  <c r="AL436" i="1" s="1"/>
  <c r="AD436" i="1" a="1"/>
  <c r="AD436" i="1" s="1"/>
  <c r="AP206" i="1" a="1"/>
  <c r="AP206" i="1" s="1"/>
  <c r="AL206" i="1" a="1"/>
  <c r="AL206" i="1" s="1"/>
  <c r="AH206" i="1" a="1"/>
  <c r="AH206" i="1" s="1"/>
  <c r="AD206" i="1" a="1"/>
  <c r="AD206" i="1" s="1"/>
  <c r="AP12" i="1" a="1"/>
  <c r="AP12" i="1" s="1"/>
  <c r="AL12" i="1" a="1"/>
  <c r="AL12" i="1" s="1"/>
  <c r="AD12" i="1" a="1"/>
  <c r="AD12" i="1" s="1"/>
  <c r="AH12" i="1" a="1"/>
  <c r="AH12" i="1" s="1"/>
  <c r="AL445" i="1" a="1"/>
  <c r="AL445" i="1" s="1"/>
  <c r="AP445" i="1" a="1"/>
  <c r="AP445" i="1" s="1"/>
  <c r="AH445" i="1" a="1"/>
  <c r="AH445" i="1" s="1"/>
  <c r="AD445" i="1" a="1"/>
  <c r="AD445" i="1" s="1"/>
  <c r="AP434" i="1" a="1"/>
  <c r="AP434" i="1" s="1"/>
  <c r="AL434" i="1" a="1"/>
  <c r="AL434" i="1" s="1"/>
  <c r="AH434" i="1" a="1"/>
  <c r="AH434" i="1" s="1"/>
  <c r="AD434" i="1" a="1"/>
  <c r="AD434" i="1" s="1"/>
  <c r="AP76" i="1" a="1"/>
  <c r="AP76" i="1" s="1"/>
  <c r="AL76" i="1" a="1"/>
  <c r="AL76" i="1" s="1"/>
  <c r="AD76" i="1" a="1"/>
  <c r="AD76" i="1" s="1"/>
  <c r="AH76" i="1" a="1"/>
  <c r="AH76" i="1" s="1"/>
  <c r="AP496" i="1" a="1"/>
  <c r="AP496" i="1" s="1"/>
  <c r="AL496" i="1" a="1"/>
  <c r="AL496" i="1" s="1"/>
  <c r="AH496" i="1" a="1"/>
  <c r="AH496" i="1" s="1"/>
  <c r="AD496" i="1" a="1"/>
  <c r="AD496" i="1" s="1"/>
  <c r="AP221" i="1" a="1"/>
  <c r="AP221" i="1" s="1"/>
  <c r="AH221" i="1" a="1"/>
  <c r="AH221" i="1" s="1"/>
  <c r="AL221" i="1" a="1"/>
  <c r="AL221" i="1" s="1"/>
  <c r="AD221" i="1" a="1"/>
  <c r="AD221" i="1" s="1"/>
  <c r="AP210" i="1" a="1"/>
  <c r="AP210" i="1" s="1"/>
  <c r="AL210" i="1" a="1"/>
  <c r="AL210" i="1" s="1"/>
  <c r="AH210" i="1" a="1"/>
  <c r="AH210" i="1" s="1"/>
  <c r="AD210" i="1" a="1"/>
  <c r="AD210" i="1" s="1"/>
  <c r="AP491" i="1" a="1"/>
  <c r="AP491" i="1" s="1"/>
  <c r="AL491" i="1" a="1"/>
  <c r="AL491" i="1" s="1"/>
  <c r="AH491" i="1" a="1"/>
  <c r="AH491" i="1" s="1"/>
  <c r="AD491" i="1" a="1"/>
  <c r="AD491" i="1" s="1"/>
  <c r="AP44" i="1" a="1"/>
  <c r="AP44" i="1" s="1"/>
  <c r="AD44" i="1" a="1"/>
  <c r="AD44" i="1" s="1"/>
  <c r="AL44" i="1" a="1"/>
  <c r="AL44" i="1" s="1"/>
  <c r="AH44" i="1" a="1"/>
  <c r="AH44" i="1" s="1"/>
  <c r="AP157" i="1" a="1"/>
  <c r="AP157" i="1" s="1"/>
  <c r="AH157" i="1" a="1"/>
  <c r="AH157" i="1" s="1"/>
  <c r="AL157" i="1" a="1"/>
  <c r="AL157" i="1" s="1"/>
  <c r="AD157" i="1" a="1"/>
  <c r="AD157" i="1" s="1"/>
  <c r="AP146" i="1" a="1"/>
  <c r="AP146" i="1" s="1"/>
  <c r="AL146" i="1" a="1"/>
  <c r="AL146" i="1" s="1"/>
  <c r="AD146" i="1" a="1"/>
  <c r="AD146" i="1" s="1"/>
  <c r="AH146" i="1" a="1"/>
  <c r="AH146" i="1" s="1"/>
  <c r="AP387" i="1" a="1"/>
  <c r="AP387" i="1" s="1"/>
  <c r="AL387" i="1" a="1"/>
  <c r="AL387" i="1" s="1"/>
  <c r="AH387" i="1" a="1"/>
  <c r="AH387" i="1" s="1"/>
  <c r="AD387" i="1" a="1"/>
  <c r="AD387" i="1" s="1"/>
  <c r="AP72" i="1" a="1"/>
  <c r="AP72" i="1" s="1"/>
  <c r="AL72" i="1" a="1"/>
  <c r="AL72" i="1" s="1"/>
  <c r="AH72" i="1" a="1"/>
  <c r="AH72" i="1" s="1"/>
  <c r="AD72" i="1" a="1"/>
  <c r="AD72" i="1" s="1"/>
  <c r="AP27" i="1" a="1"/>
  <c r="AP27" i="1" s="1"/>
  <c r="AL27" i="1" a="1"/>
  <c r="AL27" i="1" s="1"/>
  <c r="AD27" i="1" a="1"/>
  <c r="AD27" i="1" s="1"/>
  <c r="AH27" i="1" a="1"/>
  <c r="AH27" i="1" s="1"/>
  <c r="AP237" i="1" a="1"/>
  <c r="AP237" i="1" s="1"/>
  <c r="AL237" i="1" a="1"/>
  <c r="AL237" i="1" s="1"/>
  <c r="AH237" i="1" a="1"/>
  <c r="AH237" i="1" s="1"/>
  <c r="AD237" i="1" a="1"/>
  <c r="AD237" i="1" s="1"/>
  <c r="AP502" i="1" a="1"/>
  <c r="AP502" i="1" s="1"/>
  <c r="AL502" i="1" a="1"/>
  <c r="AL502" i="1" s="1"/>
  <c r="AH502" i="1" a="1"/>
  <c r="AH502" i="1" s="1"/>
  <c r="AD502" i="1" a="1"/>
  <c r="AD502" i="1" s="1"/>
  <c r="AP223" i="1" a="1"/>
  <c r="AP223" i="1" s="1"/>
  <c r="AL223" i="1" a="1"/>
  <c r="AL223" i="1" s="1"/>
  <c r="AH223" i="1" a="1"/>
  <c r="AH223" i="1" s="1"/>
  <c r="AD223" i="1" a="1"/>
  <c r="AD223" i="1" s="1"/>
  <c r="AP451" i="1" a="1"/>
  <c r="AP451" i="1" s="1"/>
  <c r="AL451" i="1" a="1"/>
  <c r="AL451" i="1" s="1"/>
  <c r="AH451" i="1" a="1"/>
  <c r="AH451" i="1" s="1"/>
  <c r="AD451" i="1" a="1"/>
  <c r="AD451" i="1" s="1"/>
  <c r="AP482" i="1" a="1"/>
  <c r="AP482" i="1" s="1"/>
  <c r="AL482" i="1" a="1"/>
  <c r="AL482" i="1" s="1"/>
  <c r="AH482" i="1" a="1"/>
  <c r="AH482" i="1" s="1"/>
  <c r="AD482" i="1" a="1"/>
  <c r="AD482" i="1" s="1"/>
  <c r="AP145" i="1" a="1"/>
  <c r="AP145" i="1" s="1"/>
  <c r="AL145" i="1" a="1"/>
  <c r="AL145" i="1" s="1"/>
  <c r="AD145" i="1" a="1"/>
  <c r="AD145" i="1" s="1"/>
  <c r="AH145" i="1" a="1"/>
  <c r="AH145" i="1" s="1"/>
  <c r="AP103" i="1" a="1"/>
  <c r="AP103" i="1" s="1"/>
  <c r="AL103" i="1" a="1"/>
  <c r="AL103" i="1" s="1"/>
  <c r="AD103" i="1" a="1"/>
  <c r="AD103" i="1" s="1"/>
  <c r="AH103" i="1" a="1"/>
  <c r="AH103" i="1" s="1"/>
  <c r="AP150" i="1" a="1"/>
  <c r="AP150" i="1" s="1"/>
  <c r="AH150" i="1" a="1"/>
  <c r="AH150" i="1" s="1"/>
  <c r="AL150" i="1" a="1"/>
  <c r="AL150" i="1" s="1"/>
  <c r="AD150" i="1" a="1"/>
  <c r="AD150" i="1" s="1"/>
  <c r="AP200" i="1" a="1"/>
  <c r="AP200" i="1" s="1"/>
  <c r="AL200" i="1" a="1"/>
  <c r="AL200" i="1" s="1"/>
  <c r="AD200" i="1" a="1"/>
  <c r="AD200" i="1" s="1"/>
  <c r="AH200" i="1" a="1"/>
  <c r="AH200" i="1" s="1"/>
  <c r="AL245" i="1" a="1"/>
  <c r="AL245" i="1" s="1"/>
  <c r="AP245" i="1" a="1"/>
  <c r="AP245" i="1" s="1"/>
  <c r="AH245" i="1" a="1"/>
  <c r="AH245" i="1" s="1"/>
  <c r="AD245" i="1" a="1"/>
  <c r="AD245" i="1" s="1"/>
  <c r="AP380" i="1" a="1"/>
  <c r="AP380" i="1" s="1"/>
  <c r="AL380" i="1" a="1"/>
  <c r="AL380" i="1" s="1"/>
  <c r="AH380" i="1" a="1"/>
  <c r="AH380" i="1" s="1"/>
  <c r="AD380" i="1" a="1"/>
  <c r="AD380" i="1" s="1"/>
  <c r="AP45" i="1" a="1"/>
  <c r="AP45" i="1" s="1"/>
  <c r="AL45" i="1" a="1"/>
  <c r="AL45" i="1" s="1"/>
  <c r="AD45" i="1" a="1"/>
  <c r="AD45" i="1" s="1"/>
  <c r="AH45" i="1" a="1"/>
  <c r="AH45" i="1" s="1"/>
  <c r="AP370" i="1" a="1"/>
  <c r="AP370" i="1" s="1"/>
  <c r="AL370" i="1" a="1"/>
  <c r="AL370" i="1" s="1"/>
  <c r="AH370" i="1" a="1"/>
  <c r="AH370" i="1" s="1"/>
  <c r="AD370" i="1" a="1"/>
  <c r="AD370" i="1" s="1"/>
  <c r="AP418" i="1" a="1"/>
  <c r="AP418" i="1" s="1"/>
  <c r="AL418" i="1" a="1"/>
  <c r="AL418" i="1" s="1"/>
  <c r="AH418" i="1" a="1"/>
  <c r="AH418" i="1" s="1"/>
  <c r="AD418" i="1" a="1"/>
  <c r="AD418" i="1" s="1"/>
  <c r="AP168" i="1" a="1"/>
  <c r="AP168" i="1" s="1"/>
  <c r="AH168" i="1" a="1"/>
  <c r="AH168" i="1" s="1"/>
  <c r="AL168" i="1" a="1"/>
  <c r="AL168" i="1" s="1"/>
  <c r="AD168" i="1" a="1"/>
  <c r="AD168" i="1" s="1"/>
  <c r="AP53" i="1" a="1"/>
  <c r="AP53" i="1" s="1"/>
  <c r="AL53" i="1" a="1"/>
  <c r="AL53" i="1" s="1"/>
  <c r="AD53" i="1" a="1"/>
  <c r="AD53" i="1" s="1"/>
  <c r="AH53" i="1" a="1"/>
  <c r="AH53" i="1" s="1"/>
  <c r="AP217" i="1" a="1"/>
  <c r="AP217" i="1" s="1"/>
  <c r="AL217" i="1" a="1"/>
  <c r="AL217" i="1" s="1"/>
  <c r="AH217" i="1" a="1"/>
  <c r="AH217" i="1" s="1"/>
  <c r="AD217" i="1" a="1"/>
  <c r="AD217" i="1" s="1"/>
  <c r="AP493" i="1" a="1"/>
  <c r="AP493" i="1" s="1"/>
  <c r="AL493" i="1" a="1"/>
  <c r="AL493" i="1" s="1"/>
  <c r="AH493" i="1" a="1"/>
  <c r="AH493" i="1" s="1"/>
  <c r="AD493" i="1" a="1"/>
  <c r="AD493" i="1" s="1"/>
  <c r="AF443" i="1" a="1"/>
  <c r="AF443" i="1" s="1"/>
  <c r="AB478" i="1" a="1"/>
  <c r="AB478" i="1" s="1"/>
  <c r="AP220" i="1" a="1"/>
  <c r="AP220" i="1" s="1"/>
  <c r="AH220" i="1" a="1"/>
  <c r="AH220" i="1" s="1"/>
  <c r="AL220" i="1" a="1"/>
  <c r="AL220" i="1" s="1"/>
  <c r="AD220" i="1" a="1"/>
  <c r="AD220" i="1" s="1"/>
  <c r="AP286" i="1" a="1"/>
  <c r="AP286" i="1" s="1"/>
  <c r="AL286" i="1" a="1"/>
  <c r="AL286" i="1" s="1"/>
  <c r="AH286" i="1" a="1"/>
  <c r="AH286" i="1" s="1"/>
  <c r="AD286" i="1" a="1"/>
  <c r="AD286" i="1" s="1"/>
  <c r="AP352" i="1" a="1"/>
  <c r="AP352" i="1" s="1"/>
  <c r="AL352" i="1" a="1"/>
  <c r="AL352" i="1" s="1"/>
  <c r="AH352" i="1" a="1"/>
  <c r="AH352" i="1" s="1"/>
  <c r="AD352" i="1" a="1"/>
  <c r="AD352" i="1" s="1"/>
  <c r="AP376" i="1" a="1"/>
  <c r="AP376" i="1" s="1"/>
  <c r="AL376" i="1" a="1"/>
  <c r="AL376" i="1" s="1"/>
  <c r="AH376" i="1" a="1"/>
  <c r="AH376" i="1" s="1"/>
  <c r="AD376" i="1" a="1"/>
  <c r="AD376" i="1" s="1"/>
  <c r="AP389" i="1" a="1"/>
  <c r="AP389" i="1" s="1"/>
  <c r="AL389" i="1" a="1"/>
  <c r="AL389" i="1" s="1"/>
  <c r="AH389" i="1" a="1"/>
  <c r="AH389" i="1" s="1"/>
  <c r="AD389" i="1" a="1"/>
  <c r="AD389" i="1" s="1"/>
  <c r="AP375" i="1" a="1"/>
  <c r="AP375" i="1" s="1"/>
  <c r="AL375" i="1" a="1"/>
  <c r="AL375" i="1" s="1"/>
  <c r="AH375" i="1" a="1"/>
  <c r="AH375" i="1" s="1"/>
  <c r="AD375" i="1" a="1"/>
  <c r="AD375" i="1" s="1"/>
  <c r="AP378" i="1" a="1"/>
  <c r="AP378" i="1" s="1"/>
  <c r="AL378" i="1" a="1"/>
  <c r="AL378" i="1" s="1"/>
  <c r="AH378" i="1" a="1"/>
  <c r="AH378" i="1" s="1"/>
  <c r="AD378" i="1" a="1"/>
  <c r="AD378" i="1" s="1"/>
  <c r="AL379" i="1" a="1"/>
  <c r="AL379" i="1" s="1"/>
  <c r="AP379" i="1" a="1"/>
  <c r="AP379" i="1" s="1"/>
  <c r="AH379" i="1" a="1"/>
  <c r="AH379" i="1" s="1"/>
  <c r="AD379" i="1" a="1"/>
  <c r="AD379" i="1" s="1"/>
  <c r="AP524" i="1" a="1"/>
  <c r="AP524" i="1" s="1"/>
  <c r="AL524" i="1" a="1"/>
  <c r="AL524" i="1" s="1"/>
  <c r="AH524" i="1" a="1"/>
  <c r="AH524" i="1" s="1"/>
  <c r="AD524" i="1" a="1"/>
  <c r="AD524" i="1" s="1"/>
  <c r="AP102" i="1" a="1"/>
  <c r="AP102" i="1" s="1"/>
  <c r="AL102" i="1" a="1"/>
  <c r="AL102" i="1" s="1"/>
  <c r="AH102" i="1" a="1"/>
  <c r="AH102" i="1" s="1"/>
  <c r="AD102" i="1" a="1"/>
  <c r="AD102" i="1" s="1"/>
  <c r="AP196" i="1" a="1"/>
  <c r="AP196" i="1" s="1"/>
  <c r="AL196" i="1" a="1"/>
  <c r="AL196" i="1" s="1"/>
  <c r="AH196" i="1" a="1"/>
  <c r="AH196" i="1" s="1"/>
  <c r="AD196" i="1" a="1"/>
  <c r="AD196" i="1" s="1"/>
  <c r="AP169" i="1" a="1"/>
  <c r="AP169" i="1" s="1"/>
  <c r="AH169" i="1" a="1"/>
  <c r="AH169" i="1" s="1"/>
  <c r="AL169" i="1" a="1"/>
  <c r="AL169" i="1" s="1"/>
  <c r="AD169" i="1" a="1"/>
  <c r="AD169" i="1" s="1"/>
  <c r="AP141" i="1" a="1"/>
  <c r="AP141" i="1" s="1"/>
  <c r="AL141" i="1" a="1"/>
  <c r="AL141" i="1" s="1"/>
  <c r="AD141" i="1" a="1"/>
  <c r="AD141" i="1" s="1"/>
  <c r="AH141" i="1" a="1"/>
  <c r="AH141" i="1" s="1"/>
  <c r="AP63" i="1" a="1"/>
  <c r="AP63" i="1" s="1"/>
  <c r="AL63" i="1" a="1"/>
  <c r="AL63" i="1" s="1"/>
  <c r="AD63" i="1" a="1"/>
  <c r="AD63" i="1" s="1"/>
  <c r="AH63" i="1" a="1"/>
  <c r="AH63" i="1" s="1"/>
  <c r="AP66" i="1" a="1"/>
  <c r="AP66" i="1" s="1"/>
  <c r="AH66" i="1" a="1"/>
  <c r="AH66" i="1" s="1"/>
  <c r="AL66" i="1" a="1"/>
  <c r="AL66" i="1" s="1"/>
  <c r="AD66" i="1" a="1"/>
  <c r="AD66" i="1" s="1"/>
  <c r="AP67" i="1" a="1"/>
  <c r="AP67" i="1" s="1"/>
  <c r="AH67" i="1" a="1"/>
  <c r="AH67" i="1" s="1"/>
  <c r="AL67" i="1" a="1"/>
  <c r="AL67" i="1" s="1"/>
  <c r="AD67" i="1" a="1"/>
  <c r="AD67" i="1" s="1"/>
  <c r="AP52" i="1" a="1"/>
  <c r="AP52" i="1" s="1"/>
  <c r="AL52" i="1" a="1"/>
  <c r="AL52" i="1" s="1"/>
  <c r="AH52" i="1" a="1"/>
  <c r="AH52" i="1" s="1"/>
  <c r="AD52" i="1" a="1"/>
  <c r="AD52" i="1" s="1"/>
  <c r="AP62" i="1" a="1"/>
  <c r="AP62" i="1" s="1"/>
  <c r="AL62" i="1" a="1"/>
  <c r="AL62" i="1" s="1"/>
  <c r="AH62" i="1" a="1"/>
  <c r="AH62" i="1" s="1"/>
  <c r="AD62" i="1" a="1"/>
  <c r="AD62" i="1" s="1"/>
  <c r="AP448" i="1" a="1"/>
  <c r="AP448" i="1" s="1"/>
  <c r="AH448" i="1" a="1"/>
  <c r="AH448" i="1" s="1"/>
  <c r="AL448" i="1" a="1"/>
  <c r="AL448" i="1" s="1"/>
  <c r="AD448" i="1" a="1"/>
  <c r="AD448" i="1" s="1"/>
  <c r="AP472" i="1" a="1"/>
  <c r="AP472" i="1" s="1"/>
  <c r="AL472" i="1" a="1"/>
  <c r="AL472" i="1" s="1"/>
  <c r="AH472" i="1" a="1"/>
  <c r="AH472" i="1" s="1"/>
  <c r="AD472" i="1" a="1"/>
  <c r="AD472" i="1" s="1"/>
  <c r="AP277" i="1" a="1"/>
  <c r="AP277" i="1" s="1"/>
  <c r="AL277" i="1" a="1"/>
  <c r="AL277" i="1" s="1"/>
  <c r="AH277" i="1" a="1"/>
  <c r="AH277" i="1" s="1"/>
  <c r="AD277" i="1" a="1"/>
  <c r="AD277" i="1" s="1"/>
  <c r="AP263" i="1" a="1"/>
  <c r="AP263" i="1" s="1"/>
  <c r="AL263" i="1" a="1"/>
  <c r="AL263" i="1" s="1"/>
  <c r="AH263" i="1" a="1"/>
  <c r="AH263" i="1" s="1"/>
  <c r="AD263" i="1" a="1"/>
  <c r="AD263" i="1" s="1"/>
  <c r="AP202" i="1" a="1"/>
  <c r="AP202" i="1" s="1"/>
  <c r="AL202" i="1" a="1"/>
  <c r="AL202" i="1" s="1"/>
  <c r="AD202" i="1" a="1"/>
  <c r="AD202" i="1" s="1"/>
  <c r="AH202" i="1" a="1"/>
  <c r="AH202" i="1" s="1"/>
  <c r="AP139" i="1" a="1"/>
  <c r="AP139" i="1" s="1"/>
  <c r="AL139" i="1" a="1"/>
  <c r="AL139" i="1" s="1"/>
  <c r="AH139" i="1" a="1"/>
  <c r="AH139" i="1" s="1"/>
  <c r="AD139" i="1" a="1"/>
  <c r="AD139" i="1" s="1"/>
  <c r="AP318" i="1" a="1"/>
  <c r="AP318" i="1" s="1"/>
  <c r="AL318" i="1" a="1"/>
  <c r="AL318" i="1" s="1"/>
  <c r="AH318" i="1" a="1"/>
  <c r="AH318" i="1" s="1"/>
  <c r="AD318" i="1" a="1"/>
  <c r="AD318" i="1" s="1"/>
  <c r="AP289" i="1" a="1"/>
  <c r="AP289" i="1" s="1"/>
  <c r="AL289" i="1" a="1"/>
  <c r="AL289" i="1" s="1"/>
  <c r="AH289" i="1" a="1"/>
  <c r="AH289" i="1" s="1"/>
  <c r="AD289" i="1" a="1"/>
  <c r="AD289" i="1" s="1"/>
  <c r="AP118" i="1" a="1"/>
  <c r="AP118" i="1" s="1"/>
  <c r="AL118" i="1" a="1"/>
  <c r="AL118" i="1" s="1"/>
  <c r="AH118" i="1" a="1"/>
  <c r="AH118" i="1" s="1"/>
  <c r="AD118" i="1" a="1"/>
  <c r="AD118" i="1" s="1"/>
  <c r="AP121" i="1" a="1"/>
  <c r="AP121" i="1" s="1"/>
  <c r="AL121" i="1" a="1"/>
  <c r="AL121" i="1" s="1"/>
  <c r="AD121" i="1" a="1"/>
  <c r="AD121" i="1" s="1"/>
  <c r="AH121" i="1" a="1"/>
  <c r="AH121" i="1" s="1"/>
  <c r="AP229" i="1" a="1"/>
  <c r="AP229" i="1" s="1"/>
  <c r="AL229" i="1" a="1"/>
  <c r="AL229" i="1" s="1"/>
  <c r="AH229" i="1" a="1"/>
  <c r="AH229" i="1" s="1"/>
  <c r="AD229" i="1" a="1"/>
  <c r="AD229" i="1" s="1"/>
  <c r="AP215" i="1" a="1"/>
  <c r="AP215" i="1" s="1"/>
  <c r="AH215" i="1" a="1"/>
  <c r="AH215" i="1" s="1"/>
  <c r="AL215" i="1" a="1"/>
  <c r="AL215" i="1" s="1"/>
  <c r="AD215" i="1" a="1"/>
  <c r="AD215" i="1" s="1"/>
  <c r="AP218" i="1" a="1"/>
  <c r="AP218" i="1" s="1"/>
  <c r="AL218" i="1" a="1"/>
  <c r="AL218" i="1" s="1"/>
  <c r="AH218" i="1" a="1"/>
  <c r="AH218" i="1" s="1"/>
  <c r="AD218" i="1" a="1"/>
  <c r="AD218" i="1" s="1"/>
  <c r="AP526" i="1" a="1"/>
  <c r="AP526" i="1" s="1"/>
  <c r="AL526" i="1" a="1"/>
  <c r="AL526" i="1" s="1"/>
  <c r="AH526" i="1" a="1"/>
  <c r="AH526" i="1" s="1"/>
  <c r="AD526" i="1" a="1"/>
  <c r="AD526" i="1" s="1"/>
  <c r="AP228" i="1" a="1"/>
  <c r="AP228" i="1" s="1"/>
  <c r="AL228" i="1" a="1"/>
  <c r="AL228" i="1" s="1"/>
  <c r="AD228" i="1" a="1"/>
  <c r="AD228" i="1" s="1"/>
  <c r="AH228" i="1" a="1"/>
  <c r="AH228" i="1" s="1"/>
  <c r="AP345" i="1" a="1"/>
  <c r="AP345" i="1" s="1"/>
  <c r="AL345" i="1" a="1"/>
  <c r="AL345" i="1" s="1"/>
  <c r="AH345" i="1" a="1"/>
  <c r="AH345" i="1" s="1"/>
  <c r="AD345" i="1" a="1"/>
  <c r="AD345" i="1" s="1"/>
  <c r="AP111" i="1" a="1"/>
  <c r="AP111" i="1" s="1"/>
  <c r="AH111" i="1" a="1"/>
  <c r="AH111" i="1" s="1"/>
  <c r="AL111" i="1" a="1"/>
  <c r="AL111" i="1" s="1"/>
  <c r="AD111" i="1" a="1"/>
  <c r="AD111" i="1" s="1"/>
  <c r="AP83" i="1" a="1"/>
  <c r="AP83" i="1" s="1"/>
  <c r="AL83" i="1" a="1"/>
  <c r="AL83" i="1" s="1"/>
  <c r="AH83" i="1" a="1"/>
  <c r="AH83" i="1" s="1"/>
  <c r="AD83" i="1" a="1"/>
  <c r="AD83" i="1" s="1"/>
  <c r="AP254" i="1" a="1"/>
  <c r="AP254" i="1" s="1"/>
  <c r="AL254" i="1" a="1"/>
  <c r="AL254" i="1" s="1"/>
  <c r="AD254" i="1" a="1"/>
  <c r="AD254" i="1" s="1"/>
  <c r="AH254" i="1" a="1"/>
  <c r="AH254" i="1" s="1"/>
  <c r="AP240" i="1" a="1"/>
  <c r="AP240" i="1" s="1"/>
  <c r="AL240" i="1" a="1"/>
  <c r="AL240" i="1" s="1"/>
  <c r="AH240" i="1" a="1"/>
  <c r="AH240" i="1" s="1"/>
  <c r="AD240" i="1" a="1"/>
  <c r="AD240" i="1" s="1"/>
  <c r="AP349" i="1" a="1"/>
  <c r="AP349" i="1" s="1"/>
  <c r="AL349" i="1" a="1"/>
  <c r="AL349" i="1" s="1"/>
  <c r="AH349" i="1" a="1"/>
  <c r="AH349" i="1" s="1"/>
  <c r="AD349" i="1" a="1"/>
  <c r="AD349" i="1" s="1"/>
  <c r="AP338" i="1" a="1"/>
  <c r="AP338" i="1" s="1"/>
  <c r="AL338" i="1" a="1"/>
  <c r="AL338" i="1" s="1"/>
  <c r="AH338" i="1" a="1"/>
  <c r="AH338" i="1" s="1"/>
  <c r="AD338" i="1" a="1"/>
  <c r="AD338" i="1" s="1"/>
  <c r="AP257" i="1" a="1"/>
  <c r="AP257" i="1" s="1"/>
  <c r="AH257" i="1" a="1"/>
  <c r="AH257" i="1" s="1"/>
  <c r="AL257" i="1" a="1"/>
  <c r="AL257" i="1" s="1"/>
  <c r="AD257" i="1" a="1"/>
  <c r="AD257" i="1" s="1"/>
  <c r="AP368" i="1" a="1"/>
  <c r="AP368" i="1" s="1"/>
  <c r="AL368" i="1" a="1"/>
  <c r="AL368" i="1" s="1"/>
  <c r="AH368" i="1" a="1"/>
  <c r="AH368" i="1" s="1"/>
  <c r="AD368" i="1" a="1"/>
  <c r="AD368" i="1" s="1"/>
  <c r="AL285" i="1" a="1"/>
  <c r="AL285" i="1" s="1"/>
  <c r="AP285" i="1" a="1"/>
  <c r="AP285" i="1" s="1"/>
  <c r="AH285" i="1" a="1"/>
  <c r="AH285" i="1" s="1"/>
  <c r="AD285" i="1" a="1"/>
  <c r="AD285" i="1" s="1"/>
  <c r="AP274" i="1" a="1"/>
  <c r="AP274" i="1" s="1"/>
  <c r="AH274" i="1" a="1"/>
  <c r="AH274" i="1" s="1"/>
  <c r="AL274" i="1" a="1"/>
  <c r="AL274" i="1" s="1"/>
  <c r="AD274" i="1" a="1"/>
  <c r="AD274" i="1" s="1"/>
  <c r="AP459" i="1" a="1"/>
  <c r="AP459" i="1" s="1"/>
  <c r="AL459" i="1" a="1"/>
  <c r="AL459" i="1" s="1"/>
  <c r="AH459" i="1" a="1"/>
  <c r="AH459" i="1" s="1"/>
  <c r="AD459" i="1" a="1"/>
  <c r="AD459" i="1" s="1"/>
  <c r="AP173" i="1" a="1"/>
  <c r="AP173" i="1" s="1"/>
  <c r="AH173" i="1" a="1"/>
  <c r="AH173" i="1" s="1"/>
  <c r="AL173" i="1" a="1"/>
  <c r="AL173" i="1" s="1"/>
  <c r="AD173" i="1" a="1"/>
  <c r="AD173" i="1" s="1"/>
  <c r="AP211" i="1" a="1"/>
  <c r="AP211" i="1" s="1"/>
  <c r="AL211" i="1" a="1"/>
  <c r="AL211" i="1" s="1"/>
  <c r="AH211" i="1" a="1"/>
  <c r="AH211" i="1" s="1"/>
  <c r="AD211" i="1" a="1"/>
  <c r="AD211" i="1" s="1"/>
  <c r="AP39" i="1" a="1"/>
  <c r="AP39" i="1" s="1"/>
  <c r="AL39" i="1" a="1"/>
  <c r="AL39" i="1" s="1"/>
  <c r="AH39" i="1" a="1"/>
  <c r="AH39" i="1" s="1"/>
  <c r="AD39" i="1" a="1"/>
  <c r="AD39" i="1" s="1"/>
  <c r="AP128" i="1" a="1"/>
  <c r="AP128" i="1" s="1"/>
  <c r="AL128" i="1" a="1"/>
  <c r="AL128" i="1" s="1"/>
  <c r="AH128" i="1" a="1"/>
  <c r="AH128" i="1" s="1"/>
  <c r="AD128" i="1" a="1"/>
  <c r="AD128" i="1" s="1"/>
  <c r="AP423" i="1" a="1"/>
  <c r="AP423" i="1" s="1"/>
  <c r="AH423" i="1" a="1"/>
  <c r="AH423" i="1" s="1"/>
  <c r="AL423" i="1" a="1"/>
  <c r="AL423" i="1" s="1"/>
  <c r="AD423" i="1" a="1"/>
  <c r="AD423" i="1" s="1"/>
  <c r="AP518" i="1" a="1"/>
  <c r="AP518" i="1" s="1"/>
  <c r="AH518" i="1" a="1"/>
  <c r="AH518" i="1" s="1"/>
  <c r="AL518" i="1" a="1"/>
  <c r="AL518" i="1" s="1"/>
  <c r="AD518" i="1" a="1"/>
  <c r="AD518" i="1" s="1"/>
  <c r="AP227" i="1" a="1"/>
  <c r="AP227" i="1" s="1"/>
  <c r="AL227" i="1" a="1"/>
  <c r="AL227" i="1" s="1"/>
  <c r="AH227" i="1" a="1"/>
  <c r="AH227" i="1" s="1"/>
  <c r="AD227" i="1" a="1"/>
  <c r="AD227" i="1" s="1"/>
  <c r="AP304" i="1" a="1"/>
  <c r="AP304" i="1" s="1"/>
  <c r="AL304" i="1" a="1"/>
  <c r="AL304" i="1" s="1"/>
  <c r="AH304" i="1" a="1"/>
  <c r="AH304" i="1" s="1"/>
  <c r="AD304" i="1" a="1"/>
  <c r="AD304" i="1" s="1"/>
  <c r="AP303" i="1" a="1"/>
  <c r="AP303" i="1" s="1"/>
  <c r="AL303" i="1" a="1"/>
  <c r="AL303" i="1" s="1"/>
  <c r="AH303" i="1" a="1"/>
  <c r="AH303" i="1" s="1"/>
  <c r="AD303" i="1" a="1"/>
  <c r="AD303" i="1" s="1"/>
  <c r="AP334" i="1" a="1"/>
  <c r="AP334" i="1" s="1"/>
  <c r="AL334" i="1" a="1"/>
  <c r="AL334" i="1" s="1"/>
  <c r="AH334" i="1" a="1"/>
  <c r="AH334" i="1" s="1"/>
  <c r="AD334" i="1" a="1"/>
  <c r="AD334" i="1" s="1"/>
  <c r="AP117" i="1" a="1"/>
  <c r="AP117" i="1" s="1"/>
  <c r="AL117" i="1" a="1"/>
  <c r="AL117" i="1" s="1"/>
  <c r="AH117" i="1" a="1"/>
  <c r="AH117" i="1" s="1"/>
  <c r="AD117" i="1" a="1"/>
  <c r="AD117" i="1" s="1"/>
  <c r="AP95" i="1" a="1"/>
  <c r="AP95" i="1" s="1"/>
  <c r="AL95" i="1" a="1"/>
  <c r="AL95" i="1" s="1"/>
  <c r="AH95" i="1" a="1"/>
  <c r="AH95" i="1" s="1"/>
  <c r="AD95" i="1" a="1"/>
  <c r="AD95" i="1" s="1"/>
  <c r="AP296" i="1" a="1"/>
  <c r="AP296" i="1" s="1"/>
  <c r="AH296" i="1" a="1"/>
  <c r="AH296" i="1" s="1"/>
  <c r="AL296" i="1" a="1"/>
  <c r="AL296" i="1" s="1"/>
  <c r="AD296" i="1" a="1"/>
  <c r="AD296" i="1" s="1"/>
  <c r="AP170" i="1" a="1"/>
  <c r="AP170" i="1" s="1"/>
  <c r="AL170" i="1" a="1"/>
  <c r="AL170" i="1" s="1"/>
  <c r="AD170" i="1" a="1"/>
  <c r="AD170" i="1" s="1"/>
  <c r="AH170" i="1" a="1"/>
  <c r="AH170" i="1" s="1"/>
  <c r="AP155" i="1" a="1"/>
  <c r="AP155" i="1" s="1"/>
  <c r="AH155" i="1" a="1"/>
  <c r="AH155" i="1" s="1"/>
  <c r="AL155" i="1" a="1"/>
  <c r="AL155" i="1" s="1"/>
  <c r="AD155" i="1" a="1"/>
  <c r="AD155" i="1" s="1"/>
  <c r="AP403" i="1" a="1"/>
  <c r="AP403" i="1" s="1"/>
  <c r="AL403" i="1" a="1"/>
  <c r="AL403" i="1" s="1"/>
  <c r="AH403" i="1" a="1"/>
  <c r="AH403" i="1" s="1"/>
  <c r="AD403" i="1" a="1"/>
  <c r="AD403" i="1" s="1"/>
  <c r="AP114" i="1" a="1"/>
  <c r="AP114" i="1" s="1"/>
  <c r="AL114" i="1" a="1"/>
  <c r="AL114" i="1" s="1"/>
  <c r="AH114" i="1" a="1"/>
  <c r="AH114" i="1" s="1"/>
  <c r="AD114" i="1" a="1"/>
  <c r="AD114" i="1" s="1"/>
  <c r="AL359" i="1" a="1"/>
  <c r="AL359" i="1" s="1"/>
  <c r="AP359" i="1" a="1"/>
  <c r="AP359" i="1" s="1"/>
  <c r="AH359" i="1" a="1"/>
  <c r="AH359" i="1" s="1"/>
  <c r="AD359" i="1" a="1"/>
  <c r="AD359" i="1" s="1"/>
  <c r="AP125" i="1" a="1"/>
  <c r="AP125" i="1" s="1"/>
  <c r="AH125" i="1" a="1"/>
  <c r="AH125" i="1" s="1"/>
  <c r="AL125" i="1" a="1"/>
  <c r="AL125" i="1" s="1"/>
  <c r="AD125" i="1" a="1"/>
  <c r="AD125" i="1" s="1"/>
  <c r="AP259" i="1" a="1"/>
  <c r="AP259" i="1" s="1"/>
  <c r="AL259" i="1" a="1"/>
  <c r="AL259" i="1" s="1"/>
  <c r="AH259" i="1" a="1"/>
  <c r="AH259" i="1" s="1"/>
  <c r="AD259" i="1" a="1"/>
  <c r="AD259" i="1" s="1"/>
  <c r="AT107" i="1" a="1"/>
  <c r="AT107" i="1" s="1"/>
  <c r="AN442" i="1" a="1"/>
  <c r="AN442" i="1" s="1"/>
  <c r="AJ175" i="1" a="1"/>
  <c r="AJ175" i="1" s="1"/>
  <c r="AI110" i="1"/>
  <c r="AN126" i="1" a="1"/>
  <c r="AN126" i="1" s="1"/>
  <c r="AT46" i="1" a="1"/>
  <c r="AT46" i="1" s="1"/>
  <c r="AJ122" i="1" a="1"/>
  <c r="AJ122" i="1" s="1"/>
  <c r="AN230" i="1" a="1"/>
  <c r="AN230" i="1" s="1"/>
  <c r="AJ166" i="1" a="1"/>
  <c r="AJ166" i="1" s="1"/>
  <c r="AN430" i="1" a="1"/>
  <c r="AN430" i="1" s="1"/>
  <c r="AB319" i="1" a="1"/>
  <c r="AB319" i="1" s="1"/>
  <c r="AF322" i="1" a="1"/>
  <c r="AF322" i="1" s="1"/>
  <c r="AB519" i="1" a="1"/>
  <c r="AB519" i="1" s="1"/>
  <c r="AB458" i="1" a="1"/>
  <c r="AB458" i="1" s="1"/>
  <c r="AO476" i="1"/>
  <c r="AB485" i="1" a="1"/>
  <c r="AB485" i="1" s="1"/>
  <c r="AB60" i="1" a="1"/>
  <c r="AB60" i="1" s="1"/>
  <c r="AT61" i="1" a="1"/>
  <c r="AT61" i="1" s="1"/>
  <c r="AB50" i="1" a="1"/>
  <c r="AB50" i="1" s="1"/>
  <c r="AF411" i="1" a="1"/>
  <c r="AF411" i="1" s="1"/>
  <c r="AF481" i="1" a="1"/>
  <c r="AF481" i="1" s="1"/>
  <c r="AB392" i="1" a="1"/>
  <c r="AB392" i="1" s="1"/>
  <c r="AT275" i="1" a="1"/>
  <c r="AT275" i="1" s="1"/>
  <c r="AB520" i="1" a="1"/>
  <c r="AB520" i="1" s="1"/>
  <c r="AT335" i="1" a="1"/>
  <c r="AT335" i="1" s="1"/>
  <c r="AB147" i="1" a="1"/>
  <c r="AB147" i="1" s="1"/>
  <c r="AT396" i="1" a="1"/>
  <c r="AT396" i="1" s="1"/>
  <c r="AF431" i="1" a="1"/>
  <c r="AF431" i="1" s="1"/>
  <c r="AF42" i="1" a="1"/>
  <c r="AF42" i="1" s="1"/>
  <c r="AT489" i="1" a="1"/>
  <c r="AT489" i="1" s="1"/>
  <c r="AT209" i="1" a="1"/>
  <c r="AT209" i="1" s="1"/>
  <c r="AN244" i="1" a="1"/>
  <c r="AN244" i="1" s="1"/>
  <c r="AN186" i="1" a="1"/>
  <c r="AN186" i="1" s="1"/>
  <c r="AB187" i="1" a="1"/>
  <c r="AB187" i="1" s="1"/>
  <c r="AT382" i="1" a="1"/>
  <c r="AT382" i="1" s="1"/>
  <c r="AF383" i="1" a="1"/>
  <c r="AF383" i="1" s="1"/>
  <c r="AF281" i="1" a="1"/>
  <c r="AF281" i="1" s="1"/>
  <c r="AK305" i="1"/>
  <c r="AJ23" i="1" a="1"/>
  <c r="AJ23" i="1" s="1"/>
  <c r="AT420" i="1" a="1"/>
  <c r="AT420" i="1" s="1"/>
  <c r="AB178" i="1" a="1"/>
  <c r="AB178" i="1" s="1"/>
  <c r="AJ483" i="1" a="1"/>
  <c r="AJ483" i="1" s="1"/>
  <c r="AF136" i="1" a="1"/>
  <c r="AF136" i="1" s="1"/>
  <c r="AF399" i="1" a="1"/>
  <c r="AF399" i="1" s="1"/>
  <c r="AT276" i="1" a="1"/>
  <c r="AT276" i="1" s="1"/>
  <c r="AF264" i="1" a="1"/>
  <c r="AF264" i="1" s="1"/>
  <c r="AN242" i="1" a="1"/>
  <c r="AN242" i="1" s="1"/>
  <c r="AT406" i="1" a="1"/>
  <c r="AT406" i="1" s="1"/>
  <c r="AF176" i="1" a="1"/>
  <c r="AF176" i="1" s="1"/>
  <c r="AB521" i="1" a="1"/>
  <c r="AB521" i="1" s="1"/>
  <c r="AF479" i="1" a="1"/>
  <c r="AF479" i="1" s="1"/>
  <c r="AF222" i="1" a="1"/>
  <c r="AF222" i="1" s="1"/>
  <c r="AN247" i="1" a="1"/>
  <c r="AN247" i="1" s="1"/>
  <c r="AB250" i="1" a="1"/>
  <c r="AB250" i="1" s="1"/>
  <c r="AB251" i="1" a="1"/>
  <c r="AB251" i="1" s="1"/>
  <c r="AJ177" i="1" a="1"/>
  <c r="AJ177" i="1" s="1"/>
  <c r="AF20" i="1" a="1"/>
  <c r="AF20" i="1" s="1"/>
  <c r="AT425" i="1" a="1"/>
  <c r="AT425" i="1" s="1"/>
  <c r="AJ447" i="1" a="1"/>
  <c r="AJ447" i="1" s="1"/>
  <c r="AJ450" i="1" a="1"/>
  <c r="AJ450" i="1" s="1"/>
  <c r="AE238" i="1"/>
  <c r="AN374" i="1" a="1"/>
  <c r="AN374" i="1" s="1"/>
  <c r="AT153" i="1" a="1"/>
  <c r="AT153" i="1" s="1"/>
  <c r="AN135" i="1" a="1"/>
  <c r="AN135" i="1" s="1"/>
  <c r="AF11" i="1" a="1"/>
  <c r="AF11" i="1" s="1"/>
  <c r="AN372" i="1" a="1"/>
  <c r="AN372" i="1" s="1"/>
  <c r="AF148" i="1" a="1"/>
  <c r="AF148" i="1" s="1"/>
  <c r="AJ377" i="1" a="1"/>
  <c r="AJ377" i="1" s="1"/>
  <c r="AN90" i="1" a="1"/>
  <c r="AN90" i="1" s="1"/>
  <c r="AT317" i="1" a="1"/>
  <c r="AT317" i="1" s="1"/>
  <c r="AT306" i="1" a="1"/>
  <c r="AT306" i="1" s="1"/>
  <c r="AF180" i="1" a="1"/>
  <c r="AF180" i="1" s="1"/>
  <c r="AF246" i="1" a="1"/>
  <c r="AF246" i="1" s="1"/>
  <c r="AN93" i="1" a="1"/>
  <c r="AN93" i="1" s="1"/>
  <c r="AF82" i="1" a="1"/>
  <c r="AF82" i="1" s="1"/>
  <c r="AJ419" i="1" a="1"/>
  <c r="AJ419" i="1" s="1"/>
  <c r="AN29" i="1" a="1"/>
  <c r="AN29" i="1" s="1"/>
  <c r="AT18" i="1" a="1"/>
  <c r="AT18" i="1" s="1"/>
  <c r="AT268" i="1" a="1"/>
  <c r="AT268" i="1" s="1"/>
  <c r="AJ332" i="1" a="1"/>
  <c r="AJ332" i="1" s="1"/>
  <c r="AB51" i="1" a="1"/>
  <c r="AB51" i="1" s="1"/>
  <c r="AJ24" i="1" a="1"/>
  <c r="AJ24" i="1" s="1"/>
  <c r="AN280" i="1" a="1"/>
  <c r="AN280" i="1" s="1"/>
  <c r="AB115" i="1" a="1"/>
  <c r="AB115" i="1" s="1"/>
  <c r="AF94" i="1" a="1"/>
  <c r="AF94" i="1" s="1"/>
  <c r="AB414" i="1" a="1"/>
  <c r="AB414" i="1" s="1"/>
  <c r="AT437" i="1" a="1"/>
  <c r="AT437" i="1" s="1"/>
  <c r="AT351" i="1" a="1"/>
  <c r="AT351" i="1" s="1"/>
  <c r="AT298" i="1" a="1"/>
  <c r="AT298" i="1" s="1"/>
  <c r="AB291" i="1" a="1"/>
  <c r="AB291" i="1" s="1"/>
  <c r="AI214" i="1"/>
  <c r="AB311" i="1" a="1"/>
  <c r="AB311" i="1" s="1"/>
  <c r="AB314" i="1" a="1"/>
  <c r="AB314" i="1" s="1"/>
  <c r="AF315" i="1" a="1"/>
  <c r="AF315" i="1" s="1"/>
  <c r="AF511" i="1" a="1"/>
  <c r="AF511" i="1" s="1"/>
  <c r="AB514" i="1" a="1"/>
  <c r="AB514" i="1" s="1"/>
  <c r="AN444" i="1" a="1"/>
  <c r="AN444" i="1" s="1"/>
  <c r="AB390" i="1" a="1"/>
  <c r="AB390" i="1" s="1"/>
  <c r="AB25" i="1" a="1"/>
  <c r="AB25" i="1" s="1"/>
  <c r="AJ213" i="1" a="1"/>
  <c r="AJ213" i="1" s="1"/>
  <c r="AF75" i="1" a="1"/>
  <c r="AF75" i="1" s="1"/>
  <c r="AT422" i="1" a="1"/>
  <c r="AT422" i="1" s="1"/>
  <c r="AT324" i="1" a="1"/>
  <c r="AT324" i="1" s="1"/>
  <c r="AB249" i="1" a="1"/>
  <c r="AB249" i="1" s="1"/>
  <c r="AB151" i="1" a="1"/>
  <c r="AB151" i="1" s="1"/>
  <c r="AN154" i="1" a="1"/>
  <c r="AN154" i="1" s="1"/>
  <c r="AB445" i="1" a="1"/>
  <c r="AB445" i="1" s="1"/>
  <c r="AK76" i="1"/>
  <c r="AF496" i="1" a="1"/>
  <c r="AF496" i="1" s="1"/>
  <c r="AT221" i="1" a="1"/>
  <c r="AT221" i="1" s="1"/>
  <c r="AB491" i="1" a="1"/>
  <c r="AB491" i="1" s="1"/>
  <c r="AM132" i="1"/>
  <c r="AI432" i="1"/>
  <c r="AK156" i="1"/>
  <c r="AG181" i="1"/>
  <c r="AC43" i="1"/>
  <c r="AC28" i="1"/>
  <c r="AC272" i="1"/>
  <c r="AG385" i="1"/>
  <c r="AG363" i="1"/>
  <c r="AM16" i="1"/>
  <c r="AI400" i="1"/>
  <c r="AE384" i="1"/>
  <c r="AI36" i="1"/>
  <c r="AE523" i="1"/>
  <c r="AE99" i="1"/>
  <c r="AB378" i="1" a="1"/>
  <c r="AB378" i="1" s="1"/>
  <c r="AB52" i="1" a="1"/>
  <c r="AB52" i="1" s="1"/>
  <c r="AF263" i="1" a="1"/>
  <c r="AF263" i="1" s="1"/>
  <c r="AT215" i="1" a="1"/>
  <c r="AT215" i="1" s="1"/>
  <c r="AM22" i="1"/>
  <c r="AJ364" i="1" a="1"/>
  <c r="AJ364" i="1" s="1"/>
  <c r="AT68" i="1" a="1"/>
  <c r="AT68" i="1" s="1"/>
  <c r="AJ295" i="1" a="1"/>
  <c r="AJ295" i="1" s="1"/>
  <c r="AT253" i="1" a="1"/>
  <c r="AT253" i="1" s="1"/>
  <c r="AN348" i="1" a="1"/>
  <c r="AN348" i="1" s="1"/>
  <c r="AI468" i="1"/>
  <c r="AJ224" i="1" a="1"/>
  <c r="AJ224" i="1" s="1"/>
  <c r="AB443" i="1" a="1"/>
  <c r="AB443" i="1" s="1"/>
  <c r="AT278" i="1" a="1"/>
  <c r="AT278" i="1" s="1"/>
  <c r="AJ41" i="1" a="1"/>
  <c r="AJ41" i="1" s="1"/>
  <c r="AF127" i="1" a="1"/>
  <c r="AF127" i="1" s="1"/>
  <c r="AN130" i="1" a="1"/>
  <c r="AN130" i="1" s="1"/>
  <c r="AT438" i="1" a="1"/>
  <c r="AT438" i="1" s="1"/>
  <c r="AB344" i="1" a="1"/>
  <c r="AB344" i="1" s="1"/>
  <c r="AF327" i="1" a="1"/>
  <c r="AF327" i="1" s="1"/>
  <c r="AF266" i="1" a="1"/>
  <c r="AF266" i="1" s="1"/>
  <c r="AJ203" i="1" a="1"/>
  <c r="AJ203" i="1" s="1"/>
  <c r="AB366" i="1" a="1"/>
  <c r="AB366" i="1" s="1"/>
  <c r="AT33" i="1" a="1"/>
  <c r="AT33" i="1" s="1"/>
  <c r="AJ282" i="1" a="1"/>
  <c r="AJ282" i="1" s="1"/>
  <c r="AF262" i="1" a="1"/>
  <c r="AF262" i="1" s="1"/>
  <c r="AB337" i="1" a="1"/>
  <c r="AB337" i="1" s="1"/>
  <c r="AB89" i="1" a="1"/>
  <c r="AB89" i="1" s="1"/>
  <c r="AT239" i="1" a="1"/>
  <c r="AT239" i="1" s="1"/>
  <c r="AN171" i="1" a="1"/>
  <c r="AN171" i="1" s="1"/>
  <c r="AT477" i="1" a="1"/>
  <c r="AT477" i="1" s="1"/>
  <c r="AT112" i="1" a="1"/>
  <c r="AT112" i="1" s="1"/>
  <c r="AB402" i="1" a="1"/>
  <c r="AB402" i="1" s="1"/>
  <c r="AB426" i="1" a="1"/>
  <c r="AB426" i="1" s="1"/>
  <c r="AF6" i="1" a="1"/>
  <c r="AF6" i="1" s="1"/>
  <c r="AB515" i="1" a="1"/>
  <c r="AB515" i="1" s="1"/>
  <c r="AF159" i="1" a="1"/>
  <c r="AF159" i="1" s="1"/>
  <c r="AF167" i="1" a="1"/>
  <c r="AF167" i="1" s="1"/>
  <c r="AT326" i="1" a="1"/>
  <c r="AT326" i="1" s="1"/>
  <c r="AJ393" i="1" a="1"/>
  <c r="AJ393" i="1" s="1"/>
  <c r="AF300" i="1" a="1"/>
  <c r="AF300" i="1" s="1"/>
  <c r="AN218" i="1" a="1"/>
  <c r="AN218" i="1" s="1"/>
  <c r="AG161" i="1"/>
  <c r="AK212" i="1"/>
  <c r="AI96" i="1"/>
  <c r="AK517" i="1"/>
  <c r="AM507" i="1"/>
  <c r="AG260" i="1"/>
  <c r="AI464" i="1"/>
  <c r="AI488" i="1"/>
  <c r="AO269" i="1"/>
  <c r="AI194" i="1"/>
  <c r="AG236" i="1"/>
  <c r="AE405" i="1"/>
  <c r="AM391" i="1"/>
  <c r="AC308" i="1"/>
  <c r="AE288" i="1"/>
  <c r="AT346" i="1" a="1"/>
  <c r="AT346" i="1" s="1"/>
  <c r="AE500" i="1"/>
  <c r="AK508" i="1"/>
  <c r="AM408" i="1"/>
  <c r="AC367" i="1"/>
  <c r="AE188" i="1"/>
  <c r="AE513" i="1"/>
  <c r="AE457" i="1"/>
  <c r="AG79" i="1"/>
  <c r="AC498" i="1"/>
  <c r="AB72" i="1" a="1"/>
  <c r="AB72" i="1" s="1"/>
  <c r="AB27" i="1" a="1"/>
  <c r="AB27" i="1" s="1"/>
  <c r="AT237" i="1" a="1"/>
  <c r="AT237" i="1" s="1"/>
  <c r="AB502" i="1" a="1"/>
  <c r="AB502" i="1" s="1"/>
  <c r="AN223" i="1" a="1"/>
  <c r="AN223" i="1" s="1"/>
  <c r="AT482" i="1" a="1"/>
  <c r="AT482" i="1" s="1"/>
  <c r="AT145" i="1" a="1"/>
  <c r="AT145" i="1" s="1"/>
  <c r="AB150" i="1" a="1"/>
  <c r="AB150" i="1" s="1"/>
  <c r="AF380" i="1" a="1"/>
  <c r="AF380" i="1" s="1"/>
  <c r="AF45" i="1" a="1"/>
  <c r="AF45" i="1" s="1"/>
  <c r="AJ418" i="1" a="1"/>
  <c r="AJ418" i="1" s="1"/>
  <c r="AF168" i="1" a="1"/>
  <c r="AF168" i="1" s="1"/>
  <c r="AF53" i="1" a="1"/>
  <c r="AF53" i="1" s="1"/>
  <c r="AN253" i="1" a="1"/>
  <c r="AN253" i="1" s="1"/>
  <c r="AC398" i="1"/>
  <c r="AT88" i="1" a="1"/>
  <c r="AT88" i="1" s="1"/>
  <c r="AF455" i="1" a="1"/>
  <c r="AF455" i="1" s="1"/>
  <c r="AT394" i="1" a="1"/>
  <c r="AT394" i="1" s="1"/>
  <c r="AF65" i="1" a="1"/>
  <c r="AF65" i="1" s="1"/>
  <c r="AT388" i="1" a="1"/>
  <c r="AT388" i="1" s="1"/>
  <c r="AF184" i="1" a="1"/>
  <c r="AF184" i="1" s="1"/>
  <c r="AT407" i="1" a="1"/>
  <c r="AT407" i="1" s="1"/>
  <c r="AB410" i="1" a="1"/>
  <c r="AB410" i="1" s="1"/>
  <c r="AN100" i="1" a="1"/>
  <c r="AN100" i="1" s="1"/>
  <c r="AJ339" i="1" a="1"/>
  <c r="AJ339" i="1" s="1"/>
  <c r="AF516" i="1" a="1"/>
  <c r="AF516" i="1" s="1"/>
  <c r="AF35" i="1" a="1"/>
  <c r="AF35" i="1" s="1"/>
  <c r="AB173" i="1" a="1"/>
  <c r="AB173" i="1" s="1"/>
  <c r="AF211" i="1" a="1"/>
  <c r="AF211" i="1" s="1"/>
  <c r="AT39" i="1" a="1"/>
  <c r="AT39" i="1" s="1"/>
  <c r="AN128" i="1" a="1"/>
  <c r="AN128" i="1" s="1"/>
  <c r="AT227" i="1" a="1"/>
  <c r="AT227" i="1" s="1"/>
  <c r="AF334" i="1" a="1"/>
  <c r="AF334" i="1" s="1"/>
  <c r="AF296" i="1" a="1"/>
  <c r="AF296" i="1" s="1"/>
  <c r="AJ403" i="1" a="1"/>
  <c r="AJ403" i="1" s="1"/>
  <c r="AN359" i="1" a="1"/>
  <c r="AN359" i="1" s="1"/>
  <c r="AT259" i="1" a="1"/>
  <c r="AT259" i="1" s="1"/>
  <c r="AC142" i="1"/>
  <c r="AC222" i="1"/>
  <c r="AM142" i="1"/>
  <c r="AK57" i="1"/>
  <c r="AG261" i="1"/>
  <c r="AG250" i="1"/>
  <c r="AE330" i="1"/>
  <c r="AE408" i="1"/>
  <c r="AE329" i="1"/>
  <c r="AC57" i="1"/>
  <c r="AM222" i="1"/>
  <c r="AI142" i="1"/>
  <c r="AJ315" i="1" a="1"/>
  <c r="AJ315" i="1" s="1"/>
  <c r="AJ514" i="1" a="1"/>
  <c r="AJ514" i="1" s="1"/>
  <c r="AG57" i="1"/>
  <c r="AI222" i="1"/>
  <c r="AG142" i="1"/>
  <c r="AE57" i="1"/>
  <c r="AI261" i="1"/>
  <c r="AC247" i="1"/>
  <c r="AM250" i="1"/>
  <c r="AK15" i="1"/>
  <c r="AI57" i="1"/>
  <c r="AK222" i="1"/>
  <c r="AG508" i="1"/>
  <c r="AC513" i="1"/>
  <c r="AC238" i="1"/>
  <c r="AI433" i="1"/>
  <c r="AM444" i="1"/>
  <c r="AN480" i="1" a="1"/>
  <c r="AN480" i="1" s="1"/>
  <c r="AN311" i="1" a="1"/>
  <c r="AN311" i="1" s="1"/>
  <c r="AT292" i="1" a="1"/>
  <c r="AT292" i="1" s="1"/>
  <c r="AT138" i="1" a="1"/>
  <c r="AT138" i="1" s="1"/>
  <c r="AJ324" i="1" a="1"/>
  <c r="AJ324" i="1" s="1"/>
  <c r="AB235" i="1" a="1"/>
  <c r="AB235" i="1" s="1"/>
  <c r="AN151" i="1" a="1"/>
  <c r="AN151" i="1" s="1"/>
  <c r="AK247" i="1"/>
  <c r="AG222" i="1"/>
  <c r="AG513" i="1"/>
  <c r="AE142" i="1"/>
  <c r="AM156" i="1"/>
  <c r="AN511" i="1" a="1"/>
  <c r="AN511" i="1" s="1"/>
  <c r="AN199" i="1" a="1"/>
  <c r="AN199" i="1" s="1"/>
  <c r="AF227" i="1" a="1"/>
  <c r="AF227" i="1" s="1"/>
  <c r="AT419" i="1" a="1"/>
  <c r="AT419" i="1" s="1"/>
  <c r="AG177" i="1"/>
  <c r="AF39" i="1" a="1"/>
  <c r="AF39" i="1" s="1"/>
  <c r="AN520" i="1" a="1"/>
  <c r="AN520" i="1" s="1"/>
  <c r="AF84" i="1" a="1"/>
  <c r="AF84" i="1" s="1"/>
  <c r="AK177" i="1"/>
  <c r="AO382" i="1"/>
  <c r="AJ108" i="1" a="1"/>
  <c r="AJ108" i="1" s="1"/>
  <c r="AG321" i="1"/>
  <c r="AM367" i="1"/>
  <c r="AE506" i="1"/>
  <c r="AM405" i="1"/>
  <c r="AG216" i="1"/>
  <c r="AE272" i="1"/>
  <c r="AM384" i="1"/>
  <c r="AC329" i="1"/>
  <c r="AK188" i="1"/>
  <c r="AJ346" i="1" a="1"/>
  <c r="AJ346" i="1" s="1"/>
  <c r="AB292" i="1" a="1"/>
  <c r="AB292" i="1" s="1"/>
  <c r="AN419" i="1" a="1"/>
  <c r="AN419" i="1" s="1"/>
  <c r="AF423" i="1" a="1"/>
  <c r="AF423" i="1" s="1"/>
  <c r="AT411" i="1" a="1"/>
  <c r="AT411" i="1" s="1"/>
  <c r="AI161" i="1"/>
  <c r="AC490" i="1"/>
  <c r="AG517" i="1"/>
  <c r="AE191" i="1"/>
  <c r="AK391" i="1"/>
  <c r="AE194" i="1"/>
  <c r="AI79" i="1"/>
  <c r="AI330" i="1"/>
  <c r="AK267" i="1"/>
  <c r="AC288" i="1"/>
  <c r="AG312" i="1"/>
  <c r="AM400" i="1"/>
  <c r="AI408" i="1"/>
  <c r="AG457" i="1"/>
  <c r="AG120" i="1"/>
  <c r="AE488" i="1"/>
  <c r="AK132" i="1"/>
  <c r="AC321" i="1"/>
  <c r="AE321" i="1"/>
  <c r="AK113" i="1"/>
  <c r="AN392" i="1" a="1"/>
  <c r="AN392" i="1" s="1"/>
  <c r="AI367" i="1"/>
  <c r="AG490" i="1"/>
  <c r="AM517" i="1"/>
  <c r="AE498" i="1"/>
  <c r="AK269" i="1"/>
  <c r="AK194" i="1"/>
  <c r="AO195" i="1"/>
  <c r="AO79" i="1"/>
  <c r="AG288" i="1"/>
  <c r="AG16" i="1"/>
  <c r="AG384" i="1"/>
  <c r="AK457" i="1"/>
  <c r="AK120" i="1"/>
  <c r="AC488" i="1"/>
  <c r="AG132" i="1"/>
  <c r="AG212" i="1"/>
  <c r="AG28" i="1"/>
  <c r="AC385" i="1"/>
  <c r="AI156" i="1"/>
  <c r="AK321" i="1"/>
  <c r="AM238" i="1"/>
  <c r="AJ306" i="1" a="1"/>
  <c r="AJ306" i="1" s="1"/>
  <c r="AT399" i="1" a="1"/>
  <c r="AT399" i="1" s="1"/>
  <c r="AN60" i="1" a="1"/>
  <c r="AN60" i="1" s="1"/>
  <c r="AJ361" i="1" a="1"/>
  <c r="AJ361" i="1" s="1"/>
  <c r="AJ518" i="1" a="1"/>
  <c r="AJ518" i="1" s="1"/>
  <c r="AK126" i="1"/>
  <c r="AB18" i="1" a="1"/>
  <c r="AB18" i="1" s="1"/>
  <c r="AT447" i="1" a="1"/>
  <c r="AT447" i="1" s="1"/>
  <c r="AT313" i="1" a="1"/>
  <c r="AT313" i="1" s="1"/>
  <c r="AN211" i="1" a="1"/>
  <c r="AN211" i="1" s="1"/>
  <c r="AT452" i="1" a="1"/>
  <c r="AT452" i="1" s="1"/>
  <c r="AT223" i="1" a="1"/>
  <c r="AT223" i="1" s="1"/>
  <c r="AN279" i="1" a="1"/>
  <c r="AN279" i="1" s="1"/>
  <c r="AB347" i="1" a="1"/>
  <c r="AB347" i="1" s="1"/>
  <c r="AB380" i="1" a="1"/>
  <c r="AB380" i="1" s="1"/>
  <c r="AN227" i="1" a="1"/>
  <c r="AN227" i="1" s="1"/>
  <c r="AT515" i="1" a="1"/>
  <c r="AT515" i="1" s="1"/>
  <c r="AJ253" i="1" a="1"/>
  <c r="AJ253" i="1" s="1"/>
  <c r="AB177" i="1" a="1"/>
  <c r="AB177" i="1" s="1"/>
  <c r="AN452" i="1" a="1"/>
  <c r="AN452" i="1" s="1"/>
  <c r="AJ411" i="1" a="1"/>
  <c r="AJ411" i="1" s="1"/>
  <c r="AC212" i="1"/>
  <c r="AM212" i="1"/>
  <c r="AE212" i="1"/>
  <c r="AE454" i="1"/>
  <c r="AI454" i="1"/>
  <c r="AK454" i="1"/>
  <c r="AM454" i="1"/>
  <c r="AG96" i="1"/>
  <c r="AC96" i="1"/>
  <c r="AK96" i="1"/>
  <c r="AM96" i="1"/>
  <c r="AN120" i="1" a="1"/>
  <c r="AN120" i="1" s="1"/>
  <c r="AI120" i="1"/>
  <c r="AE120" i="1"/>
  <c r="AC120" i="1"/>
  <c r="AM120" i="1"/>
  <c r="AJ517" i="1" a="1"/>
  <c r="AJ517" i="1" s="1"/>
  <c r="AC517" i="1"/>
  <c r="AI517" i="1"/>
  <c r="AJ503" i="1" a="1"/>
  <c r="AJ503" i="1" s="1"/>
  <c r="AM503" i="1"/>
  <c r="AK503" i="1"/>
  <c r="AI503" i="1"/>
  <c r="AK506" i="1"/>
  <c r="AC506" i="1"/>
  <c r="AG506" i="1"/>
  <c r="AI506" i="1"/>
  <c r="AB507" i="1" a="1"/>
  <c r="AB507" i="1" s="1"/>
  <c r="AG507" i="1"/>
  <c r="AI507" i="1"/>
  <c r="AN284" i="1" a="1"/>
  <c r="AN284" i="1" s="1"/>
  <c r="AM284" i="1"/>
  <c r="AK284" i="1"/>
  <c r="AC284" i="1"/>
  <c r="AO284" i="1"/>
  <c r="AI284" i="1"/>
  <c r="AJ260" i="1" a="1"/>
  <c r="AJ260" i="1" s="1"/>
  <c r="AI260" i="1"/>
  <c r="AK260" i="1"/>
  <c r="AC260" i="1"/>
  <c r="AE260" i="1"/>
  <c r="AC464" i="1"/>
  <c r="AK464" i="1"/>
  <c r="AM464" i="1"/>
  <c r="AK488" i="1"/>
  <c r="AM488" i="1"/>
  <c r="AG269" i="1"/>
  <c r="AE269" i="1"/>
  <c r="AC269" i="1"/>
  <c r="AI269" i="1"/>
  <c r="AM191" i="1"/>
  <c r="AG191" i="1"/>
  <c r="AM194" i="1"/>
  <c r="AG194" i="1"/>
  <c r="AC194" i="1"/>
  <c r="AF195" i="1" a="1"/>
  <c r="AF195" i="1" s="1"/>
  <c r="AM195" i="1"/>
  <c r="AI195" i="1"/>
  <c r="AC195" i="1"/>
  <c r="AG195" i="1"/>
  <c r="AT195" i="1" a="1"/>
  <c r="AT195" i="1" s="1"/>
  <c r="AK356" i="1"/>
  <c r="AE356" i="1"/>
  <c r="AG356" i="1"/>
  <c r="AK236" i="1"/>
  <c r="AI236" i="1"/>
  <c r="AM236" i="1"/>
  <c r="AN236" i="1" a="1"/>
  <c r="AN236" i="1" s="1"/>
  <c r="AB192" i="1" a="1"/>
  <c r="AB192" i="1" s="1"/>
  <c r="AG192" i="1"/>
  <c r="AC192" i="1"/>
  <c r="AM192" i="1"/>
  <c r="AK192" i="1"/>
  <c r="AF216" i="1" a="1"/>
  <c r="AF216" i="1" s="1"/>
  <c r="AK216" i="1"/>
  <c r="AI216" i="1"/>
  <c r="AC216" i="1"/>
  <c r="AI405" i="1"/>
  <c r="AC405" i="1"/>
  <c r="AG405" i="1"/>
  <c r="AG391" i="1"/>
  <c r="AI391" i="1"/>
  <c r="AE391" i="1"/>
  <c r="AC391" i="1"/>
  <c r="AM330" i="1"/>
  <c r="AC330" i="1"/>
  <c r="AG140" i="1"/>
  <c r="AE140" i="1"/>
  <c r="AM140" i="1"/>
  <c r="AG190" i="1"/>
  <c r="AC190" i="1"/>
  <c r="AI308" i="1"/>
  <c r="AG308" i="1"/>
  <c r="AK308" i="1"/>
  <c r="AB308" i="1" a="1"/>
  <c r="AB308" i="1" s="1"/>
  <c r="AF288" i="1" a="1"/>
  <c r="AF288" i="1" s="1"/>
  <c r="AB288" i="1" a="1"/>
  <c r="AB288" i="1" s="1"/>
  <c r="AK288" i="1"/>
  <c r="AI288" i="1"/>
  <c r="AI312" i="1"/>
  <c r="AK312" i="1"/>
  <c r="AC312" i="1"/>
  <c r="AE312" i="1"/>
  <c r="AB343" i="1" a="1"/>
  <c r="AB343" i="1" s="1"/>
  <c r="AF346" i="1" a="1"/>
  <c r="AF346" i="1" s="1"/>
  <c r="AC346" i="1"/>
  <c r="AK346" i="1"/>
  <c r="AB346" i="1" a="1"/>
  <c r="AB346" i="1" s="1"/>
  <c r="AG500" i="1"/>
  <c r="AM500" i="1"/>
  <c r="AT508" i="1" a="1"/>
  <c r="AT508" i="1" s="1"/>
  <c r="AI508" i="1"/>
  <c r="AM508" i="1"/>
  <c r="AJ508" i="1" a="1"/>
  <c r="AJ508" i="1" s="1"/>
  <c r="AE508" i="1"/>
  <c r="AG408" i="1"/>
  <c r="AB408" i="1" a="1"/>
  <c r="AB408" i="1" s="1"/>
  <c r="AC408" i="1"/>
  <c r="AF367" i="1" a="1"/>
  <c r="AF367" i="1" s="1"/>
  <c r="AE367" i="1"/>
  <c r="AK367" i="1"/>
  <c r="AB367" i="1" a="1"/>
  <c r="AB367" i="1" s="1"/>
  <c r="AN367" i="1" a="1"/>
  <c r="AN367" i="1" s="1"/>
  <c r="AT367" i="1" a="1"/>
  <c r="AT367" i="1" s="1"/>
  <c r="AJ267" i="1" a="1"/>
  <c r="AJ267" i="1" s="1"/>
  <c r="AC267" i="1"/>
  <c r="AG267" i="1"/>
  <c r="AE267" i="1"/>
  <c r="AF267" i="1" a="1"/>
  <c r="AF267" i="1" s="1"/>
  <c r="AO267" i="1"/>
  <c r="AT267" i="1" a="1"/>
  <c r="AT267" i="1" s="1"/>
  <c r="AF188" i="1" a="1"/>
  <c r="AF188" i="1" s="1"/>
  <c r="AI188" i="1"/>
  <c r="AG188" i="1"/>
  <c r="AB188" i="1" a="1"/>
  <c r="AB188" i="1" s="1"/>
  <c r="AM329" i="1"/>
  <c r="AI329" i="1"/>
  <c r="AN15" i="1" a="1"/>
  <c r="AN15" i="1" s="1"/>
  <c r="AI15" i="1"/>
  <c r="AE15" i="1"/>
  <c r="AT15" i="1" a="1"/>
  <c r="AT15" i="1" s="1"/>
  <c r="AC15" i="1"/>
  <c r="AK91" i="1"/>
  <c r="AM91" i="1"/>
  <c r="AK513" i="1"/>
  <c r="AI513" i="1"/>
  <c r="AB513" i="1" a="1"/>
  <c r="AB513" i="1" s="1"/>
  <c r="AM513" i="1"/>
  <c r="AB457" i="1" a="1"/>
  <c r="AB457" i="1" s="1"/>
  <c r="AC457" i="1"/>
  <c r="AM457" i="1"/>
  <c r="AT79" i="1" a="1"/>
  <c r="AT79" i="1" s="1"/>
  <c r="AE79" i="1"/>
  <c r="AC79" i="1"/>
  <c r="AB79" i="1" a="1"/>
  <c r="AB79" i="1" s="1"/>
  <c r="AJ79" i="1" a="1"/>
  <c r="AJ79" i="1" s="1"/>
  <c r="AM79" i="1"/>
  <c r="AF498" i="1" a="1"/>
  <c r="AF498" i="1" s="1"/>
  <c r="AK498" i="1"/>
  <c r="AM498" i="1"/>
  <c r="AI498" i="1"/>
  <c r="AN498" i="1" a="1"/>
  <c r="AN498" i="1" s="1"/>
  <c r="AT498" i="1" a="1"/>
  <c r="AT498" i="1" s="1"/>
  <c r="AN132" i="1" a="1"/>
  <c r="AN132" i="1" s="1"/>
  <c r="AI132" i="1"/>
  <c r="AC132" i="1"/>
  <c r="AE132" i="1"/>
  <c r="AF132" i="1" a="1"/>
  <c r="AF132" i="1" s="1"/>
  <c r="AB34" i="1" a="1"/>
  <c r="AB34" i="1" s="1"/>
  <c r="AM34" i="1"/>
  <c r="AG34" i="1"/>
  <c r="AN432" i="1" a="1"/>
  <c r="AN432" i="1" s="1"/>
  <c r="AC432" i="1"/>
  <c r="AG432" i="1"/>
  <c r="AB432" i="1" a="1"/>
  <c r="AB432" i="1" s="1"/>
  <c r="AT156" i="1" a="1"/>
  <c r="AT156" i="1" s="1"/>
  <c r="AC156" i="1"/>
  <c r="AE156" i="1"/>
  <c r="AG156" i="1"/>
  <c r="AI181" i="1"/>
  <c r="AM181" i="1"/>
  <c r="AC181" i="1"/>
  <c r="AI43" i="1"/>
  <c r="AM43" i="1"/>
  <c r="AG43" i="1"/>
  <c r="AB429" i="1" a="1"/>
  <c r="AB429" i="1" s="1"/>
  <c r="AK429" i="1"/>
  <c r="AN429" i="1" a="1"/>
  <c r="AN429" i="1" s="1"/>
  <c r="AT28" i="1" a="1"/>
  <c r="AT28" i="1" s="1"/>
  <c r="AJ28" i="1" a="1"/>
  <c r="AJ28" i="1" s="1"/>
  <c r="AK28" i="1"/>
  <c r="AE28" i="1"/>
  <c r="AI28" i="1"/>
  <c r="AM109" i="1"/>
  <c r="AT283" i="1" a="1"/>
  <c r="AT283" i="1" s="1"/>
  <c r="AB283" i="1" a="1"/>
  <c r="AB283" i="1" s="1"/>
  <c r="AM283" i="1"/>
  <c r="AI283" i="1"/>
  <c r="AC283" i="1"/>
  <c r="AG283" i="1"/>
  <c r="AK272" i="1"/>
  <c r="AI272" i="1"/>
  <c r="AM272" i="1"/>
  <c r="AJ385" i="1" a="1"/>
  <c r="AJ385" i="1" s="1"/>
  <c r="AI385" i="1"/>
  <c r="AE385" i="1"/>
  <c r="AM385" i="1"/>
  <c r="AC363" i="1"/>
  <c r="AE363" i="1"/>
  <c r="AK363" i="1"/>
  <c r="AT363" i="1" a="1"/>
  <c r="AT363" i="1" s="1"/>
  <c r="AJ16" i="1" a="1"/>
  <c r="AJ16" i="1" s="1"/>
  <c r="AF16" i="1" a="1"/>
  <c r="AF16" i="1" s="1"/>
  <c r="AT16" i="1" a="1"/>
  <c r="AT16" i="1" s="1"/>
  <c r="AK16" i="1"/>
  <c r="AI16" i="1"/>
  <c r="AE16" i="1"/>
  <c r="AN16" i="1" a="1"/>
  <c r="AN16" i="1" s="1"/>
  <c r="AB400" i="1" a="1"/>
  <c r="AB400" i="1" s="1"/>
  <c r="AC400" i="1"/>
  <c r="AJ400" i="1" a="1"/>
  <c r="AJ400" i="1" s="1"/>
  <c r="AK400" i="1"/>
  <c r="AC384" i="1"/>
  <c r="AK384" i="1"/>
  <c r="AI384" i="1"/>
  <c r="AB490" i="1" a="1"/>
  <c r="AB490" i="1" s="1"/>
  <c r="AK490" i="1"/>
  <c r="AM490" i="1"/>
  <c r="AF36" i="1" a="1"/>
  <c r="AF36" i="1" s="1"/>
  <c r="AG36" i="1"/>
  <c r="AE36" i="1"/>
  <c r="AC36" i="1"/>
  <c r="AM36" i="1"/>
  <c r="AG523" i="1"/>
  <c r="AT523" i="1" a="1"/>
  <c r="AT523" i="1" s="1"/>
  <c r="AO523" i="1"/>
  <c r="AK523" i="1"/>
  <c r="AF99" i="1" a="1"/>
  <c r="AF99" i="1" s="1"/>
  <c r="AK99" i="1"/>
  <c r="AI99" i="1"/>
  <c r="AM99" i="1"/>
  <c r="AJ99" i="1" a="1"/>
  <c r="AJ99" i="1" s="1"/>
  <c r="AM308" i="1"/>
  <c r="AJ188" i="1" a="1"/>
  <c r="AJ188" i="1" s="1"/>
  <c r="AC500" i="1"/>
  <c r="AN283" i="1" a="1"/>
  <c r="AN283" i="1" s="1"/>
  <c r="AT432" i="1" a="1"/>
  <c r="AT432" i="1" s="1"/>
  <c r="AC161" i="1"/>
  <c r="AF508" i="1" a="1"/>
  <c r="AF508" i="1" s="1"/>
  <c r="AJ498" i="1" a="1"/>
  <c r="AJ498" i="1" s="1"/>
  <c r="AB508" i="1" a="1"/>
  <c r="AB508" i="1" s="1"/>
  <c r="AE308" i="1"/>
  <c r="AE161" i="1"/>
  <c r="AE284" i="1"/>
  <c r="AI212" i="1"/>
  <c r="AE190" i="1"/>
  <c r="AC356" i="1"/>
  <c r="AB28" i="1" a="1"/>
  <c r="AB28" i="1" s="1"/>
  <c r="AT356" i="1" a="1"/>
  <c r="AT356" i="1" s="1"/>
  <c r="AT392" i="1" a="1"/>
  <c r="AT392" i="1" s="1"/>
  <c r="AK161" i="1"/>
  <c r="AC140" i="1"/>
  <c r="AI140" i="1"/>
  <c r="AN184" i="1" a="1"/>
  <c r="AN184" i="1" s="1"/>
  <c r="AN156" i="1" a="1"/>
  <c r="AN156" i="1" s="1"/>
  <c r="AJ217" i="1" a="1"/>
  <c r="AJ217" i="1" s="1"/>
  <c r="AF429" i="1" a="1"/>
  <c r="AF429" i="1" s="1"/>
  <c r="AT187" i="1" a="1"/>
  <c r="AT187" i="1" s="1"/>
  <c r="AN420" i="1" a="1"/>
  <c r="AN420" i="1" s="1"/>
  <c r="AB503" i="1" a="1"/>
  <c r="AB503" i="1" s="1"/>
  <c r="AK190" i="1"/>
  <c r="AM420" i="1"/>
  <c r="AB45" i="1" a="1"/>
  <c r="AB45" i="1" s="1"/>
  <c r="AM177" i="1"/>
  <c r="AT503" i="1" a="1"/>
  <c r="AT503" i="1" s="1"/>
  <c r="AB419" i="1" a="1"/>
  <c r="AB419" i="1" s="1"/>
  <c r="AF15" i="1" a="1"/>
  <c r="AF15" i="1" s="1"/>
  <c r="AG284" i="1"/>
  <c r="AC204" i="1"/>
  <c r="AE204" i="1"/>
  <c r="AB447" i="1" a="1"/>
  <c r="AB447" i="1" s="1"/>
  <c r="AT116" i="1" a="1"/>
  <c r="AT116" i="1" s="1"/>
  <c r="AB211" i="1" a="1"/>
  <c r="AB211" i="1" s="1"/>
  <c r="AN116" i="1" a="1"/>
  <c r="AN116" i="1" s="1"/>
  <c r="AN39" i="1" a="1"/>
  <c r="AN39" i="1" s="1"/>
  <c r="AF335" i="1" a="1"/>
  <c r="AF335" i="1" s="1"/>
  <c r="AB163" i="1" a="1"/>
  <c r="AB163" i="1" s="1"/>
  <c r="AF295" i="1" a="1"/>
  <c r="AF295" i="1" s="1"/>
  <c r="AN346" i="1" a="1"/>
  <c r="AN346" i="1" s="1"/>
  <c r="AT429" i="1" a="1"/>
  <c r="AT429" i="1" s="1"/>
  <c r="AF503" i="1" a="1"/>
  <c r="AF503" i="1" s="1"/>
  <c r="AN195" i="1" a="1"/>
  <c r="AN195" i="1" s="1"/>
  <c r="AN356" i="1" a="1"/>
  <c r="AN356" i="1" s="1"/>
  <c r="AN79" i="1" a="1"/>
  <c r="AN79" i="1" s="1"/>
  <c r="AJ457" i="1" a="1"/>
  <c r="AJ457" i="1" s="1"/>
  <c r="AF384" i="1" a="1"/>
  <c r="AF384" i="1" s="1"/>
  <c r="AJ329" i="1" a="1"/>
  <c r="AJ329" i="1" s="1"/>
  <c r="AN28" i="1" a="1"/>
  <c r="AN28" i="1" s="1"/>
  <c r="AB109" i="1" a="1"/>
  <c r="AB109" i="1" s="1"/>
  <c r="AN43" i="1" a="1"/>
  <c r="AN43" i="1" s="1"/>
  <c r="AT43" i="1" a="1"/>
  <c r="AT43" i="1" s="1"/>
  <c r="AM356" i="1"/>
  <c r="AN191" i="1" a="1"/>
  <c r="AN191" i="1" s="1"/>
  <c r="AT132" i="1" a="1"/>
  <c r="AT132" i="1" s="1"/>
  <c r="AF28" i="1" a="1"/>
  <c r="AF28" i="1" s="1"/>
  <c r="AJ283" i="1" a="1"/>
  <c r="AJ283" i="1" s="1"/>
  <c r="AB329" i="1" a="1"/>
  <c r="AB329" i="1" s="1"/>
  <c r="AN384" i="1" a="1"/>
  <c r="AN384" i="1" s="1"/>
  <c r="AT109" i="1" a="1"/>
  <c r="AT109" i="1" s="1"/>
  <c r="AJ132" i="1" a="1"/>
  <c r="AJ132" i="1" s="1"/>
  <c r="AJ308" i="1" a="1"/>
  <c r="AJ308" i="1" s="1"/>
  <c r="AM190" i="1"/>
  <c r="AB43" i="1" a="1"/>
  <c r="AB43" i="1" s="1"/>
  <c r="AF283" i="1" a="1"/>
  <c r="AF283" i="1" s="1"/>
  <c r="AB91" i="1" a="1"/>
  <c r="AB91" i="1" s="1"/>
  <c r="AT295" i="1" a="1"/>
  <c r="AT295" i="1" s="1"/>
  <c r="AT264" i="1" a="1"/>
  <c r="AT264" i="1" s="1"/>
  <c r="AJ365" i="1" a="1"/>
  <c r="AJ365" i="1" s="1"/>
  <c r="AM126" i="1"/>
  <c r="AN388" i="1" a="1"/>
  <c r="AN388" i="1" s="1"/>
  <c r="AF404" i="1" a="1"/>
  <c r="AF404" i="1" s="1"/>
  <c r="AJ148" i="1" a="1"/>
  <c r="AJ148" i="1" s="1"/>
  <c r="AN178" i="1" a="1"/>
  <c r="AN178" i="1" s="1"/>
  <c r="AT184" i="1" a="1"/>
  <c r="AT184" i="1" s="1"/>
  <c r="AF253" i="1" a="1"/>
  <c r="AF253" i="1" s="1"/>
  <c r="AB264" i="1" a="1"/>
  <c r="AB264" i="1" s="1"/>
  <c r="AB335" i="1" a="1"/>
  <c r="AB335" i="1" s="1"/>
  <c r="AE518" i="1"/>
  <c r="AT370" i="1" a="1"/>
  <c r="AT370" i="1" s="1"/>
  <c r="AN361" i="1" a="1"/>
  <c r="AN361" i="1" s="1"/>
  <c r="AT520" i="1" a="1"/>
  <c r="AT520" i="1" s="1"/>
  <c r="AB418" i="1" a="1"/>
  <c r="AB418" i="1" s="1"/>
  <c r="AN350" i="1" a="1"/>
  <c r="AN350" i="1" s="1"/>
  <c r="AF303" i="1" a="1"/>
  <c r="AF303" i="1" s="1"/>
  <c r="AN163" i="1" a="1"/>
  <c r="AN163" i="1" s="1"/>
  <c r="AT45" i="1" a="1"/>
  <c r="AT45" i="1" s="1"/>
  <c r="AF21" i="1" a="1"/>
  <c r="AF21" i="1" s="1"/>
  <c r="AT365" i="1" a="1"/>
  <c r="AT365" i="1" s="1"/>
  <c r="AO321" i="1"/>
  <c r="AT90" i="1" a="1"/>
  <c r="AT90" i="1" s="1"/>
  <c r="AI177" i="1"/>
  <c r="AB148" i="1" a="1"/>
  <c r="AB148" i="1" s="1"/>
  <c r="AF471" i="1" a="1"/>
  <c r="AF471" i="1" s="1"/>
  <c r="AF18" i="1" a="1"/>
  <c r="AF18" i="1" s="1"/>
  <c r="AT87" i="1" a="1"/>
  <c r="AT87" i="1" s="1"/>
  <c r="AN319" i="1" a="1"/>
  <c r="AN319" i="1" s="1"/>
  <c r="AM204" i="1"/>
  <c r="AB276" i="1" a="1"/>
  <c r="AB276" i="1" s="1"/>
  <c r="AJ60" i="1" a="1"/>
  <c r="AJ60" i="1" s="1"/>
  <c r="AJ420" i="1" a="1"/>
  <c r="AJ420" i="1" s="1"/>
  <c r="AJ423" i="1" a="1"/>
  <c r="AJ423" i="1" s="1"/>
  <c r="AJ235" i="1" a="1"/>
  <c r="AJ235" i="1" s="1"/>
  <c r="AB471" i="1" a="1"/>
  <c r="AB471" i="1" s="1"/>
  <c r="AJ93" i="1" a="1"/>
  <c r="AJ93" i="1" s="1"/>
  <c r="AJ150" i="1" a="1"/>
  <c r="AJ150" i="1" s="1"/>
  <c r="AB302" i="1" a="1"/>
  <c r="AB302" i="1" s="1"/>
  <c r="AN45" i="1" a="1"/>
  <c r="AN45" i="1" s="1"/>
  <c r="AN148" i="1" a="1"/>
  <c r="AN148" i="1" s="1"/>
  <c r="AI241" i="1"/>
  <c r="AG241" i="1"/>
  <c r="AM241" i="1"/>
  <c r="AK241" i="1"/>
  <c r="AE241" i="1"/>
  <c r="AC449" i="1"/>
  <c r="AK449" i="1"/>
  <c r="AB252" i="1" a="1"/>
  <c r="AB252" i="1" s="1"/>
  <c r="AE252" i="1"/>
  <c r="AE441" i="1"/>
  <c r="AC441" i="1"/>
  <c r="AG441" i="1"/>
  <c r="AT497" i="1" a="1"/>
  <c r="AT497" i="1" s="1"/>
  <c r="AI497" i="1"/>
  <c r="AB497" i="1" a="1"/>
  <c r="AB497" i="1" s="1"/>
  <c r="AK497" i="1"/>
  <c r="AT54" i="1" a="1"/>
  <c r="AT54" i="1" s="1"/>
  <c r="AK54" i="1"/>
  <c r="AG54" i="1"/>
  <c r="AI336" i="1"/>
  <c r="AO336" i="1"/>
  <c r="AK336" i="1"/>
  <c r="AK360" i="1"/>
  <c r="AE360" i="1"/>
  <c r="AG360" i="1"/>
  <c r="AN258" i="1" a="1"/>
  <c r="AN258" i="1" s="1"/>
  <c r="AJ258" i="1" a="1"/>
  <c r="AJ258" i="1" s="1"/>
  <c r="AK340" i="1"/>
  <c r="AG340" i="1"/>
  <c r="AN460" i="1" a="1"/>
  <c r="AN460" i="1" s="1"/>
  <c r="AT460" i="1" a="1"/>
  <c r="AT460" i="1" s="1"/>
  <c r="AM460" i="1"/>
  <c r="AE460" i="1"/>
  <c r="AM30" i="1"/>
  <c r="AC30" i="1"/>
  <c r="AK64" i="1"/>
  <c r="AB64" i="1" a="1"/>
  <c r="AB64" i="1" s="1"/>
  <c r="AC64" i="1"/>
  <c r="AM88" i="1"/>
  <c r="AJ88" i="1" a="1"/>
  <c r="AJ88" i="1" s="1"/>
  <c r="AC88" i="1"/>
  <c r="AF252" i="1" a="1"/>
  <c r="AF252" i="1" s="1"/>
  <c r="AJ460" i="1" a="1"/>
  <c r="AJ460" i="1" s="1"/>
  <c r="AT258" i="1" a="1"/>
  <c r="AT258" i="1" s="1"/>
  <c r="AM69" i="1"/>
  <c r="AI333" i="1"/>
  <c r="AC58" i="1"/>
  <c r="AG59" i="1"/>
  <c r="AM469" i="1"/>
  <c r="AG258" i="1"/>
  <c r="AE54" i="1"/>
  <c r="AE30" i="1"/>
  <c r="AE497" i="1"/>
  <c r="AI460" i="1"/>
  <c r="AM449" i="1"/>
  <c r="AI258" i="1"/>
  <c r="AE336" i="1"/>
  <c r="AM360" i="1"/>
  <c r="AI54" i="1"/>
  <c r="AI30" i="1"/>
  <c r="AK460" i="1"/>
  <c r="AC241" i="1"/>
  <c r="AG64" i="1"/>
  <c r="AK441" i="1"/>
  <c r="AG336" i="1"/>
  <c r="AM54" i="1"/>
  <c r="AG30" i="1"/>
  <c r="AI69" i="1"/>
  <c r="AO69" i="1"/>
  <c r="AK55" i="1"/>
  <c r="AE333" i="1"/>
  <c r="AK255" i="1"/>
  <c r="AG469" i="1"/>
  <c r="AK258" i="1"/>
  <c r="AE64" i="1"/>
  <c r="AK88" i="1"/>
  <c r="AI441" i="1"/>
  <c r="AM336" i="1"/>
  <c r="AM252" i="1"/>
  <c r="AK30" i="1"/>
  <c r="AN88" i="1" a="1"/>
  <c r="AN88" i="1" s="1"/>
  <c r="AF88" i="1" a="1"/>
  <c r="AF88" i="1" s="1"/>
  <c r="AF487" i="1" a="1"/>
  <c r="AF487" i="1" s="1"/>
  <c r="AN487" i="1" a="1"/>
  <c r="AN487" i="1" s="1"/>
  <c r="AJ487" i="1" a="1"/>
  <c r="AJ487" i="1" s="1"/>
  <c r="AT287" i="1" a="1"/>
  <c r="AT287" i="1" s="1"/>
  <c r="AB287" i="1" a="1"/>
  <c r="AB287" i="1" s="1"/>
  <c r="AN287" i="1" a="1"/>
  <c r="AN287" i="1" s="1"/>
  <c r="AJ287" i="1" a="1"/>
  <c r="AJ287" i="1" s="1"/>
  <c r="AN499" i="1" a="1"/>
  <c r="AN499" i="1" s="1"/>
  <c r="AT499" i="1" a="1"/>
  <c r="AT499" i="1" s="1"/>
  <c r="AF499" i="1" a="1"/>
  <c r="AF499" i="1" s="1"/>
  <c r="AJ499" i="1" a="1"/>
  <c r="AJ499" i="1" s="1"/>
  <c r="AT371" i="1" a="1"/>
  <c r="AT371" i="1" s="1"/>
  <c r="AF371" i="1" a="1"/>
  <c r="AF371" i="1" s="1"/>
  <c r="AN371" i="1" a="1"/>
  <c r="AN371" i="1" s="1"/>
  <c r="AJ371" i="1" a="1"/>
  <c r="AJ371" i="1" s="1"/>
  <c r="AB371" i="1" a="1"/>
  <c r="AB371" i="1" s="1"/>
  <c r="AT193" i="1" a="1"/>
  <c r="AT193" i="1" s="1"/>
  <c r="AM193" i="1"/>
  <c r="AK193" i="1"/>
  <c r="AC193" i="1"/>
  <c r="AE193" i="1"/>
  <c r="AG193" i="1"/>
  <c r="AT475" i="1" a="1"/>
  <c r="AT475" i="1" s="1"/>
  <c r="AN475" i="1" a="1"/>
  <c r="AN475" i="1" s="1"/>
  <c r="AF475" i="1" a="1"/>
  <c r="AF475" i="1" s="1"/>
  <c r="AJ475" i="1" a="1"/>
  <c r="AJ475" i="1" s="1"/>
  <c r="AJ226" i="1" a="1"/>
  <c r="AJ226" i="1" s="1"/>
  <c r="AT226" i="1" a="1"/>
  <c r="AT226" i="1" s="1"/>
  <c r="AN226" i="1" a="1"/>
  <c r="AN226" i="1" s="1"/>
  <c r="AF226" i="1" a="1"/>
  <c r="AF226" i="1" s="1"/>
  <c r="AN47" i="1" a="1"/>
  <c r="AN47" i="1" s="1"/>
  <c r="AJ47" i="1" a="1"/>
  <c r="AJ47" i="1" s="1"/>
  <c r="AT47" i="1" a="1"/>
  <c r="AT47" i="1" s="1"/>
  <c r="AF47" i="1" a="1"/>
  <c r="AF47" i="1" s="1"/>
  <c r="AB47" i="1" a="1"/>
  <c r="AB47" i="1" s="1"/>
  <c r="AC333" i="1"/>
  <c r="AI58" i="1"/>
  <c r="AG88" i="1"/>
  <c r="AM55" i="1"/>
  <c r="AM333" i="1"/>
  <c r="AE255" i="1"/>
  <c r="AM58" i="1"/>
  <c r="AI59" i="1"/>
  <c r="AC469" i="1"/>
  <c r="AM258" i="1"/>
  <c r="AI64" i="1"/>
  <c r="AE88" i="1"/>
  <c r="AM441" i="1"/>
  <c r="AI360" i="1"/>
  <c r="AI252" i="1"/>
  <c r="AG220" i="1"/>
  <c r="AI220" i="1"/>
  <c r="AJ286" i="1" a="1"/>
  <c r="AJ286" i="1" s="1"/>
  <c r="AM286" i="1"/>
  <c r="AB352" i="1" a="1"/>
  <c r="AB352" i="1" s="1"/>
  <c r="AM352" i="1"/>
  <c r="AI352" i="1"/>
  <c r="AK352" i="1"/>
  <c r="AE376" i="1"/>
  <c r="AK376" i="1"/>
  <c r="AI376" i="1"/>
  <c r="AF379" i="1" a="1"/>
  <c r="AF379" i="1" s="1"/>
  <c r="AT379" i="1" a="1"/>
  <c r="AT379" i="1" s="1"/>
  <c r="AB379" i="1" a="1"/>
  <c r="AB379" i="1" s="1"/>
  <c r="AN102" i="1" a="1"/>
  <c r="AN102" i="1" s="1"/>
  <c r="AI102" i="1"/>
  <c r="AM102" i="1"/>
  <c r="AK196" i="1"/>
  <c r="AI196" i="1"/>
  <c r="AC196" i="1"/>
  <c r="AB169" i="1" a="1"/>
  <c r="AB169" i="1" s="1"/>
  <c r="AM169" i="1"/>
  <c r="AI169" i="1"/>
  <c r="AN66" i="1" a="1"/>
  <c r="AN66" i="1" s="1"/>
  <c r="AT66" i="1" a="1"/>
  <c r="AT66" i="1" s="1"/>
  <c r="AF62" i="1" a="1"/>
  <c r="AF62" i="1" s="1"/>
  <c r="AG62" i="1"/>
  <c r="AI62" i="1"/>
  <c r="AC448" i="1"/>
  <c r="AG448" i="1"/>
  <c r="AI448" i="1"/>
  <c r="AC472" i="1"/>
  <c r="AI472" i="1"/>
  <c r="AK472" i="1"/>
  <c r="AF202" i="1" a="1"/>
  <c r="AF202" i="1" s="1"/>
  <c r="AK202" i="1"/>
  <c r="AN139" i="1" a="1"/>
  <c r="AN139" i="1" s="1"/>
  <c r="AG139" i="1"/>
  <c r="AC139" i="1"/>
  <c r="AC318" i="1"/>
  <c r="AK318" i="1"/>
  <c r="AI318" i="1"/>
  <c r="AB289" i="1" a="1"/>
  <c r="AB289" i="1" s="1"/>
  <c r="AE289" i="1"/>
  <c r="AM289" i="1"/>
  <c r="AK289" i="1"/>
  <c r="AG289" i="1"/>
  <c r="AK118" i="1"/>
  <c r="AI118" i="1"/>
  <c r="AK121" i="1"/>
  <c r="AE121" i="1"/>
  <c r="AI121" i="1"/>
  <c r="AM526" i="1"/>
  <c r="AC526" i="1"/>
  <c r="AN228" i="1" a="1"/>
  <c r="AN228" i="1" s="1"/>
  <c r="AG228" i="1"/>
  <c r="AF228" i="1" a="1"/>
  <c r="AF228" i="1" s="1"/>
  <c r="AJ228" i="1" a="1"/>
  <c r="AJ228" i="1" s="1"/>
  <c r="AI345" i="1"/>
  <c r="AK345" i="1"/>
  <c r="AF111" i="1" a="1"/>
  <c r="AF111" i="1" s="1"/>
  <c r="AJ111" i="1" a="1"/>
  <c r="AJ111" i="1" s="1"/>
  <c r="AG254" i="1"/>
  <c r="AE254" i="1"/>
  <c r="AK240" i="1"/>
  <c r="AM240" i="1"/>
  <c r="AT349" i="1" a="1"/>
  <c r="AT349" i="1" s="1"/>
  <c r="AT338" i="1" a="1"/>
  <c r="AT338" i="1" s="1"/>
  <c r="AF338" i="1" a="1"/>
  <c r="AF338" i="1" s="1"/>
  <c r="AN338" i="1" a="1"/>
  <c r="AN338" i="1" s="1"/>
  <c r="AJ338" i="1" a="1"/>
  <c r="AJ338" i="1" s="1"/>
  <c r="AK257" i="1"/>
  <c r="AC257" i="1"/>
  <c r="AN368" i="1" a="1"/>
  <c r="AN368" i="1" s="1"/>
  <c r="AC368" i="1"/>
  <c r="AJ368" i="1" a="1"/>
  <c r="AJ368" i="1" s="1"/>
  <c r="AG368" i="1"/>
  <c r="AN285" i="1" a="1"/>
  <c r="AN285" i="1" s="1"/>
  <c r="AJ285" i="1" a="1"/>
  <c r="AJ285" i="1" s="1"/>
  <c r="AJ274" i="1" a="1"/>
  <c r="AJ274" i="1" s="1"/>
  <c r="AE459" i="1"/>
  <c r="AM92" i="1"/>
  <c r="AI92" i="1"/>
  <c r="AT175" i="1" a="1"/>
  <c r="AT175" i="1" s="1"/>
  <c r="AN175" i="1" a="1"/>
  <c r="AN175" i="1" s="1"/>
  <c r="AJ435" i="1" a="1"/>
  <c r="AJ435" i="1" s="1"/>
  <c r="AF435" i="1" a="1"/>
  <c r="AF435" i="1" s="1"/>
  <c r="AT435" i="1" a="1"/>
  <c r="AT435" i="1" s="1"/>
  <c r="AJ290" i="1" a="1"/>
  <c r="AJ290" i="1" s="1"/>
  <c r="AF290" i="1" a="1"/>
  <c r="AF290" i="1" s="1"/>
  <c r="AK456" i="1"/>
  <c r="AG233" i="1"/>
  <c r="AC233" i="1"/>
  <c r="AJ233" i="1" a="1"/>
  <c r="AJ233" i="1" s="1"/>
  <c r="AN233" i="1" a="1"/>
  <c r="AN233" i="1" s="1"/>
  <c r="AK233" i="1"/>
  <c r="AK78" i="1"/>
  <c r="AE78" i="1"/>
  <c r="AG78" i="1"/>
  <c r="AC78" i="1"/>
  <c r="AG105" i="1"/>
  <c r="AC105" i="1"/>
  <c r="AJ362" i="1" a="1"/>
  <c r="AJ362" i="1" s="1"/>
  <c r="AF362" i="1" a="1"/>
  <c r="AF362" i="1" s="1"/>
  <c r="AM174" i="1"/>
  <c r="AE174" i="1"/>
  <c r="AG174" i="1"/>
  <c r="AC255" i="1"/>
  <c r="AM59" i="1"/>
  <c r="AE469" i="1"/>
  <c r="AC258" i="1"/>
  <c r="AJ252" i="1" a="1"/>
  <c r="AJ252" i="1" s="1"/>
  <c r="AE69" i="1"/>
  <c r="AI55" i="1"/>
  <c r="AG255" i="1"/>
  <c r="AK469" i="1"/>
  <c r="AI88" i="1"/>
  <c r="AC360" i="1"/>
  <c r="AG252" i="1"/>
  <c r="AE449" i="1"/>
  <c r="AG358" i="1"/>
  <c r="AB153" i="1" a="1"/>
  <c r="AB153" i="1" s="1"/>
  <c r="AT148" i="1" a="1"/>
  <c r="AT148" i="1" s="1"/>
  <c r="AF523" i="1" a="1"/>
  <c r="AF523" i="1" s="1"/>
  <c r="AK244" i="1"/>
  <c r="AC358" i="1"/>
  <c r="AC65" i="1"/>
  <c r="AN400" i="1" a="1"/>
  <c r="AN400" i="1" s="1"/>
  <c r="AF160" i="1" a="1"/>
  <c r="AF160" i="1" s="1"/>
  <c r="AJ388" i="1" a="1"/>
  <c r="AJ388" i="1" s="1"/>
  <c r="AM321" i="1"/>
  <c r="AJ234" i="1" a="1"/>
  <c r="AJ234" i="1" s="1"/>
  <c r="AN447" i="1" a="1"/>
  <c r="AN447" i="1" s="1"/>
  <c r="AT244" i="1" a="1"/>
  <c r="AT244" i="1" s="1"/>
  <c r="AB523" i="1" a="1"/>
  <c r="AB523" i="1" s="1"/>
  <c r="AB407" i="1" a="1"/>
  <c r="AB407" i="1" s="1"/>
  <c r="AF151" i="1" a="1"/>
  <c r="AF151" i="1" s="1"/>
  <c r="AT36" i="1" a="1"/>
  <c r="AT36" i="1" s="1"/>
  <c r="AJ244" i="1" a="1"/>
  <c r="AJ244" i="1" s="1"/>
  <c r="AG244" i="1"/>
  <c r="AN425" i="1" a="1"/>
  <c r="AN425" i="1" s="1"/>
  <c r="AB238" i="1" a="1"/>
  <c r="AB238" i="1" s="1"/>
  <c r="AN455" i="1" a="1"/>
  <c r="AN455" i="1" s="1"/>
  <c r="AJ490" i="1" a="1"/>
  <c r="AJ490" i="1" s="1"/>
  <c r="AN523" i="1" a="1"/>
  <c r="AN523" i="1" s="1"/>
  <c r="AF490" i="1" a="1"/>
  <c r="AF490" i="1" s="1"/>
  <c r="AM244" i="1"/>
  <c r="AB16" i="1" a="1"/>
  <c r="AB16" i="1" s="1"/>
  <c r="AF388" i="1" a="1"/>
  <c r="AF388" i="1" s="1"/>
  <c r="AB388" i="1" a="1"/>
  <c r="AB388" i="1" s="1"/>
  <c r="AJ425" i="1" a="1"/>
  <c r="AJ425" i="1" s="1"/>
  <c r="AF425" i="1" a="1"/>
  <c r="AF425" i="1" s="1"/>
  <c r="AB160" i="1" a="1"/>
  <c r="AB160" i="1" s="1"/>
  <c r="AF244" i="1" a="1"/>
  <c r="AF244" i="1" s="1"/>
  <c r="AT490" i="1" a="1"/>
  <c r="AT490" i="1" s="1"/>
  <c r="AB425" i="1" a="1"/>
  <c r="AB425" i="1" s="1"/>
  <c r="AK238" i="1"/>
  <c r="AF447" i="1" a="1"/>
  <c r="AF447" i="1" s="1"/>
  <c r="AB200" i="1" a="1"/>
  <c r="AB200" i="1" s="1"/>
  <c r="AB57" i="1" a="1"/>
  <c r="AB57" i="1" s="1"/>
  <c r="AF419" i="1" a="1"/>
  <c r="AF419" i="1" s="1"/>
  <c r="AB136" i="1" a="1"/>
  <c r="AB136" i="1" s="1"/>
  <c r="AN87" i="1" a="1"/>
  <c r="AN87" i="1" s="1"/>
  <c r="AJ347" i="1" a="1"/>
  <c r="AJ347" i="1" s="1"/>
  <c r="AN463" i="1" a="1"/>
  <c r="AN463" i="1" s="1"/>
  <c r="AF463" i="1" a="1"/>
  <c r="AF463" i="1" s="1"/>
  <c r="AJ87" i="1" a="1"/>
  <c r="AJ87" i="1" s="1"/>
  <c r="AF135" i="1" a="1"/>
  <c r="AF135" i="1" s="1"/>
  <c r="AF90" i="1" a="1"/>
  <c r="AF90" i="1" s="1"/>
  <c r="AB199" i="1" a="1"/>
  <c r="AB199" i="1" s="1"/>
  <c r="AF87" i="1" a="1"/>
  <c r="AF87" i="1" s="1"/>
  <c r="AB93" i="1" a="1"/>
  <c r="AB93" i="1" s="1"/>
  <c r="AB82" i="1" a="1"/>
  <c r="AB82" i="1" s="1"/>
  <c r="AF317" i="1" a="1"/>
  <c r="AF317" i="1" s="1"/>
  <c r="AN20" i="1" a="1"/>
  <c r="AN20" i="1" s="1"/>
  <c r="AT247" i="1" a="1"/>
  <c r="AT247" i="1" s="1"/>
  <c r="AB20" i="1" a="1"/>
  <c r="AB20" i="1" s="1"/>
  <c r="AJ90" i="1" a="1"/>
  <c r="AJ90" i="1" s="1"/>
  <c r="AF450" i="1" a="1"/>
  <c r="AF450" i="1" s="1"/>
  <c r="AJ20" i="1" a="1"/>
  <c r="AJ20" i="1" s="1"/>
  <c r="AJ82" i="1" a="1"/>
  <c r="AJ82" i="1" s="1"/>
  <c r="AK492" i="1"/>
  <c r="AN409" i="1" a="1"/>
  <c r="AN409" i="1" s="1"/>
  <c r="AB297" i="1" a="1"/>
  <c r="AB297" i="1" s="1"/>
  <c r="AT154" i="1" a="1"/>
  <c r="AT154" i="1" s="1"/>
  <c r="AJ151" i="1" a="1"/>
  <c r="AJ151" i="1" s="1"/>
  <c r="AT20" i="1" a="1"/>
  <c r="AT20" i="1" s="1"/>
  <c r="AF149" i="1" a="1"/>
  <c r="AF149" i="1" s="1"/>
  <c r="AB142" i="1" a="1"/>
  <c r="AB142" i="1" s="1"/>
  <c r="AT444" i="1" a="1"/>
  <c r="AT444" i="1" s="1"/>
  <c r="AB116" i="1" a="1"/>
  <c r="AB116" i="1" s="1"/>
  <c r="AJ519" i="1" a="1"/>
  <c r="AJ519" i="1" s="1"/>
  <c r="AB221" i="1" a="1"/>
  <c r="AB221" i="1" s="1"/>
  <c r="AE214" i="1"/>
  <c r="AB315" i="1" a="1"/>
  <c r="AB315" i="1" s="1"/>
  <c r="AB496" i="1" a="1"/>
  <c r="AB496" i="1" s="1"/>
  <c r="AT492" i="1" a="1"/>
  <c r="AT492" i="1" s="1"/>
  <c r="AN221" i="1" a="1"/>
  <c r="AN221" i="1" s="1"/>
  <c r="AT311" i="1" a="1"/>
  <c r="AT311" i="1" s="1"/>
  <c r="AF247" i="1" a="1"/>
  <c r="AF247" i="1" s="1"/>
  <c r="AF154" i="1" a="1"/>
  <c r="AF154" i="1" s="1"/>
  <c r="AM49" i="1"/>
  <c r="AT199" i="1" a="1"/>
  <c r="AT199" i="1" s="1"/>
  <c r="AT135" i="1" a="1"/>
  <c r="AT135" i="1" s="1"/>
  <c r="AT74" i="1" a="1"/>
  <c r="AT74" i="1" s="1"/>
  <c r="AT57" i="1" a="1"/>
  <c r="AT57" i="1" s="1"/>
  <c r="AN157" i="1" a="1"/>
  <c r="AN157" i="1" s="1"/>
  <c r="AF142" i="1" a="1"/>
  <c r="AF142" i="1" s="1"/>
  <c r="AJ6" i="1" a="1"/>
  <c r="AJ6" i="1" s="1"/>
  <c r="AB196" i="1" a="1"/>
  <c r="AB196" i="1" s="1"/>
  <c r="AN127" i="1" a="1"/>
  <c r="AN127" i="1" s="1"/>
  <c r="AB154" i="1" a="1"/>
  <c r="AB154" i="1" s="1"/>
  <c r="AF25" i="1" a="1"/>
  <c r="AF25" i="1" s="1"/>
  <c r="AJ202" i="1" a="1"/>
  <c r="AJ202" i="1" s="1"/>
  <c r="AN297" i="1" a="1"/>
  <c r="AN297" i="1" s="1"/>
  <c r="AJ349" i="1" a="1"/>
  <c r="AJ349" i="1" s="1"/>
  <c r="AF434" i="1" a="1"/>
  <c r="AF434" i="1" s="1"/>
  <c r="AJ25" i="1" a="1"/>
  <c r="AJ25" i="1" s="1"/>
  <c r="AB135" i="1" a="1"/>
  <c r="AB135" i="1" s="1"/>
  <c r="AF57" i="1" a="1"/>
  <c r="AF57" i="1" s="1"/>
  <c r="AB450" i="1" a="1"/>
  <c r="AB450" i="1" s="1"/>
  <c r="AF433" i="1" a="1"/>
  <c r="AF433" i="1" s="1"/>
  <c r="AN203" i="1" a="1"/>
  <c r="AN203" i="1" s="1"/>
  <c r="AT250" i="1" a="1"/>
  <c r="AT250" i="1" s="1"/>
  <c r="AN84" i="1" a="1"/>
  <c r="AN84" i="1" s="1"/>
  <c r="AJ374" i="1" a="1"/>
  <c r="AJ374" i="1" s="1"/>
  <c r="AJ247" i="1" a="1"/>
  <c r="AJ247" i="1" s="1"/>
  <c r="AT106" i="1" a="1"/>
  <c r="AT106" i="1" s="1"/>
  <c r="AN183" i="1" a="1"/>
  <c r="AN183" i="1" s="1"/>
  <c r="AN354" i="1" a="1"/>
  <c r="AN354" i="1" s="1"/>
  <c r="AF483" i="1" a="1"/>
  <c r="AF483" i="1" s="1"/>
  <c r="AJ509" i="1" a="1"/>
  <c r="AJ509" i="1" s="1"/>
  <c r="AT189" i="1" a="1"/>
  <c r="AT189" i="1" s="1"/>
  <c r="AF354" i="1" a="1"/>
  <c r="AF354" i="1" s="1"/>
  <c r="AT354" i="1" a="1"/>
  <c r="AT354" i="1" s="1"/>
  <c r="AJ354" i="1" a="1"/>
  <c r="AJ354" i="1" s="1"/>
  <c r="AN509" i="1" a="1"/>
  <c r="AN509" i="1" s="1"/>
  <c r="AF509" i="1" a="1"/>
  <c r="AF509" i="1" s="1"/>
  <c r="AN276" i="1" a="1"/>
  <c r="AN276" i="1" s="1"/>
  <c r="AB19" i="1" a="1"/>
  <c r="AB19" i="1" s="1"/>
  <c r="AJ479" i="1" a="1"/>
  <c r="AJ479" i="1" s="1"/>
  <c r="AT512" i="1" a="1"/>
  <c r="AT512" i="1" s="1"/>
  <c r="AT178" i="1" a="1"/>
  <c r="AT178" i="1" s="1"/>
  <c r="AT235" i="1" a="1"/>
  <c r="AT235" i="1" s="1"/>
  <c r="AN264" i="1" a="1"/>
  <c r="AN264" i="1" s="1"/>
  <c r="AJ399" i="1" a="1"/>
  <c r="AJ399" i="1" s="1"/>
  <c r="AT134" i="1" a="1"/>
  <c r="AT134" i="1" s="1"/>
  <c r="AB479" i="1" a="1"/>
  <c r="AB479" i="1" s="1"/>
  <c r="AJ81" i="1" a="1"/>
  <c r="AJ81" i="1" s="1"/>
  <c r="AF391" i="1" a="1"/>
  <c r="AF391" i="1" s="1"/>
  <c r="AN448" i="1" a="1"/>
  <c r="AN448" i="1" s="1"/>
  <c r="AN240" i="1" a="1"/>
  <c r="AN240" i="1" s="1"/>
  <c r="AN274" i="1" a="1"/>
  <c r="AN274" i="1" s="1"/>
  <c r="AB39" i="1" a="1"/>
  <c r="AB39" i="1" s="1"/>
  <c r="AN439" i="1" a="1"/>
  <c r="AN439" i="1" s="1"/>
  <c r="AF255" i="1" a="1"/>
  <c r="AF255" i="1" s="1"/>
  <c r="AT67" i="1" a="1"/>
  <c r="AT67" i="1" s="1"/>
  <c r="AF52" i="1" a="1"/>
  <c r="AF52" i="1" s="1"/>
  <c r="AJ442" i="1" a="1"/>
  <c r="AJ442" i="1" s="1"/>
  <c r="AT511" i="1" a="1"/>
  <c r="AT511" i="1" s="1"/>
  <c r="AT172" i="1" a="1"/>
  <c r="AT172" i="1" s="1"/>
  <c r="AB368" i="1" a="1"/>
  <c r="AB368" i="1" s="1"/>
  <c r="AF297" i="1" a="1"/>
  <c r="AF297" i="1" s="1"/>
  <c r="AF459" i="1" a="1"/>
  <c r="AF459" i="1" s="1"/>
  <c r="AJ154" i="1" a="1"/>
  <c r="AJ154" i="1" s="1"/>
  <c r="AF410" i="1" a="1"/>
  <c r="AF410" i="1" s="1"/>
  <c r="AF477" i="1" a="1"/>
  <c r="AF477" i="1" s="1"/>
  <c r="AT274" i="1" a="1"/>
  <c r="AT274" i="1" s="1"/>
  <c r="AJ249" i="1" a="1"/>
  <c r="AJ249" i="1" s="1"/>
  <c r="AF324" i="1" a="1"/>
  <c r="AF324" i="1" s="1"/>
  <c r="AJ83" i="1" a="1"/>
  <c r="AJ83" i="1" s="1"/>
  <c r="AN410" i="1" a="1"/>
  <c r="AN410" i="1" s="1"/>
  <c r="AK422" i="1"/>
  <c r="AJ172" i="1" a="1"/>
  <c r="AJ172" i="1" s="1"/>
  <c r="AB213" i="1" a="1"/>
  <c r="AB213" i="1" s="1"/>
  <c r="AJ49" i="1" a="1"/>
  <c r="AJ49" i="1" s="1"/>
  <c r="AB480" i="1" a="1"/>
  <c r="AB480" i="1" s="1"/>
  <c r="AB14" i="1" a="1"/>
  <c r="AB14" i="1" s="1"/>
  <c r="AJ316" i="1" a="1"/>
  <c r="AJ316" i="1" s="1"/>
  <c r="AJ173" i="1" a="1"/>
  <c r="AJ173" i="1" s="1"/>
  <c r="AT63" i="1" a="1"/>
  <c r="AT63" i="1" s="1"/>
  <c r="AF83" i="1" a="1"/>
  <c r="AF83" i="1" s="1"/>
  <c r="AJ311" i="1" a="1"/>
  <c r="AJ311" i="1" s="1"/>
  <c r="AN316" i="1" a="1"/>
  <c r="AN316" i="1" s="1"/>
  <c r="AK62" i="1"/>
  <c r="AK220" i="1"/>
  <c r="AK52" i="1"/>
  <c r="AN200" i="1" a="1"/>
  <c r="AN200" i="1" s="1"/>
  <c r="AB223" i="1" a="1"/>
  <c r="AB223" i="1" s="1"/>
  <c r="AN103" i="1" a="1"/>
  <c r="AN103" i="1" s="1"/>
  <c r="AF210" i="1" a="1"/>
  <c r="AF210" i="1" s="1"/>
  <c r="AT202" i="1" a="1"/>
  <c r="AT202" i="1" s="1"/>
  <c r="AJ496" i="1" a="1"/>
  <c r="AJ496" i="1" s="1"/>
  <c r="AM150" i="1"/>
  <c r="AB103" i="1" a="1"/>
  <c r="AB103" i="1" s="1"/>
  <c r="AB384" i="1" a="1"/>
  <c r="AB384" i="1" s="1"/>
  <c r="AN237" i="1" a="1"/>
  <c r="AN237" i="1" s="1"/>
  <c r="AE352" i="1"/>
  <c r="AC286" i="1"/>
  <c r="AK102" i="1"/>
  <c r="AM62" i="1"/>
  <c r="AO62" i="1"/>
  <c r="AC52" i="1"/>
  <c r="AJ363" i="1" a="1"/>
  <c r="AJ363" i="1" s="1"/>
  <c r="AJ375" i="1" a="1"/>
  <c r="AJ375" i="1" s="1"/>
  <c r="AB66" i="1" a="1"/>
  <c r="AB66" i="1" s="1"/>
  <c r="AN260" i="1" a="1"/>
  <c r="AN260" i="1" s="1"/>
  <c r="AB387" i="1" a="1"/>
  <c r="AB387" i="1" s="1"/>
  <c r="AB263" i="1" a="1"/>
  <c r="AB263" i="1" s="1"/>
  <c r="AF343" i="1" a="1"/>
  <c r="AF343" i="1" s="1"/>
  <c r="AJ210" i="1" a="1"/>
  <c r="AJ210" i="1" s="1"/>
  <c r="AJ63" i="1" a="1"/>
  <c r="AJ63" i="1" s="1"/>
  <c r="AF329" i="1" a="1"/>
  <c r="AF329" i="1" s="1"/>
  <c r="AT384" i="1" a="1"/>
  <c r="AT384" i="1" s="1"/>
  <c r="AB12" i="1" a="1"/>
  <c r="AB12" i="1" s="1"/>
  <c r="AN477" i="1" a="1"/>
  <c r="AN477" i="1" s="1"/>
  <c r="AN210" i="1" a="1"/>
  <c r="AN210" i="1" s="1"/>
  <c r="AJ103" i="1" a="1"/>
  <c r="AJ103" i="1" s="1"/>
  <c r="AC102" i="1"/>
  <c r="AG52" i="1"/>
  <c r="AE524" i="1"/>
  <c r="AM52" i="1"/>
  <c r="AN363" i="1" a="1"/>
  <c r="AN363" i="1" s="1"/>
  <c r="AJ72" i="1" a="1"/>
  <c r="AJ72" i="1" s="1"/>
  <c r="AN44" i="1" a="1"/>
  <c r="AN44" i="1" s="1"/>
  <c r="AN255" i="1" a="1"/>
  <c r="AN255" i="1" s="1"/>
  <c r="AM76" i="1"/>
  <c r="AB482" i="1" a="1"/>
  <c r="AB482" i="1" s="1"/>
  <c r="AF103" i="1" a="1"/>
  <c r="AF103" i="1" s="1"/>
  <c r="AJ491" i="1" a="1"/>
  <c r="AJ491" i="1" s="1"/>
  <c r="AT27" i="1" a="1"/>
  <c r="AT27" i="1" s="1"/>
  <c r="AB210" i="1" a="1"/>
  <c r="AB210" i="1" s="1"/>
  <c r="AJ434" i="1" a="1"/>
  <c r="AJ434" i="1" s="1"/>
  <c r="AI150" i="1"/>
  <c r="AE102" i="1"/>
  <c r="AO52" i="1"/>
  <c r="AC524" i="1"/>
  <c r="AI526" i="1"/>
  <c r="AE150" i="1"/>
  <c r="AT72" i="1" a="1"/>
  <c r="AT72" i="1" s="1"/>
  <c r="AK150" i="1"/>
  <c r="AJ313" i="1" a="1"/>
  <c r="AJ313" i="1" s="1"/>
  <c r="AN72" i="1" a="1"/>
  <c r="AN72" i="1" s="1"/>
  <c r="AM220" i="1"/>
  <c r="AF44" i="1" a="1"/>
  <c r="AF44" i="1" s="1"/>
  <c r="AN387" i="1" a="1"/>
  <c r="AN387" i="1" s="1"/>
  <c r="AT400" i="1" a="1"/>
  <c r="AT400" i="1" s="1"/>
  <c r="AF482" i="1" a="1"/>
  <c r="AF482" i="1" s="1"/>
  <c r="AJ471" i="1" a="1"/>
  <c r="AJ471" i="1" s="1"/>
  <c r="AF400" i="1" a="1"/>
  <c r="AF400" i="1" s="1"/>
  <c r="AJ12" i="1" a="1"/>
  <c r="AJ12" i="1" s="1"/>
  <c r="AN63" i="1" a="1"/>
  <c r="AN63" i="1" s="1"/>
  <c r="AF12" i="1" a="1"/>
  <c r="AF12" i="1" s="1"/>
  <c r="AJ157" i="1" a="1"/>
  <c r="AJ157" i="1" s="1"/>
  <c r="AN239" i="1" a="1"/>
  <c r="AN239" i="1" s="1"/>
  <c r="AT496" i="1" a="1"/>
  <c r="AT496" i="1" s="1"/>
  <c r="AF375" i="1" a="1"/>
  <c r="AF375" i="1" s="1"/>
  <c r="AB258" i="1" a="1"/>
  <c r="AB258" i="1" s="1"/>
  <c r="AJ195" i="1" a="1"/>
  <c r="AJ195" i="1" s="1"/>
  <c r="AI356" i="1"/>
  <c r="AN308" i="1" a="1"/>
  <c r="AN308" i="1" s="1"/>
  <c r="AT255" i="1" a="1"/>
  <c r="AT255" i="1" s="1"/>
  <c r="AT455" i="1" a="1"/>
  <c r="AT455" i="1" s="1"/>
  <c r="AF448" i="1" a="1"/>
  <c r="AF448" i="1" s="1"/>
  <c r="AI190" i="1"/>
  <c r="AT471" i="1" a="1"/>
  <c r="AT471" i="1" s="1"/>
  <c r="AJ455" i="1" a="1"/>
  <c r="AJ455" i="1" s="1"/>
  <c r="AN457" i="1" a="1"/>
  <c r="AN457" i="1" s="1"/>
  <c r="AF394" i="1" a="1"/>
  <c r="AF394" i="1" s="1"/>
  <c r="AF209" i="1" a="1"/>
  <c r="AF209" i="1" s="1"/>
  <c r="AT12" i="1" a="1"/>
  <c r="AT12" i="1" s="1"/>
  <c r="AJ15" i="1" a="1"/>
  <c r="AJ15" i="1" s="1"/>
  <c r="AT210" i="1" a="1"/>
  <c r="AT210" i="1" s="1"/>
  <c r="AJ467" i="1" a="1"/>
  <c r="AJ467" i="1" s="1"/>
  <c r="AT519" i="1" a="1"/>
  <c r="AT519" i="1" s="1"/>
  <c r="AN496" i="1" a="1"/>
  <c r="AN496" i="1" s="1"/>
  <c r="AM396" i="1"/>
  <c r="AT102" i="1" a="1"/>
  <c r="AT102" i="1" s="1"/>
  <c r="AJ124" i="1" a="1"/>
  <c r="AJ124" i="1" s="1"/>
  <c r="AJ159" i="1" a="1"/>
  <c r="AJ159" i="1" s="1"/>
  <c r="AJ478" i="1" a="1"/>
  <c r="AJ478" i="1" s="1"/>
  <c r="AJ237" i="1" a="1"/>
  <c r="AJ237" i="1" s="1"/>
  <c r="AE358" i="1"/>
  <c r="AT252" i="1" a="1"/>
  <c r="AT252" i="1" s="1"/>
  <c r="AJ379" i="1" a="1"/>
  <c r="AJ379" i="1" s="1"/>
  <c r="AJ196" i="1" a="1"/>
  <c r="AJ196" i="1" s="1"/>
  <c r="AJ319" i="1" a="1"/>
  <c r="AJ319" i="1" s="1"/>
  <c r="AF67" i="1" a="1"/>
  <c r="AF67" i="1" s="1"/>
  <c r="AB323" i="1" a="1"/>
  <c r="AB323" i="1" s="1"/>
  <c r="AN391" i="1" a="1"/>
  <c r="AN391" i="1" s="1"/>
  <c r="AN519" i="1" a="1"/>
  <c r="AN519" i="1" s="1"/>
  <c r="AB489" i="1" a="1"/>
  <c r="AB489" i="1" s="1"/>
  <c r="AF215" i="1" a="1"/>
  <c r="AF215" i="1" s="1"/>
  <c r="AJ407" i="1" a="1"/>
  <c r="AJ407" i="1" s="1"/>
  <c r="AJ191" i="1" a="1"/>
  <c r="AJ191" i="1" s="1"/>
  <c r="AJ394" i="1" a="1"/>
  <c r="AJ394" i="1" s="1"/>
  <c r="AF7" i="1" a="1"/>
  <c r="AF7" i="1" s="1"/>
  <c r="AN329" i="1" a="1"/>
  <c r="AN329" i="1" s="1"/>
  <c r="AF457" i="1" a="1"/>
  <c r="AF457" i="1" s="1"/>
  <c r="AT89" i="1" a="1"/>
  <c r="AT89" i="1" s="1"/>
  <c r="AF489" i="1" a="1"/>
  <c r="AF489" i="1" s="1"/>
  <c r="AF260" i="1" a="1"/>
  <c r="AF260" i="1" s="1"/>
  <c r="AT157" i="1" a="1"/>
  <c r="AT157" i="1" s="1"/>
  <c r="AJ413" i="1" a="1"/>
  <c r="AJ413" i="1" s="1"/>
  <c r="AJ146" i="1" a="1"/>
  <c r="AJ146" i="1" s="1"/>
  <c r="AB434" i="1" a="1"/>
  <c r="AB434" i="1" s="1"/>
  <c r="AT457" i="1" a="1"/>
  <c r="AT457" i="1" s="1"/>
  <c r="AB159" i="1" a="1"/>
  <c r="AB159" i="1" s="1"/>
  <c r="AB435" i="1" a="1"/>
  <c r="AB435" i="1" s="1"/>
  <c r="AT300" i="1" a="1"/>
  <c r="AT300" i="1" s="1"/>
  <c r="AB417" i="1" a="1"/>
  <c r="AB417" i="1" s="1"/>
  <c r="AN124" i="1" a="1"/>
  <c r="AN124" i="1" s="1"/>
  <c r="AB137" i="1" a="1"/>
  <c r="AB137" i="1" s="1"/>
  <c r="AN379" i="1" a="1"/>
  <c r="AN379" i="1" s="1"/>
  <c r="AN313" i="1" a="1"/>
  <c r="AN313" i="1" s="1"/>
  <c r="AN375" i="1" a="1"/>
  <c r="AN375" i="1" s="1"/>
  <c r="AJ66" i="1" a="1"/>
  <c r="AJ66" i="1" s="1"/>
  <c r="AO358" i="1"/>
  <c r="AN252" i="1" a="1"/>
  <c r="AN252" i="1" s="1"/>
  <c r="AF191" i="1" a="1"/>
  <c r="AF191" i="1" s="1"/>
  <c r="AF319" i="1" a="1"/>
  <c r="AF319" i="1" s="1"/>
  <c r="AJ391" i="1" a="1"/>
  <c r="AJ391" i="1" s="1"/>
  <c r="AF519" i="1" a="1"/>
  <c r="AF519" i="1" s="1"/>
  <c r="AB498" i="1" a="1"/>
  <c r="AB498" i="1" s="1"/>
  <c r="AB455" i="1" a="1"/>
  <c r="AB455" i="1" s="1"/>
  <c r="AT9" i="1" a="1"/>
  <c r="AT9" i="1" s="1"/>
  <c r="AB119" i="1" a="1"/>
  <c r="AB119" i="1" s="1"/>
  <c r="AT329" i="1" a="1"/>
  <c r="AT329" i="1" s="1"/>
  <c r="AF9" i="1" a="1"/>
  <c r="AF9" i="1" s="1"/>
  <c r="AN119" i="1" a="1"/>
  <c r="AN119" i="1" s="1"/>
  <c r="AN467" i="1" a="1"/>
  <c r="AN467" i="1" s="1"/>
  <c r="AT42" i="1" a="1"/>
  <c r="AT42" i="1" s="1"/>
  <c r="AF89" i="1" a="1"/>
  <c r="AF89" i="1" s="1"/>
  <c r="AJ405" i="1" a="1"/>
  <c r="AJ405" i="1" s="1"/>
  <c r="AB174" i="1" a="1"/>
  <c r="AB174" i="1" s="1"/>
  <c r="AN174" i="1" a="1"/>
  <c r="AN174" i="1" s="1"/>
  <c r="AJ167" i="1" a="1"/>
  <c r="AJ167" i="1" s="1"/>
  <c r="AF418" i="1" a="1"/>
  <c r="AF418" i="1" s="1"/>
  <c r="AJ236" i="1" a="1"/>
  <c r="AJ236" i="1" s="1"/>
  <c r="AB313" i="1" a="1"/>
  <c r="AB313" i="1" s="1"/>
  <c r="AT319" i="1" a="1"/>
  <c r="AT319" i="1" s="1"/>
  <c r="AJ184" i="1" a="1"/>
  <c r="AJ184" i="1" s="1"/>
  <c r="AF356" i="1" a="1"/>
  <c r="AF356" i="1" s="1"/>
  <c r="AN503" i="1" a="1"/>
  <c r="AN503" i="1" s="1"/>
  <c r="AT308" i="1" a="1"/>
  <c r="AT308" i="1" s="1"/>
  <c r="AJ489" i="1" a="1"/>
  <c r="AJ489" i="1" s="1"/>
  <c r="AJ367" i="1" a="1"/>
  <c r="AJ367" i="1" s="1"/>
  <c r="AN407" i="1" a="1"/>
  <c r="AN407" i="1" s="1"/>
  <c r="AF407" i="1" a="1"/>
  <c r="AF407" i="1" s="1"/>
  <c r="AT7" i="1" a="1"/>
  <c r="AT7" i="1" s="1"/>
  <c r="AJ209" i="1" a="1"/>
  <c r="AJ209" i="1" s="1"/>
  <c r="AJ477" i="1" a="1"/>
  <c r="AJ477" i="1" s="1"/>
  <c r="AB242" i="1" a="1"/>
  <c r="AB242" i="1" s="1"/>
  <c r="AT86" i="1" a="1"/>
  <c r="AT86" i="1" s="1"/>
  <c r="AJ92" i="1" a="1"/>
  <c r="AJ92" i="1" s="1"/>
  <c r="AB266" i="1" a="1"/>
  <c r="AB266" i="1" s="1"/>
  <c r="AN123" i="1" a="1"/>
  <c r="AN123" i="1" s="1"/>
  <c r="AT123" i="1" a="1"/>
  <c r="AT123" i="1" s="1"/>
  <c r="AF175" i="1" a="1"/>
  <c r="AF175" i="1" s="1"/>
  <c r="AB92" i="1" a="1"/>
  <c r="AB92" i="1" s="1"/>
  <c r="AJ123" i="1" a="1"/>
  <c r="AJ123" i="1" s="1"/>
  <c r="AN322" i="1" a="1"/>
  <c r="AN322" i="1" s="1"/>
  <c r="AF313" i="1" a="1"/>
  <c r="AF313" i="1" s="1"/>
  <c r="AB83" i="1" a="1"/>
  <c r="AB83" i="1" s="1"/>
  <c r="AT111" i="1" a="1"/>
  <c r="AT111" i="1" s="1"/>
  <c r="AT270" i="1" a="1"/>
  <c r="AT270" i="1" s="1"/>
  <c r="AN122" i="1" a="1"/>
  <c r="AN122" i="1" s="1"/>
  <c r="AT472" i="1" a="1"/>
  <c r="AT472" i="1" s="1"/>
  <c r="AN55" i="1" a="1"/>
  <c r="AN55" i="1" s="1"/>
  <c r="AN341" i="1" a="1"/>
  <c r="AN341" i="1" s="1"/>
  <c r="AB439" i="1" a="1"/>
  <c r="AB439" i="1" s="1"/>
  <c r="AK278" i="1"/>
  <c r="AJ327" i="1" a="1"/>
  <c r="AJ327" i="1" s="1"/>
  <c r="AT441" i="1" a="1"/>
  <c r="AT441" i="1" s="1"/>
  <c r="AB248" i="1" a="1"/>
  <c r="AB248" i="1" s="1"/>
  <c r="AF118" i="1" a="1"/>
  <c r="AF118" i="1" s="1"/>
  <c r="AT41" i="1" a="1"/>
  <c r="AT41" i="1" s="1"/>
  <c r="AJ465" i="1" a="1"/>
  <c r="AJ465" i="1" s="1"/>
  <c r="AB120" i="1" a="1"/>
  <c r="AB120" i="1" s="1"/>
  <c r="AJ128" i="1" a="1"/>
  <c r="AJ128" i="1" s="1"/>
  <c r="AT127" i="1" a="1"/>
  <c r="AT127" i="1" s="1"/>
  <c r="AF102" i="1" a="1"/>
  <c r="AF102" i="1" s="1"/>
  <c r="AJ55" i="1" a="1"/>
  <c r="AJ55" i="1" s="1"/>
  <c r="AJ441" i="1" a="1"/>
  <c r="AJ441" i="1" s="1"/>
  <c r="AB326" i="1" a="1"/>
  <c r="AB326" i="1" s="1"/>
  <c r="AT128" i="1" a="1"/>
  <c r="AT128" i="1" s="1"/>
  <c r="AT173" i="1" a="1"/>
  <c r="AT173" i="1" s="1"/>
  <c r="AF268" i="1" a="1"/>
  <c r="AF268" i="1" s="1"/>
  <c r="AF441" i="1" a="1"/>
  <c r="AF441" i="1" s="1"/>
  <c r="AF506" i="1" a="1"/>
  <c r="AF506" i="1" s="1"/>
  <c r="AN273" i="1" a="1"/>
  <c r="AN273" i="1" s="1"/>
  <c r="AB279" i="1" a="1"/>
  <c r="AB279" i="1" s="1"/>
  <c r="AF41" i="1" a="1"/>
  <c r="AF41" i="1" s="1"/>
  <c r="AJ127" i="1" a="1"/>
  <c r="AJ127" i="1" s="1"/>
  <c r="AF465" i="1" a="1"/>
  <c r="AF465" i="1" s="1"/>
  <c r="AT59" i="1" a="1"/>
  <c r="AT59" i="1" s="1"/>
  <c r="AB260" i="1" a="1"/>
  <c r="AB260" i="1" s="1"/>
  <c r="AN248" i="1" a="1"/>
  <c r="AN248" i="1" s="1"/>
  <c r="AT285" i="1" a="1"/>
  <c r="AT285" i="1" s="1"/>
  <c r="AF349" i="1" a="1"/>
  <c r="AF349" i="1" s="1"/>
  <c r="AF274" i="1" a="1"/>
  <c r="AF274" i="1" s="1"/>
  <c r="AM468" i="1"/>
  <c r="AF63" i="1" a="1"/>
  <c r="AF63" i="1" s="1"/>
  <c r="AF368" i="1" a="1"/>
  <c r="AF368" i="1" s="1"/>
  <c r="AE340" i="1"/>
  <c r="AF500" i="1" a="1"/>
  <c r="AF500" i="1" s="1"/>
  <c r="AE92" i="1"/>
  <c r="AN327" i="1" a="1"/>
  <c r="AN327" i="1" s="1"/>
  <c r="AF293" i="1" a="1"/>
  <c r="AF293" i="1" s="1"/>
  <c r="AJ279" i="1" a="1"/>
  <c r="AJ279" i="1" s="1"/>
  <c r="AN282" i="1" a="1"/>
  <c r="AN282" i="1" s="1"/>
  <c r="AJ17" i="1" a="1"/>
  <c r="AJ17" i="1" s="1"/>
  <c r="AF55" i="1" a="1"/>
  <c r="AF55" i="1" s="1"/>
  <c r="AT240" i="1" a="1"/>
  <c r="AT240" i="1" s="1"/>
  <c r="AT260" i="1" a="1"/>
  <c r="AT260" i="1" s="1"/>
  <c r="AJ352" i="1" a="1"/>
  <c r="AJ352" i="1" s="1"/>
  <c r="AJ120" i="1" a="1"/>
  <c r="AJ120" i="1" s="1"/>
  <c r="AF277" i="1" a="1"/>
  <c r="AF277" i="1" s="1"/>
  <c r="AB240" i="1" a="1"/>
  <c r="AB240" i="1" s="1"/>
  <c r="AT169" i="1" a="1"/>
  <c r="AT169" i="1" s="1"/>
  <c r="AN6" i="1" a="1"/>
  <c r="AN6" i="1" s="1"/>
  <c r="AB278" i="1" a="1"/>
  <c r="AB278" i="1" s="1"/>
  <c r="AF30" i="1" a="1"/>
  <c r="AF30" i="1" s="1"/>
  <c r="AN109" i="1" a="1"/>
  <c r="AN109" i="1" s="1"/>
  <c r="AF24" i="1" a="1"/>
  <c r="AF24" i="1" s="1"/>
  <c r="AJ109" i="1" a="1"/>
  <c r="AJ109" i="1" s="1"/>
  <c r="AN36" i="1" a="1"/>
  <c r="AN36" i="1" s="1"/>
  <c r="AB328" i="1" a="1"/>
  <c r="AB328" i="1" s="1"/>
  <c r="AT282" i="1" a="1"/>
  <c r="AT282" i="1" s="1"/>
  <c r="AN83" i="1" a="1"/>
  <c r="AN83" i="1" s="1"/>
  <c r="AF169" i="1" a="1"/>
  <c r="AF169" i="1" s="1"/>
  <c r="AF464" i="1" a="1"/>
  <c r="AF464" i="1" s="1"/>
  <c r="AT279" i="1" a="1"/>
  <c r="AT279" i="1" s="1"/>
  <c r="AB202" i="1" a="1"/>
  <c r="AB202" i="1" s="1"/>
  <c r="AJ439" i="1" a="1"/>
  <c r="AJ439" i="1" s="1"/>
  <c r="AB54" i="1" a="1"/>
  <c r="AB54" i="1" s="1"/>
  <c r="AT352" i="1" a="1"/>
  <c r="AT352" i="1" s="1"/>
  <c r="AB285" i="1" a="1"/>
  <c r="AB285" i="1" s="1"/>
  <c r="AT341" i="1" a="1"/>
  <c r="AT341" i="1" s="1"/>
  <c r="AJ330" i="1" a="1"/>
  <c r="AJ330" i="1" s="1"/>
  <c r="AF240" i="1" a="1"/>
  <c r="AF240" i="1" s="1"/>
  <c r="AG524" i="1"/>
  <c r="AB68" i="1" a="1"/>
  <c r="AB68" i="1" s="1"/>
  <c r="AJ328" i="1" a="1"/>
  <c r="AJ328" i="1" s="1"/>
  <c r="AB127" i="1" a="1"/>
  <c r="AB127" i="1" s="1"/>
  <c r="AF54" i="1" a="1"/>
  <c r="AF54" i="1" s="1"/>
  <c r="AF196" i="1" a="1"/>
  <c r="AF196" i="1" s="1"/>
  <c r="AT120" i="1" a="1"/>
  <c r="AT120" i="1" s="1"/>
  <c r="AB274" i="1" a="1"/>
  <c r="AB274" i="1" s="1"/>
  <c r="AF439" i="1" a="1"/>
  <c r="AF439" i="1" s="1"/>
  <c r="AF330" i="1" a="1"/>
  <c r="AF330" i="1" s="1"/>
  <c r="AG398" i="1"/>
  <c r="AJ429" i="1" a="1"/>
  <c r="AJ429" i="1" s="1"/>
  <c r="AT375" i="1" a="1"/>
  <c r="AT375" i="1" s="1"/>
  <c r="AJ218" i="1" a="1"/>
  <c r="AJ218" i="1" s="1"/>
  <c r="AN7" i="1" a="1"/>
  <c r="AN7" i="1" s="1"/>
  <c r="AT119" i="1" a="1"/>
  <c r="AT119" i="1" s="1"/>
  <c r="AF458" i="1" a="1"/>
  <c r="AF458" i="1" s="1"/>
  <c r="AT191" i="1" a="1"/>
  <c r="AT191" i="1" s="1"/>
  <c r="AJ59" i="1" a="1"/>
  <c r="AJ59" i="1" s="1"/>
  <c r="AN256" i="1" a="1"/>
  <c r="AN256" i="1" s="1"/>
  <c r="AN59" i="1" a="1"/>
  <c r="AN59" i="1" s="1"/>
  <c r="AN54" i="1" a="1"/>
  <c r="AN54" i="1" s="1"/>
  <c r="AN82" i="1" a="1"/>
  <c r="AN82" i="1" s="1"/>
  <c r="AN32" i="1" a="1"/>
  <c r="AN32" i="1" s="1"/>
  <c r="AJ7" i="1" a="1"/>
  <c r="AJ7" i="1" s="1"/>
  <c r="AN118" i="1" a="1"/>
  <c r="AN118" i="1" s="1"/>
  <c r="AB180" i="1" a="1"/>
  <c r="AB180" i="1" s="1"/>
  <c r="AT524" i="1" a="1"/>
  <c r="AT524" i="1" s="1"/>
  <c r="AN385" i="1" a="1"/>
  <c r="AN385" i="1" s="1"/>
  <c r="AT196" i="1" a="1"/>
  <c r="AT196" i="1" s="1"/>
  <c r="AN52" i="1" a="1"/>
  <c r="AN52" i="1" s="1"/>
  <c r="AN263" i="1" a="1"/>
  <c r="AN263" i="1" s="1"/>
  <c r="AJ215" i="1" a="1"/>
  <c r="AJ215" i="1" s="1"/>
  <c r="AJ343" i="1" a="1"/>
  <c r="AJ343" i="1" s="1"/>
  <c r="AN471" i="1" a="1"/>
  <c r="AN471" i="1" s="1"/>
  <c r="AN169" i="1" a="1"/>
  <c r="AN169" i="1" s="1"/>
  <c r="AB322" i="1" a="1"/>
  <c r="AB322" i="1" s="1"/>
  <c r="AJ322" i="1" a="1"/>
  <c r="AJ322" i="1" s="1"/>
  <c r="AN474" i="1" a="1"/>
  <c r="AN474" i="1" s="1"/>
  <c r="AT55" i="1" a="1"/>
  <c r="AT55" i="1" s="1"/>
  <c r="AJ263" i="1" a="1"/>
  <c r="AJ263" i="1" s="1"/>
  <c r="AB506" i="1" a="1"/>
  <c r="AB506" i="1" s="1"/>
  <c r="AF345" i="1" a="1"/>
  <c r="AF345" i="1" s="1"/>
  <c r="AF430" i="1" a="1"/>
  <c r="AF430" i="1" s="1"/>
  <c r="AN196" i="1" a="1"/>
  <c r="AN196" i="1" s="1"/>
  <c r="AF352" i="1" a="1"/>
  <c r="AF352" i="1" s="1"/>
  <c r="AN376" i="1" a="1"/>
  <c r="AN376" i="1" s="1"/>
  <c r="AT29" i="1" a="1"/>
  <c r="AT29" i="1" s="1"/>
  <c r="AF79" i="1" a="1"/>
  <c r="AF79" i="1" s="1"/>
  <c r="AT82" i="1" a="1"/>
  <c r="AT82" i="1" s="1"/>
  <c r="AT83" i="1" a="1"/>
  <c r="AT83" i="1" s="1"/>
  <c r="AN469" i="1" a="1"/>
  <c r="AN469" i="1" s="1"/>
  <c r="AB9" i="1" a="1"/>
  <c r="AB9" i="1" s="1"/>
  <c r="AN99" i="1" a="1"/>
  <c r="AN99" i="1" s="1"/>
  <c r="AN490" i="1" a="1"/>
  <c r="AN490" i="1" s="1"/>
  <c r="AM398" i="1"/>
  <c r="AK500" i="1"/>
  <c r="AI500" i="1"/>
  <c r="AJ137" i="1" a="1"/>
  <c r="AJ137" i="1" s="1"/>
  <c r="AT476" i="1" a="1"/>
  <c r="AT476" i="1" s="1"/>
  <c r="AT124" i="1" a="1"/>
  <c r="AT124" i="1" s="1"/>
  <c r="AJ36" i="1" a="1"/>
  <c r="AJ36" i="1" s="1"/>
  <c r="AB448" i="1" a="1"/>
  <c r="AB448" i="1" s="1"/>
  <c r="AE52" i="1"/>
  <c r="AF66" i="1" a="1"/>
  <c r="AF66" i="1" s="1"/>
  <c r="AB7" i="1" a="1"/>
  <c r="AB7" i="1" s="1"/>
  <c r="AT458" i="1" a="1"/>
  <c r="AT458" i="1" s="1"/>
  <c r="AN343" i="1" a="1"/>
  <c r="AN343" i="1" s="1"/>
  <c r="AB330" i="1" a="1"/>
  <c r="AB330" i="1" s="1"/>
  <c r="AJ507" i="1" a="1"/>
  <c r="AJ507" i="1" s="1"/>
  <c r="AN352" i="1" a="1"/>
  <c r="AN352" i="1" s="1"/>
  <c r="AF96" i="1" a="1"/>
  <c r="AF96" i="1" s="1"/>
  <c r="AF376" i="1" a="1"/>
  <c r="AF376" i="1" s="1"/>
  <c r="AN378" i="1" a="1"/>
  <c r="AN378" i="1" s="1"/>
  <c r="AT378" i="1" a="1"/>
  <c r="AT378" i="1" s="1"/>
  <c r="AT277" i="1" a="1"/>
  <c r="AT277" i="1" s="1"/>
  <c r="AB469" i="1" a="1"/>
  <c r="AB469" i="1" s="1"/>
  <c r="AJ270" i="1" a="1"/>
  <c r="AJ270" i="1" s="1"/>
  <c r="AT340" i="1" a="1"/>
  <c r="AT340" i="1" s="1"/>
  <c r="AJ384" i="1" a="1"/>
  <c r="AJ384" i="1" s="1"/>
  <c r="AB385" i="1" a="1"/>
  <c r="AB385" i="1" s="1"/>
  <c r="AN289" i="1" a="1"/>
  <c r="AN289" i="1" s="1"/>
  <c r="AF502" i="1" a="1"/>
  <c r="AF502" i="1" s="1"/>
  <c r="AJ448" i="1" a="1"/>
  <c r="AJ448" i="1" s="1"/>
  <c r="AT263" i="1" a="1"/>
  <c r="AT263" i="1" s="1"/>
  <c r="AN441" i="1" a="1"/>
  <c r="AN441" i="1" s="1"/>
  <c r="AF507" i="1" a="1"/>
  <c r="AF507" i="1" s="1"/>
  <c r="AT322" i="1" a="1"/>
  <c r="AT322" i="1" s="1"/>
  <c r="AB55" i="1" a="1"/>
  <c r="AB55" i="1" s="1"/>
  <c r="AJ378" i="1" a="1"/>
  <c r="AJ378" i="1" s="1"/>
  <c r="AJ54" i="1" a="1"/>
  <c r="AJ54" i="1" s="1"/>
  <c r="AT430" i="1" a="1"/>
  <c r="AT430" i="1" s="1"/>
  <c r="AT96" i="1" a="1"/>
  <c r="AT96" i="1" s="1"/>
  <c r="AB376" i="1" a="1"/>
  <c r="AB376" i="1" s="1"/>
  <c r="AF120" i="1" a="1"/>
  <c r="AF120" i="1" s="1"/>
  <c r="AC340" i="1"/>
  <c r="AT58" i="1" a="1"/>
  <c r="AT58" i="1" s="1"/>
  <c r="AB118" i="1" a="1"/>
  <c r="AB118" i="1" s="1"/>
  <c r="AB270" i="1" a="1"/>
  <c r="AB270" i="1" s="1"/>
  <c r="AF280" i="1" a="1"/>
  <c r="AF280" i="1" s="1"/>
  <c r="AT330" i="1" a="1"/>
  <c r="AT330" i="1" s="1"/>
  <c r="AI524" i="1"/>
  <c r="AB340" i="1" a="1"/>
  <c r="AB340" i="1" s="1"/>
  <c r="AN340" i="1" a="1"/>
  <c r="AN340" i="1" s="1"/>
  <c r="AT24" i="1" a="1"/>
  <c r="AT24" i="1" s="1"/>
  <c r="AT502" i="1" a="1"/>
  <c r="AT502" i="1" s="1"/>
  <c r="AJ114" i="1" a="1"/>
  <c r="AJ114" i="1" s="1"/>
  <c r="AT234" i="1" a="1"/>
  <c r="AT234" i="1" s="1"/>
  <c r="AB234" i="1" a="1"/>
  <c r="AB234" i="1" s="1"/>
  <c r="AN234" i="1" a="1"/>
  <c r="AN234" i="1" s="1"/>
  <c r="AF234" i="1" a="1"/>
  <c r="AF234" i="1" s="1"/>
  <c r="AF48" i="1" a="1"/>
  <c r="AF48" i="1" s="1"/>
  <c r="AK48" i="1"/>
  <c r="AT48" i="1" a="1"/>
  <c r="AT48" i="1" s="1"/>
  <c r="AB48" i="1" a="1"/>
  <c r="AB48" i="1" s="1"/>
  <c r="AN48" i="1" a="1"/>
  <c r="AN48" i="1" s="1"/>
  <c r="AC22" i="1"/>
  <c r="AN22" i="1" a="1"/>
  <c r="AN22" i="1" s="1"/>
  <c r="AF22" i="1" a="1"/>
  <c r="AF22" i="1" s="1"/>
  <c r="AE22" i="1"/>
  <c r="AF381" i="1" a="1"/>
  <c r="AF381" i="1" s="1"/>
  <c r="AT381" i="1" a="1"/>
  <c r="AT381" i="1" s="1"/>
  <c r="AJ381" i="1" a="1"/>
  <c r="AJ381" i="1" s="1"/>
  <c r="AF219" i="1" a="1"/>
  <c r="AF219" i="1" s="1"/>
  <c r="AN219" i="1" a="1"/>
  <c r="AN219" i="1" s="1"/>
  <c r="AB219" i="1" a="1"/>
  <c r="AB219" i="1" s="1"/>
  <c r="AT231" i="1" a="1"/>
  <c r="AT231" i="1" s="1"/>
  <c r="AN231" i="1" a="1"/>
  <c r="AN231" i="1" s="1"/>
  <c r="AB231" i="1" a="1"/>
  <c r="AB231" i="1" s="1"/>
  <c r="AF231" i="1" a="1"/>
  <c r="AF231" i="1" s="1"/>
  <c r="AJ231" i="1" a="1"/>
  <c r="AJ231" i="1" s="1"/>
  <c r="AE364" i="1"/>
  <c r="AI364" i="1"/>
  <c r="AF364" i="1" a="1"/>
  <c r="AF364" i="1" s="1"/>
  <c r="AT364" i="1" a="1"/>
  <c r="AT364" i="1" s="1"/>
  <c r="AB364" i="1" a="1"/>
  <c r="AB364" i="1" s="1"/>
  <c r="AN364" i="1" a="1"/>
  <c r="AN364" i="1" s="1"/>
  <c r="AC364" i="1"/>
  <c r="AJ301" i="1" a="1"/>
  <c r="AJ301" i="1" s="1"/>
  <c r="AN301" i="1" a="1"/>
  <c r="AN301" i="1" s="1"/>
  <c r="AN395" i="1" a="1"/>
  <c r="AN395" i="1" s="1"/>
  <c r="AJ395" i="1" a="1"/>
  <c r="AJ395" i="1" s="1"/>
  <c r="AB473" i="1" a="1"/>
  <c r="AB473" i="1" s="1"/>
  <c r="AT473" i="1" a="1"/>
  <c r="AT473" i="1" s="1"/>
  <c r="AI473" i="1"/>
  <c r="AJ473" i="1" a="1"/>
  <c r="AJ473" i="1" s="1"/>
  <c r="AN473" i="1" a="1"/>
  <c r="AN473" i="1" s="1"/>
  <c r="AM473" i="1"/>
  <c r="AF473" i="1" a="1"/>
  <c r="AF473" i="1" s="1"/>
  <c r="AK473" i="1"/>
  <c r="AT95" i="1" a="1"/>
  <c r="AT95" i="1" s="1"/>
  <c r="AF95" i="1" a="1"/>
  <c r="AF95" i="1" s="1"/>
  <c r="AJ95" i="1" a="1"/>
  <c r="AJ95" i="1" s="1"/>
  <c r="AB95" i="1" a="1"/>
  <c r="AB95" i="1" s="1"/>
  <c r="AN95" i="1" a="1"/>
  <c r="AN95" i="1" s="1"/>
  <c r="AT296" i="1" a="1"/>
  <c r="AT296" i="1" s="1"/>
  <c r="AN296" i="1" a="1"/>
  <c r="AN296" i="1" s="1"/>
  <c r="AB296" i="1" a="1"/>
  <c r="AB296" i="1" s="1"/>
  <c r="AJ296" i="1" a="1"/>
  <c r="AJ296" i="1" s="1"/>
  <c r="AB170" i="1" a="1"/>
  <c r="AB170" i="1" s="1"/>
  <c r="AJ170" i="1" a="1"/>
  <c r="AJ170" i="1" s="1"/>
  <c r="AN170" i="1" a="1"/>
  <c r="AN170" i="1" s="1"/>
  <c r="AB155" i="1" a="1"/>
  <c r="AB155" i="1" s="1"/>
  <c r="AF403" i="1" a="1"/>
  <c r="AF403" i="1" s="1"/>
  <c r="AB403" i="1" a="1"/>
  <c r="AB403" i="1" s="1"/>
  <c r="AB114" i="1" a="1"/>
  <c r="AB114" i="1" s="1"/>
  <c r="AN114" i="1" a="1"/>
  <c r="AN114" i="1" s="1"/>
  <c r="AF359" i="1" a="1"/>
  <c r="AF359" i="1" s="1"/>
  <c r="AT359" i="1" a="1"/>
  <c r="AT359" i="1" s="1"/>
  <c r="AB125" i="1" a="1"/>
  <c r="AB125" i="1" s="1"/>
  <c r="AN125" i="1" a="1"/>
  <c r="AN125" i="1" s="1"/>
  <c r="AM296" i="1"/>
  <c r="AE113" i="1"/>
  <c r="AM113" i="1"/>
  <c r="AJ470" i="1" a="1"/>
  <c r="AJ470" i="1" s="1"/>
  <c r="AE470" i="1"/>
  <c r="AC470" i="1"/>
  <c r="AI470" i="1"/>
  <c r="AK470" i="1"/>
  <c r="AJ428" i="1" a="1"/>
  <c r="AJ428" i="1" s="1"/>
  <c r="AI428" i="1"/>
  <c r="AE428" i="1"/>
  <c r="AN428" i="1" a="1"/>
  <c r="AN428" i="1" s="1"/>
  <c r="AT428" i="1" a="1"/>
  <c r="AT428" i="1" s="1"/>
  <c r="AF428" i="1" a="1"/>
  <c r="AF428" i="1" s="1"/>
  <c r="AK428" i="1"/>
  <c r="AM185" i="1"/>
  <c r="AN185" i="1" a="1"/>
  <c r="AN185" i="1" s="1"/>
  <c r="AG185" i="1"/>
  <c r="AC185" i="1"/>
  <c r="AB185" i="1" a="1"/>
  <c r="AB185" i="1" s="1"/>
  <c r="AT185" i="1" a="1"/>
  <c r="AT185" i="1" s="1"/>
  <c r="AJ185" i="1" a="1"/>
  <c r="AJ185" i="1" s="1"/>
  <c r="AK185" i="1"/>
  <c r="AF183" i="1" a="1"/>
  <c r="AF183" i="1" s="1"/>
  <c r="AJ183" i="1" a="1"/>
  <c r="AJ183" i="1" s="1"/>
  <c r="AB183" i="1" a="1"/>
  <c r="AB183" i="1" s="1"/>
  <c r="AJ187" i="1" a="1"/>
  <c r="AJ187" i="1" s="1"/>
  <c r="AI412" i="1"/>
  <c r="AC412" i="1"/>
  <c r="AE412" i="1"/>
  <c r="AB412" i="1" a="1"/>
  <c r="AB412" i="1" s="1"/>
  <c r="AK412" i="1"/>
  <c r="AN225" i="1" a="1"/>
  <c r="AN225" i="1" s="1"/>
  <c r="AF225" i="1" a="1"/>
  <c r="AF225" i="1" s="1"/>
  <c r="AC225" i="1"/>
  <c r="AG225" i="1"/>
  <c r="AK225" i="1"/>
  <c r="AJ225" i="1" a="1"/>
  <c r="AJ225" i="1" s="1"/>
  <c r="AM225" i="1"/>
  <c r="AC80" i="1"/>
  <c r="AK80" i="1"/>
  <c r="AM80" i="1"/>
  <c r="AG80" i="1"/>
  <c r="AG104" i="1"/>
  <c r="AM104" i="1"/>
  <c r="AC104" i="1"/>
  <c r="AJ383" i="1" a="1"/>
  <c r="AJ383" i="1" s="1"/>
  <c r="AN383" i="1" a="1"/>
  <c r="AN383" i="1" s="1"/>
  <c r="AT383" i="1" a="1"/>
  <c r="AT383" i="1" s="1"/>
  <c r="AB383" i="1" a="1"/>
  <c r="AB383" i="1" s="1"/>
  <c r="AF386" i="1" a="1"/>
  <c r="AF386" i="1" s="1"/>
  <c r="AB386" i="1" a="1"/>
  <c r="AB386" i="1" s="1"/>
  <c r="AN386" i="1" a="1"/>
  <c r="AN386" i="1" s="1"/>
  <c r="AN510" i="1" a="1"/>
  <c r="AN510" i="1" s="1"/>
  <c r="AI510" i="1"/>
  <c r="AE510" i="1"/>
  <c r="AC510" i="1"/>
  <c r="AG510" i="1"/>
  <c r="AM510" i="1"/>
  <c r="AN369" i="1" a="1"/>
  <c r="AN369" i="1" s="1"/>
  <c r="AC369" i="1"/>
  <c r="AK369" i="1"/>
  <c r="AE369" i="1"/>
  <c r="AI369" i="1"/>
  <c r="AM198" i="1"/>
  <c r="AI198" i="1"/>
  <c r="AC198" i="1"/>
  <c r="AE198" i="1"/>
  <c r="AN281" i="1" a="1"/>
  <c r="AN281" i="1" s="1"/>
  <c r="AT281" i="1" a="1"/>
  <c r="AT281" i="1" s="1"/>
  <c r="AN85" i="1" a="1"/>
  <c r="AN85" i="1" s="1"/>
  <c r="AF85" i="1" a="1"/>
  <c r="AF85" i="1" s="1"/>
  <c r="AT71" i="1" a="1"/>
  <c r="AT71" i="1" s="1"/>
  <c r="AF71" i="1" a="1"/>
  <c r="AF71" i="1" s="1"/>
  <c r="AN71" i="1" a="1"/>
  <c r="AN71" i="1" s="1"/>
  <c r="AB71" i="1" a="1"/>
  <c r="AB71" i="1" s="1"/>
  <c r="AF10" i="1" a="1"/>
  <c r="AF10" i="1" s="1"/>
  <c r="AN10" i="1" a="1"/>
  <c r="AN10" i="1" s="1"/>
  <c r="AN522" i="1" a="1"/>
  <c r="AN522" i="1" s="1"/>
  <c r="AF522" i="1" a="1"/>
  <c r="AF522" i="1" s="1"/>
  <c r="AM305" i="1"/>
  <c r="AC305" i="1"/>
  <c r="AT484" i="1" a="1"/>
  <c r="AT484" i="1" s="1"/>
  <c r="AG484" i="1"/>
  <c r="AM484" i="1"/>
  <c r="AC484" i="1"/>
  <c r="AJ353" i="1" a="1"/>
  <c r="AJ353" i="1" s="1"/>
  <c r="AF353" i="1" a="1"/>
  <c r="AF353" i="1" s="1"/>
  <c r="AE353" i="1"/>
  <c r="AN353" i="1" a="1"/>
  <c r="AN353" i="1" s="1"/>
  <c r="AI353" i="1"/>
  <c r="AM353" i="1"/>
  <c r="AT353" i="1" a="1"/>
  <c r="AT353" i="1" s="1"/>
  <c r="AB353" i="1" a="1"/>
  <c r="AB353" i="1" s="1"/>
  <c r="AM505" i="1"/>
  <c r="AT505" i="1" a="1"/>
  <c r="AT505" i="1" s="1"/>
  <c r="AB505" i="1" a="1"/>
  <c r="AB505" i="1" s="1"/>
  <c r="AF505" i="1" a="1"/>
  <c r="AF505" i="1" s="1"/>
  <c r="AN23" i="1" a="1"/>
  <c r="AN23" i="1" s="1"/>
  <c r="AB23" i="1" a="1"/>
  <c r="AB23" i="1" s="1"/>
  <c r="AN26" i="1" a="1"/>
  <c r="AN26" i="1" s="1"/>
  <c r="AF26" i="1" a="1"/>
  <c r="AF26" i="1" s="1"/>
  <c r="AB26" i="1" a="1"/>
  <c r="AB26" i="1" s="1"/>
  <c r="AT26" i="1" a="1"/>
  <c r="AT26" i="1" s="1"/>
  <c r="AJ26" i="1" a="1"/>
  <c r="AJ26" i="1" s="1"/>
  <c r="AE486" i="1"/>
  <c r="AG486" i="1"/>
  <c r="AK486" i="1"/>
  <c r="AB100" i="1" a="1"/>
  <c r="AB100" i="1" s="1"/>
  <c r="AT100" i="1" a="1"/>
  <c r="AT100" i="1" s="1"/>
  <c r="AF100" i="1" a="1"/>
  <c r="AF100" i="1" s="1"/>
  <c r="AM100" i="1"/>
  <c r="AC100" i="1"/>
  <c r="AC97" i="1"/>
  <c r="AM97" i="1"/>
  <c r="AG97" i="1"/>
  <c r="AF152" i="1" a="1"/>
  <c r="AF152" i="1" s="1"/>
  <c r="AM152" i="1"/>
  <c r="AC152" i="1"/>
  <c r="AF495" i="1" a="1"/>
  <c r="AF495" i="1" s="1"/>
  <c r="AJ495" i="1" a="1"/>
  <c r="AJ495" i="1" s="1"/>
  <c r="AB495" i="1" a="1"/>
  <c r="AB495" i="1" s="1"/>
  <c r="AT495" i="1" a="1"/>
  <c r="AT495" i="1" s="1"/>
  <c r="AN495" i="1" a="1"/>
  <c r="AN495" i="1" s="1"/>
  <c r="AT339" i="1" a="1"/>
  <c r="AT339" i="1" s="1"/>
  <c r="AB339" i="1" a="1"/>
  <c r="AB339" i="1" s="1"/>
  <c r="AN339" i="1" a="1"/>
  <c r="AN339" i="1" s="1"/>
  <c r="AF339" i="1" a="1"/>
  <c r="AF339" i="1" s="1"/>
  <c r="AK310" i="1"/>
  <c r="AI310" i="1"/>
  <c r="AM310" i="1"/>
  <c r="AM73" i="1"/>
  <c r="AI73" i="1"/>
  <c r="AK73" i="1"/>
  <c r="AJ73" i="1" a="1"/>
  <c r="AJ73" i="1" s="1"/>
  <c r="AJ143" i="1" a="1"/>
  <c r="AJ143" i="1" s="1"/>
  <c r="AF143" i="1" a="1"/>
  <c r="AF143" i="1" s="1"/>
  <c r="AT179" i="1" a="1"/>
  <c r="AT179" i="1" s="1"/>
  <c r="AF179" i="1" a="1"/>
  <c r="AF179" i="1" s="1"/>
  <c r="AJ179" i="1" a="1"/>
  <c r="AJ179" i="1" s="1"/>
  <c r="AB179" i="1" a="1"/>
  <c r="AB179" i="1" s="1"/>
  <c r="AG516" i="1"/>
  <c r="AI516" i="1"/>
  <c r="AN516" i="1" a="1"/>
  <c r="AN516" i="1" s="1"/>
  <c r="AC516" i="1"/>
  <c r="AJ516" i="1" a="1"/>
  <c r="AJ516" i="1" s="1"/>
  <c r="AT516" i="1" a="1"/>
  <c r="AT516" i="1" s="1"/>
  <c r="AK516" i="1"/>
  <c r="AE516" i="1"/>
  <c r="AF201" i="1" a="1"/>
  <c r="AF201" i="1" s="1"/>
  <c r="AB201" i="1" a="1"/>
  <c r="AB201" i="1" s="1"/>
  <c r="AM201" i="1"/>
  <c r="AI201" i="1"/>
  <c r="AN201" i="1" a="1"/>
  <c r="AN201" i="1" s="1"/>
  <c r="AT201" i="1" a="1"/>
  <c r="AT201" i="1" s="1"/>
  <c r="AJ201" i="1" a="1"/>
  <c r="AJ201" i="1" s="1"/>
  <c r="AB207" i="1" a="1"/>
  <c r="AB207" i="1" s="1"/>
  <c r="AJ207" i="1" a="1"/>
  <c r="AJ207" i="1" s="1"/>
  <c r="AN207" i="1" a="1"/>
  <c r="AN207" i="1" s="1"/>
  <c r="AJ35" i="1" a="1"/>
  <c r="AJ35" i="1" s="1"/>
  <c r="AF125" i="1" a="1"/>
  <c r="AF125" i="1" s="1"/>
  <c r="AF170" i="1" a="1"/>
  <c r="AF170" i="1" s="1"/>
  <c r="AE296" i="1"/>
  <c r="AB198" i="1" a="1"/>
  <c r="AB198" i="1" s="1"/>
  <c r="AJ340" i="1" a="1"/>
  <c r="AJ340" i="1" s="1"/>
  <c r="AK476" i="1"/>
  <c r="AE294" i="1"/>
  <c r="AF328" i="1" a="1"/>
  <c r="AF328" i="1" s="1"/>
  <c r="AJ58" i="1" a="1"/>
  <c r="AJ58" i="1" s="1"/>
  <c r="AF409" i="1" a="1"/>
  <c r="AF409" i="1" s="1"/>
  <c r="AB124" i="1" a="1"/>
  <c r="AB124" i="1" s="1"/>
  <c r="AF124" i="1" a="1"/>
  <c r="AF124" i="1" s="1"/>
  <c r="AT507" i="1" a="1"/>
  <c r="AT507" i="1" s="1"/>
  <c r="AF497" i="1" a="1"/>
  <c r="AF497" i="1" s="1"/>
  <c r="AF326" i="1" a="1"/>
  <c r="AF326" i="1" s="1"/>
  <c r="AJ326" i="1" a="1"/>
  <c r="AJ326" i="1" s="1"/>
  <c r="AJ94" i="1" a="1"/>
  <c r="AJ94" i="1" s="1"/>
  <c r="AB253" i="1" a="1"/>
  <c r="AB253" i="1" s="1"/>
  <c r="AI398" i="1"/>
  <c r="AN216" i="1" a="1"/>
  <c r="AN216" i="1" s="1"/>
  <c r="AF294" i="1" a="1"/>
  <c r="AF294" i="1" s="1"/>
  <c r="AA527" i="1"/>
  <c r="AJ71" i="1" a="1"/>
  <c r="AJ71" i="1" s="1"/>
  <c r="AB430" i="1" a="1"/>
  <c r="AB430" i="1" s="1"/>
  <c r="AJ57" i="1" a="1"/>
  <c r="AJ57" i="1" s="1"/>
  <c r="AT248" i="1" a="1"/>
  <c r="AT248" i="1" s="1"/>
  <c r="AK484" i="1"/>
  <c r="AF374" i="1" a="1"/>
  <c r="AF374" i="1" s="1"/>
  <c r="AJ10" i="1" a="1"/>
  <c r="AJ10" i="1" s="1"/>
  <c r="AT35" i="1" a="1"/>
  <c r="AT35" i="1" s="1"/>
  <c r="AI484" i="1"/>
  <c r="AN415" i="1" a="1"/>
  <c r="AN415" i="1" s="1"/>
  <c r="AO484" i="1"/>
  <c r="AN17" i="1" a="1"/>
  <c r="AN17" i="1" s="1"/>
  <c r="AB246" i="1" a="1"/>
  <c r="AB246" i="1" s="1"/>
  <c r="AF415" i="1" a="1"/>
  <c r="AF415" i="1" s="1"/>
  <c r="AJ34" i="1" a="1"/>
  <c r="AJ34" i="1" s="1"/>
  <c r="AT372" i="1" a="1"/>
  <c r="AT372" i="1" s="1"/>
  <c r="AT23" i="1" a="1"/>
  <c r="AT23" i="1" s="1"/>
  <c r="AT478" i="1" a="1"/>
  <c r="AT478" i="1" s="1"/>
  <c r="AB300" i="1" a="1"/>
  <c r="AB300" i="1" s="1"/>
  <c r="AN57" i="1" a="1"/>
  <c r="AN57" i="1" s="1"/>
  <c r="AT376" i="1" a="1"/>
  <c r="AT376" i="1" s="1"/>
  <c r="AJ248" i="1" a="1"/>
  <c r="AJ248" i="1" s="1"/>
  <c r="AF469" i="1" a="1"/>
  <c r="AF469" i="1" s="1"/>
  <c r="AB111" i="1" a="1"/>
  <c r="AB111" i="1" s="1"/>
  <c r="AN381" i="1" a="1"/>
  <c r="AN381" i="1" s="1"/>
  <c r="AB348" i="1" a="1"/>
  <c r="AB348" i="1" s="1"/>
  <c r="AJ437" i="1" a="1"/>
  <c r="AJ437" i="1" s="1"/>
  <c r="AB255" i="1" a="1"/>
  <c r="AB255" i="1" s="1"/>
  <c r="AJ255" i="1" a="1"/>
  <c r="AJ255" i="1" s="1"/>
  <c r="AN215" i="1" a="1"/>
  <c r="AN215" i="1" s="1"/>
  <c r="AT183" i="1" a="1"/>
  <c r="AT183" i="1" s="1"/>
  <c r="AJ119" i="1" a="1"/>
  <c r="AJ119" i="1" s="1"/>
  <c r="AT273" i="1" a="1"/>
  <c r="AT273" i="1" s="1"/>
  <c r="AB74" i="1" a="1"/>
  <c r="AB74" i="1" s="1"/>
  <c r="AN96" i="1" a="1"/>
  <c r="AN96" i="1" s="1"/>
  <c r="AF185" i="1" a="1"/>
  <c r="AF185" i="1" s="1"/>
  <c r="AJ376" i="1" a="1"/>
  <c r="AJ376" i="1" s="1"/>
  <c r="AN507" i="1" a="1"/>
  <c r="AN507" i="1" s="1"/>
  <c r="AN194" i="1" a="1"/>
  <c r="AN194" i="1" s="1"/>
  <c r="AJ469" i="1" a="1"/>
  <c r="AJ469" i="1" s="1"/>
  <c r="AM161" i="1"/>
  <c r="AJ278" i="1" a="1"/>
  <c r="AJ278" i="1" s="1"/>
  <c r="AJ239" i="1" a="1"/>
  <c r="AJ239" i="1" s="1"/>
  <c r="AJ31" i="1" a="1"/>
  <c r="AJ31" i="1" s="1"/>
  <c r="AF34" i="1" a="1"/>
  <c r="AF34" i="1" s="1"/>
  <c r="AN24" i="1" a="1"/>
  <c r="AN24" i="1" s="1"/>
  <c r="AB35" i="1" a="1"/>
  <c r="AB35" i="1" s="1"/>
  <c r="AJ348" i="1" a="1"/>
  <c r="AJ348" i="1" s="1"/>
  <c r="AF437" i="1" a="1"/>
  <c r="AF437" i="1" s="1"/>
  <c r="AJ250" i="1" a="1"/>
  <c r="AJ250" i="1" s="1"/>
  <c r="AF250" i="1" a="1"/>
  <c r="AF250" i="1" s="1"/>
  <c r="AJ430" i="1" a="1"/>
  <c r="AJ430" i="1" s="1"/>
  <c r="AF311" i="1" a="1"/>
  <c r="AF311" i="1" s="1"/>
  <c r="AT122" i="1" a="1"/>
  <c r="AT122" i="1" s="1"/>
  <c r="AJ240" i="1" a="1"/>
  <c r="AJ240" i="1" s="1"/>
  <c r="AF278" i="1" a="1"/>
  <c r="AF278" i="1" s="1"/>
  <c r="AJ61" i="1" a="1"/>
  <c r="AJ61" i="1" s="1"/>
  <c r="AB61" i="1" a="1"/>
  <c r="AB61" i="1" s="1"/>
  <c r="AN506" i="1" a="1"/>
  <c r="AN506" i="1" s="1"/>
  <c r="AF58" i="1" a="1"/>
  <c r="AF58" i="1" s="1"/>
  <c r="AN337" i="1" a="1"/>
  <c r="AN337" i="1" s="1"/>
  <c r="AN406" i="1" a="1"/>
  <c r="AN406" i="1" s="1"/>
  <c r="AN518" i="1" a="1"/>
  <c r="AN518" i="1" s="1"/>
  <c r="AF106" i="1" a="1"/>
  <c r="AF106" i="1" s="1"/>
  <c r="AJ302" i="1" a="1"/>
  <c r="AJ302" i="1" s="1"/>
  <c r="AJ506" i="1" a="1"/>
  <c r="AJ506" i="1" s="1"/>
  <c r="AJ409" i="1" a="1"/>
  <c r="AJ409" i="1" s="1"/>
  <c r="AF23" i="1" a="1"/>
  <c r="AF23" i="1" s="1"/>
  <c r="AB247" i="1" a="1"/>
  <c r="AB247" i="1" s="1"/>
  <c r="AJ297" i="1" a="1"/>
  <c r="AJ297" i="1" s="1"/>
  <c r="AN111" i="1" a="1"/>
  <c r="AN111" i="1" s="1"/>
  <c r="AN345" i="1" a="1"/>
  <c r="AN345" i="1" s="1"/>
  <c r="AT345" i="1" a="1"/>
  <c r="AT345" i="1" s="1"/>
  <c r="AF406" i="1" a="1"/>
  <c r="AF406" i="1" s="1"/>
  <c r="AB268" i="1" a="1"/>
  <c r="AB268" i="1" s="1"/>
  <c r="AB405" i="1" a="1"/>
  <c r="AB405" i="1" s="1"/>
  <c r="AN434" i="1" a="1"/>
  <c r="AN434" i="1" s="1"/>
  <c r="AF470" i="1" a="1"/>
  <c r="AF470" i="1" s="1"/>
  <c r="AT434" i="1" a="1"/>
  <c r="AT434" i="1" s="1"/>
  <c r="AJ169" i="1" a="1"/>
  <c r="AJ169" i="1" s="1"/>
  <c r="AF510" i="1" a="1"/>
  <c r="AF510" i="1" s="1"/>
  <c r="AB406" i="1" a="1"/>
  <c r="AB406" i="1" s="1"/>
  <c r="AT103" i="1" a="1"/>
  <c r="AT103" i="1" s="1"/>
  <c r="AF365" i="1" a="1"/>
  <c r="AF365" i="1" s="1"/>
  <c r="AJ198" i="1" a="1"/>
  <c r="AJ198" i="1" s="1"/>
  <c r="AN198" i="1" a="1"/>
  <c r="AN198" i="1" s="1"/>
  <c r="AF524" i="1" a="1"/>
  <c r="AF524" i="1" s="1"/>
  <c r="AK524" i="1"/>
  <c r="AN508" i="1" a="1"/>
  <c r="AN508" i="1" s="1"/>
  <c r="AB286" i="1" a="1"/>
  <c r="AB286" i="1" s="1"/>
  <c r="AF107" i="1" a="1"/>
  <c r="AF107" i="1" s="1"/>
  <c r="AJ156" i="1" a="1"/>
  <c r="AJ156" i="1" s="1"/>
  <c r="AN158" i="1" a="1"/>
  <c r="AN158" i="1" s="1"/>
  <c r="AB53" i="1" a="1"/>
  <c r="AB53" i="1" s="1"/>
  <c r="AN497" i="1" a="1"/>
  <c r="AN497" i="1" s="1"/>
  <c r="AB226" i="1" a="1"/>
  <c r="AB226" i="1" s="1"/>
  <c r="AB487" i="1" a="1"/>
  <c r="AB487" i="1" s="1"/>
  <c r="AJ406" i="1" a="1"/>
  <c r="AJ406" i="1" s="1"/>
  <c r="AT84" i="1" a="1"/>
  <c r="AT84" i="1" s="1"/>
  <c r="AJ317" i="1" a="1"/>
  <c r="AJ317" i="1" s="1"/>
  <c r="AJ39" i="1" a="1"/>
  <c r="AJ39" i="1" s="1"/>
  <c r="AT415" i="1" a="1"/>
  <c r="AT415" i="1" s="1"/>
  <c r="AB49" i="1" a="1"/>
  <c r="AB49" i="1" s="1"/>
  <c r="AN484" i="1" a="1"/>
  <c r="AN484" i="1" s="1"/>
  <c r="AT34" i="1" a="1"/>
  <c r="AT34" i="1" s="1"/>
  <c r="AN134" i="1" a="1"/>
  <c r="AN134" i="1" s="1"/>
  <c r="AN53" i="1" a="1"/>
  <c r="AN53" i="1" s="1"/>
  <c r="AN137" i="1" a="1"/>
  <c r="AN137" i="1" s="1"/>
  <c r="AF86" i="1" a="1"/>
  <c r="AF86" i="1" s="1"/>
  <c r="AT343" i="1" a="1"/>
  <c r="AT343" i="1" s="1"/>
  <c r="AN250" i="1" a="1"/>
  <c r="AN250" i="1" s="1"/>
  <c r="AB317" i="1" a="1"/>
  <c r="AB317" i="1" s="1"/>
  <c r="AN449" i="1" a="1"/>
  <c r="AN449" i="1" s="1"/>
  <c r="AB273" i="1" a="1"/>
  <c r="AB273" i="1" s="1"/>
  <c r="AN342" i="1" a="1"/>
  <c r="AN342" i="1" s="1"/>
  <c r="AN35" i="1" a="1"/>
  <c r="AN35" i="1" s="1"/>
  <c r="AT318" i="1" a="1"/>
  <c r="AT318" i="1" s="1"/>
  <c r="AF512" i="1" a="1"/>
  <c r="AF512" i="1" s="1"/>
  <c r="AM134" i="1"/>
  <c r="AT53" i="1" a="1"/>
  <c r="AT53" i="1" s="1"/>
  <c r="AJ125" i="1" a="1"/>
  <c r="AJ125" i="1" s="1"/>
  <c r="AN365" i="1" a="1"/>
  <c r="AN365" i="1" s="1"/>
  <c r="AB433" i="1" a="1"/>
  <c r="AB433" i="1" s="1"/>
  <c r="AF279" i="1" a="1"/>
  <c r="AF279" i="1" s="1"/>
  <c r="AJ189" i="1" a="1"/>
  <c r="AJ189" i="1" s="1"/>
  <c r="AJ512" i="1" a="1"/>
  <c r="AJ512" i="1" s="1"/>
  <c r="AJ318" i="1" a="1"/>
  <c r="AJ318" i="1" s="1"/>
  <c r="AT125" i="1" a="1"/>
  <c r="AT125" i="1" s="1"/>
  <c r="AB134" i="1" a="1"/>
  <c r="AB134" i="1" s="1"/>
  <c r="AN106" i="1" a="1"/>
  <c r="AN106" i="1" s="1"/>
  <c r="AT433" i="1" a="1"/>
  <c r="AT433" i="1" s="1"/>
  <c r="AF282" i="1" a="1"/>
  <c r="AF282" i="1" s="1"/>
  <c r="AB189" i="1" a="1"/>
  <c r="AB189" i="1" s="1"/>
  <c r="AJ484" i="1" a="1"/>
  <c r="AJ484" i="1" s="1"/>
  <c r="AJ438" i="1" a="1"/>
  <c r="AJ438" i="1" s="1"/>
  <c r="AN34" i="1" a="1"/>
  <c r="AN34" i="1" s="1"/>
  <c r="AJ289" i="1" a="1"/>
  <c r="AJ289" i="1" s="1"/>
  <c r="AJ106" i="1" a="1"/>
  <c r="AJ106" i="1" s="1"/>
  <c r="AF385" i="1" a="1"/>
  <c r="AF385" i="1" s="1"/>
  <c r="AN168" i="1" a="1"/>
  <c r="AN168" i="1" s="1"/>
  <c r="AJ168" i="1" a="1"/>
  <c r="AJ168" i="1" s="1"/>
  <c r="AF348" i="1" a="1"/>
  <c r="AF348" i="1" s="1"/>
  <c r="AF122" i="1" a="1"/>
  <c r="AF122" i="1" s="1"/>
  <c r="AJ464" i="1" a="1"/>
  <c r="AJ464" i="1" s="1"/>
  <c r="AN438" i="1" a="1"/>
  <c r="AN438" i="1" s="1"/>
  <c r="AN408" i="1" a="1"/>
  <c r="AN408" i="1" s="1"/>
  <c r="AN437" i="1" a="1"/>
  <c r="AN437" i="1" s="1"/>
  <c r="AJ158" i="1" a="1"/>
  <c r="AJ158" i="1" s="1"/>
  <c r="AF363" i="1" a="1"/>
  <c r="AF363" i="1" s="1"/>
  <c r="AB363" i="1" a="1"/>
  <c r="AB363" i="1" s="1"/>
  <c r="AF134" i="1" a="1"/>
  <c r="AF134" i="1" s="1"/>
  <c r="AF155" i="1" a="1"/>
  <c r="AF155" i="1" s="1"/>
  <c r="AJ53" i="1" a="1"/>
  <c r="AJ53" i="1" s="1"/>
  <c r="AF193" i="1" a="1"/>
  <c r="AF193" i="1" s="1"/>
  <c r="AJ193" i="1" a="1"/>
  <c r="AJ193" i="1" s="1"/>
  <c r="AB217" i="1" a="1"/>
  <c r="AB217" i="1" s="1"/>
  <c r="AN86" i="1" a="1"/>
  <c r="AN86" i="1" s="1"/>
  <c r="AJ86" i="1" a="1"/>
  <c r="AJ86" i="1" s="1"/>
  <c r="AT137" i="1" a="1"/>
  <c r="AT137" i="1" s="1"/>
  <c r="AF137" i="1" a="1"/>
  <c r="AF137" i="1" s="1"/>
  <c r="AB359" i="1" a="1"/>
  <c r="AB359" i="1" s="1"/>
  <c r="AB493" i="1" a="1"/>
  <c r="AB493" i="1" s="1"/>
  <c r="AF245" i="1" a="1"/>
  <c r="AF245" i="1" s="1"/>
  <c r="AT245" i="1" a="1"/>
  <c r="AT245" i="1" s="1"/>
  <c r="AN245" i="1" a="1"/>
  <c r="AN245" i="1" s="1"/>
  <c r="AK382" i="1"/>
  <c r="AM340" i="1"/>
  <c r="AT449" i="1" a="1"/>
  <c r="AT449" i="1" s="1"/>
  <c r="AF340" i="1" a="1"/>
  <c r="AF340" i="1" s="1"/>
  <c r="AT284" i="1" a="1"/>
  <c r="AT284" i="1" s="1"/>
  <c r="AB449" i="1" a="1"/>
  <c r="AB449" i="1" s="1"/>
  <c r="AJ408" i="1" a="1"/>
  <c r="AJ408" i="1" s="1"/>
  <c r="AN347" i="1" a="1"/>
  <c r="AN347" i="1" s="1"/>
  <c r="AN49" i="1" a="1"/>
  <c r="AN49" i="1" s="1"/>
  <c r="AB215" i="1" a="1"/>
  <c r="AB215" i="1" s="1"/>
  <c r="AJ245" i="1" a="1"/>
  <c r="AJ245" i="1" s="1"/>
  <c r="AN193" i="1" a="1"/>
  <c r="AN193" i="1" s="1"/>
  <c r="AT168" i="1" a="1"/>
  <c r="AT168" i="1" s="1"/>
  <c r="AB244" i="1" a="1"/>
  <c r="AB244" i="1" s="1"/>
  <c r="AF177" i="1" a="1"/>
  <c r="AF177" i="1" s="1"/>
  <c r="AJ284" i="1" a="1"/>
  <c r="AJ284" i="1" s="1"/>
  <c r="AN360" i="1" a="1"/>
  <c r="AN360" i="1" s="1"/>
  <c r="AN396" i="1" a="1"/>
  <c r="AN396" i="1" s="1"/>
  <c r="AB158" i="1" a="1"/>
  <c r="AB158" i="1" s="1"/>
  <c r="AB245" i="1" a="1"/>
  <c r="AB245" i="1" s="1"/>
  <c r="AB437" i="1" a="1"/>
  <c r="AB437" i="1" s="1"/>
  <c r="AT328" i="1" a="1"/>
  <c r="AT328" i="1" s="1"/>
  <c r="AB36" i="1" a="1"/>
  <c r="AB36" i="1" s="1"/>
  <c r="AT158" i="1" a="1"/>
  <c r="AT158" i="1" s="1"/>
  <c r="AB86" i="1" a="1"/>
  <c r="AB86" i="1" s="1"/>
  <c r="AB168" i="1" a="1"/>
  <c r="AB168" i="1" s="1"/>
  <c r="AT170" i="1" a="1"/>
  <c r="AT170" i="1" s="1"/>
  <c r="AN326" i="1" a="1"/>
  <c r="AN326" i="1" s="1"/>
  <c r="AJ350" i="1" a="1"/>
  <c r="AJ350" i="1" s="1"/>
  <c r="AT350" i="1" a="1"/>
  <c r="AT350" i="1" s="1"/>
  <c r="AB99" i="1" a="1"/>
  <c r="AB99" i="1" s="1"/>
  <c r="AB373" i="1" a="1"/>
  <c r="AB373" i="1" s="1"/>
  <c r="AF373" i="1" a="1"/>
  <c r="AF373" i="1" s="1"/>
  <c r="AT373" i="1" a="1"/>
  <c r="AT373" i="1" s="1"/>
  <c r="AJ373" i="1" a="1"/>
  <c r="AJ373" i="1" s="1"/>
  <c r="AN373" i="1" a="1"/>
  <c r="AN373" i="1" s="1"/>
  <c r="AB156" i="1" a="1"/>
  <c r="AB156" i="1" s="1"/>
  <c r="AN456" i="1" a="1"/>
  <c r="AN456" i="1" s="1"/>
  <c r="AB456" i="1" a="1"/>
  <c r="AB456" i="1" s="1"/>
  <c r="AT456" i="1" a="1"/>
  <c r="AT456" i="1" s="1"/>
  <c r="AF456" i="1" a="1"/>
  <c r="AF456" i="1" s="1"/>
  <c r="AJ456" i="1" a="1"/>
  <c r="AJ456" i="1" s="1"/>
  <c r="AB227" i="1" a="1"/>
  <c r="AB227" i="1" s="1"/>
  <c r="AT304" i="1" a="1"/>
  <c r="AT304" i="1" s="1"/>
  <c r="AJ304" i="1" a="1"/>
  <c r="AJ304" i="1" s="1"/>
  <c r="AB304" i="1" a="1"/>
  <c r="AB304" i="1" s="1"/>
  <c r="AN304" i="1" a="1"/>
  <c r="AN304" i="1" s="1"/>
  <c r="AF304" i="1" a="1"/>
  <c r="AF304" i="1" s="1"/>
  <c r="AB303" i="1" a="1"/>
  <c r="AB303" i="1" s="1"/>
  <c r="AJ424" i="1" a="1"/>
  <c r="AJ424" i="1" s="1"/>
  <c r="AN424" i="1" a="1"/>
  <c r="AN424" i="1" s="1"/>
  <c r="AB424" i="1" a="1"/>
  <c r="AB424" i="1" s="1"/>
  <c r="AT424" i="1" a="1"/>
  <c r="AT424" i="1" s="1"/>
  <c r="AF424" i="1" a="1"/>
  <c r="AF424" i="1" s="1"/>
  <c r="AB40" i="1" a="1"/>
  <c r="AB40" i="1" s="1"/>
  <c r="AF40" i="1" a="1"/>
  <c r="AF40" i="1" s="1"/>
  <c r="AJ40" i="1" a="1"/>
  <c r="AJ40" i="1" s="1"/>
  <c r="AT40" i="1" a="1"/>
  <c r="AT40" i="1" s="1"/>
  <c r="AN40" i="1" a="1"/>
  <c r="AN40" i="1" s="1"/>
  <c r="AB474" i="1" a="1"/>
  <c r="AB474" i="1" s="1"/>
  <c r="AJ474" i="1" a="1"/>
  <c r="AJ474" i="1" s="1"/>
  <c r="AN478" i="1" a="1"/>
  <c r="AN478" i="1" s="1"/>
  <c r="AT150" i="1" a="1"/>
  <c r="AT150" i="1" s="1"/>
  <c r="AN150" i="1" a="1"/>
  <c r="AN150" i="1" s="1"/>
  <c r="AF150" i="1" a="1"/>
  <c r="AF150" i="1" s="1"/>
  <c r="AB8" i="1" a="1"/>
  <c r="AB8" i="1" s="1"/>
  <c r="AJ8" i="1" a="1"/>
  <c r="AJ8" i="1" s="1"/>
  <c r="AN8" i="1" a="1"/>
  <c r="AN8" i="1" s="1"/>
  <c r="AF8" i="1" a="1"/>
  <c r="AF8" i="1" s="1"/>
  <c r="AT8" i="1" a="1"/>
  <c r="AT8" i="1" s="1"/>
  <c r="AB237" i="1" a="1"/>
  <c r="AB237" i="1" s="1"/>
  <c r="AB22" i="1" a="1"/>
  <c r="AB22" i="1" s="1"/>
  <c r="AJ22" i="1" a="1"/>
  <c r="AJ22" i="1" s="1"/>
  <c r="AF181" i="1" a="1"/>
  <c r="AF181" i="1" s="1"/>
  <c r="AB181" i="1" a="1"/>
  <c r="AB181" i="1" s="1"/>
  <c r="AT181" i="1" a="1"/>
  <c r="AT181" i="1" s="1"/>
  <c r="AN181" i="1" a="1"/>
  <c r="AN181" i="1" s="1"/>
  <c r="AJ181" i="1" a="1"/>
  <c r="AJ181" i="1" s="1"/>
  <c r="AJ43" i="1" a="1"/>
  <c r="AJ43" i="1" s="1"/>
  <c r="AF43" i="1" a="1"/>
  <c r="AF43" i="1" s="1"/>
  <c r="AJ78" i="1" a="1"/>
  <c r="AJ78" i="1" s="1"/>
  <c r="AN78" i="1" a="1"/>
  <c r="AN78" i="1" s="1"/>
  <c r="AB78" i="1" a="1"/>
  <c r="AB78" i="1" s="1"/>
  <c r="AT78" i="1" a="1"/>
  <c r="AT78" i="1" s="1"/>
  <c r="AB105" i="1" a="1"/>
  <c r="AB105" i="1" s="1"/>
  <c r="AJ105" i="1" a="1"/>
  <c r="AJ105" i="1" s="1"/>
  <c r="AN105" i="1" a="1"/>
  <c r="AN105" i="1" s="1"/>
  <c r="AF105" i="1" a="1"/>
  <c r="AF105" i="1" s="1"/>
  <c r="AT105" i="1" a="1"/>
  <c r="AT105" i="1" s="1"/>
  <c r="AJ334" i="1" a="1"/>
  <c r="AJ334" i="1" s="1"/>
  <c r="AT334" i="1" a="1"/>
  <c r="AT334" i="1" s="1"/>
  <c r="AN334" i="1" a="1"/>
  <c r="AN334" i="1" s="1"/>
  <c r="AT17" i="1" a="1"/>
  <c r="AT17" i="1" s="1"/>
  <c r="AT297" i="1" a="1"/>
  <c r="AT297" i="1" s="1"/>
  <c r="AF46" i="1" a="1"/>
  <c r="AF46" i="1" s="1"/>
  <c r="AB144" i="1" a="1"/>
  <c r="AB144" i="1" s="1"/>
  <c r="AT144" i="1" a="1"/>
  <c r="AT144" i="1" s="1"/>
  <c r="AN144" i="1" a="1"/>
  <c r="AN144" i="1" s="1"/>
  <c r="AF144" i="1" a="1"/>
  <c r="AF144" i="1" s="1"/>
  <c r="AJ144" i="1" a="1"/>
  <c r="AJ144" i="1" s="1"/>
  <c r="AT6" i="1" a="1"/>
  <c r="AT6" i="1" s="1"/>
  <c r="AB6" i="1" a="1"/>
  <c r="AB6" i="1" s="1"/>
  <c r="AB381" i="1" a="1"/>
  <c r="AB381" i="1" s="1"/>
  <c r="AB24" i="1" a="1"/>
  <c r="AB24" i="1" s="1"/>
  <c r="AN417" i="1" a="1"/>
  <c r="AN417" i="1" s="1"/>
  <c r="AF417" i="1" a="1"/>
  <c r="AF417" i="1" s="1"/>
  <c r="AT417" i="1" a="1"/>
  <c r="AT417" i="1" s="1"/>
  <c r="AJ417" i="1" a="1"/>
  <c r="AJ417" i="1" s="1"/>
  <c r="AN362" i="1" a="1"/>
  <c r="AN362" i="1" s="1"/>
  <c r="AB362" i="1" a="1"/>
  <c r="AB362" i="1" s="1"/>
  <c r="AF117" i="1" a="1"/>
  <c r="AF117" i="1" s="1"/>
  <c r="AT117" i="1" a="1"/>
  <c r="AT117" i="1" s="1"/>
  <c r="AN117" i="1" a="1"/>
  <c r="AN117" i="1" s="1"/>
  <c r="AJ117" i="1" a="1"/>
  <c r="AJ117" i="1" s="1"/>
  <c r="AB117" i="1" a="1"/>
  <c r="AB117" i="1" s="1"/>
  <c r="AB396" i="1" a="1"/>
  <c r="AB396" i="1" s="1"/>
  <c r="AT361" i="1" a="1"/>
  <c r="AT361" i="1" s="1"/>
  <c r="AJ502" i="1" a="1"/>
  <c r="AJ502" i="1" s="1"/>
  <c r="AF109" i="1" a="1"/>
  <c r="AF109" i="1" s="1"/>
  <c r="AN309" i="1" a="1"/>
  <c r="AN309" i="1" s="1"/>
  <c r="AF309" i="1" a="1"/>
  <c r="AF309" i="1" s="1"/>
  <c r="AT309" i="1" a="1"/>
  <c r="AT309" i="1" s="1"/>
  <c r="AB309" i="1" a="1"/>
  <c r="AB309" i="1" s="1"/>
  <c r="AJ309" i="1" a="1"/>
  <c r="AJ309" i="1" s="1"/>
  <c r="AB428" i="1" a="1"/>
  <c r="AB428" i="1" s="1"/>
  <c r="AF198" i="1" a="1"/>
  <c r="AF198" i="1" s="1"/>
  <c r="AJ366" i="1" a="1"/>
  <c r="AJ366" i="1" s="1"/>
  <c r="AB132" i="1" a="1"/>
  <c r="AB132" i="1" s="1"/>
  <c r="AT22" i="1" a="1"/>
  <c r="AT22" i="1" s="1"/>
  <c r="AF478" i="1" a="1"/>
  <c r="AF478" i="1" s="1"/>
  <c r="AT92" i="1" a="1"/>
  <c r="AT92" i="1" s="1"/>
  <c r="AN92" i="1" a="1"/>
  <c r="AN92" i="1" s="1"/>
  <c r="AF92" i="1" a="1"/>
  <c r="AF92" i="1" s="1"/>
  <c r="AF332" i="1" a="1"/>
  <c r="AF332" i="1" s="1"/>
  <c r="AB332" i="1" a="1"/>
  <c r="AB332" i="1" s="1"/>
  <c r="AB301" i="1" a="1"/>
  <c r="AB301" i="1" s="1"/>
  <c r="AT301" i="1" a="1"/>
  <c r="AT301" i="1" s="1"/>
  <c r="AF174" i="1" a="1"/>
  <c r="AF174" i="1" s="1"/>
  <c r="AJ174" i="1" a="1"/>
  <c r="AJ174" i="1" s="1"/>
  <c r="AT174" i="1" a="1"/>
  <c r="AT174" i="1" s="1"/>
  <c r="AF156" i="1" a="1"/>
  <c r="AF156" i="1" s="1"/>
  <c r="AK22" i="1"/>
  <c r="AB128" i="1" a="1"/>
  <c r="AB128" i="1" s="1"/>
  <c r="AF128" i="1" a="1"/>
  <c r="AF128" i="1" s="1"/>
  <c r="AB423" i="1" a="1"/>
  <c r="AB423" i="1" s="1"/>
  <c r="AT302" i="1" a="1"/>
  <c r="AT302" i="1" s="1"/>
  <c r="AB501" i="1" a="1"/>
  <c r="AB501" i="1" s="1"/>
  <c r="AT501" i="1" a="1"/>
  <c r="AT501" i="1" s="1"/>
  <c r="AF501" i="1" a="1"/>
  <c r="AF501" i="1" s="1"/>
  <c r="AJ501" i="1" a="1"/>
  <c r="AJ501" i="1" s="1"/>
  <c r="AN501" i="1" a="1"/>
  <c r="AN501" i="1" s="1"/>
  <c r="AB94" i="1" a="1"/>
  <c r="AB94" i="1" s="1"/>
  <c r="AT94" i="1" a="1"/>
  <c r="AT94" i="1" s="1"/>
  <c r="AN94" i="1" a="1"/>
  <c r="AN94" i="1" s="1"/>
  <c r="AN502" i="1" a="1"/>
  <c r="AN502" i="1" s="1"/>
  <c r="AN173" i="1" a="1"/>
  <c r="AN173" i="1" s="1"/>
  <c r="AN27" i="1" a="1"/>
  <c r="AN27" i="1" s="1"/>
  <c r="AF27" i="1" a="1"/>
  <c r="AF27" i="1" s="1"/>
  <c r="AJ432" i="1" a="1"/>
  <c r="AJ432" i="1" s="1"/>
  <c r="AF432" i="1" a="1"/>
  <c r="AF432" i="1" s="1"/>
  <c r="AJ265" i="1" a="1"/>
  <c r="AJ265" i="1" s="1"/>
  <c r="AB265" i="1" a="1"/>
  <c r="AB265" i="1" s="1"/>
  <c r="AT265" i="1" a="1"/>
  <c r="AT265" i="1" s="1"/>
  <c r="AN265" i="1" a="1"/>
  <c r="AN265" i="1" s="1"/>
  <c r="AF518" i="1" a="1"/>
  <c r="AF518" i="1" s="1"/>
  <c r="AT518" i="1" a="1"/>
  <c r="AT518" i="1" s="1"/>
  <c r="AB518" i="1" a="1"/>
  <c r="AB518" i="1" s="1"/>
  <c r="AF272" i="1" a="1"/>
  <c r="AF272" i="1" s="1"/>
  <c r="AB272" i="1" a="1"/>
  <c r="AB272" i="1" s="1"/>
  <c r="AT272" i="1" a="1"/>
  <c r="AT272" i="1" s="1"/>
  <c r="AN272" i="1" a="1"/>
  <c r="AN272" i="1" s="1"/>
  <c r="AJ272" i="1" a="1"/>
  <c r="AJ272" i="1" s="1"/>
  <c r="AJ206" i="1" a="1"/>
  <c r="AJ206" i="1" s="1"/>
  <c r="AB206" i="1" a="1"/>
  <c r="AB206" i="1" s="1"/>
  <c r="AT206" i="1" a="1"/>
  <c r="AT206" i="1" s="1"/>
  <c r="AN206" i="1" a="1"/>
  <c r="AN206" i="1" s="1"/>
  <c r="AN445" i="1" a="1"/>
  <c r="AN445" i="1" s="1"/>
  <c r="AT310" i="1" a="1"/>
  <c r="AT310" i="1" s="1"/>
  <c r="AJ310" i="1" a="1"/>
  <c r="AJ310" i="1" s="1"/>
  <c r="AN310" i="1" a="1"/>
  <c r="AN310" i="1" s="1"/>
  <c r="AB310" i="1" a="1"/>
  <c r="AB310" i="1" s="1"/>
  <c r="AN73" i="1" a="1"/>
  <c r="AN73" i="1" s="1"/>
  <c r="AF73" i="1" a="1"/>
  <c r="AF73" i="1" s="1"/>
  <c r="AE257" i="1"/>
  <c r="AJ257" i="1" a="1"/>
  <c r="AJ257" i="1" s="1"/>
  <c r="AT257" i="1" a="1"/>
  <c r="AT257" i="1" s="1"/>
  <c r="AB257" i="1" a="1"/>
  <c r="AB257" i="1" s="1"/>
  <c r="AF257" i="1" a="1"/>
  <c r="AF257" i="1" s="1"/>
  <c r="AN257" i="1" a="1"/>
  <c r="AN257" i="1" s="1"/>
  <c r="AF452" i="1" a="1"/>
  <c r="AF452" i="1" s="1"/>
  <c r="AB29" i="1" a="1"/>
  <c r="AB29" i="1" s="1"/>
  <c r="AJ29" i="1" a="1"/>
  <c r="AJ29" i="1" s="1"/>
  <c r="AF213" i="1" a="1"/>
  <c r="AF213" i="1" s="1"/>
  <c r="AF212" i="1" a="1"/>
  <c r="AF212" i="1" s="1"/>
  <c r="AF382" i="1" a="1"/>
  <c r="AF382" i="1" s="1"/>
  <c r="AB382" i="1" a="1"/>
  <c r="AB382" i="1" s="1"/>
  <c r="AF310" i="1" a="1"/>
  <c r="AF310" i="1" s="1"/>
  <c r="AF17" i="1" a="1"/>
  <c r="AF17" i="1" s="1"/>
  <c r="AT228" i="1" a="1"/>
  <c r="AT228" i="1" s="1"/>
  <c r="AB228" i="1" a="1"/>
  <c r="AB228" i="1" s="1"/>
  <c r="AB345" i="1" a="1"/>
  <c r="AB345" i="1" s="1"/>
  <c r="AJ345" i="1" a="1"/>
  <c r="AJ345" i="1" s="1"/>
  <c r="AB481" i="1" a="1"/>
  <c r="AB481" i="1" s="1"/>
  <c r="AN481" i="1" a="1"/>
  <c r="AN481" i="1" s="1"/>
  <c r="AT481" i="1" a="1"/>
  <c r="AT481" i="1" s="1"/>
  <c r="AJ481" i="1" a="1"/>
  <c r="AJ481" i="1" s="1"/>
  <c r="AJ392" i="1" a="1"/>
  <c r="AJ392" i="1" s="1"/>
  <c r="AF392" i="1" a="1"/>
  <c r="AF392" i="1" s="1"/>
  <c r="AF91" i="1" a="1"/>
  <c r="AF91" i="1" s="1"/>
  <c r="AT44" i="1" a="1"/>
  <c r="AT44" i="1" s="1"/>
  <c r="AB44" i="1" a="1"/>
  <c r="AB44" i="1" s="1"/>
  <c r="AB157" i="1" a="1"/>
  <c r="AB157" i="1" s="1"/>
  <c r="AN212" i="1" a="1"/>
  <c r="AN212" i="1" s="1"/>
  <c r="AN204" i="1" a="1"/>
  <c r="AN204" i="1" s="1"/>
  <c r="AJ372" i="1" a="1"/>
  <c r="AJ372" i="1" s="1"/>
  <c r="AF206" i="1" a="1"/>
  <c r="AF206" i="1" s="1"/>
  <c r="AJ337" i="1" a="1"/>
  <c r="AJ337" i="1" s="1"/>
  <c r="AF337" i="1" a="1"/>
  <c r="AF337" i="1" s="1"/>
  <c r="AT337" i="1" a="1"/>
  <c r="AT337" i="1" s="1"/>
  <c r="AT180" i="1" a="1"/>
  <c r="AT180" i="1" s="1"/>
  <c r="AN180" i="1" a="1"/>
  <c r="AN180" i="1" s="1"/>
  <c r="AJ180" i="1" a="1"/>
  <c r="AJ180" i="1" s="1"/>
  <c r="AB70" i="1" a="1"/>
  <c r="AB70" i="1" s="1"/>
  <c r="AJ70" i="1" a="1"/>
  <c r="AJ70" i="1" s="1"/>
  <c r="AF70" i="1" a="1"/>
  <c r="AF70" i="1" s="1"/>
  <c r="AT70" i="1" a="1"/>
  <c r="AT70" i="1" s="1"/>
  <c r="AN70" i="1" a="1"/>
  <c r="AN70" i="1" s="1"/>
  <c r="AN25" i="1" a="1"/>
  <c r="AN25" i="1" s="1"/>
  <c r="AT454" i="1" a="1"/>
  <c r="AT454" i="1" s="1"/>
  <c r="AT408" i="1" a="1"/>
  <c r="AT408" i="1" s="1"/>
  <c r="AF408" i="1" a="1"/>
  <c r="AF408" i="1" s="1"/>
  <c r="AE76" i="1"/>
  <c r="AN76" i="1" a="1"/>
  <c r="AN76" i="1" s="1"/>
  <c r="AF76" i="1" a="1"/>
  <c r="AF76" i="1" s="1"/>
  <c r="AB76" i="1" a="1"/>
  <c r="AB76" i="1" s="1"/>
  <c r="AJ76" i="1" a="1"/>
  <c r="AJ76" i="1" s="1"/>
  <c r="AT76" i="1" a="1"/>
  <c r="AT76" i="1" s="1"/>
  <c r="AT246" i="1" a="1"/>
  <c r="AT246" i="1" s="1"/>
  <c r="AN246" i="1" a="1"/>
  <c r="AN246" i="1" s="1"/>
  <c r="AJ246" i="1" a="1"/>
  <c r="AJ246" i="1" s="1"/>
  <c r="AT93" i="1" a="1"/>
  <c r="AT93" i="1" s="1"/>
  <c r="AB494" i="1" a="1"/>
  <c r="AB494" i="1" s="1"/>
  <c r="AT494" i="1" a="1"/>
  <c r="AT494" i="1" s="1"/>
  <c r="AN494" i="1" a="1"/>
  <c r="AN494" i="1" s="1"/>
  <c r="AJ494" i="1" a="1"/>
  <c r="AJ494" i="1" s="1"/>
  <c r="AF494" i="1" a="1"/>
  <c r="AF494" i="1" s="1"/>
  <c r="AT413" i="1" a="1"/>
  <c r="AT413" i="1" s="1"/>
  <c r="AB212" i="1" a="1"/>
  <c r="AB212" i="1" s="1"/>
  <c r="AK204" i="1"/>
  <c r="AN454" i="1" a="1"/>
  <c r="AN454" i="1" s="1"/>
  <c r="AB236" i="1" a="1"/>
  <c r="AB236" i="1" s="1"/>
  <c r="AN12" i="1" a="1"/>
  <c r="AN12" i="1" s="1"/>
  <c r="AI100" i="1"/>
  <c r="AJ100" i="1" a="1"/>
  <c r="AJ100" i="1" s="1"/>
  <c r="AB97" i="1" a="1"/>
  <c r="AB97" i="1" s="1"/>
  <c r="AF97" i="1" a="1"/>
  <c r="AF97" i="1" s="1"/>
  <c r="AT97" i="1" a="1"/>
  <c r="AT97" i="1" s="1"/>
  <c r="AJ97" i="1" a="1"/>
  <c r="AJ97" i="1" s="1"/>
  <c r="AN97" i="1" a="1"/>
  <c r="AN97" i="1" s="1"/>
  <c r="AB152" i="1" a="1"/>
  <c r="AB152" i="1" s="1"/>
  <c r="AT152" i="1" a="1"/>
  <c r="AT152" i="1" s="1"/>
  <c r="AB171" i="1" a="1"/>
  <c r="AB171" i="1" s="1"/>
  <c r="AF171" i="1" a="1"/>
  <c r="AF171" i="1" s="1"/>
  <c r="AF513" i="1" a="1"/>
  <c r="AF513" i="1" s="1"/>
  <c r="AN513" i="1" a="1"/>
  <c r="AN513" i="1" s="1"/>
  <c r="AT513" i="1" a="1"/>
  <c r="AT513" i="1" s="1"/>
  <c r="AJ513" i="1" a="1"/>
  <c r="AJ513" i="1" s="1"/>
  <c r="AJ96" i="1" a="1"/>
  <c r="AJ96" i="1" s="1"/>
  <c r="AJ135" i="1" a="1"/>
  <c r="AJ135" i="1" s="1"/>
  <c r="AN74" i="1" a="1"/>
  <c r="AN74" i="1" s="1"/>
  <c r="AB11" i="1" a="1"/>
  <c r="AB11" i="1" s="1"/>
  <c r="AT73" i="1" a="1"/>
  <c r="AT73" i="1" s="1"/>
  <c r="AN235" i="1" a="1"/>
  <c r="AN235" i="1" s="1"/>
  <c r="AM382" i="1"/>
  <c r="AT25" i="1" a="1"/>
  <c r="AT25" i="1" s="1"/>
  <c r="AN142" i="1" a="1"/>
  <c r="AN142" i="1" s="1"/>
  <c r="AT212" i="1" a="1"/>
  <c r="AT212" i="1" s="1"/>
  <c r="AJ452" i="1" a="1"/>
  <c r="AJ452" i="1" s="1"/>
  <c r="AT236" i="1" a="1"/>
  <c r="AT236" i="1" s="1"/>
  <c r="AT445" i="1" a="1"/>
  <c r="AT445" i="1" s="1"/>
  <c r="AJ152" i="1" a="1"/>
  <c r="AJ152" i="1" s="1"/>
  <c r="AN152" i="1" a="1"/>
  <c r="AN152" i="1" s="1"/>
  <c r="AT366" i="1" a="1"/>
  <c r="AT366" i="1" s="1"/>
  <c r="AF60" i="1" a="1"/>
  <c r="AF60" i="1" s="1"/>
  <c r="AT60" i="1" a="1"/>
  <c r="AT60" i="1" s="1"/>
  <c r="AJ273" i="1" a="1"/>
  <c r="AJ273" i="1" s="1"/>
  <c r="AF273" i="1" a="1"/>
  <c r="AF273" i="1" s="1"/>
  <c r="AF61" i="1" a="1"/>
  <c r="AF61" i="1" s="1"/>
  <c r="AN61" i="1" a="1"/>
  <c r="AN61" i="1" s="1"/>
  <c r="AM254" i="1"/>
  <c r="AN254" i="1" a="1"/>
  <c r="AN254" i="1" s="1"/>
  <c r="AF254" i="1" a="1"/>
  <c r="AF254" i="1" s="1"/>
  <c r="AT254" i="1" a="1"/>
  <c r="AT254" i="1" s="1"/>
  <c r="AJ254" i="1" a="1"/>
  <c r="AJ254" i="1" s="1"/>
  <c r="AB254" i="1" a="1"/>
  <c r="AB254" i="1" s="1"/>
  <c r="AN349" i="1" a="1"/>
  <c r="AN349" i="1" s="1"/>
  <c r="AB516" i="1" a="1"/>
  <c r="AB516" i="1" s="1"/>
  <c r="AB375" i="1" a="1"/>
  <c r="AB375" i="1" s="1"/>
  <c r="AT225" i="1" a="1"/>
  <c r="AT225" i="1" s="1"/>
  <c r="AB96" i="1" a="1"/>
  <c r="AB96" i="1" s="1"/>
  <c r="AB143" i="1" a="1"/>
  <c r="AB143" i="1" s="1"/>
  <c r="AB306" i="1" a="1"/>
  <c r="AB306" i="1" s="1"/>
  <c r="AF74" i="1" a="1"/>
  <c r="AF74" i="1" s="1"/>
  <c r="AT11" i="1" a="1"/>
  <c r="AT11" i="1" s="1"/>
  <c r="AB73" i="1" a="1"/>
  <c r="AB73" i="1" s="1"/>
  <c r="AJ126" i="1" a="1"/>
  <c r="AJ126" i="1" s="1"/>
  <c r="AF445" i="1" a="1"/>
  <c r="AF445" i="1" s="1"/>
  <c r="AF236" i="1" a="1"/>
  <c r="AF236" i="1" s="1"/>
  <c r="AT347" i="1" a="1"/>
  <c r="AT347" i="1" s="1"/>
  <c r="AB420" i="1" a="1"/>
  <c r="AB420" i="1" s="1"/>
  <c r="AF420" i="1" a="1"/>
  <c r="AF420" i="1" s="1"/>
  <c r="AB512" i="1" a="1"/>
  <c r="AB512" i="1" s="1"/>
  <c r="AN512" i="1" a="1"/>
  <c r="AN512" i="1" s="1"/>
  <c r="AF189" i="1" a="1"/>
  <c r="AF189" i="1" s="1"/>
  <c r="AN189" i="1" a="1"/>
  <c r="AN189" i="1" s="1"/>
  <c r="AF164" i="1" a="1"/>
  <c r="AF164" i="1" s="1"/>
  <c r="AT164" i="1" a="1"/>
  <c r="AT164" i="1" s="1"/>
  <c r="AB164" i="1" a="1"/>
  <c r="AB164" i="1" s="1"/>
  <c r="AN108" i="1" a="1"/>
  <c r="AN108" i="1" s="1"/>
  <c r="AF108" i="1" a="1"/>
  <c r="AF108" i="1" s="1"/>
  <c r="AF248" i="1" a="1"/>
  <c r="AF248" i="1" s="1"/>
  <c r="AJ445" i="1" a="1"/>
  <c r="AJ445" i="1" s="1"/>
  <c r="AF235" i="1" a="1"/>
  <c r="AF235" i="1" s="1"/>
  <c r="AF308" i="1" a="1"/>
  <c r="AF308" i="1" s="1"/>
  <c r="AF347" i="1" a="1"/>
  <c r="AF347" i="1" s="1"/>
  <c r="AJ292" i="1" a="1"/>
  <c r="AJ292" i="1" s="1"/>
  <c r="AN292" i="1" a="1"/>
  <c r="AN292" i="1" s="1"/>
  <c r="AF292" i="1" a="1"/>
  <c r="AF292" i="1" s="1"/>
  <c r="AB256" i="1" a="1"/>
  <c r="AB256" i="1" s="1"/>
  <c r="AN317" i="1" a="1"/>
  <c r="AN317" i="1" s="1"/>
  <c r="AN411" i="1" a="1"/>
  <c r="AN411" i="1" s="1"/>
  <c r="AN188" i="1" a="1"/>
  <c r="AN188" i="1" s="1"/>
  <c r="AT188" i="1" a="1"/>
  <c r="AT188" i="1" s="1"/>
  <c r="AF276" i="1" a="1"/>
  <c r="AF276" i="1" s="1"/>
  <c r="AJ276" i="1" a="1"/>
  <c r="AJ276" i="1" s="1"/>
  <c r="AM214" i="1"/>
  <c r="AJ214" i="1" a="1"/>
  <c r="AJ214" i="1" s="1"/>
  <c r="AF214" i="1" a="1"/>
  <c r="AF214" i="1" s="1"/>
  <c r="AT214" i="1" a="1"/>
  <c r="AT214" i="1" s="1"/>
  <c r="AN214" i="1" a="1"/>
  <c r="AN214" i="1" s="1"/>
  <c r="AB214" i="1" a="1"/>
  <c r="AB214" i="1" s="1"/>
  <c r="AT142" i="1" a="1"/>
  <c r="AT142" i="1" s="1"/>
  <c r="AJ142" i="1" a="1"/>
  <c r="AJ142" i="1" s="1"/>
  <c r="AT222" i="1" a="1"/>
  <c r="AT222" i="1" s="1"/>
  <c r="AN222" i="1" a="1"/>
  <c r="AN222" i="1" s="1"/>
  <c r="AB222" i="1" a="1"/>
  <c r="AB222" i="1" s="1"/>
  <c r="AJ222" i="1" a="1"/>
  <c r="AJ222" i="1" s="1"/>
  <c r="AF197" i="1" a="1"/>
  <c r="AF197" i="1" s="1"/>
  <c r="AB197" i="1" a="1"/>
  <c r="AB197" i="1" s="1"/>
  <c r="AJ197" i="1" a="1"/>
  <c r="AJ197" i="1" s="1"/>
  <c r="AT197" i="1" a="1"/>
  <c r="AT197" i="1" s="1"/>
  <c r="AN197" i="1" a="1"/>
  <c r="AN197" i="1" s="1"/>
  <c r="AF119" i="1" a="1"/>
  <c r="AF119" i="1" s="1"/>
  <c r="AN58" i="1" a="1"/>
  <c r="AN58" i="1" s="1"/>
  <c r="AB58" i="1" a="1"/>
  <c r="AB58" i="1" s="1"/>
  <c r="AN278" i="1" a="1"/>
  <c r="AN278" i="1" s="1"/>
  <c r="AF141" i="1" a="1"/>
  <c r="AF141" i="1" s="1"/>
  <c r="AN141" i="1" a="1"/>
  <c r="AN141" i="1" s="1"/>
  <c r="AB141" i="1" a="1"/>
  <c r="AB141" i="1" s="1"/>
  <c r="AT141" i="1" a="1"/>
  <c r="AT141" i="1" s="1"/>
  <c r="AJ141" i="1" a="1"/>
  <c r="AJ141" i="1" s="1"/>
  <c r="AB63" i="1" a="1"/>
  <c r="AB63" i="1" s="1"/>
  <c r="AF238" i="1" a="1"/>
  <c r="AF238" i="1" s="1"/>
  <c r="AJ238" i="1" a="1"/>
  <c r="AJ238" i="1" s="1"/>
  <c r="AT238" i="1" a="1"/>
  <c r="AT238" i="1" s="1"/>
  <c r="AN238" i="1" a="1"/>
  <c r="AN238" i="1" s="1"/>
  <c r="AN38" i="1" a="1"/>
  <c r="AN38" i="1" s="1"/>
  <c r="AT38" i="1" a="1"/>
  <c r="AT38" i="1" s="1"/>
  <c r="AJ38" i="1" a="1"/>
  <c r="AJ38" i="1" s="1"/>
  <c r="AB38" i="1" a="1"/>
  <c r="AB38" i="1" s="1"/>
  <c r="AF38" i="1" a="1"/>
  <c r="AF38" i="1" s="1"/>
  <c r="AB88" i="1" a="1"/>
  <c r="AB88" i="1" s="1"/>
  <c r="AT469" i="1" a="1"/>
  <c r="AT469" i="1" s="1"/>
  <c r="AT391" i="1" a="1"/>
  <c r="AT391" i="1" s="1"/>
  <c r="AN330" i="1" a="1"/>
  <c r="AN330" i="1" s="1"/>
  <c r="AK140" i="1"/>
  <c r="AN140" i="1" a="1"/>
  <c r="AN140" i="1" s="1"/>
  <c r="AF140" i="1" a="1"/>
  <c r="AF140" i="1" s="1"/>
  <c r="AJ140" i="1" a="1"/>
  <c r="AJ140" i="1" s="1"/>
  <c r="AB140" i="1" a="1"/>
  <c r="AB140" i="1" s="1"/>
  <c r="AT140" i="1" a="1"/>
  <c r="AT140" i="1" s="1"/>
  <c r="AN190" i="1" a="1"/>
  <c r="AN190" i="1" s="1"/>
  <c r="AF190" i="1" a="1"/>
  <c r="AF190" i="1" s="1"/>
  <c r="AT190" i="1" a="1"/>
  <c r="AT190" i="1" s="1"/>
  <c r="AB190" i="1" a="1"/>
  <c r="AB190" i="1" s="1"/>
  <c r="AJ190" i="1" a="1"/>
  <c r="AJ190" i="1" s="1"/>
  <c r="AJ118" i="1" a="1"/>
  <c r="AJ118" i="1" s="1"/>
  <c r="AT118" i="1" a="1"/>
  <c r="AT118" i="1" s="1"/>
  <c r="AF249" i="1" a="1"/>
  <c r="AF249" i="1" s="1"/>
  <c r="AN249" i="1" a="1"/>
  <c r="AN249" i="1" s="1"/>
  <c r="AT249" i="1" a="1"/>
  <c r="AT249" i="1" s="1"/>
  <c r="AF101" i="1" a="1"/>
  <c r="AF101" i="1" s="1"/>
  <c r="AT101" i="1" a="1"/>
  <c r="AT101" i="1" s="1"/>
  <c r="AN101" i="1" a="1"/>
  <c r="AN101" i="1" s="1"/>
  <c r="AJ101" i="1" a="1"/>
  <c r="AJ101" i="1" s="1"/>
  <c r="AB101" i="1" a="1"/>
  <c r="AB101" i="1" s="1"/>
  <c r="AN270" i="1" a="1"/>
  <c r="AN270" i="1" s="1"/>
  <c r="AF270" i="1" a="1"/>
  <c r="AF270" i="1" s="1"/>
  <c r="AJ220" i="1" a="1"/>
  <c r="AJ220" i="1" s="1"/>
  <c r="AB220" i="1" a="1"/>
  <c r="AB220" i="1" s="1"/>
  <c r="AT220" i="1" a="1"/>
  <c r="AT220" i="1" s="1"/>
  <c r="AF220" i="1" a="1"/>
  <c r="AF220" i="1" s="1"/>
  <c r="AN220" i="1" a="1"/>
  <c r="AN220" i="1" s="1"/>
  <c r="AJ261" i="1" a="1"/>
  <c r="AJ261" i="1" s="1"/>
  <c r="AF261" i="1" a="1"/>
  <c r="AF261" i="1" s="1"/>
  <c r="AB261" i="1" a="1"/>
  <c r="AB261" i="1" s="1"/>
  <c r="AT261" i="1" a="1"/>
  <c r="AT261" i="1" s="1"/>
  <c r="AN261" i="1" a="1"/>
  <c r="AN261" i="1" s="1"/>
  <c r="AB122" i="1" a="1"/>
  <c r="AB122" i="1" s="1"/>
  <c r="AB59" i="1" a="1"/>
  <c r="AB59" i="1" s="1"/>
  <c r="AF59" i="1" a="1"/>
  <c r="AF59" i="1" s="1"/>
  <c r="AB284" i="1" a="1"/>
  <c r="AB284" i="1" s="1"/>
  <c r="AF284" i="1" a="1"/>
  <c r="AF284" i="1" s="1"/>
  <c r="AT464" i="1" a="1"/>
  <c r="AT464" i="1" s="1"/>
  <c r="AN464" i="1" a="1"/>
  <c r="AN464" i="1" s="1"/>
  <c r="AB464" i="1" a="1"/>
  <c r="AB464" i="1" s="1"/>
  <c r="AB41" i="1" a="1"/>
  <c r="AB41" i="1" s="1"/>
  <c r="AN41" i="1" a="1"/>
  <c r="AN41" i="1" s="1"/>
  <c r="AF205" i="1" a="1"/>
  <c r="AF205" i="1" s="1"/>
  <c r="AJ205" i="1" a="1"/>
  <c r="AJ205" i="1" s="1"/>
  <c r="AB205" i="1" a="1"/>
  <c r="AB205" i="1" s="1"/>
  <c r="AT205" i="1" a="1"/>
  <c r="AT205" i="1" s="1"/>
  <c r="AN205" i="1" a="1"/>
  <c r="AN205" i="1" s="1"/>
  <c r="AJ444" i="1" a="1"/>
  <c r="AJ444" i="1" s="1"/>
  <c r="AB444" i="1" a="1"/>
  <c r="AB444" i="1" s="1"/>
  <c r="AM390" i="1"/>
  <c r="AF390" i="1" a="1"/>
  <c r="AF390" i="1" s="1"/>
  <c r="AJ390" i="1" a="1"/>
  <c r="AJ390" i="1" s="1"/>
  <c r="AT390" i="1" a="1"/>
  <c r="AT390" i="1" s="1"/>
  <c r="AN390" i="1" a="1"/>
  <c r="AN390" i="1" s="1"/>
  <c r="AT374" i="1" a="1"/>
  <c r="AT374" i="1" s="1"/>
  <c r="AB374" i="1" a="1"/>
  <c r="AB374" i="1" s="1"/>
  <c r="AT409" i="1" a="1"/>
  <c r="AT409" i="1" s="1"/>
  <c r="AB409" i="1" a="1"/>
  <c r="AB409" i="1" s="1"/>
  <c r="AJ21" i="1" a="1"/>
  <c r="AJ21" i="1" s="1"/>
  <c r="AT21" i="1" a="1"/>
  <c r="AT21" i="1" s="1"/>
  <c r="AN21" i="1" a="1"/>
  <c r="AN21" i="1" s="1"/>
  <c r="AB21" i="1" a="1"/>
  <c r="AB21" i="1" s="1"/>
  <c r="AN358" i="1" a="1"/>
  <c r="AN358" i="1" s="1"/>
  <c r="AB358" i="1" a="1"/>
  <c r="AB358" i="1" s="1"/>
  <c r="AF358" i="1" a="1"/>
  <c r="AF358" i="1" s="1"/>
  <c r="AT358" i="1" a="1"/>
  <c r="AT358" i="1" s="1"/>
  <c r="AJ358" i="1" a="1"/>
  <c r="AJ358" i="1" s="1"/>
  <c r="AT65" i="1" a="1"/>
  <c r="AT65" i="1" s="1"/>
  <c r="AN65" i="1" a="1"/>
  <c r="AN65" i="1" s="1"/>
  <c r="AJ65" i="1" a="1"/>
  <c r="AJ65" i="1" s="1"/>
  <c r="AB121" i="1" a="1"/>
  <c r="AB121" i="1" s="1"/>
  <c r="AN121" i="1" a="1"/>
  <c r="AN121" i="1" s="1"/>
  <c r="AF121" i="1" a="1"/>
  <c r="AF121" i="1" s="1"/>
  <c r="AJ121" i="1" a="1"/>
  <c r="AJ121" i="1" s="1"/>
  <c r="AT121" i="1" a="1"/>
  <c r="AT121" i="1" s="1"/>
  <c r="AF165" i="1" a="1"/>
  <c r="AF165" i="1" s="1"/>
  <c r="AT165" i="1" a="1"/>
  <c r="AT165" i="1" s="1"/>
  <c r="AN165" i="1" a="1"/>
  <c r="AN165" i="1" s="1"/>
  <c r="AJ165" i="1" a="1"/>
  <c r="AJ165" i="1" s="1"/>
  <c r="AB165" i="1" a="1"/>
  <c r="AB165" i="1" s="1"/>
  <c r="AB87" i="1" a="1"/>
  <c r="AB87" i="1" s="1"/>
  <c r="AB486" i="1" a="1"/>
  <c r="AB486" i="1" s="1"/>
  <c r="AJ486" i="1" a="1"/>
  <c r="AJ486" i="1" s="1"/>
  <c r="AT486" i="1" a="1"/>
  <c r="AT486" i="1" s="1"/>
  <c r="AN486" i="1" a="1"/>
  <c r="AN486" i="1" s="1"/>
  <c r="AF486" i="1" a="1"/>
  <c r="AF486" i="1" s="1"/>
  <c r="AG468" i="1"/>
  <c r="AT468" i="1" a="1"/>
  <c r="AT468" i="1" s="1"/>
  <c r="AB468" i="1" a="1"/>
  <c r="AB468" i="1" s="1"/>
  <c r="AN468" i="1" a="1"/>
  <c r="AN468" i="1" s="1"/>
  <c r="AK468" i="1"/>
  <c r="AJ468" i="1" a="1"/>
  <c r="AJ468" i="1" s="1"/>
  <c r="AF468" i="1" a="1"/>
  <c r="AF468" i="1" s="1"/>
  <c r="AK462" i="1"/>
  <c r="AB462" i="1" a="1"/>
  <c r="AB462" i="1" s="1"/>
  <c r="AJ462" i="1" a="1"/>
  <c r="AJ462" i="1" s="1"/>
  <c r="AF462" i="1" a="1"/>
  <c r="AF462" i="1" s="1"/>
  <c r="AT462" i="1" a="1"/>
  <c r="AT462" i="1" s="1"/>
  <c r="AN462" i="1" a="1"/>
  <c r="AN462" i="1" s="1"/>
  <c r="AT286" i="1" a="1"/>
  <c r="AT286" i="1" s="1"/>
  <c r="AF286" i="1" a="1"/>
  <c r="AF286" i="1" s="1"/>
  <c r="AN286" i="1" a="1"/>
  <c r="AN286" i="1" s="1"/>
  <c r="AB325" i="1" a="1"/>
  <c r="AB325" i="1" s="1"/>
  <c r="AJ325" i="1" a="1"/>
  <c r="AJ325" i="1" s="1"/>
  <c r="AF325" i="1" a="1"/>
  <c r="AF325" i="1" s="1"/>
  <c r="AT325" i="1" a="1"/>
  <c r="AT325" i="1" s="1"/>
  <c r="AN325" i="1" a="1"/>
  <c r="AN325" i="1" s="1"/>
  <c r="AB186" i="1" a="1"/>
  <c r="AB186" i="1" s="1"/>
  <c r="AB123" i="1" a="1"/>
  <c r="AB123" i="1" s="1"/>
  <c r="AF123" i="1" a="1"/>
  <c r="AF123" i="1" s="1"/>
  <c r="AK398" i="1"/>
  <c r="AJ398" i="1" a="1"/>
  <c r="AJ398" i="1" s="1"/>
  <c r="AE398" i="1"/>
  <c r="AT398" i="1" a="1"/>
  <c r="AT398" i="1" s="1"/>
  <c r="AN398" i="1" a="1"/>
  <c r="AN398" i="1" s="1"/>
  <c r="AB398" i="1" a="1"/>
  <c r="AB398" i="1" s="1"/>
  <c r="AF398" i="1" a="1"/>
  <c r="AF398" i="1" s="1"/>
  <c r="AJ497" i="1" a="1"/>
  <c r="AJ497" i="1" s="1"/>
  <c r="AT336" i="1" a="1"/>
  <c r="AT336" i="1" s="1"/>
  <c r="AN336" i="1" a="1"/>
  <c r="AN336" i="1" s="1"/>
  <c r="AF336" i="1" a="1"/>
  <c r="AF336" i="1" s="1"/>
  <c r="AB336" i="1" a="1"/>
  <c r="AB336" i="1" s="1"/>
  <c r="AJ336" i="1" a="1"/>
  <c r="AJ336" i="1" s="1"/>
  <c r="AN488" i="1" a="1"/>
  <c r="AN488" i="1" s="1"/>
  <c r="AF488" i="1" a="1"/>
  <c r="AF488" i="1" s="1"/>
  <c r="AJ488" i="1" a="1"/>
  <c r="AJ488" i="1" s="1"/>
  <c r="AB488" i="1" a="1"/>
  <c r="AB488" i="1" s="1"/>
  <c r="AT488" i="1" a="1"/>
  <c r="AT488" i="1" s="1"/>
  <c r="AB269" i="1" a="1"/>
  <c r="AB269" i="1" s="1"/>
  <c r="AF269" i="1" a="1"/>
  <c r="AF269" i="1" s="1"/>
  <c r="AJ269" i="1" a="1"/>
  <c r="AJ269" i="1" s="1"/>
  <c r="AT269" i="1" a="1"/>
  <c r="AT269" i="1" s="1"/>
  <c r="AN269" i="1" a="1"/>
  <c r="AN269" i="1" s="1"/>
  <c r="AB191" i="1" a="1"/>
  <c r="AB191" i="1" s="1"/>
  <c r="AB67" i="1" a="1"/>
  <c r="AB67" i="1" s="1"/>
  <c r="AT52" i="1" a="1"/>
  <c r="AT52" i="1" s="1"/>
  <c r="AJ52" i="1" a="1"/>
  <c r="AJ52" i="1" s="1"/>
  <c r="AN62" i="1" a="1"/>
  <c r="AN62" i="1" s="1"/>
  <c r="AT62" i="1" a="1"/>
  <c r="AT62" i="1" s="1"/>
  <c r="AJ62" i="1" a="1"/>
  <c r="AJ62" i="1" s="1"/>
  <c r="AB62" i="1" a="1"/>
  <c r="AB62" i="1" s="1"/>
  <c r="AJ281" i="1" a="1"/>
  <c r="AJ281" i="1" s="1"/>
  <c r="AB281" i="1" a="1"/>
  <c r="AB281" i="1" s="1"/>
  <c r="AJ85" i="1" a="1"/>
  <c r="AJ85" i="1" s="1"/>
  <c r="AT85" i="1" a="1"/>
  <c r="AT85" i="1" s="1"/>
  <c r="AB85" i="1" a="1"/>
  <c r="AB85" i="1" s="1"/>
  <c r="AJ116" i="1" a="1"/>
  <c r="AJ116" i="1" s="1"/>
  <c r="AF116" i="1" a="1"/>
  <c r="AF116" i="1" s="1"/>
  <c r="AN476" i="1" a="1"/>
  <c r="AN476" i="1" s="1"/>
  <c r="AB476" i="1" a="1"/>
  <c r="AB476" i="1" s="1"/>
  <c r="AB182" i="1" a="1"/>
  <c r="AB182" i="1" s="1"/>
  <c r="AJ182" i="1" a="1"/>
  <c r="AJ182" i="1" s="1"/>
  <c r="AT182" i="1" a="1"/>
  <c r="AT182" i="1" s="1"/>
  <c r="AN182" i="1" a="1"/>
  <c r="AN182" i="1" s="1"/>
  <c r="AF182" i="1" a="1"/>
  <c r="AF182" i="1" s="1"/>
  <c r="AF416" i="1" a="1"/>
  <c r="AF416" i="1" s="1"/>
  <c r="AF229" i="1" a="1"/>
  <c r="AF229" i="1" s="1"/>
  <c r="AN229" i="1" a="1"/>
  <c r="AN229" i="1" s="1"/>
  <c r="AB229" i="1" a="1"/>
  <c r="AB229" i="1" s="1"/>
  <c r="AJ229" i="1" a="1"/>
  <c r="AJ229" i="1" s="1"/>
  <c r="AT229" i="1" a="1"/>
  <c r="AT229" i="1" s="1"/>
  <c r="AB90" i="1" a="1"/>
  <c r="AB90" i="1" s="1"/>
  <c r="AM446" i="1"/>
  <c r="AT446" i="1" a="1"/>
  <c r="AT446" i="1" s="1"/>
  <c r="AJ446" i="1" a="1"/>
  <c r="AJ446" i="1" s="1"/>
  <c r="AN446" i="1" a="1"/>
  <c r="AN446" i="1" s="1"/>
  <c r="AF446" i="1" a="1"/>
  <c r="AF446" i="1" s="1"/>
  <c r="AB446" i="1" a="1"/>
  <c r="AB446" i="1" s="1"/>
  <c r="AJ161" i="1" a="1"/>
  <c r="AJ161" i="1" s="1"/>
  <c r="AN161" i="1" a="1"/>
  <c r="AN161" i="1" s="1"/>
  <c r="AB161" i="1" a="1"/>
  <c r="AB161" i="1" s="1"/>
  <c r="AT161" i="1" a="1"/>
  <c r="AT161" i="1" s="1"/>
  <c r="AF161" i="1" a="1"/>
  <c r="AF161" i="1" s="1"/>
  <c r="AT81" i="1" a="1"/>
  <c r="AT81" i="1" s="1"/>
  <c r="AF81" i="1" a="1"/>
  <c r="AF81" i="1" s="1"/>
  <c r="AN81" i="1" a="1"/>
  <c r="AN81" i="1" s="1"/>
  <c r="AJ389" i="1" a="1"/>
  <c r="AJ389" i="1" s="1"/>
  <c r="AB389" i="1" a="1"/>
  <c r="AB389" i="1" s="1"/>
  <c r="AT389" i="1" a="1"/>
  <c r="AT389" i="1" s="1"/>
  <c r="AF389" i="1" a="1"/>
  <c r="AF389" i="1" s="1"/>
  <c r="AN389" i="1" a="1"/>
  <c r="AN389" i="1" s="1"/>
  <c r="AF187" i="1" a="1"/>
  <c r="AF187" i="1" s="1"/>
  <c r="AB230" i="1" a="1"/>
  <c r="AB230" i="1" s="1"/>
  <c r="AT230" i="1" a="1"/>
  <c r="AT230" i="1" s="1"/>
  <c r="AF230" i="1" a="1"/>
  <c r="AF230" i="1" s="1"/>
  <c r="AJ230" i="1" a="1"/>
  <c r="AJ230" i="1" s="1"/>
  <c r="AN166" i="1" a="1"/>
  <c r="AN166" i="1" s="1"/>
  <c r="AB166" i="1" a="1"/>
  <c r="AB166" i="1" s="1"/>
  <c r="AF166" i="1" a="1"/>
  <c r="AF166" i="1" s="1"/>
  <c r="AT166" i="1" a="1"/>
  <c r="AT166" i="1" s="1"/>
  <c r="AB208" i="1" a="1"/>
  <c r="AB208" i="1" s="1"/>
  <c r="AJ208" i="1" a="1"/>
  <c r="AJ208" i="1" s="1"/>
  <c r="AT208" i="1" a="1"/>
  <c r="AT208" i="1" s="1"/>
  <c r="AN208" i="1" a="1"/>
  <c r="AN208" i="1" s="1"/>
  <c r="AF208" i="1" a="1"/>
  <c r="AF208" i="1" s="1"/>
  <c r="AB360" i="1" a="1"/>
  <c r="AB360" i="1" s="1"/>
  <c r="AT360" i="1" a="1"/>
  <c r="AT360" i="1" s="1"/>
  <c r="AJ360" i="1" a="1"/>
  <c r="AJ360" i="1" s="1"/>
  <c r="AF360" i="1" a="1"/>
  <c r="AF360" i="1" s="1"/>
  <c r="AB333" i="1" a="1"/>
  <c r="AB333" i="1" s="1"/>
  <c r="AN333" i="1" a="1"/>
  <c r="AN333" i="1" s="1"/>
  <c r="AF333" i="1" a="1"/>
  <c r="AF333" i="1" s="1"/>
  <c r="AJ333" i="1" a="1"/>
  <c r="AJ333" i="1" s="1"/>
  <c r="AT333" i="1" a="1"/>
  <c r="AT333" i="1" s="1"/>
  <c r="AT194" i="1" a="1"/>
  <c r="AT194" i="1" s="1"/>
  <c r="AJ194" i="1" a="1"/>
  <c r="AJ194" i="1" s="1"/>
  <c r="AF194" i="1" a="1"/>
  <c r="AF194" i="1" s="1"/>
  <c r="AJ131" i="1" a="1"/>
  <c r="AJ131" i="1" s="1"/>
  <c r="AB131" i="1" a="1"/>
  <c r="AB131" i="1" s="1"/>
  <c r="AT342" i="1" a="1"/>
  <c r="AT342" i="1" s="1"/>
  <c r="AJ342" i="1" a="1"/>
  <c r="AJ342" i="1" s="1"/>
  <c r="AF342" i="1" a="1"/>
  <c r="AF342" i="1" s="1"/>
  <c r="AB342" i="1" a="1"/>
  <c r="AB342" i="1" s="1"/>
  <c r="AB438" i="1" a="1"/>
  <c r="AB438" i="1" s="1"/>
  <c r="AF438" i="1" a="1"/>
  <c r="AF438" i="1" s="1"/>
  <c r="AJ153" i="1" a="1"/>
  <c r="AJ153" i="1" s="1"/>
  <c r="AN153" i="1" a="1"/>
  <c r="AN153" i="1" s="1"/>
  <c r="AF153" i="1" a="1"/>
  <c r="AF153" i="1" s="1"/>
  <c r="AT149" i="1" a="1"/>
  <c r="AT149" i="1" s="1"/>
  <c r="AN149" i="1" a="1"/>
  <c r="AN149" i="1" s="1"/>
  <c r="AB149" i="1" a="1"/>
  <c r="AB149" i="1" s="1"/>
  <c r="AJ149" i="1" a="1"/>
  <c r="AJ149" i="1" s="1"/>
  <c r="AT10" i="1" a="1"/>
  <c r="AT10" i="1" s="1"/>
  <c r="AI305" i="1"/>
  <c r="AT305" i="1" a="1"/>
  <c r="AT305" i="1" s="1"/>
  <c r="AN305" i="1" a="1"/>
  <c r="AN305" i="1" s="1"/>
  <c r="AF305" i="1" a="1"/>
  <c r="AF305" i="1" s="1"/>
  <c r="AB305" i="1" a="1"/>
  <c r="AB305" i="1" s="1"/>
  <c r="AJ305" i="1" a="1"/>
  <c r="AJ305" i="1" s="1"/>
  <c r="AB484" i="1" a="1"/>
  <c r="AB484" i="1" s="1"/>
  <c r="AF484" i="1" a="1"/>
  <c r="AF484" i="1" s="1"/>
  <c r="AN288" i="1" a="1"/>
  <c r="AN288" i="1" s="1"/>
  <c r="AJ288" i="1" a="1"/>
  <c r="AJ288" i="1" s="1"/>
  <c r="AT288" i="1" a="1"/>
  <c r="AT288" i="1" s="1"/>
  <c r="AJ440" i="1" a="1"/>
  <c r="AJ440" i="1" s="1"/>
  <c r="AB440" i="1" a="1"/>
  <c r="AB440" i="1" s="1"/>
  <c r="AF440" i="1" a="1"/>
  <c r="AF440" i="1" s="1"/>
  <c r="AT440" i="1" a="1"/>
  <c r="AT440" i="1" s="1"/>
  <c r="AN440" i="1" a="1"/>
  <c r="AN440" i="1" s="1"/>
  <c r="AT293" i="1" a="1"/>
  <c r="AT293" i="1" s="1"/>
  <c r="AN293" i="1" a="1"/>
  <c r="AN293" i="1" s="1"/>
  <c r="AB293" i="1" a="1"/>
  <c r="AB293" i="1" s="1"/>
  <c r="AJ293" i="1" a="1"/>
  <c r="AJ293" i="1" s="1"/>
  <c r="AM436" i="1"/>
  <c r="AJ436" i="1" a="1"/>
  <c r="AJ436" i="1" s="1"/>
  <c r="AF436" i="1" a="1"/>
  <c r="AF436" i="1" s="1"/>
  <c r="AT436" i="1" a="1"/>
  <c r="AT436" i="1" s="1"/>
  <c r="AN436" i="1" a="1"/>
  <c r="AN436" i="1" s="1"/>
  <c r="AB436" i="1" a="1"/>
  <c r="AB436" i="1" s="1"/>
  <c r="AN241" i="1" a="1"/>
  <c r="AN241" i="1" s="1"/>
  <c r="AB241" i="1" a="1"/>
  <c r="AB241" i="1" s="1"/>
  <c r="AJ241" i="1" a="1"/>
  <c r="AJ241" i="1" s="1"/>
  <c r="AF241" i="1" a="1"/>
  <c r="AF241" i="1" s="1"/>
  <c r="AT241" i="1" a="1"/>
  <c r="AT241" i="1" s="1"/>
  <c r="AJ212" i="1" a="1"/>
  <c r="AJ212" i="1" s="1"/>
  <c r="AB454" i="1" a="1"/>
  <c r="AB454" i="1" s="1"/>
  <c r="AJ454" i="1" a="1"/>
  <c r="AJ454" i="1" s="1"/>
  <c r="AF454" i="1" a="1"/>
  <c r="AF454" i="1" s="1"/>
  <c r="AB453" i="1" a="1"/>
  <c r="AB453" i="1" s="1"/>
  <c r="AN453" i="1" a="1"/>
  <c r="AN453" i="1" s="1"/>
  <c r="AJ453" i="1" a="1"/>
  <c r="AJ453" i="1" s="1"/>
  <c r="AF453" i="1" a="1"/>
  <c r="AF453" i="1" s="1"/>
  <c r="AT453" i="1" a="1"/>
  <c r="AT453" i="1" s="1"/>
  <c r="AN382" i="1" a="1"/>
  <c r="AN382" i="1" s="1"/>
  <c r="AJ382" i="1" a="1"/>
  <c r="AJ382" i="1" s="1"/>
  <c r="AT412" i="1" a="1"/>
  <c r="AT412" i="1" s="1"/>
  <c r="AB80" i="1" a="1"/>
  <c r="AB80" i="1" s="1"/>
  <c r="AJ80" i="1" a="1"/>
  <c r="AJ80" i="1" s="1"/>
  <c r="AT80" i="1" a="1"/>
  <c r="AT80" i="1" s="1"/>
  <c r="AN80" i="1" a="1"/>
  <c r="AN80" i="1" s="1"/>
  <c r="AF80" i="1" a="1"/>
  <c r="AF80" i="1" s="1"/>
  <c r="AB232" i="1" a="1"/>
  <c r="AB232" i="1" s="1"/>
  <c r="AJ232" i="1" a="1"/>
  <c r="AJ232" i="1" s="1"/>
  <c r="AF232" i="1" a="1"/>
  <c r="AF232" i="1" s="1"/>
  <c r="AT232" i="1" a="1"/>
  <c r="AT232" i="1" s="1"/>
  <c r="AN232" i="1" a="1"/>
  <c r="AN232" i="1" s="1"/>
  <c r="AF397" i="1" a="1"/>
  <c r="AF397" i="1" s="1"/>
  <c r="AJ397" i="1" a="1"/>
  <c r="AJ397" i="1" s="1"/>
  <c r="AB397" i="1" a="1"/>
  <c r="AB397" i="1" s="1"/>
  <c r="AT397" i="1" a="1"/>
  <c r="AT397" i="1" s="1"/>
  <c r="AN397" i="1" a="1"/>
  <c r="AN397" i="1" s="1"/>
  <c r="AB195" i="1" a="1"/>
  <c r="AB195" i="1" s="1"/>
  <c r="AJ356" i="1" a="1"/>
  <c r="AJ356" i="1" s="1"/>
  <c r="AB356" i="1" a="1"/>
  <c r="AB356" i="1" s="1"/>
  <c r="AN213" i="1" a="1"/>
  <c r="AN213" i="1" s="1"/>
  <c r="AT213" i="1" a="1"/>
  <c r="AT213" i="1" s="1"/>
  <c r="AI204" i="1"/>
  <c r="AB204" i="1" a="1"/>
  <c r="AB204" i="1" s="1"/>
  <c r="AT204" i="1" a="1"/>
  <c r="AT204" i="1" s="1"/>
  <c r="AF204" i="1" a="1"/>
  <c r="AF204" i="1" s="1"/>
  <c r="AJ204" i="1" a="1"/>
  <c r="AJ204" i="1" s="1"/>
  <c r="AF372" i="1" a="1"/>
  <c r="AF372" i="1" s="1"/>
  <c r="AB372" i="1" a="1"/>
  <c r="AB372" i="1" s="1"/>
  <c r="AN312" i="1" a="1"/>
  <c r="AN312" i="1" s="1"/>
  <c r="AF312" i="1" a="1"/>
  <c r="AF312" i="1" s="1"/>
  <c r="AJ312" i="1" a="1"/>
  <c r="AJ312" i="1" s="1"/>
  <c r="AB312" i="1" a="1"/>
  <c r="AB312" i="1" s="1"/>
  <c r="AT312" i="1" a="1"/>
  <c r="AT312" i="1" s="1"/>
  <c r="AF357" i="1" a="1"/>
  <c r="AF357" i="1" s="1"/>
  <c r="AT357" i="1" a="1"/>
  <c r="AT357" i="1" s="1"/>
  <c r="AJ357" i="1" a="1"/>
  <c r="AJ357" i="1" s="1"/>
  <c r="AN357" i="1" a="1"/>
  <c r="AN357" i="1" s="1"/>
  <c r="AB357" i="1" a="1"/>
  <c r="AB357" i="1" s="1"/>
  <c r="AK526" i="1"/>
  <c r="AF526" i="1" a="1"/>
  <c r="AF526" i="1" s="1"/>
  <c r="AJ526" i="1" a="1"/>
  <c r="AJ526" i="1" s="1"/>
  <c r="AN526" i="1" a="1"/>
  <c r="AN526" i="1" s="1"/>
  <c r="AB526" i="1" a="1"/>
  <c r="AB526" i="1" s="1"/>
  <c r="AT526" i="1" a="1"/>
  <c r="AT526" i="1" s="1"/>
  <c r="AE110" i="1"/>
  <c r="AF110" i="1" a="1"/>
  <c r="AF110" i="1" s="1"/>
  <c r="AN110" i="1" a="1"/>
  <c r="AN110" i="1" s="1"/>
  <c r="AT110" i="1" a="1"/>
  <c r="AT110" i="1" s="1"/>
  <c r="AB110" i="1" a="1"/>
  <c r="AB110" i="1" s="1"/>
  <c r="AJ110" i="1" a="1"/>
  <c r="AJ110" i="1" s="1"/>
  <c r="AF449" i="1" a="1"/>
  <c r="AF449" i="1" s="1"/>
  <c r="AJ449" i="1" a="1"/>
  <c r="AJ449" i="1" s="1"/>
  <c r="AN517" i="1" a="1"/>
  <c r="AN517" i="1" s="1"/>
  <c r="AB517" i="1" a="1"/>
  <c r="AB517" i="1" s="1"/>
  <c r="AT517" i="1" a="1"/>
  <c r="AT517" i="1" s="1"/>
  <c r="AF517" i="1" a="1"/>
  <c r="AF517" i="1" s="1"/>
  <c r="AF378" i="1" a="1"/>
  <c r="AF378" i="1" s="1"/>
  <c r="AN177" i="1" a="1"/>
  <c r="AN177" i="1" s="1"/>
  <c r="AT177" i="1" a="1"/>
  <c r="AT177" i="1" s="1"/>
  <c r="AJ84" i="1" a="1"/>
  <c r="AJ84" i="1" s="1"/>
  <c r="AB84" i="1" a="1"/>
  <c r="AB84" i="1" s="1"/>
  <c r="AB104" i="1" a="1"/>
  <c r="AB104" i="1" s="1"/>
  <c r="AF104" i="1" a="1"/>
  <c r="AF104" i="1" s="1"/>
  <c r="AT104" i="1" a="1"/>
  <c r="AT104" i="1" s="1"/>
  <c r="AN104" i="1" a="1"/>
  <c r="AN104" i="1" s="1"/>
  <c r="AJ104" i="1" a="1"/>
  <c r="AJ104" i="1" s="1"/>
  <c r="AF461" i="1" a="1"/>
  <c r="AF461" i="1" s="1"/>
  <c r="AJ461" i="1" a="1"/>
  <c r="AJ461" i="1" s="1"/>
  <c r="AB461" i="1" a="1"/>
  <c r="AB461" i="1" s="1"/>
  <c r="AT461" i="1" a="1"/>
  <c r="AT461" i="1" s="1"/>
  <c r="AN461" i="1" a="1"/>
  <c r="AN461" i="1" s="1"/>
  <c r="AB460" i="1" a="1"/>
  <c r="AB460" i="1" s="1"/>
  <c r="AJ30" i="1" a="1"/>
  <c r="AJ30" i="1" s="1"/>
  <c r="AB30" i="1" a="1"/>
  <c r="AB30" i="1" s="1"/>
  <c r="AT30" i="1" a="1"/>
  <c r="AT30" i="1" s="1"/>
  <c r="AN30" i="1" a="1"/>
  <c r="AN30" i="1" s="1"/>
  <c r="AN472" i="1" a="1"/>
  <c r="AN472" i="1" s="1"/>
  <c r="AJ472" i="1" a="1"/>
  <c r="AJ472" i="1" s="1"/>
  <c r="AF472" i="1" a="1"/>
  <c r="AF472" i="1" s="1"/>
  <c r="AB472" i="1" a="1"/>
  <c r="AB472" i="1" s="1"/>
  <c r="AN277" i="1" a="1"/>
  <c r="AN277" i="1" s="1"/>
  <c r="AJ277" i="1" a="1"/>
  <c r="AJ277" i="1" s="1"/>
  <c r="AB277" i="1" a="1"/>
  <c r="AB277" i="1" s="1"/>
  <c r="AB138" i="1" a="1"/>
  <c r="AB138" i="1" s="1"/>
  <c r="AJ422" i="1" a="1"/>
  <c r="AJ422" i="1" s="1"/>
  <c r="AF422" i="1" a="1"/>
  <c r="AF422" i="1" s="1"/>
  <c r="AB422" i="1" a="1"/>
  <c r="AB422" i="1" s="1"/>
  <c r="AN422" i="1" a="1"/>
  <c r="AN422" i="1" s="1"/>
  <c r="AF49" i="1" a="1"/>
  <c r="AF49" i="1" s="1"/>
  <c r="AT49" i="1" a="1"/>
  <c r="AT49" i="1" s="1"/>
  <c r="AB184" i="1" a="1"/>
  <c r="AB184" i="1" s="1"/>
  <c r="AN421" i="1" a="1"/>
  <c r="AN421" i="1" s="1"/>
  <c r="AJ421" i="1" a="1"/>
  <c r="AJ421" i="1" s="1"/>
  <c r="AB421" i="1" a="1"/>
  <c r="AB421" i="1" s="1"/>
  <c r="AF421" i="1" a="1"/>
  <c r="AF421" i="1" s="1"/>
  <c r="AT421" i="1" a="1"/>
  <c r="AT421" i="1" s="1"/>
  <c r="AF113" i="1" a="1"/>
  <c r="AF113" i="1" s="1"/>
  <c r="AT113" i="1" a="1"/>
  <c r="AT113" i="1" s="1"/>
  <c r="AB113" i="1" a="1"/>
  <c r="AB113" i="1" s="1"/>
  <c r="AN113" i="1" a="1"/>
  <c r="AN113" i="1" s="1"/>
  <c r="AJ113" i="1" a="1"/>
  <c r="AJ113" i="1" s="1"/>
  <c r="AT126" i="1" a="1"/>
  <c r="AT126" i="1" s="1"/>
  <c r="AB126" i="1" a="1"/>
  <c r="AB126" i="1" s="1"/>
  <c r="AN46" i="1" a="1"/>
  <c r="AN46" i="1" s="1"/>
  <c r="AJ46" i="1" a="1"/>
  <c r="AJ46" i="1" s="1"/>
  <c r="AB46" i="1" a="1"/>
  <c r="AB46" i="1" s="1"/>
  <c r="AF69" i="1" a="1"/>
  <c r="AF69" i="1" s="1"/>
  <c r="AT69" i="1" a="1"/>
  <c r="AT69" i="1" s="1"/>
  <c r="AN69" i="1" a="1"/>
  <c r="AN69" i="1" s="1"/>
  <c r="AB69" i="1" a="1"/>
  <c r="AB69" i="1" s="1"/>
  <c r="AJ69" i="1" a="1"/>
  <c r="AJ69" i="1" s="1"/>
  <c r="AM316" i="1"/>
  <c r="AF316" i="1" a="1"/>
  <c r="AF316" i="1" s="1"/>
  <c r="AT316" i="1" a="1"/>
  <c r="AT316" i="1" s="1"/>
  <c r="AB316" i="1" a="1"/>
  <c r="AB316" i="1" s="1"/>
  <c r="AF13" i="1" a="1"/>
  <c r="AF13" i="1" s="1"/>
  <c r="AT13" i="1" a="1"/>
  <c r="AT13" i="1" s="1"/>
  <c r="AN13" i="1" a="1"/>
  <c r="AN13" i="1" s="1"/>
  <c r="AJ13" i="1" a="1"/>
  <c r="AJ13" i="1" s="1"/>
  <c r="AB13" i="1" a="1"/>
  <c r="AB13" i="1" s="1"/>
  <c r="AB525" i="1" a="1"/>
  <c r="AB525" i="1" s="1"/>
  <c r="AT525" i="1" a="1"/>
  <c r="AT525" i="1" s="1"/>
  <c r="AN525" i="1" a="1"/>
  <c r="AN525" i="1" s="1"/>
  <c r="AJ525" i="1" a="1"/>
  <c r="AJ525" i="1" s="1"/>
  <c r="AF525" i="1" a="1"/>
  <c r="AF525" i="1" s="1"/>
  <c r="AJ294" i="1" a="1"/>
  <c r="AJ294" i="1" s="1"/>
  <c r="AT294" i="1" a="1"/>
  <c r="AT294" i="1" s="1"/>
  <c r="AB294" i="1" a="1"/>
  <c r="AB294" i="1" s="1"/>
  <c r="AN294" i="1" a="1"/>
  <c r="AN294" i="1" s="1"/>
  <c r="AB129" i="1" a="1"/>
  <c r="AB129" i="1" s="1"/>
  <c r="AF129" i="1" a="1"/>
  <c r="AF129" i="1" s="1"/>
  <c r="AJ129" i="1" a="1"/>
  <c r="AJ129" i="1" s="1"/>
  <c r="AT129" i="1" a="1"/>
  <c r="AT129" i="1" s="1"/>
  <c r="AN129" i="1" a="1"/>
  <c r="AN129" i="1" s="1"/>
  <c r="AF192" i="1" a="1"/>
  <c r="AF192" i="1" s="1"/>
  <c r="AT192" i="1" a="1"/>
  <c r="AT192" i="1" s="1"/>
  <c r="AJ192" i="1" a="1"/>
  <c r="AJ192" i="1" s="1"/>
  <c r="AN192" i="1" a="1"/>
  <c r="AN192" i="1" s="1"/>
  <c r="AF344" i="1" a="1"/>
  <c r="AF344" i="1" s="1"/>
  <c r="AB341" i="1" a="1"/>
  <c r="AB341" i="1" s="1"/>
  <c r="AJ341" i="1" a="1"/>
  <c r="AJ341" i="1" s="1"/>
  <c r="AF341" i="1" a="1"/>
  <c r="AF341" i="1" s="1"/>
  <c r="AT139" i="1" a="1"/>
  <c r="AT139" i="1" s="1"/>
  <c r="AF139" i="1" a="1"/>
  <c r="AF139" i="1" s="1"/>
  <c r="AB318" i="1" a="1"/>
  <c r="AB318" i="1" s="1"/>
  <c r="AF318" i="1" a="1"/>
  <c r="AF318" i="1" s="1"/>
  <c r="AN318" i="1" a="1"/>
  <c r="AN318" i="1" s="1"/>
  <c r="AO289" i="1"/>
  <c r="AT289" i="1" a="1"/>
  <c r="AT289" i="1" s="1"/>
  <c r="AF289" i="1" a="1"/>
  <c r="AF289" i="1" s="1"/>
  <c r="AB56" i="1" a="1"/>
  <c r="AB56" i="1" s="1"/>
  <c r="AJ56" i="1" a="1"/>
  <c r="AJ56" i="1" s="1"/>
  <c r="AT56" i="1" a="1"/>
  <c r="AT56" i="1" s="1"/>
  <c r="AF56" i="1" a="1"/>
  <c r="AF56" i="1" s="1"/>
  <c r="AN56" i="1" a="1"/>
  <c r="AN56" i="1" s="1"/>
  <c r="AJ485" i="1" a="1"/>
  <c r="AJ485" i="1" s="1"/>
  <c r="AT485" i="1" a="1"/>
  <c r="AT485" i="1" s="1"/>
  <c r="AN485" i="1" a="1"/>
  <c r="AN485" i="1" s="1"/>
  <c r="AF485" i="1" a="1"/>
  <c r="AF485" i="1" s="1"/>
  <c r="AK262" i="1"/>
  <c r="AT262" i="1" a="1"/>
  <c r="AT262" i="1" s="1"/>
  <c r="AN262" i="1" a="1"/>
  <c r="AN262" i="1" s="1"/>
  <c r="AJ262" i="1" a="1"/>
  <c r="AJ262" i="1" s="1"/>
  <c r="AB262" i="1" a="1"/>
  <c r="AB262" i="1" s="1"/>
  <c r="AI321" i="1"/>
  <c r="AJ321" i="1" a="1"/>
  <c r="AJ321" i="1" s="1"/>
  <c r="AT321" i="1" a="1"/>
  <c r="AT321" i="1" s="1"/>
  <c r="AB321" i="1" a="1"/>
  <c r="AB321" i="1" s="1"/>
  <c r="AN321" i="1" a="1"/>
  <c r="AN321" i="1" s="1"/>
  <c r="AF321" i="1" a="1"/>
  <c r="AF321" i="1" s="1"/>
  <c r="AT470" i="1" a="1"/>
  <c r="AT470" i="1" s="1"/>
  <c r="AB470" i="1" a="1"/>
  <c r="AB470" i="1" s="1"/>
  <c r="AN470" i="1" a="1"/>
  <c r="AN470" i="1" s="1"/>
  <c r="AF133" i="1" a="1"/>
  <c r="AF133" i="1" s="1"/>
  <c r="AT133" i="1" a="1"/>
  <c r="AT133" i="1" s="1"/>
  <c r="AN133" i="1" a="1"/>
  <c r="AN133" i="1" s="1"/>
  <c r="AB133" i="1" a="1"/>
  <c r="AB133" i="1" s="1"/>
  <c r="AJ133" i="1" a="1"/>
  <c r="AJ133" i="1" s="1"/>
  <c r="AT506" i="1" a="1"/>
  <c r="AT506" i="1" s="1"/>
  <c r="AM524" i="1"/>
  <c r="AB524" i="1" a="1"/>
  <c r="AB524" i="1" s="1"/>
  <c r="AO524" i="1"/>
  <c r="AJ102" i="1" a="1"/>
  <c r="AJ102" i="1" s="1"/>
  <c r="AB102" i="1" a="1"/>
  <c r="AB102" i="1" s="1"/>
  <c r="AF77" i="1" a="1"/>
  <c r="AF77" i="1" s="1"/>
  <c r="AT77" i="1" a="1"/>
  <c r="AT77" i="1" s="1"/>
  <c r="AN77" i="1" a="1"/>
  <c r="AN77" i="1" s="1"/>
  <c r="AJ77" i="1" a="1"/>
  <c r="AJ77" i="1" s="1"/>
  <c r="AB77" i="1" a="1"/>
  <c r="AB77" i="1" s="1"/>
  <c r="AF14" i="1" a="1"/>
  <c r="AF14" i="1" s="1"/>
  <c r="AN14" i="1" a="1"/>
  <c r="AN14" i="1" s="1"/>
  <c r="AJ14" i="1" a="1"/>
  <c r="AJ14" i="1" s="1"/>
  <c r="AT14" i="1" a="1"/>
  <c r="AT14" i="1" s="1"/>
  <c r="AN450" i="1" a="1"/>
  <c r="AN450" i="1" s="1"/>
  <c r="AT450" i="1" a="1"/>
  <c r="AT450" i="1" s="1"/>
  <c r="AT510" i="1" a="1"/>
  <c r="AT510" i="1" s="1"/>
  <c r="AJ510" i="1" a="1"/>
  <c r="AJ510" i="1" s="1"/>
  <c r="AB510" i="1" a="1"/>
  <c r="AB510" i="1" s="1"/>
  <c r="AB369" i="1" a="1"/>
  <c r="AB369" i="1" s="1"/>
  <c r="AT369" i="1" a="1"/>
  <c r="AT369" i="1" s="1"/>
  <c r="AF369" i="1" a="1"/>
  <c r="AF369" i="1" s="1"/>
  <c r="AJ369" i="1" a="1"/>
  <c r="AJ369" i="1" s="1"/>
  <c r="AT198" i="1" a="1"/>
  <c r="AT198" i="1" s="1"/>
  <c r="AF64" i="1" a="1"/>
  <c r="AF64" i="1" s="1"/>
  <c r="AT64" i="1" a="1"/>
  <c r="AT64" i="1" s="1"/>
  <c r="AN64" i="1" a="1"/>
  <c r="AN64" i="1" s="1"/>
  <c r="AJ64" i="1" a="1"/>
  <c r="AJ64" i="1" s="1"/>
  <c r="AB216" i="1" a="1"/>
  <c r="AB216" i="1" s="1"/>
  <c r="AJ216" i="1" a="1"/>
  <c r="AJ216" i="1" s="1"/>
  <c r="AT216" i="1" a="1"/>
  <c r="AT216" i="1" s="1"/>
  <c r="AT405" i="1" a="1"/>
  <c r="AT405" i="1" s="1"/>
  <c r="AN405" i="1" a="1"/>
  <c r="AN405" i="1" s="1"/>
  <c r="AF405" i="1" a="1"/>
  <c r="AF405" i="1" s="1"/>
  <c r="AF203" i="1" a="1"/>
  <c r="AF203" i="1" s="1"/>
  <c r="AN366" i="1" a="1"/>
  <c r="AN366" i="1" s="1"/>
  <c r="AN33" i="1" a="1"/>
  <c r="AN33" i="1" s="1"/>
  <c r="AF33" i="1" a="1"/>
  <c r="AF33" i="1" s="1"/>
  <c r="AJ33" i="1" a="1"/>
  <c r="AJ33" i="1" s="1"/>
  <c r="AB377" i="1" a="1"/>
  <c r="AB377" i="1" s="1"/>
  <c r="AT377" i="1" a="1"/>
  <c r="AT377" i="1" s="1"/>
  <c r="AN377" i="1" a="1"/>
  <c r="AN377" i="1" s="1"/>
  <c r="AF377" i="1" a="1"/>
  <c r="AF377" i="1" s="1"/>
  <c r="AF37" i="1" a="1"/>
  <c r="AF37" i="1" s="1"/>
  <c r="AT37" i="1" a="1"/>
  <c r="AT37" i="1" s="1"/>
  <c r="AN37" i="1" a="1"/>
  <c r="AN37" i="1" s="1"/>
  <c r="AB37" i="1" a="1"/>
  <c r="AB37" i="1" s="1"/>
  <c r="AJ37" i="1" a="1"/>
  <c r="AJ37" i="1" s="1"/>
  <c r="AT410" i="1" a="1"/>
  <c r="AT410" i="1" s="1"/>
  <c r="AJ410" i="1" a="1"/>
  <c r="AJ410" i="1" s="1"/>
  <c r="AJ500" i="1" a="1"/>
  <c r="AJ500" i="1" s="1"/>
  <c r="AT500" i="1" a="1"/>
  <c r="AT500" i="1" s="1"/>
  <c r="AN500" i="1" a="1"/>
  <c r="AN500" i="1" s="1"/>
  <c r="AB500" i="1" a="1"/>
  <c r="AB500" i="1" s="1"/>
  <c r="AO1" i="1"/>
  <c r="AO46" i="1" s="1"/>
  <c r="AO296" i="1" l="1"/>
  <c r="AO228" i="1"/>
  <c r="AO442" i="1"/>
  <c r="AO318" i="1"/>
  <c r="AO177" i="1"/>
  <c r="AO28" i="1"/>
  <c r="AO156" i="1"/>
  <c r="AO34" i="1"/>
  <c r="AO438" i="1"/>
  <c r="AO310" i="1"/>
  <c r="AO161" i="1"/>
  <c r="AO220" i="1"/>
  <c r="AO330" i="1"/>
  <c r="AO517" i="1"/>
  <c r="AO236" i="1"/>
  <c r="AO315" i="1"/>
  <c r="AO139" i="1"/>
  <c r="AO337" i="1"/>
  <c r="AO131" i="1"/>
  <c r="AO436" i="1"/>
  <c r="AO76" i="1"/>
  <c r="AO308" i="1"/>
  <c r="AO260" i="1"/>
  <c r="AO312" i="1"/>
  <c r="AO150" i="1"/>
  <c r="AO416" i="1"/>
  <c r="AO214" i="1"/>
  <c r="AO118" i="1"/>
  <c r="AO72" i="1"/>
  <c r="AO388" i="1"/>
  <c r="AO190" i="1"/>
  <c r="AO510" i="1"/>
  <c r="AO241" i="1"/>
  <c r="AO441" i="1"/>
  <c r="AO92" i="1"/>
  <c r="AO91" i="1"/>
  <c r="AO276" i="1"/>
  <c r="AO300" i="1"/>
  <c r="AO348" i="1"/>
  <c r="AO222" i="1"/>
  <c r="AO425" i="1"/>
  <c r="AO446" i="1"/>
  <c r="AO209" i="1"/>
  <c r="AO198" i="1"/>
  <c r="AO313" i="1"/>
  <c r="AO256" i="1"/>
  <c r="AO176" i="1"/>
  <c r="AO417" i="1"/>
  <c r="AO70" i="1"/>
  <c r="AO68" i="1"/>
  <c r="AO145" i="1"/>
  <c r="AO392" i="1"/>
  <c r="AO478" i="1"/>
  <c r="AO124" i="1"/>
  <c r="AO324" i="1"/>
  <c r="AO6" i="1"/>
  <c r="AO20" i="1"/>
  <c r="AO480" i="1"/>
  <c r="AO180" i="1"/>
  <c r="AO38" i="1"/>
  <c r="AO217" i="1"/>
  <c r="AO473" i="1"/>
  <c r="AO160" i="1"/>
  <c r="AO137" i="1"/>
  <c r="AO448" i="1"/>
  <c r="AO285" i="1"/>
  <c r="AO194" i="1"/>
  <c r="AO341" i="1"/>
  <c r="AO86" i="1"/>
  <c r="AO264" i="1"/>
  <c r="AO48" i="1"/>
  <c r="AO25" i="1"/>
  <c r="AO481" i="1"/>
  <c r="AO94" i="1"/>
  <c r="AO158" i="1"/>
  <c r="AO350" i="1"/>
  <c r="AO368" i="1"/>
  <c r="AO384" i="1"/>
  <c r="AO40" i="1"/>
  <c r="AO424" i="1"/>
  <c r="AO328" i="1"/>
  <c r="AO143" i="1"/>
  <c r="AO29" i="1"/>
  <c r="AO71" i="1"/>
  <c r="AO525" i="1"/>
  <c r="AO307" i="1"/>
  <c r="AO434" i="1"/>
  <c r="AO242" i="1"/>
  <c r="AO148" i="1"/>
  <c r="AO452" i="1"/>
  <c r="AO380" i="1"/>
  <c r="AO80" i="1"/>
  <c r="AO520" i="1"/>
  <c r="AO201" i="1"/>
  <c r="AO496" i="1"/>
  <c r="AO144" i="1"/>
  <c r="AO56" i="1"/>
  <c r="AO521" i="1"/>
  <c r="AO216" i="1"/>
  <c r="AO138" i="1"/>
  <c r="AO207" i="1"/>
  <c r="AO322" i="1"/>
  <c r="AO292" i="1"/>
  <c r="AO369" i="1"/>
  <c r="AO326" i="1"/>
  <c r="AO104" i="1"/>
  <c r="AO505" i="1"/>
  <c r="AO265" i="1"/>
  <c r="AO522" i="1"/>
  <c r="AO394" i="1"/>
  <c r="AO202" i="1"/>
  <c r="AO127" i="1"/>
  <c r="AO51" i="1"/>
  <c r="AO50" i="1"/>
  <c r="AO427" i="1"/>
  <c r="AO42" i="1"/>
  <c r="AO355" i="1"/>
  <c r="AO295" i="1"/>
  <c r="AO155" i="1"/>
  <c r="AO282" i="1"/>
  <c r="AO26" i="1"/>
  <c r="AO479" i="1"/>
  <c r="AO223" i="1"/>
  <c r="AO467" i="1"/>
  <c r="AO335" i="1"/>
  <c r="AO135" i="1"/>
  <c r="AO277" i="1"/>
  <c r="AO506" i="1"/>
  <c r="AO383" i="1"/>
  <c r="AO55" i="1"/>
  <c r="AO495" i="1"/>
  <c r="AO239" i="1"/>
  <c r="AO509" i="1"/>
  <c r="AO253" i="1"/>
  <c r="AO39" i="1"/>
  <c r="AO309" i="1"/>
  <c r="AO347" i="1"/>
  <c r="AO301" i="1"/>
  <c r="AO357" i="1"/>
  <c r="AO128" i="1"/>
  <c r="AO121" i="1"/>
  <c r="AO153" i="1"/>
  <c r="AO409" i="1"/>
  <c r="AO221" i="1"/>
  <c r="AO519" i="1"/>
  <c r="AO447" i="1"/>
  <c r="AO13" i="1"/>
  <c r="AO115" i="1"/>
  <c r="AO306" i="1"/>
  <c r="AO114" i="1"/>
  <c r="AO482" i="1"/>
  <c r="AO226" i="1"/>
  <c r="AO27" i="1"/>
  <c r="AO90" i="1"/>
  <c r="AO95" i="1"/>
  <c r="AO339" i="1"/>
  <c r="AO338" i="1"/>
  <c r="AO82" i="1"/>
  <c r="AO279" i="1"/>
  <c r="AO23" i="1"/>
  <c r="AO184" i="1"/>
  <c r="AO123" i="1"/>
  <c r="AO430" i="1"/>
  <c r="AO105" i="1"/>
  <c r="AO387" i="1"/>
  <c r="AO386" i="1"/>
  <c r="AO469" i="1"/>
  <c r="AO149" i="1"/>
  <c r="AO314" i="1"/>
  <c r="AO186" i="1"/>
  <c r="AO141" i="1"/>
  <c r="AO133" i="1"/>
  <c r="AO491" i="1"/>
  <c r="AO362" i="1"/>
  <c r="AO106" i="1"/>
  <c r="AO419" i="1"/>
  <c r="AO359" i="1"/>
  <c r="AO103" i="1"/>
  <c r="AO219" i="1"/>
  <c r="AO287" i="1"/>
  <c r="AO31" i="1"/>
  <c r="AO109" i="1"/>
  <c r="AO83" i="1"/>
  <c r="AO136" i="1"/>
  <c r="AO10" i="1"/>
  <c r="AO333" i="1"/>
  <c r="AO371" i="1"/>
  <c r="AO489" i="1"/>
  <c r="AO377" i="1"/>
  <c r="AO11" i="1"/>
  <c r="AO515" i="1"/>
  <c r="AO259" i="1"/>
  <c r="AO21" i="1"/>
  <c r="AO255" i="1"/>
  <c r="AO63" i="1"/>
  <c r="AO179" i="1"/>
  <c r="AO370" i="1"/>
  <c r="AO453" i="1"/>
  <c r="AO325" i="1"/>
  <c r="AO197" i="1"/>
  <c r="AO47" i="1"/>
  <c r="AO35" i="1"/>
  <c r="AO290" i="1"/>
  <c r="AO346" i="1"/>
  <c r="AO154" i="1"/>
  <c r="AO429" i="1"/>
  <c r="AO403" i="1"/>
  <c r="AO402" i="1"/>
  <c r="AO343" i="1"/>
  <c r="AO87" i="1"/>
  <c r="AO421" i="1"/>
  <c r="AO24" i="1"/>
  <c r="AO272" i="1"/>
  <c r="AO32" i="1"/>
  <c r="AO331" i="1"/>
  <c r="AO399" i="1"/>
  <c r="AO391" i="1"/>
  <c r="AO178" i="1"/>
  <c r="AO5" i="1"/>
  <c r="AO171" i="1"/>
  <c r="AO426" i="1"/>
  <c r="AO170" i="1"/>
  <c r="AO111" i="1"/>
  <c r="AO167" i="1"/>
  <c r="AO53" i="1"/>
  <c r="AO475" i="1"/>
  <c r="AO351" i="1"/>
  <c r="AO89" i="1"/>
  <c r="AO378" i="1"/>
  <c r="AO291" i="1"/>
  <c r="AO423" i="1"/>
  <c r="AO101" i="1"/>
  <c r="AO163" i="1"/>
  <c r="AO511" i="1"/>
  <c r="AO375" i="1"/>
  <c r="AO175" i="1"/>
  <c r="AO45" i="1"/>
  <c r="AO451" i="1"/>
  <c r="AO125" i="1"/>
  <c r="AO162" i="1"/>
  <c r="AO361" i="1"/>
  <c r="AO463" i="1"/>
  <c r="AO7" i="1"/>
  <c r="AO319" i="1"/>
  <c r="AO107" i="1"/>
  <c r="AO298" i="1"/>
  <c r="AO189" i="1"/>
  <c r="AO147" i="1"/>
  <c r="AO293" i="1"/>
  <c r="AO98" i="1"/>
  <c r="AO501" i="1"/>
  <c r="AO215" i="1"/>
  <c r="AO487" i="1"/>
  <c r="AO373" i="1"/>
  <c r="AO211" i="1"/>
  <c r="AO187" i="1"/>
  <c r="AO410" i="1"/>
  <c r="AO37" i="1"/>
  <c r="AO227" i="1"/>
  <c r="AO266" i="1"/>
  <c r="AO74" i="1"/>
  <c r="AO323" i="1"/>
  <c r="AO85" i="1"/>
  <c r="AO379" i="1"/>
  <c r="AO397" i="1"/>
  <c r="AO435" i="1"/>
  <c r="AO381" i="1"/>
  <c r="AO61" i="1"/>
  <c r="AO411" i="1"/>
  <c r="AO157" i="1"/>
  <c r="AO461" i="1"/>
  <c r="AO393" i="1"/>
  <c r="AO450" i="1"/>
  <c r="AO247" i="1"/>
  <c r="AO299" i="1"/>
  <c r="AO303" i="1"/>
  <c r="AO483" i="1"/>
  <c r="AO418" i="1"/>
  <c r="AO218" i="1"/>
  <c r="AO210" i="1"/>
  <c r="AO485" i="1"/>
  <c r="AO261" i="1"/>
  <c r="AO415" i="1"/>
  <c r="AO173" i="1"/>
  <c r="AO271" i="1"/>
  <c r="AO365" i="1"/>
  <c r="AO440" i="1"/>
  <c r="AO395" i="1"/>
  <c r="AO213" i="1"/>
  <c r="AO493" i="1"/>
  <c r="AO19" i="1"/>
  <c r="AO407" i="1"/>
  <c r="AO165" i="1"/>
  <c r="AO14" i="1"/>
  <c r="AO119" i="1"/>
  <c r="AO117" i="1"/>
  <c r="AO471" i="1"/>
  <c r="AO200" i="1"/>
  <c r="AO413" i="1"/>
  <c r="AO67" i="1"/>
  <c r="AO234" i="1"/>
  <c r="AO317" i="1"/>
  <c r="AO354" i="1"/>
  <c r="AO231" i="1"/>
  <c r="AO437" i="1"/>
  <c r="AO151" i="1"/>
  <c r="AO93" i="1"/>
  <c r="AO183" i="1"/>
  <c r="AO159" i="1"/>
  <c r="AO237" i="1"/>
  <c r="AO146" i="1"/>
  <c r="AO18" i="1"/>
  <c r="AO512" i="1"/>
  <c r="AO168" i="1"/>
  <c r="AO472" i="1"/>
  <c r="AO66" i="1"/>
  <c r="AO455" i="1"/>
  <c r="AO251" i="1"/>
  <c r="AO243" i="1"/>
  <c r="AO235" i="1"/>
  <c r="AO499" i="1"/>
  <c r="AO445" i="1"/>
  <c r="AO274" i="1"/>
  <c r="AO245" i="1"/>
  <c r="AO275" i="1"/>
  <c r="AO122" i="1"/>
  <c r="AO474" i="1"/>
  <c r="AO229" i="1"/>
  <c r="AO431" i="1"/>
  <c r="AO283" i="1"/>
  <c r="AO466" i="1"/>
  <c r="AO470" i="1"/>
  <c r="AO428" i="1"/>
  <c r="AO374" i="1"/>
  <c r="AO205" i="1"/>
  <c r="AO77" i="1"/>
  <c r="AO422" i="1"/>
  <c r="AO9" i="1"/>
  <c r="AO344" i="1"/>
  <c r="AO414" i="1"/>
  <c r="AO327" i="1"/>
  <c r="AO465" i="1"/>
  <c r="AO224" i="1"/>
  <c r="AO462" i="1"/>
  <c r="AO494" i="1"/>
  <c r="AO36" i="1"/>
  <c r="AO212" i="1"/>
  <c r="AO356" i="1"/>
  <c r="AO140" i="1"/>
  <c r="AO367" i="1"/>
  <c r="AO294" i="1"/>
  <c r="AO49" i="1"/>
  <c r="AO376" i="1"/>
  <c r="AO412" i="1"/>
  <c r="AO204" i="1"/>
  <c r="AO398" i="1"/>
  <c r="AO352" i="1"/>
  <c r="AO97" i="1"/>
  <c r="AO468" i="1"/>
  <c r="AO44" i="1"/>
  <c r="AO401" i="1"/>
  <c r="AO320" i="1"/>
  <c r="AO513" i="1"/>
  <c r="AO502" i="1"/>
  <c r="AO17" i="1"/>
  <c r="AO192" i="1"/>
  <c r="AO96" i="1"/>
  <c r="AO408" i="1"/>
  <c r="AO488" i="1"/>
  <c r="AO288" i="1"/>
  <c r="AO432" i="1"/>
  <c r="AO22" i="1"/>
  <c r="AO305" i="1"/>
  <c r="AO100" i="1"/>
  <c r="AO142" i="1"/>
  <c r="AO449" i="1"/>
  <c r="AO16" i="1"/>
  <c r="AO73" i="1"/>
  <c r="AO433" i="1"/>
  <c r="AO130" i="1"/>
  <c r="AO492" i="1"/>
  <c r="AO166" i="1"/>
  <c r="AO258" i="1"/>
  <c r="AO193" i="1"/>
  <c r="AO108" i="1"/>
  <c r="AO248" i="1"/>
  <c r="AO406" i="1"/>
  <c r="AO43" i="1"/>
  <c r="AO385" i="1"/>
  <c r="AO196" i="1"/>
  <c r="AO113" i="1"/>
  <c r="AO78" i="1"/>
  <c r="AO458" i="1"/>
  <c r="AO390" i="1"/>
  <c r="AO15" i="1"/>
  <c r="AO454" i="1"/>
  <c r="AO340" i="1"/>
  <c r="AO364" i="1"/>
  <c r="AO518" i="1"/>
  <c r="AO273" i="1"/>
  <c r="AO206" i="1"/>
  <c r="AO208" i="1"/>
  <c r="AO41" i="1"/>
  <c r="AO278" i="1"/>
  <c r="AO507" i="1"/>
  <c r="AO252" i="1"/>
  <c r="AO30" i="1"/>
  <c r="AO58" i="1"/>
  <c r="AO244" i="1"/>
  <c r="AO316" i="1"/>
  <c r="AO353" i="1"/>
  <c r="AO497" i="1"/>
  <c r="AO233" i="1"/>
  <c r="AO203" i="1"/>
  <c r="AO129" i="1"/>
  <c r="AO460" i="1"/>
  <c r="AO230" i="1"/>
  <c r="AO500" i="1"/>
  <c r="AO182" i="1"/>
  <c r="AO81" i="1"/>
  <c r="AO366" i="1"/>
  <c r="AO249" i="1"/>
  <c r="AO302" i="1"/>
  <c r="AO304" i="1"/>
  <c r="AO464" i="1"/>
  <c r="AO263" i="1"/>
  <c r="AO120" i="1"/>
  <c r="AO169" i="1"/>
  <c r="AO360" i="1"/>
  <c r="AO443" i="1"/>
  <c r="AO134" i="1"/>
  <c r="AO110" i="1"/>
  <c r="AO329" i="1"/>
  <c r="AO250" i="1"/>
  <c r="AO457" i="1"/>
  <c r="AO498" i="1"/>
  <c r="AO54" i="1"/>
  <c r="AO59" i="1"/>
  <c r="AO257" i="1"/>
  <c r="AO225" i="1"/>
  <c r="AO60" i="1"/>
  <c r="AO99" i="1"/>
  <c r="AO459" i="1"/>
  <c r="AO246" i="1"/>
  <c r="AO84" i="1"/>
  <c r="AO477" i="1"/>
  <c r="AO254" i="1"/>
  <c r="AO334" i="1"/>
  <c r="AO232" i="1"/>
  <c r="AO164" i="1"/>
  <c r="AO191" i="1"/>
  <c r="AO405" i="1"/>
  <c r="AO181" i="1"/>
  <c r="AO363" i="1"/>
  <c r="AO490" i="1"/>
  <c r="AO508" i="1"/>
  <c r="AO349" i="1"/>
  <c r="AO64" i="1"/>
  <c r="AO185" i="1"/>
  <c r="AO152" i="1"/>
  <c r="AO516" i="1"/>
  <c r="AO526" i="1"/>
  <c r="AO8" i="1"/>
  <c r="AO396" i="1"/>
  <c r="AO389" i="1"/>
  <c r="AO311" i="1"/>
  <c r="AO504" i="1"/>
  <c r="AO12" i="1"/>
  <c r="AO268" i="1"/>
  <c r="AO262" i="1"/>
  <c r="AO270" i="1"/>
  <c r="AO503" i="1"/>
  <c r="AO88" i="1"/>
  <c r="AO400" i="1"/>
  <c r="AO116" i="1"/>
  <c r="AO199" i="1"/>
  <c r="AO280" i="1"/>
  <c r="AO112" i="1"/>
  <c r="AO372" i="1"/>
  <c r="AO332" i="1"/>
  <c r="AO456" i="1"/>
  <c r="AO281" i="1"/>
  <c r="AO102" i="1"/>
  <c r="AO174" i="1"/>
  <c r="AO188" i="1"/>
  <c r="AO420" i="1"/>
  <c r="AO286" i="1"/>
  <c r="AO132" i="1"/>
  <c r="AO439" i="1"/>
  <c r="AO172" i="1"/>
  <c r="AO238" i="1"/>
  <c r="AP527" i="1" a="1"/>
  <c r="AP527" i="1" s="1"/>
  <c r="AL527" i="1" a="1"/>
  <c r="AL527" i="1" s="1"/>
  <c r="AH527" i="1" a="1"/>
  <c r="AH527" i="1" s="1"/>
  <c r="AD527" i="1" a="1"/>
  <c r="AD527" i="1" s="1"/>
  <c r="AA528" i="1"/>
  <c r="AT527" i="1" a="1"/>
  <c r="AT527" i="1" s="1"/>
  <c r="AK527" i="1"/>
  <c r="AN527" i="1" a="1"/>
  <c r="AN527" i="1" s="1"/>
  <c r="AE527" i="1"/>
  <c r="AC527" i="1"/>
  <c r="AB527" i="1" a="1"/>
  <c r="AB527" i="1" s="1"/>
  <c r="AO527" i="1"/>
  <c r="AF527" i="1" a="1"/>
  <c r="AF527" i="1" s="1"/>
  <c r="AJ527" i="1" a="1"/>
  <c r="AJ527" i="1" s="1"/>
  <c r="AG527" i="1"/>
  <c r="AI527" i="1"/>
  <c r="AM527" i="1"/>
  <c r="AQ1" i="1"/>
  <c r="AQ527" i="1" s="1"/>
  <c r="AQ326" i="1" l="1"/>
  <c r="AQ273" i="1"/>
  <c r="AQ425" i="1"/>
  <c r="AQ300" i="1"/>
  <c r="AQ24" i="1"/>
  <c r="AQ272" i="1"/>
  <c r="AQ395" i="1"/>
  <c r="AQ394" i="1"/>
  <c r="AQ10" i="1"/>
  <c r="AQ276" i="1"/>
  <c r="AQ124" i="1"/>
  <c r="AQ209" i="1"/>
  <c r="AQ480" i="1"/>
  <c r="AQ132" i="1"/>
  <c r="AQ232" i="1"/>
  <c r="AQ280" i="1"/>
  <c r="AQ158" i="1"/>
  <c r="AQ353" i="1"/>
  <c r="AQ73" i="1"/>
  <c r="AQ168" i="1"/>
  <c r="AQ424" i="1"/>
  <c r="AQ184" i="1"/>
  <c r="AQ265" i="1"/>
  <c r="AQ48" i="1"/>
  <c r="AQ25" i="1"/>
  <c r="AQ409" i="1"/>
  <c r="AQ157" i="1"/>
  <c r="AQ263" i="1"/>
  <c r="AQ85" i="1"/>
  <c r="AQ315" i="1"/>
  <c r="AQ36" i="1"/>
  <c r="AQ38" i="1"/>
  <c r="AQ401" i="1"/>
  <c r="AQ169" i="1"/>
  <c r="AQ217" i="1"/>
  <c r="AQ40" i="1"/>
  <c r="AQ206" i="1"/>
  <c r="AQ28" i="1"/>
  <c r="AQ452" i="1"/>
  <c r="AQ380" i="1"/>
  <c r="AQ6" i="1"/>
  <c r="AQ297" i="1"/>
  <c r="AQ8" i="1"/>
  <c r="AQ75" i="1"/>
  <c r="AQ515" i="1"/>
  <c r="AQ277" i="1"/>
  <c r="AQ13" i="1"/>
  <c r="AQ136" i="1"/>
  <c r="AQ264" i="1"/>
  <c r="AQ489" i="1"/>
  <c r="AQ56" i="1"/>
  <c r="AQ521" i="1"/>
  <c r="AQ238" i="1"/>
  <c r="AQ292" i="1"/>
  <c r="AQ502" i="1"/>
  <c r="AQ350" i="1"/>
  <c r="AQ492" i="1"/>
  <c r="AQ512" i="1"/>
  <c r="AQ249" i="1"/>
  <c r="AQ32" i="1"/>
  <c r="AQ459" i="1"/>
  <c r="AQ463" i="1"/>
  <c r="AQ514" i="1"/>
  <c r="AQ66" i="1"/>
  <c r="AQ305" i="1"/>
  <c r="AQ246" i="1"/>
  <c r="AQ348" i="1"/>
  <c r="AQ148" i="1"/>
  <c r="AQ185" i="1"/>
  <c r="AQ296" i="1"/>
  <c r="AQ361" i="1"/>
  <c r="AQ200" i="1"/>
  <c r="AQ328" i="1"/>
  <c r="AQ393" i="1"/>
  <c r="AQ477" i="1"/>
  <c r="AQ307" i="1"/>
  <c r="AQ115" i="1"/>
  <c r="AQ239" i="1"/>
  <c r="AQ509" i="1"/>
  <c r="AQ445" i="1"/>
  <c r="AQ253" i="1"/>
  <c r="AQ99" i="1"/>
  <c r="AQ27" i="1"/>
  <c r="AQ365" i="1"/>
  <c r="AQ83" i="1"/>
  <c r="AQ87" i="1"/>
  <c r="AQ377" i="1"/>
  <c r="AQ331" i="1"/>
  <c r="AQ335" i="1"/>
  <c r="AQ121" i="1"/>
  <c r="AQ153" i="1"/>
  <c r="AQ386" i="1"/>
  <c r="AQ469" i="1"/>
  <c r="AQ314" i="1"/>
  <c r="AQ186" i="1"/>
  <c r="AQ461" i="1"/>
  <c r="AQ306" i="1"/>
  <c r="AQ114" i="1"/>
  <c r="AQ107" i="1"/>
  <c r="AQ362" i="1"/>
  <c r="AQ482" i="1"/>
  <c r="AQ226" i="1"/>
  <c r="AQ373" i="1"/>
  <c r="AQ95" i="1"/>
  <c r="AQ339" i="1"/>
  <c r="AQ338" i="1"/>
  <c r="AQ82" i="1"/>
  <c r="AQ101" i="1"/>
  <c r="AQ405" i="1"/>
  <c r="AQ271" i="1"/>
  <c r="AQ143" i="1"/>
  <c r="AQ133" i="1"/>
  <c r="AQ491" i="1"/>
  <c r="AQ106" i="1"/>
  <c r="AQ419" i="1"/>
  <c r="AQ359" i="1"/>
  <c r="AQ103" i="1"/>
  <c r="AQ411" i="1"/>
  <c r="AQ219" i="1"/>
  <c r="AQ351" i="1"/>
  <c r="AQ31" i="1"/>
  <c r="AQ109" i="1"/>
  <c r="AQ343" i="1"/>
  <c r="AQ357" i="1"/>
  <c r="AQ259" i="1"/>
  <c r="AQ135" i="1"/>
  <c r="AQ447" i="1"/>
  <c r="AQ9" i="1"/>
  <c r="AQ416" i="1"/>
  <c r="AQ176" i="1"/>
  <c r="AQ203" i="1"/>
  <c r="AQ11" i="1"/>
  <c r="AQ519" i="1"/>
  <c r="AQ21" i="1"/>
  <c r="AQ123" i="1"/>
  <c r="AQ63" i="1"/>
  <c r="AQ525" i="1"/>
  <c r="AQ371" i="1"/>
  <c r="AQ179" i="1"/>
  <c r="AQ303" i="1"/>
  <c r="AQ47" i="1"/>
  <c r="AQ317" i="1"/>
  <c r="AQ61" i="1"/>
  <c r="AQ163" i="1"/>
  <c r="AQ35" i="1"/>
  <c r="AQ290" i="1"/>
  <c r="AQ346" i="1"/>
  <c r="AQ90" i="1"/>
  <c r="AQ147" i="1"/>
  <c r="AQ151" i="1"/>
  <c r="AQ256" i="1"/>
  <c r="AQ458" i="1"/>
  <c r="AQ213" i="1"/>
  <c r="AQ178" i="1"/>
  <c r="AQ5" i="1"/>
  <c r="AQ170" i="1"/>
  <c r="AQ431" i="1"/>
  <c r="AQ483" i="1"/>
  <c r="AQ423" i="1"/>
  <c r="AQ167" i="1"/>
  <c r="AQ181" i="1"/>
  <c r="AQ53" i="1"/>
  <c r="AQ475" i="1"/>
  <c r="AQ415" i="1"/>
  <c r="AQ165" i="1"/>
  <c r="AQ211" i="1"/>
  <c r="AQ137" i="1"/>
  <c r="AQ29" i="1"/>
  <c r="AQ450" i="1"/>
  <c r="AQ130" i="1"/>
  <c r="AQ187" i="1"/>
  <c r="AQ378" i="1"/>
  <c r="AQ435" i="1"/>
  <c r="AQ197" i="1"/>
  <c r="AQ381" i="1"/>
  <c r="AQ125" i="1"/>
  <c r="AQ227" i="1"/>
  <c r="AQ354" i="1"/>
  <c r="AQ437" i="1"/>
  <c r="AQ410" i="1"/>
  <c r="AQ154" i="1"/>
  <c r="AQ429" i="1"/>
  <c r="AQ146" i="1"/>
  <c r="AQ472" i="1"/>
  <c r="AQ379" i="1"/>
  <c r="AQ397" i="1"/>
  <c r="AQ205" i="1"/>
  <c r="AQ426" i="1"/>
  <c r="AQ298" i="1"/>
  <c r="AQ495" i="1"/>
  <c r="AQ189" i="1"/>
  <c r="AQ347" i="1"/>
  <c r="AQ19" i="1"/>
  <c r="AQ159" i="1"/>
  <c r="AQ43" i="1"/>
  <c r="AQ234" i="1"/>
  <c r="AQ160" i="1"/>
  <c r="AQ304" i="1"/>
  <c r="AQ266" i="1"/>
  <c r="AQ74" i="1"/>
  <c r="AQ323" i="1"/>
  <c r="AQ418" i="1"/>
  <c r="AQ295" i="1"/>
  <c r="AQ501" i="1"/>
  <c r="AQ301" i="1"/>
  <c r="AQ467" i="1"/>
  <c r="AQ407" i="1"/>
  <c r="AQ218" i="1"/>
  <c r="AQ293" i="1"/>
  <c r="AQ171" i="1"/>
  <c r="AQ42" i="1"/>
  <c r="AQ117" i="1"/>
  <c r="AQ155" i="1"/>
  <c r="AQ72" i="1"/>
  <c r="AQ231" i="1"/>
  <c r="AQ434" i="1"/>
  <c r="AQ299" i="1"/>
  <c r="AQ111" i="1"/>
  <c r="AQ210" i="1"/>
  <c r="AQ119" i="1"/>
  <c r="AQ320" i="1"/>
  <c r="AQ327" i="1"/>
  <c r="AQ39" i="1"/>
  <c r="AQ283" i="1"/>
  <c r="AQ402" i="1"/>
  <c r="AQ471" i="1"/>
  <c r="AQ80" i="1"/>
  <c r="AQ399" i="1"/>
  <c r="AQ499" i="1"/>
  <c r="AQ440" i="1"/>
  <c r="AQ322" i="1"/>
  <c r="AQ71" i="1"/>
  <c r="AQ427" i="1"/>
  <c r="AQ175" i="1"/>
  <c r="AQ487" i="1"/>
  <c r="AQ173" i="1"/>
  <c r="AQ279" i="1"/>
  <c r="AQ245" i="1"/>
  <c r="AQ282" i="1"/>
  <c r="AQ67" i="1"/>
  <c r="AQ274" i="1"/>
  <c r="AQ199" i="1"/>
  <c r="AQ383" i="1"/>
  <c r="AQ50" i="1"/>
  <c r="AQ355" i="1"/>
  <c r="AQ98" i="1"/>
  <c r="AQ287" i="1"/>
  <c r="AQ45" i="1"/>
  <c r="AQ485" i="1"/>
  <c r="AQ207" i="1"/>
  <c r="AQ493" i="1"/>
  <c r="AQ37" i="1"/>
  <c r="AQ51" i="1"/>
  <c r="AQ479" i="1"/>
  <c r="AQ237" i="1"/>
  <c r="AQ522" i="1"/>
  <c r="AQ93" i="1"/>
  <c r="AQ122" i="1"/>
  <c r="AQ243" i="1"/>
  <c r="AQ242" i="1"/>
  <c r="AQ235" i="1"/>
  <c r="AQ23" i="1"/>
  <c r="AQ229" i="1"/>
  <c r="AQ505" i="1"/>
  <c r="AQ413" i="1"/>
  <c r="AQ455" i="1"/>
  <c r="AQ251" i="1"/>
  <c r="AQ311" i="1"/>
  <c r="AQ309" i="1"/>
  <c r="AQ474" i="1"/>
  <c r="AQ223" i="1"/>
  <c r="AQ275" i="1"/>
  <c r="AQ466" i="1"/>
  <c r="AQ7" i="1"/>
  <c r="AQ319" i="1"/>
  <c r="AQ127" i="1"/>
  <c r="AQ291" i="1"/>
  <c r="AQ18" i="1"/>
  <c r="AQ162" i="1"/>
  <c r="AQ183" i="1"/>
  <c r="AQ26" i="1"/>
  <c r="AQ149" i="1"/>
  <c r="AQ403" i="1"/>
  <c r="AQ421" i="1"/>
  <c r="AQ370" i="1"/>
  <c r="AQ77" i="1"/>
  <c r="AQ215" i="1"/>
  <c r="AQ250" i="1"/>
  <c r="AQ518" i="1"/>
  <c r="AQ448" i="1"/>
  <c r="AQ387" i="1"/>
  <c r="AQ478" i="1"/>
  <c r="AQ498" i="1"/>
  <c r="AQ517" i="1"/>
  <c r="AQ54" i="1"/>
  <c r="AQ406" i="1"/>
  <c r="AQ460" i="1"/>
  <c r="AQ142" i="1"/>
  <c r="AQ58" i="1"/>
  <c r="AQ524" i="1"/>
  <c r="AQ484" i="1"/>
  <c r="AQ504" i="1"/>
  <c r="AQ44" i="1"/>
  <c r="AQ94" i="1"/>
  <c r="AQ433" i="1"/>
  <c r="AQ281" i="1"/>
  <c r="AQ14" i="1"/>
  <c r="AQ451" i="1"/>
  <c r="AQ182" i="1"/>
  <c r="AQ442" i="1"/>
  <c r="AQ316" i="1"/>
  <c r="AQ396" i="1"/>
  <c r="AQ261" i="1"/>
  <c r="AQ436" i="1"/>
  <c r="AQ356" i="1"/>
  <c r="AQ79" i="1"/>
  <c r="AQ388" i="1"/>
  <c r="AQ30" i="1"/>
  <c r="AQ360" i="1"/>
  <c r="AQ144" i="1"/>
  <c r="AQ220" i="1"/>
  <c r="AQ161" i="1"/>
  <c r="AQ313" i="1"/>
  <c r="AQ288" i="1"/>
  <c r="AQ329" i="1"/>
  <c r="AQ116" i="1"/>
  <c r="AQ55" i="1"/>
  <c r="AQ465" i="1"/>
  <c r="AQ76" i="1"/>
  <c r="AQ494" i="1"/>
  <c r="AQ376" i="1"/>
  <c r="AQ392" i="1"/>
  <c r="AQ430" i="1"/>
  <c r="AQ511" i="1"/>
  <c r="AQ208" i="1"/>
  <c r="AQ224" i="1"/>
  <c r="AQ164" i="1"/>
  <c r="AQ52" i="1"/>
  <c r="AQ216" i="1"/>
  <c r="AQ333" i="1"/>
  <c r="AQ507" i="1"/>
  <c r="AQ500" i="1"/>
  <c r="AQ408" i="1"/>
  <c r="AQ400" i="1"/>
  <c r="AQ60" i="1"/>
  <c r="AQ526" i="1"/>
  <c r="AQ318" i="1"/>
  <c r="AQ22" i="1"/>
  <c r="AQ516" i="1"/>
  <c r="AQ417" i="1"/>
  <c r="AQ41" i="1"/>
  <c r="AQ102" i="1"/>
  <c r="AQ510" i="1"/>
  <c r="AQ20" i="1"/>
  <c r="AQ438" i="1"/>
  <c r="AQ342" i="1"/>
  <c r="AQ358" i="1"/>
  <c r="AQ225" i="1"/>
  <c r="AQ68" i="1"/>
  <c r="AQ141" i="1"/>
  <c r="AQ334" i="1"/>
  <c r="AQ129" i="1"/>
  <c r="AQ481" i="1"/>
  <c r="AQ443" i="1"/>
  <c r="AQ289" i="1"/>
  <c r="AQ113" i="1"/>
  <c r="AQ506" i="1"/>
  <c r="AQ222" i="1"/>
  <c r="AQ194" i="1"/>
  <c r="AQ503" i="1"/>
  <c r="AQ15" i="1"/>
  <c r="AQ286" i="1"/>
  <c r="AQ202" i="1"/>
  <c r="AQ513" i="1"/>
  <c r="AQ486" i="1"/>
  <c r="AQ241" i="1"/>
  <c r="AQ369" i="1"/>
  <c r="AQ34" i="1"/>
  <c r="AQ257" i="1"/>
  <c r="AQ89" i="1"/>
  <c r="AQ473" i="1"/>
  <c r="AQ374" i="1"/>
  <c r="AQ324" i="1"/>
  <c r="AQ221" i="1"/>
  <c r="AQ341" i="1"/>
  <c r="AQ204" i="1"/>
  <c r="AQ96" i="1"/>
  <c r="AQ454" i="1"/>
  <c r="AQ120" i="1"/>
  <c r="AQ188" i="1"/>
  <c r="AQ91" i="1"/>
  <c r="AQ252" i="1"/>
  <c r="AQ228" i="1"/>
  <c r="AQ104" i="1"/>
  <c r="AQ198" i="1"/>
  <c r="AQ382" i="1"/>
  <c r="AQ278" i="1"/>
  <c r="AQ108" i="1"/>
  <c r="AQ414" i="1"/>
  <c r="AQ330" i="1"/>
  <c r="AQ391" i="1"/>
  <c r="AQ267" i="1"/>
  <c r="AQ457" i="1"/>
  <c r="AQ384" i="1"/>
  <c r="AQ240" i="1"/>
  <c r="AQ65" i="1"/>
  <c r="AQ180" i="1"/>
  <c r="AQ404" i="1"/>
  <c r="AQ84" i="1"/>
  <c r="AQ81" i="1"/>
  <c r="AQ12" i="1"/>
  <c r="AQ375" i="1"/>
  <c r="AQ349" i="1"/>
  <c r="AQ325" i="1"/>
  <c r="AQ97" i="1"/>
  <c r="AQ17" i="1"/>
  <c r="AQ57" i="1"/>
  <c r="AQ260" i="1"/>
  <c r="AQ284" i="1"/>
  <c r="AQ105" i="1"/>
  <c r="AQ244" i="1"/>
  <c r="AQ262" i="1"/>
  <c r="AQ340" i="1"/>
  <c r="AQ449" i="1"/>
  <c r="AQ212" i="1"/>
  <c r="AQ177" i="1"/>
  <c r="AQ62" i="1"/>
  <c r="AQ70" i="1"/>
  <c r="AQ310" i="1"/>
  <c r="AQ268" i="1"/>
  <c r="AQ134" i="1"/>
  <c r="AQ444" i="1"/>
  <c r="AQ16" i="1"/>
  <c r="AQ312" i="1"/>
  <c r="AQ337" i="1"/>
  <c r="AQ352" i="1"/>
  <c r="AQ422" i="1"/>
  <c r="AQ294" i="1"/>
  <c r="AQ432" i="1"/>
  <c r="AQ140" i="1"/>
  <c r="AQ196" i="1"/>
  <c r="AQ118" i="1"/>
  <c r="AQ174" i="1"/>
  <c r="AQ270" i="1"/>
  <c r="AQ345" i="1"/>
  <c r="AQ456" i="1"/>
  <c r="AQ420" i="1"/>
  <c r="AQ468" i="1"/>
  <c r="AQ336" i="1"/>
  <c r="AQ214" i="1"/>
  <c r="AQ390" i="1"/>
  <c r="AQ344" i="1"/>
  <c r="AQ110" i="1"/>
  <c r="AQ191" i="1"/>
  <c r="AQ69" i="1"/>
  <c r="AQ368" i="1"/>
  <c r="AQ476" i="1"/>
  <c r="AQ490" i="1"/>
  <c r="AQ258" i="1"/>
  <c r="AQ453" i="1"/>
  <c r="AQ112" i="1"/>
  <c r="AQ321" i="1"/>
  <c r="AQ195" i="1"/>
  <c r="AQ236" i="1"/>
  <c r="AQ285" i="1"/>
  <c r="AQ92" i="1"/>
  <c r="AQ441" i="1"/>
  <c r="AQ428" i="1"/>
  <c r="AQ201" i="1"/>
  <c r="AQ156" i="1"/>
  <c r="AQ139" i="1"/>
  <c r="AQ248" i="1"/>
  <c r="AQ520" i="1"/>
  <c r="AQ64" i="1"/>
  <c r="AQ367" i="1"/>
  <c r="AQ363" i="1"/>
  <c r="AQ78" i="1"/>
  <c r="AQ150" i="1"/>
  <c r="AQ49" i="1"/>
  <c r="AQ138" i="1"/>
  <c r="AQ131" i="1"/>
  <c r="AQ192" i="1"/>
  <c r="AQ385" i="1"/>
  <c r="AQ152" i="1"/>
  <c r="AQ372" i="1"/>
  <c r="AQ488" i="1"/>
  <c r="AQ59" i="1"/>
  <c r="AQ33" i="1"/>
  <c r="AQ446" i="1"/>
  <c r="AQ190" i="1"/>
  <c r="AQ302" i="1"/>
  <c r="AQ88" i="1"/>
  <c r="AQ389" i="1"/>
  <c r="AQ172" i="1"/>
  <c r="AQ46" i="1"/>
  <c r="AQ332" i="1"/>
  <c r="AQ462" i="1"/>
  <c r="AQ508" i="1"/>
  <c r="AQ308" i="1"/>
  <c r="AQ233" i="1"/>
  <c r="AQ470" i="1"/>
  <c r="AQ412" i="1"/>
  <c r="AQ100" i="1"/>
  <c r="AQ193" i="1"/>
  <c r="AQ255" i="1"/>
  <c r="AQ145" i="1"/>
  <c r="AQ230" i="1"/>
  <c r="AQ523" i="1"/>
  <c r="AQ86" i="1"/>
  <c r="AQ398" i="1"/>
  <c r="AQ366" i="1"/>
  <c r="AQ128" i="1"/>
  <c r="AQ166" i="1"/>
  <c r="AQ247" i="1"/>
  <c r="AQ439" i="1"/>
  <c r="AQ269" i="1"/>
  <c r="AQ464" i="1"/>
  <c r="AQ254" i="1"/>
  <c r="AQ497" i="1"/>
  <c r="AQ364" i="1"/>
  <c r="AQ496" i="1"/>
  <c r="AQ126" i="1"/>
  <c r="AP528" i="1" a="1"/>
  <c r="AP528" i="1" s="1"/>
  <c r="AL528" i="1" a="1"/>
  <c r="AL528" i="1" s="1"/>
  <c r="AH528" i="1" a="1"/>
  <c r="AH528" i="1" s="1"/>
  <c r="AD528" i="1" a="1"/>
  <c r="AD528" i="1" s="1"/>
  <c r="AJ528" i="1" a="1"/>
  <c r="AJ528" i="1" s="1"/>
  <c r="AA529" i="1"/>
  <c r="AF528" i="1" a="1"/>
  <c r="AF528" i="1" s="1"/>
  <c r="AT528" i="1" a="1"/>
  <c r="AT528" i="1" s="1"/>
  <c r="AN528" i="1" a="1"/>
  <c r="AN528" i="1" s="1"/>
  <c r="AO528" i="1"/>
  <c r="AQ528" i="1"/>
  <c r="AM528" i="1"/>
  <c r="AB528" i="1" a="1"/>
  <c r="AB528" i="1" s="1"/>
  <c r="AG528" i="1"/>
  <c r="AU528" i="1"/>
  <c r="AK528" i="1"/>
  <c r="AI528" i="1"/>
  <c r="AE528" i="1"/>
  <c r="AC528" i="1"/>
  <c r="AS1" i="1"/>
  <c r="AU1" i="1" s="1"/>
  <c r="AU452" i="1" l="1"/>
  <c r="AU209" i="1"/>
  <c r="AU313" i="1"/>
  <c r="AU246" i="1"/>
  <c r="AU145" i="1"/>
  <c r="AU168" i="1"/>
  <c r="AU377" i="1"/>
  <c r="AU265" i="1"/>
  <c r="AU409" i="1"/>
  <c r="AU74" i="1"/>
  <c r="AU335" i="1"/>
  <c r="AU324" i="1"/>
  <c r="AU6" i="1"/>
  <c r="AU428" i="1"/>
  <c r="AU232" i="1"/>
  <c r="AU326" i="1"/>
  <c r="AU36" i="1"/>
  <c r="AU158" i="1"/>
  <c r="AU353" i="1"/>
  <c r="AU264" i="1"/>
  <c r="AU392" i="1"/>
  <c r="AU217" i="1"/>
  <c r="AU198" i="1"/>
  <c r="AU174" i="1"/>
  <c r="AU374" i="1"/>
  <c r="AU40" i="1"/>
  <c r="AU121" i="1"/>
  <c r="AU32" i="1"/>
  <c r="AU328" i="1"/>
  <c r="AU395" i="1"/>
  <c r="AU399" i="1"/>
  <c r="AU143" i="1"/>
  <c r="AU477" i="1"/>
  <c r="AU135" i="1"/>
  <c r="AU348" i="1"/>
  <c r="AU350" i="1"/>
  <c r="AU380" i="1"/>
  <c r="AU144" i="1"/>
  <c r="AU137" i="1"/>
  <c r="AU148" i="1"/>
  <c r="AU136" i="1"/>
  <c r="AU489" i="1"/>
  <c r="AU56" i="1"/>
  <c r="AU521" i="1"/>
  <c r="AU85" i="1"/>
  <c r="AU292" i="1"/>
  <c r="AU297" i="1"/>
  <c r="AU496" i="1"/>
  <c r="AU512" i="1"/>
  <c r="AU200" i="1"/>
  <c r="AU182" i="1"/>
  <c r="AU20" i="1"/>
  <c r="AU185" i="1"/>
  <c r="AU505" i="1"/>
  <c r="AU8" i="1"/>
  <c r="AU304" i="1"/>
  <c r="AU153" i="1"/>
  <c r="AU75" i="1"/>
  <c r="AU522" i="1"/>
  <c r="AU93" i="1"/>
  <c r="AU131" i="1"/>
  <c r="AU38" i="1"/>
  <c r="AU276" i="1"/>
  <c r="AU86" i="1"/>
  <c r="AU273" i="1"/>
  <c r="AU300" i="1"/>
  <c r="AU425" i="1"/>
  <c r="AU520" i="1"/>
  <c r="AU440" i="1"/>
  <c r="AU152" i="1"/>
  <c r="AU514" i="1"/>
  <c r="AU149" i="1"/>
  <c r="AU306" i="1"/>
  <c r="AU299" i="1"/>
  <c r="AU298" i="1"/>
  <c r="AU482" i="1"/>
  <c r="AU226" i="1"/>
  <c r="AU347" i="1"/>
  <c r="AU109" i="1"/>
  <c r="AU339" i="1"/>
  <c r="AU338" i="1"/>
  <c r="AU82" i="1"/>
  <c r="AU343" i="1"/>
  <c r="AU357" i="1"/>
  <c r="AU101" i="1"/>
  <c r="AU7" i="1"/>
  <c r="AU21" i="1"/>
  <c r="AU128" i="1"/>
  <c r="AU519" i="1"/>
  <c r="AU263" i="1"/>
  <c r="AU447" i="1"/>
  <c r="AU141" i="1"/>
  <c r="AU13" i="1"/>
  <c r="AU115" i="1"/>
  <c r="AU375" i="1"/>
  <c r="AU247" i="1"/>
  <c r="AU133" i="1"/>
  <c r="AU491" i="1"/>
  <c r="AU106" i="1"/>
  <c r="AU355" i="1"/>
  <c r="AU359" i="1"/>
  <c r="AU103" i="1"/>
  <c r="AU219" i="1"/>
  <c r="AU27" i="1"/>
  <c r="AU90" i="1"/>
  <c r="AU351" i="1"/>
  <c r="AU365" i="1"/>
  <c r="AU83" i="1"/>
  <c r="AU255" i="1"/>
  <c r="AU176" i="1"/>
  <c r="AU11" i="1"/>
  <c r="AU386" i="1"/>
  <c r="AU314" i="1"/>
  <c r="AU186" i="1"/>
  <c r="AU525" i="1"/>
  <c r="AU371" i="1"/>
  <c r="AU107" i="1"/>
  <c r="AU362" i="1"/>
  <c r="AU303" i="1"/>
  <c r="AU47" i="1"/>
  <c r="AU317" i="1"/>
  <c r="AU61" i="1"/>
  <c r="AU163" i="1"/>
  <c r="AU373" i="1"/>
  <c r="AU87" i="1"/>
  <c r="AU10" i="1"/>
  <c r="AU349" i="1"/>
  <c r="AU442" i="1"/>
  <c r="AU333" i="1"/>
  <c r="AU370" i="1"/>
  <c r="AU114" i="1"/>
  <c r="AU411" i="1"/>
  <c r="AU95" i="1"/>
  <c r="AU173" i="1"/>
  <c r="AU403" i="1"/>
  <c r="AU402" i="1"/>
  <c r="AU146" i="1"/>
  <c r="AU407" i="1"/>
  <c r="AU421" i="1"/>
  <c r="AU165" i="1"/>
  <c r="AU515" i="1"/>
  <c r="AU24" i="1"/>
  <c r="AU280" i="1"/>
  <c r="AU345" i="1"/>
  <c r="AU331" i="1"/>
  <c r="AU387" i="1"/>
  <c r="AU450" i="1"/>
  <c r="AU405" i="1"/>
  <c r="AU435" i="1"/>
  <c r="AU171" i="1"/>
  <c r="AU426" i="1"/>
  <c r="AU111" i="1"/>
  <c r="AU381" i="1"/>
  <c r="AU125" i="1"/>
  <c r="AU419" i="1"/>
  <c r="AU227" i="1"/>
  <c r="AU437" i="1"/>
  <c r="AU159" i="1"/>
  <c r="AU237" i="1"/>
  <c r="AU147" i="1"/>
  <c r="AU471" i="1"/>
  <c r="AU207" i="1"/>
  <c r="AU413" i="1"/>
  <c r="AU259" i="1"/>
  <c r="AU67" i="1"/>
  <c r="AU213" i="1"/>
  <c r="AU123" i="1"/>
  <c r="AU397" i="1"/>
  <c r="AU498" i="1"/>
  <c r="AU483" i="1"/>
  <c r="AU98" i="1"/>
  <c r="AU467" i="1"/>
  <c r="AU466" i="1"/>
  <c r="AU210" i="1"/>
  <c r="AU485" i="1"/>
  <c r="AU229" i="1"/>
  <c r="AU463" i="1"/>
  <c r="AU251" i="1"/>
  <c r="AU35" i="1"/>
  <c r="AU295" i="1"/>
  <c r="AU501" i="1"/>
  <c r="AU53" i="1"/>
  <c r="AU26" i="1"/>
  <c r="AU223" i="1"/>
  <c r="AU429" i="1"/>
  <c r="AU301" i="1"/>
  <c r="AU293" i="1"/>
  <c r="AU14" i="1"/>
  <c r="AU389" i="1"/>
  <c r="AU410" i="1"/>
  <c r="AU43" i="1"/>
  <c r="AU162" i="1"/>
  <c r="AU274" i="1"/>
  <c r="AU431" i="1"/>
  <c r="AU283" i="1"/>
  <c r="AU37" i="1"/>
  <c r="AU12" i="1"/>
  <c r="AU379" i="1"/>
  <c r="AU434" i="1"/>
  <c r="AU509" i="1"/>
  <c r="AU181" i="1"/>
  <c r="AU346" i="1"/>
  <c r="AU218" i="1"/>
  <c r="AU279" i="1"/>
  <c r="AU291" i="1"/>
  <c r="AU418" i="1"/>
  <c r="AU487" i="1"/>
  <c r="AU415" i="1"/>
  <c r="AU327" i="1"/>
  <c r="AU461" i="1"/>
  <c r="AU240" i="1"/>
  <c r="AU16" i="1"/>
  <c r="AU445" i="1"/>
  <c r="AU393" i="1"/>
  <c r="AU71" i="1"/>
  <c r="AU245" i="1"/>
  <c r="AU271" i="1"/>
  <c r="AU499" i="1"/>
  <c r="AU479" i="1"/>
  <c r="AU320" i="1"/>
  <c r="AU341" i="1"/>
  <c r="AU187" i="1"/>
  <c r="AU48" i="1"/>
  <c r="AU266" i="1"/>
  <c r="AU199" i="1"/>
  <c r="AU383" i="1"/>
  <c r="AU307" i="1"/>
  <c r="AU50" i="1"/>
  <c r="AU119" i="1"/>
  <c r="AU5" i="1"/>
  <c r="AU287" i="1"/>
  <c r="AU493" i="1"/>
  <c r="AU19" i="1"/>
  <c r="AU39" i="1"/>
  <c r="AU183" i="1"/>
  <c r="AU29" i="1"/>
  <c r="AU323" i="1"/>
  <c r="AU322" i="1"/>
  <c r="AU511" i="1"/>
  <c r="AU178" i="1"/>
  <c r="AU261" i="1"/>
  <c r="AU427" i="1"/>
  <c r="AU170" i="1"/>
  <c r="AU42" i="1"/>
  <c r="AU175" i="1"/>
  <c r="AU253" i="1"/>
  <c r="AU167" i="1"/>
  <c r="AU117" i="1"/>
  <c r="AU155" i="1"/>
  <c r="AU72" i="1"/>
  <c r="AU179" i="1"/>
  <c r="AU51" i="1"/>
  <c r="AU290" i="1"/>
  <c r="AU45" i="1"/>
  <c r="AU361" i="1"/>
  <c r="AU282" i="1"/>
  <c r="AU23" i="1"/>
  <c r="AU424" i="1"/>
  <c r="AU455" i="1"/>
  <c r="AU250" i="1"/>
  <c r="AU77" i="1"/>
  <c r="AU197" i="1"/>
  <c r="AU239" i="1"/>
  <c r="AU99" i="1"/>
  <c r="AU474" i="1"/>
  <c r="AU275" i="1"/>
  <c r="AU211" i="1"/>
  <c r="AU18" i="1"/>
  <c r="AU160" i="1"/>
  <c r="AU285" i="1"/>
  <c r="AU319" i="1"/>
  <c r="AU243" i="1"/>
  <c r="AU242" i="1"/>
  <c r="AU235" i="1"/>
  <c r="AU354" i="1"/>
  <c r="AU475" i="1"/>
  <c r="AU154" i="1"/>
  <c r="AU215" i="1"/>
  <c r="AU151" i="1"/>
  <c r="AU139" i="1"/>
  <c r="AU378" i="1"/>
  <c r="AU205" i="1"/>
  <c r="AU325" i="1"/>
  <c r="AU363" i="1"/>
  <c r="AU495" i="1"/>
  <c r="AU189" i="1"/>
  <c r="AU423" i="1"/>
  <c r="AU231" i="1"/>
  <c r="AU309" i="1"/>
  <c r="AU234" i="1"/>
  <c r="AU31" i="1"/>
  <c r="AU91" i="1"/>
  <c r="AU225" i="1"/>
  <c r="AU472" i="1"/>
  <c r="AU332" i="1"/>
  <c r="AU94" i="1"/>
  <c r="AU63" i="1"/>
  <c r="AU138" i="1"/>
  <c r="AU451" i="1"/>
  <c r="AU33" i="1"/>
  <c r="AU316" i="1"/>
  <c r="AU120" i="1"/>
  <c r="AU69" i="1"/>
  <c r="AU507" i="1"/>
  <c r="AU288" i="1"/>
  <c r="AU408" i="1"/>
  <c r="AU188" i="1"/>
  <c r="AU212" i="1"/>
  <c r="AU308" i="1"/>
  <c r="AU336" i="1"/>
  <c r="AU193" i="1"/>
  <c r="AU396" i="1"/>
  <c r="AU305" i="1"/>
  <c r="AU296" i="1"/>
  <c r="AU65" i="1"/>
  <c r="AU372" i="1"/>
  <c r="AU500" i="1"/>
  <c r="AU422" i="1"/>
  <c r="AU58" i="1"/>
  <c r="AU9" i="1"/>
  <c r="AU344" i="1"/>
  <c r="AU130" i="1"/>
  <c r="AU57" i="1"/>
  <c r="AU54" i="1"/>
  <c r="AU360" i="1"/>
  <c r="AU172" i="1"/>
  <c r="AU244" i="1"/>
  <c r="AU66" i="1"/>
  <c r="AU281" i="1"/>
  <c r="AU289" i="1"/>
  <c r="AU164" i="1"/>
  <c r="AU390" i="1"/>
  <c r="AU311" i="1"/>
  <c r="AU439" i="1"/>
  <c r="AU28" i="1"/>
  <c r="AU15" i="1"/>
  <c r="AU169" i="1"/>
  <c r="AU385" i="1"/>
  <c r="AU60" i="1"/>
  <c r="AU398" i="1"/>
  <c r="AU228" i="1"/>
  <c r="AU416" i="1"/>
  <c r="AU46" i="1"/>
  <c r="AU70" i="1"/>
  <c r="AU459" i="1"/>
  <c r="AU526" i="1"/>
  <c r="AU150" i="1"/>
  <c r="AU480" i="1"/>
  <c r="AU221" i="1"/>
  <c r="AU481" i="1"/>
  <c r="AU108" i="1"/>
  <c r="AU337" i="1"/>
  <c r="AU503" i="1"/>
  <c r="AU267" i="1"/>
  <c r="AU457" i="1"/>
  <c r="AU252" i="1"/>
  <c r="AU286" i="1"/>
  <c r="AU254" i="1"/>
  <c r="AU257" i="1"/>
  <c r="AU180" i="1"/>
  <c r="AU104" i="1"/>
  <c r="AU492" i="1"/>
  <c r="AU401" i="1"/>
  <c r="AU330" i="1"/>
  <c r="AU476" i="1"/>
  <c r="AU222" i="1"/>
  <c r="AU458" i="1"/>
  <c r="AU441" i="1"/>
  <c r="AU449" i="1"/>
  <c r="AU277" i="1"/>
  <c r="AU25" i="1"/>
  <c r="AU157" i="1"/>
  <c r="AU504" i="1"/>
  <c r="AU17" i="1"/>
  <c r="AU224" i="1"/>
  <c r="AU110" i="1"/>
  <c r="AU478" i="1"/>
  <c r="AU195" i="1"/>
  <c r="AU236" i="1"/>
  <c r="AU391" i="1"/>
  <c r="AU190" i="1"/>
  <c r="AU432" i="1"/>
  <c r="AU384" i="1"/>
  <c r="AU84" i="1"/>
  <c r="AU55" i="1"/>
  <c r="AU358" i="1"/>
  <c r="AU196" i="1"/>
  <c r="AU22" i="1"/>
  <c r="AU510" i="1"/>
  <c r="AU484" i="1"/>
  <c r="AU486" i="1"/>
  <c r="AU412" i="1"/>
  <c r="AU284" i="1"/>
  <c r="AU124" i="1"/>
  <c r="AU249" i="1"/>
  <c r="AU233" i="1"/>
  <c r="AU97" i="1"/>
  <c r="AU302" i="1"/>
  <c r="AU59" i="1"/>
  <c r="AU278" i="1"/>
  <c r="AU414" i="1"/>
  <c r="AU142" i="1"/>
  <c r="AU464" i="1"/>
  <c r="AU269" i="1"/>
  <c r="AU216" i="1"/>
  <c r="AU204" i="1"/>
  <c r="AU469" i="1"/>
  <c r="AU134" i="1"/>
  <c r="AU76" i="1"/>
  <c r="AU516" i="1"/>
  <c r="AU201" i="1"/>
  <c r="AU177" i="1"/>
  <c r="AU494" i="1"/>
  <c r="AU113" i="1"/>
  <c r="AU68" i="1"/>
  <c r="AU260" i="1"/>
  <c r="AU334" i="1"/>
  <c r="AU433" i="1"/>
  <c r="AU294" i="1"/>
  <c r="AU430" i="1"/>
  <c r="AU73" i="1"/>
  <c r="AU206" i="1"/>
  <c r="AU376" i="1"/>
  <c r="AU352" i="1"/>
  <c r="AU446" i="1"/>
  <c r="AU191" i="1"/>
  <c r="AU518" i="1"/>
  <c r="AU506" i="1"/>
  <c r="AU96" i="1"/>
  <c r="AU517" i="1"/>
  <c r="AU488" i="1"/>
  <c r="AU356" i="1"/>
  <c r="AU140" i="1"/>
  <c r="AU79" i="1"/>
  <c r="AU272" i="1"/>
  <c r="AU400" i="1"/>
  <c r="AU523" i="1"/>
  <c r="AU241" i="1"/>
  <c r="AU156" i="1"/>
  <c r="AU80" i="1"/>
  <c r="AU524" i="1"/>
  <c r="AU88" i="1"/>
  <c r="AU112" i="1"/>
  <c r="AU342" i="1"/>
  <c r="AU208" i="1"/>
  <c r="AU202" i="1"/>
  <c r="AU81" i="1"/>
  <c r="AU438" i="1"/>
  <c r="AU406" i="1"/>
  <c r="AU444" i="1"/>
  <c r="AU454" i="1"/>
  <c r="AU132" i="1"/>
  <c r="AU315" i="1"/>
  <c r="AU129" i="1"/>
  <c r="AU508" i="1"/>
  <c r="AU64" i="1"/>
  <c r="AU258" i="1"/>
  <c r="AU220" i="1"/>
  <c r="AU310" i="1"/>
  <c r="AU78" i="1"/>
  <c r="AU262" i="1"/>
  <c r="AU44" i="1"/>
  <c r="AU166" i="1"/>
  <c r="AU214" i="1"/>
  <c r="AU513" i="1"/>
  <c r="AU41" i="1"/>
  <c r="AU102" i="1"/>
  <c r="AU502" i="1"/>
  <c r="AU230" i="1"/>
  <c r="AU448" i="1"/>
  <c r="AU382" i="1"/>
  <c r="AU420" i="1"/>
  <c r="AU443" i="1"/>
  <c r="AU122" i="1"/>
  <c r="AU161" i="1"/>
  <c r="AU126" i="1"/>
  <c r="AU470" i="1"/>
  <c r="AU203" i="1"/>
  <c r="AU456" i="1"/>
  <c r="AU465" i="1"/>
  <c r="AU34" i="1"/>
  <c r="AU490" i="1"/>
  <c r="AU312" i="1"/>
  <c r="AU468" i="1"/>
  <c r="AU127" i="1"/>
  <c r="AU248" i="1"/>
  <c r="AU436" i="1"/>
  <c r="AU116" i="1"/>
  <c r="AU238" i="1"/>
  <c r="AU473" i="1"/>
  <c r="AU318" i="1"/>
  <c r="AU460" i="1"/>
  <c r="AU92" i="1"/>
  <c r="AU105" i="1"/>
  <c r="AU364" i="1"/>
  <c r="AU497" i="1"/>
  <c r="AU100" i="1"/>
  <c r="AU52" i="1"/>
  <c r="AU367" i="1"/>
  <c r="AU340" i="1"/>
  <c r="AU394" i="1"/>
  <c r="AU270" i="1"/>
  <c r="AU366" i="1"/>
  <c r="AU192" i="1"/>
  <c r="AU329" i="1"/>
  <c r="AU30" i="1"/>
  <c r="AU321" i="1"/>
  <c r="AU462" i="1"/>
  <c r="AU453" i="1"/>
  <c r="AU388" i="1"/>
  <c r="AU49" i="1"/>
  <c r="AU404" i="1"/>
  <c r="AU184" i="1"/>
  <c r="AU118" i="1"/>
  <c r="AU256" i="1"/>
  <c r="AU89" i="1"/>
  <c r="AU417" i="1"/>
  <c r="AU194" i="1"/>
  <c r="AU368" i="1"/>
  <c r="AU369" i="1"/>
  <c r="AU62" i="1"/>
  <c r="AU268" i="1"/>
  <c r="AU527" i="1"/>
  <c r="AP529" i="1" a="1"/>
  <c r="AP529" i="1" s="1"/>
  <c r="AL529" i="1" a="1"/>
  <c r="AL529" i="1" s="1"/>
  <c r="AH529" i="1" a="1"/>
  <c r="AH529" i="1" s="1"/>
  <c r="AD529" i="1" a="1"/>
  <c r="AD529" i="1" s="1"/>
  <c r="AA530" i="1"/>
  <c r="AT529" i="1" a="1"/>
  <c r="AT529" i="1" s="1"/>
  <c r="AM529" i="1"/>
  <c r="AF529" i="1" a="1"/>
  <c r="AF529" i="1" s="1"/>
  <c r="AI529" i="1"/>
  <c r="AC529" i="1"/>
  <c r="AU529" i="1"/>
  <c r="AK529" i="1"/>
  <c r="AB529" i="1" a="1"/>
  <c r="AB529" i="1" s="1"/>
  <c r="AN529" i="1" a="1"/>
  <c r="AN529" i="1" s="1"/>
  <c r="AJ529" i="1" a="1"/>
  <c r="AJ529" i="1" s="1"/>
  <c r="AQ529" i="1"/>
  <c r="AO529" i="1"/>
  <c r="AG529" i="1"/>
  <c r="AE529" i="1"/>
  <c r="AW1" i="1"/>
  <c r="AL530" i="1" l="1" a="1"/>
  <c r="AL530" i="1" s="1"/>
  <c r="AP530" i="1" a="1"/>
  <c r="AP530" i="1" s="1"/>
  <c r="AH530" i="1" a="1"/>
  <c r="AH530" i="1" s="1"/>
  <c r="AD530" i="1" a="1"/>
  <c r="AD530" i="1" s="1"/>
  <c r="AA531" i="1"/>
  <c r="AM530" i="1"/>
  <c r="AT530" i="1" a="1"/>
  <c r="AT530" i="1" s="1"/>
  <c r="AU530" i="1"/>
  <c r="AG530" i="1"/>
  <c r="AN530" i="1" a="1"/>
  <c r="AN530" i="1" s="1"/>
  <c r="AB530" i="1" a="1"/>
  <c r="AB530" i="1" s="1"/>
  <c r="AJ530" i="1" a="1"/>
  <c r="AJ530" i="1" s="1"/>
  <c r="AF530" i="1" a="1"/>
  <c r="AF530" i="1" s="1"/>
  <c r="AC530" i="1"/>
  <c r="AQ530" i="1"/>
  <c r="AO530" i="1"/>
  <c r="AI530" i="1"/>
  <c r="AK530" i="1"/>
  <c r="AE530" i="1"/>
  <c r="AP531" i="1" l="1" a="1"/>
  <c r="AP531" i="1" s="1"/>
  <c r="AL531" i="1" a="1"/>
  <c r="AL531" i="1" s="1"/>
  <c r="AH531" i="1" a="1"/>
  <c r="AH531" i="1" s="1"/>
  <c r="AD531" i="1" a="1"/>
  <c r="AD531" i="1" s="1"/>
  <c r="AB531" i="1" a="1"/>
  <c r="AB531" i="1" s="1"/>
  <c r="AA532" i="1"/>
  <c r="AT531" i="1" a="1"/>
  <c r="AT531" i="1" s="1"/>
  <c r="AC531" i="1"/>
  <c r="AU531" i="1"/>
  <c r="AJ531" i="1" a="1"/>
  <c r="AJ531" i="1" s="1"/>
  <c r="AN531" i="1" a="1"/>
  <c r="AN531" i="1" s="1"/>
  <c r="AM531" i="1"/>
  <c r="AO531" i="1"/>
  <c r="AI531" i="1"/>
  <c r="AG531" i="1"/>
  <c r="AK531" i="1"/>
  <c r="AE531" i="1"/>
  <c r="AF531" i="1" a="1"/>
  <c r="AF531" i="1" s="1"/>
  <c r="AQ531" i="1"/>
  <c r="AP532" i="1" l="1" a="1"/>
  <c r="AP532" i="1" s="1"/>
  <c r="AL532" i="1" a="1"/>
  <c r="AL532" i="1" s="1"/>
  <c r="AH532" i="1" a="1"/>
  <c r="AH532" i="1" s="1"/>
  <c r="AD532" i="1" a="1"/>
  <c r="AD532" i="1" s="1"/>
  <c r="AN532" i="1" a="1"/>
  <c r="AN532" i="1" s="1"/>
  <c r="AU532" i="1"/>
  <c r="AB532" i="1" a="1"/>
  <c r="AB532" i="1" s="1"/>
  <c r="AA533" i="1"/>
  <c r="AT532" i="1" a="1"/>
  <c r="AT532" i="1" s="1"/>
  <c r="AI532" i="1"/>
  <c r="AO532" i="1"/>
  <c r="AF532" i="1" a="1"/>
  <c r="AF532" i="1" s="1"/>
  <c r="AQ532" i="1"/>
  <c r="AK532" i="1"/>
  <c r="AE532" i="1"/>
  <c r="AJ532" i="1" a="1"/>
  <c r="AJ532" i="1" s="1"/>
  <c r="AG532" i="1"/>
  <c r="AC532" i="1"/>
  <c r="AM532" i="1"/>
  <c r="AP533" i="1" l="1" a="1"/>
  <c r="AP533" i="1" s="1"/>
  <c r="AL533" i="1" a="1"/>
  <c r="AL533" i="1" s="1"/>
  <c r="AH533" i="1" a="1"/>
  <c r="AH533" i="1" s="1"/>
  <c r="AD533" i="1" a="1"/>
  <c r="AD533" i="1" s="1"/>
  <c r="AB533" i="1" a="1"/>
  <c r="AB533" i="1" s="1"/>
  <c r="AA534" i="1"/>
  <c r="AJ533" i="1" a="1"/>
  <c r="AJ533" i="1" s="1"/>
  <c r="AI533" i="1"/>
  <c r="AF533" i="1" a="1"/>
  <c r="AF533" i="1" s="1"/>
  <c r="AK533" i="1"/>
  <c r="AO533" i="1"/>
  <c r="AC533" i="1"/>
  <c r="AM533" i="1"/>
  <c r="AE533" i="1"/>
  <c r="AG533" i="1"/>
  <c r="AU533" i="1"/>
  <c r="AQ533" i="1"/>
  <c r="AT533" i="1" a="1"/>
  <c r="AT533" i="1" s="1"/>
  <c r="AN533" i="1" a="1"/>
  <c r="AN533" i="1" s="1"/>
  <c r="AP534" i="1" l="1" a="1"/>
  <c r="AP534" i="1" s="1"/>
  <c r="AL534" i="1" a="1"/>
  <c r="AL534" i="1" s="1"/>
  <c r="AH534" i="1" a="1"/>
  <c r="AH534" i="1" s="1"/>
  <c r="AD534" i="1" a="1"/>
  <c r="AD534" i="1" s="1"/>
  <c r="AM534" i="1"/>
  <c r="AN534" i="1" a="1"/>
  <c r="AN534" i="1" s="1"/>
  <c r="AA535" i="1"/>
  <c r="AI534" i="1"/>
  <c r="AQ534" i="1"/>
  <c r="AB534" i="1" a="1"/>
  <c r="AB534" i="1" s="1"/>
  <c r="AG534" i="1"/>
  <c r="AE534" i="1"/>
  <c r="AK534" i="1"/>
  <c r="AC534" i="1"/>
  <c r="AU534" i="1"/>
  <c r="AO534" i="1"/>
  <c r="AF534" i="1" a="1"/>
  <c r="AF534" i="1" s="1"/>
  <c r="AT534" i="1" a="1"/>
  <c r="AT534" i="1" s="1"/>
  <c r="AJ534" i="1" a="1"/>
  <c r="AJ534" i="1" s="1"/>
  <c r="AP535" i="1" l="1" a="1"/>
  <c r="AP535" i="1" s="1"/>
  <c r="AL535" i="1" a="1"/>
  <c r="AL535" i="1" s="1"/>
  <c r="AH535" i="1" a="1"/>
  <c r="AH535" i="1" s="1"/>
  <c r="AD535" i="1" a="1"/>
  <c r="AD535" i="1" s="1"/>
  <c r="AJ535" i="1" a="1"/>
  <c r="AJ535" i="1" s="1"/>
  <c r="AA536" i="1"/>
  <c r="AN535" i="1" a="1"/>
  <c r="AN535" i="1" s="1"/>
  <c r="AK535" i="1"/>
  <c r="AB535" i="1" a="1"/>
  <c r="AB535" i="1" s="1"/>
  <c r="AF535" i="1" a="1"/>
  <c r="AF535" i="1" s="1"/>
  <c r="AI535" i="1"/>
  <c r="AT535" i="1" a="1"/>
  <c r="AT535" i="1" s="1"/>
  <c r="AU535" i="1"/>
  <c r="AC535" i="1"/>
  <c r="AQ535" i="1"/>
  <c r="AG535" i="1"/>
  <c r="AE535" i="1"/>
  <c r="AM535" i="1"/>
  <c r="AO535" i="1"/>
  <c r="AL536" i="1" l="1" a="1"/>
  <c r="AL536" i="1" s="1"/>
  <c r="AP536" i="1" a="1"/>
  <c r="AP536" i="1" s="1"/>
  <c r="AH536" i="1" a="1"/>
  <c r="AH536" i="1" s="1"/>
  <c r="AD536" i="1" a="1"/>
  <c r="AD536" i="1" s="1"/>
  <c r="AJ536" i="1" a="1"/>
  <c r="AJ536" i="1" s="1"/>
  <c r="AT536" i="1" a="1"/>
  <c r="AT536" i="1" s="1"/>
  <c r="AA537" i="1"/>
  <c r="AN536" i="1" a="1"/>
  <c r="AN536" i="1" s="1"/>
  <c r="AO536" i="1"/>
  <c r="AU536" i="1"/>
  <c r="AK536" i="1"/>
  <c r="AG536" i="1"/>
  <c r="AB536" i="1" a="1"/>
  <c r="AB536" i="1" s="1"/>
  <c r="AC536" i="1"/>
  <c r="AE536" i="1"/>
  <c r="AQ536" i="1"/>
  <c r="AM536" i="1"/>
  <c r="AI536" i="1"/>
  <c r="AF536" i="1" a="1"/>
  <c r="AF536" i="1" s="1"/>
  <c r="AL537" i="1" l="1" a="1"/>
  <c r="AL537" i="1" s="1"/>
  <c r="AP537" i="1" a="1"/>
  <c r="AP537" i="1" s="1"/>
  <c r="AH537" i="1" a="1"/>
  <c r="AH537" i="1" s="1"/>
  <c r="AD537" i="1" a="1"/>
  <c r="AD537" i="1" s="1"/>
  <c r="AA538" i="1"/>
  <c r="AT537" i="1" a="1"/>
  <c r="AT537" i="1" s="1"/>
  <c r="AF537" i="1" a="1"/>
  <c r="AF537" i="1" s="1"/>
  <c r="AE537" i="1"/>
  <c r="AC537" i="1"/>
  <c r="AM537" i="1"/>
  <c r="AQ537" i="1"/>
  <c r="AO537" i="1"/>
  <c r="AK537" i="1"/>
  <c r="AG537" i="1"/>
  <c r="AI537" i="1"/>
  <c r="AU537" i="1"/>
  <c r="AN537" i="1" a="1"/>
  <c r="AN537" i="1" s="1"/>
  <c r="AJ537" i="1" a="1"/>
  <c r="AJ537" i="1" s="1"/>
  <c r="AB537" i="1" a="1"/>
  <c r="AB537" i="1" s="1"/>
  <c r="AP538" i="1" l="1" a="1"/>
  <c r="AP538" i="1" s="1"/>
  <c r="AL538" i="1" a="1"/>
  <c r="AL538" i="1" s="1"/>
  <c r="AH538" i="1" a="1"/>
  <c r="AH538" i="1" s="1"/>
  <c r="AD538" i="1" a="1"/>
  <c r="AD538" i="1" s="1"/>
  <c r="AN538" i="1" a="1"/>
  <c r="AN538" i="1" s="1"/>
  <c r="AB538" i="1" a="1"/>
  <c r="AB538" i="1" s="1"/>
  <c r="AA539" i="1"/>
  <c r="AU538" i="1"/>
  <c r="AG538" i="1"/>
  <c r="AQ538" i="1"/>
  <c r="AO538" i="1"/>
  <c r="AI538" i="1"/>
  <c r="AK538" i="1"/>
  <c r="AC538" i="1"/>
  <c r="AE538" i="1"/>
  <c r="AM538" i="1"/>
  <c r="AF538" i="1" a="1"/>
  <c r="AF538" i="1" s="1"/>
  <c r="AT538" i="1" a="1"/>
  <c r="AT538" i="1" s="1"/>
  <c r="AJ538" i="1" a="1"/>
  <c r="AJ538" i="1" s="1"/>
  <c r="AL539" i="1" l="1" a="1"/>
  <c r="AL539" i="1" s="1"/>
  <c r="AP539" i="1" a="1"/>
  <c r="AP539" i="1" s="1"/>
  <c r="AH539" i="1" a="1"/>
  <c r="AH539" i="1" s="1"/>
  <c r="AD539" i="1" a="1"/>
  <c r="AD539" i="1" s="1"/>
  <c r="AF539" i="1" a="1"/>
  <c r="AF539" i="1" s="1"/>
  <c r="AB539" i="1" a="1"/>
  <c r="AB539" i="1" s="1"/>
  <c r="AT539" i="1" a="1"/>
  <c r="AT539" i="1" s="1"/>
  <c r="AA540" i="1"/>
  <c r="AQ539" i="1"/>
  <c r="AO539" i="1"/>
  <c r="AN539" i="1" a="1"/>
  <c r="AN539" i="1" s="1"/>
  <c r="AJ539" i="1" a="1"/>
  <c r="AJ539" i="1" s="1"/>
  <c r="AE539" i="1"/>
  <c r="AM539" i="1"/>
  <c r="AG539" i="1"/>
  <c r="AK539" i="1"/>
  <c r="AI539" i="1"/>
  <c r="AC539" i="1"/>
  <c r="AU539" i="1"/>
  <c r="AP540" i="1" l="1" a="1"/>
  <c r="AP540" i="1" s="1"/>
  <c r="AL540" i="1" a="1"/>
  <c r="AL540" i="1" s="1"/>
  <c r="AH540" i="1" a="1"/>
  <c r="AH540" i="1" s="1"/>
  <c r="AD540" i="1" a="1"/>
  <c r="AD540" i="1" s="1"/>
  <c r="AB540" i="1" a="1"/>
  <c r="AB540" i="1" s="1"/>
  <c r="AQ540" i="1"/>
  <c r="AA541" i="1"/>
  <c r="AM540" i="1"/>
  <c r="AG540" i="1"/>
  <c r="AF540" i="1" a="1"/>
  <c r="AF540" i="1" s="1"/>
  <c r="AI540" i="1"/>
  <c r="AC540" i="1"/>
  <c r="AE540" i="1"/>
  <c r="AJ540" i="1" a="1"/>
  <c r="AJ540" i="1" s="1"/>
  <c r="AT540" i="1" a="1"/>
  <c r="AT540" i="1" s="1"/>
  <c r="AO540" i="1"/>
  <c r="AN540" i="1" a="1"/>
  <c r="AN540" i="1" s="1"/>
  <c r="AK540" i="1"/>
  <c r="AU540" i="1"/>
  <c r="AP541" i="1" l="1" a="1"/>
  <c r="AP541" i="1" s="1"/>
  <c r="AL541" i="1" a="1"/>
  <c r="AL541" i="1" s="1"/>
  <c r="AH541" i="1" a="1"/>
  <c r="AH541" i="1" s="1"/>
  <c r="AD541" i="1" a="1"/>
  <c r="AD541" i="1" s="1"/>
  <c r="AT541" i="1" a="1"/>
  <c r="AT541" i="1" s="1"/>
  <c r="AA542" i="1"/>
  <c r="AM541" i="1"/>
  <c r="AB541" i="1" a="1"/>
  <c r="AB541" i="1" s="1"/>
  <c r="AI541" i="1"/>
  <c r="AJ541" i="1" a="1"/>
  <c r="AJ541" i="1" s="1"/>
  <c r="AC541" i="1"/>
  <c r="AF541" i="1" a="1"/>
  <c r="AF541" i="1" s="1"/>
  <c r="AU541" i="1"/>
  <c r="AG541" i="1"/>
  <c r="AN541" i="1" a="1"/>
  <c r="AN541" i="1" s="1"/>
  <c r="AO541" i="1"/>
  <c r="AK541" i="1"/>
  <c r="AQ541" i="1"/>
  <c r="AE541" i="1"/>
  <c r="AP542" i="1" l="1" a="1"/>
  <c r="AP542" i="1" s="1"/>
  <c r="AL542" i="1" a="1"/>
  <c r="AL542" i="1" s="1"/>
  <c r="AH542" i="1" a="1"/>
  <c r="AH542" i="1" s="1"/>
  <c r="AD542" i="1" a="1"/>
  <c r="AD542" i="1" s="1"/>
  <c r="AT542" i="1" a="1"/>
  <c r="AT542" i="1" s="1"/>
  <c r="AF542" i="1" a="1"/>
  <c r="AF542" i="1" s="1"/>
  <c r="AA543" i="1"/>
  <c r="AU542" i="1"/>
  <c r="AK542" i="1"/>
  <c r="AO542" i="1"/>
  <c r="AB542" i="1" a="1"/>
  <c r="AB542" i="1" s="1"/>
  <c r="AC542" i="1"/>
  <c r="AQ542" i="1"/>
  <c r="AE542" i="1"/>
  <c r="AG542" i="1"/>
  <c r="AI542" i="1"/>
  <c r="AM542" i="1"/>
  <c r="AN542" i="1" a="1"/>
  <c r="AN542" i="1" s="1"/>
  <c r="AJ542" i="1" a="1"/>
  <c r="AJ542" i="1" s="1"/>
  <c r="AP543" i="1" l="1" a="1"/>
  <c r="AP543" i="1" s="1"/>
  <c r="AL543" i="1" a="1"/>
  <c r="AL543" i="1" s="1"/>
  <c r="AH543" i="1" a="1"/>
  <c r="AH543" i="1" s="1"/>
  <c r="AD543" i="1" a="1"/>
  <c r="AD543" i="1" s="1"/>
  <c r="AB543" i="1" a="1"/>
  <c r="AB543" i="1" s="1"/>
  <c r="AJ543" i="1" a="1"/>
  <c r="AJ543" i="1" s="1"/>
  <c r="AT543" i="1" a="1"/>
  <c r="AT543" i="1" s="1"/>
  <c r="AA544" i="1"/>
  <c r="AC543" i="1"/>
  <c r="AU543" i="1"/>
  <c r="AQ543" i="1"/>
  <c r="AN543" i="1" a="1"/>
  <c r="AN543" i="1" s="1"/>
  <c r="AF543" i="1" a="1"/>
  <c r="AF543" i="1" s="1"/>
  <c r="AK543" i="1"/>
  <c r="AE543" i="1"/>
  <c r="AI543" i="1"/>
  <c r="AM543" i="1"/>
  <c r="AO543" i="1"/>
  <c r="AG543" i="1"/>
  <c r="AP544" i="1" l="1" a="1"/>
  <c r="AP544" i="1" s="1"/>
  <c r="AL544" i="1" a="1"/>
  <c r="AL544" i="1" s="1"/>
  <c r="AH544" i="1" a="1"/>
  <c r="AH544" i="1" s="1"/>
  <c r="AD544" i="1" a="1"/>
  <c r="AD544" i="1" s="1"/>
  <c r="AA545" i="1"/>
  <c r="AI544" i="1"/>
  <c r="AE544" i="1"/>
  <c r="AG544" i="1"/>
  <c r="AF544" i="1" a="1"/>
  <c r="AF544" i="1" s="1"/>
  <c r="AQ544" i="1"/>
  <c r="AB544" i="1" a="1"/>
  <c r="AB544" i="1" s="1"/>
  <c r="AU544" i="1"/>
  <c r="AO544" i="1"/>
  <c r="AM544" i="1"/>
  <c r="AK544" i="1"/>
  <c r="AC544" i="1"/>
  <c r="AT544" i="1" a="1"/>
  <c r="AT544" i="1" s="1"/>
  <c r="AJ544" i="1" a="1"/>
  <c r="AJ544" i="1" s="1"/>
  <c r="AN544" i="1" a="1"/>
  <c r="AN544" i="1" s="1"/>
  <c r="AP545" i="1" l="1" a="1"/>
  <c r="AP545" i="1" s="1"/>
  <c r="AL545" i="1" a="1"/>
  <c r="AL545" i="1" s="1"/>
  <c r="AH545" i="1" a="1"/>
  <c r="AH545" i="1" s="1"/>
  <c r="AD545" i="1" a="1"/>
  <c r="AD545" i="1" s="1"/>
  <c r="AI545" i="1"/>
  <c r="AO545" i="1"/>
  <c r="AU545" i="1"/>
  <c r="AA546" i="1"/>
  <c r="AC545" i="1"/>
  <c r="AE545" i="1"/>
  <c r="AQ545" i="1"/>
  <c r="AK545" i="1"/>
  <c r="AG545" i="1"/>
  <c r="AM545" i="1"/>
  <c r="AN545" i="1" a="1"/>
  <c r="AN545" i="1" s="1"/>
  <c r="AJ545" i="1" a="1"/>
  <c r="AJ545" i="1" s="1"/>
  <c r="AT545" i="1" a="1"/>
  <c r="AT545" i="1" s="1"/>
  <c r="AF545" i="1" a="1"/>
  <c r="AF545" i="1" s="1"/>
  <c r="AB545" i="1" a="1"/>
  <c r="AB545" i="1" s="1"/>
  <c r="AP546" i="1" l="1" a="1"/>
  <c r="AP546" i="1" s="1"/>
  <c r="AL546" i="1" a="1"/>
  <c r="AL546" i="1" s="1"/>
  <c r="AH546" i="1" a="1"/>
  <c r="AH546" i="1" s="1"/>
  <c r="AD546" i="1" a="1"/>
  <c r="AD546" i="1" s="1"/>
  <c r="AN546" i="1" a="1"/>
  <c r="AN546" i="1" s="1"/>
  <c r="AB546" i="1" a="1"/>
  <c r="AB546" i="1" s="1"/>
  <c r="AA547" i="1"/>
  <c r="AC546" i="1"/>
  <c r="AU546" i="1"/>
  <c r="AI546" i="1"/>
  <c r="AQ546" i="1"/>
  <c r="AE546" i="1"/>
  <c r="AF546" i="1" a="1"/>
  <c r="AF546" i="1" s="1"/>
  <c r="AT546" i="1" a="1"/>
  <c r="AT546" i="1" s="1"/>
  <c r="AG546" i="1"/>
  <c r="AM546" i="1"/>
  <c r="AO546" i="1"/>
  <c r="AK546" i="1"/>
  <c r="AJ546" i="1" a="1"/>
  <c r="AJ546" i="1" s="1"/>
  <c r="AP547" i="1" l="1" a="1"/>
  <c r="AP547" i="1" s="1"/>
  <c r="AL547" i="1" a="1"/>
  <c r="AL547" i="1" s="1"/>
  <c r="AH547" i="1" a="1"/>
  <c r="AH547" i="1" s="1"/>
  <c r="AD547" i="1" a="1"/>
  <c r="AD547" i="1" s="1"/>
  <c r="AT547" i="1" a="1"/>
  <c r="AT547" i="1" s="1"/>
  <c r="AF547" i="1" a="1"/>
  <c r="AF547" i="1" s="1"/>
  <c r="AA548" i="1"/>
  <c r="AQ547" i="1"/>
  <c r="AG547" i="1"/>
  <c r="AO547" i="1"/>
  <c r="AJ547" i="1" a="1"/>
  <c r="AJ547" i="1" s="1"/>
  <c r="AU547" i="1"/>
  <c r="AN547" i="1" a="1"/>
  <c r="AN547" i="1" s="1"/>
  <c r="AI547" i="1"/>
  <c r="AB547" i="1" a="1"/>
  <c r="AB547" i="1" s="1"/>
  <c r="AE547" i="1"/>
  <c r="AK547" i="1"/>
  <c r="AM547" i="1"/>
  <c r="AC547" i="1"/>
  <c r="AP548" i="1" l="1" a="1"/>
  <c r="AP548" i="1" s="1"/>
  <c r="AL548" i="1" a="1"/>
  <c r="AL548" i="1" s="1"/>
  <c r="AH548" i="1" a="1"/>
  <c r="AH548" i="1" s="1"/>
  <c r="AD548" i="1" a="1"/>
  <c r="AD548" i="1" s="1"/>
  <c r="AU548" i="1"/>
  <c r="AA549" i="1"/>
  <c r="AO548" i="1"/>
  <c r="AQ548" i="1"/>
  <c r="AE548" i="1"/>
  <c r="AG548" i="1"/>
  <c r="AC548" i="1"/>
  <c r="AT548" i="1" a="1"/>
  <c r="AT548" i="1" s="1"/>
  <c r="AJ548" i="1" a="1"/>
  <c r="AJ548" i="1" s="1"/>
  <c r="AN548" i="1" a="1"/>
  <c r="AN548" i="1" s="1"/>
  <c r="AF548" i="1" a="1"/>
  <c r="AF548" i="1" s="1"/>
  <c r="AM548" i="1"/>
  <c r="AI548" i="1"/>
  <c r="AK548" i="1"/>
  <c r="AB548" i="1" a="1"/>
  <c r="AB548" i="1" s="1"/>
  <c r="AL549" i="1" l="1" a="1"/>
  <c r="AL549" i="1" s="1"/>
  <c r="AP549" i="1" a="1"/>
  <c r="AP549" i="1" s="1"/>
  <c r="AH549" i="1" a="1"/>
  <c r="AH549" i="1" s="1"/>
  <c r="AD549" i="1" a="1"/>
  <c r="AD549" i="1" s="1"/>
  <c r="AA550" i="1"/>
  <c r="AI549" i="1"/>
  <c r="AE549" i="1"/>
  <c r="AB549" i="1" a="1"/>
  <c r="AB549" i="1" s="1"/>
  <c r="AU549" i="1"/>
  <c r="AM549" i="1"/>
  <c r="AK549" i="1"/>
  <c r="AG549" i="1"/>
  <c r="AQ549" i="1"/>
  <c r="AO549" i="1"/>
  <c r="AC549" i="1"/>
  <c r="AF549" i="1" a="1"/>
  <c r="AF549" i="1" s="1"/>
  <c r="AJ549" i="1" a="1"/>
  <c r="AJ549" i="1" s="1"/>
  <c r="AN549" i="1" a="1"/>
  <c r="AN549" i="1" s="1"/>
  <c r="AT549" i="1" a="1"/>
  <c r="AT549" i="1" s="1"/>
  <c r="AP550" i="1" l="1" a="1"/>
  <c r="AP550" i="1" s="1"/>
  <c r="AL550" i="1" a="1"/>
  <c r="AL550" i="1" s="1"/>
  <c r="AH550" i="1" a="1"/>
  <c r="AH550" i="1" s="1"/>
  <c r="AD550" i="1" a="1"/>
  <c r="AD550" i="1" s="1"/>
  <c r="AA551" i="1"/>
  <c r="AN550" i="1" a="1"/>
  <c r="AN550" i="1" s="1"/>
  <c r="AU550" i="1"/>
  <c r="AI550" i="1"/>
  <c r="AC550" i="1"/>
  <c r="AO550" i="1"/>
  <c r="AM550" i="1"/>
  <c r="AK550" i="1"/>
  <c r="AQ550" i="1"/>
  <c r="AE550" i="1"/>
  <c r="AG550" i="1"/>
  <c r="AF550" i="1" a="1"/>
  <c r="AF550" i="1" s="1"/>
  <c r="AT550" i="1" a="1"/>
  <c r="AT550" i="1" s="1"/>
  <c r="AB550" i="1" a="1"/>
  <c r="AB550" i="1" s="1"/>
  <c r="AJ550" i="1" a="1"/>
  <c r="AJ550" i="1" s="1"/>
  <c r="AP551" i="1" l="1" a="1"/>
  <c r="AP551" i="1" s="1"/>
  <c r="AL551" i="1" a="1"/>
  <c r="AL551" i="1" s="1"/>
  <c r="AH551" i="1" a="1"/>
  <c r="AH551" i="1" s="1"/>
  <c r="AD551" i="1" a="1"/>
  <c r="AD551" i="1" s="1"/>
  <c r="AA552" i="1"/>
  <c r="AN551" i="1" a="1"/>
  <c r="AN551" i="1" s="1"/>
  <c r="AG551" i="1"/>
  <c r="AB551" i="1" a="1"/>
  <c r="AB551" i="1" s="1"/>
  <c r="AE551" i="1"/>
  <c r="AU551" i="1"/>
  <c r="AC551" i="1"/>
  <c r="AJ551" i="1" a="1"/>
  <c r="AJ551" i="1" s="1"/>
  <c r="AF551" i="1" a="1"/>
  <c r="AF551" i="1" s="1"/>
  <c r="AM551" i="1"/>
  <c r="AT551" i="1" a="1"/>
  <c r="AT551" i="1" s="1"/>
  <c r="AQ551" i="1"/>
  <c r="AI551" i="1"/>
  <c r="AO551" i="1"/>
  <c r="AK551" i="1"/>
  <c r="AP552" i="1" l="1" a="1"/>
  <c r="AP552" i="1" s="1"/>
  <c r="AL552" i="1" a="1"/>
  <c r="AL552" i="1" s="1"/>
  <c r="AH552" i="1" a="1"/>
  <c r="AH552" i="1" s="1"/>
  <c r="AD552" i="1" a="1"/>
  <c r="AD552" i="1" s="1"/>
  <c r="AB552" i="1" a="1"/>
  <c r="AB552" i="1" s="1"/>
  <c r="AF552" i="1" a="1"/>
  <c r="AF552" i="1" s="1"/>
  <c r="AA553" i="1"/>
  <c r="AK552" i="1"/>
  <c r="AJ552" i="1" a="1"/>
  <c r="AJ552" i="1" s="1"/>
  <c r="AU552" i="1"/>
  <c r="AC552" i="1"/>
  <c r="AN552" i="1" a="1"/>
  <c r="AN552" i="1" s="1"/>
  <c r="AQ552" i="1"/>
  <c r="AI552" i="1"/>
  <c r="AT552" i="1" a="1"/>
  <c r="AT552" i="1" s="1"/>
  <c r="AG552" i="1"/>
  <c r="AO552" i="1"/>
  <c r="AE552" i="1"/>
  <c r="AM552" i="1"/>
  <c r="AP553" i="1" l="1" a="1"/>
  <c r="AP553" i="1" s="1"/>
  <c r="AH553" i="1" a="1"/>
  <c r="AH553" i="1" s="1"/>
  <c r="AL553" i="1" a="1"/>
  <c r="AL553" i="1" s="1"/>
  <c r="AD553" i="1" a="1"/>
  <c r="AD553" i="1" s="1"/>
  <c r="AA554" i="1"/>
  <c r="AB553" i="1" a="1"/>
  <c r="AB553" i="1" s="1"/>
  <c r="AF553" i="1" a="1"/>
  <c r="AF553" i="1" s="1"/>
  <c r="AE553" i="1"/>
  <c r="AI553" i="1"/>
  <c r="AU553" i="1"/>
  <c r="AC553" i="1"/>
  <c r="AM553" i="1"/>
  <c r="AQ553" i="1"/>
  <c r="AO553" i="1"/>
  <c r="AK553" i="1"/>
  <c r="AG553" i="1"/>
  <c r="AT553" i="1" a="1"/>
  <c r="AT553" i="1" s="1"/>
  <c r="AN553" i="1" a="1"/>
  <c r="AN553" i="1" s="1"/>
  <c r="AJ553" i="1" a="1"/>
  <c r="AJ553" i="1" s="1"/>
  <c r="AP554" i="1" l="1" a="1"/>
  <c r="AP554" i="1" s="1"/>
  <c r="AL554" i="1" a="1"/>
  <c r="AL554" i="1" s="1"/>
  <c r="AH554" i="1" a="1"/>
  <c r="AH554" i="1" s="1"/>
  <c r="AD554" i="1" a="1"/>
  <c r="AD554" i="1" s="1"/>
  <c r="AA555" i="1"/>
  <c r="AT554" i="1" a="1"/>
  <c r="AT554" i="1" s="1"/>
  <c r="AK554" i="1"/>
  <c r="AN554" i="1" a="1"/>
  <c r="AN554" i="1" s="1"/>
  <c r="AG554" i="1"/>
  <c r="AJ554" i="1" a="1"/>
  <c r="AJ554" i="1" s="1"/>
  <c r="AC554" i="1"/>
  <c r="AU554" i="1"/>
  <c r="AQ554" i="1"/>
  <c r="AO554" i="1"/>
  <c r="AE554" i="1"/>
  <c r="AM554" i="1"/>
  <c r="AI554" i="1"/>
  <c r="AF554" i="1" a="1"/>
  <c r="AF554" i="1" s="1"/>
  <c r="AB554" i="1" a="1"/>
  <c r="AB554" i="1" s="1"/>
  <c r="AL555" i="1" l="1" a="1"/>
  <c r="AL555" i="1" s="1"/>
  <c r="AP555" i="1" a="1"/>
  <c r="AP555" i="1" s="1"/>
  <c r="AH555" i="1" a="1"/>
  <c r="AH555" i="1" s="1"/>
  <c r="AD555" i="1" a="1"/>
  <c r="AD555" i="1" s="1"/>
  <c r="AB555" i="1" a="1"/>
  <c r="AB555" i="1" s="1"/>
  <c r="AN555" i="1" a="1"/>
  <c r="AN555" i="1" s="1"/>
  <c r="AA556" i="1"/>
  <c r="AG555" i="1"/>
  <c r="AC555" i="1"/>
  <c r="AU555" i="1"/>
  <c r="AI555" i="1"/>
  <c r="AO555" i="1"/>
  <c r="AK555" i="1"/>
  <c r="AF555" i="1" a="1"/>
  <c r="AF555" i="1" s="1"/>
  <c r="AJ555" i="1" a="1"/>
  <c r="AJ555" i="1" s="1"/>
  <c r="AT555" i="1" a="1"/>
  <c r="AT555" i="1" s="1"/>
  <c r="AQ555" i="1"/>
  <c r="AE555" i="1"/>
  <c r="AM555" i="1"/>
  <c r="AL556" i="1" l="1" a="1"/>
  <c r="AL556" i="1" s="1"/>
  <c r="AP556" i="1" a="1"/>
  <c r="AP556" i="1" s="1"/>
  <c r="AH556" i="1" a="1"/>
  <c r="AH556" i="1" s="1"/>
  <c r="AD556" i="1" a="1"/>
  <c r="AD556" i="1" s="1"/>
  <c r="AO556" i="1"/>
  <c r="AB556" i="1" a="1"/>
  <c r="AB556" i="1" s="1"/>
  <c r="AF556" i="1" a="1"/>
  <c r="AF556" i="1" s="1"/>
  <c r="AA557" i="1"/>
  <c r="AI556" i="1"/>
  <c r="AQ556" i="1"/>
  <c r="AM556" i="1"/>
  <c r="AG556" i="1"/>
  <c r="AT556" i="1" a="1"/>
  <c r="AT556" i="1" s="1"/>
  <c r="AE556" i="1"/>
  <c r="AN556" i="1" a="1"/>
  <c r="AN556" i="1" s="1"/>
  <c r="AU556" i="1"/>
  <c r="AJ556" i="1" a="1"/>
  <c r="AJ556" i="1" s="1"/>
  <c r="AK556" i="1"/>
  <c r="AC556" i="1"/>
  <c r="AP557" i="1" l="1" a="1"/>
  <c r="AP557" i="1" s="1"/>
  <c r="AL557" i="1" a="1"/>
  <c r="AL557" i="1" s="1"/>
  <c r="AH557" i="1" a="1"/>
  <c r="AH557" i="1" s="1"/>
  <c r="AD557" i="1" a="1"/>
  <c r="AD557" i="1" s="1"/>
  <c r="AT557" i="1" a="1"/>
  <c r="AT557" i="1" s="1"/>
  <c r="AN557" i="1" a="1"/>
  <c r="AN557" i="1" s="1"/>
  <c r="AF557" i="1" a="1"/>
  <c r="AF557" i="1" s="1"/>
  <c r="AJ557" i="1" a="1"/>
  <c r="AJ557" i="1" s="1"/>
  <c r="AA558" i="1"/>
  <c r="AC557" i="1"/>
  <c r="AU557" i="1"/>
  <c r="AE557" i="1"/>
  <c r="AQ557" i="1"/>
  <c r="AI557" i="1"/>
  <c r="AG557" i="1"/>
  <c r="AK557" i="1"/>
  <c r="AO557" i="1"/>
  <c r="AM557" i="1"/>
  <c r="AB557" i="1" a="1"/>
  <c r="AB557" i="1" s="1"/>
  <c r="AP558" i="1" l="1" a="1"/>
  <c r="AP558" i="1" s="1"/>
  <c r="AL558" i="1" a="1"/>
  <c r="AL558" i="1" s="1"/>
  <c r="AH558" i="1" a="1"/>
  <c r="AH558" i="1" s="1"/>
  <c r="AD558" i="1" a="1"/>
  <c r="AD558" i="1" s="1"/>
  <c r="AU558" i="1"/>
  <c r="AN558" i="1" a="1"/>
  <c r="AN558" i="1" s="1"/>
  <c r="AA559" i="1"/>
  <c r="AM558" i="1"/>
  <c r="AQ558" i="1"/>
  <c r="AG558" i="1"/>
  <c r="AE558" i="1"/>
  <c r="AC558" i="1"/>
  <c r="AB558" i="1" a="1"/>
  <c r="AB558" i="1" s="1"/>
  <c r="AO558" i="1"/>
  <c r="AI558" i="1"/>
  <c r="AK558" i="1"/>
  <c r="AT558" i="1" a="1"/>
  <c r="AT558" i="1" s="1"/>
  <c r="AJ558" i="1" a="1"/>
  <c r="AJ558" i="1" s="1"/>
  <c r="AF558" i="1" a="1"/>
  <c r="AF558" i="1" s="1"/>
  <c r="AP559" i="1" l="1" a="1"/>
  <c r="AP559" i="1" s="1"/>
  <c r="AL559" i="1" a="1"/>
  <c r="AL559" i="1" s="1"/>
  <c r="AH559" i="1" a="1"/>
  <c r="AH559" i="1" s="1"/>
  <c r="AD559" i="1" a="1"/>
  <c r="AD559" i="1" s="1"/>
  <c r="AT559" i="1" a="1"/>
  <c r="AT559" i="1" s="1"/>
  <c r="AB559" i="1" a="1"/>
  <c r="AB559" i="1" s="1"/>
  <c r="AF559" i="1" a="1"/>
  <c r="AF559" i="1" s="1"/>
  <c r="AA560" i="1"/>
  <c r="AN559" i="1" a="1"/>
  <c r="AN559" i="1" s="1"/>
  <c r="AI559" i="1"/>
  <c r="AG559" i="1"/>
  <c r="AO559" i="1"/>
  <c r="AU559" i="1"/>
  <c r="AE559" i="1"/>
  <c r="AJ559" i="1" a="1"/>
  <c r="AJ559" i="1" s="1"/>
  <c r="AK559" i="1"/>
  <c r="AC559" i="1"/>
  <c r="AQ559" i="1"/>
  <c r="AM559" i="1"/>
  <c r="AP560" i="1" l="1" a="1"/>
  <c r="AP560" i="1" s="1"/>
  <c r="AH560" i="1" a="1"/>
  <c r="AH560" i="1" s="1"/>
  <c r="AL560" i="1" a="1"/>
  <c r="AL560" i="1" s="1"/>
  <c r="AD560" i="1" a="1"/>
  <c r="AD560" i="1" s="1"/>
  <c r="AA561" i="1"/>
  <c r="AC560" i="1"/>
  <c r="AU560" i="1"/>
  <c r="AG560" i="1"/>
  <c r="AQ560" i="1"/>
  <c r="AB560" i="1" a="1"/>
  <c r="AB560" i="1" s="1"/>
  <c r="AM560" i="1"/>
  <c r="AO560" i="1"/>
  <c r="AK560" i="1"/>
  <c r="AE560" i="1"/>
  <c r="AI560" i="1"/>
  <c r="AJ560" i="1" a="1"/>
  <c r="AJ560" i="1" s="1"/>
  <c r="AT560" i="1" a="1"/>
  <c r="AT560" i="1" s="1"/>
  <c r="AF560" i="1" a="1"/>
  <c r="AF560" i="1" s="1"/>
  <c r="AN560" i="1" a="1"/>
  <c r="AN560" i="1" s="1"/>
  <c r="AP561" i="1" l="1" a="1"/>
  <c r="AP561" i="1" s="1"/>
  <c r="AL561" i="1" a="1"/>
  <c r="AL561" i="1" s="1"/>
  <c r="AH561" i="1" a="1"/>
  <c r="AH561" i="1" s="1"/>
  <c r="AD561" i="1" a="1"/>
  <c r="AD561" i="1" s="1"/>
  <c r="AM561" i="1"/>
  <c r="AO561" i="1"/>
  <c r="AA562" i="1"/>
  <c r="AK561" i="1"/>
  <c r="AE561" i="1"/>
  <c r="AC561" i="1"/>
  <c r="AG561" i="1"/>
  <c r="AQ561" i="1"/>
  <c r="AI561" i="1"/>
  <c r="AB561" i="1" a="1"/>
  <c r="AB561" i="1" s="1"/>
  <c r="AT561" i="1" a="1"/>
  <c r="AT561" i="1" s="1"/>
  <c r="AN561" i="1" a="1"/>
  <c r="AN561" i="1" s="1"/>
  <c r="AF561" i="1" a="1"/>
  <c r="AF561" i="1" s="1"/>
  <c r="AJ561" i="1" a="1"/>
  <c r="AJ561" i="1" s="1"/>
  <c r="AU561" i="1"/>
  <c r="AP562" i="1" l="1" a="1"/>
  <c r="AP562" i="1" s="1"/>
  <c r="AL562" i="1" a="1"/>
  <c r="AL562" i="1" s="1"/>
  <c r="AH562" i="1" a="1"/>
  <c r="AH562" i="1" s="1"/>
  <c r="AD562" i="1" a="1"/>
  <c r="AD562" i="1" s="1"/>
  <c r="AT562" i="1" a="1"/>
  <c r="AT562" i="1" s="1"/>
  <c r="AA563" i="1"/>
  <c r="AB562" i="1" a="1"/>
  <c r="AB562" i="1" s="1"/>
  <c r="AI562" i="1"/>
  <c r="AG562" i="1"/>
  <c r="AU562" i="1"/>
  <c r="AC562" i="1"/>
  <c r="AN562" i="1" a="1"/>
  <c r="AN562" i="1" s="1"/>
  <c r="AK562" i="1"/>
  <c r="AF562" i="1" a="1"/>
  <c r="AF562" i="1" s="1"/>
  <c r="AJ562" i="1" a="1"/>
  <c r="AJ562" i="1" s="1"/>
  <c r="AQ562" i="1"/>
  <c r="AE562" i="1"/>
  <c r="AO562" i="1"/>
  <c r="AM562" i="1"/>
  <c r="AP563" i="1" l="1" a="1"/>
  <c r="AP563" i="1" s="1"/>
  <c r="AL563" i="1" a="1"/>
  <c r="AL563" i="1" s="1"/>
  <c r="AH563" i="1" a="1"/>
  <c r="AH563" i="1" s="1"/>
  <c r="AD563" i="1" a="1"/>
  <c r="AD563" i="1" s="1"/>
  <c r="AT563" i="1" a="1"/>
  <c r="AT563" i="1" s="1"/>
  <c r="AA564" i="1"/>
  <c r="AB563" i="1" a="1"/>
  <c r="AB563" i="1" s="1"/>
  <c r="AN563" i="1" a="1"/>
  <c r="AN563" i="1" s="1"/>
  <c r="AF563" i="1" a="1"/>
  <c r="AF563" i="1" s="1"/>
  <c r="AJ563" i="1" a="1"/>
  <c r="AJ563" i="1" s="1"/>
  <c r="AG563" i="1"/>
  <c r="AU563" i="1"/>
  <c r="AC563" i="1"/>
  <c r="AQ563" i="1"/>
  <c r="AK563" i="1"/>
  <c r="AE563" i="1"/>
  <c r="AM563" i="1"/>
  <c r="AI563" i="1"/>
  <c r="AO563" i="1"/>
  <c r="AP564" i="1" l="1" a="1"/>
  <c r="AP564" i="1" s="1"/>
  <c r="AL564" i="1" a="1"/>
  <c r="AL564" i="1" s="1"/>
  <c r="AH564" i="1" a="1"/>
  <c r="AH564" i="1" s="1"/>
  <c r="AD564" i="1" a="1"/>
  <c r="AD564" i="1" s="1"/>
  <c r="AF564" i="1" a="1"/>
  <c r="AF564" i="1" s="1"/>
  <c r="AI564" i="1"/>
  <c r="AC564" i="1"/>
  <c r="AT564" i="1" a="1"/>
  <c r="AT564" i="1" s="1"/>
  <c r="AU564" i="1"/>
  <c r="AB564" i="1" a="1"/>
  <c r="AB564" i="1" s="1"/>
  <c r="AA565" i="1"/>
  <c r="AG564" i="1"/>
  <c r="AO564" i="1"/>
  <c r="AK564" i="1"/>
  <c r="AN564" i="1" a="1"/>
  <c r="AN564" i="1" s="1"/>
  <c r="AM564" i="1"/>
  <c r="AE564" i="1"/>
  <c r="AQ564" i="1"/>
  <c r="AJ564" i="1" a="1"/>
  <c r="AJ564" i="1" s="1"/>
  <c r="AP565" i="1" l="1" a="1"/>
  <c r="AP565" i="1" s="1"/>
  <c r="AL565" i="1" a="1"/>
  <c r="AL565" i="1" s="1"/>
  <c r="AH565" i="1" a="1"/>
  <c r="AH565" i="1" s="1"/>
  <c r="AD565" i="1" a="1"/>
  <c r="AD565" i="1" s="1"/>
  <c r="AA566" i="1"/>
  <c r="AI565" i="1"/>
  <c r="AE565" i="1"/>
  <c r="AG565" i="1"/>
  <c r="AO565" i="1"/>
  <c r="AK565" i="1"/>
  <c r="AC565" i="1"/>
  <c r="AQ565" i="1"/>
  <c r="AU565" i="1"/>
  <c r="AM565" i="1"/>
  <c r="AT565" i="1" a="1"/>
  <c r="AT565" i="1" s="1"/>
  <c r="AJ565" i="1" a="1"/>
  <c r="AJ565" i="1" s="1"/>
  <c r="AN565" i="1" a="1"/>
  <c r="AN565" i="1" s="1"/>
  <c r="AF565" i="1" a="1"/>
  <c r="AF565" i="1" s="1"/>
  <c r="AB565" i="1" a="1"/>
  <c r="AB565" i="1" s="1"/>
  <c r="AP566" i="1" l="1" a="1"/>
  <c r="AP566" i="1" s="1"/>
  <c r="AL566" i="1" a="1"/>
  <c r="AL566" i="1" s="1"/>
  <c r="AH566" i="1" a="1"/>
  <c r="AH566" i="1" s="1"/>
  <c r="AD566" i="1" a="1"/>
  <c r="AD566" i="1" s="1"/>
  <c r="AA567" i="1"/>
  <c r="AB566" i="1" a="1"/>
  <c r="AB566" i="1" s="1"/>
  <c r="AE566" i="1"/>
  <c r="AU566" i="1"/>
  <c r="AC566" i="1"/>
  <c r="AM566" i="1"/>
  <c r="AK566" i="1"/>
  <c r="AO566" i="1"/>
  <c r="AG566" i="1"/>
  <c r="AI566" i="1"/>
  <c r="AQ566" i="1"/>
  <c r="AF566" i="1" a="1"/>
  <c r="AF566" i="1" s="1"/>
  <c r="AJ566" i="1" a="1"/>
  <c r="AJ566" i="1" s="1"/>
  <c r="AN566" i="1" a="1"/>
  <c r="AN566" i="1" s="1"/>
  <c r="AT566" i="1" a="1"/>
  <c r="AT566" i="1" s="1"/>
  <c r="AP567" i="1" l="1" a="1"/>
  <c r="AP567" i="1" s="1"/>
  <c r="AL567" i="1" a="1"/>
  <c r="AL567" i="1" s="1"/>
  <c r="AH567" i="1" a="1"/>
  <c r="AH567" i="1" s="1"/>
  <c r="AD567" i="1" a="1"/>
  <c r="AD567" i="1" s="1"/>
  <c r="AF567" i="1" a="1"/>
  <c r="AF567" i="1" s="1"/>
  <c r="AA568" i="1"/>
  <c r="AG567" i="1"/>
  <c r="AN567" i="1" a="1"/>
  <c r="AN567" i="1" s="1"/>
  <c r="AK567" i="1"/>
  <c r="AC567" i="1"/>
  <c r="AO567" i="1"/>
  <c r="AT567" i="1" a="1"/>
  <c r="AT567" i="1" s="1"/>
  <c r="AB567" i="1" a="1"/>
  <c r="AB567" i="1" s="1"/>
  <c r="AJ567" i="1" a="1"/>
  <c r="AJ567" i="1" s="1"/>
  <c r="AQ567" i="1"/>
  <c r="AM567" i="1"/>
  <c r="AI567" i="1"/>
  <c r="AE567" i="1"/>
  <c r="AU567" i="1"/>
  <c r="AL568" i="1" l="1" a="1"/>
  <c r="AL568" i="1" s="1"/>
  <c r="AP568" i="1" a="1"/>
  <c r="AP568" i="1" s="1"/>
  <c r="AH568" i="1" a="1"/>
  <c r="AH568" i="1" s="1"/>
  <c r="AD568" i="1" a="1"/>
  <c r="AD568" i="1" s="1"/>
  <c r="AF568" i="1" a="1"/>
  <c r="AF568" i="1" s="1"/>
  <c r="AA569" i="1"/>
  <c r="AT568" i="1" a="1"/>
  <c r="AT568" i="1" s="1"/>
  <c r="AG568" i="1"/>
  <c r="AC568" i="1"/>
  <c r="AU568" i="1"/>
  <c r="AE568" i="1"/>
  <c r="AM568" i="1"/>
  <c r="AQ568" i="1"/>
  <c r="AK568" i="1"/>
  <c r="AI568" i="1"/>
  <c r="AO568" i="1"/>
  <c r="AN568" i="1" a="1"/>
  <c r="AN568" i="1" s="1"/>
  <c r="AJ568" i="1" a="1"/>
  <c r="AJ568" i="1" s="1"/>
  <c r="AB568" i="1" a="1"/>
  <c r="AB568" i="1" s="1"/>
  <c r="AL569" i="1" l="1" a="1"/>
  <c r="AL569" i="1" s="1"/>
  <c r="AP569" i="1" a="1"/>
  <c r="AP569" i="1" s="1"/>
  <c r="AH569" i="1" a="1"/>
  <c r="AH569" i="1" s="1"/>
  <c r="AD569" i="1" a="1"/>
  <c r="AD569" i="1" s="1"/>
  <c r="AJ569" i="1" a="1"/>
  <c r="AJ569" i="1" s="1"/>
  <c r="AF569" i="1" a="1"/>
  <c r="AF569" i="1" s="1"/>
  <c r="AA570" i="1"/>
  <c r="AU569" i="1"/>
  <c r="AC569" i="1"/>
  <c r="AQ569" i="1"/>
  <c r="AK569" i="1"/>
  <c r="AO569" i="1"/>
  <c r="AN569" i="1" a="1"/>
  <c r="AN569" i="1" s="1"/>
  <c r="AT569" i="1" a="1"/>
  <c r="AT569" i="1" s="1"/>
  <c r="AI569" i="1"/>
  <c r="AM569" i="1"/>
  <c r="AG569" i="1"/>
  <c r="AE569" i="1"/>
  <c r="AB569" i="1" a="1"/>
  <c r="AB569" i="1" s="1"/>
  <c r="AP570" i="1" l="1" a="1"/>
  <c r="AP570" i="1" s="1"/>
  <c r="AL570" i="1" a="1"/>
  <c r="AL570" i="1" s="1"/>
  <c r="AH570" i="1" a="1"/>
  <c r="AH570" i="1" s="1"/>
  <c r="AD570" i="1" a="1"/>
  <c r="AD570" i="1" s="1"/>
  <c r="AF570" i="1" a="1"/>
  <c r="AF570" i="1" s="1"/>
  <c r="AN570" i="1" a="1"/>
  <c r="AN570" i="1" s="1"/>
  <c r="AA571" i="1"/>
  <c r="AM570" i="1"/>
  <c r="AK570" i="1"/>
  <c r="AJ570" i="1" a="1"/>
  <c r="AJ570" i="1" s="1"/>
  <c r="AE570" i="1"/>
  <c r="AG570" i="1"/>
  <c r="AI570" i="1"/>
  <c r="AQ570" i="1"/>
  <c r="AU570" i="1"/>
  <c r="AO570" i="1"/>
  <c r="AC570" i="1"/>
  <c r="AB570" i="1" a="1"/>
  <c r="AB570" i="1" s="1"/>
  <c r="AT570" i="1" a="1"/>
  <c r="AT570" i="1" s="1"/>
  <c r="AP571" i="1" l="1" a="1"/>
  <c r="AP571" i="1" s="1"/>
  <c r="AL571" i="1" a="1"/>
  <c r="AL571" i="1" s="1"/>
  <c r="AH571" i="1" a="1"/>
  <c r="AH571" i="1" s="1"/>
  <c r="AD571" i="1" a="1"/>
  <c r="AD571" i="1" s="1"/>
  <c r="AN571" i="1" a="1"/>
  <c r="AN571" i="1" s="1"/>
  <c r="AB571" i="1" a="1"/>
  <c r="AB571" i="1" s="1"/>
  <c r="AA572" i="1"/>
  <c r="AO571" i="1"/>
  <c r="AM571" i="1"/>
  <c r="AC571" i="1"/>
  <c r="AT571" i="1" a="1"/>
  <c r="AT571" i="1" s="1"/>
  <c r="AJ571" i="1" a="1"/>
  <c r="AJ571" i="1" s="1"/>
  <c r="AQ571" i="1"/>
  <c r="AI571" i="1"/>
  <c r="AF571" i="1" a="1"/>
  <c r="AF571" i="1" s="1"/>
  <c r="AU571" i="1"/>
  <c r="AK571" i="1"/>
  <c r="AE571" i="1"/>
  <c r="AG571" i="1"/>
  <c r="AP572" i="1" l="1" a="1"/>
  <c r="AP572" i="1" s="1"/>
  <c r="AL572" i="1" a="1"/>
  <c r="AL572" i="1" s="1"/>
  <c r="AH572" i="1" a="1"/>
  <c r="AH572" i="1" s="1"/>
  <c r="AD572" i="1" a="1"/>
  <c r="AD572" i="1" s="1"/>
  <c r="AO572" i="1"/>
  <c r="AA573" i="1"/>
  <c r="AN572" i="1" a="1"/>
  <c r="AN572" i="1" s="1"/>
  <c r="AK572" i="1"/>
  <c r="AJ572" i="1" a="1"/>
  <c r="AJ572" i="1" s="1"/>
  <c r="AM572" i="1"/>
  <c r="AC572" i="1"/>
  <c r="AG572" i="1"/>
  <c r="AI572" i="1"/>
  <c r="AE572" i="1"/>
  <c r="AF572" i="1" a="1"/>
  <c r="AF572" i="1" s="1"/>
  <c r="AQ572" i="1"/>
  <c r="AB572" i="1" a="1"/>
  <c r="AB572" i="1" s="1"/>
  <c r="AU572" i="1"/>
  <c r="AT572" i="1" a="1"/>
  <c r="AT572" i="1" s="1"/>
  <c r="AP573" i="1" l="1" a="1"/>
  <c r="AP573" i="1" s="1"/>
  <c r="AL573" i="1" a="1"/>
  <c r="AL573" i="1" s="1"/>
  <c r="AH573" i="1" a="1"/>
  <c r="AH573" i="1" s="1"/>
  <c r="AD573" i="1" a="1"/>
  <c r="AD573" i="1" s="1"/>
  <c r="AB573" i="1" a="1"/>
  <c r="AB573" i="1" s="1"/>
  <c r="AA574" i="1"/>
  <c r="AJ573" i="1" a="1"/>
  <c r="AJ573" i="1" s="1"/>
  <c r="AF573" i="1" a="1"/>
  <c r="AF573" i="1" s="1"/>
  <c r="AM573" i="1"/>
  <c r="AQ573" i="1"/>
  <c r="AG573" i="1"/>
  <c r="AE573" i="1"/>
  <c r="AU573" i="1"/>
  <c r="AO573" i="1"/>
  <c r="AK573" i="1"/>
  <c r="AI573" i="1"/>
  <c r="AC573" i="1"/>
  <c r="AT573" i="1" a="1"/>
  <c r="AT573" i="1" s="1"/>
  <c r="AN573" i="1" a="1"/>
  <c r="AN573" i="1" s="1"/>
  <c r="AP574" i="1" l="1" a="1"/>
  <c r="AP574" i="1" s="1"/>
  <c r="AL574" i="1" a="1"/>
  <c r="AL574" i="1" s="1"/>
  <c r="AH574" i="1" a="1"/>
  <c r="AH574" i="1" s="1"/>
  <c r="AD574" i="1" a="1"/>
  <c r="AD574" i="1" s="1"/>
  <c r="AJ574" i="1" a="1"/>
  <c r="AJ574" i="1" s="1"/>
  <c r="AB574" i="1" a="1"/>
  <c r="AB574" i="1" s="1"/>
  <c r="AT574" i="1" a="1"/>
  <c r="AT574" i="1" s="1"/>
  <c r="AA575" i="1"/>
  <c r="AI574" i="1"/>
  <c r="AC574" i="1"/>
  <c r="AO574" i="1"/>
  <c r="AM574" i="1"/>
  <c r="AQ574" i="1"/>
  <c r="AG574" i="1"/>
  <c r="AN574" i="1" a="1"/>
  <c r="AN574" i="1" s="1"/>
  <c r="AU574" i="1"/>
  <c r="AK574" i="1"/>
  <c r="AE574" i="1"/>
  <c r="AF574" i="1" a="1"/>
  <c r="AF574" i="1" s="1"/>
  <c r="AL575" i="1" l="1" a="1"/>
  <c r="AL575" i="1" s="1"/>
  <c r="AP575" i="1" a="1"/>
  <c r="AP575" i="1" s="1"/>
  <c r="AH575" i="1" a="1"/>
  <c r="AH575" i="1" s="1"/>
  <c r="AD575" i="1" a="1"/>
  <c r="AD575" i="1" s="1"/>
  <c r="AF575" i="1" a="1"/>
  <c r="AF575" i="1" s="1"/>
  <c r="AA576" i="1"/>
  <c r="AM575" i="1"/>
  <c r="AN575" i="1" a="1"/>
  <c r="AN575" i="1" s="1"/>
  <c r="AG575" i="1"/>
  <c r="AJ575" i="1" a="1"/>
  <c r="AJ575" i="1" s="1"/>
  <c r="AI575" i="1"/>
  <c r="AT575" i="1" a="1"/>
  <c r="AT575" i="1" s="1"/>
  <c r="AK575" i="1"/>
  <c r="AU575" i="1"/>
  <c r="AO575" i="1"/>
  <c r="AB575" i="1" a="1"/>
  <c r="AB575" i="1" s="1"/>
  <c r="AQ575" i="1"/>
  <c r="AE575" i="1"/>
  <c r="AC575" i="1"/>
  <c r="AP576" i="1" l="1" a="1"/>
  <c r="AP576" i="1" s="1"/>
  <c r="AL576" i="1" a="1"/>
  <c r="AL576" i="1" s="1"/>
  <c r="AH576" i="1" a="1"/>
  <c r="AH576" i="1" s="1"/>
  <c r="AD576" i="1" a="1"/>
  <c r="AD576" i="1" s="1"/>
  <c r="AB576" i="1" a="1"/>
  <c r="AB576" i="1" s="1"/>
  <c r="AN576" i="1" a="1"/>
  <c r="AN576" i="1" s="1"/>
  <c r="AA577" i="1"/>
  <c r="AT576" i="1" a="1"/>
  <c r="AT576" i="1" s="1"/>
  <c r="AU576" i="1"/>
  <c r="AC576" i="1"/>
  <c r="AF576" i="1" a="1"/>
  <c r="AF576" i="1" s="1"/>
  <c r="AQ576" i="1"/>
  <c r="AM576" i="1"/>
  <c r="AO576" i="1"/>
  <c r="AJ576" i="1" a="1"/>
  <c r="AJ576" i="1" s="1"/>
  <c r="AK576" i="1"/>
  <c r="AI576" i="1"/>
  <c r="AG576" i="1"/>
  <c r="AE576" i="1"/>
  <c r="AP577" i="1" l="1" a="1"/>
  <c r="AP577" i="1" s="1"/>
  <c r="AL577" i="1" a="1"/>
  <c r="AL577" i="1" s="1"/>
  <c r="AH577" i="1" a="1"/>
  <c r="AH577" i="1" s="1"/>
  <c r="AD577" i="1" a="1"/>
  <c r="AD577" i="1" s="1"/>
  <c r="AQ577" i="1"/>
  <c r="AA578" i="1"/>
  <c r="AG577" i="1"/>
  <c r="AC577" i="1"/>
  <c r="AE577" i="1"/>
  <c r="AJ577" i="1" a="1"/>
  <c r="AJ577" i="1" s="1"/>
  <c r="AO577" i="1"/>
  <c r="AU577" i="1"/>
  <c r="AM577" i="1"/>
  <c r="AK577" i="1"/>
  <c r="AI577" i="1"/>
  <c r="AT577" i="1" a="1"/>
  <c r="AT577" i="1" s="1"/>
  <c r="AB577" i="1" a="1"/>
  <c r="AB577" i="1" s="1"/>
  <c r="AN577" i="1" a="1"/>
  <c r="AN577" i="1" s="1"/>
  <c r="AF577" i="1" a="1"/>
  <c r="AF577" i="1" s="1"/>
  <c r="AP578" i="1" l="1" a="1"/>
  <c r="AP578" i="1" s="1"/>
  <c r="AL578" i="1" a="1"/>
  <c r="AL578" i="1" s="1"/>
  <c r="AH578" i="1" a="1"/>
  <c r="AH578" i="1" s="1"/>
  <c r="AD578" i="1" a="1"/>
  <c r="AD578" i="1" s="1"/>
  <c r="AT578" i="1" a="1"/>
  <c r="AT578" i="1" s="1"/>
  <c r="AA579" i="1"/>
  <c r="AN578" i="1" a="1"/>
  <c r="AN578" i="1" s="1"/>
  <c r="AF578" i="1" a="1"/>
  <c r="AF578" i="1" s="1"/>
  <c r="AE578" i="1"/>
  <c r="AB578" i="1" a="1"/>
  <c r="AB578" i="1" s="1"/>
  <c r="AJ578" i="1" a="1"/>
  <c r="AJ578" i="1" s="1"/>
  <c r="AK578" i="1"/>
  <c r="AC578" i="1"/>
  <c r="AU578" i="1"/>
  <c r="AQ578" i="1"/>
  <c r="AO578" i="1"/>
  <c r="AI578" i="1"/>
  <c r="AM578" i="1"/>
  <c r="AG578" i="1"/>
  <c r="AP579" i="1" l="1" a="1"/>
  <c r="AP579" i="1" s="1"/>
  <c r="AL579" i="1" a="1"/>
  <c r="AL579" i="1" s="1"/>
  <c r="AH579" i="1" a="1"/>
  <c r="AH579" i="1" s="1"/>
  <c r="AD579" i="1" a="1"/>
  <c r="AD579" i="1" s="1"/>
  <c r="AA580" i="1"/>
  <c r="AC579" i="1"/>
  <c r="AG579" i="1"/>
  <c r="AU579" i="1"/>
  <c r="AI579" i="1"/>
  <c r="AN579" i="1" a="1"/>
  <c r="AN579" i="1" s="1"/>
  <c r="AJ579" i="1" a="1"/>
  <c r="AJ579" i="1" s="1"/>
  <c r="AO579" i="1"/>
  <c r="AT579" i="1" a="1"/>
  <c r="AT579" i="1" s="1"/>
  <c r="AF579" i="1" a="1"/>
  <c r="AF579" i="1" s="1"/>
  <c r="AB579" i="1" a="1"/>
  <c r="AB579" i="1" s="1"/>
  <c r="AQ579" i="1"/>
  <c r="AM579" i="1"/>
  <c r="AE579" i="1"/>
  <c r="AK579" i="1"/>
  <c r="AP580" i="1" l="1" a="1"/>
  <c r="AP580" i="1" s="1"/>
  <c r="AH580" i="1" a="1"/>
  <c r="AH580" i="1" s="1"/>
  <c r="AL580" i="1" a="1"/>
  <c r="AL580" i="1" s="1"/>
  <c r="AD580" i="1" a="1"/>
  <c r="AD580" i="1" s="1"/>
  <c r="AU580" i="1"/>
  <c r="AA581" i="1"/>
  <c r="AT580" i="1" a="1"/>
  <c r="AT580" i="1" s="1"/>
  <c r="AN580" i="1" a="1"/>
  <c r="AN580" i="1" s="1"/>
  <c r="AQ580" i="1"/>
  <c r="AJ580" i="1" a="1"/>
  <c r="AJ580" i="1" s="1"/>
  <c r="AG580" i="1"/>
  <c r="AI580" i="1"/>
  <c r="AF580" i="1" a="1"/>
  <c r="AF580" i="1" s="1"/>
  <c r="AB580" i="1" a="1"/>
  <c r="AB580" i="1" s="1"/>
  <c r="AO580" i="1"/>
  <c r="AM580" i="1"/>
  <c r="AK580" i="1"/>
  <c r="AC580" i="1"/>
  <c r="AE580" i="1"/>
  <c r="AP581" i="1" l="1" a="1"/>
  <c r="AP581" i="1" s="1"/>
  <c r="AL581" i="1" a="1"/>
  <c r="AL581" i="1" s="1"/>
  <c r="AH581" i="1" a="1"/>
  <c r="AH581" i="1" s="1"/>
  <c r="AD581" i="1" a="1"/>
  <c r="AD581" i="1" s="1"/>
  <c r="AK581" i="1"/>
  <c r="AM581" i="1"/>
  <c r="AC581" i="1"/>
  <c r="AU581" i="1"/>
  <c r="AE581" i="1"/>
  <c r="AB581" i="1" a="1"/>
  <c r="AB581" i="1" s="1"/>
  <c r="AI581" i="1"/>
  <c r="AA582" i="1"/>
  <c r="AQ581" i="1"/>
  <c r="AO581" i="1"/>
  <c r="AG581" i="1"/>
  <c r="AT581" i="1" a="1"/>
  <c r="AT581" i="1" s="1"/>
  <c r="AF581" i="1" a="1"/>
  <c r="AF581" i="1" s="1"/>
  <c r="AN581" i="1" a="1"/>
  <c r="AN581" i="1" s="1"/>
  <c r="AJ581" i="1" a="1"/>
  <c r="AJ581" i="1" s="1"/>
  <c r="AP582" i="1" l="1" a="1"/>
  <c r="AP582" i="1" s="1"/>
  <c r="AL582" i="1" a="1"/>
  <c r="AL582" i="1" s="1"/>
  <c r="AH582" i="1" a="1"/>
  <c r="AH582" i="1" s="1"/>
  <c r="AD582" i="1" a="1"/>
  <c r="AD582" i="1" s="1"/>
  <c r="AK582" i="1"/>
  <c r="AG582" i="1"/>
  <c r="AT582" i="1" a="1"/>
  <c r="AT582" i="1" s="1"/>
  <c r="AB582" i="1" a="1"/>
  <c r="AB582" i="1" s="1"/>
  <c r="AI582" i="1"/>
  <c r="AN582" i="1" a="1"/>
  <c r="AN582" i="1" s="1"/>
  <c r="AQ582" i="1"/>
  <c r="AM582" i="1"/>
  <c r="AC582" i="1"/>
  <c r="AE582" i="1"/>
  <c r="AU582" i="1"/>
  <c r="AO582" i="1"/>
  <c r="AJ582" i="1" a="1"/>
  <c r="AJ582" i="1" s="1"/>
  <c r="AA583" i="1"/>
  <c r="AF582" i="1" a="1"/>
  <c r="AF582" i="1" s="1"/>
  <c r="AP583" i="1" l="1" a="1"/>
  <c r="AP583" i="1" s="1"/>
  <c r="AL583" i="1" a="1"/>
  <c r="AL583" i="1" s="1"/>
  <c r="AH583" i="1" a="1"/>
  <c r="AH583" i="1" s="1"/>
  <c r="AD583" i="1" a="1"/>
  <c r="AD583" i="1" s="1"/>
  <c r="AE583" i="1"/>
  <c r="AB583" i="1" a="1"/>
  <c r="AB583" i="1" s="1"/>
  <c r="AC583" i="1"/>
  <c r="AF583" i="1" a="1"/>
  <c r="AF583" i="1" s="1"/>
  <c r="AI583" i="1"/>
  <c r="AJ583" i="1" a="1"/>
  <c r="AJ583" i="1" s="1"/>
  <c r="AQ583" i="1"/>
  <c r="AM583" i="1"/>
  <c r="AN583" i="1" a="1"/>
  <c r="AN583" i="1" s="1"/>
  <c r="AT583" i="1" a="1"/>
  <c r="AT583" i="1" s="1"/>
  <c r="AG583" i="1"/>
  <c r="AU583" i="1"/>
  <c r="AK583" i="1"/>
  <c r="AO583" i="1"/>
  <c r="AA584" i="1"/>
  <c r="AP584" i="1" l="1" a="1"/>
  <c r="AP584" i="1" s="1"/>
  <c r="AH584" i="1" a="1"/>
  <c r="AH584" i="1" s="1"/>
  <c r="AL584" i="1" a="1"/>
  <c r="AL584" i="1" s="1"/>
  <c r="AD584" i="1" a="1"/>
  <c r="AD584" i="1" s="1"/>
  <c r="AT584" i="1" a="1"/>
  <c r="AT584" i="1" s="1"/>
  <c r="AQ584" i="1"/>
  <c r="AF584" i="1" a="1"/>
  <c r="AF584" i="1" s="1"/>
  <c r="AM584" i="1"/>
  <c r="AB584" i="1" a="1"/>
  <c r="AB584" i="1" s="1"/>
  <c r="AU584" i="1"/>
  <c r="AA585" i="1"/>
  <c r="AK584" i="1"/>
  <c r="AO584" i="1"/>
  <c r="AJ584" i="1" a="1"/>
  <c r="AJ584" i="1" s="1"/>
  <c r="AI584" i="1"/>
  <c r="AN584" i="1" a="1"/>
  <c r="AN584" i="1" s="1"/>
  <c r="AG584" i="1"/>
  <c r="AE584" i="1"/>
  <c r="AC584" i="1"/>
  <c r="AP585" i="1" l="1" a="1"/>
  <c r="AP585" i="1" s="1"/>
  <c r="AH585" i="1" a="1"/>
  <c r="AH585" i="1" s="1"/>
  <c r="AL585" i="1" a="1"/>
  <c r="AL585" i="1" s="1"/>
  <c r="AD585" i="1" a="1"/>
  <c r="AD585" i="1" s="1"/>
  <c r="AN585" i="1" a="1"/>
  <c r="AN585" i="1" s="1"/>
  <c r="AQ585" i="1"/>
  <c r="AA586" i="1"/>
  <c r="AB585" i="1" a="1"/>
  <c r="AB585" i="1" s="1"/>
  <c r="AI585" i="1"/>
  <c r="AU585" i="1"/>
  <c r="AJ585" i="1" a="1"/>
  <c r="AJ585" i="1" s="1"/>
  <c r="AO585" i="1"/>
  <c r="AG585" i="1"/>
  <c r="AM585" i="1"/>
  <c r="AE585" i="1"/>
  <c r="AK585" i="1"/>
  <c r="AF585" i="1" a="1"/>
  <c r="AF585" i="1" s="1"/>
  <c r="AC585" i="1"/>
  <c r="AT585" i="1" a="1"/>
  <c r="AT585" i="1" s="1"/>
  <c r="AP586" i="1" l="1" a="1"/>
  <c r="AP586" i="1" s="1"/>
  <c r="AL586" i="1" a="1"/>
  <c r="AL586" i="1" s="1"/>
  <c r="AH586" i="1" a="1"/>
  <c r="AH586" i="1" s="1"/>
  <c r="AD586" i="1" a="1"/>
  <c r="AD586" i="1" s="1"/>
  <c r="AI586" i="1"/>
  <c r="AA587" i="1"/>
  <c r="AC586" i="1"/>
  <c r="AE586" i="1"/>
  <c r="AN586" i="1" a="1"/>
  <c r="AN586" i="1" s="1"/>
  <c r="AB586" i="1" a="1"/>
  <c r="AB586" i="1" s="1"/>
  <c r="AJ586" i="1" a="1"/>
  <c r="AJ586" i="1" s="1"/>
  <c r="AU586" i="1"/>
  <c r="AM586" i="1"/>
  <c r="AG586" i="1"/>
  <c r="AF586" i="1" a="1"/>
  <c r="AF586" i="1" s="1"/>
  <c r="AT586" i="1" a="1"/>
  <c r="AT586" i="1" s="1"/>
  <c r="AK586" i="1"/>
  <c r="AQ586" i="1"/>
  <c r="AO586" i="1"/>
  <c r="AL587" i="1" l="1" a="1"/>
  <c r="AL587" i="1" s="1"/>
  <c r="AP587" i="1" a="1"/>
  <c r="AP587" i="1" s="1"/>
  <c r="AH587" i="1" a="1"/>
  <c r="AH587" i="1" s="1"/>
  <c r="AD587" i="1" a="1"/>
  <c r="AD587" i="1" s="1"/>
  <c r="AO587" i="1"/>
  <c r="AN587" i="1" a="1"/>
  <c r="AN587" i="1" s="1"/>
  <c r="AA588" i="1"/>
  <c r="AI587" i="1"/>
  <c r="AQ587" i="1"/>
  <c r="AC587" i="1"/>
  <c r="AT587" i="1" a="1"/>
  <c r="AT587" i="1" s="1"/>
  <c r="AE587" i="1"/>
  <c r="AJ587" i="1" a="1"/>
  <c r="AJ587" i="1" s="1"/>
  <c r="AM587" i="1"/>
  <c r="AB587" i="1" a="1"/>
  <c r="AB587" i="1" s="1"/>
  <c r="AG587" i="1"/>
  <c r="AU587" i="1"/>
  <c r="AK587" i="1"/>
  <c r="AF587" i="1" a="1"/>
  <c r="AF587" i="1" s="1"/>
  <c r="AP588" i="1" l="1" a="1"/>
  <c r="AP588" i="1" s="1"/>
  <c r="AL588" i="1" a="1"/>
  <c r="AL588" i="1" s="1"/>
  <c r="AH588" i="1" a="1"/>
  <c r="AH588" i="1" s="1"/>
  <c r="AD588" i="1" a="1"/>
  <c r="AD588" i="1" s="1"/>
  <c r="AT588" i="1" a="1"/>
  <c r="AT588" i="1" s="1"/>
  <c r="AU588" i="1"/>
  <c r="AQ588" i="1"/>
  <c r="AA589" i="1"/>
  <c r="AJ588" i="1" a="1"/>
  <c r="AJ588" i="1" s="1"/>
  <c r="AB588" i="1" a="1"/>
  <c r="AB588" i="1" s="1"/>
  <c r="AK588" i="1"/>
  <c r="AE588" i="1"/>
  <c r="AO588" i="1"/>
  <c r="AC588" i="1"/>
  <c r="AG588" i="1"/>
  <c r="AN588" i="1" a="1"/>
  <c r="AN588" i="1" s="1"/>
  <c r="AM588" i="1"/>
  <c r="AF588" i="1" a="1"/>
  <c r="AF588" i="1" s="1"/>
  <c r="AI588" i="1"/>
  <c r="AL589" i="1" l="1" a="1"/>
  <c r="AL589" i="1" s="1"/>
  <c r="AP589" i="1" a="1"/>
  <c r="AP589" i="1" s="1"/>
  <c r="AH589" i="1" a="1"/>
  <c r="AH589" i="1" s="1"/>
  <c r="AD589" i="1" a="1"/>
  <c r="AD589" i="1" s="1"/>
  <c r="AI589" i="1"/>
  <c r="AJ589" i="1" a="1"/>
  <c r="AJ589" i="1" s="1"/>
  <c r="AN589" i="1" a="1"/>
  <c r="AN589" i="1" s="1"/>
  <c r="AU589" i="1"/>
  <c r="AO589" i="1"/>
  <c r="AG589" i="1"/>
  <c r="AE589" i="1"/>
  <c r="AB589" i="1" a="1"/>
  <c r="AB589" i="1" s="1"/>
  <c r="AK589" i="1"/>
  <c r="AT589" i="1" a="1"/>
  <c r="AT589" i="1" s="1"/>
  <c r="AM589" i="1"/>
  <c r="AQ589" i="1"/>
  <c r="AA590" i="1"/>
  <c r="AC589" i="1"/>
  <c r="AF589" i="1" a="1"/>
  <c r="AF589" i="1" s="1"/>
  <c r="AP590" i="1" l="1" a="1"/>
  <c r="AP590" i="1" s="1"/>
  <c r="AL590" i="1" a="1"/>
  <c r="AL590" i="1" s="1"/>
  <c r="AH590" i="1" a="1"/>
  <c r="AH590" i="1" s="1"/>
  <c r="AD590" i="1" a="1"/>
  <c r="AD590" i="1" s="1"/>
  <c r="AK590" i="1"/>
  <c r="AQ590" i="1"/>
  <c r="AE590" i="1"/>
  <c r="AA591" i="1"/>
  <c r="AI590" i="1"/>
  <c r="AG590" i="1"/>
  <c r="AM590" i="1"/>
  <c r="AB590" i="1" a="1"/>
  <c r="AB590" i="1" s="1"/>
  <c r="AJ590" i="1" a="1"/>
  <c r="AJ590" i="1" s="1"/>
  <c r="AU590" i="1"/>
  <c r="AF590" i="1" a="1"/>
  <c r="AF590" i="1" s="1"/>
  <c r="AO590" i="1"/>
  <c r="AT590" i="1" a="1"/>
  <c r="AT590" i="1" s="1"/>
  <c r="AN590" i="1" a="1"/>
  <c r="AN590" i="1" s="1"/>
  <c r="AC590" i="1"/>
  <c r="AP591" i="1" l="1" a="1"/>
  <c r="AP591" i="1" s="1"/>
  <c r="AL591" i="1" a="1"/>
  <c r="AL591" i="1" s="1"/>
  <c r="AH591" i="1" a="1"/>
  <c r="AH591" i="1" s="1"/>
  <c r="AD591" i="1" a="1"/>
  <c r="AD591" i="1" s="1"/>
  <c r="AI591" i="1"/>
  <c r="AF591" i="1" a="1"/>
  <c r="AF591" i="1" s="1"/>
  <c r="AT591" i="1" a="1"/>
  <c r="AT591" i="1" s="1"/>
  <c r="AM591" i="1"/>
  <c r="AG591" i="1"/>
  <c r="AO591" i="1"/>
  <c r="AK591" i="1"/>
  <c r="AU591" i="1"/>
  <c r="AE591" i="1"/>
  <c r="AQ591" i="1"/>
  <c r="AA592" i="1"/>
  <c r="AC591" i="1"/>
  <c r="AB591" i="1" a="1"/>
  <c r="AB591" i="1" s="1"/>
  <c r="AJ591" i="1" a="1"/>
  <c r="AJ591" i="1" s="1"/>
  <c r="AN591" i="1" a="1"/>
  <c r="AN591" i="1" s="1"/>
  <c r="AP592" i="1" l="1" a="1"/>
  <c r="AP592" i="1" s="1"/>
  <c r="AH592" i="1" a="1"/>
  <c r="AH592" i="1" s="1"/>
  <c r="AL592" i="1" a="1"/>
  <c r="AL592" i="1" s="1"/>
  <c r="AD592" i="1" a="1"/>
  <c r="AD592" i="1" s="1"/>
  <c r="AN592" i="1" a="1"/>
  <c r="AN592" i="1" s="1"/>
  <c r="AB592" i="1" a="1"/>
  <c r="AB592" i="1" s="1"/>
  <c r="AQ592" i="1"/>
  <c r="AA593" i="1"/>
  <c r="AC592" i="1"/>
  <c r="AU592" i="1"/>
  <c r="AE592" i="1"/>
  <c r="AI592" i="1"/>
  <c r="AO592" i="1"/>
  <c r="AM592" i="1"/>
  <c r="AK592" i="1"/>
  <c r="AJ592" i="1" a="1"/>
  <c r="AJ592" i="1" s="1"/>
  <c r="AF592" i="1" a="1"/>
  <c r="AF592" i="1" s="1"/>
  <c r="AG592" i="1"/>
  <c r="AT592" i="1" a="1"/>
  <c r="AT592" i="1" s="1"/>
  <c r="AL593" i="1" l="1" a="1"/>
  <c r="AL593" i="1" s="1"/>
  <c r="AP593" i="1" a="1"/>
  <c r="AP593" i="1" s="1"/>
  <c r="AH593" i="1" a="1"/>
  <c r="AH593" i="1" s="1"/>
  <c r="AD593" i="1" a="1"/>
  <c r="AD593" i="1" s="1"/>
  <c r="AA594" i="1"/>
  <c r="AE593" i="1"/>
  <c r="AK593" i="1"/>
  <c r="AF593" i="1" a="1"/>
  <c r="AF593" i="1" s="1"/>
  <c r="AI593" i="1"/>
  <c r="AB593" i="1" a="1"/>
  <c r="AB593" i="1" s="1"/>
  <c r="AG593" i="1"/>
  <c r="AU593" i="1"/>
  <c r="AO593" i="1"/>
  <c r="AC593" i="1"/>
  <c r="AN593" i="1" a="1"/>
  <c r="AN593" i="1" s="1"/>
  <c r="AM593" i="1"/>
  <c r="AQ593" i="1"/>
  <c r="AT593" i="1" a="1"/>
  <c r="AT593" i="1" s="1"/>
  <c r="AJ593" i="1" a="1"/>
  <c r="AJ593" i="1" s="1"/>
  <c r="AP594" i="1" l="1" a="1"/>
  <c r="AP594" i="1" s="1"/>
  <c r="AL594" i="1" a="1"/>
  <c r="AL594" i="1" s="1"/>
  <c r="AH594" i="1" a="1"/>
  <c r="AH594" i="1" s="1"/>
  <c r="AD594" i="1" a="1"/>
  <c r="AD594" i="1" s="1"/>
  <c r="AF594" i="1" a="1"/>
  <c r="AF594" i="1" s="1"/>
  <c r="AU594" i="1"/>
  <c r="AO594" i="1"/>
  <c r="AE594" i="1"/>
  <c r="AA595" i="1"/>
  <c r="AN594" i="1" a="1"/>
  <c r="AN594" i="1" s="1"/>
  <c r="AK594" i="1"/>
  <c r="AI594" i="1"/>
  <c r="AQ594" i="1"/>
  <c r="AB594" i="1" a="1"/>
  <c r="AB594" i="1" s="1"/>
  <c r="AG594" i="1"/>
  <c r="AJ594" i="1" a="1"/>
  <c r="AJ594" i="1" s="1"/>
  <c r="AM594" i="1"/>
  <c r="AT594" i="1" a="1"/>
  <c r="AT594" i="1" s="1"/>
  <c r="AC594" i="1"/>
  <c r="AP595" i="1" l="1" a="1"/>
  <c r="AP595" i="1" s="1"/>
  <c r="AL595" i="1" a="1"/>
  <c r="AL595" i="1" s="1"/>
  <c r="AH595" i="1" a="1"/>
  <c r="AH595" i="1" s="1"/>
  <c r="AD595" i="1" a="1"/>
  <c r="AD595" i="1" s="1"/>
  <c r="AB595" i="1" a="1"/>
  <c r="AB595" i="1" s="1"/>
  <c r="AC595" i="1"/>
  <c r="AU595" i="1"/>
  <c r="AJ595" i="1" a="1"/>
  <c r="AJ595" i="1" s="1"/>
  <c r="AM595" i="1"/>
  <c r="AF595" i="1" a="1"/>
  <c r="AF595" i="1" s="1"/>
  <c r="AT595" i="1" a="1"/>
  <c r="AT595" i="1" s="1"/>
  <c r="AG595" i="1"/>
  <c r="AN595" i="1" a="1"/>
  <c r="AN595" i="1" s="1"/>
  <c r="AO595" i="1"/>
  <c r="AK595" i="1"/>
  <c r="AE595" i="1"/>
  <c r="AA596" i="1"/>
  <c r="AQ595" i="1"/>
  <c r="AI595" i="1"/>
  <c r="AP596" i="1" l="1" a="1"/>
  <c r="AP596" i="1" s="1"/>
  <c r="AL596" i="1" a="1"/>
  <c r="AL596" i="1" s="1"/>
  <c r="AH596" i="1" a="1"/>
  <c r="AH596" i="1" s="1"/>
  <c r="AD596" i="1" a="1"/>
  <c r="AD596" i="1" s="1"/>
  <c r="AA597" i="1"/>
  <c r="AM596" i="1"/>
  <c r="AF596" i="1" a="1"/>
  <c r="AF596" i="1" s="1"/>
  <c r="AO596" i="1"/>
  <c r="AG596" i="1"/>
  <c r="AB596" i="1" a="1"/>
  <c r="AB596" i="1" s="1"/>
  <c r="AI596" i="1"/>
  <c r="AC596" i="1"/>
  <c r="AQ596" i="1"/>
  <c r="AN596" i="1" a="1"/>
  <c r="AN596" i="1" s="1"/>
  <c r="AJ596" i="1" a="1"/>
  <c r="AJ596" i="1" s="1"/>
  <c r="AE596" i="1"/>
  <c r="AK596" i="1"/>
  <c r="AU596" i="1"/>
  <c r="AT596" i="1" a="1"/>
  <c r="AT596" i="1" s="1"/>
  <c r="AP597" i="1" l="1" a="1"/>
  <c r="AP597" i="1" s="1"/>
  <c r="AL597" i="1" a="1"/>
  <c r="AL597" i="1" s="1"/>
  <c r="AH597" i="1" a="1"/>
  <c r="AH597" i="1" s="1"/>
  <c r="AD597" i="1" a="1"/>
  <c r="AD597" i="1" s="1"/>
  <c r="AE597" i="1"/>
  <c r="AM597" i="1"/>
  <c r="AC597" i="1"/>
  <c r="AF597" i="1" a="1"/>
  <c r="AF597" i="1" s="1"/>
  <c r="AU597" i="1"/>
  <c r="AB597" i="1" a="1"/>
  <c r="AB597" i="1" s="1"/>
  <c r="AT597" i="1" a="1"/>
  <c r="AT597" i="1" s="1"/>
  <c r="AN597" i="1" a="1"/>
  <c r="AN597" i="1" s="1"/>
  <c r="AI597" i="1"/>
  <c r="AK597" i="1"/>
  <c r="AA598" i="1"/>
  <c r="AQ597" i="1"/>
  <c r="AG597" i="1"/>
  <c r="AO597" i="1"/>
  <c r="AJ597" i="1" a="1"/>
  <c r="AJ597" i="1" s="1"/>
  <c r="AP598" i="1" l="1" a="1"/>
  <c r="AP598" i="1" s="1"/>
  <c r="AL598" i="1" a="1"/>
  <c r="AL598" i="1" s="1"/>
  <c r="AH598" i="1" a="1"/>
  <c r="AH598" i="1" s="1"/>
  <c r="AD598" i="1" a="1"/>
  <c r="AD598" i="1" s="1"/>
  <c r="AT598" i="1" a="1"/>
  <c r="AT598" i="1" s="1"/>
  <c r="AN598" i="1" a="1"/>
  <c r="AN598" i="1" s="1"/>
  <c r="AE598" i="1"/>
  <c r="AF598" i="1" a="1"/>
  <c r="AF598" i="1" s="1"/>
  <c r="AK598" i="1"/>
  <c r="AC598" i="1"/>
  <c r="AU598" i="1"/>
  <c r="AM598" i="1"/>
  <c r="AB598" i="1" a="1"/>
  <c r="AB598" i="1" s="1"/>
  <c r="AA599" i="1"/>
  <c r="AI598" i="1"/>
  <c r="AJ598" i="1" a="1"/>
  <c r="AJ598" i="1" s="1"/>
  <c r="AG598" i="1"/>
  <c r="AQ598" i="1"/>
  <c r="AO598" i="1"/>
  <c r="AL599" i="1" l="1" a="1"/>
  <c r="AL599" i="1" s="1"/>
  <c r="AP599" i="1" a="1"/>
  <c r="AP599" i="1" s="1"/>
  <c r="AH599" i="1" a="1"/>
  <c r="AH599" i="1" s="1"/>
  <c r="AD599" i="1" a="1"/>
  <c r="AD599" i="1" s="1"/>
  <c r="AT599" i="1" a="1"/>
  <c r="AT599" i="1" s="1"/>
  <c r="AJ599" i="1" a="1"/>
  <c r="AJ599" i="1" s="1"/>
  <c r="AG599" i="1"/>
  <c r="AE599" i="1"/>
  <c r="AN599" i="1" a="1"/>
  <c r="AN599" i="1" s="1"/>
  <c r="AC599" i="1"/>
  <c r="AM599" i="1"/>
  <c r="AB599" i="1" a="1"/>
  <c r="AB599" i="1" s="1"/>
  <c r="AU599" i="1"/>
  <c r="AA600" i="1"/>
  <c r="AI599" i="1"/>
  <c r="AF599" i="1" a="1"/>
  <c r="AF599" i="1" s="1"/>
  <c r="AK599" i="1"/>
  <c r="AO599" i="1"/>
  <c r="AQ599" i="1"/>
  <c r="AP600" i="1" l="1" a="1"/>
  <c r="AP600" i="1" s="1"/>
  <c r="AL600" i="1" a="1"/>
  <c r="AL600" i="1" s="1"/>
  <c r="AH600" i="1" a="1"/>
  <c r="AH600" i="1" s="1"/>
  <c r="AD600" i="1" a="1"/>
  <c r="AD600" i="1" s="1"/>
  <c r="AG600" i="1"/>
  <c r="AM600" i="1"/>
  <c r="AO600" i="1"/>
  <c r="AJ600" i="1" a="1"/>
  <c r="AJ600" i="1" s="1"/>
  <c r="AC600" i="1"/>
  <c r="AU600" i="1"/>
  <c r="AB600" i="1" a="1"/>
  <c r="AB600" i="1" s="1"/>
  <c r="AT600" i="1" a="1"/>
  <c r="AT600" i="1" s="1"/>
  <c r="AI600" i="1"/>
  <c r="AA601" i="1"/>
  <c r="AF600" i="1" a="1"/>
  <c r="AF600" i="1" s="1"/>
  <c r="AK600" i="1"/>
  <c r="AN600" i="1" a="1"/>
  <c r="AN600" i="1" s="1"/>
  <c r="AQ600" i="1"/>
  <c r="AE600" i="1"/>
  <c r="AP601" i="1" l="1" a="1"/>
  <c r="AP601" i="1" s="1"/>
  <c r="AL601" i="1" a="1"/>
  <c r="AL601" i="1" s="1"/>
  <c r="AH601" i="1" a="1"/>
  <c r="AH601" i="1" s="1"/>
  <c r="AD601" i="1" a="1"/>
  <c r="AD601" i="1" s="1"/>
  <c r="AA602" i="1"/>
  <c r="AB601" i="1" a="1"/>
  <c r="AB601" i="1" s="1"/>
  <c r="AT601" i="1" a="1"/>
  <c r="AT601" i="1" s="1"/>
  <c r="AN601" i="1" a="1"/>
  <c r="AN601" i="1" s="1"/>
  <c r="AC601" i="1"/>
  <c r="AO601" i="1"/>
  <c r="AG601" i="1"/>
  <c r="AJ601" i="1" a="1"/>
  <c r="AJ601" i="1" s="1"/>
  <c r="AU601" i="1"/>
  <c r="AQ601" i="1"/>
  <c r="AI601" i="1"/>
  <c r="AK601" i="1"/>
  <c r="AM601" i="1"/>
  <c r="AF601" i="1" a="1"/>
  <c r="AF601" i="1" s="1"/>
  <c r="AE601" i="1"/>
  <c r="AL602" i="1" l="1" a="1"/>
  <c r="AL602" i="1" s="1"/>
  <c r="AP602" i="1" a="1"/>
  <c r="AP602" i="1" s="1"/>
  <c r="AH602" i="1" a="1"/>
  <c r="AH602" i="1" s="1"/>
  <c r="AD602" i="1" a="1"/>
  <c r="AD602" i="1" s="1"/>
  <c r="AM602" i="1"/>
  <c r="AU602" i="1"/>
  <c r="AT602" i="1" a="1"/>
  <c r="AT602" i="1" s="1"/>
  <c r="AK602" i="1"/>
  <c r="AQ602" i="1"/>
  <c r="AE602" i="1"/>
  <c r="AG602" i="1"/>
  <c r="AN602" i="1" a="1"/>
  <c r="AN602" i="1" s="1"/>
  <c r="AO602" i="1"/>
  <c r="AF602" i="1" a="1"/>
  <c r="AF602" i="1" s="1"/>
  <c r="AJ602" i="1" a="1"/>
  <c r="AJ602" i="1" s="1"/>
  <c r="AC602" i="1"/>
  <c r="AB602" i="1" a="1"/>
  <c r="AB602" i="1" s="1"/>
  <c r="AI602" i="1"/>
  <c r="AA603" i="1"/>
  <c r="AP603" i="1" l="1" a="1"/>
  <c r="AP603" i="1" s="1"/>
  <c r="AL603" i="1" a="1"/>
  <c r="AL603" i="1" s="1"/>
  <c r="AH603" i="1" a="1"/>
  <c r="AH603" i="1" s="1"/>
  <c r="AD603" i="1" a="1"/>
  <c r="AD603" i="1" s="1"/>
  <c r="AT603" i="1" a="1"/>
  <c r="AT603" i="1" s="1"/>
  <c r="AE603" i="1"/>
  <c r="AU603" i="1"/>
  <c r="AI603" i="1"/>
  <c r="AC603" i="1"/>
  <c r="AG603" i="1"/>
  <c r="AJ603" i="1" a="1"/>
  <c r="AJ603" i="1" s="1"/>
  <c r="AB603" i="1" a="1"/>
  <c r="AB603" i="1" s="1"/>
  <c r="AF603" i="1" a="1"/>
  <c r="AF603" i="1" s="1"/>
  <c r="AQ603" i="1"/>
  <c r="AN603" i="1" a="1"/>
  <c r="AN603" i="1" s="1"/>
  <c r="AK603" i="1"/>
  <c r="AO603" i="1"/>
  <c r="AM603" i="1"/>
  <c r="AA604" i="1"/>
  <c r="AP604" i="1" l="1" a="1"/>
  <c r="AP604" i="1" s="1"/>
  <c r="AL604" i="1" a="1"/>
  <c r="AL604" i="1" s="1"/>
  <c r="AH604" i="1" a="1"/>
  <c r="AH604" i="1" s="1"/>
  <c r="AD604" i="1" a="1"/>
  <c r="AD604" i="1" s="1"/>
  <c r="AC604" i="1"/>
  <c r="AO604" i="1"/>
  <c r="AQ604" i="1"/>
  <c r="AF604" i="1" a="1"/>
  <c r="AF604" i="1" s="1"/>
  <c r="AN604" i="1" a="1"/>
  <c r="AN604" i="1" s="1"/>
  <c r="AG604" i="1"/>
  <c r="AT604" i="1" a="1"/>
  <c r="AT604" i="1" s="1"/>
  <c r="AK604" i="1"/>
  <c r="AJ604" i="1" a="1"/>
  <c r="AJ604" i="1" s="1"/>
  <c r="AI604" i="1"/>
  <c r="AU604" i="1"/>
  <c r="AE604" i="1"/>
  <c r="AB604" i="1" a="1"/>
  <c r="AB604" i="1" s="1"/>
  <c r="AA605" i="1"/>
  <c r="AM604" i="1"/>
  <c r="AP605" i="1" l="1" a="1"/>
  <c r="AP605" i="1" s="1"/>
  <c r="AH605" i="1" a="1"/>
  <c r="AH605" i="1" s="1"/>
  <c r="AL605" i="1" a="1"/>
  <c r="AL605" i="1" s="1"/>
  <c r="AD605" i="1" a="1"/>
  <c r="AD605" i="1" s="1"/>
  <c r="AB605" i="1" a="1"/>
  <c r="AB605" i="1" s="1"/>
  <c r="AU605" i="1"/>
  <c r="AT605" i="1" a="1"/>
  <c r="AT605" i="1" s="1"/>
  <c r="AA606" i="1"/>
  <c r="AK605" i="1"/>
  <c r="AG605" i="1"/>
  <c r="AJ605" i="1" a="1"/>
  <c r="AJ605" i="1" s="1"/>
  <c r="AC605" i="1"/>
  <c r="AO605" i="1"/>
  <c r="AI605" i="1"/>
  <c r="AE605" i="1"/>
  <c r="AF605" i="1" a="1"/>
  <c r="AF605" i="1" s="1"/>
  <c r="AQ605" i="1"/>
  <c r="AM605" i="1"/>
  <c r="AN605" i="1" a="1"/>
  <c r="AN605" i="1" s="1"/>
  <c r="AL606" i="1" l="1" a="1"/>
  <c r="AL606" i="1" s="1"/>
  <c r="AP606" i="1" a="1"/>
  <c r="AP606" i="1" s="1"/>
  <c r="AH606" i="1" a="1"/>
  <c r="AH606" i="1" s="1"/>
  <c r="AD606" i="1" a="1"/>
  <c r="AD606" i="1" s="1"/>
  <c r="AU606" i="1"/>
  <c r="AC606" i="1"/>
  <c r="AJ606" i="1" a="1"/>
  <c r="AJ606" i="1" s="1"/>
  <c r="AK606" i="1"/>
  <c r="AT606" i="1" a="1"/>
  <c r="AT606" i="1" s="1"/>
  <c r="AQ606" i="1"/>
  <c r="AO606" i="1"/>
  <c r="AN606" i="1" a="1"/>
  <c r="AN606" i="1" s="1"/>
  <c r="AA607" i="1"/>
  <c r="AF606" i="1" a="1"/>
  <c r="AF606" i="1" s="1"/>
  <c r="AM606" i="1"/>
  <c r="AI606" i="1"/>
  <c r="AG606" i="1"/>
  <c r="AE606" i="1"/>
  <c r="AB606" i="1" a="1"/>
  <c r="AB606" i="1" s="1"/>
  <c r="AL607" i="1" l="1" a="1"/>
  <c r="AL607" i="1" s="1"/>
  <c r="AP607" i="1" a="1"/>
  <c r="AP607" i="1" s="1"/>
  <c r="AH607" i="1" a="1"/>
  <c r="AH607" i="1" s="1"/>
  <c r="AD607" i="1" a="1"/>
  <c r="AD607" i="1" s="1"/>
  <c r="AC607" i="1"/>
  <c r="AF607" i="1" a="1"/>
  <c r="AF607" i="1" s="1"/>
  <c r="AM607" i="1"/>
  <c r="AO607" i="1"/>
  <c r="AK607" i="1"/>
  <c r="AQ607" i="1"/>
  <c r="AI607" i="1"/>
  <c r="AE607" i="1"/>
  <c r="AT607" i="1" a="1"/>
  <c r="AT607" i="1" s="1"/>
  <c r="AB607" i="1" a="1"/>
  <c r="AB607" i="1" s="1"/>
  <c r="AJ607" i="1" a="1"/>
  <c r="AJ607" i="1" s="1"/>
  <c r="AA608" i="1"/>
  <c r="AG607" i="1"/>
  <c r="AU607" i="1"/>
  <c r="AN607" i="1" a="1"/>
  <c r="AN607" i="1" s="1"/>
  <c r="AP608" i="1" l="1" a="1"/>
  <c r="AP608" i="1" s="1"/>
  <c r="AL608" i="1" a="1"/>
  <c r="AL608" i="1" s="1"/>
  <c r="AH608" i="1" a="1"/>
  <c r="AH608" i="1" s="1"/>
  <c r="AD608" i="1" a="1"/>
  <c r="AD608" i="1" s="1"/>
  <c r="AT608" i="1" a="1"/>
  <c r="AT608" i="1" s="1"/>
  <c r="AJ608" i="1" a="1"/>
  <c r="AJ608" i="1" s="1"/>
  <c r="AQ608" i="1"/>
  <c r="AF608" i="1" a="1"/>
  <c r="AF608" i="1" s="1"/>
  <c r="AB608" i="1" a="1"/>
  <c r="AB608" i="1" s="1"/>
  <c r="AK608" i="1"/>
  <c r="AN608" i="1" a="1"/>
  <c r="AN608" i="1" s="1"/>
  <c r="AC608" i="1"/>
  <c r="AA609" i="1"/>
  <c r="AE608" i="1"/>
  <c r="AO608" i="1"/>
  <c r="AI608" i="1"/>
  <c r="AU608" i="1"/>
  <c r="AG608" i="1"/>
  <c r="AM608" i="1"/>
  <c r="AP609" i="1" l="1" a="1"/>
  <c r="AP609" i="1" s="1"/>
  <c r="AL609" i="1" a="1"/>
  <c r="AL609" i="1" s="1"/>
  <c r="AH609" i="1" a="1"/>
  <c r="AH609" i="1" s="1"/>
  <c r="AD609" i="1" a="1"/>
  <c r="AD609" i="1" s="1"/>
  <c r="AU609" i="1"/>
  <c r="AO609" i="1"/>
  <c r="AE609" i="1"/>
  <c r="AF609" i="1" a="1"/>
  <c r="AF609" i="1" s="1"/>
  <c r="AJ609" i="1" a="1"/>
  <c r="AJ609" i="1" s="1"/>
  <c r="AM609" i="1"/>
  <c r="AI609" i="1"/>
  <c r="AT609" i="1" a="1"/>
  <c r="AT609" i="1" s="1"/>
  <c r="AQ609" i="1"/>
  <c r="AC609" i="1"/>
  <c r="AB609" i="1" a="1"/>
  <c r="AB609" i="1" s="1"/>
  <c r="AN609" i="1" a="1"/>
  <c r="AN609" i="1" s="1"/>
  <c r="AA610" i="1"/>
  <c r="AK609" i="1"/>
  <c r="AG609" i="1"/>
  <c r="AP610" i="1" l="1" a="1"/>
  <c r="AP610" i="1" s="1"/>
  <c r="AH610" i="1" a="1"/>
  <c r="AH610" i="1" s="1"/>
  <c r="AL610" i="1" a="1"/>
  <c r="AL610" i="1" s="1"/>
  <c r="AD610" i="1" a="1"/>
  <c r="AD610" i="1" s="1"/>
  <c r="AN610" i="1" a="1"/>
  <c r="AN610" i="1" s="1"/>
  <c r="AK610" i="1"/>
  <c r="AB610" i="1" a="1"/>
  <c r="AB610" i="1" s="1"/>
  <c r="AO610" i="1"/>
  <c r="AM610" i="1"/>
  <c r="AQ610" i="1"/>
  <c r="AA611" i="1"/>
  <c r="AI610" i="1"/>
  <c r="AC610" i="1"/>
  <c r="AJ610" i="1" a="1"/>
  <c r="AJ610" i="1" s="1"/>
  <c r="AT610" i="1" a="1"/>
  <c r="AT610" i="1" s="1"/>
  <c r="AE610" i="1"/>
  <c r="AG610" i="1"/>
  <c r="AU610" i="1"/>
  <c r="AF610" i="1" a="1"/>
  <c r="AF610" i="1" s="1"/>
  <c r="AP611" i="1" l="1" a="1"/>
  <c r="AP611" i="1" s="1"/>
  <c r="AH611" i="1" a="1"/>
  <c r="AH611" i="1" s="1"/>
  <c r="AL611" i="1" a="1"/>
  <c r="AL611" i="1" s="1"/>
  <c r="AD611" i="1" a="1"/>
  <c r="AD611" i="1" s="1"/>
  <c r="AM611" i="1"/>
  <c r="AO611" i="1"/>
  <c r="AA612" i="1"/>
  <c r="AJ611" i="1" a="1"/>
  <c r="AJ611" i="1" s="1"/>
  <c r="AE611" i="1"/>
  <c r="AF611" i="1" a="1"/>
  <c r="AF611" i="1" s="1"/>
  <c r="AQ611" i="1"/>
  <c r="AI611" i="1"/>
  <c r="AC611" i="1"/>
  <c r="AK611" i="1"/>
  <c r="AB611" i="1" a="1"/>
  <c r="AB611" i="1" s="1"/>
  <c r="AN611" i="1" a="1"/>
  <c r="AN611" i="1" s="1"/>
  <c r="AU611" i="1"/>
  <c r="AG611" i="1"/>
  <c r="AT611" i="1" a="1"/>
  <c r="AT611" i="1" s="1"/>
  <c r="AP612" i="1" l="1" a="1"/>
  <c r="AP612" i="1" s="1"/>
  <c r="AL612" i="1" a="1"/>
  <c r="AL612" i="1" s="1"/>
  <c r="AH612" i="1" a="1"/>
  <c r="AH612" i="1" s="1"/>
  <c r="AD612" i="1" a="1"/>
  <c r="AD612" i="1" s="1"/>
  <c r="AB612" i="1" a="1"/>
  <c r="AB612" i="1" s="1"/>
  <c r="AT612" i="1" a="1"/>
  <c r="AT612" i="1" s="1"/>
  <c r="AA613" i="1"/>
  <c r="AK612" i="1"/>
  <c r="AM612" i="1"/>
  <c r="AI612" i="1"/>
  <c r="AE612" i="1"/>
  <c r="AN612" i="1" a="1"/>
  <c r="AN612" i="1" s="1"/>
  <c r="AF612" i="1" a="1"/>
  <c r="AF612" i="1" s="1"/>
  <c r="AO612" i="1"/>
  <c r="AJ612" i="1" a="1"/>
  <c r="AJ612" i="1" s="1"/>
  <c r="AQ612" i="1"/>
  <c r="AC612" i="1"/>
  <c r="AU612" i="1"/>
  <c r="AG612" i="1"/>
  <c r="AP613" i="1" l="1" a="1"/>
  <c r="AP613" i="1" s="1"/>
  <c r="AL613" i="1" a="1"/>
  <c r="AL613" i="1" s="1"/>
  <c r="AH613" i="1" a="1"/>
  <c r="AH613" i="1" s="1"/>
  <c r="AD613" i="1" a="1"/>
  <c r="AD613" i="1" s="1"/>
  <c r="AT613" i="1" a="1"/>
  <c r="AT613" i="1" s="1"/>
  <c r="AC613" i="1"/>
  <c r="AK613" i="1"/>
  <c r="AJ613" i="1" a="1"/>
  <c r="AJ613" i="1" s="1"/>
  <c r="AB613" i="1" a="1"/>
  <c r="AB613" i="1" s="1"/>
  <c r="AI613" i="1"/>
  <c r="AF613" i="1" a="1"/>
  <c r="AF613" i="1" s="1"/>
  <c r="AU613" i="1"/>
  <c r="AO613" i="1"/>
  <c r="AE613" i="1"/>
  <c r="AA614" i="1"/>
  <c r="AM613" i="1"/>
  <c r="AN613" i="1" a="1"/>
  <c r="AN613" i="1" s="1"/>
  <c r="AG613" i="1"/>
  <c r="AQ613" i="1"/>
  <c r="AL614" i="1" l="1" a="1"/>
  <c r="AL614" i="1" s="1"/>
  <c r="AP614" i="1" a="1"/>
  <c r="AP614" i="1" s="1"/>
  <c r="AH614" i="1" a="1"/>
  <c r="AH614" i="1" s="1"/>
  <c r="AD614" i="1" a="1"/>
  <c r="AD614" i="1" s="1"/>
  <c r="AK614" i="1"/>
  <c r="AF614" i="1" a="1"/>
  <c r="AF614" i="1" s="1"/>
  <c r="AO614" i="1"/>
  <c r="AQ614" i="1"/>
  <c r="AT614" i="1" a="1"/>
  <c r="AT614" i="1" s="1"/>
  <c r="AM614" i="1"/>
  <c r="AA615" i="1"/>
  <c r="AG614" i="1"/>
  <c r="AI614" i="1"/>
  <c r="AE614" i="1"/>
  <c r="AN614" i="1" a="1"/>
  <c r="AN614" i="1" s="1"/>
  <c r="AJ614" i="1" a="1"/>
  <c r="AJ614" i="1" s="1"/>
  <c r="AB614" i="1" a="1"/>
  <c r="AB614" i="1" s="1"/>
  <c r="AC614" i="1"/>
  <c r="AU614" i="1"/>
  <c r="AP615" i="1" l="1" a="1"/>
  <c r="AP615" i="1" s="1"/>
  <c r="AL615" i="1" a="1"/>
  <c r="AL615" i="1" s="1"/>
  <c r="AH615" i="1" a="1"/>
  <c r="AH615" i="1" s="1"/>
  <c r="AD615" i="1" a="1"/>
  <c r="AD615" i="1" s="1"/>
  <c r="AI615" i="1"/>
  <c r="AO615" i="1"/>
  <c r="AU615" i="1"/>
  <c r="AB615" i="1" a="1"/>
  <c r="AB615" i="1" s="1"/>
  <c r="AG615" i="1"/>
  <c r="AK615" i="1"/>
  <c r="AM615" i="1"/>
  <c r="AC615" i="1"/>
  <c r="AE615" i="1"/>
  <c r="AF615" i="1" a="1"/>
  <c r="AF615" i="1" s="1"/>
  <c r="AJ615" i="1" a="1"/>
  <c r="AJ615" i="1" s="1"/>
  <c r="AT615" i="1" a="1"/>
  <c r="AT615" i="1" s="1"/>
  <c r="AQ615" i="1"/>
  <c r="AN615" i="1" a="1"/>
  <c r="AN615" i="1" s="1"/>
  <c r="AA616" i="1"/>
  <c r="AP616" i="1" l="1" a="1"/>
  <c r="AP616" i="1" s="1"/>
  <c r="AL616" i="1" a="1"/>
  <c r="AL616" i="1" s="1"/>
  <c r="AH616" i="1" a="1"/>
  <c r="AH616" i="1" s="1"/>
  <c r="AD616" i="1" a="1"/>
  <c r="AD616" i="1" s="1"/>
  <c r="AO616" i="1"/>
  <c r="AK616" i="1"/>
  <c r="AJ616" i="1" a="1"/>
  <c r="AJ616" i="1" s="1"/>
  <c r="AG616" i="1"/>
  <c r="AF616" i="1" a="1"/>
  <c r="AF616" i="1" s="1"/>
  <c r="AI616" i="1"/>
  <c r="AA617" i="1"/>
  <c r="AQ616" i="1"/>
  <c r="AN616" i="1" a="1"/>
  <c r="AN616" i="1" s="1"/>
  <c r="AB616" i="1" a="1"/>
  <c r="AB616" i="1" s="1"/>
  <c r="AU616" i="1"/>
  <c r="AC616" i="1"/>
  <c r="AT616" i="1" a="1"/>
  <c r="AT616" i="1" s="1"/>
  <c r="AM616" i="1"/>
  <c r="AE616" i="1"/>
  <c r="AP617" i="1" l="1" a="1"/>
  <c r="AP617" i="1" s="1"/>
  <c r="AL617" i="1" a="1"/>
  <c r="AL617" i="1" s="1"/>
  <c r="AH617" i="1" a="1"/>
  <c r="AH617" i="1" s="1"/>
  <c r="AD617" i="1" a="1"/>
  <c r="AD617" i="1" s="1"/>
  <c r="AK617" i="1"/>
  <c r="AF617" i="1" a="1"/>
  <c r="AF617" i="1" s="1"/>
  <c r="AQ617" i="1"/>
  <c r="AG617" i="1"/>
  <c r="AN617" i="1" a="1"/>
  <c r="AN617" i="1" s="1"/>
  <c r="AI617" i="1"/>
  <c r="AC617" i="1"/>
  <c r="AO617" i="1"/>
  <c r="AT617" i="1" a="1"/>
  <c r="AT617" i="1" s="1"/>
  <c r="AU617" i="1"/>
  <c r="AM617" i="1"/>
  <c r="AE617" i="1"/>
  <c r="AJ617" i="1" a="1"/>
  <c r="AJ617" i="1" s="1"/>
  <c r="AB617" i="1" a="1"/>
  <c r="AB617" i="1" s="1"/>
  <c r="AA618" i="1"/>
  <c r="AP618" i="1" l="1" a="1"/>
  <c r="AP618" i="1" s="1"/>
  <c r="AL618" i="1" a="1"/>
  <c r="AL618" i="1" s="1"/>
  <c r="AH618" i="1" a="1"/>
  <c r="AH618" i="1" s="1"/>
  <c r="AD618" i="1" a="1"/>
  <c r="AD618" i="1" s="1"/>
  <c r="AJ618" i="1" a="1"/>
  <c r="AJ618" i="1" s="1"/>
  <c r="AC618" i="1"/>
  <c r="AK618" i="1"/>
  <c r="AB618" i="1" a="1"/>
  <c r="AB618" i="1" s="1"/>
  <c r="AU618" i="1"/>
  <c r="AQ618" i="1"/>
  <c r="AE618" i="1"/>
  <c r="AG618" i="1"/>
  <c r="AT618" i="1" a="1"/>
  <c r="AT618" i="1" s="1"/>
  <c r="AM618" i="1"/>
  <c r="AO618" i="1"/>
  <c r="AA619" i="1"/>
  <c r="AN618" i="1" a="1"/>
  <c r="AN618" i="1" s="1"/>
  <c r="AI618" i="1"/>
  <c r="AF618" i="1" a="1"/>
  <c r="AF618" i="1" s="1"/>
  <c r="AL619" i="1" l="1" a="1"/>
  <c r="AL619" i="1" s="1"/>
  <c r="AP619" i="1" a="1"/>
  <c r="AP619" i="1" s="1"/>
  <c r="AH619" i="1" a="1"/>
  <c r="AH619" i="1" s="1"/>
  <c r="AD619" i="1" a="1"/>
  <c r="AD619" i="1" s="1"/>
  <c r="AE619" i="1"/>
  <c r="AU619" i="1"/>
  <c r="AB619" i="1" a="1"/>
  <c r="AB619" i="1" s="1"/>
  <c r="AQ619" i="1"/>
  <c r="AM619" i="1"/>
  <c r="AF619" i="1" a="1"/>
  <c r="AF619" i="1" s="1"/>
  <c r="AN619" i="1" a="1"/>
  <c r="AN619" i="1" s="1"/>
  <c r="AO619" i="1"/>
  <c r="AC619" i="1"/>
  <c r="AJ619" i="1" a="1"/>
  <c r="AJ619" i="1" s="1"/>
  <c r="AI619" i="1"/>
  <c r="AK619" i="1"/>
  <c r="AT619" i="1" a="1"/>
  <c r="AT619" i="1" s="1"/>
  <c r="AA620" i="1"/>
  <c r="AG619" i="1"/>
  <c r="AP620" i="1" l="1" a="1"/>
  <c r="AP620" i="1" s="1"/>
  <c r="AL620" i="1" a="1"/>
  <c r="AL620" i="1" s="1"/>
  <c r="AH620" i="1" a="1"/>
  <c r="AH620" i="1" s="1"/>
  <c r="AD620" i="1" a="1"/>
  <c r="AD620" i="1" s="1"/>
  <c r="AQ620" i="1"/>
  <c r="AF620" i="1" a="1"/>
  <c r="AF620" i="1" s="1"/>
  <c r="AB620" i="1" a="1"/>
  <c r="AB620" i="1" s="1"/>
  <c r="AA621" i="1"/>
  <c r="AO620" i="1"/>
  <c r="AI620" i="1"/>
  <c r="AJ620" i="1" a="1"/>
  <c r="AJ620" i="1" s="1"/>
  <c r="AM620" i="1"/>
  <c r="AG620" i="1"/>
  <c r="AT620" i="1" a="1"/>
  <c r="AT620" i="1" s="1"/>
  <c r="AK620" i="1"/>
  <c r="AC620" i="1"/>
  <c r="AU620" i="1"/>
  <c r="AE620" i="1"/>
  <c r="AN620" i="1" a="1"/>
  <c r="AN620" i="1" s="1"/>
  <c r="AP621" i="1" l="1" a="1"/>
  <c r="AP621" i="1" s="1"/>
  <c r="AL621" i="1" a="1"/>
  <c r="AL621" i="1" s="1"/>
  <c r="AH621" i="1" a="1"/>
  <c r="AH621" i="1" s="1"/>
  <c r="AD621" i="1" a="1"/>
  <c r="AD621" i="1" s="1"/>
  <c r="AU621" i="1"/>
  <c r="AT621" i="1" a="1"/>
  <c r="AT621" i="1" s="1"/>
  <c r="AA622" i="1"/>
  <c r="AO621" i="1"/>
  <c r="AI621" i="1"/>
  <c r="AG621" i="1"/>
  <c r="AJ621" i="1" a="1"/>
  <c r="AJ621" i="1" s="1"/>
  <c r="AQ621" i="1"/>
  <c r="AE621" i="1"/>
  <c r="AM621" i="1"/>
  <c r="AN621" i="1" a="1"/>
  <c r="AN621" i="1" s="1"/>
  <c r="AK621" i="1"/>
  <c r="AC621" i="1"/>
  <c r="AB621" i="1" a="1"/>
  <c r="AB621" i="1" s="1"/>
  <c r="AF621" i="1" a="1"/>
  <c r="AF621" i="1" s="1"/>
  <c r="AP622" i="1" l="1" a="1"/>
  <c r="AP622" i="1" s="1"/>
  <c r="AL622" i="1" a="1"/>
  <c r="AL622" i="1" s="1"/>
  <c r="AH622" i="1" a="1"/>
  <c r="AH622" i="1" s="1"/>
  <c r="AD622" i="1" a="1"/>
  <c r="AD622" i="1" s="1"/>
  <c r="AK622" i="1"/>
  <c r="AF622" i="1" a="1"/>
  <c r="AF622" i="1" s="1"/>
  <c r="AG622" i="1"/>
  <c r="AE622" i="1"/>
  <c r="AC622" i="1"/>
  <c r="AA623" i="1"/>
  <c r="AI622" i="1"/>
  <c r="AN622" i="1" a="1"/>
  <c r="AN622" i="1" s="1"/>
  <c r="AJ622" i="1" a="1"/>
  <c r="AJ622" i="1" s="1"/>
  <c r="AT622" i="1" a="1"/>
  <c r="AT622" i="1" s="1"/>
  <c r="AB622" i="1" a="1"/>
  <c r="AB622" i="1" s="1"/>
  <c r="AM622" i="1"/>
  <c r="AU622" i="1"/>
  <c r="AQ622" i="1"/>
  <c r="AO622" i="1"/>
  <c r="AL623" i="1" l="1" a="1"/>
  <c r="AL623" i="1" s="1"/>
  <c r="AP623" i="1" a="1"/>
  <c r="AP623" i="1" s="1"/>
  <c r="AH623" i="1" a="1"/>
  <c r="AH623" i="1" s="1"/>
  <c r="AD623" i="1" a="1"/>
  <c r="AD623" i="1" s="1"/>
  <c r="AT623" i="1" a="1"/>
  <c r="AT623" i="1" s="1"/>
  <c r="AA624" i="1"/>
  <c r="AG623" i="1"/>
  <c r="AJ623" i="1" a="1"/>
  <c r="AJ623" i="1" s="1"/>
  <c r="AK623" i="1"/>
  <c r="AE623" i="1"/>
  <c r="AC623" i="1"/>
  <c r="AQ623" i="1"/>
  <c r="AO623" i="1"/>
  <c r="AU623" i="1"/>
  <c r="AB623" i="1" a="1"/>
  <c r="AB623" i="1" s="1"/>
  <c r="AI623" i="1"/>
  <c r="AN623" i="1" a="1"/>
  <c r="AN623" i="1" s="1"/>
  <c r="AM623" i="1"/>
  <c r="AF623" i="1" a="1"/>
  <c r="AF623" i="1" s="1"/>
  <c r="AP624" i="1" l="1" a="1"/>
  <c r="AP624" i="1" s="1"/>
  <c r="AL624" i="1" a="1"/>
  <c r="AL624" i="1" s="1"/>
  <c r="AH624" i="1" a="1"/>
  <c r="AH624" i="1" s="1"/>
  <c r="AD624" i="1" a="1"/>
  <c r="AD624" i="1" s="1"/>
  <c r="AT624" i="1" a="1"/>
  <c r="AT624" i="1" s="1"/>
  <c r="AU624" i="1"/>
  <c r="AF624" i="1" a="1"/>
  <c r="AF624" i="1" s="1"/>
  <c r="AE624" i="1"/>
  <c r="AJ624" i="1" a="1"/>
  <c r="AJ624" i="1" s="1"/>
  <c r="AC624" i="1"/>
  <c r="AQ624" i="1"/>
  <c r="AI624" i="1"/>
  <c r="AO624" i="1"/>
  <c r="AK624" i="1"/>
  <c r="AA625" i="1"/>
  <c r="AB624" i="1" a="1"/>
  <c r="AB624" i="1" s="1"/>
  <c r="AN624" i="1" a="1"/>
  <c r="AN624" i="1" s="1"/>
  <c r="AM624" i="1"/>
  <c r="AG624" i="1"/>
  <c r="AP625" i="1" l="1" a="1"/>
  <c r="AP625" i="1" s="1"/>
  <c r="AL625" i="1" a="1"/>
  <c r="AL625" i="1" s="1"/>
  <c r="AH625" i="1" a="1"/>
  <c r="AH625" i="1" s="1"/>
  <c r="AD625" i="1" a="1"/>
  <c r="AD625" i="1" s="1"/>
  <c r="AN625" i="1" a="1"/>
  <c r="AN625" i="1" s="1"/>
  <c r="AQ625" i="1"/>
  <c r="AC625" i="1"/>
  <c r="AB625" i="1" a="1"/>
  <c r="AB625" i="1" s="1"/>
  <c r="AG625" i="1"/>
  <c r="AA626" i="1"/>
  <c r="AE625" i="1"/>
  <c r="AT625" i="1" a="1"/>
  <c r="AT625" i="1" s="1"/>
  <c r="AK625" i="1"/>
  <c r="AU625" i="1"/>
  <c r="AO625" i="1"/>
  <c r="AI625" i="1"/>
  <c r="AF625" i="1" a="1"/>
  <c r="AF625" i="1" s="1"/>
  <c r="AJ625" i="1" a="1"/>
  <c r="AJ625" i="1" s="1"/>
  <c r="AM625" i="1"/>
  <c r="AP626" i="1" l="1" a="1"/>
  <c r="AP626" i="1" s="1"/>
  <c r="AL626" i="1" a="1"/>
  <c r="AL626" i="1" s="1"/>
  <c r="AH626" i="1" a="1"/>
  <c r="AH626" i="1" s="1"/>
  <c r="AD626" i="1" a="1"/>
  <c r="AD626" i="1" s="1"/>
  <c r="AE626" i="1"/>
  <c r="AN626" i="1" a="1"/>
  <c r="AN626" i="1" s="1"/>
  <c r="AM626" i="1"/>
  <c r="AJ626" i="1" a="1"/>
  <c r="AJ626" i="1" s="1"/>
  <c r="AQ626" i="1"/>
  <c r="AT626" i="1" a="1"/>
  <c r="AT626" i="1" s="1"/>
  <c r="AK626" i="1"/>
  <c r="AA627" i="1"/>
  <c r="AB626" i="1" a="1"/>
  <c r="AB626" i="1" s="1"/>
  <c r="AI626" i="1"/>
  <c r="AF626" i="1" a="1"/>
  <c r="AF626" i="1" s="1"/>
  <c r="AU626" i="1"/>
  <c r="AC626" i="1"/>
  <c r="AG626" i="1"/>
  <c r="AO626" i="1"/>
  <c r="AP627" i="1" l="1" a="1"/>
  <c r="AP627" i="1" s="1"/>
  <c r="AL627" i="1" a="1"/>
  <c r="AL627" i="1" s="1"/>
  <c r="AH627" i="1" a="1"/>
  <c r="AH627" i="1" s="1"/>
  <c r="AD627" i="1" a="1"/>
  <c r="AD627" i="1" s="1"/>
  <c r="AT627" i="1" a="1"/>
  <c r="AT627" i="1" s="1"/>
  <c r="AO627" i="1"/>
  <c r="AN627" i="1" a="1"/>
  <c r="AN627" i="1" s="1"/>
  <c r="AM627" i="1"/>
  <c r="AF627" i="1" a="1"/>
  <c r="AF627" i="1" s="1"/>
  <c r="AK627" i="1"/>
  <c r="AA628" i="1"/>
  <c r="AJ627" i="1" a="1"/>
  <c r="AJ627" i="1" s="1"/>
  <c r="AG627" i="1"/>
  <c r="AU627" i="1"/>
  <c r="AI627" i="1"/>
  <c r="AC627" i="1"/>
  <c r="AE627" i="1"/>
  <c r="AB627" i="1" a="1"/>
  <c r="AB627" i="1" s="1"/>
  <c r="AQ627" i="1"/>
  <c r="AP628" i="1" l="1" a="1"/>
  <c r="AP628" i="1" s="1"/>
  <c r="AL628" i="1" a="1"/>
  <c r="AL628" i="1" s="1"/>
  <c r="AH628" i="1" a="1"/>
  <c r="AH628" i="1" s="1"/>
  <c r="AD628" i="1" a="1"/>
  <c r="AD628" i="1" s="1"/>
  <c r="AO628" i="1"/>
  <c r="AJ628" i="1" a="1"/>
  <c r="AJ628" i="1" s="1"/>
  <c r="AF628" i="1" a="1"/>
  <c r="AF628" i="1" s="1"/>
  <c r="AT628" i="1" a="1"/>
  <c r="AT628" i="1" s="1"/>
  <c r="AI628" i="1"/>
  <c r="AG628" i="1"/>
  <c r="AN628" i="1" a="1"/>
  <c r="AN628" i="1" s="1"/>
  <c r="AU628" i="1"/>
  <c r="AM628" i="1"/>
  <c r="AA629" i="1"/>
  <c r="AE628" i="1"/>
  <c r="AQ628" i="1"/>
  <c r="AK628" i="1"/>
  <c r="AB628" i="1" a="1"/>
  <c r="AB628" i="1" s="1"/>
  <c r="AC628" i="1"/>
  <c r="AL629" i="1" l="1" a="1"/>
  <c r="AL629" i="1" s="1"/>
  <c r="AP629" i="1" a="1"/>
  <c r="AP629" i="1" s="1"/>
  <c r="AH629" i="1" a="1"/>
  <c r="AH629" i="1" s="1"/>
  <c r="AD629" i="1" a="1"/>
  <c r="AD629" i="1" s="1"/>
  <c r="AG629" i="1"/>
  <c r="AO629" i="1"/>
  <c r="AE629" i="1"/>
  <c r="AQ629" i="1"/>
  <c r="AM629" i="1"/>
  <c r="AJ629" i="1" a="1"/>
  <c r="AJ629" i="1" s="1"/>
  <c r="AF629" i="1" a="1"/>
  <c r="AF629" i="1" s="1"/>
  <c r="AU629" i="1"/>
  <c r="AB629" i="1" a="1"/>
  <c r="AB629" i="1" s="1"/>
  <c r="AN629" i="1" a="1"/>
  <c r="AN629" i="1" s="1"/>
  <c r="AT629" i="1" a="1"/>
  <c r="AT629" i="1" s="1"/>
  <c r="AI629" i="1"/>
  <c r="AK629" i="1"/>
  <c r="AC629" i="1"/>
  <c r="AA630" i="1"/>
  <c r="AP630" i="1" l="1" a="1"/>
  <c r="AP630" i="1" s="1"/>
  <c r="AL630" i="1" a="1"/>
  <c r="AL630" i="1" s="1"/>
  <c r="AH630" i="1" a="1"/>
  <c r="AH630" i="1" s="1"/>
  <c r="AD630" i="1" a="1"/>
  <c r="AD630" i="1" s="1"/>
  <c r="AO630" i="1"/>
  <c r="AA631" i="1"/>
  <c r="AN630" i="1" a="1"/>
  <c r="AN630" i="1" s="1"/>
  <c r="AG630" i="1"/>
  <c r="AF630" i="1" a="1"/>
  <c r="AF630" i="1" s="1"/>
  <c r="AQ630" i="1"/>
  <c r="AM630" i="1"/>
  <c r="AJ630" i="1" a="1"/>
  <c r="AJ630" i="1" s="1"/>
  <c r="AU630" i="1"/>
  <c r="AT630" i="1" a="1"/>
  <c r="AT630" i="1" s="1"/>
  <c r="AE630" i="1"/>
  <c r="AC630" i="1"/>
  <c r="AK630" i="1"/>
  <c r="AB630" i="1" a="1"/>
  <c r="AB630" i="1" s="1"/>
  <c r="AI630" i="1"/>
  <c r="AP631" i="1" l="1" a="1"/>
  <c r="AP631" i="1" s="1"/>
  <c r="AL631" i="1" a="1"/>
  <c r="AL631" i="1" s="1"/>
  <c r="AH631" i="1" a="1"/>
  <c r="AH631" i="1" s="1"/>
  <c r="AD631" i="1" a="1"/>
  <c r="AD631" i="1" s="1"/>
  <c r="AT631" i="1" a="1"/>
  <c r="AT631" i="1" s="1"/>
  <c r="AQ631" i="1"/>
  <c r="AA632" i="1"/>
  <c r="AK631" i="1"/>
  <c r="AO631" i="1"/>
  <c r="AF631" i="1" a="1"/>
  <c r="AF631" i="1" s="1"/>
  <c r="AU631" i="1"/>
  <c r="AI631" i="1"/>
  <c r="AC631" i="1"/>
  <c r="AG631" i="1"/>
  <c r="AN631" i="1" a="1"/>
  <c r="AN631" i="1" s="1"/>
  <c r="AE631" i="1"/>
  <c r="AM631" i="1"/>
  <c r="AB631" i="1" a="1"/>
  <c r="AB631" i="1" s="1"/>
  <c r="AJ631" i="1" a="1"/>
  <c r="AJ631" i="1" s="1"/>
  <c r="AL632" i="1" l="1" a="1"/>
  <c r="AL632" i="1" s="1"/>
  <c r="AP632" i="1" a="1"/>
  <c r="AP632" i="1" s="1"/>
  <c r="AH632" i="1" a="1"/>
  <c r="AH632" i="1" s="1"/>
  <c r="AD632" i="1" a="1"/>
  <c r="AD632" i="1" s="1"/>
  <c r="AT632" i="1" a="1"/>
  <c r="AT632" i="1" s="1"/>
  <c r="AA633" i="1"/>
  <c r="AQ632" i="1"/>
  <c r="AM632" i="1"/>
  <c r="AB632" i="1" a="1"/>
  <c r="AB632" i="1" s="1"/>
  <c r="AO632" i="1"/>
  <c r="AK632" i="1"/>
  <c r="AC632" i="1"/>
  <c r="AJ632" i="1" a="1"/>
  <c r="AJ632" i="1" s="1"/>
  <c r="AG632" i="1"/>
  <c r="AN632" i="1" a="1"/>
  <c r="AN632" i="1" s="1"/>
  <c r="AE632" i="1"/>
  <c r="AU632" i="1"/>
  <c r="AI632" i="1"/>
  <c r="AF632" i="1" a="1"/>
  <c r="AF632" i="1" s="1"/>
  <c r="AL633" i="1" l="1" a="1"/>
  <c r="AL633" i="1" s="1"/>
  <c r="AP633" i="1" a="1"/>
  <c r="AP633" i="1" s="1"/>
  <c r="AH633" i="1" a="1"/>
  <c r="AH633" i="1" s="1"/>
  <c r="AD633" i="1" a="1"/>
  <c r="AD633" i="1" s="1"/>
  <c r="AT633" i="1" a="1"/>
  <c r="AT633" i="1" s="1"/>
  <c r="AB633" i="1" a="1"/>
  <c r="AB633" i="1" s="1"/>
  <c r="AF633" i="1" a="1"/>
  <c r="AF633" i="1" s="1"/>
  <c r="AQ633" i="1"/>
  <c r="AI633" i="1"/>
  <c r="AA634" i="1"/>
  <c r="AU633" i="1"/>
  <c r="AO633" i="1"/>
  <c r="AM633" i="1"/>
  <c r="AG633" i="1"/>
  <c r="AC633" i="1"/>
  <c r="AK633" i="1"/>
  <c r="AE633" i="1"/>
  <c r="AJ633" i="1" a="1"/>
  <c r="AJ633" i="1" s="1"/>
  <c r="AN633" i="1" a="1"/>
  <c r="AN633" i="1" s="1"/>
  <c r="AL634" i="1" l="1" a="1"/>
  <c r="AL634" i="1" s="1"/>
  <c r="AP634" i="1" a="1"/>
  <c r="AP634" i="1" s="1"/>
  <c r="AH634" i="1" a="1"/>
  <c r="AH634" i="1" s="1"/>
  <c r="AD634" i="1" a="1"/>
  <c r="AD634" i="1" s="1"/>
  <c r="AT634" i="1" a="1"/>
  <c r="AT634" i="1" s="1"/>
  <c r="AG634" i="1"/>
  <c r="AI634" i="1"/>
  <c r="AM634" i="1"/>
  <c r="AA635" i="1"/>
  <c r="AQ634" i="1"/>
  <c r="AJ634" i="1" a="1"/>
  <c r="AJ634" i="1" s="1"/>
  <c r="AN634" i="1" a="1"/>
  <c r="AN634" i="1" s="1"/>
  <c r="AK634" i="1"/>
  <c r="AB634" i="1" a="1"/>
  <c r="AB634" i="1" s="1"/>
  <c r="AE634" i="1"/>
  <c r="AO634" i="1"/>
  <c r="AF634" i="1" a="1"/>
  <c r="AF634" i="1" s="1"/>
  <c r="AU634" i="1"/>
  <c r="AC634" i="1"/>
  <c r="AP635" i="1" l="1" a="1"/>
  <c r="AP635" i="1" s="1"/>
  <c r="AL635" i="1" a="1"/>
  <c r="AL635" i="1" s="1"/>
  <c r="AH635" i="1" a="1"/>
  <c r="AH635" i="1" s="1"/>
  <c r="AD635" i="1" a="1"/>
  <c r="AD635" i="1" s="1"/>
  <c r="AB635" i="1" a="1"/>
  <c r="AB635" i="1" s="1"/>
  <c r="AT635" i="1" a="1"/>
  <c r="AT635" i="1" s="1"/>
  <c r="AJ635" i="1" a="1"/>
  <c r="AJ635" i="1" s="1"/>
  <c r="AQ635" i="1"/>
  <c r="AA636" i="1"/>
  <c r="AN635" i="1" a="1"/>
  <c r="AN635" i="1" s="1"/>
  <c r="AM635" i="1"/>
  <c r="AK635" i="1"/>
  <c r="AO635" i="1"/>
  <c r="AU635" i="1"/>
  <c r="AI635" i="1"/>
  <c r="AE635" i="1"/>
  <c r="AC635" i="1"/>
  <c r="AG635" i="1"/>
  <c r="AF635" i="1" a="1"/>
  <c r="AF635" i="1" s="1"/>
  <c r="AP636" i="1" l="1" a="1"/>
  <c r="AP636" i="1" s="1"/>
  <c r="AH636" i="1" a="1"/>
  <c r="AH636" i="1" s="1"/>
  <c r="AL636" i="1" a="1"/>
  <c r="AL636" i="1" s="1"/>
  <c r="AD636" i="1" a="1"/>
  <c r="AD636" i="1" s="1"/>
  <c r="AE636" i="1"/>
  <c r="AF636" i="1" a="1"/>
  <c r="AF636" i="1" s="1"/>
  <c r="AC636" i="1"/>
  <c r="AG636" i="1"/>
  <c r="AB636" i="1" a="1"/>
  <c r="AB636" i="1" s="1"/>
  <c r="AO636" i="1"/>
  <c r="AJ636" i="1" a="1"/>
  <c r="AJ636" i="1" s="1"/>
  <c r="AI636" i="1"/>
  <c r="AM636" i="1"/>
  <c r="AN636" i="1" a="1"/>
  <c r="AN636" i="1" s="1"/>
  <c r="AA637" i="1"/>
  <c r="AK636" i="1"/>
  <c r="AT636" i="1" a="1"/>
  <c r="AT636" i="1" s="1"/>
  <c r="AQ636" i="1"/>
  <c r="AU636" i="1"/>
  <c r="AP637" i="1" l="1" a="1"/>
  <c r="AP637" i="1" s="1"/>
  <c r="AH637" i="1" a="1"/>
  <c r="AH637" i="1" s="1"/>
  <c r="AL637" i="1" a="1"/>
  <c r="AL637" i="1" s="1"/>
  <c r="AD637" i="1" a="1"/>
  <c r="AD637" i="1" s="1"/>
  <c r="AT637" i="1" a="1"/>
  <c r="AT637" i="1" s="1"/>
  <c r="AO637" i="1"/>
  <c r="AN637" i="1" a="1"/>
  <c r="AN637" i="1" s="1"/>
  <c r="AJ637" i="1" a="1"/>
  <c r="AJ637" i="1" s="1"/>
  <c r="AC637" i="1"/>
  <c r="AG637" i="1"/>
  <c r="AB637" i="1" a="1"/>
  <c r="AB637" i="1" s="1"/>
  <c r="AU637" i="1"/>
  <c r="AE637" i="1"/>
  <c r="AM637" i="1"/>
  <c r="AI637" i="1"/>
  <c r="AK637" i="1"/>
  <c r="AQ637" i="1"/>
  <c r="AF637" i="1" a="1"/>
  <c r="AF637" i="1" s="1"/>
  <c r="AA638" i="1"/>
  <c r="AP638" i="1" l="1" a="1"/>
  <c r="AP638" i="1" s="1"/>
  <c r="AL638" i="1" a="1"/>
  <c r="AL638" i="1" s="1"/>
  <c r="AH638" i="1" a="1"/>
  <c r="AH638" i="1" s="1"/>
  <c r="AD638" i="1" a="1"/>
  <c r="AD638" i="1" s="1"/>
  <c r="AF638" i="1" a="1"/>
  <c r="AF638" i="1" s="1"/>
  <c r="AQ638" i="1"/>
  <c r="AJ638" i="1" a="1"/>
  <c r="AJ638" i="1" s="1"/>
  <c r="AU638" i="1"/>
  <c r="AK638" i="1"/>
  <c r="AI638" i="1"/>
  <c r="AG638" i="1"/>
  <c r="AB638" i="1" a="1"/>
  <c r="AB638" i="1" s="1"/>
  <c r="AE638" i="1"/>
  <c r="AC638" i="1"/>
  <c r="AM638" i="1"/>
  <c r="AT638" i="1" a="1"/>
  <c r="AT638" i="1" s="1"/>
  <c r="AA639" i="1"/>
  <c r="AO638" i="1"/>
  <c r="AN638" i="1" a="1"/>
  <c r="AN638" i="1" s="1"/>
  <c r="AP639" i="1" l="1" a="1"/>
  <c r="AP639" i="1" s="1"/>
  <c r="AL639" i="1" a="1"/>
  <c r="AL639" i="1" s="1"/>
  <c r="AH639" i="1" a="1"/>
  <c r="AH639" i="1" s="1"/>
  <c r="AD639" i="1" a="1"/>
  <c r="AD639" i="1" s="1"/>
  <c r="AU639" i="1"/>
  <c r="AI639" i="1"/>
  <c r="AE639" i="1"/>
  <c r="AB639" i="1" a="1"/>
  <c r="AB639" i="1" s="1"/>
  <c r="AJ639" i="1" a="1"/>
  <c r="AJ639" i="1" s="1"/>
  <c r="AK639" i="1"/>
  <c r="AQ639" i="1"/>
  <c r="AT639" i="1" a="1"/>
  <c r="AT639" i="1" s="1"/>
  <c r="AG639" i="1"/>
  <c r="AN639" i="1" a="1"/>
  <c r="AN639" i="1" s="1"/>
  <c r="AC639" i="1"/>
  <c r="AO639" i="1"/>
  <c r="AA640" i="1"/>
  <c r="AF639" i="1" a="1"/>
  <c r="AF639" i="1" s="1"/>
  <c r="AM639" i="1"/>
  <c r="AL640" i="1" l="1" a="1"/>
  <c r="AL640" i="1" s="1"/>
  <c r="AP640" i="1" a="1"/>
  <c r="AP640" i="1" s="1"/>
  <c r="AH640" i="1" a="1"/>
  <c r="AH640" i="1" s="1"/>
  <c r="AD640" i="1" a="1"/>
  <c r="AD640" i="1" s="1"/>
  <c r="AA641" i="1"/>
  <c r="AM640" i="1"/>
  <c r="AI640" i="1"/>
  <c r="AF640" i="1" a="1"/>
  <c r="AF640" i="1" s="1"/>
  <c r="AB640" i="1" a="1"/>
  <c r="AB640" i="1" s="1"/>
  <c r="AE640" i="1"/>
  <c r="AO640" i="1"/>
  <c r="AN640" i="1" a="1"/>
  <c r="AN640" i="1" s="1"/>
  <c r="AC640" i="1"/>
  <c r="AQ640" i="1"/>
  <c r="AT640" i="1" a="1"/>
  <c r="AT640" i="1" s="1"/>
  <c r="AG640" i="1"/>
  <c r="AJ640" i="1" a="1"/>
  <c r="AJ640" i="1" s="1"/>
  <c r="AU640" i="1"/>
  <c r="AK640" i="1"/>
  <c r="AP641" i="1" l="1" a="1"/>
  <c r="AP641" i="1" s="1"/>
  <c r="AL641" i="1" a="1"/>
  <c r="AL641" i="1" s="1"/>
  <c r="AH641" i="1" a="1"/>
  <c r="AH641" i="1" s="1"/>
  <c r="AD641" i="1" a="1"/>
  <c r="AD641" i="1" s="1"/>
  <c r="AA642" i="1"/>
  <c r="AU641" i="1"/>
  <c r="AI641" i="1"/>
  <c r="AE641" i="1"/>
  <c r="AB641" i="1" a="1"/>
  <c r="AB641" i="1" s="1"/>
  <c r="AM641" i="1"/>
  <c r="AO641" i="1"/>
  <c r="AK641" i="1"/>
  <c r="AN641" i="1" a="1"/>
  <c r="AN641" i="1" s="1"/>
  <c r="AF641" i="1" a="1"/>
  <c r="AF641" i="1" s="1"/>
  <c r="AJ641" i="1" a="1"/>
  <c r="AJ641" i="1" s="1"/>
  <c r="AC641" i="1"/>
  <c r="AG641" i="1"/>
  <c r="AT641" i="1" a="1"/>
  <c r="AT641" i="1" s="1"/>
  <c r="AQ641" i="1"/>
  <c r="AP642" i="1" l="1" a="1"/>
  <c r="AP642" i="1" s="1"/>
  <c r="AL642" i="1" a="1"/>
  <c r="AL642" i="1" s="1"/>
  <c r="AH642" i="1" a="1"/>
  <c r="AH642" i="1" s="1"/>
  <c r="AD642" i="1" a="1"/>
  <c r="AD642" i="1" s="1"/>
  <c r="AG642" i="1"/>
  <c r="AT642" i="1" a="1"/>
  <c r="AT642" i="1" s="1"/>
  <c r="AI642" i="1"/>
  <c r="AU642" i="1"/>
  <c r="AO642" i="1"/>
  <c r="AQ642" i="1"/>
  <c r="AM642" i="1"/>
  <c r="AJ642" i="1" a="1"/>
  <c r="AJ642" i="1" s="1"/>
  <c r="AE642" i="1"/>
  <c r="AN642" i="1" a="1"/>
  <c r="AN642" i="1" s="1"/>
  <c r="AK642" i="1"/>
  <c r="AA643" i="1"/>
  <c r="AF642" i="1" a="1"/>
  <c r="AF642" i="1" s="1"/>
  <c r="AC642" i="1"/>
  <c r="AB642" i="1" a="1"/>
  <c r="AB642" i="1" s="1"/>
  <c r="AP643" i="1" l="1" a="1"/>
  <c r="AP643" i="1" s="1"/>
  <c r="AL643" i="1" a="1"/>
  <c r="AL643" i="1" s="1"/>
  <c r="AH643" i="1" a="1"/>
  <c r="AH643" i="1" s="1"/>
  <c r="AD643" i="1" a="1"/>
  <c r="AD643" i="1" s="1"/>
  <c r="AT643" i="1" a="1"/>
  <c r="AT643" i="1" s="1"/>
  <c r="AO643" i="1"/>
  <c r="AE643" i="1"/>
  <c r="AB643" i="1" a="1"/>
  <c r="AB643" i="1" s="1"/>
  <c r="AG643" i="1"/>
  <c r="AC643" i="1"/>
  <c r="AU643" i="1"/>
  <c r="AM643" i="1"/>
  <c r="AA644" i="1"/>
  <c r="AI643" i="1"/>
  <c r="AQ643" i="1"/>
  <c r="AF643" i="1" a="1"/>
  <c r="AF643" i="1" s="1"/>
  <c r="AN643" i="1" a="1"/>
  <c r="AN643" i="1" s="1"/>
  <c r="AJ643" i="1" a="1"/>
  <c r="AJ643" i="1" s="1"/>
  <c r="AK643" i="1"/>
  <c r="AP644" i="1" l="1" a="1"/>
  <c r="AP644" i="1" s="1"/>
  <c r="AL644" i="1" a="1"/>
  <c r="AL644" i="1" s="1"/>
  <c r="AH644" i="1" a="1"/>
  <c r="AH644" i="1" s="1"/>
  <c r="AD644" i="1" a="1"/>
  <c r="AD644" i="1" s="1"/>
  <c r="AK644" i="1"/>
  <c r="AG644" i="1"/>
  <c r="AB644" i="1" a="1"/>
  <c r="AB644" i="1" s="1"/>
  <c r="AU644" i="1"/>
  <c r="AF644" i="1" a="1"/>
  <c r="AF644" i="1" s="1"/>
  <c r="AN644" i="1" a="1"/>
  <c r="AN644" i="1" s="1"/>
  <c r="AM644" i="1"/>
  <c r="AE644" i="1"/>
  <c r="AO644" i="1"/>
  <c r="AC644" i="1"/>
  <c r="AJ644" i="1" a="1"/>
  <c r="AJ644" i="1" s="1"/>
  <c r="AI644" i="1"/>
  <c r="AA645" i="1"/>
  <c r="AT644" i="1" a="1"/>
  <c r="AT644" i="1" s="1"/>
  <c r="AQ644" i="1"/>
  <c r="AL645" i="1" l="1" a="1"/>
  <c r="AL645" i="1" s="1"/>
  <c r="AP645" i="1" a="1"/>
  <c r="AP645" i="1" s="1"/>
  <c r="AH645" i="1" a="1"/>
  <c r="AH645" i="1" s="1"/>
  <c r="AD645" i="1" a="1"/>
  <c r="AD645" i="1" s="1"/>
  <c r="AE645" i="1"/>
  <c r="AB645" i="1" a="1"/>
  <c r="AB645" i="1" s="1"/>
  <c r="AG645" i="1"/>
  <c r="AK645" i="1"/>
  <c r="AJ645" i="1" a="1"/>
  <c r="AJ645" i="1" s="1"/>
  <c r="AC645" i="1"/>
  <c r="AU645" i="1"/>
  <c r="AT645" i="1" a="1"/>
  <c r="AT645" i="1" s="1"/>
  <c r="AN645" i="1" a="1"/>
  <c r="AN645" i="1" s="1"/>
  <c r="AM645" i="1"/>
  <c r="AF645" i="1" a="1"/>
  <c r="AF645" i="1" s="1"/>
  <c r="AQ645" i="1"/>
  <c r="AI645" i="1"/>
  <c r="AA646" i="1"/>
  <c r="AO645" i="1"/>
  <c r="AP646" i="1" l="1" a="1"/>
  <c r="AP646" i="1" s="1"/>
  <c r="AL646" i="1" a="1"/>
  <c r="AL646" i="1" s="1"/>
  <c r="AH646" i="1" a="1"/>
  <c r="AH646" i="1" s="1"/>
  <c r="AD646" i="1" a="1"/>
  <c r="AD646" i="1" s="1"/>
  <c r="AO646" i="1"/>
  <c r="AA647" i="1"/>
  <c r="AI646" i="1"/>
  <c r="AG646" i="1"/>
  <c r="AN646" i="1" a="1"/>
  <c r="AN646" i="1" s="1"/>
  <c r="AE646" i="1"/>
  <c r="AQ646" i="1"/>
  <c r="AM646" i="1"/>
  <c r="AT646" i="1" a="1"/>
  <c r="AT646" i="1" s="1"/>
  <c r="AB646" i="1" a="1"/>
  <c r="AB646" i="1" s="1"/>
  <c r="AF646" i="1" a="1"/>
  <c r="AF646" i="1" s="1"/>
  <c r="AU646" i="1"/>
  <c r="AK646" i="1"/>
  <c r="AJ646" i="1" a="1"/>
  <c r="AJ646" i="1" s="1"/>
  <c r="AC646" i="1"/>
  <c r="AL647" i="1" l="1" a="1"/>
  <c r="AL647" i="1" s="1"/>
  <c r="AP647" i="1" a="1"/>
  <c r="AP647" i="1" s="1"/>
  <c r="AH647" i="1" a="1"/>
  <c r="AH647" i="1" s="1"/>
  <c r="AD647" i="1" a="1"/>
  <c r="AD647" i="1" s="1"/>
  <c r="AF647" i="1" a="1"/>
  <c r="AF647" i="1" s="1"/>
  <c r="AQ647" i="1"/>
  <c r="AA648" i="1"/>
  <c r="AE647" i="1"/>
  <c r="AG647" i="1"/>
  <c r="AU647" i="1"/>
  <c r="AO647" i="1"/>
  <c r="AJ647" i="1" a="1"/>
  <c r="AJ647" i="1" s="1"/>
  <c r="AT647" i="1" a="1"/>
  <c r="AT647" i="1" s="1"/>
  <c r="AM647" i="1"/>
  <c r="AB647" i="1" a="1"/>
  <c r="AB647" i="1" s="1"/>
  <c r="AI647" i="1"/>
  <c r="AC647" i="1"/>
  <c r="AK647" i="1"/>
  <c r="AN647" i="1" a="1"/>
  <c r="AN647" i="1" s="1"/>
  <c r="AP648" i="1" l="1" a="1"/>
  <c r="AP648" i="1" s="1"/>
  <c r="AL648" i="1" a="1"/>
  <c r="AL648" i="1" s="1"/>
  <c r="AH648" i="1" a="1"/>
  <c r="AH648" i="1" s="1"/>
  <c r="AD648" i="1" a="1"/>
  <c r="AD648" i="1" s="1"/>
  <c r="AO648" i="1"/>
  <c r="AF648" i="1" a="1"/>
  <c r="AF648" i="1" s="1"/>
  <c r="AI648" i="1"/>
  <c r="AN648" i="1" a="1"/>
  <c r="AN648" i="1" s="1"/>
  <c r="AA649" i="1"/>
  <c r="AU648" i="1"/>
  <c r="AT648" i="1" a="1"/>
  <c r="AT648" i="1" s="1"/>
  <c r="AM648" i="1"/>
  <c r="AG648" i="1"/>
  <c r="AJ648" i="1" a="1"/>
  <c r="AJ648" i="1" s="1"/>
  <c r="AC648" i="1"/>
  <c r="AK648" i="1"/>
  <c r="AB648" i="1" a="1"/>
  <c r="AB648" i="1" s="1"/>
  <c r="AQ648" i="1"/>
  <c r="AE648" i="1"/>
  <c r="AP649" i="1" l="1" a="1"/>
  <c r="AP649" i="1" s="1"/>
  <c r="AL649" i="1" a="1"/>
  <c r="AL649" i="1" s="1"/>
  <c r="AH649" i="1" a="1"/>
  <c r="AH649" i="1" s="1"/>
  <c r="AD649" i="1" a="1"/>
  <c r="AD649" i="1" s="1"/>
  <c r="AA650" i="1"/>
  <c r="AJ649" i="1" a="1"/>
  <c r="AJ649" i="1" s="1"/>
  <c r="AC649" i="1"/>
  <c r="AI649" i="1"/>
  <c r="AM649" i="1"/>
  <c r="AG649" i="1"/>
  <c r="AK649" i="1"/>
  <c r="AB649" i="1" a="1"/>
  <c r="AB649" i="1" s="1"/>
  <c r="AQ649" i="1"/>
  <c r="AE649" i="1"/>
  <c r="AT649" i="1" a="1"/>
  <c r="AT649" i="1" s="1"/>
  <c r="AO649" i="1"/>
  <c r="AN649" i="1" a="1"/>
  <c r="AN649" i="1" s="1"/>
  <c r="AF649" i="1" a="1"/>
  <c r="AF649" i="1" s="1"/>
  <c r="AU649" i="1"/>
  <c r="AP650" i="1" l="1" a="1"/>
  <c r="AP650" i="1" s="1"/>
  <c r="AL650" i="1" a="1"/>
  <c r="AL650" i="1" s="1"/>
  <c r="AH650" i="1" a="1"/>
  <c r="AH650" i="1" s="1"/>
  <c r="AD650" i="1" a="1"/>
  <c r="AD650" i="1" s="1"/>
  <c r="AM650" i="1"/>
  <c r="AN650" i="1" a="1"/>
  <c r="AN650" i="1" s="1"/>
  <c r="AC650" i="1"/>
  <c r="AA651" i="1"/>
  <c r="AK650" i="1"/>
  <c r="AB650" i="1" a="1"/>
  <c r="AB650" i="1" s="1"/>
  <c r="AQ650" i="1"/>
  <c r="AT650" i="1" a="1"/>
  <c r="AT650" i="1" s="1"/>
  <c r="AE650" i="1"/>
  <c r="AU650" i="1"/>
  <c r="AF650" i="1" a="1"/>
  <c r="AF650" i="1" s="1"/>
  <c r="AO650" i="1"/>
  <c r="AG650" i="1"/>
  <c r="AJ650" i="1" a="1"/>
  <c r="AJ650" i="1" s="1"/>
  <c r="AI650" i="1"/>
  <c r="AP651" i="1" l="1" a="1"/>
  <c r="AP651" i="1" s="1"/>
  <c r="AL651" i="1" a="1"/>
  <c r="AL651" i="1" s="1"/>
  <c r="AH651" i="1" a="1"/>
  <c r="AH651" i="1" s="1"/>
  <c r="AD651" i="1" a="1"/>
  <c r="AD651" i="1" s="1"/>
  <c r="AI651" i="1"/>
  <c r="AT651" i="1" a="1"/>
  <c r="AT651" i="1" s="1"/>
  <c r="AC651" i="1"/>
  <c r="AO651" i="1"/>
  <c r="AE651" i="1"/>
  <c r="AA652" i="1"/>
  <c r="AB651" i="1" a="1"/>
  <c r="AB651" i="1" s="1"/>
  <c r="AG651" i="1"/>
  <c r="AK651" i="1"/>
  <c r="AU651" i="1"/>
  <c r="AJ651" i="1" a="1"/>
  <c r="AJ651" i="1" s="1"/>
  <c r="AF651" i="1" a="1"/>
  <c r="AF651" i="1" s="1"/>
  <c r="AN651" i="1" a="1"/>
  <c r="AN651" i="1" s="1"/>
  <c r="AM651" i="1"/>
  <c r="AQ651" i="1"/>
  <c r="AP652" i="1" l="1" a="1"/>
  <c r="AP652" i="1" s="1"/>
  <c r="AL652" i="1" a="1"/>
  <c r="AL652" i="1" s="1"/>
  <c r="AH652" i="1" a="1"/>
  <c r="AH652" i="1" s="1"/>
  <c r="AD652" i="1" a="1"/>
  <c r="AD652" i="1" s="1"/>
  <c r="AT652" i="1" a="1"/>
  <c r="AT652" i="1" s="1"/>
  <c r="AE652" i="1"/>
  <c r="AQ652" i="1"/>
  <c r="AB652" i="1" a="1"/>
  <c r="AB652" i="1" s="1"/>
  <c r="AG652" i="1"/>
  <c r="AK652" i="1"/>
  <c r="AU652" i="1"/>
  <c r="AI652" i="1"/>
  <c r="AN652" i="1" a="1"/>
  <c r="AN652" i="1" s="1"/>
  <c r="AJ652" i="1" a="1"/>
  <c r="AJ652" i="1" s="1"/>
  <c r="AO652" i="1"/>
  <c r="AM652" i="1"/>
  <c r="AA653" i="1"/>
  <c r="AC652" i="1"/>
  <c r="AF652" i="1" a="1"/>
  <c r="AF652" i="1" s="1"/>
  <c r="AL653" i="1" l="1" a="1"/>
  <c r="AL653" i="1" s="1"/>
  <c r="AP653" i="1" a="1"/>
  <c r="AP653" i="1" s="1"/>
  <c r="AH653" i="1" a="1"/>
  <c r="AH653" i="1" s="1"/>
  <c r="AD653" i="1" a="1"/>
  <c r="AD653" i="1" s="1"/>
  <c r="AB653" i="1" a="1"/>
  <c r="AB653" i="1" s="1"/>
  <c r="AE653" i="1"/>
  <c r="AA654" i="1"/>
  <c r="AU653" i="1"/>
  <c r="AM653" i="1"/>
  <c r="AJ653" i="1" a="1"/>
  <c r="AJ653" i="1" s="1"/>
  <c r="AI653" i="1"/>
  <c r="AQ653" i="1"/>
  <c r="AG653" i="1"/>
  <c r="AT653" i="1" a="1"/>
  <c r="AT653" i="1" s="1"/>
  <c r="AN653" i="1" a="1"/>
  <c r="AN653" i="1" s="1"/>
  <c r="AF653" i="1" a="1"/>
  <c r="AF653" i="1" s="1"/>
  <c r="AC653" i="1"/>
  <c r="AK653" i="1"/>
  <c r="AO653" i="1"/>
  <c r="AP654" i="1" l="1" a="1"/>
  <c r="AP654" i="1" s="1"/>
  <c r="AL654" i="1" a="1"/>
  <c r="AL654" i="1" s="1"/>
  <c r="AH654" i="1" a="1"/>
  <c r="AH654" i="1" s="1"/>
  <c r="AD654" i="1" a="1"/>
  <c r="AD654" i="1" s="1"/>
  <c r="AF654" i="1" a="1"/>
  <c r="AF654" i="1" s="1"/>
  <c r="AA655" i="1"/>
  <c r="AE654" i="1"/>
  <c r="AC654" i="1"/>
  <c r="AI654" i="1"/>
  <c r="AQ654" i="1"/>
  <c r="AG654" i="1"/>
  <c r="AM654" i="1"/>
  <c r="AO654" i="1"/>
  <c r="AB654" i="1" a="1"/>
  <c r="AB654" i="1" s="1"/>
  <c r="AT654" i="1" a="1"/>
  <c r="AT654" i="1" s="1"/>
  <c r="AU654" i="1"/>
  <c r="AK654" i="1"/>
  <c r="AN654" i="1" a="1"/>
  <c r="AN654" i="1" s="1"/>
  <c r="AJ654" i="1" a="1"/>
  <c r="AJ654" i="1" s="1"/>
  <c r="AP655" i="1" l="1" a="1"/>
  <c r="AP655" i="1" s="1"/>
  <c r="AL655" i="1" a="1"/>
  <c r="AL655" i="1" s="1"/>
  <c r="AH655" i="1" a="1"/>
  <c r="AH655" i="1" s="1"/>
  <c r="AD655" i="1" a="1"/>
  <c r="AD655" i="1" s="1"/>
  <c r="AG655" i="1"/>
  <c r="AF655" i="1" a="1"/>
  <c r="AF655" i="1" s="1"/>
  <c r="AI655" i="1"/>
  <c r="AO655" i="1"/>
  <c r="AB655" i="1" a="1"/>
  <c r="AB655" i="1" s="1"/>
  <c r="AU655" i="1"/>
  <c r="AN655" i="1" a="1"/>
  <c r="AN655" i="1" s="1"/>
  <c r="AC655" i="1"/>
  <c r="AE655" i="1"/>
  <c r="AQ655" i="1"/>
  <c r="AJ655" i="1" a="1"/>
  <c r="AJ655" i="1" s="1"/>
  <c r="AA656" i="1"/>
  <c r="AM655" i="1"/>
  <c r="AT655" i="1" a="1"/>
  <c r="AT655" i="1" s="1"/>
  <c r="AK655" i="1"/>
  <c r="AP656" i="1" l="1" a="1"/>
  <c r="AP656" i="1" s="1"/>
  <c r="AL656" i="1" a="1"/>
  <c r="AL656" i="1" s="1"/>
  <c r="AH656" i="1" a="1"/>
  <c r="AH656" i="1" s="1"/>
  <c r="AD656" i="1" a="1"/>
  <c r="AD656" i="1" s="1"/>
  <c r="AE656" i="1"/>
  <c r="AN656" i="1" a="1"/>
  <c r="AN656" i="1" s="1"/>
  <c r="AC656" i="1"/>
  <c r="AJ656" i="1" a="1"/>
  <c r="AJ656" i="1" s="1"/>
  <c r="AO656" i="1"/>
  <c r="AA657" i="1"/>
  <c r="AQ656" i="1"/>
  <c r="AU656" i="1"/>
  <c r="AM656" i="1"/>
  <c r="AG656" i="1"/>
  <c r="AF656" i="1" a="1"/>
  <c r="AF656" i="1" s="1"/>
  <c r="AI656" i="1"/>
  <c r="AT656" i="1" a="1"/>
  <c r="AT656" i="1" s="1"/>
  <c r="AB656" i="1" a="1"/>
  <c r="AB656" i="1" s="1"/>
  <c r="AK656" i="1"/>
  <c r="AP657" i="1" l="1" a="1"/>
  <c r="AP657" i="1" s="1"/>
  <c r="AL657" i="1" a="1"/>
  <c r="AL657" i="1" s="1"/>
  <c r="AH657" i="1" a="1"/>
  <c r="AH657" i="1" s="1"/>
  <c r="AD657" i="1" a="1"/>
  <c r="AD657" i="1" s="1"/>
  <c r="AN657" i="1" a="1"/>
  <c r="AN657" i="1" s="1"/>
  <c r="AE657" i="1"/>
  <c r="AJ657" i="1" a="1"/>
  <c r="AJ657" i="1" s="1"/>
  <c r="AO657" i="1"/>
  <c r="AU657" i="1"/>
  <c r="AB657" i="1" a="1"/>
  <c r="AB657" i="1" s="1"/>
  <c r="AF657" i="1" a="1"/>
  <c r="AF657" i="1" s="1"/>
  <c r="AK657" i="1"/>
  <c r="AC657" i="1"/>
  <c r="AM657" i="1"/>
  <c r="AQ657" i="1"/>
  <c r="AT657" i="1" a="1"/>
  <c r="AT657" i="1" s="1"/>
  <c r="AI657" i="1"/>
  <c r="AG657" i="1"/>
  <c r="AA658" i="1"/>
  <c r="AP658" i="1" l="1" a="1"/>
  <c r="AP658" i="1" s="1"/>
  <c r="AL658" i="1" a="1"/>
  <c r="AL658" i="1" s="1"/>
  <c r="AH658" i="1" a="1"/>
  <c r="AH658" i="1" s="1"/>
  <c r="AD658" i="1" a="1"/>
  <c r="AD658" i="1" s="1"/>
  <c r="AU658" i="1"/>
  <c r="AE658" i="1"/>
  <c r="AB658" i="1" a="1"/>
  <c r="AB658" i="1" s="1"/>
  <c r="AJ658" i="1" a="1"/>
  <c r="AJ658" i="1" s="1"/>
  <c r="AO658" i="1"/>
  <c r="AQ658" i="1"/>
  <c r="AT658" i="1" a="1"/>
  <c r="AT658" i="1" s="1"/>
  <c r="AA659" i="1"/>
  <c r="AM658" i="1"/>
  <c r="AC658" i="1"/>
  <c r="AK658" i="1"/>
  <c r="AN658" i="1" a="1"/>
  <c r="AN658" i="1" s="1"/>
  <c r="AF658" i="1" a="1"/>
  <c r="AF658" i="1" s="1"/>
  <c r="AG658" i="1"/>
  <c r="AI658" i="1"/>
  <c r="AP659" i="1" l="1" a="1"/>
  <c r="AP659" i="1" s="1"/>
  <c r="AL659" i="1" a="1"/>
  <c r="AL659" i="1" s="1"/>
  <c r="AH659" i="1" a="1"/>
  <c r="AH659" i="1" s="1"/>
  <c r="AD659" i="1" a="1"/>
  <c r="AD659" i="1" s="1"/>
  <c r="AT659" i="1" a="1"/>
  <c r="AT659" i="1" s="1"/>
  <c r="AF659" i="1" a="1"/>
  <c r="AF659" i="1" s="1"/>
  <c r="AN659" i="1" a="1"/>
  <c r="AN659" i="1" s="1"/>
  <c r="AU659" i="1"/>
  <c r="AE659" i="1"/>
  <c r="AO659" i="1"/>
  <c r="AA660" i="1"/>
  <c r="AK659" i="1"/>
  <c r="AJ659" i="1" a="1"/>
  <c r="AJ659" i="1" s="1"/>
  <c r="AM659" i="1"/>
  <c r="AI659" i="1"/>
  <c r="AB659" i="1" a="1"/>
  <c r="AB659" i="1" s="1"/>
  <c r="AG659" i="1"/>
  <c r="AC659" i="1"/>
  <c r="AQ659" i="1"/>
  <c r="AP660" i="1" l="1" a="1"/>
  <c r="AP660" i="1" s="1"/>
  <c r="AL660" i="1" a="1"/>
  <c r="AL660" i="1" s="1"/>
  <c r="AH660" i="1" a="1"/>
  <c r="AH660" i="1" s="1"/>
  <c r="AD660" i="1" a="1"/>
  <c r="AD660" i="1" s="1"/>
  <c r="AF660" i="1" a="1"/>
  <c r="AF660" i="1" s="1"/>
  <c r="AE660" i="1"/>
  <c r="AB660" i="1" a="1"/>
  <c r="AB660" i="1" s="1"/>
  <c r="AQ660" i="1"/>
  <c r="AI660" i="1"/>
  <c r="AJ660" i="1" a="1"/>
  <c r="AJ660" i="1" s="1"/>
  <c r="AK660" i="1"/>
  <c r="AU660" i="1"/>
  <c r="AO660" i="1"/>
  <c r="AN660" i="1" a="1"/>
  <c r="AN660" i="1" s="1"/>
  <c r="AA661" i="1"/>
  <c r="AC660" i="1"/>
  <c r="AT660" i="1" a="1"/>
  <c r="AT660" i="1" s="1"/>
  <c r="AG660" i="1"/>
  <c r="AM660" i="1"/>
  <c r="AP661" i="1" l="1" a="1"/>
  <c r="AP661" i="1" s="1"/>
  <c r="AL661" i="1" a="1"/>
  <c r="AL661" i="1" s="1"/>
  <c r="AH661" i="1" a="1"/>
  <c r="AH661" i="1" s="1"/>
  <c r="AD661" i="1" a="1"/>
  <c r="AD661" i="1" s="1"/>
  <c r="AU661" i="1"/>
  <c r="AI661" i="1"/>
  <c r="AK661" i="1"/>
  <c r="AF661" i="1" a="1"/>
  <c r="AF661" i="1" s="1"/>
  <c r="AC661" i="1"/>
  <c r="AA662" i="1"/>
  <c r="AN661" i="1" a="1"/>
  <c r="AN661" i="1" s="1"/>
  <c r="AQ661" i="1"/>
  <c r="AB661" i="1" a="1"/>
  <c r="AB661" i="1" s="1"/>
  <c r="AM661" i="1"/>
  <c r="AE661" i="1"/>
  <c r="AG661" i="1"/>
  <c r="AO661" i="1"/>
  <c r="AJ661" i="1" a="1"/>
  <c r="AJ661" i="1" s="1"/>
  <c r="AT661" i="1" a="1"/>
  <c r="AT661" i="1" s="1"/>
  <c r="AP662" i="1" l="1" a="1"/>
  <c r="AP662" i="1" s="1"/>
  <c r="AL662" i="1" a="1"/>
  <c r="AL662" i="1" s="1"/>
  <c r="AH662" i="1" a="1"/>
  <c r="AH662" i="1" s="1"/>
  <c r="AD662" i="1" a="1"/>
  <c r="AD662" i="1" s="1"/>
  <c r="AU662" i="1"/>
  <c r="AO662" i="1"/>
  <c r="AA663" i="1"/>
  <c r="AQ662" i="1"/>
  <c r="AJ662" i="1" a="1"/>
  <c r="AJ662" i="1" s="1"/>
  <c r="AN662" i="1" a="1"/>
  <c r="AN662" i="1" s="1"/>
  <c r="AE662" i="1"/>
  <c r="AT662" i="1" a="1"/>
  <c r="AT662" i="1" s="1"/>
  <c r="AC662" i="1"/>
  <c r="AF662" i="1" a="1"/>
  <c r="AF662" i="1" s="1"/>
  <c r="AB662" i="1" a="1"/>
  <c r="AB662" i="1" s="1"/>
  <c r="AM662" i="1"/>
  <c r="AG662" i="1"/>
  <c r="AK662" i="1"/>
  <c r="AI662" i="1"/>
  <c r="AP663" i="1" l="1" a="1"/>
  <c r="AP663" i="1" s="1"/>
  <c r="AL663" i="1" a="1"/>
  <c r="AL663" i="1" s="1"/>
  <c r="AH663" i="1" a="1"/>
  <c r="AH663" i="1" s="1"/>
  <c r="AD663" i="1" a="1"/>
  <c r="AD663" i="1" s="1"/>
  <c r="AE663" i="1"/>
  <c r="AG663" i="1"/>
  <c r="AT663" i="1" a="1"/>
  <c r="AT663" i="1" s="1"/>
  <c r="AU663" i="1"/>
  <c r="AI663" i="1"/>
  <c r="AQ663" i="1"/>
  <c r="AM663" i="1"/>
  <c r="AC663" i="1"/>
  <c r="AF663" i="1" a="1"/>
  <c r="AF663" i="1" s="1"/>
  <c r="AA664" i="1"/>
  <c r="AO663" i="1"/>
  <c r="AK663" i="1"/>
  <c r="AJ663" i="1" a="1"/>
  <c r="AJ663" i="1" s="1"/>
  <c r="AB663" i="1" a="1"/>
  <c r="AB663" i="1" s="1"/>
  <c r="AN663" i="1" a="1"/>
  <c r="AN663" i="1" s="1"/>
  <c r="AP664" i="1" l="1" a="1"/>
  <c r="AP664" i="1" s="1"/>
  <c r="AL664" i="1" a="1"/>
  <c r="AL664" i="1" s="1"/>
  <c r="AH664" i="1" a="1"/>
  <c r="AH664" i="1" s="1"/>
  <c r="AD664" i="1" a="1"/>
  <c r="AD664" i="1" s="1"/>
  <c r="AG664" i="1"/>
  <c r="AI664" i="1"/>
  <c r="AK664" i="1"/>
  <c r="AA665" i="1"/>
  <c r="AJ664" i="1" a="1"/>
  <c r="AJ664" i="1" s="1"/>
  <c r="AC664" i="1"/>
  <c r="AU664" i="1"/>
  <c r="AB664" i="1" a="1"/>
  <c r="AB664" i="1" s="1"/>
  <c r="AE664" i="1"/>
  <c r="AT664" i="1" a="1"/>
  <c r="AT664" i="1" s="1"/>
  <c r="AO664" i="1"/>
  <c r="AM664" i="1"/>
  <c r="AN664" i="1" a="1"/>
  <c r="AN664" i="1" s="1"/>
  <c r="AQ664" i="1"/>
  <c r="AF664" i="1" a="1"/>
  <c r="AF664" i="1" s="1"/>
  <c r="AP665" i="1" l="1" a="1"/>
  <c r="AP665" i="1" s="1"/>
  <c r="AL665" i="1" a="1"/>
  <c r="AL665" i="1" s="1"/>
  <c r="AH665" i="1" a="1"/>
  <c r="AH665" i="1" s="1"/>
  <c r="AD665" i="1" a="1"/>
  <c r="AD665" i="1" s="1"/>
  <c r="AQ665" i="1"/>
  <c r="AM665" i="1"/>
  <c r="AT665" i="1" a="1"/>
  <c r="AT665" i="1" s="1"/>
  <c r="AB665" i="1" a="1"/>
  <c r="AB665" i="1" s="1"/>
  <c r="AC665" i="1"/>
  <c r="AI665" i="1"/>
  <c r="AG665" i="1"/>
  <c r="AE665" i="1"/>
  <c r="AF665" i="1" a="1"/>
  <c r="AF665" i="1" s="1"/>
  <c r="AO665" i="1"/>
  <c r="AK665" i="1"/>
  <c r="AU665" i="1"/>
  <c r="AJ665" i="1" a="1"/>
  <c r="AJ665" i="1" s="1"/>
  <c r="AN665" i="1" a="1"/>
  <c r="AN66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<sst xmlns="http://schemas.openxmlformats.org/spreadsheetml/2006/main" count="93" uniqueCount="40">
  <si>
    <t>index</t>
  </si>
  <si>
    <t>middle</t>
  </si>
  <si>
    <t>ring</t>
  </si>
  <si>
    <t>pinky</t>
  </si>
  <si>
    <t>Ttend</t>
  </si>
  <si>
    <t>Trot</t>
  </si>
  <si>
    <t>Ttilt</t>
  </si>
  <si>
    <t>MCP</t>
  </si>
  <si>
    <t>PIP</t>
  </si>
  <si>
    <t>Comanded</t>
  </si>
  <si>
    <t>Actual</t>
  </si>
  <si>
    <t>Time</t>
  </si>
  <si>
    <t>index:</t>
  </si>
  <si>
    <t>Comand</t>
  </si>
  <si>
    <t>Run 1</t>
  </si>
  <si>
    <t>Run 2</t>
  </si>
  <si>
    <t>Run 3</t>
  </si>
  <si>
    <t>Run 4</t>
  </si>
  <si>
    <t>Which Run to look at?</t>
  </si>
  <si>
    <t>Run</t>
  </si>
  <si>
    <t>Run:</t>
  </si>
  <si>
    <t>Run 5</t>
  </si>
  <si>
    <t>Run 6</t>
  </si>
  <si>
    <t>Run 7</t>
  </si>
  <si>
    <t>Run 8</t>
  </si>
  <si>
    <t>Run 9 Same as 8</t>
  </si>
  <si>
    <t>P</t>
  </si>
  <si>
    <t>I</t>
  </si>
  <si>
    <t>D</t>
  </si>
  <si>
    <t>Move Back Angle</t>
  </si>
  <si>
    <t>Smoothed</t>
  </si>
  <si>
    <t>yes</t>
  </si>
  <si>
    <t>no</t>
  </si>
  <si>
    <t>Final use</t>
  </si>
  <si>
    <t>unsure</t>
  </si>
  <si>
    <t>Inde</t>
  </si>
  <si>
    <t>Error deg</t>
  </si>
  <si>
    <t>length</t>
  </si>
  <si>
    <t>error length</t>
  </si>
  <si>
    <t>I think this is way wrong, but don’t know what it actaully was.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</si>
</sst>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3" borderId="1" xfId="0" applyFont="1" applyFill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Index MCP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Sheet1!$AB$4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Sheet1!$AB$5:$AB$665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3B-554F-AC84-8555D561CB25}"/>
            </c:ext>
          </c:extLst>
        </c:ser>
        <c:ser>
          <c:idx val="1"/>
          <c:order val="1"/>
          <c:tx>
            <c:strRef>
              <c:f>Sheet1!$AC$4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Sheet1!$AC$5:$AC$665</c:f>
              <c:numCache>
                <c:formatCode>General</c:formatCode>
                <c:ptCount val="661"/>
                <c:pt idx="0">
                  <c:v>29</c:v>
                </c:pt>
                <c:pt idx="1">
                  <c:v>31</c:v>
                </c:pt>
                <c:pt idx="2">
                  <c:v>31.8</c:v>
                </c:pt>
                <c:pt idx="3">
                  <c:v>33.299999999999997</c:v>
                </c:pt>
                <c:pt idx="4">
                  <c:v>32.799999999999997</c:v>
                </c:pt>
                <c:pt idx="5">
                  <c:v>33.200000000000003</c:v>
                </c:pt>
                <c:pt idx="6">
                  <c:v>33.799999999999997</c:v>
                </c:pt>
                <c:pt idx="7">
                  <c:v>33.700000000000003</c:v>
                </c:pt>
                <c:pt idx="8">
                  <c:v>33.6</c:v>
                </c:pt>
                <c:pt idx="9">
                  <c:v>33.799999999999997</c:v>
                </c:pt>
                <c:pt idx="10">
                  <c:v>33.9</c:v>
                </c:pt>
                <c:pt idx="11">
                  <c:v>33.9</c:v>
                </c:pt>
                <c:pt idx="12">
                  <c:v>34</c:v>
                </c:pt>
                <c:pt idx="13">
                  <c:v>33.799999999999997</c:v>
                </c:pt>
                <c:pt idx="14">
                  <c:v>34.1</c:v>
                </c:pt>
                <c:pt idx="15">
                  <c:v>34.4</c:v>
                </c:pt>
                <c:pt idx="16">
                  <c:v>34.5</c:v>
                </c:pt>
                <c:pt idx="17">
                  <c:v>34.4</c:v>
                </c:pt>
                <c:pt idx="18">
                  <c:v>34.6</c:v>
                </c:pt>
                <c:pt idx="19">
                  <c:v>34.4</c:v>
                </c:pt>
                <c:pt idx="20">
                  <c:v>34.4</c:v>
                </c:pt>
                <c:pt idx="21">
                  <c:v>34.4</c:v>
                </c:pt>
                <c:pt idx="22">
                  <c:v>34.4</c:v>
                </c:pt>
                <c:pt idx="23">
                  <c:v>34.5</c:v>
                </c:pt>
                <c:pt idx="24">
                  <c:v>34.5</c:v>
                </c:pt>
                <c:pt idx="25">
                  <c:v>34.299999999999997</c:v>
                </c:pt>
                <c:pt idx="26">
                  <c:v>34.4</c:v>
                </c:pt>
                <c:pt idx="27">
                  <c:v>34.6</c:v>
                </c:pt>
                <c:pt idx="28">
                  <c:v>34.6</c:v>
                </c:pt>
                <c:pt idx="29">
                  <c:v>34.200000000000003</c:v>
                </c:pt>
                <c:pt idx="30">
                  <c:v>34.6</c:v>
                </c:pt>
                <c:pt idx="31">
                  <c:v>-42.2</c:v>
                </c:pt>
                <c:pt idx="32">
                  <c:v>17.5</c:v>
                </c:pt>
                <c:pt idx="33">
                  <c:v>34.799999999999997</c:v>
                </c:pt>
                <c:pt idx="34">
                  <c:v>26.7</c:v>
                </c:pt>
                <c:pt idx="35">
                  <c:v>30.6</c:v>
                </c:pt>
                <c:pt idx="36">
                  <c:v>32</c:v>
                </c:pt>
                <c:pt idx="37">
                  <c:v>29.2</c:v>
                </c:pt>
                <c:pt idx="38">
                  <c:v>14.8</c:v>
                </c:pt>
                <c:pt idx="39">
                  <c:v>28.9</c:v>
                </c:pt>
                <c:pt idx="40">
                  <c:v>24.4</c:v>
                </c:pt>
                <c:pt idx="41">
                  <c:v>27.6</c:v>
                </c:pt>
                <c:pt idx="42">
                  <c:v>26.8</c:v>
                </c:pt>
                <c:pt idx="43">
                  <c:v>26.7</c:v>
                </c:pt>
                <c:pt idx="44">
                  <c:v>10.5</c:v>
                </c:pt>
                <c:pt idx="45">
                  <c:v>29.1</c:v>
                </c:pt>
                <c:pt idx="46">
                  <c:v>6.8</c:v>
                </c:pt>
                <c:pt idx="47">
                  <c:v>-52</c:v>
                </c:pt>
                <c:pt idx="48">
                  <c:v>24.3</c:v>
                </c:pt>
                <c:pt idx="49">
                  <c:v>21.8</c:v>
                </c:pt>
                <c:pt idx="50">
                  <c:v>34.299999999999997</c:v>
                </c:pt>
                <c:pt idx="51">
                  <c:v>17.399999999999999</c:v>
                </c:pt>
                <c:pt idx="52">
                  <c:v>33.700000000000003</c:v>
                </c:pt>
                <c:pt idx="53">
                  <c:v>26.5</c:v>
                </c:pt>
                <c:pt idx="54">
                  <c:v>31.7</c:v>
                </c:pt>
                <c:pt idx="55">
                  <c:v>34.1</c:v>
                </c:pt>
                <c:pt idx="56">
                  <c:v>34.6</c:v>
                </c:pt>
                <c:pt idx="57">
                  <c:v>33.700000000000003</c:v>
                </c:pt>
                <c:pt idx="58">
                  <c:v>-35.5</c:v>
                </c:pt>
                <c:pt idx="59">
                  <c:v>27.3</c:v>
                </c:pt>
                <c:pt idx="60">
                  <c:v>34.5</c:v>
                </c:pt>
                <c:pt idx="61">
                  <c:v>24.9</c:v>
                </c:pt>
                <c:pt idx="62">
                  <c:v>30</c:v>
                </c:pt>
                <c:pt idx="63">
                  <c:v>33.799999999999997</c:v>
                </c:pt>
                <c:pt idx="64">
                  <c:v>30.2</c:v>
                </c:pt>
                <c:pt idx="65">
                  <c:v>31.5</c:v>
                </c:pt>
                <c:pt idx="66">
                  <c:v>32.700000000000003</c:v>
                </c:pt>
                <c:pt idx="67">
                  <c:v>31.1</c:v>
                </c:pt>
                <c:pt idx="68">
                  <c:v>33.6</c:v>
                </c:pt>
                <c:pt idx="69">
                  <c:v>33.1</c:v>
                </c:pt>
                <c:pt idx="70">
                  <c:v>33.1</c:v>
                </c:pt>
                <c:pt idx="71">
                  <c:v>30.9</c:v>
                </c:pt>
                <c:pt idx="72">
                  <c:v>29.3</c:v>
                </c:pt>
                <c:pt idx="73">
                  <c:v>31.4</c:v>
                </c:pt>
                <c:pt idx="74">
                  <c:v>21.5</c:v>
                </c:pt>
                <c:pt idx="75">
                  <c:v>32.299999999999997</c:v>
                </c:pt>
                <c:pt idx="76">
                  <c:v>32.799999999999997</c:v>
                </c:pt>
                <c:pt idx="77">
                  <c:v>33.700000000000003</c:v>
                </c:pt>
                <c:pt idx="78">
                  <c:v>32.6</c:v>
                </c:pt>
                <c:pt idx="79">
                  <c:v>33.799999999999997</c:v>
                </c:pt>
                <c:pt idx="80">
                  <c:v>33.4</c:v>
                </c:pt>
                <c:pt idx="81">
                  <c:v>31</c:v>
                </c:pt>
                <c:pt idx="82">
                  <c:v>30.3</c:v>
                </c:pt>
                <c:pt idx="83">
                  <c:v>17.399999999999999</c:v>
                </c:pt>
                <c:pt idx="84">
                  <c:v>22.6</c:v>
                </c:pt>
                <c:pt idx="85">
                  <c:v>30.1</c:v>
                </c:pt>
                <c:pt idx="86">
                  <c:v>32.200000000000003</c:v>
                </c:pt>
                <c:pt idx="87">
                  <c:v>22</c:v>
                </c:pt>
                <c:pt idx="88">
                  <c:v>32</c:v>
                </c:pt>
                <c:pt idx="89">
                  <c:v>36.6</c:v>
                </c:pt>
                <c:pt idx="90">
                  <c:v>29.2</c:v>
                </c:pt>
                <c:pt idx="91">
                  <c:v>27.5</c:v>
                </c:pt>
                <c:pt idx="92">
                  <c:v>31.1</c:v>
                </c:pt>
                <c:pt idx="93">
                  <c:v>14.1</c:v>
                </c:pt>
                <c:pt idx="94">
                  <c:v>30.6</c:v>
                </c:pt>
                <c:pt idx="95">
                  <c:v>25</c:v>
                </c:pt>
                <c:pt idx="96">
                  <c:v>33.799999999999997</c:v>
                </c:pt>
                <c:pt idx="97">
                  <c:v>25.3</c:v>
                </c:pt>
                <c:pt idx="98">
                  <c:v>29.1</c:v>
                </c:pt>
                <c:pt idx="99">
                  <c:v>26.6</c:v>
                </c:pt>
                <c:pt idx="100">
                  <c:v>31.7</c:v>
                </c:pt>
                <c:pt idx="101">
                  <c:v>32</c:v>
                </c:pt>
                <c:pt idx="102">
                  <c:v>32</c:v>
                </c:pt>
                <c:pt idx="103">
                  <c:v>30.8</c:v>
                </c:pt>
                <c:pt idx="104">
                  <c:v>30.3</c:v>
                </c:pt>
                <c:pt idx="105">
                  <c:v>29.3</c:v>
                </c:pt>
                <c:pt idx="106">
                  <c:v>30.2</c:v>
                </c:pt>
                <c:pt idx="107">
                  <c:v>27.7</c:v>
                </c:pt>
                <c:pt idx="108">
                  <c:v>30.1</c:v>
                </c:pt>
                <c:pt idx="109">
                  <c:v>27.3</c:v>
                </c:pt>
                <c:pt idx="110">
                  <c:v>28.4</c:v>
                </c:pt>
                <c:pt idx="111">
                  <c:v>19.3</c:v>
                </c:pt>
                <c:pt idx="112">
                  <c:v>32.200000000000003</c:v>
                </c:pt>
                <c:pt idx="113">
                  <c:v>31.9</c:v>
                </c:pt>
                <c:pt idx="114">
                  <c:v>18.2</c:v>
                </c:pt>
                <c:pt idx="115">
                  <c:v>30</c:v>
                </c:pt>
                <c:pt idx="116">
                  <c:v>30.1</c:v>
                </c:pt>
                <c:pt idx="117">
                  <c:v>14.5</c:v>
                </c:pt>
                <c:pt idx="118">
                  <c:v>12.6</c:v>
                </c:pt>
                <c:pt idx="119">
                  <c:v>21.2</c:v>
                </c:pt>
                <c:pt idx="120">
                  <c:v>43.7</c:v>
                </c:pt>
                <c:pt idx="121">
                  <c:v>44.5</c:v>
                </c:pt>
                <c:pt idx="122">
                  <c:v>40</c:v>
                </c:pt>
                <c:pt idx="123">
                  <c:v>47.4</c:v>
                </c:pt>
                <c:pt idx="124">
                  <c:v>53.1</c:v>
                </c:pt>
                <c:pt idx="125">
                  <c:v>38.9</c:v>
                </c:pt>
                <c:pt idx="126">
                  <c:v>47.6</c:v>
                </c:pt>
                <c:pt idx="127">
                  <c:v>47.3</c:v>
                </c:pt>
                <c:pt idx="128">
                  <c:v>46.5</c:v>
                </c:pt>
                <c:pt idx="129">
                  <c:v>47.6</c:v>
                </c:pt>
                <c:pt idx="130">
                  <c:v>48.6</c:v>
                </c:pt>
                <c:pt idx="131">
                  <c:v>47.8</c:v>
                </c:pt>
                <c:pt idx="132">
                  <c:v>48.1</c:v>
                </c:pt>
                <c:pt idx="133">
                  <c:v>34.5</c:v>
                </c:pt>
                <c:pt idx="134">
                  <c:v>35</c:v>
                </c:pt>
                <c:pt idx="135">
                  <c:v>47.4</c:v>
                </c:pt>
                <c:pt idx="136">
                  <c:v>50.1</c:v>
                </c:pt>
                <c:pt idx="137">
                  <c:v>50.6</c:v>
                </c:pt>
                <c:pt idx="138">
                  <c:v>51.2</c:v>
                </c:pt>
                <c:pt idx="139">
                  <c:v>50</c:v>
                </c:pt>
                <c:pt idx="140">
                  <c:v>50.8</c:v>
                </c:pt>
                <c:pt idx="141">
                  <c:v>50.8</c:v>
                </c:pt>
                <c:pt idx="142">
                  <c:v>46.9</c:v>
                </c:pt>
                <c:pt idx="143">
                  <c:v>49.3</c:v>
                </c:pt>
                <c:pt idx="144">
                  <c:v>49.2</c:v>
                </c:pt>
                <c:pt idx="145">
                  <c:v>55.5</c:v>
                </c:pt>
                <c:pt idx="146">
                  <c:v>47</c:v>
                </c:pt>
                <c:pt idx="147">
                  <c:v>58.9</c:v>
                </c:pt>
                <c:pt idx="148">
                  <c:v>49.8</c:v>
                </c:pt>
                <c:pt idx="149">
                  <c:v>44.6</c:v>
                </c:pt>
                <c:pt idx="150">
                  <c:v>55</c:v>
                </c:pt>
                <c:pt idx="151">
                  <c:v>49.5</c:v>
                </c:pt>
                <c:pt idx="152">
                  <c:v>59</c:v>
                </c:pt>
                <c:pt idx="153">
                  <c:v>50</c:v>
                </c:pt>
                <c:pt idx="154">
                  <c:v>50</c:v>
                </c:pt>
                <c:pt idx="155">
                  <c:v>49.4</c:v>
                </c:pt>
                <c:pt idx="156">
                  <c:v>53</c:v>
                </c:pt>
                <c:pt idx="157">
                  <c:v>45</c:v>
                </c:pt>
                <c:pt idx="158">
                  <c:v>46</c:v>
                </c:pt>
                <c:pt idx="159">
                  <c:v>50.1</c:v>
                </c:pt>
                <c:pt idx="160">
                  <c:v>46.3</c:v>
                </c:pt>
                <c:pt idx="161">
                  <c:v>49.7</c:v>
                </c:pt>
                <c:pt idx="162">
                  <c:v>46.5</c:v>
                </c:pt>
                <c:pt idx="163">
                  <c:v>54.5</c:v>
                </c:pt>
                <c:pt idx="164">
                  <c:v>45.9</c:v>
                </c:pt>
                <c:pt idx="165">
                  <c:v>54.3</c:v>
                </c:pt>
                <c:pt idx="166">
                  <c:v>50.4</c:v>
                </c:pt>
                <c:pt idx="167">
                  <c:v>50.5</c:v>
                </c:pt>
                <c:pt idx="168">
                  <c:v>48.8</c:v>
                </c:pt>
                <c:pt idx="169">
                  <c:v>50.2</c:v>
                </c:pt>
                <c:pt idx="170">
                  <c:v>51.5</c:v>
                </c:pt>
                <c:pt idx="171">
                  <c:v>48.2</c:v>
                </c:pt>
                <c:pt idx="172">
                  <c:v>54.6</c:v>
                </c:pt>
                <c:pt idx="173">
                  <c:v>56.9</c:v>
                </c:pt>
                <c:pt idx="174">
                  <c:v>50</c:v>
                </c:pt>
                <c:pt idx="175">
                  <c:v>46.8</c:v>
                </c:pt>
                <c:pt idx="176">
                  <c:v>48.4</c:v>
                </c:pt>
                <c:pt idx="177">
                  <c:v>48.2</c:v>
                </c:pt>
                <c:pt idx="178">
                  <c:v>49.1</c:v>
                </c:pt>
                <c:pt idx="179">
                  <c:v>49.4</c:v>
                </c:pt>
                <c:pt idx="180">
                  <c:v>44.6</c:v>
                </c:pt>
                <c:pt idx="181">
                  <c:v>40.700000000000003</c:v>
                </c:pt>
                <c:pt idx="182">
                  <c:v>50.7</c:v>
                </c:pt>
                <c:pt idx="183">
                  <c:v>50.2</c:v>
                </c:pt>
                <c:pt idx="184">
                  <c:v>49.9</c:v>
                </c:pt>
                <c:pt idx="185">
                  <c:v>48.3</c:v>
                </c:pt>
                <c:pt idx="186">
                  <c:v>54.3</c:v>
                </c:pt>
                <c:pt idx="187">
                  <c:v>50</c:v>
                </c:pt>
                <c:pt idx="188">
                  <c:v>48.6</c:v>
                </c:pt>
                <c:pt idx="189">
                  <c:v>50.1</c:v>
                </c:pt>
                <c:pt idx="190">
                  <c:v>49.2</c:v>
                </c:pt>
                <c:pt idx="191">
                  <c:v>47.5</c:v>
                </c:pt>
                <c:pt idx="192">
                  <c:v>49.6</c:v>
                </c:pt>
                <c:pt idx="193">
                  <c:v>49.9</c:v>
                </c:pt>
                <c:pt idx="194">
                  <c:v>50</c:v>
                </c:pt>
                <c:pt idx="195">
                  <c:v>52.5</c:v>
                </c:pt>
                <c:pt idx="196">
                  <c:v>48.5</c:v>
                </c:pt>
                <c:pt idx="197">
                  <c:v>50.2</c:v>
                </c:pt>
                <c:pt idx="198">
                  <c:v>49.8</c:v>
                </c:pt>
                <c:pt idx="199">
                  <c:v>50</c:v>
                </c:pt>
                <c:pt idx="200">
                  <c:v>46.4</c:v>
                </c:pt>
                <c:pt idx="201">
                  <c:v>40</c:v>
                </c:pt>
                <c:pt idx="202">
                  <c:v>50.4</c:v>
                </c:pt>
                <c:pt idx="203">
                  <c:v>49.6</c:v>
                </c:pt>
                <c:pt idx="204">
                  <c:v>50.4</c:v>
                </c:pt>
                <c:pt idx="205">
                  <c:v>48.8</c:v>
                </c:pt>
                <c:pt idx="206">
                  <c:v>40.4</c:v>
                </c:pt>
                <c:pt idx="207">
                  <c:v>50.1</c:v>
                </c:pt>
                <c:pt idx="208">
                  <c:v>52.1</c:v>
                </c:pt>
                <c:pt idx="209">
                  <c:v>49.7</c:v>
                </c:pt>
                <c:pt idx="210">
                  <c:v>50.3</c:v>
                </c:pt>
                <c:pt idx="211">
                  <c:v>50.1</c:v>
                </c:pt>
                <c:pt idx="212">
                  <c:v>49</c:v>
                </c:pt>
                <c:pt idx="213">
                  <c:v>49.7</c:v>
                </c:pt>
                <c:pt idx="214">
                  <c:v>50</c:v>
                </c:pt>
                <c:pt idx="215">
                  <c:v>50.8</c:v>
                </c:pt>
                <c:pt idx="216">
                  <c:v>50.6</c:v>
                </c:pt>
                <c:pt idx="217">
                  <c:v>49.7</c:v>
                </c:pt>
                <c:pt idx="218">
                  <c:v>50</c:v>
                </c:pt>
                <c:pt idx="219">
                  <c:v>49.7</c:v>
                </c:pt>
                <c:pt idx="220">
                  <c:v>49.1</c:v>
                </c:pt>
                <c:pt idx="221">
                  <c:v>50.8</c:v>
                </c:pt>
                <c:pt idx="222">
                  <c:v>48.4</c:v>
                </c:pt>
                <c:pt idx="223">
                  <c:v>42.3</c:v>
                </c:pt>
                <c:pt idx="224">
                  <c:v>47.5</c:v>
                </c:pt>
                <c:pt idx="225">
                  <c:v>50.2</c:v>
                </c:pt>
                <c:pt idx="226">
                  <c:v>36.1</c:v>
                </c:pt>
                <c:pt idx="227">
                  <c:v>50.4</c:v>
                </c:pt>
                <c:pt idx="228">
                  <c:v>49.8</c:v>
                </c:pt>
                <c:pt idx="229">
                  <c:v>46.2</c:v>
                </c:pt>
                <c:pt idx="230">
                  <c:v>45.8</c:v>
                </c:pt>
                <c:pt idx="231">
                  <c:v>55.3</c:v>
                </c:pt>
                <c:pt idx="232">
                  <c:v>49.8</c:v>
                </c:pt>
                <c:pt idx="233">
                  <c:v>48.9</c:v>
                </c:pt>
                <c:pt idx="234">
                  <c:v>49.3</c:v>
                </c:pt>
                <c:pt idx="235">
                  <c:v>46.2</c:v>
                </c:pt>
                <c:pt idx="236">
                  <c:v>50.4</c:v>
                </c:pt>
                <c:pt idx="237">
                  <c:v>51.5</c:v>
                </c:pt>
                <c:pt idx="238">
                  <c:v>49.2</c:v>
                </c:pt>
                <c:pt idx="239">
                  <c:v>50</c:v>
                </c:pt>
                <c:pt idx="240">
                  <c:v>49</c:v>
                </c:pt>
                <c:pt idx="241">
                  <c:v>45.5</c:v>
                </c:pt>
                <c:pt idx="242">
                  <c:v>50.8</c:v>
                </c:pt>
                <c:pt idx="243">
                  <c:v>53.8</c:v>
                </c:pt>
                <c:pt idx="244">
                  <c:v>42.1</c:v>
                </c:pt>
                <c:pt idx="245">
                  <c:v>50.5</c:v>
                </c:pt>
                <c:pt idx="246">
                  <c:v>50.7</c:v>
                </c:pt>
                <c:pt idx="247">
                  <c:v>51.1</c:v>
                </c:pt>
                <c:pt idx="248">
                  <c:v>50.9</c:v>
                </c:pt>
                <c:pt idx="249">
                  <c:v>51.8</c:v>
                </c:pt>
                <c:pt idx="250">
                  <c:v>54</c:v>
                </c:pt>
                <c:pt idx="251">
                  <c:v>60.3</c:v>
                </c:pt>
                <c:pt idx="252">
                  <c:v>51.9</c:v>
                </c:pt>
                <c:pt idx="253">
                  <c:v>52.5</c:v>
                </c:pt>
                <c:pt idx="254">
                  <c:v>51.4</c:v>
                </c:pt>
                <c:pt idx="255">
                  <c:v>56.5</c:v>
                </c:pt>
                <c:pt idx="256">
                  <c:v>52.2</c:v>
                </c:pt>
                <c:pt idx="257">
                  <c:v>54.3</c:v>
                </c:pt>
                <c:pt idx="258">
                  <c:v>51.4</c:v>
                </c:pt>
                <c:pt idx="259">
                  <c:v>51.3</c:v>
                </c:pt>
                <c:pt idx="260">
                  <c:v>51.9</c:v>
                </c:pt>
                <c:pt idx="261">
                  <c:v>51</c:v>
                </c:pt>
                <c:pt idx="262">
                  <c:v>51.2</c:v>
                </c:pt>
                <c:pt idx="263">
                  <c:v>39.299999999999997</c:v>
                </c:pt>
                <c:pt idx="264">
                  <c:v>50.6</c:v>
                </c:pt>
                <c:pt idx="265">
                  <c:v>50.4</c:v>
                </c:pt>
                <c:pt idx="266">
                  <c:v>51.4</c:v>
                </c:pt>
                <c:pt idx="267">
                  <c:v>52</c:v>
                </c:pt>
                <c:pt idx="268">
                  <c:v>48.6</c:v>
                </c:pt>
                <c:pt idx="269">
                  <c:v>54.4</c:v>
                </c:pt>
                <c:pt idx="270">
                  <c:v>50.4</c:v>
                </c:pt>
                <c:pt idx="271">
                  <c:v>50.3</c:v>
                </c:pt>
                <c:pt idx="272">
                  <c:v>54.9</c:v>
                </c:pt>
                <c:pt idx="273">
                  <c:v>51.8</c:v>
                </c:pt>
                <c:pt idx="274">
                  <c:v>51.8</c:v>
                </c:pt>
                <c:pt idx="275">
                  <c:v>52.8</c:v>
                </c:pt>
                <c:pt idx="276">
                  <c:v>54</c:v>
                </c:pt>
                <c:pt idx="277">
                  <c:v>52.6</c:v>
                </c:pt>
                <c:pt idx="278">
                  <c:v>47.2</c:v>
                </c:pt>
                <c:pt idx="279">
                  <c:v>56.2</c:v>
                </c:pt>
                <c:pt idx="280">
                  <c:v>60.9</c:v>
                </c:pt>
                <c:pt idx="281">
                  <c:v>54</c:v>
                </c:pt>
                <c:pt idx="282">
                  <c:v>51.5</c:v>
                </c:pt>
                <c:pt idx="283">
                  <c:v>51.8</c:v>
                </c:pt>
                <c:pt idx="284">
                  <c:v>48.3</c:v>
                </c:pt>
                <c:pt idx="285">
                  <c:v>50.9</c:v>
                </c:pt>
                <c:pt idx="286">
                  <c:v>50</c:v>
                </c:pt>
                <c:pt idx="287">
                  <c:v>52.7</c:v>
                </c:pt>
                <c:pt idx="288">
                  <c:v>53</c:v>
                </c:pt>
                <c:pt idx="289">
                  <c:v>34.799999999999997</c:v>
                </c:pt>
                <c:pt idx="290">
                  <c:v>37.5</c:v>
                </c:pt>
                <c:pt idx="291">
                  <c:v>53.5</c:v>
                </c:pt>
                <c:pt idx="292">
                  <c:v>51.6</c:v>
                </c:pt>
                <c:pt idx="293">
                  <c:v>53.8</c:v>
                </c:pt>
                <c:pt idx="294">
                  <c:v>52.7</c:v>
                </c:pt>
                <c:pt idx="295">
                  <c:v>56.2</c:v>
                </c:pt>
                <c:pt idx="296">
                  <c:v>51.8</c:v>
                </c:pt>
                <c:pt idx="297">
                  <c:v>52.9</c:v>
                </c:pt>
                <c:pt idx="298">
                  <c:v>51.8</c:v>
                </c:pt>
                <c:pt idx="299">
                  <c:v>50</c:v>
                </c:pt>
                <c:pt idx="300">
                  <c:v>53.9</c:v>
                </c:pt>
                <c:pt idx="301">
                  <c:v>52.8</c:v>
                </c:pt>
                <c:pt idx="302">
                  <c:v>52.2</c:v>
                </c:pt>
                <c:pt idx="303">
                  <c:v>52.8</c:v>
                </c:pt>
                <c:pt idx="304">
                  <c:v>52.9</c:v>
                </c:pt>
                <c:pt idx="305">
                  <c:v>52.7</c:v>
                </c:pt>
                <c:pt idx="306">
                  <c:v>54.9</c:v>
                </c:pt>
                <c:pt idx="307">
                  <c:v>52.5</c:v>
                </c:pt>
                <c:pt idx="308">
                  <c:v>53.2</c:v>
                </c:pt>
                <c:pt idx="309">
                  <c:v>53</c:v>
                </c:pt>
                <c:pt idx="310">
                  <c:v>52.9</c:v>
                </c:pt>
                <c:pt idx="311">
                  <c:v>51.8</c:v>
                </c:pt>
                <c:pt idx="312">
                  <c:v>52.9</c:v>
                </c:pt>
                <c:pt idx="313">
                  <c:v>50.4</c:v>
                </c:pt>
                <c:pt idx="314">
                  <c:v>51.8</c:v>
                </c:pt>
                <c:pt idx="315">
                  <c:v>50.6</c:v>
                </c:pt>
                <c:pt idx="316">
                  <c:v>48.7</c:v>
                </c:pt>
                <c:pt idx="317">
                  <c:v>50.6</c:v>
                </c:pt>
                <c:pt idx="318">
                  <c:v>54.8</c:v>
                </c:pt>
                <c:pt idx="319">
                  <c:v>57.5</c:v>
                </c:pt>
                <c:pt idx="320">
                  <c:v>52.5</c:v>
                </c:pt>
                <c:pt idx="321">
                  <c:v>52.6</c:v>
                </c:pt>
                <c:pt idx="322">
                  <c:v>54.3</c:v>
                </c:pt>
                <c:pt idx="323">
                  <c:v>52</c:v>
                </c:pt>
                <c:pt idx="324">
                  <c:v>56.4</c:v>
                </c:pt>
                <c:pt idx="325">
                  <c:v>52.9</c:v>
                </c:pt>
                <c:pt idx="326">
                  <c:v>52.5</c:v>
                </c:pt>
                <c:pt idx="327">
                  <c:v>51.3</c:v>
                </c:pt>
                <c:pt idx="328">
                  <c:v>52.7</c:v>
                </c:pt>
                <c:pt idx="329">
                  <c:v>50.6</c:v>
                </c:pt>
                <c:pt idx="330">
                  <c:v>51.8</c:v>
                </c:pt>
                <c:pt idx="331">
                  <c:v>52.8</c:v>
                </c:pt>
                <c:pt idx="332">
                  <c:v>51.4</c:v>
                </c:pt>
                <c:pt idx="333">
                  <c:v>52.6</c:v>
                </c:pt>
                <c:pt idx="334">
                  <c:v>51.8</c:v>
                </c:pt>
                <c:pt idx="335">
                  <c:v>52.7</c:v>
                </c:pt>
                <c:pt idx="336">
                  <c:v>52.4</c:v>
                </c:pt>
                <c:pt idx="337">
                  <c:v>60.6</c:v>
                </c:pt>
                <c:pt idx="338">
                  <c:v>52.8</c:v>
                </c:pt>
                <c:pt idx="339">
                  <c:v>59.3</c:v>
                </c:pt>
                <c:pt idx="340">
                  <c:v>53.3</c:v>
                </c:pt>
                <c:pt idx="341">
                  <c:v>52.5</c:v>
                </c:pt>
                <c:pt idx="342">
                  <c:v>52.1</c:v>
                </c:pt>
                <c:pt idx="343">
                  <c:v>52.7</c:v>
                </c:pt>
                <c:pt idx="344">
                  <c:v>54.5</c:v>
                </c:pt>
                <c:pt idx="345">
                  <c:v>50.5</c:v>
                </c:pt>
                <c:pt idx="346">
                  <c:v>53</c:v>
                </c:pt>
                <c:pt idx="347">
                  <c:v>52.6</c:v>
                </c:pt>
                <c:pt idx="348">
                  <c:v>49.7</c:v>
                </c:pt>
                <c:pt idx="349">
                  <c:v>51.9</c:v>
                </c:pt>
                <c:pt idx="350">
                  <c:v>49.8</c:v>
                </c:pt>
                <c:pt idx="351">
                  <c:v>53.2</c:v>
                </c:pt>
                <c:pt idx="352">
                  <c:v>57.5</c:v>
                </c:pt>
                <c:pt idx="353">
                  <c:v>59.8</c:v>
                </c:pt>
                <c:pt idx="354">
                  <c:v>63</c:v>
                </c:pt>
                <c:pt idx="355">
                  <c:v>57.2</c:v>
                </c:pt>
                <c:pt idx="356">
                  <c:v>60.1</c:v>
                </c:pt>
                <c:pt idx="357">
                  <c:v>74.2</c:v>
                </c:pt>
                <c:pt idx="358">
                  <c:v>64.3</c:v>
                </c:pt>
                <c:pt idx="359">
                  <c:v>68.599999999999994</c:v>
                </c:pt>
                <c:pt idx="360">
                  <c:v>67.900000000000006</c:v>
                </c:pt>
                <c:pt idx="361">
                  <c:v>68.900000000000006</c:v>
                </c:pt>
                <c:pt idx="362">
                  <c:v>72.8</c:v>
                </c:pt>
                <c:pt idx="363">
                  <c:v>72.400000000000006</c:v>
                </c:pt>
                <c:pt idx="364">
                  <c:v>80.7</c:v>
                </c:pt>
                <c:pt idx="365">
                  <c:v>75.2</c:v>
                </c:pt>
                <c:pt idx="366">
                  <c:v>76.400000000000006</c:v>
                </c:pt>
                <c:pt idx="367">
                  <c:v>73.3</c:v>
                </c:pt>
                <c:pt idx="368">
                  <c:v>75.8</c:v>
                </c:pt>
                <c:pt idx="369">
                  <c:v>60.7</c:v>
                </c:pt>
                <c:pt idx="370">
                  <c:v>76</c:v>
                </c:pt>
                <c:pt idx="371">
                  <c:v>75</c:v>
                </c:pt>
                <c:pt idx="372">
                  <c:v>76.599999999999994</c:v>
                </c:pt>
                <c:pt idx="373">
                  <c:v>77.8</c:v>
                </c:pt>
                <c:pt idx="374">
                  <c:v>77.099999999999994</c:v>
                </c:pt>
                <c:pt idx="375">
                  <c:v>77.7</c:v>
                </c:pt>
                <c:pt idx="376">
                  <c:v>77.8</c:v>
                </c:pt>
                <c:pt idx="377">
                  <c:v>75.099999999999994</c:v>
                </c:pt>
                <c:pt idx="378">
                  <c:v>77.7</c:v>
                </c:pt>
                <c:pt idx="379">
                  <c:v>77.5</c:v>
                </c:pt>
                <c:pt idx="380">
                  <c:v>77.099999999999994</c:v>
                </c:pt>
                <c:pt idx="381">
                  <c:v>78</c:v>
                </c:pt>
                <c:pt idx="382">
                  <c:v>80.7</c:v>
                </c:pt>
                <c:pt idx="383">
                  <c:v>77.7</c:v>
                </c:pt>
                <c:pt idx="384">
                  <c:v>81.599999999999994</c:v>
                </c:pt>
                <c:pt idx="385">
                  <c:v>77.599999999999994</c:v>
                </c:pt>
                <c:pt idx="386">
                  <c:v>77.8</c:v>
                </c:pt>
                <c:pt idx="387">
                  <c:v>78.599999999999994</c:v>
                </c:pt>
                <c:pt idx="388">
                  <c:v>77.5</c:v>
                </c:pt>
                <c:pt idx="389">
                  <c:v>77.8</c:v>
                </c:pt>
                <c:pt idx="390">
                  <c:v>78.099999999999994</c:v>
                </c:pt>
                <c:pt idx="391">
                  <c:v>78.3</c:v>
                </c:pt>
                <c:pt idx="392">
                  <c:v>78.3</c:v>
                </c:pt>
                <c:pt idx="393">
                  <c:v>77.599999999999994</c:v>
                </c:pt>
                <c:pt idx="394">
                  <c:v>77.400000000000006</c:v>
                </c:pt>
                <c:pt idx="395">
                  <c:v>78.099999999999994</c:v>
                </c:pt>
                <c:pt idx="396">
                  <c:v>78.099999999999994</c:v>
                </c:pt>
                <c:pt idx="397">
                  <c:v>78.400000000000006</c:v>
                </c:pt>
                <c:pt idx="398">
                  <c:v>83.7</c:v>
                </c:pt>
                <c:pt idx="399">
                  <c:v>81.7</c:v>
                </c:pt>
                <c:pt idx="400">
                  <c:v>77.3</c:v>
                </c:pt>
                <c:pt idx="401">
                  <c:v>78.3</c:v>
                </c:pt>
                <c:pt idx="402">
                  <c:v>79.400000000000006</c:v>
                </c:pt>
                <c:pt idx="403">
                  <c:v>78.099999999999994</c:v>
                </c:pt>
                <c:pt idx="404">
                  <c:v>77</c:v>
                </c:pt>
                <c:pt idx="405">
                  <c:v>78.099999999999994</c:v>
                </c:pt>
                <c:pt idx="406">
                  <c:v>77.3</c:v>
                </c:pt>
                <c:pt idx="407">
                  <c:v>77.599999999999994</c:v>
                </c:pt>
                <c:pt idx="408">
                  <c:v>78.3</c:v>
                </c:pt>
                <c:pt idx="409">
                  <c:v>67.8</c:v>
                </c:pt>
                <c:pt idx="410">
                  <c:v>78.3</c:v>
                </c:pt>
                <c:pt idx="411">
                  <c:v>79.2</c:v>
                </c:pt>
                <c:pt idx="412">
                  <c:v>77.400000000000006</c:v>
                </c:pt>
                <c:pt idx="413">
                  <c:v>78.5</c:v>
                </c:pt>
                <c:pt idx="414">
                  <c:v>68.599999999999994</c:v>
                </c:pt>
                <c:pt idx="415">
                  <c:v>78.099999999999994</c:v>
                </c:pt>
                <c:pt idx="416">
                  <c:v>78.400000000000006</c:v>
                </c:pt>
                <c:pt idx="417">
                  <c:v>76.5</c:v>
                </c:pt>
                <c:pt idx="418">
                  <c:v>77.5</c:v>
                </c:pt>
                <c:pt idx="419">
                  <c:v>78</c:v>
                </c:pt>
                <c:pt idx="420">
                  <c:v>78</c:v>
                </c:pt>
                <c:pt idx="421">
                  <c:v>76.3</c:v>
                </c:pt>
                <c:pt idx="422">
                  <c:v>77.8</c:v>
                </c:pt>
                <c:pt idx="423">
                  <c:v>76.900000000000006</c:v>
                </c:pt>
                <c:pt idx="424">
                  <c:v>77.8</c:v>
                </c:pt>
                <c:pt idx="425">
                  <c:v>74.599999999999994</c:v>
                </c:pt>
                <c:pt idx="426">
                  <c:v>78.3</c:v>
                </c:pt>
                <c:pt idx="427">
                  <c:v>78.2</c:v>
                </c:pt>
                <c:pt idx="428">
                  <c:v>78</c:v>
                </c:pt>
                <c:pt idx="429">
                  <c:v>68.400000000000006</c:v>
                </c:pt>
                <c:pt idx="430">
                  <c:v>77.900000000000006</c:v>
                </c:pt>
                <c:pt idx="431">
                  <c:v>77.099999999999994</c:v>
                </c:pt>
                <c:pt idx="432">
                  <c:v>76.099999999999994</c:v>
                </c:pt>
                <c:pt idx="433">
                  <c:v>80.599999999999994</c:v>
                </c:pt>
                <c:pt idx="434">
                  <c:v>78.2</c:v>
                </c:pt>
                <c:pt idx="435">
                  <c:v>77.7</c:v>
                </c:pt>
                <c:pt idx="436">
                  <c:v>74.5</c:v>
                </c:pt>
                <c:pt idx="437">
                  <c:v>77.8</c:v>
                </c:pt>
                <c:pt idx="438">
                  <c:v>77.7</c:v>
                </c:pt>
                <c:pt idx="439">
                  <c:v>77.2</c:v>
                </c:pt>
                <c:pt idx="440">
                  <c:v>77.900000000000006</c:v>
                </c:pt>
                <c:pt idx="441">
                  <c:v>77.7</c:v>
                </c:pt>
                <c:pt idx="442">
                  <c:v>77.2</c:v>
                </c:pt>
                <c:pt idx="443">
                  <c:v>78.3</c:v>
                </c:pt>
                <c:pt idx="444">
                  <c:v>78.5</c:v>
                </c:pt>
                <c:pt idx="445">
                  <c:v>80.099999999999994</c:v>
                </c:pt>
                <c:pt idx="446">
                  <c:v>78.8</c:v>
                </c:pt>
                <c:pt idx="447">
                  <c:v>78.099999999999994</c:v>
                </c:pt>
                <c:pt idx="448">
                  <c:v>63.7</c:v>
                </c:pt>
                <c:pt idx="449">
                  <c:v>77.8</c:v>
                </c:pt>
                <c:pt idx="450">
                  <c:v>78.599999999999994</c:v>
                </c:pt>
                <c:pt idx="451">
                  <c:v>79.2</c:v>
                </c:pt>
                <c:pt idx="452">
                  <c:v>78.900000000000006</c:v>
                </c:pt>
                <c:pt idx="453">
                  <c:v>78.2</c:v>
                </c:pt>
                <c:pt idx="454">
                  <c:v>77.8</c:v>
                </c:pt>
                <c:pt idx="455">
                  <c:v>74.900000000000006</c:v>
                </c:pt>
                <c:pt idx="456">
                  <c:v>78</c:v>
                </c:pt>
                <c:pt idx="457">
                  <c:v>79.8</c:v>
                </c:pt>
                <c:pt idx="458">
                  <c:v>70.5</c:v>
                </c:pt>
                <c:pt idx="459">
                  <c:v>78</c:v>
                </c:pt>
                <c:pt idx="460">
                  <c:v>77.8</c:v>
                </c:pt>
                <c:pt idx="461">
                  <c:v>77.400000000000006</c:v>
                </c:pt>
                <c:pt idx="462">
                  <c:v>77.8</c:v>
                </c:pt>
                <c:pt idx="463">
                  <c:v>83.2</c:v>
                </c:pt>
                <c:pt idx="464">
                  <c:v>74.599999999999994</c:v>
                </c:pt>
                <c:pt idx="465">
                  <c:v>77.400000000000006</c:v>
                </c:pt>
                <c:pt idx="466">
                  <c:v>73.3</c:v>
                </c:pt>
                <c:pt idx="467">
                  <c:v>78.2</c:v>
                </c:pt>
                <c:pt idx="468">
                  <c:v>82.7</c:v>
                </c:pt>
                <c:pt idx="469">
                  <c:v>76.099999999999994</c:v>
                </c:pt>
                <c:pt idx="470">
                  <c:v>78.3</c:v>
                </c:pt>
                <c:pt idx="471">
                  <c:v>78.599999999999994</c:v>
                </c:pt>
                <c:pt idx="472">
                  <c:v>77.099999999999994</c:v>
                </c:pt>
                <c:pt idx="473">
                  <c:v>77.3</c:v>
                </c:pt>
                <c:pt idx="474">
                  <c:v>77.7</c:v>
                </c:pt>
                <c:pt idx="475">
                  <c:v>78.2</c:v>
                </c:pt>
                <c:pt idx="476">
                  <c:v>79.5</c:v>
                </c:pt>
                <c:pt idx="477">
                  <c:v>77.8</c:v>
                </c:pt>
                <c:pt idx="478">
                  <c:v>80.099999999999994</c:v>
                </c:pt>
                <c:pt idx="479">
                  <c:v>78</c:v>
                </c:pt>
                <c:pt idx="480">
                  <c:v>77.7</c:v>
                </c:pt>
                <c:pt idx="481">
                  <c:v>77.8</c:v>
                </c:pt>
                <c:pt idx="482">
                  <c:v>77.8</c:v>
                </c:pt>
                <c:pt idx="483">
                  <c:v>71.599999999999994</c:v>
                </c:pt>
                <c:pt idx="484">
                  <c:v>76.5</c:v>
                </c:pt>
                <c:pt idx="485">
                  <c:v>77.8</c:v>
                </c:pt>
                <c:pt idx="486">
                  <c:v>77.099999999999994</c:v>
                </c:pt>
                <c:pt idx="487">
                  <c:v>78.2</c:v>
                </c:pt>
                <c:pt idx="488">
                  <c:v>77.8</c:v>
                </c:pt>
                <c:pt idx="489">
                  <c:v>65.2</c:v>
                </c:pt>
                <c:pt idx="490">
                  <c:v>76.7</c:v>
                </c:pt>
                <c:pt idx="491">
                  <c:v>77.599999999999994</c:v>
                </c:pt>
                <c:pt idx="492">
                  <c:v>77.900000000000006</c:v>
                </c:pt>
                <c:pt idx="493">
                  <c:v>78.7</c:v>
                </c:pt>
                <c:pt idx="494">
                  <c:v>77.599999999999994</c:v>
                </c:pt>
                <c:pt idx="495">
                  <c:v>84.9</c:v>
                </c:pt>
                <c:pt idx="496">
                  <c:v>78</c:v>
                </c:pt>
                <c:pt idx="497">
                  <c:v>78.099999999999994</c:v>
                </c:pt>
                <c:pt idx="498">
                  <c:v>75.7</c:v>
                </c:pt>
                <c:pt idx="499">
                  <c:v>80.599999999999994</c:v>
                </c:pt>
                <c:pt idx="500">
                  <c:v>77.599999999999994</c:v>
                </c:pt>
                <c:pt idx="501">
                  <c:v>77.5</c:v>
                </c:pt>
                <c:pt idx="502">
                  <c:v>81.8</c:v>
                </c:pt>
                <c:pt idx="503">
                  <c:v>76.400000000000006</c:v>
                </c:pt>
                <c:pt idx="504">
                  <c:v>78.599999999999994</c:v>
                </c:pt>
                <c:pt idx="505">
                  <c:v>67.599999999999994</c:v>
                </c:pt>
                <c:pt idx="506">
                  <c:v>79.8</c:v>
                </c:pt>
                <c:pt idx="507">
                  <c:v>80</c:v>
                </c:pt>
                <c:pt idx="508">
                  <c:v>83.2</c:v>
                </c:pt>
                <c:pt idx="509">
                  <c:v>78.5</c:v>
                </c:pt>
                <c:pt idx="510">
                  <c:v>79</c:v>
                </c:pt>
                <c:pt idx="511">
                  <c:v>78.3</c:v>
                </c:pt>
                <c:pt idx="512">
                  <c:v>78.5</c:v>
                </c:pt>
                <c:pt idx="513">
                  <c:v>76.5</c:v>
                </c:pt>
                <c:pt idx="514">
                  <c:v>84.8</c:v>
                </c:pt>
                <c:pt idx="515">
                  <c:v>76.400000000000006</c:v>
                </c:pt>
                <c:pt idx="516">
                  <c:v>79.2</c:v>
                </c:pt>
                <c:pt idx="517">
                  <c:v>79.7</c:v>
                </c:pt>
                <c:pt idx="518">
                  <c:v>70.3</c:v>
                </c:pt>
                <c:pt idx="519">
                  <c:v>77.599999999999994</c:v>
                </c:pt>
                <c:pt idx="520">
                  <c:v>78</c:v>
                </c:pt>
                <c:pt idx="521">
                  <c:v>78.099999999999994</c:v>
                </c:pt>
                <c:pt idx="522">
                  <c:v>83.3</c:v>
                </c:pt>
                <c:pt idx="523">
                  <c:v>72</c:v>
                </c:pt>
                <c:pt idx="524">
                  <c:v>70.400000000000006</c:v>
                </c:pt>
                <c:pt idx="525">
                  <c:v>70</c:v>
                </c:pt>
                <c:pt idx="526">
                  <c:v>65.7</c:v>
                </c:pt>
                <c:pt idx="527">
                  <c:v>73.7</c:v>
                </c:pt>
                <c:pt idx="528">
                  <c:v>59.2</c:v>
                </c:pt>
                <c:pt idx="529">
                  <c:v>54.9</c:v>
                </c:pt>
                <c:pt idx="530">
                  <c:v>66.8</c:v>
                </c:pt>
                <c:pt idx="531">
                  <c:v>55.2</c:v>
                </c:pt>
                <c:pt idx="532">
                  <c:v>58.4</c:v>
                </c:pt>
                <c:pt idx="533">
                  <c:v>51.4</c:v>
                </c:pt>
                <c:pt idx="534">
                  <c:v>45.8</c:v>
                </c:pt>
                <c:pt idx="535">
                  <c:v>41.2</c:v>
                </c:pt>
                <c:pt idx="536">
                  <c:v>20.399999999999999</c:v>
                </c:pt>
                <c:pt idx="537">
                  <c:v>31.9</c:v>
                </c:pt>
                <c:pt idx="538">
                  <c:v>23</c:v>
                </c:pt>
                <c:pt idx="539">
                  <c:v>35.9</c:v>
                </c:pt>
                <c:pt idx="540">
                  <c:v>30.5</c:v>
                </c:pt>
                <c:pt idx="541">
                  <c:v>15.9</c:v>
                </c:pt>
                <c:pt idx="542">
                  <c:v>18.5</c:v>
                </c:pt>
                <c:pt idx="543">
                  <c:v>28.3</c:v>
                </c:pt>
                <c:pt idx="544">
                  <c:v>13.1</c:v>
                </c:pt>
                <c:pt idx="545">
                  <c:v>10.9</c:v>
                </c:pt>
                <c:pt idx="546">
                  <c:v>-8.4</c:v>
                </c:pt>
                <c:pt idx="547">
                  <c:v>-27.1</c:v>
                </c:pt>
                <c:pt idx="548">
                  <c:v>19.5</c:v>
                </c:pt>
                <c:pt idx="549">
                  <c:v>34.9</c:v>
                </c:pt>
                <c:pt idx="550">
                  <c:v>36.5</c:v>
                </c:pt>
                <c:pt idx="551">
                  <c:v>20</c:v>
                </c:pt>
                <c:pt idx="552">
                  <c:v>33.700000000000003</c:v>
                </c:pt>
                <c:pt idx="553">
                  <c:v>34.700000000000003</c:v>
                </c:pt>
                <c:pt idx="554">
                  <c:v>32.1</c:v>
                </c:pt>
                <c:pt idx="555">
                  <c:v>35.5</c:v>
                </c:pt>
                <c:pt idx="556">
                  <c:v>32.5</c:v>
                </c:pt>
                <c:pt idx="557">
                  <c:v>37.5</c:v>
                </c:pt>
                <c:pt idx="558">
                  <c:v>26.7</c:v>
                </c:pt>
                <c:pt idx="559">
                  <c:v>37.299999999999997</c:v>
                </c:pt>
                <c:pt idx="560">
                  <c:v>33.200000000000003</c:v>
                </c:pt>
                <c:pt idx="561">
                  <c:v>24.9</c:v>
                </c:pt>
                <c:pt idx="562">
                  <c:v>32.299999999999997</c:v>
                </c:pt>
                <c:pt idx="563">
                  <c:v>35.299999999999997</c:v>
                </c:pt>
                <c:pt idx="564">
                  <c:v>37.700000000000003</c:v>
                </c:pt>
                <c:pt idx="565">
                  <c:v>21.6</c:v>
                </c:pt>
                <c:pt idx="566">
                  <c:v>36.1</c:v>
                </c:pt>
                <c:pt idx="567">
                  <c:v>33</c:v>
                </c:pt>
                <c:pt idx="568">
                  <c:v>33.9</c:v>
                </c:pt>
                <c:pt idx="569">
                  <c:v>35.9</c:v>
                </c:pt>
                <c:pt idx="570">
                  <c:v>35.9</c:v>
                </c:pt>
                <c:pt idx="571">
                  <c:v>36.200000000000003</c:v>
                </c:pt>
                <c:pt idx="572">
                  <c:v>35.9</c:v>
                </c:pt>
                <c:pt idx="573">
                  <c:v>35.6</c:v>
                </c:pt>
                <c:pt idx="574">
                  <c:v>38.6</c:v>
                </c:pt>
                <c:pt idx="575">
                  <c:v>34.6</c:v>
                </c:pt>
                <c:pt idx="576">
                  <c:v>33.299999999999997</c:v>
                </c:pt>
                <c:pt idx="577">
                  <c:v>36.700000000000003</c:v>
                </c:pt>
                <c:pt idx="578">
                  <c:v>36</c:v>
                </c:pt>
                <c:pt idx="579">
                  <c:v>37.299999999999997</c:v>
                </c:pt>
                <c:pt idx="580">
                  <c:v>38.200000000000003</c:v>
                </c:pt>
                <c:pt idx="581">
                  <c:v>31.8</c:v>
                </c:pt>
                <c:pt idx="582">
                  <c:v>35.5</c:v>
                </c:pt>
                <c:pt idx="583">
                  <c:v>35.5</c:v>
                </c:pt>
                <c:pt idx="584">
                  <c:v>34.6</c:v>
                </c:pt>
                <c:pt idx="585">
                  <c:v>32.799999999999997</c:v>
                </c:pt>
                <c:pt idx="586">
                  <c:v>36.6</c:v>
                </c:pt>
                <c:pt idx="587">
                  <c:v>35.9</c:v>
                </c:pt>
                <c:pt idx="588">
                  <c:v>34.200000000000003</c:v>
                </c:pt>
                <c:pt idx="589">
                  <c:v>34.299999999999997</c:v>
                </c:pt>
                <c:pt idx="590">
                  <c:v>34.799999999999997</c:v>
                </c:pt>
                <c:pt idx="591">
                  <c:v>35.700000000000003</c:v>
                </c:pt>
                <c:pt idx="592">
                  <c:v>35.6</c:v>
                </c:pt>
                <c:pt idx="593">
                  <c:v>35.6</c:v>
                </c:pt>
                <c:pt idx="594">
                  <c:v>36.6</c:v>
                </c:pt>
                <c:pt idx="595">
                  <c:v>36.1</c:v>
                </c:pt>
                <c:pt idx="596">
                  <c:v>38.700000000000003</c:v>
                </c:pt>
                <c:pt idx="597">
                  <c:v>36.200000000000003</c:v>
                </c:pt>
                <c:pt idx="598">
                  <c:v>35.700000000000003</c:v>
                </c:pt>
                <c:pt idx="599">
                  <c:v>35.700000000000003</c:v>
                </c:pt>
                <c:pt idx="600">
                  <c:v>35.799999999999997</c:v>
                </c:pt>
                <c:pt idx="601">
                  <c:v>30.1</c:v>
                </c:pt>
                <c:pt idx="602">
                  <c:v>34.6</c:v>
                </c:pt>
                <c:pt idx="603">
                  <c:v>34.700000000000003</c:v>
                </c:pt>
                <c:pt idx="604">
                  <c:v>23.5</c:v>
                </c:pt>
                <c:pt idx="605">
                  <c:v>33.200000000000003</c:v>
                </c:pt>
                <c:pt idx="606">
                  <c:v>34.1</c:v>
                </c:pt>
                <c:pt idx="607">
                  <c:v>23.1</c:v>
                </c:pt>
                <c:pt idx="608">
                  <c:v>35.700000000000003</c:v>
                </c:pt>
                <c:pt idx="609">
                  <c:v>22</c:v>
                </c:pt>
                <c:pt idx="610">
                  <c:v>32.200000000000003</c:v>
                </c:pt>
                <c:pt idx="611">
                  <c:v>31</c:v>
                </c:pt>
                <c:pt idx="612">
                  <c:v>24.8</c:v>
                </c:pt>
                <c:pt idx="613">
                  <c:v>31.6</c:v>
                </c:pt>
                <c:pt idx="614">
                  <c:v>34.4</c:v>
                </c:pt>
                <c:pt idx="615">
                  <c:v>34.1</c:v>
                </c:pt>
                <c:pt idx="616">
                  <c:v>33.799999999999997</c:v>
                </c:pt>
                <c:pt idx="617">
                  <c:v>33.9</c:v>
                </c:pt>
                <c:pt idx="618">
                  <c:v>33.5</c:v>
                </c:pt>
                <c:pt idx="619">
                  <c:v>32.799999999999997</c:v>
                </c:pt>
                <c:pt idx="620">
                  <c:v>33.200000000000003</c:v>
                </c:pt>
                <c:pt idx="621">
                  <c:v>34.299999999999997</c:v>
                </c:pt>
                <c:pt idx="622">
                  <c:v>33.9</c:v>
                </c:pt>
                <c:pt idx="623">
                  <c:v>33.6</c:v>
                </c:pt>
                <c:pt idx="624">
                  <c:v>34.6</c:v>
                </c:pt>
                <c:pt idx="625">
                  <c:v>30.9</c:v>
                </c:pt>
                <c:pt idx="626">
                  <c:v>34</c:v>
                </c:pt>
                <c:pt idx="627">
                  <c:v>37.9</c:v>
                </c:pt>
                <c:pt idx="628">
                  <c:v>21.7</c:v>
                </c:pt>
                <c:pt idx="629">
                  <c:v>30.9</c:v>
                </c:pt>
                <c:pt idx="630">
                  <c:v>32.700000000000003</c:v>
                </c:pt>
                <c:pt idx="631">
                  <c:v>39.6</c:v>
                </c:pt>
                <c:pt idx="632">
                  <c:v>14.9</c:v>
                </c:pt>
                <c:pt idx="633">
                  <c:v>34.5</c:v>
                </c:pt>
                <c:pt idx="634">
                  <c:v>-18.8</c:v>
                </c:pt>
                <c:pt idx="635">
                  <c:v>24.8</c:v>
                </c:pt>
                <c:pt idx="636">
                  <c:v>33.9</c:v>
                </c:pt>
                <c:pt idx="637">
                  <c:v>26.8</c:v>
                </c:pt>
                <c:pt idx="638">
                  <c:v>30.5</c:v>
                </c:pt>
                <c:pt idx="639">
                  <c:v>22</c:v>
                </c:pt>
                <c:pt idx="640">
                  <c:v>33.4</c:v>
                </c:pt>
                <c:pt idx="641">
                  <c:v>32.4</c:v>
                </c:pt>
                <c:pt idx="642">
                  <c:v>33.700000000000003</c:v>
                </c:pt>
                <c:pt idx="643">
                  <c:v>34</c:v>
                </c:pt>
                <c:pt idx="644">
                  <c:v>18.5</c:v>
                </c:pt>
                <c:pt idx="645">
                  <c:v>37.9</c:v>
                </c:pt>
                <c:pt idx="646">
                  <c:v>29.8</c:v>
                </c:pt>
                <c:pt idx="647">
                  <c:v>-24.6</c:v>
                </c:pt>
                <c:pt idx="648">
                  <c:v>31.4</c:v>
                </c:pt>
                <c:pt idx="649">
                  <c:v>35</c:v>
                </c:pt>
                <c:pt idx="650">
                  <c:v>31.3</c:v>
                </c:pt>
                <c:pt idx="651">
                  <c:v>22</c:v>
                </c:pt>
                <c:pt idx="652">
                  <c:v>32</c:v>
                </c:pt>
                <c:pt idx="653">
                  <c:v>30.5</c:v>
                </c:pt>
                <c:pt idx="654">
                  <c:v>32</c:v>
                </c:pt>
                <c:pt idx="655">
                  <c:v>30.6</c:v>
                </c:pt>
                <c:pt idx="656">
                  <c:v>31.5</c:v>
                </c:pt>
                <c:pt idx="657">
                  <c:v>29.3</c:v>
                </c:pt>
                <c:pt idx="658">
                  <c:v>31.1</c:v>
                </c:pt>
                <c:pt idx="659">
                  <c:v>31</c:v>
                </c:pt>
                <c:pt idx="660">
                  <c:v>32.299999999999997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3B-554F-AC84-8555D561C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Index PIP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Sheet1!$AD$4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Sheet1!$AD$5:$AD$665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F8-B840-9989-BF1E68F0A3FD}"/>
            </c:ext>
          </c:extLst>
        </c:ser>
        <c:ser>
          <c:idx val="1"/>
          <c:order val="1"/>
          <c:tx>
            <c:strRef>
              <c:f>Sheet1!$AE$4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Sheet1!$AE$5:$AE$665</c:f>
              <c:numCache>
                <c:formatCode>General</c:formatCode>
                <c:ptCount val="661"/>
                <c:pt idx="0">
                  <c:v>10</c:v>
                </c:pt>
                <c:pt idx="1">
                  <c:v>10.3</c:v>
                </c:pt>
                <c:pt idx="2">
                  <c:v>8.5</c:v>
                </c:pt>
                <c:pt idx="3">
                  <c:v>8.5</c:v>
                </c:pt>
                <c:pt idx="4">
                  <c:v>9</c:v>
                </c:pt>
                <c:pt idx="5">
                  <c:v>10</c:v>
                </c:pt>
                <c:pt idx="6">
                  <c:v>9.5</c:v>
                </c:pt>
                <c:pt idx="7">
                  <c:v>7</c:v>
                </c:pt>
                <c:pt idx="8">
                  <c:v>8</c:v>
                </c:pt>
                <c:pt idx="9">
                  <c:v>10</c:v>
                </c:pt>
                <c:pt idx="10">
                  <c:v>9</c:v>
                </c:pt>
                <c:pt idx="11">
                  <c:v>9.5</c:v>
                </c:pt>
                <c:pt idx="12">
                  <c:v>10</c:v>
                </c:pt>
                <c:pt idx="13">
                  <c:v>10.3</c:v>
                </c:pt>
                <c:pt idx="14">
                  <c:v>9.5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10.3</c:v>
                </c:pt>
                <c:pt idx="19">
                  <c:v>10</c:v>
                </c:pt>
                <c:pt idx="20">
                  <c:v>10.6</c:v>
                </c:pt>
                <c:pt idx="21">
                  <c:v>7</c:v>
                </c:pt>
                <c:pt idx="22">
                  <c:v>11.2</c:v>
                </c:pt>
                <c:pt idx="23">
                  <c:v>10.3</c:v>
                </c:pt>
                <c:pt idx="24">
                  <c:v>10</c:v>
                </c:pt>
                <c:pt idx="25">
                  <c:v>10</c:v>
                </c:pt>
                <c:pt idx="26">
                  <c:v>10.3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9.5</c:v>
                </c:pt>
                <c:pt idx="31">
                  <c:v>5.5</c:v>
                </c:pt>
                <c:pt idx="32">
                  <c:v>8.5</c:v>
                </c:pt>
                <c:pt idx="33">
                  <c:v>7</c:v>
                </c:pt>
                <c:pt idx="34">
                  <c:v>8.5</c:v>
                </c:pt>
                <c:pt idx="35">
                  <c:v>8.5</c:v>
                </c:pt>
                <c:pt idx="36">
                  <c:v>7.5</c:v>
                </c:pt>
                <c:pt idx="37">
                  <c:v>8.5</c:v>
                </c:pt>
                <c:pt idx="38">
                  <c:v>9</c:v>
                </c:pt>
                <c:pt idx="39">
                  <c:v>8.5</c:v>
                </c:pt>
                <c:pt idx="40">
                  <c:v>9.5</c:v>
                </c:pt>
                <c:pt idx="41">
                  <c:v>6.5</c:v>
                </c:pt>
                <c:pt idx="42">
                  <c:v>7</c:v>
                </c:pt>
                <c:pt idx="43">
                  <c:v>8</c:v>
                </c:pt>
                <c:pt idx="44">
                  <c:v>9.5</c:v>
                </c:pt>
                <c:pt idx="45">
                  <c:v>10</c:v>
                </c:pt>
                <c:pt idx="46">
                  <c:v>6.5</c:v>
                </c:pt>
                <c:pt idx="47">
                  <c:v>7</c:v>
                </c:pt>
                <c:pt idx="48">
                  <c:v>4.4000000000000004</c:v>
                </c:pt>
                <c:pt idx="49">
                  <c:v>1.4</c:v>
                </c:pt>
                <c:pt idx="50">
                  <c:v>1.7</c:v>
                </c:pt>
                <c:pt idx="51">
                  <c:v>1.4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3.3</c:v>
                </c:pt>
                <c:pt idx="55">
                  <c:v>3.3</c:v>
                </c:pt>
                <c:pt idx="56">
                  <c:v>2.5</c:v>
                </c:pt>
                <c:pt idx="57">
                  <c:v>4.7</c:v>
                </c:pt>
                <c:pt idx="58">
                  <c:v>5</c:v>
                </c:pt>
                <c:pt idx="59">
                  <c:v>6</c:v>
                </c:pt>
                <c:pt idx="60">
                  <c:v>4.7</c:v>
                </c:pt>
                <c:pt idx="61">
                  <c:v>5.5</c:v>
                </c:pt>
                <c:pt idx="62">
                  <c:v>6.5</c:v>
                </c:pt>
                <c:pt idx="63">
                  <c:v>5</c:v>
                </c:pt>
                <c:pt idx="64">
                  <c:v>5</c:v>
                </c:pt>
                <c:pt idx="65">
                  <c:v>4.7</c:v>
                </c:pt>
                <c:pt idx="66">
                  <c:v>3.9</c:v>
                </c:pt>
                <c:pt idx="67">
                  <c:v>6.5</c:v>
                </c:pt>
                <c:pt idx="68">
                  <c:v>5.5</c:v>
                </c:pt>
                <c:pt idx="69">
                  <c:v>5</c:v>
                </c:pt>
                <c:pt idx="70">
                  <c:v>6.5</c:v>
                </c:pt>
                <c:pt idx="71">
                  <c:v>6.5</c:v>
                </c:pt>
                <c:pt idx="72">
                  <c:v>4.2</c:v>
                </c:pt>
                <c:pt idx="73">
                  <c:v>5</c:v>
                </c:pt>
                <c:pt idx="74">
                  <c:v>5</c:v>
                </c:pt>
                <c:pt idx="75">
                  <c:v>5.5</c:v>
                </c:pt>
                <c:pt idx="76">
                  <c:v>4.7</c:v>
                </c:pt>
                <c:pt idx="77">
                  <c:v>5</c:v>
                </c:pt>
                <c:pt idx="78">
                  <c:v>3.9</c:v>
                </c:pt>
                <c:pt idx="79">
                  <c:v>6</c:v>
                </c:pt>
                <c:pt idx="80">
                  <c:v>4.7</c:v>
                </c:pt>
                <c:pt idx="81">
                  <c:v>5.5</c:v>
                </c:pt>
                <c:pt idx="82">
                  <c:v>5</c:v>
                </c:pt>
                <c:pt idx="83">
                  <c:v>5</c:v>
                </c:pt>
                <c:pt idx="84">
                  <c:v>5.5</c:v>
                </c:pt>
                <c:pt idx="85">
                  <c:v>5</c:v>
                </c:pt>
                <c:pt idx="86">
                  <c:v>3.3</c:v>
                </c:pt>
                <c:pt idx="87">
                  <c:v>6</c:v>
                </c:pt>
                <c:pt idx="88">
                  <c:v>4.7</c:v>
                </c:pt>
                <c:pt idx="89">
                  <c:v>4.4000000000000004</c:v>
                </c:pt>
                <c:pt idx="90">
                  <c:v>6</c:v>
                </c:pt>
                <c:pt idx="91">
                  <c:v>4.7</c:v>
                </c:pt>
                <c:pt idx="92">
                  <c:v>4.4000000000000004</c:v>
                </c:pt>
                <c:pt idx="93">
                  <c:v>5</c:v>
                </c:pt>
                <c:pt idx="94">
                  <c:v>4.7</c:v>
                </c:pt>
                <c:pt idx="95">
                  <c:v>7</c:v>
                </c:pt>
                <c:pt idx="96">
                  <c:v>7</c:v>
                </c:pt>
                <c:pt idx="97">
                  <c:v>5.5</c:v>
                </c:pt>
                <c:pt idx="98">
                  <c:v>7</c:v>
                </c:pt>
                <c:pt idx="99">
                  <c:v>5.5</c:v>
                </c:pt>
                <c:pt idx="100">
                  <c:v>5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4.7</c:v>
                </c:pt>
                <c:pt idx="104">
                  <c:v>4.7</c:v>
                </c:pt>
                <c:pt idx="105">
                  <c:v>5.5</c:v>
                </c:pt>
                <c:pt idx="106">
                  <c:v>6</c:v>
                </c:pt>
                <c:pt idx="107">
                  <c:v>6</c:v>
                </c:pt>
                <c:pt idx="108">
                  <c:v>6.5</c:v>
                </c:pt>
                <c:pt idx="109">
                  <c:v>4.2</c:v>
                </c:pt>
                <c:pt idx="110">
                  <c:v>4.4000000000000004</c:v>
                </c:pt>
                <c:pt idx="111">
                  <c:v>6</c:v>
                </c:pt>
                <c:pt idx="112">
                  <c:v>6</c:v>
                </c:pt>
                <c:pt idx="113">
                  <c:v>4.4000000000000004</c:v>
                </c:pt>
                <c:pt idx="114">
                  <c:v>4.7</c:v>
                </c:pt>
                <c:pt idx="115">
                  <c:v>5</c:v>
                </c:pt>
                <c:pt idx="116">
                  <c:v>5</c:v>
                </c:pt>
                <c:pt idx="117">
                  <c:v>6.5</c:v>
                </c:pt>
                <c:pt idx="118">
                  <c:v>11.9</c:v>
                </c:pt>
                <c:pt idx="119">
                  <c:v>12.8</c:v>
                </c:pt>
                <c:pt idx="120">
                  <c:v>12.8</c:v>
                </c:pt>
                <c:pt idx="121">
                  <c:v>15.8</c:v>
                </c:pt>
                <c:pt idx="122">
                  <c:v>23.4</c:v>
                </c:pt>
                <c:pt idx="123">
                  <c:v>27.3</c:v>
                </c:pt>
                <c:pt idx="124">
                  <c:v>28.9</c:v>
                </c:pt>
                <c:pt idx="125">
                  <c:v>29.5</c:v>
                </c:pt>
                <c:pt idx="126">
                  <c:v>28.5</c:v>
                </c:pt>
                <c:pt idx="127">
                  <c:v>30.8</c:v>
                </c:pt>
                <c:pt idx="128">
                  <c:v>31</c:v>
                </c:pt>
                <c:pt idx="129">
                  <c:v>31.3</c:v>
                </c:pt>
                <c:pt idx="130">
                  <c:v>30.5</c:v>
                </c:pt>
                <c:pt idx="131">
                  <c:v>31</c:v>
                </c:pt>
                <c:pt idx="132">
                  <c:v>32.1</c:v>
                </c:pt>
                <c:pt idx="133">
                  <c:v>31.8</c:v>
                </c:pt>
                <c:pt idx="134">
                  <c:v>31.5</c:v>
                </c:pt>
                <c:pt idx="135">
                  <c:v>31.8</c:v>
                </c:pt>
                <c:pt idx="136">
                  <c:v>30.8</c:v>
                </c:pt>
                <c:pt idx="137">
                  <c:v>31.3</c:v>
                </c:pt>
                <c:pt idx="138">
                  <c:v>32.1</c:v>
                </c:pt>
                <c:pt idx="139">
                  <c:v>31.1</c:v>
                </c:pt>
                <c:pt idx="140">
                  <c:v>31.5</c:v>
                </c:pt>
                <c:pt idx="141">
                  <c:v>31</c:v>
                </c:pt>
                <c:pt idx="142">
                  <c:v>31.5</c:v>
                </c:pt>
                <c:pt idx="143">
                  <c:v>30.2</c:v>
                </c:pt>
                <c:pt idx="144">
                  <c:v>29.8</c:v>
                </c:pt>
                <c:pt idx="145">
                  <c:v>28.4</c:v>
                </c:pt>
                <c:pt idx="146">
                  <c:v>29.8</c:v>
                </c:pt>
                <c:pt idx="147">
                  <c:v>30.3</c:v>
                </c:pt>
                <c:pt idx="148">
                  <c:v>29.7</c:v>
                </c:pt>
                <c:pt idx="149">
                  <c:v>30.3</c:v>
                </c:pt>
                <c:pt idx="150">
                  <c:v>30.2</c:v>
                </c:pt>
                <c:pt idx="151">
                  <c:v>29.8</c:v>
                </c:pt>
                <c:pt idx="152">
                  <c:v>29.8</c:v>
                </c:pt>
                <c:pt idx="153">
                  <c:v>29.8</c:v>
                </c:pt>
                <c:pt idx="154">
                  <c:v>29.7</c:v>
                </c:pt>
                <c:pt idx="155">
                  <c:v>30.2</c:v>
                </c:pt>
                <c:pt idx="156">
                  <c:v>30.3</c:v>
                </c:pt>
                <c:pt idx="157">
                  <c:v>29.5</c:v>
                </c:pt>
                <c:pt idx="158">
                  <c:v>30.2</c:v>
                </c:pt>
                <c:pt idx="159">
                  <c:v>30</c:v>
                </c:pt>
                <c:pt idx="160">
                  <c:v>31</c:v>
                </c:pt>
                <c:pt idx="161">
                  <c:v>29.7</c:v>
                </c:pt>
                <c:pt idx="162">
                  <c:v>30.2</c:v>
                </c:pt>
                <c:pt idx="163">
                  <c:v>29.5</c:v>
                </c:pt>
                <c:pt idx="164">
                  <c:v>30.3</c:v>
                </c:pt>
                <c:pt idx="165">
                  <c:v>31</c:v>
                </c:pt>
                <c:pt idx="166">
                  <c:v>30.5</c:v>
                </c:pt>
                <c:pt idx="167">
                  <c:v>31</c:v>
                </c:pt>
                <c:pt idx="168">
                  <c:v>30.3</c:v>
                </c:pt>
                <c:pt idx="169">
                  <c:v>30.3</c:v>
                </c:pt>
                <c:pt idx="170">
                  <c:v>30.6</c:v>
                </c:pt>
                <c:pt idx="171">
                  <c:v>29.7</c:v>
                </c:pt>
                <c:pt idx="172">
                  <c:v>29.2</c:v>
                </c:pt>
                <c:pt idx="173">
                  <c:v>28.9</c:v>
                </c:pt>
                <c:pt idx="174">
                  <c:v>28.1</c:v>
                </c:pt>
                <c:pt idx="175">
                  <c:v>25.8</c:v>
                </c:pt>
                <c:pt idx="176">
                  <c:v>26.3</c:v>
                </c:pt>
                <c:pt idx="177">
                  <c:v>25.8</c:v>
                </c:pt>
                <c:pt idx="178">
                  <c:v>27.1</c:v>
                </c:pt>
                <c:pt idx="179">
                  <c:v>28.1</c:v>
                </c:pt>
                <c:pt idx="180">
                  <c:v>29</c:v>
                </c:pt>
                <c:pt idx="181">
                  <c:v>29.5</c:v>
                </c:pt>
                <c:pt idx="182">
                  <c:v>29.7</c:v>
                </c:pt>
                <c:pt idx="183">
                  <c:v>30.6</c:v>
                </c:pt>
                <c:pt idx="184">
                  <c:v>30.3</c:v>
                </c:pt>
                <c:pt idx="185">
                  <c:v>30.3</c:v>
                </c:pt>
                <c:pt idx="186">
                  <c:v>30.3</c:v>
                </c:pt>
                <c:pt idx="187">
                  <c:v>30.5</c:v>
                </c:pt>
                <c:pt idx="188">
                  <c:v>31</c:v>
                </c:pt>
                <c:pt idx="189">
                  <c:v>30.3</c:v>
                </c:pt>
                <c:pt idx="190">
                  <c:v>30.8</c:v>
                </c:pt>
                <c:pt idx="191">
                  <c:v>30.3</c:v>
                </c:pt>
                <c:pt idx="192">
                  <c:v>30.3</c:v>
                </c:pt>
                <c:pt idx="193">
                  <c:v>30.2</c:v>
                </c:pt>
                <c:pt idx="194">
                  <c:v>31.1</c:v>
                </c:pt>
                <c:pt idx="195">
                  <c:v>30.5</c:v>
                </c:pt>
                <c:pt idx="196">
                  <c:v>30.3</c:v>
                </c:pt>
                <c:pt idx="197">
                  <c:v>30.2</c:v>
                </c:pt>
                <c:pt idx="198">
                  <c:v>31</c:v>
                </c:pt>
                <c:pt idx="199">
                  <c:v>30</c:v>
                </c:pt>
                <c:pt idx="200">
                  <c:v>30.2</c:v>
                </c:pt>
                <c:pt idx="201">
                  <c:v>31.1</c:v>
                </c:pt>
                <c:pt idx="202">
                  <c:v>36.5</c:v>
                </c:pt>
                <c:pt idx="203">
                  <c:v>30.2</c:v>
                </c:pt>
                <c:pt idx="204">
                  <c:v>30.6</c:v>
                </c:pt>
                <c:pt idx="205">
                  <c:v>30.8</c:v>
                </c:pt>
                <c:pt idx="206">
                  <c:v>31.3</c:v>
                </c:pt>
                <c:pt idx="207">
                  <c:v>30.6</c:v>
                </c:pt>
                <c:pt idx="208">
                  <c:v>31.9</c:v>
                </c:pt>
                <c:pt idx="209">
                  <c:v>30.2</c:v>
                </c:pt>
                <c:pt idx="210">
                  <c:v>30.6</c:v>
                </c:pt>
                <c:pt idx="211">
                  <c:v>30.2</c:v>
                </c:pt>
                <c:pt idx="212">
                  <c:v>30.2</c:v>
                </c:pt>
                <c:pt idx="213">
                  <c:v>29.7</c:v>
                </c:pt>
                <c:pt idx="214">
                  <c:v>29.8</c:v>
                </c:pt>
                <c:pt idx="215">
                  <c:v>29.7</c:v>
                </c:pt>
                <c:pt idx="216">
                  <c:v>29.2</c:v>
                </c:pt>
                <c:pt idx="217">
                  <c:v>29</c:v>
                </c:pt>
                <c:pt idx="218">
                  <c:v>28.7</c:v>
                </c:pt>
                <c:pt idx="219">
                  <c:v>27.7</c:v>
                </c:pt>
                <c:pt idx="220">
                  <c:v>28.5</c:v>
                </c:pt>
                <c:pt idx="221">
                  <c:v>29.4</c:v>
                </c:pt>
                <c:pt idx="222">
                  <c:v>28.5</c:v>
                </c:pt>
                <c:pt idx="223">
                  <c:v>28.5</c:v>
                </c:pt>
                <c:pt idx="224">
                  <c:v>28.7</c:v>
                </c:pt>
                <c:pt idx="225">
                  <c:v>29.7</c:v>
                </c:pt>
                <c:pt idx="226">
                  <c:v>29</c:v>
                </c:pt>
                <c:pt idx="227">
                  <c:v>29.4</c:v>
                </c:pt>
                <c:pt idx="228">
                  <c:v>29.8</c:v>
                </c:pt>
                <c:pt idx="229">
                  <c:v>29.4</c:v>
                </c:pt>
                <c:pt idx="230">
                  <c:v>29.8</c:v>
                </c:pt>
                <c:pt idx="231">
                  <c:v>29.8</c:v>
                </c:pt>
                <c:pt idx="232">
                  <c:v>29.8</c:v>
                </c:pt>
                <c:pt idx="233">
                  <c:v>31</c:v>
                </c:pt>
                <c:pt idx="234">
                  <c:v>32.700000000000003</c:v>
                </c:pt>
                <c:pt idx="235">
                  <c:v>35.1</c:v>
                </c:pt>
                <c:pt idx="236">
                  <c:v>37.1</c:v>
                </c:pt>
                <c:pt idx="237">
                  <c:v>37.6</c:v>
                </c:pt>
                <c:pt idx="238">
                  <c:v>39.4</c:v>
                </c:pt>
                <c:pt idx="239">
                  <c:v>39.4</c:v>
                </c:pt>
                <c:pt idx="240">
                  <c:v>39.9</c:v>
                </c:pt>
                <c:pt idx="241">
                  <c:v>40.5</c:v>
                </c:pt>
                <c:pt idx="242">
                  <c:v>40.1</c:v>
                </c:pt>
                <c:pt idx="243">
                  <c:v>41</c:v>
                </c:pt>
                <c:pt idx="244">
                  <c:v>40.299999999999997</c:v>
                </c:pt>
                <c:pt idx="245">
                  <c:v>40.700000000000003</c:v>
                </c:pt>
                <c:pt idx="246">
                  <c:v>40.799999999999997</c:v>
                </c:pt>
                <c:pt idx="247">
                  <c:v>41</c:v>
                </c:pt>
                <c:pt idx="248">
                  <c:v>41</c:v>
                </c:pt>
                <c:pt idx="249">
                  <c:v>40.700000000000003</c:v>
                </c:pt>
                <c:pt idx="250">
                  <c:v>40.799999999999997</c:v>
                </c:pt>
                <c:pt idx="251">
                  <c:v>41.1</c:v>
                </c:pt>
                <c:pt idx="252">
                  <c:v>40.799999999999997</c:v>
                </c:pt>
                <c:pt idx="253">
                  <c:v>39.799999999999997</c:v>
                </c:pt>
                <c:pt idx="254">
                  <c:v>41.1</c:v>
                </c:pt>
                <c:pt idx="255">
                  <c:v>40.799999999999997</c:v>
                </c:pt>
                <c:pt idx="256">
                  <c:v>41</c:v>
                </c:pt>
                <c:pt idx="257">
                  <c:v>41.2</c:v>
                </c:pt>
                <c:pt idx="258">
                  <c:v>40.4</c:v>
                </c:pt>
                <c:pt idx="259">
                  <c:v>41.1</c:v>
                </c:pt>
                <c:pt idx="260">
                  <c:v>40.5</c:v>
                </c:pt>
                <c:pt idx="261">
                  <c:v>41.1</c:v>
                </c:pt>
                <c:pt idx="262">
                  <c:v>41.1</c:v>
                </c:pt>
                <c:pt idx="263">
                  <c:v>41.1</c:v>
                </c:pt>
                <c:pt idx="264">
                  <c:v>40.299999999999997</c:v>
                </c:pt>
                <c:pt idx="265">
                  <c:v>41</c:v>
                </c:pt>
                <c:pt idx="266">
                  <c:v>41.5</c:v>
                </c:pt>
                <c:pt idx="267">
                  <c:v>41.4</c:v>
                </c:pt>
                <c:pt idx="268">
                  <c:v>40.9</c:v>
                </c:pt>
                <c:pt idx="269">
                  <c:v>41</c:v>
                </c:pt>
                <c:pt idx="270">
                  <c:v>41.1</c:v>
                </c:pt>
                <c:pt idx="271">
                  <c:v>41.1</c:v>
                </c:pt>
                <c:pt idx="272">
                  <c:v>41</c:v>
                </c:pt>
                <c:pt idx="273">
                  <c:v>40.799999999999997</c:v>
                </c:pt>
                <c:pt idx="274">
                  <c:v>41.1</c:v>
                </c:pt>
                <c:pt idx="275">
                  <c:v>40.9</c:v>
                </c:pt>
                <c:pt idx="276">
                  <c:v>41.1</c:v>
                </c:pt>
                <c:pt idx="277">
                  <c:v>41.5</c:v>
                </c:pt>
                <c:pt idx="278">
                  <c:v>40.9</c:v>
                </c:pt>
                <c:pt idx="279">
                  <c:v>41.4</c:v>
                </c:pt>
                <c:pt idx="280">
                  <c:v>41.2</c:v>
                </c:pt>
                <c:pt idx="281">
                  <c:v>41.4</c:v>
                </c:pt>
                <c:pt idx="282">
                  <c:v>41.1</c:v>
                </c:pt>
                <c:pt idx="283">
                  <c:v>40.799999999999997</c:v>
                </c:pt>
                <c:pt idx="284">
                  <c:v>41.1</c:v>
                </c:pt>
                <c:pt idx="285">
                  <c:v>40.9</c:v>
                </c:pt>
                <c:pt idx="286">
                  <c:v>41</c:v>
                </c:pt>
                <c:pt idx="287">
                  <c:v>41.3</c:v>
                </c:pt>
                <c:pt idx="288">
                  <c:v>41.3</c:v>
                </c:pt>
                <c:pt idx="289">
                  <c:v>40.9</c:v>
                </c:pt>
                <c:pt idx="290">
                  <c:v>40.9</c:v>
                </c:pt>
                <c:pt idx="291">
                  <c:v>40.9</c:v>
                </c:pt>
                <c:pt idx="292">
                  <c:v>41.2</c:v>
                </c:pt>
                <c:pt idx="293">
                  <c:v>40.5</c:v>
                </c:pt>
                <c:pt idx="294">
                  <c:v>40.9</c:v>
                </c:pt>
                <c:pt idx="295">
                  <c:v>40.700000000000003</c:v>
                </c:pt>
                <c:pt idx="296">
                  <c:v>41.2</c:v>
                </c:pt>
                <c:pt idx="297">
                  <c:v>41.4</c:v>
                </c:pt>
                <c:pt idx="298">
                  <c:v>41.3</c:v>
                </c:pt>
                <c:pt idx="299">
                  <c:v>41.1</c:v>
                </c:pt>
                <c:pt idx="300">
                  <c:v>40.700000000000003</c:v>
                </c:pt>
                <c:pt idx="301">
                  <c:v>41.1</c:v>
                </c:pt>
                <c:pt idx="302">
                  <c:v>41</c:v>
                </c:pt>
                <c:pt idx="303">
                  <c:v>41.1</c:v>
                </c:pt>
                <c:pt idx="304">
                  <c:v>40.700000000000003</c:v>
                </c:pt>
                <c:pt idx="305">
                  <c:v>41</c:v>
                </c:pt>
                <c:pt idx="306">
                  <c:v>41.2</c:v>
                </c:pt>
                <c:pt idx="307">
                  <c:v>41.3</c:v>
                </c:pt>
                <c:pt idx="308">
                  <c:v>41.6</c:v>
                </c:pt>
                <c:pt idx="309">
                  <c:v>40.799999999999997</c:v>
                </c:pt>
                <c:pt idx="310">
                  <c:v>41.3</c:v>
                </c:pt>
                <c:pt idx="311">
                  <c:v>40.9</c:v>
                </c:pt>
                <c:pt idx="312">
                  <c:v>41.3</c:v>
                </c:pt>
                <c:pt idx="313">
                  <c:v>40.5</c:v>
                </c:pt>
                <c:pt idx="314">
                  <c:v>41.4</c:v>
                </c:pt>
                <c:pt idx="315">
                  <c:v>41.3</c:v>
                </c:pt>
                <c:pt idx="316">
                  <c:v>40.5</c:v>
                </c:pt>
                <c:pt idx="317">
                  <c:v>39.799999999999997</c:v>
                </c:pt>
                <c:pt idx="318">
                  <c:v>40.799999999999997</c:v>
                </c:pt>
                <c:pt idx="319">
                  <c:v>41.1</c:v>
                </c:pt>
                <c:pt idx="320">
                  <c:v>40.700000000000003</c:v>
                </c:pt>
                <c:pt idx="321">
                  <c:v>40.700000000000003</c:v>
                </c:pt>
                <c:pt idx="322">
                  <c:v>41.1</c:v>
                </c:pt>
                <c:pt idx="323">
                  <c:v>41.2</c:v>
                </c:pt>
                <c:pt idx="324">
                  <c:v>41</c:v>
                </c:pt>
                <c:pt idx="325">
                  <c:v>41.4</c:v>
                </c:pt>
                <c:pt idx="326">
                  <c:v>41.3</c:v>
                </c:pt>
                <c:pt idx="327">
                  <c:v>40.9</c:v>
                </c:pt>
                <c:pt idx="328">
                  <c:v>40.9</c:v>
                </c:pt>
                <c:pt idx="329">
                  <c:v>40.9</c:v>
                </c:pt>
                <c:pt idx="330">
                  <c:v>40.799999999999997</c:v>
                </c:pt>
                <c:pt idx="331">
                  <c:v>41.5</c:v>
                </c:pt>
                <c:pt idx="332">
                  <c:v>40.5</c:v>
                </c:pt>
                <c:pt idx="333">
                  <c:v>41.1</c:v>
                </c:pt>
                <c:pt idx="334">
                  <c:v>41.6</c:v>
                </c:pt>
                <c:pt idx="335">
                  <c:v>40.9</c:v>
                </c:pt>
                <c:pt idx="336">
                  <c:v>41</c:v>
                </c:pt>
                <c:pt idx="337">
                  <c:v>41</c:v>
                </c:pt>
                <c:pt idx="338">
                  <c:v>41.2</c:v>
                </c:pt>
                <c:pt idx="339">
                  <c:v>41.1</c:v>
                </c:pt>
                <c:pt idx="340">
                  <c:v>41.1</c:v>
                </c:pt>
                <c:pt idx="341">
                  <c:v>40.9</c:v>
                </c:pt>
                <c:pt idx="342">
                  <c:v>41.1</c:v>
                </c:pt>
                <c:pt idx="343">
                  <c:v>41.3</c:v>
                </c:pt>
                <c:pt idx="344">
                  <c:v>40.9</c:v>
                </c:pt>
                <c:pt idx="345">
                  <c:v>40.799999999999997</c:v>
                </c:pt>
                <c:pt idx="346">
                  <c:v>41</c:v>
                </c:pt>
                <c:pt idx="347">
                  <c:v>40.799999999999997</c:v>
                </c:pt>
                <c:pt idx="348">
                  <c:v>41.4</c:v>
                </c:pt>
                <c:pt idx="349">
                  <c:v>39</c:v>
                </c:pt>
                <c:pt idx="350">
                  <c:v>33.1</c:v>
                </c:pt>
                <c:pt idx="351">
                  <c:v>25.6</c:v>
                </c:pt>
                <c:pt idx="352">
                  <c:v>15.6</c:v>
                </c:pt>
                <c:pt idx="353">
                  <c:v>10.9</c:v>
                </c:pt>
                <c:pt idx="354">
                  <c:v>6.5</c:v>
                </c:pt>
                <c:pt idx="355">
                  <c:v>7.5</c:v>
                </c:pt>
                <c:pt idx="356">
                  <c:v>7.5</c:v>
                </c:pt>
                <c:pt idx="357">
                  <c:v>8</c:v>
                </c:pt>
                <c:pt idx="358">
                  <c:v>8</c:v>
                </c:pt>
                <c:pt idx="359">
                  <c:v>4.7</c:v>
                </c:pt>
                <c:pt idx="360">
                  <c:v>7</c:v>
                </c:pt>
                <c:pt idx="361">
                  <c:v>7.5</c:v>
                </c:pt>
                <c:pt idx="362">
                  <c:v>7.5</c:v>
                </c:pt>
                <c:pt idx="363">
                  <c:v>9.5</c:v>
                </c:pt>
                <c:pt idx="364">
                  <c:v>10</c:v>
                </c:pt>
                <c:pt idx="365">
                  <c:v>8.5</c:v>
                </c:pt>
                <c:pt idx="366">
                  <c:v>8</c:v>
                </c:pt>
                <c:pt idx="367">
                  <c:v>10</c:v>
                </c:pt>
                <c:pt idx="368">
                  <c:v>10.3</c:v>
                </c:pt>
                <c:pt idx="369">
                  <c:v>10</c:v>
                </c:pt>
                <c:pt idx="370">
                  <c:v>10.3</c:v>
                </c:pt>
                <c:pt idx="371">
                  <c:v>10.6</c:v>
                </c:pt>
                <c:pt idx="372">
                  <c:v>10.6</c:v>
                </c:pt>
                <c:pt idx="373">
                  <c:v>13.4</c:v>
                </c:pt>
                <c:pt idx="374">
                  <c:v>12.8</c:v>
                </c:pt>
                <c:pt idx="375">
                  <c:v>12.5</c:v>
                </c:pt>
                <c:pt idx="376">
                  <c:v>10.9</c:v>
                </c:pt>
                <c:pt idx="377">
                  <c:v>13.8</c:v>
                </c:pt>
                <c:pt idx="378">
                  <c:v>12.8</c:v>
                </c:pt>
                <c:pt idx="379">
                  <c:v>14.7</c:v>
                </c:pt>
                <c:pt idx="380">
                  <c:v>12.8</c:v>
                </c:pt>
                <c:pt idx="381">
                  <c:v>14.7</c:v>
                </c:pt>
                <c:pt idx="382">
                  <c:v>12.8</c:v>
                </c:pt>
                <c:pt idx="383">
                  <c:v>13.1</c:v>
                </c:pt>
                <c:pt idx="384">
                  <c:v>13.4</c:v>
                </c:pt>
                <c:pt idx="385">
                  <c:v>13.8</c:v>
                </c:pt>
                <c:pt idx="386">
                  <c:v>13.4</c:v>
                </c:pt>
                <c:pt idx="387">
                  <c:v>12.5</c:v>
                </c:pt>
                <c:pt idx="388">
                  <c:v>12.5</c:v>
                </c:pt>
                <c:pt idx="389">
                  <c:v>14.1</c:v>
                </c:pt>
                <c:pt idx="390">
                  <c:v>13.8</c:v>
                </c:pt>
                <c:pt idx="391">
                  <c:v>14.4</c:v>
                </c:pt>
                <c:pt idx="392">
                  <c:v>13.4</c:v>
                </c:pt>
                <c:pt idx="393">
                  <c:v>14.4</c:v>
                </c:pt>
                <c:pt idx="394">
                  <c:v>13.4</c:v>
                </c:pt>
                <c:pt idx="395">
                  <c:v>14.4</c:v>
                </c:pt>
                <c:pt idx="396">
                  <c:v>13.4</c:v>
                </c:pt>
                <c:pt idx="397">
                  <c:v>13.1</c:v>
                </c:pt>
                <c:pt idx="398">
                  <c:v>14.1</c:v>
                </c:pt>
                <c:pt idx="399">
                  <c:v>13.4</c:v>
                </c:pt>
                <c:pt idx="400">
                  <c:v>14.1</c:v>
                </c:pt>
                <c:pt idx="401">
                  <c:v>13.8</c:v>
                </c:pt>
                <c:pt idx="402">
                  <c:v>13.1</c:v>
                </c:pt>
                <c:pt idx="403">
                  <c:v>14.4</c:v>
                </c:pt>
                <c:pt idx="404">
                  <c:v>14.1</c:v>
                </c:pt>
                <c:pt idx="405">
                  <c:v>13.8</c:v>
                </c:pt>
                <c:pt idx="406">
                  <c:v>13.8</c:v>
                </c:pt>
                <c:pt idx="407">
                  <c:v>13.4</c:v>
                </c:pt>
                <c:pt idx="408">
                  <c:v>14.7</c:v>
                </c:pt>
                <c:pt idx="409">
                  <c:v>13.4</c:v>
                </c:pt>
                <c:pt idx="410">
                  <c:v>15.6</c:v>
                </c:pt>
                <c:pt idx="411">
                  <c:v>13.8</c:v>
                </c:pt>
                <c:pt idx="412">
                  <c:v>13.1</c:v>
                </c:pt>
                <c:pt idx="413">
                  <c:v>14.7</c:v>
                </c:pt>
                <c:pt idx="414">
                  <c:v>13.4</c:v>
                </c:pt>
                <c:pt idx="415">
                  <c:v>12.8</c:v>
                </c:pt>
                <c:pt idx="416">
                  <c:v>14.1</c:v>
                </c:pt>
                <c:pt idx="417">
                  <c:v>13.4</c:v>
                </c:pt>
                <c:pt idx="418">
                  <c:v>13.8</c:v>
                </c:pt>
                <c:pt idx="419">
                  <c:v>12.5</c:v>
                </c:pt>
                <c:pt idx="420">
                  <c:v>13.8</c:v>
                </c:pt>
                <c:pt idx="421">
                  <c:v>12.8</c:v>
                </c:pt>
                <c:pt idx="422">
                  <c:v>13.8</c:v>
                </c:pt>
                <c:pt idx="423">
                  <c:v>14.1</c:v>
                </c:pt>
                <c:pt idx="424">
                  <c:v>15</c:v>
                </c:pt>
                <c:pt idx="425">
                  <c:v>13.4</c:v>
                </c:pt>
                <c:pt idx="426">
                  <c:v>12.5</c:v>
                </c:pt>
                <c:pt idx="427">
                  <c:v>10.9</c:v>
                </c:pt>
                <c:pt idx="428">
                  <c:v>12.2</c:v>
                </c:pt>
                <c:pt idx="429">
                  <c:v>13.8</c:v>
                </c:pt>
                <c:pt idx="430">
                  <c:v>12.2</c:v>
                </c:pt>
                <c:pt idx="431">
                  <c:v>13.8</c:v>
                </c:pt>
                <c:pt idx="432">
                  <c:v>13.4</c:v>
                </c:pt>
                <c:pt idx="433">
                  <c:v>14.4</c:v>
                </c:pt>
                <c:pt idx="434">
                  <c:v>13.4</c:v>
                </c:pt>
                <c:pt idx="435">
                  <c:v>11.9</c:v>
                </c:pt>
                <c:pt idx="436">
                  <c:v>13.4</c:v>
                </c:pt>
                <c:pt idx="437">
                  <c:v>13.1</c:v>
                </c:pt>
                <c:pt idx="438">
                  <c:v>12.5</c:v>
                </c:pt>
                <c:pt idx="439">
                  <c:v>14.1</c:v>
                </c:pt>
                <c:pt idx="440">
                  <c:v>11.9</c:v>
                </c:pt>
                <c:pt idx="441">
                  <c:v>12.8</c:v>
                </c:pt>
                <c:pt idx="442">
                  <c:v>12.2</c:v>
                </c:pt>
                <c:pt idx="443">
                  <c:v>13.1</c:v>
                </c:pt>
                <c:pt idx="444">
                  <c:v>13.4</c:v>
                </c:pt>
                <c:pt idx="445">
                  <c:v>13.1</c:v>
                </c:pt>
                <c:pt idx="446">
                  <c:v>13.1</c:v>
                </c:pt>
                <c:pt idx="447">
                  <c:v>14.7</c:v>
                </c:pt>
                <c:pt idx="448">
                  <c:v>14.1</c:v>
                </c:pt>
                <c:pt idx="449">
                  <c:v>13.4</c:v>
                </c:pt>
                <c:pt idx="450">
                  <c:v>14.1</c:v>
                </c:pt>
                <c:pt idx="451">
                  <c:v>14.7</c:v>
                </c:pt>
                <c:pt idx="452">
                  <c:v>12.5</c:v>
                </c:pt>
                <c:pt idx="453">
                  <c:v>13.1</c:v>
                </c:pt>
                <c:pt idx="454">
                  <c:v>14.4</c:v>
                </c:pt>
                <c:pt idx="455">
                  <c:v>13.8</c:v>
                </c:pt>
                <c:pt idx="456">
                  <c:v>13.8</c:v>
                </c:pt>
                <c:pt idx="457">
                  <c:v>14.1</c:v>
                </c:pt>
                <c:pt idx="458">
                  <c:v>12.8</c:v>
                </c:pt>
                <c:pt idx="459">
                  <c:v>13.4</c:v>
                </c:pt>
                <c:pt idx="460">
                  <c:v>15.3</c:v>
                </c:pt>
                <c:pt idx="461">
                  <c:v>14.1</c:v>
                </c:pt>
                <c:pt idx="462">
                  <c:v>12.8</c:v>
                </c:pt>
                <c:pt idx="463">
                  <c:v>12.8</c:v>
                </c:pt>
                <c:pt idx="464">
                  <c:v>14.4</c:v>
                </c:pt>
                <c:pt idx="465">
                  <c:v>15.6</c:v>
                </c:pt>
                <c:pt idx="466">
                  <c:v>19.2</c:v>
                </c:pt>
                <c:pt idx="467">
                  <c:v>18.3</c:v>
                </c:pt>
                <c:pt idx="468">
                  <c:v>19.2</c:v>
                </c:pt>
                <c:pt idx="469">
                  <c:v>20.3</c:v>
                </c:pt>
                <c:pt idx="470">
                  <c:v>20.9</c:v>
                </c:pt>
                <c:pt idx="471">
                  <c:v>21.2</c:v>
                </c:pt>
                <c:pt idx="472">
                  <c:v>22.2</c:v>
                </c:pt>
                <c:pt idx="473">
                  <c:v>22.8</c:v>
                </c:pt>
                <c:pt idx="474">
                  <c:v>22.5</c:v>
                </c:pt>
                <c:pt idx="475">
                  <c:v>23.4</c:v>
                </c:pt>
                <c:pt idx="476">
                  <c:v>23.8</c:v>
                </c:pt>
                <c:pt idx="477">
                  <c:v>22.8</c:v>
                </c:pt>
                <c:pt idx="478">
                  <c:v>23.8</c:v>
                </c:pt>
                <c:pt idx="479">
                  <c:v>23.1</c:v>
                </c:pt>
                <c:pt idx="480">
                  <c:v>24.1</c:v>
                </c:pt>
                <c:pt idx="481">
                  <c:v>23.1</c:v>
                </c:pt>
                <c:pt idx="482">
                  <c:v>23.4</c:v>
                </c:pt>
                <c:pt idx="483">
                  <c:v>23.1</c:v>
                </c:pt>
                <c:pt idx="484">
                  <c:v>23.8</c:v>
                </c:pt>
                <c:pt idx="485">
                  <c:v>25.3</c:v>
                </c:pt>
                <c:pt idx="486">
                  <c:v>24.1</c:v>
                </c:pt>
                <c:pt idx="487">
                  <c:v>23.1</c:v>
                </c:pt>
                <c:pt idx="488">
                  <c:v>22.8</c:v>
                </c:pt>
                <c:pt idx="489">
                  <c:v>24.1</c:v>
                </c:pt>
                <c:pt idx="490">
                  <c:v>23.4</c:v>
                </c:pt>
                <c:pt idx="491">
                  <c:v>23.8</c:v>
                </c:pt>
                <c:pt idx="492">
                  <c:v>25</c:v>
                </c:pt>
                <c:pt idx="493">
                  <c:v>25</c:v>
                </c:pt>
                <c:pt idx="494">
                  <c:v>23.4</c:v>
                </c:pt>
                <c:pt idx="495">
                  <c:v>24.7</c:v>
                </c:pt>
                <c:pt idx="496">
                  <c:v>23.1</c:v>
                </c:pt>
                <c:pt idx="497">
                  <c:v>24.1</c:v>
                </c:pt>
                <c:pt idx="498">
                  <c:v>23.8</c:v>
                </c:pt>
                <c:pt idx="499">
                  <c:v>23.4</c:v>
                </c:pt>
                <c:pt idx="500">
                  <c:v>24.4</c:v>
                </c:pt>
                <c:pt idx="501">
                  <c:v>24.4</c:v>
                </c:pt>
                <c:pt idx="502">
                  <c:v>23.1</c:v>
                </c:pt>
                <c:pt idx="503">
                  <c:v>24.4</c:v>
                </c:pt>
                <c:pt idx="504">
                  <c:v>25.2</c:v>
                </c:pt>
                <c:pt idx="505">
                  <c:v>24.1</c:v>
                </c:pt>
                <c:pt idx="506">
                  <c:v>24.4</c:v>
                </c:pt>
                <c:pt idx="507">
                  <c:v>24.4</c:v>
                </c:pt>
                <c:pt idx="508">
                  <c:v>23.4</c:v>
                </c:pt>
                <c:pt idx="509">
                  <c:v>23.8</c:v>
                </c:pt>
                <c:pt idx="510">
                  <c:v>22.8</c:v>
                </c:pt>
                <c:pt idx="511">
                  <c:v>23.4</c:v>
                </c:pt>
                <c:pt idx="512">
                  <c:v>23.4</c:v>
                </c:pt>
                <c:pt idx="513">
                  <c:v>23.8</c:v>
                </c:pt>
                <c:pt idx="514">
                  <c:v>23.8</c:v>
                </c:pt>
                <c:pt idx="515">
                  <c:v>24.4</c:v>
                </c:pt>
                <c:pt idx="516">
                  <c:v>23.4</c:v>
                </c:pt>
                <c:pt idx="517">
                  <c:v>22.5</c:v>
                </c:pt>
                <c:pt idx="518">
                  <c:v>23.1</c:v>
                </c:pt>
                <c:pt idx="519">
                  <c:v>22.8</c:v>
                </c:pt>
                <c:pt idx="520">
                  <c:v>23.1</c:v>
                </c:pt>
                <c:pt idx="521">
                  <c:v>23.4</c:v>
                </c:pt>
                <c:pt idx="522">
                  <c:v>23.1</c:v>
                </c:pt>
                <c:pt idx="523">
                  <c:v>23.1</c:v>
                </c:pt>
                <c:pt idx="524">
                  <c:v>23.1</c:v>
                </c:pt>
                <c:pt idx="525">
                  <c:v>23.1</c:v>
                </c:pt>
                <c:pt idx="526">
                  <c:v>21.6</c:v>
                </c:pt>
                <c:pt idx="527">
                  <c:v>22.2</c:v>
                </c:pt>
                <c:pt idx="528">
                  <c:v>20.6</c:v>
                </c:pt>
                <c:pt idx="529">
                  <c:v>20.9</c:v>
                </c:pt>
                <c:pt idx="530">
                  <c:v>20.6</c:v>
                </c:pt>
                <c:pt idx="531">
                  <c:v>20.6</c:v>
                </c:pt>
                <c:pt idx="532">
                  <c:v>19.7</c:v>
                </c:pt>
                <c:pt idx="533">
                  <c:v>21.2</c:v>
                </c:pt>
                <c:pt idx="534">
                  <c:v>20.6</c:v>
                </c:pt>
                <c:pt idx="535">
                  <c:v>20.3</c:v>
                </c:pt>
                <c:pt idx="536">
                  <c:v>21.9</c:v>
                </c:pt>
                <c:pt idx="537">
                  <c:v>18.100000000000001</c:v>
                </c:pt>
                <c:pt idx="538">
                  <c:v>14.7</c:v>
                </c:pt>
                <c:pt idx="539">
                  <c:v>12.5</c:v>
                </c:pt>
                <c:pt idx="540">
                  <c:v>13.4</c:v>
                </c:pt>
                <c:pt idx="541">
                  <c:v>11.6</c:v>
                </c:pt>
                <c:pt idx="542">
                  <c:v>13.1</c:v>
                </c:pt>
                <c:pt idx="543">
                  <c:v>11.6</c:v>
                </c:pt>
                <c:pt idx="544">
                  <c:v>10.9</c:v>
                </c:pt>
                <c:pt idx="545">
                  <c:v>12.8</c:v>
                </c:pt>
                <c:pt idx="546">
                  <c:v>10.6</c:v>
                </c:pt>
                <c:pt idx="547">
                  <c:v>9</c:v>
                </c:pt>
                <c:pt idx="548">
                  <c:v>1.1000000000000001</c:v>
                </c:pt>
                <c:pt idx="549">
                  <c:v>-1.7</c:v>
                </c:pt>
                <c:pt idx="550">
                  <c:v>-0.6</c:v>
                </c:pt>
                <c:pt idx="551">
                  <c:v>0.6</c:v>
                </c:pt>
                <c:pt idx="552">
                  <c:v>1.7</c:v>
                </c:pt>
                <c:pt idx="553">
                  <c:v>1.7</c:v>
                </c:pt>
                <c:pt idx="554">
                  <c:v>0.6</c:v>
                </c:pt>
                <c:pt idx="555">
                  <c:v>0.8</c:v>
                </c:pt>
                <c:pt idx="556">
                  <c:v>0.3</c:v>
                </c:pt>
                <c:pt idx="557">
                  <c:v>1.9</c:v>
                </c:pt>
                <c:pt idx="558">
                  <c:v>1.9</c:v>
                </c:pt>
                <c:pt idx="559">
                  <c:v>0.6</c:v>
                </c:pt>
                <c:pt idx="560">
                  <c:v>0.6</c:v>
                </c:pt>
                <c:pt idx="561">
                  <c:v>0.8</c:v>
                </c:pt>
                <c:pt idx="562">
                  <c:v>2.5</c:v>
                </c:pt>
                <c:pt idx="563">
                  <c:v>1.9</c:v>
                </c:pt>
                <c:pt idx="564">
                  <c:v>1.7</c:v>
                </c:pt>
                <c:pt idx="565">
                  <c:v>2.5</c:v>
                </c:pt>
                <c:pt idx="566">
                  <c:v>3.6</c:v>
                </c:pt>
                <c:pt idx="567">
                  <c:v>2.5</c:v>
                </c:pt>
                <c:pt idx="568">
                  <c:v>2.2000000000000002</c:v>
                </c:pt>
                <c:pt idx="569">
                  <c:v>2.2000000000000002</c:v>
                </c:pt>
                <c:pt idx="570">
                  <c:v>1.7</c:v>
                </c:pt>
                <c:pt idx="571">
                  <c:v>2.2000000000000002</c:v>
                </c:pt>
                <c:pt idx="572">
                  <c:v>3.1</c:v>
                </c:pt>
                <c:pt idx="573">
                  <c:v>2.2000000000000002</c:v>
                </c:pt>
                <c:pt idx="574">
                  <c:v>3.1</c:v>
                </c:pt>
                <c:pt idx="575">
                  <c:v>2.2000000000000002</c:v>
                </c:pt>
                <c:pt idx="576">
                  <c:v>1.7</c:v>
                </c:pt>
                <c:pt idx="577">
                  <c:v>3.6</c:v>
                </c:pt>
                <c:pt idx="578">
                  <c:v>1.1000000000000001</c:v>
                </c:pt>
                <c:pt idx="579">
                  <c:v>3.1</c:v>
                </c:pt>
                <c:pt idx="580">
                  <c:v>1.9</c:v>
                </c:pt>
                <c:pt idx="581">
                  <c:v>0.8</c:v>
                </c:pt>
                <c:pt idx="582">
                  <c:v>2.8</c:v>
                </c:pt>
                <c:pt idx="583">
                  <c:v>1.7</c:v>
                </c:pt>
                <c:pt idx="584">
                  <c:v>3.1</c:v>
                </c:pt>
                <c:pt idx="585">
                  <c:v>3.6</c:v>
                </c:pt>
                <c:pt idx="586">
                  <c:v>3.1</c:v>
                </c:pt>
                <c:pt idx="587">
                  <c:v>2.5</c:v>
                </c:pt>
                <c:pt idx="588">
                  <c:v>2.5</c:v>
                </c:pt>
                <c:pt idx="589">
                  <c:v>2.2000000000000002</c:v>
                </c:pt>
                <c:pt idx="590">
                  <c:v>2.8</c:v>
                </c:pt>
                <c:pt idx="591">
                  <c:v>3.3</c:v>
                </c:pt>
                <c:pt idx="592">
                  <c:v>2.2000000000000002</c:v>
                </c:pt>
                <c:pt idx="593">
                  <c:v>1.7</c:v>
                </c:pt>
                <c:pt idx="594">
                  <c:v>0.6</c:v>
                </c:pt>
                <c:pt idx="595">
                  <c:v>2.5</c:v>
                </c:pt>
                <c:pt idx="596">
                  <c:v>1.9</c:v>
                </c:pt>
                <c:pt idx="597">
                  <c:v>2.2000000000000002</c:v>
                </c:pt>
                <c:pt idx="598">
                  <c:v>1.9</c:v>
                </c:pt>
                <c:pt idx="599">
                  <c:v>1.7</c:v>
                </c:pt>
                <c:pt idx="600">
                  <c:v>2.5</c:v>
                </c:pt>
                <c:pt idx="601">
                  <c:v>3.6</c:v>
                </c:pt>
                <c:pt idx="602">
                  <c:v>2.2000000000000002</c:v>
                </c:pt>
                <c:pt idx="603">
                  <c:v>2.5</c:v>
                </c:pt>
                <c:pt idx="604">
                  <c:v>1.4</c:v>
                </c:pt>
                <c:pt idx="605">
                  <c:v>2.8</c:v>
                </c:pt>
                <c:pt idx="606">
                  <c:v>2.5</c:v>
                </c:pt>
                <c:pt idx="607">
                  <c:v>2.5</c:v>
                </c:pt>
                <c:pt idx="608">
                  <c:v>2.2000000000000002</c:v>
                </c:pt>
                <c:pt idx="609">
                  <c:v>2.5</c:v>
                </c:pt>
                <c:pt idx="610">
                  <c:v>3.1</c:v>
                </c:pt>
                <c:pt idx="611">
                  <c:v>3.3</c:v>
                </c:pt>
                <c:pt idx="612">
                  <c:v>2.2000000000000002</c:v>
                </c:pt>
                <c:pt idx="613">
                  <c:v>3.1</c:v>
                </c:pt>
                <c:pt idx="614">
                  <c:v>2.8</c:v>
                </c:pt>
                <c:pt idx="615">
                  <c:v>3.3</c:v>
                </c:pt>
                <c:pt idx="616">
                  <c:v>2.2000000000000002</c:v>
                </c:pt>
                <c:pt idx="617">
                  <c:v>2.2000000000000002</c:v>
                </c:pt>
                <c:pt idx="618">
                  <c:v>2.5</c:v>
                </c:pt>
                <c:pt idx="619">
                  <c:v>3.1</c:v>
                </c:pt>
                <c:pt idx="620">
                  <c:v>1.7</c:v>
                </c:pt>
                <c:pt idx="621">
                  <c:v>3.9</c:v>
                </c:pt>
                <c:pt idx="622">
                  <c:v>2.8</c:v>
                </c:pt>
                <c:pt idx="623">
                  <c:v>3.3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2.2000000000000002</c:v>
                </c:pt>
                <c:pt idx="628">
                  <c:v>2.8</c:v>
                </c:pt>
                <c:pt idx="629">
                  <c:v>2.8</c:v>
                </c:pt>
                <c:pt idx="630">
                  <c:v>3.1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4.2</c:v>
                </c:pt>
                <c:pt idx="634">
                  <c:v>5.5</c:v>
                </c:pt>
                <c:pt idx="635">
                  <c:v>3.6</c:v>
                </c:pt>
                <c:pt idx="636">
                  <c:v>3.1</c:v>
                </c:pt>
                <c:pt idx="637">
                  <c:v>3.1</c:v>
                </c:pt>
                <c:pt idx="638">
                  <c:v>3.6</c:v>
                </c:pt>
                <c:pt idx="639">
                  <c:v>3.1</c:v>
                </c:pt>
                <c:pt idx="640">
                  <c:v>3.6</c:v>
                </c:pt>
                <c:pt idx="641">
                  <c:v>4.7</c:v>
                </c:pt>
                <c:pt idx="642">
                  <c:v>3.9</c:v>
                </c:pt>
                <c:pt idx="643">
                  <c:v>6</c:v>
                </c:pt>
                <c:pt idx="644">
                  <c:v>3.9</c:v>
                </c:pt>
                <c:pt idx="645">
                  <c:v>1.9</c:v>
                </c:pt>
                <c:pt idx="646">
                  <c:v>3.3</c:v>
                </c:pt>
                <c:pt idx="647">
                  <c:v>6</c:v>
                </c:pt>
                <c:pt idx="648">
                  <c:v>5</c:v>
                </c:pt>
                <c:pt idx="649">
                  <c:v>3.9</c:v>
                </c:pt>
                <c:pt idx="650">
                  <c:v>4.4000000000000004</c:v>
                </c:pt>
                <c:pt idx="651">
                  <c:v>4.4000000000000004</c:v>
                </c:pt>
                <c:pt idx="652">
                  <c:v>6.5</c:v>
                </c:pt>
                <c:pt idx="653">
                  <c:v>5.5</c:v>
                </c:pt>
                <c:pt idx="654">
                  <c:v>3.9</c:v>
                </c:pt>
                <c:pt idx="655">
                  <c:v>4.2</c:v>
                </c:pt>
                <c:pt idx="656">
                  <c:v>5.5</c:v>
                </c:pt>
                <c:pt idx="657">
                  <c:v>5</c:v>
                </c:pt>
                <c:pt idx="658">
                  <c:v>4.2</c:v>
                </c:pt>
                <c:pt idx="659">
                  <c:v>4.7</c:v>
                </c:pt>
                <c:pt idx="660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F8-B840-9989-BF1E68F0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Middle MCP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Sheet1!$AF$4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Sheet1!$AF$5:$AF$665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49-5046-89E2-33F30E1306C6}"/>
            </c:ext>
          </c:extLst>
        </c:ser>
        <c:ser>
          <c:idx val="1"/>
          <c:order val="1"/>
          <c:tx>
            <c:strRef>
              <c:f>Sheet1!$AG$4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Sheet1!$AG$5:$AG$665</c:f>
              <c:numCache>
                <c:formatCode>General</c:formatCode>
                <c:ptCount val="661"/>
                <c:pt idx="0">
                  <c:v>15.9</c:v>
                </c:pt>
                <c:pt idx="1">
                  <c:v>18.2</c:v>
                </c:pt>
                <c:pt idx="2">
                  <c:v>20.8</c:v>
                </c:pt>
                <c:pt idx="3">
                  <c:v>21</c:v>
                </c:pt>
                <c:pt idx="4">
                  <c:v>21.6</c:v>
                </c:pt>
                <c:pt idx="5">
                  <c:v>20.6</c:v>
                </c:pt>
                <c:pt idx="6">
                  <c:v>20.399999999999999</c:v>
                </c:pt>
                <c:pt idx="7">
                  <c:v>22.2</c:v>
                </c:pt>
                <c:pt idx="8">
                  <c:v>21.6</c:v>
                </c:pt>
                <c:pt idx="9">
                  <c:v>21.9</c:v>
                </c:pt>
                <c:pt idx="10">
                  <c:v>22.5</c:v>
                </c:pt>
                <c:pt idx="11">
                  <c:v>22.3</c:v>
                </c:pt>
                <c:pt idx="12">
                  <c:v>22.7</c:v>
                </c:pt>
                <c:pt idx="13">
                  <c:v>22.5</c:v>
                </c:pt>
                <c:pt idx="14">
                  <c:v>22.6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22.6</c:v>
                </c:pt>
                <c:pt idx="20">
                  <c:v>22.6</c:v>
                </c:pt>
                <c:pt idx="21">
                  <c:v>22.7</c:v>
                </c:pt>
                <c:pt idx="22">
                  <c:v>22.8</c:v>
                </c:pt>
                <c:pt idx="23">
                  <c:v>22.5</c:v>
                </c:pt>
                <c:pt idx="24">
                  <c:v>22.8</c:v>
                </c:pt>
                <c:pt idx="25">
                  <c:v>22.5</c:v>
                </c:pt>
                <c:pt idx="26">
                  <c:v>22.2</c:v>
                </c:pt>
                <c:pt idx="27">
                  <c:v>22.6</c:v>
                </c:pt>
                <c:pt idx="28">
                  <c:v>22.7</c:v>
                </c:pt>
                <c:pt idx="29">
                  <c:v>22.4</c:v>
                </c:pt>
                <c:pt idx="30">
                  <c:v>22.7</c:v>
                </c:pt>
                <c:pt idx="31">
                  <c:v>18.899999999999999</c:v>
                </c:pt>
                <c:pt idx="32">
                  <c:v>19.3</c:v>
                </c:pt>
                <c:pt idx="33">
                  <c:v>23.7</c:v>
                </c:pt>
                <c:pt idx="34">
                  <c:v>19.8</c:v>
                </c:pt>
                <c:pt idx="35">
                  <c:v>3.8</c:v>
                </c:pt>
                <c:pt idx="36">
                  <c:v>15.2</c:v>
                </c:pt>
                <c:pt idx="37">
                  <c:v>25.8</c:v>
                </c:pt>
                <c:pt idx="38">
                  <c:v>16.600000000000001</c:v>
                </c:pt>
                <c:pt idx="39">
                  <c:v>16.399999999999999</c:v>
                </c:pt>
                <c:pt idx="40">
                  <c:v>15.8</c:v>
                </c:pt>
                <c:pt idx="41">
                  <c:v>19.3</c:v>
                </c:pt>
                <c:pt idx="42">
                  <c:v>22.9</c:v>
                </c:pt>
                <c:pt idx="43">
                  <c:v>18.5</c:v>
                </c:pt>
                <c:pt idx="44">
                  <c:v>18.100000000000001</c:v>
                </c:pt>
                <c:pt idx="45">
                  <c:v>20.8</c:v>
                </c:pt>
                <c:pt idx="46">
                  <c:v>19.399999999999999</c:v>
                </c:pt>
                <c:pt idx="47">
                  <c:v>17.2</c:v>
                </c:pt>
                <c:pt idx="48">
                  <c:v>20</c:v>
                </c:pt>
                <c:pt idx="49">
                  <c:v>19.100000000000001</c:v>
                </c:pt>
                <c:pt idx="50">
                  <c:v>19.3</c:v>
                </c:pt>
                <c:pt idx="51">
                  <c:v>20.100000000000001</c:v>
                </c:pt>
                <c:pt idx="52">
                  <c:v>17.5</c:v>
                </c:pt>
                <c:pt idx="53">
                  <c:v>20.399999999999999</c:v>
                </c:pt>
                <c:pt idx="54">
                  <c:v>31.4</c:v>
                </c:pt>
                <c:pt idx="55">
                  <c:v>4.4000000000000004</c:v>
                </c:pt>
                <c:pt idx="56">
                  <c:v>13.1</c:v>
                </c:pt>
                <c:pt idx="57">
                  <c:v>24.2</c:v>
                </c:pt>
                <c:pt idx="58">
                  <c:v>16.2</c:v>
                </c:pt>
                <c:pt idx="59">
                  <c:v>13.3</c:v>
                </c:pt>
                <c:pt idx="60">
                  <c:v>17.5</c:v>
                </c:pt>
                <c:pt idx="61">
                  <c:v>18.100000000000001</c:v>
                </c:pt>
                <c:pt idx="62">
                  <c:v>19.8</c:v>
                </c:pt>
                <c:pt idx="63">
                  <c:v>18.600000000000001</c:v>
                </c:pt>
                <c:pt idx="64">
                  <c:v>20.6</c:v>
                </c:pt>
                <c:pt idx="65">
                  <c:v>13.8</c:v>
                </c:pt>
                <c:pt idx="66">
                  <c:v>19.399999999999999</c:v>
                </c:pt>
                <c:pt idx="67">
                  <c:v>18.899999999999999</c:v>
                </c:pt>
                <c:pt idx="68">
                  <c:v>19.8</c:v>
                </c:pt>
                <c:pt idx="69">
                  <c:v>17.3</c:v>
                </c:pt>
                <c:pt idx="70">
                  <c:v>18.399999999999999</c:v>
                </c:pt>
                <c:pt idx="71">
                  <c:v>18.8</c:v>
                </c:pt>
                <c:pt idx="72">
                  <c:v>18.899999999999999</c:v>
                </c:pt>
                <c:pt idx="73">
                  <c:v>13.1</c:v>
                </c:pt>
                <c:pt idx="74">
                  <c:v>18.600000000000001</c:v>
                </c:pt>
                <c:pt idx="75">
                  <c:v>17.8</c:v>
                </c:pt>
                <c:pt idx="76">
                  <c:v>23.1</c:v>
                </c:pt>
                <c:pt idx="77">
                  <c:v>17</c:v>
                </c:pt>
                <c:pt idx="78">
                  <c:v>18.8</c:v>
                </c:pt>
                <c:pt idx="79">
                  <c:v>18.899999999999999</c:v>
                </c:pt>
                <c:pt idx="80">
                  <c:v>18.899999999999999</c:v>
                </c:pt>
                <c:pt idx="81">
                  <c:v>17.7</c:v>
                </c:pt>
                <c:pt idx="82">
                  <c:v>17.100000000000001</c:v>
                </c:pt>
                <c:pt idx="83">
                  <c:v>17.7</c:v>
                </c:pt>
                <c:pt idx="84">
                  <c:v>21.1</c:v>
                </c:pt>
                <c:pt idx="85">
                  <c:v>18.2</c:v>
                </c:pt>
                <c:pt idx="86">
                  <c:v>16.3</c:v>
                </c:pt>
                <c:pt idx="87">
                  <c:v>24.1</c:v>
                </c:pt>
                <c:pt idx="88">
                  <c:v>13.6</c:v>
                </c:pt>
                <c:pt idx="89">
                  <c:v>16.7</c:v>
                </c:pt>
                <c:pt idx="90">
                  <c:v>20.6</c:v>
                </c:pt>
                <c:pt idx="91">
                  <c:v>16.100000000000001</c:v>
                </c:pt>
                <c:pt idx="92">
                  <c:v>15</c:v>
                </c:pt>
                <c:pt idx="93">
                  <c:v>15.2</c:v>
                </c:pt>
                <c:pt idx="94">
                  <c:v>13.9</c:v>
                </c:pt>
                <c:pt idx="95">
                  <c:v>11.7</c:v>
                </c:pt>
                <c:pt idx="96">
                  <c:v>16.3</c:v>
                </c:pt>
                <c:pt idx="97">
                  <c:v>14.4</c:v>
                </c:pt>
                <c:pt idx="98">
                  <c:v>11.9</c:v>
                </c:pt>
                <c:pt idx="99">
                  <c:v>17.100000000000001</c:v>
                </c:pt>
                <c:pt idx="100">
                  <c:v>16.7</c:v>
                </c:pt>
                <c:pt idx="101">
                  <c:v>2.2999999999999998</c:v>
                </c:pt>
                <c:pt idx="102">
                  <c:v>18.399999999999999</c:v>
                </c:pt>
                <c:pt idx="103">
                  <c:v>19.100000000000001</c:v>
                </c:pt>
                <c:pt idx="104">
                  <c:v>15.7</c:v>
                </c:pt>
                <c:pt idx="105">
                  <c:v>17.399999999999999</c:v>
                </c:pt>
                <c:pt idx="106">
                  <c:v>16.7</c:v>
                </c:pt>
                <c:pt idx="107">
                  <c:v>14.4</c:v>
                </c:pt>
                <c:pt idx="108">
                  <c:v>20</c:v>
                </c:pt>
                <c:pt idx="109">
                  <c:v>17.2</c:v>
                </c:pt>
                <c:pt idx="110">
                  <c:v>16.7</c:v>
                </c:pt>
                <c:pt idx="111">
                  <c:v>16.399999999999999</c:v>
                </c:pt>
                <c:pt idx="112">
                  <c:v>16.899999999999999</c:v>
                </c:pt>
                <c:pt idx="113">
                  <c:v>17.399999999999999</c:v>
                </c:pt>
                <c:pt idx="114">
                  <c:v>16.2</c:v>
                </c:pt>
                <c:pt idx="115">
                  <c:v>17.2</c:v>
                </c:pt>
                <c:pt idx="116">
                  <c:v>18.100000000000001</c:v>
                </c:pt>
                <c:pt idx="117">
                  <c:v>6.8</c:v>
                </c:pt>
                <c:pt idx="118">
                  <c:v>17.899999999999999</c:v>
                </c:pt>
                <c:pt idx="119">
                  <c:v>26.6</c:v>
                </c:pt>
                <c:pt idx="120">
                  <c:v>32.6</c:v>
                </c:pt>
                <c:pt idx="121">
                  <c:v>40.1</c:v>
                </c:pt>
                <c:pt idx="122">
                  <c:v>41.2</c:v>
                </c:pt>
                <c:pt idx="123">
                  <c:v>47.9</c:v>
                </c:pt>
                <c:pt idx="124">
                  <c:v>39.9</c:v>
                </c:pt>
                <c:pt idx="125">
                  <c:v>40.799999999999997</c:v>
                </c:pt>
                <c:pt idx="126">
                  <c:v>42.6</c:v>
                </c:pt>
                <c:pt idx="127">
                  <c:v>41.5</c:v>
                </c:pt>
                <c:pt idx="128">
                  <c:v>38.799999999999997</c:v>
                </c:pt>
                <c:pt idx="129">
                  <c:v>44.2</c:v>
                </c:pt>
                <c:pt idx="130">
                  <c:v>40.1</c:v>
                </c:pt>
                <c:pt idx="131">
                  <c:v>41.2</c:v>
                </c:pt>
                <c:pt idx="132">
                  <c:v>41.3</c:v>
                </c:pt>
                <c:pt idx="133">
                  <c:v>33.1</c:v>
                </c:pt>
                <c:pt idx="134">
                  <c:v>48.6</c:v>
                </c:pt>
                <c:pt idx="135">
                  <c:v>42</c:v>
                </c:pt>
                <c:pt idx="136">
                  <c:v>42.8</c:v>
                </c:pt>
                <c:pt idx="137">
                  <c:v>42.2</c:v>
                </c:pt>
                <c:pt idx="138">
                  <c:v>39.4</c:v>
                </c:pt>
                <c:pt idx="139">
                  <c:v>37.4</c:v>
                </c:pt>
                <c:pt idx="140">
                  <c:v>41.6</c:v>
                </c:pt>
                <c:pt idx="141">
                  <c:v>43.4</c:v>
                </c:pt>
                <c:pt idx="142">
                  <c:v>39.4</c:v>
                </c:pt>
                <c:pt idx="143">
                  <c:v>42.3</c:v>
                </c:pt>
                <c:pt idx="144">
                  <c:v>41</c:v>
                </c:pt>
                <c:pt idx="145">
                  <c:v>42</c:v>
                </c:pt>
                <c:pt idx="146">
                  <c:v>46.2</c:v>
                </c:pt>
                <c:pt idx="147">
                  <c:v>41</c:v>
                </c:pt>
                <c:pt idx="148">
                  <c:v>42.1</c:v>
                </c:pt>
                <c:pt idx="149">
                  <c:v>42.5</c:v>
                </c:pt>
                <c:pt idx="150">
                  <c:v>39</c:v>
                </c:pt>
                <c:pt idx="151">
                  <c:v>43</c:v>
                </c:pt>
                <c:pt idx="152">
                  <c:v>42.6</c:v>
                </c:pt>
                <c:pt idx="153">
                  <c:v>49.7</c:v>
                </c:pt>
                <c:pt idx="154">
                  <c:v>42.6</c:v>
                </c:pt>
                <c:pt idx="155">
                  <c:v>42.4</c:v>
                </c:pt>
                <c:pt idx="156">
                  <c:v>42.4</c:v>
                </c:pt>
                <c:pt idx="157">
                  <c:v>42.3</c:v>
                </c:pt>
                <c:pt idx="158">
                  <c:v>42.7</c:v>
                </c:pt>
                <c:pt idx="159">
                  <c:v>44.6</c:v>
                </c:pt>
                <c:pt idx="160">
                  <c:v>41.5</c:v>
                </c:pt>
                <c:pt idx="161">
                  <c:v>42.6</c:v>
                </c:pt>
                <c:pt idx="162">
                  <c:v>42.5</c:v>
                </c:pt>
                <c:pt idx="163">
                  <c:v>42.1</c:v>
                </c:pt>
                <c:pt idx="164">
                  <c:v>43.8</c:v>
                </c:pt>
                <c:pt idx="165">
                  <c:v>42.2</c:v>
                </c:pt>
                <c:pt idx="166">
                  <c:v>41.9</c:v>
                </c:pt>
                <c:pt idx="167">
                  <c:v>42.5</c:v>
                </c:pt>
                <c:pt idx="168">
                  <c:v>42.9</c:v>
                </c:pt>
                <c:pt idx="169">
                  <c:v>41.3</c:v>
                </c:pt>
                <c:pt idx="170">
                  <c:v>42.8</c:v>
                </c:pt>
                <c:pt idx="171">
                  <c:v>42.2</c:v>
                </c:pt>
                <c:pt idx="172">
                  <c:v>42.5</c:v>
                </c:pt>
                <c:pt idx="173">
                  <c:v>42.3</c:v>
                </c:pt>
                <c:pt idx="174">
                  <c:v>42.3</c:v>
                </c:pt>
                <c:pt idx="175">
                  <c:v>42.4</c:v>
                </c:pt>
                <c:pt idx="176">
                  <c:v>35</c:v>
                </c:pt>
                <c:pt idx="177">
                  <c:v>40</c:v>
                </c:pt>
                <c:pt idx="178">
                  <c:v>42.2</c:v>
                </c:pt>
                <c:pt idx="179">
                  <c:v>42.2</c:v>
                </c:pt>
                <c:pt idx="180">
                  <c:v>42.5</c:v>
                </c:pt>
                <c:pt idx="181">
                  <c:v>42.7</c:v>
                </c:pt>
                <c:pt idx="182">
                  <c:v>41.7</c:v>
                </c:pt>
                <c:pt idx="183">
                  <c:v>35.299999999999997</c:v>
                </c:pt>
                <c:pt idx="184">
                  <c:v>34.700000000000003</c:v>
                </c:pt>
                <c:pt idx="185">
                  <c:v>40.4</c:v>
                </c:pt>
                <c:pt idx="186">
                  <c:v>49.7</c:v>
                </c:pt>
                <c:pt idx="187">
                  <c:v>44.8</c:v>
                </c:pt>
                <c:pt idx="188">
                  <c:v>42.5</c:v>
                </c:pt>
                <c:pt idx="189">
                  <c:v>38.799999999999997</c:v>
                </c:pt>
                <c:pt idx="190">
                  <c:v>42.8</c:v>
                </c:pt>
                <c:pt idx="191">
                  <c:v>40.9</c:v>
                </c:pt>
                <c:pt idx="192">
                  <c:v>45.1</c:v>
                </c:pt>
                <c:pt idx="193">
                  <c:v>42.3</c:v>
                </c:pt>
                <c:pt idx="194">
                  <c:v>41.5</c:v>
                </c:pt>
                <c:pt idx="195">
                  <c:v>43.2</c:v>
                </c:pt>
                <c:pt idx="196">
                  <c:v>43.2</c:v>
                </c:pt>
                <c:pt idx="197">
                  <c:v>40.4</c:v>
                </c:pt>
                <c:pt idx="198">
                  <c:v>43.1</c:v>
                </c:pt>
                <c:pt idx="199">
                  <c:v>44</c:v>
                </c:pt>
                <c:pt idx="200">
                  <c:v>43.2</c:v>
                </c:pt>
                <c:pt idx="201">
                  <c:v>43</c:v>
                </c:pt>
                <c:pt idx="202">
                  <c:v>41.3</c:v>
                </c:pt>
                <c:pt idx="203">
                  <c:v>43.4</c:v>
                </c:pt>
                <c:pt idx="204">
                  <c:v>41.4</c:v>
                </c:pt>
                <c:pt idx="205">
                  <c:v>37</c:v>
                </c:pt>
                <c:pt idx="206">
                  <c:v>42</c:v>
                </c:pt>
                <c:pt idx="207">
                  <c:v>43.6</c:v>
                </c:pt>
                <c:pt idx="208">
                  <c:v>42.2</c:v>
                </c:pt>
                <c:pt idx="209">
                  <c:v>43.6</c:v>
                </c:pt>
                <c:pt idx="210">
                  <c:v>42.8</c:v>
                </c:pt>
                <c:pt idx="211">
                  <c:v>45</c:v>
                </c:pt>
                <c:pt idx="212">
                  <c:v>42.9</c:v>
                </c:pt>
                <c:pt idx="213">
                  <c:v>42.2</c:v>
                </c:pt>
                <c:pt idx="214">
                  <c:v>42.9</c:v>
                </c:pt>
                <c:pt idx="215">
                  <c:v>42.4</c:v>
                </c:pt>
                <c:pt idx="216">
                  <c:v>39.4</c:v>
                </c:pt>
                <c:pt idx="217">
                  <c:v>42.2</c:v>
                </c:pt>
                <c:pt idx="218">
                  <c:v>44.7</c:v>
                </c:pt>
                <c:pt idx="219">
                  <c:v>42.2</c:v>
                </c:pt>
                <c:pt idx="220">
                  <c:v>44</c:v>
                </c:pt>
                <c:pt idx="221">
                  <c:v>42.2</c:v>
                </c:pt>
                <c:pt idx="222">
                  <c:v>44</c:v>
                </c:pt>
                <c:pt idx="223">
                  <c:v>42.4</c:v>
                </c:pt>
                <c:pt idx="224">
                  <c:v>43.3</c:v>
                </c:pt>
                <c:pt idx="225">
                  <c:v>43.6</c:v>
                </c:pt>
                <c:pt idx="226">
                  <c:v>43.6</c:v>
                </c:pt>
                <c:pt idx="227">
                  <c:v>41.7</c:v>
                </c:pt>
                <c:pt idx="228">
                  <c:v>44</c:v>
                </c:pt>
                <c:pt idx="229">
                  <c:v>44</c:v>
                </c:pt>
                <c:pt idx="230">
                  <c:v>43.8</c:v>
                </c:pt>
                <c:pt idx="231">
                  <c:v>44.3</c:v>
                </c:pt>
                <c:pt idx="232">
                  <c:v>44.7</c:v>
                </c:pt>
                <c:pt idx="233">
                  <c:v>41.3</c:v>
                </c:pt>
                <c:pt idx="234">
                  <c:v>41.3</c:v>
                </c:pt>
                <c:pt idx="235">
                  <c:v>45.4</c:v>
                </c:pt>
                <c:pt idx="236">
                  <c:v>44</c:v>
                </c:pt>
                <c:pt idx="237">
                  <c:v>42.2</c:v>
                </c:pt>
                <c:pt idx="238">
                  <c:v>45.7</c:v>
                </c:pt>
                <c:pt idx="239">
                  <c:v>42.5</c:v>
                </c:pt>
                <c:pt idx="240">
                  <c:v>42.8</c:v>
                </c:pt>
                <c:pt idx="241">
                  <c:v>41.3</c:v>
                </c:pt>
                <c:pt idx="242">
                  <c:v>42.9</c:v>
                </c:pt>
                <c:pt idx="243">
                  <c:v>42.5</c:v>
                </c:pt>
                <c:pt idx="244">
                  <c:v>49.4</c:v>
                </c:pt>
                <c:pt idx="245">
                  <c:v>36.9</c:v>
                </c:pt>
                <c:pt idx="246">
                  <c:v>43.3</c:v>
                </c:pt>
                <c:pt idx="247">
                  <c:v>40.700000000000003</c:v>
                </c:pt>
                <c:pt idx="248">
                  <c:v>40</c:v>
                </c:pt>
                <c:pt idx="249">
                  <c:v>41.8</c:v>
                </c:pt>
                <c:pt idx="250">
                  <c:v>43.6</c:v>
                </c:pt>
                <c:pt idx="251">
                  <c:v>38</c:v>
                </c:pt>
                <c:pt idx="252">
                  <c:v>43.5</c:v>
                </c:pt>
                <c:pt idx="253">
                  <c:v>39.9</c:v>
                </c:pt>
                <c:pt idx="254">
                  <c:v>44</c:v>
                </c:pt>
                <c:pt idx="255">
                  <c:v>42.7</c:v>
                </c:pt>
                <c:pt idx="256">
                  <c:v>41.1</c:v>
                </c:pt>
                <c:pt idx="257">
                  <c:v>36.5</c:v>
                </c:pt>
                <c:pt idx="258">
                  <c:v>41.1</c:v>
                </c:pt>
                <c:pt idx="259">
                  <c:v>40.5</c:v>
                </c:pt>
                <c:pt idx="260">
                  <c:v>37.9</c:v>
                </c:pt>
                <c:pt idx="261">
                  <c:v>42.1</c:v>
                </c:pt>
                <c:pt idx="262">
                  <c:v>36.700000000000003</c:v>
                </c:pt>
                <c:pt idx="263">
                  <c:v>51.2</c:v>
                </c:pt>
                <c:pt idx="264">
                  <c:v>36.700000000000003</c:v>
                </c:pt>
                <c:pt idx="265">
                  <c:v>39.9</c:v>
                </c:pt>
                <c:pt idx="266">
                  <c:v>39.6</c:v>
                </c:pt>
                <c:pt idx="267">
                  <c:v>40.799999999999997</c:v>
                </c:pt>
                <c:pt idx="268">
                  <c:v>40</c:v>
                </c:pt>
                <c:pt idx="269">
                  <c:v>42.2</c:v>
                </c:pt>
                <c:pt idx="270">
                  <c:v>40.799999999999997</c:v>
                </c:pt>
                <c:pt idx="271">
                  <c:v>39.5</c:v>
                </c:pt>
                <c:pt idx="272">
                  <c:v>39.4</c:v>
                </c:pt>
                <c:pt idx="273">
                  <c:v>38.1</c:v>
                </c:pt>
                <c:pt idx="274">
                  <c:v>41.3</c:v>
                </c:pt>
                <c:pt idx="275">
                  <c:v>38.200000000000003</c:v>
                </c:pt>
                <c:pt idx="276">
                  <c:v>41</c:v>
                </c:pt>
                <c:pt idx="277">
                  <c:v>40.299999999999997</c:v>
                </c:pt>
                <c:pt idx="278">
                  <c:v>40.5</c:v>
                </c:pt>
                <c:pt idx="279">
                  <c:v>41.3</c:v>
                </c:pt>
                <c:pt idx="280">
                  <c:v>41.2</c:v>
                </c:pt>
                <c:pt idx="281">
                  <c:v>45.8</c:v>
                </c:pt>
                <c:pt idx="282">
                  <c:v>45.2</c:v>
                </c:pt>
                <c:pt idx="283">
                  <c:v>41.2</c:v>
                </c:pt>
                <c:pt idx="284">
                  <c:v>41.3</c:v>
                </c:pt>
                <c:pt idx="285">
                  <c:v>39.1</c:v>
                </c:pt>
                <c:pt idx="286">
                  <c:v>41.6</c:v>
                </c:pt>
                <c:pt idx="287">
                  <c:v>41.2</c:v>
                </c:pt>
                <c:pt idx="288">
                  <c:v>41.4</c:v>
                </c:pt>
                <c:pt idx="289">
                  <c:v>40.700000000000003</c:v>
                </c:pt>
                <c:pt idx="290">
                  <c:v>41</c:v>
                </c:pt>
                <c:pt idx="291">
                  <c:v>37.9</c:v>
                </c:pt>
                <c:pt idx="292">
                  <c:v>40.799999999999997</c:v>
                </c:pt>
                <c:pt idx="293">
                  <c:v>40.5</c:v>
                </c:pt>
                <c:pt idx="294">
                  <c:v>40.700000000000003</c:v>
                </c:pt>
                <c:pt idx="295">
                  <c:v>40.6</c:v>
                </c:pt>
                <c:pt idx="296">
                  <c:v>41.3</c:v>
                </c:pt>
                <c:pt idx="297">
                  <c:v>44.8</c:v>
                </c:pt>
                <c:pt idx="298">
                  <c:v>41.3</c:v>
                </c:pt>
                <c:pt idx="299">
                  <c:v>37.799999999999997</c:v>
                </c:pt>
                <c:pt idx="300">
                  <c:v>40.5</c:v>
                </c:pt>
                <c:pt idx="301">
                  <c:v>40.9</c:v>
                </c:pt>
                <c:pt idx="302">
                  <c:v>41</c:v>
                </c:pt>
                <c:pt idx="303">
                  <c:v>38.5</c:v>
                </c:pt>
                <c:pt idx="304">
                  <c:v>40.799999999999997</c:v>
                </c:pt>
                <c:pt idx="305">
                  <c:v>42</c:v>
                </c:pt>
                <c:pt idx="306">
                  <c:v>40.700000000000003</c:v>
                </c:pt>
                <c:pt idx="307">
                  <c:v>37.6</c:v>
                </c:pt>
                <c:pt idx="308">
                  <c:v>38.700000000000003</c:v>
                </c:pt>
                <c:pt idx="309">
                  <c:v>38.299999999999997</c:v>
                </c:pt>
                <c:pt idx="310">
                  <c:v>40.4</c:v>
                </c:pt>
                <c:pt idx="311">
                  <c:v>39.5</c:v>
                </c:pt>
                <c:pt idx="312">
                  <c:v>38.799999999999997</c:v>
                </c:pt>
                <c:pt idx="313">
                  <c:v>40.200000000000003</c:v>
                </c:pt>
                <c:pt idx="314">
                  <c:v>48.4</c:v>
                </c:pt>
                <c:pt idx="315">
                  <c:v>39.799999999999997</c:v>
                </c:pt>
                <c:pt idx="316">
                  <c:v>40.700000000000003</c:v>
                </c:pt>
                <c:pt idx="317">
                  <c:v>34.200000000000003</c:v>
                </c:pt>
                <c:pt idx="318">
                  <c:v>39.299999999999997</c:v>
                </c:pt>
                <c:pt idx="319">
                  <c:v>39</c:v>
                </c:pt>
                <c:pt idx="320">
                  <c:v>44.8</c:v>
                </c:pt>
                <c:pt idx="321">
                  <c:v>40</c:v>
                </c:pt>
                <c:pt idx="322">
                  <c:v>41</c:v>
                </c:pt>
                <c:pt idx="323">
                  <c:v>41.1</c:v>
                </c:pt>
                <c:pt idx="324">
                  <c:v>40.1</c:v>
                </c:pt>
                <c:pt idx="325">
                  <c:v>43</c:v>
                </c:pt>
                <c:pt idx="326">
                  <c:v>40.6</c:v>
                </c:pt>
                <c:pt idx="327">
                  <c:v>40.5</c:v>
                </c:pt>
                <c:pt idx="328">
                  <c:v>37.799999999999997</c:v>
                </c:pt>
                <c:pt idx="329">
                  <c:v>42</c:v>
                </c:pt>
                <c:pt idx="330">
                  <c:v>40.700000000000003</c:v>
                </c:pt>
                <c:pt idx="331">
                  <c:v>39.5</c:v>
                </c:pt>
                <c:pt idx="332">
                  <c:v>40.5</c:v>
                </c:pt>
                <c:pt idx="333">
                  <c:v>41.1</c:v>
                </c:pt>
                <c:pt idx="334">
                  <c:v>40.5</c:v>
                </c:pt>
                <c:pt idx="335">
                  <c:v>42.2</c:v>
                </c:pt>
                <c:pt idx="336">
                  <c:v>37.799999999999997</c:v>
                </c:pt>
                <c:pt idx="337">
                  <c:v>38.5</c:v>
                </c:pt>
                <c:pt idx="338">
                  <c:v>39.799999999999997</c:v>
                </c:pt>
                <c:pt idx="339">
                  <c:v>40.9</c:v>
                </c:pt>
                <c:pt idx="340">
                  <c:v>41.3</c:v>
                </c:pt>
                <c:pt idx="341">
                  <c:v>39</c:v>
                </c:pt>
                <c:pt idx="342">
                  <c:v>40.9</c:v>
                </c:pt>
                <c:pt idx="343">
                  <c:v>38.700000000000003</c:v>
                </c:pt>
                <c:pt idx="344">
                  <c:v>40.9</c:v>
                </c:pt>
                <c:pt idx="345">
                  <c:v>39.799999999999997</c:v>
                </c:pt>
                <c:pt idx="346">
                  <c:v>38.799999999999997</c:v>
                </c:pt>
                <c:pt idx="347">
                  <c:v>44.7</c:v>
                </c:pt>
                <c:pt idx="348">
                  <c:v>26.1</c:v>
                </c:pt>
                <c:pt idx="349">
                  <c:v>34.299999999999997</c:v>
                </c:pt>
                <c:pt idx="350">
                  <c:v>50.2</c:v>
                </c:pt>
                <c:pt idx="351">
                  <c:v>54.5</c:v>
                </c:pt>
                <c:pt idx="352">
                  <c:v>58.7</c:v>
                </c:pt>
                <c:pt idx="353">
                  <c:v>60.2</c:v>
                </c:pt>
                <c:pt idx="354">
                  <c:v>73.599999999999994</c:v>
                </c:pt>
                <c:pt idx="355">
                  <c:v>65.599999999999994</c:v>
                </c:pt>
                <c:pt idx="356">
                  <c:v>68</c:v>
                </c:pt>
                <c:pt idx="357">
                  <c:v>65.8</c:v>
                </c:pt>
                <c:pt idx="358">
                  <c:v>72.8</c:v>
                </c:pt>
                <c:pt idx="359">
                  <c:v>87.9</c:v>
                </c:pt>
                <c:pt idx="360">
                  <c:v>68.3</c:v>
                </c:pt>
                <c:pt idx="361">
                  <c:v>69.2</c:v>
                </c:pt>
                <c:pt idx="362">
                  <c:v>79.099999999999994</c:v>
                </c:pt>
                <c:pt idx="363">
                  <c:v>68.900000000000006</c:v>
                </c:pt>
                <c:pt idx="364">
                  <c:v>69.2</c:v>
                </c:pt>
                <c:pt idx="365">
                  <c:v>72.2</c:v>
                </c:pt>
                <c:pt idx="366">
                  <c:v>70.2</c:v>
                </c:pt>
                <c:pt idx="367">
                  <c:v>68.900000000000006</c:v>
                </c:pt>
                <c:pt idx="368">
                  <c:v>67.400000000000006</c:v>
                </c:pt>
                <c:pt idx="369">
                  <c:v>69.2</c:v>
                </c:pt>
                <c:pt idx="370">
                  <c:v>63.8</c:v>
                </c:pt>
                <c:pt idx="371">
                  <c:v>69.400000000000006</c:v>
                </c:pt>
                <c:pt idx="372">
                  <c:v>62.4</c:v>
                </c:pt>
                <c:pt idx="373">
                  <c:v>67.900000000000006</c:v>
                </c:pt>
                <c:pt idx="374">
                  <c:v>71.5</c:v>
                </c:pt>
                <c:pt idx="375">
                  <c:v>66.599999999999994</c:v>
                </c:pt>
                <c:pt idx="376">
                  <c:v>69.400000000000006</c:v>
                </c:pt>
                <c:pt idx="377">
                  <c:v>69.3</c:v>
                </c:pt>
                <c:pt idx="378">
                  <c:v>70.2</c:v>
                </c:pt>
                <c:pt idx="379">
                  <c:v>69.900000000000006</c:v>
                </c:pt>
                <c:pt idx="380">
                  <c:v>69.5</c:v>
                </c:pt>
                <c:pt idx="381">
                  <c:v>68.099999999999994</c:v>
                </c:pt>
                <c:pt idx="382">
                  <c:v>68.599999999999994</c:v>
                </c:pt>
                <c:pt idx="383">
                  <c:v>69.900000000000006</c:v>
                </c:pt>
                <c:pt idx="384">
                  <c:v>79.900000000000006</c:v>
                </c:pt>
                <c:pt idx="385">
                  <c:v>69.3</c:v>
                </c:pt>
                <c:pt idx="386">
                  <c:v>64.2</c:v>
                </c:pt>
                <c:pt idx="387">
                  <c:v>71.099999999999994</c:v>
                </c:pt>
                <c:pt idx="388">
                  <c:v>69.7</c:v>
                </c:pt>
                <c:pt idx="389">
                  <c:v>68.400000000000006</c:v>
                </c:pt>
                <c:pt idx="390">
                  <c:v>69.2</c:v>
                </c:pt>
                <c:pt idx="391">
                  <c:v>72.8</c:v>
                </c:pt>
                <c:pt idx="392">
                  <c:v>69.5</c:v>
                </c:pt>
                <c:pt idx="393">
                  <c:v>71.5</c:v>
                </c:pt>
                <c:pt idx="394">
                  <c:v>63.8</c:v>
                </c:pt>
                <c:pt idx="395">
                  <c:v>69.599999999999994</c:v>
                </c:pt>
                <c:pt idx="396">
                  <c:v>59.5</c:v>
                </c:pt>
                <c:pt idx="397">
                  <c:v>68.900000000000006</c:v>
                </c:pt>
                <c:pt idx="398">
                  <c:v>65</c:v>
                </c:pt>
                <c:pt idx="399">
                  <c:v>69.2</c:v>
                </c:pt>
                <c:pt idx="400">
                  <c:v>70.400000000000006</c:v>
                </c:pt>
                <c:pt idx="401">
                  <c:v>67.5</c:v>
                </c:pt>
                <c:pt idx="402">
                  <c:v>69.2</c:v>
                </c:pt>
                <c:pt idx="403">
                  <c:v>75.599999999999994</c:v>
                </c:pt>
                <c:pt idx="404">
                  <c:v>70.599999999999994</c:v>
                </c:pt>
                <c:pt idx="405">
                  <c:v>64.099999999999994</c:v>
                </c:pt>
                <c:pt idx="406">
                  <c:v>70</c:v>
                </c:pt>
                <c:pt idx="407">
                  <c:v>69.599999999999994</c:v>
                </c:pt>
                <c:pt idx="408">
                  <c:v>70.3</c:v>
                </c:pt>
                <c:pt idx="409">
                  <c:v>70.7</c:v>
                </c:pt>
                <c:pt idx="410">
                  <c:v>70</c:v>
                </c:pt>
                <c:pt idx="411">
                  <c:v>72.8</c:v>
                </c:pt>
                <c:pt idx="412">
                  <c:v>70.400000000000006</c:v>
                </c:pt>
                <c:pt idx="413">
                  <c:v>70.400000000000006</c:v>
                </c:pt>
                <c:pt idx="414">
                  <c:v>67.7</c:v>
                </c:pt>
                <c:pt idx="415">
                  <c:v>77</c:v>
                </c:pt>
                <c:pt idx="416">
                  <c:v>70.3</c:v>
                </c:pt>
                <c:pt idx="417">
                  <c:v>70.8</c:v>
                </c:pt>
                <c:pt idx="418">
                  <c:v>69.400000000000006</c:v>
                </c:pt>
                <c:pt idx="419">
                  <c:v>70.2</c:v>
                </c:pt>
                <c:pt idx="420">
                  <c:v>71.3</c:v>
                </c:pt>
                <c:pt idx="421">
                  <c:v>70</c:v>
                </c:pt>
                <c:pt idx="422">
                  <c:v>61.3</c:v>
                </c:pt>
                <c:pt idx="423">
                  <c:v>70</c:v>
                </c:pt>
                <c:pt idx="424">
                  <c:v>68</c:v>
                </c:pt>
                <c:pt idx="425">
                  <c:v>67.3</c:v>
                </c:pt>
                <c:pt idx="426">
                  <c:v>68</c:v>
                </c:pt>
                <c:pt idx="427">
                  <c:v>70.2</c:v>
                </c:pt>
                <c:pt idx="428">
                  <c:v>70.3</c:v>
                </c:pt>
                <c:pt idx="429">
                  <c:v>70.5</c:v>
                </c:pt>
                <c:pt idx="430">
                  <c:v>70.599999999999994</c:v>
                </c:pt>
                <c:pt idx="431">
                  <c:v>70.599999999999994</c:v>
                </c:pt>
                <c:pt idx="432">
                  <c:v>69.2</c:v>
                </c:pt>
                <c:pt idx="433">
                  <c:v>70.5</c:v>
                </c:pt>
                <c:pt idx="434">
                  <c:v>68.7</c:v>
                </c:pt>
                <c:pt idx="435">
                  <c:v>58.1</c:v>
                </c:pt>
                <c:pt idx="436">
                  <c:v>71.099999999999994</c:v>
                </c:pt>
                <c:pt idx="437">
                  <c:v>69</c:v>
                </c:pt>
                <c:pt idx="438">
                  <c:v>78.7</c:v>
                </c:pt>
                <c:pt idx="439">
                  <c:v>69.900000000000006</c:v>
                </c:pt>
                <c:pt idx="440">
                  <c:v>85.4</c:v>
                </c:pt>
                <c:pt idx="441">
                  <c:v>71.099999999999994</c:v>
                </c:pt>
                <c:pt idx="442">
                  <c:v>71</c:v>
                </c:pt>
                <c:pt idx="443">
                  <c:v>71.3</c:v>
                </c:pt>
                <c:pt idx="444">
                  <c:v>71.2</c:v>
                </c:pt>
                <c:pt idx="445">
                  <c:v>71.099999999999994</c:v>
                </c:pt>
                <c:pt idx="446">
                  <c:v>76.599999999999994</c:v>
                </c:pt>
                <c:pt idx="447">
                  <c:v>71.099999999999994</c:v>
                </c:pt>
                <c:pt idx="448">
                  <c:v>71</c:v>
                </c:pt>
                <c:pt idx="449">
                  <c:v>77.400000000000006</c:v>
                </c:pt>
                <c:pt idx="450">
                  <c:v>70.2</c:v>
                </c:pt>
                <c:pt idx="451">
                  <c:v>70</c:v>
                </c:pt>
                <c:pt idx="452">
                  <c:v>71.900000000000006</c:v>
                </c:pt>
                <c:pt idx="453">
                  <c:v>71.099999999999994</c:v>
                </c:pt>
                <c:pt idx="454">
                  <c:v>72</c:v>
                </c:pt>
                <c:pt idx="455">
                  <c:v>71.3</c:v>
                </c:pt>
                <c:pt idx="456">
                  <c:v>74.400000000000006</c:v>
                </c:pt>
                <c:pt idx="457">
                  <c:v>70.8</c:v>
                </c:pt>
                <c:pt idx="458">
                  <c:v>70</c:v>
                </c:pt>
                <c:pt idx="459">
                  <c:v>70.900000000000006</c:v>
                </c:pt>
                <c:pt idx="460">
                  <c:v>69</c:v>
                </c:pt>
                <c:pt idx="461">
                  <c:v>68.7</c:v>
                </c:pt>
                <c:pt idx="462">
                  <c:v>65.7</c:v>
                </c:pt>
                <c:pt idx="463">
                  <c:v>68.400000000000006</c:v>
                </c:pt>
                <c:pt idx="464">
                  <c:v>73.599999999999994</c:v>
                </c:pt>
                <c:pt idx="465">
                  <c:v>70</c:v>
                </c:pt>
                <c:pt idx="466">
                  <c:v>70.7</c:v>
                </c:pt>
                <c:pt idx="467">
                  <c:v>70.8</c:v>
                </c:pt>
                <c:pt idx="468">
                  <c:v>71.5</c:v>
                </c:pt>
                <c:pt idx="469">
                  <c:v>70.5</c:v>
                </c:pt>
                <c:pt idx="470">
                  <c:v>69</c:v>
                </c:pt>
                <c:pt idx="471">
                  <c:v>71.599999999999994</c:v>
                </c:pt>
                <c:pt idx="472">
                  <c:v>68.3</c:v>
                </c:pt>
                <c:pt idx="473">
                  <c:v>70.3</c:v>
                </c:pt>
                <c:pt idx="474">
                  <c:v>76.3</c:v>
                </c:pt>
                <c:pt idx="475">
                  <c:v>68.099999999999994</c:v>
                </c:pt>
                <c:pt idx="476">
                  <c:v>64.8</c:v>
                </c:pt>
                <c:pt idx="477">
                  <c:v>66.2</c:v>
                </c:pt>
                <c:pt idx="478">
                  <c:v>69.8</c:v>
                </c:pt>
                <c:pt idx="479">
                  <c:v>69.900000000000006</c:v>
                </c:pt>
                <c:pt idx="480">
                  <c:v>69.599999999999994</c:v>
                </c:pt>
                <c:pt idx="481">
                  <c:v>75</c:v>
                </c:pt>
                <c:pt idx="482">
                  <c:v>68.900000000000006</c:v>
                </c:pt>
                <c:pt idx="483">
                  <c:v>65.7</c:v>
                </c:pt>
                <c:pt idx="484">
                  <c:v>70.3</c:v>
                </c:pt>
                <c:pt idx="485">
                  <c:v>70.3</c:v>
                </c:pt>
                <c:pt idx="486">
                  <c:v>72.599999999999994</c:v>
                </c:pt>
                <c:pt idx="487">
                  <c:v>68.7</c:v>
                </c:pt>
                <c:pt idx="488">
                  <c:v>70.599999999999994</c:v>
                </c:pt>
                <c:pt idx="489">
                  <c:v>74.2</c:v>
                </c:pt>
                <c:pt idx="490">
                  <c:v>70</c:v>
                </c:pt>
                <c:pt idx="491">
                  <c:v>70.5</c:v>
                </c:pt>
                <c:pt idx="492">
                  <c:v>69.5</c:v>
                </c:pt>
                <c:pt idx="493">
                  <c:v>70.400000000000006</c:v>
                </c:pt>
                <c:pt idx="494">
                  <c:v>70.3</c:v>
                </c:pt>
                <c:pt idx="495">
                  <c:v>68.599999999999994</c:v>
                </c:pt>
                <c:pt idx="496">
                  <c:v>77</c:v>
                </c:pt>
                <c:pt idx="497">
                  <c:v>62.8</c:v>
                </c:pt>
                <c:pt idx="498">
                  <c:v>68.599999999999994</c:v>
                </c:pt>
                <c:pt idx="499">
                  <c:v>73.599999999999994</c:v>
                </c:pt>
                <c:pt idx="500">
                  <c:v>74.599999999999994</c:v>
                </c:pt>
                <c:pt idx="501">
                  <c:v>70.2</c:v>
                </c:pt>
                <c:pt idx="502">
                  <c:v>70.3</c:v>
                </c:pt>
                <c:pt idx="503">
                  <c:v>73.8</c:v>
                </c:pt>
                <c:pt idx="504">
                  <c:v>70.7</c:v>
                </c:pt>
                <c:pt idx="505">
                  <c:v>70.3</c:v>
                </c:pt>
                <c:pt idx="506">
                  <c:v>70.2</c:v>
                </c:pt>
                <c:pt idx="507">
                  <c:v>72.7</c:v>
                </c:pt>
                <c:pt idx="508">
                  <c:v>70.3</c:v>
                </c:pt>
                <c:pt idx="509">
                  <c:v>69.900000000000006</c:v>
                </c:pt>
                <c:pt idx="510">
                  <c:v>67.5</c:v>
                </c:pt>
                <c:pt idx="511">
                  <c:v>86.4</c:v>
                </c:pt>
                <c:pt idx="512">
                  <c:v>68.400000000000006</c:v>
                </c:pt>
                <c:pt idx="513">
                  <c:v>69.599999999999994</c:v>
                </c:pt>
                <c:pt idx="514">
                  <c:v>69.2</c:v>
                </c:pt>
                <c:pt idx="515">
                  <c:v>69.2</c:v>
                </c:pt>
                <c:pt idx="516">
                  <c:v>69.5</c:v>
                </c:pt>
                <c:pt idx="517">
                  <c:v>69.599999999999994</c:v>
                </c:pt>
                <c:pt idx="518">
                  <c:v>69</c:v>
                </c:pt>
                <c:pt idx="519">
                  <c:v>72.3</c:v>
                </c:pt>
                <c:pt idx="520">
                  <c:v>70.8</c:v>
                </c:pt>
                <c:pt idx="521">
                  <c:v>68.2</c:v>
                </c:pt>
                <c:pt idx="522">
                  <c:v>66.2</c:v>
                </c:pt>
                <c:pt idx="523">
                  <c:v>70.900000000000006</c:v>
                </c:pt>
                <c:pt idx="524">
                  <c:v>63.4</c:v>
                </c:pt>
                <c:pt idx="525">
                  <c:v>59.4</c:v>
                </c:pt>
                <c:pt idx="526">
                  <c:v>56.8</c:v>
                </c:pt>
                <c:pt idx="527">
                  <c:v>53</c:v>
                </c:pt>
                <c:pt idx="528">
                  <c:v>55.3</c:v>
                </c:pt>
                <c:pt idx="529">
                  <c:v>44</c:v>
                </c:pt>
                <c:pt idx="530">
                  <c:v>39.6</c:v>
                </c:pt>
                <c:pt idx="531">
                  <c:v>35.1</c:v>
                </c:pt>
                <c:pt idx="532">
                  <c:v>32.299999999999997</c:v>
                </c:pt>
                <c:pt idx="533">
                  <c:v>26.6</c:v>
                </c:pt>
                <c:pt idx="534">
                  <c:v>31.5</c:v>
                </c:pt>
                <c:pt idx="535">
                  <c:v>27.1</c:v>
                </c:pt>
                <c:pt idx="536">
                  <c:v>25.3</c:v>
                </c:pt>
                <c:pt idx="537">
                  <c:v>19.5</c:v>
                </c:pt>
                <c:pt idx="538">
                  <c:v>22.3</c:v>
                </c:pt>
                <c:pt idx="539">
                  <c:v>26.3</c:v>
                </c:pt>
                <c:pt idx="540">
                  <c:v>23.6</c:v>
                </c:pt>
                <c:pt idx="541">
                  <c:v>16.100000000000001</c:v>
                </c:pt>
                <c:pt idx="542">
                  <c:v>26.2</c:v>
                </c:pt>
                <c:pt idx="543">
                  <c:v>15.2</c:v>
                </c:pt>
                <c:pt idx="544">
                  <c:v>15.6</c:v>
                </c:pt>
                <c:pt idx="545">
                  <c:v>22.3</c:v>
                </c:pt>
                <c:pt idx="546">
                  <c:v>18</c:v>
                </c:pt>
                <c:pt idx="547">
                  <c:v>13.4</c:v>
                </c:pt>
                <c:pt idx="548">
                  <c:v>17.5</c:v>
                </c:pt>
                <c:pt idx="549">
                  <c:v>15.5</c:v>
                </c:pt>
                <c:pt idx="550">
                  <c:v>11.6</c:v>
                </c:pt>
                <c:pt idx="551">
                  <c:v>15.2</c:v>
                </c:pt>
                <c:pt idx="552">
                  <c:v>10.7</c:v>
                </c:pt>
                <c:pt idx="553">
                  <c:v>18.5</c:v>
                </c:pt>
                <c:pt idx="554">
                  <c:v>16</c:v>
                </c:pt>
                <c:pt idx="555">
                  <c:v>19.8</c:v>
                </c:pt>
                <c:pt idx="556">
                  <c:v>16</c:v>
                </c:pt>
                <c:pt idx="557">
                  <c:v>16</c:v>
                </c:pt>
                <c:pt idx="558">
                  <c:v>16.399999999999999</c:v>
                </c:pt>
                <c:pt idx="559">
                  <c:v>22.8</c:v>
                </c:pt>
                <c:pt idx="560">
                  <c:v>16.899999999999999</c:v>
                </c:pt>
                <c:pt idx="561">
                  <c:v>13.3</c:v>
                </c:pt>
                <c:pt idx="562">
                  <c:v>13.8</c:v>
                </c:pt>
                <c:pt idx="563">
                  <c:v>15.8</c:v>
                </c:pt>
                <c:pt idx="564">
                  <c:v>16</c:v>
                </c:pt>
                <c:pt idx="565">
                  <c:v>16.2</c:v>
                </c:pt>
                <c:pt idx="566">
                  <c:v>18.7</c:v>
                </c:pt>
                <c:pt idx="567">
                  <c:v>14.5</c:v>
                </c:pt>
                <c:pt idx="568">
                  <c:v>15.6</c:v>
                </c:pt>
                <c:pt idx="569">
                  <c:v>14.9</c:v>
                </c:pt>
                <c:pt idx="570">
                  <c:v>14.3</c:v>
                </c:pt>
                <c:pt idx="571">
                  <c:v>15.5</c:v>
                </c:pt>
                <c:pt idx="572">
                  <c:v>18.3</c:v>
                </c:pt>
                <c:pt idx="573">
                  <c:v>16.600000000000001</c:v>
                </c:pt>
                <c:pt idx="574">
                  <c:v>18.3</c:v>
                </c:pt>
                <c:pt idx="575">
                  <c:v>19.8</c:v>
                </c:pt>
                <c:pt idx="576">
                  <c:v>15.3</c:v>
                </c:pt>
                <c:pt idx="577">
                  <c:v>15.9</c:v>
                </c:pt>
                <c:pt idx="578">
                  <c:v>18.7</c:v>
                </c:pt>
                <c:pt idx="579">
                  <c:v>16.2</c:v>
                </c:pt>
                <c:pt idx="580">
                  <c:v>20.3</c:v>
                </c:pt>
                <c:pt idx="581">
                  <c:v>19.399999999999999</c:v>
                </c:pt>
                <c:pt idx="582">
                  <c:v>11.5</c:v>
                </c:pt>
                <c:pt idx="583">
                  <c:v>16.399999999999999</c:v>
                </c:pt>
                <c:pt idx="584">
                  <c:v>20.6</c:v>
                </c:pt>
                <c:pt idx="585">
                  <c:v>14.6</c:v>
                </c:pt>
                <c:pt idx="586">
                  <c:v>7.8</c:v>
                </c:pt>
                <c:pt idx="587">
                  <c:v>15.4</c:v>
                </c:pt>
                <c:pt idx="588">
                  <c:v>13.7</c:v>
                </c:pt>
                <c:pt idx="589">
                  <c:v>5.3</c:v>
                </c:pt>
                <c:pt idx="590">
                  <c:v>16</c:v>
                </c:pt>
                <c:pt idx="591">
                  <c:v>14.1</c:v>
                </c:pt>
                <c:pt idx="592">
                  <c:v>16.7</c:v>
                </c:pt>
                <c:pt idx="593">
                  <c:v>14.9</c:v>
                </c:pt>
                <c:pt idx="594">
                  <c:v>18</c:v>
                </c:pt>
                <c:pt idx="595">
                  <c:v>15.5</c:v>
                </c:pt>
                <c:pt idx="596">
                  <c:v>17.600000000000001</c:v>
                </c:pt>
                <c:pt idx="597">
                  <c:v>12.8</c:v>
                </c:pt>
                <c:pt idx="598">
                  <c:v>13.8</c:v>
                </c:pt>
                <c:pt idx="599">
                  <c:v>13.2</c:v>
                </c:pt>
                <c:pt idx="600">
                  <c:v>17.7</c:v>
                </c:pt>
                <c:pt idx="601">
                  <c:v>15.7</c:v>
                </c:pt>
                <c:pt idx="602">
                  <c:v>15.6</c:v>
                </c:pt>
                <c:pt idx="603">
                  <c:v>15.1</c:v>
                </c:pt>
                <c:pt idx="604">
                  <c:v>14.3</c:v>
                </c:pt>
                <c:pt idx="605">
                  <c:v>16.2</c:v>
                </c:pt>
                <c:pt idx="606">
                  <c:v>15.9</c:v>
                </c:pt>
                <c:pt idx="607">
                  <c:v>14.2</c:v>
                </c:pt>
                <c:pt idx="608">
                  <c:v>16</c:v>
                </c:pt>
                <c:pt idx="609">
                  <c:v>15.5</c:v>
                </c:pt>
                <c:pt idx="610">
                  <c:v>15.9</c:v>
                </c:pt>
                <c:pt idx="611">
                  <c:v>16.100000000000001</c:v>
                </c:pt>
                <c:pt idx="612">
                  <c:v>13.4</c:v>
                </c:pt>
                <c:pt idx="613">
                  <c:v>16</c:v>
                </c:pt>
                <c:pt idx="614">
                  <c:v>17.899999999999999</c:v>
                </c:pt>
                <c:pt idx="615">
                  <c:v>17.8</c:v>
                </c:pt>
                <c:pt idx="616">
                  <c:v>13.3</c:v>
                </c:pt>
                <c:pt idx="617">
                  <c:v>15.2</c:v>
                </c:pt>
                <c:pt idx="618">
                  <c:v>15.7</c:v>
                </c:pt>
                <c:pt idx="619">
                  <c:v>15.4</c:v>
                </c:pt>
                <c:pt idx="620">
                  <c:v>13.8</c:v>
                </c:pt>
                <c:pt idx="621">
                  <c:v>14.9</c:v>
                </c:pt>
                <c:pt idx="622">
                  <c:v>16</c:v>
                </c:pt>
                <c:pt idx="623">
                  <c:v>14.9</c:v>
                </c:pt>
                <c:pt idx="624">
                  <c:v>15.4</c:v>
                </c:pt>
                <c:pt idx="625">
                  <c:v>7.3</c:v>
                </c:pt>
                <c:pt idx="626">
                  <c:v>16.2</c:v>
                </c:pt>
                <c:pt idx="627">
                  <c:v>15.6</c:v>
                </c:pt>
                <c:pt idx="628">
                  <c:v>14.9</c:v>
                </c:pt>
                <c:pt idx="629">
                  <c:v>15.9</c:v>
                </c:pt>
                <c:pt idx="630">
                  <c:v>19.899999999999999</c:v>
                </c:pt>
                <c:pt idx="631">
                  <c:v>15.8</c:v>
                </c:pt>
                <c:pt idx="632">
                  <c:v>15.4</c:v>
                </c:pt>
                <c:pt idx="633">
                  <c:v>15.8</c:v>
                </c:pt>
                <c:pt idx="634">
                  <c:v>16.100000000000001</c:v>
                </c:pt>
                <c:pt idx="635">
                  <c:v>15.2</c:v>
                </c:pt>
                <c:pt idx="636">
                  <c:v>14.9</c:v>
                </c:pt>
                <c:pt idx="637">
                  <c:v>17</c:v>
                </c:pt>
                <c:pt idx="638">
                  <c:v>11.4</c:v>
                </c:pt>
                <c:pt idx="639">
                  <c:v>15.5</c:v>
                </c:pt>
                <c:pt idx="640">
                  <c:v>16</c:v>
                </c:pt>
                <c:pt idx="641">
                  <c:v>24</c:v>
                </c:pt>
                <c:pt idx="642">
                  <c:v>3.3</c:v>
                </c:pt>
                <c:pt idx="643">
                  <c:v>17</c:v>
                </c:pt>
                <c:pt idx="644">
                  <c:v>16.5</c:v>
                </c:pt>
                <c:pt idx="645">
                  <c:v>15.8</c:v>
                </c:pt>
                <c:pt idx="646">
                  <c:v>19.2</c:v>
                </c:pt>
                <c:pt idx="647">
                  <c:v>15.1</c:v>
                </c:pt>
                <c:pt idx="648">
                  <c:v>15.2</c:v>
                </c:pt>
                <c:pt idx="649">
                  <c:v>16.100000000000001</c:v>
                </c:pt>
                <c:pt idx="650">
                  <c:v>15.9</c:v>
                </c:pt>
                <c:pt idx="651">
                  <c:v>9.3000000000000007</c:v>
                </c:pt>
                <c:pt idx="652">
                  <c:v>14.7</c:v>
                </c:pt>
                <c:pt idx="653">
                  <c:v>15.4</c:v>
                </c:pt>
                <c:pt idx="654">
                  <c:v>15.3</c:v>
                </c:pt>
                <c:pt idx="655">
                  <c:v>15.9</c:v>
                </c:pt>
                <c:pt idx="656">
                  <c:v>13.9</c:v>
                </c:pt>
                <c:pt idx="657">
                  <c:v>15.3</c:v>
                </c:pt>
                <c:pt idx="658">
                  <c:v>20.5</c:v>
                </c:pt>
                <c:pt idx="659">
                  <c:v>14.4</c:v>
                </c:pt>
                <c:pt idx="660">
                  <c:v>12.3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49-5046-89E2-33F30E130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Middle PIP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Sheet1!$AH$4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Sheet1!$AH$5:$AH$665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3C-B448-98EE-5D9CF276CE7C}"/>
            </c:ext>
          </c:extLst>
        </c:ser>
        <c:ser>
          <c:idx val="1"/>
          <c:order val="1"/>
          <c:tx>
            <c:strRef>
              <c:f>Sheet1!$AI$4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Sheet1!$AI$5:$AI$665</c:f>
              <c:numCache>
                <c:formatCode>General</c:formatCode>
                <c:ptCount val="661"/>
                <c:pt idx="0">
                  <c:v>6.8</c:v>
                </c:pt>
                <c:pt idx="1">
                  <c:v>6.4</c:v>
                </c:pt>
                <c:pt idx="2">
                  <c:v>5.7</c:v>
                </c:pt>
                <c:pt idx="3">
                  <c:v>6.8</c:v>
                </c:pt>
                <c:pt idx="4">
                  <c:v>5.4</c:v>
                </c:pt>
                <c:pt idx="5">
                  <c:v>7.1</c:v>
                </c:pt>
                <c:pt idx="6">
                  <c:v>7.1</c:v>
                </c:pt>
                <c:pt idx="7">
                  <c:v>7.5</c:v>
                </c:pt>
                <c:pt idx="8">
                  <c:v>6.8</c:v>
                </c:pt>
                <c:pt idx="9">
                  <c:v>6.1</c:v>
                </c:pt>
                <c:pt idx="10">
                  <c:v>6.1</c:v>
                </c:pt>
                <c:pt idx="11">
                  <c:v>7.1</c:v>
                </c:pt>
                <c:pt idx="12">
                  <c:v>8.1999999999999993</c:v>
                </c:pt>
                <c:pt idx="13">
                  <c:v>7.5</c:v>
                </c:pt>
                <c:pt idx="14">
                  <c:v>7.1</c:v>
                </c:pt>
                <c:pt idx="15">
                  <c:v>5</c:v>
                </c:pt>
                <c:pt idx="16">
                  <c:v>6.8</c:v>
                </c:pt>
                <c:pt idx="17">
                  <c:v>7.9</c:v>
                </c:pt>
                <c:pt idx="18">
                  <c:v>6.4</c:v>
                </c:pt>
                <c:pt idx="19">
                  <c:v>6.8</c:v>
                </c:pt>
                <c:pt idx="20">
                  <c:v>7.1</c:v>
                </c:pt>
                <c:pt idx="21">
                  <c:v>6.8</c:v>
                </c:pt>
                <c:pt idx="22">
                  <c:v>6.4</c:v>
                </c:pt>
                <c:pt idx="23">
                  <c:v>6.1</c:v>
                </c:pt>
                <c:pt idx="24">
                  <c:v>6.8</c:v>
                </c:pt>
                <c:pt idx="25">
                  <c:v>6.4</c:v>
                </c:pt>
                <c:pt idx="26">
                  <c:v>4.2</c:v>
                </c:pt>
                <c:pt idx="27">
                  <c:v>6.8</c:v>
                </c:pt>
                <c:pt idx="28">
                  <c:v>6.4</c:v>
                </c:pt>
                <c:pt idx="29">
                  <c:v>6.1</c:v>
                </c:pt>
                <c:pt idx="30">
                  <c:v>6.1</c:v>
                </c:pt>
                <c:pt idx="31">
                  <c:v>6.8</c:v>
                </c:pt>
                <c:pt idx="32">
                  <c:v>11.2</c:v>
                </c:pt>
                <c:pt idx="33">
                  <c:v>5</c:v>
                </c:pt>
                <c:pt idx="34">
                  <c:v>7.1</c:v>
                </c:pt>
                <c:pt idx="35">
                  <c:v>6.4</c:v>
                </c:pt>
                <c:pt idx="36">
                  <c:v>7.9</c:v>
                </c:pt>
                <c:pt idx="37">
                  <c:v>6.1</c:v>
                </c:pt>
                <c:pt idx="38">
                  <c:v>7.5</c:v>
                </c:pt>
                <c:pt idx="39">
                  <c:v>6.8</c:v>
                </c:pt>
                <c:pt idx="40">
                  <c:v>7.9</c:v>
                </c:pt>
                <c:pt idx="41">
                  <c:v>7.9</c:v>
                </c:pt>
                <c:pt idx="42">
                  <c:v>8.6</c:v>
                </c:pt>
                <c:pt idx="43">
                  <c:v>9.3000000000000007</c:v>
                </c:pt>
                <c:pt idx="44">
                  <c:v>7.1</c:v>
                </c:pt>
                <c:pt idx="45">
                  <c:v>7.9</c:v>
                </c:pt>
                <c:pt idx="46">
                  <c:v>7.5</c:v>
                </c:pt>
                <c:pt idx="47">
                  <c:v>7.9</c:v>
                </c:pt>
                <c:pt idx="48">
                  <c:v>8.6</c:v>
                </c:pt>
                <c:pt idx="49">
                  <c:v>9.3000000000000007</c:v>
                </c:pt>
                <c:pt idx="50">
                  <c:v>8.6</c:v>
                </c:pt>
                <c:pt idx="51">
                  <c:v>9.3000000000000007</c:v>
                </c:pt>
                <c:pt idx="52">
                  <c:v>7.1</c:v>
                </c:pt>
                <c:pt idx="53">
                  <c:v>8.1999999999999993</c:v>
                </c:pt>
                <c:pt idx="54">
                  <c:v>8.6</c:v>
                </c:pt>
                <c:pt idx="55">
                  <c:v>8.9</c:v>
                </c:pt>
                <c:pt idx="56">
                  <c:v>9.3000000000000007</c:v>
                </c:pt>
                <c:pt idx="57">
                  <c:v>8.6</c:v>
                </c:pt>
                <c:pt idx="58">
                  <c:v>8.6</c:v>
                </c:pt>
                <c:pt idx="59">
                  <c:v>9.3000000000000007</c:v>
                </c:pt>
                <c:pt idx="60">
                  <c:v>6.1</c:v>
                </c:pt>
                <c:pt idx="61">
                  <c:v>9.3000000000000007</c:v>
                </c:pt>
                <c:pt idx="62">
                  <c:v>8.9</c:v>
                </c:pt>
                <c:pt idx="63">
                  <c:v>9.3000000000000007</c:v>
                </c:pt>
                <c:pt idx="64">
                  <c:v>8.6</c:v>
                </c:pt>
                <c:pt idx="65">
                  <c:v>9.3000000000000007</c:v>
                </c:pt>
                <c:pt idx="66">
                  <c:v>9.3000000000000007</c:v>
                </c:pt>
                <c:pt idx="67">
                  <c:v>8.9</c:v>
                </c:pt>
                <c:pt idx="68">
                  <c:v>8.9</c:v>
                </c:pt>
                <c:pt idx="69">
                  <c:v>8.1999999999999993</c:v>
                </c:pt>
                <c:pt idx="70">
                  <c:v>7.9</c:v>
                </c:pt>
                <c:pt idx="71">
                  <c:v>9.6</c:v>
                </c:pt>
                <c:pt idx="72">
                  <c:v>7.1</c:v>
                </c:pt>
                <c:pt idx="73">
                  <c:v>9.6</c:v>
                </c:pt>
                <c:pt idx="74">
                  <c:v>7.9</c:v>
                </c:pt>
                <c:pt idx="75">
                  <c:v>8.9</c:v>
                </c:pt>
                <c:pt idx="76">
                  <c:v>9.6</c:v>
                </c:pt>
                <c:pt idx="77">
                  <c:v>8.1999999999999993</c:v>
                </c:pt>
                <c:pt idx="78">
                  <c:v>8.9</c:v>
                </c:pt>
                <c:pt idx="79">
                  <c:v>9.3000000000000007</c:v>
                </c:pt>
                <c:pt idx="80">
                  <c:v>8.9</c:v>
                </c:pt>
                <c:pt idx="81">
                  <c:v>8.1999999999999993</c:v>
                </c:pt>
                <c:pt idx="82">
                  <c:v>9.3000000000000007</c:v>
                </c:pt>
                <c:pt idx="83">
                  <c:v>10.6</c:v>
                </c:pt>
                <c:pt idx="84">
                  <c:v>8.9</c:v>
                </c:pt>
                <c:pt idx="85">
                  <c:v>9.6</c:v>
                </c:pt>
                <c:pt idx="86">
                  <c:v>9.6</c:v>
                </c:pt>
                <c:pt idx="87">
                  <c:v>8.9</c:v>
                </c:pt>
                <c:pt idx="88">
                  <c:v>8.9</c:v>
                </c:pt>
                <c:pt idx="89">
                  <c:v>9.3000000000000007</c:v>
                </c:pt>
                <c:pt idx="90">
                  <c:v>8.6</c:v>
                </c:pt>
                <c:pt idx="91">
                  <c:v>9.6</c:v>
                </c:pt>
                <c:pt idx="92">
                  <c:v>7.5</c:v>
                </c:pt>
                <c:pt idx="93">
                  <c:v>9.6</c:v>
                </c:pt>
                <c:pt idx="94">
                  <c:v>9.6</c:v>
                </c:pt>
                <c:pt idx="95">
                  <c:v>7.1</c:v>
                </c:pt>
                <c:pt idx="96">
                  <c:v>8.1999999999999993</c:v>
                </c:pt>
                <c:pt idx="97">
                  <c:v>9.3000000000000007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23.3</c:v>
                </c:pt>
                <c:pt idx="101">
                  <c:v>8.1999999999999993</c:v>
                </c:pt>
                <c:pt idx="102">
                  <c:v>7.9</c:v>
                </c:pt>
                <c:pt idx="103">
                  <c:v>7.5</c:v>
                </c:pt>
                <c:pt idx="104">
                  <c:v>9.3000000000000007</c:v>
                </c:pt>
                <c:pt idx="105">
                  <c:v>6.8</c:v>
                </c:pt>
                <c:pt idx="106">
                  <c:v>8.9</c:v>
                </c:pt>
                <c:pt idx="107">
                  <c:v>7.9</c:v>
                </c:pt>
                <c:pt idx="108">
                  <c:v>8.6</c:v>
                </c:pt>
                <c:pt idx="109">
                  <c:v>8.1999999999999993</c:v>
                </c:pt>
                <c:pt idx="110">
                  <c:v>8.6</c:v>
                </c:pt>
                <c:pt idx="111">
                  <c:v>7.5</c:v>
                </c:pt>
                <c:pt idx="112">
                  <c:v>7.9</c:v>
                </c:pt>
                <c:pt idx="113">
                  <c:v>8.9</c:v>
                </c:pt>
                <c:pt idx="114">
                  <c:v>10</c:v>
                </c:pt>
                <c:pt idx="115">
                  <c:v>8.1999999999999993</c:v>
                </c:pt>
                <c:pt idx="116">
                  <c:v>8.1999999999999993</c:v>
                </c:pt>
                <c:pt idx="117">
                  <c:v>7.9</c:v>
                </c:pt>
                <c:pt idx="118">
                  <c:v>6.4</c:v>
                </c:pt>
                <c:pt idx="119">
                  <c:v>5.4</c:v>
                </c:pt>
                <c:pt idx="120">
                  <c:v>6.1</c:v>
                </c:pt>
                <c:pt idx="121">
                  <c:v>11.2</c:v>
                </c:pt>
                <c:pt idx="122">
                  <c:v>15.3</c:v>
                </c:pt>
                <c:pt idx="123">
                  <c:v>21.7</c:v>
                </c:pt>
                <c:pt idx="124">
                  <c:v>27.4</c:v>
                </c:pt>
                <c:pt idx="125">
                  <c:v>28.5</c:v>
                </c:pt>
                <c:pt idx="126">
                  <c:v>29.7</c:v>
                </c:pt>
                <c:pt idx="127">
                  <c:v>29.7</c:v>
                </c:pt>
                <c:pt idx="128">
                  <c:v>30.1</c:v>
                </c:pt>
                <c:pt idx="129">
                  <c:v>30.2</c:v>
                </c:pt>
                <c:pt idx="130">
                  <c:v>30.8</c:v>
                </c:pt>
                <c:pt idx="131">
                  <c:v>30.5</c:v>
                </c:pt>
                <c:pt idx="132">
                  <c:v>30.8</c:v>
                </c:pt>
                <c:pt idx="133">
                  <c:v>30.7</c:v>
                </c:pt>
                <c:pt idx="134">
                  <c:v>30.8</c:v>
                </c:pt>
                <c:pt idx="135">
                  <c:v>30.8</c:v>
                </c:pt>
                <c:pt idx="136">
                  <c:v>30.9</c:v>
                </c:pt>
                <c:pt idx="137">
                  <c:v>30.5</c:v>
                </c:pt>
                <c:pt idx="138">
                  <c:v>30.5</c:v>
                </c:pt>
                <c:pt idx="139">
                  <c:v>30.8</c:v>
                </c:pt>
                <c:pt idx="140">
                  <c:v>30.9</c:v>
                </c:pt>
                <c:pt idx="141">
                  <c:v>31</c:v>
                </c:pt>
                <c:pt idx="142">
                  <c:v>31</c:v>
                </c:pt>
                <c:pt idx="143">
                  <c:v>30.9</c:v>
                </c:pt>
                <c:pt idx="144">
                  <c:v>31.2</c:v>
                </c:pt>
                <c:pt idx="145">
                  <c:v>30.9</c:v>
                </c:pt>
                <c:pt idx="146">
                  <c:v>30.5</c:v>
                </c:pt>
                <c:pt idx="147">
                  <c:v>31</c:v>
                </c:pt>
                <c:pt idx="148">
                  <c:v>30.6</c:v>
                </c:pt>
                <c:pt idx="149">
                  <c:v>30.8</c:v>
                </c:pt>
                <c:pt idx="150">
                  <c:v>30.8</c:v>
                </c:pt>
                <c:pt idx="151">
                  <c:v>30.9</c:v>
                </c:pt>
                <c:pt idx="152">
                  <c:v>30.9</c:v>
                </c:pt>
                <c:pt idx="153">
                  <c:v>30.5</c:v>
                </c:pt>
                <c:pt idx="154">
                  <c:v>31.2</c:v>
                </c:pt>
                <c:pt idx="155">
                  <c:v>30.6</c:v>
                </c:pt>
                <c:pt idx="156">
                  <c:v>31.3</c:v>
                </c:pt>
                <c:pt idx="157">
                  <c:v>30.8</c:v>
                </c:pt>
                <c:pt idx="158">
                  <c:v>30.9</c:v>
                </c:pt>
                <c:pt idx="159">
                  <c:v>30.6</c:v>
                </c:pt>
                <c:pt idx="160">
                  <c:v>30.9</c:v>
                </c:pt>
                <c:pt idx="161">
                  <c:v>30.8</c:v>
                </c:pt>
                <c:pt idx="162">
                  <c:v>30.6</c:v>
                </c:pt>
                <c:pt idx="163">
                  <c:v>30.8</c:v>
                </c:pt>
                <c:pt idx="164">
                  <c:v>30.8</c:v>
                </c:pt>
                <c:pt idx="165">
                  <c:v>30.8</c:v>
                </c:pt>
                <c:pt idx="166">
                  <c:v>30.8</c:v>
                </c:pt>
                <c:pt idx="167">
                  <c:v>31.2</c:v>
                </c:pt>
                <c:pt idx="168">
                  <c:v>30.9</c:v>
                </c:pt>
                <c:pt idx="169">
                  <c:v>31.5</c:v>
                </c:pt>
                <c:pt idx="170">
                  <c:v>30.3</c:v>
                </c:pt>
                <c:pt idx="171">
                  <c:v>30.7</c:v>
                </c:pt>
                <c:pt idx="172">
                  <c:v>31.3</c:v>
                </c:pt>
                <c:pt idx="173">
                  <c:v>30.5</c:v>
                </c:pt>
                <c:pt idx="174">
                  <c:v>30.9</c:v>
                </c:pt>
                <c:pt idx="175">
                  <c:v>30.9</c:v>
                </c:pt>
                <c:pt idx="176">
                  <c:v>30.9</c:v>
                </c:pt>
                <c:pt idx="177">
                  <c:v>30.9</c:v>
                </c:pt>
                <c:pt idx="178">
                  <c:v>30.6</c:v>
                </c:pt>
                <c:pt idx="179">
                  <c:v>30.6</c:v>
                </c:pt>
                <c:pt idx="180">
                  <c:v>30.7</c:v>
                </c:pt>
                <c:pt idx="181">
                  <c:v>30.8</c:v>
                </c:pt>
                <c:pt idx="182">
                  <c:v>31</c:v>
                </c:pt>
                <c:pt idx="183">
                  <c:v>30.5</c:v>
                </c:pt>
                <c:pt idx="184">
                  <c:v>30.8</c:v>
                </c:pt>
                <c:pt idx="185">
                  <c:v>30.7</c:v>
                </c:pt>
                <c:pt idx="186">
                  <c:v>30.6</c:v>
                </c:pt>
                <c:pt idx="187">
                  <c:v>30.5</c:v>
                </c:pt>
                <c:pt idx="188">
                  <c:v>30.3</c:v>
                </c:pt>
                <c:pt idx="189">
                  <c:v>30.5</c:v>
                </c:pt>
                <c:pt idx="190">
                  <c:v>30.6</c:v>
                </c:pt>
                <c:pt idx="191">
                  <c:v>30.5</c:v>
                </c:pt>
                <c:pt idx="192">
                  <c:v>30.6</c:v>
                </c:pt>
                <c:pt idx="193">
                  <c:v>31.3</c:v>
                </c:pt>
                <c:pt idx="194">
                  <c:v>31.3</c:v>
                </c:pt>
                <c:pt idx="195">
                  <c:v>30.8</c:v>
                </c:pt>
                <c:pt idx="196">
                  <c:v>31.3</c:v>
                </c:pt>
                <c:pt idx="197">
                  <c:v>30.8</c:v>
                </c:pt>
                <c:pt idx="198">
                  <c:v>30.9</c:v>
                </c:pt>
                <c:pt idx="199">
                  <c:v>30.7</c:v>
                </c:pt>
                <c:pt idx="200">
                  <c:v>30.8</c:v>
                </c:pt>
                <c:pt idx="201">
                  <c:v>30.9</c:v>
                </c:pt>
                <c:pt idx="202">
                  <c:v>31.2</c:v>
                </c:pt>
                <c:pt idx="203">
                  <c:v>31.2</c:v>
                </c:pt>
                <c:pt idx="204">
                  <c:v>31.2</c:v>
                </c:pt>
                <c:pt idx="205">
                  <c:v>30.9</c:v>
                </c:pt>
                <c:pt idx="206">
                  <c:v>31.3</c:v>
                </c:pt>
                <c:pt idx="207">
                  <c:v>30.8</c:v>
                </c:pt>
                <c:pt idx="208">
                  <c:v>30.8</c:v>
                </c:pt>
                <c:pt idx="209">
                  <c:v>32</c:v>
                </c:pt>
                <c:pt idx="210">
                  <c:v>31</c:v>
                </c:pt>
                <c:pt idx="211">
                  <c:v>31.4</c:v>
                </c:pt>
                <c:pt idx="212">
                  <c:v>30.3</c:v>
                </c:pt>
                <c:pt idx="213">
                  <c:v>30.9</c:v>
                </c:pt>
                <c:pt idx="214">
                  <c:v>30.2</c:v>
                </c:pt>
                <c:pt idx="215">
                  <c:v>30.8</c:v>
                </c:pt>
                <c:pt idx="216">
                  <c:v>30.7</c:v>
                </c:pt>
                <c:pt idx="217">
                  <c:v>31.3</c:v>
                </c:pt>
                <c:pt idx="218">
                  <c:v>30.7</c:v>
                </c:pt>
                <c:pt idx="219">
                  <c:v>30.7</c:v>
                </c:pt>
                <c:pt idx="220">
                  <c:v>30.9</c:v>
                </c:pt>
                <c:pt idx="221">
                  <c:v>31</c:v>
                </c:pt>
                <c:pt idx="222">
                  <c:v>30.7</c:v>
                </c:pt>
                <c:pt idx="223">
                  <c:v>31.3</c:v>
                </c:pt>
                <c:pt idx="224">
                  <c:v>30.8</c:v>
                </c:pt>
                <c:pt idx="225">
                  <c:v>31.4</c:v>
                </c:pt>
                <c:pt idx="226">
                  <c:v>30.9</c:v>
                </c:pt>
                <c:pt idx="227">
                  <c:v>31.2</c:v>
                </c:pt>
                <c:pt idx="228">
                  <c:v>30.9</c:v>
                </c:pt>
                <c:pt idx="229">
                  <c:v>31.3</c:v>
                </c:pt>
                <c:pt idx="230">
                  <c:v>30.7</c:v>
                </c:pt>
                <c:pt idx="231">
                  <c:v>30.8</c:v>
                </c:pt>
                <c:pt idx="232">
                  <c:v>30.9</c:v>
                </c:pt>
                <c:pt idx="233">
                  <c:v>31</c:v>
                </c:pt>
                <c:pt idx="234">
                  <c:v>34.200000000000003</c:v>
                </c:pt>
                <c:pt idx="235">
                  <c:v>36.299999999999997</c:v>
                </c:pt>
                <c:pt idx="236">
                  <c:v>37.799999999999997</c:v>
                </c:pt>
                <c:pt idx="237">
                  <c:v>38.6</c:v>
                </c:pt>
                <c:pt idx="238">
                  <c:v>39.299999999999997</c:v>
                </c:pt>
                <c:pt idx="239">
                  <c:v>39.799999999999997</c:v>
                </c:pt>
                <c:pt idx="240">
                  <c:v>39.700000000000003</c:v>
                </c:pt>
                <c:pt idx="241">
                  <c:v>39.6</c:v>
                </c:pt>
                <c:pt idx="242">
                  <c:v>40.1</c:v>
                </c:pt>
                <c:pt idx="243">
                  <c:v>40</c:v>
                </c:pt>
                <c:pt idx="244">
                  <c:v>40.1</c:v>
                </c:pt>
                <c:pt idx="245">
                  <c:v>40.200000000000003</c:v>
                </c:pt>
                <c:pt idx="246">
                  <c:v>40.9</c:v>
                </c:pt>
                <c:pt idx="247">
                  <c:v>41</c:v>
                </c:pt>
                <c:pt idx="248">
                  <c:v>41</c:v>
                </c:pt>
                <c:pt idx="249">
                  <c:v>41</c:v>
                </c:pt>
                <c:pt idx="250">
                  <c:v>41</c:v>
                </c:pt>
                <c:pt idx="251">
                  <c:v>41</c:v>
                </c:pt>
                <c:pt idx="252">
                  <c:v>41.2</c:v>
                </c:pt>
                <c:pt idx="253">
                  <c:v>41.2</c:v>
                </c:pt>
                <c:pt idx="254">
                  <c:v>41.2</c:v>
                </c:pt>
                <c:pt idx="255">
                  <c:v>41.1</c:v>
                </c:pt>
                <c:pt idx="256">
                  <c:v>41.1</c:v>
                </c:pt>
                <c:pt idx="257">
                  <c:v>40.9</c:v>
                </c:pt>
                <c:pt idx="258">
                  <c:v>41.2</c:v>
                </c:pt>
                <c:pt idx="259">
                  <c:v>40.9</c:v>
                </c:pt>
                <c:pt idx="260">
                  <c:v>40.799999999999997</c:v>
                </c:pt>
                <c:pt idx="261">
                  <c:v>40.9</c:v>
                </c:pt>
                <c:pt idx="262">
                  <c:v>41</c:v>
                </c:pt>
                <c:pt idx="263">
                  <c:v>41</c:v>
                </c:pt>
                <c:pt idx="264">
                  <c:v>41.9</c:v>
                </c:pt>
                <c:pt idx="265">
                  <c:v>42.6</c:v>
                </c:pt>
                <c:pt idx="266">
                  <c:v>42.6</c:v>
                </c:pt>
                <c:pt idx="267">
                  <c:v>42.8</c:v>
                </c:pt>
                <c:pt idx="268">
                  <c:v>43.4</c:v>
                </c:pt>
                <c:pt idx="269">
                  <c:v>42.6</c:v>
                </c:pt>
                <c:pt idx="270">
                  <c:v>42.8</c:v>
                </c:pt>
                <c:pt idx="271">
                  <c:v>42.6</c:v>
                </c:pt>
                <c:pt idx="272">
                  <c:v>42.9</c:v>
                </c:pt>
                <c:pt idx="273">
                  <c:v>42.8</c:v>
                </c:pt>
                <c:pt idx="274">
                  <c:v>42.7</c:v>
                </c:pt>
                <c:pt idx="275">
                  <c:v>42.8</c:v>
                </c:pt>
                <c:pt idx="276">
                  <c:v>42.8</c:v>
                </c:pt>
                <c:pt idx="277">
                  <c:v>42.2</c:v>
                </c:pt>
                <c:pt idx="278">
                  <c:v>42.8</c:v>
                </c:pt>
                <c:pt idx="279">
                  <c:v>42.8</c:v>
                </c:pt>
                <c:pt idx="280">
                  <c:v>42.8</c:v>
                </c:pt>
                <c:pt idx="281">
                  <c:v>42.8</c:v>
                </c:pt>
                <c:pt idx="282">
                  <c:v>42.5</c:v>
                </c:pt>
                <c:pt idx="283">
                  <c:v>42.6</c:v>
                </c:pt>
                <c:pt idx="284">
                  <c:v>42.8</c:v>
                </c:pt>
                <c:pt idx="285">
                  <c:v>42.8</c:v>
                </c:pt>
                <c:pt idx="286">
                  <c:v>42.6</c:v>
                </c:pt>
                <c:pt idx="287">
                  <c:v>42.6</c:v>
                </c:pt>
                <c:pt idx="288">
                  <c:v>42.5</c:v>
                </c:pt>
                <c:pt idx="289">
                  <c:v>42.8</c:v>
                </c:pt>
                <c:pt idx="290">
                  <c:v>42.7</c:v>
                </c:pt>
                <c:pt idx="291">
                  <c:v>42.8</c:v>
                </c:pt>
                <c:pt idx="292">
                  <c:v>42.9</c:v>
                </c:pt>
                <c:pt idx="293">
                  <c:v>42.8</c:v>
                </c:pt>
                <c:pt idx="294">
                  <c:v>43.1</c:v>
                </c:pt>
                <c:pt idx="295">
                  <c:v>42.9</c:v>
                </c:pt>
                <c:pt idx="296">
                  <c:v>42.7</c:v>
                </c:pt>
                <c:pt idx="297">
                  <c:v>42.8</c:v>
                </c:pt>
                <c:pt idx="298">
                  <c:v>43</c:v>
                </c:pt>
                <c:pt idx="299">
                  <c:v>42.6</c:v>
                </c:pt>
                <c:pt idx="300">
                  <c:v>43</c:v>
                </c:pt>
                <c:pt idx="301">
                  <c:v>42.9</c:v>
                </c:pt>
                <c:pt idx="302">
                  <c:v>43.1</c:v>
                </c:pt>
                <c:pt idx="303">
                  <c:v>42.7</c:v>
                </c:pt>
                <c:pt idx="304">
                  <c:v>42.8</c:v>
                </c:pt>
                <c:pt idx="305">
                  <c:v>42.5</c:v>
                </c:pt>
                <c:pt idx="306">
                  <c:v>42.8</c:v>
                </c:pt>
                <c:pt idx="307">
                  <c:v>42.6</c:v>
                </c:pt>
                <c:pt idx="308">
                  <c:v>42.5</c:v>
                </c:pt>
                <c:pt idx="309">
                  <c:v>43.3</c:v>
                </c:pt>
                <c:pt idx="310">
                  <c:v>42.6</c:v>
                </c:pt>
                <c:pt idx="311">
                  <c:v>43.2</c:v>
                </c:pt>
                <c:pt idx="312">
                  <c:v>42.6</c:v>
                </c:pt>
                <c:pt idx="313">
                  <c:v>42.8</c:v>
                </c:pt>
                <c:pt idx="314">
                  <c:v>42.6</c:v>
                </c:pt>
                <c:pt idx="315">
                  <c:v>43.2</c:v>
                </c:pt>
                <c:pt idx="316">
                  <c:v>43.5</c:v>
                </c:pt>
                <c:pt idx="317">
                  <c:v>43.6</c:v>
                </c:pt>
                <c:pt idx="318">
                  <c:v>43.8</c:v>
                </c:pt>
                <c:pt idx="319">
                  <c:v>43.7</c:v>
                </c:pt>
                <c:pt idx="320">
                  <c:v>43.3</c:v>
                </c:pt>
                <c:pt idx="321">
                  <c:v>43.8</c:v>
                </c:pt>
                <c:pt idx="322">
                  <c:v>43.6</c:v>
                </c:pt>
                <c:pt idx="323">
                  <c:v>43.5</c:v>
                </c:pt>
                <c:pt idx="324">
                  <c:v>43.8</c:v>
                </c:pt>
                <c:pt idx="325">
                  <c:v>43.3</c:v>
                </c:pt>
                <c:pt idx="326">
                  <c:v>43.8</c:v>
                </c:pt>
                <c:pt idx="327">
                  <c:v>43.3</c:v>
                </c:pt>
                <c:pt idx="328">
                  <c:v>43.4</c:v>
                </c:pt>
                <c:pt idx="329">
                  <c:v>43.7</c:v>
                </c:pt>
                <c:pt idx="330">
                  <c:v>43.8</c:v>
                </c:pt>
                <c:pt idx="331">
                  <c:v>43.8</c:v>
                </c:pt>
                <c:pt idx="332">
                  <c:v>43.8</c:v>
                </c:pt>
                <c:pt idx="333">
                  <c:v>43.5</c:v>
                </c:pt>
                <c:pt idx="334">
                  <c:v>43.8</c:v>
                </c:pt>
                <c:pt idx="335">
                  <c:v>43.7</c:v>
                </c:pt>
                <c:pt idx="336">
                  <c:v>42.9</c:v>
                </c:pt>
                <c:pt idx="337">
                  <c:v>43.5</c:v>
                </c:pt>
                <c:pt idx="338">
                  <c:v>43.6</c:v>
                </c:pt>
                <c:pt idx="339">
                  <c:v>43.7</c:v>
                </c:pt>
                <c:pt idx="340">
                  <c:v>43.1</c:v>
                </c:pt>
                <c:pt idx="341">
                  <c:v>43.7</c:v>
                </c:pt>
                <c:pt idx="342">
                  <c:v>43.7</c:v>
                </c:pt>
                <c:pt idx="343">
                  <c:v>43.6</c:v>
                </c:pt>
                <c:pt idx="344">
                  <c:v>43.6</c:v>
                </c:pt>
                <c:pt idx="345">
                  <c:v>43.2</c:v>
                </c:pt>
                <c:pt idx="346">
                  <c:v>43.5</c:v>
                </c:pt>
                <c:pt idx="347">
                  <c:v>43.8</c:v>
                </c:pt>
                <c:pt idx="348">
                  <c:v>43.5</c:v>
                </c:pt>
                <c:pt idx="349">
                  <c:v>36.799999999999997</c:v>
                </c:pt>
                <c:pt idx="350">
                  <c:v>18.899999999999999</c:v>
                </c:pt>
                <c:pt idx="351">
                  <c:v>5.7</c:v>
                </c:pt>
                <c:pt idx="352">
                  <c:v>-2.2000000000000002</c:v>
                </c:pt>
                <c:pt idx="353">
                  <c:v>-5.6</c:v>
                </c:pt>
                <c:pt idx="354">
                  <c:v>-4.7</c:v>
                </c:pt>
                <c:pt idx="355">
                  <c:v>-5.3</c:v>
                </c:pt>
                <c:pt idx="356">
                  <c:v>-2.5</c:v>
                </c:pt>
                <c:pt idx="357">
                  <c:v>1.1000000000000001</c:v>
                </c:pt>
                <c:pt idx="358">
                  <c:v>4.7</c:v>
                </c:pt>
                <c:pt idx="359">
                  <c:v>9.3000000000000007</c:v>
                </c:pt>
                <c:pt idx="360">
                  <c:v>9.6</c:v>
                </c:pt>
                <c:pt idx="361">
                  <c:v>10.9</c:v>
                </c:pt>
                <c:pt idx="362">
                  <c:v>11.2</c:v>
                </c:pt>
                <c:pt idx="363">
                  <c:v>11.2</c:v>
                </c:pt>
                <c:pt idx="364">
                  <c:v>10.3</c:v>
                </c:pt>
                <c:pt idx="365">
                  <c:v>11.8</c:v>
                </c:pt>
                <c:pt idx="366">
                  <c:v>11.5</c:v>
                </c:pt>
                <c:pt idx="367">
                  <c:v>10.6</c:v>
                </c:pt>
                <c:pt idx="368">
                  <c:v>11.8</c:v>
                </c:pt>
                <c:pt idx="369">
                  <c:v>12.1</c:v>
                </c:pt>
                <c:pt idx="370">
                  <c:v>11.5</c:v>
                </c:pt>
                <c:pt idx="371">
                  <c:v>12.4</c:v>
                </c:pt>
                <c:pt idx="372">
                  <c:v>11.2</c:v>
                </c:pt>
                <c:pt idx="373">
                  <c:v>11.5</c:v>
                </c:pt>
                <c:pt idx="374">
                  <c:v>11.2</c:v>
                </c:pt>
                <c:pt idx="375">
                  <c:v>12.1</c:v>
                </c:pt>
                <c:pt idx="376">
                  <c:v>10.3</c:v>
                </c:pt>
                <c:pt idx="377">
                  <c:v>12.1</c:v>
                </c:pt>
                <c:pt idx="378">
                  <c:v>11.5</c:v>
                </c:pt>
                <c:pt idx="379">
                  <c:v>11.5</c:v>
                </c:pt>
                <c:pt idx="380">
                  <c:v>11.2</c:v>
                </c:pt>
                <c:pt idx="381">
                  <c:v>12.4</c:v>
                </c:pt>
                <c:pt idx="382">
                  <c:v>12.6</c:v>
                </c:pt>
                <c:pt idx="383">
                  <c:v>11.2</c:v>
                </c:pt>
                <c:pt idx="384">
                  <c:v>12.1</c:v>
                </c:pt>
                <c:pt idx="385">
                  <c:v>12.1</c:v>
                </c:pt>
                <c:pt idx="386">
                  <c:v>10.6</c:v>
                </c:pt>
                <c:pt idx="387">
                  <c:v>10.9</c:v>
                </c:pt>
                <c:pt idx="388">
                  <c:v>10.9</c:v>
                </c:pt>
                <c:pt idx="389">
                  <c:v>10.9</c:v>
                </c:pt>
                <c:pt idx="390">
                  <c:v>10.9</c:v>
                </c:pt>
                <c:pt idx="391">
                  <c:v>10.9</c:v>
                </c:pt>
                <c:pt idx="392">
                  <c:v>14.4</c:v>
                </c:pt>
                <c:pt idx="393">
                  <c:v>12.1</c:v>
                </c:pt>
                <c:pt idx="394">
                  <c:v>11.5</c:v>
                </c:pt>
                <c:pt idx="395">
                  <c:v>11.2</c:v>
                </c:pt>
                <c:pt idx="396">
                  <c:v>10.3</c:v>
                </c:pt>
                <c:pt idx="397">
                  <c:v>11.5</c:v>
                </c:pt>
                <c:pt idx="398">
                  <c:v>10.9</c:v>
                </c:pt>
                <c:pt idx="399">
                  <c:v>12.1</c:v>
                </c:pt>
                <c:pt idx="400">
                  <c:v>10.6</c:v>
                </c:pt>
                <c:pt idx="401">
                  <c:v>12.9</c:v>
                </c:pt>
                <c:pt idx="402">
                  <c:v>10.9</c:v>
                </c:pt>
                <c:pt idx="403">
                  <c:v>8.9</c:v>
                </c:pt>
                <c:pt idx="404">
                  <c:v>11.2</c:v>
                </c:pt>
                <c:pt idx="405">
                  <c:v>12.4</c:v>
                </c:pt>
                <c:pt idx="406">
                  <c:v>13.2</c:v>
                </c:pt>
                <c:pt idx="407">
                  <c:v>10.3</c:v>
                </c:pt>
                <c:pt idx="408">
                  <c:v>11.5</c:v>
                </c:pt>
                <c:pt idx="409">
                  <c:v>11.8</c:v>
                </c:pt>
                <c:pt idx="410">
                  <c:v>11.5</c:v>
                </c:pt>
                <c:pt idx="411">
                  <c:v>12.4</c:v>
                </c:pt>
                <c:pt idx="412">
                  <c:v>10.9</c:v>
                </c:pt>
                <c:pt idx="413">
                  <c:v>11.8</c:v>
                </c:pt>
                <c:pt idx="414">
                  <c:v>10.6</c:v>
                </c:pt>
                <c:pt idx="415">
                  <c:v>11.8</c:v>
                </c:pt>
                <c:pt idx="416">
                  <c:v>13.8</c:v>
                </c:pt>
                <c:pt idx="417">
                  <c:v>11.5</c:v>
                </c:pt>
                <c:pt idx="418">
                  <c:v>10.3</c:v>
                </c:pt>
                <c:pt idx="419">
                  <c:v>11.8</c:v>
                </c:pt>
                <c:pt idx="420">
                  <c:v>10.9</c:v>
                </c:pt>
                <c:pt idx="421">
                  <c:v>12.4</c:v>
                </c:pt>
                <c:pt idx="422">
                  <c:v>10.6</c:v>
                </c:pt>
                <c:pt idx="423">
                  <c:v>12.1</c:v>
                </c:pt>
                <c:pt idx="424">
                  <c:v>12.1</c:v>
                </c:pt>
                <c:pt idx="425">
                  <c:v>12.9</c:v>
                </c:pt>
                <c:pt idx="426">
                  <c:v>11.8</c:v>
                </c:pt>
                <c:pt idx="427">
                  <c:v>12.6</c:v>
                </c:pt>
                <c:pt idx="428">
                  <c:v>11.8</c:v>
                </c:pt>
                <c:pt idx="429">
                  <c:v>12.9</c:v>
                </c:pt>
                <c:pt idx="430">
                  <c:v>12.4</c:v>
                </c:pt>
                <c:pt idx="431">
                  <c:v>11.5</c:v>
                </c:pt>
                <c:pt idx="432">
                  <c:v>11.8</c:v>
                </c:pt>
                <c:pt idx="433">
                  <c:v>11.5</c:v>
                </c:pt>
                <c:pt idx="434">
                  <c:v>11.8</c:v>
                </c:pt>
                <c:pt idx="435">
                  <c:v>12.1</c:v>
                </c:pt>
                <c:pt idx="436">
                  <c:v>11.8</c:v>
                </c:pt>
                <c:pt idx="437">
                  <c:v>11.8</c:v>
                </c:pt>
                <c:pt idx="438">
                  <c:v>11.8</c:v>
                </c:pt>
                <c:pt idx="439">
                  <c:v>11.8</c:v>
                </c:pt>
                <c:pt idx="440">
                  <c:v>11.8</c:v>
                </c:pt>
                <c:pt idx="441">
                  <c:v>11.8</c:v>
                </c:pt>
                <c:pt idx="442">
                  <c:v>12.1</c:v>
                </c:pt>
                <c:pt idx="443">
                  <c:v>13.8</c:v>
                </c:pt>
                <c:pt idx="444">
                  <c:v>10.6</c:v>
                </c:pt>
                <c:pt idx="445">
                  <c:v>11.8</c:v>
                </c:pt>
                <c:pt idx="446">
                  <c:v>12.1</c:v>
                </c:pt>
                <c:pt idx="447">
                  <c:v>13.5</c:v>
                </c:pt>
                <c:pt idx="448">
                  <c:v>11.5</c:v>
                </c:pt>
                <c:pt idx="449">
                  <c:v>10.6</c:v>
                </c:pt>
                <c:pt idx="450">
                  <c:v>12.4</c:v>
                </c:pt>
                <c:pt idx="451">
                  <c:v>11.5</c:v>
                </c:pt>
                <c:pt idx="452">
                  <c:v>12.9</c:v>
                </c:pt>
                <c:pt idx="453">
                  <c:v>12.6</c:v>
                </c:pt>
                <c:pt idx="454">
                  <c:v>12.9</c:v>
                </c:pt>
                <c:pt idx="455">
                  <c:v>12.1</c:v>
                </c:pt>
                <c:pt idx="456">
                  <c:v>13.5</c:v>
                </c:pt>
                <c:pt idx="457">
                  <c:v>13.2</c:v>
                </c:pt>
                <c:pt idx="458">
                  <c:v>12.6</c:v>
                </c:pt>
                <c:pt idx="459">
                  <c:v>12.9</c:v>
                </c:pt>
                <c:pt idx="460">
                  <c:v>11.8</c:v>
                </c:pt>
                <c:pt idx="461">
                  <c:v>13.2</c:v>
                </c:pt>
                <c:pt idx="462">
                  <c:v>12.6</c:v>
                </c:pt>
                <c:pt idx="463">
                  <c:v>11.5</c:v>
                </c:pt>
                <c:pt idx="464">
                  <c:v>12.6</c:v>
                </c:pt>
                <c:pt idx="465">
                  <c:v>17.2</c:v>
                </c:pt>
                <c:pt idx="466">
                  <c:v>18.600000000000001</c:v>
                </c:pt>
                <c:pt idx="467">
                  <c:v>21.7</c:v>
                </c:pt>
                <c:pt idx="468">
                  <c:v>21.4</c:v>
                </c:pt>
                <c:pt idx="469">
                  <c:v>22.8</c:v>
                </c:pt>
                <c:pt idx="470">
                  <c:v>21.4</c:v>
                </c:pt>
                <c:pt idx="471">
                  <c:v>21.7</c:v>
                </c:pt>
                <c:pt idx="472">
                  <c:v>21.1</c:v>
                </c:pt>
                <c:pt idx="473">
                  <c:v>20.6</c:v>
                </c:pt>
                <c:pt idx="474">
                  <c:v>21.4</c:v>
                </c:pt>
                <c:pt idx="475">
                  <c:v>22.5</c:v>
                </c:pt>
                <c:pt idx="476">
                  <c:v>22.2</c:v>
                </c:pt>
                <c:pt idx="477">
                  <c:v>23.3</c:v>
                </c:pt>
                <c:pt idx="478">
                  <c:v>22.8</c:v>
                </c:pt>
                <c:pt idx="479">
                  <c:v>23.1</c:v>
                </c:pt>
                <c:pt idx="480">
                  <c:v>22.5</c:v>
                </c:pt>
                <c:pt idx="481">
                  <c:v>22.5</c:v>
                </c:pt>
                <c:pt idx="482">
                  <c:v>22.2</c:v>
                </c:pt>
                <c:pt idx="483">
                  <c:v>23.6</c:v>
                </c:pt>
                <c:pt idx="484">
                  <c:v>24.4</c:v>
                </c:pt>
                <c:pt idx="485">
                  <c:v>23.1</c:v>
                </c:pt>
                <c:pt idx="486">
                  <c:v>22.8</c:v>
                </c:pt>
                <c:pt idx="487">
                  <c:v>23.6</c:v>
                </c:pt>
                <c:pt idx="488">
                  <c:v>23.9</c:v>
                </c:pt>
                <c:pt idx="489">
                  <c:v>23.1</c:v>
                </c:pt>
                <c:pt idx="490">
                  <c:v>24.2</c:v>
                </c:pt>
                <c:pt idx="491">
                  <c:v>23.3</c:v>
                </c:pt>
                <c:pt idx="492">
                  <c:v>22.5</c:v>
                </c:pt>
                <c:pt idx="493">
                  <c:v>22.2</c:v>
                </c:pt>
                <c:pt idx="494">
                  <c:v>23.1</c:v>
                </c:pt>
                <c:pt idx="495">
                  <c:v>23.6</c:v>
                </c:pt>
                <c:pt idx="496">
                  <c:v>22.8</c:v>
                </c:pt>
                <c:pt idx="497">
                  <c:v>23.3</c:v>
                </c:pt>
                <c:pt idx="498">
                  <c:v>24.2</c:v>
                </c:pt>
                <c:pt idx="499">
                  <c:v>25</c:v>
                </c:pt>
                <c:pt idx="500">
                  <c:v>23.3</c:v>
                </c:pt>
                <c:pt idx="501">
                  <c:v>24.2</c:v>
                </c:pt>
                <c:pt idx="502">
                  <c:v>24.7</c:v>
                </c:pt>
                <c:pt idx="503">
                  <c:v>23.3</c:v>
                </c:pt>
                <c:pt idx="504">
                  <c:v>24.4</c:v>
                </c:pt>
                <c:pt idx="505">
                  <c:v>24.7</c:v>
                </c:pt>
                <c:pt idx="506">
                  <c:v>23.3</c:v>
                </c:pt>
                <c:pt idx="507">
                  <c:v>24.4</c:v>
                </c:pt>
                <c:pt idx="508">
                  <c:v>23.6</c:v>
                </c:pt>
                <c:pt idx="509">
                  <c:v>23.3</c:v>
                </c:pt>
                <c:pt idx="510">
                  <c:v>23.9</c:v>
                </c:pt>
                <c:pt idx="511">
                  <c:v>24.2</c:v>
                </c:pt>
                <c:pt idx="512">
                  <c:v>24.7</c:v>
                </c:pt>
                <c:pt idx="513">
                  <c:v>25.9</c:v>
                </c:pt>
                <c:pt idx="514">
                  <c:v>26.8</c:v>
                </c:pt>
                <c:pt idx="515">
                  <c:v>27.1</c:v>
                </c:pt>
                <c:pt idx="516">
                  <c:v>26.2</c:v>
                </c:pt>
                <c:pt idx="517">
                  <c:v>25.7</c:v>
                </c:pt>
                <c:pt idx="518">
                  <c:v>26.2</c:v>
                </c:pt>
                <c:pt idx="519">
                  <c:v>26.3</c:v>
                </c:pt>
                <c:pt idx="520">
                  <c:v>26</c:v>
                </c:pt>
                <c:pt idx="521">
                  <c:v>26.6</c:v>
                </c:pt>
                <c:pt idx="522">
                  <c:v>27.9</c:v>
                </c:pt>
                <c:pt idx="523">
                  <c:v>29</c:v>
                </c:pt>
                <c:pt idx="524">
                  <c:v>28.1</c:v>
                </c:pt>
                <c:pt idx="525">
                  <c:v>28.1</c:v>
                </c:pt>
                <c:pt idx="526">
                  <c:v>28.1</c:v>
                </c:pt>
                <c:pt idx="527">
                  <c:v>27.6</c:v>
                </c:pt>
                <c:pt idx="528">
                  <c:v>28.1</c:v>
                </c:pt>
                <c:pt idx="529">
                  <c:v>27.4</c:v>
                </c:pt>
                <c:pt idx="530">
                  <c:v>28.7</c:v>
                </c:pt>
                <c:pt idx="531">
                  <c:v>27.8</c:v>
                </c:pt>
                <c:pt idx="532">
                  <c:v>27.5</c:v>
                </c:pt>
                <c:pt idx="533">
                  <c:v>28.2</c:v>
                </c:pt>
                <c:pt idx="534">
                  <c:v>26.9</c:v>
                </c:pt>
                <c:pt idx="535">
                  <c:v>23.9</c:v>
                </c:pt>
                <c:pt idx="536">
                  <c:v>19.2</c:v>
                </c:pt>
                <c:pt idx="537">
                  <c:v>17.5</c:v>
                </c:pt>
                <c:pt idx="538">
                  <c:v>15</c:v>
                </c:pt>
                <c:pt idx="539">
                  <c:v>13.5</c:v>
                </c:pt>
                <c:pt idx="540">
                  <c:v>11.8</c:v>
                </c:pt>
                <c:pt idx="541">
                  <c:v>11.2</c:v>
                </c:pt>
                <c:pt idx="542">
                  <c:v>9.6</c:v>
                </c:pt>
                <c:pt idx="543">
                  <c:v>10.9</c:v>
                </c:pt>
                <c:pt idx="544">
                  <c:v>9.6</c:v>
                </c:pt>
                <c:pt idx="545">
                  <c:v>8.6</c:v>
                </c:pt>
                <c:pt idx="546">
                  <c:v>9.3000000000000007</c:v>
                </c:pt>
                <c:pt idx="547">
                  <c:v>8.9</c:v>
                </c:pt>
                <c:pt idx="548">
                  <c:v>8.6</c:v>
                </c:pt>
                <c:pt idx="549">
                  <c:v>10</c:v>
                </c:pt>
                <c:pt idx="550">
                  <c:v>8.6</c:v>
                </c:pt>
                <c:pt idx="551">
                  <c:v>8.1999999999999993</c:v>
                </c:pt>
                <c:pt idx="552">
                  <c:v>9.3000000000000007</c:v>
                </c:pt>
                <c:pt idx="553">
                  <c:v>9.3000000000000007</c:v>
                </c:pt>
                <c:pt idx="554">
                  <c:v>10.3</c:v>
                </c:pt>
                <c:pt idx="555">
                  <c:v>9.3000000000000007</c:v>
                </c:pt>
                <c:pt idx="556">
                  <c:v>8.1999999999999993</c:v>
                </c:pt>
                <c:pt idx="557">
                  <c:v>10.9</c:v>
                </c:pt>
                <c:pt idx="558">
                  <c:v>9.6</c:v>
                </c:pt>
                <c:pt idx="559">
                  <c:v>9.3000000000000007</c:v>
                </c:pt>
                <c:pt idx="560">
                  <c:v>10</c:v>
                </c:pt>
                <c:pt idx="561">
                  <c:v>8.9</c:v>
                </c:pt>
                <c:pt idx="562">
                  <c:v>9.6</c:v>
                </c:pt>
                <c:pt idx="563">
                  <c:v>9.3000000000000007</c:v>
                </c:pt>
                <c:pt idx="564">
                  <c:v>8.6</c:v>
                </c:pt>
                <c:pt idx="565">
                  <c:v>8.9</c:v>
                </c:pt>
                <c:pt idx="566">
                  <c:v>8.6</c:v>
                </c:pt>
                <c:pt idx="567">
                  <c:v>9.6</c:v>
                </c:pt>
                <c:pt idx="568">
                  <c:v>10.6</c:v>
                </c:pt>
                <c:pt idx="569">
                  <c:v>8.6</c:v>
                </c:pt>
                <c:pt idx="570">
                  <c:v>9.3000000000000007</c:v>
                </c:pt>
                <c:pt idx="571">
                  <c:v>8.1999999999999993</c:v>
                </c:pt>
                <c:pt idx="572">
                  <c:v>8.1999999999999993</c:v>
                </c:pt>
                <c:pt idx="573">
                  <c:v>7.1</c:v>
                </c:pt>
                <c:pt idx="574">
                  <c:v>8.9</c:v>
                </c:pt>
                <c:pt idx="575">
                  <c:v>9.3000000000000007</c:v>
                </c:pt>
                <c:pt idx="576">
                  <c:v>9.6</c:v>
                </c:pt>
                <c:pt idx="577">
                  <c:v>8.1999999999999993</c:v>
                </c:pt>
                <c:pt idx="578">
                  <c:v>9.6</c:v>
                </c:pt>
                <c:pt idx="579">
                  <c:v>9.6</c:v>
                </c:pt>
                <c:pt idx="580">
                  <c:v>10.6</c:v>
                </c:pt>
                <c:pt idx="581">
                  <c:v>9.3000000000000007</c:v>
                </c:pt>
                <c:pt idx="582">
                  <c:v>8.9</c:v>
                </c:pt>
                <c:pt idx="583">
                  <c:v>8.6</c:v>
                </c:pt>
                <c:pt idx="584">
                  <c:v>8.1999999999999993</c:v>
                </c:pt>
                <c:pt idx="585">
                  <c:v>8.6</c:v>
                </c:pt>
                <c:pt idx="586">
                  <c:v>9.3000000000000007</c:v>
                </c:pt>
                <c:pt idx="587">
                  <c:v>8.1999999999999993</c:v>
                </c:pt>
                <c:pt idx="588">
                  <c:v>8.6</c:v>
                </c:pt>
                <c:pt idx="589">
                  <c:v>4.7</c:v>
                </c:pt>
                <c:pt idx="590">
                  <c:v>6.4</c:v>
                </c:pt>
                <c:pt idx="591">
                  <c:v>10</c:v>
                </c:pt>
                <c:pt idx="592">
                  <c:v>8.6</c:v>
                </c:pt>
                <c:pt idx="593">
                  <c:v>7.9</c:v>
                </c:pt>
                <c:pt idx="594">
                  <c:v>8.6</c:v>
                </c:pt>
                <c:pt idx="595">
                  <c:v>8.6</c:v>
                </c:pt>
                <c:pt idx="596">
                  <c:v>6.8</c:v>
                </c:pt>
                <c:pt idx="597">
                  <c:v>7.1</c:v>
                </c:pt>
                <c:pt idx="598">
                  <c:v>7.5</c:v>
                </c:pt>
                <c:pt idx="599">
                  <c:v>7.1</c:v>
                </c:pt>
                <c:pt idx="600">
                  <c:v>8.1999999999999993</c:v>
                </c:pt>
                <c:pt idx="601">
                  <c:v>7.5</c:v>
                </c:pt>
                <c:pt idx="602">
                  <c:v>8.6</c:v>
                </c:pt>
                <c:pt idx="603">
                  <c:v>7.5</c:v>
                </c:pt>
                <c:pt idx="604">
                  <c:v>8.9</c:v>
                </c:pt>
                <c:pt idx="605">
                  <c:v>7.9</c:v>
                </c:pt>
                <c:pt idx="606">
                  <c:v>8.6</c:v>
                </c:pt>
                <c:pt idx="607">
                  <c:v>10</c:v>
                </c:pt>
                <c:pt idx="608">
                  <c:v>8.6</c:v>
                </c:pt>
                <c:pt idx="609">
                  <c:v>7.9</c:v>
                </c:pt>
                <c:pt idx="610">
                  <c:v>8.9</c:v>
                </c:pt>
                <c:pt idx="611">
                  <c:v>9.3000000000000007</c:v>
                </c:pt>
                <c:pt idx="612">
                  <c:v>7.1</c:v>
                </c:pt>
                <c:pt idx="613">
                  <c:v>9.6</c:v>
                </c:pt>
                <c:pt idx="614">
                  <c:v>7.1</c:v>
                </c:pt>
                <c:pt idx="615">
                  <c:v>9.3000000000000007</c:v>
                </c:pt>
                <c:pt idx="616">
                  <c:v>8.6</c:v>
                </c:pt>
                <c:pt idx="617">
                  <c:v>8.6</c:v>
                </c:pt>
                <c:pt idx="618">
                  <c:v>8.1999999999999993</c:v>
                </c:pt>
                <c:pt idx="619">
                  <c:v>7.5</c:v>
                </c:pt>
                <c:pt idx="620">
                  <c:v>6.8</c:v>
                </c:pt>
                <c:pt idx="621">
                  <c:v>7.9</c:v>
                </c:pt>
                <c:pt idx="622">
                  <c:v>7.5</c:v>
                </c:pt>
                <c:pt idx="623">
                  <c:v>9.6</c:v>
                </c:pt>
                <c:pt idx="624">
                  <c:v>7.9</c:v>
                </c:pt>
                <c:pt idx="625">
                  <c:v>8.9</c:v>
                </c:pt>
                <c:pt idx="626">
                  <c:v>8.1999999999999993</c:v>
                </c:pt>
                <c:pt idx="627">
                  <c:v>8.1999999999999993</c:v>
                </c:pt>
                <c:pt idx="628">
                  <c:v>7.5</c:v>
                </c:pt>
                <c:pt idx="629">
                  <c:v>6.4</c:v>
                </c:pt>
                <c:pt idx="630">
                  <c:v>8.6</c:v>
                </c:pt>
                <c:pt idx="631">
                  <c:v>6.8</c:v>
                </c:pt>
                <c:pt idx="632">
                  <c:v>7.9</c:v>
                </c:pt>
                <c:pt idx="633">
                  <c:v>8.1999999999999993</c:v>
                </c:pt>
                <c:pt idx="634">
                  <c:v>8.9</c:v>
                </c:pt>
                <c:pt idx="635">
                  <c:v>8.9</c:v>
                </c:pt>
                <c:pt idx="636">
                  <c:v>8.6</c:v>
                </c:pt>
                <c:pt idx="637">
                  <c:v>7.9</c:v>
                </c:pt>
                <c:pt idx="638">
                  <c:v>8.1999999999999993</c:v>
                </c:pt>
                <c:pt idx="639">
                  <c:v>8.6</c:v>
                </c:pt>
                <c:pt idx="640">
                  <c:v>7.9</c:v>
                </c:pt>
                <c:pt idx="641">
                  <c:v>8.9</c:v>
                </c:pt>
                <c:pt idx="642">
                  <c:v>7.9</c:v>
                </c:pt>
                <c:pt idx="643">
                  <c:v>7.5</c:v>
                </c:pt>
                <c:pt idx="644">
                  <c:v>6.1</c:v>
                </c:pt>
                <c:pt idx="645">
                  <c:v>8.6</c:v>
                </c:pt>
                <c:pt idx="646">
                  <c:v>8.6</c:v>
                </c:pt>
                <c:pt idx="647">
                  <c:v>8.1999999999999993</c:v>
                </c:pt>
                <c:pt idx="648">
                  <c:v>8.1999999999999993</c:v>
                </c:pt>
                <c:pt idx="649">
                  <c:v>8.1999999999999993</c:v>
                </c:pt>
                <c:pt idx="650">
                  <c:v>7.1</c:v>
                </c:pt>
                <c:pt idx="651">
                  <c:v>7.1</c:v>
                </c:pt>
                <c:pt idx="652">
                  <c:v>8.1999999999999993</c:v>
                </c:pt>
                <c:pt idx="653">
                  <c:v>7.5</c:v>
                </c:pt>
                <c:pt idx="654">
                  <c:v>7.9</c:v>
                </c:pt>
                <c:pt idx="655">
                  <c:v>6.8</c:v>
                </c:pt>
                <c:pt idx="656">
                  <c:v>7.5</c:v>
                </c:pt>
                <c:pt idx="657">
                  <c:v>8.6</c:v>
                </c:pt>
                <c:pt idx="658">
                  <c:v>8.1999999999999993</c:v>
                </c:pt>
                <c:pt idx="659">
                  <c:v>8.9</c:v>
                </c:pt>
                <c:pt idx="660">
                  <c:v>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3C-B448-98EE-5D9CF276C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Degrees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Ring</a:t>
            </a:r>
            <a:r>
              <a:rPr lang="en-GB" baseline="0"/>
              <a:t> MCP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Sheet1!$AJ$4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Sheet1!$AJ$5:$AJ$665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1A-E845-887B-E922AF8B4939}"/>
            </c:ext>
          </c:extLst>
        </c:ser>
        <c:ser>
          <c:idx val="1"/>
          <c:order val="1"/>
          <c:tx>
            <c:strRef>
              <c:f>Sheet1!$AK$4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Sheet1!$AK$5:$AK$665</c:f>
              <c:numCache>
                <c:formatCode>General</c:formatCode>
                <c:ptCount val="661"/>
                <c:pt idx="0">
                  <c:v>20.2</c:v>
                </c:pt>
                <c:pt idx="1">
                  <c:v>15.4</c:v>
                </c:pt>
                <c:pt idx="2">
                  <c:v>14.4</c:v>
                </c:pt>
                <c:pt idx="3">
                  <c:v>15.8</c:v>
                </c:pt>
                <c:pt idx="4">
                  <c:v>18.100000000000001</c:v>
                </c:pt>
                <c:pt idx="5">
                  <c:v>14.1</c:v>
                </c:pt>
                <c:pt idx="6">
                  <c:v>18.600000000000001</c:v>
                </c:pt>
                <c:pt idx="7">
                  <c:v>5.4</c:v>
                </c:pt>
                <c:pt idx="8">
                  <c:v>18.8</c:v>
                </c:pt>
                <c:pt idx="9">
                  <c:v>19.399999999999999</c:v>
                </c:pt>
                <c:pt idx="10">
                  <c:v>20.2</c:v>
                </c:pt>
                <c:pt idx="11">
                  <c:v>20.6</c:v>
                </c:pt>
                <c:pt idx="12">
                  <c:v>20.100000000000001</c:v>
                </c:pt>
                <c:pt idx="13">
                  <c:v>19.8</c:v>
                </c:pt>
                <c:pt idx="14">
                  <c:v>19.899999999999999</c:v>
                </c:pt>
                <c:pt idx="15">
                  <c:v>20.8</c:v>
                </c:pt>
                <c:pt idx="16">
                  <c:v>20.2</c:v>
                </c:pt>
                <c:pt idx="17">
                  <c:v>20.8</c:v>
                </c:pt>
                <c:pt idx="18">
                  <c:v>20.5</c:v>
                </c:pt>
                <c:pt idx="19">
                  <c:v>20.2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20.399999999999999</c:v>
                </c:pt>
                <c:pt idx="24">
                  <c:v>20.399999999999999</c:v>
                </c:pt>
                <c:pt idx="25">
                  <c:v>20.5</c:v>
                </c:pt>
                <c:pt idx="26">
                  <c:v>21.1</c:v>
                </c:pt>
                <c:pt idx="27">
                  <c:v>20.7</c:v>
                </c:pt>
                <c:pt idx="28">
                  <c:v>20.8</c:v>
                </c:pt>
                <c:pt idx="29">
                  <c:v>20.9</c:v>
                </c:pt>
                <c:pt idx="30">
                  <c:v>19.8</c:v>
                </c:pt>
                <c:pt idx="31">
                  <c:v>10.199999999999999</c:v>
                </c:pt>
                <c:pt idx="32">
                  <c:v>8.8000000000000007</c:v>
                </c:pt>
                <c:pt idx="33">
                  <c:v>10.9</c:v>
                </c:pt>
                <c:pt idx="34">
                  <c:v>29.7</c:v>
                </c:pt>
                <c:pt idx="35">
                  <c:v>-3.9</c:v>
                </c:pt>
                <c:pt idx="36">
                  <c:v>19</c:v>
                </c:pt>
                <c:pt idx="37">
                  <c:v>20.7</c:v>
                </c:pt>
                <c:pt idx="38">
                  <c:v>19.2</c:v>
                </c:pt>
                <c:pt idx="39">
                  <c:v>22.1</c:v>
                </c:pt>
                <c:pt idx="40">
                  <c:v>25.3</c:v>
                </c:pt>
                <c:pt idx="41">
                  <c:v>18.600000000000001</c:v>
                </c:pt>
                <c:pt idx="42">
                  <c:v>18.8</c:v>
                </c:pt>
                <c:pt idx="43">
                  <c:v>14.3</c:v>
                </c:pt>
                <c:pt idx="44">
                  <c:v>21.2</c:v>
                </c:pt>
                <c:pt idx="45">
                  <c:v>17.100000000000001</c:v>
                </c:pt>
                <c:pt idx="46">
                  <c:v>18.899999999999999</c:v>
                </c:pt>
                <c:pt idx="47">
                  <c:v>30.3</c:v>
                </c:pt>
                <c:pt idx="48">
                  <c:v>17.8</c:v>
                </c:pt>
                <c:pt idx="49">
                  <c:v>18.600000000000001</c:v>
                </c:pt>
                <c:pt idx="50">
                  <c:v>17.5</c:v>
                </c:pt>
                <c:pt idx="51">
                  <c:v>22.1</c:v>
                </c:pt>
                <c:pt idx="52">
                  <c:v>13</c:v>
                </c:pt>
                <c:pt idx="53">
                  <c:v>18</c:v>
                </c:pt>
                <c:pt idx="54">
                  <c:v>15.9</c:v>
                </c:pt>
                <c:pt idx="55">
                  <c:v>17.3</c:v>
                </c:pt>
                <c:pt idx="56">
                  <c:v>16.100000000000001</c:v>
                </c:pt>
                <c:pt idx="57">
                  <c:v>17.600000000000001</c:v>
                </c:pt>
                <c:pt idx="58">
                  <c:v>15.5</c:v>
                </c:pt>
                <c:pt idx="59">
                  <c:v>17.100000000000001</c:v>
                </c:pt>
                <c:pt idx="60">
                  <c:v>16.8</c:v>
                </c:pt>
                <c:pt idx="61">
                  <c:v>14.6</c:v>
                </c:pt>
                <c:pt idx="62">
                  <c:v>17.399999999999999</c:v>
                </c:pt>
                <c:pt idx="63">
                  <c:v>21.2</c:v>
                </c:pt>
                <c:pt idx="64">
                  <c:v>-15.3</c:v>
                </c:pt>
                <c:pt idx="65">
                  <c:v>14.5</c:v>
                </c:pt>
                <c:pt idx="66">
                  <c:v>16.899999999999999</c:v>
                </c:pt>
                <c:pt idx="67">
                  <c:v>29.8</c:v>
                </c:pt>
                <c:pt idx="68">
                  <c:v>13.6</c:v>
                </c:pt>
                <c:pt idx="69">
                  <c:v>18.399999999999999</c:v>
                </c:pt>
                <c:pt idx="70">
                  <c:v>15.4</c:v>
                </c:pt>
                <c:pt idx="71">
                  <c:v>10.9</c:v>
                </c:pt>
                <c:pt idx="72">
                  <c:v>20.8</c:v>
                </c:pt>
                <c:pt idx="73">
                  <c:v>16.600000000000001</c:v>
                </c:pt>
                <c:pt idx="74">
                  <c:v>27</c:v>
                </c:pt>
                <c:pt idx="75">
                  <c:v>16.8</c:v>
                </c:pt>
                <c:pt idx="76">
                  <c:v>16.8</c:v>
                </c:pt>
                <c:pt idx="77">
                  <c:v>17.100000000000001</c:v>
                </c:pt>
                <c:pt idx="78">
                  <c:v>16.2</c:v>
                </c:pt>
                <c:pt idx="79">
                  <c:v>15.3</c:v>
                </c:pt>
                <c:pt idx="80">
                  <c:v>9.6</c:v>
                </c:pt>
                <c:pt idx="81">
                  <c:v>17.7</c:v>
                </c:pt>
                <c:pt idx="82">
                  <c:v>12.3</c:v>
                </c:pt>
                <c:pt idx="83">
                  <c:v>17.100000000000001</c:v>
                </c:pt>
                <c:pt idx="84">
                  <c:v>22.9</c:v>
                </c:pt>
                <c:pt idx="85">
                  <c:v>13.5</c:v>
                </c:pt>
                <c:pt idx="86">
                  <c:v>17.100000000000001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19.399999999999999</c:v>
                </c:pt>
                <c:pt idx="90">
                  <c:v>17.2</c:v>
                </c:pt>
                <c:pt idx="91">
                  <c:v>17.399999999999999</c:v>
                </c:pt>
                <c:pt idx="92">
                  <c:v>17.3</c:v>
                </c:pt>
                <c:pt idx="93">
                  <c:v>16.7</c:v>
                </c:pt>
                <c:pt idx="94">
                  <c:v>17.8</c:v>
                </c:pt>
                <c:pt idx="95">
                  <c:v>23.3</c:v>
                </c:pt>
                <c:pt idx="96">
                  <c:v>12.1</c:v>
                </c:pt>
                <c:pt idx="97">
                  <c:v>20.8</c:v>
                </c:pt>
                <c:pt idx="98">
                  <c:v>3.4</c:v>
                </c:pt>
                <c:pt idx="99">
                  <c:v>20.9</c:v>
                </c:pt>
                <c:pt idx="100">
                  <c:v>16.899999999999999</c:v>
                </c:pt>
                <c:pt idx="101">
                  <c:v>23.4</c:v>
                </c:pt>
                <c:pt idx="102">
                  <c:v>16.600000000000001</c:v>
                </c:pt>
                <c:pt idx="103">
                  <c:v>20.8</c:v>
                </c:pt>
                <c:pt idx="104">
                  <c:v>7.5</c:v>
                </c:pt>
                <c:pt idx="105">
                  <c:v>15.4</c:v>
                </c:pt>
                <c:pt idx="106">
                  <c:v>15.7</c:v>
                </c:pt>
                <c:pt idx="107">
                  <c:v>18.899999999999999</c:v>
                </c:pt>
                <c:pt idx="108">
                  <c:v>13</c:v>
                </c:pt>
                <c:pt idx="109">
                  <c:v>18.100000000000001</c:v>
                </c:pt>
                <c:pt idx="110">
                  <c:v>19.899999999999999</c:v>
                </c:pt>
                <c:pt idx="111">
                  <c:v>16.399999999999999</c:v>
                </c:pt>
                <c:pt idx="112">
                  <c:v>15.6</c:v>
                </c:pt>
                <c:pt idx="113">
                  <c:v>16.100000000000001</c:v>
                </c:pt>
                <c:pt idx="114">
                  <c:v>16.5</c:v>
                </c:pt>
                <c:pt idx="115">
                  <c:v>18.3</c:v>
                </c:pt>
                <c:pt idx="116">
                  <c:v>16.2</c:v>
                </c:pt>
                <c:pt idx="117">
                  <c:v>13.2</c:v>
                </c:pt>
                <c:pt idx="118">
                  <c:v>26.6</c:v>
                </c:pt>
                <c:pt idx="119">
                  <c:v>-6.7</c:v>
                </c:pt>
                <c:pt idx="120">
                  <c:v>94.9</c:v>
                </c:pt>
                <c:pt idx="121">
                  <c:v>41.6</c:v>
                </c:pt>
                <c:pt idx="122">
                  <c:v>33</c:v>
                </c:pt>
                <c:pt idx="123">
                  <c:v>26.8</c:v>
                </c:pt>
                <c:pt idx="124">
                  <c:v>28.9</c:v>
                </c:pt>
                <c:pt idx="125">
                  <c:v>28.3</c:v>
                </c:pt>
                <c:pt idx="126">
                  <c:v>61.2</c:v>
                </c:pt>
                <c:pt idx="127">
                  <c:v>34.700000000000003</c:v>
                </c:pt>
                <c:pt idx="128">
                  <c:v>26.6</c:v>
                </c:pt>
                <c:pt idx="129">
                  <c:v>40.799999999999997</c:v>
                </c:pt>
                <c:pt idx="130">
                  <c:v>22.4</c:v>
                </c:pt>
                <c:pt idx="131">
                  <c:v>15.7</c:v>
                </c:pt>
                <c:pt idx="132">
                  <c:v>40.200000000000003</c:v>
                </c:pt>
                <c:pt idx="133">
                  <c:v>35.9</c:v>
                </c:pt>
                <c:pt idx="134">
                  <c:v>54</c:v>
                </c:pt>
                <c:pt idx="135">
                  <c:v>54.2</c:v>
                </c:pt>
                <c:pt idx="136">
                  <c:v>53.5</c:v>
                </c:pt>
                <c:pt idx="137">
                  <c:v>54.7</c:v>
                </c:pt>
                <c:pt idx="138">
                  <c:v>55.4</c:v>
                </c:pt>
                <c:pt idx="139">
                  <c:v>54.8</c:v>
                </c:pt>
                <c:pt idx="140">
                  <c:v>53.6</c:v>
                </c:pt>
                <c:pt idx="141">
                  <c:v>55</c:v>
                </c:pt>
                <c:pt idx="142">
                  <c:v>60.7</c:v>
                </c:pt>
                <c:pt idx="143">
                  <c:v>52.1</c:v>
                </c:pt>
                <c:pt idx="144">
                  <c:v>52.1</c:v>
                </c:pt>
                <c:pt idx="145">
                  <c:v>52</c:v>
                </c:pt>
                <c:pt idx="146">
                  <c:v>45.5</c:v>
                </c:pt>
                <c:pt idx="147">
                  <c:v>53.3</c:v>
                </c:pt>
                <c:pt idx="148">
                  <c:v>50.9</c:v>
                </c:pt>
                <c:pt idx="149">
                  <c:v>48.1</c:v>
                </c:pt>
                <c:pt idx="150">
                  <c:v>52.3</c:v>
                </c:pt>
                <c:pt idx="151">
                  <c:v>51.2</c:v>
                </c:pt>
                <c:pt idx="152">
                  <c:v>50.1</c:v>
                </c:pt>
                <c:pt idx="153">
                  <c:v>51.6</c:v>
                </c:pt>
                <c:pt idx="154">
                  <c:v>51.3</c:v>
                </c:pt>
                <c:pt idx="155">
                  <c:v>51.4</c:v>
                </c:pt>
                <c:pt idx="156">
                  <c:v>52.1</c:v>
                </c:pt>
                <c:pt idx="157">
                  <c:v>46.2</c:v>
                </c:pt>
                <c:pt idx="158">
                  <c:v>56.1</c:v>
                </c:pt>
                <c:pt idx="159">
                  <c:v>49</c:v>
                </c:pt>
                <c:pt idx="160">
                  <c:v>51.9</c:v>
                </c:pt>
                <c:pt idx="161">
                  <c:v>44.8</c:v>
                </c:pt>
                <c:pt idx="162">
                  <c:v>53.6</c:v>
                </c:pt>
                <c:pt idx="163">
                  <c:v>47.6</c:v>
                </c:pt>
                <c:pt idx="164">
                  <c:v>37.9</c:v>
                </c:pt>
                <c:pt idx="165">
                  <c:v>50</c:v>
                </c:pt>
                <c:pt idx="166">
                  <c:v>55.6</c:v>
                </c:pt>
                <c:pt idx="167">
                  <c:v>51.1</c:v>
                </c:pt>
                <c:pt idx="168">
                  <c:v>44.5</c:v>
                </c:pt>
                <c:pt idx="169">
                  <c:v>52.8</c:v>
                </c:pt>
                <c:pt idx="170">
                  <c:v>48</c:v>
                </c:pt>
                <c:pt idx="171">
                  <c:v>50.6</c:v>
                </c:pt>
                <c:pt idx="172">
                  <c:v>49.1</c:v>
                </c:pt>
                <c:pt idx="173">
                  <c:v>51.7</c:v>
                </c:pt>
                <c:pt idx="174">
                  <c:v>52.4</c:v>
                </c:pt>
                <c:pt idx="175">
                  <c:v>51.2</c:v>
                </c:pt>
                <c:pt idx="176">
                  <c:v>58</c:v>
                </c:pt>
                <c:pt idx="177">
                  <c:v>34.200000000000003</c:v>
                </c:pt>
                <c:pt idx="178">
                  <c:v>49.6</c:v>
                </c:pt>
                <c:pt idx="179">
                  <c:v>46.2</c:v>
                </c:pt>
                <c:pt idx="180">
                  <c:v>54.5</c:v>
                </c:pt>
                <c:pt idx="181">
                  <c:v>50.6</c:v>
                </c:pt>
                <c:pt idx="182">
                  <c:v>52.8</c:v>
                </c:pt>
                <c:pt idx="183">
                  <c:v>47.8</c:v>
                </c:pt>
                <c:pt idx="184">
                  <c:v>48.7</c:v>
                </c:pt>
                <c:pt idx="185">
                  <c:v>50.5</c:v>
                </c:pt>
                <c:pt idx="186">
                  <c:v>53.1</c:v>
                </c:pt>
                <c:pt idx="187">
                  <c:v>51.6</c:v>
                </c:pt>
                <c:pt idx="188">
                  <c:v>52.3</c:v>
                </c:pt>
                <c:pt idx="189">
                  <c:v>-4</c:v>
                </c:pt>
                <c:pt idx="190">
                  <c:v>47.4</c:v>
                </c:pt>
                <c:pt idx="191">
                  <c:v>64.400000000000006</c:v>
                </c:pt>
                <c:pt idx="192">
                  <c:v>53.2</c:v>
                </c:pt>
                <c:pt idx="193">
                  <c:v>53.3</c:v>
                </c:pt>
                <c:pt idx="194">
                  <c:v>58.9</c:v>
                </c:pt>
                <c:pt idx="195">
                  <c:v>53.7</c:v>
                </c:pt>
                <c:pt idx="196">
                  <c:v>55</c:v>
                </c:pt>
                <c:pt idx="197">
                  <c:v>55.8</c:v>
                </c:pt>
                <c:pt idx="198">
                  <c:v>54</c:v>
                </c:pt>
                <c:pt idx="199">
                  <c:v>56.4</c:v>
                </c:pt>
                <c:pt idx="200">
                  <c:v>55.9</c:v>
                </c:pt>
                <c:pt idx="201">
                  <c:v>53</c:v>
                </c:pt>
                <c:pt idx="202">
                  <c:v>55.7</c:v>
                </c:pt>
                <c:pt idx="203">
                  <c:v>53.9</c:v>
                </c:pt>
                <c:pt idx="204">
                  <c:v>60.8</c:v>
                </c:pt>
                <c:pt idx="205">
                  <c:v>55.1</c:v>
                </c:pt>
                <c:pt idx="206">
                  <c:v>56</c:v>
                </c:pt>
                <c:pt idx="207">
                  <c:v>56.1</c:v>
                </c:pt>
                <c:pt idx="208">
                  <c:v>55.8</c:v>
                </c:pt>
                <c:pt idx="209">
                  <c:v>55.6</c:v>
                </c:pt>
                <c:pt idx="210">
                  <c:v>53.8</c:v>
                </c:pt>
                <c:pt idx="211">
                  <c:v>56.1</c:v>
                </c:pt>
                <c:pt idx="212">
                  <c:v>61</c:v>
                </c:pt>
                <c:pt idx="213">
                  <c:v>52</c:v>
                </c:pt>
                <c:pt idx="214">
                  <c:v>55.8</c:v>
                </c:pt>
                <c:pt idx="215">
                  <c:v>57.7</c:v>
                </c:pt>
                <c:pt idx="216">
                  <c:v>56.8</c:v>
                </c:pt>
                <c:pt idx="217">
                  <c:v>60.1</c:v>
                </c:pt>
                <c:pt idx="218">
                  <c:v>55.5</c:v>
                </c:pt>
                <c:pt idx="219">
                  <c:v>52</c:v>
                </c:pt>
                <c:pt idx="220">
                  <c:v>53.6</c:v>
                </c:pt>
                <c:pt idx="221">
                  <c:v>58.6</c:v>
                </c:pt>
                <c:pt idx="222">
                  <c:v>57.4</c:v>
                </c:pt>
                <c:pt idx="223">
                  <c:v>59.4</c:v>
                </c:pt>
                <c:pt idx="224">
                  <c:v>56.8</c:v>
                </c:pt>
                <c:pt idx="225">
                  <c:v>56.8</c:v>
                </c:pt>
                <c:pt idx="226">
                  <c:v>56.4</c:v>
                </c:pt>
                <c:pt idx="227">
                  <c:v>56</c:v>
                </c:pt>
                <c:pt idx="228">
                  <c:v>52.2</c:v>
                </c:pt>
                <c:pt idx="229">
                  <c:v>52.2</c:v>
                </c:pt>
                <c:pt idx="230">
                  <c:v>57.4</c:v>
                </c:pt>
                <c:pt idx="231">
                  <c:v>56.8</c:v>
                </c:pt>
                <c:pt idx="232">
                  <c:v>56.2</c:v>
                </c:pt>
                <c:pt idx="233">
                  <c:v>54.3</c:v>
                </c:pt>
                <c:pt idx="234">
                  <c:v>74.5</c:v>
                </c:pt>
                <c:pt idx="235">
                  <c:v>40.4</c:v>
                </c:pt>
                <c:pt idx="236">
                  <c:v>51.4</c:v>
                </c:pt>
                <c:pt idx="237">
                  <c:v>48.1</c:v>
                </c:pt>
                <c:pt idx="238">
                  <c:v>43</c:v>
                </c:pt>
                <c:pt idx="239">
                  <c:v>45.6</c:v>
                </c:pt>
                <c:pt idx="240">
                  <c:v>46</c:v>
                </c:pt>
                <c:pt idx="241">
                  <c:v>47.1</c:v>
                </c:pt>
                <c:pt idx="242">
                  <c:v>40.5</c:v>
                </c:pt>
                <c:pt idx="243">
                  <c:v>46</c:v>
                </c:pt>
                <c:pt idx="244">
                  <c:v>22.6</c:v>
                </c:pt>
                <c:pt idx="245">
                  <c:v>47.2</c:v>
                </c:pt>
                <c:pt idx="246">
                  <c:v>45.9</c:v>
                </c:pt>
                <c:pt idx="247">
                  <c:v>45.7</c:v>
                </c:pt>
                <c:pt idx="248">
                  <c:v>46.8</c:v>
                </c:pt>
                <c:pt idx="249">
                  <c:v>41.8</c:v>
                </c:pt>
                <c:pt idx="250">
                  <c:v>44.3</c:v>
                </c:pt>
                <c:pt idx="251">
                  <c:v>49.7</c:v>
                </c:pt>
                <c:pt idx="252">
                  <c:v>46</c:v>
                </c:pt>
                <c:pt idx="253">
                  <c:v>47.8</c:v>
                </c:pt>
                <c:pt idx="254">
                  <c:v>42.5</c:v>
                </c:pt>
                <c:pt idx="255">
                  <c:v>47.6</c:v>
                </c:pt>
                <c:pt idx="256">
                  <c:v>43.3</c:v>
                </c:pt>
                <c:pt idx="257">
                  <c:v>45.8</c:v>
                </c:pt>
                <c:pt idx="258">
                  <c:v>45.8</c:v>
                </c:pt>
                <c:pt idx="259">
                  <c:v>36</c:v>
                </c:pt>
                <c:pt idx="260">
                  <c:v>41.6</c:v>
                </c:pt>
                <c:pt idx="261">
                  <c:v>41.8</c:v>
                </c:pt>
                <c:pt idx="262">
                  <c:v>42.4</c:v>
                </c:pt>
                <c:pt idx="263">
                  <c:v>47.4</c:v>
                </c:pt>
                <c:pt idx="264">
                  <c:v>50.3</c:v>
                </c:pt>
                <c:pt idx="265">
                  <c:v>34.700000000000003</c:v>
                </c:pt>
                <c:pt idx="266">
                  <c:v>54.9</c:v>
                </c:pt>
                <c:pt idx="267">
                  <c:v>43.8</c:v>
                </c:pt>
                <c:pt idx="268">
                  <c:v>53.2</c:v>
                </c:pt>
                <c:pt idx="269">
                  <c:v>36.200000000000003</c:v>
                </c:pt>
                <c:pt idx="270">
                  <c:v>8.3000000000000007</c:v>
                </c:pt>
                <c:pt idx="271">
                  <c:v>73.7</c:v>
                </c:pt>
                <c:pt idx="272">
                  <c:v>38.799999999999997</c:v>
                </c:pt>
                <c:pt idx="273">
                  <c:v>36.700000000000003</c:v>
                </c:pt>
                <c:pt idx="274">
                  <c:v>34.200000000000003</c:v>
                </c:pt>
                <c:pt idx="275">
                  <c:v>43.4</c:v>
                </c:pt>
                <c:pt idx="276">
                  <c:v>45.6</c:v>
                </c:pt>
                <c:pt idx="277">
                  <c:v>41.6</c:v>
                </c:pt>
                <c:pt idx="278">
                  <c:v>34</c:v>
                </c:pt>
                <c:pt idx="279">
                  <c:v>42.3</c:v>
                </c:pt>
                <c:pt idx="280">
                  <c:v>44.2</c:v>
                </c:pt>
                <c:pt idx="281">
                  <c:v>43.7</c:v>
                </c:pt>
                <c:pt idx="282">
                  <c:v>35.700000000000003</c:v>
                </c:pt>
                <c:pt idx="283">
                  <c:v>44</c:v>
                </c:pt>
                <c:pt idx="284">
                  <c:v>43.7</c:v>
                </c:pt>
                <c:pt idx="285">
                  <c:v>41.8</c:v>
                </c:pt>
                <c:pt idx="286">
                  <c:v>12.2</c:v>
                </c:pt>
                <c:pt idx="287">
                  <c:v>38.9</c:v>
                </c:pt>
                <c:pt idx="288">
                  <c:v>43.7</c:v>
                </c:pt>
                <c:pt idx="289">
                  <c:v>45.3</c:v>
                </c:pt>
                <c:pt idx="290">
                  <c:v>51.6</c:v>
                </c:pt>
                <c:pt idx="291">
                  <c:v>44.5</c:v>
                </c:pt>
                <c:pt idx="292">
                  <c:v>45</c:v>
                </c:pt>
                <c:pt idx="293">
                  <c:v>7.8</c:v>
                </c:pt>
                <c:pt idx="294">
                  <c:v>38.799999999999997</c:v>
                </c:pt>
                <c:pt idx="295">
                  <c:v>44.8</c:v>
                </c:pt>
                <c:pt idx="296">
                  <c:v>41.6</c:v>
                </c:pt>
                <c:pt idx="297">
                  <c:v>46</c:v>
                </c:pt>
                <c:pt idx="298">
                  <c:v>40.200000000000003</c:v>
                </c:pt>
                <c:pt idx="299">
                  <c:v>51.1</c:v>
                </c:pt>
                <c:pt idx="300">
                  <c:v>45.9</c:v>
                </c:pt>
                <c:pt idx="301">
                  <c:v>43.7</c:v>
                </c:pt>
                <c:pt idx="302">
                  <c:v>45.9</c:v>
                </c:pt>
                <c:pt idx="303">
                  <c:v>46.3</c:v>
                </c:pt>
                <c:pt idx="304">
                  <c:v>50.9</c:v>
                </c:pt>
                <c:pt idx="305">
                  <c:v>41.1</c:v>
                </c:pt>
                <c:pt idx="306">
                  <c:v>46.5</c:v>
                </c:pt>
                <c:pt idx="307">
                  <c:v>44.1</c:v>
                </c:pt>
                <c:pt idx="308">
                  <c:v>44.8</c:v>
                </c:pt>
                <c:pt idx="309">
                  <c:v>44.2</c:v>
                </c:pt>
                <c:pt idx="310">
                  <c:v>46.8</c:v>
                </c:pt>
                <c:pt idx="311">
                  <c:v>54.2</c:v>
                </c:pt>
                <c:pt idx="312">
                  <c:v>44.7</c:v>
                </c:pt>
                <c:pt idx="313">
                  <c:v>-14</c:v>
                </c:pt>
                <c:pt idx="314">
                  <c:v>35.200000000000003</c:v>
                </c:pt>
                <c:pt idx="315">
                  <c:v>48.6</c:v>
                </c:pt>
                <c:pt idx="316">
                  <c:v>51.4</c:v>
                </c:pt>
                <c:pt idx="317">
                  <c:v>24.9</c:v>
                </c:pt>
                <c:pt idx="318">
                  <c:v>46.1</c:v>
                </c:pt>
                <c:pt idx="319">
                  <c:v>49.5</c:v>
                </c:pt>
                <c:pt idx="320">
                  <c:v>45.4</c:v>
                </c:pt>
                <c:pt idx="321">
                  <c:v>46</c:v>
                </c:pt>
                <c:pt idx="322">
                  <c:v>45.2</c:v>
                </c:pt>
                <c:pt idx="323">
                  <c:v>33.700000000000003</c:v>
                </c:pt>
                <c:pt idx="324">
                  <c:v>44.6</c:v>
                </c:pt>
                <c:pt idx="325">
                  <c:v>41.6</c:v>
                </c:pt>
                <c:pt idx="326">
                  <c:v>40.5</c:v>
                </c:pt>
                <c:pt idx="327">
                  <c:v>41.8</c:v>
                </c:pt>
                <c:pt idx="328">
                  <c:v>11.6</c:v>
                </c:pt>
                <c:pt idx="329">
                  <c:v>53.2</c:v>
                </c:pt>
                <c:pt idx="330">
                  <c:v>42</c:v>
                </c:pt>
                <c:pt idx="331">
                  <c:v>40.200000000000003</c:v>
                </c:pt>
                <c:pt idx="332">
                  <c:v>49.3</c:v>
                </c:pt>
                <c:pt idx="333">
                  <c:v>35.6</c:v>
                </c:pt>
                <c:pt idx="334">
                  <c:v>36.4</c:v>
                </c:pt>
                <c:pt idx="335">
                  <c:v>52.5</c:v>
                </c:pt>
                <c:pt idx="336">
                  <c:v>22.1</c:v>
                </c:pt>
                <c:pt idx="337">
                  <c:v>45.2</c:v>
                </c:pt>
                <c:pt idx="338">
                  <c:v>41.5</c:v>
                </c:pt>
                <c:pt idx="339">
                  <c:v>39.799999999999997</c:v>
                </c:pt>
                <c:pt idx="340">
                  <c:v>43.3</c:v>
                </c:pt>
                <c:pt idx="341">
                  <c:v>10.9</c:v>
                </c:pt>
                <c:pt idx="342">
                  <c:v>20.100000000000001</c:v>
                </c:pt>
                <c:pt idx="343">
                  <c:v>44.7</c:v>
                </c:pt>
                <c:pt idx="344">
                  <c:v>41.3</c:v>
                </c:pt>
                <c:pt idx="345">
                  <c:v>7.7</c:v>
                </c:pt>
                <c:pt idx="346">
                  <c:v>43.2</c:v>
                </c:pt>
                <c:pt idx="347">
                  <c:v>32.6</c:v>
                </c:pt>
                <c:pt idx="348">
                  <c:v>34.4</c:v>
                </c:pt>
                <c:pt idx="349">
                  <c:v>41.3</c:v>
                </c:pt>
                <c:pt idx="350">
                  <c:v>51.5</c:v>
                </c:pt>
                <c:pt idx="351">
                  <c:v>57.7</c:v>
                </c:pt>
                <c:pt idx="352">
                  <c:v>59.5</c:v>
                </c:pt>
                <c:pt idx="353">
                  <c:v>69.2</c:v>
                </c:pt>
                <c:pt idx="354">
                  <c:v>67.099999999999994</c:v>
                </c:pt>
                <c:pt idx="355">
                  <c:v>66.2</c:v>
                </c:pt>
                <c:pt idx="356">
                  <c:v>67.599999999999994</c:v>
                </c:pt>
                <c:pt idx="357">
                  <c:v>66.2</c:v>
                </c:pt>
                <c:pt idx="358">
                  <c:v>70.3</c:v>
                </c:pt>
                <c:pt idx="359">
                  <c:v>63.5</c:v>
                </c:pt>
                <c:pt idx="360">
                  <c:v>29</c:v>
                </c:pt>
                <c:pt idx="361">
                  <c:v>68.099999999999994</c:v>
                </c:pt>
                <c:pt idx="362">
                  <c:v>63.8</c:v>
                </c:pt>
                <c:pt idx="363">
                  <c:v>68.8</c:v>
                </c:pt>
                <c:pt idx="364">
                  <c:v>78.8</c:v>
                </c:pt>
                <c:pt idx="365">
                  <c:v>77.400000000000006</c:v>
                </c:pt>
                <c:pt idx="366">
                  <c:v>82.5</c:v>
                </c:pt>
                <c:pt idx="367">
                  <c:v>82.9</c:v>
                </c:pt>
                <c:pt idx="368">
                  <c:v>82.8</c:v>
                </c:pt>
                <c:pt idx="369">
                  <c:v>85.2</c:v>
                </c:pt>
                <c:pt idx="370">
                  <c:v>82.6</c:v>
                </c:pt>
                <c:pt idx="371">
                  <c:v>81.400000000000006</c:v>
                </c:pt>
                <c:pt idx="372">
                  <c:v>84.4</c:v>
                </c:pt>
                <c:pt idx="373">
                  <c:v>82</c:v>
                </c:pt>
                <c:pt idx="374">
                  <c:v>82.6</c:v>
                </c:pt>
                <c:pt idx="375">
                  <c:v>82.7</c:v>
                </c:pt>
                <c:pt idx="376">
                  <c:v>81.3</c:v>
                </c:pt>
                <c:pt idx="377">
                  <c:v>87.6</c:v>
                </c:pt>
                <c:pt idx="378">
                  <c:v>82.5</c:v>
                </c:pt>
                <c:pt idx="379">
                  <c:v>82.8</c:v>
                </c:pt>
                <c:pt idx="380">
                  <c:v>82.7</c:v>
                </c:pt>
                <c:pt idx="381">
                  <c:v>85.6</c:v>
                </c:pt>
                <c:pt idx="382">
                  <c:v>83.1</c:v>
                </c:pt>
                <c:pt idx="383">
                  <c:v>81.099999999999994</c:v>
                </c:pt>
                <c:pt idx="384">
                  <c:v>82.8</c:v>
                </c:pt>
                <c:pt idx="385">
                  <c:v>85.1</c:v>
                </c:pt>
                <c:pt idx="386">
                  <c:v>82.8</c:v>
                </c:pt>
                <c:pt idx="387">
                  <c:v>82.7</c:v>
                </c:pt>
                <c:pt idx="388">
                  <c:v>82.5</c:v>
                </c:pt>
                <c:pt idx="389">
                  <c:v>88.9</c:v>
                </c:pt>
                <c:pt idx="390">
                  <c:v>81.3</c:v>
                </c:pt>
                <c:pt idx="391">
                  <c:v>81.900000000000006</c:v>
                </c:pt>
                <c:pt idx="392">
                  <c:v>87.3</c:v>
                </c:pt>
                <c:pt idx="393">
                  <c:v>78.5</c:v>
                </c:pt>
                <c:pt idx="394">
                  <c:v>82.1</c:v>
                </c:pt>
                <c:pt idx="395">
                  <c:v>82.7</c:v>
                </c:pt>
                <c:pt idx="396">
                  <c:v>83</c:v>
                </c:pt>
                <c:pt idx="397">
                  <c:v>83</c:v>
                </c:pt>
                <c:pt idx="398">
                  <c:v>82.8</c:v>
                </c:pt>
                <c:pt idx="399">
                  <c:v>84.4</c:v>
                </c:pt>
                <c:pt idx="400">
                  <c:v>83</c:v>
                </c:pt>
                <c:pt idx="401">
                  <c:v>84.4</c:v>
                </c:pt>
                <c:pt idx="402">
                  <c:v>83.1</c:v>
                </c:pt>
                <c:pt idx="403">
                  <c:v>83</c:v>
                </c:pt>
                <c:pt idx="404">
                  <c:v>85.9</c:v>
                </c:pt>
                <c:pt idx="405">
                  <c:v>84.7</c:v>
                </c:pt>
                <c:pt idx="406">
                  <c:v>85.2</c:v>
                </c:pt>
                <c:pt idx="407">
                  <c:v>78.7</c:v>
                </c:pt>
                <c:pt idx="408">
                  <c:v>81.7</c:v>
                </c:pt>
                <c:pt idx="409">
                  <c:v>86.1</c:v>
                </c:pt>
                <c:pt idx="410">
                  <c:v>82.8</c:v>
                </c:pt>
                <c:pt idx="411">
                  <c:v>82.3</c:v>
                </c:pt>
                <c:pt idx="412">
                  <c:v>83.2</c:v>
                </c:pt>
                <c:pt idx="413">
                  <c:v>81.400000000000006</c:v>
                </c:pt>
                <c:pt idx="414">
                  <c:v>87.5</c:v>
                </c:pt>
                <c:pt idx="415">
                  <c:v>82.9</c:v>
                </c:pt>
                <c:pt idx="416">
                  <c:v>84.7</c:v>
                </c:pt>
                <c:pt idx="417">
                  <c:v>82.4</c:v>
                </c:pt>
                <c:pt idx="418">
                  <c:v>82.8</c:v>
                </c:pt>
                <c:pt idx="419">
                  <c:v>83.7</c:v>
                </c:pt>
                <c:pt idx="420">
                  <c:v>81.400000000000006</c:v>
                </c:pt>
                <c:pt idx="421">
                  <c:v>90.9</c:v>
                </c:pt>
                <c:pt idx="422">
                  <c:v>82.5</c:v>
                </c:pt>
                <c:pt idx="423">
                  <c:v>79.099999999999994</c:v>
                </c:pt>
                <c:pt idx="424">
                  <c:v>87.3</c:v>
                </c:pt>
                <c:pt idx="425">
                  <c:v>82.6</c:v>
                </c:pt>
                <c:pt idx="426">
                  <c:v>82.5</c:v>
                </c:pt>
                <c:pt idx="427">
                  <c:v>82.2</c:v>
                </c:pt>
                <c:pt idx="428">
                  <c:v>80.8</c:v>
                </c:pt>
                <c:pt idx="429">
                  <c:v>82.9</c:v>
                </c:pt>
                <c:pt idx="430">
                  <c:v>81.2</c:v>
                </c:pt>
                <c:pt idx="431">
                  <c:v>85.4</c:v>
                </c:pt>
                <c:pt idx="432">
                  <c:v>87.9</c:v>
                </c:pt>
                <c:pt idx="433">
                  <c:v>82</c:v>
                </c:pt>
                <c:pt idx="434">
                  <c:v>82.7</c:v>
                </c:pt>
                <c:pt idx="435">
                  <c:v>82.8</c:v>
                </c:pt>
                <c:pt idx="436">
                  <c:v>82.1</c:v>
                </c:pt>
                <c:pt idx="437">
                  <c:v>86.8</c:v>
                </c:pt>
                <c:pt idx="438">
                  <c:v>81.900000000000006</c:v>
                </c:pt>
                <c:pt idx="439">
                  <c:v>83.5</c:v>
                </c:pt>
                <c:pt idx="440">
                  <c:v>82.6</c:v>
                </c:pt>
                <c:pt idx="441">
                  <c:v>82.2</c:v>
                </c:pt>
                <c:pt idx="442">
                  <c:v>87.3</c:v>
                </c:pt>
                <c:pt idx="443">
                  <c:v>81.7</c:v>
                </c:pt>
                <c:pt idx="444">
                  <c:v>82.7</c:v>
                </c:pt>
                <c:pt idx="445">
                  <c:v>82.9</c:v>
                </c:pt>
                <c:pt idx="446">
                  <c:v>82.8</c:v>
                </c:pt>
                <c:pt idx="447">
                  <c:v>82.2</c:v>
                </c:pt>
                <c:pt idx="448">
                  <c:v>82.5</c:v>
                </c:pt>
                <c:pt idx="449">
                  <c:v>82.2</c:v>
                </c:pt>
                <c:pt idx="450">
                  <c:v>82.8</c:v>
                </c:pt>
                <c:pt idx="451">
                  <c:v>84.7</c:v>
                </c:pt>
                <c:pt idx="452">
                  <c:v>82.8</c:v>
                </c:pt>
                <c:pt idx="453">
                  <c:v>84.3</c:v>
                </c:pt>
                <c:pt idx="454">
                  <c:v>82.9</c:v>
                </c:pt>
                <c:pt idx="455">
                  <c:v>81.099999999999994</c:v>
                </c:pt>
                <c:pt idx="456">
                  <c:v>85.7</c:v>
                </c:pt>
                <c:pt idx="457">
                  <c:v>82.8</c:v>
                </c:pt>
                <c:pt idx="458">
                  <c:v>82.4</c:v>
                </c:pt>
                <c:pt idx="459">
                  <c:v>81.099999999999994</c:v>
                </c:pt>
                <c:pt idx="460">
                  <c:v>82.3</c:v>
                </c:pt>
                <c:pt idx="461">
                  <c:v>79</c:v>
                </c:pt>
                <c:pt idx="462">
                  <c:v>81.900000000000006</c:v>
                </c:pt>
                <c:pt idx="463">
                  <c:v>88.9</c:v>
                </c:pt>
                <c:pt idx="464">
                  <c:v>71.8</c:v>
                </c:pt>
                <c:pt idx="465">
                  <c:v>79.7</c:v>
                </c:pt>
                <c:pt idx="466">
                  <c:v>78.599999999999994</c:v>
                </c:pt>
                <c:pt idx="467">
                  <c:v>82.5</c:v>
                </c:pt>
                <c:pt idx="468">
                  <c:v>78.8</c:v>
                </c:pt>
                <c:pt idx="469">
                  <c:v>85.4</c:v>
                </c:pt>
                <c:pt idx="470">
                  <c:v>81.5</c:v>
                </c:pt>
                <c:pt idx="471">
                  <c:v>79.599999999999994</c:v>
                </c:pt>
                <c:pt idx="472">
                  <c:v>80.5</c:v>
                </c:pt>
                <c:pt idx="473">
                  <c:v>81.2</c:v>
                </c:pt>
                <c:pt idx="474">
                  <c:v>79.900000000000006</c:v>
                </c:pt>
                <c:pt idx="475">
                  <c:v>74.7</c:v>
                </c:pt>
                <c:pt idx="476">
                  <c:v>79.7</c:v>
                </c:pt>
                <c:pt idx="477">
                  <c:v>79.099999999999994</c:v>
                </c:pt>
                <c:pt idx="478">
                  <c:v>79.099999999999994</c:v>
                </c:pt>
                <c:pt idx="479">
                  <c:v>87.1</c:v>
                </c:pt>
                <c:pt idx="480">
                  <c:v>76.8</c:v>
                </c:pt>
                <c:pt idx="481">
                  <c:v>82.8</c:v>
                </c:pt>
                <c:pt idx="482">
                  <c:v>78.8</c:v>
                </c:pt>
                <c:pt idx="483">
                  <c:v>78.099999999999994</c:v>
                </c:pt>
                <c:pt idx="484">
                  <c:v>79.099999999999994</c:v>
                </c:pt>
                <c:pt idx="485">
                  <c:v>80.3</c:v>
                </c:pt>
                <c:pt idx="486">
                  <c:v>79.2</c:v>
                </c:pt>
                <c:pt idx="487">
                  <c:v>76.5</c:v>
                </c:pt>
                <c:pt idx="488">
                  <c:v>77</c:v>
                </c:pt>
                <c:pt idx="489">
                  <c:v>76.2</c:v>
                </c:pt>
                <c:pt idx="490">
                  <c:v>79.3</c:v>
                </c:pt>
                <c:pt idx="491">
                  <c:v>85.7</c:v>
                </c:pt>
                <c:pt idx="492">
                  <c:v>78</c:v>
                </c:pt>
                <c:pt idx="493">
                  <c:v>80.5</c:v>
                </c:pt>
                <c:pt idx="494">
                  <c:v>78.8</c:v>
                </c:pt>
                <c:pt idx="495">
                  <c:v>79.599999999999994</c:v>
                </c:pt>
                <c:pt idx="496">
                  <c:v>78.2</c:v>
                </c:pt>
                <c:pt idx="497">
                  <c:v>78.400000000000006</c:v>
                </c:pt>
                <c:pt idx="498">
                  <c:v>76</c:v>
                </c:pt>
                <c:pt idx="499">
                  <c:v>79</c:v>
                </c:pt>
                <c:pt idx="500">
                  <c:v>81.099999999999994</c:v>
                </c:pt>
                <c:pt idx="501">
                  <c:v>76.900000000000006</c:v>
                </c:pt>
                <c:pt idx="502">
                  <c:v>79.599999999999994</c:v>
                </c:pt>
                <c:pt idx="503">
                  <c:v>79.099999999999994</c:v>
                </c:pt>
                <c:pt idx="504">
                  <c:v>81.900000000000006</c:v>
                </c:pt>
                <c:pt idx="505">
                  <c:v>79.3</c:v>
                </c:pt>
                <c:pt idx="506">
                  <c:v>79.400000000000006</c:v>
                </c:pt>
                <c:pt idx="507">
                  <c:v>79.3</c:v>
                </c:pt>
                <c:pt idx="508">
                  <c:v>79.400000000000006</c:v>
                </c:pt>
                <c:pt idx="509">
                  <c:v>79.2</c:v>
                </c:pt>
                <c:pt idx="510">
                  <c:v>87.2</c:v>
                </c:pt>
                <c:pt idx="511">
                  <c:v>79.2</c:v>
                </c:pt>
                <c:pt idx="512">
                  <c:v>79.099999999999994</c:v>
                </c:pt>
                <c:pt idx="513">
                  <c:v>81.2</c:v>
                </c:pt>
                <c:pt idx="514">
                  <c:v>79.099999999999994</c:v>
                </c:pt>
                <c:pt idx="515">
                  <c:v>77.900000000000006</c:v>
                </c:pt>
                <c:pt idx="516">
                  <c:v>75.7</c:v>
                </c:pt>
                <c:pt idx="517">
                  <c:v>75.3</c:v>
                </c:pt>
                <c:pt idx="518">
                  <c:v>79.400000000000006</c:v>
                </c:pt>
                <c:pt idx="519">
                  <c:v>76</c:v>
                </c:pt>
                <c:pt idx="520">
                  <c:v>76.3</c:v>
                </c:pt>
                <c:pt idx="521">
                  <c:v>79.099999999999994</c:v>
                </c:pt>
                <c:pt idx="522">
                  <c:v>71.099999999999994</c:v>
                </c:pt>
                <c:pt idx="523">
                  <c:v>74.3</c:v>
                </c:pt>
                <c:pt idx="524">
                  <c:v>68.900000000000006</c:v>
                </c:pt>
                <c:pt idx="525">
                  <c:v>64.5</c:v>
                </c:pt>
                <c:pt idx="526">
                  <c:v>59.6</c:v>
                </c:pt>
                <c:pt idx="527">
                  <c:v>61.6</c:v>
                </c:pt>
                <c:pt idx="528">
                  <c:v>49.5</c:v>
                </c:pt>
                <c:pt idx="529">
                  <c:v>47.8</c:v>
                </c:pt>
                <c:pt idx="530">
                  <c:v>55.4</c:v>
                </c:pt>
                <c:pt idx="531">
                  <c:v>33.6</c:v>
                </c:pt>
                <c:pt idx="532">
                  <c:v>46</c:v>
                </c:pt>
                <c:pt idx="533">
                  <c:v>42.1</c:v>
                </c:pt>
                <c:pt idx="534">
                  <c:v>29.4</c:v>
                </c:pt>
                <c:pt idx="535">
                  <c:v>30</c:v>
                </c:pt>
                <c:pt idx="536">
                  <c:v>36</c:v>
                </c:pt>
                <c:pt idx="537">
                  <c:v>28.4</c:v>
                </c:pt>
                <c:pt idx="538">
                  <c:v>16.7</c:v>
                </c:pt>
                <c:pt idx="539">
                  <c:v>10.3</c:v>
                </c:pt>
                <c:pt idx="540">
                  <c:v>10.3</c:v>
                </c:pt>
                <c:pt idx="541">
                  <c:v>26.6</c:v>
                </c:pt>
                <c:pt idx="542">
                  <c:v>19.7</c:v>
                </c:pt>
                <c:pt idx="543">
                  <c:v>52.2</c:v>
                </c:pt>
                <c:pt idx="544">
                  <c:v>20.6</c:v>
                </c:pt>
                <c:pt idx="545">
                  <c:v>14.8</c:v>
                </c:pt>
                <c:pt idx="546">
                  <c:v>13</c:v>
                </c:pt>
                <c:pt idx="547">
                  <c:v>1.4</c:v>
                </c:pt>
                <c:pt idx="548">
                  <c:v>22.7</c:v>
                </c:pt>
                <c:pt idx="549">
                  <c:v>19.399999999999999</c:v>
                </c:pt>
                <c:pt idx="550">
                  <c:v>13.4</c:v>
                </c:pt>
                <c:pt idx="551">
                  <c:v>26.2</c:v>
                </c:pt>
                <c:pt idx="552">
                  <c:v>16.899999999999999</c:v>
                </c:pt>
                <c:pt idx="553">
                  <c:v>16.2</c:v>
                </c:pt>
                <c:pt idx="554">
                  <c:v>5.4</c:v>
                </c:pt>
                <c:pt idx="555">
                  <c:v>15.2</c:v>
                </c:pt>
                <c:pt idx="556">
                  <c:v>13.3</c:v>
                </c:pt>
                <c:pt idx="557">
                  <c:v>11.5</c:v>
                </c:pt>
                <c:pt idx="558">
                  <c:v>16.2</c:v>
                </c:pt>
                <c:pt idx="559">
                  <c:v>15.4</c:v>
                </c:pt>
                <c:pt idx="560">
                  <c:v>14</c:v>
                </c:pt>
                <c:pt idx="561">
                  <c:v>21.1</c:v>
                </c:pt>
                <c:pt idx="562">
                  <c:v>12.7</c:v>
                </c:pt>
                <c:pt idx="563">
                  <c:v>14.2</c:v>
                </c:pt>
                <c:pt idx="564">
                  <c:v>11.8</c:v>
                </c:pt>
                <c:pt idx="565">
                  <c:v>14.7</c:v>
                </c:pt>
                <c:pt idx="566">
                  <c:v>15.2</c:v>
                </c:pt>
                <c:pt idx="567">
                  <c:v>14.7</c:v>
                </c:pt>
                <c:pt idx="568">
                  <c:v>17.399999999999999</c:v>
                </c:pt>
                <c:pt idx="569">
                  <c:v>15.3</c:v>
                </c:pt>
                <c:pt idx="570">
                  <c:v>15.6</c:v>
                </c:pt>
                <c:pt idx="571">
                  <c:v>15.1</c:v>
                </c:pt>
                <c:pt idx="572">
                  <c:v>15.5</c:v>
                </c:pt>
                <c:pt idx="573">
                  <c:v>17.399999999999999</c:v>
                </c:pt>
                <c:pt idx="574">
                  <c:v>15.4</c:v>
                </c:pt>
                <c:pt idx="575">
                  <c:v>13.9</c:v>
                </c:pt>
                <c:pt idx="576">
                  <c:v>17.100000000000001</c:v>
                </c:pt>
                <c:pt idx="577">
                  <c:v>15.6</c:v>
                </c:pt>
                <c:pt idx="578">
                  <c:v>15.4</c:v>
                </c:pt>
                <c:pt idx="579">
                  <c:v>18.8</c:v>
                </c:pt>
                <c:pt idx="580">
                  <c:v>14.5</c:v>
                </c:pt>
                <c:pt idx="581">
                  <c:v>14.7</c:v>
                </c:pt>
                <c:pt idx="582">
                  <c:v>14.9</c:v>
                </c:pt>
                <c:pt idx="583">
                  <c:v>14.7</c:v>
                </c:pt>
                <c:pt idx="584">
                  <c:v>15.3</c:v>
                </c:pt>
                <c:pt idx="585">
                  <c:v>13.2</c:v>
                </c:pt>
                <c:pt idx="586">
                  <c:v>15</c:v>
                </c:pt>
                <c:pt idx="587">
                  <c:v>13.6</c:v>
                </c:pt>
                <c:pt idx="588">
                  <c:v>15.1</c:v>
                </c:pt>
                <c:pt idx="589">
                  <c:v>21.3</c:v>
                </c:pt>
                <c:pt idx="590">
                  <c:v>14.2</c:v>
                </c:pt>
                <c:pt idx="591">
                  <c:v>12.1</c:v>
                </c:pt>
                <c:pt idx="592">
                  <c:v>14</c:v>
                </c:pt>
                <c:pt idx="593">
                  <c:v>14.4</c:v>
                </c:pt>
                <c:pt idx="594">
                  <c:v>14.1</c:v>
                </c:pt>
                <c:pt idx="595">
                  <c:v>13.7</c:v>
                </c:pt>
                <c:pt idx="596">
                  <c:v>13.8</c:v>
                </c:pt>
                <c:pt idx="597">
                  <c:v>14.4</c:v>
                </c:pt>
                <c:pt idx="598">
                  <c:v>12.4</c:v>
                </c:pt>
                <c:pt idx="599">
                  <c:v>14.2</c:v>
                </c:pt>
                <c:pt idx="600">
                  <c:v>13.6</c:v>
                </c:pt>
                <c:pt idx="601">
                  <c:v>18.7</c:v>
                </c:pt>
                <c:pt idx="602">
                  <c:v>14.3</c:v>
                </c:pt>
                <c:pt idx="603">
                  <c:v>13.5</c:v>
                </c:pt>
                <c:pt idx="604">
                  <c:v>14.4</c:v>
                </c:pt>
                <c:pt idx="605">
                  <c:v>13.7</c:v>
                </c:pt>
                <c:pt idx="606">
                  <c:v>13.6</c:v>
                </c:pt>
                <c:pt idx="607">
                  <c:v>13.8</c:v>
                </c:pt>
                <c:pt idx="608">
                  <c:v>12.4</c:v>
                </c:pt>
                <c:pt idx="609">
                  <c:v>13.5</c:v>
                </c:pt>
                <c:pt idx="610">
                  <c:v>9.9</c:v>
                </c:pt>
                <c:pt idx="611">
                  <c:v>14</c:v>
                </c:pt>
                <c:pt idx="612">
                  <c:v>14.4</c:v>
                </c:pt>
                <c:pt idx="613">
                  <c:v>16.100000000000001</c:v>
                </c:pt>
                <c:pt idx="614">
                  <c:v>19.100000000000001</c:v>
                </c:pt>
                <c:pt idx="615">
                  <c:v>8.6</c:v>
                </c:pt>
                <c:pt idx="616">
                  <c:v>13.7</c:v>
                </c:pt>
                <c:pt idx="617">
                  <c:v>9.6999999999999993</c:v>
                </c:pt>
                <c:pt idx="618">
                  <c:v>17.2</c:v>
                </c:pt>
                <c:pt idx="619">
                  <c:v>-3.4</c:v>
                </c:pt>
                <c:pt idx="620">
                  <c:v>10.8</c:v>
                </c:pt>
                <c:pt idx="621">
                  <c:v>14.7</c:v>
                </c:pt>
                <c:pt idx="622">
                  <c:v>15</c:v>
                </c:pt>
                <c:pt idx="623">
                  <c:v>14.8</c:v>
                </c:pt>
                <c:pt idx="624">
                  <c:v>9.5</c:v>
                </c:pt>
                <c:pt idx="625">
                  <c:v>19</c:v>
                </c:pt>
                <c:pt idx="626">
                  <c:v>14.2</c:v>
                </c:pt>
                <c:pt idx="627">
                  <c:v>12.7</c:v>
                </c:pt>
                <c:pt idx="628">
                  <c:v>14.5</c:v>
                </c:pt>
                <c:pt idx="629">
                  <c:v>15.8</c:v>
                </c:pt>
                <c:pt idx="630">
                  <c:v>13.7</c:v>
                </c:pt>
                <c:pt idx="631">
                  <c:v>13.1</c:v>
                </c:pt>
                <c:pt idx="632">
                  <c:v>14.1</c:v>
                </c:pt>
                <c:pt idx="633">
                  <c:v>9.9</c:v>
                </c:pt>
                <c:pt idx="634">
                  <c:v>14</c:v>
                </c:pt>
                <c:pt idx="635">
                  <c:v>13.5</c:v>
                </c:pt>
                <c:pt idx="636">
                  <c:v>17.899999999999999</c:v>
                </c:pt>
                <c:pt idx="637">
                  <c:v>14</c:v>
                </c:pt>
                <c:pt idx="638">
                  <c:v>12.8</c:v>
                </c:pt>
                <c:pt idx="639">
                  <c:v>14.5</c:v>
                </c:pt>
                <c:pt idx="640">
                  <c:v>14.1</c:v>
                </c:pt>
                <c:pt idx="641">
                  <c:v>14.4</c:v>
                </c:pt>
                <c:pt idx="642">
                  <c:v>12.4</c:v>
                </c:pt>
                <c:pt idx="643">
                  <c:v>14.7</c:v>
                </c:pt>
                <c:pt idx="644">
                  <c:v>14.5</c:v>
                </c:pt>
                <c:pt idx="645">
                  <c:v>13.9</c:v>
                </c:pt>
                <c:pt idx="646">
                  <c:v>14.5</c:v>
                </c:pt>
                <c:pt idx="647">
                  <c:v>18.600000000000001</c:v>
                </c:pt>
                <c:pt idx="648">
                  <c:v>14.4</c:v>
                </c:pt>
                <c:pt idx="649">
                  <c:v>14.5</c:v>
                </c:pt>
                <c:pt idx="650">
                  <c:v>17.399999999999999</c:v>
                </c:pt>
                <c:pt idx="651">
                  <c:v>12.5</c:v>
                </c:pt>
                <c:pt idx="652">
                  <c:v>14.7</c:v>
                </c:pt>
                <c:pt idx="653">
                  <c:v>11</c:v>
                </c:pt>
                <c:pt idx="654">
                  <c:v>13.1</c:v>
                </c:pt>
                <c:pt idx="655">
                  <c:v>14.3</c:v>
                </c:pt>
                <c:pt idx="656">
                  <c:v>14.2</c:v>
                </c:pt>
                <c:pt idx="657">
                  <c:v>18.600000000000001</c:v>
                </c:pt>
                <c:pt idx="658">
                  <c:v>7.7</c:v>
                </c:pt>
                <c:pt idx="659">
                  <c:v>12.4</c:v>
                </c:pt>
                <c:pt idx="660">
                  <c:v>14.1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1A-E845-887B-E922AF8B4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Ring PIP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Sheet1!$AL$4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Sheet1!$AL$5:$AL$665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AC-FC4D-977B-CCF2FA5FFD0A}"/>
            </c:ext>
          </c:extLst>
        </c:ser>
        <c:ser>
          <c:idx val="1"/>
          <c:order val="1"/>
          <c:tx>
            <c:strRef>
              <c:f>Sheet1!$AM$4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Sheet1!$AM$5:$AM$665</c:f>
              <c:numCache>
                <c:formatCode>General</c:formatCode>
                <c:ptCount val="661"/>
                <c:pt idx="0">
                  <c:v>10</c:v>
                </c:pt>
                <c:pt idx="1">
                  <c:v>9.4</c:v>
                </c:pt>
                <c:pt idx="2">
                  <c:v>11.1</c:v>
                </c:pt>
                <c:pt idx="3">
                  <c:v>10</c:v>
                </c:pt>
                <c:pt idx="4">
                  <c:v>10.4</c:v>
                </c:pt>
                <c:pt idx="5">
                  <c:v>10</c:v>
                </c:pt>
                <c:pt idx="6">
                  <c:v>10.4</c:v>
                </c:pt>
                <c:pt idx="7">
                  <c:v>10.4</c:v>
                </c:pt>
                <c:pt idx="8">
                  <c:v>12.1</c:v>
                </c:pt>
                <c:pt idx="9">
                  <c:v>11.8</c:v>
                </c:pt>
                <c:pt idx="10">
                  <c:v>11.1</c:v>
                </c:pt>
                <c:pt idx="11">
                  <c:v>10</c:v>
                </c:pt>
                <c:pt idx="12">
                  <c:v>10</c:v>
                </c:pt>
                <c:pt idx="13">
                  <c:v>11.1</c:v>
                </c:pt>
                <c:pt idx="14">
                  <c:v>11.1</c:v>
                </c:pt>
                <c:pt idx="15">
                  <c:v>10</c:v>
                </c:pt>
                <c:pt idx="16">
                  <c:v>10</c:v>
                </c:pt>
                <c:pt idx="17">
                  <c:v>10.7</c:v>
                </c:pt>
                <c:pt idx="18">
                  <c:v>10.4</c:v>
                </c:pt>
                <c:pt idx="19">
                  <c:v>10.7</c:v>
                </c:pt>
                <c:pt idx="20">
                  <c:v>8.1</c:v>
                </c:pt>
                <c:pt idx="21">
                  <c:v>9.4</c:v>
                </c:pt>
                <c:pt idx="22">
                  <c:v>10.4</c:v>
                </c:pt>
                <c:pt idx="23">
                  <c:v>10</c:v>
                </c:pt>
                <c:pt idx="24">
                  <c:v>11.8</c:v>
                </c:pt>
                <c:pt idx="25">
                  <c:v>11.1</c:v>
                </c:pt>
                <c:pt idx="26">
                  <c:v>10</c:v>
                </c:pt>
                <c:pt idx="27">
                  <c:v>10.4</c:v>
                </c:pt>
                <c:pt idx="28">
                  <c:v>8.8000000000000007</c:v>
                </c:pt>
                <c:pt idx="29">
                  <c:v>10.4</c:v>
                </c:pt>
                <c:pt idx="30">
                  <c:v>10</c:v>
                </c:pt>
                <c:pt idx="31">
                  <c:v>11.1</c:v>
                </c:pt>
                <c:pt idx="32">
                  <c:v>9.4</c:v>
                </c:pt>
                <c:pt idx="33">
                  <c:v>10.7</c:v>
                </c:pt>
                <c:pt idx="34">
                  <c:v>11.4</c:v>
                </c:pt>
                <c:pt idx="35">
                  <c:v>10</c:v>
                </c:pt>
                <c:pt idx="36">
                  <c:v>12.5</c:v>
                </c:pt>
                <c:pt idx="37">
                  <c:v>11.8</c:v>
                </c:pt>
                <c:pt idx="38">
                  <c:v>10.4</c:v>
                </c:pt>
                <c:pt idx="39">
                  <c:v>11.8</c:v>
                </c:pt>
                <c:pt idx="40">
                  <c:v>11.1</c:v>
                </c:pt>
                <c:pt idx="41">
                  <c:v>12.5</c:v>
                </c:pt>
                <c:pt idx="42">
                  <c:v>11.4</c:v>
                </c:pt>
                <c:pt idx="43">
                  <c:v>10</c:v>
                </c:pt>
                <c:pt idx="44">
                  <c:v>11.1</c:v>
                </c:pt>
                <c:pt idx="45">
                  <c:v>11.1</c:v>
                </c:pt>
                <c:pt idx="46">
                  <c:v>12.9</c:v>
                </c:pt>
                <c:pt idx="47">
                  <c:v>12.9</c:v>
                </c:pt>
                <c:pt idx="48">
                  <c:v>11.8</c:v>
                </c:pt>
                <c:pt idx="49">
                  <c:v>12.9</c:v>
                </c:pt>
                <c:pt idx="50">
                  <c:v>11.4</c:v>
                </c:pt>
                <c:pt idx="51">
                  <c:v>11.4</c:v>
                </c:pt>
                <c:pt idx="52">
                  <c:v>12.1</c:v>
                </c:pt>
                <c:pt idx="53">
                  <c:v>8.8000000000000007</c:v>
                </c:pt>
                <c:pt idx="54">
                  <c:v>10.7</c:v>
                </c:pt>
                <c:pt idx="55">
                  <c:v>10.7</c:v>
                </c:pt>
                <c:pt idx="56">
                  <c:v>11.8</c:v>
                </c:pt>
                <c:pt idx="57">
                  <c:v>13.2</c:v>
                </c:pt>
                <c:pt idx="58">
                  <c:v>10.4</c:v>
                </c:pt>
                <c:pt idx="59">
                  <c:v>11.8</c:v>
                </c:pt>
                <c:pt idx="60">
                  <c:v>11.1</c:v>
                </c:pt>
                <c:pt idx="61">
                  <c:v>11.4</c:v>
                </c:pt>
                <c:pt idx="62">
                  <c:v>12.9</c:v>
                </c:pt>
                <c:pt idx="63">
                  <c:v>11.8</c:v>
                </c:pt>
                <c:pt idx="64">
                  <c:v>10.4</c:v>
                </c:pt>
                <c:pt idx="65">
                  <c:v>9.4</c:v>
                </c:pt>
                <c:pt idx="66">
                  <c:v>7.5</c:v>
                </c:pt>
                <c:pt idx="67">
                  <c:v>6.2</c:v>
                </c:pt>
                <c:pt idx="68">
                  <c:v>6.9</c:v>
                </c:pt>
                <c:pt idx="69">
                  <c:v>8.8000000000000007</c:v>
                </c:pt>
                <c:pt idx="70">
                  <c:v>10</c:v>
                </c:pt>
                <c:pt idx="71">
                  <c:v>8.1</c:v>
                </c:pt>
                <c:pt idx="72">
                  <c:v>9.4</c:v>
                </c:pt>
                <c:pt idx="73">
                  <c:v>5</c:v>
                </c:pt>
                <c:pt idx="74">
                  <c:v>5.6</c:v>
                </c:pt>
                <c:pt idx="75">
                  <c:v>10.7</c:v>
                </c:pt>
                <c:pt idx="76">
                  <c:v>10.7</c:v>
                </c:pt>
                <c:pt idx="77">
                  <c:v>8.1</c:v>
                </c:pt>
                <c:pt idx="78">
                  <c:v>11.1</c:v>
                </c:pt>
                <c:pt idx="79">
                  <c:v>8.8000000000000007</c:v>
                </c:pt>
                <c:pt idx="80">
                  <c:v>10.4</c:v>
                </c:pt>
                <c:pt idx="81">
                  <c:v>10</c:v>
                </c:pt>
                <c:pt idx="82">
                  <c:v>10.4</c:v>
                </c:pt>
                <c:pt idx="83">
                  <c:v>10.7</c:v>
                </c:pt>
                <c:pt idx="84">
                  <c:v>10</c:v>
                </c:pt>
                <c:pt idx="85">
                  <c:v>11.1</c:v>
                </c:pt>
                <c:pt idx="86">
                  <c:v>11.1</c:v>
                </c:pt>
                <c:pt idx="87">
                  <c:v>9.4</c:v>
                </c:pt>
                <c:pt idx="88">
                  <c:v>11.8</c:v>
                </c:pt>
                <c:pt idx="89">
                  <c:v>8.8000000000000007</c:v>
                </c:pt>
                <c:pt idx="90">
                  <c:v>10.4</c:v>
                </c:pt>
                <c:pt idx="91">
                  <c:v>10.7</c:v>
                </c:pt>
                <c:pt idx="92">
                  <c:v>11.1</c:v>
                </c:pt>
                <c:pt idx="93">
                  <c:v>10.4</c:v>
                </c:pt>
                <c:pt idx="94">
                  <c:v>11.8</c:v>
                </c:pt>
                <c:pt idx="95">
                  <c:v>10.7</c:v>
                </c:pt>
                <c:pt idx="96">
                  <c:v>11.4</c:v>
                </c:pt>
                <c:pt idx="97">
                  <c:v>10.4</c:v>
                </c:pt>
                <c:pt idx="98">
                  <c:v>11.4</c:v>
                </c:pt>
                <c:pt idx="99">
                  <c:v>7.5</c:v>
                </c:pt>
                <c:pt idx="100">
                  <c:v>9.4</c:v>
                </c:pt>
                <c:pt idx="101">
                  <c:v>11.1</c:v>
                </c:pt>
                <c:pt idx="102">
                  <c:v>12.5</c:v>
                </c:pt>
                <c:pt idx="103">
                  <c:v>10.7</c:v>
                </c:pt>
                <c:pt idx="104">
                  <c:v>11.8</c:v>
                </c:pt>
                <c:pt idx="105">
                  <c:v>10.4</c:v>
                </c:pt>
                <c:pt idx="106">
                  <c:v>11.8</c:v>
                </c:pt>
                <c:pt idx="107">
                  <c:v>11.1</c:v>
                </c:pt>
                <c:pt idx="108">
                  <c:v>9.4</c:v>
                </c:pt>
                <c:pt idx="109">
                  <c:v>10.4</c:v>
                </c:pt>
                <c:pt idx="110">
                  <c:v>10.4</c:v>
                </c:pt>
                <c:pt idx="111">
                  <c:v>10.7</c:v>
                </c:pt>
                <c:pt idx="112">
                  <c:v>10</c:v>
                </c:pt>
                <c:pt idx="113">
                  <c:v>9.4</c:v>
                </c:pt>
                <c:pt idx="114">
                  <c:v>9.4</c:v>
                </c:pt>
                <c:pt idx="115">
                  <c:v>10</c:v>
                </c:pt>
                <c:pt idx="116">
                  <c:v>10.4</c:v>
                </c:pt>
                <c:pt idx="117">
                  <c:v>8.8000000000000007</c:v>
                </c:pt>
                <c:pt idx="118">
                  <c:v>7.5</c:v>
                </c:pt>
                <c:pt idx="119">
                  <c:v>9.4</c:v>
                </c:pt>
                <c:pt idx="120">
                  <c:v>11.8</c:v>
                </c:pt>
                <c:pt idx="121">
                  <c:v>13.9</c:v>
                </c:pt>
                <c:pt idx="122">
                  <c:v>20</c:v>
                </c:pt>
                <c:pt idx="123">
                  <c:v>23.3</c:v>
                </c:pt>
                <c:pt idx="124">
                  <c:v>24.7</c:v>
                </c:pt>
                <c:pt idx="125">
                  <c:v>24.3</c:v>
                </c:pt>
                <c:pt idx="126">
                  <c:v>24.3</c:v>
                </c:pt>
                <c:pt idx="127">
                  <c:v>24.3</c:v>
                </c:pt>
                <c:pt idx="128">
                  <c:v>26.4</c:v>
                </c:pt>
                <c:pt idx="129">
                  <c:v>26.4</c:v>
                </c:pt>
                <c:pt idx="130">
                  <c:v>26.9</c:v>
                </c:pt>
                <c:pt idx="131">
                  <c:v>27.9</c:v>
                </c:pt>
                <c:pt idx="132">
                  <c:v>25.2</c:v>
                </c:pt>
                <c:pt idx="133">
                  <c:v>25.7</c:v>
                </c:pt>
                <c:pt idx="134">
                  <c:v>24</c:v>
                </c:pt>
                <c:pt idx="135">
                  <c:v>25.2</c:v>
                </c:pt>
                <c:pt idx="136">
                  <c:v>24.7</c:v>
                </c:pt>
                <c:pt idx="137">
                  <c:v>25</c:v>
                </c:pt>
                <c:pt idx="138">
                  <c:v>26</c:v>
                </c:pt>
                <c:pt idx="139">
                  <c:v>24.3</c:v>
                </c:pt>
                <c:pt idx="140">
                  <c:v>24.3</c:v>
                </c:pt>
                <c:pt idx="141">
                  <c:v>24.7</c:v>
                </c:pt>
                <c:pt idx="142">
                  <c:v>25</c:v>
                </c:pt>
                <c:pt idx="143">
                  <c:v>23.7</c:v>
                </c:pt>
                <c:pt idx="144">
                  <c:v>25.2</c:v>
                </c:pt>
                <c:pt idx="145">
                  <c:v>25.2</c:v>
                </c:pt>
                <c:pt idx="146">
                  <c:v>25.7</c:v>
                </c:pt>
                <c:pt idx="147">
                  <c:v>23.7</c:v>
                </c:pt>
                <c:pt idx="148">
                  <c:v>24.3</c:v>
                </c:pt>
                <c:pt idx="149">
                  <c:v>24.3</c:v>
                </c:pt>
                <c:pt idx="150">
                  <c:v>25</c:v>
                </c:pt>
                <c:pt idx="151">
                  <c:v>26</c:v>
                </c:pt>
                <c:pt idx="152">
                  <c:v>25</c:v>
                </c:pt>
                <c:pt idx="153">
                  <c:v>24.3</c:v>
                </c:pt>
                <c:pt idx="154">
                  <c:v>24.7</c:v>
                </c:pt>
                <c:pt idx="155">
                  <c:v>25.5</c:v>
                </c:pt>
                <c:pt idx="156">
                  <c:v>25.2</c:v>
                </c:pt>
                <c:pt idx="157">
                  <c:v>24.7</c:v>
                </c:pt>
                <c:pt idx="158">
                  <c:v>25.2</c:v>
                </c:pt>
                <c:pt idx="159">
                  <c:v>26</c:v>
                </c:pt>
                <c:pt idx="160">
                  <c:v>25.5</c:v>
                </c:pt>
                <c:pt idx="161">
                  <c:v>25.2</c:v>
                </c:pt>
                <c:pt idx="162">
                  <c:v>25.2</c:v>
                </c:pt>
                <c:pt idx="163">
                  <c:v>25.7</c:v>
                </c:pt>
                <c:pt idx="164">
                  <c:v>25</c:v>
                </c:pt>
                <c:pt idx="165">
                  <c:v>26.7</c:v>
                </c:pt>
                <c:pt idx="166">
                  <c:v>28.1</c:v>
                </c:pt>
                <c:pt idx="167">
                  <c:v>29</c:v>
                </c:pt>
                <c:pt idx="168">
                  <c:v>28.8</c:v>
                </c:pt>
                <c:pt idx="169">
                  <c:v>29.5</c:v>
                </c:pt>
                <c:pt idx="170">
                  <c:v>29</c:v>
                </c:pt>
                <c:pt idx="171">
                  <c:v>27.9</c:v>
                </c:pt>
                <c:pt idx="172">
                  <c:v>28.3</c:v>
                </c:pt>
                <c:pt idx="173">
                  <c:v>29</c:v>
                </c:pt>
                <c:pt idx="174">
                  <c:v>28.3</c:v>
                </c:pt>
                <c:pt idx="175">
                  <c:v>29.3</c:v>
                </c:pt>
                <c:pt idx="176">
                  <c:v>29.5</c:v>
                </c:pt>
                <c:pt idx="177">
                  <c:v>29.5</c:v>
                </c:pt>
                <c:pt idx="178">
                  <c:v>28.3</c:v>
                </c:pt>
                <c:pt idx="179">
                  <c:v>27.9</c:v>
                </c:pt>
                <c:pt idx="180">
                  <c:v>29.3</c:v>
                </c:pt>
                <c:pt idx="181">
                  <c:v>28.1</c:v>
                </c:pt>
                <c:pt idx="182">
                  <c:v>28.8</c:v>
                </c:pt>
                <c:pt idx="183">
                  <c:v>28.6</c:v>
                </c:pt>
                <c:pt idx="184">
                  <c:v>28.8</c:v>
                </c:pt>
                <c:pt idx="185">
                  <c:v>29</c:v>
                </c:pt>
                <c:pt idx="186">
                  <c:v>27.9</c:v>
                </c:pt>
                <c:pt idx="187">
                  <c:v>28.6</c:v>
                </c:pt>
                <c:pt idx="188">
                  <c:v>29</c:v>
                </c:pt>
                <c:pt idx="189">
                  <c:v>28.3</c:v>
                </c:pt>
                <c:pt idx="190">
                  <c:v>25.5</c:v>
                </c:pt>
                <c:pt idx="191">
                  <c:v>21.3</c:v>
                </c:pt>
                <c:pt idx="192">
                  <c:v>21.3</c:v>
                </c:pt>
                <c:pt idx="193">
                  <c:v>21.7</c:v>
                </c:pt>
                <c:pt idx="194">
                  <c:v>23</c:v>
                </c:pt>
                <c:pt idx="195">
                  <c:v>23</c:v>
                </c:pt>
                <c:pt idx="196">
                  <c:v>25.2</c:v>
                </c:pt>
                <c:pt idx="197">
                  <c:v>23.7</c:v>
                </c:pt>
                <c:pt idx="198">
                  <c:v>24.7</c:v>
                </c:pt>
                <c:pt idx="199">
                  <c:v>23.7</c:v>
                </c:pt>
                <c:pt idx="200">
                  <c:v>23.7</c:v>
                </c:pt>
                <c:pt idx="201">
                  <c:v>22.7</c:v>
                </c:pt>
                <c:pt idx="202">
                  <c:v>24.3</c:v>
                </c:pt>
                <c:pt idx="203">
                  <c:v>23</c:v>
                </c:pt>
                <c:pt idx="204">
                  <c:v>22.3</c:v>
                </c:pt>
                <c:pt idx="205">
                  <c:v>21.7</c:v>
                </c:pt>
                <c:pt idx="206">
                  <c:v>24</c:v>
                </c:pt>
                <c:pt idx="207">
                  <c:v>23.3</c:v>
                </c:pt>
                <c:pt idx="208">
                  <c:v>24</c:v>
                </c:pt>
                <c:pt idx="209">
                  <c:v>21.7</c:v>
                </c:pt>
                <c:pt idx="210">
                  <c:v>23.7</c:v>
                </c:pt>
                <c:pt idx="211">
                  <c:v>23</c:v>
                </c:pt>
                <c:pt idx="212">
                  <c:v>23</c:v>
                </c:pt>
                <c:pt idx="213">
                  <c:v>22.3</c:v>
                </c:pt>
                <c:pt idx="214">
                  <c:v>22.7</c:v>
                </c:pt>
                <c:pt idx="215">
                  <c:v>22.3</c:v>
                </c:pt>
                <c:pt idx="216">
                  <c:v>23.3</c:v>
                </c:pt>
                <c:pt idx="217">
                  <c:v>23.7</c:v>
                </c:pt>
                <c:pt idx="218">
                  <c:v>22.7</c:v>
                </c:pt>
                <c:pt idx="219">
                  <c:v>22.7</c:v>
                </c:pt>
                <c:pt idx="220">
                  <c:v>22.7</c:v>
                </c:pt>
                <c:pt idx="221">
                  <c:v>23.3</c:v>
                </c:pt>
                <c:pt idx="222">
                  <c:v>24</c:v>
                </c:pt>
                <c:pt idx="223">
                  <c:v>23.3</c:v>
                </c:pt>
                <c:pt idx="224">
                  <c:v>24</c:v>
                </c:pt>
                <c:pt idx="225">
                  <c:v>23</c:v>
                </c:pt>
                <c:pt idx="226">
                  <c:v>21.7</c:v>
                </c:pt>
                <c:pt idx="227">
                  <c:v>23.3</c:v>
                </c:pt>
                <c:pt idx="228">
                  <c:v>22.7</c:v>
                </c:pt>
                <c:pt idx="229">
                  <c:v>23</c:v>
                </c:pt>
                <c:pt idx="230">
                  <c:v>24</c:v>
                </c:pt>
                <c:pt idx="231">
                  <c:v>24</c:v>
                </c:pt>
                <c:pt idx="232">
                  <c:v>22.7</c:v>
                </c:pt>
                <c:pt idx="233">
                  <c:v>26</c:v>
                </c:pt>
                <c:pt idx="234">
                  <c:v>32.6</c:v>
                </c:pt>
                <c:pt idx="235">
                  <c:v>39.5</c:v>
                </c:pt>
                <c:pt idx="236">
                  <c:v>42</c:v>
                </c:pt>
                <c:pt idx="237">
                  <c:v>42.9</c:v>
                </c:pt>
                <c:pt idx="238">
                  <c:v>44.6</c:v>
                </c:pt>
                <c:pt idx="239">
                  <c:v>44.9</c:v>
                </c:pt>
                <c:pt idx="240">
                  <c:v>44.9</c:v>
                </c:pt>
                <c:pt idx="241">
                  <c:v>44.5</c:v>
                </c:pt>
                <c:pt idx="242">
                  <c:v>44.4</c:v>
                </c:pt>
                <c:pt idx="243">
                  <c:v>45.2</c:v>
                </c:pt>
                <c:pt idx="244">
                  <c:v>44.9</c:v>
                </c:pt>
                <c:pt idx="245">
                  <c:v>45.4</c:v>
                </c:pt>
                <c:pt idx="246">
                  <c:v>47</c:v>
                </c:pt>
                <c:pt idx="247">
                  <c:v>46.9</c:v>
                </c:pt>
                <c:pt idx="248">
                  <c:v>47</c:v>
                </c:pt>
                <c:pt idx="249">
                  <c:v>47.3</c:v>
                </c:pt>
                <c:pt idx="250">
                  <c:v>47.3</c:v>
                </c:pt>
                <c:pt idx="251">
                  <c:v>47.3</c:v>
                </c:pt>
                <c:pt idx="252">
                  <c:v>47.3</c:v>
                </c:pt>
                <c:pt idx="253">
                  <c:v>47</c:v>
                </c:pt>
                <c:pt idx="254">
                  <c:v>47.3</c:v>
                </c:pt>
                <c:pt idx="255">
                  <c:v>47.1</c:v>
                </c:pt>
                <c:pt idx="256">
                  <c:v>47.1</c:v>
                </c:pt>
                <c:pt idx="257">
                  <c:v>47.2</c:v>
                </c:pt>
                <c:pt idx="258">
                  <c:v>47.2</c:v>
                </c:pt>
                <c:pt idx="259">
                  <c:v>47.1</c:v>
                </c:pt>
                <c:pt idx="260">
                  <c:v>47.2</c:v>
                </c:pt>
                <c:pt idx="261">
                  <c:v>47.2</c:v>
                </c:pt>
                <c:pt idx="262">
                  <c:v>47</c:v>
                </c:pt>
                <c:pt idx="263">
                  <c:v>47</c:v>
                </c:pt>
                <c:pt idx="264">
                  <c:v>47.4</c:v>
                </c:pt>
                <c:pt idx="265">
                  <c:v>47.4</c:v>
                </c:pt>
                <c:pt idx="266">
                  <c:v>47.1</c:v>
                </c:pt>
                <c:pt idx="267">
                  <c:v>47.5</c:v>
                </c:pt>
                <c:pt idx="268">
                  <c:v>47.7</c:v>
                </c:pt>
                <c:pt idx="269">
                  <c:v>48</c:v>
                </c:pt>
                <c:pt idx="270">
                  <c:v>48.1</c:v>
                </c:pt>
                <c:pt idx="271">
                  <c:v>48.4</c:v>
                </c:pt>
                <c:pt idx="272">
                  <c:v>50.4</c:v>
                </c:pt>
                <c:pt idx="273">
                  <c:v>51.1</c:v>
                </c:pt>
                <c:pt idx="274">
                  <c:v>51.4</c:v>
                </c:pt>
                <c:pt idx="275">
                  <c:v>51.6</c:v>
                </c:pt>
                <c:pt idx="276">
                  <c:v>51.2</c:v>
                </c:pt>
                <c:pt idx="277">
                  <c:v>51.2</c:v>
                </c:pt>
                <c:pt idx="278">
                  <c:v>51.2</c:v>
                </c:pt>
                <c:pt idx="279">
                  <c:v>51.8</c:v>
                </c:pt>
                <c:pt idx="280">
                  <c:v>51.7</c:v>
                </c:pt>
                <c:pt idx="281">
                  <c:v>51.2</c:v>
                </c:pt>
                <c:pt idx="282">
                  <c:v>51.8</c:v>
                </c:pt>
                <c:pt idx="283">
                  <c:v>51.4</c:v>
                </c:pt>
                <c:pt idx="284">
                  <c:v>51.3</c:v>
                </c:pt>
                <c:pt idx="285">
                  <c:v>51.4</c:v>
                </c:pt>
                <c:pt idx="286">
                  <c:v>50.9</c:v>
                </c:pt>
                <c:pt idx="287">
                  <c:v>51.4</c:v>
                </c:pt>
                <c:pt idx="288">
                  <c:v>52.8</c:v>
                </c:pt>
                <c:pt idx="289">
                  <c:v>53.1</c:v>
                </c:pt>
                <c:pt idx="290">
                  <c:v>52.9</c:v>
                </c:pt>
                <c:pt idx="291">
                  <c:v>53.3</c:v>
                </c:pt>
                <c:pt idx="292">
                  <c:v>53.4</c:v>
                </c:pt>
                <c:pt idx="293">
                  <c:v>52.8</c:v>
                </c:pt>
                <c:pt idx="294">
                  <c:v>53.3</c:v>
                </c:pt>
                <c:pt idx="295">
                  <c:v>53.5</c:v>
                </c:pt>
                <c:pt idx="296">
                  <c:v>53.3</c:v>
                </c:pt>
                <c:pt idx="297">
                  <c:v>53.8</c:v>
                </c:pt>
                <c:pt idx="298">
                  <c:v>53.9</c:v>
                </c:pt>
                <c:pt idx="299">
                  <c:v>53.4</c:v>
                </c:pt>
                <c:pt idx="300">
                  <c:v>53.8</c:v>
                </c:pt>
                <c:pt idx="301">
                  <c:v>54</c:v>
                </c:pt>
                <c:pt idx="302">
                  <c:v>53.6</c:v>
                </c:pt>
                <c:pt idx="303">
                  <c:v>53.4</c:v>
                </c:pt>
                <c:pt idx="304">
                  <c:v>54</c:v>
                </c:pt>
                <c:pt idx="305">
                  <c:v>53.5</c:v>
                </c:pt>
                <c:pt idx="306">
                  <c:v>53.7</c:v>
                </c:pt>
                <c:pt idx="307">
                  <c:v>53.7</c:v>
                </c:pt>
                <c:pt idx="308">
                  <c:v>53.5</c:v>
                </c:pt>
                <c:pt idx="309">
                  <c:v>53.4</c:v>
                </c:pt>
                <c:pt idx="310">
                  <c:v>53.5</c:v>
                </c:pt>
                <c:pt idx="311">
                  <c:v>53.6</c:v>
                </c:pt>
                <c:pt idx="312">
                  <c:v>53.9</c:v>
                </c:pt>
                <c:pt idx="313">
                  <c:v>54</c:v>
                </c:pt>
                <c:pt idx="314">
                  <c:v>53.5</c:v>
                </c:pt>
                <c:pt idx="315">
                  <c:v>53.7</c:v>
                </c:pt>
                <c:pt idx="316">
                  <c:v>53.6</c:v>
                </c:pt>
                <c:pt idx="317">
                  <c:v>54.1</c:v>
                </c:pt>
                <c:pt idx="318">
                  <c:v>55.3</c:v>
                </c:pt>
                <c:pt idx="319">
                  <c:v>54.4</c:v>
                </c:pt>
                <c:pt idx="320">
                  <c:v>54.5</c:v>
                </c:pt>
                <c:pt idx="321">
                  <c:v>54.8</c:v>
                </c:pt>
                <c:pt idx="322">
                  <c:v>54.5</c:v>
                </c:pt>
                <c:pt idx="323">
                  <c:v>54.6</c:v>
                </c:pt>
                <c:pt idx="324">
                  <c:v>54.7</c:v>
                </c:pt>
                <c:pt idx="325">
                  <c:v>54.6</c:v>
                </c:pt>
                <c:pt idx="326">
                  <c:v>54.7</c:v>
                </c:pt>
                <c:pt idx="327">
                  <c:v>54.8</c:v>
                </c:pt>
                <c:pt idx="328">
                  <c:v>54.5</c:v>
                </c:pt>
                <c:pt idx="329">
                  <c:v>54.6</c:v>
                </c:pt>
                <c:pt idx="330">
                  <c:v>54.6</c:v>
                </c:pt>
                <c:pt idx="331">
                  <c:v>55.7</c:v>
                </c:pt>
                <c:pt idx="332">
                  <c:v>55.6</c:v>
                </c:pt>
                <c:pt idx="333">
                  <c:v>55.6</c:v>
                </c:pt>
                <c:pt idx="334">
                  <c:v>55.6</c:v>
                </c:pt>
                <c:pt idx="335">
                  <c:v>55.8</c:v>
                </c:pt>
                <c:pt idx="336">
                  <c:v>55.6</c:v>
                </c:pt>
                <c:pt idx="337">
                  <c:v>56.2</c:v>
                </c:pt>
                <c:pt idx="338">
                  <c:v>55.7</c:v>
                </c:pt>
                <c:pt idx="339">
                  <c:v>55.8</c:v>
                </c:pt>
                <c:pt idx="340">
                  <c:v>55.7</c:v>
                </c:pt>
                <c:pt idx="341">
                  <c:v>55.5</c:v>
                </c:pt>
                <c:pt idx="342">
                  <c:v>55.7</c:v>
                </c:pt>
                <c:pt idx="343">
                  <c:v>55.8</c:v>
                </c:pt>
                <c:pt idx="344">
                  <c:v>55.7</c:v>
                </c:pt>
                <c:pt idx="345">
                  <c:v>55.5</c:v>
                </c:pt>
                <c:pt idx="346">
                  <c:v>55.9</c:v>
                </c:pt>
                <c:pt idx="347">
                  <c:v>55.6</c:v>
                </c:pt>
                <c:pt idx="348">
                  <c:v>55.1</c:v>
                </c:pt>
                <c:pt idx="349">
                  <c:v>44.4</c:v>
                </c:pt>
                <c:pt idx="350">
                  <c:v>28.8</c:v>
                </c:pt>
                <c:pt idx="351">
                  <c:v>16.7</c:v>
                </c:pt>
                <c:pt idx="352">
                  <c:v>9.4</c:v>
                </c:pt>
                <c:pt idx="353">
                  <c:v>9.4</c:v>
                </c:pt>
                <c:pt idx="354">
                  <c:v>6.9</c:v>
                </c:pt>
                <c:pt idx="355">
                  <c:v>8.8000000000000007</c:v>
                </c:pt>
                <c:pt idx="356">
                  <c:v>7.5</c:v>
                </c:pt>
                <c:pt idx="357">
                  <c:v>9.4</c:v>
                </c:pt>
                <c:pt idx="358">
                  <c:v>6.9</c:v>
                </c:pt>
                <c:pt idx="359">
                  <c:v>7.5</c:v>
                </c:pt>
                <c:pt idx="360">
                  <c:v>8.8000000000000007</c:v>
                </c:pt>
                <c:pt idx="361">
                  <c:v>3.3</c:v>
                </c:pt>
                <c:pt idx="362">
                  <c:v>3.8</c:v>
                </c:pt>
                <c:pt idx="363">
                  <c:v>5.6</c:v>
                </c:pt>
                <c:pt idx="364">
                  <c:v>4.5999999999999996</c:v>
                </c:pt>
                <c:pt idx="365">
                  <c:v>7.5</c:v>
                </c:pt>
                <c:pt idx="366">
                  <c:v>5</c:v>
                </c:pt>
                <c:pt idx="367">
                  <c:v>6.9</c:v>
                </c:pt>
                <c:pt idx="368">
                  <c:v>8.1</c:v>
                </c:pt>
                <c:pt idx="369">
                  <c:v>6.2</c:v>
                </c:pt>
                <c:pt idx="370">
                  <c:v>8.1</c:v>
                </c:pt>
                <c:pt idx="371">
                  <c:v>6.9</c:v>
                </c:pt>
                <c:pt idx="372">
                  <c:v>8.1</c:v>
                </c:pt>
                <c:pt idx="373">
                  <c:v>6.9</c:v>
                </c:pt>
                <c:pt idx="374">
                  <c:v>7.5</c:v>
                </c:pt>
                <c:pt idx="375">
                  <c:v>6.2</c:v>
                </c:pt>
                <c:pt idx="376">
                  <c:v>5</c:v>
                </c:pt>
                <c:pt idx="377">
                  <c:v>5.6</c:v>
                </c:pt>
                <c:pt idx="378">
                  <c:v>6.9</c:v>
                </c:pt>
                <c:pt idx="379">
                  <c:v>8.1</c:v>
                </c:pt>
                <c:pt idx="380">
                  <c:v>5.6</c:v>
                </c:pt>
                <c:pt idx="381">
                  <c:v>8.1</c:v>
                </c:pt>
                <c:pt idx="382">
                  <c:v>8.1</c:v>
                </c:pt>
                <c:pt idx="383">
                  <c:v>6.2</c:v>
                </c:pt>
                <c:pt idx="384">
                  <c:v>10</c:v>
                </c:pt>
                <c:pt idx="385">
                  <c:v>5.6</c:v>
                </c:pt>
                <c:pt idx="386">
                  <c:v>8.8000000000000007</c:v>
                </c:pt>
                <c:pt idx="387">
                  <c:v>6.2</c:v>
                </c:pt>
                <c:pt idx="388">
                  <c:v>5</c:v>
                </c:pt>
                <c:pt idx="389">
                  <c:v>6.9</c:v>
                </c:pt>
                <c:pt idx="390">
                  <c:v>7.5</c:v>
                </c:pt>
                <c:pt idx="391">
                  <c:v>6.2</c:v>
                </c:pt>
                <c:pt idx="392">
                  <c:v>8.8000000000000007</c:v>
                </c:pt>
                <c:pt idx="393">
                  <c:v>6.2</c:v>
                </c:pt>
                <c:pt idx="394">
                  <c:v>7.5</c:v>
                </c:pt>
                <c:pt idx="395">
                  <c:v>7.5</c:v>
                </c:pt>
                <c:pt idx="396">
                  <c:v>7.5</c:v>
                </c:pt>
                <c:pt idx="397">
                  <c:v>8.8000000000000007</c:v>
                </c:pt>
                <c:pt idx="398">
                  <c:v>6.9</c:v>
                </c:pt>
                <c:pt idx="399">
                  <c:v>9.4</c:v>
                </c:pt>
                <c:pt idx="400">
                  <c:v>8.8000000000000007</c:v>
                </c:pt>
                <c:pt idx="401">
                  <c:v>7.5</c:v>
                </c:pt>
                <c:pt idx="402">
                  <c:v>10</c:v>
                </c:pt>
                <c:pt idx="403">
                  <c:v>6.9</c:v>
                </c:pt>
                <c:pt idx="404">
                  <c:v>4.5999999999999996</c:v>
                </c:pt>
                <c:pt idx="405">
                  <c:v>8.8000000000000007</c:v>
                </c:pt>
                <c:pt idx="406">
                  <c:v>9.4</c:v>
                </c:pt>
                <c:pt idx="407">
                  <c:v>6.2</c:v>
                </c:pt>
                <c:pt idx="408">
                  <c:v>6.9</c:v>
                </c:pt>
                <c:pt idx="409">
                  <c:v>7.5</c:v>
                </c:pt>
                <c:pt idx="410">
                  <c:v>8.8000000000000007</c:v>
                </c:pt>
                <c:pt idx="411">
                  <c:v>8.8000000000000007</c:v>
                </c:pt>
                <c:pt idx="412">
                  <c:v>8.8000000000000007</c:v>
                </c:pt>
                <c:pt idx="413">
                  <c:v>10</c:v>
                </c:pt>
                <c:pt idx="414">
                  <c:v>8.8000000000000007</c:v>
                </c:pt>
                <c:pt idx="415">
                  <c:v>6.2</c:v>
                </c:pt>
                <c:pt idx="416">
                  <c:v>8.1</c:v>
                </c:pt>
                <c:pt idx="417">
                  <c:v>5.6</c:v>
                </c:pt>
                <c:pt idx="418">
                  <c:v>7.5</c:v>
                </c:pt>
                <c:pt idx="419">
                  <c:v>6.9</c:v>
                </c:pt>
                <c:pt idx="420">
                  <c:v>8.8000000000000007</c:v>
                </c:pt>
                <c:pt idx="421">
                  <c:v>4.5999999999999996</c:v>
                </c:pt>
                <c:pt idx="422">
                  <c:v>8.1</c:v>
                </c:pt>
                <c:pt idx="423">
                  <c:v>9.4</c:v>
                </c:pt>
                <c:pt idx="424">
                  <c:v>6.2</c:v>
                </c:pt>
                <c:pt idx="425">
                  <c:v>8.1</c:v>
                </c:pt>
                <c:pt idx="426">
                  <c:v>6.2</c:v>
                </c:pt>
                <c:pt idx="427">
                  <c:v>5.6</c:v>
                </c:pt>
                <c:pt idx="428">
                  <c:v>4.5999999999999996</c:v>
                </c:pt>
                <c:pt idx="429">
                  <c:v>7.5</c:v>
                </c:pt>
                <c:pt idx="430">
                  <c:v>6.9</c:v>
                </c:pt>
                <c:pt idx="431">
                  <c:v>9.4</c:v>
                </c:pt>
                <c:pt idx="432">
                  <c:v>10</c:v>
                </c:pt>
                <c:pt idx="433">
                  <c:v>8.8000000000000007</c:v>
                </c:pt>
                <c:pt idx="434">
                  <c:v>6.2</c:v>
                </c:pt>
                <c:pt idx="435">
                  <c:v>6.9</c:v>
                </c:pt>
                <c:pt idx="436">
                  <c:v>8.1</c:v>
                </c:pt>
                <c:pt idx="437">
                  <c:v>6.9</c:v>
                </c:pt>
                <c:pt idx="438">
                  <c:v>7.5</c:v>
                </c:pt>
                <c:pt idx="439">
                  <c:v>5.6</c:v>
                </c:pt>
                <c:pt idx="440">
                  <c:v>8.8000000000000007</c:v>
                </c:pt>
                <c:pt idx="441">
                  <c:v>8.1</c:v>
                </c:pt>
                <c:pt idx="442">
                  <c:v>6.9</c:v>
                </c:pt>
                <c:pt idx="443">
                  <c:v>6.9</c:v>
                </c:pt>
                <c:pt idx="444">
                  <c:v>5.6</c:v>
                </c:pt>
                <c:pt idx="445">
                  <c:v>8.1</c:v>
                </c:pt>
                <c:pt idx="446">
                  <c:v>8.8000000000000007</c:v>
                </c:pt>
                <c:pt idx="447">
                  <c:v>8.1</c:v>
                </c:pt>
                <c:pt idx="448">
                  <c:v>2.9</c:v>
                </c:pt>
                <c:pt idx="449">
                  <c:v>6.2</c:v>
                </c:pt>
                <c:pt idx="450">
                  <c:v>6.2</c:v>
                </c:pt>
                <c:pt idx="451">
                  <c:v>7.5</c:v>
                </c:pt>
                <c:pt idx="452">
                  <c:v>7.5</c:v>
                </c:pt>
                <c:pt idx="453">
                  <c:v>7.5</c:v>
                </c:pt>
                <c:pt idx="454">
                  <c:v>8.8000000000000007</c:v>
                </c:pt>
                <c:pt idx="455">
                  <c:v>7.5</c:v>
                </c:pt>
                <c:pt idx="456">
                  <c:v>7.5</c:v>
                </c:pt>
                <c:pt idx="457">
                  <c:v>9.4</c:v>
                </c:pt>
                <c:pt idx="458">
                  <c:v>6.9</c:v>
                </c:pt>
                <c:pt idx="459">
                  <c:v>8.1</c:v>
                </c:pt>
                <c:pt idx="460">
                  <c:v>10.4</c:v>
                </c:pt>
                <c:pt idx="461">
                  <c:v>7.5</c:v>
                </c:pt>
                <c:pt idx="462">
                  <c:v>6.2</c:v>
                </c:pt>
                <c:pt idx="463">
                  <c:v>8.1</c:v>
                </c:pt>
                <c:pt idx="464">
                  <c:v>11.1</c:v>
                </c:pt>
                <c:pt idx="465">
                  <c:v>11.1</c:v>
                </c:pt>
                <c:pt idx="466">
                  <c:v>20</c:v>
                </c:pt>
                <c:pt idx="467">
                  <c:v>22.3</c:v>
                </c:pt>
                <c:pt idx="468">
                  <c:v>23.3</c:v>
                </c:pt>
                <c:pt idx="469">
                  <c:v>26</c:v>
                </c:pt>
                <c:pt idx="470">
                  <c:v>25</c:v>
                </c:pt>
                <c:pt idx="471">
                  <c:v>25</c:v>
                </c:pt>
                <c:pt idx="472">
                  <c:v>23.3</c:v>
                </c:pt>
                <c:pt idx="473">
                  <c:v>22.7</c:v>
                </c:pt>
                <c:pt idx="474">
                  <c:v>25</c:v>
                </c:pt>
                <c:pt idx="475">
                  <c:v>24.7</c:v>
                </c:pt>
                <c:pt idx="476">
                  <c:v>25.7</c:v>
                </c:pt>
                <c:pt idx="477">
                  <c:v>24</c:v>
                </c:pt>
                <c:pt idx="478">
                  <c:v>25.2</c:v>
                </c:pt>
                <c:pt idx="479">
                  <c:v>24</c:v>
                </c:pt>
                <c:pt idx="480">
                  <c:v>24.3</c:v>
                </c:pt>
                <c:pt idx="481">
                  <c:v>26</c:v>
                </c:pt>
                <c:pt idx="482">
                  <c:v>26.7</c:v>
                </c:pt>
                <c:pt idx="483">
                  <c:v>25.5</c:v>
                </c:pt>
                <c:pt idx="484">
                  <c:v>25.5</c:v>
                </c:pt>
                <c:pt idx="485">
                  <c:v>25.5</c:v>
                </c:pt>
                <c:pt idx="486">
                  <c:v>25.2</c:v>
                </c:pt>
                <c:pt idx="487">
                  <c:v>25.7</c:v>
                </c:pt>
                <c:pt idx="488">
                  <c:v>25.5</c:v>
                </c:pt>
                <c:pt idx="489">
                  <c:v>26</c:v>
                </c:pt>
                <c:pt idx="490">
                  <c:v>25.5</c:v>
                </c:pt>
                <c:pt idx="491">
                  <c:v>25.5</c:v>
                </c:pt>
                <c:pt idx="492">
                  <c:v>26.4</c:v>
                </c:pt>
                <c:pt idx="493">
                  <c:v>26.2</c:v>
                </c:pt>
                <c:pt idx="494">
                  <c:v>26.2</c:v>
                </c:pt>
                <c:pt idx="495">
                  <c:v>27.4</c:v>
                </c:pt>
                <c:pt idx="496">
                  <c:v>25.7</c:v>
                </c:pt>
                <c:pt idx="497">
                  <c:v>25</c:v>
                </c:pt>
                <c:pt idx="498">
                  <c:v>25.7</c:v>
                </c:pt>
                <c:pt idx="499">
                  <c:v>25</c:v>
                </c:pt>
                <c:pt idx="500">
                  <c:v>25.2</c:v>
                </c:pt>
                <c:pt idx="501">
                  <c:v>25</c:v>
                </c:pt>
                <c:pt idx="502">
                  <c:v>25.5</c:v>
                </c:pt>
                <c:pt idx="503">
                  <c:v>25.2</c:v>
                </c:pt>
                <c:pt idx="504">
                  <c:v>24</c:v>
                </c:pt>
                <c:pt idx="505">
                  <c:v>25.2</c:v>
                </c:pt>
                <c:pt idx="506">
                  <c:v>26</c:v>
                </c:pt>
                <c:pt idx="507">
                  <c:v>25.2</c:v>
                </c:pt>
                <c:pt idx="508">
                  <c:v>26.9</c:v>
                </c:pt>
                <c:pt idx="509">
                  <c:v>26</c:v>
                </c:pt>
                <c:pt idx="510">
                  <c:v>25.7</c:v>
                </c:pt>
                <c:pt idx="511">
                  <c:v>25.5</c:v>
                </c:pt>
                <c:pt idx="512">
                  <c:v>25</c:v>
                </c:pt>
                <c:pt idx="513">
                  <c:v>26.4</c:v>
                </c:pt>
                <c:pt idx="514">
                  <c:v>25.5</c:v>
                </c:pt>
                <c:pt idx="515">
                  <c:v>24</c:v>
                </c:pt>
                <c:pt idx="516">
                  <c:v>25.2</c:v>
                </c:pt>
                <c:pt idx="517">
                  <c:v>26.4</c:v>
                </c:pt>
                <c:pt idx="518">
                  <c:v>25</c:v>
                </c:pt>
                <c:pt idx="519">
                  <c:v>26.2</c:v>
                </c:pt>
                <c:pt idx="520">
                  <c:v>26</c:v>
                </c:pt>
                <c:pt idx="521">
                  <c:v>25.7</c:v>
                </c:pt>
                <c:pt idx="522">
                  <c:v>24.7</c:v>
                </c:pt>
                <c:pt idx="523">
                  <c:v>26</c:v>
                </c:pt>
                <c:pt idx="524">
                  <c:v>25</c:v>
                </c:pt>
                <c:pt idx="525">
                  <c:v>25</c:v>
                </c:pt>
                <c:pt idx="526">
                  <c:v>25.5</c:v>
                </c:pt>
                <c:pt idx="527">
                  <c:v>25.5</c:v>
                </c:pt>
                <c:pt idx="528">
                  <c:v>25.5</c:v>
                </c:pt>
                <c:pt idx="529">
                  <c:v>27.9</c:v>
                </c:pt>
                <c:pt idx="530">
                  <c:v>26.7</c:v>
                </c:pt>
                <c:pt idx="531">
                  <c:v>27.1</c:v>
                </c:pt>
                <c:pt idx="532">
                  <c:v>26.2</c:v>
                </c:pt>
                <c:pt idx="533">
                  <c:v>25</c:v>
                </c:pt>
                <c:pt idx="534">
                  <c:v>27.1</c:v>
                </c:pt>
                <c:pt idx="535">
                  <c:v>25</c:v>
                </c:pt>
                <c:pt idx="536">
                  <c:v>25.5</c:v>
                </c:pt>
                <c:pt idx="537">
                  <c:v>25</c:v>
                </c:pt>
                <c:pt idx="538">
                  <c:v>23.3</c:v>
                </c:pt>
                <c:pt idx="539">
                  <c:v>20.7</c:v>
                </c:pt>
                <c:pt idx="540">
                  <c:v>18.3</c:v>
                </c:pt>
                <c:pt idx="541">
                  <c:v>16.7</c:v>
                </c:pt>
                <c:pt idx="542">
                  <c:v>16.3</c:v>
                </c:pt>
                <c:pt idx="543">
                  <c:v>16.3</c:v>
                </c:pt>
                <c:pt idx="544">
                  <c:v>18.3</c:v>
                </c:pt>
                <c:pt idx="545">
                  <c:v>15.7</c:v>
                </c:pt>
                <c:pt idx="546">
                  <c:v>11.4</c:v>
                </c:pt>
                <c:pt idx="547">
                  <c:v>16.3</c:v>
                </c:pt>
                <c:pt idx="548">
                  <c:v>16</c:v>
                </c:pt>
                <c:pt idx="549">
                  <c:v>16.7</c:v>
                </c:pt>
                <c:pt idx="550">
                  <c:v>17</c:v>
                </c:pt>
                <c:pt idx="551">
                  <c:v>15</c:v>
                </c:pt>
                <c:pt idx="552">
                  <c:v>14.3</c:v>
                </c:pt>
                <c:pt idx="553">
                  <c:v>15</c:v>
                </c:pt>
                <c:pt idx="554">
                  <c:v>14.3</c:v>
                </c:pt>
                <c:pt idx="555">
                  <c:v>13.2</c:v>
                </c:pt>
                <c:pt idx="556">
                  <c:v>12.5</c:v>
                </c:pt>
                <c:pt idx="557">
                  <c:v>11.1</c:v>
                </c:pt>
                <c:pt idx="558">
                  <c:v>12.5</c:v>
                </c:pt>
                <c:pt idx="559">
                  <c:v>12.5</c:v>
                </c:pt>
                <c:pt idx="560">
                  <c:v>11.1</c:v>
                </c:pt>
                <c:pt idx="561">
                  <c:v>11.8</c:v>
                </c:pt>
                <c:pt idx="562">
                  <c:v>12.1</c:v>
                </c:pt>
                <c:pt idx="563">
                  <c:v>11.4</c:v>
                </c:pt>
                <c:pt idx="564">
                  <c:v>10.7</c:v>
                </c:pt>
                <c:pt idx="565">
                  <c:v>10.7</c:v>
                </c:pt>
                <c:pt idx="566">
                  <c:v>10</c:v>
                </c:pt>
                <c:pt idx="567">
                  <c:v>11.4</c:v>
                </c:pt>
                <c:pt idx="568">
                  <c:v>11.8</c:v>
                </c:pt>
                <c:pt idx="569">
                  <c:v>12.9</c:v>
                </c:pt>
                <c:pt idx="570">
                  <c:v>11.4</c:v>
                </c:pt>
                <c:pt idx="571">
                  <c:v>10</c:v>
                </c:pt>
                <c:pt idx="572">
                  <c:v>11.1</c:v>
                </c:pt>
                <c:pt idx="573">
                  <c:v>12.1</c:v>
                </c:pt>
                <c:pt idx="574">
                  <c:v>9.4</c:v>
                </c:pt>
                <c:pt idx="575">
                  <c:v>11.8</c:v>
                </c:pt>
                <c:pt idx="576">
                  <c:v>11.8</c:v>
                </c:pt>
                <c:pt idx="577">
                  <c:v>12.9</c:v>
                </c:pt>
                <c:pt idx="578">
                  <c:v>12.1</c:v>
                </c:pt>
                <c:pt idx="579">
                  <c:v>10</c:v>
                </c:pt>
                <c:pt idx="580">
                  <c:v>10.7</c:v>
                </c:pt>
                <c:pt idx="581">
                  <c:v>12.5</c:v>
                </c:pt>
                <c:pt idx="582">
                  <c:v>9.4</c:v>
                </c:pt>
                <c:pt idx="583">
                  <c:v>12.1</c:v>
                </c:pt>
                <c:pt idx="584">
                  <c:v>11.1</c:v>
                </c:pt>
                <c:pt idx="585">
                  <c:v>10.7</c:v>
                </c:pt>
                <c:pt idx="586">
                  <c:v>12.5</c:v>
                </c:pt>
                <c:pt idx="587">
                  <c:v>10.7</c:v>
                </c:pt>
                <c:pt idx="588">
                  <c:v>10</c:v>
                </c:pt>
                <c:pt idx="589">
                  <c:v>11.1</c:v>
                </c:pt>
                <c:pt idx="590">
                  <c:v>11.1</c:v>
                </c:pt>
                <c:pt idx="591">
                  <c:v>11.4</c:v>
                </c:pt>
                <c:pt idx="592">
                  <c:v>8.1</c:v>
                </c:pt>
                <c:pt idx="593">
                  <c:v>10.4</c:v>
                </c:pt>
                <c:pt idx="594">
                  <c:v>10.4</c:v>
                </c:pt>
                <c:pt idx="595">
                  <c:v>10</c:v>
                </c:pt>
                <c:pt idx="596">
                  <c:v>10.4</c:v>
                </c:pt>
                <c:pt idx="597">
                  <c:v>11.8</c:v>
                </c:pt>
                <c:pt idx="598">
                  <c:v>11.8</c:v>
                </c:pt>
                <c:pt idx="599">
                  <c:v>11.4</c:v>
                </c:pt>
                <c:pt idx="600">
                  <c:v>11.4</c:v>
                </c:pt>
                <c:pt idx="601">
                  <c:v>12.5</c:v>
                </c:pt>
                <c:pt idx="602">
                  <c:v>10.4</c:v>
                </c:pt>
                <c:pt idx="603">
                  <c:v>9.4</c:v>
                </c:pt>
                <c:pt idx="604">
                  <c:v>12.1</c:v>
                </c:pt>
                <c:pt idx="605">
                  <c:v>11.1</c:v>
                </c:pt>
                <c:pt idx="606">
                  <c:v>11.8</c:v>
                </c:pt>
                <c:pt idx="607">
                  <c:v>8.1</c:v>
                </c:pt>
                <c:pt idx="608">
                  <c:v>11.4</c:v>
                </c:pt>
                <c:pt idx="609">
                  <c:v>11.1</c:v>
                </c:pt>
                <c:pt idx="610">
                  <c:v>11.8</c:v>
                </c:pt>
                <c:pt idx="611">
                  <c:v>10</c:v>
                </c:pt>
                <c:pt idx="612">
                  <c:v>12.1</c:v>
                </c:pt>
                <c:pt idx="613">
                  <c:v>11.1</c:v>
                </c:pt>
                <c:pt idx="614">
                  <c:v>10.7</c:v>
                </c:pt>
                <c:pt idx="615">
                  <c:v>11.1</c:v>
                </c:pt>
                <c:pt idx="616">
                  <c:v>9.4</c:v>
                </c:pt>
                <c:pt idx="617">
                  <c:v>10.7</c:v>
                </c:pt>
                <c:pt idx="618">
                  <c:v>11.8</c:v>
                </c:pt>
                <c:pt idx="619">
                  <c:v>8.8000000000000007</c:v>
                </c:pt>
                <c:pt idx="620">
                  <c:v>12.9</c:v>
                </c:pt>
                <c:pt idx="621">
                  <c:v>11.1</c:v>
                </c:pt>
                <c:pt idx="622">
                  <c:v>10</c:v>
                </c:pt>
                <c:pt idx="623">
                  <c:v>10</c:v>
                </c:pt>
                <c:pt idx="624">
                  <c:v>9.4</c:v>
                </c:pt>
                <c:pt idx="625">
                  <c:v>10.4</c:v>
                </c:pt>
                <c:pt idx="626">
                  <c:v>10.4</c:v>
                </c:pt>
                <c:pt idx="627">
                  <c:v>11.8</c:v>
                </c:pt>
                <c:pt idx="628">
                  <c:v>10.7</c:v>
                </c:pt>
                <c:pt idx="629">
                  <c:v>7.5</c:v>
                </c:pt>
                <c:pt idx="630">
                  <c:v>10</c:v>
                </c:pt>
                <c:pt idx="631">
                  <c:v>9.4</c:v>
                </c:pt>
                <c:pt idx="632">
                  <c:v>11.1</c:v>
                </c:pt>
                <c:pt idx="633">
                  <c:v>10</c:v>
                </c:pt>
                <c:pt idx="634">
                  <c:v>10.7</c:v>
                </c:pt>
                <c:pt idx="635">
                  <c:v>10</c:v>
                </c:pt>
                <c:pt idx="636">
                  <c:v>10.4</c:v>
                </c:pt>
                <c:pt idx="637">
                  <c:v>10.4</c:v>
                </c:pt>
                <c:pt idx="638">
                  <c:v>11.1</c:v>
                </c:pt>
                <c:pt idx="639">
                  <c:v>9.4</c:v>
                </c:pt>
                <c:pt idx="640">
                  <c:v>10.4</c:v>
                </c:pt>
                <c:pt idx="641">
                  <c:v>6.9</c:v>
                </c:pt>
                <c:pt idx="642">
                  <c:v>10</c:v>
                </c:pt>
                <c:pt idx="643">
                  <c:v>8.8000000000000007</c:v>
                </c:pt>
                <c:pt idx="644">
                  <c:v>10.4</c:v>
                </c:pt>
                <c:pt idx="645">
                  <c:v>11.8</c:v>
                </c:pt>
                <c:pt idx="646">
                  <c:v>11.1</c:v>
                </c:pt>
                <c:pt idx="647">
                  <c:v>6.2</c:v>
                </c:pt>
                <c:pt idx="648">
                  <c:v>11.1</c:v>
                </c:pt>
                <c:pt idx="649">
                  <c:v>10</c:v>
                </c:pt>
                <c:pt idx="650">
                  <c:v>12.5</c:v>
                </c:pt>
                <c:pt idx="651">
                  <c:v>8.1</c:v>
                </c:pt>
                <c:pt idx="652">
                  <c:v>13.6</c:v>
                </c:pt>
                <c:pt idx="653">
                  <c:v>8.1</c:v>
                </c:pt>
                <c:pt idx="654">
                  <c:v>10</c:v>
                </c:pt>
                <c:pt idx="655">
                  <c:v>10.4</c:v>
                </c:pt>
                <c:pt idx="656">
                  <c:v>10.7</c:v>
                </c:pt>
                <c:pt idx="657">
                  <c:v>10.4</c:v>
                </c:pt>
                <c:pt idx="658">
                  <c:v>10.4</c:v>
                </c:pt>
                <c:pt idx="659">
                  <c:v>11.4</c:v>
                </c:pt>
                <c:pt idx="660">
                  <c:v>8.8000000000000007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AC-FC4D-977B-CCF2FA5FF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200"/>
                  <a:t>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Pinky MCP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Sheet1!$AN$4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Sheet1!$AN$5:$AN$665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E9-9344-AAAC-F7FCF85A691B}"/>
            </c:ext>
          </c:extLst>
        </c:ser>
        <c:ser>
          <c:idx val="1"/>
          <c:order val="1"/>
          <c:tx>
            <c:strRef>
              <c:f>Sheet1!$AO$4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Sheet1!$AO$5:$AO$665</c:f>
              <c:numCache>
                <c:formatCode>General</c:formatCode>
                <c:ptCount val="661"/>
                <c:pt idx="0">
                  <c:v>16.3</c:v>
                </c:pt>
                <c:pt idx="1">
                  <c:v>16.100000000000001</c:v>
                </c:pt>
                <c:pt idx="2">
                  <c:v>16.3</c:v>
                </c:pt>
                <c:pt idx="3">
                  <c:v>16.5</c:v>
                </c:pt>
                <c:pt idx="4">
                  <c:v>16.8</c:v>
                </c:pt>
                <c:pt idx="5">
                  <c:v>16.899999999999999</c:v>
                </c:pt>
                <c:pt idx="6">
                  <c:v>16.5</c:v>
                </c:pt>
                <c:pt idx="7">
                  <c:v>16.5</c:v>
                </c:pt>
                <c:pt idx="8">
                  <c:v>16.7</c:v>
                </c:pt>
                <c:pt idx="9">
                  <c:v>17</c:v>
                </c:pt>
                <c:pt idx="10">
                  <c:v>16.8</c:v>
                </c:pt>
                <c:pt idx="11">
                  <c:v>16.600000000000001</c:v>
                </c:pt>
                <c:pt idx="12">
                  <c:v>16.7</c:v>
                </c:pt>
                <c:pt idx="13">
                  <c:v>16.600000000000001</c:v>
                </c:pt>
                <c:pt idx="14">
                  <c:v>16.899999999999999</c:v>
                </c:pt>
                <c:pt idx="15">
                  <c:v>16.8</c:v>
                </c:pt>
                <c:pt idx="16">
                  <c:v>16.7</c:v>
                </c:pt>
                <c:pt idx="17">
                  <c:v>16.8</c:v>
                </c:pt>
                <c:pt idx="18">
                  <c:v>16.7</c:v>
                </c:pt>
                <c:pt idx="19">
                  <c:v>16.8</c:v>
                </c:pt>
                <c:pt idx="20">
                  <c:v>16.899999999999999</c:v>
                </c:pt>
                <c:pt idx="21">
                  <c:v>16.8</c:v>
                </c:pt>
                <c:pt idx="22">
                  <c:v>16.899999999999999</c:v>
                </c:pt>
                <c:pt idx="23">
                  <c:v>16.8</c:v>
                </c:pt>
                <c:pt idx="24">
                  <c:v>16.8</c:v>
                </c:pt>
                <c:pt idx="25">
                  <c:v>17.3</c:v>
                </c:pt>
                <c:pt idx="26">
                  <c:v>16.600000000000001</c:v>
                </c:pt>
                <c:pt idx="27">
                  <c:v>16.600000000000001</c:v>
                </c:pt>
                <c:pt idx="28">
                  <c:v>16.5</c:v>
                </c:pt>
                <c:pt idx="29">
                  <c:v>16.8</c:v>
                </c:pt>
                <c:pt idx="30">
                  <c:v>16.899999999999999</c:v>
                </c:pt>
                <c:pt idx="31">
                  <c:v>16.399999999999999</c:v>
                </c:pt>
                <c:pt idx="32">
                  <c:v>19.2</c:v>
                </c:pt>
                <c:pt idx="33">
                  <c:v>18.399999999999999</c:v>
                </c:pt>
                <c:pt idx="34">
                  <c:v>16.2</c:v>
                </c:pt>
                <c:pt idx="35">
                  <c:v>16</c:v>
                </c:pt>
                <c:pt idx="36">
                  <c:v>17</c:v>
                </c:pt>
                <c:pt idx="37">
                  <c:v>14.5</c:v>
                </c:pt>
                <c:pt idx="38">
                  <c:v>16</c:v>
                </c:pt>
                <c:pt idx="39">
                  <c:v>15.7</c:v>
                </c:pt>
                <c:pt idx="40">
                  <c:v>13.2</c:v>
                </c:pt>
                <c:pt idx="41">
                  <c:v>16.399999999999999</c:v>
                </c:pt>
                <c:pt idx="42">
                  <c:v>17.100000000000001</c:v>
                </c:pt>
                <c:pt idx="43">
                  <c:v>15.9</c:v>
                </c:pt>
                <c:pt idx="44">
                  <c:v>17</c:v>
                </c:pt>
                <c:pt idx="45">
                  <c:v>15.9</c:v>
                </c:pt>
                <c:pt idx="46">
                  <c:v>15.8</c:v>
                </c:pt>
                <c:pt idx="47">
                  <c:v>15.8</c:v>
                </c:pt>
                <c:pt idx="48">
                  <c:v>17.100000000000001</c:v>
                </c:pt>
                <c:pt idx="49">
                  <c:v>16.3</c:v>
                </c:pt>
                <c:pt idx="50">
                  <c:v>18.100000000000001</c:v>
                </c:pt>
                <c:pt idx="51">
                  <c:v>16.2</c:v>
                </c:pt>
                <c:pt idx="52">
                  <c:v>15.9</c:v>
                </c:pt>
                <c:pt idx="53">
                  <c:v>15.6</c:v>
                </c:pt>
                <c:pt idx="54">
                  <c:v>13.5</c:v>
                </c:pt>
                <c:pt idx="55">
                  <c:v>17.8</c:v>
                </c:pt>
                <c:pt idx="56">
                  <c:v>17.2</c:v>
                </c:pt>
                <c:pt idx="57">
                  <c:v>16.3</c:v>
                </c:pt>
                <c:pt idx="58">
                  <c:v>16.5</c:v>
                </c:pt>
                <c:pt idx="59">
                  <c:v>11.1</c:v>
                </c:pt>
                <c:pt idx="60">
                  <c:v>16.2</c:v>
                </c:pt>
                <c:pt idx="61">
                  <c:v>16</c:v>
                </c:pt>
                <c:pt idx="62">
                  <c:v>12.1</c:v>
                </c:pt>
                <c:pt idx="63">
                  <c:v>21.4</c:v>
                </c:pt>
                <c:pt idx="64">
                  <c:v>10.8</c:v>
                </c:pt>
                <c:pt idx="65">
                  <c:v>15.9</c:v>
                </c:pt>
                <c:pt idx="66">
                  <c:v>11.1</c:v>
                </c:pt>
                <c:pt idx="67">
                  <c:v>15.8</c:v>
                </c:pt>
                <c:pt idx="68">
                  <c:v>16.7</c:v>
                </c:pt>
                <c:pt idx="69">
                  <c:v>16.399999999999999</c:v>
                </c:pt>
                <c:pt idx="70">
                  <c:v>16.5</c:v>
                </c:pt>
                <c:pt idx="71">
                  <c:v>15.8</c:v>
                </c:pt>
                <c:pt idx="72">
                  <c:v>15.2</c:v>
                </c:pt>
                <c:pt idx="73">
                  <c:v>14.2</c:v>
                </c:pt>
                <c:pt idx="74">
                  <c:v>15.6</c:v>
                </c:pt>
                <c:pt idx="75">
                  <c:v>16.100000000000001</c:v>
                </c:pt>
                <c:pt idx="76">
                  <c:v>15.5</c:v>
                </c:pt>
                <c:pt idx="77">
                  <c:v>15.8</c:v>
                </c:pt>
                <c:pt idx="78">
                  <c:v>22.1</c:v>
                </c:pt>
                <c:pt idx="79">
                  <c:v>12.5</c:v>
                </c:pt>
                <c:pt idx="80">
                  <c:v>15.2</c:v>
                </c:pt>
                <c:pt idx="81">
                  <c:v>15</c:v>
                </c:pt>
                <c:pt idx="82">
                  <c:v>15.5</c:v>
                </c:pt>
                <c:pt idx="83">
                  <c:v>15.5</c:v>
                </c:pt>
                <c:pt idx="84">
                  <c:v>15.1</c:v>
                </c:pt>
                <c:pt idx="85">
                  <c:v>15.5</c:v>
                </c:pt>
                <c:pt idx="86">
                  <c:v>15.5</c:v>
                </c:pt>
                <c:pt idx="87">
                  <c:v>16.2</c:v>
                </c:pt>
                <c:pt idx="88">
                  <c:v>15.1</c:v>
                </c:pt>
                <c:pt idx="89">
                  <c:v>15.7</c:v>
                </c:pt>
                <c:pt idx="90">
                  <c:v>15</c:v>
                </c:pt>
                <c:pt idx="91">
                  <c:v>15.5</c:v>
                </c:pt>
                <c:pt idx="92">
                  <c:v>15</c:v>
                </c:pt>
                <c:pt idx="93">
                  <c:v>15.4</c:v>
                </c:pt>
                <c:pt idx="94">
                  <c:v>15.7</c:v>
                </c:pt>
                <c:pt idx="95">
                  <c:v>15.3</c:v>
                </c:pt>
                <c:pt idx="96">
                  <c:v>15.5</c:v>
                </c:pt>
                <c:pt idx="97">
                  <c:v>17.100000000000001</c:v>
                </c:pt>
                <c:pt idx="98">
                  <c:v>15.2</c:v>
                </c:pt>
                <c:pt idx="99">
                  <c:v>15.5</c:v>
                </c:pt>
                <c:pt idx="100">
                  <c:v>12.3</c:v>
                </c:pt>
                <c:pt idx="101">
                  <c:v>15.3</c:v>
                </c:pt>
                <c:pt idx="102">
                  <c:v>11.4</c:v>
                </c:pt>
                <c:pt idx="103">
                  <c:v>14.8</c:v>
                </c:pt>
                <c:pt idx="104">
                  <c:v>20</c:v>
                </c:pt>
                <c:pt idx="105">
                  <c:v>8.8000000000000007</c:v>
                </c:pt>
                <c:pt idx="106">
                  <c:v>15.6</c:v>
                </c:pt>
                <c:pt idx="107">
                  <c:v>15</c:v>
                </c:pt>
                <c:pt idx="108">
                  <c:v>14.9</c:v>
                </c:pt>
                <c:pt idx="109">
                  <c:v>14.9</c:v>
                </c:pt>
                <c:pt idx="110">
                  <c:v>15.5</c:v>
                </c:pt>
                <c:pt idx="111">
                  <c:v>15.1</c:v>
                </c:pt>
                <c:pt idx="112">
                  <c:v>9.4</c:v>
                </c:pt>
                <c:pt idx="113">
                  <c:v>15.4</c:v>
                </c:pt>
                <c:pt idx="114">
                  <c:v>16.600000000000001</c:v>
                </c:pt>
                <c:pt idx="115">
                  <c:v>15.3</c:v>
                </c:pt>
                <c:pt idx="116">
                  <c:v>15.1</c:v>
                </c:pt>
                <c:pt idx="117">
                  <c:v>22.3</c:v>
                </c:pt>
                <c:pt idx="118">
                  <c:v>14.5</c:v>
                </c:pt>
                <c:pt idx="119">
                  <c:v>27.4</c:v>
                </c:pt>
                <c:pt idx="120">
                  <c:v>31.8</c:v>
                </c:pt>
                <c:pt idx="121">
                  <c:v>38.6</c:v>
                </c:pt>
                <c:pt idx="122">
                  <c:v>44.4</c:v>
                </c:pt>
                <c:pt idx="123">
                  <c:v>48.1</c:v>
                </c:pt>
                <c:pt idx="124">
                  <c:v>45.6</c:v>
                </c:pt>
                <c:pt idx="125">
                  <c:v>47</c:v>
                </c:pt>
                <c:pt idx="126">
                  <c:v>39.5</c:v>
                </c:pt>
                <c:pt idx="127">
                  <c:v>45.3</c:v>
                </c:pt>
                <c:pt idx="128">
                  <c:v>47.3</c:v>
                </c:pt>
                <c:pt idx="129">
                  <c:v>40.799999999999997</c:v>
                </c:pt>
                <c:pt idx="130">
                  <c:v>46.3</c:v>
                </c:pt>
                <c:pt idx="131">
                  <c:v>47.1</c:v>
                </c:pt>
                <c:pt idx="132">
                  <c:v>50</c:v>
                </c:pt>
                <c:pt idx="133">
                  <c:v>44.9</c:v>
                </c:pt>
                <c:pt idx="134">
                  <c:v>44</c:v>
                </c:pt>
                <c:pt idx="135">
                  <c:v>45.1</c:v>
                </c:pt>
                <c:pt idx="136">
                  <c:v>45.2</c:v>
                </c:pt>
                <c:pt idx="137">
                  <c:v>39.4</c:v>
                </c:pt>
                <c:pt idx="138">
                  <c:v>43</c:v>
                </c:pt>
                <c:pt idx="139">
                  <c:v>42</c:v>
                </c:pt>
                <c:pt idx="140">
                  <c:v>47.2</c:v>
                </c:pt>
                <c:pt idx="141">
                  <c:v>45.4</c:v>
                </c:pt>
                <c:pt idx="142">
                  <c:v>45.2</c:v>
                </c:pt>
                <c:pt idx="143">
                  <c:v>37.200000000000003</c:v>
                </c:pt>
                <c:pt idx="144">
                  <c:v>46.7</c:v>
                </c:pt>
                <c:pt idx="145">
                  <c:v>42.7</c:v>
                </c:pt>
                <c:pt idx="146">
                  <c:v>45.5</c:v>
                </c:pt>
                <c:pt idx="147">
                  <c:v>45</c:v>
                </c:pt>
                <c:pt idx="148">
                  <c:v>40.6</c:v>
                </c:pt>
                <c:pt idx="149">
                  <c:v>45.4</c:v>
                </c:pt>
                <c:pt idx="150">
                  <c:v>40.799999999999997</c:v>
                </c:pt>
                <c:pt idx="151">
                  <c:v>45.9</c:v>
                </c:pt>
                <c:pt idx="152">
                  <c:v>45.3</c:v>
                </c:pt>
                <c:pt idx="153">
                  <c:v>43.5</c:v>
                </c:pt>
                <c:pt idx="154">
                  <c:v>55.2</c:v>
                </c:pt>
                <c:pt idx="155">
                  <c:v>52.5</c:v>
                </c:pt>
                <c:pt idx="156">
                  <c:v>45.5</c:v>
                </c:pt>
                <c:pt idx="157">
                  <c:v>45.7</c:v>
                </c:pt>
                <c:pt idx="158">
                  <c:v>37.4</c:v>
                </c:pt>
                <c:pt idx="159">
                  <c:v>43.9</c:v>
                </c:pt>
                <c:pt idx="160">
                  <c:v>45.6</c:v>
                </c:pt>
                <c:pt idx="161">
                  <c:v>50</c:v>
                </c:pt>
                <c:pt idx="162">
                  <c:v>45.7</c:v>
                </c:pt>
                <c:pt idx="163">
                  <c:v>45.7</c:v>
                </c:pt>
                <c:pt idx="164">
                  <c:v>45.2</c:v>
                </c:pt>
                <c:pt idx="165">
                  <c:v>45.1</c:v>
                </c:pt>
                <c:pt idx="166">
                  <c:v>45.5</c:v>
                </c:pt>
                <c:pt idx="167">
                  <c:v>45.5</c:v>
                </c:pt>
                <c:pt idx="168">
                  <c:v>45.4</c:v>
                </c:pt>
                <c:pt idx="169">
                  <c:v>42.7</c:v>
                </c:pt>
                <c:pt idx="170">
                  <c:v>45.7</c:v>
                </c:pt>
                <c:pt idx="171">
                  <c:v>45.1</c:v>
                </c:pt>
                <c:pt idx="172">
                  <c:v>45.2</c:v>
                </c:pt>
                <c:pt idx="173">
                  <c:v>40.6</c:v>
                </c:pt>
                <c:pt idx="174">
                  <c:v>44.3</c:v>
                </c:pt>
                <c:pt idx="175">
                  <c:v>45.6</c:v>
                </c:pt>
                <c:pt idx="176">
                  <c:v>44.6</c:v>
                </c:pt>
                <c:pt idx="177">
                  <c:v>45.5</c:v>
                </c:pt>
                <c:pt idx="178">
                  <c:v>51.4</c:v>
                </c:pt>
                <c:pt idx="179">
                  <c:v>46</c:v>
                </c:pt>
                <c:pt idx="180">
                  <c:v>45.7</c:v>
                </c:pt>
                <c:pt idx="181">
                  <c:v>45.4</c:v>
                </c:pt>
                <c:pt idx="182">
                  <c:v>45.4</c:v>
                </c:pt>
                <c:pt idx="183">
                  <c:v>44.2</c:v>
                </c:pt>
                <c:pt idx="184">
                  <c:v>44.9</c:v>
                </c:pt>
                <c:pt idx="185">
                  <c:v>45.4</c:v>
                </c:pt>
                <c:pt idx="186">
                  <c:v>45</c:v>
                </c:pt>
                <c:pt idx="187">
                  <c:v>42.8</c:v>
                </c:pt>
                <c:pt idx="188">
                  <c:v>43.1</c:v>
                </c:pt>
                <c:pt idx="189">
                  <c:v>45.6</c:v>
                </c:pt>
                <c:pt idx="190">
                  <c:v>47.1</c:v>
                </c:pt>
                <c:pt idx="191">
                  <c:v>45.9</c:v>
                </c:pt>
                <c:pt idx="192">
                  <c:v>44.7</c:v>
                </c:pt>
                <c:pt idx="193">
                  <c:v>46.3</c:v>
                </c:pt>
                <c:pt idx="194">
                  <c:v>45.3</c:v>
                </c:pt>
                <c:pt idx="195">
                  <c:v>49</c:v>
                </c:pt>
                <c:pt idx="196">
                  <c:v>45.7</c:v>
                </c:pt>
                <c:pt idx="197">
                  <c:v>48</c:v>
                </c:pt>
                <c:pt idx="198">
                  <c:v>45.5</c:v>
                </c:pt>
                <c:pt idx="199">
                  <c:v>46.5</c:v>
                </c:pt>
                <c:pt idx="200">
                  <c:v>45.7</c:v>
                </c:pt>
                <c:pt idx="201">
                  <c:v>47.1</c:v>
                </c:pt>
                <c:pt idx="202">
                  <c:v>40.200000000000003</c:v>
                </c:pt>
                <c:pt idx="203">
                  <c:v>45.9</c:v>
                </c:pt>
                <c:pt idx="204">
                  <c:v>45.5</c:v>
                </c:pt>
                <c:pt idx="205">
                  <c:v>43.5</c:v>
                </c:pt>
                <c:pt idx="206">
                  <c:v>40.700000000000003</c:v>
                </c:pt>
                <c:pt idx="207">
                  <c:v>47</c:v>
                </c:pt>
                <c:pt idx="208">
                  <c:v>45.6</c:v>
                </c:pt>
                <c:pt idx="209">
                  <c:v>42.7</c:v>
                </c:pt>
                <c:pt idx="210">
                  <c:v>45.6</c:v>
                </c:pt>
                <c:pt idx="211">
                  <c:v>46.7</c:v>
                </c:pt>
                <c:pt idx="212">
                  <c:v>44.2</c:v>
                </c:pt>
                <c:pt idx="213">
                  <c:v>44.5</c:v>
                </c:pt>
                <c:pt idx="214">
                  <c:v>44.7</c:v>
                </c:pt>
                <c:pt idx="215">
                  <c:v>43.6</c:v>
                </c:pt>
                <c:pt idx="216">
                  <c:v>42.7</c:v>
                </c:pt>
                <c:pt idx="217">
                  <c:v>45.9</c:v>
                </c:pt>
                <c:pt idx="218">
                  <c:v>46.9</c:v>
                </c:pt>
                <c:pt idx="219">
                  <c:v>45.2</c:v>
                </c:pt>
                <c:pt idx="220">
                  <c:v>40.799999999999997</c:v>
                </c:pt>
                <c:pt idx="221">
                  <c:v>45.3</c:v>
                </c:pt>
                <c:pt idx="222">
                  <c:v>45.7</c:v>
                </c:pt>
                <c:pt idx="223">
                  <c:v>45.6</c:v>
                </c:pt>
                <c:pt idx="224">
                  <c:v>45.6</c:v>
                </c:pt>
                <c:pt idx="225">
                  <c:v>46.2</c:v>
                </c:pt>
                <c:pt idx="226">
                  <c:v>40.6</c:v>
                </c:pt>
                <c:pt idx="227">
                  <c:v>44.7</c:v>
                </c:pt>
                <c:pt idx="228">
                  <c:v>49.1</c:v>
                </c:pt>
                <c:pt idx="229">
                  <c:v>45.8</c:v>
                </c:pt>
                <c:pt idx="230">
                  <c:v>45.7</c:v>
                </c:pt>
                <c:pt idx="231">
                  <c:v>45.3</c:v>
                </c:pt>
                <c:pt idx="232">
                  <c:v>45.8</c:v>
                </c:pt>
                <c:pt idx="233">
                  <c:v>47.2</c:v>
                </c:pt>
                <c:pt idx="234">
                  <c:v>41.2</c:v>
                </c:pt>
                <c:pt idx="235">
                  <c:v>42</c:v>
                </c:pt>
                <c:pt idx="236">
                  <c:v>50.7</c:v>
                </c:pt>
                <c:pt idx="237">
                  <c:v>38.1</c:v>
                </c:pt>
                <c:pt idx="238">
                  <c:v>39</c:v>
                </c:pt>
                <c:pt idx="239">
                  <c:v>41.1</c:v>
                </c:pt>
                <c:pt idx="240">
                  <c:v>40.299999999999997</c:v>
                </c:pt>
                <c:pt idx="241">
                  <c:v>42.2</c:v>
                </c:pt>
                <c:pt idx="242">
                  <c:v>42.3</c:v>
                </c:pt>
                <c:pt idx="243">
                  <c:v>35.1</c:v>
                </c:pt>
                <c:pt idx="244">
                  <c:v>41.9</c:v>
                </c:pt>
                <c:pt idx="245">
                  <c:v>42.6</c:v>
                </c:pt>
                <c:pt idx="246">
                  <c:v>37.299999999999997</c:v>
                </c:pt>
                <c:pt idx="247">
                  <c:v>35.700000000000003</c:v>
                </c:pt>
                <c:pt idx="248">
                  <c:v>44.6</c:v>
                </c:pt>
                <c:pt idx="249">
                  <c:v>41.9</c:v>
                </c:pt>
                <c:pt idx="250">
                  <c:v>37.799999999999997</c:v>
                </c:pt>
                <c:pt idx="251">
                  <c:v>36.700000000000003</c:v>
                </c:pt>
                <c:pt idx="252">
                  <c:v>41.7</c:v>
                </c:pt>
                <c:pt idx="253">
                  <c:v>34.799999999999997</c:v>
                </c:pt>
                <c:pt idx="254">
                  <c:v>45.4</c:v>
                </c:pt>
                <c:pt idx="255">
                  <c:v>42.7</c:v>
                </c:pt>
                <c:pt idx="256">
                  <c:v>38.4</c:v>
                </c:pt>
                <c:pt idx="257">
                  <c:v>35.9</c:v>
                </c:pt>
                <c:pt idx="258">
                  <c:v>42.3</c:v>
                </c:pt>
                <c:pt idx="259">
                  <c:v>43.6</c:v>
                </c:pt>
                <c:pt idx="260">
                  <c:v>40.799999999999997</c:v>
                </c:pt>
                <c:pt idx="261">
                  <c:v>42.3</c:v>
                </c:pt>
                <c:pt idx="262">
                  <c:v>40.200000000000003</c:v>
                </c:pt>
                <c:pt idx="263">
                  <c:v>40.5</c:v>
                </c:pt>
                <c:pt idx="264">
                  <c:v>38.200000000000003</c:v>
                </c:pt>
                <c:pt idx="265">
                  <c:v>43.1</c:v>
                </c:pt>
                <c:pt idx="266">
                  <c:v>42.5</c:v>
                </c:pt>
                <c:pt idx="267">
                  <c:v>42.5</c:v>
                </c:pt>
                <c:pt idx="268">
                  <c:v>41.2</c:v>
                </c:pt>
                <c:pt idx="269">
                  <c:v>34.4</c:v>
                </c:pt>
                <c:pt idx="270">
                  <c:v>42.5</c:v>
                </c:pt>
                <c:pt idx="271">
                  <c:v>41.8</c:v>
                </c:pt>
                <c:pt idx="272">
                  <c:v>40.799999999999997</c:v>
                </c:pt>
                <c:pt idx="273">
                  <c:v>36.200000000000003</c:v>
                </c:pt>
                <c:pt idx="274">
                  <c:v>42.4</c:v>
                </c:pt>
                <c:pt idx="275">
                  <c:v>34.5</c:v>
                </c:pt>
                <c:pt idx="276">
                  <c:v>42.7</c:v>
                </c:pt>
                <c:pt idx="277">
                  <c:v>47.4</c:v>
                </c:pt>
                <c:pt idx="278">
                  <c:v>42.4</c:v>
                </c:pt>
                <c:pt idx="279">
                  <c:v>42.7</c:v>
                </c:pt>
                <c:pt idx="280">
                  <c:v>40.799999999999997</c:v>
                </c:pt>
                <c:pt idx="281">
                  <c:v>35.5</c:v>
                </c:pt>
                <c:pt idx="282">
                  <c:v>45.6</c:v>
                </c:pt>
                <c:pt idx="283">
                  <c:v>42.5</c:v>
                </c:pt>
                <c:pt idx="284">
                  <c:v>34.1</c:v>
                </c:pt>
                <c:pt idx="285">
                  <c:v>41.3</c:v>
                </c:pt>
                <c:pt idx="286">
                  <c:v>42.2</c:v>
                </c:pt>
                <c:pt idx="287">
                  <c:v>38.5</c:v>
                </c:pt>
                <c:pt idx="288">
                  <c:v>36.299999999999997</c:v>
                </c:pt>
                <c:pt idx="289">
                  <c:v>42.4</c:v>
                </c:pt>
                <c:pt idx="290">
                  <c:v>42.5</c:v>
                </c:pt>
                <c:pt idx="291">
                  <c:v>45.7</c:v>
                </c:pt>
                <c:pt idx="292">
                  <c:v>39.4</c:v>
                </c:pt>
                <c:pt idx="293">
                  <c:v>43.9</c:v>
                </c:pt>
                <c:pt idx="294">
                  <c:v>42.3</c:v>
                </c:pt>
                <c:pt idx="295">
                  <c:v>41.1</c:v>
                </c:pt>
                <c:pt idx="296">
                  <c:v>45.4</c:v>
                </c:pt>
                <c:pt idx="297">
                  <c:v>35.4</c:v>
                </c:pt>
                <c:pt idx="298">
                  <c:v>42.2</c:v>
                </c:pt>
                <c:pt idx="299">
                  <c:v>42.4</c:v>
                </c:pt>
                <c:pt idx="300">
                  <c:v>43.5</c:v>
                </c:pt>
                <c:pt idx="301">
                  <c:v>43.1</c:v>
                </c:pt>
                <c:pt idx="302">
                  <c:v>42.4</c:v>
                </c:pt>
                <c:pt idx="303">
                  <c:v>41</c:v>
                </c:pt>
                <c:pt idx="304">
                  <c:v>34.799999999999997</c:v>
                </c:pt>
                <c:pt idx="305">
                  <c:v>43.7</c:v>
                </c:pt>
                <c:pt idx="306">
                  <c:v>40.1</c:v>
                </c:pt>
                <c:pt idx="307">
                  <c:v>42.3</c:v>
                </c:pt>
                <c:pt idx="308">
                  <c:v>42.2</c:v>
                </c:pt>
                <c:pt idx="309">
                  <c:v>42.2</c:v>
                </c:pt>
                <c:pt idx="310">
                  <c:v>47</c:v>
                </c:pt>
                <c:pt idx="311">
                  <c:v>43.1</c:v>
                </c:pt>
                <c:pt idx="312">
                  <c:v>41.4</c:v>
                </c:pt>
                <c:pt idx="313">
                  <c:v>40.799999999999997</c:v>
                </c:pt>
                <c:pt idx="314">
                  <c:v>32.799999999999997</c:v>
                </c:pt>
                <c:pt idx="315">
                  <c:v>40.700000000000003</c:v>
                </c:pt>
                <c:pt idx="316">
                  <c:v>40.799999999999997</c:v>
                </c:pt>
                <c:pt idx="317">
                  <c:v>40.5</c:v>
                </c:pt>
                <c:pt idx="318">
                  <c:v>35.1</c:v>
                </c:pt>
                <c:pt idx="319">
                  <c:v>39.700000000000003</c:v>
                </c:pt>
                <c:pt idx="320">
                  <c:v>31.9</c:v>
                </c:pt>
                <c:pt idx="321">
                  <c:v>40.6</c:v>
                </c:pt>
                <c:pt idx="322">
                  <c:v>40.6</c:v>
                </c:pt>
                <c:pt idx="323">
                  <c:v>40.700000000000003</c:v>
                </c:pt>
                <c:pt idx="324">
                  <c:v>39.799999999999997</c:v>
                </c:pt>
                <c:pt idx="325">
                  <c:v>38.299999999999997</c:v>
                </c:pt>
                <c:pt idx="326">
                  <c:v>40.799999999999997</c:v>
                </c:pt>
                <c:pt idx="327">
                  <c:v>40.4</c:v>
                </c:pt>
                <c:pt idx="328">
                  <c:v>39</c:v>
                </c:pt>
                <c:pt idx="329">
                  <c:v>31.5</c:v>
                </c:pt>
                <c:pt idx="330">
                  <c:v>42.7</c:v>
                </c:pt>
                <c:pt idx="331">
                  <c:v>42.7</c:v>
                </c:pt>
                <c:pt idx="332">
                  <c:v>40.799999999999997</c:v>
                </c:pt>
                <c:pt idx="333">
                  <c:v>40.799999999999997</c:v>
                </c:pt>
                <c:pt idx="334">
                  <c:v>41.8</c:v>
                </c:pt>
                <c:pt idx="335">
                  <c:v>35.5</c:v>
                </c:pt>
                <c:pt idx="336">
                  <c:v>39.5</c:v>
                </c:pt>
                <c:pt idx="337">
                  <c:v>40.799999999999997</c:v>
                </c:pt>
                <c:pt idx="338">
                  <c:v>40.799999999999997</c:v>
                </c:pt>
                <c:pt idx="339">
                  <c:v>40.799999999999997</c:v>
                </c:pt>
                <c:pt idx="340">
                  <c:v>38.200000000000003</c:v>
                </c:pt>
                <c:pt idx="341">
                  <c:v>40.799999999999997</c:v>
                </c:pt>
                <c:pt idx="342">
                  <c:v>40.799999999999997</c:v>
                </c:pt>
                <c:pt idx="343">
                  <c:v>40.799999999999997</c:v>
                </c:pt>
                <c:pt idx="344">
                  <c:v>40.4</c:v>
                </c:pt>
                <c:pt idx="345">
                  <c:v>39.6</c:v>
                </c:pt>
                <c:pt idx="346">
                  <c:v>41.1</c:v>
                </c:pt>
                <c:pt idx="347">
                  <c:v>30</c:v>
                </c:pt>
                <c:pt idx="348">
                  <c:v>42.1</c:v>
                </c:pt>
                <c:pt idx="349">
                  <c:v>41.4</c:v>
                </c:pt>
                <c:pt idx="350">
                  <c:v>45.6</c:v>
                </c:pt>
                <c:pt idx="351">
                  <c:v>46.7</c:v>
                </c:pt>
                <c:pt idx="352">
                  <c:v>57.9</c:v>
                </c:pt>
                <c:pt idx="353">
                  <c:v>48.4</c:v>
                </c:pt>
                <c:pt idx="354">
                  <c:v>51.7</c:v>
                </c:pt>
                <c:pt idx="355">
                  <c:v>60.7</c:v>
                </c:pt>
                <c:pt idx="356">
                  <c:v>55.7</c:v>
                </c:pt>
                <c:pt idx="357">
                  <c:v>71.400000000000006</c:v>
                </c:pt>
                <c:pt idx="358">
                  <c:v>73.2</c:v>
                </c:pt>
                <c:pt idx="359">
                  <c:v>67.599999999999994</c:v>
                </c:pt>
                <c:pt idx="360">
                  <c:v>71.099999999999994</c:v>
                </c:pt>
                <c:pt idx="361">
                  <c:v>69.900000000000006</c:v>
                </c:pt>
                <c:pt idx="362">
                  <c:v>68.900000000000006</c:v>
                </c:pt>
                <c:pt idx="363">
                  <c:v>70.099999999999994</c:v>
                </c:pt>
                <c:pt idx="364">
                  <c:v>71.7</c:v>
                </c:pt>
                <c:pt idx="365">
                  <c:v>70.7</c:v>
                </c:pt>
                <c:pt idx="366">
                  <c:v>70.599999999999994</c:v>
                </c:pt>
                <c:pt idx="367">
                  <c:v>72.3</c:v>
                </c:pt>
                <c:pt idx="368">
                  <c:v>67.900000000000006</c:v>
                </c:pt>
                <c:pt idx="369">
                  <c:v>69.7</c:v>
                </c:pt>
                <c:pt idx="370">
                  <c:v>59.3</c:v>
                </c:pt>
                <c:pt idx="371">
                  <c:v>70.900000000000006</c:v>
                </c:pt>
                <c:pt idx="372">
                  <c:v>71.599999999999994</c:v>
                </c:pt>
                <c:pt idx="373">
                  <c:v>71.3</c:v>
                </c:pt>
                <c:pt idx="374">
                  <c:v>71.7</c:v>
                </c:pt>
                <c:pt idx="375">
                  <c:v>71.900000000000006</c:v>
                </c:pt>
                <c:pt idx="376">
                  <c:v>76.3</c:v>
                </c:pt>
                <c:pt idx="377">
                  <c:v>71.599999999999994</c:v>
                </c:pt>
                <c:pt idx="378">
                  <c:v>72</c:v>
                </c:pt>
                <c:pt idx="379">
                  <c:v>72.3</c:v>
                </c:pt>
                <c:pt idx="380">
                  <c:v>76.7</c:v>
                </c:pt>
                <c:pt idx="381">
                  <c:v>72.2</c:v>
                </c:pt>
                <c:pt idx="382">
                  <c:v>71.7</c:v>
                </c:pt>
                <c:pt idx="383">
                  <c:v>70.599999999999994</c:v>
                </c:pt>
                <c:pt idx="384">
                  <c:v>69.3</c:v>
                </c:pt>
                <c:pt idx="385">
                  <c:v>71.8</c:v>
                </c:pt>
                <c:pt idx="386">
                  <c:v>72</c:v>
                </c:pt>
                <c:pt idx="387">
                  <c:v>75.900000000000006</c:v>
                </c:pt>
                <c:pt idx="388">
                  <c:v>72.2</c:v>
                </c:pt>
                <c:pt idx="389">
                  <c:v>72.3</c:v>
                </c:pt>
                <c:pt idx="390">
                  <c:v>79.2</c:v>
                </c:pt>
                <c:pt idx="391">
                  <c:v>74</c:v>
                </c:pt>
                <c:pt idx="392">
                  <c:v>70.5</c:v>
                </c:pt>
                <c:pt idx="393">
                  <c:v>71.599999999999994</c:v>
                </c:pt>
                <c:pt idx="394">
                  <c:v>71.400000000000006</c:v>
                </c:pt>
                <c:pt idx="395">
                  <c:v>72.2</c:v>
                </c:pt>
                <c:pt idx="396">
                  <c:v>71.900000000000006</c:v>
                </c:pt>
                <c:pt idx="397">
                  <c:v>70.400000000000006</c:v>
                </c:pt>
                <c:pt idx="398">
                  <c:v>74.2</c:v>
                </c:pt>
                <c:pt idx="399">
                  <c:v>70.099999999999994</c:v>
                </c:pt>
                <c:pt idx="400">
                  <c:v>73.900000000000006</c:v>
                </c:pt>
                <c:pt idx="401">
                  <c:v>72.2</c:v>
                </c:pt>
                <c:pt idx="402">
                  <c:v>72</c:v>
                </c:pt>
                <c:pt idx="403">
                  <c:v>70.599999999999994</c:v>
                </c:pt>
                <c:pt idx="404">
                  <c:v>72.2</c:v>
                </c:pt>
                <c:pt idx="405">
                  <c:v>68.8</c:v>
                </c:pt>
                <c:pt idx="406">
                  <c:v>69.2</c:v>
                </c:pt>
                <c:pt idx="407">
                  <c:v>72.2</c:v>
                </c:pt>
                <c:pt idx="408">
                  <c:v>71.900000000000006</c:v>
                </c:pt>
                <c:pt idx="409">
                  <c:v>70.3</c:v>
                </c:pt>
                <c:pt idx="410">
                  <c:v>72.3</c:v>
                </c:pt>
                <c:pt idx="411">
                  <c:v>71.099999999999994</c:v>
                </c:pt>
                <c:pt idx="412">
                  <c:v>73.5</c:v>
                </c:pt>
                <c:pt idx="413">
                  <c:v>72.2</c:v>
                </c:pt>
                <c:pt idx="414">
                  <c:v>71.8</c:v>
                </c:pt>
                <c:pt idx="415">
                  <c:v>70.7</c:v>
                </c:pt>
                <c:pt idx="416">
                  <c:v>71.099999999999994</c:v>
                </c:pt>
                <c:pt idx="417">
                  <c:v>72.3</c:v>
                </c:pt>
                <c:pt idx="418">
                  <c:v>72</c:v>
                </c:pt>
                <c:pt idx="419">
                  <c:v>72</c:v>
                </c:pt>
                <c:pt idx="420">
                  <c:v>71.599999999999994</c:v>
                </c:pt>
                <c:pt idx="421">
                  <c:v>73.599999999999994</c:v>
                </c:pt>
                <c:pt idx="422">
                  <c:v>71.900000000000006</c:v>
                </c:pt>
                <c:pt idx="423">
                  <c:v>72.5</c:v>
                </c:pt>
                <c:pt idx="424">
                  <c:v>72.3</c:v>
                </c:pt>
                <c:pt idx="425">
                  <c:v>72</c:v>
                </c:pt>
                <c:pt idx="426">
                  <c:v>72.3</c:v>
                </c:pt>
                <c:pt idx="427">
                  <c:v>63.8</c:v>
                </c:pt>
                <c:pt idx="428">
                  <c:v>71.8</c:v>
                </c:pt>
                <c:pt idx="429">
                  <c:v>69.3</c:v>
                </c:pt>
                <c:pt idx="430">
                  <c:v>72</c:v>
                </c:pt>
                <c:pt idx="431">
                  <c:v>71.900000000000006</c:v>
                </c:pt>
                <c:pt idx="432">
                  <c:v>70.2</c:v>
                </c:pt>
                <c:pt idx="433">
                  <c:v>72.2</c:v>
                </c:pt>
                <c:pt idx="434">
                  <c:v>72.3</c:v>
                </c:pt>
                <c:pt idx="435">
                  <c:v>74</c:v>
                </c:pt>
                <c:pt idx="436">
                  <c:v>72.3</c:v>
                </c:pt>
                <c:pt idx="437">
                  <c:v>72.099999999999994</c:v>
                </c:pt>
                <c:pt idx="438">
                  <c:v>71.5</c:v>
                </c:pt>
                <c:pt idx="439">
                  <c:v>72.099999999999994</c:v>
                </c:pt>
                <c:pt idx="440">
                  <c:v>70.7</c:v>
                </c:pt>
                <c:pt idx="441">
                  <c:v>72</c:v>
                </c:pt>
                <c:pt idx="442">
                  <c:v>73.900000000000006</c:v>
                </c:pt>
                <c:pt idx="443">
                  <c:v>61.6</c:v>
                </c:pt>
                <c:pt idx="444">
                  <c:v>69.3</c:v>
                </c:pt>
                <c:pt idx="445">
                  <c:v>71.900000000000006</c:v>
                </c:pt>
                <c:pt idx="446">
                  <c:v>75.7</c:v>
                </c:pt>
                <c:pt idx="447">
                  <c:v>73.099999999999994</c:v>
                </c:pt>
                <c:pt idx="448">
                  <c:v>71.099999999999994</c:v>
                </c:pt>
                <c:pt idx="449">
                  <c:v>74.3</c:v>
                </c:pt>
                <c:pt idx="450">
                  <c:v>72.7</c:v>
                </c:pt>
                <c:pt idx="451">
                  <c:v>72.7</c:v>
                </c:pt>
                <c:pt idx="452">
                  <c:v>76.599999999999994</c:v>
                </c:pt>
                <c:pt idx="453">
                  <c:v>71.400000000000006</c:v>
                </c:pt>
                <c:pt idx="454">
                  <c:v>77.2</c:v>
                </c:pt>
                <c:pt idx="455">
                  <c:v>75.8</c:v>
                </c:pt>
                <c:pt idx="456">
                  <c:v>70.099999999999994</c:v>
                </c:pt>
                <c:pt idx="457">
                  <c:v>73.2</c:v>
                </c:pt>
                <c:pt idx="458">
                  <c:v>73.099999999999994</c:v>
                </c:pt>
                <c:pt idx="459">
                  <c:v>74.2</c:v>
                </c:pt>
                <c:pt idx="460">
                  <c:v>72.599999999999994</c:v>
                </c:pt>
                <c:pt idx="461">
                  <c:v>72.599999999999994</c:v>
                </c:pt>
                <c:pt idx="462">
                  <c:v>72.7</c:v>
                </c:pt>
                <c:pt idx="463">
                  <c:v>73.099999999999994</c:v>
                </c:pt>
                <c:pt idx="464">
                  <c:v>73</c:v>
                </c:pt>
                <c:pt idx="465">
                  <c:v>80</c:v>
                </c:pt>
                <c:pt idx="466">
                  <c:v>70.599999999999994</c:v>
                </c:pt>
                <c:pt idx="467">
                  <c:v>69.900000000000006</c:v>
                </c:pt>
                <c:pt idx="468">
                  <c:v>69.7</c:v>
                </c:pt>
                <c:pt idx="469">
                  <c:v>68.5</c:v>
                </c:pt>
                <c:pt idx="470">
                  <c:v>69.900000000000006</c:v>
                </c:pt>
                <c:pt idx="471">
                  <c:v>68.5</c:v>
                </c:pt>
                <c:pt idx="472">
                  <c:v>69.099999999999994</c:v>
                </c:pt>
                <c:pt idx="473">
                  <c:v>69.900000000000006</c:v>
                </c:pt>
                <c:pt idx="474">
                  <c:v>68.2</c:v>
                </c:pt>
                <c:pt idx="475">
                  <c:v>69.599999999999994</c:v>
                </c:pt>
                <c:pt idx="476">
                  <c:v>69.7</c:v>
                </c:pt>
                <c:pt idx="477">
                  <c:v>69.7</c:v>
                </c:pt>
                <c:pt idx="478">
                  <c:v>69.7</c:v>
                </c:pt>
                <c:pt idx="479">
                  <c:v>69.7</c:v>
                </c:pt>
                <c:pt idx="480">
                  <c:v>68.8</c:v>
                </c:pt>
                <c:pt idx="481">
                  <c:v>69.7</c:v>
                </c:pt>
                <c:pt idx="482">
                  <c:v>69.900000000000006</c:v>
                </c:pt>
                <c:pt idx="483">
                  <c:v>68.900000000000006</c:v>
                </c:pt>
                <c:pt idx="484">
                  <c:v>75.400000000000006</c:v>
                </c:pt>
                <c:pt idx="485">
                  <c:v>72.2</c:v>
                </c:pt>
                <c:pt idx="486">
                  <c:v>69.7</c:v>
                </c:pt>
                <c:pt idx="487">
                  <c:v>69.8</c:v>
                </c:pt>
                <c:pt idx="488">
                  <c:v>74.400000000000006</c:v>
                </c:pt>
                <c:pt idx="489">
                  <c:v>68.900000000000006</c:v>
                </c:pt>
                <c:pt idx="490">
                  <c:v>70.2</c:v>
                </c:pt>
                <c:pt idx="491">
                  <c:v>70.2</c:v>
                </c:pt>
                <c:pt idx="492">
                  <c:v>68.8</c:v>
                </c:pt>
                <c:pt idx="493">
                  <c:v>69.8</c:v>
                </c:pt>
                <c:pt idx="494">
                  <c:v>68</c:v>
                </c:pt>
                <c:pt idx="495">
                  <c:v>70.7</c:v>
                </c:pt>
                <c:pt idx="496">
                  <c:v>68.599999999999994</c:v>
                </c:pt>
                <c:pt idx="497">
                  <c:v>66.8</c:v>
                </c:pt>
                <c:pt idx="498">
                  <c:v>71.400000000000006</c:v>
                </c:pt>
                <c:pt idx="499">
                  <c:v>57.3</c:v>
                </c:pt>
                <c:pt idx="500">
                  <c:v>69.400000000000006</c:v>
                </c:pt>
                <c:pt idx="501">
                  <c:v>69.599999999999994</c:v>
                </c:pt>
                <c:pt idx="502">
                  <c:v>70.2</c:v>
                </c:pt>
                <c:pt idx="503">
                  <c:v>70.599999999999994</c:v>
                </c:pt>
                <c:pt idx="504">
                  <c:v>69.900000000000006</c:v>
                </c:pt>
                <c:pt idx="505">
                  <c:v>67.8</c:v>
                </c:pt>
                <c:pt idx="506">
                  <c:v>68.5</c:v>
                </c:pt>
                <c:pt idx="507">
                  <c:v>67.400000000000006</c:v>
                </c:pt>
                <c:pt idx="508">
                  <c:v>72</c:v>
                </c:pt>
                <c:pt idx="509">
                  <c:v>69.7</c:v>
                </c:pt>
                <c:pt idx="510">
                  <c:v>70.2</c:v>
                </c:pt>
                <c:pt idx="511">
                  <c:v>69.3</c:v>
                </c:pt>
                <c:pt idx="512">
                  <c:v>70.2</c:v>
                </c:pt>
                <c:pt idx="513">
                  <c:v>70.2</c:v>
                </c:pt>
                <c:pt idx="514">
                  <c:v>69.3</c:v>
                </c:pt>
                <c:pt idx="515">
                  <c:v>70.599999999999994</c:v>
                </c:pt>
                <c:pt idx="516">
                  <c:v>70.099999999999994</c:v>
                </c:pt>
                <c:pt idx="517">
                  <c:v>70.400000000000006</c:v>
                </c:pt>
                <c:pt idx="518">
                  <c:v>67.900000000000006</c:v>
                </c:pt>
                <c:pt idx="519">
                  <c:v>69.900000000000006</c:v>
                </c:pt>
                <c:pt idx="520">
                  <c:v>73.3</c:v>
                </c:pt>
                <c:pt idx="521">
                  <c:v>69.7</c:v>
                </c:pt>
                <c:pt idx="522">
                  <c:v>66.5</c:v>
                </c:pt>
                <c:pt idx="523">
                  <c:v>66.3</c:v>
                </c:pt>
                <c:pt idx="524">
                  <c:v>64.900000000000006</c:v>
                </c:pt>
                <c:pt idx="525">
                  <c:v>54.3</c:v>
                </c:pt>
                <c:pt idx="526">
                  <c:v>61.8</c:v>
                </c:pt>
                <c:pt idx="527">
                  <c:v>57</c:v>
                </c:pt>
                <c:pt idx="528">
                  <c:v>59</c:v>
                </c:pt>
                <c:pt idx="529">
                  <c:v>57.1</c:v>
                </c:pt>
                <c:pt idx="530">
                  <c:v>53.2</c:v>
                </c:pt>
                <c:pt idx="531">
                  <c:v>56.5</c:v>
                </c:pt>
                <c:pt idx="532">
                  <c:v>48.9</c:v>
                </c:pt>
                <c:pt idx="533">
                  <c:v>48.2</c:v>
                </c:pt>
                <c:pt idx="534">
                  <c:v>45.7</c:v>
                </c:pt>
                <c:pt idx="535">
                  <c:v>55.2</c:v>
                </c:pt>
                <c:pt idx="536">
                  <c:v>45.5</c:v>
                </c:pt>
                <c:pt idx="537">
                  <c:v>44.9</c:v>
                </c:pt>
                <c:pt idx="538">
                  <c:v>42.4</c:v>
                </c:pt>
                <c:pt idx="539">
                  <c:v>36.4</c:v>
                </c:pt>
                <c:pt idx="540">
                  <c:v>37.9</c:v>
                </c:pt>
                <c:pt idx="541">
                  <c:v>35.700000000000003</c:v>
                </c:pt>
                <c:pt idx="542">
                  <c:v>29.5</c:v>
                </c:pt>
                <c:pt idx="543">
                  <c:v>30</c:v>
                </c:pt>
                <c:pt idx="544">
                  <c:v>28.2</c:v>
                </c:pt>
                <c:pt idx="545">
                  <c:v>26</c:v>
                </c:pt>
                <c:pt idx="546">
                  <c:v>24.3</c:v>
                </c:pt>
                <c:pt idx="547">
                  <c:v>23.9</c:v>
                </c:pt>
                <c:pt idx="548">
                  <c:v>20.3</c:v>
                </c:pt>
                <c:pt idx="549">
                  <c:v>21.6</c:v>
                </c:pt>
                <c:pt idx="550">
                  <c:v>17.7</c:v>
                </c:pt>
                <c:pt idx="551">
                  <c:v>24.6</c:v>
                </c:pt>
                <c:pt idx="552">
                  <c:v>19.8</c:v>
                </c:pt>
                <c:pt idx="553">
                  <c:v>24.7</c:v>
                </c:pt>
                <c:pt idx="554">
                  <c:v>18.399999999999999</c:v>
                </c:pt>
                <c:pt idx="555">
                  <c:v>18.5</c:v>
                </c:pt>
                <c:pt idx="556">
                  <c:v>24.1</c:v>
                </c:pt>
                <c:pt idx="557">
                  <c:v>17.5</c:v>
                </c:pt>
                <c:pt idx="558">
                  <c:v>14.8</c:v>
                </c:pt>
                <c:pt idx="559">
                  <c:v>11.5</c:v>
                </c:pt>
                <c:pt idx="560">
                  <c:v>18.3</c:v>
                </c:pt>
                <c:pt idx="561">
                  <c:v>17.600000000000001</c:v>
                </c:pt>
                <c:pt idx="562">
                  <c:v>18.100000000000001</c:v>
                </c:pt>
                <c:pt idx="563">
                  <c:v>16.600000000000001</c:v>
                </c:pt>
                <c:pt idx="564">
                  <c:v>17.3</c:v>
                </c:pt>
                <c:pt idx="565">
                  <c:v>18.3</c:v>
                </c:pt>
                <c:pt idx="566">
                  <c:v>18</c:v>
                </c:pt>
                <c:pt idx="567">
                  <c:v>17.899999999999999</c:v>
                </c:pt>
                <c:pt idx="568">
                  <c:v>14.8</c:v>
                </c:pt>
                <c:pt idx="569">
                  <c:v>18.2</c:v>
                </c:pt>
                <c:pt idx="570">
                  <c:v>19.399999999999999</c:v>
                </c:pt>
                <c:pt idx="571">
                  <c:v>17.5</c:v>
                </c:pt>
                <c:pt idx="572">
                  <c:v>7.6</c:v>
                </c:pt>
                <c:pt idx="573">
                  <c:v>17.3</c:v>
                </c:pt>
                <c:pt idx="574">
                  <c:v>17.2</c:v>
                </c:pt>
                <c:pt idx="575">
                  <c:v>17.3</c:v>
                </c:pt>
                <c:pt idx="576">
                  <c:v>17.100000000000001</c:v>
                </c:pt>
                <c:pt idx="577">
                  <c:v>17.2</c:v>
                </c:pt>
                <c:pt idx="578">
                  <c:v>14.8</c:v>
                </c:pt>
                <c:pt idx="579">
                  <c:v>17.5</c:v>
                </c:pt>
                <c:pt idx="580">
                  <c:v>17.3</c:v>
                </c:pt>
                <c:pt idx="581">
                  <c:v>16.100000000000001</c:v>
                </c:pt>
                <c:pt idx="582">
                  <c:v>16.899999999999999</c:v>
                </c:pt>
                <c:pt idx="583">
                  <c:v>17.399999999999999</c:v>
                </c:pt>
                <c:pt idx="584">
                  <c:v>16.3</c:v>
                </c:pt>
                <c:pt idx="585">
                  <c:v>17.600000000000001</c:v>
                </c:pt>
                <c:pt idx="586">
                  <c:v>17.100000000000001</c:v>
                </c:pt>
                <c:pt idx="587">
                  <c:v>17.7</c:v>
                </c:pt>
                <c:pt idx="588">
                  <c:v>16.600000000000001</c:v>
                </c:pt>
                <c:pt idx="589">
                  <c:v>18.399999999999999</c:v>
                </c:pt>
                <c:pt idx="590">
                  <c:v>18.8</c:v>
                </c:pt>
                <c:pt idx="591">
                  <c:v>17.2</c:v>
                </c:pt>
                <c:pt idx="592">
                  <c:v>15.8</c:v>
                </c:pt>
                <c:pt idx="593">
                  <c:v>17.3</c:v>
                </c:pt>
                <c:pt idx="594">
                  <c:v>17.3</c:v>
                </c:pt>
                <c:pt idx="595">
                  <c:v>17.600000000000001</c:v>
                </c:pt>
                <c:pt idx="596">
                  <c:v>15.4</c:v>
                </c:pt>
                <c:pt idx="597">
                  <c:v>17.5</c:v>
                </c:pt>
                <c:pt idx="598">
                  <c:v>22.2</c:v>
                </c:pt>
                <c:pt idx="599">
                  <c:v>14.9</c:v>
                </c:pt>
                <c:pt idx="600">
                  <c:v>20.2</c:v>
                </c:pt>
                <c:pt idx="601">
                  <c:v>19.600000000000001</c:v>
                </c:pt>
                <c:pt idx="602">
                  <c:v>13.8</c:v>
                </c:pt>
                <c:pt idx="603">
                  <c:v>19.899999999999999</c:v>
                </c:pt>
                <c:pt idx="604">
                  <c:v>15.6</c:v>
                </c:pt>
                <c:pt idx="605">
                  <c:v>16.100000000000001</c:v>
                </c:pt>
                <c:pt idx="606">
                  <c:v>21.3</c:v>
                </c:pt>
                <c:pt idx="607">
                  <c:v>14</c:v>
                </c:pt>
                <c:pt idx="608">
                  <c:v>16.7</c:v>
                </c:pt>
                <c:pt idx="609">
                  <c:v>15.8</c:v>
                </c:pt>
                <c:pt idx="610">
                  <c:v>16.600000000000001</c:v>
                </c:pt>
                <c:pt idx="611">
                  <c:v>16.3</c:v>
                </c:pt>
                <c:pt idx="612">
                  <c:v>16.100000000000001</c:v>
                </c:pt>
                <c:pt idx="613">
                  <c:v>16.8</c:v>
                </c:pt>
                <c:pt idx="614">
                  <c:v>16.5</c:v>
                </c:pt>
                <c:pt idx="615">
                  <c:v>12.9</c:v>
                </c:pt>
                <c:pt idx="616">
                  <c:v>11.7</c:v>
                </c:pt>
                <c:pt idx="617">
                  <c:v>16.600000000000001</c:v>
                </c:pt>
                <c:pt idx="618">
                  <c:v>16.899999999999999</c:v>
                </c:pt>
                <c:pt idx="619">
                  <c:v>14.7</c:v>
                </c:pt>
                <c:pt idx="620">
                  <c:v>16.100000000000001</c:v>
                </c:pt>
                <c:pt idx="621">
                  <c:v>13.5</c:v>
                </c:pt>
                <c:pt idx="622">
                  <c:v>16.7</c:v>
                </c:pt>
                <c:pt idx="623">
                  <c:v>16.600000000000001</c:v>
                </c:pt>
                <c:pt idx="624">
                  <c:v>17.100000000000001</c:v>
                </c:pt>
                <c:pt idx="625">
                  <c:v>16.399999999999999</c:v>
                </c:pt>
                <c:pt idx="626">
                  <c:v>16.600000000000001</c:v>
                </c:pt>
                <c:pt idx="627">
                  <c:v>17</c:v>
                </c:pt>
                <c:pt idx="628">
                  <c:v>16.399999999999999</c:v>
                </c:pt>
                <c:pt idx="629">
                  <c:v>16.5</c:v>
                </c:pt>
                <c:pt idx="630">
                  <c:v>19.5</c:v>
                </c:pt>
                <c:pt idx="631">
                  <c:v>15.8</c:v>
                </c:pt>
                <c:pt idx="632">
                  <c:v>18.5</c:v>
                </c:pt>
                <c:pt idx="633">
                  <c:v>16.600000000000001</c:v>
                </c:pt>
                <c:pt idx="634">
                  <c:v>17.600000000000001</c:v>
                </c:pt>
                <c:pt idx="635">
                  <c:v>16.600000000000001</c:v>
                </c:pt>
                <c:pt idx="636">
                  <c:v>16.5</c:v>
                </c:pt>
                <c:pt idx="637">
                  <c:v>15.8</c:v>
                </c:pt>
                <c:pt idx="638">
                  <c:v>15.1</c:v>
                </c:pt>
                <c:pt idx="639">
                  <c:v>16.899999999999999</c:v>
                </c:pt>
                <c:pt idx="640">
                  <c:v>16.7</c:v>
                </c:pt>
                <c:pt idx="641">
                  <c:v>13.2</c:v>
                </c:pt>
                <c:pt idx="642">
                  <c:v>16.5</c:v>
                </c:pt>
                <c:pt idx="643">
                  <c:v>16.5</c:v>
                </c:pt>
                <c:pt idx="644">
                  <c:v>16.2</c:v>
                </c:pt>
                <c:pt idx="645">
                  <c:v>16.8</c:v>
                </c:pt>
                <c:pt idx="646">
                  <c:v>16.600000000000001</c:v>
                </c:pt>
                <c:pt idx="647">
                  <c:v>16.5</c:v>
                </c:pt>
                <c:pt idx="648">
                  <c:v>15.6</c:v>
                </c:pt>
                <c:pt idx="649">
                  <c:v>16.5</c:v>
                </c:pt>
                <c:pt idx="650">
                  <c:v>16.5</c:v>
                </c:pt>
                <c:pt idx="651">
                  <c:v>16.3</c:v>
                </c:pt>
                <c:pt idx="652">
                  <c:v>22.1</c:v>
                </c:pt>
                <c:pt idx="653">
                  <c:v>16.2</c:v>
                </c:pt>
                <c:pt idx="654">
                  <c:v>16.2</c:v>
                </c:pt>
                <c:pt idx="655">
                  <c:v>15.9</c:v>
                </c:pt>
                <c:pt idx="656">
                  <c:v>18.8</c:v>
                </c:pt>
                <c:pt idx="657">
                  <c:v>15.9</c:v>
                </c:pt>
                <c:pt idx="658">
                  <c:v>16.399999999999999</c:v>
                </c:pt>
                <c:pt idx="659">
                  <c:v>16.5</c:v>
                </c:pt>
                <c:pt idx="660">
                  <c:v>14.8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E9-9344-AAAC-F7FCF85A6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Pinky PIP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Sheet1!$AP$4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Sheet1!$AP$5:$AP$665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A-6E4A-82DA-069105DB5EE9}"/>
            </c:ext>
          </c:extLst>
        </c:ser>
        <c:ser>
          <c:idx val="1"/>
          <c:order val="1"/>
          <c:tx>
            <c:strRef>
              <c:f>Sheet1!$AQ$4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Sheet1!$AQ$5:$AQ$665</c:f>
              <c:numCache>
                <c:formatCode>General</c:formatCode>
                <c:ptCount val="661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5.5</c:v>
                </c:pt>
                <c:pt idx="5">
                  <c:v>6.5</c:v>
                </c:pt>
                <c:pt idx="6">
                  <c:v>6.5</c:v>
                </c:pt>
                <c:pt idx="7">
                  <c:v>5.5</c:v>
                </c:pt>
                <c:pt idx="8">
                  <c:v>6.5</c:v>
                </c:pt>
                <c:pt idx="9">
                  <c:v>8.5</c:v>
                </c:pt>
                <c:pt idx="10">
                  <c:v>7</c:v>
                </c:pt>
                <c:pt idx="11">
                  <c:v>7.5</c:v>
                </c:pt>
                <c:pt idx="12">
                  <c:v>8.5</c:v>
                </c:pt>
                <c:pt idx="13">
                  <c:v>6.5</c:v>
                </c:pt>
                <c:pt idx="14">
                  <c:v>6.5</c:v>
                </c:pt>
                <c:pt idx="15">
                  <c:v>8.5</c:v>
                </c:pt>
                <c:pt idx="16">
                  <c:v>7.5</c:v>
                </c:pt>
                <c:pt idx="17">
                  <c:v>7</c:v>
                </c:pt>
                <c:pt idx="18">
                  <c:v>8</c:v>
                </c:pt>
                <c:pt idx="19">
                  <c:v>7</c:v>
                </c:pt>
                <c:pt idx="20">
                  <c:v>8</c:v>
                </c:pt>
                <c:pt idx="21">
                  <c:v>7.5</c:v>
                </c:pt>
                <c:pt idx="22">
                  <c:v>6.5</c:v>
                </c:pt>
                <c:pt idx="23">
                  <c:v>5</c:v>
                </c:pt>
                <c:pt idx="24">
                  <c:v>7</c:v>
                </c:pt>
                <c:pt idx="25">
                  <c:v>7.5</c:v>
                </c:pt>
                <c:pt idx="26">
                  <c:v>8</c:v>
                </c:pt>
                <c:pt idx="27">
                  <c:v>5.5</c:v>
                </c:pt>
                <c:pt idx="28">
                  <c:v>5</c:v>
                </c:pt>
                <c:pt idx="29">
                  <c:v>4</c:v>
                </c:pt>
                <c:pt idx="30">
                  <c:v>7.5</c:v>
                </c:pt>
                <c:pt idx="31">
                  <c:v>5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6.5</c:v>
                </c:pt>
                <c:pt idx="39">
                  <c:v>7</c:v>
                </c:pt>
                <c:pt idx="40">
                  <c:v>6.5</c:v>
                </c:pt>
                <c:pt idx="41">
                  <c:v>6.5</c:v>
                </c:pt>
                <c:pt idx="42">
                  <c:v>4.8</c:v>
                </c:pt>
                <c:pt idx="43">
                  <c:v>7.5</c:v>
                </c:pt>
                <c:pt idx="44">
                  <c:v>6.5</c:v>
                </c:pt>
                <c:pt idx="45">
                  <c:v>16.5</c:v>
                </c:pt>
                <c:pt idx="46">
                  <c:v>5.5</c:v>
                </c:pt>
                <c:pt idx="47">
                  <c:v>5.5</c:v>
                </c:pt>
                <c:pt idx="48">
                  <c:v>10</c:v>
                </c:pt>
                <c:pt idx="49">
                  <c:v>7.5</c:v>
                </c:pt>
                <c:pt idx="50">
                  <c:v>6</c:v>
                </c:pt>
                <c:pt idx="51">
                  <c:v>7</c:v>
                </c:pt>
                <c:pt idx="52">
                  <c:v>6</c:v>
                </c:pt>
                <c:pt idx="53">
                  <c:v>6.5</c:v>
                </c:pt>
                <c:pt idx="54">
                  <c:v>7.5</c:v>
                </c:pt>
                <c:pt idx="55">
                  <c:v>8.5</c:v>
                </c:pt>
                <c:pt idx="56">
                  <c:v>6.5</c:v>
                </c:pt>
                <c:pt idx="57">
                  <c:v>6</c:v>
                </c:pt>
                <c:pt idx="58">
                  <c:v>6.5</c:v>
                </c:pt>
                <c:pt idx="59">
                  <c:v>5.5</c:v>
                </c:pt>
                <c:pt idx="60">
                  <c:v>4.8</c:v>
                </c:pt>
                <c:pt idx="61">
                  <c:v>10.3</c:v>
                </c:pt>
                <c:pt idx="62">
                  <c:v>6.5</c:v>
                </c:pt>
                <c:pt idx="63">
                  <c:v>7</c:v>
                </c:pt>
                <c:pt idx="64">
                  <c:v>8.5</c:v>
                </c:pt>
                <c:pt idx="65">
                  <c:v>6</c:v>
                </c:pt>
                <c:pt idx="66">
                  <c:v>6</c:v>
                </c:pt>
                <c:pt idx="67">
                  <c:v>8</c:v>
                </c:pt>
                <c:pt idx="68">
                  <c:v>8.5</c:v>
                </c:pt>
                <c:pt idx="69">
                  <c:v>7.5</c:v>
                </c:pt>
                <c:pt idx="70">
                  <c:v>6.5</c:v>
                </c:pt>
                <c:pt idx="71">
                  <c:v>5.5</c:v>
                </c:pt>
                <c:pt idx="72">
                  <c:v>7</c:v>
                </c:pt>
                <c:pt idx="73">
                  <c:v>10.3</c:v>
                </c:pt>
                <c:pt idx="74">
                  <c:v>5.5</c:v>
                </c:pt>
                <c:pt idx="75">
                  <c:v>8.5</c:v>
                </c:pt>
                <c:pt idx="76">
                  <c:v>8</c:v>
                </c:pt>
                <c:pt idx="77">
                  <c:v>6.5</c:v>
                </c:pt>
                <c:pt idx="78">
                  <c:v>8.5</c:v>
                </c:pt>
                <c:pt idx="79">
                  <c:v>9</c:v>
                </c:pt>
                <c:pt idx="80">
                  <c:v>6.5</c:v>
                </c:pt>
                <c:pt idx="81">
                  <c:v>6</c:v>
                </c:pt>
                <c:pt idx="82">
                  <c:v>15.9</c:v>
                </c:pt>
                <c:pt idx="83">
                  <c:v>9</c:v>
                </c:pt>
                <c:pt idx="84">
                  <c:v>7.5</c:v>
                </c:pt>
                <c:pt idx="85">
                  <c:v>7.5</c:v>
                </c:pt>
                <c:pt idx="86">
                  <c:v>6</c:v>
                </c:pt>
                <c:pt idx="87">
                  <c:v>8.5</c:v>
                </c:pt>
                <c:pt idx="88">
                  <c:v>9.5</c:v>
                </c:pt>
                <c:pt idx="89">
                  <c:v>7.5</c:v>
                </c:pt>
                <c:pt idx="90">
                  <c:v>10</c:v>
                </c:pt>
                <c:pt idx="91">
                  <c:v>9</c:v>
                </c:pt>
                <c:pt idx="92">
                  <c:v>7.5</c:v>
                </c:pt>
                <c:pt idx="93">
                  <c:v>5.5</c:v>
                </c:pt>
                <c:pt idx="94">
                  <c:v>7.5</c:v>
                </c:pt>
                <c:pt idx="95">
                  <c:v>7.5</c:v>
                </c:pt>
                <c:pt idx="96">
                  <c:v>7.5</c:v>
                </c:pt>
                <c:pt idx="97">
                  <c:v>7</c:v>
                </c:pt>
                <c:pt idx="98">
                  <c:v>8</c:v>
                </c:pt>
                <c:pt idx="99">
                  <c:v>6.5</c:v>
                </c:pt>
                <c:pt idx="100">
                  <c:v>7</c:v>
                </c:pt>
                <c:pt idx="101">
                  <c:v>6.5</c:v>
                </c:pt>
                <c:pt idx="102">
                  <c:v>7</c:v>
                </c:pt>
                <c:pt idx="103">
                  <c:v>9</c:v>
                </c:pt>
                <c:pt idx="104">
                  <c:v>8.5</c:v>
                </c:pt>
                <c:pt idx="105">
                  <c:v>9</c:v>
                </c:pt>
                <c:pt idx="106">
                  <c:v>7</c:v>
                </c:pt>
                <c:pt idx="107">
                  <c:v>7.5</c:v>
                </c:pt>
                <c:pt idx="108">
                  <c:v>6.5</c:v>
                </c:pt>
                <c:pt idx="109">
                  <c:v>7.5</c:v>
                </c:pt>
                <c:pt idx="110">
                  <c:v>6.5</c:v>
                </c:pt>
                <c:pt idx="111">
                  <c:v>8</c:v>
                </c:pt>
                <c:pt idx="112">
                  <c:v>6</c:v>
                </c:pt>
                <c:pt idx="113">
                  <c:v>6.5</c:v>
                </c:pt>
                <c:pt idx="114">
                  <c:v>5.5</c:v>
                </c:pt>
                <c:pt idx="115">
                  <c:v>10</c:v>
                </c:pt>
                <c:pt idx="116">
                  <c:v>9</c:v>
                </c:pt>
                <c:pt idx="117">
                  <c:v>6.5</c:v>
                </c:pt>
                <c:pt idx="118">
                  <c:v>4.8</c:v>
                </c:pt>
                <c:pt idx="119">
                  <c:v>3.2</c:v>
                </c:pt>
                <c:pt idx="120">
                  <c:v>4.8</c:v>
                </c:pt>
                <c:pt idx="121">
                  <c:v>17.100000000000001</c:v>
                </c:pt>
                <c:pt idx="122">
                  <c:v>4.5</c:v>
                </c:pt>
                <c:pt idx="123">
                  <c:v>6</c:v>
                </c:pt>
                <c:pt idx="124">
                  <c:v>11.4</c:v>
                </c:pt>
                <c:pt idx="125">
                  <c:v>15</c:v>
                </c:pt>
                <c:pt idx="126">
                  <c:v>19.100000000000001</c:v>
                </c:pt>
                <c:pt idx="127">
                  <c:v>12.8</c:v>
                </c:pt>
                <c:pt idx="128">
                  <c:v>20.2</c:v>
                </c:pt>
                <c:pt idx="129">
                  <c:v>22.5</c:v>
                </c:pt>
                <c:pt idx="130">
                  <c:v>21.1</c:v>
                </c:pt>
                <c:pt idx="131">
                  <c:v>22.3</c:v>
                </c:pt>
                <c:pt idx="132">
                  <c:v>22</c:v>
                </c:pt>
                <c:pt idx="133">
                  <c:v>27.6</c:v>
                </c:pt>
                <c:pt idx="134">
                  <c:v>22.3</c:v>
                </c:pt>
                <c:pt idx="135">
                  <c:v>22.5</c:v>
                </c:pt>
                <c:pt idx="136">
                  <c:v>22.7</c:v>
                </c:pt>
                <c:pt idx="137">
                  <c:v>24.1</c:v>
                </c:pt>
                <c:pt idx="138">
                  <c:v>22.7</c:v>
                </c:pt>
                <c:pt idx="139">
                  <c:v>22.5</c:v>
                </c:pt>
                <c:pt idx="140">
                  <c:v>22.7</c:v>
                </c:pt>
                <c:pt idx="141">
                  <c:v>21.4</c:v>
                </c:pt>
                <c:pt idx="142">
                  <c:v>22</c:v>
                </c:pt>
                <c:pt idx="143">
                  <c:v>22.3</c:v>
                </c:pt>
                <c:pt idx="144">
                  <c:v>22.7</c:v>
                </c:pt>
                <c:pt idx="145">
                  <c:v>21.4</c:v>
                </c:pt>
                <c:pt idx="146">
                  <c:v>22.3</c:v>
                </c:pt>
                <c:pt idx="147">
                  <c:v>21.6</c:v>
                </c:pt>
                <c:pt idx="148">
                  <c:v>23.6</c:v>
                </c:pt>
                <c:pt idx="149">
                  <c:v>23.2</c:v>
                </c:pt>
                <c:pt idx="150">
                  <c:v>22.3</c:v>
                </c:pt>
                <c:pt idx="151">
                  <c:v>18.8</c:v>
                </c:pt>
                <c:pt idx="152">
                  <c:v>22.3</c:v>
                </c:pt>
                <c:pt idx="153">
                  <c:v>23</c:v>
                </c:pt>
                <c:pt idx="154">
                  <c:v>22.3</c:v>
                </c:pt>
                <c:pt idx="155">
                  <c:v>22.7</c:v>
                </c:pt>
                <c:pt idx="156">
                  <c:v>22.3</c:v>
                </c:pt>
                <c:pt idx="157">
                  <c:v>23</c:v>
                </c:pt>
                <c:pt idx="158">
                  <c:v>23.2</c:v>
                </c:pt>
                <c:pt idx="159">
                  <c:v>23</c:v>
                </c:pt>
                <c:pt idx="160">
                  <c:v>23.2</c:v>
                </c:pt>
                <c:pt idx="161">
                  <c:v>21.6</c:v>
                </c:pt>
                <c:pt idx="162">
                  <c:v>23.2</c:v>
                </c:pt>
                <c:pt idx="163">
                  <c:v>22.7</c:v>
                </c:pt>
                <c:pt idx="164">
                  <c:v>22</c:v>
                </c:pt>
                <c:pt idx="165">
                  <c:v>22.7</c:v>
                </c:pt>
                <c:pt idx="166">
                  <c:v>21.8</c:v>
                </c:pt>
                <c:pt idx="167">
                  <c:v>22.3</c:v>
                </c:pt>
                <c:pt idx="168">
                  <c:v>22.3</c:v>
                </c:pt>
                <c:pt idx="169">
                  <c:v>22.7</c:v>
                </c:pt>
                <c:pt idx="170">
                  <c:v>21.8</c:v>
                </c:pt>
                <c:pt idx="171">
                  <c:v>22.3</c:v>
                </c:pt>
                <c:pt idx="172">
                  <c:v>22.7</c:v>
                </c:pt>
                <c:pt idx="173">
                  <c:v>22.3</c:v>
                </c:pt>
                <c:pt idx="174">
                  <c:v>22.5</c:v>
                </c:pt>
                <c:pt idx="175">
                  <c:v>21.8</c:v>
                </c:pt>
                <c:pt idx="176">
                  <c:v>22.7</c:v>
                </c:pt>
                <c:pt idx="177">
                  <c:v>22.7</c:v>
                </c:pt>
                <c:pt idx="178">
                  <c:v>22.3</c:v>
                </c:pt>
                <c:pt idx="179">
                  <c:v>21.8</c:v>
                </c:pt>
                <c:pt idx="180">
                  <c:v>22</c:v>
                </c:pt>
                <c:pt idx="181">
                  <c:v>23.4</c:v>
                </c:pt>
                <c:pt idx="182">
                  <c:v>21.4</c:v>
                </c:pt>
                <c:pt idx="183">
                  <c:v>24.1</c:v>
                </c:pt>
                <c:pt idx="184">
                  <c:v>24.3</c:v>
                </c:pt>
                <c:pt idx="185">
                  <c:v>22.5</c:v>
                </c:pt>
                <c:pt idx="186">
                  <c:v>23</c:v>
                </c:pt>
                <c:pt idx="187">
                  <c:v>22</c:v>
                </c:pt>
                <c:pt idx="188">
                  <c:v>21.8</c:v>
                </c:pt>
                <c:pt idx="189">
                  <c:v>22.3</c:v>
                </c:pt>
                <c:pt idx="190">
                  <c:v>22.7</c:v>
                </c:pt>
                <c:pt idx="191">
                  <c:v>22</c:v>
                </c:pt>
                <c:pt idx="192">
                  <c:v>22.5</c:v>
                </c:pt>
                <c:pt idx="193">
                  <c:v>22.3</c:v>
                </c:pt>
                <c:pt idx="194">
                  <c:v>22</c:v>
                </c:pt>
                <c:pt idx="195">
                  <c:v>23</c:v>
                </c:pt>
                <c:pt idx="196">
                  <c:v>22.7</c:v>
                </c:pt>
                <c:pt idx="197">
                  <c:v>22.3</c:v>
                </c:pt>
                <c:pt idx="198">
                  <c:v>22</c:v>
                </c:pt>
                <c:pt idx="199">
                  <c:v>22.3</c:v>
                </c:pt>
                <c:pt idx="200">
                  <c:v>22</c:v>
                </c:pt>
                <c:pt idx="201">
                  <c:v>21.8</c:v>
                </c:pt>
                <c:pt idx="202">
                  <c:v>22.7</c:v>
                </c:pt>
                <c:pt idx="203">
                  <c:v>22.7</c:v>
                </c:pt>
                <c:pt idx="204">
                  <c:v>21.8</c:v>
                </c:pt>
                <c:pt idx="205">
                  <c:v>30.4</c:v>
                </c:pt>
                <c:pt idx="206">
                  <c:v>22.5</c:v>
                </c:pt>
                <c:pt idx="207">
                  <c:v>23</c:v>
                </c:pt>
                <c:pt idx="208">
                  <c:v>23.2</c:v>
                </c:pt>
                <c:pt idx="209">
                  <c:v>23.2</c:v>
                </c:pt>
                <c:pt idx="210">
                  <c:v>22.5</c:v>
                </c:pt>
                <c:pt idx="211">
                  <c:v>22.3</c:v>
                </c:pt>
                <c:pt idx="212">
                  <c:v>21.8</c:v>
                </c:pt>
                <c:pt idx="213">
                  <c:v>20.9</c:v>
                </c:pt>
                <c:pt idx="214">
                  <c:v>22.5</c:v>
                </c:pt>
                <c:pt idx="215">
                  <c:v>21.8</c:v>
                </c:pt>
                <c:pt idx="216">
                  <c:v>22.5</c:v>
                </c:pt>
                <c:pt idx="217">
                  <c:v>21.8</c:v>
                </c:pt>
                <c:pt idx="218">
                  <c:v>28</c:v>
                </c:pt>
                <c:pt idx="219">
                  <c:v>22.7</c:v>
                </c:pt>
                <c:pt idx="220">
                  <c:v>22.7</c:v>
                </c:pt>
                <c:pt idx="221">
                  <c:v>23</c:v>
                </c:pt>
                <c:pt idx="222">
                  <c:v>23</c:v>
                </c:pt>
                <c:pt idx="223">
                  <c:v>22.5</c:v>
                </c:pt>
                <c:pt idx="224">
                  <c:v>23</c:v>
                </c:pt>
                <c:pt idx="225">
                  <c:v>22.5</c:v>
                </c:pt>
                <c:pt idx="226">
                  <c:v>22</c:v>
                </c:pt>
                <c:pt idx="227">
                  <c:v>23</c:v>
                </c:pt>
                <c:pt idx="228">
                  <c:v>22.3</c:v>
                </c:pt>
                <c:pt idx="229">
                  <c:v>22.5</c:v>
                </c:pt>
                <c:pt idx="230">
                  <c:v>22.5</c:v>
                </c:pt>
                <c:pt idx="231">
                  <c:v>28.8</c:v>
                </c:pt>
                <c:pt idx="232">
                  <c:v>21.4</c:v>
                </c:pt>
                <c:pt idx="233">
                  <c:v>23</c:v>
                </c:pt>
                <c:pt idx="234">
                  <c:v>25.8</c:v>
                </c:pt>
                <c:pt idx="235">
                  <c:v>27.4</c:v>
                </c:pt>
                <c:pt idx="236">
                  <c:v>28.8</c:v>
                </c:pt>
                <c:pt idx="237">
                  <c:v>31.4</c:v>
                </c:pt>
                <c:pt idx="238">
                  <c:v>33.1</c:v>
                </c:pt>
                <c:pt idx="239">
                  <c:v>32.200000000000003</c:v>
                </c:pt>
                <c:pt idx="240">
                  <c:v>32.6</c:v>
                </c:pt>
                <c:pt idx="241">
                  <c:v>32.9</c:v>
                </c:pt>
                <c:pt idx="242">
                  <c:v>32.6</c:v>
                </c:pt>
                <c:pt idx="243">
                  <c:v>32.799999999999997</c:v>
                </c:pt>
                <c:pt idx="244">
                  <c:v>33.1</c:v>
                </c:pt>
                <c:pt idx="245">
                  <c:v>32.6</c:v>
                </c:pt>
                <c:pt idx="246">
                  <c:v>33.299999999999997</c:v>
                </c:pt>
                <c:pt idx="247">
                  <c:v>33.799999999999997</c:v>
                </c:pt>
                <c:pt idx="248">
                  <c:v>32.6</c:v>
                </c:pt>
                <c:pt idx="249">
                  <c:v>33.9</c:v>
                </c:pt>
                <c:pt idx="250">
                  <c:v>33.5</c:v>
                </c:pt>
                <c:pt idx="251">
                  <c:v>33.9</c:v>
                </c:pt>
                <c:pt idx="252">
                  <c:v>34.200000000000003</c:v>
                </c:pt>
                <c:pt idx="253">
                  <c:v>34.299999999999997</c:v>
                </c:pt>
                <c:pt idx="254">
                  <c:v>34</c:v>
                </c:pt>
                <c:pt idx="255">
                  <c:v>33.6</c:v>
                </c:pt>
                <c:pt idx="256">
                  <c:v>33.799999999999997</c:v>
                </c:pt>
                <c:pt idx="257">
                  <c:v>33.799999999999997</c:v>
                </c:pt>
                <c:pt idx="258">
                  <c:v>33.6</c:v>
                </c:pt>
                <c:pt idx="259">
                  <c:v>34.299999999999997</c:v>
                </c:pt>
                <c:pt idx="260">
                  <c:v>33.9</c:v>
                </c:pt>
                <c:pt idx="261">
                  <c:v>34</c:v>
                </c:pt>
                <c:pt idx="262">
                  <c:v>33.6</c:v>
                </c:pt>
                <c:pt idx="263">
                  <c:v>34.4</c:v>
                </c:pt>
                <c:pt idx="264">
                  <c:v>34.299999999999997</c:v>
                </c:pt>
                <c:pt idx="265">
                  <c:v>33.799999999999997</c:v>
                </c:pt>
                <c:pt idx="266">
                  <c:v>33.6</c:v>
                </c:pt>
                <c:pt idx="267">
                  <c:v>33.799999999999997</c:v>
                </c:pt>
                <c:pt idx="268">
                  <c:v>33.799999999999997</c:v>
                </c:pt>
                <c:pt idx="269">
                  <c:v>34</c:v>
                </c:pt>
                <c:pt idx="270">
                  <c:v>39.5</c:v>
                </c:pt>
                <c:pt idx="271">
                  <c:v>34.299999999999997</c:v>
                </c:pt>
                <c:pt idx="272">
                  <c:v>33.6</c:v>
                </c:pt>
                <c:pt idx="273">
                  <c:v>33.200000000000003</c:v>
                </c:pt>
                <c:pt idx="274">
                  <c:v>33.9</c:v>
                </c:pt>
                <c:pt idx="275">
                  <c:v>33.9</c:v>
                </c:pt>
                <c:pt idx="276">
                  <c:v>33.9</c:v>
                </c:pt>
                <c:pt idx="277">
                  <c:v>34.200000000000003</c:v>
                </c:pt>
                <c:pt idx="278">
                  <c:v>33.9</c:v>
                </c:pt>
                <c:pt idx="279">
                  <c:v>34</c:v>
                </c:pt>
                <c:pt idx="280">
                  <c:v>34.200000000000003</c:v>
                </c:pt>
                <c:pt idx="281">
                  <c:v>33.9</c:v>
                </c:pt>
                <c:pt idx="282">
                  <c:v>33.799999999999997</c:v>
                </c:pt>
                <c:pt idx="283">
                  <c:v>34.200000000000003</c:v>
                </c:pt>
                <c:pt idx="284">
                  <c:v>34.4</c:v>
                </c:pt>
                <c:pt idx="285">
                  <c:v>34.200000000000003</c:v>
                </c:pt>
                <c:pt idx="286">
                  <c:v>34</c:v>
                </c:pt>
                <c:pt idx="287">
                  <c:v>34.299999999999997</c:v>
                </c:pt>
                <c:pt idx="288">
                  <c:v>34</c:v>
                </c:pt>
                <c:pt idx="289">
                  <c:v>34.4</c:v>
                </c:pt>
                <c:pt idx="290">
                  <c:v>33.6</c:v>
                </c:pt>
                <c:pt idx="291">
                  <c:v>33.799999999999997</c:v>
                </c:pt>
                <c:pt idx="292">
                  <c:v>34.299999999999997</c:v>
                </c:pt>
                <c:pt idx="293">
                  <c:v>34.200000000000003</c:v>
                </c:pt>
                <c:pt idx="294">
                  <c:v>34</c:v>
                </c:pt>
                <c:pt idx="295">
                  <c:v>34.299999999999997</c:v>
                </c:pt>
                <c:pt idx="296">
                  <c:v>33.6</c:v>
                </c:pt>
                <c:pt idx="297">
                  <c:v>33.9</c:v>
                </c:pt>
                <c:pt idx="298">
                  <c:v>34.200000000000003</c:v>
                </c:pt>
                <c:pt idx="299">
                  <c:v>34.200000000000003</c:v>
                </c:pt>
                <c:pt idx="300">
                  <c:v>34.4</c:v>
                </c:pt>
                <c:pt idx="301">
                  <c:v>34.299999999999997</c:v>
                </c:pt>
                <c:pt idx="302">
                  <c:v>33.9</c:v>
                </c:pt>
                <c:pt idx="303">
                  <c:v>34</c:v>
                </c:pt>
                <c:pt idx="304">
                  <c:v>33.9</c:v>
                </c:pt>
                <c:pt idx="305">
                  <c:v>34.299999999999997</c:v>
                </c:pt>
                <c:pt idx="306">
                  <c:v>34.200000000000003</c:v>
                </c:pt>
                <c:pt idx="307">
                  <c:v>34</c:v>
                </c:pt>
                <c:pt idx="308">
                  <c:v>33.6</c:v>
                </c:pt>
                <c:pt idx="309">
                  <c:v>33.799999999999997</c:v>
                </c:pt>
                <c:pt idx="310">
                  <c:v>34.299999999999997</c:v>
                </c:pt>
                <c:pt idx="311">
                  <c:v>34.9</c:v>
                </c:pt>
                <c:pt idx="312">
                  <c:v>35.4</c:v>
                </c:pt>
                <c:pt idx="313">
                  <c:v>35.4</c:v>
                </c:pt>
                <c:pt idx="314">
                  <c:v>35.5</c:v>
                </c:pt>
                <c:pt idx="315">
                  <c:v>36.5</c:v>
                </c:pt>
                <c:pt idx="316">
                  <c:v>36.1</c:v>
                </c:pt>
                <c:pt idx="317">
                  <c:v>35.200000000000003</c:v>
                </c:pt>
                <c:pt idx="318">
                  <c:v>36.1</c:v>
                </c:pt>
                <c:pt idx="319">
                  <c:v>36.200000000000003</c:v>
                </c:pt>
                <c:pt idx="320">
                  <c:v>36.1</c:v>
                </c:pt>
                <c:pt idx="321">
                  <c:v>35.9</c:v>
                </c:pt>
                <c:pt idx="322">
                  <c:v>36.1</c:v>
                </c:pt>
                <c:pt idx="323">
                  <c:v>36.1</c:v>
                </c:pt>
                <c:pt idx="324">
                  <c:v>36.6</c:v>
                </c:pt>
                <c:pt idx="325">
                  <c:v>35.6</c:v>
                </c:pt>
                <c:pt idx="326">
                  <c:v>35.6</c:v>
                </c:pt>
                <c:pt idx="327">
                  <c:v>35.9</c:v>
                </c:pt>
                <c:pt idx="328">
                  <c:v>35.9</c:v>
                </c:pt>
                <c:pt idx="329">
                  <c:v>37</c:v>
                </c:pt>
                <c:pt idx="330">
                  <c:v>36.200000000000003</c:v>
                </c:pt>
                <c:pt idx="331">
                  <c:v>36.200000000000003</c:v>
                </c:pt>
                <c:pt idx="332">
                  <c:v>35.6</c:v>
                </c:pt>
                <c:pt idx="333">
                  <c:v>36.200000000000003</c:v>
                </c:pt>
                <c:pt idx="334">
                  <c:v>36.200000000000003</c:v>
                </c:pt>
                <c:pt idx="335">
                  <c:v>35.6</c:v>
                </c:pt>
                <c:pt idx="336">
                  <c:v>36.5</c:v>
                </c:pt>
                <c:pt idx="337">
                  <c:v>36</c:v>
                </c:pt>
                <c:pt idx="338">
                  <c:v>36.1</c:v>
                </c:pt>
                <c:pt idx="339">
                  <c:v>36.799999999999997</c:v>
                </c:pt>
                <c:pt idx="340">
                  <c:v>36</c:v>
                </c:pt>
                <c:pt idx="341">
                  <c:v>36.5</c:v>
                </c:pt>
                <c:pt idx="342">
                  <c:v>36</c:v>
                </c:pt>
                <c:pt idx="343">
                  <c:v>36</c:v>
                </c:pt>
                <c:pt idx="344">
                  <c:v>36</c:v>
                </c:pt>
                <c:pt idx="345">
                  <c:v>36.200000000000003</c:v>
                </c:pt>
                <c:pt idx="346">
                  <c:v>36.200000000000003</c:v>
                </c:pt>
                <c:pt idx="347">
                  <c:v>36</c:v>
                </c:pt>
                <c:pt idx="348">
                  <c:v>35.200000000000003</c:v>
                </c:pt>
                <c:pt idx="349">
                  <c:v>27.8</c:v>
                </c:pt>
                <c:pt idx="350">
                  <c:v>16.5</c:v>
                </c:pt>
                <c:pt idx="351">
                  <c:v>6</c:v>
                </c:pt>
                <c:pt idx="352">
                  <c:v>-0.8</c:v>
                </c:pt>
                <c:pt idx="353">
                  <c:v>-2</c:v>
                </c:pt>
                <c:pt idx="354">
                  <c:v>-3.5</c:v>
                </c:pt>
                <c:pt idx="355">
                  <c:v>-7.2</c:v>
                </c:pt>
                <c:pt idx="356">
                  <c:v>-8</c:v>
                </c:pt>
                <c:pt idx="357">
                  <c:v>-9</c:v>
                </c:pt>
                <c:pt idx="358">
                  <c:v>-8.8000000000000007</c:v>
                </c:pt>
                <c:pt idx="359">
                  <c:v>-8.8000000000000007</c:v>
                </c:pt>
                <c:pt idx="360">
                  <c:v>-8.5</c:v>
                </c:pt>
                <c:pt idx="361">
                  <c:v>-9</c:v>
                </c:pt>
                <c:pt idx="362">
                  <c:v>-7.8</c:v>
                </c:pt>
                <c:pt idx="363">
                  <c:v>-6.2</c:v>
                </c:pt>
                <c:pt idx="364">
                  <c:v>-5.2</c:v>
                </c:pt>
                <c:pt idx="365">
                  <c:v>-3.8</c:v>
                </c:pt>
                <c:pt idx="366">
                  <c:v>-2</c:v>
                </c:pt>
                <c:pt idx="367">
                  <c:v>-2.5</c:v>
                </c:pt>
                <c:pt idx="368">
                  <c:v>-1.8</c:v>
                </c:pt>
                <c:pt idx="369">
                  <c:v>-0.8</c:v>
                </c:pt>
                <c:pt idx="370">
                  <c:v>0.8</c:v>
                </c:pt>
                <c:pt idx="371">
                  <c:v>1</c:v>
                </c:pt>
                <c:pt idx="372">
                  <c:v>0.5</c:v>
                </c:pt>
                <c:pt idx="373">
                  <c:v>0.2</c:v>
                </c:pt>
                <c:pt idx="374">
                  <c:v>1.8</c:v>
                </c:pt>
                <c:pt idx="375">
                  <c:v>1.2</c:v>
                </c:pt>
                <c:pt idx="376">
                  <c:v>0.2</c:v>
                </c:pt>
                <c:pt idx="377">
                  <c:v>0.2</c:v>
                </c:pt>
                <c:pt idx="378">
                  <c:v>2.5</c:v>
                </c:pt>
                <c:pt idx="379">
                  <c:v>1.2</c:v>
                </c:pt>
                <c:pt idx="380">
                  <c:v>0.2</c:v>
                </c:pt>
                <c:pt idx="381">
                  <c:v>1.2</c:v>
                </c:pt>
                <c:pt idx="382">
                  <c:v>0.5</c:v>
                </c:pt>
                <c:pt idx="383">
                  <c:v>1.2</c:v>
                </c:pt>
                <c:pt idx="384">
                  <c:v>1</c:v>
                </c:pt>
                <c:pt idx="385">
                  <c:v>1.2</c:v>
                </c:pt>
                <c:pt idx="386">
                  <c:v>1</c:v>
                </c:pt>
                <c:pt idx="387">
                  <c:v>-1.2</c:v>
                </c:pt>
                <c:pt idx="388">
                  <c:v>0.2</c:v>
                </c:pt>
                <c:pt idx="389">
                  <c:v>1</c:v>
                </c:pt>
                <c:pt idx="390">
                  <c:v>0.5</c:v>
                </c:pt>
                <c:pt idx="391">
                  <c:v>10.8</c:v>
                </c:pt>
                <c:pt idx="392">
                  <c:v>0.5</c:v>
                </c:pt>
                <c:pt idx="393">
                  <c:v>1.2</c:v>
                </c:pt>
                <c:pt idx="394">
                  <c:v>0</c:v>
                </c:pt>
                <c:pt idx="395">
                  <c:v>0.2</c:v>
                </c:pt>
                <c:pt idx="396">
                  <c:v>0.5</c:v>
                </c:pt>
                <c:pt idx="397">
                  <c:v>0.5</c:v>
                </c:pt>
                <c:pt idx="398">
                  <c:v>1</c:v>
                </c:pt>
                <c:pt idx="399">
                  <c:v>0.2</c:v>
                </c:pt>
                <c:pt idx="400">
                  <c:v>1</c:v>
                </c:pt>
                <c:pt idx="401">
                  <c:v>0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1.5</c:v>
                </c:pt>
                <c:pt idx="407">
                  <c:v>0.2</c:v>
                </c:pt>
                <c:pt idx="408">
                  <c:v>0</c:v>
                </c:pt>
                <c:pt idx="409">
                  <c:v>0</c:v>
                </c:pt>
                <c:pt idx="410">
                  <c:v>0.8</c:v>
                </c:pt>
                <c:pt idx="411">
                  <c:v>0.8</c:v>
                </c:pt>
                <c:pt idx="412">
                  <c:v>-0.5</c:v>
                </c:pt>
                <c:pt idx="413">
                  <c:v>3</c:v>
                </c:pt>
                <c:pt idx="414">
                  <c:v>1</c:v>
                </c:pt>
                <c:pt idx="415">
                  <c:v>0.2</c:v>
                </c:pt>
                <c:pt idx="416">
                  <c:v>0.2</c:v>
                </c:pt>
                <c:pt idx="417">
                  <c:v>0.5</c:v>
                </c:pt>
                <c:pt idx="418">
                  <c:v>-0.2</c:v>
                </c:pt>
                <c:pt idx="419">
                  <c:v>-0.8</c:v>
                </c:pt>
                <c:pt idx="420">
                  <c:v>-0.2</c:v>
                </c:pt>
                <c:pt idx="421">
                  <c:v>0.2</c:v>
                </c:pt>
                <c:pt idx="422">
                  <c:v>0.5</c:v>
                </c:pt>
                <c:pt idx="423">
                  <c:v>2.5</c:v>
                </c:pt>
                <c:pt idx="424">
                  <c:v>0.2</c:v>
                </c:pt>
                <c:pt idx="425">
                  <c:v>1</c:v>
                </c:pt>
                <c:pt idx="426">
                  <c:v>2.2000000000000002</c:v>
                </c:pt>
                <c:pt idx="427">
                  <c:v>1.2</c:v>
                </c:pt>
                <c:pt idx="428">
                  <c:v>1.5</c:v>
                </c:pt>
                <c:pt idx="429">
                  <c:v>-0.2</c:v>
                </c:pt>
                <c:pt idx="430">
                  <c:v>0</c:v>
                </c:pt>
                <c:pt idx="431">
                  <c:v>0.5</c:v>
                </c:pt>
                <c:pt idx="432">
                  <c:v>1</c:v>
                </c:pt>
                <c:pt idx="433">
                  <c:v>1.2</c:v>
                </c:pt>
                <c:pt idx="434">
                  <c:v>1.2</c:v>
                </c:pt>
                <c:pt idx="435">
                  <c:v>0.8</c:v>
                </c:pt>
                <c:pt idx="436">
                  <c:v>1</c:v>
                </c:pt>
                <c:pt idx="437">
                  <c:v>0.5</c:v>
                </c:pt>
                <c:pt idx="438">
                  <c:v>0.2</c:v>
                </c:pt>
                <c:pt idx="439">
                  <c:v>0.5</c:v>
                </c:pt>
                <c:pt idx="440">
                  <c:v>0.5</c:v>
                </c:pt>
                <c:pt idx="441">
                  <c:v>1.2</c:v>
                </c:pt>
                <c:pt idx="442">
                  <c:v>1</c:v>
                </c:pt>
                <c:pt idx="443">
                  <c:v>1.2</c:v>
                </c:pt>
                <c:pt idx="444">
                  <c:v>1</c:v>
                </c:pt>
                <c:pt idx="445">
                  <c:v>1.2</c:v>
                </c:pt>
                <c:pt idx="446">
                  <c:v>0.2</c:v>
                </c:pt>
                <c:pt idx="447">
                  <c:v>-0.8</c:v>
                </c:pt>
                <c:pt idx="448">
                  <c:v>0</c:v>
                </c:pt>
                <c:pt idx="449">
                  <c:v>0.5</c:v>
                </c:pt>
                <c:pt idx="450">
                  <c:v>2.2000000000000002</c:v>
                </c:pt>
                <c:pt idx="451">
                  <c:v>10.6</c:v>
                </c:pt>
                <c:pt idx="452">
                  <c:v>0.5</c:v>
                </c:pt>
                <c:pt idx="453">
                  <c:v>2</c:v>
                </c:pt>
                <c:pt idx="454">
                  <c:v>0.8</c:v>
                </c:pt>
                <c:pt idx="455">
                  <c:v>0.5</c:v>
                </c:pt>
                <c:pt idx="456">
                  <c:v>0.8</c:v>
                </c:pt>
                <c:pt idx="457">
                  <c:v>0.2</c:v>
                </c:pt>
                <c:pt idx="458">
                  <c:v>1.5</c:v>
                </c:pt>
                <c:pt idx="459">
                  <c:v>13.1</c:v>
                </c:pt>
                <c:pt idx="460">
                  <c:v>0.5</c:v>
                </c:pt>
                <c:pt idx="461">
                  <c:v>1</c:v>
                </c:pt>
                <c:pt idx="462">
                  <c:v>2</c:v>
                </c:pt>
                <c:pt idx="463">
                  <c:v>1.5</c:v>
                </c:pt>
                <c:pt idx="464">
                  <c:v>1.5</c:v>
                </c:pt>
                <c:pt idx="465">
                  <c:v>0.5</c:v>
                </c:pt>
                <c:pt idx="466">
                  <c:v>2</c:v>
                </c:pt>
                <c:pt idx="467">
                  <c:v>2.2000000000000002</c:v>
                </c:pt>
                <c:pt idx="468">
                  <c:v>2.2000000000000002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2.8</c:v>
                </c:pt>
                <c:pt idx="473">
                  <c:v>2</c:v>
                </c:pt>
                <c:pt idx="474">
                  <c:v>2.2000000000000002</c:v>
                </c:pt>
                <c:pt idx="475">
                  <c:v>2</c:v>
                </c:pt>
                <c:pt idx="476">
                  <c:v>1.8</c:v>
                </c:pt>
                <c:pt idx="477">
                  <c:v>2.8</c:v>
                </c:pt>
                <c:pt idx="478">
                  <c:v>2.2000000000000002</c:v>
                </c:pt>
                <c:pt idx="479">
                  <c:v>2.2000000000000002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2.5</c:v>
                </c:pt>
                <c:pt idx="484">
                  <c:v>2</c:v>
                </c:pt>
                <c:pt idx="485">
                  <c:v>2</c:v>
                </c:pt>
                <c:pt idx="486">
                  <c:v>2.2000000000000002</c:v>
                </c:pt>
                <c:pt idx="487">
                  <c:v>1.8</c:v>
                </c:pt>
                <c:pt idx="488">
                  <c:v>2.2000000000000002</c:v>
                </c:pt>
                <c:pt idx="489">
                  <c:v>1.5</c:v>
                </c:pt>
                <c:pt idx="490">
                  <c:v>2.8</c:v>
                </c:pt>
                <c:pt idx="491">
                  <c:v>2.8</c:v>
                </c:pt>
                <c:pt idx="492">
                  <c:v>14.2</c:v>
                </c:pt>
                <c:pt idx="493">
                  <c:v>3.5</c:v>
                </c:pt>
                <c:pt idx="494">
                  <c:v>2.2000000000000002</c:v>
                </c:pt>
                <c:pt idx="495">
                  <c:v>5</c:v>
                </c:pt>
                <c:pt idx="496">
                  <c:v>1.8</c:v>
                </c:pt>
                <c:pt idx="497">
                  <c:v>2.2000000000000002</c:v>
                </c:pt>
                <c:pt idx="498">
                  <c:v>12.5</c:v>
                </c:pt>
                <c:pt idx="499">
                  <c:v>2</c:v>
                </c:pt>
                <c:pt idx="500">
                  <c:v>2.5</c:v>
                </c:pt>
                <c:pt idx="501">
                  <c:v>7</c:v>
                </c:pt>
                <c:pt idx="502">
                  <c:v>10</c:v>
                </c:pt>
                <c:pt idx="503">
                  <c:v>12.5</c:v>
                </c:pt>
                <c:pt idx="504">
                  <c:v>11.1</c:v>
                </c:pt>
                <c:pt idx="505">
                  <c:v>12.8</c:v>
                </c:pt>
                <c:pt idx="506">
                  <c:v>13.3</c:v>
                </c:pt>
                <c:pt idx="507">
                  <c:v>13.3</c:v>
                </c:pt>
                <c:pt idx="508">
                  <c:v>12.2</c:v>
                </c:pt>
                <c:pt idx="509">
                  <c:v>13.6</c:v>
                </c:pt>
                <c:pt idx="510">
                  <c:v>13.6</c:v>
                </c:pt>
                <c:pt idx="511">
                  <c:v>12.8</c:v>
                </c:pt>
                <c:pt idx="512">
                  <c:v>14.7</c:v>
                </c:pt>
                <c:pt idx="513">
                  <c:v>14.4</c:v>
                </c:pt>
                <c:pt idx="514">
                  <c:v>13.6</c:v>
                </c:pt>
                <c:pt idx="515">
                  <c:v>13.3</c:v>
                </c:pt>
                <c:pt idx="516">
                  <c:v>13.3</c:v>
                </c:pt>
                <c:pt idx="517">
                  <c:v>13.6</c:v>
                </c:pt>
                <c:pt idx="518">
                  <c:v>13.3</c:v>
                </c:pt>
                <c:pt idx="519">
                  <c:v>14.2</c:v>
                </c:pt>
                <c:pt idx="520">
                  <c:v>13.3</c:v>
                </c:pt>
                <c:pt idx="521">
                  <c:v>12.8</c:v>
                </c:pt>
                <c:pt idx="522">
                  <c:v>16.5</c:v>
                </c:pt>
                <c:pt idx="523">
                  <c:v>18.2</c:v>
                </c:pt>
                <c:pt idx="524">
                  <c:v>22.7</c:v>
                </c:pt>
                <c:pt idx="525">
                  <c:v>23</c:v>
                </c:pt>
                <c:pt idx="526">
                  <c:v>22.3</c:v>
                </c:pt>
                <c:pt idx="527">
                  <c:v>22.7</c:v>
                </c:pt>
                <c:pt idx="528">
                  <c:v>23.4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22.3</c:v>
                </c:pt>
                <c:pt idx="533">
                  <c:v>22.5</c:v>
                </c:pt>
                <c:pt idx="534">
                  <c:v>22.7</c:v>
                </c:pt>
                <c:pt idx="535">
                  <c:v>23.2</c:v>
                </c:pt>
                <c:pt idx="536">
                  <c:v>23.9</c:v>
                </c:pt>
                <c:pt idx="537">
                  <c:v>22.7</c:v>
                </c:pt>
                <c:pt idx="538">
                  <c:v>22.7</c:v>
                </c:pt>
                <c:pt idx="539">
                  <c:v>23</c:v>
                </c:pt>
                <c:pt idx="540">
                  <c:v>23.6</c:v>
                </c:pt>
                <c:pt idx="541">
                  <c:v>23.4</c:v>
                </c:pt>
                <c:pt idx="542">
                  <c:v>24.3</c:v>
                </c:pt>
                <c:pt idx="543">
                  <c:v>22</c:v>
                </c:pt>
                <c:pt idx="544">
                  <c:v>29</c:v>
                </c:pt>
                <c:pt idx="545">
                  <c:v>20.9</c:v>
                </c:pt>
                <c:pt idx="546">
                  <c:v>20</c:v>
                </c:pt>
                <c:pt idx="547">
                  <c:v>19.100000000000001</c:v>
                </c:pt>
                <c:pt idx="548">
                  <c:v>17.899999999999999</c:v>
                </c:pt>
                <c:pt idx="549">
                  <c:v>16.2</c:v>
                </c:pt>
                <c:pt idx="550">
                  <c:v>16.2</c:v>
                </c:pt>
                <c:pt idx="551">
                  <c:v>14.7</c:v>
                </c:pt>
                <c:pt idx="552">
                  <c:v>13.3</c:v>
                </c:pt>
                <c:pt idx="553">
                  <c:v>15</c:v>
                </c:pt>
                <c:pt idx="554">
                  <c:v>14.4</c:v>
                </c:pt>
                <c:pt idx="555">
                  <c:v>15.3</c:v>
                </c:pt>
                <c:pt idx="556">
                  <c:v>13.9</c:v>
                </c:pt>
                <c:pt idx="557">
                  <c:v>14.4</c:v>
                </c:pt>
                <c:pt idx="558">
                  <c:v>13.9</c:v>
                </c:pt>
                <c:pt idx="559">
                  <c:v>16.2</c:v>
                </c:pt>
                <c:pt idx="560">
                  <c:v>14.7</c:v>
                </c:pt>
                <c:pt idx="561">
                  <c:v>15.9</c:v>
                </c:pt>
                <c:pt idx="562">
                  <c:v>15</c:v>
                </c:pt>
                <c:pt idx="563">
                  <c:v>14.7</c:v>
                </c:pt>
                <c:pt idx="564">
                  <c:v>14.4</c:v>
                </c:pt>
                <c:pt idx="565">
                  <c:v>16.2</c:v>
                </c:pt>
                <c:pt idx="566">
                  <c:v>13.3</c:v>
                </c:pt>
                <c:pt idx="567">
                  <c:v>15.6</c:v>
                </c:pt>
                <c:pt idx="568">
                  <c:v>15.6</c:v>
                </c:pt>
                <c:pt idx="569">
                  <c:v>23.6</c:v>
                </c:pt>
                <c:pt idx="570">
                  <c:v>15.6</c:v>
                </c:pt>
                <c:pt idx="571">
                  <c:v>14.2</c:v>
                </c:pt>
                <c:pt idx="572">
                  <c:v>15</c:v>
                </c:pt>
                <c:pt idx="573">
                  <c:v>15</c:v>
                </c:pt>
                <c:pt idx="574">
                  <c:v>13.9</c:v>
                </c:pt>
                <c:pt idx="575">
                  <c:v>14.4</c:v>
                </c:pt>
                <c:pt idx="576">
                  <c:v>13.9</c:v>
                </c:pt>
                <c:pt idx="577">
                  <c:v>15.6</c:v>
                </c:pt>
                <c:pt idx="578">
                  <c:v>14.2</c:v>
                </c:pt>
                <c:pt idx="579">
                  <c:v>14.7</c:v>
                </c:pt>
                <c:pt idx="580">
                  <c:v>14.2</c:v>
                </c:pt>
                <c:pt idx="581">
                  <c:v>14.4</c:v>
                </c:pt>
                <c:pt idx="582">
                  <c:v>13.6</c:v>
                </c:pt>
                <c:pt idx="583">
                  <c:v>14.4</c:v>
                </c:pt>
                <c:pt idx="584">
                  <c:v>14.2</c:v>
                </c:pt>
                <c:pt idx="585">
                  <c:v>16.2</c:v>
                </c:pt>
                <c:pt idx="586">
                  <c:v>14.7</c:v>
                </c:pt>
                <c:pt idx="587">
                  <c:v>13.9</c:v>
                </c:pt>
                <c:pt idx="588">
                  <c:v>15.3</c:v>
                </c:pt>
                <c:pt idx="589">
                  <c:v>15</c:v>
                </c:pt>
                <c:pt idx="590">
                  <c:v>14.2</c:v>
                </c:pt>
                <c:pt idx="591">
                  <c:v>14.7</c:v>
                </c:pt>
                <c:pt idx="592">
                  <c:v>13.9</c:v>
                </c:pt>
                <c:pt idx="593">
                  <c:v>15</c:v>
                </c:pt>
                <c:pt idx="594">
                  <c:v>13.9</c:v>
                </c:pt>
                <c:pt idx="595">
                  <c:v>13.9</c:v>
                </c:pt>
                <c:pt idx="596">
                  <c:v>14.4</c:v>
                </c:pt>
                <c:pt idx="597">
                  <c:v>18.5</c:v>
                </c:pt>
                <c:pt idx="598">
                  <c:v>15.9</c:v>
                </c:pt>
                <c:pt idx="599">
                  <c:v>14.7</c:v>
                </c:pt>
                <c:pt idx="600">
                  <c:v>13.1</c:v>
                </c:pt>
                <c:pt idx="601">
                  <c:v>14.4</c:v>
                </c:pt>
                <c:pt idx="602">
                  <c:v>15</c:v>
                </c:pt>
                <c:pt idx="603">
                  <c:v>14.4</c:v>
                </c:pt>
                <c:pt idx="604">
                  <c:v>15.6</c:v>
                </c:pt>
                <c:pt idx="605">
                  <c:v>15</c:v>
                </c:pt>
                <c:pt idx="606">
                  <c:v>14.7</c:v>
                </c:pt>
                <c:pt idx="607">
                  <c:v>14.4</c:v>
                </c:pt>
                <c:pt idx="608">
                  <c:v>15.3</c:v>
                </c:pt>
                <c:pt idx="609">
                  <c:v>14.2</c:v>
                </c:pt>
                <c:pt idx="610">
                  <c:v>14.2</c:v>
                </c:pt>
                <c:pt idx="611">
                  <c:v>15</c:v>
                </c:pt>
                <c:pt idx="612">
                  <c:v>14.7</c:v>
                </c:pt>
                <c:pt idx="613">
                  <c:v>14.4</c:v>
                </c:pt>
                <c:pt idx="614">
                  <c:v>14.4</c:v>
                </c:pt>
                <c:pt idx="615">
                  <c:v>15</c:v>
                </c:pt>
                <c:pt idx="616">
                  <c:v>14.4</c:v>
                </c:pt>
                <c:pt idx="617">
                  <c:v>13.3</c:v>
                </c:pt>
                <c:pt idx="618">
                  <c:v>15</c:v>
                </c:pt>
                <c:pt idx="619">
                  <c:v>13.6</c:v>
                </c:pt>
                <c:pt idx="620">
                  <c:v>13.6</c:v>
                </c:pt>
                <c:pt idx="621">
                  <c:v>14.4</c:v>
                </c:pt>
                <c:pt idx="622">
                  <c:v>15</c:v>
                </c:pt>
                <c:pt idx="623">
                  <c:v>14.7</c:v>
                </c:pt>
                <c:pt idx="624">
                  <c:v>15</c:v>
                </c:pt>
                <c:pt idx="625">
                  <c:v>15.6</c:v>
                </c:pt>
                <c:pt idx="626">
                  <c:v>15.3</c:v>
                </c:pt>
                <c:pt idx="627">
                  <c:v>15.3</c:v>
                </c:pt>
                <c:pt idx="628">
                  <c:v>14.7</c:v>
                </c:pt>
                <c:pt idx="629">
                  <c:v>13.1</c:v>
                </c:pt>
                <c:pt idx="630">
                  <c:v>24.3</c:v>
                </c:pt>
                <c:pt idx="631">
                  <c:v>14.4</c:v>
                </c:pt>
                <c:pt idx="632">
                  <c:v>14.7</c:v>
                </c:pt>
                <c:pt idx="633">
                  <c:v>14.7</c:v>
                </c:pt>
                <c:pt idx="634">
                  <c:v>15</c:v>
                </c:pt>
                <c:pt idx="635">
                  <c:v>15.9</c:v>
                </c:pt>
                <c:pt idx="636">
                  <c:v>15</c:v>
                </c:pt>
                <c:pt idx="637">
                  <c:v>15</c:v>
                </c:pt>
                <c:pt idx="638">
                  <c:v>14.7</c:v>
                </c:pt>
                <c:pt idx="639">
                  <c:v>14.7</c:v>
                </c:pt>
                <c:pt idx="640">
                  <c:v>14.7</c:v>
                </c:pt>
                <c:pt idx="641">
                  <c:v>13.9</c:v>
                </c:pt>
                <c:pt idx="642">
                  <c:v>14.7</c:v>
                </c:pt>
                <c:pt idx="643">
                  <c:v>13.9</c:v>
                </c:pt>
                <c:pt idx="644">
                  <c:v>13.1</c:v>
                </c:pt>
                <c:pt idx="645">
                  <c:v>14.7</c:v>
                </c:pt>
                <c:pt idx="646">
                  <c:v>14.2</c:v>
                </c:pt>
                <c:pt idx="647">
                  <c:v>15.3</c:v>
                </c:pt>
                <c:pt idx="648">
                  <c:v>15.6</c:v>
                </c:pt>
                <c:pt idx="649">
                  <c:v>16.2</c:v>
                </c:pt>
                <c:pt idx="650">
                  <c:v>15.6</c:v>
                </c:pt>
                <c:pt idx="651">
                  <c:v>14.7</c:v>
                </c:pt>
                <c:pt idx="652">
                  <c:v>15</c:v>
                </c:pt>
                <c:pt idx="653">
                  <c:v>13.9</c:v>
                </c:pt>
                <c:pt idx="654">
                  <c:v>14.2</c:v>
                </c:pt>
                <c:pt idx="655">
                  <c:v>14.2</c:v>
                </c:pt>
                <c:pt idx="656">
                  <c:v>15.6</c:v>
                </c:pt>
                <c:pt idx="657">
                  <c:v>14.7</c:v>
                </c:pt>
                <c:pt idx="658">
                  <c:v>14.7</c:v>
                </c:pt>
                <c:pt idx="659">
                  <c:v>15.6</c:v>
                </c:pt>
                <c:pt idx="660">
                  <c:v>14.2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7A-6E4A-82DA-069105DB5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Thumb Tendon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Sheet1!$AT$4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Sheet1!$AT$5:$AT$665</c:f>
              <c:numCache>
                <c:formatCode>General</c:formatCode>
                <c:ptCount val="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88-8243-A868-56CD5B1D143B}"/>
            </c:ext>
          </c:extLst>
        </c:ser>
        <c:ser>
          <c:idx val="1"/>
          <c:order val="1"/>
          <c:tx>
            <c:strRef>
              <c:f>Sheet1!$AU$4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Sheet1!$AA$5:$AA$665</c:f>
              <c:numCache>
                <c:formatCode>General</c:formatCode>
                <c:ptCount val="661"/>
                <c:pt idx="0">
                  <c:v>0</c:v>
                </c:pt>
                <c:pt idx="1">
                  <c:v>3.5999999999999997E-2</c:v>
                </c:pt>
                <c:pt idx="2">
                  <c:v>6.9000000000000006E-2</c:v>
                </c:pt>
                <c:pt idx="3">
                  <c:v>0.104</c:v>
                </c:pt>
                <c:pt idx="4">
                  <c:v>0.13900000000000001</c:v>
                </c:pt>
                <c:pt idx="5">
                  <c:v>0.17299999999999999</c:v>
                </c:pt>
                <c:pt idx="6">
                  <c:v>0.20799999999999999</c:v>
                </c:pt>
                <c:pt idx="7">
                  <c:v>0.24299999999999999</c:v>
                </c:pt>
                <c:pt idx="8">
                  <c:v>0.27800000000000002</c:v>
                </c:pt>
                <c:pt idx="9">
                  <c:v>0.311</c:v>
                </c:pt>
                <c:pt idx="10">
                  <c:v>0.34599999999999997</c:v>
                </c:pt>
                <c:pt idx="11">
                  <c:v>0.38100000000000001</c:v>
                </c:pt>
                <c:pt idx="12">
                  <c:v>0.41599999999999998</c:v>
                </c:pt>
                <c:pt idx="13">
                  <c:v>0.45100000000000001</c:v>
                </c:pt>
                <c:pt idx="14">
                  <c:v>0.48599999999999999</c:v>
                </c:pt>
                <c:pt idx="15">
                  <c:v>0.52100000000000002</c:v>
                </c:pt>
                <c:pt idx="16">
                  <c:v>0.55600000000000005</c:v>
                </c:pt>
                <c:pt idx="17">
                  <c:v>0.59099999999999997</c:v>
                </c:pt>
                <c:pt idx="18">
                  <c:v>0.625</c:v>
                </c:pt>
                <c:pt idx="19">
                  <c:v>0.66</c:v>
                </c:pt>
                <c:pt idx="20">
                  <c:v>0.69499999999999995</c:v>
                </c:pt>
                <c:pt idx="21">
                  <c:v>0.73</c:v>
                </c:pt>
                <c:pt idx="22">
                  <c:v>0.76500000000000001</c:v>
                </c:pt>
                <c:pt idx="23">
                  <c:v>0.8</c:v>
                </c:pt>
                <c:pt idx="24">
                  <c:v>0.83499999999999996</c:v>
                </c:pt>
                <c:pt idx="25">
                  <c:v>0.87</c:v>
                </c:pt>
                <c:pt idx="26">
                  <c:v>0.90500000000000003</c:v>
                </c:pt>
                <c:pt idx="27">
                  <c:v>0.93899999999999995</c:v>
                </c:pt>
                <c:pt idx="28">
                  <c:v>0.97399999999999998</c:v>
                </c:pt>
                <c:pt idx="29">
                  <c:v>1.0089999999999999</c:v>
                </c:pt>
                <c:pt idx="30">
                  <c:v>1.044</c:v>
                </c:pt>
                <c:pt idx="31">
                  <c:v>1.079</c:v>
                </c:pt>
                <c:pt idx="32">
                  <c:v>1.1140000000000001</c:v>
                </c:pt>
                <c:pt idx="33">
                  <c:v>1.149</c:v>
                </c:pt>
                <c:pt idx="34">
                  <c:v>1.1830000000000001</c:v>
                </c:pt>
                <c:pt idx="35">
                  <c:v>1.2190000000000001</c:v>
                </c:pt>
                <c:pt idx="36">
                  <c:v>1.2529999999999999</c:v>
                </c:pt>
                <c:pt idx="37">
                  <c:v>1.288</c:v>
                </c:pt>
                <c:pt idx="38">
                  <c:v>1.323</c:v>
                </c:pt>
                <c:pt idx="39">
                  <c:v>1.3580000000000001</c:v>
                </c:pt>
                <c:pt idx="40">
                  <c:v>1.3919999999999999</c:v>
                </c:pt>
                <c:pt idx="41">
                  <c:v>1.427</c:v>
                </c:pt>
                <c:pt idx="42">
                  <c:v>1.462</c:v>
                </c:pt>
                <c:pt idx="43">
                  <c:v>1.4970000000000001</c:v>
                </c:pt>
                <c:pt idx="44">
                  <c:v>1.532</c:v>
                </c:pt>
                <c:pt idx="45">
                  <c:v>1.5669999999999999</c:v>
                </c:pt>
                <c:pt idx="46">
                  <c:v>1.6020000000000001</c:v>
                </c:pt>
                <c:pt idx="47">
                  <c:v>1.637</c:v>
                </c:pt>
                <c:pt idx="48">
                  <c:v>1.6719999999999999</c:v>
                </c:pt>
                <c:pt idx="49">
                  <c:v>1.706</c:v>
                </c:pt>
                <c:pt idx="50">
                  <c:v>1.7410000000000001</c:v>
                </c:pt>
                <c:pt idx="51">
                  <c:v>1.776</c:v>
                </c:pt>
                <c:pt idx="52">
                  <c:v>1.81</c:v>
                </c:pt>
                <c:pt idx="53">
                  <c:v>1.8460000000000001</c:v>
                </c:pt>
                <c:pt idx="54">
                  <c:v>1.881</c:v>
                </c:pt>
                <c:pt idx="55">
                  <c:v>1.9159999999999999</c:v>
                </c:pt>
                <c:pt idx="56">
                  <c:v>1.9490000000000001</c:v>
                </c:pt>
                <c:pt idx="57">
                  <c:v>1.984</c:v>
                </c:pt>
                <c:pt idx="58">
                  <c:v>2.0179999999999998</c:v>
                </c:pt>
                <c:pt idx="59">
                  <c:v>2.0529999999999999</c:v>
                </c:pt>
                <c:pt idx="60">
                  <c:v>2.0880000000000001</c:v>
                </c:pt>
                <c:pt idx="61">
                  <c:v>2.1230000000000002</c:v>
                </c:pt>
                <c:pt idx="62">
                  <c:v>2.1579999999999999</c:v>
                </c:pt>
                <c:pt idx="63">
                  <c:v>2.1930000000000001</c:v>
                </c:pt>
                <c:pt idx="64">
                  <c:v>2.226</c:v>
                </c:pt>
                <c:pt idx="65">
                  <c:v>2.2610000000000001</c:v>
                </c:pt>
                <c:pt idx="66">
                  <c:v>2.2959999999999998</c:v>
                </c:pt>
                <c:pt idx="67">
                  <c:v>2.331</c:v>
                </c:pt>
                <c:pt idx="68">
                  <c:v>2.3650000000000002</c:v>
                </c:pt>
                <c:pt idx="69">
                  <c:v>2.4</c:v>
                </c:pt>
                <c:pt idx="70">
                  <c:v>2.4329999999999998</c:v>
                </c:pt>
                <c:pt idx="71">
                  <c:v>2.468</c:v>
                </c:pt>
                <c:pt idx="72">
                  <c:v>2.504</c:v>
                </c:pt>
                <c:pt idx="73">
                  <c:v>2.5379999999999998</c:v>
                </c:pt>
                <c:pt idx="74">
                  <c:v>2.573</c:v>
                </c:pt>
                <c:pt idx="75">
                  <c:v>2.6080000000000001</c:v>
                </c:pt>
                <c:pt idx="76">
                  <c:v>2.6419999999999999</c:v>
                </c:pt>
                <c:pt idx="77">
                  <c:v>2.677</c:v>
                </c:pt>
                <c:pt idx="78">
                  <c:v>2.7120000000000002</c:v>
                </c:pt>
                <c:pt idx="79">
                  <c:v>2.7469999999999999</c:v>
                </c:pt>
                <c:pt idx="80">
                  <c:v>2.782</c:v>
                </c:pt>
                <c:pt idx="81">
                  <c:v>2.8170000000000002</c:v>
                </c:pt>
                <c:pt idx="82">
                  <c:v>2.8519999999999999</c:v>
                </c:pt>
                <c:pt idx="83">
                  <c:v>2.8860000000000001</c:v>
                </c:pt>
                <c:pt idx="84">
                  <c:v>2.9209999999999998</c:v>
                </c:pt>
                <c:pt idx="85">
                  <c:v>2.956</c:v>
                </c:pt>
                <c:pt idx="86">
                  <c:v>2.9910000000000001</c:v>
                </c:pt>
                <c:pt idx="87">
                  <c:v>3.0259999999999998</c:v>
                </c:pt>
                <c:pt idx="88">
                  <c:v>3.0609999999999999</c:v>
                </c:pt>
                <c:pt idx="89">
                  <c:v>3.0960000000000001</c:v>
                </c:pt>
                <c:pt idx="90">
                  <c:v>3.1309999999999998</c:v>
                </c:pt>
                <c:pt idx="91">
                  <c:v>3.1659999999999999</c:v>
                </c:pt>
                <c:pt idx="92">
                  <c:v>3.2010000000000001</c:v>
                </c:pt>
                <c:pt idx="93">
                  <c:v>3.2360000000000002</c:v>
                </c:pt>
                <c:pt idx="94">
                  <c:v>3.2709999999999999</c:v>
                </c:pt>
                <c:pt idx="95">
                  <c:v>3.3050000000000002</c:v>
                </c:pt>
                <c:pt idx="96">
                  <c:v>3.34</c:v>
                </c:pt>
                <c:pt idx="97">
                  <c:v>3.375</c:v>
                </c:pt>
                <c:pt idx="98">
                  <c:v>3.41</c:v>
                </c:pt>
                <c:pt idx="99">
                  <c:v>3.4449999999999998</c:v>
                </c:pt>
                <c:pt idx="100">
                  <c:v>3.48</c:v>
                </c:pt>
                <c:pt idx="101">
                  <c:v>3.5150000000000001</c:v>
                </c:pt>
                <c:pt idx="102">
                  <c:v>3.55</c:v>
                </c:pt>
                <c:pt idx="103">
                  <c:v>3.585</c:v>
                </c:pt>
                <c:pt idx="104">
                  <c:v>3.6190000000000002</c:v>
                </c:pt>
                <c:pt idx="105">
                  <c:v>3.6539999999999999</c:v>
                </c:pt>
                <c:pt idx="106">
                  <c:v>3.6890000000000001</c:v>
                </c:pt>
                <c:pt idx="107">
                  <c:v>3.7240000000000002</c:v>
                </c:pt>
                <c:pt idx="108">
                  <c:v>3.7559999999999998</c:v>
                </c:pt>
                <c:pt idx="109">
                  <c:v>3.7909999999999999</c:v>
                </c:pt>
                <c:pt idx="110">
                  <c:v>3.8250000000000002</c:v>
                </c:pt>
                <c:pt idx="111">
                  <c:v>3.8610000000000002</c:v>
                </c:pt>
                <c:pt idx="112">
                  <c:v>3.8959999999999999</c:v>
                </c:pt>
                <c:pt idx="113">
                  <c:v>3.931</c:v>
                </c:pt>
                <c:pt idx="114">
                  <c:v>3.9660000000000002</c:v>
                </c:pt>
                <c:pt idx="115">
                  <c:v>4.0010000000000003</c:v>
                </c:pt>
                <c:pt idx="116">
                  <c:v>4.0350000000000001</c:v>
                </c:pt>
                <c:pt idx="117">
                  <c:v>4.0709999999999997</c:v>
                </c:pt>
                <c:pt idx="118">
                  <c:v>4.1059999999999999</c:v>
                </c:pt>
                <c:pt idx="119">
                  <c:v>4.1399999999999997</c:v>
                </c:pt>
                <c:pt idx="120">
                  <c:v>4.1760000000000002</c:v>
                </c:pt>
                <c:pt idx="121">
                  <c:v>4.21</c:v>
                </c:pt>
                <c:pt idx="122">
                  <c:v>4.2450000000000001</c:v>
                </c:pt>
                <c:pt idx="123">
                  <c:v>4.2779999999999996</c:v>
                </c:pt>
                <c:pt idx="124">
                  <c:v>4.3099999999999996</c:v>
                </c:pt>
                <c:pt idx="125">
                  <c:v>4.3449999999999998</c:v>
                </c:pt>
                <c:pt idx="126">
                  <c:v>4.38</c:v>
                </c:pt>
                <c:pt idx="127">
                  <c:v>4.415</c:v>
                </c:pt>
                <c:pt idx="128">
                  <c:v>4.4489999999999998</c:v>
                </c:pt>
                <c:pt idx="129">
                  <c:v>4.484</c:v>
                </c:pt>
                <c:pt idx="130">
                  <c:v>4.5170000000000003</c:v>
                </c:pt>
                <c:pt idx="131">
                  <c:v>4.5519999999999996</c:v>
                </c:pt>
                <c:pt idx="132">
                  <c:v>4.5869999999999997</c:v>
                </c:pt>
                <c:pt idx="133">
                  <c:v>4.6219999999999999</c:v>
                </c:pt>
                <c:pt idx="134">
                  <c:v>4.657</c:v>
                </c:pt>
                <c:pt idx="135">
                  <c:v>4.6920000000000002</c:v>
                </c:pt>
                <c:pt idx="136">
                  <c:v>4.726</c:v>
                </c:pt>
                <c:pt idx="137">
                  <c:v>4.76</c:v>
                </c:pt>
                <c:pt idx="138">
                  <c:v>4.7939999999999996</c:v>
                </c:pt>
                <c:pt idx="139">
                  <c:v>4.8289999999999997</c:v>
                </c:pt>
                <c:pt idx="140">
                  <c:v>4.8639999999999999</c:v>
                </c:pt>
                <c:pt idx="141">
                  <c:v>4.9000000000000004</c:v>
                </c:pt>
                <c:pt idx="142">
                  <c:v>4.9340000000000002</c:v>
                </c:pt>
                <c:pt idx="143">
                  <c:v>4.9669999999999996</c:v>
                </c:pt>
                <c:pt idx="144">
                  <c:v>5.0019999999999998</c:v>
                </c:pt>
                <c:pt idx="145">
                  <c:v>5.0369999999999999</c:v>
                </c:pt>
                <c:pt idx="146">
                  <c:v>5.0720000000000001</c:v>
                </c:pt>
                <c:pt idx="147">
                  <c:v>5.1070000000000002</c:v>
                </c:pt>
                <c:pt idx="148">
                  <c:v>5.1420000000000003</c:v>
                </c:pt>
                <c:pt idx="149">
                  <c:v>5.1769999999999996</c:v>
                </c:pt>
                <c:pt idx="150">
                  <c:v>5.2119999999999997</c:v>
                </c:pt>
                <c:pt idx="151">
                  <c:v>5.2469999999999999</c:v>
                </c:pt>
                <c:pt idx="152">
                  <c:v>5.282</c:v>
                </c:pt>
                <c:pt idx="153">
                  <c:v>5.3150000000000004</c:v>
                </c:pt>
                <c:pt idx="154">
                  <c:v>5.3490000000000002</c:v>
                </c:pt>
                <c:pt idx="155">
                  <c:v>5.383</c:v>
                </c:pt>
                <c:pt idx="156">
                  <c:v>5.4169999999999998</c:v>
                </c:pt>
                <c:pt idx="157">
                  <c:v>5.452</c:v>
                </c:pt>
                <c:pt idx="158">
                  <c:v>5.4859999999999998</c:v>
                </c:pt>
                <c:pt idx="159">
                  <c:v>5.5209999999999999</c:v>
                </c:pt>
                <c:pt idx="160">
                  <c:v>5.556</c:v>
                </c:pt>
                <c:pt idx="161">
                  <c:v>5.5910000000000002</c:v>
                </c:pt>
                <c:pt idx="162">
                  <c:v>5.625</c:v>
                </c:pt>
                <c:pt idx="163">
                  <c:v>5.6609999999999996</c:v>
                </c:pt>
                <c:pt idx="164">
                  <c:v>5.6959999999999997</c:v>
                </c:pt>
                <c:pt idx="165">
                  <c:v>5.7290000000000001</c:v>
                </c:pt>
                <c:pt idx="166">
                  <c:v>5.7619999999999996</c:v>
                </c:pt>
                <c:pt idx="167">
                  <c:v>5.7969999999999997</c:v>
                </c:pt>
                <c:pt idx="168">
                  <c:v>5.8319999999999999</c:v>
                </c:pt>
                <c:pt idx="169">
                  <c:v>5.8659999999999997</c:v>
                </c:pt>
                <c:pt idx="170">
                  <c:v>5.9</c:v>
                </c:pt>
                <c:pt idx="171">
                  <c:v>5.9349999999999996</c:v>
                </c:pt>
                <c:pt idx="172">
                  <c:v>5.97</c:v>
                </c:pt>
                <c:pt idx="173">
                  <c:v>6.0049999999999999</c:v>
                </c:pt>
                <c:pt idx="174">
                  <c:v>6.04</c:v>
                </c:pt>
                <c:pt idx="175">
                  <c:v>6.0750000000000002</c:v>
                </c:pt>
                <c:pt idx="176">
                  <c:v>6.11</c:v>
                </c:pt>
                <c:pt idx="177">
                  <c:v>6.1449999999999996</c:v>
                </c:pt>
                <c:pt idx="178">
                  <c:v>6.181</c:v>
                </c:pt>
                <c:pt idx="179">
                  <c:v>6.2140000000000004</c:v>
                </c:pt>
                <c:pt idx="180">
                  <c:v>6.2489999999999997</c:v>
                </c:pt>
                <c:pt idx="181">
                  <c:v>6.2830000000000004</c:v>
                </c:pt>
                <c:pt idx="182">
                  <c:v>6.3179999999999996</c:v>
                </c:pt>
                <c:pt idx="183">
                  <c:v>6.3520000000000003</c:v>
                </c:pt>
                <c:pt idx="184">
                  <c:v>6.3879999999999999</c:v>
                </c:pt>
                <c:pt idx="185">
                  <c:v>6.423</c:v>
                </c:pt>
                <c:pt idx="186">
                  <c:v>6.4569999999999999</c:v>
                </c:pt>
                <c:pt idx="187">
                  <c:v>6.492</c:v>
                </c:pt>
                <c:pt idx="188">
                  <c:v>6.5270000000000001</c:v>
                </c:pt>
                <c:pt idx="189">
                  <c:v>6.5609999999999999</c:v>
                </c:pt>
                <c:pt idx="190">
                  <c:v>6.5960000000000001</c:v>
                </c:pt>
                <c:pt idx="191">
                  <c:v>6.6319999999999997</c:v>
                </c:pt>
                <c:pt idx="192">
                  <c:v>6.6669999999999998</c:v>
                </c:pt>
                <c:pt idx="193">
                  <c:v>6.702</c:v>
                </c:pt>
                <c:pt idx="194">
                  <c:v>6.7350000000000003</c:v>
                </c:pt>
                <c:pt idx="195">
                  <c:v>6.77</c:v>
                </c:pt>
                <c:pt idx="196">
                  <c:v>6.8049999999999997</c:v>
                </c:pt>
                <c:pt idx="197">
                  <c:v>6.84</c:v>
                </c:pt>
                <c:pt idx="198">
                  <c:v>6.8730000000000002</c:v>
                </c:pt>
                <c:pt idx="199">
                  <c:v>6.9080000000000004</c:v>
                </c:pt>
                <c:pt idx="200">
                  <c:v>6.9420000000000002</c:v>
                </c:pt>
                <c:pt idx="201">
                  <c:v>6.9749999999999996</c:v>
                </c:pt>
                <c:pt idx="202">
                  <c:v>7.0090000000000003</c:v>
                </c:pt>
                <c:pt idx="203">
                  <c:v>7.0449999999999999</c:v>
                </c:pt>
                <c:pt idx="204">
                  <c:v>7.08</c:v>
                </c:pt>
                <c:pt idx="205">
                  <c:v>7.1130000000000004</c:v>
                </c:pt>
                <c:pt idx="206">
                  <c:v>7.1470000000000002</c:v>
                </c:pt>
                <c:pt idx="207">
                  <c:v>7.1820000000000004</c:v>
                </c:pt>
                <c:pt idx="208">
                  <c:v>7.2169999999999996</c:v>
                </c:pt>
                <c:pt idx="209">
                  <c:v>7.2519999999999998</c:v>
                </c:pt>
                <c:pt idx="210">
                  <c:v>7.2869999999999999</c:v>
                </c:pt>
                <c:pt idx="211">
                  <c:v>7.32</c:v>
                </c:pt>
                <c:pt idx="212">
                  <c:v>7.3550000000000004</c:v>
                </c:pt>
                <c:pt idx="213">
                  <c:v>7.39</c:v>
                </c:pt>
                <c:pt idx="214">
                  <c:v>7.4249999999999998</c:v>
                </c:pt>
                <c:pt idx="215">
                  <c:v>7.46</c:v>
                </c:pt>
                <c:pt idx="216">
                  <c:v>7.4950000000000001</c:v>
                </c:pt>
                <c:pt idx="217">
                  <c:v>7.53</c:v>
                </c:pt>
                <c:pt idx="218">
                  <c:v>7.5650000000000004</c:v>
                </c:pt>
                <c:pt idx="219">
                  <c:v>7.5990000000000002</c:v>
                </c:pt>
                <c:pt idx="220">
                  <c:v>7.6340000000000003</c:v>
                </c:pt>
                <c:pt idx="221">
                  <c:v>7.6680000000000001</c:v>
                </c:pt>
                <c:pt idx="222">
                  <c:v>7.702</c:v>
                </c:pt>
                <c:pt idx="223">
                  <c:v>7.7359999999999998</c:v>
                </c:pt>
                <c:pt idx="224">
                  <c:v>7.7709999999999999</c:v>
                </c:pt>
                <c:pt idx="225">
                  <c:v>7.806</c:v>
                </c:pt>
                <c:pt idx="226">
                  <c:v>7.8410000000000002</c:v>
                </c:pt>
                <c:pt idx="227">
                  <c:v>7.8760000000000003</c:v>
                </c:pt>
                <c:pt idx="228">
                  <c:v>7.9109999999999996</c:v>
                </c:pt>
                <c:pt idx="229">
                  <c:v>7.9450000000000003</c:v>
                </c:pt>
                <c:pt idx="230">
                  <c:v>7.98</c:v>
                </c:pt>
                <c:pt idx="231">
                  <c:v>8.016</c:v>
                </c:pt>
                <c:pt idx="232">
                  <c:v>8.0510000000000002</c:v>
                </c:pt>
                <c:pt idx="233">
                  <c:v>8.0860000000000003</c:v>
                </c:pt>
                <c:pt idx="234">
                  <c:v>8.1210000000000004</c:v>
                </c:pt>
                <c:pt idx="235">
                  <c:v>8.1560000000000006</c:v>
                </c:pt>
                <c:pt idx="236">
                  <c:v>8.1890000000000001</c:v>
                </c:pt>
                <c:pt idx="237">
                  <c:v>8.2240000000000002</c:v>
                </c:pt>
                <c:pt idx="238">
                  <c:v>8.26</c:v>
                </c:pt>
                <c:pt idx="239">
                  <c:v>8.2949999999999999</c:v>
                </c:pt>
                <c:pt idx="240">
                  <c:v>8.3290000000000006</c:v>
                </c:pt>
                <c:pt idx="241">
                  <c:v>8.3640000000000008</c:v>
                </c:pt>
                <c:pt idx="242">
                  <c:v>8.3989999999999991</c:v>
                </c:pt>
                <c:pt idx="243">
                  <c:v>8.4339999999999993</c:v>
                </c:pt>
                <c:pt idx="244">
                  <c:v>8.4689999999999994</c:v>
                </c:pt>
                <c:pt idx="245">
                  <c:v>8.5039999999999996</c:v>
                </c:pt>
                <c:pt idx="246">
                  <c:v>8.5389999999999997</c:v>
                </c:pt>
                <c:pt idx="247">
                  <c:v>8.5719999999999992</c:v>
                </c:pt>
                <c:pt idx="248">
                  <c:v>8.6059999999999999</c:v>
                </c:pt>
                <c:pt idx="249">
                  <c:v>8.641</c:v>
                </c:pt>
                <c:pt idx="250">
                  <c:v>8.6760000000000002</c:v>
                </c:pt>
                <c:pt idx="251">
                  <c:v>8.7110000000000003</c:v>
                </c:pt>
                <c:pt idx="252">
                  <c:v>8.7460000000000004</c:v>
                </c:pt>
                <c:pt idx="253">
                  <c:v>8.7810000000000006</c:v>
                </c:pt>
                <c:pt idx="254">
                  <c:v>8.8140000000000001</c:v>
                </c:pt>
                <c:pt idx="255">
                  <c:v>8.8480000000000008</c:v>
                </c:pt>
                <c:pt idx="256">
                  <c:v>8.8829999999999991</c:v>
                </c:pt>
                <c:pt idx="257">
                  <c:v>8.9169999999999998</c:v>
                </c:pt>
                <c:pt idx="258">
                  <c:v>8.9510000000000005</c:v>
                </c:pt>
                <c:pt idx="259">
                  <c:v>8.9860000000000007</c:v>
                </c:pt>
                <c:pt idx="260">
                  <c:v>9.0210000000000008</c:v>
                </c:pt>
                <c:pt idx="261">
                  <c:v>9.0559999999999992</c:v>
                </c:pt>
                <c:pt idx="262">
                  <c:v>9.0909999999999993</c:v>
                </c:pt>
                <c:pt idx="263">
                  <c:v>9.1259999999999994</c:v>
                </c:pt>
                <c:pt idx="264">
                  <c:v>9.1609999999999996</c:v>
                </c:pt>
                <c:pt idx="265">
                  <c:v>9.1959999999999997</c:v>
                </c:pt>
                <c:pt idx="266">
                  <c:v>9.2309999999999999</c:v>
                </c:pt>
                <c:pt idx="267">
                  <c:v>9.266</c:v>
                </c:pt>
                <c:pt idx="268">
                  <c:v>9.3000000000000007</c:v>
                </c:pt>
                <c:pt idx="269">
                  <c:v>9.3339999999999996</c:v>
                </c:pt>
                <c:pt idx="270">
                  <c:v>9.3680000000000003</c:v>
                </c:pt>
                <c:pt idx="271">
                  <c:v>9.4030000000000005</c:v>
                </c:pt>
                <c:pt idx="272">
                  <c:v>9.4380000000000006</c:v>
                </c:pt>
                <c:pt idx="273">
                  <c:v>9.4730000000000008</c:v>
                </c:pt>
                <c:pt idx="274">
                  <c:v>9.5079999999999991</c:v>
                </c:pt>
                <c:pt idx="275">
                  <c:v>9.5429999999999993</c:v>
                </c:pt>
                <c:pt idx="276">
                  <c:v>9.5779999999999994</c:v>
                </c:pt>
                <c:pt idx="277">
                  <c:v>9.6129999999999995</c:v>
                </c:pt>
                <c:pt idx="278">
                  <c:v>9.6479999999999997</c:v>
                </c:pt>
                <c:pt idx="279">
                  <c:v>9.6829999999999998</c:v>
                </c:pt>
                <c:pt idx="280">
                  <c:v>9.718</c:v>
                </c:pt>
                <c:pt idx="281">
                  <c:v>9.7530000000000001</c:v>
                </c:pt>
                <c:pt idx="282">
                  <c:v>9.7880000000000003</c:v>
                </c:pt>
                <c:pt idx="283">
                  <c:v>9.8230000000000004</c:v>
                </c:pt>
                <c:pt idx="284">
                  <c:v>9.8580000000000005</c:v>
                </c:pt>
                <c:pt idx="285">
                  <c:v>9.8919999999999995</c:v>
                </c:pt>
                <c:pt idx="286">
                  <c:v>9.9269999999999996</c:v>
                </c:pt>
                <c:pt idx="287">
                  <c:v>9.9629999999999992</c:v>
                </c:pt>
                <c:pt idx="288">
                  <c:v>9.9960000000000004</c:v>
                </c:pt>
                <c:pt idx="289">
                  <c:v>10.029</c:v>
                </c:pt>
                <c:pt idx="290">
                  <c:v>10.063000000000001</c:v>
                </c:pt>
                <c:pt idx="291">
                  <c:v>10.098000000000001</c:v>
                </c:pt>
                <c:pt idx="292">
                  <c:v>10.132999999999999</c:v>
                </c:pt>
                <c:pt idx="293">
                  <c:v>10.167999999999999</c:v>
                </c:pt>
                <c:pt idx="294">
                  <c:v>10.202999999999999</c:v>
                </c:pt>
                <c:pt idx="295">
                  <c:v>10.238</c:v>
                </c:pt>
                <c:pt idx="296">
                  <c:v>10.273</c:v>
                </c:pt>
                <c:pt idx="297">
                  <c:v>10.308</c:v>
                </c:pt>
                <c:pt idx="298">
                  <c:v>10.343</c:v>
                </c:pt>
                <c:pt idx="299">
                  <c:v>10.378</c:v>
                </c:pt>
                <c:pt idx="300">
                  <c:v>10.412000000000001</c:v>
                </c:pt>
                <c:pt idx="301">
                  <c:v>10.446999999999999</c:v>
                </c:pt>
                <c:pt idx="302">
                  <c:v>10.481</c:v>
                </c:pt>
                <c:pt idx="303">
                  <c:v>10.516</c:v>
                </c:pt>
                <c:pt idx="304">
                  <c:v>10.551</c:v>
                </c:pt>
                <c:pt idx="305">
                  <c:v>10.585000000000001</c:v>
                </c:pt>
                <c:pt idx="306">
                  <c:v>10.619</c:v>
                </c:pt>
                <c:pt idx="307">
                  <c:v>10.653</c:v>
                </c:pt>
                <c:pt idx="308">
                  <c:v>10.688000000000001</c:v>
                </c:pt>
                <c:pt idx="309">
                  <c:v>10.722</c:v>
                </c:pt>
                <c:pt idx="310">
                  <c:v>10.757</c:v>
                </c:pt>
                <c:pt idx="311">
                  <c:v>10.792</c:v>
                </c:pt>
                <c:pt idx="312">
                  <c:v>10.826000000000001</c:v>
                </c:pt>
                <c:pt idx="313">
                  <c:v>10.86</c:v>
                </c:pt>
                <c:pt idx="314">
                  <c:v>10.895</c:v>
                </c:pt>
                <c:pt idx="315">
                  <c:v>10.93</c:v>
                </c:pt>
                <c:pt idx="316">
                  <c:v>10.964</c:v>
                </c:pt>
                <c:pt idx="317">
                  <c:v>11</c:v>
                </c:pt>
                <c:pt idx="318">
                  <c:v>11.035</c:v>
                </c:pt>
                <c:pt idx="319">
                  <c:v>11.07</c:v>
                </c:pt>
                <c:pt idx="320">
                  <c:v>11.105</c:v>
                </c:pt>
                <c:pt idx="321">
                  <c:v>11.138999999999999</c:v>
                </c:pt>
                <c:pt idx="322">
                  <c:v>11.173</c:v>
                </c:pt>
                <c:pt idx="323">
                  <c:v>11.209</c:v>
                </c:pt>
                <c:pt idx="324">
                  <c:v>11.244</c:v>
                </c:pt>
                <c:pt idx="325">
                  <c:v>11.279</c:v>
                </c:pt>
                <c:pt idx="326">
                  <c:v>11.311999999999999</c:v>
                </c:pt>
                <c:pt idx="327">
                  <c:v>11.347</c:v>
                </c:pt>
                <c:pt idx="328">
                  <c:v>11.382</c:v>
                </c:pt>
                <c:pt idx="329">
                  <c:v>11.417</c:v>
                </c:pt>
                <c:pt idx="330">
                  <c:v>11.451000000000001</c:v>
                </c:pt>
                <c:pt idx="331">
                  <c:v>11.486000000000001</c:v>
                </c:pt>
                <c:pt idx="332">
                  <c:v>11.521000000000001</c:v>
                </c:pt>
                <c:pt idx="333">
                  <c:v>11.555</c:v>
                </c:pt>
                <c:pt idx="334">
                  <c:v>11.59</c:v>
                </c:pt>
                <c:pt idx="335">
                  <c:v>11.624000000000001</c:v>
                </c:pt>
                <c:pt idx="336">
                  <c:v>11.659000000000001</c:v>
                </c:pt>
                <c:pt idx="337">
                  <c:v>11.694000000000001</c:v>
                </c:pt>
                <c:pt idx="338">
                  <c:v>11.728999999999999</c:v>
                </c:pt>
                <c:pt idx="339">
                  <c:v>11.763999999999999</c:v>
                </c:pt>
                <c:pt idx="340">
                  <c:v>11.798999999999999</c:v>
                </c:pt>
                <c:pt idx="341">
                  <c:v>11.832000000000001</c:v>
                </c:pt>
                <c:pt idx="342">
                  <c:v>11.867000000000001</c:v>
                </c:pt>
                <c:pt idx="343">
                  <c:v>11.901999999999999</c:v>
                </c:pt>
                <c:pt idx="344">
                  <c:v>11.936</c:v>
                </c:pt>
                <c:pt idx="345">
                  <c:v>11.971</c:v>
                </c:pt>
                <c:pt idx="346">
                  <c:v>12.005000000000001</c:v>
                </c:pt>
                <c:pt idx="347">
                  <c:v>12.04</c:v>
                </c:pt>
                <c:pt idx="348">
                  <c:v>12.074</c:v>
                </c:pt>
                <c:pt idx="349">
                  <c:v>12.108000000000001</c:v>
                </c:pt>
                <c:pt idx="350">
                  <c:v>12.141</c:v>
                </c:pt>
                <c:pt idx="351">
                  <c:v>12.176</c:v>
                </c:pt>
                <c:pt idx="352">
                  <c:v>12.21</c:v>
                </c:pt>
                <c:pt idx="353">
                  <c:v>12.244999999999999</c:v>
                </c:pt>
                <c:pt idx="354">
                  <c:v>12.28</c:v>
                </c:pt>
                <c:pt idx="355">
                  <c:v>12.314</c:v>
                </c:pt>
                <c:pt idx="356">
                  <c:v>12.348000000000001</c:v>
                </c:pt>
                <c:pt idx="357">
                  <c:v>12.381</c:v>
                </c:pt>
                <c:pt idx="358">
                  <c:v>12.416</c:v>
                </c:pt>
                <c:pt idx="359">
                  <c:v>12.45</c:v>
                </c:pt>
                <c:pt idx="360">
                  <c:v>12.484999999999999</c:v>
                </c:pt>
                <c:pt idx="361">
                  <c:v>12.52</c:v>
                </c:pt>
                <c:pt idx="362">
                  <c:v>12.555</c:v>
                </c:pt>
                <c:pt idx="363">
                  <c:v>12.59</c:v>
                </c:pt>
                <c:pt idx="364">
                  <c:v>12.625</c:v>
                </c:pt>
                <c:pt idx="365">
                  <c:v>12.66</c:v>
                </c:pt>
                <c:pt idx="366">
                  <c:v>12.695</c:v>
                </c:pt>
                <c:pt idx="367">
                  <c:v>12.728999999999999</c:v>
                </c:pt>
                <c:pt idx="368">
                  <c:v>12.763999999999999</c:v>
                </c:pt>
                <c:pt idx="369">
                  <c:v>12.798999999999999</c:v>
                </c:pt>
                <c:pt idx="370">
                  <c:v>12.834</c:v>
                </c:pt>
                <c:pt idx="371">
                  <c:v>12.869</c:v>
                </c:pt>
                <c:pt idx="372">
                  <c:v>12.901999999999999</c:v>
                </c:pt>
                <c:pt idx="373">
                  <c:v>12.935</c:v>
                </c:pt>
                <c:pt idx="374">
                  <c:v>12.971</c:v>
                </c:pt>
                <c:pt idx="375">
                  <c:v>13.005000000000001</c:v>
                </c:pt>
                <c:pt idx="376">
                  <c:v>13.04</c:v>
                </c:pt>
                <c:pt idx="377">
                  <c:v>13.074999999999999</c:v>
                </c:pt>
                <c:pt idx="378">
                  <c:v>13.108000000000001</c:v>
                </c:pt>
                <c:pt idx="379">
                  <c:v>13.143000000000001</c:v>
                </c:pt>
                <c:pt idx="380">
                  <c:v>13.178000000000001</c:v>
                </c:pt>
                <c:pt idx="381">
                  <c:v>13.212999999999999</c:v>
                </c:pt>
                <c:pt idx="382">
                  <c:v>13.247999999999999</c:v>
                </c:pt>
                <c:pt idx="383">
                  <c:v>13.281000000000001</c:v>
                </c:pt>
                <c:pt idx="384">
                  <c:v>13.316000000000001</c:v>
                </c:pt>
                <c:pt idx="385">
                  <c:v>13.35</c:v>
                </c:pt>
                <c:pt idx="386">
                  <c:v>13.385</c:v>
                </c:pt>
                <c:pt idx="387">
                  <c:v>13.419</c:v>
                </c:pt>
                <c:pt idx="388">
                  <c:v>13.454000000000001</c:v>
                </c:pt>
                <c:pt idx="389">
                  <c:v>13.489000000000001</c:v>
                </c:pt>
                <c:pt idx="390">
                  <c:v>13.522</c:v>
                </c:pt>
                <c:pt idx="391">
                  <c:v>13.555999999999999</c:v>
                </c:pt>
                <c:pt idx="392">
                  <c:v>13.590999999999999</c:v>
                </c:pt>
                <c:pt idx="393">
                  <c:v>13.625999999999999</c:v>
                </c:pt>
                <c:pt idx="394">
                  <c:v>13.661</c:v>
                </c:pt>
                <c:pt idx="395">
                  <c:v>13.694000000000001</c:v>
                </c:pt>
                <c:pt idx="396">
                  <c:v>13.73</c:v>
                </c:pt>
                <c:pt idx="397">
                  <c:v>13.763</c:v>
                </c:pt>
                <c:pt idx="398">
                  <c:v>13.797000000000001</c:v>
                </c:pt>
                <c:pt idx="399">
                  <c:v>13.832000000000001</c:v>
                </c:pt>
                <c:pt idx="400">
                  <c:v>13.867000000000001</c:v>
                </c:pt>
                <c:pt idx="401">
                  <c:v>13.901999999999999</c:v>
                </c:pt>
                <c:pt idx="402">
                  <c:v>13.936999999999999</c:v>
                </c:pt>
                <c:pt idx="403">
                  <c:v>13.972</c:v>
                </c:pt>
                <c:pt idx="404">
                  <c:v>14.007</c:v>
                </c:pt>
                <c:pt idx="405">
                  <c:v>14.04</c:v>
                </c:pt>
                <c:pt idx="406">
                  <c:v>14.074999999999999</c:v>
                </c:pt>
                <c:pt idx="407">
                  <c:v>14.11</c:v>
                </c:pt>
                <c:pt idx="408">
                  <c:v>14.144</c:v>
                </c:pt>
                <c:pt idx="409">
                  <c:v>14.178000000000001</c:v>
                </c:pt>
                <c:pt idx="410">
                  <c:v>14.212999999999999</c:v>
                </c:pt>
                <c:pt idx="411">
                  <c:v>14.247</c:v>
                </c:pt>
                <c:pt idx="412">
                  <c:v>14.282</c:v>
                </c:pt>
                <c:pt idx="413">
                  <c:v>14.317</c:v>
                </c:pt>
                <c:pt idx="414">
                  <c:v>14.352</c:v>
                </c:pt>
                <c:pt idx="415">
                  <c:v>14.385</c:v>
                </c:pt>
                <c:pt idx="416">
                  <c:v>14.419</c:v>
                </c:pt>
                <c:pt idx="417">
                  <c:v>14.454000000000001</c:v>
                </c:pt>
                <c:pt idx="418">
                  <c:v>14.489000000000001</c:v>
                </c:pt>
                <c:pt idx="419">
                  <c:v>14.523999999999999</c:v>
                </c:pt>
                <c:pt idx="420">
                  <c:v>14.558999999999999</c:v>
                </c:pt>
                <c:pt idx="421">
                  <c:v>14.593999999999999</c:v>
                </c:pt>
                <c:pt idx="422">
                  <c:v>14.628</c:v>
                </c:pt>
                <c:pt idx="423">
                  <c:v>14.663</c:v>
                </c:pt>
                <c:pt idx="424">
                  <c:v>14.696999999999999</c:v>
                </c:pt>
                <c:pt idx="425">
                  <c:v>14.731</c:v>
                </c:pt>
                <c:pt idx="426">
                  <c:v>14.766</c:v>
                </c:pt>
                <c:pt idx="427">
                  <c:v>14.801</c:v>
                </c:pt>
                <c:pt idx="428">
                  <c:v>14.836</c:v>
                </c:pt>
                <c:pt idx="429">
                  <c:v>14.871</c:v>
                </c:pt>
                <c:pt idx="430">
                  <c:v>14.904999999999999</c:v>
                </c:pt>
                <c:pt idx="431">
                  <c:v>14.94</c:v>
                </c:pt>
                <c:pt idx="432">
                  <c:v>14.975</c:v>
                </c:pt>
                <c:pt idx="433">
                  <c:v>15.01</c:v>
                </c:pt>
                <c:pt idx="434">
                  <c:v>15.045</c:v>
                </c:pt>
                <c:pt idx="435">
                  <c:v>15.08</c:v>
                </c:pt>
                <c:pt idx="436">
                  <c:v>15.115</c:v>
                </c:pt>
                <c:pt idx="437">
                  <c:v>15.15</c:v>
                </c:pt>
                <c:pt idx="438">
                  <c:v>15.185</c:v>
                </c:pt>
                <c:pt idx="439">
                  <c:v>15.22</c:v>
                </c:pt>
                <c:pt idx="440">
                  <c:v>15.254</c:v>
                </c:pt>
                <c:pt idx="441">
                  <c:v>15.289</c:v>
                </c:pt>
                <c:pt idx="442">
                  <c:v>15.321999999999999</c:v>
                </c:pt>
                <c:pt idx="443">
                  <c:v>15.356999999999999</c:v>
                </c:pt>
                <c:pt idx="444">
                  <c:v>15.391999999999999</c:v>
                </c:pt>
                <c:pt idx="445">
                  <c:v>15.427</c:v>
                </c:pt>
                <c:pt idx="446">
                  <c:v>15.462</c:v>
                </c:pt>
                <c:pt idx="447">
                  <c:v>15.497</c:v>
                </c:pt>
                <c:pt idx="448">
                  <c:v>15.532</c:v>
                </c:pt>
                <c:pt idx="449">
                  <c:v>15.567</c:v>
                </c:pt>
                <c:pt idx="450">
                  <c:v>15.602</c:v>
                </c:pt>
                <c:pt idx="451">
                  <c:v>15.637</c:v>
                </c:pt>
                <c:pt idx="452">
                  <c:v>15.672000000000001</c:v>
                </c:pt>
                <c:pt idx="453">
                  <c:v>15.707000000000001</c:v>
                </c:pt>
                <c:pt idx="454">
                  <c:v>15.742000000000001</c:v>
                </c:pt>
                <c:pt idx="455">
                  <c:v>15.776999999999999</c:v>
                </c:pt>
                <c:pt idx="456">
                  <c:v>15.811999999999999</c:v>
                </c:pt>
                <c:pt idx="457">
                  <c:v>15.847</c:v>
                </c:pt>
                <c:pt idx="458">
                  <c:v>15.882</c:v>
                </c:pt>
                <c:pt idx="459">
                  <c:v>15.917</c:v>
                </c:pt>
                <c:pt idx="460">
                  <c:v>15.95</c:v>
                </c:pt>
                <c:pt idx="461">
                  <c:v>15.984999999999999</c:v>
                </c:pt>
                <c:pt idx="462">
                  <c:v>16.02</c:v>
                </c:pt>
                <c:pt idx="463">
                  <c:v>16.055</c:v>
                </c:pt>
                <c:pt idx="464">
                  <c:v>16.088999999999999</c:v>
                </c:pt>
                <c:pt idx="465">
                  <c:v>16.123999999999999</c:v>
                </c:pt>
                <c:pt idx="466">
                  <c:v>16.157</c:v>
                </c:pt>
                <c:pt idx="467">
                  <c:v>16.192</c:v>
                </c:pt>
                <c:pt idx="468">
                  <c:v>16.225000000000001</c:v>
                </c:pt>
                <c:pt idx="469">
                  <c:v>16.260000000000002</c:v>
                </c:pt>
                <c:pt idx="470">
                  <c:v>16.295000000000002</c:v>
                </c:pt>
                <c:pt idx="471">
                  <c:v>16.331</c:v>
                </c:pt>
                <c:pt idx="472">
                  <c:v>16.364999999999998</c:v>
                </c:pt>
                <c:pt idx="473">
                  <c:v>16.399000000000001</c:v>
                </c:pt>
                <c:pt idx="474">
                  <c:v>16.434999999999999</c:v>
                </c:pt>
                <c:pt idx="475">
                  <c:v>16.47</c:v>
                </c:pt>
                <c:pt idx="476">
                  <c:v>16.503</c:v>
                </c:pt>
                <c:pt idx="477">
                  <c:v>16.538</c:v>
                </c:pt>
                <c:pt idx="478">
                  <c:v>16.571999999999999</c:v>
                </c:pt>
                <c:pt idx="479">
                  <c:v>16.606000000000002</c:v>
                </c:pt>
                <c:pt idx="480">
                  <c:v>16.640999999999998</c:v>
                </c:pt>
                <c:pt idx="481">
                  <c:v>16.675000000000001</c:v>
                </c:pt>
                <c:pt idx="482">
                  <c:v>16.710999999999999</c:v>
                </c:pt>
                <c:pt idx="483">
                  <c:v>16.745999999999999</c:v>
                </c:pt>
                <c:pt idx="484">
                  <c:v>16.780999999999999</c:v>
                </c:pt>
                <c:pt idx="485">
                  <c:v>16.815999999999999</c:v>
                </c:pt>
                <c:pt idx="486">
                  <c:v>16.850000000000001</c:v>
                </c:pt>
                <c:pt idx="487">
                  <c:v>16.884</c:v>
                </c:pt>
                <c:pt idx="488">
                  <c:v>16.919</c:v>
                </c:pt>
                <c:pt idx="489">
                  <c:v>16.954000000000001</c:v>
                </c:pt>
                <c:pt idx="490">
                  <c:v>16.989000000000001</c:v>
                </c:pt>
                <c:pt idx="491">
                  <c:v>17.023</c:v>
                </c:pt>
                <c:pt idx="492">
                  <c:v>17.059000000000001</c:v>
                </c:pt>
                <c:pt idx="493">
                  <c:v>17.093</c:v>
                </c:pt>
                <c:pt idx="494">
                  <c:v>17.128</c:v>
                </c:pt>
                <c:pt idx="495">
                  <c:v>17.163</c:v>
                </c:pt>
                <c:pt idx="496">
                  <c:v>17.198</c:v>
                </c:pt>
                <c:pt idx="497">
                  <c:v>17.233000000000001</c:v>
                </c:pt>
                <c:pt idx="498">
                  <c:v>17.266999999999999</c:v>
                </c:pt>
                <c:pt idx="499">
                  <c:v>17.302</c:v>
                </c:pt>
                <c:pt idx="500">
                  <c:v>17.337</c:v>
                </c:pt>
                <c:pt idx="501">
                  <c:v>17.372</c:v>
                </c:pt>
                <c:pt idx="502">
                  <c:v>17.407</c:v>
                </c:pt>
                <c:pt idx="503">
                  <c:v>17.442</c:v>
                </c:pt>
                <c:pt idx="504">
                  <c:v>17.477</c:v>
                </c:pt>
                <c:pt idx="505">
                  <c:v>17.512</c:v>
                </c:pt>
                <c:pt idx="506">
                  <c:v>17.547000000000001</c:v>
                </c:pt>
                <c:pt idx="507">
                  <c:v>17.582000000000001</c:v>
                </c:pt>
                <c:pt idx="508">
                  <c:v>17.616</c:v>
                </c:pt>
                <c:pt idx="509">
                  <c:v>17.649000000000001</c:v>
                </c:pt>
                <c:pt idx="510">
                  <c:v>17.684000000000001</c:v>
                </c:pt>
                <c:pt idx="511">
                  <c:v>17.719000000000001</c:v>
                </c:pt>
                <c:pt idx="512">
                  <c:v>17.754000000000001</c:v>
                </c:pt>
                <c:pt idx="513">
                  <c:v>17.789000000000001</c:v>
                </c:pt>
                <c:pt idx="514">
                  <c:v>17.821999999999999</c:v>
                </c:pt>
                <c:pt idx="515">
                  <c:v>17.856999999999999</c:v>
                </c:pt>
                <c:pt idx="516">
                  <c:v>17.891999999999999</c:v>
                </c:pt>
                <c:pt idx="517">
                  <c:v>17.925999999999998</c:v>
                </c:pt>
                <c:pt idx="518">
                  <c:v>17.96</c:v>
                </c:pt>
                <c:pt idx="519">
                  <c:v>17.995000000000001</c:v>
                </c:pt>
                <c:pt idx="520">
                  <c:v>18.029</c:v>
                </c:pt>
                <c:pt idx="521">
                  <c:v>18.064</c:v>
                </c:pt>
                <c:pt idx="522">
                  <c:v>18.099</c:v>
                </c:pt>
                <c:pt idx="523">
                  <c:v>18.134</c:v>
                </c:pt>
                <c:pt idx="524">
                  <c:v>18.169</c:v>
                </c:pt>
                <c:pt idx="525">
                  <c:v>18.204000000000001</c:v>
                </c:pt>
                <c:pt idx="526">
                  <c:v>18.239000000000001</c:v>
                </c:pt>
                <c:pt idx="527">
                  <c:v>18.274000000000001</c:v>
                </c:pt>
                <c:pt idx="528">
                  <c:v>18.309000000000001</c:v>
                </c:pt>
                <c:pt idx="529">
                  <c:v>18.344000000000001</c:v>
                </c:pt>
                <c:pt idx="530">
                  <c:v>18.378</c:v>
                </c:pt>
                <c:pt idx="531">
                  <c:v>18.411999999999999</c:v>
                </c:pt>
                <c:pt idx="532">
                  <c:v>18.446000000000002</c:v>
                </c:pt>
                <c:pt idx="533">
                  <c:v>18.48</c:v>
                </c:pt>
                <c:pt idx="534">
                  <c:v>18.515000000000001</c:v>
                </c:pt>
                <c:pt idx="535">
                  <c:v>18.55</c:v>
                </c:pt>
                <c:pt idx="536">
                  <c:v>18.585000000000001</c:v>
                </c:pt>
                <c:pt idx="537">
                  <c:v>18.62</c:v>
                </c:pt>
                <c:pt idx="538">
                  <c:v>18.655000000000001</c:v>
                </c:pt>
                <c:pt idx="539">
                  <c:v>18.690000000000001</c:v>
                </c:pt>
                <c:pt idx="540">
                  <c:v>18.725000000000001</c:v>
                </c:pt>
                <c:pt idx="541">
                  <c:v>18.759</c:v>
                </c:pt>
                <c:pt idx="542">
                  <c:v>18.792999999999999</c:v>
                </c:pt>
                <c:pt idx="543">
                  <c:v>18.824999999999999</c:v>
                </c:pt>
                <c:pt idx="544">
                  <c:v>18.859000000000002</c:v>
                </c:pt>
                <c:pt idx="545">
                  <c:v>18.893999999999998</c:v>
                </c:pt>
                <c:pt idx="546">
                  <c:v>18.928999999999998</c:v>
                </c:pt>
                <c:pt idx="547">
                  <c:v>18.963999999999999</c:v>
                </c:pt>
                <c:pt idx="548">
                  <c:v>18.998999999999999</c:v>
                </c:pt>
                <c:pt idx="549">
                  <c:v>19.033999999999999</c:v>
                </c:pt>
                <c:pt idx="550">
                  <c:v>19.068999999999999</c:v>
                </c:pt>
                <c:pt idx="551">
                  <c:v>19.103999999999999</c:v>
                </c:pt>
                <c:pt idx="552">
                  <c:v>19.138999999999999</c:v>
                </c:pt>
                <c:pt idx="553">
                  <c:v>19.172999999999998</c:v>
                </c:pt>
                <c:pt idx="554">
                  <c:v>19.207999999999998</c:v>
                </c:pt>
                <c:pt idx="555">
                  <c:v>19.242999999999999</c:v>
                </c:pt>
                <c:pt idx="556">
                  <c:v>19.277999999999999</c:v>
                </c:pt>
                <c:pt idx="557">
                  <c:v>19.312000000000001</c:v>
                </c:pt>
                <c:pt idx="558">
                  <c:v>19.347000000000001</c:v>
                </c:pt>
                <c:pt idx="559">
                  <c:v>19.382000000000001</c:v>
                </c:pt>
                <c:pt idx="560">
                  <c:v>19.416</c:v>
                </c:pt>
                <c:pt idx="561">
                  <c:v>19.451000000000001</c:v>
                </c:pt>
                <c:pt idx="562">
                  <c:v>19.484999999999999</c:v>
                </c:pt>
                <c:pt idx="563">
                  <c:v>19.52</c:v>
                </c:pt>
                <c:pt idx="564">
                  <c:v>19.555</c:v>
                </c:pt>
                <c:pt idx="565">
                  <c:v>19.59</c:v>
                </c:pt>
                <c:pt idx="566">
                  <c:v>19.625</c:v>
                </c:pt>
                <c:pt idx="567">
                  <c:v>19.66</c:v>
                </c:pt>
                <c:pt idx="568">
                  <c:v>19.695</c:v>
                </c:pt>
                <c:pt idx="569">
                  <c:v>19.73</c:v>
                </c:pt>
                <c:pt idx="570">
                  <c:v>19.765000000000001</c:v>
                </c:pt>
                <c:pt idx="571">
                  <c:v>19.8</c:v>
                </c:pt>
                <c:pt idx="572">
                  <c:v>19.835000000000001</c:v>
                </c:pt>
                <c:pt idx="573">
                  <c:v>19.87</c:v>
                </c:pt>
                <c:pt idx="574">
                  <c:v>19.905000000000001</c:v>
                </c:pt>
                <c:pt idx="575">
                  <c:v>19.940000000000001</c:v>
                </c:pt>
                <c:pt idx="576">
                  <c:v>19.975000000000001</c:v>
                </c:pt>
                <c:pt idx="577">
                  <c:v>20.010000000000002</c:v>
                </c:pt>
                <c:pt idx="578">
                  <c:v>20.045000000000002</c:v>
                </c:pt>
                <c:pt idx="579">
                  <c:v>20.079999999999998</c:v>
                </c:pt>
                <c:pt idx="580">
                  <c:v>20.114999999999998</c:v>
                </c:pt>
                <c:pt idx="581">
                  <c:v>20.149999999999999</c:v>
                </c:pt>
                <c:pt idx="582">
                  <c:v>20.184999999999999</c:v>
                </c:pt>
                <c:pt idx="583">
                  <c:v>20.22</c:v>
                </c:pt>
                <c:pt idx="584">
                  <c:v>20.254000000000001</c:v>
                </c:pt>
                <c:pt idx="585">
                  <c:v>20.286999999999999</c:v>
                </c:pt>
                <c:pt idx="586">
                  <c:v>20.321999999999999</c:v>
                </c:pt>
                <c:pt idx="587">
                  <c:v>20.355</c:v>
                </c:pt>
                <c:pt idx="588">
                  <c:v>20.390999999999998</c:v>
                </c:pt>
                <c:pt idx="589">
                  <c:v>20.425999999999998</c:v>
                </c:pt>
                <c:pt idx="590">
                  <c:v>20.46</c:v>
                </c:pt>
                <c:pt idx="591">
                  <c:v>20.495000000000001</c:v>
                </c:pt>
                <c:pt idx="592">
                  <c:v>20.53</c:v>
                </c:pt>
                <c:pt idx="593">
                  <c:v>20.565000000000001</c:v>
                </c:pt>
                <c:pt idx="594">
                  <c:v>20.597000000000001</c:v>
                </c:pt>
                <c:pt idx="595">
                  <c:v>20.632000000000001</c:v>
                </c:pt>
                <c:pt idx="596">
                  <c:v>20.667000000000002</c:v>
                </c:pt>
                <c:pt idx="597">
                  <c:v>20.702999999999999</c:v>
                </c:pt>
                <c:pt idx="598">
                  <c:v>20.738</c:v>
                </c:pt>
                <c:pt idx="599">
                  <c:v>20.773</c:v>
                </c:pt>
                <c:pt idx="600">
                  <c:v>20.806000000000001</c:v>
                </c:pt>
                <c:pt idx="601">
                  <c:v>20.84</c:v>
                </c:pt>
                <c:pt idx="602">
                  <c:v>20.873000000000001</c:v>
                </c:pt>
                <c:pt idx="603">
                  <c:v>20.908000000000001</c:v>
                </c:pt>
                <c:pt idx="604">
                  <c:v>20.943000000000001</c:v>
                </c:pt>
                <c:pt idx="605">
                  <c:v>20.978000000000002</c:v>
                </c:pt>
                <c:pt idx="606">
                  <c:v>21.013000000000002</c:v>
                </c:pt>
                <c:pt idx="607">
                  <c:v>21.047999999999998</c:v>
                </c:pt>
                <c:pt idx="608">
                  <c:v>21.082999999999998</c:v>
                </c:pt>
                <c:pt idx="609">
                  <c:v>21.117999999999999</c:v>
                </c:pt>
                <c:pt idx="610">
                  <c:v>21.152999999999999</c:v>
                </c:pt>
                <c:pt idx="611">
                  <c:v>21.187999999999999</c:v>
                </c:pt>
                <c:pt idx="612">
                  <c:v>21.222000000000001</c:v>
                </c:pt>
                <c:pt idx="613">
                  <c:v>21.257000000000001</c:v>
                </c:pt>
                <c:pt idx="614">
                  <c:v>21.292000000000002</c:v>
                </c:pt>
                <c:pt idx="615">
                  <c:v>21.324999999999999</c:v>
                </c:pt>
                <c:pt idx="616">
                  <c:v>21.36</c:v>
                </c:pt>
                <c:pt idx="617">
                  <c:v>21.393999999999998</c:v>
                </c:pt>
                <c:pt idx="618">
                  <c:v>21.43</c:v>
                </c:pt>
                <c:pt idx="619">
                  <c:v>21.465</c:v>
                </c:pt>
                <c:pt idx="620">
                  <c:v>21.5</c:v>
                </c:pt>
                <c:pt idx="621">
                  <c:v>21.535</c:v>
                </c:pt>
                <c:pt idx="622">
                  <c:v>21.568999999999999</c:v>
                </c:pt>
                <c:pt idx="623">
                  <c:v>21.603000000000002</c:v>
                </c:pt>
                <c:pt idx="624">
                  <c:v>21.638000000000002</c:v>
                </c:pt>
                <c:pt idx="625">
                  <c:v>21.672999999999998</c:v>
                </c:pt>
                <c:pt idx="626">
                  <c:v>21.707999999999998</c:v>
                </c:pt>
                <c:pt idx="627">
                  <c:v>21.742000000000001</c:v>
                </c:pt>
                <c:pt idx="628">
                  <c:v>21.777000000000001</c:v>
                </c:pt>
                <c:pt idx="629">
                  <c:v>21.811</c:v>
                </c:pt>
                <c:pt idx="630">
                  <c:v>21.844999999999999</c:v>
                </c:pt>
                <c:pt idx="631">
                  <c:v>21.881</c:v>
                </c:pt>
                <c:pt idx="632">
                  <c:v>21.914000000000001</c:v>
                </c:pt>
                <c:pt idx="633">
                  <c:v>21.949000000000002</c:v>
                </c:pt>
                <c:pt idx="634">
                  <c:v>21.984000000000002</c:v>
                </c:pt>
                <c:pt idx="635">
                  <c:v>22.018999999999998</c:v>
                </c:pt>
                <c:pt idx="636">
                  <c:v>22.053999999999998</c:v>
                </c:pt>
                <c:pt idx="637">
                  <c:v>22.088999999999999</c:v>
                </c:pt>
                <c:pt idx="638">
                  <c:v>22.123999999999999</c:v>
                </c:pt>
                <c:pt idx="639">
                  <c:v>22.158999999999999</c:v>
                </c:pt>
                <c:pt idx="640">
                  <c:v>22.193999999999999</c:v>
                </c:pt>
                <c:pt idx="641">
                  <c:v>22.228999999999999</c:v>
                </c:pt>
                <c:pt idx="642">
                  <c:v>22.263999999999999</c:v>
                </c:pt>
                <c:pt idx="643">
                  <c:v>22.298999999999999</c:v>
                </c:pt>
                <c:pt idx="644">
                  <c:v>22.332999999999998</c:v>
                </c:pt>
                <c:pt idx="645">
                  <c:v>22.369</c:v>
                </c:pt>
                <c:pt idx="646">
                  <c:v>22.402000000000001</c:v>
                </c:pt>
                <c:pt idx="647">
                  <c:v>22.437000000000001</c:v>
                </c:pt>
                <c:pt idx="648">
                  <c:v>22.472000000000001</c:v>
                </c:pt>
                <c:pt idx="649">
                  <c:v>22.506</c:v>
                </c:pt>
                <c:pt idx="650">
                  <c:v>22.541</c:v>
                </c:pt>
                <c:pt idx="651">
                  <c:v>22.576000000000001</c:v>
                </c:pt>
                <c:pt idx="652">
                  <c:v>22.611000000000001</c:v>
                </c:pt>
                <c:pt idx="653">
                  <c:v>22.643999999999998</c:v>
                </c:pt>
                <c:pt idx="654">
                  <c:v>22.678999999999998</c:v>
                </c:pt>
                <c:pt idx="655">
                  <c:v>22.713999999999999</c:v>
                </c:pt>
                <c:pt idx="656">
                  <c:v>22.748999999999999</c:v>
                </c:pt>
                <c:pt idx="657">
                  <c:v>22.783000000000001</c:v>
                </c:pt>
                <c:pt idx="658">
                  <c:v>22.818000000000001</c:v>
                </c:pt>
                <c:pt idx="659">
                  <c:v>22.853000000000002</c:v>
                </c:pt>
                <c:pt idx="660">
                  <c:v>22.885999999999999</c:v>
                </c:pt>
              </c:numCache>
            </c:numRef>
          </c:xVal>
          <c:yVal>
            <c:numRef>
              <c:f>Sheet1!$AU$5:$AU$665</c:f>
              <c:numCache>
                <c:formatCode>General</c:formatCode>
                <c:ptCount val="661"/>
                <c:pt idx="0">
                  <c:v>10.199999999999999</c:v>
                </c:pt>
                <c:pt idx="1">
                  <c:v>10</c:v>
                </c:pt>
                <c:pt idx="2">
                  <c:v>10.4</c:v>
                </c:pt>
                <c:pt idx="3">
                  <c:v>10.4</c:v>
                </c:pt>
                <c:pt idx="4">
                  <c:v>10</c:v>
                </c:pt>
                <c:pt idx="5">
                  <c:v>9.5</c:v>
                </c:pt>
                <c:pt idx="6">
                  <c:v>10.199999999999999</c:v>
                </c:pt>
                <c:pt idx="7">
                  <c:v>10</c:v>
                </c:pt>
                <c:pt idx="8">
                  <c:v>9.8000000000000007</c:v>
                </c:pt>
                <c:pt idx="9">
                  <c:v>10</c:v>
                </c:pt>
                <c:pt idx="10">
                  <c:v>10.6</c:v>
                </c:pt>
                <c:pt idx="11">
                  <c:v>11</c:v>
                </c:pt>
                <c:pt idx="12">
                  <c:v>10</c:v>
                </c:pt>
                <c:pt idx="13">
                  <c:v>10.6</c:v>
                </c:pt>
                <c:pt idx="14">
                  <c:v>10.4</c:v>
                </c:pt>
                <c:pt idx="15">
                  <c:v>10</c:v>
                </c:pt>
                <c:pt idx="16">
                  <c:v>9.8000000000000007</c:v>
                </c:pt>
                <c:pt idx="17">
                  <c:v>10</c:v>
                </c:pt>
                <c:pt idx="18">
                  <c:v>10</c:v>
                </c:pt>
                <c:pt idx="19">
                  <c:v>10.8</c:v>
                </c:pt>
                <c:pt idx="20">
                  <c:v>9</c:v>
                </c:pt>
                <c:pt idx="21">
                  <c:v>9.3000000000000007</c:v>
                </c:pt>
                <c:pt idx="22">
                  <c:v>9.8000000000000007</c:v>
                </c:pt>
                <c:pt idx="23">
                  <c:v>10.4</c:v>
                </c:pt>
                <c:pt idx="24">
                  <c:v>10.199999999999999</c:v>
                </c:pt>
                <c:pt idx="25">
                  <c:v>8.8000000000000007</c:v>
                </c:pt>
                <c:pt idx="26">
                  <c:v>10.4</c:v>
                </c:pt>
                <c:pt idx="27">
                  <c:v>10.199999999999999</c:v>
                </c:pt>
                <c:pt idx="28">
                  <c:v>9.8000000000000007</c:v>
                </c:pt>
                <c:pt idx="29">
                  <c:v>10</c:v>
                </c:pt>
                <c:pt idx="30">
                  <c:v>9.8000000000000007</c:v>
                </c:pt>
                <c:pt idx="31">
                  <c:v>10.4</c:v>
                </c:pt>
                <c:pt idx="32">
                  <c:v>9</c:v>
                </c:pt>
                <c:pt idx="33">
                  <c:v>9.8000000000000007</c:v>
                </c:pt>
                <c:pt idx="34">
                  <c:v>9.5</c:v>
                </c:pt>
                <c:pt idx="35">
                  <c:v>8.8000000000000007</c:v>
                </c:pt>
                <c:pt idx="36">
                  <c:v>9.5</c:v>
                </c:pt>
                <c:pt idx="37">
                  <c:v>8.6</c:v>
                </c:pt>
                <c:pt idx="38">
                  <c:v>9.3000000000000007</c:v>
                </c:pt>
                <c:pt idx="39">
                  <c:v>8.3000000000000007</c:v>
                </c:pt>
                <c:pt idx="40">
                  <c:v>9</c:v>
                </c:pt>
                <c:pt idx="41">
                  <c:v>9.3000000000000007</c:v>
                </c:pt>
                <c:pt idx="42">
                  <c:v>7.9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9.3000000000000007</c:v>
                </c:pt>
                <c:pt idx="46">
                  <c:v>9.8000000000000007</c:v>
                </c:pt>
                <c:pt idx="47">
                  <c:v>9.3000000000000007</c:v>
                </c:pt>
                <c:pt idx="48">
                  <c:v>7.1</c:v>
                </c:pt>
                <c:pt idx="49">
                  <c:v>8.6</c:v>
                </c:pt>
                <c:pt idx="50">
                  <c:v>9.3000000000000007</c:v>
                </c:pt>
                <c:pt idx="51">
                  <c:v>10.4</c:v>
                </c:pt>
                <c:pt idx="52">
                  <c:v>11.2</c:v>
                </c:pt>
                <c:pt idx="53">
                  <c:v>10.4</c:v>
                </c:pt>
                <c:pt idx="54">
                  <c:v>10.4</c:v>
                </c:pt>
                <c:pt idx="55">
                  <c:v>9.3000000000000007</c:v>
                </c:pt>
                <c:pt idx="56">
                  <c:v>10.8</c:v>
                </c:pt>
                <c:pt idx="57">
                  <c:v>10.199999999999999</c:v>
                </c:pt>
                <c:pt idx="58">
                  <c:v>11</c:v>
                </c:pt>
                <c:pt idx="59">
                  <c:v>9.3000000000000007</c:v>
                </c:pt>
                <c:pt idx="60">
                  <c:v>11</c:v>
                </c:pt>
                <c:pt idx="61">
                  <c:v>10.4</c:v>
                </c:pt>
                <c:pt idx="62">
                  <c:v>10.8</c:v>
                </c:pt>
                <c:pt idx="63">
                  <c:v>11</c:v>
                </c:pt>
                <c:pt idx="64">
                  <c:v>10.4</c:v>
                </c:pt>
                <c:pt idx="65">
                  <c:v>10.6</c:v>
                </c:pt>
                <c:pt idx="66">
                  <c:v>10</c:v>
                </c:pt>
                <c:pt idx="67">
                  <c:v>9.5</c:v>
                </c:pt>
                <c:pt idx="68">
                  <c:v>8.8000000000000007</c:v>
                </c:pt>
                <c:pt idx="69">
                  <c:v>10.199999999999999</c:v>
                </c:pt>
                <c:pt idx="70">
                  <c:v>9.5</c:v>
                </c:pt>
                <c:pt idx="71">
                  <c:v>10.8</c:v>
                </c:pt>
                <c:pt idx="72">
                  <c:v>9.3000000000000007</c:v>
                </c:pt>
                <c:pt idx="73">
                  <c:v>10</c:v>
                </c:pt>
                <c:pt idx="74">
                  <c:v>10.6</c:v>
                </c:pt>
                <c:pt idx="75">
                  <c:v>11</c:v>
                </c:pt>
                <c:pt idx="76">
                  <c:v>10.4</c:v>
                </c:pt>
                <c:pt idx="77">
                  <c:v>10.199999999999999</c:v>
                </c:pt>
                <c:pt idx="78">
                  <c:v>10.4</c:v>
                </c:pt>
                <c:pt idx="79">
                  <c:v>9.5</c:v>
                </c:pt>
                <c:pt idx="80">
                  <c:v>10.199999999999999</c:v>
                </c:pt>
                <c:pt idx="81">
                  <c:v>10.4</c:v>
                </c:pt>
                <c:pt idx="82">
                  <c:v>10.6</c:v>
                </c:pt>
                <c:pt idx="83">
                  <c:v>10.8</c:v>
                </c:pt>
                <c:pt idx="84">
                  <c:v>9.3000000000000007</c:v>
                </c:pt>
                <c:pt idx="85">
                  <c:v>10</c:v>
                </c:pt>
                <c:pt idx="86">
                  <c:v>9.8000000000000007</c:v>
                </c:pt>
                <c:pt idx="87">
                  <c:v>10.6</c:v>
                </c:pt>
                <c:pt idx="88">
                  <c:v>10.8</c:v>
                </c:pt>
                <c:pt idx="89">
                  <c:v>10.8</c:v>
                </c:pt>
                <c:pt idx="90">
                  <c:v>9.8000000000000007</c:v>
                </c:pt>
                <c:pt idx="91">
                  <c:v>10.199999999999999</c:v>
                </c:pt>
                <c:pt idx="92">
                  <c:v>9.5</c:v>
                </c:pt>
                <c:pt idx="93">
                  <c:v>9.8000000000000007</c:v>
                </c:pt>
                <c:pt idx="94">
                  <c:v>9.8000000000000007</c:v>
                </c:pt>
                <c:pt idx="95">
                  <c:v>9.3000000000000007</c:v>
                </c:pt>
                <c:pt idx="96">
                  <c:v>9.8000000000000007</c:v>
                </c:pt>
                <c:pt idx="97">
                  <c:v>10.4</c:v>
                </c:pt>
                <c:pt idx="98">
                  <c:v>9.8000000000000007</c:v>
                </c:pt>
                <c:pt idx="99">
                  <c:v>9.8000000000000007</c:v>
                </c:pt>
                <c:pt idx="100">
                  <c:v>9.8000000000000007</c:v>
                </c:pt>
                <c:pt idx="101">
                  <c:v>9.5</c:v>
                </c:pt>
                <c:pt idx="102">
                  <c:v>10.199999999999999</c:v>
                </c:pt>
                <c:pt idx="103">
                  <c:v>10.6</c:v>
                </c:pt>
                <c:pt idx="104">
                  <c:v>10</c:v>
                </c:pt>
                <c:pt idx="105">
                  <c:v>9.8000000000000007</c:v>
                </c:pt>
                <c:pt idx="106">
                  <c:v>10.6</c:v>
                </c:pt>
                <c:pt idx="107">
                  <c:v>10.6</c:v>
                </c:pt>
                <c:pt idx="108">
                  <c:v>9.8000000000000007</c:v>
                </c:pt>
                <c:pt idx="109">
                  <c:v>10.6</c:v>
                </c:pt>
                <c:pt idx="110">
                  <c:v>9.5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10.4</c:v>
                </c:pt>
                <c:pt idx="114">
                  <c:v>9.8000000000000007</c:v>
                </c:pt>
                <c:pt idx="115">
                  <c:v>10</c:v>
                </c:pt>
                <c:pt idx="116">
                  <c:v>10.199999999999999</c:v>
                </c:pt>
                <c:pt idx="117">
                  <c:v>12.2</c:v>
                </c:pt>
                <c:pt idx="118">
                  <c:v>22.4</c:v>
                </c:pt>
                <c:pt idx="119">
                  <c:v>33.1</c:v>
                </c:pt>
                <c:pt idx="120">
                  <c:v>45</c:v>
                </c:pt>
                <c:pt idx="121">
                  <c:v>55.7</c:v>
                </c:pt>
                <c:pt idx="122">
                  <c:v>67.3</c:v>
                </c:pt>
                <c:pt idx="123">
                  <c:v>72.7</c:v>
                </c:pt>
                <c:pt idx="124">
                  <c:v>73</c:v>
                </c:pt>
                <c:pt idx="125">
                  <c:v>73.099999999999994</c:v>
                </c:pt>
                <c:pt idx="126">
                  <c:v>72.900000000000006</c:v>
                </c:pt>
                <c:pt idx="127">
                  <c:v>73.099999999999994</c:v>
                </c:pt>
                <c:pt idx="128">
                  <c:v>73.099999999999994</c:v>
                </c:pt>
                <c:pt idx="129">
                  <c:v>72.400000000000006</c:v>
                </c:pt>
                <c:pt idx="130">
                  <c:v>71.400000000000006</c:v>
                </c:pt>
                <c:pt idx="131">
                  <c:v>70.400000000000006</c:v>
                </c:pt>
                <c:pt idx="132">
                  <c:v>69</c:v>
                </c:pt>
                <c:pt idx="133">
                  <c:v>67.400000000000006</c:v>
                </c:pt>
                <c:pt idx="134">
                  <c:v>67.2</c:v>
                </c:pt>
                <c:pt idx="135">
                  <c:v>67.3</c:v>
                </c:pt>
                <c:pt idx="136">
                  <c:v>67.5</c:v>
                </c:pt>
                <c:pt idx="137">
                  <c:v>67.3</c:v>
                </c:pt>
                <c:pt idx="138">
                  <c:v>67.3</c:v>
                </c:pt>
                <c:pt idx="139">
                  <c:v>67.3</c:v>
                </c:pt>
                <c:pt idx="140">
                  <c:v>67.3</c:v>
                </c:pt>
                <c:pt idx="141">
                  <c:v>68.2</c:v>
                </c:pt>
                <c:pt idx="142">
                  <c:v>68.599999999999994</c:v>
                </c:pt>
                <c:pt idx="143">
                  <c:v>69.099999999999994</c:v>
                </c:pt>
                <c:pt idx="144">
                  <c:v>69.2</c:v>
                </c:pt>
                <c:pt idx="145">
                  <c:v>69.2</c:v>
                </c:pt>
                <c:pt idx="146">
                  <c:v>69.099999999999994</c:v>
                </c:pt>
                <c:pt idx="147">
                  <c:v>69.099999999999994</c:v>
                </c:pt>
                <c:pt idx="148">
                  <c:v>69.099999999999994</c:v>
                </c:pt>
                <c:pt idx="149">
                  <c:v>69.2</c:v>
                </c:pt>
                <c:pt idx="150">
                  <c:v>69.099999999999994</c:v>
                </c:pt>
                <c:pt idx="151">
                  <c:v>69</c:v>
                </c:pt>
                <c:pt idx="152">
                  <c:v>69.099999999999994</c:v>
                </c:pt>
                <c:pt idx="153">
                  <c:v>69.099999999999994</c:v>
                </c:pt>
                <c:pt idx="154">
                  <c:v>69.2</c:v>
                </c:pt>
                <c:pt idx="155">
                  <c:v>69.099999999999994</c:v>
                </c:pt>
                <c:pt idx="156">
                  <c:v>69</c:v>
                </c:pt>
                <c:pt idx="157">
                  <c:v>69.2</c:v>
                </c:pt>
                <c:pt idx="158">
                  <c:v>69</c:v>
                </c:pt>
                <c:pt idx="159">
                  <c:v>69.099999999999994</c:v>
                </c:pt>
                <c:pt idx="160">
                  <c:v>69.099999999999994</c:v>
                </c:pt>
                <c:pt idx="161">
                  <c:v>69.099999999999994</c:v>
                </c:pt>
                <c:pt idx="162">
                  <c:v>69.099999999999994</c:v>
                </c:pt>
                <c:pt idx="163">
                  <c:v>69.099999999999994</c:v>
                </c:pt>
                <c:pt idx="164">
                  <c:v>69.099999999999994</c:v>
                </c:pt>
                <c:pt idx="165">
                  <c:v>69.099999999999994</c:v>
                </c:pt>
                <c:pt idx="166">
                  <c:v>69.2</c:v>
                </c:pt>
                <c:pt idx="167">
                  <c:v>69.2</c:v>
                </c:pt>
                <c:pt idx="168">
                  <c:v>69.2</c:v>
                </c:pt>
                <c:pt idx="169">
                  <c:v>69</c:v>
                </c:pt>
                <c:pt idx="170">
                  <c:v>69.2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69.099999999999994</c:v>
                </c:pt>
                <c:pt idx="175">
                  <c:v>69.099999999999994</c:v>
                </c:pt>
                <c:pt idx="176">
                  <c:v>69.2</c:v>
                </c:pt>
                <c:pt idx="177">
                  <c:v>69</c:v>
                </c:pt>
                <c:pt idx="178">
                  <c:v>69.2</c:v>
                </c:pt>
                <c:pt idx="179">
                  <c:v>69.2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69.2</c:v>
                </c:pt>
                <c:pt idx="185">
                  <c:v>69</c:v>
                </c:pt>
                <c:pt idx="186">
                  <c:v>68.900000000000006</c:v>
                </c:pt>
                <c:pt idx="187">
                  <c:v>69.099999999999994</c:v>
                </c:pt>
                <c:pt idx="188">
                  <c:v>69.099999999999994</c:v>
                </c:pt>
                <c:pt idx="189">
                  <c:v>69</c:v>
                </c:pt>
                <c:pt idx="190">
                  <c:v>69.099999999999994</c:v>
                </c:pt>
                <c:pt idx="191">
                  <c:v>69.2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68.900000000000006</c:v>
                </c:pt>
                <c:pt idx="196">
                  <c:v>69</c:v>
                </c:pt>
                <c:pt idx="197">
                  <c:v>69</c:v>
                </c:pt>
                <c:pt idx="198">
                  <c:v>69.099999999999994</c:v>
                </c:pt>
                <c:pt idx="199">
                  <c:v>69</c:v>
                </c:pt>
                <c:pt idx="200">
                  <c:v>69.099999999999994</c:v>
                </c:pt>
                <c:pt idx="201">
                  <c:v>69</c:v>
                </c:pt>
                <c:pt idx="202">
                  <c:v>69</c:v>
                </c:pt>
                <c:pt idx="203">
                  <c:v>69.099999999999994</c:v>
                </c:pt>
                <c:pt idx="204">
                  <c:v>69</c:v>
                </c:pt>
                <c:pt idx="205">
                  <c:v>69.099999999999994</c:v>
                </c:pt>
                <c:pt idx="206">
                  <c:v>69.099999999999994</c:v>
                </c:pt>
                <c:pt idx="207">
                  <c:v>69.099999999999994</c:v>
                </c:pt>
                <c:pt idx="208">
                  <c:v>69.099999999999994</c:v>
                </c:pt>
                <c:pt idx="209">
                  <c:v>69.2</c:v>
                </c:pt>
                <c:pt idx="210">
                  <c:v>69.099999999999994</c:v>
                </c:pt>
                <c:pt idx="211">
                  <c:v>69.3</c:v>
                </c:pt>
                <c:pt idx="212">
                  <c:v>69.099999999999994</c:v>
                </c:pt>
                <c:pt idx="213">
                  <c:v>69</c:v>
                </c:pt>
                <c:pt idx="214">
                  <c:v>69.099999999999994</c:v>
                </c:pt>
                <c:pt idx="215">
                  <c:v>69.2</c:v>
                </c:pt>
                <c:pt idx="216">
                  <c:v>69.2</c:v>
                </c:pt>
                <c:pt idx="217">
                  <c:v>69.099999999999994</c:v>
                </c:pt>
                <c:pt idx="218">
                  <c:v>69.099999999999994</c:v>
                </c:pt>
                <c:pt idx="219">
                  <c:v>69.400000000000006</c:v>
                </c:pt>
                <c:pt idx="220">
                  <c:v>69.400000000000006</c:v>
                </c:pt>
                <c:pt idx="221">
                  <c:v>68.900000000000006</c:v>
                </c:pt>
                <c:pt idx="222">
                  <c:v>69</c:v>
                </c:pt>
                <c:pt idx="223">
                  <c:v>69.2</c:v>
                </c:pt>
                <c:pt idx="224">
                  <c:v>68.599999999999994</c:v>
                </c:pt>
                <c:pt idx="225">
                  <c:v>69</c:v>
                </c:pt>
                <c:pt idx="226">
                  <c:v>68.900000000000006</c:v>
                </c:pt>
                <c:pt idx="227">
                  <c:v>69</c:v>
                </c:pt>
                <c:pt idx="228">
                  <c:v>69.099999999999994</c:v>
                </c:pt>
                <c:pt idx="229">
                  <c:v>68.900000000000006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69.2</c:v>
                </c:pt>
                <c:pt idx="234">
                  <c:v>68.8</c:v>
                </c:pt>
                <c:pt idx="235">
                  <c:v>68.900000000000006</c:v>
                </c:pt>
                <c:pt idx="236">
                  <c:v>69.099999999999994</c:v>
                </c:pt>
                <c:pt idx="237">
                  <c:v>69.099999999999994</c:v>
                </c:pt>
                <c:pt idx="238">
                  <c:v>69</c:v>
                </c:pt>
                <c:pt idx="239">
                  <c:v>71.400000000000006</c:v>
                </c:pt>
                <c:pt idx="240">
                  <c:v>73.2</c:v>
                </c:pt>
                <c:pt idx="241">
                  <c:v>74.7</c:v>
                </c:pt>
                <c:pt idx="242">
                  <c:v>75.400000000000006</c:v>
                </c:pt>
                <c:pt idx="243">
                  <c:v>75.5</c:v>
                </c:pt>
                <c:pt idx="244">
                  <c:v>75.7</c:v>
                </c:pt>
                <c:pt idx="245">
                  <c:v>75.599999999999994</c:v>
                </c:pt>
                <c:pt idx="246">
                  <c:v>75.7</c:v>
                </c:pt>
                <c:pt idx="247">
                  <c:v>75.599999999999994</c:v>
                </c:pt>
                <c:pt idx="248">
                  <c:v>75.599999999999994</c:v>
                </c:pt>
                <c:pt idx="249">
                  <c:v>75.7</c:v>
                </c:pt>
                <c:pt idx="250">
                  <c:v>75.599999999999994</c:v>
                </c:pt>
                <c:pt idx="251">
                  <c:v>75.7</c:v>
                </c:pt>
                <c:pt idx="252">
                  <c:v>75.8</c:v>
                </c:pt>
                <c:pt idx="253">
                  <c:v>75.8</c:v>
                </c:pt>
                <c:pt idx="254">
                  <c:v>75.8</c:v>
                </c:pt>
                <c:pt idx="255">
                  <c:v>75.8</c:v>
                </c:pt>
                <c:pt idx="256">
                  <c:v>75.8</c:v>
                </c:pt>
                <c:pt idx="257">
                  <c:v>75.900000000000006</c:v>
                </c:pt>
                <c:pt idx="258">
                  <c:v>75.8</c:v>
                </c:pt>
                <c:pt idx="259">
                  <c:v>75.8</c:v>
                </c:pt>
                <c:pt idx="260">
                  <c:v>75.8</c:v>
                </c:pt>
                <c:pt idx="261">
                  <c:v>75.8</c:v>
                </c:pt>
                <c:pt idx="262">
                  <c:v>75.900000000000006</c:v>
                </c:pt>
                <c:pt idx="263">
                  <c:v>75.8</c:v>
                </c:pt>
                <c:pt idx="264">
                  <c:v>75.900000000000006</c:v>
                </c:pt>
                <c:pt idx="265">
                  <c:v>75.8</c:v>
                </c:pt>
                <c:pt idx="266">
                  <c:v>75.900000000000006</c:v>
                </c:pt>
                <c:pt idx="267">
                  <c:v>75.900000000000006</c:v>
                </c:pt>
                <c:pt idx="268">
                  <c:v>75.900000000000006</c:v>
                </c:pt>
                <c:pt idx="269">
                  <c:v>75.900000000000006</c:v>
                </c:pt>
                <c:pt idx="270">
                  <c:v>75.900000000000006</c:v>
                </c:pt>
                <c:pt idx="271">
                  <c:v>75.900000000000006</c:v>
                </c:pt>
                <c:pt idx="272">
                  <c:v>75.900000000000006</c:v>
                </c:pt>
                <c:pt idx="273">
                  <c:v>75.900000000000006</c:v>
                </c:pt>
                <c:pt idx="274">
                  <c:v>75.900000000000006</c:v>
                </c:pt>
                <c:pt idx="275">
                  <c:v>75.900000000000006</c:v>
                </c:pt>
                <c:pt idx="276">
                  <c:v>75.900000000000006</c:v>
                </c:pt>
                <c:pt idx="277">
                  <c:v>75.900000000000006</c:v>
                </c:pt>
                <c:pt idx="278">
                  <c:v>75.8</c:v>
                </c:pt>
                <c:pt idx="279">
                  <c:v>75.900000000000006</c:v>
                </c:pt>
                <c:pt idx="280">
                  <c:v>75.900000000000006</c:v>
                </c:pt>
                <c:pt idx="281">
                  <c:v>75.900000000000006</c:v>
                </c:pt>
                <c:pt idx="282">
                  <c:v>75.900000000000006</c:v>
                </c:pt>
                <c:pt idx="283">
                  <c:v>75.900000000000006</c:v>
                </c:pt>
                <c:pt idx="284">
                  <c:v>75.900000000000006</c:v>
                </c:pt>
                <c:pt idx="285">
                  <c:v>75.8</c:v>
                </c:pt>
                <c:pt idx="286">
                  <c:v>75.900000000000006</c:v>
                </c:pt>
                <c:pt idx="287">
                  <c:v>75.8</c:v>
                </c:pt>
                <c:pt idx="288">
                  <c:v>75.8</c:v>
                </c:pt>
                <c:pt idx="289">
                  <c:v>75.900000000000006</c:v>
                </c:pt>
                <c:pt idx="290">
                  <c:v>75.900000000000006</c:v>
                </c:pt>
                <c:pt idx="291">
                  <c:v>75.900000000000006</c:v>
                </c:pt>
                <c:pt idx="292">
                  <c:v>75.8</c:v>
                </c:pt>
                <c:pt idx="293">
                  <c:v>75.900000000000006</c:v>
                </c:pt>
                <c:pt idx="294">
                  <c:v>75.8</c:v>
                </c:pt>
                <c:pt idx="295">
                  <c:v>75.900000000000006</c:v>
                </c:pt>
                <c:pt idx="296">
                  <c:v>75.900000000000006</c:v>
                </c:pt>
                <c:pt idx="297">
                  <c:v>75.8</c:v>
                </c:pt>
                <c:pt idx="298">
                  <c:v>75.900000000000006</c:v>
                </c:pt>
                <c:pt idx="299">
                  <c:v>75.900000000000006</c:v>
                </c:pt>
                <c:pt idx="300">
                  <c:v>75.8</c:v>
                </c:pt>
                <c:pt idx="301">
                  <c:v>75.8</c:v>
                </c:pt>
                <c:pt idx="302">
                  <c:v>75.900000000000006</c:v>
                </c:pt>
                <c:pt idx="303">
                  <c:v>75.900000000000006</c:v>
                </c:pt>
                <c:pt idx="304">
                  <c:v>75.8</c:v>
                </c:pt>
                <c:pt idx="305">
                  <c:v>75.900000000000006</c:v>
                </c:pt>
                <c:pt idx="306">
                  <c:v>75.900000000000006</c:v>
                </c:pt>
                <c:pt idx="307">
                  <c:v>75.900000000000006</c:v>
                </c:pt>
                <c:pt idx="308">
                  <c:v>75.8</c:v>
                </c:pt>
                <c:pt idx="309">
                  <c:v>75.7</c:v>
                </c:pt>
                <c:pt idx="310">
                  <c:v>75.900000000000006</c:v>
                </c:pt>
                <c:pt idx="311">
                  <c:v>75.8</c:v>
                </c:pt>
                <c:pt idx="312">
                  <c:v>75.900000000000006</c:v>
                </c:pt>
                <c:pt idx="313">
                  <c:v>75.900000000000006</c:v>
                </c:pt>
                <c:pt idx="314">
                  <c:v>75.8</c:v>
                </c:pt>
                <c:pt idx="315">
                  <c:v>75.8</c:v>
                </c:pt>
                <c:pt idx="316">
                  <c:v>75.900000000000006</c:v>
                </c:pt>
                <c:pt idx="317">
                  <c:v>75.900000000000006</c:v>
                </c:pt>
                <c:pt idx="318">
                  <c:v>75.900000000000006</c:v>
                </c:pt>
                <c:pt idx="319">
                  <c:v>75.900000000000006</c:v>
                </c:pt>
                <c:pt idx="320">
                  <c:v>75.900000000000006</c:v>
                </c:pt>
                <c:pt idx="321">
                  <c:v>75.900000000000006</c:v>
                </c:pt>
                <c:pt idx="322">
                  <c:v>75.900000000000006</c:v>
                </c:pt>
                <c:pt idx="323">
                  <c:v>75.900000000000006</c:v>
                </c:pt>
                <c:pt idx="324">
                  <c:v>75.900000000000006</c:v>
                </c:pt>
                <c:pt idx="325">
                  <c:v>75.900000000000006</c:v>
                </c:pt>
                <c:pt idx="326">
                  <c:v>76</c:v>
                </c:pt>
                <c:pt idx="327">
                  <c:v>76</c:v>
                </c:pt>
                <c:pt idx="328">
                  <c:v>75.900000000000006</c:v>
                </c:pt>
                <c:pt idx="329">
                  <c:v>76</c:v>
                </c:pt>
                <c:pt idx="330">
                  <c:v>76</c:v>
                </c:pt>
                <c:pt idx="331">
                  <c:v>75.900000000000006</c:v>
                </c:pt>
                <c:pt idx="332">
                  <c:v>75.900000000000006</c:v>
                </c:pt>
                <c:pt idx="333">
                  <c:v>75.900000000000006</c:v>
                </c:pt>
                <c:pt idx="334">
                  <c:v>75.900000000000006</c:v>
                </c:pt>
                <c:pt idx="335">
                  <c:v>76</c:v>
                </c:pt>
                <c:pt idx="336">
                  <c:v>76</c:v>
                </c:pt>
                <c:pt idx="337">
                  <c:v>75.900000000000006</c:v>
                </c:pt>
                <c:pt idx="338">
                  <c:v>76</c:v>
                </c:pt>
                <c:pt idx="339">
                  <c:v>75.900000000000006</c:v>
                </c:pt>
                <c:pt idx="340">
                  <c:v>75.900000000000006</c:v>
                </c:pt>
                <c:pt idx="341">
                  <c:v>76</c:v>
                </c:pt>
                <c:pt idx="342">
                  <c:v>76</c:v>
                </c:pt>
                <c:pt idx="343">
                  <c:v>76</c:v>
                </c:pt>
                <c:pt idx="344">
                  <c:v>76.099999999999994</c:v>
                </c:pt>
                <c:pt idx="345">
                  <c:v>76.099999999999994</c:v>
                </c:pt>
                <c:pt idx="346">
                  <c:v>76</c:v>
                </c:pt>
                <c:pt idx="347">
                  <c:v>76.099999999999994</c:v>
                </c:pt>
                <c:pt idx="348">
                  <c:v>76.2</c:v>
                </c:pt>
                <c:pt idx="349">
                  <c:v>72</c:v>
                </c:pt>
                <c:pt idx="350">
                  <c:v>63.2</c:v>
                </c:pt>
                <c:pt idx="351">
                  <c:v>52.4</c:v>
                </c:pt>
                <c:pt idx="352">
                  <c:v>40.9</c:v>
                </c:pt>
                <c:pt idx="353">
                  <c:v>28.1</c:v>
                </c:pt>
                <c:pt idx="354">
                  <c:v>16.8</c:v>
                </c:pt>
                <c:pt idx="355">
                  <c:v>11.4</c:v>
                </c:pt>
                <c:pt idx="356">
                  <c:v>9.3000000000000007</c:v>
                </c:pt>
                <c:pt idx="357">
                  <c:v>9.8000000000000007</c:v>
                </c:pt>
                <c:pt idx="358">
                  <c:v>9.5</c:v>
                </c:pt>
                <c:pt idx="359">
                  <c:v>14</c:v>
                </c:pt>
                <c:pt idx="360">
                  <c:v>23.3</c:v>
                </c:pt>
                <c:pt idx="361">
                  <c:v>28.4</c:v>
                </c:pt>
                <c:pt idx="362">
                  <c:v>30.4</c:v>
                </c:pt>
                <c:pt idx="363">
                  <c:v>31</c:v>
                </c:pt>
                <c:pt idx="364">
                  <c:v>31.1</c:v>
                </c:pt>
                <c:pt idx="365">
                  <c:v>31.4</c:v>
                </c:pt>
                <c:pt idx="366">
                  <c:v>31.2</c:v>
                </c:pt>
                <c:pt idx="367">
                  <c:v>31.2</c:v>
                </c:pt>
                <c:pt idx="368">
                  <c:v>30.9</c:v>
                </c:pt>
                <c:pt idx="369">
                  <c:v>31.1</c:v>
                </c:pt>
                <c:pt idx="370">
                  <c:v>30.1</c:v>
                </c:pt>
                <c:pt idx="371">
                  <c:v>30.9</c:v>
                </c:pt>
                <c:pt idx="372">
                  <c:v>31.2</c:v>
                </c:pt>
                <c:pt idx="373">
                  <c:v>30.8</c:v>
                </c:pt>
                <c:pt idx="374">
                  <c:v>30.9</c:v>
                </c:pt>
                <c:pt idx="375">
                  <c:v>30.9</c:v>
                </c:pt>
                <c:pt idx="376">
                  <c:v>31</c:v>
                </c:pt>
                <c:pt idx="377">
                  <c:v>30.4</c:v>
                </c:pt>
                <c:pt idx="378">
                  <c:v>30.6</c:v>
                </c:pt>
                <c:pt idx="379">
                  <c:v>29.9</c:v>
                </c:pt>
                <c:pt idx="380">
                  <c:v>28.7</c:v>
                </c:pt>
                <c:pt idx="381">
                  <c:v>29</c:v>
                </c:pt>
                <c:pt idx="382">
                  <c:v>29.2</c:v>
                </c:pt>
                <c:pt idx="383">
                  <c:v>29</c:v>
                </c:pt>
                <c:pt idx="384">
                  <c:v>29</c:v>
                </c:pt>
                <c:pt idx="385">
                  <c:v>28.7</c:v>
                </c:pt>
                <c:pt idx="386">
                  <c:v>28.8</c:v>
                </c:pt>
                <c:pt idx="387">
                  <c:v>28.4</c:v>
                </c:pt>
                <c:pt idx="388">
                  <c:v>29.1</c:v>
                </c:pt>
                <c:pt idx="389">
                  <c:v>28.9</c:v>
                </c:pt>
                <c:pt idx="390">
                  <c:v>28.9</c:v>
                </c:pt>
                <c:pt idx="391">
                  <c:v>28.9</c:v>
                </c:pt>
                <c:pt idx="392">
                  <c:v>28.9</c:v>
                </c:pt>
                <c:pt idx="393">
                  <c:v>29.1</c:v>
                </c:pt>
                <c:pt idx="394">
                  <c:v>28.7</c:v>
                </c:pt>
                <c:pt idx="395">
                  <c:v>34.1</c:v>
                </c:pt>
                <c:pt idx="396">
                  <c:v>28.6</c:v>
                </c:pt>
                <c:pt idx="397">
                  <c:v>29</c:v>
                </c:pt>
                <c:pt idx="398">
                  <c:v>29.2</c:v>
                </c:pt>
                <c:pt idx="399">
                  <c:v>29.1</c:v>
                </c:pt>
                <c:pt idx="400">
                  <c:v>28.9</c:v>
                </c:pt>
                <c:pt idx="401">
                  <c:v>29</c:v>
                </c:pt>
                <c:pt idx="402">
                  <c:v>29.1</c:v>
                </c:pt>
                <c:pt idx="403">
                  <c:v>29</c:v>
                </c:pt>
                <c:pt idx="404">
                  <c:v>29.3</c:v>
                </c:pt>
                <c:pt idx="405">
                  <c:v>29.7</c:v>
                </c:pt>
                <c:pt idx="406">
                  <c:v>30</c:v>
                </c:pt>
                <c:pt idx="407">
                  <c:v>30.2</c:v>
                </c:pt>
                <c:pt idx="408">
                  <c:v>29.7</c:v>
                </c:pt>
                <c:pt idx="409">
                  <c:v>30.2</c:v>
                </c:pt>
                <c:pt idx="410">
                  <c:v>30.2</c:v>
                </c:pt>
                <c:pt idx="411">
                  <c:v>29.8</c:v>
                </c:pt>
                <c:pt idx="412">
                  <c:v>29.4</c:v>
                </c:pt>
                <c:pt idx="413">
                  <c:v>30.6</c:v>
                </c:pt>
                <c:pt idx="414">
                  <c:v>29.9</c:v>
                </c:pt>
                <c:pt idx="415">
                  <c:v>30.1</c:v>
                </c:pt>
                <c:pt idx="416">
                  <c:v>30.5</c:v>
                </c:pt>
                <c:pt idx="417">
                  <c:v>30</c:v>
                </c:pt>
                <c:pt idx="418">
                  <c:v>29.7</c:v>
                </c:pt>
                <c:pt idx="419">
                  <c:v>30.1</c:v>
                </c:pt>
                <c:pt idx="420">
                  <c:v>30.2</c:v>
                </c:pt>
                <c:pt idx="421">
                  <c:v>30.4</c:v>
                </c:pt>
                <c:pt idx="422">
                  <c:v>30.2</c:v>
                </c:pt>
                <c:pt idx="423">
                  <c:v>30.5</c:v>
                </c:pt>
                <c:pt idx="424">
                  <c:v>30.6</c:v>
                </c:pt>
                <c:pt idx="425">
                  <c:v>30</c:v>
                </c:pt>
                <c:pt idx="426">
                  <c:v>29.9</c:v>
                </c:pt>
                <c:pt idx="427">
                  <c:v>30.2</c:v>
                </c:pt>
                <c:pt idx="428">
                  <c:v>30.1</c:v>
                </c:pt>
                <c:pt idx="429">
                  <c:v>30.2</c:v>
                </c:pt>
                <c:pt idx="430">
                  <c:v>29.9</c:v>
                </c:pt>
                <c:pt idx="431">
                  <c:v>29.8</c:v>
                </c:pt>
                <c:pt idx="432">
                  <c:v>29.7</c:v>
                </c:pt>
                <c:pt idx="433">
                  <c:v>30</c:v>
                </c:pt>
                <c:pt idx="434">
                  <c:v>30.1</c:v>
                </c:pt>
                <c:pt idx="435">
                  <c:v>29.7</c:v>
                </c:pt>
                <c:pt idx="436">
                  <c:v>30.8</c:v>
                </c:pt>
                <c:pt idx="437">
                  <c:v>30.8</c:v>
                </c:pt>
                <c:pt idx="438">
                  <c:v>30.4</c:v>
                </c:pt>
                <c:pt idx="439">
                  <c:v>29.6</c:v>
                </c:pt>
                <c:pt idx="440">
                  <c:v>29.9</c:v>
                </c:pt>
                <c:pt idx="441">
                  <c:v>29.9</c:v>
                </c:pt>
                <c:pt idx="442">
                  <c:v>30.6</c:v>
                </c:pt>
                <c:pt idx="443">
                  <c:v>30</c:v>
                </c:pt>
                <c:pt idx="444">
                  <c:v>30.5</c:v>
                </c:pt>
                <c:pt idx="445">
                  <c:v>30.2</c:v>
                </c:pt>
                <c:pt idx="446">
                  <c:v>30.1</c:v>
                </c:pt>
                <c:pt idx="447">
                  <c:v>30</c:v>
                </c:pt>
                <c:pt idx="448">
                  <c:v>30.1</c:v>
                </c:pt>
                <c:pt idx="449">
                  <c:v>29.9</c:v>
                </c:pt>
                <c:pt idx="450">
                  <c:v>30.5</c:v>
                </c:pt>
                <c:pt idx="451">
                  <c:v>30</c:v>
                </c:pt>
                <c:pt idx="452">
                  <c:v>30</c:v>
                </c:pt>
                <c:pt idx="453">
                  <c:v>30.2</c:v>
                </c:pt>
                <c:pt idx="454">
                  <c:v>29.9</c:v>
                </c:pt>
                <c:pt idx="455">
                  <c:v>30</c:v>
                </c:pt>
                <c:pt idx="456">
                  <c:v>30.2</c:v>
                </c:pt>
                <c:pt idx="457">
                  <c:v>30.4</c:v>
                </c:pt>
                <c:pt idx="458">
                  <c:v>29.4</c:v>
                </c:pt>
                <c:pt idx="459">
                  <c:v>30</c:v>
                </c:pt>
                <c:pt idx="460">
                  <c:v>30.4</c:v>
                </c:pt>
                <c:pt idx="461">
                  <c:v>30.2</c:v>
                </c:pt>
                <c:pt idx="462">
                  <c:v>30.6</c:v>
                </c:pt>
                <c:pt idx="463">
                  <c:v>30</c:v>
                </c:pt>
                <c:pt idx="464">
                  <c:v>30.1</c:v>
                </c:pt>
                <c:pt idx="465">
                  <c:v>25</c:v>
                </c:pt>
                <c:pt idx="466">
                  <c:v>17.8</c:v>
                </c:pt>
                <c:pt idx="467">
                  <c:v>10.6</c:v>
                </c:pt>
                <c:pt idx="468">
                  <c:v>8.1</c:v>
                </c:pt>
                <c:pt idx="469">
                  <c:v>7.6</c:v>
                </c:pt>
                <c:pt idx="470">
                  <c:v>6.9</c:v>
                </c:pt>
                <c:pt idx="471">
                  <c:v>6.9</c:v>
                </c:pt>
                <c:pt idx="472">
                  <c:v>5.2</c:v>
                </c:pt>
                <c:pt idx="473">
                  <c:v>5.5</c:v>
                </c:pt>
                <c:pt idx="474">
                  <c:v>4.8</c:v>
                </c:pt>
                <c:pt idx="475">
                  <c:v>4.3</c:v>
                </c:pt>
                <c:pt idx="476">
                  <c:v>3.3</c:v>
                </c:pt>
                <c:pt idx="477">
                  <c:v>3.8</c:v>
                </c:pt>
                <c:pt idx="478">
                  <c:v>3.4</c:v>
                </c:pt>
                <c:pt idx="479">
                  <c:v>4.5</c:v>
                </c:pt>
                <c:pt idx="480">
                  <c:v>4.5</c:v>
                </c:pt>
                <c:pt idx="481">
                  <c:v>3.6</c:v>
                </c:pt>
                <c:pt idx="482">
                  <c:v>3.4</c:v>
                </c:pt>
                <c:pt idx="483">
                  <c:v>3.1</c:v>
                </c:pt>
                <c:pt idx="484">
                  <c:v>3.1</c:v>
                </c:pt>
                <c:pt idx="485">
                  <c:v>4.5</c:v>
                </c:pt>
                <c:pt idx="486">
                  <c:v>4.0999999999999996</c:v>
                </c:pt>
                <c:pt idx="487">
                  <c:v>4.0999999999999996</c:v>
                </c:pt>
                <c:pt idx="488">
                  <c:v>3.6</c:v>
                </c:pt>
                <c:pt idx="489">
                  <c:v>2.6</c:v>
                </c:pt>
                <c:pt idx="490">
                  <c:v>5</c:v>
                </c:pt>
                <c:pt idx="491">
                  <c:v>12.4</c:v>
                </c:pt>
                <c:pt idx="492">
                  <c:v>19.8</c:v>
                </c:pt>
                <c:pt idx="493">
                  <c:v>19.600000000000001</c:v>
                </c:pt>
                <c:pt idx="494">
                  <c:v>21.3</c:v>
                </c:pt>
                <c:pt idx="495">
                  <c:v>21.2</c:v>
                </c:pt>
                <c:pt idx="496">
                  <c:v>17.399999999999999</c:v>
                </c:pt>
                <c:pt idx="497">
                  <c:v>12.4</c:v>
                </c:pt>
                <c:pt idx="498">
                  <c:v>11.8</c:v>
                </c:pt>
                <c:pt idx="499">
                  <c:v>9.5</c:v>
                </c:pt>
                <c:pt idx="500">
                  <c:v>9.3000000000000007</c:v>
                </c:pt>
                <c:pt idx="501">
                  <c:v>8.6</c:v>
                </c:pt>
                <c:pt idx="502">
                  <c:v>6.7</c:v>
                </c:pt>
                <c:pt idx="503">
                  <c:v>8.6</c:v>
                </c:pt>
                <c:pt idx="504">
                  <c:v>8.3000000000000007</c:v>
                </c:pt>
                <c:pt idx="505">
                  <c:v>8.8000000000000007</c:v>
                </c:pt>
                <c:pt idx="506">
                  <c:v>8.6</c:v>
                </c:pt>
                <c:pt idx="507">
                  <c:v>8.3000000000000007</c:v>
                </c:pt>
                <c:pt idx="508">
                  <c:v>7.6</c:v>
                </c:pt>
                <c:pt idx="509">
                  <c:v>10.4</c:v>
                </c:pt>
                <c:pt idx="510">
                  <c:v>9.8000000000000007</c:v>
                </c:pt>
                <c:pt idx="511">
                  <c:v>9.8000000000000007</c:v>
                </c:pt>
                <c:pt idx="512">
                  <c:v>10.6</c:v>
                </c:pt>
                <c:pt idx="513">
                  <c:v>10.4</c:v>
                </c:pt>
                <c:pt idx="514">
                  <c:v>10</c:v>
                </c:pt>
                <c:pt idx="515">
                  <c:v>10.4</c:v>
                </c:pt>
                <c:pt idx="516">
                  <c:v>9</c:v>
                </c:pt>
                <c:pt idx="517">
                  <c:v>9.8000000000000007</c:v>
                </c:pt>
                <c:pt idx="518">
                  <c:v>10</c:v>
                </c:pt>
                <c:pt idx="519">
                  <c:v>10.199999999999999</c:v>
                </c:pt>
                <c:pt idx="520">
                  <c:v>10.199999999999999</c:v>
                </c:pt>
                <c:pt idx="521">
                  <c:v>10.199999999999999</c:v>
                </c:pt>
                <c:pt idx="522">
                  <c:v>10.8</c:v>
                </c:pt>
                <c:pt idx="523">
                  <c:v>10.199999999999999</c:v>
                </c:pt>
                <c:pt idx="524">
                  <c:v>9.5</c:v>
                </c:pt>
                <c:pt idx="525">
                  <c:v>9.3000000000000007</c:v>
                </c:pt>
                <c:pt idx="526">
                  <c:v>9.5</c:v>
                </c:pt>
                <c:pt idx="527">
                  <c:v>8.8000000000000007</c:v>
                </c:pt>
                <c:pt idx="528">
                  <c:v>9.3000000000000007</c:v>
                </c:pt>
                <c:pt idx="529">
                  <c:v>9</c:v>
                </c:pt>
                <c:pt idx="530">
                  <c:v>8.8000000000000007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8.8000000000000007</c:v>
                </c:pt>
                <c:pt idx="535">
                  <c:v>8.8000000000000007</c:v>
                </c:pt>
                <c:pt idx="536">
                  <c:v>9.3000000000000007</c:v>
                </c:pt>
                <c:pt idx="537">
                  <c:v>8.8000000000000007</c:v>
                </c:pt>
                <c:pt idx="538">
                  <c:v>9.3000000000000007</c:v>
                </c:pt>
                <c:pt idx="539">
                  <c:v>9.5</c:v>
                </c:pt>
                <c:pt idx="540">
                  <c:v>8.6</c:v>
                </c:pt>
                <c:pt idx="541">
                  <c:v>8.3000000000000007</c:v>
                </c:pt>
                <c:pt idx="542">
                  <c:v>9.5</c:v>
                </c:pt>
                <c:pt idx="543">
                  <c:v>9.5</c:v>
                </c:pt>
                <c:pt idx="544">
                  <c:v>9.3000000000000007</c:v>
                </c:pt>
                <c:pt idx="545">
                  <c:v>8.3000000000000007</c:v>
                </c:pt>
                <c:pt idx="546">
                  <c:v>9.5</c:v>
                </c:pt>
                <c:pt idx="547">
                  <c:v>9.8000000000000007</c:v>
                </c:pt>
                <c:pt idx="548">
                  <c:v>10.199999999999999</c:v>
                </c:pt>
                <c:pt idx="549">
                  <c:v>10.6</c:v>
                </c:pt>
                <c:pt idx="550">
                  <c:v>9.8000000000000007</c:v>
                </c:pt>
                <c:pt idx="551">
                  <c:v>10.199999999999999</c:v>
                </c:pt>
                <c:pt idx="552">
                  <c:v>10.6</c:v>
                </c:pt>
                <c:pt idx="553">
                  <c:v>10.4</c:v>
                </c:pt>
                <c:pt idx="554">
                  <c:v>9</c:v>
                </c:pt>
                <c:pt idx="555">
                  <c:v>10.6</c:v>
                </c:pt>
                <c:pt idx="556">
                  <c:v>10.4</c:v>
                </c:pt>
                <c:pt idx="557">
                  <c:v>9</c:v>
                </c:pt>
                <c:pt idx="558">
                  <c:v>9.5</c:v>
                </c:pt>
                <c:pt idx="559">
                  <c:v>10.199999999999999</c:v>
                </c:pt>
                <c:pt idx="560">
                  <c:v>9.5</c:v>
                </c:pt>
                <c:pt idx="561">
                  <c:v>9.3000000000000007</c:v>
                </c:pt>
                <c:pt idx="562">
                  <c:v>10.6</c:v>
                </c:pt>
                <c:pt idx="563">
                  <c:v>10</c:v>
                </c:pt>
                <c:pt idx="564">
                  <c:v>9.8000000000000007</c:v>
                </c:pt>
                <c:pt idx="565">
                  <c:v>10</c:v>
                </c:pt>
                <c:pt idx="566">
                  <c:v>9.8000000000000007</c:v>
                </c:pt>
                <c:pt idx="567">
                  <c:v>11.6</c:v>
                </c:pt>
                <c:pt idx="568">
                  <c:v>10.199999999999999</c:v>
                </c:pt>
                <c:pt idx="569">
                  <c:v>9.3000000000000007</c:v>
                </c:pt>
                <c:pt idx="570">
                  <c:v>9.8000000000000007</c:v>
                </c:pt>
                <c:pt idx="571">
                  <c:v>9.8000000000000007</c:v>
                </c:pt>
                <c:pt idx="572">
                  <c:v>9.8000000000000007</c:v>
                </c:pt>
                <c:pt idx="573">
                  <c:v>10</c:v>
                </c:pt>
                <c:pt idx="574">
                  <c:v>10.199999999999999</c:v>
                </c:pt>
                <c:pt idx="575">
                  <c:v>10</c:v>
                </c:pt>
                <c:pt idx="576">
                  <c:v>9.8000000000000007</c:v>
                </c:pt>
                <c:pt idx="577">
                  <c:v>9.8000000000000007</c:v>
                </c:pt>
                <c:pt idx="578">
                  <c:v>10.4</c:v>
                </c:pt>
                <c:pt idx="579">
                  <c:v>9.3000000000000007</c:v>
                </c:pt>
                <c:pt idx="580">
                  <c:v>10.8</c:v>
                </c:pt>
                <c:pt idx="581">
                  <c:v>10.199999999999999</c:v>
                </c:pt>
                <c:pt idx="582">
                  <c:v>10.199999999999999</c:v>
                </c:pt>
                <c:pt idx="583">
                  <c:v>10.4</c:v>
                </c:pt>
                <c:pt idx="584">
                  <c:v>10.6</c:v>
                </c:pt>
                <c:pt idx="585">
                  <c:v>10.4</c:v>
                </c:pt>
                <c:pt idx="586">
                  <c:v>9.8000000000000007</c:v>
                </c:pt>
                <c:pt idx="587">
                  <c:v>10.4</c:v>
                </c:pt>
                <c:pt idx="588">
                  <c:v>10.4</c:v>
                </c:pt>
                <c:pt idx="589">
                  <c:v>10.8</c:v>
                </c:pt>
                <c:pt idx="590">
                  <c:v>10</c:v>
                </c:pt>
                <c:pt idx="591">
                  <c:v>10.4</c:v>
                </c:pt>
                <c:pt idx="592">
                  <c:v>9.8000000000000007</c:v>
                </c:pt>
                <c:pt idx="593">
                  <c:v>10</c:v>
                </c:pt>
                <c:pt idx="594">
                  <c:v>11</c:v>
                </c:pt>
                <c:pt idx="595">
                  <c:v>10.6</c:v>
                </c:pt>
                <c:pt idx="596">
                  <c:v>10.4</c:v>
                </c:pt>
                <c:pt idx="597">
                  <c:v>10</c:v>
                </c:pt>
                <c:pt idx="598">
                  <c:v>9</c:v>
                </c:pt>
                <c:pt idx="599">
                  <c:v>9.5</c:v>
                </c:pt>
                <c:pt idx="600">
                  <c:v>11</c:v>
                </c:pt>
                <c:pt idx="601">
                  <c:v>10.199999999999999</c:v>
                </c:pt>
                <c:pt idx="602">
                  <c:v>10.4</c:v>
                </c:pt>
                <c:pt idx="603">
                  <c:v>10</c:v>
                </c:pt>
                <c:pt idx="604">
                  <c:v>10</c:v>
                </c:pt>
                <c:pt idx="605">
                  <c:v>10.199999999999999</c:v>
                </c:pt>
                <c:pt idx="606">
                  <c:v>10.4</c:v>
                </c:pt>
                <c:pt idx="607">
                  <c:v>7.9</c:v>
                </c:pt>
                <c:pt idx="608">
                  <c:v>9</c:v>
                </c:pt>
                <c:pt idx="609">
                  <c:v>10</c:v>
                </c:pt>
                <c:pt idx="610">
                  <c:v>9.8000000000000007</c:v>
                </c:pt>
                <c:pt idx="611">
                  <c:v>9.5</c:v>
                </c:pt>
                <c:pt idx="612">
                  <c:v>11</c:v>
                </c:pt>
                <c:pt idx="613">
                  <c:v>9</c:v>
                </c:pt>
                <c:pt idx="614">
                  <c:v>10</c:v>
                </c:pt>
                <c:pt idx="615">
                  <c:v>10.199999999999999</c:v>
                </c:pt>
                <c:pt idx="616">
                  <c:v>11</c:v>
                </c:pt>
                <c:pt idx="617">
                  <c:v>10.199999999999999</c:v>
                </c:pt>
                <c:pt idx="618">
                  <c:v>10</c:v>
                </c:pt>
                <c:pt idx="619">
                  <c:v>10.199999999999999</c:v>
                </c:pt>
                <c:pt idx="620">
                  <c:v>10.6</c:v>
                </c:pt>
                <c:pt idx="621">
                  <c:v>10</c:v>
                </c:pt>
                <c:pt idx="622">
                  <c:v>9.8000000000000007</c:v>
                </c:pt>
                <c:pt idx="623">
                  <c:v>9.3000000000000007</c:v>
                </c:pt>
                <c:pt idx="624">
                  <c:v>10.4</c:v>
                </c:pt>
                <c:pt idx="625">
                  <c:v>10.4</c:v>
                </c:pt>
                <c:pt idx="626">
                  <c:v>10.4</c:v>
                </c:pt>
                <c:pt idx="627">
                  <c:v>10.199999999999999</c:v>
                </c:pt>
                <c:pt idx="628">
                  <c:v>10.4</c:v>
                </c:pt>
                <c:pt idx="629">
                  <c:v>9.8000000000000007</c:v>
                </c:pt>
                <c:pt idx="630">
                  <c:v>10.8</c:v>
                </c:pt>
                <c:pt idx="631">
                  <c:v>10.8</c:v>
                </c:pt>
                <c:pt idx="632">
                  <c:v>9.8000000000000007</c:v>
                </c:pt>
                <c:pt idx="633">
                  <c:v>10.6</c:v>
                </c:pt>
                <c:pt idx="634">
                  <c:v>9</c:v>
                </c:pt>
                <c:pt idx="635">
                  <c:v>9.8000000000000007</c:v>
                </c:pt>
                <c:pt idx="636">
                  <c:v>10.4</c:v>
                </c:pt>
                <c:pt idx="637">
                  <c:v>9.5</c:v>
                </c:pt>
                <c:pt idx="638">
                  <c:v>10.4</c:v>
                </c:pt>
                <c:pt idx="639">
                  <c:v>10</c:v>
                </c:pt>
                <c:pt idx="640">
                  <c:v>10.4</c:v>
                </c:pt>
                <c:pt idx="641">
                  <c:v>10</c:v>
                </c:pt>
                <c:pt idx="642">
                  <c:v>10.6</c:v>
                </c:pt>
                <c:pt idx="643">
                  <c:v>10.199999999999999</c:v>
                </c:pt>
                <c:pt idx="644">
                  <c:v>10</c:v>
                </c:pt>
                <c:pt idx="645">
                  <c:v>10.8</c:v>
                </c:pt>
                <c:pt idx="646">
                  <c:v>11.2</c:v>
                </c:pt>
                <c:pt idx="647">
                  <c:v>10.199999999999999</c:v>
                </c:pt>
                <c:pt idx="648">
                  <c:v>8.8000000000000007</c:v>
                </c:pt>
                <c:pt idx="649">
                  <c:v>10.4</c:v>
                </c:pt>
                <c:pt idx="650">
                  <c:v>10.6</c:v>
                </c:pt>
                <c:pt idx="651">
                  <c:v>10.8</c:v>
                </c:pt>
                <c:pt idx="652">
                  <c:v>9.5</c:v>
                </c:pt>
                <c:pt idx="653">
                  <c:v>9.8000000000000007</c:v>
                </c:pt>
                <c:pt idx="654">
                  <c:v>10.8</c:v>
                </c:pt>
                <c:pt idx="655">
                  <c:v>10</c:v>
                </c:pt>
                <c:pt idx="656">
                  <c:v>10.199999999999999</c:v>
                </c:pt>
                <c:pt idx="657">
                  <c:v>10.6</c:v>
                </c:pt>
                <c:pt idx="658">
                  <c:v>10.6</c:v>
                </c:pt>
                <c:pt idx="659">
                  <c:v>9.8000000000000007</c:v>
                </c:pt>
                <c:pt idx="660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88-8243-A868-56CD5B1D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Index PIP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Sheet1!$AD$4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Sheet1!$AD$405:$AD$665</c:f>
              <c:numCache>
                <c:formatCode>General</c:formatCode>
                <c:ptCount val="26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5B-C147-8743-21DDEFCDB656}"/>
            </c:ext>
          </c:extLst>
        </c:ser>
        <c:ser>
          <c:idx val="1"/>
          <c:order val="1"/>
          <c:tx>
            <c:strRef>
              <c:f>Sheet1!$AE$4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Sheet1!$AE$405:$AE$665</c:f>
              <c:numCache>
                <c:formatCode>General</c:formatCode>
                <c:ptCount val="261"/>
                <c:pt idx="0">
                  <c:v>14.1</c:v>
                </c:pt>
                <c:pt idx="1">
                  <c:v>13.8</c:v>
                </c:pt>
                <c:pt idx="2">
                  <c:v>13.1</c:v>
                </c:pt>
                <c:pt idx="3">
                  <c:v>14.4</c:v>
                </c:pt>
                <c:pt idx="4">
                  <c:v>14.1</c:v>
                </c:pt>
                <c:pt idx="5">
                  <c:v>13.8</c:v>
                </c:pt>
                <c:pt idx="6">
                  <c:v>13.8</c:v>
                </c:pt>
                <c:pt idx="7">
                  <c:v>13.4</c:v>
                </c:pt>
                <c:pt idx="8">
                  <c:v>14.7</c:v>
                </c:pt>
                <c:pt idx="9">
                  <c:v>13.4</c:v>
                </c:pt>
                <c:pt idx="10">
                  <c:v>15.6</c:v>
                </c:pt>
                <c:pt idx="11">
                  <c:v>13.8</c:v>
                </c:pt>
                <c:pt idx="12">
                  <c:v>13.1</c:v>
                </c:pt>
                <c:pt idx="13">
                  <c:v>14.7</c:v>
                </c:pt>
                <c:pt idx="14">
                  <c:v>13.4</c:v>
                </c:pt>
                <c:pt idx="15">
                  <c:v>12.8</c:v>
                </c:pt>
                <c:pt idx="16">
                  <c:v>14.1</c:v>
                </c:pt>
                <c:pt idx="17">
                  <c:v>13.4</c:v>
                </c:pt>
                <c:pt idx="18">
                  <c:v>13.8</c:v>
                </c:pt>
                <c:pt idx="19">
                  <c:v>12.5</c:v>
                </c:pt>
                <c:pt idx="20">
                  <c:v>13.8</c:v>
                </c:pt>
                <c:pt idx="21">
                  <c:v>12.8</c:v>
                </c:pt>
                <c:pt idx="22">
                  <c:v>13.8</c:v>
                </c:pt>
                <c:pt idx="23">
                  <c:v>14.1</c:v>
                </c:pt>
                <c:pt idx="24">
                  <c:v>15</c:v>
                </c:pt>
                <c:pt idx="25">
                  <c:v>13.4</c:v>
                </c:pt>
                <c:pt idx="26">
                  <c:v>12.5</c:v>
                </c:pt>
                <c:pt idx="27">
                  <c:v>10.9</c:v>
                </c:pt>
                <c:pt idx="28">
                  <c:v>12.2</c:v>
                </c:pt>
                <c:pt idx="29">
                  <c:v>13.8</c:v>
                </c:pt>
                <c:pt idx="30">
                  <c:v>12.2</c:v>
                </c:pt>
                <c:pt idx="31">
                  <c:v>13.8</c:v>
                </c:pt>
                <c:pt idx="32">
                  <c:v>13.4</c:v>
                </c:pt>
                <c:pt idx="33">
                  <c:v>14.4</c:v>
                </c:pt>
                <c:pt idx="34">
                  <c:v>13.4</c:v>
                </c:pt>
                <c:pt idx="35">
                  <c:v>11.9</c:v>
                </c:pt>
                <c:pt idx="36">
                  <c:v>13.4</c:v>
                </c:pt>
                <c:pt idx="37">
                  <c:v>13.1</c:v>
                </c:pt>
                <c:pt idx="38">
                  <c:v>12.5</c:v>
                </c:pt>
                <c:pt idx="39">
                  <c:v>14.1</c:v>
                </c:pt>
                <c:pt idx="40">
                  <c:v>11.9</c:v>
                </c:pt>
                <c:pt idx="41">
                  <c:v>12.8</c:v>
                </c:pt>
                <c:pt idx="42">
                  <c:v>12.2</c:v>
                </c:pt>
                <c:pt idx="43">
                  <c:v>13.1</c:v>
                </c:pt>
                <c:pt idx="44">
                  <c:v>13.4</c:v>
                </c:pt>
                <c:pt idx="45">
                  <c:v>13.1</c:v>
                </c:pt>
                <c:pt idx="46">
                  <c:v>13.1</c:v>
                </c:pt>
                <c:pt idx="47">
                  <c:v>14.7</c:v>
                </c:pt>
                <c:pt idx="48">
                  <c:v>14.1</c:v>
                </c:pt>
                <c:pt idx="49">
                  <c:v>13.4</c:v>
                </c:pt>
                <c:pt idx="50">
                  <c:v>14.1</c:v>
                </c:pt>
                <c:pt idx="51">
                  <c:v>14.7</c:v>
                </c:pt>
                <c:pt idx="52">
                  <c:v>12.5</c:v>
                </c:pt>
                <c:pt idx="53">
                  <c:v>13.1</c:v>
                </c:pt>
                <c:pt idx="54">
                  <c:v>14.4</c:v>
                </c:pt>
                <c:pt idx="55">
                  <c:v>13.8</c:v>
                </c:pt>
                <c:pt idx="56">
                  <c:v>13.8</c:v>
                </c:pt>
                <c:pt idx="57">
                  <c:v>14.1</c:v>
                </c:pt>
                <c:pt idx="58">
                  <c:v>12.8</c:v>
                </c:pt>
                <c:pt idx="59">
                  <c:v>13.4</c:v>
                </c:pt>
                <c:pt idx="60">
                  <c:v>15.3</c:v>
                </c:pt>
                <c:pt idx="61">
                  <c:v>14.1</c:v>
                </c:pt>
                <c:pt idx="62">
                  <c:v>12.8</c:v>
                </c:pt>
                <c:pt idx="63">
                  <c:v>12.8</c:v>
                </c:pt>
                <c:pt idx="64">
                  <c:v>14.4</c:v>
                </c:pt>
                <c:pt idx="65">
                  <c:v>15.6</c:v>
                </c:pt>
                <c:pt idx="66">
                  <c:v>19.2</c:v>
                </c:pt>
                <c:pt idx="67">
                  <c:v>18.3</c:v>
                </c:pt>
                <c:pt idx="68">
                  <c:v>19.2</c:v>
                </c:pt>
                <c:pt idx="69">
                  <c:v>20.3</c:v>
                </c:pt>
                <c:pt idx="70">
                  <c:v>20.9</c:v>
                </c:pt>
                <c:pt idx="71">
                  <c:v>21.2</c:v>
                </c:pt>
                <c:pt idx="72">
                  <c:v>22.2</c:v>
                </c:pt>
                <c:pt idx="73">
                  <c:v>22.8</c:v>
                </c:pt>
                <c:pt idx="74">
                  <c:v>22.5</c:v>
                </c:pt>
                <c:pt idx="75">
                  <c:v>23.4</c:v>
                </c:pt>
                <c:pt idx="76">
                  <c:v>23.8</c:v>
                </c:pt>
                <c:pt idx="77">
                  <c:v>22.8</c:v>
                </c:pt>
                <c:pt idx="78">
                  <c:v>23.8</c:v>
                </c:pt>
                <c:pt idx="79">
                  <c:v>23.1</c:v>
                </c:pt>
                <c:pt idx="80">
                  <c:v>24.1</c:v>
                </c:pt>
                <c:pt idx="81">
                  <c:v>23.1</c:v>
                </c:pt>
                <c:pt idx="82">
                  <c:v>23.4</c:v>
                </c:pt>
                <c:pt idx="83">
                  <c:v>23.1</c:v>
                </c:pt>
                <c:pt idx="84">
                  <c:v>23.8</c:v>
                </c:pt>
                <c:pt idx="85">
                  <c:v>25.3</c:v>
                </c:pt>
                <c:pt idx="86">
                  <c:v>24.1</c:v>
                </c:pt>
                <c:pt idx="87">
                  <c:v>23.1</c:v>
                </c:pt>
                <c:pt idx="88">
                  <c:v>22.8</c:v>
                </c:pt>
                <c:pt idx="89">
                  <c:v>24.1</c:v>
                </c:pt>
                <c:pt idx="90">
                  <c:v>23.4</c:v>
                </c:pt>
                <c:pt idx="91">
                  <c:v>23.8</c:v>
                </c:pt>
                <c:pt idx="92">
                  <c:v>25</c:v>
                </c:pt>
                <c:pt idx="93">
                  <c:v>25</c:v>
                </c:pt>
                <c:pt idx="94">
                  <c:v>23.4</c:v>
                </c:pt>
                <c:pt idx="95">
                  <c:v>24.7</c:v>
                </c:pt>
                <c:pt idx="96">
                  <c:v>23.1</c:v>
                </c:pt>
                <c:pt idx="97">
                  <c:v>24.1</c:v>
                </c:pt>
                <c:pt idx="98">
                  <c:v>23.8</c:v>
                </c:pt>
                <c:pt idx="99">
                  <c:v>23.4</c:v>
                </c:pt>
                <c:pt idx="100">
                  <c:v>24.4</c:v>
                </c:pt>
                <c:pt idx="101">
                  <c:v>24.4</c:v>
                </c:pt>
                <c:pt idx="102">
                  <c:v>23.1</c:v>
                </c:pt>
                <c:pt idx="103">
                  <c:v>24.4</c:v>
                </c:pt>
                <c:pt idx="104">
                  <c:v>25.2</c:v>
                </c:pt>
                <c:pt idx="105">
                  <c:v>24.1</c:v>
                </c:pt>
                <c:pt idx="106">
                  <c:v>24.4</c:v>
                </c:pt>
                <c:pt idx="107">
                  <c:v>24.4</c:v>
                </c:pt>
                <c:pt idx="108">
                  <c:v>23.4</c:v>
                </c:pt>
                <c:pt idx="109">
                  <c:v>23.8</c:v>
                </c:pt>
                <c:pt idx="110">
                  <c:v>22.8</c:v>
                </c:pt>
                <c:pt idx="111">
                  <c:v>23.4</c:v>
                </c:pt>
                <c:pt idx="112">
                  <c:v>23.4</c:v>
                </c:pt>
                <c:pt idx="113">
                  <c:v>23.8</c:v>
                </c:pt>
                <c:pt idx="114">
                  <c:v>23.8</c:v>
                </c:pt>
                <c:pt idx="115">
                  <c:v>24.4</c:v>
                </c:pt>
                <c:pt idx="116">
                  <c:v>23.4</c:v>
                </c:pt>
                <c:pt idx="117">
                  <c:v>22.5</c:v>
                </c:pt>
                <c:pt idx="118">
                  <c:v>23.1</c:v>
                </c:pt>
                <c:pt idx="119">
                  <c:v>22.8</c:v>
                </c:pt>
                <c:pt idx="120">
                  <c:v>23.1</c:v>
                </c:pt>
                <c:pt idx="121">
                  <c:v>23.4</c:v>
                </c:pt>
                <c:pt idx="122">
                  <c:v>23.1</c:v>
                </c:pt>
                <c:pt idx="123">
                  <c:v>23.1</c:v>
                </c:pt>
                <c:pt idx="124">
                  <c:v>23.1</c:v>
                </c:pt>
                <c:pt idx="125">
                  <c:v>23.1</c:v>
                </c:pt>
                <c:pt idx="126">
                  <c:v>21.6</c:v>
                </c:pt>
                <c:pt idx="127">
                  <c:v>22.2</c:v>
                </c:pt>
                <c:pt idx="128">
                  <c:v>20.6</c:v>
                </c:pt>
                <c:pt idx="129">
                  <c:v>20.9</c:v>
                </c:pt>
                <c:pt idx="130">
                  <c:v>20.6</c:v>
                </c:pt>
                <c:pt idx="131">
                  <c:v>20.6</c:v>
                </c:pt>
                <c:pt idx="132">
                  <c:v>19.7</c:v>
                </c:pt>
                <c:pt idx="133">
                  <c:v>21.2</c:v>
                </c:pt>
                <c:pt idx="134">
                  <c:v>20.6</c:v>
                </c:pt>
                <c:pt idx="135">
                  <c:v>20.3</c:v>
                </c:pt>
                <c:pt idx="136">
                  <c:v>21.9</c:v>
                </c:pt>
                <c:pt idx="137">
                  <c:v>18.100000000000001</c:v>
                </c:pt>
                <c:pt idx="138">
                  <c:v>14.7</c:v>
                </c:pt>
                <c:pt idx="139">
                  <c:v>12.5</c:v>
                </c:pt>
                <c:pt idx="140">
                  <c:v>13.4</c:v>
                </c:pt>
                <c:pt idx="141">
                  <c:v>11.6</c:v>
                </c:pt>
                <c:pt idx="142">
                  <c:v>13.1</c:v>
                </c:pt>
                <c:pt idx="143">
                  <c:v>11.6</c:v>
                </c:pt>
                <c:pt idx="144">
                  <c:v>10.9</c:v>
                </c:pt>
                <c:pt idx="145">
                  <c:v>12.8</c:v>
                </c:pt>
                <c:pt idx="146">
                  <c:v>10.6</c:v>
                </c:pt>
                <c:pt idx="147">
                  <c:v>9</c:v>
                </c:pt>
                <c:pt idx="148">
                  <c:v>1.1000000000000001</c:v>
                </c:pt>
                <c:pt idx="149">
                  <c:v>-1.7</c:v>
                </c:pt>
                <c:pt idx="150">
                  <c:v>-0.6</c:v>
                </c:pt>
                <c:pt idx="151">
                  <c:v>0.6</c:v>
                </c:pt>
                <c:pt idx="152">
                  <c:v>1.7</c:v>
                </c:pt>
                <c:pt idx="153">
                  <c:v>1.7</c:v>
                </c:pt>
                <c:pt idx="154">
                  <c:v>0.6</c:v>
                </c:pt>
                <c:pt idx="155">
                  <c:v>0.8</c:v>
                </c:pt>
                <c:pt idx="156">
                  <c:v>0.3</c:v>
                </c:pt>
                <c:pt idx="157">
                  <c:v>1.9</c:v>
                </c:pt>
                <c:pt idx="158">
                  <c:v>1.9</c:v>
                </c:pt>
                <c:pt idx="159">
                  <c:v>0.6</c:v>
                </c:pt>
                <c:pt idx="160">
                  <c:v>0.6</c:v>
                </c:pt>
                <c:pt idx="161">
                  <c:v>0.8</c:v>
                </c:pt>
                <c:pt idx="162">
                  <c:v>2.5</c:v>
                </c:pt>
                <c:pt idx="163">
                  <c:v>1.9</c:v>
                </c:pt>
                <c:pt idx="164">
                  <c:v>1.7</c:v>
                </c:pt>
                <c:pt idx="165">
                  <c:v>2.5</c:v>
                </c:pt>
                <c:pt idx="166">
                  <c:v>3.6</c:v>
                </c:pt>
                <c:pt idx="167">
                  <c:v>2.5</c:v>
                </c:pt>
                <c:pt idx="168">
                  <c:v>2.2000000000000002</c:v>
                </c:pt>
                <c:pt idx="169">
                  <c:v>2.2000000000000002</c:v>
                </c:pt>
                <c:pt idx="170">
                  <c:v>1.7</c:v>
                </c:pt>
                <c:pt idx="171">
                  <c:v>2.2000000000000002</c:v>
                </c:pt>
                <c:pt idx="172">
                  <c:v>3.1</c:v>
                </c:pt>
                <c:pt idx="173">
                  <c:v>2.2000000000000002</c:v>
                </c:pt>
                <c:pt idx="174">
                  <c:v>3.1</c:v>
                </c:pt>
                <c:pt idx="175">
                  <c:v>2.2000000000000002</c:v>
                </c:pt>
                <c:pt idx="176">
                  <c:v>1.7</c:v>
                </c:pt>
                <c:pt idx="177">
                  <c:v>3.6</c:v>
                </c:pt>
                <c:pt idx="178">
                  <c:v>1.1000000000000001</c:v>
                </c:pt>
                <c:pt idx="179">
                  <c:v>3.1</c:v>
                </c:pt>
                <c:pt idx="180">
                  <c:v>1.9</c:v>
                </c:pt>
                <c:pt idx="181">
                  <c:v>0.8</c:v>
                </c:pt>
                <c:pt idx="182">
                  <c:v>2.8</c:v>
                </c:pt>
                <c:pt idx="183">
                  <c:v>1.7</c:v>
                </c:pt>
                <c:pt idx="184">
                  <c:v>3.1</c:v>
                </c:pt>
                <c:pt idx="185">
                  <c:v>3.6</c:v>
                </c:pt>
                <c:pt idx="186">
                  <c:v>3.1</c:v>
                </c:pt>
                <c:pt idx="187">
                  <c:v>2.5</c:v>
                </c:pt>
                <c:pt idx="188">
                  <c:v>2.5</c:v>
                </c:pt>
                <c:pt idx="189">
                  <c:v>2.2000000000000002</c:v>
                </c:pt>
                <c:pt idx="190">
                  <c:v>2.8</c:v>
                </c:pt>
                <c:pt idx="191">
                  <c:v>3.3</c:v>
                </c:pt>
                <c:pt idx="192">
                  <c:v>2.2000000000000002</c:v>
                </c:pt>
                <c:pt idx="193">
                  <c:v>1.7</c:v>
                </c:pt>
                <c:pt idx="194">
                  <c:v>0.6</c:v>
                </c:pt>
                <c:pt idx="195">
                  <c:v>2.5</c:v>
                </c:pt>
                <c:pt idx="196">
                  <c:v>1.9</c:v>
                </c:pt>
                <c:pt idx="197">
                  <c:v>2.2000000000000002</c:v>
                </c:pt>
                <c:pt idx="198">
                  <c:v>1.9</c:v>
                </c:pt>
                <c:pt idx="199">
                  <c:v>1.7</c:v>
                </c:pt>
                <c:pt idx="200">
                  <c:v>2.5</c:v>
                </c:pt>
                <c:pt idx="201">
                  <c:v>3.6</c:v>
                </c:pt>
                <c:pt idx="202">
                  <c:v>2.2000000000000002</c:v>
                </c:pt>
                <c:pt idx="203">
                  <c:v>2.5</c:v>
                </c:pt>
                <c:pt idx="204">
                  <c:v>1.4</c:v>
                </c:pt>
                <c:pt idx="205">
                  <c:v>2.8</c:v>
                </c:pt>
                <c:pt idx="206">
                  <c:v>2.5</c:v>
                </c:pt>
                <c:pt idx="207">
                  <c:v>2.5</c:v>
                </c:pt>
                <c:pt idx="208">
                  <c:v>2.2000000000000002</c:v>
                </c:pt>
                <c:pt idx="209">
                  <c:v>2.5</c:v>
                </c:pt>
                <c:pt idx="210">
                  <c:v>3.1</c:v>
                </c:pt>
                <c:pt idx="211">
                  <c:v>3.3</c:v>
                </c:pt>
                <c:pt idx="212">
                  <c:v>2.2000000000000002</c:v>
                </c:pt>
                <c:pt idx="213">
                  <c:v>3.1</c:v>
                </c:pt>
                <c:pt idx="214">
                  <c:v>2.8</c:v>
                </c:pt>
                <c:pt idx="215">
                  <c:v>3.3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2.5</c:v>
                </c:pt>
                <c:pt idx="219">
                  <c:v>3.1</c:v>
                </c:pt>
                <c:pt idx="220">
                  <c:v>1.7</c:v>
                </c:pt>
                <c:pt idx="221">
                  <c:v>3.9</c:v>
                </c:pt>
                <c:pt idx="222">
                  <c:v>2.8</c:v>
                </c:pt>
                <c:pt idx="223">
                  <c:v>3.3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2.2000000000000002</c:v>
                </c:pt>
                <c:pt idx="228">
                  <c:v>2.8</c:v>
                </c:pt>
                <c:pt idx="229">
                  <c:v>2.8</c:v>
                </c:pt>
                <c:pt idx="230">
                  <c:v>3.1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4.2</c:v>
                </c:pt>
                <c:pt idx="234">
                  <c:v>5.5</c:v>
                </c:pt>
                <c:pt idx="235">
                  <c:v>3.6</c:v>
                </c:pt>
                <c:pt idx="236">
                  <c:v>3.1</c:v>
                </c:pt>
                <c:pt idx="237">
                  <c:v>3.1</c:v>
                </c:pt>
                <c:pt idx="238">
                  <c:v>3.6</c:v>
                </c:pt>
                <c:pt idx="239">
                  <c:v>3.1</c:v>
                </c:pt>
                <c:pt idx="240">
                  <c:v>3.6</c:v>
                </c:pt>
                <c:pt idx="241">
                  <c:v>4.7</c:v>
                </c:pt>
                <c:pt idx="242">
                  <c:v>3.9</c:v>
                </c:pt>
                <c:pt idx="243">
                  <c:v>6</c:v>
                </c:pt>
                <c:pt idx="244">
                  <c:v>3.9</c:v>
                </c:pt>
                <c:pt idx="245">
                  <c:v>1.9</c:v>
                </c:pt>
                <c:pt idx="246">
                  <c:v>3.3</c:v>
                </c:pt>
                <c:pt idx="247">
                  <c:v>6</c:v>
                </c:pt>
                <c:pt idx="248">
                  <c:v>5</c:v>
                </c:pt>
                <c:pt idx="249">
                  <c:v>3.9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6.5</c:v>
                </c:pt>
                <c:pt idx="253">
                  <c:v>5.5</c:v>
                </c:pt>
                <c:pt idx="254">
                  <c:v>3.9</c:v>
                </c:pt>
                <c:pt idx="255">
                  <c:v>4.2</c:v>
                </c:pt>
                <c:pt idx="256">
                  <c:v>5.5</c:v>
                </c:pt>
                <c:pt idx="257">
                  <c:v>5</c:v>
                </c:pt>
                <c:pt idx="258">
                  <c:v>4.2</c:v>
                </c:pt>
                <c:pt idx="259">
                  <c:v>4.7</c:v>
                </c:pt>
                <c:pt idx="260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5B-C147-8743-21DDEFCDB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Index MCP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Sheet1!$AB$4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Sheet1!$AB$405:$AB$665</c:f>
              <c:numCache>
                <c:formatCode>General</c:formatCode>
                <c:ptCount val="261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8-7045-A5AF-0B639D31F506}"/>
            </c:ext>
          </c:extLst>
        </c:ser>
        <c:ser>
          <c:idx val="1"/>
          <c:order val="1"/>
          <c:tx>
            <c:strRef>
              <c:f>Sheet1!$AC$4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Sheet1!$AC$405:$AC$665</c:f>
              <c:numCache>
                <c:formatCode>General</c:formatCode>
                <c:ptCount val="261"/>
                <c:pt idx="0">
                  <c:v>77.3</c:v>
                </c:pt>
                <c:pt idx="1">
                  <c:v>78.3</c:v>
                </c:pt>
                <c:pt idx="2">
                  <c:v>79.400000000000006</c:v>
                </c:pt>
                <c:pt idx="3">
                  <c:v>78.099999999999994</c:v>
                </c:pt>
                <c:pt idx="4">
                  <c:v>77</c:v>
                </c:pt>
                <c:pt idx="5">
                  <c:v>78.099999999999994</c:v>
                </c:pt>
                <c:pt idx="6">
                  <c:v>77.3</c:v>
                </c:pt>
                <c:pt idx="7">
                  <c:v>77.599999999999994</c:v>
                </c:pt>
                <c:pt idx="8">
                  <c:v>78.3</c:v>
                </c:pt>
                <c:pt idx="9">
                  <c:v>67.8</c:v>
                </c:pt>
                <c:pt idx="10">
                  <c:v>78.3</c:v>
                </c:pt>
                <c:pt idx="11">
                  <c:v>79.2</c:v>
                </c:pt>
                <c:pt idx="12">
                  <c:v>77.400000000000006</c:v>
                </c:pt>
                <c:pt idx="13">
                  <c:v>78.5</c:v>
                </c:pt>
                <c:pt idx="14">
                  <c:v>68.599999999999994</c:v>
                </c:pt>
                <c:pt idx="15">
                  <c:v>78.099999999999994</c:v>
                </c:pt>
                <c:pt idx="16">
                  <c:v>78.400000000000006</c:v>
                </c:pt>
                <c:pt idx="17">
                  <c:v>76.5</c:v>
                </c:pt>
                <c:pt idx="18">
                  <c:v>77.5</c:v>
                </c:pt>
                <c:pt idx="19">
                  <c:v>78</c:v>
                </c:pt>
                <c:pt idx="20">
                  <c:v>78</c:v>
                </c:pt>
                <c:pt idx="21">
                  <c:v>76.3</c:v>
                </c:pt>
                <c:pt idx="22">
                  <c:v>77.8</c:v>
                </c:pt>
                <c:pt idx="23">
                  <c:v>76.900000000000006</c:v>
                </c:pt>
                <c:pt idx="24">
                  <c:v>77.8</c:v>
                </c:pt>
                <c:pt idx="25">
                  <c:v>74.599999999999994</c:v>
                </c:pt>
                <c:pt idx="26">
                  <c:v>78.3</c:v>
                </c:pt>
                <c:pt idx="27">
                  <c:v>78.2</c:v>
                </c:pt>
                <c:pt idx="28">
                  <c:v>78</c:v>
                </c:pt>
                <c:pt idx="29">
                  <c:v>68.400000000000006</c:v>
                </c:pt>
                <c:pt idx="30">
                  <c:v>77.900000000000006</c:v>
                </c:pt>
                <c:pt idx="31">
                  <c:v>77.099999999999994</c:v>
                </c:pt>
                <c:pt idx="32">
                  <c:v>76.099999999999994</c:v>
                </c:pt>
                <c:pt idx="33">
                  <c:v>80.599999999999994</c:v>
                </c:pt>
                <c:pt idx="34">
                  <c:v>78.2</c:v>
                </c:pt>
                <c:pt idx="35">
                  <c:v>77.7</c:v>
                </c:pt>
                <c:pt idx="36">
                  <c:v>74.5</c:v>
                </c:pt>
                <c:pt idx="37">
                  <c:v>77.8</c:v>
                </c:pt>
                <c:pt idx="38">
                  <c:v>77.7</c:v>
                </c:pt>
                <c:pt idx="39">
                  <c:v>77.2</c:v>
                </c:pt>
                <c:pt idx="40">
                  <c:v>77.900000000000006</c:v>
                </c:pt>
                <c:pt idx="41">
                  <c:v>77.7</c:v>
                </c:pt>
                <c:pt idx="42">
                  <c:v>77.2</c:v>
                </c:pt>
                <c:pt idx="43">
                  <c:v>78.3</c:v>
                </c:pt>
                <c:pt idx="44">
                  <c:v>78.5</c:v>
                </c:pt>
                <c:pt idx="45">
                  <c:v>80.099999999999994</c:v>
                </c:pt>
                <c:pt idx="46">
                  <c:v>78.8</c:v>
                </c:pt>
                <c:pt idx="47">
                  <c:v>78.099999999999994</c:v>
                </c:pt>
                <c:pt idx="48">
                  <c:v>63.7</c:v>
                </c:pt>
                <c:pt idx="49">
                  <c:v>77.8</c:v>
                </c:pt>
                <c:pt idx="50">
                  <c:v>78.599999999999994</c:v>
                </c:pt>
                <c:pt idx="51">
                  <c:v>79.2</c:v>
                </c:pt>
                <c:pt idx="52">
                  <c:v>78.900000000000006</c:v>
                </c:pt>
                <c:pt idx="53">
                  <c:v>78.2</c:v>
                </c:pt>
                <c:pt idx="54">
                  <c:v>77.8</c:v>
                </c:pt>
                <c:pt idx="55">
                  <c:v>74.900000000000006</c:v>
                </c:pt>
                <c:pt idx="56">
                  <c:v>78</c:v>
                </c:pt>
                <c:pt idx="57">
                  <c:v>79.8</c:v>
                </c:pt>
                <c:pt idx="58">
                  <c:v>70.5</c:v>
                </c:pt>
                <c:pt idx="59">
                  <c:v>78</c:v>
                </c:pt>
                <c:pt idx="60">
                  <c:v>77.8</c:v>
                </c:pt>
                <c:pt idx="61">
                  <c:v>77.400000000000006</c:v>
                </c:pt>
                <c:pt idx="62">
                  <c:v>77.8</c:v>
                </c:pt>
                <c:pt idx="63">
                  <c:v>83.2</c:v>
                </c:pt>
                <c:pt idx="64">
                  <c:v>74.599999999999994</c:v>
                </c:pt>
                <c:pt idx="65">
                  <c:v>77.400000000000006</c:v>
                </c:pt>
                <c:pt idx="66">
                  <c:v>73.3</c:v>
                </c:pt>
                <c:pt idx="67">
                  <c:v>78.2</c:v>
                </c:pt>
                <c:pt idx="68">
                  <c:v>82.7</c:v>
                </c:pt>
                <c:pt idx="69">
                  <c:v>76.099999999999994</c:v>
                </c:pt>
                <c:pt idx="70">
                  <c:v>78.3</c:v>
                </c:pt>
                <c:pt idx="71">
                  <c:v>78.599999999999994</c:v>
                </c:pt>
                <c:pt idx="72">
                  <c:v>77.099999999999994</c:v>
                </c:pt>
                <c:pt idx="73">
                  <c:v>77.3</c:v>
                </c:pt>
                <c:pt idx="74">
                  <c:v>77.7</c:v>
                </c:pt>
                <c:pt idx="75">
                  <c:v>78.2</c:v>
                </c:pt>
                <c:pt idx="76">
                  <c:v>79.5</c:v>
                </c:pt>
                <c:pt idx="77">
                  <c:v>77.8</c:v>
                </c:pt>
                <c:pt idx="78">
                  <c:v>80.099999999999994</c:v>
                </c:pt>
                <c:pt idx="79">
                  <c:v>78</c:v>
                </c:pt>
                <c:pt idx="80">
                  <c:v>77.7</c:v>
                </c:pt>
                <c:pt idx="81">
                  <c:v>77.8</c:v>
                </c:pt>
                <c:pt idx="82">
                  <c:v>77.8</c:v>
                </c:pt>
                <c:pt idx="83">
                  <c:v>71.599999999999994</c:v>
                </c:pt>
                <c:pt idx="84">
                  <c:v>76.5</c:v>
                </c:pt>
                <c:pt idx="85">
                  <c:v>77.8</c:v>
                </c:pt>
                <c:pt idx="86">
                  <c:v>77.099999999999994</c:v>
                </c:pt>
                <c:pt idx="87">
                  <c:v>78.2</c:v>
                </c:pt>
                <c:pt idx="88">
                  <c:v>77.8</c:v>
                </c:pt>
                <c:pt idx="89">
                  <c:v>65.2</c:v>
                </c:pt>
                <c:pt idx="90">
                  <c:v>76.7</c:v>
                </c:pt>
                <c:pt idx="91">
                  <c:v>77.599999999999994</c:v>
                </c:pt>
                <c:pt idx="92">
                  <c:v>77.900000000000006</c:v>
                </c:pt>
                <c:pt idx="93">
                  <c:v>78.7</c:v>
                </c:pt>
                <c:pt idx="94">
                  <c:v>77.599999999999994</c:v>
                </c:pt>
                <c:pt idx="95">
                  <c:v>84.9</c:v>
                </c:pt>
                <c:pt idx="96">
                  <c:v>78</c:v>
                </c:pt>
                <c:pt idx="97">
                  <c:v>78.099999999999994</c:v>
                </c:pt>
                <c:pt idx="98">
                  <c:v>75.7</c:v>
                </c:pt>
                <c:pt idx="99">
                  <c:v>80.599999999999994</c:v>
                </c:pt>
                <c:pt idx="100">
                  <c:v>77.599999999999994</c:v>
                </c:pt>
                <c:pt idx="101">
                  <c:v>77.5</c:v>
                </c:pt>
                <c:pt idx="102">
                  <c:v>81.8</c:v>
                </c:pt>
                <c:pt idx="103">
                  <c:v>76.400000000000006</c:v>
                </c:pt>
                <c:pt idx="104">
                  <c:v>78.599999999999994</c:v>
                </c:pt>
                <c:pt idx="105">
                  <c:v>67.599999999999994</c:v>
                </c:pt>
                <c:pt idx="106">
                  <c:v>79.8</c:v>
                </c:pt>
                <c:pt idx="107">
                  <c:v>80</c:v>
                </c:pt>
                <c:pt idx="108">
                  <c:v>83.2</c:v>
                </c:pt>
                <c:pt idx="109">
                  <c:v>78.5</c:v>
                </c:pt>
                <c:pt idx="110">
                  <c:v>79</c:v>
                </c:pt>
                <c:pt idx="111">
                  <c:v>78.3</c:v>
                </c:pt>
                <c:pt idx="112">
                  <c:v>78.5</c:v>
                </c:pt>
                <c:pt idx="113">
                  <c:v>76.5</c:v>
                </c:pt>
                <c:pt idx="114">
                  <c:v>84.8</c:v>
                </c:pt>
                <c:pt idx="115">
                  <c:v>76.400000000000006</c:v>
                </c:pt>
                <c:pt idx="116">
                  <c:v>79.2</c:v>
                </c:pt>
                <c:pt idx="117">
                  <c:v>79.7</c:v>
                </c:pt>
                <c:pt idx="118">
                  <c:v>70.3</c:v>
                </c:pt>
                <c:pt idx="119">
                  <c:v>77.599999999999994</c:v>
                </c:pt>
                <c:pt idx="120">
                  <c:v>78</c:v>
                </c:pt>
                <c:pt idx="121">
                  <c:v>78.099999999999994</c:v>
                </c:pt>
                <c:pt idx="122">
                  <c:v>83.3</c:v>
                </c:pt>
                <c:pt idx="123">
                  <c:v>72</c:v>
                </c:pt>
                <c:pt idx="124">
                  <c:v>70.400000000000006</c:v>
                </c:pt>
                <c:pt idx="125">
                  <c:v>70</c:v>
                </c:pt>
                <c:pt idx="126">
                  <c:v>65.7</c:v>
                </c:pt>
                <c:pt idx="127">
                  <c:v>73.7</c:v>
                </c:pt>
                <c:pt idx="128">
                  <c:v>59.2</c:v>
                </c:pt>
                <c:pt idx="129">
                  <c:v>54.9</c:v>
                </c:pt>
                <c:pt idx="130">
                  <c:v>66.8</c:v>
                </c:pt>
                <c:pt idx="131">
                  <c:v>55.2</c:v>
                </c:pt>
                <c:pt idx="132">
                  <c:v>58.4</c:v>
                </c:pt>
                <c:pt idx="133">
                  <c:v>51.4</c:v>
                </c:pt>
                <c:pt idx="134">
                  <c:v>45.8</c:v>
                </c:pt>
                <c:pt idx="135">
                  <c:v>41.2</c:v>
                </c:pt>
                <c:pt idx="136">
                  <c:v>20.399999999999999</c:v>
                </c:pt>
                <c:pt idx="137">
                  <c:v>31.9</c:v>
                </c:pt>
                <c:pt idx="138">
                  <c:v>23</c:v>
                </c:pt>
                <c:pt idx="139">
                  <c:v>35.9</c:v>
                </c:pt>
                <c:pt idx="140">
                  <c:v>30.5</c:v>
                </c:pt>
                <c:pt idx="141">
                  <c:v>15.9</c:v>
                </c:pt>
                <c:pt idx="142">
                  <c:v>18.5</c:v>
                </c:pt>
                <c:pt idx="143">
                  <c:v>28.3</c:v>
                </c:pt>
                <c:pt idx="144">
                  <c:v>13.1</c:v>
                </c:pt>
                <c:pt idx="145">
                  <c:v>10.9</c:v>
                </c:pt>
                <c:pt idx="146">
                  <c:v>-8.4</c:v>
                </c:pt>
                <c:pt idx="147">
                  <c:v>-27.1</c:v>
                </c:pt>
                <c:pt idx="148">
                  <c:v>19.5</c:v>
                </c:pt>
                <c:pt idx="149">
                  <c:v>34.9</c:v>
                </c:pt>
                <c:pt idx="150">
                  <c:v>36.5</c:v>
                </c:pt>
                <c:pt idx="151">
                  <c:v>20</c:v>
                </c:pt>
                <c:pt idx="152">
                  <c:v>33.700000000000003</c:v>
                </c:pt>
                <c:pt idx="153">
                  <c:v>34.700000000000003</c:v>
                </c:pt>
                <c:pt idx="154">
                  <c:v>32.1</c:v>
                </c:pt>
                <c:pt idx="155">
                  <c:v>35.5</c:v>
                </c:pt>
                <c:pt idx="156">
                  <c:v>32.5</c:v>
                </c:pt>
                <c:pt idx="157">
                  <c:v>37.5</c:v>
                </c:pt>
                <c:pt idx="158">
                  <c:v>26.7</c:v>
                </c:pt>
                <c:pt idx="159">
                  <c:v>37.299999999999997</c:v>
                </c:pt>
                <c:pt idx="160">
                  <c:v>33.200000000000003</c:v>
                </c:pt>
                <c:pt idx="161">
                  <c:v>24.9</c:v>
                </c:pt>
                <c:pt idx="162">
                  <c:v>32.299999999999997</c:v>
                </c:pt>
                <c:pt idx="163">
                  <c:v>35.299999999999997</c:v>
                </c:pt>
                <c:pt idx="164">
                  <c:v>37.700000000000003</c:v>
                </c:pt>
                <c:pt idx="165">
                  <c:v>21.6</c:v>
                </c:pt>
                <c:pt idx="166">
                  <c:v>36.1</c:v>
                </c:pt>
                <c:pt idx="167">
                  <c:v>33</c:v>
                </c:pt>
                <c:pt idx="168">
                  <c:v>33.9</c:v>
                </c:pt>
                <c:pt idx="169">
                  <c:v>35.9</c:v>
                </c:pt>
                <c:pt idx="170">
                  <c:v>35.9</c:v>
                </c:pt>
                <c:pt idx="171">
                  <c:v>36.200000000000003</c:v>
                </c:pt>
                <c:pt idx="172">
                  <c:v>35.9</c:v>
                </c:pt>
                <c:pt idx="173">
                  <c:v>35.6</c:v>
                </c:pt>
                <c:pt idx="174">
                  <c:v>38.6</c:v>
                </c:pt>
                <c:pt idx="175">
                  <c:v>34.6</c:v>
                </c:pt>
                <c:pt idx="176">
                  <c:v>33.299999999999997</c:v>
                </c:pt>
                <c:pt idx="177">
                  <c:v>36.700000000000003</c:v>
                </c:pt>
                <c:pt idx="178">
                  <c:v>36</c:v>
                </c:pt>
                <c:pt idx="179">
                  <c:v>37.299999999999997</c:v>
                </c:pt>
                <c:pt idx="180">
                  <c:v>38.200000000000003</c:v>
                </c:pt>
                <c:pt idx="181">
                  <c:v>31.8</c:v>
                </c:pt>
                <c:pt idx="182">
                  <c:v>35.5</c:v>
                </c:pt>
                <c:pt idx="183">
                  <c:v>35.5</c:v>
                </c:pt>
                <c:pt idx="184">
                  <c:v>34.6</c:v>
                </c:pt>
                <c:pt idx="185">
                  <c:v>32.799999999999997</c:v>
                </c:pt>
                <c:pt idx="186">
                  <c:v>36.6</c:v>
                </c:pt>
                <c:pt idx="187">
                  <c:v>35.9</c:v>
                </c:pt>
                <c:pt idx="188">
                  <c:v>34.200000000000003</c:v>
                </c:pt>
                <c:pt idx="189">
                  <c:v>34.299999999999997</c:v>
                </c:pt>
                <c:pt idx="190">
                  <c:v>34.799999999999997</c:v>
                </c:pt>
                <c:pt idx="191">
                  <c:v>35.700000000000003</c:v>
                </c:pt>
                <c:pt idx="192">
                  <c:v>35.6</c:v>
                </c:pt>
                <c:pt idx="193">
                  <c:v>35.6</c:v>
                </c:pt>
                <c:pt idx="194">
                  <c:v>36.6</c:v>
                </c:pt>
                <c:pt idx="195">
                  <c:v>36.1</c:v>
                </c:pt>
                <c:pt idx="196">
                  <c:v>38.700000000000003</c:v>
                </c:pt>
                <c:pt idx="197">
                  <c:v>36.200000000000003</c:v>
                </c:pt>
                <c:pt idx="198">
                  <c:v>35.700000000000003</c:v>
                </c:pt>
                <c:pt idx="199">
                  <c:v>35.700000000000003</c:v>
                </c:pt>
                <c:pt idx="200">
                  <c:v>35.799999999999997</c:v>
                </c:pt>
                <c:pt idx="201">
                  <c:v>30.1</c:v>
                </c:pt>
                <c:pt idx="202">
                  <c:v>34.6</c:v>
                </c:pt>
                <c:pt idx="203">
                  <c:v>34.700000000000003</c:v>
                </c:pt>
                <c:pt idx="204">
                  <c:v>23.5</c:v>
                </c:pt>
                <c:pt idx="205">
                  <c:v>33.200000000000003</c:v>
                </c:pt>
                <c:pt idx="206">
                  <c:v>34.1</c:v>
                </c:pt>
                <c:pt idx="207">
                  <c:v>23.1</c:v>
                </c:pt>
                <c:pt idx="208">
                  <c:v>35.700000000000003</c:v>
                </c:pt>
                <c:pt idx="209">
                  <c:v>22</c:v>
                </c:pt>
                <c:pt idx="210">
                  <c:v>32.200000000000003</c:v>
                </c:pt>
                <c:pt idx="211">
                  <c:v>31</c:v>
                </c:pt>
                <c:pt idx="212">
                  <c:v>24.8</c:v>
                </c:pt>
                <c:pt idx="213">
                  <c:v>31.6</c:v>
                </c:pt>
                <c:pt idx="214">
                  <c:v>34.4</c:v>
                </c:pt>
                <c:pt idx="215">
                  <c:v>34.1</c:v>
                </c:pt>
                <c:pt idx="216">
                  <c:v>33.799999999999997</c:v>
                </c:pt>
                <c:pt idx="217">
                  <c:v>33.9</c:v>
                </c:pt>
                <c:pt idx="218">
                  <c:v>33.5</c:v>
                </c:pt>
                <c:pt idx="219">
                  <c:v>32.799999999999997</c:v>
                </c:pt>
                <c:pt idx="220">
                  <c:v>33.200000000000003</c:v>
                </c:pt>
                <c:pt idx="221">
                  <c:v>34.299999999999997</c:v>
                </c:pt>
                <c:pt idx="222">
                  <c:v>33.9</c:v>
                </c:pt>
                <c:pt idx="223">
                  <c:v>33.6</c:v>
                </c:pt>
                <c:pt idx="224">
                  <c:v>34.6</c:v>
                </c:pt>
                <c:pt idx="225">
                  <c:v>30.9</c:v>
                </c:pt>
                <c:pt idx="226">
                  <c:v>34</c:v>
                </c:pt>
                <c:pt idx="227">
                  <c:v>37.9</c:v>
                </c:pt>
                <c:pt idx="228">
                  <c:v>21.7</c:v>
                </c:pt>
                <c:pt idx="229">
                  <c:v>30.9</c:v>
                </c:pt>
                <c:pt idx="230">
                  <c:v>32.700000000000003</c:v>
                </c:pt>
                <c:pt idx="231">
                  <c:v>39.6</c:v>
                </c:pt>
                <c:pt idx="232">
                  <c:v>14.9</c:v>
                </c:pt>
                <c:pt idx="233">
                  <c:v>34.5</c:v>
                </c:pt>
                <c:pt idx="234">
                  <c:v>-18.8</c:v>
                </c:pt>
                <c:pt idx="235">
                  <c:v>24.8</c:v>
                </c:pt>
                <c:pt idx="236">
                  <c:v>33.9</c:v>
                </c:pt>
                <c:pt idx="237">
                  <c:v>26.8</c:v>
                </c:pt>
                <c:pt idx="238">
                  <c:v>30.5</c:v>
                </c:pt>
                <c:pt idx="239">
                  <c:v>22</c:v>
                </c:pt>
                <c:pt idx="240">
                  <c:v>33.4</c:v>
                </c:pt>
                <c:pt idx="241">
                  <c:v>32.4</c:v>
                </c:pt>
                <c:pt idx="242">
                  <c:v>33.700000000000003</c:v>
                </c:pt>
                <c:pt idx="243">
                  <c:v>34</c:v>
                </c:pt>
                <c:pt idx="244">
                  <c:v>18.5</c:v>
                </c:pt>
                <c:pt idx="245">
                  <c:v>37.9</c:v>
                </c:pt>
                <c:pt idx="246">
                  <c:v>29.8</c:v>
                </c:pt>
                <c:pt idx="247">
                  <c:v>-24.6</c:v>
                </c:pt>
                <c:pt idx="248">
                  <c:v>31.4</c:v>
                </c:pt>
                <c:pt idx="249">
                  <c:v>35</c:v>
                </c:pt>
                <c:pt idx="250">
                  <c:v>31.3</c:v>
                </c:pt>
                <c:pt idx="251">
                  <c:v>22</c:v>
                </c:pt>
                <c:pt idx="252">
                  <c:v>32</c:v>
                </c:pt>
                <c:pt idx="253">
                  <c:v>30.5</c:v>
                </c:pt>
                <c:pt idx="254">
                  <c:v>32</c:v>
                </c:pt>
                <c:pt idx="255">
                  <c:v>30.6</c:v>
                </c:pt>
                <c:pt idx="256">
                  <c:v>31.5</c:v>
                </c:pt>
                <c:pt idx="257">
                  <c:v>29.3</c:v>
                </c:pt>
                <c:pt idx="258">
                  <c:v>31.1</c:v>
                </c:pt>
                <c:pt idx="259">
                  <c:v>31</c:v>
                </c:pt>
                <c:pt idx="260">
                  <c:v>32.299999999999997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08-7045-A5AF-0B639D31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Middle MCP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Sheet1!$AF$4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Sheet1!$AF$405:$AF$665</c:f>
              <c:numCache>
                <c:formatCode>General</c:formatCode>
                <c:ptCount val="261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07-2140-8F1C-0214839D3DA9}"/>
            </c:ext>
          </c:extLst>
        </c:ser>
        <c:ser>
          <c:idx val="1"/>
          <c:order val="1"/>
          <c:tx>
            <c:strRef>
              <c:f>Sheet1!$AG$4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Sheet1!$AG$405:$AG$665</c:f>
              <c:numCache>
                <c:formatCode>General</c:formatCode>
                <c:ptCount val="261"/>
                <c:pt idx="0">
                  <c:v>70.400000000000006</c:v>
                </c:pt>
                <c:pt idx="1">
                  <c:v>67.5</c:v>
                </c:pt>
                <c:pt idx="2">
                  <c:v>69.2</c:v>
                </c:pt>
                <c:pt idx="3">
                  <c:v>75.599999999999994</c:v>
                </c:pt>
                <c:pt idx="4">
                  <c:v>70.599999999999994</c:v>
                </c:pt>
                <c:pt idx="5">
                  <c:v>64.099999999999994</c:v>
                </c:pt>
                <c:pt idx="6">
                  <c:v>70</c:v>
                </c:pt>
                <c:pt idx="7">
                  <c:v>69.599999999999994</c:v>
                </c:pt>
                <c:pt idx="8">
                  <c:v>70.3</c:v>
                </c:pt>
                <c:pt idx="9">
                  <c:v>70.7</c:v>
                </c:pt>
                <c:pt idx="10">
                  <c:v>70</c:v>
                </c:pt>
                <c:pt idx="11">
                  <c:v>72.8</c:v>
                </c:pt>
                <c:pt idx="12">
                  <c:v>70.400000000000006</c:v>
                </c:pt>
                <c:pt idx="13">
                  <c:v>70.400000000000006</c:v>
                </c:pt>
                <c:pt idx="14">
                  <c:v>67.7</c:v>
                </c:pt>
                <c:pt idx="15">
                  <c:v>77</c:v>
                </c:pt>
                <c:pt idx="16">
                  <c:v>70.3</c:v>
                </c:pt>
                <c:pt idx="17">
                  <c:v>70.8</c:v>
                </c:pt>
                <c:pt idx="18">
                  <c:v>69.400000000000006</c:v>
                </c:pt>
                <c:pt idx="19">
                  <c:v>70.2</c:v>
                </c:pt>
                <c:pt idx="20">
                  <c:v>71.3</c:v>
                </c:pt>
                <c:pt idx="21">
                  <c:v>70</c:v>
                </c:pt>
                <c:pt idx="22">
                  <c:v>61.3</c:v>
                </c:pt>
                <c:pt idx="23">
                  <c:v>70</c:v>
                </c:pt>
                <c:pt idx="24">
                  <c:v>68</c:v>
                </c:pt>
                <c:pt idx="25">
                  <c:v>67.3</c:v>
                </c:pt>
                <c:pt idx="26">
                  <c:v>68</c:v>
                </c:pt>
                <c:pt idx="27">
                  <c:v>70.2</c:v>
                </c:pt>
                <c:pt idx="28">
                  <c:v>70.3</c:v>
                </c:pt>
                <c:pt idx="29">
                  <c:v>70.5</c:v>
                </c:pt>
                <c:pt idx="30">
                  <c:v>70.599999999999994</c:v>
                </c:pt>
                <c:pt idx="31">
                  <c:v>70.599999999999994</c:v>
                </c:pt>
                <c:pt idx="32">
                  <c:v>69.2</c:v>
                </c:pt>
                <c:pt idx="33">
                  <c:v>70.5</c:v>
                </c:pt>
                <c:pt idx="34">
                  <c:v>68.7</c:v>
                </c:pt>
                <c:pt idx="35">
                  <c:v>58.1</c:v>
                </c:pt>
                <c:pt idx="36">
                  <c:v>71.099999999999994</c:v>
                </c:pt>
                <c:pt idx="37">
                  <c:v>69</c:v>
                </c:pt>
                <c:pt idx="38">
                  <c:v>78.7</c:v>
                </c:pt>
                <c:pt idx="39">
                  <c:v>69.900000000000006</c:v>
                </c:pt>
                <c:pt idx="40">
                  <c:v>85.4</c:v>
                </c:pt>
                <c:pt idx="41">
                  <c:v>71.099999999999994</c:v>
                </c:pt>
                <c:pt idx="42">
                  <c:v>71</c:v>
                </c:pt>
                <c:pt idx="43">
                  <c:v>71.3</c:v>
                </c:pt>
                <c:pt idx="44">
                  <c:v>71.2</c:v>
                </c:pt>
                <c:pt idx="45">
                  <c:v>71.099999999999994</c:v>
                </c:pt>
                <c:pt idx="46">
                  <c:v>76.599999999999994</c:v>
                </c:pt>
                <c:pt idx="47">
                  <c:v>71.099999999999994</c:v>
                </c:pt>
                <c:pt idx="48">
                  <c:v>71</c:v>
                </c:pt>
                <c:pt idx="49">
                  <c:v>77.400000000000006</c:v>
                </c:pt>
                <c:pt idx="50">
                  <c:v>70.2</c:v>
                </c:pt>
                <c:pt idx="51">
                  <c:v>70</c:v>
                </c:pt>
                <c:pt idx="52">
                  <c:v>71.900000000000006</c:v>
                </c:pt>
                <c:pt idx="53">
                  <c:v>71.099999999999994</c:v>
                </c:pt>
                <c:pt idx="54">
                  <c:v>72</c:v>
                </c:pt>
                <c:pt idx="55">
                  <c:v>71.3</c:v>
                </c:pt>
                <c:pt idx="56">
                  <c:v>74.400000000000006</c:v>
                </c:pt>
                <c:pt idx="57">
                  <c:v>70.8</c:v>
                </c:pt>
                <c:pt idx="58">
                  <c:v>70</c:v>
                </c:pt>
                <c:pt idx="59">
                  <c:v>70.900000000000006</c:v>
                </c:pt>
                <c:pt idx="60">
                  <c:v>69</c:v>
                </c:pt>
                <c:pt idx="61">
                  <c:v>68.7</c:v>
                </c:pt>
                <c:pt idx="62">
                  <c:v>65.7</c:v>
                </c:pt>
                <c:pt idx="63">
                  <c:v>68.400000000000006</c:v>
                </c:pt>
                <c:pt idx="64">
                  <c:v>73.599999999999994</c:v>
                </c:pt>
                <c:pt idx="65">
                  <c:v>70</c:v>
                </c:pt>
                <c:pt idx="66">
                  <c:v>70.7</c:v>
                </c:pt>
                <c:pt idx="67">
                  <c:v>70.8</c:v>
                </c:pt>
                <c:pt idx="68">
                  <c:v>71.5</c:v>
                </c:pt>
                <c:pt idx="69">
                  <c:v>70.5</c:v>
                </c:pt>
                <c:pt idx="70">
                  <c:v>69</c:v>
                </c:pt>
                <c:pt idx="71">
                  <c:v>71.599999999999994</c:v>
                </c:pt>
                <c:pt idx="72">
                  <c:v>68.3</c:v>
                </c:pt>
                <c:pt idx="73">
                  <c:v>70.3</c:v>
                </c:pt>
                <c:pt idx="74">
                  <c:v>76.3</c:v>
                </c:pt>
                <c:pt idx="75">
                  <c:v>68.099999999999994</c:v>
                </c:pt>
                <c:pt idx="76">
                  <c:v>64.8</c:v>
                </c:pt>
                <c:pt idx="77">
                  <c:v>66.2</c:v>
                </c:pt>
                <c:pt idx="78">
                  <c:v>69.8</c:v>
                </c:pt>
                <c:pt idx="79">
                  <c:v>69.900000000000006</c:v>
                </c:pt>
                <c:pt idx="80">
                  <c:v>69.599999999999994</c:v>
                </c:pt>
                <c:pt idx="81">
                  <c:v>75</c:v>
                </c:pt>
                <c:pt idx="82">
                  <c:v>68.900000000000006</c:v>
                </c:pt>
                <c:pt idx="83">
                  <c:v>65.7</c:v>
                </c:pt>
                <c:pt idx="84">
                  <c:v>70.3</c:v>
                </c:pt>
                <c:pt idx="85">
                  <c:v>70.3</c:v>
                </c:pt>
                <c:pt idx="86">
                  <c:v>72.599999999999994</c:v>
                </c:pt>
                <c:pt idx="87">
                  <c:v>68.7</c:v>
                </c:pt>
                <c:pt idx="88">
                  <c:v>70.599999999999994</c:v>
                </c:pt>
                <c:pt idx="89">
                  <c:v>74.2</c:v>
                </c:pt>
                <c:pt idx="90">
                  <c:v>70</c:v>
                </c:pt>
                <c:pt idx="91">
                  <c:v>70.5</c:v>
                </c:pt>
                <c:pt idx="92">
                  <c:v>69.5</c:v>
                </c:pt>
                <c:pt idx="93">
                  <c:v>70.400000000000006</c:v>
                </c:pt>
                <c:pt idx="94">
                  <c:v>70.3</c:v>
                </c:pt>
                <c:pt idx="95">
                  <c:v>68.599999999999994</c:v>
                </c:pt>
                <c:pt idx="96">
                  <c:v>77</c:v>
                </c:pt>
                <c:pt idx="97">
                  <c:v>62.8</c:v>
                </c:pt>
                <c:pt idx="98">
                  <c:v>68.599999999999994</c:v>
                </c:pt>
                <c:pt idx="99">
                  <c:v>73.599999999999994</c:v>
                </c:pt>
                <c:pt idx="100">
                  <c:v>74.599999999999994</c:v>
                </c:pt>
                <c:pt idx="101">
                  <c:v>70.2</c:v>
                </c:pt>
                <c:pt idx="102">
                  <c:v>70.3</c:v>
                </c:pt>
                <c:pt idx="103">
                  <c:v>73.8</c:v>
                </c:pt>
                <c:pt idx="104">
                  <c:v>70.7</c:v>
                </c:pt>
                <c:pt idx="105">
                  <c:v>70.3</c:v>
                </c:pt>
                <c:pt idx="106">
                  <c:v>70.2</c:v>
                </c:pt>
                <c:pt idx="107">
                  <c:v>72.7</c:v>
                </c:pt>
                <c:pt idx="108">
                  <c:v>70.3</c:v>
                </c:pt>
                <c:pt idx="109">
                  <c:v>69.900000000000006</c:v>
                </c:pt>
                <c:pt idx="110">
                  <c:v>67.5</c:v>
                </c:pt>
                <c:pt idx="111">
                  <c:v>86.4</c:v>
                </c:pt>
                <c:pt idx="112">
                  <c:v>68.400000000000006</c:v>
                </c:pt>
                <c:pt idx="113">
                  <c:v>69.599999999999994</c:v>
                </c:pt>
                <c:pt idx="114">
                  <c:v>69.2</c:v>
                </c:pt>
                <c:pt idx="115">
                  <c:v>69.2</c:v>
                </c:pt>
                <c:pt idx="116">
                  <c:v>69.5</c:v>
                </c:pt>
                <c:pt idx="117">
                  <c:v>69.599999999999994</c:v>
                </c:pt>
                <c:pt idx="118">
                  <c:v>69</c:v>
                </c:pt>
                <c:pt idx="119">
                  <c:v>72.3</c:v>
                </c:pt>
                <c:pt idx="120">
                  <c:v>70.8</c:v>
                </c:pt>
                <c:pt idx="121">
                  <c:v>68.2</c:v>
                </c:pt>
                <c:pt idx="122">
                  <c:v>66.2</c:v>
                </c:pt>
                <c:pt idx="123">
                  <c:v>70.900000000000006</c:v>
                </c:pt>
                <c:pt idx="124">
                  <c:v>63.4</c:v>
                </c:pt>
                <c:pt idx="125">
                  <c:v>59.4</c:v>
                </c:pt>
                <c:pt idx="126">
                  <c:v>56.8</c:v>
                </c:pt>
                <c:pt idx="127">
                  <c:v>53</c:v>
                </c:pt>
                <c:pt idx="128">
                  <c:v>55.3</c:v>
                </c:pt>
                <c:pt idx="129">
                  <c:v>44</c:v>
                </c:pt>
                <c:pt idx="130">
                  <c:v>39.6</c:v>
                </c:pt>
                <c:pt idx="131">
                  <c:v>35.1</c:v>
                </c:pt>
                <c:pt idx="132">
                  <c:v>32.299999999999997</c:v>
                </c:pt>
                <c:pt idx="133">
                  <c:v>26.6</c:v>
                </c:pt>
                <c:pt idx="134">
                  <c:v>31.5</c:v>
                </c:pt>
                <c:pt idx="135">
                  <c:v>27.1</c:v>
                </c:pt>
                <c:pt idx="136">
                  <c:v>25.3</c:v>
                </c:pt>
                <c:pt idx="137">
                  <c:v>19.5</c:v>
                </c:pt>
                <c:pt idx="138">
                  <c:v>22.3</c:v>
                </c:pt>
                <c:pt idx="139">
                  <c:v>26.3</c:v>
                </c:pt>
                <c:pt idx="140">
                  <c:v>23.6</c:v>
                </c:pt>
                <c:pt idx="141">
                  <c:v>16.100000000000001</c:v>
                </c:pt>
                <c:pt idx="142">
                  <c:v>26.2</c:v>
                </c:pt>
                <c:pt idx="143">
                  <c:v>15.2</c:v>
                </c:pt>
                <c:pt idx="144">
                  <c:v>15.6</c:v>
                </c:pt>
                <c:pt idx="145">
                  <c:v>22.3</c:v>
                </c:pt>
                <c:pt idx="146">
                  <c:v>18</c:v>
                </c:pt>
                <c:pt idx="147">
                  <c:v>13.4</c:v>
                </c:pt>
                <c:pt idx="148">
                  <c:v>17.5</c:v>
                </c:pt>
                <c:pt idx="149">
                  <c:v>15.5</c:v>
                </c:pt>
                <c:pt idx="150">
                  <c:v>11.6</c:v>
                </c:pt>
                <c:pt idx="151">
                  <c:v>15.2</c:v>
                </c:pt>
                <c:pt idx="152">
                  <c:v>10.7</c:v>
                </c:pt>
                <c:pt idx="153">
                  <c:v>18.5</c:v>
                </c:pt>
                <c:pt idx="154">
                  <c:v>16</c:v>
                </c:pt>
                <c:pt idx="155">
                  <c:v>19.8</c:v>
                </c:pt>
                <c:pt idx="156">
                  <c:v>16</c:v>
                </c:pt>
                <c:pt idx="157">
                  <c:v>16</c:v>
                </c:pt>
                <c:pt idx="158">
                  <c:v>16.399999999999999</c:v>
                </c:pt>
                <c:pt idx="159">
                  <c:v>22.8</c:v>
                </c:pt>
                <c:pt idx="160">
                  <c:v>16.899999999999999</c:v>
                </c:pt>
                <c:pt idx="161">
                  <c:v>13.3</c:v>
                </c:pt>
                <c:pt idx="162">
                  <c:v>13.8</c:v>
                </c:pt>
                <c:pt idx="163">
                  <c:v>15.8</c:v>
                </c:pt>
                <c:pt idx="164">
                  <c:v>16</c:v>
                </c:pt>
                <c:pt idx="165">
                  <c:v>16.2</c:v>
                </c:pt>
                <c:pt idx="166">
                  <c:v>18.7</c:v>
                </c:pt>
                <c:pt idx="167">
                  <c:v>14.5</c:v>
                </c:pt>
                <c:pt idx="168">
                  <c:v>15.6</c:v>
                </c:pt>
                <c:pt idx="169">
                  <c:v>14.9</c:v>
                </c:pt>
                <c:pt idx="170">
                  <c:v>14.3</c:v>
                </c:pt>
                <c:pt idx="171">
                  <c:v>15.5</c:v>
                </c:pt>
                <c:pt idx="172">
                  <c:v>18.3</c:v>
                </c:pt>
                <c:pt idx="173">
                  <c:v>16.600000000000001</c:v>
                </c:pt>
                <c:pt idx="174">
                  <c:v>18.3</c:v>
                </c:pt>
                <c:pt idx="175">
                  <c:v>19.8</c:v>
                </c:pt>
                <c:pt idx="176">
                  <c:v>15.3</c:v>
                </c:pt>
                <c:pt idx="177">
                  <c:v>15.9</c:v>
                </c:pt>
                <c:pt idx="178">
                  <c:v>18.7</c:v>
                </c:pt>
                <c:pt idx="179">
                  <c:v>16.2</c:v>
                </c:pt>
                <c:pt idx="180">
                  <c:v>20.3</c:v>
                </c:pt>
                <c:pt idx="181">
                  <c:v>19.399999999999999</c:v>
                </c:pt>
                <c:pt idx="182">
                  <c:v>11.5</c:v>
                </c:pt>
                <c:pt idx="183">
                  <c:v>16.399999999999999</c:v>
                </c:pt>
                <c:pt idx="184">
                  <c:v>20.6</c:v>
                </c:pt>
                <c:pt idx="185">
                  <c:v>14.6</c:v>
                </c:pt>
                <c:pt idx="186">
                  <c:v>7.8</c:v>
                </c:pt>
                <c:pt idx="187">
                  <c:v>15.4</c:v>
                </c:pt>
                <c:pt idx="188">
                  <c:v>13.7</c:v>
                </c:pt>
                <c:pt idx="189">
                  <c:v>5.3</c:v>
                </c:pt>
                <c:pt idx="190">
                  <c:v>16</c:v>
                </c:pt>
                <c:pt idx="191">
                  <c:v>14.1</c:v>
                </c:pt>
                <c:pt idx="192">
                  <c:v>16.7</c:v>
                </c:pt>
                <c:pt idx="193">
                  <c:v>14.9</c:v>
                </c:pt>
                <c:pt idx="194">
                  <c:v>18</c:v>
                </c:pt>
                <c:pt idx="195">
                  <c:v>15.5</c:v>
                </c:pt>
                <c:pt idx="196">
                  <c:v>17.600000000000001</c:v>
                </c:pt>
                <c:pt idx="197">
                  <c:v>12.8</c:v>
                </c:pt>
                <c:pt idx="198">
                  <c:v>13.8</c:v>
                </c:pt>
                <c:pt idx="199">
                  <c:v>13.2</c:v>
                </c:pt>
                <c:pt idx="200">
                  <c:v>17.7</c:v>
                </c:pt>
                <c:pt idx="201">
                  <c:v>15.7</c:v>
                </c:pt>
                <c:pt idx="202">
                  <c:v>15.6</c:v>
                </c:pt>
                <c:pt idx="203">
                  <c:v>15.1</c:v>
                </c:pt>
                <c:pt idx="204">
                  <c:v>14.3</c:v>
                </c:pt>
                <c:pt idx="205">
                  <c:v>16.2</c:v>
                </c:pt>
                <c:pt idx="206">
                  <c:v>15.9</c:v>
                </c:pt>
                <c:pt idx="207">
                  <c:v>14.2</c:v>
                </c:pt>
                <c:pt idx="208">
                  <c:v>16</c:v>
                </c:pt>
                <c:pt idx="209">
                  <c:v>15.5</c:v>
                </c:pt>
                <c:pt idx="210">
                  <c:v>15.9</c:v>
                </c:pt>
                <c:pt idx="211">
                  <c:v>16.100000000000001</c:v>
                </c:pt>
                <c:pt idx="212">
                  <c:v>13.4</c:v>
                </c:pt>
                <c:pt idx="213">
                  <c:v>16</c:v>
                </c:pt>
                <c:pt idx="214">
                  <c:v>17.899999999999999</c:v>
                </c:pt>
                <c:pt idx="215">
                  <c:v>17.8</c:v>
                </c:pt>
                <c:pt idx="216">
                  <c:v>13.3</c:v>
                </c:pt>
                <c:pt idx="217">
                  <c:v>15.2</c:v>
                </c:pt>
                <c:pt idx="218">
                  <c:v>15.7</c:v>
                </c:pt>
                <c:pt idx="219">
                  <c:v>15.4</c:v>
                </c:pt>
                <c:pt idx="220">
                  <c:v>13.8</c:v>
                </c:pt>
                <c:pt idx="221">
                  <c:v>14.9</c:v>
                </c:pt>
                <c:pt idx="222">
                  <c:v>16</c:v>
                </c:pt>
                <c:pt idx="223">
                  <c:v>14.9</c:v>
                </c:pt>
                <c:pt idx="224">
                  <c:v>15.4</c:v>
                </c:pt>
                <c:pt idx="225">
                  <c:v>7.3</c:v>
                </c:pt>
                <c:pt idx="226">
                  <c:v>16.2</c:v>
                </c:pt>
                <c:pt idx="227">
                  <c:v>15.6</c:v>
                </c:pt>
                <c:pt idx="228">
                  <c:v>14.9</c:v>
                </c:pt>
                <c:pt idx="229">
                  <c:v>15.9</c:v>
                </c:pt>
                <c:pt idx="230">
                  <c:v>19.899999999999999</c:v>
                </c:pt>
                <c:pt idx="231">
                  <c:v>15.8</c:v>
                </c:pt>
                <c:pt idx="232">
                  <c:v>15.4</c:v>
                </c:pt>
                <c:pt idx="233">
                  <c:v>15.8</c:v>
                </c:pt>
                <c:pt idx="234">
                  <c:v>16.100000000000001</c:v>
                </c:pt>
                <c:pt idx="235">
                  <c:v>15.2</c:v>
                </c:pt>
                <c:pt idx="236">
                  <c:v>14.9</c:v>
                </c:pt>
                <c:pt idx="237">
                  <c:v>17</c:v>
                </c:pt>
                <c:pt idx="238">
                  <c:v>11.4</c:v>
                </c:pt>
                <c:pt idx="239">
                  <c:v>15.5</c:v>
                </c:pt>
                <c:pt idx="240">
                  <c:v>16</c:v>
                </c:pt>
                <c:pt idx="241">
                  <c:v>24</c:v>
                </c:pt>
                <c:pt idx="242">
                  <c:v>3.3</c:v>
                </c:pt>
                <c:pt idx="243">
                  <c:v>17</c:v>
                </c:pt>
                <c:pt idx="244">
                  <c:v>16.5</c:v>
                </c:pt>
                <c:pt idx="245">
                  <c:v>15.8</c:v>
                </c:pt>
                <c:pt idx="246">
                  <c:v>19.2</c:v>
                </c:pt>
                <c:pt idx="247">
                  <c:v>15.1</c:v>
                </c:pt>
                <c:pt idx="248">
                  <c:v>15.2</c:v>
                </c:pt>
                <c:pt idx="249">
                  <c:v>16.100000000000001</c:v>
                </c:pt>
                <c:pt idx="250">
                  <c:v>15.9</c:v>
                </c:pt>
                <c:pt idx="251">
                  <c:v>9.3000000000000007</c:v>
                </c:pt>
                <c:pt idx="252">
                  <c:v>14.7</c:v>
                </c:pt>
                <c:pt idx="253">
                  <c:v>15.4</c:v>
                </c:pt>
                <c:pt idx="254">
                  <c:v>15.3</c:v>
                </c:pt>
                <c:pt idx="255">
                  <c:v>15.9</c:v>
                </c:pt>
                <c:pt idx="256">
                  <c:v>13.9</c:v>
                </c:pt>
                <c:pt idx="257">
                  <c:v>15.3</c:v>
                </c:pt>
                <c:pt idx="258">
                  <c:v>20.5</c:v>
                </c:pt>
                <c:pt idx="259">
                  <c:v>14.4</c:v>
                </c:pt>
                <c:pt idx="260">
                  <c:v>12.3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07-2140-8F1C-0214839D3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Middle PIP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Sheet1!$AH$4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Sheet1!$AA$422:$AA$665</c:f>
              <c:numCache>
                <c:formatCode>General</c:formatCode>
                <c:ptCount val="244"/>
                <c:pt idx="0">
                  <c:v>14.454000000000001</c:v>
                </c:pt>
                <c:pt idx="1">
                  <c:v>14.489000000000001</c:v>
                </c:pt>
                <c:pt idx="2">
                  <c:v>14.523999999999999</c:v>
                </c:pt>
                <c:pt idx="3">
                  <c:v>14.558999999999999</c:v>
                </c:pt>
                <c:pt idx="4">
                  <c:v>14.593999999999999</c:v>
                </c:pt>
                <c:pt idx="5">
                  <c:v>14.628</c:v>
                </c:pt>
                <c:pt idx="6">
                  <c:v>14.663</c:v>
                </c:pt>
                <c:pt idx="7">
                  <c:v>14.696999999999999</c:v>
                </c:pt>
                <c:pt idx="8">
                  <c:v>14.731</c:v>
                </c:pt>
                <c:pt idx="9">
                  <c:v>14.766</c:v>
                </c:pt>
                <c:pt idx="10">
                  <c:v>14.801</c:v>
                </c:pt>
                <c:pt idx="11">
                  <c:v>14.836</c:v>
                </c:pt>
                <c:pt idx="12">
                  <c:v>14.871</c:v>
                </c:pt>
                <c:pt idx="13">
                  <c:v>14.904999999999999</c:v>
                </c:pt>
                <c:pt idx="14">
                  <c:v>14.94</c:v>
                </c:pt>
                <c:pt idx="15">
                  <c:v>14.975</c:v>
                </c:pt>
                <c:pt idx="16">
                  <c:v>15.01</c:v>
                </c:pt>
                <c:pt idx="17">
                  <c:v>15.045</c:v>
                </c:pt>
                <c:pt idx="18">
                  <c:v>15.08</c:v>
                </c:pt>
                <c:pt idx="19">
                  <c:v>15.115</c:v>
                </c:pt>
                <c:pt idx="20">
                  <c:v>15.15</c:v>
                </c:pt>
                <c:pt idx="21">
                  <c:v>15.185</c:v>
                </c:pt>
                <c:pt idx="22">
                  <c:v>15.22</c:v>
                </c:pt>
                <c:pt idx="23">
                  <c:v>15.254</c:v>
                </c:pt>
                <c:pt idx="24">
                  <c:v>15.289</c:v>
                </c:pt>
                <c:pt idx="25">
                  <c:v>15.321999999999999</c:v>
                </c:pt>
                <c:pt idx="26">
                  <c:v>15.356999999999999</c:v>
                </c:pt>
                <c:pt idx="27">
                  <c:v>15.391999999999999</c:v>
                </c:pt>
                <c:pt idx="28">
                  <c:v>15.427</c:v>
                </c:pt>
                <c:pt idx="29">
                  <c:v>15.462</c:v>
                </c:pt>
                <c:pt idx="30">
                  <c:v>15.497</c:v>
                </c:pt>
                <c:pt idx="31">
                  <c:v>15.532</c:v>
                </c:pt>
                <c:pt idx="32">
                  <c:v>15.567</c:v>
                </c:pt>
                <c:pt idx="33">
                  <c:v>15.602</c:v>
                </c:pt>
                <c:pt idx="34">
                  <c:v>15.637</c:v>
                </c:pt>
                <c:pt idx="35">
                  <c:v>15.672000000000001</c:v>
                </c:pt>
                <c:pt idx="36">
                  <c:v>15.707000000000001</c:v>
                </c:pt>
                <c:pt idx="37">
                  <c:v>15.742000000000001</c:v>
                </c:pt>
                <c:pt idx="38">
                  <c:v>15.776999999999999</c:v>
                </c:pt>
                <c:pt idx="39">
                  <c:v>15.811999999999999</c:v>
                </c:pt>
                <c:pt idx="40">
                  <c:v>15.847</c:v>
                </c:pt>
                <c:pt idx="41">
                  <c:v>15.882</c:v>
                </c:pt>
                <c:pt idx="42">
                  <c:v>15.917</c:v>
                </c:pt>
                <c:pt idx="43">
                  <c:v>15.95</c:v>
                </c:pt>
                <c:pt idx="44">
                  <c:v>15.984999999999999</c:v>
                </c:pt>
                <c:pt idx="45">
                  <c:v>16.02</c:v>
                </c:pt>
                <c:pt idx="46">
                  <c:v>16.055</c:v>
                </c:pt>
                <c:pt idx="47">
                  <c:v>16.088999999999999</c:v>
                </c:pt>
                <c:pt idx="48">
                  <c:v>16.123999999999999</c:v>
                </c:pt>
                <c:pt idx="49">
                  <c:v>16.157</c:v>
                </c:pt>
                <c:pt idx="50">
                  <c:v>16.192</c:v>
                </c:pt>
                <c:pt idx="51">
                  <c:v>16.225000000000001</c:v>
                </c:pt>
                <c:pt idx="52">
                  <c:v>16.260000000000002</c:v>
                </c:pt>
                <c:pt idx="53">
                  <c:v>16.295000000000002</c:v>
                </c:pt>
                <c:pt idx="54">
                  <c:v>16.331</c:v>
                </c:pt>
                <c:pt idx="55">
                  <c:v>16.364999999999998</c:v>
                </c:pt>
                <c:pt idx="56">
                  <c:v>16.399000000000001</c:v>
                </c:pt>
                <c:pt idx="57">
                  <c:v>16.434999999999999</c:v>
                </c:pt>
                <c:pt idx="58">
                  <c:v>16.47</c:v>
                </c:pt>
                <c:pt idx="59">
                  <c:v>16.503</c:v>
                </c:pt>
                <c:pt idx="60">
                  <c:v>16.538</c:v>
                </c:pt>
                <c:pt idx="61">
                  <c:v>16.571999999999999</c:v>
                </c:pt>
                <c:pt idx="62">
                  <c:v>16.606000000000002</c:v>
                </c:pt>
                <c:pt idx="63">
                  <c:v>16.640999999999998</c:v>
                </c:pt>
                <c:pt idx="64">
                  <c:v>16.675000000000001</c:v>
                </c:pt>
                <c:pt idx="65">
                  <c:v>16.710999999999999</c:v>
                </c:pt>
                <c:pt idx="66">
                  <c:v>16.745999999999999</c:v>
                </c:pt>
                <c:pt idx="67">
                  <c:v>16.780999999999999</c:v>
                </c:pt>
                <c:pt idx="68">
                  <c:v>16.815999999999999</c:v>
                </c:pt>
                <c:pt idx="69">
                  <c:v>16.850000000000001</c:v>
                </c:pt>
                <c:pt idx="70">
                  <c:v>16.884</c:v>
                </c:pt>
                <c:pt idx="71">
                  <c:v>16.919</c:v>
                </c:pt>
                <c:pt idx="72">
                  <c:v>16.954000000000001</c:v>
                </c:pt>
                <c:pt idx="73">
                  <c:v>16.989000000000001</c:v>
                </c:pt>
                <c:pt idx="74">
                  <c:v>17.023</c:v>
                </c:pt>
                <c:pt idx="75">
                  <c:v>17.059000000000001</c:v>
                </c:pt>
                <c:pt idx="76">
                  <c:v>17.093</c:v>
                </c:pt>
                <c:pt idx="77">
                  <c:v>17.128</c:v>
                </c:pt>
                <c:pt idx="78">
                  <c:v>17.163</c:v>
                </c:pt>
                <c:pt idx="79">
                  <c:v>17.198</c:v>
                </c:pt>
                <c:pt idx="80">
                  <c:v>17.233000000000001</c:v>
                </c:pt>
                <c:pt idx="81">
                  <c:v>17.266999999999999</c:v>
                </c:pt>
                <c:pt idx="82">
                  <c:v>17.302</c:v>
                </c:pt>
                <c:pt idx="83">
                  <c:v>17.337</c:v>
                </c:pt>
                <c:pt idx="84">
                  <c:v>17.372</c:v>
                </c:pt>
                <c:pt idx="85">
                  <c:v>17.407</c:v>
                </c:pt>
                <c:pt idx="86">
                  <c:v>17.442</c:v>
                </c:pt>
                <c:pt idx="87">
                  <c:v>17.477</c:v>
                </c:pt>
                <c:pt idx="88">
                  <c:v>17.512</c:v>
                </c:pt>
                <c:pt idx="89">
                  <c:v>17.547000000000001</c:v>
                </c:pt>
                <c:pt idx="90">
                  <c:v>17.582000000000001</c:v>
                </c:pt>
                <c:pt idx="91">
                  <c:v>17.616</c:v>
                </c:pt>
                <c:pt idx="92">
                  <c:v>17.649000000000001</c:v>
                </c:pt>
                <c:pt idx="93">
                  <c:v>17.684000000000001</c:v>
                </c:pt>
                <c:pt idx="94">
                  <c:v>17.719000000000001</c:v>
                </c:pt>
                <c:pt idx="95">
                  <c:v>17.754000000000001</c:v>
                </c:pt>
                <c:pt idx="96">
                  <c:v>17.789000000000001</c:v>
                </c:pt>
                <c:pt idx="97">
                  <c:v>17.821999999999999</c:v>
                </c:pt>
                <c:pt idx="98">
                  <c:v>17.856999999999999</c:v>
                </c:pt>
                <c:pt idx="99">
                  <c:v>17.891999999999999</c:v>
                </c:pt>
                <c:pt idx="100">
                  <c:v>17.925999999999998</c:v>
                </c:pt>
                <c:pt idx="101">
                  <c:v>17.96</c:v>
                </c:pt>
                <c:pt idx="102">
                  <c:v>17.995000000000001</c:v>
                </c:pt>
                <c:pt idx="103">
                  <c:v>18.029</c:v>
                </c:pt>
                <c:pt idx="104">
                  <c:v>18.064</c:v>
                </c:pt>
                <c:pt idx="105">
                  <c:v>18.099</c:v>
                </c:pt>
                <c:pt idx="106">
                  <c:v>18.134</c:v>
                </c:pt>
                <c:pt idx="107">
                  <c:v>18.169</c:v>
                </c:pt>
                <c:pt idx="108">
                  <c:v>18.204000000000001</c:v>
                </c:pt>
                <c:pt idx="109">
                  <c:v>18.239000000000001</c:v>
                </c:pt>
                <c:pt idx="110">
                  <c:v>18.274000000000001</c:v>
                </c:pt>
                <c:pt idx="111">
                  <c:v>18.309000000000001</c:v>
                </c:pt>
                <c:pt idx="112">
                  <c:v>18.344000000000001</c:v>
                </c:pt>
                <c:pt idx="113">
                  <c:v>18.378</c:v>
                </c:pt>
                <c:pt idx="114">
                  <c:v>18.411999999999999</c:v>
                </c:pt>
                <c:pt idx="115">
                  <c:v>18.446000000000002</c:v>
                </c:pt>
                <c:pt idx="116">
                  <c:v>18.48</c:v>
                </c:pt>
                <c:pt idx="117">
                  <c:v>18.515000000000001</c:v>
                </c:pt>
                <c:pt idx="118">
                  <c:v>18.55</c:v>
                </c:pt>
                <c:pt idx="119">
                  <c:v>18.585000000000001</c:v>
                </c:pt>
                <c:pt idx="120">
                  <c:v>18.62</c:v>
                </c:pt>
                <c:pt idx="121">
                  <c:v>18.655000000000001</c:v>
                </c:pt>
                <c:pt idx="122">
                  <c:v>18.690000000000001</c:v>
                </c:pt>
                <c:pt idx="123">
                  <c:v>18.725000000000001</c:v>
                </c:pt>
                <c:pt idx="124">
                  <c:v>18.759</c:v>
                </c:pt>
                <c:pt idx="125">
                  <c:v>18.792999999999999</c:v>
                </c:pt>
                <c:pt idx="126">
                  <c:v>18.824999999999999</c:v>
                </c:pt>
                <c:pt idx="127">
                  <c:v>18.859000000000002</c:v>
                </c:pt>
                <c:pt idx="128">
                  <c:v>18.893999999999998</c:v>
                </c:pt>
                <c:pt idx="129">
                  <c:v>18.928999999999998</c:v>
                </c:pt>
                <c:pt idx="130">
                  <c:v>18.963999999999999</c:v>
                </c:pt>
                <c:pt idx="131">
                  <c:v>18.998999999999999</c:v>
                </c:pt>
                <c:pt idx="132">
                  <c:v>19.033999999999999</c:v>
                </c:pt>
                <c:pt idx="133">
                  <c:v>19.068999999999999</c:v>
                </c:pt>
                <c:pt idx="134">
                  <c:v>19.103999999999999</c:v>
                </c:pt>
                <c:pt idx="135">
                  <c:v>19.138999999999999</c:v>
                </c:pt>
                <c:pt idx="136">
                  <c:v>19.172999999999998</c:v>
                </c:pt>
                <c:pt idx="137">
                  <c:v>19.207999999999998</c:v>
                </c:pt>
                <c:pt idx="138">
                  <c:v>19.242999999999999</c:v>
                </c:pt>
                <c:pt idx="139">
                  <c:v>19.277999999999999</c:v>
                </c:pt>
                <c:pt idx="140">
                  <c:v>19.312000000000001</c:v>
                </c:pt>
                <c:pt idx="141">
                  <c:v>19.347000000000001</c:v>
                </c:pt>
                <c:pt idx="142">
                  <c:v>19.382000000000001</c:v>
                </c:pt>
                <c:pt idx="143">
                  <c:v>19.416</c:v>
                </c:pt>
                <c:pt idx="144">
                  <c:v>19.451000000000001</c:v>
                </c:pt>
                <c:pt idx="145">
                  <c:v>19.484999999999999</c:v>
                </c:pt>
                <c:pt idx="146">
                  <c:v>19.52</c:v>
                </c:pt>
                <c:pt idx="147">
                  <c:v>19.555</c:v>
                </c:pt>
                <c:pt idx="148">
                  <c:v>19.59</c:v>
                </c:pt>
                <c:pt idx="149">
                  <c:v>19.625</c:v>
                </c:pt>
                <c:pt idx="150">
                  <c:v>19.66</c:v>
                </c:pt>
                <c:pt idx="151">
                  <c:v>19.695</c:v>
                </c:pt>
                <c:pt idx="152">
                  <c:v>19.73</c:v>
                </c:pt>
                <c:pt idx="153">
                  <c:v>19.765000000000001</c:v>
                </c:pt>
                <c:pt idx="154">
                  <c:v>19.8</c:v>
                </c:pt>
                <c:pt idx="155">
                  <c:v>19.835000000000001</c:v>
                </c:pt>
                <c:pt idx="156">
                  <c:v>19.87</c:v>
                </c:pt>
                <c:pt idx="157">
                  <c:v>19.905000000000001</c:v>
                </c:pt>
                <c:pt idx="158">
                  <c:v>19.940000000000001</c:v>
                </c:pt>
                <c:pt idx="159">
                  <c:v>19.975000000000001</c:v>
                </c:pt>
                <c:pt idx="160">
                  <c:v>20.010000000000002</c:v>
                </c:pt>
                <c:pt idx="161">
                  <c:v>20.045000000000002</c:v>
                </c:pt>
                <c:pt idx="162">
                  <c:v>20.079999999999998</c:v>
                </c:pt>
                <c:pt idx="163">
                  <c:v>20.114999999999998</c:v>
                </c:pt>
                <c:pt idx="164">
                  <c:v>20.149999999999999</c:v>
                </c:pt>
                <c:pt idx="165">
                  <c:v>20.184999999999999</c:v>
                </c:pt>
                <c:pt idx="166">
                  <c:v>20.22</c:v>
                </c:pt>
                <c:pt idx="167">
                  <c:v>20.254000000000001</c:v>
                </c:pt>
                <c:pt idx="168">
                  <c:v>20.286999999999999</c:v>
                </c:pt>
                <c:pt idx="169">
                  <c:v>20.321999999999999</c:v>
                </c:pt>
                <c:pt idx="170">
                  <c:v>20.355</c:v>
                </c:pt>
                <c:pt idx="171">
                  <c:v>20.390999999999998</c:v>
                </c:pt>
                <c:pt idx="172">
                  <c:v>20.425999999999998</c:v>
                </c:pt>
                <c:pt idx="173">
                  <c:v>20.46</c:v>
                </c:pt>
                <c:pt idx="174">
                  <c:v>20.495000000000001</c:v>
                </c:pt>
                <c:pt idx="175">
                  <c:v>20.53</c:v>
                </c:pt>
                <c:pt idx="176">
                  <c:v>20.565000000000001</c:v>
                </c:pt>
                <c:pt idx="177">
                  <c:v>20.597000000000001</c:v>
                </c:pt>
                <c:pt idx="178">
                  <c:v>20.632000000000001</c:v>
                </c:pt>
                <c:pt idx="179">
                  <c:v>20.667000000000002</c:v>
                </c:pt>
                <c:pt idx="180">
                  <c:v>20.702999999999999</c:v>
                </c:pt>
                <c:pt idx="181">
                  <c:v>20.738</c:v>
                </c:pt>
                <c:pt idx="182">
                  <c:v>20.773</c:v>
                </c:pt>
                <c:pt idx="183">
                  <c:v>20.806000000000001</c:v>
                </c:pt>
                <c:pt idx="184">
                  <c:v>20.84</c:v>
                </c:pt>
                <c:pt idx="185">
                  <c:v>20.873000000000001</c:v>
                </c:pt>
                <c:pt idx="186">
                  <c:v>20.908000000000001</c:v>
                </c:pt>
                <c:pt idx="187">
                  <c:v>20.943000000000001</c:v>
                </c:pt>
                <c:pt idx="188">
                  <c:v>20.978000000000002</c:v>
                </c:pt>
                <c:pt idx="189">
                  <c:v>21.013000000000002</c:v>
                </c:pt>
                <c:pt idx="190">
                  <c:v>21.047999999999998</c:v>
                </c:pt>
                <c:pt idx="191">
                  <c:v>21.082999999999998</c:v>
                </c:pt>
                <c:pt idx="192">
                  <c:v>21.117999999999999</c:v>
                </c:pt>
                <c:pt idx="193">
                  <c:v>21.152999999999999</c:v>
                </c:pt>
                <c:pt idx="194">
                  <c:v>21.187999999999999</c:v>
                </c:pt>
                <c:pt idx="195">
                  <c:v>21.222000000000001</c:v>
                </c:pt>
                <c:pt idx="196">
                  <c:v>21.257000000000001</c:v>
                </c:pt>
                <c:pt idx="197">
                  <c:v>21.292000000000002</c:v>
                </c:pt>
                <c:pt idx="198">
                  <c:v>21.324999999999999</c:v>
                </c:pt>
                <c:pt idx="199">
                  <c:v>21.36</c:v>
                </c:pt>
                <c:pt idx="200">
                  <c:v>21.393999999999998</c:v>
                </c:pt>
                <c:pt idx="201">
                  <c:v>21.43</c:v>
                </c:pt>
                <c:pt idx="202">
                  <c:v>21.465</c:v>
                </c:pt>
                <c:pt idx="203">
                  <c:v>21.5</c:v>
                </c:pt>
                <c:pt idx="204">
                  <c:v>21.535</c:v>
                </c:pt>
                <c:pt idx="205">
                  <c:v>21.568999999999999</c:v>
                </c:pt>
                <c:pt idx="206">
                  <c:v>21.603000000000002</c:v>
                </c:pt>
                <c:pt idx="207">
                  <c:v>21.638000000000002</c:v>
                </c:pt>
                <c:pt idx="208">
                  <c:v>21.672999999999998</c:v>
                </c:pt>
                <c:pt idx="209">
                  <c:v>21.707999999999998</c:v>
                </c:pt>
                <c:pt idx="210">
                  <c:v>21.742000000000001</c:v>
                </c:pt>
                <c:pt idx="211">
                  <c:v>21.777000000000001</c:v>
                </c:pt>
                <c:pt idx="212">
                  <c:v>21.811</c:v>
                </c:pt>
                <c:pt idx="213">
                  <c:v>21.844999999999999</c:v>
                </c:pt>
                <c:pt idx="214">
                  <c:v>21.881</c:v>
                </c:pt>
                <c:pt idx="215">
                  <c:v>21.914000000000001</c:v>
                </c:pt>
                <c:pt idx="216">
                  <c:v>21.949000000000002</c:v>
                </c:pt>
                <c:pt idx="217">
                  <c:v>21.984000000000002</c:v>
                </c:pt>
                <c:pt idx="218">
                  <c:v>22.018999999999998</c:v>
                </c:pt>
                <c:pt idx="219">
                  <c:v>22.053999999999998</c:v>
                </c:pt>
                <c:pt idx="220">
                  <c:v>22.088999999999999</c:v>
                </c:pt>
                <c:pt idx="221">
                  <c:v>22.123999999999999</c:v>
                </c:pt>
                <c:pt idx="222">
                  <c:v>22.158999999999999</c:v>
                </c:pt>
                <c:pt idx="223">
                  <c:v>22.193999999999999</c:v>
                </c:pt>
                <c:pt idx="224">
                  <c:v>22.228999999999999</c:v>
                </c:pt>
                <c:pt idx="225">
                  <c:v>22.263999999999999</c:v>
                </c:pt>
                <c:pt idx="226">
                  <c:v>22.298999999999999</c:v>
                </c:pt>
                <c:pt idx="227">
                  <c:v>22.332999999999998</c:v>
                </c:pt>
                <c:pt idx="228">
                  <c:v>22.369</c:v>
                </c:pt>
                <c:pt idx="229">
                  <c:v>22.402000000000001</c:v>
                </c:pt>
                <c:pt idx="230">
                  <c:v>22.437000000000001</c:v>
                </c:pt>
                <c:pt idx="231">
                  <c:v>22.472000000000001</c:v>
                </c:pt>
                <c:pt idx="232">
                  <c:v>22.506</c:v>
                </c:pt>
                <c:pt idx="233">
                  <c:v>22.541</c:v>
                </c:pt>
                <c:pt idx="234">
                  <c:v>22.576000000000001</c:v>
                </c:pt>
                <c:pt idx="235">
                  <c:v>22.611000000000001</c:v>
                </c:pt>
                <c:pt idx="236">
                  <c:v>22.643999999999998</c:v>
                </c:pt>
                <c:pt idx="237">
                  <c:v>22.678999999999998</c:v>
                </c:pt>
                <c:pt idx="238">
                  <c:v>22.713999999999999</c:v>
                </c:pt>
                <c:pt idx="239">
                  <c:v>22.748999999999999</c:v>
                </c:pt>
                <c:pt idx="240">
                  <c:v>22.783000000000001</c:v>
                </c:pt>
                <c:pt idx="241">
                  <c:v>22.818000000000001</c:v>
                </c:pt>
                <c:pt idx="242">
                  <c:v>22.853000000000002</c:v>
                </c:pt>
                <c:pt idx="243">
                  <c:v>22.885999999999999</c:v>
                </c:pt>
              </c:numCache>
            </c:numRef>
          </c:xVal>
          <c:yVal>
            <c:numRef>
              <c:f>Sheet1!$AH$422:$AH$665</c:f>
              <c:numCache>
                <c:formatCode>General</c:formatCode>
                <c:ptCount val="2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06-AE4A-85F1-8526CEA95C4D}"/>
            </c:ext>
          </c:extLst>
        </c:ser>
        <c:ser>
          <c:idx val="1"/>
          <c:order val="1"/>
          <c:tx>
            <c:strRef>
              <c:f>Sheet1!$AI$4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Sheet1!$AA$422:$AA$665</c:f>
              <c:numCache>
                <c:formatCode>General</c:formatCode>
                <c:ptCount val="244"/>
                <c:pt idx="0">
                  <c:v>14.454000000000001</c:v>
                </c:pt>
                <c:pt idx="1">
                  <c:v>14.489000000000001</c:v>
                </c:pt>
                <c:pt idx="2">
                  <c:v>14.523999999999999</c:v>
                </c:pt>
                <c:pt idx="3">
                  <c:v>14.558999999999999</c:v>
                </c:pt>
                <c:pt idx="4">
                  <c:v>14.593999999999999</c:v>
                </c:pt>
                <c:pt idx="5">
                  <c:v>14.628</c:v>
                </c:pt>
                <c:pt idx="6">
                  <c:v>14.663</c:v>
                </c:pt>
                <c:pt idx="7">
                  <c:v>14.696999999999999</c:v>
                </c:pt>
                <c:pt idx="8">
                  <c:v>14.731</c:v>
                </c:pt>
                <c:pt idx="9">
                  <c:v>14.766</c:v>
                </c:pt>
                <c:pt idx="10">
                  <c:v>14.801</c:v>
                </c:pt>
                <c:pt idx="11">
                  <c:v>14.836</c:v>
                </c:pt>
                <c:pt idx="12">
                  <c:v>14.871</c:v>
                </c:pt>
                <c:pt idx="13">
                  <c:v>14.904999999999999</c:v>
                </c:pt>
                <c:pt idx="14">
                  <c:v>14.94</c:v>
                </c:pt>
                <c:pt idx="15">
                  <c:v>14.975</c:v>
                </c:pt>
                <c:pt idx="16">
                  <c:v>15.01</c:v>
                </c:pt>
                <c:pt idx="17">
                  <c:v>15.045</c:v>
                </c:pt>
                <c:pt idx="18">
                  <c:v>15.08</c:v>
                </c:pt>
                <c:pt idx="19">
                  <c:v>15.115</c:v>
                </c:pt>
                <c:pt idx="20">
                  <c:v>15.15</c:v>
                </c:pt>
                <c:pt idx="21">
                  <c:v>15.185</c:v>
                </c:pt>
                <c:pt idx="22">
                  <c:v>15.22</c:v>
                </c:pt>
                <c:pt idx="23">
                  <c:v>15.254</c:v>
                </c:pt>
                <c:pt idx="24">
                  <c:v>15.289</c:v>
                </c:pt>
                <c:pt idx="25">
                  <c:v>15.321999999999999</c:v>
                </c:pt>
                <c:pt idx="26">
                  <c:v>15.356999999999999</c:v>
                </c:pt>
                <c:pt idx="27">
                  <c:v>15.391999999999999</c:v>
                </c:pt>
                <c:pt idx="28">
                  <c:v>15.427</c:v>
                </c:pt>
                <c:pt idx="29">
                  <c:v>15.462</c:v>
                </c:pt>
                <c:pt idx="30">
                  <c:v>15.497</c:v>
                </c:pt>
                <c:pt idx="31">
                  <c:v>15.532</c:v>
                </c:pt>
                <c:pt idx="32">
                  <c:v>15.567</c:v>
                </c:pt>
                <c:pt idx="33">
                  <c:v>15.602</c:v>
                </c:pt>
                <c:pt idx="34">
                  <c:v>15.637</c:v>
                </c:pt>
                <c:pt idx="35">
                  <c:v>15.672000000000001</c:v>
                </c:pt>
                <c:pt idx="36">
                  <c:v>15.707000000000001</c:v>
                </c:pt>
                <c:pt idx="37">
                  <c:v>15.742000000000001</c:v>
                </c:pt>
                <c:pt idx="38">
                  <c:v>15.776999999999999</c:v>
                </c:pt>
                <c:pt idx="39">
                  <c:v>15.811999999999999</c:v>
                </c:pt>
                <c:pt idx="40">
                  <c:v>15.847</c:v>
                </c:pt>
                <c:pt idx="41">
                  <c:v>15.882</c:v>
                </c:pt>
                <c:pt idx="42">
                  <c:v>15.917</c:v>
                </c:pt>
                <c:pt idx="43">
                  <c:v>15.95</c:v>
                </c:pt>
                <c:pt idx="44">
                  <c:v>15.984999999999999</c:v>
                </c:pt>
                <c:pt idx="45">
                  <c:v>16.02</c:v>
                </c:pt>
                <c:pt idx="46">
                  <c:v>16.055</c:v>
                </c:pt>
                <c:pt idx="47">
                  <c:v>16.088999999999999</c:v>
                </c:pt>
                <c:pt idx="48">
                  <c:v>16.123999999999999</c:v>
                </c:pt>
                <c:pt idx="49">
                  <c:v>16.157</c:v>
                </c:pt>
                <c:pt idx="50">
                  <c:v>16.192</c:v>
                </c:pt>
                <c:pt idx="51">
                  <c:v>16.225000000000001</c:v>
                </c:pt>
                <c:pt idx="52">
                  <c:v>16.260000000000002</c:v>
                </c:pt>
                <c:pt idx="53">
                  <c:v>16.295000000000002</c:v>
                </c:pt>
                <c:pt idx="54">
                  <c:v>16.331</c:v>
                </c:pt>
                <c:pt idx="55">
                  <c:v>16.364999999999998</c:v>
                </c:pt>
                <c:pt idx="56">
                  <c:v>16.399000000000001</c:v>
                </c:pt>
                <c:pt idx="57">
                  <c:v>16.434999999999999</c:v>
                </c:pt>
                <c:pt idx="58">
                  <c:v>16.47</c:v>
                </c:pt>
                <c:pt idx="59">
                  <c:v>16.503</c:v>
                </c:pt>
                <c:pt idx="60">
                  <c:v>16.538</c:v>
                </c:pt>
                <c:pt idx="61">
                  <c:v>16.571999999999999</c:v>
                </c:pt>
                <c:pt idx="62">
                  <c:v>16.606000000000002</c:v>
                </c:pt>
                <c:pt idx="63">
                  <c:v>16.640999999999998</c:v>
                </c:pt>
                <c:pt idx="64">
                  <c:v>16.675000000000001</c:v>
                </c:pt>
                <c:pt idx="65">
                  <c:v>16.710999999999999</c:v>
                </c:pt>
                <c:pt idx="66">
                  <c:v>16.745999999999999</c:v>
                </c:pt>
                <c:pt idx="67">
                  <c:v>16.780999999999999</c:v>
                </c:pt>
                <c:pt idx="68">
                  <c:v>16.815999999999999</c:v>
                </c:pt>
                <c:pt idx="69">
                  <c:v>16.850000000000001</c:v>
                </c:pt>
                <c:pt idx="70">
                  <c:v>16.884</c:v>
                </c:pt>
                <c:pt idx="71">
                  <c:v>16.919</c:v>
                </c:pt>
                <c:pt idx="72">
                  <c:v>16.954000000000001</c:v>
                </c:pt>
                <c:pt idx="73">
                  <c:v>16.989000000000001</c:v>
                </c:pt>
                <c:pt idx="74">
                  <c:v>17.023</c:v>
                </c:pt>
                <c:pt idx="75">
                  <c:v>17.059000000000001</c:v>
                </c:pt>
                <c:pt idx="76">
                  <c:v>17.093</c:v>
                </c:pt>
                <c:pt idx="77">
                  <c:v>17.128</c:v>
                </c:pt>
                <c:pt idx="78">
                  <c:v>17.163</c:v>
                </c:pt>
                <c:pt idx="79">
                  <c:v>17.198</c:v>
                </c:pt>
                <c:pt idx="80">
                  <c:v>17.233000000000001</c:v>
                </c:pt>
                <c:pt idx="81">
                  <c:v>17.266999999999999</c:v>
                </c:pt>
                <c:pt idx="82">
                  <c:v>17.302</c:v>
                </c:pt>
                <c:pt idx="83">
                  <c:v>17.337</c:v>
                </c:pt>
                <c:pt idx="84">
                  <c:v>17.372</c:v>
                </c:pt>
                <c:pt idx="85">
                  <c:v>17.407</c:v>
                </c:pt>
                <c:pt idx="86">
                  <c:v>17.442</c:v>
                </c:pt>
                <c:pt idx="87">
                  <c:v>17.477</c:v>
                </c:pt>
                <c:pt idx="88">
                  <c:v>17.512</c:v>
                </c:pt>
                <c:pt idx="89">
                  <c:v>17.547000000000001</c:v>
                </c:pt>
                <c:pt idx="90">
                  <c:v>17.582000000000001</c:v>
                </c:pt>
                <c:pt idx="91">
                  <c:v>17.616</c:v>
                </c:pt>
                <c:pt idx="92">
                  <c:v>17.649000000000001</c:v>
                </c:pt>
                <c:pt idx="93">
                  <c:v>17.684000000000001</c:v>
                </c:pt>
                <c:pt idx="94">
                  <c:v>17.719000000000001</c:v>
                </c:pt>
                <c:pt idx="95">
                  <c:v>17.754000000000001</c:v>
                </c:pt>
                <c:pt idx="96">
                  <c:v>17.789000000000001</c:v>
                </c:pt>
                <c:pt idx="97">
                  <c:v>17.821999999999999</c:v>
                </c:pt>
                <c:pt idx="98">
                  <c:v>17.856999999999999</c:v>
                </c:pt>
                <c:pt idx="99">
                  <c:v>17.891999999999999</c:v>
                </c:pt>
                <c:pt idx="100">
                  <c:v>17.925999999999998</c:v>
                </c:pt>
                <c:pt idx="101">
                  <c:v>17.96</c:v>
                </c:pt>
                <c:pt idx="102">
                  <c:v>17.995000000000001</c:v>
                </c:pt>
                <c:pt idx="103">
                  <c:v>18.029</c:v>
                </c:pt>
                <c:pt idx="104">
                  <c:v>18.064</c:v>
                </c:pt>
                <c:pt idx="105">
                  <c:v>18.099</c:v>
                </c:pt>
                <c:pt idx="106">
                  <c:v>18.134</c:v>
                </c:pt>
                <c:pt idx="107">
                  <c:v>18.169</c:v>
                </c:pt>
                <c:pt idx="108">
                  <c:v>18.204000000000001</c:v>
                </c:pt>
                <c:pt idx="109">
                  <c:v>18.239000000000001</c:v>
                </c:pt>
                <c:pt idx="110">
                  <c:v>18.274000000000001</c:v>
                </c:pt>
                <c:pt idx="111">
                  <c:v>18.309000000000001</c:v>
                </c:pt>
                <c:pt idx="112">
                  <c:v>18.344000000000001</c:v>
                </c:pt>
                <c:pt idx="113">
                  <c:v>18.378</c:v>
                </c:pt>
                <c:pt idx="114">
                  <c:v>18.411999999999999</c:v>
                </c:pt>
                <c:pt idx="115">
                  <c:v>18.446000000000002</c:v>
                </c:pt>
                <c:pt idx="116">
                  <c:v>18.48</c:v>
                </c:pt>
                <c:pt idx="117">
                  <c:v>18.515000000000001</c:v>
                </c:pt>
                <c:pt idx="118">
                  <c:v>18.55</c:v>
                </c:pt>
                <c:pt idx="119">
                  <c:v>18.585000000000001</c:v>
                </c:pt>
                <c:pt idx="120">
                  <c:v>18.62</c:v>
                </c:pt>
                <c:pt idx="121">
                  <c:v>18.655000000000001</c:v>
                </c:pt>
                <c:pt idx="122">
                  <c:v>18.690000000000001</c:v>
                </c:pt>
                <c:pt idx="123">
                  <c:v>18.725000000000001</c:v>
                </c:pt>
                <c:pt idx="124">
                  <c:v>18.759</c:v>
                </c:pt>
                <c:pt idx="125">
                  <c:v>18.792999999999999</c:v>
                </c:pt>
                <c:pt idx="126">
                  <c:v>18.824999999999999</c:v>
                </c:pt>
                <c:pt idx="127">
                  <c:v>18.859000000000002</c:v>
                </c:pt>
                <c:pt idx="128">
                  <c:v>18.893999999999998</c:v>
                </c:pt>
                <c:pt idx="129">
                  <c:v>18.928999999999998</c:v>
                </c:pt>
                <c:pt idx="130">
                  <c:v>18.963999999999999</c:v>
                </c:pt>
                <c:pt idx="131">
                  <c:v>18.998999999999999</c:v>
                </c:pt>
                <c:pt idx="132">
                  <c:v>19.033999999999999</c:v>
                </c:pt>
                <c:pt idx="133">
                  <c:v>19.068999999999999</c:v>
                </c:pt>
                <c:pt idx="134">
                  <c:v>19.103999999999999</c:v>
                </c:pt>
                <c:pt idx="135">
                  <c:v>19.138999999999999</c:v>
                </c:pt>
                <c:pt idx="136">
                  <c:v>19.172999999999998</c:v>
                </c:pt>
                <c:pt idx="137">
                  <c:v>19.207999999999998</c:v>
                </c:pt>
                <c:pt idx="138">
                  <c:v>19.242999999999999</c:v>
                </c:pt>
                <c:pt idx="139">
                  <c:v>19.277999999999999</c:v>
                </c:pt>
                <c:pt idx="140">
                  <c:v>19.312000000000001</c:v>
                </c:pt>
                <c:pt idx="141">
                  <c:v>19.347000000000001</c:v>
                </c:pt>
                <c:pt idx="142">
                  <c:v>19.382000000000001</c:v>
                </c:pt>
                <c:pt idx="143">
                  <c:v>19.416</c:v>
                </c:pt>
                <c:pt idx="144">
                  <c:v>19.451000000000001</c:v>
                </c:pt>
                <c:pt idx="145">
                  <c:v>19.484999999999999</c:v>
                </c:pt>
                <c:pt idx="146">
                  <c:v>19.52</c:v>
                </c:pt>
                <c:pt idx="147">
                  <c:v>19.555</c:v>
                </c:pt>
                <c:pt idx="148">
                  <c:v>19.59</c:v>
                </c:pt>
                <c:pt idx="149">
                  <c:v>19.625</c:v>
                </c:pt>
                <c:pt idx="150">
                  <c:v>19.66</c:v>
                </c:pt>
                <c:pt idx="151">
                  <c:v>19.695</c:v>
                </c:pt>
                <c:pt idx="152">
                  <c:v>19.73</c:v>
                </c:pt>
                <c:pt idx="153">
                  <c:v>19.765000000000001</c:v>
                </c:pt>
                <c:pt idx="154">
                  <c:v>19.8</c:v>
                </c:pt>
                <c:pt idx="155">
                  <c:v>19.835000000000001</c:v>
                </c:pt>
                <c:pt idx="156">
                  <c:v>19.87</c:v>
                </c:pt>
                <c:pt idx="157">
                  <c:v>19.905000000000001</c:v>
                </c:pt>
                <c:pt idx="158">
                  <c:v>19.940000000000001</c:v>
                </c:pt>
                <c:pt idx="159">
                  <c:v>19.975000000000001</c:v>
                </c:pt>
                <c:pt idx="160">
                  <c:v>20.010000000000002</c:v>
                </c:pt>
                <c:pt idx="161">
                  <c:v>20.045000000000002</c:v>
                </c:pt>
                <c:pt idx="162">
                  <c:v>20.079999999999998</c:v>
                </c:pt>
                <c:pt idx="163">
                  <c:v>20.114999999999998</c:v>
                </c:pt>
                <c:pt idx="164">
                  <c:v>20.149999999999999</c:v>
                </c:pt>
                <c:pt idx="165">
                  <c:v>20.184999999999999</c:v>
                </c:pt>
                <c:pt idx="166">
                  <c:v>20.22</c:v>
                </c:pt>
                <c:pt idx="167">
                  <c:v>20.254000000000001</c:v>
                </c:pt>
                <c:pt idx="168">
                  <c:v>20.286999999999999</c:v>
                </c:pt>
                <c:pt idx="169">
                  <c:v>20.321999999999999</c:v>
                </c:pt>
                <c:pt idx="170">
                  <c:v>20.355</c:v>
                </c:pt>
                <c:pt idx="171">
                  <c:v>20.390999999999998</c:v>
                </c:pt>
                <c:pt idx="172">
                  <c:v>20.425999999999998</c:v>
                </c:pt>
                <c:pt idx="173">
                  <c:v>20.46</c:v>
                </c:pt>
                <c:pt idx="174">
                  <c:v>20.495000000000001</c:v>
                </c:pt>
                <c:pt idx="175">
                  <c:v>20.53</c:v>
                </c:pt>
                <c:pt idx="176">
                  <c:v>20.565000000000001</c:v>
                </c:pt>
                <c:pt idx="177">
                  <c:v>20.597000000000001</c:v>
                </c:pt>
                <c:pt idx="178">
                  <c:v>20.632000000000001</c:v>
                </c:pt>
                <c:pt idx="179">
                  <c:v>20.667000000000002</c:v>
                </c:pt>
                <c:pt idx="180">
                  <c:v>20.702999999999999</c:v>
                </c:pt>
                <c:pt idx="181">
                  <c:v>20.738</c:v>
                </c:pt>
                <c:pt idx="182">
                  <c:v>20.773</c:v>
                </c:pt>
                <c:pt idx="183">
                  <c:v>20.806000000000001</c:v>
                </c:pt>
                <c:pt idx="184">
                  <c:v>20.84</c:v>
                </c:pt>
                <c:pt idx="185">
                  <c:v>20.873000000000001</c:v>
                </c:pt>
                <c:pt idx="186">
                  <c:v>20.908000000000001</c:v>
                </c:pt>
                <c:pt idx="187">
                  <c:v>20.943000000000001</c:v>
                </c:pt>
                <c:pt idx="188">
                  <c:v>20.978000000000002</c:v>
                </c:pt>
                <c:pt idx="189">
                  <c:v>21.013000000000002</c:v>
                </c:pt>
                <c:pt idx="190">
                  <c:v>21.047999999999998</c:v>
                </c:pt>
                <c:pt idx="191">
                  <c:v>21.082999999999998</c:v>
                </c:pt>
                <c:pt idx="192">
                  <c:v>21.117999999999999</c:v>
                </c:pt>
                <c:pt idx="193">
                  <c:v>21.152999999999999</c:v>
                </c:pt>
                <c:pt idx="194">
                  <c:v>21.187999999999999</c:v>
                </c:pt>
                <c:pt idx="195">
                  <c:v>21.222000000000001</c:v>
                </c:pt>
                <c:pt idx="196">
                  <c:v>21.257000000000001</c:v>
                </c:pt>
                <c:pt idx="197">
                  <c:v>21.292000000000002</c:v>
                </c:pt>
                <c:pt idx="198">
                  <c:v>21.324999999999999</c:v>
                </c:pt>
                <c:pt idx="199">
                  <c:v>21.36</c:v>
                </c:pt>
                <c:pt idx="200">
                  <c:v>21.393999999999998</c:v>
                </c:pt>
                <c:pt idx="201">
                  <c:v>21.43</c:v>
                </c:pt>
                <c:pt idx="202">
                  <c:v>21.465</c:v>
                </c:pt>
                <c:pt idx="203">
                  <c:v>21.5</c:v>
                </c:pt>
                <c:pt idx="204">
                  <c:v>21.535</c:v>
                </c:pt>
                <c:pt idx="205">
                  <c:v>21.568999999999999</c:v>
                </c:pt>
                <c:pt idx="206">
                  <c:v>21.603000000000002</c:v>
                </c:pt>
                <c:pt idx="207">
                  <c:v>21.638000000000002</c:v>
                </c:pt>
                <c:pt idx="208">
                  <c:v>21.672999999999998</c:v>
                </c:pt>
                <c:pt idx="209">
                  <c:v>21.707999999999998</c:v>
                </c:pt>
                <c:pt idx="210">
                  <c:v>21.742000000000001</c:v>
                </c:pt>
                <c:pt idx="211">
                  <c:v>21.777000000000001</c:v>
                </c:pt>
                <c:pt idx="212">
                  <c:v>21.811</c:v>
                </c:pt>
                <c:pt idx="213">
                  <c:v>21.844999999999999</c:v>
                </c:pt>
                <c:pt idx="214">
                  <c:v>21.881</c:v>
                </c:pt>
                <c:pt idx="215">
                  <c:v>21.914000000000001</c:v>
                </c:pt>
                <c:pt idx="216">
                  <c:v>21.949000000000002</c:v>
                </c:pt>
                <c:pt idx="217">
                  <c:v>21.984000000000002</c:v>
                </c:pt>
                <c:pt idx="218">
                  <c:v>22.018999999999998</c:v>
                </c:pt>
                <c:pt idx="219">
                  <c:v>22.053999999999998</c:v>
                </c:pt>
                <c:pt idx="220">
                  <c:v>22.088999999999999</c:v>
                </c:pt>
                <c:pt idx="221">
                  <c:v>22.123999999999999</c:v>
                </c:pt>
                <c:pt idx="222">
                  <c:v>22.158999999999999</c:v>
                </c:pt>
                <c:pt idx="223">
                  <c:v>22.193999999999999</c:v>
                </c:pt>
                <c:pt idx="224">
                  <c:v>22.228999999999999</c:v>
                </c:pt>
                <c:pt idx="225">
                  <c:v>22.263999999999999</c:v>
                </c:pt>
                <c:pt idx="226">
                  <c:v>22.298999999999999</c:v>
                </c:pt>
                <c:pt idx="227">
                  <c:v>22.332999999999998</c:v>
                </c:pt>
                <c:pt idx="228">
                  <c:v>22.369</c:v>
                </c:pt>
                <c:pt idx="229">
                  <c:v>22.402000000000001</c:v>
                </c:pt>
                <c:pt idx="230">
                  <c:v>22.437000000000001</c:v>
                </c:pt>
                <c:pt idx="231">
                  <c:v>22.472000000000001</c:v>
                </c:pt>
                <c:pt idx="232">
                  <c:v>22.506</c:v>
                </c:pt>
                <c:pt idx="233">
                  <c:v>22.541</c:v>
                </c:pt>
                <c:pt idx="234">
                  <c:v>22.576000000000001</c:v>
                </c:pt>
                <c:pt idx="235">
                  <c:v>22.611000000000001</c:v>
                </c:pt>
                <c:pt idx="236">
                  <c:v>22.643999999999998</c:v>
                </c:pt>
                <c:pt idx="237">
                  <c:v>22.678999999999998</c:v>
                </c:pt>
                <c:pt idx="238">
                  <c:v>22.713999999999999</c:v>
                </c:pt>
                <c:pt idx="239">
                  <c:v>22.748999999999999</c:v>
                </c:pt>
                <c:pt idx="240">
                  <c:v>22.783000000000001</c:v>
                </c:pt>
                <c:pt idx="241">
                  <c:v>22.818000000000001</c:v>
                </c:pt>
                <c:pt idx="242">
                  <c:v>22.853000000000002</c:v>
                </c:pt>
                <c:pt idx="243">
                  <c:v>22.885999999999999</c:v>
                </c:pt>
              </c:numCache>
            </c:numRef>
          </c:xVal>
          <c:yVal>
            <c:numRef>
              <c:f>Sheet1!$AI$422:$AI$665</c:f>
              <c:numCache>
                <c:formatCode>General</c:formatCode>
                <c:ptCount val="244"/>
                <c:pt idx="0">
                  <c:v>11.5</c:v>
                </c:pt>
                <c:pt idx="1">
                  <c:v>10.3</c:v>
                </c:pt>
                <c:pt idx="2">
                  <c:v>11.8</c:v>
                </c:pt>
                <c:pt idx="3">
                  <c:v>10.9</c:v>
                </c:pt>
                <c:pt idx="4">
                  <c:v>12.4</c:v>
                </c:pt>
                <c:pt idx="5">
                  <c:v>10.6</c:v>
                </c:pt>
                <c:pt idx="6">
                  <c:v>12.1</c:v>
                </c:pt>
                <c:pt idx="7">
                  <c:v>12.1</c:v>
                </c:pt>
                <c:pt idx="8">
                  <c:v>12.9</c:v>
                </c:pt>
                <c:pt idx="9">
                  <c:v>11.8</c:v>
                </c:pt>
                <c:pt idx="10">
                  <c:v>12.6</c:v>
                </c:pt>
                <c:pt idx="11">
                  <c:v>11.8</c:v>
                </c:pt>
                <c:pt idx="12">
                  <c:v>12.9</c:v>
                </c:pt>
                <c:pt idx="13">
                  <c:v>12.4</c:v>
                </c:pt>
                <c:pt idx="14">
                  <c:v>11.5</c:v>
                </c:pt>
                <c:pt idx="15">
                  <c:v>11.8</c:v>
                </c:pt>
                <c:pt idx="16">
                  <c:v>11.5</c:v>
                </c:pt>
                <c:pt idx="17">
                  <c:v>11.8</c:v>
                </c:pt>
                <c:pt idx="18">
                  <c:v>12.1</c:v>
                </c:pt>
                <c:pt idx="19">
                  <c:v>11.8</c:v>
                </c:pt>
                <c:pt idx="20">
                  <c:v>11.8</c:v>
                </c:pt>
                <c:pt idx="21">
                  <c:v>11.8</c:v>
                </c:pt>
                <c:pt idx="22">
                  <c:v>11.8</c:v>
                </c:pt>
                <c:pt idx="23">
                  <c:v>11.8</c:v>
                </c:pt>
                <c:pt idx="24">
                  <c:v>11.8</c:v>
                </c:pt>
                <c:pt idx="25">
                  <c:v>12.1</c:v>
                </c:pt>
                <c:pt idx="26">
                  <c:v>13.8</c:v>
                </c:pt>
                <c:pt idx="27">
                  <c:v>10.6</c:v>
                </c:pt>
                <c:pt idx="28">
                  <c:v>11.8</c:v>
                </c:pt>
                <c:pt idx="29">
                  <c:v>12.1</c:v>
                </c:pt>
                <c:pt idx="30">
                  <c:v>13.5</c:v>
                </c:pt>
                <c:pt idx="31">
                  <c:v>11.5</c:v>
                </c:pt>
                <c:pt idx="32">
                  <c:v>10.6</c:v>
                </c:pt>
                <c:pt idx="33">
                  <c:v>12.4</c:v>
                </c:pt>
                <c:pt idx="34">
                  <c:v>11.5</c:v>
                </c:pt>
                <c:pt idx="35">
                  <c:v>12.9</c:v>
                </c:pt>
                <c:pt idx="36">
                  <c:v>12.6</c:v>
                </c:pt>
                <c:pt idx="37">
                  <c:v>12.9</c:v>
                </c:pt>
                <c:pt idx="38">
                  <c:v>12.1</c:v>
                </c:pt>
                <c:pt idx="39">
                  <c:v>13.5</c:v>
                </c:pt>
                <c:pt idx="40">
                  <c:v>13.2</c:v>
                </c:pt>
                <c:pt idx="41">
                  <c:v>12.6</c:v>
                </c:pt>
                <c:pt idx="42">
                  <c:v>12.9</c:v>
                </c:pt>
                <c:pt idx="43">
                  <c:v>11.8</c:v>
                </c:pt>
                <c:pt idx="44">
                  <c:v>13.2</c:v>
                </c:pt>
                <c:pt idx="45">
                  <c:v>12.6</c:v>
                </c:pt>
                <c:pt idx="46">
                  <c:v>11.5</c:v>
                </c:pt>
                <c:pt idx="47">
                  <c:v>12.6</c:v>
                </c:pt>
                <c:pt idx="48">
                  <c:v>17.2</c:v>
                </c:pt>
                <c:pt idx="49">
                  <c:v>18.600000000000001</c:v>
                </c:pt>
                <c:pt idx="50">
                  <c:v>21.7</c:v>
                </c:pt>
                <c:pt idx="51">
                  <c:v>21.4</c:v>
                </c:pt>
                <c:pt idx="52">
                  <c:v>22.8</c:v>
                </c:pt>
                <c:pt idx="53">
                  <c:v>21.4</c:v>
                </c:pt>
                <c:pt idx="54">
                  <c:v>21.7</c:v>
                </c:pt>
                <c:pt idx="55">
                  <c:v>21.1</c:v>
                </c:pt>
                <c:pt idx="56">
                  <c:v>20.6</c:v>
                </c:pt>
                <c:pt idx="57">
                  <c:v>21.4</c:v>
                </c:pt>
                <c:pt idx="58">
                  <c:v>22.5</c:v>
                </c:pt>
                <c:pt idx="59">
                  <c:v>22.2</c:v>
                </c:pt>
                <c:pt idx="60">
                  <c:v>23.3</c:v>
                </c:pt>
                <c:pt idx="61">
                  <c:v>22.8</c:v>
                </c:pt>
                <c:pt idx="62">
                  <c:v>23.1</c:v>
                </c:pt>
                <c:pt idx="63">
                  <c:v>22.5</c:v>
                </c:pt>
                <c:pt idx="64">
                  <c:v>22.5</c:v>
                </c:pt>
                <c:pt idx="65">
                  <c:v>22.2</c:v>
                </c:pt>
                <c:pt idx="66">
                  <c:v>23.6</c:v>
                </c:pt>
                <c:pt idx="67">
                  <c:v>24.4</c:v>
                </c:pt>
                <c:pt idx="68">
                  <c:v>23.1</c:v>
                </c:pt>
                <c:pt idx="69">
                  <c:v>22.8</c:v>
                </c:pt>
                <c:pt idx="70">
                  <c:v>23.6</c:v>
                </c:pt>
                <c:pt idx="71">
                  <c:v>23.9</c:v>
                </c:pt>
                <c:pt idx="72">
                  <c:v>23.1</c:v>
                </c:pt>
                <c:pt idx="73">
                  <c:v>24.2</c:v>
                </c:pt>
                <c:pt idx="74">
                  <c:v>23.3</c:v>
                </c:pt>
                <c:pt idx="75">
                  <c:v>22.5</c:v>
                </c:pt>
                <c:pt idx="76">
                  <c:v>22.2</c:v>
                </c:pt>
                <c:pt idx="77">
                  <c:v>23.1</c:v>
                </c:pt>
                <c:pt idx="78">
                  <c:v>23.6</c:v>
                </c:pt>
                <c:pt idx="79">
                  <c:v>22.8</c:v>
                </c:pt>
                <c:pt idx="80">
                  <c:v>23.3</c:v>
                </c:pt>
                <c:pt idx="81">
                  <c:v>24.2</c:v>
                </c:pt>
                <c:pt idx="82">
                  <c:v>25</c:v>
                </c:pt>
                <c:pt idx="83">
                  <c:v>23.3</c:v>
                </c:pt>
                <c:pt idx="84">
                  <c:v>24.2</c:v>
                </c:pt>
                <c:pt idx="85">
                  <c:v>24.7</c:v>
                </c:pt>
                <c:pt idx="86">
                  <c:v>23.3</c:v>
                </c:pt>
                <c:pt idx="87">
                  <c:v>24.4</c:v>
                </c:pt>
                <c:pt idx="88">
                  <c:v>24.7</c:v>
                </c:pt>
                <c:pt idx="89">
                  <c:v>23.3</c:v>
                </c:pt>
                <c:pt idx="90">
                  <c:v>24.4</c:v>
                </c:pt>
                <c:pt idx="91">
                  <c:v>23.6</c:v>
                </c:pt>
                <c:pt idx="92">
                  <c:v>23.3</c:v>
                </c:pt>
                <c:pt idx="93">
                  <c:v>23.9</c:v>
                </c:pt>
                <c:pt idx="94">
                  <c:v>24.2</c:v>
                </c:pt>
                <c:pt idx="95">
                  <c:v>24.7</c:v>
                </c:pt>
                <c:pt idx="96">
                  <c:v>25.9</c:v>
                </c:pt>
                <c:pt idx="97">
                  <c:v>26.8</c:v>
                </c:pt>
                <c:pt idx="98">
                  <c:v>27.1</c:v>
                </c:pt>
                <c:pt idx="99">
                  <c:v>26.2</c:v>
                </c:pt>
                <c:pt idx="100">
                  <c:v>25.7</c:v>
                </c:pt>
                <c:pt idx="101">
                  <c:v>26.2</c:v>
                </c:pt>
                <c:pt idx="102">
                  <c:v>26.3</c:v>
                </c:pt>
                <c:pt idx="103">
                  <c:v>26</c:v>
                </c:pt>
                <c:pt idx="104">
                  <c:v>26.6</c:v>
                </c:pt>
                <c:pt idx="105">
                  <c:v>27.9</c:v>
                </c:pt>
                <c:pt idx="106">
                  <c:v>29</c:v>
                </c:pt>
                <c:pt idx="107">
                  <c:v>28.1</c:v>
                </c:pt>
                <c:pt idx="108">
                  <c:v>28.1</c:v>
                </c:pt>
                <c:pt idx="109">
                  <c:v>28.1</c:v>
                </c:pt>
                <c:pt idx="110">
                  <c:v>27.6</c:v>
                </c:pt>
                <c:pt idx="111">
                  <c:v>28.1</c:v>
                </c:pt>
                <c:pt idx="112">
                  <c:v>27.4</c:v>
                </c:pt>
                <c:pt idx="113">
                  <c:v>28.7</c:v>
                </c:pt>
                <c:pt idx="114">
                  <c:v>27.8</c:v>
                </c:pt>
                <c:pt idx="115">
                  <c:v>27.5</c:v>
                </c:pt>
                <c:pt idx="116">
                  <c:v>28.2</c:v>
                </c:pt>
                <c:pt idx="117">
                  <c:v>26.9</c:v>
                </c:pt>
                <c:pt idx="118">
                  <c:v>23.9</c:v>
                </c:pt>
                <c:pt idx="119">
                  <c:v>19.2</c:v>
                </c:pt>
                <c:pt idx="120">
                  <c:v>17.5</c:v>
                </c:pt>
                <c:pt idx="121">
                  <c:v>15</c:v>
                </c:pt>
                <c:pt idx="122">
                  <c:v>13.5</c:v>
                </c:pt>
                <c:pt idx="123">
                  <c:v>11.8</c:v>
                </c:pt>
                <c:pt idx="124">
                  <c:v>11.2</c:v>
                </c:pt>
                <c:pt idx="125">
                  <c:v>9.6</c:v>
                </c:pt>
                <c:pt idx="126">
                  <c:v>10.9</c:v>
                </c:pt>
                <c:pt idx="127">
                  <c:v>9.6</c:v>
                </c:pt>
                <c:pt idx="128">
                  <c:v>8.6</c:v>
                </c:pt>
                <c:pt idx="129">
                  <c:v>9.3000000000000007</c:v>
                </c:pt>
                <c:pt idx="130">
                  <c:v>8.9</c:v>
                </c:pt>
                <c:pt idx="131">
                  <c:v>8.6</c:v>
                </c:pt>
                <c:pt idx="132">
                  <c:v>10</c:v>
                </c:pt>
                <c:pt idx="133">
                  <c:v>8.6</c:v>
                </c:pt>
                <c:pt idx="134">
                  <c:v>8.1999999999999993</c:v>
                </c:pt>
                <c:pt idx="135">
                  <c:v>9.3000000000000007</c:v>
                </c:pt>
                <c:pt idx="136">
                  <c:v>9.3000000000000007</c:v>
                </c:pt>
                <c:pt idx="137">
                  <c:v>10.3</c:v>
                </c:pt>
                <c:pt idx="138">
                  <c:v>9.3000000000000007</c:v>
                </c:pt>
                <c:pt idx="139">
                  <c:v>8.1999999999999993</c:v>
                </c:pt>
                <c:pt idx="140">
                  <c:v>10.9</c:v>
                </c:pt>
                <c:pt idx="141">
                  <c:v>9.6</c:v>
                </c:pt>
                <c:pt idx="142">
                  <c:v>9.3000000000000007</c:v>
                </c:pt>
                <c:pt idx="143">
                  <c:v>10</c:v>
                </c:pt>
                <c:pt idx="144">
                  <c:v>8.9</c:v>
                </c:pt>
                <c:pt idx="145">
                  <c:v>9.6</c:v>
                </c:pt>
                <c:pt idx="146">
                  <c:v>9.3000000000000007</c:v>
                </c:pt>
                <c:pt idx="147">
                  <c:v>8.6</c:v>
                </c:pt>
                <c:pt idx="148">
                  <c:v>8.9</c:v>
                </c:pt>
                <c:pt idx="149">
                  <c:v>8.6</c:v>
                </c:pt>
                <c:pt idx="150">
                  <c:v>9.6</c:v>
                </c:pt>
                <c:pt idx="151">
                  <c:v>10.6</c:v>
                </c:pt>
                <c:pt idx="152">
                  <c:v>8.6</c:v>
                </c:pt>
                <c:pt idx="153">
                  <c:v>9.3000000000000007</c:v>
                </c:pt>
                <c:pt idx="154">
                  <c:v>8.1999999999999993</c:v>
                </c:pt>
                <c:pt idx="155">
                  <c:v>8.1999999999999993</c:v>
                </c:pt>
                <c:pt idx="156">
                  <c:v>7.1</c:v>
                </c:pt>
                <c:pt idx="157">
                  <c:v>8.9</c:v>
                </c:pt>
                <c:pt idx="158">
                  <c:v>9.3000000000000007</c:v>
                </c:pt>
                <c:pt idx="159">
                  <c:v>9.6</c:v>
                </c:pt>
                <c:pt idx="160">
                  <c:v>8.1999999999999993</c:v>
                </c:pt>
                <c:pt idx="161">
                  <c:v>9.6</c:v>
                </c:pt>
                <c:pt idx="162">
                  <c:v>9.6</c:v>
                </c:pt>
                <c:pt idx="163">
                  <c:v>10.6</c:v>
                </c:pt>
                <c:pt idx="164">
                  <c:v>9.3000000000000007</c:v>
                </c:pt>
                <c:pt idx="165">
                  <c:v>8.9</c:v>
                </c:pt>
                <c:pt idx="166">
                  <c:v>8.6</c:v>
                </c:pt>
                <c:pt idx="167">
                  <c:v>8.1999999999999993</c:v>
                </c:pt>
                <c:pt idx="168">
                  <c:v>8.6</c:v>
                </c:pt>
                <c:pt idx="169">
                  <c:v>9.3000000000000007</c:v>
                </c:pt>
                <c:pt idx="170">
                  <c:v>8.1999999999999993</c:v>
                </c:pt>
                <c:pt idx="171">
                  <c:v>8.6</c:v>
                </c:pt>
                <c:pt idx="172">
                  <c:v>4.7</c:v>
                </c:pt>
                <c:pt idx="173">
                  <c:v>6.4</c:v>
                </c:pt>
                <c:pt idx="174">
                  <c:v>10</c:v>
                </c:pt>
                <c:pt idx="175">
                  <c:v>8.6</c:v>
                </c:pt>
                <c:pt idx="176">
                  <c:v>7.9</c:v>
                </c:pt>
                <c:pt idx="177">
                  <c:v>8.6</c:v>
                </c:pt>
                <c:pt idx="178">
                  <c:v>8.6</c:v>
                </c:pt>
                <c:pt idx="179">
                  <c:v>6.8</c:v>
                </c:pt>
                <c:pt idx="180">
                  <c:v>7.1</c:v>
                </c:pt>
                <c:pt idx="181">
                  <c:v>7.5</c:v>
                </c:pt>
                <c:pt idx="182">
                  <c:v>7.1</c:v>
                </c:pt>
                <c:pt idx="183">
                  <c:v>8.1999999999999993</c:v>
                </c:pt>
                <c:pt idx="184">
                  <c:v>7.5</c:v>
                </c:pt>
                <c:pt idx="185">
                  <c:v>8.6</c:v>
                </c:pt>
                <c:pt idx="186">
                  <c:v>7.5</c:v>
                </c:pt>
                <c:pt idx="187">
                  <c:v>8.9</c:v>
                </c:pt>
                <c:pt idx="188">
                  <c:v>7.9</c:v>
                </c:pt>
                <c:pt idx="189">
                  <c:v>8.6</c:v>
                </c:pt>
                <c:pt idx="190">
                  <c:v>10</c:v>
                </c:pt>
                <c:pt idx="191">
                  <c:v>8.6</c:v>
                </c:pt>
                <c:pt idx="192">
                  <c:v>7.9</c:v>
                </c:pt>
                <c:pt idx="193">
                  <c:v>8.9</c:v>
                </c:pt>
                <c:pt idx="194">
                  <c:v>9.3000000000000007</c:v>
                </c:pt>
                <c:pt idx="195">
                  <c:v>7.1</c:v>
                </c:pt>
                <c:pt idx="196">
                  <c:v>9.6</c:v>
                </c:pt>
                <c:pt idx="197">
                  <c:v>7.1</c:v>
                </c:pt>
                <c:pt idx="198">
                  <c:v>9.3000000000000007</c:v>
                </c:pt>
                <c:pt idx="199">
                  <c:v>8.6</c:v>
                </c:pt>
                <c:pt idx="200">
                  <c:v>8.6</c:v>
                </c:pt>
                <c:pt idx="201">
                  <c:v>8.1999999999999993</c:v>
                </c:pt>
                <c:pt idx="202">
                  <c:v>7.5</c:v>
                </c:pt>
                <c:pt idx="203">
                  <c:v>6.8</c:v>
                </c:pt>
                <c:pt idx="204">
                  <c:v>7.9</c:v>
                </c:pt>
                <c:pt idx="205">
                  <c:v>7.5</c:v>
                </c:pt>
                <c:pt idx="206">
                  <c:v>9.6</c:v>
                </c:pt>
                <c:pt idx="207">
                  <c:v>7.9</c:v>
                </c:pt>
                <c:pt idx="208">
                  <c:v>8.9</c:v>
                </c:pt>
                <c:pt idx="209">
                  <c:v>8.1999999999999993</c:v>
                </c:pt>
                <c:pt idx="210">
                  <c:v>8.1999999999999993</c:v>
                </c:pt>
                <c:pt idx="211">
                  <c:v>7.5</c:v>
                </c:pt>
                <c:pt idx="212">
                  <c:v>6.4</c:v>
                </c:pt>
                <c:pt idx="213">
                  <c:v>8.6</c:v>
                </c:pt>
                <c:pt idx="214">
                  <c:v>6.8</c:v>
                </c:pt>
                <c:pt idx="215">
                  <c:v>7.9</c:v>
                </c:pt>
                <c:pt idx="216">
                  <c:v>8.1999999999999993</c:v>
                </c:pt>
                <c:pt idx="217">
                  <c:v>8.9</c:v>
                </c:pt>
                <c:pt idx="218">
                  <c:v>8.9</c:v>
                </c:pt>
                <c:pt idx="219">
                  <c:v>8.6</c:v>
                </c:pt>
                <c:pt idx="220">
                  <c:v>7.9</c:v>
                </c:pt>
                <c:pt idx="221">
                  <c:v>8.1999999999999993</c:v>
                </c:pt>
                <c:pt idx="222">
                  <c:v>8.6</c:v>
                </c:pt>
                <c:pt idx="223">
                  <c:v>7.9</c:v>
                </c:pt>
                <c:pt idx="224">
                  <c:v>8.9</c:v>
                </c:pt>
                <c:pt idx="225">
                  <c:v>7.9</c:v>
                </c:pt>
                <c:pt idx="226">
                  <c:v>7.5</c:v>
                </c:pt>
                <c:pt idx="227">
                  <c:v>6.1</c:v>
                </c:pt>
                <c:pt idx="228">
                  <c:v>8.6</c:v>
                </c:pt>
                <c:pt idx="229">
                  <c:v>8.6</c:v>
                </c:pt>
                <c:pt idx="230">
                  <c:v>8.1999999999999993</c:v>
                </c:pt>
                <c:pt idx="231">
                  <c:v>8.1999999999999993</c:v>
                </c:pt>
                <c:pt idx="232">
                  <c:v>8.1999999999999993</c:v>
                </c:pt>
                <c:pt idx="233">
                  <c:v>7.1</c:v>
                </c:pt>
                <c:pt idx="234">
                  <c:v>7.1</c:v>
                </c:pt>
                <c:pt idx="235">
                  <c:v>8.1999999999999993</c:v>
                </c:pt>
                <c:pt idx="236">
                  <c:v>7.5</c:v>
                </c:pt>
                <c:pt idx="237">
                  <c:v>7.9</c:v>
                </c:pt>
                <c:pt idx="238">
                  <c:v>6.8</c:v>
                </c:pt>
                <c:pt idx="239">
                  <c:v>7.5</c:v>
                </c:pt>
                <c:pt idx="240">
                  <c:v>8.6</c:v>
                </c:pt>
                <c:pt idx="241">
                  <c:v>8.1999999999999993</c:v>
                </c:pt>
                <c:pt idx="242">
                  <c:v>8.9</c:v>
                </c:pt>
                <c:pt idx="243">
                  <c:v>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06-AE4A-85F1-8526CEA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Ring MCP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Sheet1!$AJ$4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Sheet1!$AJ$405:$AJ$665</c:f>
              <c:numCache>
                <c:formatCode>General</c:formatCode>
                <c:ptCount val="261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A9-1A4C-8967-A13EDD2269BC}"/>
            </c:ext>
          </c:extLst>
        </c:ser>
        <c:ser>
          <c:idx val="1"/>
          <c:order val="1"/>
          <c:tx>
            <c:strRef>
              <c:f>Sheet1!$AK$4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Sheet1!$AA$405:$AA$665</c:f>
              <c:numCache>
                <c:formatCode>General</c:formatCode>
                <c:ptCount val="261"/>
                <c:pt idx="0">
                  <c:v>13.867000000000001</c:v>
                </c:pt>
                <c:pt idx="1">
                  <c:v>13.901999999999999</c:v>
                </c:pt>
                <c:pt idx="2">
                  <c:v>13.936999999999999</c:v>
                </c:pt>
                <c:pt idx="3">
                  <c:v>13.972</c:v>
                </c:pt>
                <c:pt idx="4">
                  <c:v>14.007</c:v>
                </c:pt>
                <c:pt idx="5">
                  <c:v>14.04</c:v>
                </c:pt>
                <c:pt idx="6">
                  <c:v>14.074999999999999</c:v>
                </c:pt>
                <c:pt idx="7">
                  <c:v>14.11</c:v>
                </c:pt>
                <c:pt idx="8">
                  <c:v>14.144</c:v>
                </c:pt>
                <c:pt idx="9">
                  <c:v>14.178000000000001</c:v>
                </c:pt>
                <c:pt idx="10">
                  <c:v>14.212999999999999</c:v>
                </c:pt>
                <c:pt idx="11">
                  <c:v>14.247</c:v>
                </c:pt>
                <c:pt idx="12">
                  <c:v>14.282</c:v>
                </c:pt>
                <c:pt idx="13">
                  <c:v>14.317</c:v>
                </c:pt>
                <c:pt idx="14">
                  <c:v>14.352</c:v>
                </c:pt>
                <c:pt idx="15">
                  <c:v>14.385</c:v>
                </c:pt>
                <c:pt idx="16">
                  <c:v>14.419</c:v>
                </c:pt>
                <c:pt idx="17">
                  <c:v>14.454000000000001</c:v>
                </c:pt>
                <c:pt idx="18">
                  <c:v>14.489000000000001</c:v>
                </c:pt>
                <c:pt idx="19">
                  <c:v>14.523999999999999</c:v>
                </c:pt>
                <c:pt idx="20">
                  <c:v>14.558999999999999</c:v>
                </c:pt>
                <c:pt idx="21">
                  <c:v>14.593999999999999</c:v>
                </c:pt>
                <c:pt idx="22">
                  <c:v>14.628</c:v>
                </c:pt>
                <c:pt idx="23">
                  <c:v>14.663</c:v>
                </c:pt>
                <c:pt idx="24">
                  <c:v>14.696999999999999</c:v>
                </c:pt>
                <c:pt idx="25">
                  <c:v>14.731</c:v>
                </c:pt>
                <c:pt idx="26">
                  <c:v>14.766</c:v>
                </c:pt>
                <c:pt idx="27">
                  <c:v>14.801</c:v>
                </c:pt>
                <c:pt idx="28">
                  <c:v>14.836</c:v>
                </c:pt>
                <c:pt idx="29">
                  <c:v>14.871</c:v>
                </c:pt>
                <c:pt idx="30">
                  <c:v>14.904999999999999</c:v>
                </c:pt>
                <c:pt idx="31">
                  <c:v>14.94</c:v>
                </c:pt>
                <c:pt idx="32">
                  <c:v>14.975</c:v>
                </c:pt>
                <c:pt idx="33">
                  <c:v>15.01</c:v>
                </c:pt>
                <c:pt idx="34">
                  <c:v>15.045</c:v>
                </c:pt>
                <c:pt idx="35">
                  <c:v>15.08</c:v>
                </c:pt>
                <c:pt idx="36">
                  <c:v>15.115</c:v>
                </c:pt>
                <c:pt idx="37">
                  <c:v>15.15</c:v>
                </c:pt>
                <c:pt idx="38">
                  <c:v>15.185</c:v>
                </c:pt>
                <c:pt idx="39">
                  <c:v>15.22</c:v>
                </c:pt>
                <c:pt idx="40">
                  <c:v>15.254</c:v>
                </c:pt>
                <c:pt idx="41">
                  <c:v>15.289</c:v>
                </c:pt>
                <c:pt idx="42">
                  <c:v>15.321999999999999</c:v>
                </c:pt>
                <c:pt idx="43">
                  <c:v>15.356999999999999</c:v>
                </c:pt>
                <c:pt idx="44">
                  <c:v>15.391999999999999</c:v>
                </c:pt>
                <c:pt idx="45">
                  <c:v>15.427</c:v>
                </c:pt>
                <c:pt idx="46">
                  <c:v>15.462</c:v>
                </c:pt>
                <c:pt idx="47">
                  <c:v>15.497</c:v>
                </c:pt>
                <c:pt idx="48">
                  <c:v>15.532</c:v>
                </c:pt>
                <c:pt idx="49">
                  <c:v>15.567</c:v>
                </c:pt>
                <c:pt idx="50">
                  <c:v>15.602</c:v>
                </c:pt>
                <c:pt idx="51">
                  <c:v>15.637</c:v>
                </c:pt>
                <c:pt idx="52">
                  <c:v>15.672000000000001</c:v>
                </c:pt>
                <c:pt idx="53">
                  <c:v>15.707000000000001</c:v>
                </c:pt>
                <c:pt idx="54">
                  <c:v>15.742000000000001</c:v>
                </c:pt>
                <c:pt idx="55">
                  <c:v>15.776999999999999</c:v>
                </c:pt>
                <c:pt idx="56">
                  <c:v>15.811999999999999</c:v>
                </c:pt>
                <c:pt idx="57">
                  <c:v>15.847</c:v>
                </c:pt>
                <c:pt idx="58">
                  <c:v>15.882</c:v>
                </c:pt>
                <c:pt idx="59">
                  <c:v>15.917</c:v>
                </c:pt>
                <c:pt idx="60">
                  <c:v>15.95</c:v>
                </c:pt>
                <c:pt idx="61">
                  <c:v>15.984999999999999</c:v>
                </c:pt>
                <c:pt idx="62">
                  <c:v>16.02</c:v>
                </c:pt>
                <c:pt idx="63">
                  <c:v>16.055</c:v>
                </c:pt>
                <c:pt idx="64">
                  <c:v>16.088999999999999</c:v>
                </c:pt>
                <c:pt idx="65">
                  <c:v>16.123999999999999</c:v>
                </c:pt>
                <c:pt idx="66">
                  <c:v>16.157</c:v>
                </c:pt>
                <c:pt idx="67">
                  <c:v>16.192</c:v>
                </c:pt>
                <c:pt idx="68">
                  <c:v>16.225000000000001</c:v>
                </c:pt>
                <c:pt idx="69">
                  <c:v>16.260000000000002</c:v>
                </c:pt>
                <c:pt idx="70">
                  <c:v>16.295000000000002</c:v>
                </c:pt>
                <c:pt idx="71">
                  <c:v>16.331</c:v>
                </c:pt>
                <c:pt idx="72">
                  <c:v>16.364999999999998</c:v>
                </c:pt>
                <c:pt idx="73">
                  <c:v>16.399000000000001</c:v>
                </c:pt>
                <c:pt idx="74">
                  <c:v>16.434999999999999</c:v>
                </c:pt>
                <c:pt idx="75">
                  <c:v>16.47</c:v>
                </c:pt>
                <c:pt idx="76">
                  <c:v>16.503</c:v>
                </c:pt>
                <c:pt idx="77">
                  <c:v>16.538</c:v>
                </c:pt>
                <c:pt idx="78">
                  <c:v>16.571999999999999</c:v>
                </c:pt>
                <c:pt idx="79">
                  <c:v>16.606000000000002</c:v>
                </c:pt>
                <c:pt idx="80">
                  <c:v>16.640999999999998</c:v>
                </c:pt>
                <c:pt idx="81">
                  <c:v>16.675000000000001</c:v>
                </c:pt>
                <c:pt idx="82">
                  <c:v>16.710999999999999</c:v>
                </c:pt>
                <c:pt idx="83">
                  <c:v>16.745999999999999</c:v>
                </c:pt>
                <c:pt idx="84">
                  <c:v>16.780999999999999</c:v>
                </c:pt>
                <c:pt idx="85">
                  <c:v>16.815999999999999</c:v>
                </c:pt>
                <c:pt idx="86">
                  <c:v>16.850000000000001</c:v>
                </c:pt>
                <c:pt idx="87">
                  <c:v>16.884</c:v>
                </c:pt>
                <c:pt idx="88">
                  <c:v>16.919</c:v>
                </c:pt>
                <c:pt idx="89">
                  <c:v>16.954000000000001</c:v>
                </c:pt>
                <c:pt idx="90">
                  <c:v>16.989000000000001</c:v>
                </c:pt>
                <c:pt idx="91">
                  <c:v>17.023</c:v>
                </c:pt>
                <c:pt idx="92">
                  <c:v>17.059000000000001</c:v>
                </c:pt>
                <c:pt idx="93">
                  <c:v>17.093</c:v>
                </c:pt>
                <c:pt idx="94">
                  <c:v>17.128</c:v>
                </c:pt>
                <c:pt idx="95">
                  <c:v>17.163</c:v>
                </c:pt>
                <c:pt idx="96">
                  <c:v>17.198</c:v>
                </c:pt>
                <c:pt idx="97">
                  <c:v>17.233000000000001</c:v>
                </c:pt>
                <c:pt idx="98">
                  <c:v>17.266999999999999</c:v>
                </c:pt>
                <c:pt idx="99">
                  <c:v>17.302</c:v>
                </c:pt>
                <c:pt idx="100">
                  <c:v>17.337</c:v>
                </c:pt>
                <c:pt idx="101">
                  <c:v>17.372</c:v>
                </c:pt>
                <c:pt idx="102">
                  <c:v>17.407</c:v>
                </c:pt>
                <c:pt idx="103">
                  <c:v>17.442</c:v>
                </c:pt>
                <c:pt idx="104">
                  <c:v>17.477</c:v>
                </c:pt>
                <c:pt idx="105">
                  <c:v>17.512</c:v>
                </c:pt>
                <c:pt idx="106">
                  <c:v>17.547000000000001</c:v>
                </c:pt>
                <c:pt idx="107">
                  <c:v>17.582000000000001</c:v>
                </c:pt>
                <c:pt idx="108">
                  <c:v>17.616</c:v>
                </c:pt>
                <c:pt idx="109">
                  <c:v>17.649000000000001</c:v>
                </c:pt>
                <c:pt idx="110">
                  <c:v>17.684000000000001</c:v>
                </c:pt>
                <c:pt idx="111">
                  <c:v>17.719000000000001</c:v>
                </c:pt>
                <c:pt idx="112">
                  <c:v>17.754000000000001</c:v>
                </c:pt>
                <c:pt idx="113">
                  <c:v>17.789000000000001</c:v>
                </c:pt>
                <c:pt idx="114">
                  <c:v>17.821999999999999</c:v>
                </c:pt>
                <c:pt idx="115">
                  <c:v>17.856999999999999</c:v>
                </c:pt>
                <c:pt idx="116">
                  <c:v>17.891999999999999</c:v>
                </c:pt>
                <c:pt idx="117">
                  <c:v>17.925999999999998</c:v>
                </c:pt>
                <c:pt idx="118">
                  <c:v>17.96</c:v>
                </c:pt>
                <c:pt idx="119">
                  <c:v>17.995000000000001</c:v>
                </c:pt>
                <c:pt idx="120">
                  <c:v>18.029</c:v>
                </c:pt>
                <c:pt idx="121">
                  <c:v>18.064</c:v>
                </c:pt>
                <c:pt idx="122">
                  <c:v>18.099</c:v>
                </c:pt>
                <c:pt idx="123">
                  <c:v>18.134</c:v>
                </c:pt>
                <c:pt idx="124">
                  <c:v>18.169</c:v>
                </c:pt>
                <c:pt idx="125">
                  <c:v>18.204000000000001</c:v>
                </c:pt>
                <c:pt idx="126">
                  <c:v>18.239000000000001</c:v>
                </c:pt>
                <c:pt idx="127">
                  <c:v>18.274000000000001</c:v>
                </c:pt>
                <c:pt idx="128">
                  <c:v>18.309000000000001</c:v>
                </c:pt>
                <c:pt idx="129">
                  <c:v>18.344000000000001</c:v>
                </c:pt>
                <c:pt idx="130">
                  <c:v>18.378</c:v>
                </c:pt>
                <c:pt idx="131">
                  <c:v>18.411999999999999</c:v>
                </c:pt>
                <c:pt idx="132">
                  <c:v>18.446000000000002</c:v>
                </c:pt>
                <c:pt idx="133">
                  <c:v>18.48</c:v>
                </c:pt>
                <c:pt idx="134">
                  <c:v>18.515000000000001</c:v>
                </c:pt>
                <c:pt idx="135">
                  <c:v>18.55</c:v>
                </c:pt>
                <c:pt idx="136">
                  <c:v>18.585000000000001</c:v>
                </c:pt>
                <c:pt idx="137">
                  <c:v>18.62</c:v>
                </c:pt>
                <c:pt idx="138">
                  <c:v>18.655000000000001</c:v>
                </c:pt>
                <c:pt idx="139">
                  <c:v>18.690000000000001</c:v>
                </c:pt>
                <c:pt idx="140">
                  <c:v>18.725000000000001</c:v>
                </c:pt>
                <c:pt idx="141">
                  <c:v>18.759</c:v>
                </c:pt>
                <c:pt idx="142">
                  <c:v>18.792999999999999</c:v>
                </c:pt>
                <c:pt idx="143">
                  <c:v>18.824999999999999</c:v>
                </c:pt>
                <c:pt idx="144">
                  <c:v>18.859000000000002</c:v>
                </c:pt>
                <c:pt idx="145">
                  <c:v>18.893999999999998</c:v>
                </c:pt>
                <c:pt idx="146">
                  <c:v>18.928999999999998</c:v>
                </c:pt>
                <c:pt idx="147">
                  <c:v>18.963999999999999</c:v>
                </c:pt>
                <c:pt idx="148">
                  <c:v>18.998999999999999</c:v>
                </c:pt>
                <c:pt idx="149">
                  <c:v>19.033999999999999</c:v>
                </c:pt>
                <c:pt idx="150">
                  <c:v>19.068999999999999</c:v>
                </c:pt>
                <c:pt idx="151">
                  <c:v>19.103999999999999</c:v>
                </c:pt>
                <c:pt idx="152">
                  <c:v>19.138999999999999</c:v>
                </c:pt>
                <c:pt idx="153">
                  <c:v>19.172999999999998</c:v>
                </c:pt>
                <c:pt idx="154">
                  <c:v>19.207999999999998</c:v>
                </c:pt>
                <c:pt idx="155">
                  <c:v>19.242999999999999</c:v>
                </c:pt>
                <c:pt idx="156">
                  <c:v>19.277999999999999</c:v>
                </c:pt>
                <c:pt idx="157">
                  <c:v>19.312000000000001</c:v>
                </c:pt>
                <c:pt idx="158">
                  <c:v>19.347000000000001</c:v>
                </c:pt>
                <c:pt idx="159">
                  <c:v>19.382000000000001</c:v>
                </c:pt>
                <c:pt idx="160">
                  <c:v>19.416</c:v>
                </c:pt>
                <c:pt idx="161">
                  <c:v>19.451000000000001</c:v>
                </c:pt>
                <c:pt idx="162">
                  <c:v>19.484999999999999</c:v>
                </c:pt>
                <c:pt idx="163">
                  <c:v>19.52</c:v>
                </c:pt>
                <c:pt idx="164">
                  <c:v>19.555</c:v>
                </c:pt>
                <c:pt idx="165">
                  <c:v>19.59</c:v>
                </c:pt>
                <c:pt idx="166">
                  <c:v>19.625</c:v>
                </c:pt>
                <c:pt idx="167">
                  <c:v>19.66</c:v>
                </c:pt>
                <c:pt idx="168">
                  <c:v>19.695</c:v>
                </c:pt>
                <c:pt idx="169">
                  <c:v>19.73</c:v>
                </c:pt>
                <c:pt idx="170">
                  <c:v>19.765000000000001</c:v>
                </c:pt>
                <c:pt idx="171">
                  <c:v>19.8</c:v>
                </c:pt>
                <c:pt idx="172">
                  <c:v>19.835000000000001</c:v>
                </c:pt>
                <c:pt idx="173">
                  <c:v>19.87</c:v>
                </c:pt>
                <c:pt idx="174">
                  <c:v>19.905000000000001</c:v>
                </c:pt>
                <c:pt idx="175">
                  <c:v>19.940000000000001</c:v>
                </c:pt>
                <c:pt idx="176">
                  <c:v>19.975000000000001</c:v>
                </c:pt>
                <c:pt idx="177">
                  <c:v>20.010000000000002</c:v>
                </c:pt>
                <c:pt idx="178">
                  <c:v>20.045000000000002</c:v>
                </c:pt>
                <c:pt idx="179">
                  <c:v>20.079999999999998</c:v>
                </c:pt>
                <c:pt idx="180">
                  <c:v>20.114999999999998</c:v>
                </c:pt>
                <c:pt idx="181">
                  <c:v>20.149999999999999</c:v>
                </c:pt>
                <c:pt idx="182">
                  <c:v>20.184999999999999</c:v>
                </c:pt>
                <c:pt idx="183">
                  <c:v>20.22</c:v>
                </c:pt>
                <c:pt idx="184">
                  <c:v>20.254000000000001</c:v>
                </c:pt>
                <c:pt idx="185">
                  <c:v>20.286999999999999</c:v>
                </c:pt>
                <c:pt idx="186">
                  <c:v>20.321999999999999</c:v>
                </c:pt>
                <c:pt idx="187">
                  <c:v>20.355</c:v>
                </c:pt>
                <c:pt idx="188">
                  <c:v>20.390999999999998</c:v>
                </c:pt>
                <c:pt idx="189">
                  <c:v>20.425999999999998</c:v>
                </c:pt>
                <c:pt idx="190">
                  <c:v>20.46</c:v>
                </c:pt>
                <c:pt idx="191">
                  <c:v>20.495000000000001</c:v>
                </c:pt>
                <c:pt idx="192">
                  <c:v>20.53</c:v>
                </c:pt>
                <c:pt idx="193">
                  <c:v>20.565000000000001</c:v>
                </c:pt>
                <c:pt idx="194">
                  <c:v>20.597000000000001</c:v>
                </c:pt>
                <c:pt idx="195">
                  <c:v>20.632000000000001</c:v>
                </c:pt>
                <c:pt idx="196">
                  <c:v>20.667000000000002</c:v>
                </c:pt>
                <c:pt idx="197">
                  <c:v>20.702999999999999</c:v>
                </c:pt>
                <c:pt idx="198">
                  <c:v>20.738</c:v>
                </c:pt>
                <c:pt idx="199">
                  <c:v>20.773</c:v>
                </c:pt>
                <c:pt idx="200">
                  <c:v>20.806000000000001</c:v>
                </c:pt>
                <c:pt idx="201">
                  <c:v>20.84</c:v>
                </c:pt>
                <c:pt idx="202">
                  <c:v>20.873000000000001</c:v>
                </c:pt>
                <c:pt idx="203">
                  <c:v>20.908000000000001</c:v>
                </c:pt>
                <c:pt idx="204">
                  <c:v>20.943000000000001</c:v>
                </c:pt>
                <c:pt idx="205">
                  <c:v>20.978000000000002</c:v>
                </c:pt>
                <c:pt idx="206">
                  <c:v>21.013000000000002</c:v>
                </c:pt>
                <c:pt idx="207">
                  <c:v>21.047999999999998</c:v>
                </c:pt>
                <c:pt idx="208">
                  <c:v>21.082999999999998</c:v>
                </c:pt>
                <c:pt idx="209">
                  <c:v>21.117999999999999</c:v>
                </c:pt>
                <c:pt idx="210">
                  <c:v>21.152999999999999</c:v>
                </c:pt>
                <c:pt idx="211">
                  <c:v>21.187999999999999</c:v>
                </c:pt>
                <c:pt idx="212">
                  <c:v>21.222000000000001</c:v>
                </c:pt>
                <c:pt idx="213">
                  <c:v>21.257000000000001</c:v>
                </c:pt>
                <c:pt idx="214">
                  <c:v>21.292000000000002</c:v>
                </c:pt>
                <c:pt idx="215">
                  <c:v>21.324999999999999</c:v>
                </c:pt>
                <c:pt idx="216">
                  <c:v>21.36</c:v>
                </c:pt>
                <c:pt idx="217">
                  <c:v>21.393999999999998</c:v>
                </c:pt>
                <c:pt idx="218">
                  <c:v>21.43</c:v>
                </c:pt>
                <c:pt idx="219">
                  <c:v>21.465</c:v>
                </c:pt>
                <c:pt idx="220">
                  <c:v>21.5</c:v>
                </c:pt>
                <c:pt idx="221">
                  <c:v>21.535</c:v>
                </c:pt>
                <c:pt idx="222">
                  <c:v>21.568999999999999</c:v>
                </c:pt>
                <c:pt idx="223">
                  <c:v>21.603000000000002</c:v>
                </c:pt>
                <c:pt idx="224">
                  <c:v>21.638000000000002</c:v>
                </c:pt>
                <c:pt idx="225">
                  <c:v>21.672999999999998</c:v>
                </c:pt>
                <c:pt idx="226">
                  <c:v>21.707999999999998</c:v>
                </c:pt>
                <c:pt idx="227">
                  <c:v>21.742000000000001</c:v>
                </c:pt>
                <c:pt idx="228">
                  <c:v>21.777000000000001</c:v>
                </c:pt>
                <c:pt idx="229">
                  <c:v>21.811</c:v>
                </c:pt>
                <c:pt idx="230">
                  <c:v>21.844999999999999</c:v>
                </c:pt>
                <c:pt idx="231">
                  <c:v>21.881</c:v>
                </c:pt>
                <c:pt idx="232">
                  <c:v>21.914000000000001</c:v>
                </c:pt>
                <c:pt idx="233">
                  <c:v>21.949000000000002</c:v>
                </c:pt>
                <c:pt idx="234">
                  <c:v>21.984000000000002</c:v>
                </c:pt>
                <c:pt idx="235">
                  <c:v>22.018999999999998</c:v>
                </c:pt>
                <c:pt idx="236">
                  <c:v>22.053999999999998</c:v>
                </c:pt>
                <c:pt idx="237">
                  <c:v>22.088999999999999</c:v>
                </c:pt>
                <c:pt idx="238">
                  <c:v>22.123999999999999</c:v>
                </c:pt>
                <c:pt idx="239">
                  <c:v>22.158999999999999</c:v>
                </c:pt>
                <c:pt idx="240">
                  <c:v>22.193999999999999</c:v>
                </c:pt>
                <c:pt idx="241">
                  <c:v>22.228999999999999</c:v>
                </c:pt>
                <c:pt idx="242">
                  <c:v>22.263999999999999</c:v>
                </c:pt>
                <c:pt idx="243">
                  <c:v>22.298999999999999</c:v>
                </c:pt>
                <c:pt idx="244">
                  <c:v>22.332999999999998</c:v>
                </c:pt>
                <c:pt idx="245">
                  <c:v>22.369</c:v>
                </c:pt>
                <c:pt idx="246">
                  <c:v>22.402000000000001</c:v>
                </c:pt>
                <c:pt idx="247">
                  <c:v>22.437000000000001</c:v>
                </c:pt>
                <c:pt idx="248">
                  <c:v>22.472000000000001</c:v>
                </c:pt>
                <c:pt idx="249">
                  <c:v>22.506</c:v>
                </c:pt>
                <c:pt idx="250">
                  <c:v>22.541</c:v>
                </c:pt>
                <c:pt idx="251">
                  <c:v>22.576000000000001</c:v>
                </c:pt>
                <c:pt idx="252">
                  <c:v>22.611000000000001</c:v>
                </c:pt>
                <c:pt idx="253">
                  <c:v>22.643999999999998</c:v>
                </c:pt>
                <c:pt idx="254">
                  <c:v>22.678999999999998</c:v>
                </c:pt>
                <c:pt idx="255">
                  <c:v>22.713999999999999</c:v>
                </c:pt>
                <c:pt idx="256">
                  <c:v>22.748999999999999</c:v>
                </c:pt>
                <c:pt idx="257">
                  <c:v>22.783000000000001</c:v>
                </c:pt>
                <c:pt idx="258">
                  <c:v>22.818000000000001</c:v>
                </c:pt>
                <c:pt idx="259">
                  <c:v>22.853000000000002</c:v>
                </c:pt>
                <c:pt idx="260">
                  <c:v>22.885999999999999</c:v>
                </c:pt>
              </c:numCache>
            </c:numRef>
          </c:xVal>
          <c:yVal>
            <c:numRef>
              <c:f>Sheet1!$AK$405:$AK$665</c:f>
              <c:numCache>
                <c:formatCode>General</c:formatCode>
                <c:ptCount val="261"/>
                <c:pt idx="0">
                  <c:v>83</c:v>
                </c:pt>
                <c:pt idx="1">
                  <c:v>84.4</c:v>
                </c:pt>
                <c:pt idx="2">
                  <c:v>83.1</c:v>
                </c:pt>
                <c:pt idx="3">
                  <c:v>83</c:v>
                </c:pt>
                <c:pt idx="4">
                  <c:v>85.9</c:v>
                </c:pt>
                <c:pt idx="5">
                  <c:v>84.7</c:v>
                </c:pt>
                <c:pt idx="6">
                  <c:v>85.2</c:v>
                </c:pt>
                <c:pt idx="7">
                  <c:v>78.7</c:v>
                </c:pt>
                <c:pt idx="8">
                  <c:v>81.7</c:v>
                </c:pt>
                <c:pt idx="9">
                  <c:v>86.1</c:v>
                </c:pt>
                <c:pt idx="10">
                  <c:v>82.8</c:v>
                </c:pt>
                <c:pt idx="11">
                  <c:v>82.3</c:v>
                </c:pt>
                <c:pt idx="12">
                  <c:v>83.2</c:v>
                </c:pt>
                <c:pt idx="13">
                  <c:v>81.400000000000006</c:v>
                </c:pt>
                <c:pt idx="14">
                  <c:v>87.5</c:v>
                </c:pt>
                <c:pt idx="15">
                  <c:v>82.9</c:v>
                </c:pt>
                <c:pt idx="16">
                  <c:v>84.7</c:v>
                </c:pt>
                <c:pt idx="17">
                  <c:v>82.4</c:v>
                </c:pt>
                <c:pt idx="18">
                  <c:v>82.8</c:v>
                </c:pt>
                <c:pt idx="19">
                  <c:v>83.7</c:v>
                </c:pt>
                <c:pt idx="20">
                  <c:v>81.400000000000006</c:v>
                </c:pt>
                <c:pt idx="21">
                  <c:v>90.9</c:v>
                </c:pt>
                <c:pt idx="22">
                  <c:v>82.5</c:v>
                </c:pt>
                <c:pt idx="23">
                  <c:v>79.099999999999994</c:v>
                </c:pt>
                <c:pt idx="24">
                  <c:v>87.3</c:v>
                </c:pt>
                <c:pt idx="25">
                  <c:v>82.6</c:v>
                </c:pt>
                <c:pt idx="26">
                  <c:v>82.5</c:v>
                </c:pt>
                <c:pt idx="27">
                  <c:v>82.2</c:v>
                </c:pt>
                <c:pt idx="28">
                  <c:v>80.8</c:v>
                </c:pt>
                <c:pt idx="29">
                  <c:v>82.9</c:v>
                </c:pt>
                <c:pt idx="30">
                  <c:v>81.2</c:v>
                </c:pt>
                <c:pt idx="31">
                  <c:v>85.4</c:v>
                </c:pt>
                <c:pt idx="32">
                  <c:v>87.9</c:v>
                </c:pt>
                <c:pt idx="33">
                  <c:v>82</c:v>
                </c:pt>
                <c:pt idx="34">
                  <c:v>82.7</c:v>
                </c:pt>
                <c:pt idx="35">
                  <c:v>82.8</c:v>
                </c:pt>
                <c:pt idx="36">
                  <c:v>82.1</c:v>
                </c:pt>
                <c:pt idx="37">
                  <c:v>86.8</c:v>
                </c:pt>
                <c:pt idx="38">
                  <c:v>81.900000000000006</c:v>
                </c:pt>
                <c:pt idx="39">
                  <c:v>83.5</c:v>
                </c:pt>
                <c:pt idx="40">
                  <c:v>82.6</c:v>
                </c:pt>
                <c:pt idx="41">
                  <c:v>82.2</c:v>
                </c:pt>
                <c:pt idx="42">
                  <c:v>87.3</c:v>
                </c:pt>
                <c:pt idx="43">
                  <c:v>81.7</c:v>
                </c:pt>
                <c:pt idx="44">
                  <c:v>82.7</c:v>
                </c:pt>
                <c:pt idx="45">
                  <c:v>82.9</c:v>
                </c:pt>
                <c:pt idx="46">
                  <c:v>82.8</c:v>
                </c:pt>
                <c:pt idx="47">
                  <c:v>82.2</c:v>
                </c:pt>
                <c:pt idx="48">
                  <c:v>82.5</c:v>
                </c:pt>
                <c:pt idx="49">
                  <c:v>82.2</c:v>
                </c:pt>
                <c:pt idx="50">
                  <c:v>82.8</c:v>
                </c:pt>
                <c:pt idx="51">
                  <c:v>84.7</c:v>
                </c:pt>
                <c:pt idx="52">
                  <c:v>82.8</c:v>
                </c:pt>
                <c:pt idx="53">
                  <c:v>84.3</c:v>
                </c:pt>
                <c:pt idx="54">
                  <c:v>82.9</c:v>
                </c:pt>
                <c:pt idx="55">
                  <c:v>81.099999999999994</c:v>
                </c:pt>
                <c:pt idx="56">
                  <c:v>85.7</c:v>
                </c:pt>
                <c:pt idx="57">
                  <c:v>82.8</c:v>
                </c:pt>
                <c:pt idx="58">
                  <c:v>82.4</c:v>
                </c:pt>
                <c:pt idx="59">
                  <c:v>81.099999999999994</c:v>
                </c:pt>
                <c:pt idx="60">
                  <c:v>82.3</c:v>
                </c:pt>
                <c:pt idx="61">
                  <c:v>79</c:v>
                </c:pt>
                <c:pt idx="62">
                  <c:v>81.900000000000006</c:v>
                </c:pt>
                <c:pt idx="63">
                  <c:v>88.9</c:v>
                </c:pt>
                <c:pt idx="64">
                  <c:v>71.8</c:v>
                </c:pt>
                <c:pt idx="65">
                  <c:v>79.7</c:v>
                </c:pt>
                <c:pt idx="66">
                  <c:v>78.599999999999994</c:v>
                </c:pt>
                <c:pt idx="67">
                  <c:v>82.5</c:v>
                </c:pt>
                <c:pt idx="68">
                  <c:v>78.8</c:v>
                </c:pt>
                <c:pt idx="69">
                  <c:v>85.4</c:v>
                </c:pt>
                <c:pt idx="70">
                  <c:v>81.5</c:v>
                </c:pt>
                <c:pt idx="71">
                  <c:v>79.599999999999994</c:v>
                </c:pt>
                <c:pt idx="72">
                  <c:v>80.5</c:v>
                </c:pt>
                <c:pt idx="73">
                  <c:v>81.2</c:v>
                </c:pt>
                <c:pt idx="74">
                  <c:v>79.900000000000006</c:v>
                </c:pt>
                <c:pt idx="75">
                  <c:v>74.7</c:v>
                </c:pt>
                <c:pt idx="76">
                  <c:v>79.7</c:v>
                </c:pt>
                <c:pt idx="77">
                  <c:v>79.099999999999994</c:v>
                </c:pt>
                <c:pt idx="78">
                  <c:v>79.099999999999994</c:v>
                </c:pt>
                <c:pt idx="79">
                  <c:v>87.1</c:v>
                </c:pt>
                <c:pt idx="80">
                  <c:v>76.8</c:v>
                </c:pt>
                <c:pt idx="81">
                  <c:v>82.8</c:v>
                </c:pt>
                <c:pt idx="82">
                  <c:v>78.8</c:v>
                </c:pt>
                <c:pt idx="83">
                  <c:v>78.099999999999994</c:v>
                </c:pt>
                <c:pt idx="84">
                  <c:v>79.099999999999994</c:v>
                </c:pt>
                <c:pt idx="85">
                  <c:v>80.3</c:v>
                </c:pt>
                <c:pt idx="86">
                  <c:v>79.2</c:v>
                </c:pt>
                <c:pt idx="87">
                  <c:v>76.5</c:v>
                </c:pt>
                <c:pt idx="88">
                  <c:v>77</c:v>
                </c:pt>
                <c:pt idx="89">
                  <c:v>76.2</c:v>
                </c:pt>
                <c:pt idx="90">
                  <c:v>79.3</c:v>
                </c:pt>
                <c:pt idx="91">
                  <c:v>85.7</c:v>
                </c:pt>
                <c:pt idx="92">
                  <c:v>78</c:v>
                </c:pt>
                <c:pt idx="93">
                  <c:v>80.5</c:v>
                </c:pt>
                <c:pt idx="94">
                  <c:v>78.8</c:v>
                </c:pt>
                <c:pt idx="95">
                  <c:v>79.599999999999994</c:v>
                </c:pt>
                <c:pt idx="96">
                  <c:v>78.2</c:v>
                </c:pt>
                <c:pt idx="97">
                  <c:v>78.400000000000006</c:v>
                </c:pt>
                <c:pt idx="98">
                  <c:v>76</c:v>
                </c:pt>
                <c:pt idx="99">
                  <c:v>79</c:v>
                </c:pt>
                <c:pt idx="100">
                  <c:v>81.099999999999994</c:v>
                </c:pt>
                <c:pt idx="101">
                  <c:v>76.900000000000006</c:v>
                </c:pt>
                <c:pt idx="102">
                  <c:v>79.599999999999994</c:v>
                </c:pt>
                <c:pt idx="103">
                  <c:v>79.099999999999994</c:v>
                </c:pt>
                <c:pt idx="104">
                  <c:v>81.900000000000006</c:v>
                </c:pt>
                <c:pt idx="105">
                  <c:v>79.3</c:v>
                </c:pt>
                <c:pt idx="106">
                  <c:v>79.400000000000006</c:v>
                </c:pt>
                <c:pt idx="107">
                  <c:v>79.3</c:v>
                </c:pt>
                <c:pt idx="108">
                  <c:v>79.400000000000006</c:v>
                </c:pt>
                <c:pt idx="109">
                  <c:v>79.2</c:v>
                </c:pt>
                <c:pt idx="110">
                  <c:v>87.2</c:v>
                </c:pt>
                <c:pt idx="111">
                  <c:v>79.2</c:v>
                </c:pt>
                <c:pt idx="112">
                  <c:v>79.099999999999994</c:v>
                </c:pt>
                <c:pt idx="113">
                  <c:v>81.2</c:v>
                </c:pt>
                <c:pt idx="114">
                  <c:v>79.099999999999994</c:v>
                </c:pt>
                <c:pt idx="115">
                  <c:v>77.900000000000006</c:v>
                </c:pt>
                <c:pt idx="116">
                  <c:v>75.7</c:v>
                </c:pt>
                <c:pt idx="117">
                  <c:v>75.3</c:v>
                </c:pt>
                <c:pt idx="118">
                  <c:v>79.400000000000006</c:v>
                </c:pt>
                <c:pt idx="119">
                  <c:v>76</c:v>
                </c:pt>
                <c:pt idx="120">
                  <c:v>76.3</c:v>
                </c:pt>
                <c:pt idx="121">
                  <c:v>79.099999999999994</c:v>
                </c:pt>
                <c:pt idx="122">
                  <c:v>71.099999999999994</c:v>
                </c:pt>
                <c:pt idx="123">
                  <c:v>74.3</c:v>
                </c:pt>
                <c:pt idx="124">
                  <c:v>68.900000000000006</c:v>
                </c:pt>
                <c:pt idx="125">
                  <c:v>64.5</c:v>
                </c:pt>
                <c:pt idx="126">
                  <c:v>59.6</c:v>
                </c:pt>
                <c:pt idx="127">
                  <c:v>61.6</c:v>
                </c:pt>
                <c:pt idx="128">
                  <c:v>49.5</c:v>
                </c:pt>
                <c:pt idx="129">
                  <c:v>47.8</c:v>
                </c:pt>
                <c:pt idx="130">
                  <c:v>55.4</c:v>
                </c:pt>
                <c:pt idx="131">
                  <c:v>33.6</c:v>
                </c:pt>
                <c:pt idx="132">
                  <c:v>46</c:v>
                </c:pt>
                <c:pt idx="133">
                  <c:v>42.1</c:v>
                </c:pt>
                <c:pt idx="134">
                  <c:v>29.4</c:v>
                </c:pt>
                <c:pt idx="135">
                  <c:v>30</c:v>
                </c:pt>
                <c:pt idx="136">
                  <c:v>36</c:v>
                </c:pt>
                <c:pt idx="137">
                  <c:v>28.4</c:v>
                </c:pt>
                <c:pt idx="138">
                  <c:v>16.7</c:v>
                </c:pt>
                <c:pt idx="139">
                  <c:v>10.3</c:v>
                </c:pt>
                <c:pt idx="140">
                  <c:v>10.3</c:v>
                </c:pt>
                <c:pt idx="141">
                  <c:v>26.6</c:v>
                </c:pt>
                <c:pt idx="142">
                  <c:v>19.7</c:v>
                </c:pt>
                <c:pt idx="143">
                  <c:v>52.2</c:v>
                </c:pt>
                <c:pt idx="144">
                  <c:v>20.6</c:v>
                </c:pt>
                <c:pt idx="145">
                  <c:v>14.8</c:v>
                </c:pt>
                <c:pt idx="146">
                  <c:v>13</c:v>
                </c:pt>
                <c:pt idx="147">
                  <c:v>1.4</c:v>
                </c:pt>
                <c:pt idx="148">
                  <c:v>22.7</c:v>
                </c:pt>
                <c:pt idx="149">
                  <c:v>19.399999999999999</c:v>
                </c:pt>
                <c:pt idx="150">
                  <c:v>13.4</c:v>
                </c:pt>
                <c:pt idx="151">
                  <c:v>26.2</c:v>
                </c:pt>
                <c:pt idx="152">
                  <c:v>16.899999999999999</c:v>
                </c:pt>
                <c:pt idx="153">
                  <c:v>16.2</c:v>
                </c:pt>
                <c:pt idx="154">
                  <c:v>5.4</c:v>
                </c:pt>
                <c:pt idx="155">
                  <c:v>15.2</c:v>
                </c:pt>
                <c:pt idx="156">
                  <c:v>13.3</c:v>
                </c:pt>
                <c:pt idx="157">
                  <c:v>11.5</c:v>
                </c:pt>
                <c:pt idx="158">
                  <c:v>16.2</c:v>
                </c:pt>
                <c:pt idx="159">
                  <c:v>15.4</c:v>
                </c:pt>
                <c:pt idx="160">
                  <c:v>14</c:v>
                </c:pt>
                <c:pt idx="161">
                  <c:v>21.1</c:v>
                </c:pt>
                <c:pt idx="162">
                  <c:v>12.7</c:v>
                </c:pt>
                <c:pt idx="163">
                  <c:v>14.2</c:v>
                </c:pt>
                <c:pt idx="164">
                  <c:v>11.8</c:v>
                </c:pt>
                <c:pt idx="165">
                  <c:v>14.7</c:v>
                </c:pt>
                <c:pt idx="166">
                  <c:v>15.2</c:v>
                </c:pt>
                <c:pt idx="167">
                  <c:v>14.7</c:v>
                </c:pt>
                <c:pt idx="168">
                  <c:v>17.399999999999999</c:v>
                </c:pt>
                <c:pt idx="169">
                  <c:v>15.3</c:v>
                </c:pt>
                <c:pt idx="170">
                  <c:v>15.6</c:v>
                </c:pt>
                <c:pt idx="171">
                  <c:v>15.1</c:v>
                </c:pt>
                <c:pt idx="172">
                  <c:v>15.5</c:v>
                </c:pt>
                <c:pt idx="173">
                  <c:v>17.399999999999999</c:v>
                </c:pt>
                <c:pt idx="174">
                  <c:v>15.4</c:v>
                </c:pt>
                <c:pt idx="175">
                  <c:v>13.9</c:v>
                </c:pt>
                <c:pt idx="176">
                  <c:v>17.100000000000001</c:v>
                </c:pt>
                <c:pt idx="177">
                  <c:v>15.6</c:v>
                </c:pt>
                <c:pt idx="178">
                  <c:v>15.4</c:v>
                </c:pt>
                <c:pt idx="179">
                  <c:v>18.8</c:v>
                </c:pt>
                <c:pt idx="180">
                  <c:v>14.5</c:v>
                </c:pt>
                <c:pt idx="181">
                  <c:v>14.7</c:v>
                </c:pt>
                <c:pt idx="182">
                  <c:v>14.9</c:v>
                </c:pt>
                <c:pt idx="183">
                  <c:v>14.7</c:v>
                </c:pt>
                <c:pt idx="184">
                  <c:v>15.3</c:v>
                </c:pt>
                <c:pt idx="185">
                  <c:v>13.2</c:v>
                </c:pt>
                <c:pt idx="186">
                  <c:v>15</c:v>
                </c:pt>
                <c:pt idx="187">
                  <c:v>13.6</c:v>
                </c:pt>
                <c:pt idx="188">
                  <c:v>15.1</c:v>
                </c:pt>
                <c:pt idx="189">
                  <c:v>21.3</c:v>
                </c:pt>
                <c:pt idx="190">
                  <c:v>14.2</c:v>
                </c:pt>
                <c:pt idx="191">
                  <c:v>12.1</c:v>
                </c:pt>
                <c:pt idx="192">
                  <c:v>14</c:v>
                </c:pt>
                <c:pt idx="193">
                  <c:v>14.4</c:v>
                </c:pt>
                <c:pt idx="194">
                  <c:v>14.1</c:v>
                </c:pt>
                <c:pt idx="195">
                  <c:v>13.7</c:v>
                </c:pt>
                <c:pt idx="196">
                  <c:v>13.8</c:v>
                </c:pt>
                <c:pt idx="197">
                  <c:v>14.4</c:v>
                </c:pt>
                <c:pt idx="198">
                  <c:v>12.4</c:v>
                </c:pt>
                <c:pt idx="199">
                  <c:v>14.2</c:v>
                </c:pt>
                <c:pt idx="200">
                  <c:v>13.6</c:v>
                </c:pt>
                <c:pt idx="201">
                  <c:v>18.7</c:v>
                </c:pt>
                <c:pt idx="202">
                  <c:v>14.3</c:v>
                </c:pt>
                <c:pt idx="203">
                  <c:v>13.5</c:v>
                </c:pt>
                <c:pt idx="204">
                  <c:v>14.4</c:v>
                </c:pt>
                <c:pt idx="205">
                  <c:v>13.7</c:v>
                </c:pt>
                <c:pt idx="206">
                  <c:v>13.6</c:v>
                </c:pt>
                <c:pt idx="207">
                  <c:v>13.8</c:v>
                </c:pt>
                <c:pt idx="208">
                  <c:v>12.4</c:v>
                </c:pt>
                <c:pt idx="209">
                  <c:v>13.5</c:v>
                </c:pt>
                <c:pt idx="210">
                  <c:v>9.9</c:v>
                </c:pt>
                <c:pt idx="211">
                  <c:v>14</c:v>
                </c:pt>
                <c:pt idx="212">
                  <c:v>14.4</c:v>
                </c:pt>
                <c:pt idx="213">
                  <c:v>16.100000000000001</c:v>
                </c:pt>
                <c:pt idx="214">
                  <c:v>19.100000000000001</c:v>
                </c:pt>
                <c:pt idx="215">
                  <c:v>8.6</c:v>
                </c:pt>
                <c:pt idx="216">
                  <c:v>13.7</c:v>
                </c:pt>
                <c:pt idx="217">
                  <c:v>9.6999999999999993</c:v>
                </c:pt>
                <c:pt idx="218">
                  <c:v>17.2</c:v>
                </c:pt>
                <c:pt idx="219">
                  <c:v>-3.4</c:v>
                </c:pt>
                <c:pt idx="220">
                  <c:v>10.8</c:v>
                </c:pt>
                <c:pt idx="221">
                  <c:v>14.7</c:v>
                </c:pt>
                <c:pt idx="222">
                  <c:v>15</c:v>
                </c:pt>
                <c:pt idx="223">
                  <c:v>14.8</c:v>
                </c:pt>
                <c:pt idx="224">
                  <c:v>9.5</c:v>
                </c:pt>
                <c:pt idx="225">
                  <c:v>19</c:v>
                </c:pt>
                <c:pt idx="226">
                  <c:v>14.2</c:v>
                </c:pt>
                <c:pt idx="227">
                  <c:v>12.7</c:v>
                </c:pt>
                <c:pt idx="228">
                  <c:v>14.5</c:v>
                </c:pt>
                <c:pt idx="229">
                  <c:v>15.8</c:v>
                </c:pt>
                <c:pt idx="230">
                  <c:v>13.7</c:v>
                </c:pt>
                <c:pt idx="231">
                  <c:v>13.1</c:v>
                </c:pt>
                <c:pt idx="232">
                  <c:v>14.1</c:v>
                </c:pt>
                <c:pt idx="233">
                  <c:v>9.9</c:v>
                </c:pt>
                <c:pt idx="234">
                  <c:v>14</c:v>
                </c:pt>
                <c:pt idx="235">
                  <c:v>13.5</c:v>
                </c:pt>
                <c:pt idx="236">
                  <c:v>17.899999999999999</c:v>
                </c:pt>
                <c:pt idx="237">
                  <c:v>14</c:v>
                </c:pt>
                <c:pt idx="238">
                  <c:v>12.8</c:v>
                </c:pt>
                <c:pt idx="239">
                  <c:v>14.5</c:v>
                </c:pt>
                <c:pt idx="240">
                  <c:v>14.1</c:v>
                </c:pt>
                <c:pt idx="241">
                  <c:v>14.4</c:v>
                </c:pt>
                <c:pt idx="242">
                  <c:v>12.4</c:v>
                </c:pt>
                <c:pt idx="243">
                  <c:v>14.7</c:v>
                </c:pt>
                <c:pt idx="244">
                  <c:v>14.5</c:v>
                </c:pt>
                <c:pt idx="245">
                  <c:v>13.9</c:v>
                </c:pt>
                <c:pt idx="246">
                  <c:v>14.5</c:v>
                </c:pt>
                <c:pt idx="247">
                  <c:v>18.600000000000001</c:v>
                </c:pt>
                <c:pt idx="248">
                  <c:v>14.4</c:v>
                </c:pt>
                <c:pt idx="249">
                  <c:v>14.5</c:v>
                </c:pt>
                <c:pt idx="250">
                  <c:v>17.399999999999999</c:v>
                </c:pt>
                <c:pt idx="251">
                  <c:v>12.5</c:v>
                </c:pt>
                <c:pt idx="252">
                  <c:v>14.7</c:v>
                </c:pt>
                <c:pt idx="253">
                  <c:v>11</c:v>
                </c:pt>
                <c:pt idx="254">
                  <c:v>13.1</c:v>
                </c:pt>
                <c:pt idx="255">
                  <c:v>14.3</c:v>
                </c:pt>
                <c:pt idx="256">
                  <c:v>14.2</c:v>
                </c:pt>
                <c:pt idx="257">
                  <c:v>18.600000000000001</c:v>
                </c:pt>
                <c:pt idx="258">
                  <c:v>7.7</c:v>
                </c:pt>
                <c:pt idx="259">
                  <c:v>12.4</c:v>
                </c:pt>
                <c:pt idx="260">
                  <c:v>14.1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A9-1A4C-8967-A13EDD226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Pinky MCP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Sheet1!$AN$4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Sheet1!$AA$424:$AA$665</c:f>
              <c:numCache>
                <c:formatCode>General</c:formatCode>
                <c:ptCount val="242"/>
                <c:pt idx="0">
                  <c:v>14.523999999999999</c:v>
                </c:pt>
                <c:pt idx="1">
                  <c:v>14.558999999999999</c:v>
                </c:pt>
                <c:pt idx="2">
                  <c:v>14.593999999999999</c:v>
                </c:pt>
                <c:pt idx="3">
                  <c:v>14.628</c:v>
                </c:pt>
                <c:pt idx="4">
                  <c:v>14.663</c:v>
                </c:pt>
                <c:pt idx="5">
                  <c:v>14.696999999999999</c:v>
                </c:pt>
                <c:pt idx="6">
                  <c:v>14.731</c:v>
                </c:pt>
                <c:pt idx="7">
                  <c:v>14.766</c:v>
                </c:pt>
                <c:pt idx="8">
                  <c:v>14.801</c:v>
                </c:pt>
                <c:pt idx="9">
                  <c:v>14.836</c:v>
                </c:pt>
                <c:pt idx="10">
                  <c:v>14.871</c:v>
                </c:pt>
                <c:pt idx="11">
                  <c:v>14.904999999999999</c:v>
                </c:pt>
                <c:pt idx="12">
                  <c:v>14.94</c:v>
                </c:pt>
                <c:pt idx="13">
                  <c:v>14.975</c:v>
                </c:pt>
                <c:pt idx="14">
                  <c:v>15.01</c:v>
                </c:pt>
                <c:pt idx="15">
                  <c:v>15.045</c:v>
                </c:pt>
                <c:pt idx="16">
                  <c:v>15.08</c:v>
                </c:pt>
                <c:pt idx="17">
                  <c:v>15.115</c:v>
                </c:pt>
                <c:pt idx="18">
                  <c:v>15.15</c:v>
                </c:pt>
                <c:pt idx="19">
                  <c:v>15.185</c:v>
                </c:pt>
                <c:pt idx="20">
                  <c:v>15.22</c:v>
                </c:pt>
                <c:pt idx="21">
                  <c:v>15.254</c:v>
                </c:pt>
                <c:pt idx="22">
                  <c:v>15.289</c:v>
                </c:pt>
                <c:pt idx="23">
                  <c:v>15.321999999999999</c:v>
                </c:pt>
                <c:pt idx="24">
                  <c:v>15.356999999999999</c:v>
                </c:pt>
                <c:pt idx="25">
                  <c:v>15.391999999999999</c:v>
                </c:pt>
                <c:pt idx="26">
                  <c:v>15.427</c:v>
                </c:pt>
                <c:pt idx="27">
                  <c:v>15.462</c:v>
                </c:pt>
                <c:pt idx="28">
                  <c:v>15.497</c:v>
                </c:pt>
                <c:pt idx="29">
                  <c:v>15.532</c:v>
                </c:pt>
                <c:pt idx="30">
                  <c:v>15.567</c:v>
                </c:pt>
                <c:pt idx="31">
                  <c:v>15.602</c:v>
                </c:pt>
                <c:pt idx="32">
                  <c:v>15.637</c:v>
                </c:pt>
                <c:pt idx="33">
                  <c:v>15.672000000000001</c:v>
                </c:pt>
                <c:pt idx="34">
                  <c:v>15.707000000000001</c:v>
                </c:pt>
                <c:pt idx="35">
                  <c:v>15.742000000000001</c:v>
                </c:pt>
                <c:pt idx="36">
                  <c:v>15.776999999999999</c:v>
                </c:pt>
                <c:pt idx="37">
                  <c:v>15.811999999999999</c:v>
                </c:pt>
                <c:pt idx="38">
                  <c:v>15.847</c:v>
                </c:pt>
                <c:pt idx="39">
                  <c:v>15.882</c:v>
                </c:pt>
                <c:pt idx="40">
                  <c:v>15.917</c:v>
                </c:pt>
                <c:pt idx="41">
                  <c:v>15.95</c:v>
                </c:pt>
                <c:pt idx="42">
                  <c:v>15.984999999999999</c:v>
                </c:pt>
                <c:pt idx="43">
                  <c:v>16.02</c:v>
                </c:pt>
                <c:pt idx="44">
                  <c:v>16.055</c:v>
                </c:pt>
                <c:pt idx="45">
                  <c:v>16.088999999999999</c:v>
                </c:pt>
                <c:pt idx="46">
                  <c:v>16.123999999999999</c:v>
                </c:pt>
                <c:pt idx="47">
                  <c:v>16.157</c:v>
                </c:pt>
                <c:pt idx="48">
                  <c:v>16.192</c:v>
                </c:pt>
                <c:pt idx="49">
                  <c:v>16.225000000000001</c:v>
                </c:pt>
                <c:pt idx="50">
                  <c:v>16.260000000000002</c:v>
                </c:pt>
                <c:pt idx="51">
                  <c:v>16.295000000000002</c:v>
                </c:pt>
                <c:pt idx="52">
                  <c:v>16.331</c:v>
                </c:pt>
                <c:pt idx="53">
                  <c:v>16.364999999999998</c:v>
                </c:pt>
                <c:pt idx="54">
                  <c:v>16.399000000000001</c:v>
                </c:pt>
                <c:pt idx="55">
                  <c:v>16.434999999999999</c:v>
                </c:pt>
                <c:pt idx="56">
                  <c:v>16.47</c:v>
                </c:pt>
                <c:pt idx="57">
                  <c:v>16.503</c:v>
                </c:pt>
                <c:pt idx="58">
                  <c:v>16.538</c:v>
                </c:pt>
                <c:pt idx="59">
                  <c:v>16.571999999999999</c:v>
                </c:pt>
                <c:pt idx="60">
                  <c:v>16.606000000000002</c:v>
                </c:pt>
                <c:pt idx="61">
                  <c:v>16.640999999999998</c:v>
                </c:pt>
                <c:pt idx="62">
                  <c:v>16.675000000000001</c:v>
                </c:pt>
                <c:pt idx="63">
                  <c:v>16.710999999999999</c:v>
                </c:pt>
                <c:pt idx="64">
                  <c:v>16.745999999999999</c:v>
                </c:pt>
                <c:pt idx="65">
                  <c:v>16.780999999999999</c:v>
                </c:pt>
                <c:pt idx="66">
                  <c:v>16.815999999999999</c:v>
                </c:pt>
                <c:pt idx="67">
                  <c:v>16.850000000000001</c:v>
                </c:pt>
                <c:pt idx="68">
                  <c:v>16.884</c:v>
                </c:pt>
                <c:pt idx="69">
                  <c:v>16.919</c:v>
                </c:pt>
                <c:pt idx="70">
                  <c:v>16.954000000000001</c:v>
                </c:pt>
                <c:pt idx="71">
                  <c:v>16.989000000000001</c:v>
                </c:pt>
                <c:pt idx="72">
                  <c:v>17.023</c:v>
                </c:pt>
                <c:pt idx="73">
                  <c:v>17.059000000000001</c:v>
                </c:pt>
                <c:pt idx="74">
                  <c:v>17.093</c:v>
                </c:pt>
                <c:pt idx="75">
                  <c:v>17.128</c:v>
                </c:pt>
                <c:pt idx="76">
                  <c:v>17.163</c:v>
                </c:pt>
                <c:pt idx="77">
                  <c:v>17.198</c:v>
                </c:pt>
                <c:pt idx="78">
                  <c:v>17.233000000000001</c:v>
                </c:pt>
                <c:pt idx="79">
                  <c:v>17.266999999999999</c:v>
                </c:pt>
                <c:pt idx="80">
                  <c:v>17.302</c:v>
                </c:pt>
                <c:pt idx="81">
                  <c:v>17.337</c:v>
                </c:pt>
                <c:pt idx="82">
                  <c:v>17.372</c:v>
                </c:pt>
                <c:pt idx="83">
                  <c:v>17.407</c:v>
                </c:pt>
                <c:pt idx="84">
                  <c:v>17.442</c:v>
                </c:pt>
                <c:pt idx="85">
                  <c:v>17.477</c:v>
                </c:pt>
                <c:pt idx="86">
                  <c:v>17.512</c:v>
                </c:pt>
                <c:pt idx="87">
                  <c:v>17.547000000000001</c:v>
                </c:pt>
                <c:pt idx="88">
                  <c:v>17.582000000000001</c:v>
                </c:pt>
                <c:pt idx="89">
                  <c:v>17.616</c:v>
                </c:pt>
                <c:pt idx="90">
                  <c:v>17.649000000000001</c:v>
                </c:pt>
                <c:pt idx="91">
                  <c:v>17.684000000000001</c:v>
                </c:pt>
                <c:pt idx="92">
                  <c:v>17.719000000000001</c:v>
                </c:pt>
                <c:pt idx="93">
                  <c:v>17.754000000000001</c:v>
                </c:pt>
                <c:pt idx="94">
                  <c:v>17.789000000000001</c:v>
                </c:pt>
                <c:pt idx="95">
                  <c:v>17.821999999999999</c:v>
                </c:pt>
                <c:pt idx="96">
                  <c:v>17.856999999999999</c:v>
                </c:pt>
                <c:pt idx="97">
                  <c:v>17.891999999999999</c:v>
                </c:pt>
                <c:pt idx="98">
                  <c:v>17.925999999999998</c:v>
                </c:pt>
                <c:pt idx="99">
                  <c:v>17.96</c:v>
                </c:pt>
                <c:pt idx="100">
                  <c:v>17.995000000000001</c:v>
                </c:pt>
                <c:pt idx="101">
                  <c:v>18.029</c:v>
                </c:pt>
                <c:pt idx="102">
                  <c:v>18.064</c:v>
                </c:pt>
                <c:pt idx="103">
                  <c:v>18.099</c:v>
                </c:pt>
                <c:pt idx="104">
                  <c:v>18.134</c:v>
                </c:pt>
                <c:pt idx="105">
                  <c:v>18.169</c:v>
                </c:pt>
                <c:pt idx="106">
                  <c:v>18.204000000000001</c:v>
                </c:pt>
                <c:pt idx="107">
                  <c:v>18.239000000000001</c:v>
                </c:pt>
                <c:pt idx="108">
                  <c:v>18.274000000000001</c:v>
                </c:pt>
                <c:pt idx="109">
                  <c:v>18.309000000000001</c:v>
                </c:pt>
                <c:pt idx="110">
                  <c:v>18.344000000000001</c:v>
                </c:pt>
                <c:pt idx="111">
                  <c:v>18.378</c:v>
                </c:pt>
                <c:pt idx="112">
                  <c:v>18.411999999999999</c:v>
                </c:pt>
                <c:pt idx="113">
                  <c:v>18.446000000000002</c:v>
                </c:pt>
                <c:pt idx="114">
                  <c:v>18.48</c:v>
                </c:pt>
                <c:pt idx="115">
                  <c:v>18.515000000000001</c:v>
                </c:pt>
                <c:pt idx="116">
                  <c:v>18.55</c:v>
                </c:pt>
                <c:pt idx="117">
                  <c:v>18.585000000000001</c:v>
                </c:pt>
                <c:pt idx="118">
                  <c:v>18.62</c:v>
                </c:pt>
                <c:pt idx="119">
                  <c:v>18.655000000000001</c:v>
                </c:pt>
                <c:pt idx="120">
                  <c:v>18.690000000000001</c:v>
                </c:pt>
                <c:pt idx="121">
                  <c:v>18.725000000000001</c:v>
                </c:pt>
                <c:pt idx="122">
                  <c:v>18.759</c:v>
                </c:pt>
                <c:pt idx="123">
                  <c:v>18.792999999999999</c:v>
                </c:pt>
                <c:pt idx="124">
                  <c:v>18.824999999999999</c:v>
                </c:pt>
                <c:pt idx="125">
                  <c:v>18.859000000000002</c:v>
                </c:pt>
                <c:pt idx="126">
                  <c:v>18.893999999999998</c:v>
                </c:pt>
                <c:pt idx="127">
                  <c:v>18.928999999999998</c:v>
                </c:pt>
                <c:pt idx="128">
                  <c:v>18.963999999999999</c:v>
                </c:pt>
                <c:pt idx="129">
                  <c:v>18.998999999999999</c:v>
                </c:pt>
                <c:pt idx="130">
                  <c:v>19.033999999999999</c:v>
                </c:pt>
                <c:pt idx="131">
                  <c:v>19.068999999999999</c:v>
                </c:pt>
                <c:pt idx="132">
                  <c:v>19.103999999999999</c:v>
                </c:pt>
                <c:pt idx="133">
                  <c:v>19.138999999999999</c:v>
                </c:pt>
                <c:pt idx="134">
                  <c:v>19.172999999999998</c:v>
                </c:pt>
                <c:pt idx="135">
                  <c:v>19.207999999999998</c:v>
                </c:pt>
                <c:pt idx="136">
                  <c:v>19.242999999999999</c:v>
                </c:pt>
                <c:pt idx="137">
                  <c:v>19.277999999999999</c:v>
                </c:pt>
                <c:pt idx="138">
                  <c:v>19.312000000000001</c:v>
                </c:pt>
                <c:pt idx="139">
                  <c:v>19.347000000000001</c:v>
                </c:pt>
                <c:pt idx="140">
                  <c:v>19.382000000000001</c:v>
                </c:pt>
                <c:pt idx="141">
                  <c:v>19.416</c:v>
                </c:pt>
                <c:pt idx="142">
                  <c:v>19.451000000000001</c:v>
                </c:pt>
                <c:pt idx="143">
                  <c:v>19.484999999999999</c:v>
                </c:pt>
                <c:pt idx="144">
                  <c:v>19.52</c:v>
                </c:pt>
                <c:pt idx="145">
                  <c:v>19.555</c:v>
                </c:pt>
                <c:pt idx="146">
                  <c:v>19.59</c:v>
                </c:pt>
                <c:pt idx="147">
                  <c:v>19.625</c:v>
                </c:pt>
                <c:pt idx="148">
                  <c:v>19.66</c:v>
                </c:pt>
                <c:pt idx="149">
                  <c:v>19.695</c:v>
                </c:pt>
                <c:pt idx="150">
                  <c:v>19.73</c:v>
                </c:pt>
                <c:pt idx="151">
                  <c:v>19.765000000000001</c:v>
                </c:pt>
                <c:pt idx="152">
                  <c:v>19.8</c:v>
                </c:pt>
                <c:pt idx="153">
                  <c:v>19.835000000000001</c:v>
                </c:pt>
                <c:pt idx="154">
                  <c:v>19.87</c:v>
                </c:pt>
                <c:pt idx="155">
                  <c:v>19.905000000000001</c:v>
                </c:pt>
                <c:pt idx="156">
                  <c:v>19.940000000000001</c:v>
                </c:pt>
                <c:pt idx="157">
                  <c:v>19.975000000000001</c:v>
                </c:pt>
                <c:pt idx="158">
                  <c:v>20.010000000000002</c:v>
                </c:pt>
                <c:pt idx="159">
                  <c:v>20.045000000000002</c:v>
                </c:pt>
                <c:pt idx="160">
                  <c:v>20.079999999999998</c:v>
                </c:pt>
                <c:pt idx="161">
                  <c:v>20.114999999999998</c:v>
                </c:pt>
                <c:pt idx="162">
                  <c:v>20.149999999999999</c:v>
                </c:pt>
                <c:pt idx="163">
                  <c:v>20.184999999999999</c:v>
                </c:pt>
                <c:pt idx="164">
                  <c:v>20.22</c:v>
                </c:pt>
                <c:pt idx="165">
                  <c:v>20.254000000000001</c:v>
                </c:pt>
                <c:pt idx="166">
                  <c:v>20.286999999999999</c:v>
                </c:pt>
                <c:pt idx="167">
                  <c:v>20.321999999999999</c:v>
                </c:pt>
                <c:pt idx="168">
                  <c:v>20.355</c:v>
                </c:pt>
                <c:pt idx="169">
                  <c:v>20.390999999999998</c:v>
                </c:pt>
                <c:pt idx="170">
                  <c:v>20.425999999999998</c:v>
                </c:pt>
                <c:pt idx="171">
                  <c:v>20.46</c:v>
                </c:pt>
                <c:pt idx="172">
                  <c:v>20.495000000000001</c:v>
                </c:pt>
                <c:pt idx="173">
                  <c:v>20.53</c:v>
                </c:pt>
                <c:pt idx="174">
                  <c:v>20.565000000000001</c:v>
                </c:pt>
                <c:pt idx="175">
                  <c:v>20.597000000000001</c:v>
                </c:pt>
                <c:pt idx="176">
                  <c:v>20.632000000000001</c:v>
                </c:pt>
                <c:pt idx="177">
                  <c:v>20.667000000000002</c:v>
                </c:pt>
                <c:pt idx="178">
                  <c:v>20.702999999999999</c:v>
                </c:pt>
                <c:pt idx="179">
                  <c:v>20.738</c:v>
                </c:pt>
                <c:pt idx="180">
                  <c:v>20.773</c:v>
                </c:pt>
                <c:pt idx="181">
                  <c:v>20.806000000000001</c:v>
                </c:pt>
                <c:pt idx="182">
                  <c:v>20.84</c:v>
                </c:pt>
                <c:pt idx="183">
                  <c:v>20.873000000000001</c:v>
                </c:pt>
                <c:pt idx="184">
                  <c:v>20.908000000000001</c:v>
                </c:pt>
                <c:pt idx="185">
                  <c:v>20.943000000000001</c:v>
                </c:pt>
                <c:pt idx="186">
                  <c:v>20.978000000000002</c:v>
                </c:pt>
                <c:pt idx="187">
                  <c:v>21.013000000000002</c:v>
                </c:pt>
                <c:pt idx="188">
                  <c:v>21.047999999999998</c:v>
                </c:pt>
                <c:pt idx="189">
                  <c:v>21.082999999999998</c:v>
                </c:pt>
                <c:pt idx="190">
                  <c:v>21.117999999999999</c:v>
                </c:pt>
                <c:pt idx="191">
                  <c:v>21.152999999999999</c:v>
                </c:pt>
                <c:pt idx="192">
                  <c:v>21.187999999999999</c:v>
                </c:pt>
                <c:pt idx="193">
                  <c:v>21.222000000000001</c:v>
                </c:pt>
                <c:pt idx="194">
                  <c:v>21.257000000000001</c:v>
                </c:pt>
                <c:pt idx="195">
                  <c:v>21.292000000000002</c:v>
                </c:pt>
                <c:pt idx="196">
                  <c:v>21.324999999999999</c:v>
                </c:pt>
                <c:pt idx="197">
                  <c:v>21.36</c:v>
                </c:pt>
                <c:pt idx="198">
                  <c:v>21.393999999999998</c:v>
                </c:pt>
                <c:pt idx="199">
                  <c:v>21.43</c:v>
                </c:pt>
                <c:pt idx="200">
                  <c:v>21.465</c:v>
                </c:pt>
                <c:pt idx="201">
                  <c:v>21.5</c:v>
                </c:pt>
                <c:pt idx="202">
                  <c:v>21.535</c:v>
                </c:pt>
                <c:pt idx="203">
                  <c:v>21.568999999999999</c:v>
                </c:pt>
                <c:pt idx="204">
                  <c:v>21.603000000000002</c:v>
                </c:pt>
                <c:pt idx="205">
                  <c:v>21.638000000000002</c:v>
                </c:pt>
                <c:pt idx="206">
                  <c:v>21.672999999999998</c:v>
                </c:pt>
                <c:pt idx="207">
                  <c:v>21.707999999999998</c:v>
                </c:pt>
                <c:pt idx="208">
                  <c:v>21.742000000000001</c:v>
                </c:pt>
                <c:pt idx="209">
                  <c:v>21.777000000000001</c:v>
                </c:pt>
                <c:pt idx="210">
                  <c:v>21.811</c:v>
                </c:pt>
                <c:pt idx="211">
                  <c:v>21.844999999999999</c:v>
                </c:pt>
                <c:pt idx="212">
                  <c:v>21.881</c:v>
                </c:pt>
                <c:pt idx="213">
                  <c:v>21.914000000000001</c:v>
                </c:pt>
                <c:pt idx="214">
                  <c:v>21.949000000000002</c:v>
                </c:pt>
                <c:pt idx="215">
                  <c:v>21.984000000000002</c:v>
                </c:pt>
                <c:pt idx="216">
                  <c:v>22.018999999999998</c:v>
                </c:pt>
                <c:pt idx="217">
                  <c:v>22.053999999999998</c:v>
                </c:pt>
                <c:pt idx="218">
                  <c:v>22.088999999999999</c:v>
                </c:pt>
                <c:pt idx="219">
                  <c:v>22.123999999999999</c:v>
                </c:pt>
                <c:pt idx="220">
                  <c:v>22.158999999999999</c:v>
                </c:pt>
                <c:pt idx="221">
                  <c:v>22.193999999999999</c:v>
                </c:pt>
                <c:pt idx="222">
                  <c:v>22.228999999999999</c:v>
                </c:pt>
                <c:pt idx="223">
                  <c:v>22.263999999999999</c:v>
                </c:pt>
                <c:pt idx="224">
                  <c:v>22.298999999999999</c:v>
                </c:pt>
                <c:pt idx="225">
                  <c:v>22.332999999999998</c:v>
                </c:pt>
                <c:pt idx="226">
                  <c:v>22.369</c:v>
                </c:pt>
                <c:pt idx="227">
                  <c:v>22.402000000000001</c:v>
                </c:pt>
                <c:pt idx="228">
                  <c:v>22.437000000000001</c:v>
                </c:pt>
                <c:pt idx="229">
                  <c:v>22.472000000000001</c:v>
                </c:pt>
                <c:pt idx="230">
                  <c:v>22.506</c:v>
                </c:pt>
                <c:pt idx="231">
                  <c:v>22.541</c:v>
                </c:pt>
                <c:pt idx="232">
                  <c:v>22.576000000000001</c:v>
                </c:pt>
                <c:pt idx="233">
                  <c:v>22.611000000000001</c:v>
                </c:pt>
                <c:pt idx="234">
                  <c:v>22.643999999999998</c:v>
                </c:pt>
                <c:pt idx="235">
                  <c:v>22.678999999999998</c:v>
                </c:pt>
                <c:pt idx="236">
                  <c:v>22.713999999999999</c:v>
                </c:pt>
                <c:pt idx="237">
                  <c:v>22.748999999999999</c:v>
                </c:pt>
                <c:pt idx="238">
                  <c:v>22.783000000000001</c:v>
                </c:pt>
                <c:pt idx="239">
                  <c:v>22.818000000000001</c:v>
                </c:pt>
                <c:pt idx="240">
                  <c:v>22.853000000000002</c:v>
                </c:pt>
                <c:pt idx="241">
                  <c:v>22.885999999999999</c:v>
                </c:pt>
              </c:numCache>
            </c:numRef>
          </c:xVal>
          <c:yVal>
            <c:numRef>
              <c:f>Sheet1!$AN$424:$AN$665</c:f>
              <c:numCache>
                <c:formatCode>General</c:formatCode>
                <c:ptCount val="242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65-9B42-869F-29A517612395}"/>
            </c:ext>
          </c:extLst>
        </c:ser>
        <c:ser>
          <c:idx val="1"/>
          <c:order val="1"/>
          <c:tx>
            <c:strRef>
              <c:f>Sheet1!$AO$4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Sheet1!$AA$424:$AA$665</c:f>
              <c:numCache>
                <c:formatCode>General</c:formatCode>
                <c:ptCount val="242"/>
                <c:pt idx="0">
                  <c:v>14.523999999999999</c:v>
                </c:pt>
                <c:pt idx="1">
                  <c:v>14.558999999999999</c:v>
                </c:pt>
                <c:pt idx="2">
                  <c:v>14.593999999999999</c:v>
                </c:pt>
                <c:pt idx="3">
                  <c:v>14.628</c:v>
                </c:pt>
                <c:pt idx="4">
                  <c:v>14.663</c:v>
                </c:pt>
                <c:pt idx="5">
                  <c:v>14.696999999999999</c:v>
                </c:pt>
                <c:pt idx="6">
                  <c:v>14.731</c:v>
                </c:pt>
                <c:pt idx="7">
                  <c:v>14.766</c:v>
                </c:pt>
                <c:pt idx="8">
                  <c:v>14.801</c:v>
                </c:pt>
                <c:pt idx="9">
                  <c:v>14.836</c:v>
                </c:pt>
                <c:pt idx="10">
                  <c:v>14.871</c:v>
                </c:pt>
                <c:pt idx="11">
                  <c:v>14.904999999999999</c:v>
                </c:pt>
                <c:pt idx="12">
                  <c:v>14.94</c:v>
                </c:pt>
                <c:pt idx="13">
                  <c:v>14.975</c:v>
                </c:pt>
                <c:pt idx="14">
                  <c:v>15.01</c:v>
                </c:pt>
                <c:pt idx="15">
                  <c:v>15.045</c:v>
                </c:pt>
                <c:pt idx="16">
                  <c:v>15.08</c:v>
                </c:pt>
                <c:pt idx="17">
                  <c:v>15.115</c:v>
                </c:pt>
                <c:pt idx="18">
                  <c:v>15.15</c:v>
                </c:pt>
                <c:pt idx="19">
                  <c:v>15.185</c:v>
                </c:pt>
                <c:pt idx="20">
                  <c:v>15.22</c:v>
                </c:pt>
                <c:pt idx="21">
                  <c:v>15.254</c:v>
                </c:pt>
                <c:pt idx="22">
                  <c:v>15.289</c:v>
                </c:pt>
                <c:pt idx="23">
                  <c:v>15.321999999999999</c:v>
                </c:pt>
                <c:pt idx="24">
                  <c:v>15.356999999999999</c:v>
                </c:pt>
                <c:pt idx="25">
                  <c:v>15.391999999999999</c:v>
                </c:pt>
                <c:pt idx="26">
                  <c:v>15.427</c:v>
                </c:pt>
                <c:pt idx="27">
                  <c:v>15.462</c:v>
                </c:pt>
                <c:pt idx="28">
                  <c:v>15.497</c:v>
                </c:pt>
                <c:pt idx="29">
                  <c:v>15.532</c:v>
                </c:pt>
                <c:pt idx="30">
                  <c:v>15.567</c:v>
                </c:pt>
                <c:pt idx="31">
                  <c:v>15.602</c:v>
                </c:pt>
                <c:pt idx="32">
                  <c:v>15.637</c:v>
                </c:pt>
                <c:pt idx="33">
                  <c:v>15.672000000000001</c:v>
                </c:pt>
                <c:pt idx="34">
                  <c:v>15.707000000000001</c:v>
                </c:pt>
                <c:pt idx="35">
                  <c:v>15.742000000000001</c:v>
                </c:pt>
                <c:pt idx="36">
                  <c:v>15.776999999999999</c:v>
                </c:pt>
                <c:pt idx="37">
                  <c:v>15.811999999999999</c:v>
                </c:pt>
                <c:pt idx="38">
                  <c:v>15.847</c:v>
                </c:pt>
                <c:pt idx="39">
                  <c:v>15.882</c:v>
                </c:pt>
                <c:pt idx="40">
                  <c:v>15.917</c:v>
                </c:pt>
                <c:pt idx="41">
                  <c:v>15.95</c:v>
                </c:pt>
                <c:pt idx="42">
                  <c:v>15.984999999999999</c:v>
                </c:pt>
                <c:pt idx="43">
                  <c:v>16.02</c:v>
                </c:pt>
                <c:pt idx="44">
                  <c:v>16.055</c:v>
                </c:pt>
                <c:pt idx="45">
                  <c:v>16.088999999999999</c:v>
                </c:pt>
                <c:pt idx="46">
                  <c:v>16.123999999999999</c:v>
                </c:pt>
                <c:pt idx="47">
                  <c:v>16.157</c:v>
                </c:pt>
                <c:pt idx="48">
                  <c:v>16.192</c:v>
                </c:pt>
                <c:pt idx="49">
                  <c:v>16.225000000000001</c:v>
                </c:pt>
                <c:pt idx="50">
                  <c:v>16.260000000000002</c:v>
                </c:pt>
                <c:pt idx="51">
                  <c:v>16.295000000000002</c:v>
                </c:pt>
                <c:pt idx="52">
                  <c:v>16.331</c:v>
                </c:pt>
                <c:pt idx="53">
                  <c:v>16.364999999999998</c:v>
                </c:pt>
                <c:pt idx="54">
                  <c:v>16.399000000000001</c:v>
                </c:pt>
                <c:pt idx="55">
                  <c:v>16.434999999999999</c:v>
                </c:pt>
                <c:pt idx="56">
                  <c:v>16.47</c:v>
                </c:pt>
                <c:pt idx="57">
                  <c:v>16.503</c:v>
                </c:pt>
                <c:pt idx="58">
                  <c:v>16.538</c:v>
                </c:pt>
                <c:pt idx="59">
                  <c:v>16.571999999999999</c:v>
                </c:pt>
                <c:pt idx="60">
                  <c:v>16.606000000000002</c:v>
                </c:pt>
                <c:pt idx="61">
                  <c:v>16.640999999999998</c:v>
                </c:pt>
                <c:pt idx="62">
                  <c:v>16.675000000000001</c:v>
                </c:pt>
                <c:pt idx="63">
                  <c:v>16.710999999999999</c:v>
                </c:pt>
                <c:pt idx="64">
                  <c:v>16.745999999999999</c:v>
                </c:pt>
                <c:pt idx="65">
                  <c:v>16.780999999999999</c:v>
                </c:pt>
                <c:pt idx="66">
                  <c:v>16.815999999999999</c:v>
                </c:pt>
                <c:pt idx="67">
                  <c:v>16.850000000000001</c:v>
                </c:pt>
                <c:pt idx="68">
                  <c:v>16.884</c:v>
                </c:pt>
                <c:pt idx="69">
                  <c:v>16.919</c:v>
                </c:pt>
                <c:pt idx="70">
                  <c:v>16.954000000000001</c:v>
                </c:pt>
                <c:pt idx="71">
                  <c:v>16.989000000000001</c:v>
                </c:pt>
                <c:pt idx="72">
                  <c:v>17.023</c:v>
                </c:pt>
                <c:pt idx="73">
                  <c:v>17.059000000000001</c:v>
                </c:pt>
                <c:pt idx="74">
                  <c:v>17.093</c:v>
                </c:pt>
                <c:pt idx="75">
                  <c:v>17.128</c:v>
                </c:pt>
                <c:pt idx="76">
                  <c:v>17.163</c:v>
                </c:pt>
                <c:pt idx="77">
                  <c:v>17.198</c:v>
                </c:pt>
                <c:pt idx="78">
                  <c:v>17.233000000000001</c:v>
                </c:pt>
                <c:pt idx="79">
                  <c:v>17.266999999999999</c:v>
                </c:pt>
                <c:pt idx="80">
                  <c:v>17.302</c:v>
                </c:pt>
                <c:pt idx="81">
                  <c:v>17.337</c:v>
                </c:pt>
                <c:pt idx="82">
                  <c:v>17.372</c:v>
                </c:pt>
                <c:pt idx="83">
                  <c:v>17.407</c:v>
                </c:pt>
                <c:pt idx="84">
                  <c:v>17.442</c:v>
                </c:pt>
                <c:pt idx="85">
                  <c:v>17.477</c:v>
                </c:pt>
                <c:pt idx="86">
                  <c:v>17.512</c:v>
                </c:pt>
                <c:pt idx="87">
                  <c:v>17.547000000000001</c:v>
                </c:pt>
                <c:pt idx="88">
                  <c:v>17.582000000000001</c:v>
                </c:pt>
                <c:pt idx="89">
                  <c:v>17.616</c:v>
                </c:pt>
                <c:pt idx="90">
                  <c:v>17.649000000000001</c:v>
                </c:pt>
                <c:pt idx="91">
                  <c:v>17.684000000000001</c:v>
                </c:pt>
                <c:pt idx="92">
                  <c:v>17.719000000000001</c:v>
                </c:pt>
                <c:pt idx="93">
                  <c:v>17.754000000000001</c:v>
                </c:pt>
                <c:pt idx="94">
                  <c:v>17.789000000000001</c:v>
                </c:pt>
                <c:pt idx="95">
                  <c:v>17.821999999999999</c:v>
                </c:pt>
                <c:pt idx="96">
                  <c:v>17.856999999999999</c:v>
                </c:pt>
                <c:pt idx="97">
                  <c:v>17.891999999999999</c:v>
                </c:pt>
                <c:pt idx="98">
                  <c:v>17.925999999999998</c:v>
                </c:pt>
                <c:pt idx="99">
                  <c:v>17.96</c:v>
                </c:pt>
                <c:pt idx="100">
                  <c:v>17.995000000000001</c:v>
                </c:pt>
                <c:pt idx="101">
                  <c:v>18.029</c:v>
                </c:pt>
                <c:pt idx="102">
                  <c:v>18.064</c:v>
                </c:pt>
                <c:pt idx="103">
                  <c:v>18.099</c:v>
                </c:pt>
                <c:pt idx="104">
                  <c:v>18.134</c:v>
                </c:pt>
                <c:pt idx="105">
                  <c:v>18.169</c:v>
                </c:pt>
                <c:pt idx="106">
                  <c:v>18.204000000000001</c:v>
                </c:pt>
                <c:pt idx="107">
                  <c:v>18.239000000000001</c:v>
                </c:pt>
                <c:pt idx="108">
                  <c:v>18.274000000000001</c:v>
                </c:pt>
                <c:pt idx="109">
                  <c:v>18.309000000000001</c:v>
                </c:pt>
                <c:pt idx="110">
                  <c:v>18.344000000000001</c:v>
                </c:pt>
                <c:pt idx="111">
                  <c:v>18.378</c:v>
                </c:pt>
                <c:pt idx="112">
                  <c:v>18.411999999999999</c:v>
                </c:pt>
                <c:pt idx="113">
                  <c:v>18.446000000000002</c:v>
                </c:pt>
                <c:pt idx="114">
                  <c:v>18.48</c:v>
                </c:pt>
                <c:pt idx="115">
                  <c:v>18.515000000000001</c:v>
                </c:pt>
                <c:pt idx="116">
                  <c:v>18.55</c:v>
                </c:pt>
                <c:pt idx="117">
                  <c:v>18.585000000000001</c:v>
                </c:pt>
                <c:pt idx="118">
                  <c:v>18.62</c:v>
                </c:pt>
                <c:pt idx="119">
                  <c:v>18.655000000000001</c:v>
                </c:pt>
                <c:pt idx="120">
                  <c:v>18.690000000000001</c:v>
                </c:pt>
                <c:pt idx="121">
                  <c:v>18.725000000000001</c:v>
                </c:pt>
                <c:pt idx="122">
                  <c:v>18.759</c:v>
                </c:pt>
                <c:pt idx="123">
                  <c:v>18.792999999999999</c:v>
                </c:pt>
                <c:pt idx="124">
                  <c:v>18.824999999999999</c:v>
                </c:pt>
                <c:pt idx="125">
                  <c:v>18.859000000000002</c:v>
                </c:pt>
                <c:pt idx="126">
                  <c:v>18.893999999999998</c:v>
                </c:pt>
                <c:pt idx="127">
                  <c:v>18.928999999999998</c:v>
                </c:pt>
                <c:pt idx="128">
                  <c:v>18.963999999999999</c:v>
                </c:pt>
                <c:pt idx="129">
                  <c:v>18.998999999999999</c:v>
                </c:pt>
                <c:pt idx="130">
                  <c:v>19.033999999999999</c:v>
                </c:pt>
                <c:pt idx="131">
                  <c:v>19.068999999999999</c:v>
                </c:pt>
                <c:pt idx="132">
                  <c:v>19.103999999999999</c:v>
                </c:pt>
                <c:pt idx="133">
                  <c:v>19.138999999999999</c:v>
                </c:pt>
                <c:pt idx="134">
                  <c:v>19.172999999999998</c:v>
                </c:pt>
                <c:pt idx="135">
                  <c:v>19.207999999999998</c:v>
                </c:pt>
                <c:pt idx="136">
                  <c:v>19.242999999999999</c:v>
                </c:pt>
                <c:pt idx="137">
                  <c:v>19.277999999999999</c:v>
                </c:pt>
                <c:pt idx="138">
                  <c:v>19.312000000000001</c:v>
                </c:pt>
                <c:pt idx="139">
                  <c:v>19.347000000000001</c:v>
                </c:pt>
                <c:pt idx="140">
                  <c:v>19.382000000000001</c:v>
                </c:pt>
                <c:pt idx="141">
                  <c:v>19.416</c:v>
                </c:pt>
                <c:pt idx="142">
                  <c:v>19.451000000000001</c:v>
                </c:pt>
                <c:pt idx="143">
                  <c:v>19.484999999999999</c:v>
                </c:pt>
                <c:pt idx="144">
                  <c:v>19.52</c:v>
                </c:pt>
                <c:pt idx="145">
                  <c:v>19.555</c:v>
                </c:pt>
                <c:pt idx="146">
                  <c:v>19.59</c:v>
                </c:pt>
                <c:pt idx="147">
                  <c:v>19.625</c:v>
                </c:pt>
                <c:pt idx="148">
                  <c:v>19.66</c:v>
                </c:pt>
                <c:pt idx="149">
                  <c:v>19.695</c:v>
                </c:pt>
                <c:pt idx="150">
                  <c:v>19.73</c:v>
                </c:pt>
                <c:pt idx="151">
                  <c:v>19.765000000000001</c:v>
                </c:pt>
                <c:pt idx="152">
                  <c:v>19.8</c:v>
                </c:pt>
                <c:pt idx="153">
                  <c:v>19.835000000000001</c:v>
                </c:pt>
                <c:pt idx="154">
                  <c:v>19.87</c:v>
                </c:pt>
                <c:pt idx="155">
                  <c:v>19.905000000000001</c:v>
                </c:pt>
                <c:pt idx="156">
                  <c:v>19.940000000000001</c:v>
                </c:pt>
                <c:pt idx="157">
                  <c:v>19.975000000000001</c:v>
                </c:pt>
                <c:pt idx="158">
                  <c:v>20.010000000000002</c:v>
                </c:pt>
                <c:pt idx="159">
                  <c:v>20.045000000000002</c:v>
                </c:pt>
                <c:pt idx="160">
                  <c:v>20.079999999999998</c:v>
                </c:pt>
                <c:pt idx="161">
                  <c:v>20.114999999999998</c:v>
                </c:pt>
                <c:pt idx="162">
                  <c:v>20.149999999999999</c:v>
                </c:pt>
                <c:pt idx="163">
                  <c:v>20.184999999999999</c:v>
                </c:pt>
                <c:pt idx="164">
                  <c:v>20.22</c:v>
                </c:pt>
                <c:pt idx="165">
                  <c:v>20.254000000000001</c:v>
                </c:pt>
                <c:pt idx="166">
                  <c:v>20.286999999999999</c:v>
                </c:pt>
                <c:pt idx="167">
                  <c:v>20.321999999999999</c:v>
                </c:pt>
                <c:pt idx="168">
                  <c:v>20.355</c:v>
                </c:pt>
                <c:pt idx="169">
                  <c:v>20.390999999999998</c:v>
                </c:pt>
                <c:pt idx="170">
                  <c:v>20.425999999999998</c:v>
                </c:pt>
                <c:pt idx="171">
                  <c:v>20.46</c:v>
                </c:pt>
                <c:pt idx="172">
                  <c:v>20.495000000000001</c:v>
                </c:pt>
                <c:pt idx="173">
                  <c:v>20.53</c:v>
                </c:pt>
                <c:pt idx="174">
                  <c:v>20.565000000000001</c:v>
                </c:pt>
                <c:pt idx="175">
                  <c:v>20.597000000000001</c:v>
                </c:pt>
                <c:pt idx="176">
                  <c:v>20.632000000000001</c:v>
                </c:pt>
                <c:pt idx="177">
                  <c:v>20.667000000000002</c:v>
                </c:pt>
                <c:pt idx="178">
                  <c:v>20.702999999999999</c:v>
                </c:pt>
                <c:pt idx="179">
                  <c:v>20.738</c:v>
                </c:pt>
                <c:pt idx="180">
                  <c:v>20.773</c:v>
                </c:pt>
                <c:pt idx="181">
                  <c:v>20.806000000000001</c:v>
                </c:pt>
                <c:pt idx="182">
                  <c:v>20.84</c:v>
                </c:pt>
                <c:pt idx="183">
                  <c:v>20.873000000000001</c:v>
                </c:pt>
                <c:pt idx="184">
                  <c:v>20.908000000000001</c:v>
                </c:pt>
                <c:pt idx="185">
                  <c:v>20.943000000000001</c:v>
                </c:pt>
                <c:pt idx="186">
                  <c:v>20.978000000000002</c:v>
                </c:pt>
                <c:pt idx="187">
                  <c:v>21.013000000000002</c:v>
                </c:pt>
                <c:pt idx="188">
                  <c:v>21.047999999999998</c:v>
                </c:pt>
                <c:pt idx="189">
                  <c:v>21.082999999999998</c:v>
                </c:pt>
                <c:pt idx="190">
                  <c:v>21.117999999999999</c:v>
                </c:pt>
                <c:pt idx="191">
                  <c:v>21.152999999999999</c:v>
                </c:pt>
                <c:pt idx="192">
                  <c:v>21.187999999999999</c:v>
                </c:pt>
                <c:pt idx="193">
                  <c:v>21.222000000000001</c:v>
                </c:pt>
                <c:pt idx="194">
                  <c:v>21.257000000000001</c:v>
                </c:pt>
                <c:pt idx="195">
                  <c:v>21.292000000000002</c:v>
                </c:pt>
                <c:pt idx="196">
                  <c:v>21.324999999999999</c:v>
                </c:pt>
                <c:pt idx="197">
                  <c:v>21.36</c:v>
                </c:pt>
                <c:pt idx="198">
                  <c:v>21.393999999999998</c:v>
                </c:pt>
                <c:pt idx="199">
                  <c:v>21.43</c:v>
                </c:pt>
                <c:pt idx="200">
                  <c:v>21.465</c:v>
                </c:pt>
                <c:pt idx="201">
                  <c:v>21.5</c:v>
                </c:pt>
                <c:pt idx="202">
                  <c:v>21.535</c:v>
                </c:pt>
                <c:pt idx="203">
                  <c:v>21.568999999999999</c:v>
                </c:pt>
                <c:pt idx="204">
                  <c:v>21.603000000000002</c:v>
                </c:pt>
                <c:pt idx="205">
                  <c:v>21.638000000000002</c:v>
                </c:pt>
                <c:pt idx="206">
                  <c:v>21.672999999999998</c:v>
                </c:pt>
                <c:pt idx="207">
                  <c:v>21.707999999999998</c:v>
                </c:pt>
                <c:pt idx="208">
                  <c:v>21.742000000000001</c:v>
                </c:pt>
                <c:pt idx="209">
                  <c:v>21.777000000000001</c:v>
                </c:pt>
                <c:pt idx="210">
                  <c:v>21.811</c:v>
                </c:pt>
                <c:pt idx="211">
                  <c:v>21.844999999999999</c:v>
                </c:pt>
                <c:pt idx="212">
                  <c:v>21.881</c:v>
                </c:pt>
                <c:pt idx="213">
                  <c:v>21.914000000000001</c:v>
                </c:pt>
                <c:pt idx="214">
                  <c:v>21.949000000000002</c:v>
                </c:pt>
                <c:pt idx="215">
                  <c:v>21.984000000000002</c:v>
                </c:pt>
                <c:pt idx="216">
                  <c:v>22.018999999999998</c:v>
                </c:pt>
                <c:pt idx="217">
                  <c:v>22.053999999999998</c:v>
                </c:pt>
                <c:pt idx="218">
                  <c:v>22.088999999999999</c:v>
                </c:pt>
                <c:pt idx="219">
                  <c:v>22.123999999999999</c:v>
                </c:pt>
                <c:pt idx="220">
                  <c:v>22.158999999999999</c:v>
                </c:pt>
                <c:pt idx="221">
                  <c:v>22.193999999999999</c:v>
                </c:pt>
                <c:pt idx="222">
                  <c:v>22.228999999999999</c:v>
                </c:pt>
                <c:pt idx="223">
                  <c:v>22.263999999999999</c:v>
                </c:pt>
                <c:pt idx="224">
                  <c:v>22.298999999999999</c:v>
                </c:pt>
                <c:pt idx="225">
                  <c:v>22.332999999999998</c:v>
                </c:pt>
                <c:pt idx="226">
                  <c:v>22.369</c:v>
                </c:pt>
                <c:pt idx="227">
                  <c:v>22.402000000000001</c:v>
                </c:pt>
                <c:pt idx="228">
                  <c:v>22.437000000000001</c:v>
                </c:pt>
                <c:pt idx="229">
                  <c:v>22.472000000000001</c:v>
                </c:pt>
                <c:pt idx="230">
                  <c:v>22.506</c:v>
                </c:pt>
                <c:pt idx="231">
                  <c:v>22.541</c:v>
                </c:pt>
                <c:pt idx="232">
                  <c:v>22.576000000000001</c:v>
                </c:pt>
                <c:pt idx="233">
                  <c:v>22.611000000000001</c:v>
                </c:pt>
                <c:pt idx="234">
                  <c:v>22.643999999999998</c:v>
                </c:pt>
                <c:pt idx="235">
                  <c:v>22.678999999999998</c:v>
                </c:pt>
                <c:pt idx="236">
                  <c:v>22.713999999999999</c:v>
                </c:pt>
                <c:pt idx="237">
                  <c:v>22.748999999999999</c:v>
                </c:pt>
                <c:pt idx="238">
                  <c:v>22.783000000000001</c:v>
                </c:pt>
                <c:pt idx="239">
                  <c:v>22.818000000000001</c:v>
                </c:pt>
                <c:pt idx="240">
                  <c:v>22.853000000000002</c:v>
                </c:pt>
                <c:pt idx="241">
                  <c:v>22.885999999999999</c:v>
                </c:pt>
              </c:numCache>
            </c:numRef>
          </c:xVal>
          <c:yVal>
            <c:numRef>
              <c:f>Sheet1!$AO$424:$AO$665</c:f>
              <c:numCache>
                <c:formatCode>General</c:formatCode>
                <c:ptCount val="242"/>
                <c:pt idx="0">
                  <c:v>72</c:v>
                </c:pt>
                <c:pt idx="1">
                  <c:v>71.599999999999994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72.5</c:v>
                </c:pt>
                <c:pt idx="5">
                  <c:v>72.3</c:v>
                </c:pt>
                <c:pt idx="6">
                  <c:v>72</c:v>
                </c:pt>
                <c:pt idx="7">
                  <c:v>72.3</c:v>
                </c:pt>
                <c:pt idx="8">
                  <c:v>63.8</c:v>
                </c:pt>
                <c:pt idx="9">
                  <c:v>71.8</c:v>
                </c:pt>
                <c:pt idx="10">
                  <c:v>69.3</c:v>
                </c:pt>
                <c:pt idx="11">
                  <c:v>72</c:v>
                </c:pt>
                <c:pt idx="12">
                  <c:v>71.900000000000006</c:v>
                </c:pt>
                <c:pt idx="13">
                  <c:v>70.2</c:v>
                </c:pt>
                <c:pt idx="14">
                  <c:v>72.2</c:v>
                </c:pt>
                <c:pt idx="15">
                  <c:v>72.3</c:v>
                </c:pt>
                <c:pt idx="16">
                  <c:v>74</c:v>
                </c:pt>
                <c:pt idx="17">
                  <c:v>72.3</c:v>
                </c:pt>
                <c:pt idx="18">
                  <c:v>72.099999999999994</c:v>
                </c:pt>
                <c:pt idx="19">
                  <c:v>71.5</c:v>
                </c:pt>
                <c:pt idx="20">
                  <c:v>72.099999999999994</c:v>
                </c:pt>
                <c:pt idx="21">
                  <c:v>70.7</c:v>
                </c:pt>
                <c:pt idx="22">
                  <c:v>72</c:v>
                </c:pt>
                <c:pt idx="23">
                  <c:v>73.900000000000006</c:v>
                </c:pt>
                <c:pt idx="24">
                  <c:v>61.6</c:v>
                </c:pt>
                <c:pt idx="25">
                  <c:v>69.3</c:v>
                </c:pt>
                <c:pt idx="26">
                  <c:v>71.900000000000006</c:v>
                </c:pt>
                <c:pt idx="27">
                  <c:v>75.7</c:v>
                </c:pt>
                <c:pt idx="28">
                  <c:v>73.099999999999994</c:v>
                </c:pt>
                <c:pt idx="29">
                  <c:v>71.099999999999994</c:v>
                </c:pt>
                <c:pt idx="30">
                  <c:v>74.3</c:v>
                </c:pt>
                <c:pt idx="31">
                  <c:v>72.7</c:v>
                </c:pt>
                <c:pt idx="32">
                  <c:v>72.7</c:v>
                </c:pt>
                <c:pt idx="33">
                  <c:v>76.599999999999994</c:v>
                </c:pt>
                <c:pt idx="34">
                  <c:v>71.400000000000006</c:v>
                </c:pt>
                <c:pt idx="35">
                  <c:v>77.2</c:v>
                </c:pt>
                <c:pt idx="36">
                  <c:v>75.8</c:v>
                </c:pt>
                <c:pt idx="37">
                  <c:v>70.099999999999994</c:v>
                </c:pt>
                <c:pt idx="38">
                  <c:v>73.2</c:v>
                </c:pt>
                <c:pt idx="39">
                  <c:v>73.099999999999994</c:v>
                </c:pt>
                <c:pt idx="40">
                  <c:v>74.2</c:v>
                </c:pt>
                <c:pt idx="41">
                  <c:v>72.599999999999994</c:v>
                </c:pt>
                <c:pt idx="42">
                  <c:v>72.599999999999994</c:v>
                </c:pt>
                <c:pt idx="43">
                  <c:v>72.7</c:v>
                </c:pt>
                <c:pt idx="44">
                  <c:v>73.099999999999994</c:v>
                </c:pt>
                <c:pt idx="45">
                  <c:v>73</c:v>
                </c:pt>
                <c:pt idx="46">
                  <c:v>80</c:v>
                </c:pt>
                <c:pt idx="47">
                  <c:v>70.599999999999994</c:v>
                </c:pt>
                <c:pt idx="48">
                  <c:v>69.900000000000006</c:v>
                </c:pt>
                <c:pt idx="49">
                  <c:v>69.7</c:v>
                </c:pt>
                <c:pt idx="50">
                  <c:v>68.5</c:v>
                </c:pt>
                <c:pt idx="51">
                  <c:v>69.900000000000006</c:v>
                </c:pt>
                <c:pt idx="52">
                  <c:v>68.5</c:v>
                </c:pt>
                <c:pt idx="53">
                  <c:v>69.099999999999994</c:v>
                </c:pt>
                <c:pt idx="54">
                  <c:v>69.900000000000006</c:v>
                </c:pt>
                <c:pt idx="55">
                  <c:v>68.2</c:v>
                </c:pt>
                <c:pt idx="56">
                  <c:v>69.599999999999994</c:v>
                </c:pt>
                <c:pt idx="57">
                  <c:v>69.7</c:v>
                </c:pt>
                <c:pt idx="58">
                  <c:v>69.7</c:v>
                </c:pt>
                <c:pt idx="59">
                  <c:v>69.7</c:v>
                </c:pt>
                <c:pt idx="60">
                  <c:v>69.7</c:v>
                </c:pt>
                <c:pt idx="61">
                  <c:v>68.8</c:v>
                </c:pt>
                <c:pt idx="62">
                  <c:v>69.7</c:v>
                </c:pt>
                <c:pt idx="63">
                  <c:v>69.900000000000006</c:v>
                </c:pt>
                <c:pt idx="64">
                  <c:v>68.900000000000006</c:v>
                </c:pt>
                <c:pt idx="65">
                  <c:v>75.400000000000006</c:v>
                </c:pt>
                <c:pt idx="66">
                  <c:v>72.2</c:v>
                </c:pt>
                <c:pt idx="67">
                  <c:v>69.7</c:v>
                </c:pt>
                <c:pt idx="68">
                  <c:v>69.8</c:v>
                </c:pt>
                <c:pt idx="69">
                  <c:v>74.400000000000006</c:v>
                </c:pt>
                <c:pt idx="70">
                  <c:v>68.900000000000006</c:v>
                </c:pt>
                <c:pt idx="71">
                  <c:v>70.2</c:v>
                </c:pt>
                <c:pt idx="72">
                  <c:v>70.2</c:v>
                </c:pt>
                <c:pt idx="73">
                  <c:v>68.8</c:v>
                </c:pt>
                <c:pt idx="74">
                  <c:v>69.8</c:v>
                </c:pt>
                <c:pt idx="75">
                  <c:v>68</c:v>
                </c:pt>
                <c:pt idx="76">
                  <c:v>70.7</c:v>
                </c:pt>
                <c:pt idx="77">
                  <c:v>68.599999999999994</c:v>
                </c:pt>
                <c:pt idx="78">
                  <c:v>66.8</c:v>
                </c:pt>
                <c:pt idx="79">
                  <c:v>71.400000000000006</c:v>
                </c:pt>
                <c:pt idx="80">
                  <c:v>57.3</c:v>
                </c:pt>
                <c:pt idx="81">
                  <c:v>69.400000000000006</c:v>
                </c:pt>
                <c:pt idx="82">
                  <c:v>69.599999999999994</c:v>
                </c:pt>
                <c:pt idx="83">
                  <c:v>70.2</c:v>
                </c:pt>
                <c:pt idx="84">
                  <c:v>70.599999999999994</c:v>
                </c:pt>
                <c:pt idx="85">
                  <c:v>69.900000000000006</c:v>
                </c:pt>
                <c:pt idx="86">
                  <c:v>67.8</c:v>
                </c:pt>
                <c:pt idx="87">
                  <c:v>68.5</c:v>
                </c:pt>
                <c:pt idx="88">
                  <c:v>67.400000000000006</c:v>
                </c:pt>
                <c:pt idx="89">
                  <c:v>72</c:v>
                </c:pt>
                <c:pt idx="90">
                  <c:v>69.7</c:v>
                </c:pt>
                <c:pt idx="91">
                  <c:v>70.2</c:v>
                </c:pt>
                <c:pt idx="92">
                  <c:v>69.3</c:v>
                </c:pt>
                <c:pt idx="93">
                  <c:v>70.2</c:v>
                </c:pt>
                <c:pt idx="94">
                  <c:v>70.2</c:v>
                </c:pt>
                <c:pt idx="95">
                  <c:v>69.3</c:v>
                </c:pt>
                <c:pt idx="96">
                  <c:v>70.599999999999994</c:v>
                </c:pt>
                <c:pt idx="97">
                  <c:v>70.099999999999994</c:v>
                </c:pt>
                <c:pt idx="98">
                  <c:v>70.400000000000006</c:v>
                </c:pt>
                <c:pt idx="99">
                  <c:v>67.900000000000006</c:v>
                </c:pt>
                <c:pt idx="100">
                  <c:v>69.900000000000006</c:v>
                </c:pt>
                <c:pt idx="101">
                  <c:v>73.3</c:v>
                </c:pt>
                <c:pt idx="102">
                  <c:v>69.7</c:v>
                </c:pt>
                <c:pt idx="103">
                  <c:v>66.5</c:v>
                </c:pt>
                <c:pt idx="104">
                  <c:v>66.3</c:v>
                </c:pt>
                <c:pt idx="105">
                  <c:v>64.900000000000006</c:v>
                </c:pt>
                <c:pt idx="106">
                  <c:v>54.3</c:v>
                </c:pt>
                <c:pt idx="107">
                  <c:v>61.8</c:v>
                </c:pt>
                <c:pt idx="108">
                  <c:v>57</c:v>
                </c:pt>
                <c:pt idx="109">
                  <c:v>59</c:v>
                </c:pt>
                <c:pt idx="110">
                  <c:v>57.1</c:v>
                </c:pt>
                <c:pt idx="111">
                  <c:v>53.2</c:v>
                </c:pt>
                <c:pt idx="112">
                  <c:v>56.5</c:v>
                </c:pt>
                <c:pt idx="113">
                  <c:v>48.9</c:v>
                </c:pt>
                <c:pt idx="114">
                  <c:v>48.2</c:v>
                </c:pt>
                <c:pt idx="115">
                  <c:v>45.7</c:v>
                </c:pt>
                <c:pt idx="116">
                  <c:v>55.2</c:v>
                </c:pt>
                <c:pt idx="117">
                  <c:v>45.5</c:v>
                </c:pt>
                <c:pt idx="118">
                  <c:v>44.9</c:v>
                </c:pt>
                <c:pt idx="119">
                  <c:v>42.4</c:v>
                </c:pt>
                <c:pt idx="120">
                  <c:v>36.4</c:v>
                </c:pt>
                <c:pt idx="121">
                  <c:v>37.9</c:v>
                </c:pt>
                <c:pt idx="122">
                  <c:v>35.700000000000003</c:v>
                </c:pt>
                <c:pt idx="123">
                  <c:v>29.5</c:v>
                </c:pt>
                <c:pt idx="124">
                  <c:v>30</c:v>
                </c:pt>
                <c:pt idx="125">
                  <c:v>28.2</c:v>
                </c:pt>
                <c:pt idx="126">
                  <c:v>26</c:v>
                </c:pt>
                <c:pt idx="127">
                  <c:v>24.3</c:v>
                </c:pt>
                <c:pt idx="128">
                  <c:v>23.9</c:v>
                </c:pt>
                <c:pt idx="129">
                  <c:v>20.3</c:v>
                </c:pt>
                <c:pt idx="130">
                  <c:v>21.6</c:v>
                </c:pt>
                <c:pt idx="131">
                  <c:v>17.7</c:v>
                </c:pt>
                <c:pt idx="132">
                  <c:v>24.6</c:v>
                </c:pt>
                <c:pt idx="133">
                  <c:v>19.8</c:v>
                </c:pt>
                <c:pt idx="134">
                  <c:v>24.7</c:v>
                </c:pt>
                <c:pt idx="135">
                  <c:v>18.399999999999999</c:v>
                </c:pt>
                <c:pt idx="136">
                  <c:v>18.5</c:v>
                </c:pt>
                <c:pt idx="137">
                  <c:v>24.1</c:v>
                </c:pt>
                <c:pt idx="138">
                  <c:v>17.5</c:v>
                </c:pt>
                <c:pt idx="139">
                  <c:v>14.8</c:v>
                </c:pt>
                <c:pt idx="140">
                  <c:v>11.5</c:v>
                </c:pt>
                <c:pt idx="141">
                  <c:v>18.3</c:v>
                </c:pt>
                <c:pt idx="142">
                  <c:v>17.600000000000001</c:v>
                </c:pt>
                <c:pt idx="143">
                  <c:v>18.100000000000001</c:v>
                </c:pt>
                <c:pt idx="144">
                  <c:v>16.600000000000001</c:v>
                </c:pt>
                <c:pt idx="145">
                  <c:v>17.3</c:v>
                </c:pt>
                <c:pt idx="146">
                  <c:v>18.3</c:v>
                </c:pt>
                <c:pt idx="147">
                  <c:v>18</c:v>
                </c:pt>
                <c:pt idx="148">
                  <c:v>17.899999999999999</c:v>
                </c:pt>
                <c:pt idx="149">
                  <c:v>14.8</c:v>
                </c:pt>
                <c:pt idx="150">
                  <c:v>18.2</c:v>
                </c:pt>
                <c:pt idx="151">
                  <c:v>19.399999999999999</c:v>
                </c:pt>
                <c:pt idx="152">
                  <c:v>17.5</c:v>
                </c:pt>
                <c:pt idx="153">
                  <c:v>7.6</c:v>
                </c:pt>
                <c:pt idx="154">
                  <c:v>17.3</c:v>
                </c:pt>
                <c:pt idx="155">
                  <c:v>17.2</c:v>
                </c:pt>
                <c:pt idx="156">
                  <c:v>17.3</c:v>
                </c:pt>
                <c:pt idx="157">
                  <c:v>17.100000000000001</c:v>
                </c:pt>
                <c:pt idx="158">
                  <c:v>17.2</c:v>
                </c:pt>
                <c:pt idx="159">
                  <c:v>14.8</c:v>
                </c:pt>
                <c:pt idx="160">
                  <c:v>17.5</c:v>
                </c:pt>
                <c:pt idx="161">
                  <c:v>17.3</c:v>
                </c:pt>
                <c:pt idx="162">
                  <c:v>16.100000000000001</c:v>
                </c:pt>
                <c:pt idx="163">
                  <c:v>16.899999999999999</c:v>
                </c:pt>
                <c:pt idx="164">
                  <c:v>17.399999999999999</c:v>
                </c:pt>
                <c:pt idx="165">
                  <c:v>16.3</c:v>
                </c:pt>
                <c:pt idx="166">
                  <c:v>17.600000000000001</c:v>
                </c:pt>
                <c:pt idx="167">
                  <c:v>17.100000000000001</c:v>
                </c:pt>
                <c:pt idx="168">
                  <c:v>17.7</c:v>
                </c:pt>
                <c:pt idx="169">
                  <c:v>16.600000000000001</c:v>
                </c:pt>
                <c:pt idx="170">
                  <c:v>18.399999999999999</c:v>
                </c:pt>
                <c:pt idx="171">
                  <c:v>18.8</c:v>
                </c:pt>
                <c:pt idx="172">
                  <c:v>17.2</c:v>
                </c:pt>
                <c:pt idx="173">
                  <c:v>15.8</c:v>
                </c:pt>
                <c:pt idx="174">
                  <c:v>17.3</c:v>
                </c:pt>
                <c:pt idx="175">
                  <c:v>17.3</c:v>
                </c:pt>
                <c:pt idx="176">
                  <c:v>17.600000000000001</c:v>
                </c:pt>
                <c:pt idx="177">
                  <c:v>15.4</c:v>
                </c:pt>
                <c:pt idx="178">
                  <c:v>17.5</c:v>
                </c:pt>
                <c:pt idx="179">
                  <c:v>22.2</c:v>
                </c:pt>
                <c:pt idx="180">
                  <c:v>14.9</c:v>
                </c:pt>
                <c:pt idx="181">
                  <c:v>20.2</c:v>
                </c:pt>
                <c:pt idx="182">
                  <c:v>19.600000000000001</c:v>
                </c:pt>
                <c:pt idx="183">
                  <c:v>13.8</c:v>
                </c:pt>
                <c:pt idx="184">
                  <c:v>19.899999999999999</c:v>
                </c:pt>
                <c:pt idx="185">
                  <c:v>15.6</c:v>
                </c:pt>
                <c:pt idx="186">
                  <c:v>16.100000000000001</c:v>
                </c:pt>
                <c:pt idx="187">
                  <c:v>21.3</c:v>
                </c:pt>
                <c:pt idx="188">
                  <c:v>14</c:v>
                </c:pt>
                <c:pt idx="189">
                  <c:v>16.7</c:v>
                </c:pt>
                <c:pt idx="190">
                  <c:v>15.8</c:v>
                </c:pt>
                <c:pt idx="191">
                  <c:v>16.600000000000001</c:v>
                </c:pt>
                <c:pt idx="192">
                  <c:v>16.3</c:v>
                </c:pt>
                <c:pt idx="193">
                  <c:v>16.100000000000001</c:v>
                </c:pt>
                <c:pt idx="194">
                  <c:v>16.8</c:v>
                </c:pt>
                <c:pt idx="195">
                  <c:v>16.5</c:v>
                </c:pt>
                <c:pt idx="196">
                  <c:v>12.9</c:v>
                </c:pt>
                <c:pt idx="197">
                  <c:v>11.7</c:v>
                </c:pt>
                <c:pt idx="198">
                  <c:v>16.600000000000001</c:v>
                </c:pt>
                <c:pt idx="199">
                  <c:v>16.899999999999999</c:v>
                </c:pt>
                <c:pt idx="200">
                  <c:v>14.7</c:v>
                </c:pt>
                <c:pt idx="201">
                  <c:v>16.100000000000001</c:v>
                </c:pt>
                <c:pt idx="202">
                  <c:v>13.5</c:v>
                </c:pt>
                <c:pt idx="203">
                  <c:v>16.7</c:v>
                </c:pt>
                <c:pt idx="204">
                  <c:v>16.600000000000001</c:v>
                </c:pt>
                <c:pt idx="205">
                  <c:v>17.100000000000001</c:v>
                </c:pt>
                <c:pt idx="206">
                  <c:v>16.399999999999999</c:v>
                </c:pt>
                <c:pt idx="207">
                  <c:v>16.600000000000001</c:v>
                </c:pt>
                <c:pt idx="208">
                  <c:v>17</c:v>
                </c:pt>
                <c:pt idx="209">
                  <c:v>16.399999999999999</c:v>
                </c:pt>
                <c:pt idx="210">
                  <c:v>16.5</c:v>
                </c:pt>
                <c:pt idx="211">
                  <c:v>19.5</c:v>
                </c:pt>
                <c:pt idx="212">
                  <c:v>15.8</c:v>
                </c:pt>
                <c:pt idx="213">
                  <c:v>18.5</c:v>
                </c:pt>
                <c:pt idx="214">
                  <c:v>16.600000000000001</c:v>
                </c:pt>
                <c:pt idx="215">
                  <c:v>17.600000000000001</c:v>
                </c:pt>
                <c:pt idx="216">
                  <c:v>16.600000000000001</c:v>
                </c:pt>
                <c:pt idx="217">
                  <c:v>16.5</c:v>
                </c:pt>
                <c:pt idx="218">
                  <c:v>15.8</c:v>
                </c:pt>
                <c:pt idx="219">
                  <c:v>15.1</c:v>
                </c:pt>
                <c:pt idx="220">
                  <c:v>16.899999999999999</c:v>
                </c:pt>
                <c:pt idx="221">
                  <c:v>16.7</c:v>
                </c:pt>
                <c:pt idx="222">
                  <c:v>13.2</c:v>
                </c:pt>
                <c:pt idx="223">
                  <c:v>16.5</c:v>
                </c:pt>
                <c:pt idx="224">
                  <c:v>16.5</c:v>
                </c:pt>
                <c:pt idx="225">
                  <c:v>16.2</c:v>
                </c:pt>
                <c:pt idx="226">
                  <c:v>16.8</c:v>
                </c:pt>
                <c:pt idx="227">
                  <c:v>16.600000000000001</c:v>
                </c:pt>
                <c:pt idx="228">
                  <c:v>16.5</c:v>
                </c:pt>
                <c:pt idx="229">
                  <c:v>15.6</c:v>
                </c:pt>
                <c:pt idx="230">
                  <c:v>16.5</c:v>
                </c:pt>
                <c:pt idx="231">
                  <c:v>16.5</c:v>
                </c:pt>
                <c:pt idx="232">
                  <c:v>16.3</c:v>
                </c:pt>
                <c:pt idx="233">
                  <c:v>22.1</c:v>
                </c:pt>
                <c:pt idx="234">
                  <c:v>16.2</c:v>
                </c:pt>
                <c:pt idx="235">
                  <c:v>16.2</c:v>
                </c:pt>
                <c:pt idx="236">
                  <c:v>15.9</c:v>
                </c:pt>
                <c:pt idx="237">
                  <c:v>18.8</c:v>
                </c:pt>
                <c:pt idx="238">
                  <c:v>15.9</c:v>
                </c:pt>
                <c:pt idx="239">
                  <c:v>16.399999999999999</c:v>
                </c:pt>
                <c:pt idx="240">
                  <c:v>16.5</c:v>
                </c:pt>
                <c:pt idx="241">
                  <c:v>14.8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65-9B42-869F-29A517612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Ring PIP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Sheet1!$AL$4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Sheet1!$AA$429:$AA$665</c:f>
              <c:numCache>
                <c:formatCode>General</c:formatCode>
                <c:ptCount val="237"/>
                <c:pt idx="0">
                  <c:v>14.696999999999999</c:v>
                </c:pt>
                <c:pt idx="1">
                  <c:v>14.731</c:v>
                </c:pt>
                <c:pt idx="2">
                  <c:v>14.766</c:v>
                </c:pt>
                <c:pt idx="3">
                  <c:v>14.801</c:v>
                </c:pt>
                <c:pt idx="4">
                  <c:v>14.836</c:v>
                </c:pt>
                <c:pt idx="5">
                  <c:v>14.871</c:v>
                </c:pt>
                <c:pt idx="6">
                  <c:v>14.904999999999999</c:v>
                </c:pt>
                <c:pt idx="7">
                  <c:v>14.94</c:v>
                </c:pt>
                <c:pt idx="8">
                  <c:v>14.975</c:v>
                </c:pt>
                <c:pt idx="9">
                  <c:v>15.01</c:v>
                </c:pt>
                <c:pt idx="10">
                  <c:v>15.045</c:v>
                </c:pt>
                <c:pt idx="11">
                  <c:v>15.08</c:v>
                </c:pt>
                <c:pt idx="12">
                  <c:v>15.115</c:v>
                </c:pt>
                <c:pt idx="13">
                  <c:v>15.15</c:v>
                </c:pt>
                <c:pt idx="14">
                  <c:v>15.185</c:v>
                </c:pt>
                <c:pt idx="15">
                  <c:v>15.22</c:v>
                </c:pt>
                <c:pt idx="16">
                  <c:v>15.254</c:v>
                </c:pt>
                <c:pt idx="17">
                  <c:v>15.289</c:v>
                </c:pt>
                <c:pt idx="18">
                  <c:v>15.321999999999999</c:v>
                </c:pt>
                <c:pt idx="19">
                  <c:v>15.356999999999999</c:v>
                </c:pt>
                <c:pt idx="20">
                  <c:v>15.391999999999999</c:v>
                </c:pt>
                <c:pt idx="21">
                  <c:v>15.427</c:v>
                </c:pt>
                <c:pt idx="22">
                  <c:v>15.462</c:v>
                </c:pt>
                <c:pt idx="23">
                  <c:v>15.497</c:v>
                </c:pt>
                <c:pt idx="24">
                  <c:v>15.532</c:v>
                </c:pt>
                <c:pt idx="25">
                  <c:v>15.567</c:v>
                </c:pt>
                <c:pt idx="26">
                  <c:v>15.602</c:v>
                </c:pt>
                <c:pt idx="27">
                  <c:v>15.637</c:v>
                </c:pt>
                <c:pt idx="28">
                  <c:v>15.672000000000001</c:v>
                </c:pt>
                <c:pt idx="29">
                  <c:v>15.707000000000001</c:v>
                </c:pt>
                <c:pt idx="30">
                  <c:v>15.742000000000001</c:v>
                </c:pt>
                <c:pt idx="31">
                  <c:v>15.776999999999999</c:v>
                </c:pt>
                <c:pt idx="32">
                  <c:v>15.811999999999999</c:v>
                </c:pt>
                <c:pt idx="33">
                  <c:v>15.847</c:v>
                </c:pt>
                <c:pt idx="34">
                  <c:v>15.882</c:v>
                </c:pt>
                <c:pt idx="35">
                  <c:v>15.917</c:v>
                </c:pt>
                <c:pt idx="36">
                  <c:v>15.95</c:v>
                </c:pt>
                <c:pt idx="37">
                  <c:v>15.984999999999999</c:v>
                </c:pt>
                <c:pt idx="38">
                  <c:v>16.02</c:v>
                </c:pt>
                <c:pt idx="39">
                  <c:v>16.055</c:v>
                </c:pt>
                <c:pt idx="40">
                  <c:v>16.088999999999999</c:v>
                </c:pt>
                <c:pt idx="41">
                  <c:v>16.123999999999999</c:v>
                </c:pt>
                <c:pt idx="42">
                  <c:v>16.157</c:v>
                </c:pt>
                <c:pt idx="43">
                  <c:v>16.192</c:v>
                </c:pt>
                <c:pt idx="44">
                  <c:v>16.225000000000001</c:v>
                </c:pt>
                <c:pt idx="45">
                  <c:v>16.260000000000002</c:v>
                </c:pt>
                <c:pt idx="46">
                  <c:v>16.295000000000002</c:v>
                </c:pt>
                <c:pt idx="47">
                  <c:v>16.331</c:v>
                </c:pt>
                <c:pt idx="48">
                  <c:v>16.364999999999998</c:v>
                </c:pt>
                <c:pt idx="49">
                  <c:v>16.399000000000001</c:v>
                </c:pt>
                <c:pt idx="50">
                  <c:v>16.434999999999999</c:v>
                </c:pt>
                <c:pt idx="51">
                  <c:v>16.47</c:v>
                </c:pt>
                <c:pt idx="52">
                  <c:v>16.503</c:v>
                </c:pt>
                <c:pt idx="53">
                  <c:v>16.538</c:v>
                </c:pt>
                <c:pt idx="54">
                  <c:v>16.571999999999999</c:v>
                </c:pt>
                <c:pt idx="55">
                  <c:v>16.606000000000002</c:v>
                </c:pt>
                <c:pt idx="56">
                  <c:v>16.640999999999998</c:v>
                </c:pt>
                <c:pt idx="57">
                  <c:v>16.675000000000001</c:v>
                </c:pt>
                <c:pt idx="58">
                  <c:v>16.710999999999999</c:v>
                </c:pt>
                <c:pt idx="59">
                  <c:v>16.745999999999999</c:v>
                </c:pt>
                <c:pt idx="60">
                  <c:v>16.780999999999999</c:v>
                </c:pt>
                <c:pt idx="61">
                  <c:v>16.815999999999999</c:v>
                </c:pt>
                <c:pt idx="62">
                  <c:v>16.850000000000001</c:v>
                </c:pt>
                <c:pt idx="63">
                  <c:v>16.884</c:v>
                </c:pt>
                <c:pt idx="64">
                  <c:v>16.919</c:v>
                </c:pt>
                <c:pt idx="65">
                  <c:v>16.954000000000001</c:v>
                </c:pt>
                <c:pt idx="66">
                  <c:v>16.989000000000001</c:v>
                </c:pt>
                <c:pt idx="67">
                  <c:v>17.023</c:v>
                </c:pt>
                <c:pt idx="68">
                  <c:v>17.059000000000001</c:v>
                </c:pt>
                <c:pt idx="69">
                  <c:v>17.093</c:v>
                </c:pt>
                <c:pt idx="70">
                  <c:v>17.128</c:v>
                </c:pt>
                <c:pt idx="71">
                  <c:v>17.163</c:v>
                </c:pt>
                <c:pt idx="72">
                  <c:v>17.198</c:v>
                </c:pt>
                <c:pt idx="73">
                  <c:v>17.233000000000001</c:v>
                </c:pt>
                <c:pt idx="74">
                  <c:v>17.266999999999999</c:v>
                </c:pt>
                <c:pt idx="75">
                  <c:v>17.302</c:v>
                </c:pt>
                <c:pt idx="76">
                  <c:v>17.337</c:v>
                </c:pt>
                <c:pt idx="77">
                  <c:v>17.372</c:v>
                </c:pt>
                <c:pt idx="78">
                  <c:v>17.407</c:v>
                </c:pt>
                <c:pt idx="79">
                  <c:v>17.442</c:v>
                </c:pt>
                <c:pt idx="80">
                  <c:v>17.477</c:v>
                </c:pt>
                <c:pt idx="81">
                  <c:v>17.512</c:v>
                </c:pt>
                <c:pt idx="82">
                  <c:v>17.547000000000001</c:v>
                </c:pt>
                <c:pt idx="83">
                  <c:v>17.582000000000001</c:v>
                </c:pt>
                <c:pt idx="84">
                  <c:v>17.616</c:v>
                </c:pt>
                <c:pt idx="85">
                  <c:v>17.649000000000001</c:v>
                </c:pt>
                <c:pt idx="86">
                  <c:v>17.684000000000001</c:v>
                </c:pt>
                <c:pt idx="87">
                  <c:v>17.719000000000001</c:v>
                </c:pt>
                <c:pt idx="88">
                  <c:v>17.754000000000001</c:v>
                </c:pt>
                <c:pt idx="89">
                  <c:v>17.789000000000001</c:v>
                </c:pt>
                <c:pt idx="90">
                  <c:v>17.821999999999999</c:v>
                </c:pt>
                <c:pt idx="91">
                  <c:v>17.856999999999999</c:v>
                </c:pt>
                <c:pt idx="92">
                  <c:v>17.891999999999999</c:v>
                </c:pt>
                <c:pt idx="93">
                  <c:v>17.925999999999998</c:v>
                </c:pt>
                <c:pt idx="94">
                  <c:v>17.96</c:v>
                </c:pt>
                <c:pt idx="95">
                  <c:v>17.995000000000001</c:v>
                </c:pt>
                <c:pt idx="96">
                  <c:v>18.029</c:v>
                </c:pt>
                <c:pt idx="97">
                  <c:v>18.064</c:v>
                </c:pt>
                <c:pt idx="98">
                  <c:v>18.099</c:v>
                </c:pt>
                <c:pt idx="99">
                  <c:v>18.134</c:v>
                </c:pt>
                <c:pt idx="100">
                  <c:v>18.169</c:v>
                </c:pt>
                <c:pt idx="101">
                  <c:v>18.204000000000001</c:v>
                </c:pt>
                <c:pt idx="102">
                  <c:v>18.239000000000001</c:v>
                </c:pt>
                <c:pt idx="103">
                  <c:v>18.274000000000001</c:v>
                </c:pt>
                <c:pt idx="104">
                  <c:v>18.309000000000001</c:v>
                </c:pt>
                <c:pt idx="105">
                  <c:v>18.344000000000001</c:v>
                </c:pt>
                <c:pt idx="106">
                  <c:v>18.378</c:v>
                </c:pt>
                <c:pt idx="107">
                  <c:v>18.411999999999999</c:v>
                </c:pt>
                <c:pt idx="108">
                  <c:v>18.446000000000002</c:v>
                </c:pt>
                <c:pt idx="109">
                  <c:v>18.48</c:v>
                </c:pt>
                <c:pt idx="110">
                  <c:v>18.515000000000001</c:v>
                </c:pt>
                <c:pt idx="111">
                  <c:v>18.55</c:v>
                </c:pt>
                <c:pt idx="112">
                  <c:v>18.585000000000001</c:v>
                </c:pt>
                <c:pt idx="113">
                  <c:v>18.62</c:v>
                </c:pt>
                <c:pt idx="114">
                  <c:v>18.655000000000001</c:v>
                </c:pt>
                <c:pt idx="115">
                  <c:v>18.690000000000001</c:v>
                </c:pt>
                <c:pt idx="116">
                  <c:v>18.725000000000001</c:v>
                </c:pt>
                <c:pt idx="117">
                  <c:v>18.759</c:v>
                </c:pt>
                <c:pt idx="118">
                  <c:v>18.792999999999999</c:v>
                </c:pt>
                <c:pt idx="119">
                  <c:v>18.824999999999999</c:v>
                </c:pt>
                <c:pt idx="120">
                  <c:v>18.859000000000002</c:v>
                </c:pt>
                <c:pt idx="121">
                  <c:v>18.893999999999998</c:v>
                </c:pt>
                <c:pt idx="122">
                  <c:v>18.928999999999998</c:v>
                </c:pt>
                <c:pt idx="123">
                  <c:v>18.963999999999999</c:v>
                </c:pt>
                <c:pt idx="124">
                  <c:v>18.998999999999999</c:v>
                </c:pt>
                <c:pt idx="125">
                  <c:v>19.033999999999999</c:v>
                </c:pt>
                <c:pt idx="126">
                  <c:v>19.068999999999999</c:v>
                </c:pt>
                <c:pt idx="127">
                  <c:v>19.103999999999999</c:v>
                </c:pt>
                <c:pt idx="128">
                  <c:v>19.138999999999999</c:v>
                </c:pt>
                <c:pt idx="129">
                  <c:v>19.172999999999998</c:v>
                </c:pt>
                <c:pt idx="130">
                  <c:v>19.207999999999998</c:v>
                </c:pt>
                <c:pt idx="131">
                  <c:v>19.242999999999999</c:v>
                </c:pt>
                <c:pt idx="132">
                  <c:v>19.277999999999999</c:v>
                </c:pt>
                <c:pt idx="133">
                  <c:v>19.312000000000001</c:v>
                </c:pt>
                <c:pt idx="134">
                  <c:v>19.347000000000001</c:v>
                </c:pt>
                <c:pt idx="135">
                  <c:v>19.382000000000001</c:v>
                </c:pt>
                <c:pt idx="136">
                  <c:v>19.416</c:v>
                </c:pt>
                <c:pt idx="137">
                  <c:v>19.451000000000001</c:v>
                </c:pt>
                <c:pt idx="138">
                  <c:v>19.484999999999999</c:v>
                </c:pt>
                <c:pt idx="139">
                  <c:v>19.52</c:v>
                </c:pt>
                <c:pt idx="140">
                  <c:v>19.555</c:v>
                </c:pt>
                <c:pt idx="141">
                  <c:v>19.59</c:v>
                </c:pt>
                <c:pt idx="142">
                  <c:v>19.625</c:v>
                </c:pt>
                <c:pt idx="143">
                  <c:v>19.66</c:v>
                </c:pt>
                <c:pt idx="144">
                  <c:v>19.695</c:v>
                </c:pt>
                <c:pt idx="145">
                  <c:v>19.73</c:v>
                </c:pt>
                <c:pt idx="146">
                  <c:v>19.765000000000001</c:v>
                </c:pt>
                <c:pt idx="147">
                  <c:v>19.8</c:v>
                </c:pt>
                <c:pt idx="148">
                  <c:v>19.835000000000001</c:v>
                </c:pt>
                <c:pt idx="149">
                  <c:v>19.87</c:v>
                </c:pt>
                <c:pt idx="150">
                  <c:v>19.905000000000001</c:v>
                </c:pt>
                <c:pt idx="151">
                  <c:v>19.940000000000001</c:v>
                </c:pt>
                <c:pt idx="152">
                  <c:v>19.975000000000001</c:v>
                </c:pt>
                <c:pt idx="153">
                  <c:v>20.010000000000002</c:v>
                </c:pt>
                <c:pt idx="154">
                  <c:v>20.045000000000002</c:v>
                </c:pt>
                <c:pt idx="155">
                  <c:v>20.079999999999998</c:v>
                </c:pt>
                <c:pt idx="156">
                  <c:v>20.114999999999998</c:v>
                </c:pt>
                <c:pt idx="157">
                  <c:v>20.149999999999999</c:v>
                </c:pt>
                <c:pt idx="158">
                  <c:v>20.184999999999999</c:v>
                </c:pt>
                <c:pt idx="159">
                  <c:v>20.22</c:v>
                </c:pt>
                <c:pt idx="160">
                  <c:v>20.254000000000001</c:v>
                </c:pt>
                <c:pt idx="161">
                  <c:v>20.286999999999999</c:v>
                </c:pt>
                <c:pt idx="162">
                  <c:v>20.321999999999999</c:v>
                </c:pt>
                <c:pt idx="163">
                  <c:v>20.355</c:v>
                </c:pt>
                <c:pt idx="164">
                  <c:v>20.390999999999998</c:v>
                </c:pt>
                <c:pt idx="165">
                  <c:v>20.425999999999998</c:v>
                </c:pt>
                <c:pt idx="166">
                  <c:v>20.46</c:v>
                </c:pt>
                <c:pt idx="167">
                  <c:v>20.495000000000001</c:v>
                </c:pt>
                <c:pt idx="168">
                  <c:v>20.53</c:v>
                </c:pt>
                <c:pt idx="169">
                  <c:v>20.565000000000001</c:v>
                </c:pt>
                <c:pt idx="170">
                  <c:v>20.597000000000001</c:v>
                </c:pt>
                <c:pt idx="171">
                  <c:v>20.632000000000001</c:v>
                </c:pt>
                <c:pt idx="172">
                  <c:v>20.667000000000002</c:v>
                </c:pt>
                <c:pt idx="173">
                  <c:v>20.702999999999999</c:v>
                </c:pt>
                <c:pt idx="174">
                  <c:v>20.738</c:v>
                </c:pt>
                <c:pt idx="175">
                  <c:v>20.773</c:v>
                </c:pt>
                <c:pt idx="176">
                  <c:v>20.806000000000001</c:v>
                </c:pt>
                <c:pt idx="177">
                  <c:v>20.84</c:v>
                </c:pt>
                <c:pt idx="178">
                  <c:v>20.873000000000001</c:v>
                </c:pt>
                <c:pt idx="179">
                  <c:v>20.908000000000001</c:v>
                </c:pt>
                <c:pt idx="180">
                  <c:v>20.943000000000001</c:v>
                </c:pt>
                <c:pt idx="181">
                  <c:v>20.978000000000002</c:v>
                </c:pt>
                <c:pt idx="182">
                  <c:v>21.013000000000002</c:v>
                </c:pt>
                <c:pt idx="183">
                  <c:v>21.047999999999998</c:v>
                </c:pt>
                <c:pt idx="184">
                  <c:v>21.082999999999998</c:v>
                </c:pt>
                <c:pt idx="185">
                  <c:v>21.117999999999999</c:v>
                </c:pt>
                <c:pt idx="186">
                  <c:v>21.152999999999999</c:v>
                </c:pt>
                <c:pt idx="187">
                  <c:v>21.187999999999999</c:v>
                </c:pt>
                <c:pt idx="188">
                  <c:v>21.222000000000001</c:v>
                </c:pt>
                <c:pt idx="189">
                  <c:v>21.257000000000001</c:v>
                </c:pt>
                <c:pt idx="190">
                  <c:v>21.292000000000002</c:v>
                </c:pt>
                <c:pt idx="191">
                  <c:v>21.324999999999999</c:v>
                </c:pt>
                <c:pt idx="192">
                  <c:v>21.36</c:v>
                </c:pt>
                <c:pt idx="193">
                  <c:v>21.393999999999998</c:v>
                </c:pt>
                <c:pt idx="194">
                  <c:v>21.43</c:v>
                </c:pt>
                <c:pt idx="195">
                  <c:v>21.465</c:v>
                </c:pt>
                <c:pt idx="196">
                  <c:v>21.5</c:v>
                </c:pt>
                <c:pt idx="197">
                  <c:v>21.535</c:v>
                </c:pt>
                <c:pt idx="198">
                  <c:v>21.568999999999999</c:v>
                </c:pt>
                <c:pt idx="199">
                  <c:v>21.603000000000002</c:v>
                </c:pt>
                <c:pt idx="200">
                  <c:v>21.638000000000002</c:v>
                </c:pt>
                <c:pt idx="201">
                  <c:v>21.672999999999998</c:v>
                </c:pt>
                <c:pt idx="202">
                  <c:v>21.707999999999998</c:v>
                </c:pt>
                <c:pt idx="203">
                  <c:v>21.742000000000001</c:v>
                </c:pt>
                <c:pt idx="204">
                  <c:v>21.777000000000001</c:v>
                </c:pt>
                <c:pt idx="205">
                  <c:v>21.811</c:v>
                </c:pt>
                <c:pt idx="206">
                  <c:v>21.844999999999999</c:v>
                </c:pt>
                <c:pt idx="207">
                  <c:v>21.881</c:v>
                </c:pt>
                <c:pt idx="208">
                  <c:v>21.914000000000001</c:v>
                </c:pt>
                <c:pt idx="209">
                  <c:v>21.949000000000002</c:v>
                </c:pt>
                <c:pt idx="210">
                  <c:v>21.984000000000002</c:v>
                </c:pt>
                <c:pt idx="211">
                  <c:v>22.018999999999998</c:v>
                </c:pt>
                <c:pt idx="212">
                  <c:v>22.053999999999998</c:v>
                </c:pt>
                <c:pt idx="213">
                  <c:v>22.088999999999999</c:v>
                </c:pt>
                <c:pt idx="214">
                  <c:v>22.123999999999999</c:v>
                </c:pt>
                <c:pt idx="215">
                  <c:v>22.158999999999999</c:v>
                </c:pt>
                <c:pt idx="216">
                  <c:v>22.193999999999999</c:v>
                </c:pt>
                <c:pt idx="217">
                  <c:v>22.228999999999999</c:v>
                </c:pt>
                <c:pt idx="218">
                  <c:v>22.263999999999999</c:v>
                </c:pt>
                <c:pt idx="219">
                  <c:v>22.298999999999999</c:v>
                </c:pt>
                <c:pt idx="220">
                  <c:v>22.332999999999998</c:v>
                </c:pt>
                <c:pt idx="221">
                  <c:v>22.369</c:v>
                </c:pt>
                <c:pt idx="222">
                  <c:v>22.402000000000001</c:v>
                </c:pt>
                <c:pt idx="223">
                  <c:v>22.437000000000001</c:v>
                </c:pt>
                <c:pt idx="224">
                  <c:v>22.472000000000001</c:v>
                </c:pt>
                <c:pt idx="225">
                  <c:v>22.506</c:v>
                </c:pt>
                <c:pt idx="226">
                  <c:v>22.541</c:v>
                </c:pt>
                <c:pt idx="227">
                  <c:v>22.576000000000001</c:v>
                </c:pt>
                <c:pt idx="228">
                  <c:v>22.611000000000001</c:v>
                </c:pt>
                <c:pt idx="229">
                  <c:v>22.643999999999998</c:v>
                </c:pt>
                <c:pt idx="230">
                  <c:v>22.678999999999998</c:v>
                </c:pt>
                <c:pt idx="231">
                  <c:v>22.713999999999999</c:v>
                </c:pt>
                <c:pt idx="232">
                  <c:v>22.748999999999999</c:v>
                </c:pt>
                <c:pt idx="233">
                  <c:v>22.783000000000001</c:v>
                </c:pt>
                <c:pt idx="234">
                  <c:v>22.818000000000001</c:v>
                </c:pt>
                <c:pt idx="235">
                  <c:v>22.853000000000002</c:v>
                </c:pt>
                <c:pt idx="236">
                  <c:v>22.885999999999999</c:v>
                </c:pt>
              </c:numCache>
            </c:numRef>
          </c:xVal>
          <c:yVal>
            <c:numRef>
              <c:f>Sheet1!$AL$429:$AL$665</c:f>
              <c:numCache>
                <c:formatCode>General</c:formatCode>
                <c:ptCount val="23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AF-0A49-83A0-38DFABBB0E99}"/>
            </c:ext>
          </c:extLst>
        </c:ser>
        <c:ser>
          <c:idx val="1"/>
          <c:order val="1"/>
          <c:tx>
            <c:strRef>
              <c:f>Sheet1!$AM$4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Sheet1!$AA$429:$AA$665</c:f>
              <c:numCache>
                <c:formatCode>General</c:formatCode>
                <c:ptCount val="237"/>
                <c:pt idx="0">
                  <c:v>14.696999999999999</c:v>
                </c:pt>
                <c:pt idx="1">
                  <c:v>14.731</c:v>
                </c:pt>
                <c:pt idx="2">
                  <c:v>14.766</c:v>
                </c:pt>
                <c:pt idx="3">
                  <c:v>14.801</c:v>
                </c:pt>
                <c:pt idx="4">
                  <c:v>14.836</c:v>
                </c:pt>
                <c:pt idx="5">
                  <c:v>14.871</c:v>
                </c:pt>
                <c:pt idx="6">
                  <c:v>14.904999999999999</c:v>
                </c:pt>
                <c:pt idx="7">
                  <c:v>14.94</c:v>
                </c:pt>
                <c:pt idx="8">
                  <c:v>14.975</c:v>
                </c:pt>
                <c:pt idx="9">
                  <c:v>15.01</c:v>
                </c:pt>
                <c:pt idx="10">
                  <c:v>15.045</c:v>
                </c:pt>
                <c:pt idx="11">
                  <c:v>15.08</c:v>
                </c:pt>
                <c:pt idx="12">
                  <c:v>15.115</c:v>
                </c:pt>
                <c:pt idx="13">
                  <c:v>15.15</c:v>
                </c:pt>
                <c:pt idx="14">
                  <c:v>15.185</c:v>
                </c:pt>
                <c:pt idx="15">
                  <c:v>15.22</c:v>
                </c:pt>
                <c:pt idx="16">
                  <c:v>15.254</c:v>
                </c:pt>
                <c:pt idx="17">
                  <c:v>15.289</c:v>
                </c:pt>
                <c:pt idx="18">
                  <c:v>15.321999999999999</c:v>
                </c:pt>
                <c:pt idx="19">
                  <c:v>15.356999999999999</c:v>
                </c:pt>
                <c:pt idx="20">
                  <c:v>15.391999999999999</c:v>
                </c:pt>
                <c:pt idx="21">
                  <c:v>15.427</c:v>
                </c:pt>
                <c:pt idx="22">
                  <c:v>15.462</c:v>
                </c:pt>
                <c:pt idx="23">
                  <c:v>15.497</c:v>
                </c:pt>
                <c:pt idx="24">
                  <c:v>15.532</c:v>
                </c:pt>
                <c:pt idx="25">
                  <c:v>15.567</c:v>
                </c:pt>
                <c:pt idx="26">
                  <c:v>15.602</c:v>
                </c:pt>
                <c:pt idx="27">
                  <c:v>15.637</c:v>
                </c:pt>
                <c:pt idx="28">
                  <c:v>15.672000000000001</c:v>
                </c:pt>
                <c:pt idx="29">
                  <c:v>15.707000000000001</c:v>
                </c:pt>
                <c:pt idx="30">
                  <c:v>15.742000000000001</c:v>
                </c:pt>
                <c:pt idx="31">
                  <c:v>15.776999999999999</c:v>
                </c:pt>
                <c:pt idx="32">
                  <c:v>15.811999999999999</c:v>
                </c:pt>
                <c:pt idx="33">
                  <c:v>15.847</c:v>
                </c:pt>
                <c:pt idx="34">
                  <c:v>15.882</c:v>
                </c:pt>
                <c:pt idx="35">
                  <c:v>15.917</c:v>
                </c:pt>
                <c:pt idx="36">
                  <c:v>15.95</c:v>
                </c:pt>
                <c:pt idx="37">
                  <c:v>15.984999999999999</c:v>
                </c:pt>
                <c:pt idx="38">
                  <c:v>16.02</c:v>
                </c:pt>
                <c:pt idx="39">
                  <c:v>16.055</c:v>
                </c:pt>
                <c:pt idx="40">
                  <c:v>16.088999999999999</c:v>
                </c:pt>
                <c:pt idx="41">
                  <c:v>16.123999999999999</c:v>
                </c:pt>
                <c:pt idx="42">
                  <c:v>16.157</c:v>
                </c:pt>
                <c:pt idx="43">
                  <c:v>16.192</c:v>
                </c:pt>
                <c:pt idx="44">
                  <c:v>16.225000000000001</c:v>
                </c:pt>
                <c:pt idx="45">
                  <c:v>16.260000000000002</c:v>
                </c:pt>
                <c:pt idx="46">
                  <c:v>16.295000000000002</c:v>
                </c:pt>
                <c:pt idx="47">
                  <c:v>16.331</c:v>
                </c:pt>
                <c:pt idx="48">
                  <c:v>16.364999999999998</c:v>
                </c:pt>
                <c:pt idx="49">
                  <c:v>16.399000000000001</c:v>
                </c:pt>
                <c:pt idx="50">
                  <c:v>16.434999999999999</c:v>
                </c:pt>
                <c:pt idx="51">
                  <c:v>16.47</c:v>
                </c:pt>
                <c:pt idx="52">
                  <c:v>16.503</c:v>
                </c:pt>
                <c:pt idx="53">
                  <c:v>16.538</c:v>
                </c:pt>
                <c:pt idx="54">
                  <c:v>16.571999999999999</c:v>
                </c:pt>
                <c:pt idx="55">
                  <c:v>16.606000000000002</c:v>
                </c:pt>
                <c:pt idx="56">
                  <c:v>16.640999999999998</c:v>
                </c:pt>
                <c:pt idx="57">
                  <c:v>16.675000000000001</c:v>
                </c:pt>
                <c:pt idx="58">
                  <c:v>16.710999999999999</c:v>
                </c:pt>
                <c:pt idx="59">
                  <c:v>16.745999999999999</c:v>
                </c:pt>
                <c:pt idx="60">
                  <c:v>16.780999999999999</c:v>
                </c:pt>
                <c:pt idx="61">
                  <c:v>16.815999999999999</c:v>
                </c:pt>
                <c:pt idx="62">
                  <c:v>16.850000000000001</c:v>
                </c:pt>
                <c:pt idx="63">
                  <c:v>16.884</c:v>
                </c:pt>
                <c:pt idx="64">
                  <c:v>16.919</c:v>
                </c:pt>
                <c:pt idx="65">
                  <c:v>16.954000000000001</c:v>
                </c:pt>
                <c:pt idx="66">
                  <c:v>16.989000000000001</c:v>
                </c:pt>
                <c:pt idx="67">
                  <c:v>17.023</c:v>
                </c:pt>
                <c:pt idx="68">
                  <c:v>17.059000000000001</c:v>
                </c:pt>
                <c:pt idx="69">
                  <c:v>17.093</c:v>
                </c:pt>
                <c:pt idx="70">
                  <c:v>17.128</c:v>
                </c:pt>
                <c:pt idx="71">
                  <c:v>17.163</c:v>
                </c:pt>
                <c:pt idx="72">
                  <c:v>17.198</c:v>
                </c:pt>
                <c:pt idx="73">
                  <c:v>17.233000000000001</c:v>
                </c:pt>
                <c:pt idx="74">
                  <c:v>17.266999999999999</c:v>
                </c:pt>
                <c:pt idx="75">
                  <c:v>17.302</c:v>
                </c:pt>
                <c:pt idx="76">
                  <c:v>17.337</c:v>
                </c:pt>
                <c:pt idx="77">
                  <c:v>17.372</c:v>
                </c:pt>
                <c:pt idx="78">
                  <c:v>17.407</c:v>
                </c:pt>
                <c:pt idx="79">
                  <c:v>17.442</c:v>
                </c:pt>
                <c:pt idx="80">
                  <c:v>17.477</c:v>
                </c:pt>
                <c:pt idx="81">
                  <c:v>17.512</c:v>
                </c:pt>
                <c:pt idx="82">
                  <c:v>17.547000000000001</c:v>
                </c:pt>
                <c:pt idx="83">
                  <c:v>17.582000000000001</c:v>
                </c:pt>
                <c:pt idx="84">
                  <c:v>17.616</c:v>
                </c:pt>
                <c:pt idx="85">
                  <c:v>17.649000000000001</c:v>
                </c:pt>
                <c:pt idx="86">
                  <c:v>17.684000000000001</c:v>
                </c:pt>
                <c:pt idx="87">
                  <c:v>17.719000000000001</c:v>
                </c:pt>
                <c:pt idx="88">
                  <c:v>17.754000000000001</c:v>
                </c:pt>
                <c:pt idx="89">
                  <c:v>17.789000000000001</c:v>
                </c:pt>
                <c:pt idx="90">
                  <c:v>17.821999999999999</c:v>
                </c:pt>
                <c:pt idx="91">
                  <c:v>17.856999999999999</c:v>
                </c:pt>
                <c:pt idx="92">
                  <c:v>17.891999999999999</c:v>
                </c:pt>
                <c:pt idx="93">
                  <c:v>17.925999999999998</c:v>
                </c:pt>
                <c:pt idx="94">
                  <c:v>17.96</c:v>
                </c:pt>
                <c:pt idx="95">
                  <c:v>17.995000000000001</c:v>
                </c:pt>
                <c:pt idx="96">
                  <c:v>18.029</c:v>
                </c:pt>
                <c:pt idx="97">
                  <c:v>18.064</c:v>
                </c:pt>
                <c:pt idx="98">
                  <c:v>18.099</c:v>
                </c:pt>
                <c:pt idx="99">
                  <c:v>18.134</c:v>
                </c:pt>
                <c:pt idx="100">
                  <c:v>18.169</c:v>
                </c:pt>
                <c:pt idx="101">
                  <c:v>18.204000000000001</c:v>
                </c:pt>
                <c:pt idx="102">
                  <c:v>18.239000000000001</c:v>
                </c:pt>
                <c:pt idx="103">
                  <c:v>18.274000000000001</c:v>
                </c:pt>
                <c:pt idx="104">
                  <c:v>18.309000000000001</c:v>
                </c:pt>
                <c:pt idx="105">
                  <c:v>18.344000000000001</c:v>
                </c:pt>
                <c:pt idx="106">
                  <c:v>18.378</c:v>
                </c:pt>
                <c:pt idx="107">
                  <c:v>18.411999999999999</c:v>
                </c:pt>
                <c:pt idx="108">
                  <c:v>18.446000000000002</c:v>
                </c:pt>
                <c:pt idx="109">
                  <c:v>18.48</c:v>
                </c:pt>
                <c:pt idx="110">
                  <c:v>18.515000000000001</c:v>
                </c:pt>
                <c:pt idx="111">
                  <c:v>18.55</c:v>
                </c:pt>
                <c:pt idx="112">
                  <c:v>18.585000000000001</c:v>
                </c:pt>
                <c:pt idx="113">
                  <c:v>18.62</c:v>
                </c:pt>
                <c:pt idx="114">
                  <c:v>18.655000000000001</c:v>
                </c:pt>
                <c:pt idx="115">
                  <c:v>18.690000000000001</c:v>
                </c:pt>
                <c:pt idx="116">
                  <c:v>18.725000000000001</c:v>
                </c:pt>
                <c:pt idx="117">
                  <c:v>18.759</c:v>
                </c:pt>
                <c:pt idx="118">
                  <c:v>18.792999999999999</c:v>
                </c:pt>
                <c:pt idx="119">
                  <c:v>18.824999999999999</c:v>
                </c:pt>
                <c:pt idx="120">
                  <c:v>18.859000000000002</c:v>
                </c:pt>
                <c:pt idx="121">
                  <c:v>18.893999999999998</c:v>
                </c:pt>
                <c:pt idx="122">
                  <c:v>18.928999999999998</c:v>
                </c:pt>
                <c:pt idx="123">
                  <c:v>18.963999999999999</c:v>
                </c:pt>
                <c:pt idx="124">
                  <c:v>18.998999999999999</c:v>
                </c:pt>
                <c:pt idx="125">
                  <c:v>19.033999999999999</c:v>
                </c:pt>
                <c:pt idx="126">
                  <c:v>19.068999999999999</c:v>
                </c:pt>
                <c:pt idx="127">
                  <c:v>19.103999999999999</c:v>
                </c:pt>
                <c:pt idx="128">
                  <c:v>19.138999999999999</c:v>
                </c:pt>
                <c:pt idx="129">
                  <c:v>19.172999999999998</c:v>
                </c:pt>
                <c:pt idx="130">
                  <c:v>19.207999999999998</c:v>
                </c:pt>
                <c:pt idx="131">
                  <c:v>19.242999999999999</c:v>
                </c:pt>
                <c:pt idx="132">
                  <c:v>19.277999999999999</c:v>
                </c:pt>
                <c:pt idx="133">
                  <c:v>19.312000000000001</c:v>
                </c:pt>
                <c:pt idx="134">
                  <c:v>19.347000000000001</c:v>
                </c:pt>
                <c:pt idx="135">
                  <c:v>19.382000000000001</c:v>
                </c:pt>
                <c:pt idx="136">
                  <c:v>19.416</c:v>
                </c:pt>
                <c:pt idx="137">
                  <c:v>19.451000000000001</c:v>
                </c:pt>
                <c:pt idx="138">
                  <c:v>19.484999999999999</c:v>
                </c:pt>
                <c:pt idx="139">
                  <c:v>19.52</c:v>
                </c:pt>
                <c:pt idx="140">
                  <c:v>19.555</c:v>
                </c:pt>
                <c:pt idx="141">
                  <c:v>19.59</c:v>
                </c:pt>
                <c:pt idx="142">
                  <c:v>19.625</c:v>
                </c:pt>
                <c:pt idx="143">
                  <c:v>19.66</c:v>
                </c:pt>
                <c:pt idx="144">
                  <c:v>19.695</c:v>
                </c:pt>
                <c:pt idx="145">
                  <c:v>19.73</c:v>
                </c:pt>
                <c:pt idx="146">
                  <c:v>19.765000000000001</c:v>
                </c:pt>
                <c:pt idx="147">
                  <c:v>19.8</c:v>
                </c:pt>
                <c:pt idx="148">
                  <c:v>19.835000000000001</c:v>
                </c:pt>
                <c:pt idx="149">
                  <c:v>19.87</c:v>
                </c:pt>
                <c:pt idx="150">
                  <c:v>19.905000000000001</c:v>
                </c:pt>
                <c:pt idx="151">
                  <c:v>19.940000000000001</c:v>
                </c:pt>
                <c:pt idx="152">
                  <c:v>19.975000000000001</c:v>
                </c:pt>
                <c:pt idx="153">
                  <c:v>20.010000000000002</c:v>
                </c:pt>
                <c:pt idx="154">
                  <c:v>20.045000000000002</c:v>
                </c:pt>
                <c:pt idx="155">
                  <c:v>20.079999999999998</c:v>
                </c:pt>
                <c:pt idx="156">
                  <c:v>20.114999999999998</c:v>
                </c:pt>
                <c:pt idx="157">
                  <c:v>20.149999999999999</c:v>
                </c:pt>
                <c:pt idx="158">
                  <c:v>20.184999999999999</c:v>
                </c:pt>
                <c:pt idx="159">
                  <c:v>20.22</c:v>
                </c:pt>
                <c:pt idx="160">
                  <c:v>20.254000000000001</c:v>
                </c:pt>
                <c:pt idx="161">
                  <c:v>20.286999999999999</c:v>
                </c:pt>
                <c:pt idx="162">
                  <c:v>20.321999999999999</c:v>
                </c:pt>
                <c:pt idx="163">
                  <c:v>20.355</c:v>
                </c:pt>
                <c:pt idx="164">
                  <c:v>20.390999999999998</c:v>
                </c:pt>
                <c:pt idx="165">
                  <c:v>20.425999999999998</c:v>
                </c:pt>
                <c:pt idx="166">
                  <c:v>20.46</c:v>
                </c:pt>
                <c:pt idx="167">
                  <c:v>20.495000000000001</c:v>
                </c:pt>
                <c:pt idx="168">
                  <c:v>20.53</c:v>
                </c:pt>
                <c:pt idx="169">
                  <c:v>20.565000000000001</c:v>
                </c:pt>
                <c:pt idx="170">
                  <c:v>20.597000000000001</c:v>
                </c:pt>
                <c:pt idx="171">
                  <c:v>20.632000000000001</c:v>
                </c:pt>
                <c:pt idx="172">
                  <c:v>20.667000000000002</c:v>
                </c:pt>
                <c:pt idx="173">
                  <c:v>20.702999999999999</c:v>
                </c:pt>
                <c:pt idx="174">
                  <c:v>20.738</c:v>
                </c:pt>
                <c:pt idx="175">
                  <c:v>20.773</c:v>
                </c:pt>
                <c:pt idx="176">
                  <c:v>20.806000000000001</c:v>
                </c:pt>
                <c:pt idx="177">
                  <c:v>20.84</c:v>
                </c:pt>
                <c:pt idx="178">
                  <c:v>20.873000000000001</c:v>
                </c:pt>
                <c:pt idx="179">
                  <c:v>20.908000000000001</c:v>
                </c:pt>
                <c:pt idx="180">
                  <c:v>20.943000000000001</c:v>
                </c:pt>
                <c:pt idx="181">
                  <c:v>20.978000000000002</c:v>
                </c:pt>
                <c:pt idx="182">
                  <c:v>21.013000000000002</c:v>
                </c:pt>
                <c:pt idx="183">
                  <c:v>21.047999999999998</c:v>
                </c:pt>
                <c:pt idx="184">
                  <c:v>21.082999999999998</c:v>
                </c:pt>
                <c:pt idx="185">
                  <c:v>21.117999999999999</c:v>
                </c:pt>
                <c:pt idx="186">
                  <c:v>21.152999999999999</c:v>
                </c:pt>
                <c:pt idx="187">
                  <c:v>21.187999999999999</c:v>
                </c:pt>
                <c:pt idx="188">
                  <c:v>21.222000000000001</c:v>
                </c:pt>
                <c:pt idx="189">
                  <c:v>21.257000000000001</c:v>
                </c:pt>
                <c:pt idx="190">
                  <c:v>21.292000000000002</c:v>
                </c:pt>
                <c:pt idx="191">
                  <c:v>21.324999999999999</c:v>
                </c:pt>
                <c:pt idx="192">
                  <c:v>21.36</c:v>
                </c:pt>
                <c:pt idx="193">
                  <c:v>21.393999999999998</c:v>
                </c:pt>
                <c:pt idx="194">
                  <c:v>21.43</c:v>
                </c:pt>
                <c:pt idx="195">
                  <c:v>21.465</c:v>
                </c:pt>
                <c:pt idx="196">
                  <c:v>21.5</c:v>
                </c:pt>
                <c:pt idx="197">
                  <c:v>21.535</c:v>
                </c:pt>
                <c:pt idx="198">
                  <c:v>21.568999999999999</c:v>
                </c:pt>
                <c:pt idx="199">
                  <c:v>21.603000000000002</c:v>
                </c:pt>
                <c:pt idx="200">
                  <c:v>21.638000000000002</c:v>
                </c:pt>
                <c:pt idx="201">
                  <c:v>21.672999999999998</c:v>
                </c:pt>
                <c:pt idx="202">
                  <c:v>21.707999999999998</c:v>
                </c:pt>
                <c:pt idx="203">
                  <c:v>21.742000000000001</c:v>
                </c:pt>
                <c:pt idx="204">
                  <c:v>21.777000000000001</c:v>
                </c:pt>
                <c:pt idx="205">
                  <c:v>21.811</c:v>
                </c:pt>
                <c:pt idx="206">
                  <c:v>21.844999999999999</c:v>
                </c:pt>
                <c:pt idx="207">
                  <c:v>21.881</c:v>
                </c:pt>
                <c:pt idx="208">
                  <c:v>21.914000000000001</c:v>
                </c:pt>
                <c:pt idx="209">
                  <c:v>21.949000000000002</c:v>
                </c:pt>
                <c:pt idx="210">
                  <c:v>21.984000000000002</c:v>
                </c:pt>
                <c:pt idx="211">
                  <c:v>22.018999999999998</c:v>
                </c:pt>
                <c:pt idx="212">
                  <c:v>22.053999999999998</c:v>
                </c:pt>
                <c:pt idx="213">
                  <c:v>22.088999999999999</c:v>
                </c:pt>
                <c:pt idx="214">
                  <c:v>22.123999999999999</c:v>
                </c:pt>
                <c:pt idx="215">
                  <c:v>22.158999999999999</c:v>
                </c:pt>
                <c:pt idx="216">
                  <c:v>22.193999999999999</c:v>
                </c:pt>
                <c:pt idx="217">
                  <c:v>22.228999999999999</c:v>
                </c:pt>
                <c:pt idx="218">
                  <c:v>22.263999999999999</c:v>
                </c:pt>
                <c:pt idx="219">
                  <c:v>22.298999999999999</c:v>
                </c:pt>
                <c:pt idx="220">
                  <c:v>22.332999999999998</c:v>
                </c:pt>
                <c:pt idx="221">
                  <c:v>22.369</c:v>
                </c:pt>
                <c:pt idx="222">
                  <c:v>22.402000000000001</c:v>
                </c:pt>
                <c:pt idx="223">
                  <c:v>22.437000000000001</c:v>
                </c:pt>
                <c:pt idx="224">
                  <c:v>22.472000000000001</c:v>
                </c:pt>
                <c:pt idx="225">
                  <c:v>22.506</c:v>
                </c:pt>
                <c:pt idx="226">
                  <c:v>22.541</c:v>
                </c:pt>
                <c:pt idx="227">
                  <c:v>22.576000000000001</c:v>
                </c:pt>
                <c:pt idx="228">
                  <c:v>22.611000000000001</c:v>
                </c:pt>
                <c:pt idx="229">
                  <c:v>22.643999999999998</c:v>
                </c:pt>
                <c:pt idx="230">
                  <c:v>22.678999999999998</c:v>
                </c:pt>
                <c:pt idx="231">
                  <c:v>22.713999999999999</c:v>
                </c:pt>
                <c:pt idx="232">
                  <c:v>22.748999999999999</c:v>
                </c:pt>
                <c:pt idx="233">
                  <c:v>22.783000000000001</c:v>
                </c:pt>
                <c:pt idx="234">
                  <c:v>22.818000000000001</c:v>
                </c:pt>
                <c:pt idx="235">
                  <c:v>22.853000000000002</c:v>
                </c:pt>
                <c:pt idx="236">
                  <c:v>22.885999999999999</c:v>
                </c:pt>
              </c:numCache>
            </c:numRef>
          </c:xVal>
          <c:yVal>
            <c:numRef>
              <c:f>Sheet1!$AM$429:$AM$665</c:f>
              <c:numCache>
                <c:formatCode>General</c:formatCode>
                <c:ptCount val="237"/>
                <c:pt idx="0">
                  <c:v>6.2</c:v>
                </c:pt>
                <c:pt idx="1">
                  <c:v>8.1</c:v>
                </c:pt>
                <c:pt idx="2">
                  <c:v>6.2</c:v>
                </c:pt>
                <c:pt idx="3">
                  <c:v>5.6</c:v>
                </c:pt>
                <c:pt idx="4">
                  <c:v>4.5999999999999996</c:v>
                </c:pt>
                <c:pt idx="5">
                  <c:v>7.5</c:v>
                </c:pt>
                <c:pt idx="6">
                  <c:v>6.9</c:v>
                </c:pt>
                <c:pt idx="7">
                  <c:v>9.4</c:v>
                </c:pt>
                <c:pt idx="8">
                  <c:v>10</c:v>
                </c:pt>
                <c:pt idx="9">
                  <c:v>8.8000000000000007</c:v>
                </c:pt>
                <c:pt idx="10">
                  <c:v>6.2</c:v>
                </c:pt>
                <c:pt idx="11">
                  <c:v>6.9</c:v>
                </c:pt>
                <c:pt idx="12">
                  <c:v>8.1</c:v>
                </c:pt>
                <c:pt idx="13">
                  <c:v>6.9</c:v>
                </c:pt>
                <c:pt idx="14">
                  <c:v>7.5</c:v>
                </c:pt>
                <c:pt idx="15">
                  <c:v>5.6</c:v>
                </c:pt>
                <c:pt idx="16">
                  <c:v>8.8000000000000007</c:v>
                </c:pt>
                <c:pt idx="17">
                  <c:v>8.1</c:v>
                </c:pt>
                <c:pt idx="18">
                  <c:v>6.9</c:v>
                </c:pt>
                <c:pt idx="19">
                  <c:v>6.9</c:v>
                </c:pt>
                <c:pt idx="20">
                  <c:v>5.6</c:v>
                </c:pt>
                <c:pt idx="21">
                  <c:v>8.1</c:v>
                </c:pt>
                <c:pt idx="22">
                  <c:v>8.8000000000000007</c:v>
                </c:pt>
                <c:pt idx="23">
                  <c:v>8.1</c:v>
                </c:pt>
                <c:pt idx="24">
                  <c:v>2.9</c:v>
                </c:pt>
                <c:pt idx="25">
                  <c:v>6.2</c:v>
                </c:pt>
                <c:pt idx="26">
                  <c:v>6.2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8.8000000000000007</c:v>
                </c:pt>
                <c:pt idx="31">
                  <c:v>7.5</c:v>
                </c:pt>
                <c:pt idx="32">
                  <c:v>7.5</c:v>
                </c:pt>
                <c:pt idx="33">
                  <c:v>9.4</c:v>
                </c:pt>
                <c:pt idx="34">
                  <c:v>6.9</c:v>
                </c:pt>
                <c:pt idx="35">
                  <c:v>8.1</c:v>
                </c:pt>
                <c:pt idx="36">
                  <c:v>10.4</c:v>
                </c:pt>
                <c:pt idx="37">
                  <c:v>7.5</c:v>
                </c:pt>
                <c:pt idx="38">
                  <c:v>6.2</c:v>
                </c:pt>
                <c:pt idx="39">
                  <c:v>8.1</c:v>
                </c:pt>
                <c:pt idx="40">
                  <c:v>11.1</c:v>
                </c:pt>
                <c:pt idx="41">
                  <c:v>11.1</c:v>
                </c:pt>
                <c:pt idx="42">
                  <c:v>20</c:v>
                </c:pt>
                <c:pt idx="43">
                  <c:v>22.3</c:v>
                </c:pt>
                <c:pt idx="44">
                  <c:v>23.3</c:v>
                </c:pt>
                <c:pt idx="45">
                  <c:v>26</c:v>
                </c:pt>
                <c:pt idx="46">
                  <c:v>25</c:v>
                </c:pt>
                <c:pt idx="47">
                  <c:v>25</c:v>
                </c:pt>
                <c:pt idx="48">
                  <c:v>23.3</c:v>
                </c:pt>
                <c:pt idx="49">
                  <c:v>22.7</c:v>
                </c:pt>
                <c:pt idx="50">
                  <c:v>25</c:v>
                </c:pt>
                <c:pt idx="51">
                  <c:v>24.7</c:v>
                </c:pt>
                <c:pt idx="52">
                  <c:v>25.7</c:v>
                </c:pt>
                <c:pt idx="53">
                  <c:v>24</c:v>
                </c:pt>
                <c:pt idx="54">
                  <c:v>25.2</c:v>
                </c:pt>
                <c:pt idx="55">
                  <c:v>24</c:v>
                </c:pt>
                <c:pt idx="56">
                  <c:v>24.3</c:v>
                </c:pt>
                <c:pt idx="57">
                  <c:v>26</c:v>
                </c:pt>
                <c:pt idx="58">
                  <c:v>26.7</c:v>
                </c:pt>
                <c:pt idx="59">
                  <c:v>25.5</c:v>
                </c:pt>
                <c:pt idx="60">
                  <c:v>25.5</c:v>
                </c:pt>
                <c:pt idx="61">
                  <c:v>25.5</c:v>
                </c:pt>
                <c:pt idx="62">
                  <c:v>25.2</c:v>
                </c:pt>
                <c:pt idx="63">
                  <c:v>25.7</c:v>
                </c:pt>
                <c:pt idx="64">
                  <c:v>25.5</c:v>
                </c:pt>
                <c:pt idx="65">
                  <c:v>26</c:v>
                </c:pt>
                <c:pt idx="66">
                  <c:v>25.5</c:v>
                </c:pt>
                <c:pt idx="67">
                  <c:v>25.5</c:v>
                </c:pt>
                <c:pt idx="68">
                  <c:v>26.4</c:v>
                </c:pt>
                <c:pt idx="69">
                  <c:v>26.2</c:v>
                </c:pt>
                <c:pt idx="70">
                  <c:v>26.2</c:v>
                </c:pt>
                <c:pt idx="71">
                  <c:v>27.4</c:v>
                </c:pt>
                <c:pt idx="72">
                  <c:v>25.7</c:v>
                </c:pt>
                <c:pt idx="73">
                  <c:v>25</c:v>
                </c:pt>
                <c:pt idx="74">
                  <c:v>25.7</c:v>
                </c:pt>
                <c:pt idx="75">
                  <c:v>25</c:v>
                </c:pt>
                <c:pt idx="76">
                  <c:v>25.2</c:v>
                </c:pt>
                <c:pt idx="77">
                  <c:v>25</c:v>
                </c:pt>
                <c:pt idx="78">
                  <c:v>25.5</c:v>
                </c:pt>
                <c:pt idx="79">
                  <c:v>25.2</c:v>
                </c:pt>
                <c:pt idx="80">
                  <c:v>24</c:v>
                </c:pt>
                <c:pt idx="81">
                  <c:v>25.2</c:v>
                </c:pt>
                <c:pt idx="82">
                  <c:v>26</c:v>
                </c:pt>
                <c:pt idx="83">
                  <c:v>25.2</c:v>
                </c:pt>
                <c:pt idx="84">
                  <c:v>26.9</c:v>
                </c:pt>
                <c:pt idx="85">
                  <c:v>26</c:v>
                </c:pt>
                <c:pt idx="86">
                  <c:v>25.7</c:v>
                </c:pt>
                <c:pt idx="87">
                  <c:v>25.5</c:v>
                </c:pt>
                <c:pt idx="88">
                  <c:v>25</c:v>
                </c:pt>
                <c:pt idx="89">
                  <c:v>26.4</c:v>
                </c:pt>
                <c:pt idx="90">
                  <c:v>25.5</c:v>
                </c:pt>
                <c:pt idx="91">
                  <c:v>24</c:v>
                </c:pt>
                <c:pt idx="92">
                  <c:v>25.2</c:v>
                </c:pt>
                <c:pt idx="93">
                  <c:v>26.4</c:v>
                </c:pt>
                <c:pt idx="94">
                  <c:v>25</c:v>
                </c:pt>
                <c:pt idx="95">
                  <c:v>26.2</c:v>
                </c:pt>
                <c:pt idx="96">
                  <c:v>26</c:v>
                </c:pt>
                <c:pt idx="97">
                  <c:v>25.7</c:v>
                </c:pt>
                <c:pt idx="98">
                  <c:v>24.7</c:v>
                </c:pt>
                <c:pt idx="99">
                  <c:v>26</c:v>
                </c:pt>
                <c:pt idx="100">
                  <c:v>25</c:v>
                </c:pt>
                <c:pt idx="101">
                  <c:v>25</c:v>
                </c:pt>
                <c:pt idx="102">
                  <c:v>25.5</c:v>
                </c:pt>
                <c:pt idx="103">
                  <c:v>25.5</c:v>
                </c:pt>
                <c:pt idx="104">
                  <c:v>25.5</c:v>
                </c:pt>
                <c:pt idx="105">
                  <c:v>27.9</c:v>
                </c:pt>
                <c:pt idx="106">
                  <c:v>26.7</c:v>
                </c:pt>
                <c:pt idx="107">
                  <c:v>27.1</c:v>
                </c:pt>
                <c:pt idx="108">
                  <c:v>26.2</c:v>
                </c:pt>
                <c:pt idx="109">
                  <c:v>25</c:v>
                </c:pt>
                <c:pt idx="110">
                  <c:v>27.1</c:v>
                </c:pt>
                <c:pt idx="111">
                  <c:v>25</c:v>
                </c:pt>
                <c:pt idx="112">
                  <c:v>25.5</c:v>
                </c:pt>
                <c:pt idx="113">
                  <c:v>25</c:v>
                </c:pt>
                <c:pt idx="114">
                  <c:v>23.3</c:v>
                </c:pt>
                <c:pt idx="115">
                  <c:v>20.7</c:v>
                </c:pt>
                <c:pt idx="116">
                  <c:v>18.3</c:v>
                </c:pt>
                <c:pt idx="117">
                  <c:v>16.7</c:v>
                </c:pt>
                <c:pt idx="118">
                  <c:v>16.3</c:v>
                </c:pt>
                <c:pt idx="119">
                  <c:v>16.3</c:v>
                </c:pt>
                <c:pt idx="120">
                  <c:v>18.3</c:v>
                </c:pt>
                <c:pt idx="121">
                  <c:v>15.7</c:v>
                </c:pt>
                <c:pt idx="122">
                  <c:v>11.4</c:v>
                </c:pt>
                <c:pt idx="123">
                  <c:v>16.3</c:v>
                </c:pt>
                <c:pt idx="124">
                  <c:v>16</c:v>
                </c:pt>
                <c:pt idx="125">
                  <c:v>16.7</c:v>
                </c:pt>
                <c:pt idx="126">
                  <c:v>17</c:v>
                </c:pt>
                <c:pt idx="127">
                  <c:v>15</c:v>
                </c:pt>
                <c:pt idx="128">
                  <c:v>14.3</c:v>
                </c:pt>
                <c:pt idx="129">
                  <c:v>15</c:v>
                </c:pt>
                <c:pt idx="130">
                  <c:v>14.3</c:v>
                </c:pt>
                <c:pt idx="131">
                  <c:v>13.2</c:v>
                </c:pt>
                <c:pt idx="132">
                  <c:v>12.5</c:v>
                </c:pt>
                <c:pt idx="133">
                  <c:v>11.1</c:v>
                </c:pt>
                <c:pt idx="134">
                  <c:v>12.5</c:v>
                </c:pt>
                <c:pt idx="135">
                  <c:v>12.5</c:v>
                </c:pt>
                <c:pt idx="136">
                  <c:v>11.1</c:v>
                </c:pt>
                <c:pt idx="137">
                  <c:v>11.8</c:v>
                </c:pt>
                <c:pt idx="138">
                  <c:v>12.1</c:v>
                </c:pt>
                <c:pt idx="139">
                  <c:v>11.4</c:v>
                </c:pt>
                <c:pt idx="140">
                  <c:v>10.7</c:v>
                </c:pt>
                <c:pt idx="141">
                  <c:v>10.7</c:v>
                </c:pt>
                <c:pt idx="142">
                  <c:v>10</c:v>
                </c:pt>
                <c:pt idx="143">
                  <c:v>11.4</c:v>
                </c:pt>
                <c:pt idx="144">
                  <c:v>11.8</c:v>
                </c:pt>
                <c:pt idx="145">
                  <c:v>12.9</c:v>
                </c:pt>
                <c:pt idx="146">
                  <c:v>11.4</c:v>
                </c:pt>
                <c:pt idx="147">
                  <c:v>10</c:v>
                </c:pt>
                <c:pt idx="148">
                  <c:v>11.1</c:v>
                </c:pt>
                <c:pt idx="149">
                  <c:v>12.1</c:v>
                </c:pt>
                <c:pt idx="150">
                  <c:v>9.4</c:v>
                </c:pt>
                <c:pt idx="151">
                  <c:v>11.8</c:v>
                </c:pt>
                <c:pt idx="152">
                  <c:v>11.8</c:v>
                </c:pt>
                <c:pt idx="153">
                  <c:v>12.9</c:v>
                </c:pt>
                <c:pt idx="154">
                  <c:v>12.1</c:v>
                </c:pt>
                <c:pt idx="155">
                  <c:v>10</c:v>
                </c:pt>
                <c:pt idx="156">
                  <c:v>10.7</c:v>
                </c:pt>
                <c:pt idx="157">
                  <c:v>12.5</c:v>
                </c:pt>
                <c:pt idx="158">
                  <c:v>9.4</c:v>
                </c:pt>
                <c:pt idx="159">
                  <c:v>12.1</c:v>
                </c:pt>
                <c:pt idx="160">
                  <c:v>11.1</c:v>
                </c:pt>
                <c:pt idx="161">
                  <c:v>10.7</c:v>
                </c:pt>
                <c:pt idx="162">
                  <c:v>12.5</c:v>
                </c:pt>
                <c:pt idx="163">
                  <c:v>10.7</c:v>
                </c:pt>
                <c:pt idx="164">
                  <c:v>10</c:v>
                </c:pt>
                <c:pt idx="165">
                  <c:v>11.1</c:v>
                </c:pt>
                <c:pt idx="166">
                  <c:v>11.1</c:v>
                </c:pt>
                <c:pt idx="167">
                  <c:v>11.4</c:v>
                </c:pt>
                <c:pt idx="168">
                  <c:v>8.1</c:v>
                </c:pt>
                <c:pt idx="169">
                  <c:v>10.4</c:v>
                </c:pt>
                <c:pt idx="170">
                  <c:v>10.4</c:v>
                </c:pt>
                <c:pt idx="171">
                  <c:v>10</c:v>
                </c:pt>
                <c:pt idx="172">
                  <c:v>10.4</c:v>
                </c:pt>
                <c:pt idx="173">
                  <c:v>11.8</c:v>
                </c:pt>
                <c:pt idx="174">
                  <c:v>11.8</c:v>
                </c:pt>
                <c:pt idx="175">
                  <c:v>11.4</c:v>
                </c:pt>
                <c:pt idx="176">
                  <c:v>11.4</c:v>
                </c:pt>
                <c:pt idx="177">
                  <c:v>12.5</c:v>
                </c:pt>
                <c:pt idx="178">
                  <c:v>10.4</c:v>
                </c:pt>
                <c:pt idx="179">
                  <c:v>9.4</c:v>
                </c:pt>
                <c:pt idx="180">
                  <c:v>12.1</c:v>
                </c:pt>
                <c:pt idx="181">
                  <c:v>11.1</c:v>
                </c:pt>
                <c:pt idx="182">
                  <c:v>11.8</c:v>
                </c:pt>
                <c:pt idx="183">
                  <c:v>8.1</c:v>
                </c:pt>
                <c:pt idx="184">
                  <c:v>11.4</c:v>
                </c:pt>
                <c:pt idx="185">
                  <c:v>11.1</c:v>
                </c:pt>
                <c:pt idx="186">
                  <c:v>11.8</c:v>
                </c:pt>
                <c:pt idx="187">
                  <c:v>10</c:v>
                </c:pt>
                <c:pt idx="188">
                  <c:v>12.1</c:v>
                </c:pt>
                <c:pt idx="189">
                  <c:v>11.1</c:v>
                </c:pt>
                <c:pt idx="190">
                  <c:v>10.7</c:v>
                </c:pt>
                <c:pt idx="191">
                  <c:v>11.1</c:v>
                </c:pt>
                <c:pt idx="192">
                  <c:v>9.4</c:v>
                </c:pt>
                <c:pt idx="193">
                  <c:v>10.7</c:v>
                </c:pt>
                <c:pt idx="194">
                  <c:v>11.8</c:v>
                </c:pt>
                <c:pt idx="195">
                  <c:v>8.8000000000000007</c:v>
                </c:pt>
                <c:pt idx="196">
                  <c:v>12.9</c:v>
                </c:pt>
                <c:pt idx="197">
                  <c:v>11.1</c:v>
                </c:pt>
                <c:pt idx="198">
                  <c:v>10</c:v>
                </c:pt>
                <c:pt idx="199">
                  <c:v>10</c:v>
                </c:pt>
                <c:pt idx="200">
                  <c:v>9.4</c:v>
                </c:pt>
                <c:pt idx="201">
                  <c:v>10.4</c:v>
                </c:pt>
                <c:pt idx="202">
                  <c:v>10.4</c:v>
                </c:pt>
                <c:pt idx="203">
                  <c:v>11.8</c:v>
                </c:pt>
                <c:pt idx="204">
                  <c:v>10.7</c:v>
                </c:pt>
                <c:pt idx="205">
                  <c:v>7.5</c:v>
                </c:pt>
                <c:pt idx="206">
                  <c:v>10</c:v>
                </c:pt>
                <c:pt idx="207">
                  <c:v>9.4</c:v>
                </c:pt>
                <c:pt idx="208">
                  <c:v>11.1</c:v>
                </c:pt>
                <c:pt idx="209">
                  <c:v>10</c:v>
                </c:pt>
                <c:pt idx="210">
                  <c:v>10.7</c:v>
                </c:pt>
                <c:pt idx="211">
                  <c:v>10</c:v>
                </c:pt>
                <c:pt idx="212">
                  <c:v>10.4</c:v>
                </c:pt>
                <c:pt idx="213">
                  <c:v>10.4</c:v>
                </c:pt>
                <c:pt idx="214">
                  <c:v>11.1</c:v>
                </c:pt>
                <c:pt idx="215">
                  <c:v>9.4</c:v>
                </c:pt>
                <c:pt idx="216">
                  <c:v>10.4</c:v>
                </c:pt>
                <c:pt idx="217">
                  <c:v>6.9</c:v>
                </c:pt>
                <c:pt idx="218">
                  <c:v>10</c:v>
                </c:pt>
                <c:pt idx="219">
                  <c:v>8.8000000000000007</c:v>
                </c:pt>
                <c:pt idx="220">
                  <c:v>10.4</c:v>
                </c:pt>
                <c:pt idx="221">
                  <c:v>11.8</c:v>
                </c:pt>
                <c:pt idx="222">
                  <c:v>11.1</c:v>
                </c:pt>
                <c:pt idx="223">
                  <c:v>6.2</c:v>
                </c:pt>
                <c:pt idx="224">
                  <c:v>11.1</c:v>
                </c:pt>
                <c:pt idx="225">
                  <c:v>10</c:v>
                </c:pt>
                <c:pt idx="226">
                  <c:v>12.5</c:v>
                </c:pt>
                <c:pt idx="227">
                  <c:v>8.1</c:v>
                </c:pt>
                <c:pt idx="228">
                  <c:v>13.6</c:v>
                </c:pt>
                <c:pt idx="229">
                  <c:v>8.1</c:v>
                </c:pt>
                <c:pt idx="230">
                  <c:v>10</c:v>
                </c:pt>
                <c:pt idx="231">
                  <c:v>10.4</c:v>
                </c:pt>
                <c:pt idx="232">
                  <c:v>10.7</c:v>
                </c:pt>
                <c:pt idx="233">
                  <c:v>10.4</c:v>
                </c:pt>
                <c:pt idx="234">
                  <c:v>10.4</c:v>
                </c:pt>
                <c:pt idx="235">
                  <c:v>11.4</c:v>
                </c:pt>
                <c:pt idx="236">
                  <c:v>8.8000000000000007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AF-0A49-83A0-38DFABBB0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Pinky PIP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Sheet1!$AP$4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Sheet1!$AA$413:$AA$665</c:f>
              <c:numCache>
                <c:formatCode>General</c:formatCode>
                <c:ptCount val="253"/>
                <c:pt idx="0">
                  <c:v>14.144</c:v>
                </c:pt>
                <c:pt idx="1">
                  <c:v>14.178000000000001</c:v>
                </c:pt>
                <c:pt idx="2">
                  <c:v>14.212999999999999</c:v>
                </c:pt>
                <c:pt idx="3">
                  <c:v>14.247</c:v>
                </c:pt>
                <c:pt idx="4">
                  <c:v>14.282</c:v>
                </c:pt>
                <c:pt idx="5">
                  <c:v>14.317</c:v>
                </c:pt>
                <c:pt idx="6">
                  <c:v>14.352</c:v>
                </c:pt>
                <c:pt idx="7">
                  <c:v>14.385</c:v>
                </c:pt>
                <c:pt idx="8">
                  <c:v>14.419</c:v>
                </c:pt>
                <c:pt idx="9">
                  <c:v>14.454000000000001</c:v>
                </c:pt>
                <c:pt idx="10">
                  <c:v>14.489000000000001</c:v>
                </c:pt>
                <c:pt idx="11">
                  <c:v>14.523999999999999</c:v>
                </c:pt>
                <c:pt idx="12">
                  <c:v>14.558999999999999</c:v>
                </c:pt>
                <c:pt idx="13">
                  <c:v>14.593999999999999</c:v>
                </c:pt>
                <c:pt idx="14">
                  <c:v>14.628</c:v>
                </c:pt>
                <c:pt idx="15">
                  <c:v>14.663</c:v>
                </c:pt>
                <c:pt idx="16">
                  <c:v>14.696999999999999</c:v>
                </c:pt>
                <c:pt idx="17">
                  <c:v>14.731</c:v>
                </c:pt>
                <c:pt idx="18">
                  <c:v>14.766</c:v>
                </c:pt>
                <c:pt idx="19">
                  <c:v>14.801</c:v>
                </c:pt>
                <c:pt idx="20">
                  <c:v>14.836</c:v>
                </c:pt>
                <c:pt idx="21">
                  <c:v>14.871</c:v>
                </c:pt>
                <c:pt idx="22">
                  <c:v>14.904999999999999</c:v>
                </c:pt>
                <c:pt idx="23">
                  <c:v>14.94</c:v>
                </c:pt>
                <c:pt idx="24">
                  <c:v>14.975</c:v>
                </c:pt>
                <c:pt idx="25">
                  <c:v>15.01</c:v>
                </c:pt>
                <c:pt idx="26">
                  <c:v>15.045</c:v>
                </c:pt>
                <c:pt idx="27">
                  <c:v>15.08</c:v>
                </c:pt>
                <c:pt idx="28">
                  <c:v>15.115</c:v>
                </c:pt>
                <c:pt idx="29">
                  <c:v>15.15</c:v>
                </c:pt>
                <c:pt idx="30">
                  <c:v>15.185</c:v>
                </c:pt>
                <c:pt idx="31">
                  <c:v>15.22</c:v>
                </c:pt>
                <c:pt idx="32">
                  <c:v>15.254</c:v>
                </c:pt>
                <c:pt idx="33">
                  <c:v>15.289</c:v>
                </c:pt>
                <c:pt idx="34">
                  <c:v>15.321999999999999</c:v>
                </c:pt>
                <c:pt idx="35">
                  <c:v>15.356999999999999</c:v>
                </c:pt>
                <c:pt idx="36">
                  <c:v>15.391999999999999</c:v>
                </c:pt>
                <c:pt idx="37">
                  <c:v>15.427</c:v>
                </c:pt>
                <c:pt idx="38">
                  <c:v>15.462</c:v>
                </c:pt>
                <c:pt idx="39">
                  <c:v>15.497</c:v>
                </c:pt>
                <c:pt idx="40">
                  <c:v>15.532</c:v>
                </c:pt>
                <c:pt idx="41">
                  <c:v>15.567</c:v>
                </c:pt>
                <c:pt idx="42">
                  <c:v>15.602</c:v>
                </c:pt>
                <c:pt idx="43">
                  <c:v>15.637</c:v>
                </c:pt>
                <c:pt idx="44">
                  <c:v>15.672000000000001</c:v>
                </c:pt>
                <c:pt idx="45">
                  <c:v>15.707000000000001</c:v>
                </c:pt>
                <c:pt idx="46">
                  <c:v>15.742000000000001</c:v>
                </c:pt>
                <c:pt idx="47">
                  <c:v>15.776999999999999</c:v>
                </c:pt>
                <c:pt idx="48">
                  <c:v>15.811999999999999</c:v>
                </c:pt>
                <c:pt idx="49">
                  <c:v>15.847</c:v>
                </c:pt>
                <c:pt idx="50">
                  <c:v>15.882</c:v>
                </c:pt>
                <c:pt idx="51">
                  <c:v>15.917</c:v>
                </c:pt>
                <c:pt idx="52">
                  <c:v>15.95</c:v>
                </c:pt>
                <c:pt idx="53">
                  <c:v>15.984999999999999</c:v>
                </c:pt>
                <c:pt idx="54">
                  <c:v>16.02</c:v>
                </c:pt>
                <c:pt idx="55">
                  <c:v>16.055</c:v>
                </c:pt>
                <c:pt idx="56">
                  <c:v>16.088999999999999</c:v>
                </c:pt>
                <c:pt idx="57">
                  <c:v>16.123999999999999</c:v>
                </c:pt>
                <c:pt idx="58">
                  <c:v>16.157</c:v>
                </c:pt>
                <c:pt idx="59">
                  <c:v>16.192</c:v>
                </c:pt>
                <c:pt idx="60">
                  <c:v>16.225000000000001</c:v>
                </c:pt>
                <c:pt idx="61">
                  <c:v>16.260000000000002</c:v>
                </c:pt>
                <c:pt idx="62">
                  <c:v>16.295000000000002</c:v>
                </c:pt>
                <c:pt idx="63">
                  <c:v>16.331</c:v>
                </c:pt>
                <c:pt idx="64">
                  <c:v>16.364999999999998</c:v>
                </c:pt>
                <c:pt idx="65">
                  <c:v>16.399000000000001</c:v>
                </c:pt>
                <c:pt idx="66">
                  <c:v>16.434999999999999</c:v>
                </c:pt>
                <c:pt idx="67">
                  <c:v>16.47</c:v>
                </c:pt>
                <c:pt idx="68">
                  <c:v>16.503</c:v>
                </c:pt>
                <c:pt idx="69">
                  <c:v>16.538</c:v>
                </c:pt>
                <c:pt idx="70">
                  <c:v>16.571999999999999</c:v>
                </c:pt>
                <c:pt idx="71">
                  <c:v>16.606000000000002</c:v>
                </c:pt>
                <c:pt idx="72">
                  <c:v>16.640999999999998</c:v>
                </c:pt>
                <c:pt idx="73">
                  <c:v>16.675000000000001</c:v>
                </c:pt>
                <c:pt idx="74">
                  <c:v>16.710999999999999</c:v>
                </c:pt>
                <c:pt idx="75">
                  <c:v>16.745999999999999</c:v>
                </c:pt>
                <c:pt idx="76">
                  <c:v>16.780999999999999</c:v>
                </c:pt>
                <c:pt idx="77">
                  <c:v>16.815999999999999</c:v>
                </c:pt>
                <c:pt idx="78">
                  <c:v>16.850000000000001</c:v>
                </c:pt>
                <c:pt idx="79">
                  <c:v>16.884</c:v>
                </c:pt>
                <c:pt idx="80">
                  <c:v>16.919</c:v>
                </c:pt>
                <c:pt idx="81">
                  <c:v>16.954000000000001</c:v>
                </c:pt>
                <c:pt idx="82">
                  <c:v>16.989000000000001</c:v>
                </c:pt>
                <c:pt idx="83">
                  <c:v>17.023</c:v>
                </c:pt>
                <c:pt idx="84">
                  <c:v>17.059000000000001</c:v>
                </c:pt>
                <c:pt idx="85">
                  <c:v>17.093</c:v>
                </c:pt>
                <c:pt idx="86">
                  <c:v>17.128</c:v>
                </c:pt>
                <c:pt idx="87">
                  <c:v>17.163</c:v>
                </c:pt>
                <c:pt idx="88">
                  <c:v>17.198</c:v>
                </c:pt>
                <c:pt idx="89">
                  <c:v>17.233000000000001</c:v>
                </c:pt>
                <c:pt idx="90">
                  <c:v>17.266999999999999</c:v>
                </c:pt>
                <c:pt idx="91">
                  <c:v>17.302</c:v>
                </c:pt>
                <c:pt idx="92">
                  <c:v>17.337</c:v>
                </c:pt>
                <c:pt idx="93">
                  <c:v>17.372</c:v>
                </c:pt>
                <c:pt idx="94">
                  <c:v>17.407</c:v>
                </c:pt>
                <c:pt idx="95">
                  <c:v>17.442</c:v>
                </c:pt>
                <c:pt idx="96">
                  <c:v>17.477</c:v>
                </c:pt>
                <c:pt idx="97">
                  <c:v>17.512</c:v>
                </c:pt>
                <c:pt idx="98">
                  <c:v>17.547000000000001</c:v>
                </c:pt>
                <c:pt idx="99">
                  <c:v>17.582000000000001</c:v>
                </c:pt>
                <c:pt idx="100">
                  <c:v>17.616</c:v>
                </c:pt>
                <c:pt idx="101">
                  <c:v>17.649000000000001</c:v>
                </c:pt>
                <c:pt idx="102">
                  <c:v>17.684000000000001</c:v>
                </c:pt>
                <c:pt idx="103">
                  <c:v>17.719000000000001</c:v>
                </c:pt>
                <c:pt idx="104">
                  <c:v>17.754000000000001</c:v>
                </c:pt>
                <c:pt idx="105">
                  <c:v>17.789000000000001</c:v>
                </c:pt>
                <c:pt idx="106">
                  <c:v>17.821999999999999</c:v>
                </c:pt>
                <c:pt idx="107">
                  <c:v>17.856999999999999</c:v>
                </c:pt>
                <c:pt idx="108">
                  <c:v>17.891999999999999</c:v>
                </c:pt>
                <c:pt idx="109">
                  <c:v>17.925999999999998</c:v>
                </c:pt>
                <c:pt idx="110">
                  <c:v>17.96</c:v>
                </c:pt>
                <c:pt idx="111">
                  <c:v>17.995000000000001</c:v>
                </c:pt>
                <c:pt idx="112">
                  <c:v>18.029</c:v>
                </c:pt>
                <c:pt idx="113">
                  <c:v>18.064</c:v>
                </c:pt>
                <c:pt idx="114">
                  <c:v>18.099</c:v>
                </c:pt>
                <c:pt idx="115">
                  <c:v>18.134</c:v>
                </c:pt>
                <c:pt idx="116">
                  <c:v>18.169</c:v>
                </c:pt>
                <c:pt idx="117">
                  <c:v>18.204000000000001</c:v>
                </c:pt>
                <c:pt idx="118">
                  <c:v>18.239000000000001</c:v>
                </c:pt>
                <c:pt idx="119">
                  <c:v>18.274000000000001</c:v>
                </c:pt>
                <c:pt idx="120">
                  <c:v>18.309000000000001</c:v>
                </c:pt>
                <c:pt idx="121">
                  <c:v>18.344000000000001</c:v>
                </c:pt>
                <c:pt idx="122">
                  <c:v>18.378</c:v>
                </c:pt>
                <c:pt idx="123">
                  <c:v>18.411999999999999</c:v>
                </c:pt>
                <c:pt idx="124">
                  <c:v>18.446000000000002</c:v>
                </c:pt>
                <c:pt idx="125">
                  <c:v>18.48</c:v>
                </c:pt>
                <c:pt idx="126">
                  <c:v>18.515000000000001</c:v>
                </c:pt>
                <c:pt idx="127">
                  <c:v>18.55</c:v>
                </c:pt>
                <c:pt idx="128">
                  <c:v>18.585000000000001</c:v>
                </c:pt>
                <c:pt idx="129">
                  <c:v>18.62</c:v>
                </c:pt>
                <c:pt idx="130">
                  <c:v>18.655000000000001</c:v>
                </c:pt>
                <c:pt idx="131">
                  <c:v>18.690000000000001</c:v>
                </c:pt>
                <c:pt idx="132">
                  <c:v>18.725000000000001</c:v>
                </c:pt>
                <c:pt idx="133">
                  <c:v>18.759</c:v>
                </c:pt>
                <c:pt idx="134">
                  <c:v>18.792999999999999</c:v>
                </c:pt>
                <c:pt idx="135">
                  <c:v>18.824999999999999</c:v>
                </c:pt>
                <c:pt idx="136">
                  <c:v>18.859000000000002</c:v>
                </c:pt>
                <c:pt idx="137">
                  <c:v>18.893999999999998</c:v>
                </c:pt>
                <c:pt idx="138">
                  <c:v>18.928999999999998</c:v>
                </c:pt>
                <c:pt idx="139">
                  <c:v>18.963999999999999</c:v>
                </c:pt>
                <c:pt idx="140">
                  <c:v>18.998999999999999</c:v>
                </c:pt>
                <c:pt idx="141">
                  <c:v>19.033999999999999</c:v>
                </c:pt>
                <c:pt idx="142">
                  <c:v>19.068999999999999</c:v>
                </c:pt>
                <c:pt idx="143">
                  <c:v>19.103999999999999</c:v>
                </c:pt>
                <c:pt idx="144">
                  <c:v>19.138999999999999</c:v>
                </c:pt>
                <c:pt idx="145">
                  <c:v>19.172999999999998</c:v>
                </c:pt>
                <c:pt idx="146">
                  <c:v>19.207999999999998</c:v>
                </c:pt>
                <c:pt idx="147">
                  <c:v>19.242999999999999</c:v>
                </c:pt>
                <c:pt idx="148">
                  <c:v>19.277999999999999</c:v>
                </c:pt>
                <c:pt idx="149">
                  <c:v>19.312000000000001</c:v>
                </c:pt>
                <c:pt idx="150">
                  <c:v>19.347000000000001</c:v>
                </c:pt>
                <c:pt idx="151">
                  <c:v>19.382000000000001</c:v>
                </c:pt>
                <c:pt idx="152">
                  <c:v>19.416</c:v>
                </c:pt>
                <c:pt idx="153">
                  <c:v>19.451000000000001</c:v>
                </c:pt>
                <c:pt idx="154">
                  <c:v>19.484999999999999</c:v>
                </c:pt>
                <c:pt idx="155">
                  <c:v>19.52</c:v>
                </c:pt>
                <c:pt idx="156">
                  <c:v>19.555</c:v>
                </c:pt>
                <c:pt idx="157">
                  <c:v>19.59</c:v>
                </c:pt>
                <c:pt idx="158">
                  <c:v>19.625</c:v>
                </c:pt>
                <c:pt idx="159">
                  <c:v>19.66</c:v>
                </c:pt>
                <c:pt idx="160">
                  <c:v>19.695</c:v>
                </c:pt>
                <c:pt idx="161">
                  <c:v>19.73</c:v>
                </c:pt>
                <c:pt idx="162">
                  <c:v>19.765000000000001</c:v>
                </c:pt>
                <c:pt idx="163">
                  <c:v>19.8</c:v>
                </c:pt>
                <c:pt idx="164">
                  <c:v>19.835000000000001</c:v>
                </c:pt>
                <c:pt idx="165">
                  <c:v>19.87</c:v>
                </c:pt>
                <c:pt idx="166">
                  <c:v>19.905000000000001</c:v>
                </c:pt>
                <c:pt idx="167">
                  <c:v>19.940000000000001</c:v>
                </c:pt>
                <c:pt idx="168">
                  <c:v>19.975000000000001</c:v>
                </c:pt>
                <c:pt idx="169">
                  <c:v>20.010000000000002</c:v>
                </c:pt>
                <c:pt idx="170">
                  <c:v>20.045000000000002</c:v>
                </c:pt>
                <c:pt idx="171">
                  <c:v>20.079999999999998</c:v>
                </c:pt>
                <c:pt idx="172">
                  <c:v>20.114999999999998</c:v>
                </c:pt>
                <c:pt idx="173">
                  <c:v>20.149999999999999</c:v>
                </c:pt>
                <c:pt idx="174">
                  <c:v>20.184999999999999</c:v>
                </c:pt>
                <c:pt idx="175">
                  <c:v>20.22</c:v>
                </c:pt>
                <c:pt idx="176">
                  <c:v>20.254000000000001</c:v>
                </c:pt>
                <c:pt idx="177">
                  <c:v>20.286999999999999</c:v>
                </c:pt>
                <c:pt idx="178">
                  <c:v>20.321999999999999</c:v>
                </c:pt>
                <c:pt idx="179">
                  <c:v>20.355</c:v>
                </c:pt>
                <c:pt idx="180">
                  <c:v>20.390999999999998</c:v>
                </c:pt>
                <c:pt idx="181">
                  <c:v>20.425999999999998</c:v>
                </c:pt>
                <c:pt idx="182">
                  <c:v>20.46</c:v>
                </c:pt>
                <c:pt idx="183">
                  <c:v>20.495000000000001</c:v>
                </c:pt>
                <c:pt idx="184">
                  <c:v>20.53</c:v>
                </c:pt>
                <c:pt idx="185">
                  <c:v>20.565000000000001</c:v>
                </c:pt>
                <c:pt idx="186">
                  <c:v>20.597000000000001</c:v>
                </c:pt>
                <c:pt idx="187">
                  <c:v>20.632000000000001</c:v>
                </c:pt>
                <c:pt idx="188">
                  <c:v>20.667000000000002</c:v>
                </c:pt>
                <c:pt idx="189">
                  <c:v>20.702999999999999</c:v>
                </c:pt>
                <c:pt idx="190">
                  <c:v>20.738</c:v>
                </c:pt>
                <c:pt idx="191">
                  <c:v>20.773</c:v>
                </c:pt>
                <c:pt idx="192">
                  <c:v>20.806000000000001</c:v>
                </c:pt>
                <c:pt idx="193">
                  <c:v>20.84</c:v>
                </c:pt>
                <c:pt idx="194">
                  <c:v>20.873000000000001</c:v>
                </c:pt>
                <c:pt idx="195">
                  <c:v>20.908000000000001</c:v>
                </c:pt>
                <c:pt idx="196">
                  <c:v>20.943000000000001</c:v>
                </c:pt>
                <c:pt idx="197">
                  <c:v>20.978000000000002</c:v>
                </c:pt>
                <c:pt idx="198">
                  <c:v>21.013000000000002</c:v>
                </c:pt>
                <c:pt idx="199">
                  <c:v>21.047999999999998</c:v>
                </c:pt>
                <c:pt idx="200">
                  <c:v>21.082999999999998</c:v>
                </c:pt>
                <c:pt idx="201">
                  <c:v>21.117999999999999</c:v>
                </c:pt>
                <c:pt idx="202">
                  <c:v>21.152999999999999</c:v>
                </c:pt>
                <c:pt idx="203">
                  <c:v>21.187999999999999</c:v>
                </c:pt>
                <c:pt idx="204">
                  <c:v>21.222000000000001</c:v>
                </c:pt>
                <c:pt idx="205">
                  <c:v>21.257000000000001</c:v>
                </c:pt>
                <c:pt idx="206">
                  <c:v>21.292000000000002</c:v>
                </c:pt>
                <c:pt idx="207">
                  <c:v>21.324999999999999</c:v>
                </c:pt>
                <c:pt idx="208">
                  <c:v>21.36</c:v>
                </c:pt>
                <c:pt idx="209">
                  <c:v>21.393999999999998</c:v>
                </c:pt>
                <c:pt idx="210">
                  <c:v>21.43</c:v>
                </c:pt>
                <c:pt idx="211">
                  <c:v>21.465</c:v>
                </c:pt>
                <c:pt idx="212">
                  <c:v>21.5</c:v>
                </c:pt>
                <c:pt idx="213">
                  <c:v>21.535</c:v>
                </c:pt>
                <c:pt idx="214">
                  <c:v>21.568999999999999</c:v>
                </c:pt>
                <c:pt idx="215">
                  <c:v>21.603000000000002</c:v>
                </c:pt>
                <c:pt idx="216">
                  <c:v>21.638000000000002</c:v>
                </c:pt>
                <c:pt idx="217">
                  <c:v>21.672999999999998</c:v>
                </c:pt>
                <c:pt idx="218">
                  <c:v>21.707999999999998</c:v>
                </c:pt>
                <c:pt idx="219">
                  <c:v>21.742000000000001</c:v>
                </c:pt>
                <c:pt idx="220">
                  <c:v>21.777000000000001</c:v>
                </c:pt>
                <c:pt idx="221">
                  <c:v>21.811</c:v>
                </c:pt>
                <c:pt idx="222">
                  <c:v>21.844999999999999</c:v>
                </c:pt>
                <c:pt idx="223">
                  <c:v>21.881</c:v>
                </c:pt>
                <c:pt idx="224">
                  <c:v>21.914000000000001</c:v>
                </c:pt>
                <c:pt idx="225">
                  <c:v>21.949000000000002</c:v>
                </c:pt>
                <c:pt idx="226">
                  <c:v>21.984000000000002</c:v>
                </c:pt>
                <c:pt idx="227">
                  <c:v>22.018999999999998</c:v>
                </c:pt>
                <c:pt idx="228">
                  <c:v>22.053999999999998</c:v>
                </c:pt>
                <c:pt idx="229">
                  <c:v>22.088999999999999</c:v>
                </c:pt>
                <c:pt idx="230">
                  <c:v>22.123999999999999</c:v>
                </c:pt>
                <c:pt idx="231">
                  <c:v>22.158999999999999</c:v>
                </c:pt>
                <c:pt idx="232">
                  <c:v>22.193999999999999</c:v>
                </c:pt>
                <c:pt idx="233">
                  <c:v>22.228999999999999</c:v>
                </c:pt>
                <c:pt idx="234">
                  <c:v>22.263999999999999</c:v>
                </c:pt>
                <c:pt idx="235">
                  <c:v>22.298999999999999</c:v>
                </c:pt>
                <c:pt idx="236">
                  <c:v>22.332999999999998</c:v>
                </c:pt>
                <c:pt idx="237">
                  <c:v>22.369</c:v>
                </c:pt>
                <c:pt idx="238">
                  <c:v>22.402000000000001</c:v>
                </c:pt>
                <c:pt idx="239">
                  <c:v>22.437000000000001</c:v>
                </c:pt>
                <c:pt idx="240">
                  <c:v>22.472000000000001</c:v>
                </c:pt>
                <c:pt idx="241">
                  <c:v>22.506</c:v>
                </c:pt>
                <c:pt idx="242">
                  <c:v>22.541</c:v>
                </c:pt>
                <c:pt idx="243">
                  <c:v>22.576000000000001</c:v>
                </c:pt>
                <c:pt idx="244">
                  <c:v>22.611000000000001</c:v>
                </c:pt>
                <c:pt idx="245">
                  <c:v>22.643999999999998</c:v>
                </c:pt>
                <c:pt idx="246">
                  <c:v>22.678999999999998</c:v>
                </c:pt>
                <c:pt idx="247">
                  <c:v>22.713999999999999</c:v>
                </c:pt>
                <c:pt idx="248">
                  <c:v>22.748999999999999</c:v>
                </c:pt>
                <c:pt idx="249">
                  <c:v>22.783000000000001</c:v>
                </c:pt>
                <c:pt idx="250">
                  <c:v>22.818000000000001</c:v>
                </c:pt>
                <c:pt idx="251">
                  <c:v>22.853000000000002</c:v>
                </c:pt>
                <c:pt idx="252">
                  <c:v>22.885999999999999</c:v>
                </c:pt>
              </c:numCache>
            </c:numRef>
          </c:xVal>
          <c:yVal>
            <c:numRef>
              <c:f>Sheet1!$AP$413:$AP$665</c:f>
              <c:numCache>
                <c:formatCode>General</c:formatCode>
                <c:ptCount val="25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5A-F948-B345-8790F2D4D094}"/>
            </c:ext>
          </c:extLst>
        </c:ser>
        <c:ser>
          <c:idx val="1"/>
          <c:order val="1"/>
          <c:tx>
            <c:strRef>
              <c:f>Sheet1!$AQ$4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Sheet1!$AA$413:$AA$665</c:f>
              <c:numCache>
                <c:formatCode>General</c:formatCode>
                <c:ptCount val="253"/>
                <c:pt idx="0">
                  <c:v>14.144</c:v>
                </c:pt>
                <c:pt idx="1">
                  <c:v>14.178000000000001</c:v>
                </c:pt>
                <c:pt idx="2">
                  <c:v>14.212999999999999</c:v>
                </c:pt>
                <c:pt idx="3">
                  <c:v>14.247</c:v>
                </c:pt>
                <c:pt idx="4">
                  <c:v>14.282</c:v>
                </c:pt>
                <c:pt idx="5">
                  <c:v>14.317</c:v>
                </c:pt>
                <c:pt idx="6">
                  <c:v>14.352</c:v>
                </c:pt>
                <c:pt idx="7">
                  <c:v>14.385</c:v>
                </c:pt>
                <c:pt idx="8">
                  <c:v>14.419</c:v>
                </c:pt>
                <c:pt idx="9">
                  <c:v>14.454000000000001</c:v>
                </c:pt>
                <c:pt idx="10">
                  <c:v>14.489000000000001</c:v>
                </c:pt>
                <c:pt idx="11">
                  <c:v>14.523999999999999</c:v>
                </c:pt>
                <c:pt idx="12">
                  <c:v>14.558999999999999</c:v>
                </c:pt>
                <c:pt idx="13">
                  <c:v>14.593999999999999</c:v>
                </c:pt>
                <c:pt idx="14">
                  <c:v>14.628</c:v>
                </c:pt>
                <c:pt idx="15">
                  <c:v>14.663</c:v>
                </c:pt>
                <c:pt idx="16">
                  <c:v>14.696999999999999</c:v>
                </c:pt>
                <c:pt idx="17">
                  <c:v>14.731</c:v>
                </c:pt>
                <c:pt idx="18">
                  <c:v>14.766</c:v>
                </c:pt>
                <c:pt idx="19">
                  <c:v>14.801</c:v>
                </c:pt>
                <c:pt idx="20">
                  <c:v>14.836</c:v>
                </c:pt>
                <c:pt idx="21">
                  <c:v>14.871</c:v>
                </c:pt>
                <c:pt idx="22">
                  <c:v>14.904999999999999</c:v>
                </c:pt>
                <c:pt idx="23">
                  <c:v>14.94</c:v>
                </c:pt>
                <c:pt idx="24">
                  <c:v>14.975</c:v>
                </c:pt>
                <c:pt idx="25">
                  <c:v>15.01</c:v>
                </c:pt>
                <c:pt idx="26">
                  <c:v>15.045</c:v>
                </c:pt>
                <c:pt idx="27">
                  <c:v>15.08</c:v>
                </c:pt>
                <c:pt idx="28">
                  <c:v>15.115</c:v>
                </c:pt>
                <c:pt idx="29">
                  <c:v>15.15</c:v>
                </c:pt>
                <c:pt idx="30">
                  <c:v>15.185</c:v>
                </c:pt>
                <c:pt idx="31">
                  <c:v>15.22</c:v>
                </c:pt>
                <c:pt idx="32">
                  <c:v>15.254</c:v>
                </c:pt>
                <c:pt idx="33">
                  <c:v>15.289</c:v>
                </c:pt>
                <c:pt idx="34">
                  <c:v>15.321999999999999</c:v>
                </c:pt>
                <c:pt idx="35">
                  <c:v>15.356999999999999</c:v>
                </c:pt>
                <c:pt idx="36">
                  <c:v>15.391999999999999</c:v>
                </c:pt>
                <c:pt idx="37">
                  <c:v>15.427</c:v>
                </c:pt>
                <c:pt idx="38">
                  <c:v>15.462</c:v>
                </c:pt>
                <c:pt idx="39">
                  <c:v>15.497</c:v>
                </c:pt>
                <c:pt idx="40">
                  <c:v>15.532</c:v>
                </c:pt>
                <c:pt idx="41">
                  <c:v>15.567</c:v>
                </c:pt>
                <c:pt idx="42">
                  <c:v>15.602</c:v>
                </c:pt>
                <c:pt idx="43">
                  <c:v>15.637</c:v>
                </c:pt>
                <c:pt idx="44">
                  <c:v>15.672000000000001</c:v>
                </c:pt>
                <c:pt idx="45">
                  <c:v>15.707000000000001</c:v>
                </c:pt>
                <c:pt idx="46">
                  <c:v>15.742000000000001</c:v>
                </c:pt>
                <c:pt idx="47">
                  <c:v>15.776999999999999</c:v>
                </c:pt>
                <c:pt idx="48">
                  <c:v>15.811999999999999</c:v>
                </c:pt>
                <c:pt idx="49">
                  <c:v>15.847</c:v>
                </c:pt>
                <c:pt idx="50">
                  <c:v>15.882</c:v>
                </c:pt>
                <c:pt idx="51">
                  <c:v>15.917</c:v>
                </c:pt>
                <c:pt idx="52">
                  <c:v>15.95</c:v>
                </c:pt>
                <c:pt idx="53">
                  <c:v>15.984999999999999</c:v>
                </c:pt>
                <c:pt idx="54">
                  <c:v>16.02</c:v>
                </c:pt>
                <c:pt idx="55">
                  <c:v>16.055</c:v>
                </c:pt>
                <c:pt idx="56">
                  <c:v>16.088999999999999</c:v>
                </c:pt>
                <c:pt idx="57">
                  <c:v>16.123999999999999</c:v>
                </c:pt>
                <c:pt idx="58">
                  <c:v>16.157</c:v>
                </c:pt>
                <c:pt idx="59">
                  <c:v>16.192</c:v>
                </c:pt>
                <c:pt idx="60">
                  <c:v>16.225000000000001</c:v>
                </c:pt>
                <c:pt idx="61">
                  <c:v>16.260000000000002</c:v>
                </c:pt>
                <c:pt idx="62">
                  <c:v>16.295000000000002</c:v>
                </c:pt>
                <c:pt idx="63">
                  <c:v>16.331</c:v>
                </c:pt>
                <c:pt idx="64">
                  <c:v>16.364999999999998</c:v>
                </c:pt>
                <c:pt idx="65">
                  <c:v>16.399000000000001</c:v>
                </c:pt>
                <c:pt idx="66">
                  <c:v>16.434999999999999</c:v>
                </c:pt>
                <c:pt idx="67">
                  <c:v>16.47</c:v>
                </c:pt>
                <c:pt idx="68">
                  <c:v>16.503</c:v>
                </c:pt>
                <c:pt idx="69">
                  <c:v>16.538</c:v>
                </c:pt>
                <c:pt idx="70">
                  <c:v>16.571999999999999</c:v>
                </c:pt>
                <c:pt idx="71">
                  <c:v>16.606000000000002</c:v>
                </c:pt>
                <c:pt idx="72">
                  <c:v>16.640999999999998</c:v>
                </c:pt>
                <c:pt idx="73">
                  <c:v>16.675000000000001</c:v>
                </c:pt>
                <c:pt idx="74">
                  <c:v>16.710999999999999</c:v>
                </c:pt>
                <c:pt idx="75">
                  <c:v>16.745999999999999</c:v>
                </c:pt>
                <c:pt idx="76">
                  <c:v>16.780999999999999</c:v>
                </c:pt>
                <c:pt idx="77">
                  <c:v>16.815999999999999</c:v>
                </c:pt>
                <c:pt idx="78">
                  <c:v>16.850000000000001</c:v>
                </c:pt>
                <c:pt idx="79">
                  <c:v>16.884</c:v>
                </c:pt>
                <c:pt idx="80">
                  <c:v>16.919</c:v>
                </c:pt>
                <c:pt idx="81">
                  <c:v>16.954000000000001</c:v>
                </c:pt>
                <c:pt idx="82">
                  <c:v>16.989000000000001</c:v>
                </c:pt>
                <c:pt idx="83">
                  <c:v>17.023</c:v>
                </c:pt>
                <c:pt idx="84">
                  <c:v>17.059000000000001</c:v>
                </c:pt>
                <c:pt idx="85">
                  <c:v>17.093</c:v>
                </c:pt>
                <c:pt idx="86">
                  <c:v>17.128</c:v>
                </c:pt>
                <c:pt idx="87">
                  <c:v>17.163</c:v>
                </c:pt>
                <c:pt idx="88">
                  <c:v>17.198</c:v>
                </c:pt>
                <c:pt idx="89">
                  <c:v>17.233000000000001</c:v>
                </c:pt>
                <c:pt idx="90">
                  <c:v>17.266999999999999</c:v>
                </c:pt>
                <c:pt idx="91">
                  <c:v>17.302</c:v>
                </c:pt>
                <c:pt idx="92">
                  <c:v>17.337</c:v>
                </c:pt>
                <c:pt idx="93">
                  <c:v>17.372</c:v>
                </c:pt>
                <c:pt idx="94">
                  <c:v>17.407</c:v>
                </c:pt>
                <c:pt idx="95">
                  <c:v>17.442</c:v>
                </c:pt>
                <c:pt idx="96">
                  <c:v>17.477</c:v>
                </c:pt>
                <c:pt idx="97">
                  <c:v>17.512</c:v>
                </c:pt>
                <c:pt idx="98">
                  <c:v>17.547000000000001</c:v>
                </c:pt>
                <c:pt idx="99">
                  <c:v>17.582000000000001</c:v>
                </c:pt>
                <c:pt idx="100">
                  <c:v>17.616</c:v>
                </c:pt>
                <c:pt idx="101">
                  <c:v>17.649000000000001</c:v>
                </c:pt>
                <c:pt idx="102">
                  <c:v>17.684000000000001</c:v>
                </c:pt>
                <c:pt idx="103">
                  <c:v>17.719000000000001</c:v>
                </c:pt>
                <c:pt idx="104">
                  <c:v>17.754000000000001</c:v>
                </c:pt>
                <c:pt idx="105">
                  <c:v>17.789000000000001</c:v>
                </c:pt>
                <c:pt idx="106">
                  <c:v>17.821999999999999</c:v>
                </c:pt>
                <c:pt idx="107">
                  <c:v>17.856999999999999</c:v>
                </c:pt>
                <c:pt idx="108">
                  <c:v>17.891999999999999</c:v>
                </c:pt>
                <c:pt idx="109">
                  <c:v>17.925999999999998</c:v>
                </c:pt>
                <c:pt idx="110">
                  <c:v>17.96</c:v>
                </c:pt>
                <c:pt idx="111">
                  <c:v>17.995000000000001</c:v>
                </c:pt>
                <c:pt idx="112">
                  <c:v>18.029</c:v>
                </c:pt>
                <c:pt idx="113">
                  <c:v>18.064</c:v>
                </c:pt>
                <c:pt idx="114">
                  <c:v>18.099</c:v>
                </c:pt>
                <c:pt idx="115">
                  <c:v>18.134</c:v>
                </c:pt>
                <c:pt idx="116">
                  <c:v>18.169</c:v>
                </c:pt>
                <c:pt idx="117">
                  <c:v>18.204000000000001</c:v>
                </c:pt>
                <c:pt idx="118">
                  <c:v>18.239000000000001</c:v>
                </c:pt>
                <c:pt idx="119">
                  <c:v>18.274000000000001</c:v>
                </c:pt>
                <c:pt idx="120">
                  <c:v>18.309000000000001</c:v>
                </c:pt>
                <c:pt idx="121">
                  <c:v>18.344000000000001</c:v>
                </c:pt>
                <c:pt idx="122">
                  <c:v>18.378</c:v>
                </c:pt>
                <c:pt idx="123">
                  <c:v>18.411999999999999</c:v>
                </c:pt>
                <c:pt idx="124">
                  <c:v>18.446000000000002</c:v>
                </c:pt>
                <c:pt idx="125">
                  <c:v>18.48</c:v>
                </c:pt>
                <c:pt idx="126">
                  <c:v>18.515000000000001</c:v>
                </c:pt>
                <c:pt idx="127">
                  <c:v>18.55</c:v>
                </c:pt>
                <c:pt idx="128">
                  <c:v>18.585000000000001</c:v>
                </c:pt>
                <c:pt idx="129">
                  <c:v>18.62</c:v>
                </c:pt>
                <c:pt idx="130">
                  <c:v>18.655000000000001</c:v>
                </c:pt>
                <c:pt idx="131">
                  <c:v>18.690000000000001</c:v>
                </c:pt>
                <c:pt idx="132">
                  <c:v>18.725000000000001</c:v>
                </c:pt>
                <c:pt idx="133">
                  <c:v>18.759</c:v>
                </c:pt>
                <c:pt idx="134">
                  <c:v>18.792999999999999</c:v>
                </c:pt>
                <c:pt idx="135">
                  <c:v>18.824999999999999</c:v>
                </c:pt>
                <c:pt idx="136">
                  <c:v>18.859000000000002</c:v>
                </c:pt>
                <c:pt idx="137">
                  <c:v>18.893999999999998</c:v>
                </c:pt>
                <c:pt idx="138">
                  <c:v>18.928999999999998</c:v>
                </c:pt>
                <c:pt idx="139">
                  <c:v>18.963999999999999</c:v>
                </c:pt>
                <c:pt idx="140">
                  <c:v>18.998999999999999</c:v>
                </c:pt>
                <c:pt idx="141">
                  <c:v>19.033999999999999</c:v>
                </c:pt>
                <c:pt idx="142">
                  <c:v>19.068999999999999</c:v>
                </c:pt>
                <c:pt idx="143">
                  <c:v>19.103999999999999</c:v>
                </c:pt>
                <c:pt idx="144">
                  <c:v>19.138999999999999</c:v>
                </c:pt>
                <c:pt idx="145">
                  <c:v>19.172999999999998</c:v>
                </c:pt>
                <c:pt idx="146">
                  <c:v>19.207999999999998</c:v>
                </c:pt>
                <c:pt idx="147">
                  <c:v>19.242999999999999</c:v>
                </c:pt>
                <c:pt idx="148">
                  <c:v>19.277999999999999</c:v>
                </c:pt>
                <c:pt idx="149">
                  <c:v>19.312000000000001</c:v>
                </c:pt>
                <c:pt idx="150">
                  <c:v>19.347000000000001</c:v>
                </c:pt>
                <c:pt idx="151">
                  <c:v>19.382000000000001</c:v>
                </c:pt>
                <c:pt idx="152">
                  <c:v>19.416</c:v>
                </c:pt>
                <c:pt idx="153">
                  <c:v>19.451000000000001</c:v>
                </c:pt>
                <c:pt idx="154">
                  <c:v>19.484999999999999</c:v>
                </c:pt>
                <c:pt idx="155">
                  <c:v>19.52</c:v>
                </c:pt>
                <c:pt idx="156">
                  <c:v>19.555</c:v>
                </c:pt>
                <c:pt idx="157">
                  <c:v>19.59</c:v>
                </c:pt>
                <c:pt idx="158">
                  <c:v>19.625</c:v>
                </c:pt>
                <c:pt idx="159">
                  <c:v>19.66</c:v>
                </c:pt>
                <c:pt idx="160">
                  <c:v>19.695</c:v>
                </c:pt>
                <c:pt idx="161">
                  <c:v>19.73</c:v>
                </c:pt>
                <c:pt idx="162">
                  <c:v>19.765000000000001</c:v>
                </c:pt>
                <c:pt idx="163">
                  <c:v>19.8</c:v>
                </c:pt>
                <c:pt idx="164">
                  <c:v>19.835000000000001</c:v>
                </c:pt>
                <c:pt idx="165">
                  <c:v>19.87</c:v>
                </c:pt>
                <c:pt idx="166">
                  <c:v>19.905000000000001</c:v>
                </c:pt>
                <c:pt idx="167">
                  <c:v>19.940000000000001</c:v>
                </c:pt>
                <c:pt idx="168">
                  <c:v>19.975000000000001</c:v>
                </c:pt>
                <c:pt idx="169">
                  <c:v>20.010000000000002</c:v>
                </c:pt>
                <c:pt idx="170">
                  <c:v>20.045000000000002</c:v>
                </c:pt>
                <c:pt idx="171">
                  <c:v>20.079999999999998</c:v>
                </c:pt>
                <c:pt idx="172">
                  <c:v>20.114999999999998</c:v>
                </c:pt>
                <c:pt idx="173">
                  <c:v>20.149999999999999</c:v>
                </c:pt>
                <c:pt idx="174">
                  <c:v>20.184999999999999</c:v>
                </c:pt>
                <c:pt idx="175">
                  <c:v>20.22</c:v>
                </c:pt>
                <c:pt idx="176">
                  <c:v>20.254000000000001</c:v>
                </c:pt>
                <c:pt idx="177">
                  <c:v>20.286999999999999</c:v>
                </c:pt>
                <c:pt idx="178">
                  <c:v>20.321999999999999</c:v>
                </c:pt>
                <c:pt idx="179">
                  <c:v>20.355</c:v>
                </c:pt>
                <c:pt idx="180">
                  <c:v>20.390999999999998</c:v>
                </c:pt>
                <c:pt idx="181">
                  <c:v>20.425999999999998</c:v>
                </c:pt>
                <c:pt idx="182">
                  <c:v>20.46</c:v>
                </c:pt>
                <c:pt idx="183">
                  <c:v>20.495000000000001</c:v>
                </c:pt>
                <c:pt idx="184">
                  <c:v>20.53</c:v>
                </c:pt>
                <c:pt idx="185">
                  <c:v>20.565000000000001</c:v>
                </c:pt>
                <c:pt idx="186">
                  <c:v>20.597000000000001</c:v>
                </c:pt>
                <c:pt idx="187">
                  <c:v>20.632000000000001</c:v>
                </c:pt>
                <c:pt idx="188">
                  <c:v>20.667000000000002</c:v>
                </c:pt>
                <c:pt idx="189">
                  <c:v>20.702999999999999</c:v>
                </c:pt>
                <c:pt idx="190">
                  <c:v>20.738</c:v>
                </c:pt>
                <c:pt idx="191">
                  <c:v>20.773</c:v>
                </c:pt>
                <c:pt idx="192">
                  <c:v>20.806000000000001</c:v>
                </c:pt>
                <c:pt idx="193">
                  <c:v>20.84</c:v>
                </c:pt>
                <c:pt idx="194">
                  <c:v>20.873000000000001</c:v>
                </c:pt>
                <c:pt idx="195">
                  <c:v>20.908000000000001</c:v>
                </c:pt>
                <c:pt idx="196">
                  <c:v>20.943000000000001</c:v>
                </c:pt>
                <c:pt idx="197">
                  <c:v>20.978000000000002</c:v>
                </c:pt>
                <c:pt idx="198">
                  <c:v>21.013000000000002</c:v>
                </c:pt>
                <c:pt idx="199">
                  <c:v>21.047999999999998</c:v>
                </c:pt>
                <c:pt idx="200">
                  <c:v>21.082999999999998</c:v>
                </c:pt>
                <c:pt idx="201">
                  <c:v>21.117999999999999</c:v>
                </c:pt>
                <c:pt idx="202">
                  <c:v>21.152999999999999</c:v>
                </c:pt>
                <c:pt idx="203">
                  <c:v>21.187999999999999</c:v>
                </c:pt>
                <c:pt idx="204">
                  <c:v>21.222000000000001</c:v>
                </c:pt>
                <c:pt idx="205">
                  <c:v>21.257000000000001</c:v>
                </c:pt>
                <c:pt idx="206">
                  <c:v>21.292000000000002</c:v>
                </c:pt>
                <c:pt idx="207">
                  <c:v>21.324999999999999</c:v>
                </c:pt>
                <c:pt idx="208">
                  <c:v>21.36</c:v>
                </c:pt>
                <c:pt idx="209">
                  <c:v>21.393999999999998</c:v>
                </c:pt>
                <c:pt idx="210">
                  <c:v>21.43</c:v>
                </c:pt>
                <c:pt idx="211">
                  <c:v>21.465</c:v>
                </c:pt>
                <c:pt idx="212">
                  <c:v>21.5</c:v>
                </c:pt>
                <c:pt idx="213">
                  <c:v>21.535</c:v>
                </c:pt>
                <c:pt idx="214">
                  <c:v>21.568999999999999</c:v>
                </c:pt>
                <c:pt idx="215">
                  <c:v>21.603000000000002</c:v>
                </c:pt>
                <c:pt idx="216">
                  <c:v>21.638000000000002</c:v>
                </c:pt>
                <c:pt idx="217">
                  <c:v>21.672999999999998</c:v>
                </c:pt>
                <c:pt idx="218">
                  <c:v>21.707999999999998</c:v>
                </c:pt>
                <c:pt idx="219">
                  <c:v>21.742000000000001</c:v>
                </c:pt>
                <c:pt idx="220">
                  <c:v>21.777000000000001</c:v>
                </c:pt>
                <c:pt idx="221">
                  <c:v>21.811</c:v>
                </c:pt>
                <c:pt idx="222">
                  <c:v>21.844999999999999</c:v>
                </c:pt>
                <c:pt idx="223">
                  <c:v>21.881</c:v>
                </c:pt>
                <c:pt idx="224">
                  <c:v>21.914000000000001</c:v>
                </c:pt>
                <c:pt idx="225">
                  <c:v>21.949000000000002</c:v>
                </c:pt>
                <c:pt idx="226">
                  <c:v>21.984000000000002</c:v>
                </c:pt>
                <c:pt idx="227">
                  <c:v>22.018999999999998</c:v>
                </c:pt>
                <c:pt idx="228">
                  <c:v>22.053999999999998</c:v>
                </c:pt>
                <c:pt idx="229">
                  <c:v>22.088999999999999</c:v>
                </c:pt>
                <c:pt idx="230">
                  <c:v>22.123999999999999</c:v>
                </c:pt>
                <c:pt idx="231">
                  <c:v>22.158999999999999</c:v>
                </c:pt>
                <c:pt idx="232">
                  <c:v>22.193999999999999</c:v>
                </c:pt>
                <c:pt idx="233">
                  <c:v>22.228999999999999</c:v>
                </c:pt>
                <c:pt idx="234">
                  <c:v>22.263999999999999</c:v>
                </c:pt>
                <c:pt idx="235">
                  <c:v>22.298999999999999</c:v>
                </c:pt>
                <c:pt idx="236">
                  <c:v>22.332999999999998</c:v>
                </c:pt>
                <c:pt idx="237">
                  <c:v>22.369</c:v>
                </c:pt>
                <c:pt idx="238">
                  <c:v>22.402000000000001</c:v>
                </c:pt>
                <c:pt idx="239">
                  <c:v>22.437000000000001</c:v>
                </c:pt>
                <c:pt idx="240">
                  <c:v>22.472000000000001</c:v>
                </c:pt>
                <c:pt idx="241">
                  <c:v>22.506</c:v>
                </c:pt>
                <c:pt idx="242">
                  <c:v>22.541</c:v>
                </c:pt>
                <c:pt idx="243">
                  <c:v>22.576000000000001</c:v>
                </c:pt>
                <c:pt idx="244">
                  <c:v>22.611000000000001</c:v>
                </c:pt>
                <c:pt idx="245">
                  <c:v>22.643999999999998</c:v>
                </c:pt>
                <c:pt idx="246">
                  <c:v>22.678999999999998</c:v>
                </c:pt>
                <c:pt idx="247">
                  <c:v>22.713999999999999</c:v>
                </c:pt>
                <c:pt idx="248">
                  <c:v>22.748999999999999</c:v>
                </c:pt>
                <c:pt idx="249">
                  <c:v>22.783000000000001</c:v>
                </c:pt>
                <c:pt idx="250">
                  <c:v>22.818000000000001</c:v>
                </c:pt>
                <c:pt idx="251">
                  <c:v>22.853000000000002</c:v>
                </c:pt>
                <c:pt idx="252">
                  <c:v>22.885999999999999</c:v>
                </c:pt>
              </c:numCache>
            </c:numRef>
          </c:xVal>
          <c:yVal>
            <c:numRef>
              <c:f>Sheet1!$AQ$413:$AQ$665</c:f>
              <c:numCache>
                <c:formatCode>General</c:formatCode>
                <c:ptCount val="253"/>
                <c:pt idx="0">
                  <c:v>0</c:v>
                </c:pt>
                <c:pt idx="1">
                  <c:v>0</c:v>
                </c:pt>
                <c:pt idx="2">
                  <c:v>0.8</c:v>
                </c:pt>
                <c:pt idx="3">
                  <c:v>0.8</c:v>
                </c:pt>
                <c:pt idx="4">
                  <c:v>-0.5</c:v>
                </c:pt>
                <c:pt idx="5">
                  <c:v>3</c:v>
                </c:pt>
                <c:pt idx="6">
                  <c:v>1</c:v>
                </c:pt>
                <c:pt idx="7">
                  <c:v>0.2</c:v>
                </c:pt>
                <c:pt idx="8">
                  <c:v>0.2</c:v>
                </c:pt>
                <c:pt idx="9">
                  <c:v>0.5</c:v>
                </c:pt>
                <c:pt idx="10">
                  <c:v>-0.2</c:v>
                </c:pt>
                <c:pt idx="11">
                  <c:v>-0.8</c:v>
                </c:pt>
                <c:pt idx="12">
                  <c:v>-0.2</c:v>
                </c:pt>
                <c:pt idx="13">
                  <c:v>0.2</c:v>
                </c:pt>
                <c:pt idx="14">
                  <c:v>0.5</c:v>
                </c:pt>
                <c:pt idx="15">
                  <c:v>2.5</c:v>
                </c:pt>
                <c:pt idx="16">
                  <c:v>0.2</c:v>
                </c:pt>
                <c:pt idx="17">
                  <c:v>1</c:v>
                </c:pt>
                <c:pt idx="18">
                  <c:v>2.2000000000000002</c:v>
                </c:pt>
                <c:pt idx="19">
                  <c:v>1.2</c:v>
                </c:pt>
                <c:pt idx="20">
                  <c:v>1.5</c:v>
                </c:pt>
                <c:pt idx="21">
                  <c:v>-0.2</c:v>
                </c:pt>
                <c:pt idx="22">
                  <c:v>0</c:v>
                </c:pt>
                <c:pt idx="23">
                  <c:v>0.5</c:v>
                </c:pt>
                <c:pt idx="24">
                  <c:v>1</c:v>
                </c:pt>
                <c:pt idx="25">
                  <c:v>1.2</c:v>
                </c:pt>
                <c:pt idx="26">
                  <c:v>1.2</c:v>
                </c:pt>
                <c:pt idx="27">
                  <c:v>0.8</c:v>
                </c:pt>
                <c:pt idx="28">
                  <c:v>1</c:v>
                </c:pt>
                <c:pt idx="29">
                  <c:v>0.5</c:v>
                </c:pt>
                <c:pt idx="30">
                  <c:v>0.2</c:v>
                </c:pt>
                <c:pt idx="31">
                  <c:v>0.5</c:v>
                </c:pt>
                <c:pt idx="32">
                  <c:v>0.5</c:v>
                </c:pt>
                <c:pt idx="33">
                  <c:v>1.2</c:v>
                </c:pt>
                <c:pt idx="34">
                  <c:v>1</c:v>
                </c:pt>
                <c:pt idx="35">
                  <c:v>1.2</c:v>
                </c:pt>
                <c:pt idx="36">
                  <c:v>1</c:v>
                </c:pt>
                <c:pt idx="37">
                  <c:v>1.2</c:v>
                </c:pt>
                <c:pt idx="38">
                  <c:v>0.2</c:v>
                </c:pt>
                <c:pt idx="39">
                  <c:v>-0.8</c:v>
                </c:pt>
                <c:pt idx="40">
                  <c:v>0</c:v>
                </c:pt>
                <c:pt idx="41">
                  <c:v>0.5</c:v>
                </c:pt>
                <c:pt idx="42">
                  <c:v>2.2000000000000002</c:v>
                </c:pt>
                <c:pt idx="43">
                  <c:v>10.6</c:v>
                </c:pt>
                <c:pt idx="44">
                  <c:v>0.5</c:v>
                </c:pt>
                <c:pt idx="45">
                  <c:v>2</c:v>
                </c:pt>
                <c:pt idx="46">
                  <c:v>0.8</c:v>
                </c:pt>
                <c:pt idx="47">
                  <c:v>0.5</c:v>
                </c:pt>
                <c:pt idx="48">
                  <c:v>0.8</c:v>
                </c:pt>
                <c:pt idx="49">
                  <c:v>0.2</c:v>
                </c:pt>
                <c:pt idx="50">
                  <c:v>1.5</c:v>
                </c:pt>
                <c:pt idx="51">
                  <c:v>13.1</c:v>
                </c:pt>
                <c:pt idx="52">
                  <c:v>0.5</c:v>
                </c:pt>
                <c:pt idx="53">
                  <c:v>1</c:v>
                </c:pt>
                <c:pt idx="54">
                  <c:v>2</c:v>
                </c:pt>
                <c:pt idx="55">
                  <c:v>1.5</c:v>
                </c:pt>
                <c:pt idx="56">
                  <c:v>1.5</c:v>
                </c:pt>
                <c:pt idx="57">
                  <c:v>0.5</c:v>
                </c:pt>
                <c:pt idx="58">
                  <c:v>2</c:v>
                </c:pt>
                <c:pt idx="59">
                  <c:v>2.2000000000000002</c:v>
                </c:pt>
                <c:pt idx="60">
                  <c:v>2.2000000000000002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2.8</c:v>
                </c:pt>
                <c:pt idx="65">
                  <c:v>2</c:v>
                </c:pt>
                <c:pt idx="66">
                  <c:v>2.2000000000000002</c:v>
                </c:pt>
                <c:pt idx="67">
                  <c:v>2</c:v>
                </c:pt>
                <c:pt idx="68">
                  <c:v>1.8</c:v>
                </c:pt>
                <c:pt idx="69">
                  <c:v>2.8</c:v>
                </c:pt>
                <c:pt idx="70">
                  <c:v>2.2000000000000002</c:v>
                </c:pt>
                <c:pt idx="71">
                  <c:v>2.2000000000000002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2.5</c:v>
                </c:pt>
                <c:pt idx="76">
                  <c:v>2</c:v>
                </c:pt>
                <c:pt idx="77">
                  <c:v>2</c:v>
                </c:pt>
                <c:pt idx="78">
                  <c:v>2.2000000000000002</c:v>
                </c:pt>
                <c:pt idx="79">
                  <c:v>1.8</c:v>
                </c:pt>
                <c:pt idx="80">
                  <c:v>2.2000000000000002</c:v>
                </c:pt>
                <c:pt idx="81">
                  <c:v>1.5</c:v>
                </c:pt>
                <c:pt idx="82">
                  <c:v>2.8</c:v>
                </c:pt>
                <c:pt idx="83">
                  <c:v>2.8</c:v>
                </c:pt>
                <c:pt idx="84">
                  <c:v>14.2</c:v>
                </c:pt>
                <c:pt idx="85">
                  <c:v>3.5</c:v>
                </c:pt>
                <c:pt idx="86">
                  <c:v>2.2000000000000002</c:v>
                </c:pt>
                <c:pt idx="87">
                  <c:v>5</c:v>
                </c:pt>
                <c:pt idx="88">
                  <c:v>1.8</c:v>
                </c:pt>
                <c:pt idx="89">
                  <c:v>2.2000000000000002</c:v>
                </c:pt>
                <c:pt idx="90">
                  <c:v>12.5</c:v>
                </c:pt>
                <c:pt idx="91">
                  <c:v>2</c:v>
                </c:pt>
                <c:pt idx="92">
                  <c:v>2.5</c:v>
                </c:pt>
                <c:pt idx="93">
                  <c:v>7</c:v>
                </c:pt>
                <c:pt idx="94">
                  <c:v>10</c:v>
                </c:pt>
                <c:pt idx="95">
                  <c:v>12.5</c:v>
                </c:pt>
                <c:pt idx="96">
                  <c:v>11.1</c:v>
                </c:pt>
                <c:pt idx="97">
                  <c:v>12.8</c:v>
                </c:pt>
                <c:pt idx="98">
                  <c:v>13.3</c:v>
                </c:pt>
                <c:pt idx="99">
                  <c:v>13.3</c:v>
                </c:pt>
                <c:pt idx="100">
                  <c:v>12.2</c:v>
                </c:pt>
                <c:pt idx="101">
                  <c:v>13.6</c:v>
                </c:pt>
                <c:pt idx="102">
                  <c:v>13.6</c:v>
                </c:pt>
                <c:pt idx="103">
                  <c:v>12.8</c:v>
                </c:pt>
                <c:pt idx="104">
                  <c:v>14.7</c:v>
                </c:pt>
                <c:pt idx="105">
                  <c:v>14.4</c:v>
                </c:pt>
                <c:pt idx="106">
                  <c:v>13.6</c:v>
                </c:pt>
                <c:pt idx="107">
                  <c:v>13.3</c:v>
                </c:pt>
                <c:pt idx="108">
                  <c:v>13.3</c:v>
                </c:pt>
                <c:pt idx="109">
                  <c:v>13.6</c:v>
                </c:pt>
                <c:pt idx="110">
                  <c:v>13.3</c:v>
                </c:pt>
                <c:pt idx="111">
                  <c:v>14.2</c:v>
                </c:pt>
                <c:pt idx="112">
                  <c:v>13.3</c:v>
                </c:pt>
                <c:pt idx="113">
                  <c:v>12.8</c:v>
                </c:pt>
                <c:pt idx="114">
                  <c:v>16.5</c:v>
                </c:pt>
                <c:pt idx="115">
                  <c:v>18.2</c:v>
                </c:pt>
                <c:pt idx="116">
                  <c:v>22.7</c:v>
                </c:pt>
                <c:pt idx="117">
                  <c:v>23</c:v>
                </c:pt>
                <c:pt idx="118">
                  <c:v>22.3</c:v>
                </c:pt>
                <c:pt idx="119">
                  <c:v>22.7</c:v>
                </c:pt>
                <c:pt idx="120">
                  <c:v>23.4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22.3</c:v>
                </c:pt>
                <c:pt idx="125">
                  <c:v>22.5</c:v>
                </c:pt>
                <c:pt idx="126">
                  <c:v>22.7</c:v>
                </c:pt>
                <c:pt idx="127">
                  <c:v>23.2</c:v>
                </c:pt>
                <c:pt idx="128">
                  <c:v>23.9</c:v>
                </c:pt>
                <c:pt idx="129">
                  <c:v>22.7</c:v>
                </c:pt>
                <c:pt idx="130">
                  <c:v>22.7</c:v>
                </c:pt>
                <c:pt idx="131">
                  <c:v>23</c:v>
                </c:pt>
                <c:pt idx="132">
                  <c:v>23.6</c:v>
                </c:pt>
                <c:pt idx="133">
                  <c:v>23.4</c:v>
                </c:pt>
                <c:pt idx="134">
                  <c:v>24.3</c:v>
                </c:pt>
                <c:pt idx="135">
                  <c:v>22</c:v>
                </c:pt>
                <c:pt idx="136">
                  <c:v>29</c:v>
                </c:pt>
                <c:pt idx="137">
                  <c:v>20.9</c:v>
                </c:pt>
                <c:pt idx="138">
                  <c:v>20</c:v>
                </c:pt>
                <c:pt idx="139">
                  <c:v>19.100000000000001</c:v>
                </c:pt>
                <c:pt idx="140">
                  <c:v>17.899999999999999</c:v>
                </c:pt>
                <c:pt idx="141">
                  <c:v>16.2</c:v>
                </c:pt>
                <c:pt idx="142">
                  <c:v>16.2</c:v>
                </c:pt>
                <c:pt idx="143">
                  <c:v>14.7</c:v>
                </c:pt>
                <c:pt idx="144">
                  <c:v>13.3</c:v>
                </c:pt>
                <c:pt idx="145">
                  <c:v>15</c:v>
                </c:pt>
                <c:pt idx="146">
                  <c:v>14.4</c:v>
                </c:pt>
                <c:pt idx="147">
                  <c:v>15.3</c:v>
                </c:pt>
                <c:pt idx="148">
                  <c:v>13.9</c:v>
                </c:pt>
                <c:pt idx="149">
                  <c:v>14.4</c:v>
                </c:pt>
                <c:pt idx="150">
                  <c:v>13.9</c:v>
                </c:pt>
                <c:pt idx="151">
                  <c:v>16.2</c:v>
                </c:pt>
                <c:pt idx="152">
                  <c:v>14.7</c:v>
                </c:pt>
                <c:pt idx="153">
                  <c:v>15.9</c:v>
                </c:pt>
                <c:pt idx="154">
                  <c:v>15</c:v>
                </c:pt>
                <c:pt idx="155">
                  <c:v>14.7</c:v>
                </c:pt>
                <c:pt idx="156">
                  <c:v>14.4</c:v>
                </c:pt>
                <c:pt idx="157">
                  <c:v>16.2</c:v>
                </c:pt>
                <c:pt idx="158">
                  <c:v>13.3</c:v>
                </c:pt>
                <c:pt idx="159">
                  <c:v>15.6</c:v>
                </c:pt>
                <c:pt idx="160">
                  <c:v>15.6</c:v>
                </c:pt>
                <c:pt idx="161">
                  <c:v>23.6</c:v>
                </c:pt>
                <c:pt idx="162">
                  <c:v>15.6</c:v>
                </c:pt>
                <c:pt idx="163">
                  <c:v>14.2</c:v>
                </c:pt>
                <c:pt idx="164">
                  <c:v>15</c:v>
                </c:pt>
                <c:pt idx="165">
                  <c:v>15</c:v>
                </c:pt>
                <c:pt idx="166">
                  <c:v>13.9</c:v>
                </c:pt>
                <c:pt idx="167">
                  <c:v>14.4</c:v>
                </c:pt>
                <c:pt idx="168">
                  <c:v>13.9</c:v>
                </c:pt>
                <c:pt idx="169">
                  <c:v>15.6</c:v>
                </c:pt>
                <c:pt idx="170">
                  <c:v>14.2</c:v>
                </c:pt>
                <c:pt idx="171">
                  <c:v>14.7</c:v>
                </c:pt>
                <c:pt idx="172">
                  <c:v>14.2</c:v>
                </c:pt>
                <c:pt idx="173">
                  <c:v>14.4</c:v>
                </c:pt>
                <c:pt idx="174">
                  <c:v>13.6</c:v>
                </c:pt>
                <c:pt idx="175">
                  <c:v>14.4</c:v>
                </c:pt>
                <c:pt idx="176">
                  <c:v>14.2</c:v>
                </c:pt>
                <c:pt idx="177">
                  <c:v>16.2</c:v>
                </c:pt>
                <c:pt idx="178">
                  <c:v>14.7</c:v>
                </c:pt>
                <c:pt idx="179">
                  <c:v>13.9</c:v>
                </c:pt>
                <c:pt idx="180">
                  <c:v>15.3</c:v>
                </c:pt>
                <c:pt idx="181">
                  <c:v>15</c:v>
                </c:pt>
                <c:pt idx="182">
                  <c:v>14.2</c:v>
                </c:pt>
                <c:pt idx="183">
                  <c:v>14.7</c:v>
                </c:pt>
                <c:pt idx="184">
                  <c:v>13.9</c:v>
                </c:pt>
                <c:pt idx="185">
                  <c:v>15</c:v>
                </c:pt>
                <c:pt idx="186">
                  <c:v>13.9</c:v>
                </c:pt>
                <c:pt idx="187">
                  <c:v>13.9</c:v>
                </c:pt>
                <c:pt idx="188">
                  <c:v>14.4</c:v>
                </c:pt>
                <c:pt idx="189">
                  <c:v>18.5</c:v>
                </c:pt>
                <c:pt idx="190">
                  <c:v>15.9</c:v>
                </c:pt>
                <c:pt idx="191">
                  <c:v>14.7</c:v>
                </c:pt>
                <c:pt idx="192">
                  <c:v>13.1</c:v>
                </c:pt>
                <c:pt idx="193">
                  <c:v>14.4</c:v>
                </c:pt>
                <c:pt idx="194">
                  <c:v>15</c:v>
                </c:pt>
                <c:pt idx="195">
                  <c:v>14.4</c:v>
                </c:pt>
                <c:pt idx="196">
                  <c:v>15.6</c:v>
                </c:pt>
                <c:pt idx="197">
                  <c:v>15</c:v>
                </c:pt>
                <c:pt idx="198">
                  <c:v>14.7</c:v>
                </c:pt>
                <c:pt idx="199">
                  <c:v>14.4</c:v>
                </c:pt>
                <c:pt idx="200">
                  <c:v>15.3</c:v>
                </c:pt>
                <c:pt idx="201">
                  <c:v>14.2</c:v>
                </c:pt>
                <c:pt idx="202">
                  <c:v>14.2</c:v>
                </c:pt>
                <c:pt idx="203">
                  <c:v>15</c:v>
                </c:pt>
                <c:pt idx="204">
                  <c:v>14.7</c:v>
                </c:pt>
                <c:pt idx="205">
                  <c:v>14.4</c:v>
                </c:pt>
                <c:pt idx="206">
                  <c:v>14.4</c:v>
                </c:pt>
                <c:pt idx="207">
                  <c:v>15</c:v>
                </c:pt>
                <c:pt idx="208">
                  <c:v>14.4</c:v>
                </c:pt>
                <c:pt idx="209">
                  <c:v>13.3</c:v>
                </c:pt>
                <c:pt idx="210">
                  <c:v>15</c:v>
                </c:pt>
                <c:pt idx="211">
                  <c:v>13.6</c:v>
                </c:pt>
                <c:pt idx="212">
                  <c:v>13.6</c:v>
                </c:pt>
                <c:pt idx="213">
                  <c:v>14.4</c:v>
                </c:pt>
                <c:pt idx="214">
                  <c:v>15</c:v>
                </c:pt>
                <c:pt idx="215">
                  <c:v>14.7</c:v>
                </c:pt>
                <c:pt idx="216">
                  <c:v>15</c:v>
                </c:pt>
                <c:pt idx="217">
                  <c:v>15.6</c:v>
                </c:pt>
                <c:pt idx="218">
                  <c:v>15.3</c:v>
                </c:pt>
                <c:pt idx="219">
                  <c:v>15.3</c:v>
                </c:pt>
                <c:pt idx="220">
                  <c:v>14.7</c:v>
                </c:pt>
                <c:pt idx="221">
                  <c:v>13.1</c:v>
                </c:pt>
                <c:pt idx="222">
                  <c:v>24.3</c:v>
                </c:pt>
                <c:pt idx="223">
                  <c:v>14.4</c:v>
                </c:pt>
                <c:pt idx="224">
                  <c:v>14.7</c:v>
                </c:pt>
                <c:pt idx="225">
                  <c:v>14.7</c:v>
                </c:pt>
                <c:pt idx="226">
                  <c:v>15</c:v>
                </c:pt>
                <c:pt idx="227">
                  <c:v>15.9</c:v>
                </c:pt>
                <c:pt idx="228">
                  <c:v>15</c:v>
                </c:pt>
                <c:pt idx="229">
                  <c:v>15</c:v>
                </c:pt>
                <c:pt idx="230">
                  <c:v>14.7</c:v>
                </c:pt>
                <c:pt idx="231">
                  <c:v>14.7</c:v>
                </c:pt>
                <c:pt idx="232">
                  <c:v>14.7</c:v>
                </c:pt>
                <c:pt idx="233">
                  <c:v>13.9</c:v>
                </c:pt>
                <c:pt idx="234">
                  <c:v>14.7</c:v>
                </c:pt>
                <c:pt idx="235">
                  <c:v>13.9</c:v>
                </c:pt>
                <c:pt idx="236">
                  <c:v>13.1</c:v>
                </c:pt>
                <c:pt idx="237">
                  <c:v>14.7</c:v>
                </c:pt>
                <c:pt idx="238">
                  <c:v>14.2</c:v>
                </c:pt>
                <c:pt idx="239">
                  <c:v>15.3</c:v>
                </c:pt>
                <c:pt idx="240">
                  <c:v>15.6</c:v>
                </c:pt>
                <c:pt idx="241">
                  <c:v>16.2</c:v>
                </c:pt>
                <c:pt idx="242">
                  <c:v>15.6</c:v>
                </c:pt>
                <c:pt idx="243">
                  <c:v>14.7</c:v>
                </c:pt>
                <c:pt idx="244">
                  <c:v>15</c:v>
                </c:pt>
                <c:pt idx="245">
                  <c:v>13.9</c:v>
                </c:pt>
                <c:pt idx="246">
                  <c:v>14.2</c:v>
                </c:pt>
                <c:pt idx="247">
                  <c:v>14.2</c:v>
                </c:pt>
                <c:pt idx="248">
                  <c:v>15.6</c:v>
                </c:pt>
                <c:pt idx="249">
                  <c:v>14.7</c:v>
                </c:pt>
                <c:pt idx="250">
                  <c:v>14.7</c:v>
                </c:pt>
                <c:pt idx="251">
                  <c:v>15.6</c:v>
                </c:pt>
                <c:pt idx="252">
                  <c:v>14.2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5A-F948-B345-8790F2D4D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Thumb Tendon - Oscillation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Sheet1!$AT$4</c:f>
              <c:strCache>
                <c:ptCount val="1"/>
                <c:pt idx="0">
                  <c:v>Comanded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Sheet1!$AA$425:$AA$665</c:f>
              <c:numCache>
                <c:formatCode>General</c:formatCode>
                <c:ptCount val="241"/>
                <c:pt idx="0">
                  <c:v>14.558999999999999</c:v>
                </c:pt>
                <c:pt idx="1">
                  <c:v>14.593999999999999</c:v>
                </c:pt>
                <c:pt idx="2">
                  <c:v>14.628</c:v>
                </c:pt>
                <c:pt idx="3">
                  <c:v>14.663</c:v>
                </c:pt>
                <c:pt idx="4">
                  <c:v>14.696999999999999</c:v>
                </c:pt>
                <c:pt idx="5">
                  <c:v>14.731</c:v>
                </c:pt>
                <c:pt idx="6">
                  <c:v>14.766</c:v>
                </c:pt>
                <c:pt idx="7">
                  <c:v>14.801</c:v>
                </c:pt>
                <c:pt idx="8">
                  <c:v>14.836</c:v>
                </c:pt>
                <c:pt idx="9">
                  <c:v>14.871</c:v>
                </c:pt>
                <c:pt idx="10">
                  <c:v>14.904999999999999</c:v>
                </c:pt>
                <c:pt idx="11">
                  <c:v>14.94</c:v>
                </c:pt>
                <c:pt idx="12">
                  <c:v>14.975</c:v>
                </c:pt>
                <c:pt idx="13">
                  <c:v>15.01</c:v>
                </c:pt>
                <c:pt idx="14">
                  <c:v>15.045</c:v>
                </c:pt>
                <c:pt idx="15">
                  <c:v>15.08</c:v>
                </c:pt>
                <c:pt idx="16">
                  <c:v>15.115</c:v>
                </c:pt>
                <c:pt idx="17">
                  <c:v>15.15</c:v>
                </c:pt>
                <c:pt idx="18">
                  <c:v>15.185</c:v>
                </c:pt>
                <c:pt idx="19">
                  <c:v>15.22</c:v>
                </c:pt>
                <c:pt idx="20">
                  <c:v>15.254</c:v>
                </c:pt>
                <c:pt idx="21">
                  <c:v>15.289</c:v>
                </c:pt>
                <c:pt idx="22">
                  <c:v>15.321999999999999</c:v>
                </c:pt>
                <c:pt idx="23">
                  <c:v>15.356999999999999</c:v>
                </c:pt>
                <c:pt idx="24">
                  <c:v>15.391999999999999</c:v>
                </c:pt>
                <c:pt idx="25">
                  <c:v>15.427</c:v>
                </c:pt>
                <c:pt idx="26">
                  <c:v>15.462</c:v>
                </c:pt>
                <c:pt idx="27">
                  <c:v>15.497</c:v>
                </c:pt>
                <c:pt idx="28">
                  <c:v>15.532</c:v>
                </c:pt>
                <c:pt idx="29">
                  <c:v>15.567</c:v>
                </c:pt>
                <c:pt idx="30">
                  <c:v>15.602</c:v>
                </c:pt>
                <c:pt idx="31">
                  <c:v>15.637</c:v>
                </c:pt>
                <c:pt idx="32">
                  <c:v>15.672000000000001</c:v>
                </c:pt>
                <c:pt idx="33">
                  <c:v>15.707000000000001</c:v>
                </c:pt>
                <c:pt idx="34">
                  <c:v>15.742000000000001</c:v>
                </c:pt>
                <c:pt idx="35">
                  <c:v>15.776999999999999</c:v>
                </c:pt>
                <c:pt idx="36">
                  <c:v>15.811999999999999</c:v>
                </c:pt>
                <c:pt idx="37">
                  <c:v>15.847</c:v>
                </c:pt>
                <c:pt idx="38">
                  <c:v>15.882</c:v>
                </c:pt>
                <c:pt idx="39">
                  <c:v>15.917</c:v>
                </c:pt>
                <c:pt idx="40">
                  <c:v>15.95</c:v>
                </c:pt>
                <c:pt idx="41">
                  <c:v>15.984999999999999</c:v>
                </c:pt>
                <c:pt idx="42">
                  <c:v>16.02</c:v>
                </c:pt>
                <c:pt idx="43">
                  <c:v>16.055</c:v>
                </c:pt>
                <c:pt idx="44">
                  <c:v>16.088999999999999</c:v>
                </c:pt>
                <c:pt idx="45">
                  <c:v>16.123999999999999</c:v>
                </c:pt>
                <c:pt idx="46">
                  <c:v>16.157</c:v>
                </c:pt>
                <c:pt idx="47">
                  <c:v>16.192</c:v>
                </c:pt>
                <c:pt idx="48">
                  <c:v>16.225000000000001</c:v>
                </c:pt>
                <c:pt idx="49">
                  <c:v>16.260000000000002</c:v>
                </c:pt>
                <c:pt idx="50">
                  <c:v>16.295000000000002</c:v>
                </c:pt>
                <c:pt idx="51">
                  <c:v>16.331</c:v>
                </c:pt>
                <c:pt idx="52">
                  <c:v>16.364999999999998</c:v>
                </c:pt>
                <c:pt idx="53">
                  <c:v>16.399000000000001</c:v>
                </c:pt>
                <c:pt idx="54">
                  <c:v>16.434999999999999</c:v>
                </c:pt>
                <c:pt idx="55">
                  <c:v>16.47</c:v>
                </c:pt>
                <c:pt idx="56">
                  <c:v>16.503</c:v>
                </c:pt>
                <c:pt idx="57">
                  <c:v>16.538</c:v>
                </c:pt>
                <c:pt idx="58">
                  <c:v>16.571999999999999</c:v>
                </c:pt>
                <c:pt idx="59">
                  <c:v>16.606000000000002</c:v>
                </c:pt>
                <c:pt idx="60">
                  <c:v>16.640999999999998</c:v>
                </c:pt>
                <c:pt idx="61">
                  <c:v>16.675000000000001</c:v>
                </c:pt>
                <c:pt idx="62">
                  <c:v>16.710999999999999</c:v>
                </c:pt>
                <c:pt idx="63">
                  <c:v>16.745999999999999</c:v>
                </c:pt>
                <c:pt idx="64">
                  <c:v>16.780999999999999</c:v>
                </c:pt>
                <c:pt idx="65">
                  <c:v>16.815999999999999</c:v>
                </c:pt>
                <c:pt idx="66">
                  <c:v>16.850000000000001</c:v>
                </c:pt>
                <c:pt idx="67">
                  <c:v>16.884</c:v>
                </c:pt>
                <c:pt idx="68">
                  <c:v>16.919</c:v>
                </c:pt>
                <c:pt idx="69">
                  <c:v>16.954000000000001</c:v>
                </c:pt>
                <c:pt idx="70">
                  <c:v>16.989000000000001</c:v>
                </c:pt>
                <c:pt idx="71">
                  <c:v>17.023</c:v>
                </c:pt>
                <c:pt idx="72">
                  <c:v>17.059000000000001</c:v>
                </c:pt>
                <c:pt idx="73">
                  <c:v>17.093</c:v>
                </c:pt>
                <c:pt idx="74">
                  <c:v>17.128</c:v>
                </c:pt>
                <c:pt idx="75">
                  <c:v>17.163</c:v>
                </c:pt>
                <c:pt idx="76">
                  <c:v>17.198</c:v>
                </c:pt>
                <c:pt idx="77">
                  <c:v>17.233000000000001</c:v>
                </c:pt>
                <c:pt idx="78">
                  <c:v>17.266999999999999</c:v>
                </c:pt>
                <c:pt idx="79">
                  <c:v>17.302</c:v>
                </c:pt>
                <c:pt idx="80">
                  <c:v>17.337</c:v>
                </c:pt>
                <c:pt idx="81">
                  <c:v>17.372</c:v>
                </c:pt>
                <c:pt idx="82">
                  <c:v>17.407</c:v>
                </c:pt>
                <c:pt idx="83">
                  <c:v>17.442</c:v>
                </c:pt>
                <c:pt idx="84">
                  <c:v>17.477</c:v>
                </c:pt>
                <c:pt idx="85">
                  <c:v>17.512</c:v>
                </c:pt>
                <c:pt idx="86">
                  <c:v>17.547000000000001</c:v>
                </c:pt>
                <c:pt idx="87">
                  <c:v>17.582000000000001</c:v>
                </c:pt>
                <c:pt idx="88">
                  <c:v>17.616</c:v>
                </c:pt>
                <c:pt idx="89">
                  <c:v>17.649000000000001</c:v>
                </c:pt>
                <c:pt idx="90">
                  <c:v>17.684000000000001</c:v>
                </c:pt>
                <c:pt idx="91">
                  <c:v>17.719000000000001</c:v>
                </c:pt>
                <c:pt idx="92">
                  <c:v>17.754000000000001</c:v>
                </c:pt>
                <c:pt idx="93">
                  <c:v>17.789000000000001</c:v>
                </c:pt>
                <c:pt idx="94">
                  <c:v>17.821999999999999</c:v>
                </c:pt>
                <c:pt idx="95">
                  <c:v>17.856999999999999</c:v>
                </c:pt>
                <c:pt idx="96">
                  <c:v>17.891999999999999</c:v>
                </c:pt>
                <c:pt idx="97">
                  <c:v>17.925999999999998</c:v>
                </c:pt>
                <c:pt idx="98">
                  <c:v>17.96</c:v>
                </c:pt>
                <c:pt idx="99">
                  <c:v>17.995000000000001</c:v>
                </c:pt>
                <c:pt idx="100">
                  <c:v>18.029</c:v>
                </c:pt>
                <c:pt idx="101">
                  <c:v>18.064</c:v>
                </c:pt>
                <c:pt idx="102">
                  <c:v>18.099</c:v>
                </c:pt>
                <c:pt idx="103">
                  <c:v>18.134</c:v>
                </c:pt>
                <c:pt idx="104">
                  <c:v>18.169</c:v>
                </c:pt>
                <c:pt idx="105">
                  <c:v>18.204000000000001</c:v>
                </c:pt>
                <c:pt idx="106">
                  <c:v>18.239000000000001</c:v>
                </c:pt>
                <c:pt idx="107">
                  <c:v>18.274000000000001</c:v>
                </c:pt>
                <c:pt idx="108">
                  <c:v>18.309000000000001</c:v>
                </c:pt>
                <c:pt idx="109">
                  <c:v>18.344000000000001</c:v>
                </c:pt>
                <c:pt idx="110">
                  <c:v>18.378</c:v>
                </c:pt>
                <c:pt idx="111">
                  <c:v>18.411999999999999</c:v>
                </c:pt>
                <c:pt idx="112">
                  <c:v>18.446000000000002</c:v>
                </c:pt>
                <c:pt idx="113">
                  <c:v>18.48</c:v>
                </c:pt>
                <c:pt idx="114">
                  <c:v>18.515000000000001</c:v>
                </c:pt>
                <c:pt idx="115">
                  <c:v>18.55</c:v>
                </c:pt>
                <c:pt idx="116">
                  <c:v>18.585000000000001</c:v>
                </c:pt>
                <c:pt idx="117">
                  <c:v>18.62</c:v>
                </c:pt>
                <c:pt idx="118">
                  <c:v>18.655000000000001</c:v>
                </c:pt>
                <c:pt idx="119">
                  <c:v>18.690000000000001</c:v>
                </c:pt>
                <c:pt idx="120">
                  <c:v>18.725000000000001</c:v>
                </c:pt>
                <c:pt idx="121">
                  <c:v>18.759</c:v>
                </c:pt>
                <c:pt idx="122">
                  <c:v>18.792999999999999</c:v>
                </c:pt>
                <c:pt idx="123">
                  <c:v>18.824999999999999</c:v>
                </c:pt>
                <c:pt idx="124">
                  <c:v>18.859000000000002</c:v>
                </c:pt>
                <c:pt idx="125">
                  <c:v>18.893999999999998</c:v>
                </c:pt>
                <c:pt idx="126">
                  <c:v>18.928999999999998</c:v>
                </c:pt>
                <c:pt idx="127">
                  <c:v>18.963999999999999</c:v>
                </c:pt>
                <c:pt idx="128">
                  <c:v>18.998999999999999</c:v>
                </c:pt>
                <c:pt idx="129">
                  <c:v>19.033999999999999</c:v>
                </c:pt>
                <c:pt idx="130">
                  <c:v>19.068999999999999</c:v>
                </c:pt>
                <c:pt idx="131">
                  <c:v>19.103999999999999</c:v>
                </c:pt>
                <c:pt idx="132">
                  <c:v>19.138999999999999</c:v>
                </c:pt>
                <c:pt idx="133">
                  <c:v>19.172999999999998</c:v>
                </c:pt>
                <c:pt idx="134">
                  <c:v>19.207999999999998</c:v>
                </c:pt>
                <c:pt idx="135">
                  <c:v>19.242999999999999</c:v>
                </c:pt>
                <c:pt idx="136">
                  <c:v>19.277999999999999</c:v>
                </c:pt>
                <c:pt idx="137">
                  <c:v>19.312000000000001</c:v>
                </c:pt>
                <c:pt idx="138">
                  <c:v>19.347000000000001</c:v>
                </c:pt>
                <c:pt idx="139">
                  <c:v>19.382000000000001</c:v>
                </c:pt>
                <c:pt idx="140">
                  <c:v>19.416</c:v>
                </c:pt>
                <c:pt idx="141">
                  <c:v>19.451000000000001</c:v>
                </c:pt>
                <c:pt idx="142">
                  <c:v>19.484999999999999</c:v>
                </c:pt>
                <c:pt idx="143">
                  <c:v>19.52</c:v>
                </c:pt>
                <c:pt idx="144">
                  <c:v>19.555</c:v>
                </c:pt>
                <c:pt idx="145">
                  <c:v>19.59</c:v>
                </c:pt>
                <c:pt idx="146">
                  <c:v>19.625</c:v>
                </c:pt>
                <c:pt idx="147">
                  <c:v>19.66</c:v>
                </c:pt>
                <c:pt idx="148">
                  <c:v>19.695</c:v>
                </c:pt>
                <c:pt idx="149">
                  <c:v>19.73</c:v>
                </c:pt>
                <c:pt idx="150">
                  <c:v>19.765000000000001</c:v>
                </c:pt>
                <c:pt idx="151">
                  <c:v>19.8</c:v>
                </c:pt>
                <c:pt idx="152">
                  <c:v>19.835000000000001</c:v>
                </c:pt>
                <c:pt idx="153">
                  <c:v>19.87</c:v>
                </c:pt>
                <c:pt idx="154">
                  <c:v>19.905000000000001</c:v>
                </c:pt>
                <c:pt idx="155">
                  <c:v>19.940000000000001</c:v>
                </c:pt>
                <c:pt idx="156">
                  <c:v>19.975000000000001</c:v>
                </c:pt>
                <c:pt idx="157">
                  <c:v>20.010000000000002</c:v>
                </c:pt>
                <c:pt idx="158">
                  <c:v>20.045000000000002</c:v>
                </c:pt>
                <c:pt idx="159">
                  <c:v>20.079999999999998</c:v>
                </c:pt>
                <c:pt idx="160">
                  <c:v>20.114999999999998</c:v>
                </c:pt>
                <c:pt idx="161">
                  <c:v>20.149999999999999</c:v>
                </c:pt>
                <c:pt idx="162">
                  <c:v>20.184999999999999</c:v>
                </c:pt>
                <c:pt idx="163">
                  <c:v>20.22</c:v>
                </c:pt>
                <c:pt idx="164">
                  <c:v>20.254000000000001</c:v>
                </c:pt>
                <c:pt idx="165">
                  <c:v>20.286999999999999</c:v>
                </c:pt>
                <c:pt idx="166">
                  <c:v>20.321999999999999</c:v>
                </c:pt>
                <c:pt idx="167">
                  <c:v>20.355</c:v>
                </c:pt>
                <c:pt idx="168">
                  <c:v>20.390999999999998</c:v>
                </c:pt>
                <c:pt idx="169">
                  <c:v>20.425999999999998</c:v>
                </c:pt>
                <c:pt idx="170">
                  <c:v>20.46</c:v>
                </c:pt>
                <c:pt idx="171">
                  <c:v>20.495000000000001</c:v>
                </c:pt>
                <c:pt idx="172">
                  <c:v>20.53</c:v>
                </c:pt>
                <c:pt idx="173">
                  <c:v>20.565000000000001</c:v>
                </c:pt>
                <c:pt idx="174">
                  <c:v>20.597000000000001</c:v>
                </c:pt>
                <c:pt idx="175">
                  <c:v>20.632000000000001</c:v>
                </c:pt>
                <c:pt idx="176">
                  <c:v>20.667000000000002</c:v>
                </c:pt>
                <c:pt idx="177">
                  <c:v>20.702999999999999</c:v>
                </c:pt>
                <c:pt idx="178">
                  <c:v>20.738</c:v>
                </c:pt>
                <c:pt idx="179">
                  <c:v>20.773</c:v>
                </c:pt>
                <c:pt idx="180">
                  <c:v>20.806000000000001</c:v>
                </c:pt>
                <c:pt idx="181">
                  <c:v>20.84</c:v>
                </c:pt>
                <c:pt idx="182">
                  <c:v>20.873000000000001</c:v>
                </c:pt>
                <c:pt idx="183">
                  <c:v>20.908000000000001</c:v>
                </c:pt>
                <c:pt idx="184">
                  <c:v>20.943000000000001</c:v>
                </c:pt>
                <c:pt idx="185">
                  <c:v>20.978000000000002</c:v>
                </c:pt>
                <c:pt idx="186">
                  <c:v>21.013000000000002</c:v>
                </c:pt>
                <c:pt idx="187">
                  <c:v>21.047999999999998</c:v>
                </c:pt>
                <c:pt idx="188">
                  <c:v>21.082999999999998</c:v>
                </c:pt>
                <c:pt idx="189">
                  <c:v>21.117999999999999</c:v>
                </c:pt>
                <c:pt idx="190">
                  <c:v>21.152999999999999</c:v>
                </c:pt>
                <c:pt idx="191">
                  <c:v>21.187999999999999</c:v>
                </c:pt>
                <c:pt idx="192">
                  <c:v>21.222000000000001</c:v>
                </c:pt>
                <c:pt idx="193">
                  <c:v>21.257000000000001</c:v>
                </c:pt>
                <c:pt idx="194">
                  <c:v>21.292000000000002</c:v>
                </c:pt>
                <c:pt idx="195">
                  <c:v>21.324999999999999</c:v>
                </c:pt>
                <c:pt idx="196">
                  <c:v>21.36</c:v>
                </c:pt>
                <c:pt idx="197">
                  <c:v>21.393999999999998</c:v>
                </c:pt>
                <c:pt idx="198">
                  <c:v>21.43</c:v>
                </c:pt>
                <c:pt idx="199">
                  <c:v>21.465</c:v>
                </c:pt>
                <c:pt idx="200">
                  <c:v>21.5</c:v>
                </c:pt>
                <c:pt idx="201">
                  <c:v>21.535</c:v>
                </c:pt>
                <c:pt idx="202">
                  <c:v>21.568999999999999</c:v>
                </c:pt>
                <c:pt idx="203">
                  <c:v>21.603000000000002</c:v>
                </c:pt>
                <c:pt idx="204">
                  <c:v>21.638000000000002</c:v>
                </c:pt>
                <c:pt idx="205">
                  <c:v>21.672999999999998</c:v>
                </c:pt>
                <c:pt idx="206">
                  <c:v>21.707999999999998</c:v>
                </c:pt>
                <c:pt idx="207">
                  <c:v>21.742000000000001</c:v>
                </c:pt>
                <c:pt idx="208">
                  <c:v>21.777000000000001</c:v>
                </c:pt>
                <c:pt idx="209">
                  <c:v>21.811</c:v>
                </c:pt>
                <c:pt idx="210">
                  <c:v>21.844999999999999</c:v>
                </c:pt>
                <c:pt idx="211">
                  <c:v>21.881</c:v>
                </c:pt>
                <c:pt idx="212">
                  <c:v>21.914000000000001</c:v>
                </c:pt>
                <c:pt idx="213">
                  <c:v>21.949000000000002</c:v>
                </c:pt>
                <c:pt idx="214">
                  <c:v>21.984000000000002</c:v>
                </c:pt>
                <c:pt idx="215">
                  <c:v>22.018999999999998</c:v>
                </c:pt>
                <c:pt idx="216">
                  <c:v>22.053999999999998</c:v>
                </c:pt>
                <c:pt idx="217">
                  <c:v>22.088999999999999</c:v>
                </c:pt>
                <c:pt idx="218">
                  <c:v>22.123999999999999</c:v>
                </c:pt>
                <c:pt idx="219">
                  <c:v>22.158999999999999</c:v>
                </c:pt>
                <c:pt idx="220">
                  <c:v>22.193999999999999</c:v>
                </c:pt>
                <c:pt idx="221">
                  <c:v>22.228999999999999</c:v>
                </c:pt>
                <c:pt idx="222">
                  <c:v>22.263999999999999</c:v>
                </c:pt>
                <c:pt idx="223">
                  <c:v>22.298999999999999</c:v>
                </c:pt>
                <c:pt idx="224">
                  <c:v>22.332999999999998</c:v>
                </c:pt>
                <c:pt idx="225">
                  <c:v>22.369</c:v>
                </c:pt>
                <c:pt idx="226">
                  <c:v>22.402000000000001</c:v>
                </c:pt>
                <c:pt idx="227">
                  <c:v>22.437000000000001</c:v>
                </c:pt>
                <c:pt idx="228">
                  <c:v>22.472000000000001</c:v>
                </c:pt>
                <c:pt idx="229">
                  <c:v>22.506</c:v>
                </c:pt>
                <c:pt idx="230">
                  <c:v>22.541</c:v>
                </c:pt>
                <c:pt idx="231">
                  <c:v>22.576000000000001</c:v>
                </c:pt>
                <c:pt idx="232">
                  <c:v>22.611000000000001</c:v>
                </c:pt>
                <c:pt idx="233">
                  <c:v>22.643999999999998</c:v>
                </c:pt>
                <c:pt idx="234">
                  <c:v>22.678999999999998</c:v>
                </c:pt>
                <c:pt idx="235">
                  <c:v>22.713999999999999</c:v>
                </c:pt>
                <c:pt idx="236">
                  <c:v>22.748999999999999</c:v>
                </c:pt>
                <c:pt idx="237">
                  <c:v>22.783000000000001</c:v>
                </c:pt>
                <c:pt idx="238">
                  <c:v>22.818000000000001</c:v>
                </c:pt>
                <c:pt idx="239">
                  <c:v>22.853000000000002</c:v>
                </c:pt>
                <c:pt idx="240">
                  <c:v>22.885999999999999</c:v>
                </c:pt>
              </c:numCache>
            </c:numRef>
          </c:xVal>
          <c:yVal>
            <c:numRef>
              <c:f>Sheet1!$AT$425:$AT$665</c:f>
              <c:numCache>
                <c:formatCode>General</c:formatCode>
                <c:ptCount val="241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D6-1D4B-AE5D-9747228F9052}"/>
            </c:ext>
          </c:extLst>
        </c:ser>
        <c:ser>
          <c:idx val="1"/>
          <c:order val="1"/>
          <c:tx>
            <c:strRef>
              <c:f>Sheet1!$AU$4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Sheet1!$AA$425:$AA$665</c:f>
              <c:numCache>
                <c:formatCode>General</c:formatCode>
                <c:ptCount val="241"/>
                <c:pt idx="0">
                  <c:v>14.558999999999999</c:v>
                </c:pt>
                <c:pt idx="1">
                  <c:v>14.593999999999999</c:v>
                </c:pt>
                <c:pt idx="2">
                  <c:v>14.628</c:v>
                </c:pt>
                <c:pt idx="3">
                  <c:v>14.663</c:v>
                </c:pt>
                <c:pt idx="4">
                  <c:v>14.696999999999999</c:v>
                </c:pt>
                <c:pt idx="5">
                  <c:v>14.731</c:v>
                </c:pt>
                <c:pt idx="6">
                  <c:v>14.766</c:v>
                </c:pt>
                <c:pt idx="7">
                  <c:v>14.801</c:v>
                </c:pt>
                <c:pt idx="8">
                  <c:v>14.836</c:v>
                </c:pt>
                <c:pt idx="9">
                  <c:v>14.871</c:v>
                </c:pt>
                <c:pt idx="10">
                  <c:v>14.904999999999999</c:v>
                </c:pt>
                <c:pt idx="11">
                  <c:v>14.94</c:v>
                </c:pt>
                <c:pt idx="12">
                  <c:v>14.975</c:v>
                </c:pt>
                <c:pt idx="13">
                  <c:v>15.01</c:v>
                </c:pt>
                <c:pt idx="14">
                  <c:v>15.045</c:v>
                </c:pt>
                <c:pt idx="15">
                  <c:v>15.08</c:v>
                </c:pt>
                <c:pt idx="16">
                  <c:v>15.115</c:v>
                </c:pt>
                <c:pt idx="17">
                  <c:v>15.15</c:v>
                </c:pt>
                <c:pt idx="18">
                  <c:v>15.185</c:v>
                </c:pt>
                <c:pt idx="19">
                  <c:v>15.22</c:v>
                </c:pt>
                <c:pt idx="20">
                  <c:v>15.254</c:v>
                </c:pt>
                <c:pt idx="21">
                  <c:v>15.289</c:v>
                </c:pt>
                <c:pt idx="22">
                  <c:v>15.321999999999999</c:v>
                </c:pt>
                <c:pt idx="23">
                  <c:v>15.356999999999999</c:v>
                </c:pt>
                <c:pt idx="24">
                  <c:v>15.391999999999999</c:v>
                </c:pt>
                <c:pt idx="25">
                  <c:v>15.427</c:v>
                </c:pt>
                <c:pt idx="26">
                  <c:v>15.462</c:v>
                </c:pt>
                <c:pt idx="27">
                  <c:v>15.497</c:v>
                </c:pt>
                <c:pt idx="28">
                  <c:v>15.532</c:v>
                </c:pt>
                <c:pt idx="29">
                  <c:v>15.567</c:v>
                </c:pt>
                <c:pt idx="30">
                  <c:v>15.602</c:v>
                </c:pt>
                <c:pt idx="31">
                  <c:v>15.637</c:v>
                </c:pt>
                <c:pt idx="32">
                  <c:v>15.672000000000001</c:v>
                </c:pt>
                <c:pt idx="33">
                  <c:v>15.707000000000001</c:v>
                </c:pt>
                <c:pt idx="34">
                  <c:v>15.742000000000001</c:v>
                </c:pt>
                <c:pt idx="35">
                  <c:v>15.776999999999999</c:v>
                </c:pt>
                <c:pt idx="36">
                  <c:v>15.811999999999999</c:v>
                </c:pt>
                <c:pt idx="37">
                  <c:v>15.847</c:v>
                </c:pt>
                <c:pt idx="38">
                  <c:v>15.882</c:v>
                </c:pt>
                <c:pt idx="39">
                  <c:v>15.917</c:v>
                </c:pt>
                <c:pt idx="40">
                  <c:v>15.95</c:v>
                </c:pt>
                <c:pt idx="41">
                  <c:v>15.984999999999999</c:v>
                </c:pt>
                <c:pt idx="42">
                  <c:v>16.02</c:v>
                </c:pt>
                <c:pt idx="43">
                  <c:v>16.055</c:v>
                </c:pt>
                <c:pt idx="44">
                  <c:v>16.088999999999999</c:v>
                </c:pt>
                <c:pt idx="45">
                  <c:v>16.123999999999999</c:v>
                </c:pt>
                <c:pt idx="46">
                  <c:v>16.157</c:v>
                </c:pt>
                <c:pt idx="47">
                  <c:v>16.192</c:v>
                </c:pt>
                <c:pt idx="48">
                  <c:v>16.225000000000001</c:v>
                </c:pt>
                <c:pt idx="49">
                  <c:v>16.260000000000002</c:v>
                </c:pt>
                <c:pt idx="50">
                  <c:v>16.295000000000002</c:v>
                </c:pt>
                <c:pt idx="51">
                  <c:v>16.331</c:v>
                </c:pt>
                <c:pt idx="52">
                  <c:v>16.364999999999998</c:v>
                </c:pt>
                <c:pt idx="53">
                  <c:v>16.399000000000001</c:v>
                </c:pt>
                <c:pt idx="54">
                  <c:v>16.434999999999999</c:v>
                </c:pt>
                <c:pt idx="55">
                  <c:v>16.47</c:v>
                </c:pt>
                <c:pt idx="56">
                  <c:v>16.503</c:v>
                </c:pt>
                <c:pt idx="57">
                  <c:v>16.538</c:v>
                </c:pt>
                <c:pt idx="58">
                  <c:v>16.571999999999999</c:v>
                </c:pt>
                <c:pt idx="59">
                  <c:v>16.606000000000002</c:v>
                </c:pt>
                <c:pt idx="60">
                  <c:v>16.640999999999998</c:v>
                </c:pt>
                <c:pt idx="61">
                  <c:v>16.675000000000001</c:v>
                </c:pt>
                <c:pt idx="62">
                  <c:v>16.710999999999999</c:v>
                </c:pt>
                <c:pt idx="63">
                  <c:v>16.745999999999999</c:v>
                </c:pt>
                <c:pt idx="64">
                  <c:v>16.780999999999999</c:v>
                </c:pt>
                <c:pt idx="65">
                  <c:v>16.815999999999999</c:v>
                </c:pt>
                <c:pt idx="66">
                  <c:v>16.850000000000001</c:v>
                </c:pt>
                <c:pt idx="67">
                  <c:v>16.884</c:v>
                </c:pt>
                <c:pt idx="68">
                  <c:v>16.919</c:v>
                </c:pt>
                <c:pt idx="69">
                  <c:v>16.954000000000001</c:v>
                </c:pt>
                <c:pt idx="70">
                  <c:v>16.989000000000001</c:v>
                </c:pt>
                <c:pt idx="71">
                  <c:v>17.023</c:v>
                </c:pt>
                <c:pt idx="72">
                  <c:v>17.059000000000001</c:v>
                </c:pt>
                <c:pt idx="73">
                  <c:v>17.093</c:v>
                </c:pt>
                <c:pt idx="74">
                  <c:v>17.128</c:v>
                </c:pt>
                <c:pt idx="75">
                  <c:v>17.163</c:v>
                </c:pt>
                <c:pt idx="76">
                  <c:v>17.198</c:v>
                </c:pt>
                <c:pt idx="77">
                  <c:v>17.233000000000001</c:v>
                </c:pt>
                <c:pt idx="78">
                  <c:v>17.266999999999999</c:v>
                </c:pt>
                <c:pt idx="79">
                  <c:v>17.302</c:v>
                </c:pt>
                <c:pt idx="80">
                  <c:v>17.337</c:v>
                </c:pt>
                <c:pt idx="81">
                  <c:v>17.372</c:v>
                </c:pt>
                <c:pt idx="82">
                  <c:v>17.407</c:v>
                </c:pt>
                <c:pt idx="83">
                  <c:v>17.442</c:v>
                </c:pt>
                <c:pt idx="84">
                  <c:v>17.477</c:v>
                </c:pt>
                <c:pt idx="85">
                  <c:v>17.512</c:v>
                </c:pt>
                <c:pt idx="86">
                  <c:v>17.547000000000001</c:v>
                </c:pt>
                <c:pt idx="87">
                  <c:v>17.582000000000001</c:v>
                </c:pt>
                <c:pt idx="88">
                  <c:v>17.616</c:v>
                </c:pt>
                <c:pt idx="89">
                  <c:v>17.649000000000001</c:v>
                </c:pt>
                <c:pt idx="90">
                  <c:v>17.684000000000001</c:v>
                </c:pt>
                <c:pt idx="91">
                  <c:v>17.719000000000001</c:v>
                </c:pt>
                <c:pt idx="92">
                  <c:v>17.754000000000001</c:v>
                </c:pt>
                <c:pt idx="93">
                  <c:v>17.789000000000001</c:v>
                </c:pt>
                <c:pt idx="94">
                  <c:v>17.821999999999999</c:v>
                </c:pt>
                <c:pt idx="95">
                  <c:v>17.856999999999999</c:v>
                </c:pt>
                <c:pt idx="96">
                  <c:v>17.891999999999999</c:v>
                </c:pt>
                <c:pt idx="97">
                  <c:v>17.925999999999998</c:v>
                </c:pt>
                <c:pt idx="98">
                  <c:v>17.96</c:v>
                </c:pt>
                <c:pt idx="99">
                  <c:v>17.995000000000001</c:v>
                </c:pt>
                <c:pt idx="100">
                  <c:v>18.029</c:v>
                </c:pt>
                <c:pt idx="101">
                  <c:v>18.064</c:v>
                </c:pt>
                <c:pt idx="102">
                  <c:v>18.099</c:v>
                </c:pt>
                <c:pt idx="103">
                  <c:v>18.134</c:v>
                </c:pt>
                <c:pt idx="104">
                  <c:v>18.169</c:v>
                </c:pt>
                <c:pt idx="105">
                  <c:v>18.204000000000001</c:v>
                </c:pt>
                <c:pt idx="106">
                  <c:v>18.239000000000001</c:v>
                </c:pt>
                <c:pt idx="107">
                  <c:v>18.274000000000001</c:v>
                </c:pt>
                <c:pt idx="108">
                  <c:v>18.309000000000001</c:v>
                </c:pt>
                <c:pt idx="109">
                  <c:v>18.344000000000001</c:v>
                </c:pt>
                <c:pt idx="110">
                  <c:v>18.378</c:v>
                </c:pt>
                <c:pt idx="111">
                  <c:v>18.411999999999999</c:v>
                </c:pt>
                <c:pt idx="112">
                  <c:v>18.446000000000002</c:v>
                </c:pt>
                <c:pt idx="113">
                  <c:v>18.48</c:v>
                </c:pt>
                <c:pt idx="114">
                  <c:v>18.515000000000001</c:v>
                </c:pt>
                <c:pt idx="115">
                  <c:v>18.55</c:v>
                </c:pt>
                <c:pt idx="116">
                  <c:v>18.585000000000001</c:v>
                </c:pt>
                <c:pt idx="117">
                  <c:v>18.62</c:v>
                </c:pt>
                <c:pt idx="118">
                  <c:v>18.655000000000001</c:v>
                </c:pt>
                <c:pt idx="119">
                  <c:v>18.690000000000001</c:v>
                </c:pt>
                <c:pt idx="120">
                  <c:v>18.725000000000001</c:v>
                </c:pt>
                <c:pt idx="121">
                  <c:v>18.759</c:v>
                </c:pt>
                <c:pt idx="122">
                  <c:v>18.792999999999999</c:v>
                </c:pt>
                <c:pt idx="123">
                  <c:v>18.824999999999999</c:v>
                </c:pt>
                <c:pt idx="124">
                  <c:v>18.859000000000002</c:v>
                </c:pt>
                <c:pt idx="125">
                  <c:v>18.893999999999998</c:v>
                </c:pt>
                <c:pt idx="126">
                  <c:v>18.928999999999998</c:v>
                </c:pt>
                <c:pt idx="127">
                  <c:v>18.963999999999999</c:v>
                </c:pt>
                <c:pt idx="128">
                  <c:v>18.998999999999999</c:v>
                </c:pt>
                <c:pt idx="129">
                  <c:v>19.033999999999999</c:v>
                </c:pt>
                <c:pt idx="130">
                  <c:v>19.068999999999999</c:v>
                </c:pt>
                <c:pt idx="131">
                  <c:v>19.103999999999999</c:v>
                </c:pt>
                <c:pt idx="132">
                  <c:v>19.138999999999999</c:v>
                </c:pt>
                <c:pt idx="133">
                  <c:v>19.172999999999998</c:v>
                </c:pt>
                <c:pt idx="134">
                  <c:v>19.207999999999998</c:v>
                </c:pt>
                <c:pt idx="135">
                  <c:v>19.242999999999999</c:v>
                </c:pt>
                <c:pt idx="136">
                  <c:v>19.277999999999999</c:v>
                </c:pt>
                <c:pt idx="137">
                  <c:v>19.312000000000001</c:v>
                </c:pt>
                <c:pt idx="138">
                  <c:v>19.347000000000001</c:v>
                </c:pt>
                <c:pt idx="139">
                  <c:v>19.382000000000001</c:v>
                </c:pt>
                <c:pt idx="140">
                  <c:v>19.416</c:v>
                </c:pt>
                <c:pt idx="141">
                  <c:v>19.451000000000001</c:v>
                </c:pt>
                <c:pt idx="142">
                  <c:v>19.484999999999999</c:v>
                </c:pt>
                <c:pt idx="143">
                  <c:v>19.52</c:v>
                </c:pt>
                <c:pt idx="144">
                  <c:v>19.555</c:v>
                </c:pt>
                <c:pt idx="145">
                  <c:v>19.59</c:v>
                </c:pt>
                <c:pt idx="146">
                  <c:v>19.625</c:v>
                </c:pt>
                <c:pt idx="147">
                  <c:v>19.66</c:v>
                </c:pt>
                <c:pt idx="148">
                  <c:v>19.695</c:v>
                </c:pt>
                <c:pt idx="149">
                  <c:v>19.73</c:v>
                </c:pt>
                <c:pt idx="150">
                  <c:v>19.765000000000001</c:v>
                </c:pt>
                <c:pt idx="151">
                  <c:v>19.8</c:v>
                </c:pt>
                <c:pt idx="152">
                  <c:v>19.835000000000001</c:v>
                </c:pt>
                <c:pt idx="153">
                  <c:v>19.87</c:v>
                </c:pt>
                <c:pt idx="154">
                  <c:v>19.905000000000001</c:v>
                </c:pt>
                <c:pt idx="155">
                  <c:v>19.940000000000001</c:v>
                </c:pt>
                <c:pt idx="156">
                  <c:v>19.975000000000001</c:v>
                </c:pt>
                <c:pt idx="157">
                  <c:v>20.010000000000002</c:v>
                </c:pt>
                <c:pt idx="158">
                  <c:v>20.045000000000002</c:v>
                </c:pt>
                <c:pt idx="159">
                  <c:v>20.079999999999998</c:v>
                </c:pt>
                <c:pt idx="160">
                  <c:v>20.114999999999998</c:v>
                </c:pt>
                <c:pt idx="161">
                  <c:v>20.149999999999999</c:v>
                </c:pt>
                <c:pt idx="162">
                  <c:v>20.184999999999999</c:v>
                </c:pt>
                <c:pt idx="163">
                  <c:v>20.22</c:v>
                </c:pt>
                <c:pt idx="164">
                  <c:v>20.254000000000001</c:v>
                </c:pt>
                <c:pt idx="165">
                  <c:v>20.286999999999999</c:v>
                </c:pt>
                <c:pt idx="166">
                  <c:v>20.321999999999999</c:v>
                </c:pt>
                <c:pt idx="167">
                  <c:v>20.355</c:v>
                </c:pt>
                <c:pt idx="168">
                  <c:v>20.390999999999998</c:v>
                </c:pt>
                <c:pt idx="169">
                  <c:v>20.425999999999998</c:v>
                </c:pt>
                <c:pt idx="170">
                  <c:v>20.46</c:v>
                </c:pt>
                <c:pt idx="171">
                  <c:v>20.495000000000001</c:v>
                </c:pt>
                <c:pt idx="172">
                  <c:v>20.53</c:v>
                </c:pt>
                <c:pt idx="173">
                  <c:v>20.565000000000001</c:v>
                </c:pt>
                <c:pt idx="174">
                  <c:v>20.597000000000001</c:v>
                </c:pt>
                <c:pt idx="175">
                  <c:v>20.632000000000001</c:v>
                </c:pt>
                <c:pt idx="176">
                  <c:v>20.667000000000002</c:v>
                </c:pt>
                <c:pt idx="177">
                  <c:v>20.702999999999999</c:v>
                </c:pt>
                <c:pt idx="178">
                  <c:v>20.738</c:v>
                </c:pt>
                <c:pt idx="179">
                  <c:v>20.773</c:v>
                </c:pt>
                <c:pt idx="180">
                  <c:v>20.806000000000001</c:v>
                </c:pt>
                <c:pt idx="181">
                  <c:v>20.84</c:v>
                </c:pt>
                <c:pt idx="182">
                  <c:v>20.873000000000001</c:v>
                </c:pt>
                <c:pt idx="183">
                  <c:v>20.908000000000001</c:v>
                </c:pt>
                <c:pt idx="184">
                  <c:v>20.943000000000001</c:v>
                </c:pt>
                <c:pt idx="185">
                  <c:v>20.978000000000002</c:v>
                </c:pt>
                <c:pt idx="186">
                  <c:v>21.013000000000002</c:v>
                </c:pt>
                <c:pt idx="187">
                  <c:v>21.047999999999998</c:v>
                </c:pt>
                <c:pt idx="188">
                  <c:v>21.082999999999998</c:v>
                </c:pt>
                <c:pt idx="189">
                  <c:v>21.117999999999999</c:v>
                </c:pt>
                <c:pt idx="190">
                  <c:v>21.152999999999999</c:v>
                </c:pt>
                <c:pt idx="191">
                  <c:v>21.187999999999999</c:v>
                </c:pt>
                <c:pt idx="192">
                  <c:v>21.222000000000001</c:v>
                </c:pt>
                <c:pt idx="193">
                  <c:v>21.257000000000001</c:v>
                </c:pt>
                <c:pt idx="194">
                  <c:v>21.292000000000002</c:v>
                </c:pt>
                <c:pt idx="195">
                  <c:v>21.324999999999999</c:v>
                </c:pt>
                <c:pt idx="196">
                  <c:v>21.36</c:v>
                </c:pt>
                <c:pt idx="197">
                  <c:v>21.393999999999998</c:v>
                </c:pt>
                <c:pt idx="198">
                  <c:v>21.43</c:v>
                </c:pt>
                <c:pt idx="199">
                  <c:v>21.465</c:v>
                </c:pt>
                <c:pt idx="200">
                  <c:v>21.5</c:v>
                </c:pt>
                <c:pt idx="201">
                  <c:v>21.535</c:v>
                </c:pt>
                <c:pt idx="202">
                  <c:v>21.568999999999999</c:v>
                </c:pt>
                <c:pt idx="203">
                  <c:v>21.603000000000002</c:v>
                </c:pt>
                <c:pt idx="204">
                  <c:v>21.638000000000002</c:v>
                </c:pt>
                <c:pt idx="205">
                  <c:v>21.672999999999998</c:v>
                </c:pt>
                <c:pt idx="206">
                  <c:v>21.707999999999998</c:v>
                </c:pt>
                <c:pt idx="207">
                  <c:v>21.742000000000001</c:v>
                </c:pt>
                <c:pt idx="208">
                  <c:v>21.777000000000001</c:v>
                </c:pt>
                <c:pt idx="209">
                  <c:v>21.811</c:v>
                </c:pt>
                <c:pt idx="210">
                  <c:v>21.844999999999999</c:v>
                </c:pt>
                <c:pt idx="211">
                  <c:v>21.881</c:v>
                </c:pt>
                <c:pt idx="212">
                  <c:v>21.914000000000001</c:v>
                </c:pt>
                <c:pt idx="213">
                  <c:v>21.949000000000002</c:v>
                </c:pt>
                <c:pt idx="214">
                  <c:v>21.984000000000002</c:v>
                </c:pt>
                <c:pt idx="215">
                  <c:v>22.018999999999998</c:v>
                </c:pt>
                <c:pt idx="216">
                  <c:v>22.053999999999998</c:v>
                </c:pt>
                <c:pt idx="217">
                  <c:v>22.088999999999999</c:v>
                </c:pt>
                <c:pt idx="218">
                  <c:v>22.123999999999999</c:v>
                </c:pt>
                <c:pt idx="219">
                  <c:v>22.158999999999999</c:v>
                </c:pt>
                <c:pt idx="220">
                  <c:v>22.193999999999999</c:v>
                </c:pt>
                <c:pt idx="221">
                  <c:v>22.228999999999999</c:v>
                </c:pt>
                <c:pt idx="222">
                  <c:v>22.263999999999999</c:v>
                </c:pt>
                <c:pt idx="223">
                  <c:v>22.298999999999999</c:v>
                </c:pt>
                <c:pt idx="224">
                  <c:v>22.332999999999998</c:v>
                </c:pt>
                <c:pt idx="225">
                  <c:v>22.369</c:v>
                </c:pt>
                <c:pt idx="226">
                  <c:v>22.402000000000001</c:v>
                </c:pt>
                <c:pt idx="227">
                  <c:v>22.437000000000001</c:v>
                </c:pt>
                <c:pt idx="228">
                  <c:v>22.472000000000001</c:v>
                </c:pt>
                <c:pt idx="229">
                  <c:v>22.506</c:v>
                </c:pt>
                <c:pt idx="230">
                  <c:v>22.541</c:v>
                </c:pt>
                <c:pt idx="231">
                  <c:v>22.576000000000001</c:v>
                </c:pt>
                <c:pt idx="232">
                  <c:v>22.611000000000001</c:v>
                </c:pt>
                <c:pt idx="233">
                  <c:v>22.643999999999998</c:v>
                </c:pt>
                <c:pt idx="234">
                  <c:v>22.678999999999998</c:v>
                </c:pt>
                <c:pt idx="235">
                  <c:v>22.713999999999999</c:v>
                </c:pt>
                <c:pt idx="236">
                  <c:v>22.748999999999999</c:v>
                </c:pt>
                <c:pt idx="237">
                  <c:v>22.783000000000001</c:v>
                </c:pt>
                <c:pt idx="238">
                  <c:v>22.818000000000001</c:v>
                </c:pt>
                <c:pt idx="239">
                  <c:v>22.853000000000002</c:v>
                </c:pt>
                <c:pt idx="240">
                  <c:v>22.885999999999999</c:v>
                </c:pt>
              </c:numCache>
            </c:numRef>
          </c:xVal>
          <c:yVal>
            <c:numRef>
              <c:f>Sheet1!$AU$425:$AU$665</c:f>
              <c:numCache>
                <c:formatCode>General</c:formatCode>
                <c:ptCount val="241"/>
                <c:pt idx="0">
                  <c:v>30.2</c:v>
                </c:pt>
                <c:pt idx="1">
                  <c:v>30.4</c:v>
                </c:pt>
                <c:pt idx="2">
                  <c:v>30.2</c:v>
                </c:pt>
                <c:pt idx="3">
                  <c:v>30.5</c:v>
                </c:pt>
                <c:pt idx="4">
                  <c:v>30.6</c:v>
                </c:pt>
                <c:pt idx="5">
                  <c:v>30</c:v>
                </c:pt>
                <c:pt idx="6">
                  <c:v>29.9</c:v>
                </c:pt>
                <c:pt idx="7">
                  <c:v>30.2</c:v>
                </c:pt>
                <c:pt idx="8">
                  <c:v>30.1</c:v>
                </c:pt>
                <c:pt idx="9">
                  <c:v>30.2</c:v>
                </c:pt>
                <c:pt idx="10">
                  <c:v>29.9</c:v>
                </c:pt>
                <c:pt idx="11">
                  <c:v>29.8</c:v>
                </c:pt>
                <c:pt idx="12">
                  <c:v>29.7</c:v>
                </c:pt>
                <c:pt idx="13">
                  <c:v>30</c:v>
                </c:pt>
                <c:pt idx="14">
                  <c:v>30.1</c:v>
                </c:pt>
                <c:pt idx="15">
                  <c:v>29.7</c:v>
                </c:pt>
                <c:pt idx="16">
                  <c:v>30.8</c:v>
                </c:pt>
                <c:pt idx="17">
                  <c:v>30.8</c:v>
                </c:pt>
                <c:pt idx="18">
                  <c:v>30.4</c:v>
                </c:pt>
                <c:pt idx="19">
                  <c:v>29.6</c:v>
                </c:pt>
                <c:pt idx="20">
                  <c:v>29.9</c:v>
                </c:pt>
                <c:pt idx="21">
                  <c:v>29.9</c:v>
                </c:pt>
                <c:pt idx="22">
                  <c:v>30.6</c:v>
                </c:pt>
                <c:pt idx="23">
                  <c:v>30</c:v>
                </c:pt>
                <c:pt idx="24">
                  <c:v>30.5</c:v>
                </c:pt>
                <c:pt idx="25">
                  <c:v>30.2</c:v>
                </c:pt>
                <c:pt idx="26">
                  <c:v>30.1</c:v>
                </c:pt>
                <c:pt idx="27">
                  <c:v>30</c:v>
                </c:pt>
                <c:pt idx="28">
                  <c:v>30.1</c:v>
                </c:pt>
                <c:pt idx="29">
                  <c:v>29.9</c:v>
                </c:pt>
                <c:pt idx="30">
                  <c:v>30.5</c:v>
                </c:pt>
                <c:pt idx="31">
                  <c:v>30</c:v>
                </c:pt>
                <c:pt idx="32">
                  <c:v>30</c:v>
                </c:pt>
                <c:pt idx="33">
                  <c:v>30.2</c:v>
                </c:pt>
                <c:pt idx="34">
                  <c:v>29.9</c:v>
                </c:pt>
                <c:pt idx="35">
                  <c:v>30</c:v>
                </c:pt>
                <c:pt idx="36">
                  <c:v>30.2</c:v>
                </c:pt>
                <c:pt idx="37">
                  <c:v>30.4</c:v>
                </c:pt>
                <c:pt idx="38">
                  <c:v>29.4</c:v>
                </c:pt>
                <c:pt idx="39">
                  <c:v>30</c:v>
                </c:pt>
                <c:pt idx="40">
                  <c:v>30.4</c:v>
                </c:pt>
                <c:pt idx="41">
                  <c:v>30.2</c:v>
                </c:pt>
                <c:pt idx="42">
                  <c:v>30.6</c:v>
                </c:pt>
                <c:pt idx="43">
                  <c:v>30</c:v>
                </c:pt>
                <c:pt idx="44">
                  <c:v>30.1</c:v>
                </c:pt>
                <c:pt idx="45">
                  <c:v>25</c:v>
                </c:pt>
                <c:pt idx="46">
                  <c:v>17.8</c:v>
                </c:pt>
                <c:pt idx="47">
                  <c:v>10.6</c:v>
                </c:pt>
                <c:pt idx="48">
                  <c:v>8.1</c:v>
                </c:pt>
                <c:pt idx="49">
                  <c:v>7.6</c:v>
                </c:pt>
                <c:pt idx="50">
                  <c:v>6.9</c:v>
                </c:pt>
                <c:pt idx="51">
                  <c:v>6.9</c:v>
                </c:pt>
                <c:pt idx="52">
                  <c:v>5.2</c:v>
                </c:pt>
                <c:pt idx="53">
                  <c:v>5.5</c:v>
                </c:pt>
                <c:pt idx="54">
                  <c:v>4.8</c:v>
                </c:pt>
                <c:pt idx="55">
                  <c:v>4.3</c:v>
                </c:pt>
                <c:pt idx="56">
                  <c:v>3.3</c:v>
                </c:pt>
                <c:pt idx="57">
                  <c:v>3.8</c:v>
                </c:pt>
                <c:pt idx="58">
                  <c:v>3.4</c:v>
                </c:pt>
                <c:pt idx="59">
                  <c:v>4.5</c:v>
                </c:pt>
                <c:pt idx="60">
                  <c:v>4.5</c:v>
                </c:pt>
                <c:pt idx="61">
                  <c:v>3.6</c:v>
                </c:pt>
                <c:pt idx="62">
                  <c:v>3.4</c:v>
                </c:pt>
                <c:pt idx="63">
                  <c:v>3.1</c:v>
                </c:pt>
                <c:pt idx="64">
                  <c:v>3.1</c:v>
                </c:pt>
                <c:pt idx="65">
                  <c:v>4.5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3.6</c:v>
                </c:pt>
                <c:pt idx="69">
                  <c:v>2.6</c:v>
                </c:pt>
                <c:pt idx="70">
                  <c:v>5</c:v>
                </c:pt>
                <c:pt idx="71">
                  <c:v>12.4</c:v>
                </c:pt>
                <c:pt idx="72">
                  <c:v>19.8</c:v>
                </c:pt>
                <c:pt idx="73">
                  <c:v>19.600000000000001</c:v>
                </c:pt>
                <c:pt idx="74">
                  <c:v>21.3</c:v>
                </c:pt>
                <c:pt idx="75">
                  <c:v>21.2</c:v>
                </c:pt>
                <c:pt idx="76">
                  <c:v>17.399999999999999</c:v>
                </c:pt>
                <c:pt idx="77">
                  <c:v>12.4</c:v>
                </c:pt>
                <c:pt idx="78">
                  <c:v>11.8</c:v>
                </c:pt>
                <c:pt idx="79">
                  <c:v>9.5</c:v>
                </c:pt>
                <c:pt idx="80">
                  <c:v>9.3000000000000007</c:v>
                </c:pt>
                <c:pt idx="81">
                  <c:v>8.6</c:v>
                </c:pt>
                <c:pt idx="82">
                  <c:v>6.7</c:v>
                </c:pt>
                <c:pt idx="83">
                  <c:v>8.6</c:v>
                </c:pt>
                <c:pt idx="84">
                  <c:v>8.3000000000000007</c:v>
                </c:pt>
                <c:pt idx="85">
                  <c:v>8.8000000000000007</c:v>
                </c:pt>
                <c:pt idx="86">
                  <c:v>8.6</c:v>
                </c:pt>
                <c:pt idx="87">
                  <c:v>8.3000000000000007</c:v>
                </c:pt>
                <c:pt idx="88">
                  <c:v>7.6</c:v>
                </c:pt>
                <c:pt idx="89">
                  <c:v>10.4</c:v>
                </c:pt>
                <c:pt idx="90">
                  <c:v>9.8000000000000007</c:v>
                </c:pt>
                <c:pt idx="91">
                  <c:v>9.8000000000000007</c:v>
                </c:pt>
                <c:pt idx="92">
                  <c:v>10.6</c:v>
                </c:pt>
                <c:pt idx="93">
                  <c:v>10.4</c:v>
                </c:pt>
                <c:pt idx="94">
                  <c:v>10</c:v>
                </c:pt>
                <c:pt idx="95">
                  <c:v>10.4</c:v>
                </c:pt>
                <c:pt idx="96">
                  <c:v>9</c:v>
                </c:pt>
                <c:pt idx="97">
                  <c:v>9.8000000000000007</c:v>
                </c:pt>
                <c:pt idx="98">
                  <c:v>10</c:v>
                </c:pt>
                <c:pt idx="99">
                  <c:v>10.199999999999999</c:v>
                </c:pt>
                <c:pt idx="100">
                  <c:v>10.199999999999999</c:v>
                </c:pt>
                <c:pt idx="101">
                  <c:v>10.199999999999999</c:v>
                </c:pt>
                <c:pt idx="102">
                  <c:v>10.8</c:v>
                </c:pt>
                <c:pt idx="103">
                  <c:v>10.199999999999999</c:v>
                </c:pt>
                <c:pt idx="104">
                  <c:v>9.5</c:v>
                </c:pt>
                <c:pt idx="105">
                  <c:v>9.3000000000000007</c:v>
                </c:pt>
                <c:pt idx="106">
                  <c:v>9.5</c:v>
                </c:pt>
                <c:pt idx="107">
                  <c:v>8.8000000000000007</c:v>
                </c:pt>
                <c:pt idx="108">
                  <c:v>9.3000000000000007</c:v>
                </c:pt>
                <c:pt idx="109">
                  <c:v>9</c:v>
                </c:pt>
                <c:pt idx="110">
                  <c:v>8.8000000000000007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8.8000000000000007</c:v>
                </c:pt>
                <c:pt idx="115">
                  <c:v>8.8000000000000007</c:v>
                </c:pt>
                <c:pt idx="116">
                  <c:v>9.3000000000000007</c:v>
                </c:pt>
                <c:pt idx="117">
                  <c:v>8.8000000000000007</c:v>
                </c:pt>
                <c:pt idx="118">
                  <c:v>9.3000000000000007</c:v>
                </c:pt>
                <c:pt idx="119">
                  <c:v>9.5</c:v>
                </c:pt>
                <c:pt idx="120">
                  <c:v>8.6</c:v>
                </c:pt>
                <c:pt idx="121">
                  <c:v>8.3000000000000007</c:v>
                </c:pt>
                <c:pt idx="122">
                  <c:v>9.5</c:v>
                </c:pt>
                <c:pt idx="123">
                  <c:v>9.5</c:v>
                </c:pt>
                <c:pt idx="124">
                  <c:v>9.3000000000000007</c:v>
                </c:pt>
                <c:pt idx="125">
                  <c:v>8.3000000000000007</c:v>
                </c:pt>
                <c:pt idx="126">
                  <c:v>9.5</c:v>
                </c:pt>
                <c:pt idx="127">
                  <c:v>9.8000000000000007</c:v>
                </c:pt>
                <c:pt idx="128">
                  <c:v>10.199999999999999</c:v>
                </c:pt>
                <c:pt idx="129">
                  <c:v>10.6</c:v>
                </c:pt>
                <c:pt idx="130">
                  <c:v>9.8000000000000007</c:v>
                </c:pt>
                <c:pt idx="131">
                  <c:v>10.199999999999999</c:v>
                </c:pt>
                <c:pt idx="132">
                  <c:v>10.6</c:v>
                </c:pt>
                <c:pt idx="133">
                  <c:v>10.4</c:v>
                </c:pt>
                <c:pt idx="134">
                  <c:v>9</c:v>
                </c:pt>
                <c:pt idx="135">
                  <c:v>10.6</c:v>
                </c:pt>
                <c:pt idx="136">
                  <c:v>10.4</c:v>
                </c:pt>
                <c:pt idx="137">
                  <c:v>9</c:v>
                </c:pt>
                <c:pt idx="138">
                  <c:v>9.5</c:v>
                </c:pt>
                <c:pt idx="139">
                  <c:v>10.199999999999999</c:v>
                </c:pt>
                <c:pt idx="140">
                  <c:v>9.5</c:v>
                </c:pt>
                <c:pt idx="141">
                  <c:v>9.3000000000000007</c:v>
                </c:pt>
                <c:pt idx="142">
                  <c:v>10.6</c:v>
                </c:pt>
                <c:pt idx="143">
                  <c:v>10</c:v>
                </c:pt>
                <c:pt idx="144">
                  <c:v>9.8000000000000007</c:v>
                </c:pt>
                <c:pt idx="145">
                  <c:v>10</c:v>
                </c:pt>
                <c:pt idx="146">
                  <c:v>9.8000000000000007</c:v>
                </c:pt>
                <c:pt idx="147">
                  <c:v>11.6</c:v>
                </c:pt>
                <c:pt idx="148">
                  <c:v>10.199999999999999</c:v>
                </c:pt>
                <c:pt idx="149">
                  <c:v>9.3000000000000007</c:v>
                </c:pt>
                <c:pt idx="150">
                  <c:v>9.8000000000000007</c:v>
                </c:pt>
                <c:pt idx="151">
                  <c:v>9.8000000000000007</c:v>
                </c:pt>
                <c:pt idx="152">
                  <c:v>9.8000000000000007</c:v>
                </c:pt>
                <c:pt idx="153">
                  <c:v>10</c:v>
                </c:pt>
                <c:pt idx="154">
                  <c:v>10.199999999999999</c:v>
                </c:pt>
                <c:pt idx="155">
                  <c:v>10</c:v>
                </c:pt>
                <c:pt idx="156">
                  <c:v>9.8000000000000007</c:v>
                </c:pt>
                <c:pt idx="157">
                  <c:v>9.8000000000000007</c:v>
                </c:pt>
                <c:pt idx="158">
                  <c:v>10.4</c:v>
                </c:pt>
                <c:pt idx="159">
                  <c:v>9.3000000000000007</c:v>
                </c:pt>
                <c:pt idx="160">
                  <c:v>10.8</c:v>
                </c:pt>
                <c:pt idx="161">
                  <c:v>10.199999999999999</c:v>
                </c:pt>
                <c:pt idx="162">
                  <c:v>10.199999999999999</c:v>
                </c:pt>
                <c:pt idx="163">
                  <c:v>10.4</c:v>
                </c:pt>
                <c:pt idx="164">
                  <c:v>10.6</c:v>
                </c:pt>
                <c:pt idx="165">
                  <c:v>10.4</c:v>
                </c:pt>
                <c:pt idx="166">
                  <c:v>9.8000000000000007</c:v>
                </c:pt>
                <c:pt idx="167">
                  <c:v>10.4</c:v>
                </c:pt>
                <c:pt idx="168">
                  <c:v>10.4</c:v>
                </c:pt>
                <c:pt idx="169">
                  <c:v>10.8</c:v>
                </c:pt>
                <c:pt idx="170">
                  <c:v>10</c:v>
                </c:pt>
                <c:pt idx="171">
                  <c:v>10.4</c:v>
                </c:pt>
                <c:pt idx="172">
                  <c:v>9.8000000000000007</c:v>
                </c:pt>
                <c:pt idx="173">
                  <c:v>10</c:v>
                </c:pt>
                <c:pt idx="174">
                  <c:v>11</c:v>
                </c:pt>
                <c:pt idx="175">
                  <c:v>10.6</c:v>
                </c:pt>
                <c:pt idx="176">
                  <c:v>10.4</c:v>
                </c:pt>
                <c:pt idx="177">
                  <c:v>10</c:v>
                </c:pt>
                <c:pt idx="178">
                  <c:v>9</c:v>
                </c:pt>
                <c:pt idx="179">
                  <c:v>9.5</c:v>
                </c:pt>
                <c:pt idx="180">
                  <c:v>11</c:v>
                </c:pt>
                <c:pt idx="181">
                  <c:v>10.199999999999999</c:v>
                </c:pt>
                <c:pt idx="182">
                  <c:v>10.4</c:v>
                </c:pt>
                <c:pt idx="183">
                  <c:v>10</c:v>
                </c:pt>
                <c:pt idx="184">
                  <c:v>10</c:v>
                </c:pt>
                <c:pt idx="185">
                  <c:v>10.199999999999999</c:v>
                </c:pt>
                <c:pt idx="186">
                  <c:v>10.4</c:v>
                </c:pt>
                <c:pt idx="187">
                  <c:v>7.9</c:v>
                </c:pt>
                <c:pt idx="188">
                  <c:v>9</c:v>
                </c:pt>
                <c:pt idx="189">
                  <c:v>10</c:v>
                </c:pt>
                <c:pt idx="190">
                  <c:v>9.8000000000000007</c:v>
                </c:pt>
                <c:pt idx="191">
                  <c:v>9.5</c:v>
                </c:pt>
                <c:pt idx="192">
                  <c:v>11</c:v>
                </c:pt>
                <c:pt idx="193">
                  <c:v>9</c:v>
                </c:pt>
                <c:pt idx="194">
                  <c:v>10</c:v>
                </c:pt>
                <c:pt idx="195">
                  <c:v>10.199999999999999</c:v>
                </c:pt>
                <c:pt idx="196">
                  <c:v>11</c:v>
                </c:pt>
                <c:pt idx="197">
                  <c:v>10.199999999999999</c:v>
                </c:pt>
                <c:pt idx="198">
                  <c:v>10</c:v>
                </c:pt>
                <c:pt idx="199">
                  <c:v>10.199999999999999</c:v>
                </c:pt>
                <c:pt idx="200">
                  <c:v>10.6</c:v>
                </c:pt>
                <c:pt idx="201">
                  <c:v>10</c:v>
                </c:pt>
                <c:pt idx="202">
                  <c:v>9.8000000000000007</c:v>
                </c:pt>
                <c:pt idx="203">
                  <c:v>9.3000000000000007</c:v>
                </c:pt>
                <c:pt idx="204">
                  <c:v>10.4</c:v>
                </c:pt>
                <c:pt idx="205">
                  <c:v>10.4</c:v>
                </c:pt>
                <c:pt idx="206">
                  <c:v>10.4</c:v>
                </c:pt>
                <c:pt idx="207">
                  <c:v>10.199999999999999</c:v>
                </c:pt>
                <c:pt idx="208">
                  <c:v>10.4</c:v>
                </c:pt>
                <c:pt idx="209">
                  <c:v>9.8000000000000007</c:v>
                </c:pt>
                <c:pt idx="210">
                  <c:v>10.8</c:v>
                </c:pt>
                <c:pt idx="211">
                  <c:v>10.8</c:v>
                </c:pt>
                <c:pt idx="212">
                  <c:v>9.8000000000000007</c:v>
                </c:pt>
                <c:pt idx="213">
                  <c:v>10.6</c:v>
                </c:pt>
                <c:pt idx="214">
                  <c:v>9</c:v>
                </c:pt>
                <c:pt idx="215">
                  <c:v>9.8000000000000007</c:v>
                </c:pt>
                <c:pt idx="216">
                  <c:v>10.4</c:v>
                </c:pt>
                <c:pt idx="217">
                  <c:v>9.5</c:v>
                </c:pt>
                <c:pt idx="218">
                  <c:v>10.4</c:v>
                </c:pt>
                <c:pt idx="219">
                  <c:v>10</c:v>
                </c:pt>
                <c:pt idx="220">
                  <c:v>10.4</c:v>
                </c:pt>
                <c:pt idx="221">
                  <c:v>10</c:v>
                </c:pt>
                <c:pt idx="222">
                  <c:v>10.6</c:v>
                </c:pt>
                <c:pt idx="223">
                  <c:v>10.199999999999999</c:v>
                </c:pt>
                <c:pt idx="224">
                  <c:v>10</c:v>
                </c:pt>
                <c:pt idx="225">
                  <c:v>10.8</c:v>
                </c:pt>
                <c:pt idx="226">
                  <c:v>11.2</c:v>
                </c:pt>
                <c:pt idx="227">
                  <c:v>10.199999999999999</c:v>
                </c:pt>
                <c:pt idx="228">
                  <c:v>8.8000000000000007</c:v>
                </c:pt>
                <c:pt idx="229">
                  <c:v>10.4</c:v>
                </c:pt>
                <c:pt idx="230">
                  <c:v>10.6</c:v>
                </c:pt>
                <c:pt idx="231">
                  <c:v>10.8</c:v>
                </c:pt>
                <c:pt idx="232">
                  <c:v>9.5</c:v>
                </c:pt>
                <c:pt idx="233">
                  <c:v>9.8000000000000007</c:v>
                </c:pt>
                <c:pt idx="234">
                  <c:v>10.8</c:v>
                </c:pt>
                <c:pt idx="235">
                  <c:v>10</c:v>
                </c:pt>
                <c:pt idx="236">
                  <c:v>10.199999999999999</c:v>
                </c:pt>
                <c:pt idx="237">
                  <c:v>10.6</c:v>
                </c:pt>
                <c:pt idx="238">
                  <c:v>10.6</c:v>
                </c:pt>
                <c:pt idx="239">
                  <c:v>9.8000000000000007</c:v>
                </c:pt>
                <c:pt idx="240">
                  <c:v>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D6-1D4B-AE5D-9747228F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091519"/>
        <c:axId val="707674992"/>
      </c:scatterChart>
      <c:valAx>
        <c:axId val="417091519"/>
        <c:scaling>
          <c:orientation val="minMax"/>
          <c:min val="1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4992"/>
        <c:crosses val="autoZero"/>
        <c:crossBetween val="midCat"/>
      </c:valAx>
      <c:valAx>
        <c:axId val="707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91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178338</xdr:colOff>
      <xdr:row>668</xdr:row>
      <xdr:rowOff>172527</xdr:rowOff>
    </xdr:from>
    <xdr:to>
      <xdr:col>37</xdr:col>
      <xdr:colOff>697854</xdr:colOff>
      <xdr:row>688</xdr:row>
      <xdr:rowOff>35947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3782A-32A1-B5AC-EC71-A0D24C147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</xdr:colOff>
      <xdr:row>669</xdr:row>
      <xdr:rowOff>0</xdr:rowOff>
    </xdr:from>
    <xdr:to>
      <xdr:col>50</xdr:col>
      <xdr:colOff>519516</xdr:colOff>
      <xdr:row>688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E60B95-7772-3744-B8A4-1CFB7AC5A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161270</xdr:colOff>
      <xdr:row>688</xdr:row>
      <xdr:rowOff>161270</xdr:rowOff>
    </xdr:from>
    <xdr:to>
      <xdr:col>37</xdr:col>
      <xdr:colOff>680785</xdr:colOff>
      <xdr:row>708</xdr:row>
      <xdr:rowOff>16830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56143A-F9F7-CC49-A51D-B66300333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8954</xdr:colOff>
      <xdr:row>688</xdr:row>
      <xdr:rowOff>168087</xdr:rowOff>
    </xdr:from>
    <xdr:to>
      <xdr:col>50</xdr:col>
      <xdr:colOff>528469</xdr:colOff>
      <xdr:row>708</xdr:row>
      <xdr:rowOff>23529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4DC475-9384-D740-9FC9-779858A65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141111</xdr:colOff>
      <xdr:row>708</xdr:row>
      <xdr:rowOff>80634</xdr:rowOff>
    </xdr:from>
    <xdr:to>
      <xdr:col>37</xdr:col>
      <xdr:colOff>660626</xdr:colOff>
      <xdr:row>727</xdr:row>
      <xdr:rowOff>137783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455E89-A563-3142-A776-2EA6D52D4C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725715</xdr:colOff>
      <xdr:row>708</xdr:row>
      <xdr:rowOff>120952</xdr:rowOff>
    </xdr:from>
    <xdr:to>
      <xdr:col>50</xdr:col>
      <xdr:colOff>418722</xdr:colOff>
      <xdr:row>727</xdr:row>
      <xdr:rowOff>178101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76074D-0479-E044-8DE8-891DD60B9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729</xdr:row>
      <xdr:rowOff>40318</xdr:rowOff>
    </xdr:from>
    <xdr:to>
      <xdr:col>37</xdr:col>
      <xdr:colOff>519515</xdr:colOff>
      <xdr:row>751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182DA4-0AFB-7347-922F-61E2AF427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665238</xdr:colOff>
      <xdr:row>729</xdr:row>
      <xdr:rowOff>20158</xdr:rowOff>
    </xdr:from>
    <xdr:to>
      <xdr:col>50</xdr:col>
      <xdr:colOff>358245</xdr:colOff>
      <xdr:row>751</xdr:row>
      <xdr:rowOff>36990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D03634-8149-2145-85F6-664C6E37C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403174</xdr:colOff>
      <xdr:row>751</xdr:row>
      <xdr:rowOff>181429</xdr:rowOff>
    </xdr:from>
    <xdr:to>
      <xdr:col>44</xdr:col>
      <xdr:colOff>96181</xdr:colOff>
      <xdr:row>773</xdr:row>
      <xdr:rowOff>198260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59413C-8D59-564E-9189-A6B5AB07E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65</xdr:col>
      <xdr:colOff>0</xdr:colOff>
      <xdr:row>669</xdr:row>
      <xdr:rowOff>0</xdr:rowOff>
    </xdr:from>
    <xdr:to>
      <xdr:col>77</xdr:col>
      <xdr:colOff>519516</xdr:colOff>
      <xdr:row>688</xdr:row>
      <xdr:rowOff>68259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7BEEFF-A960-8A48-8A5C-216EB347C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52</xdr:col>
      <xdr:colOff>-1</xdr:colOff>
      <xdr:row>669</xdr:row>
      <xdr:rowOff>20484</xdr:rowOff>
    </xdr:from>
    <xdr:to>
      <xdr:col>64</xdr:col>
      <xdr:colOff>519515</xdr:colOff>
      <xdr:row>688</xdr:row>
      <xdr:rowOff>88743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CD0A77-8F55-2D49-909A-68293C5E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787400</xdr:colOff>
      <xdr:row>689</xdr:row>
      <xdr:rowOff>152400</xdr:rowOff>
    </xdr:from>
    <xdr:to>
      <xdr:col>64</xdr:col>
      <xdr:colOff>468716</xdr:colOff>
      <xdr:row>709</xdr:row>
      <xdr:rowOff>17459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6B83501-D55F-EE41-84E7-1607228B3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25400</xdr:colOff>
      <xdr:row>689</xdr:row>
      <xdr:rowOff>127000</xdr:rowOff>
    </xdr:from>
    <xdr:to>
      <xdr:col>77</xdr:col>
      <xdr:colOff>544916</xdr:colOff>
      <xdr:row>708</xdr:row>
      <xdr:rowOff>195259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F0B9EDD-567D-7840-88F7-2B45CBDD8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52</xdr:col>
      <xdr:colOff>0</xdr:colOff>
      <xdr:row>711</xdr:row>
      <xdr:rowOff>0</xdr:rowOff>
    </xdr:from>
    <xdr:to>
      <xdr:col>64</xdr:col>
      <xdr:colOff>519516</xdr:colOff>
      <xdr:row>730</xdr:row>
      <xdr:rowOff>68259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6FFCEC0-BD6F-3240-BBF6-FAC9FA283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52</xdr:col>
      <xdr:colOff>0</xdr:colOff>
      <xdr:row>731</xdr:row>
      <xdr:rowOff>0</xdr:rowOff>
    </xdr:from>
    <xdr:to>
      <xdr:col>64</xdr:col>
      <xdr:colOff>519516</xdr:colOff>
      <xdr:row>750</xdr:row>
      <xdr:rowOff>68259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FC5E40A-9F9F-2B4B-BF1D-D93264CD4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65</xdr:col>
      <xdr:colOff>0</xdr:colOff>
      <xdr:row>711</xdr:row>
      <xdr:rowOff>0</xdr:rowOff>
    </xdr:from>
    <xdr:to>
      <xdr:col>77</xdr:col>
      <xdr:colOff>519516</xdr:colOff>
      <xdr:row>730</xdr:row>
      <xdr:rowOff>68259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5EACE9-989B-DC44-A860-4AEDE9D05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0</xdr:colOff>
      <xdr:row>732</xdr:row>
      <xdr:rowOff>0</xdr:rowOff>
    </xdr:from>
    <xdr:to>
      <xdr:col>77</xdr:col>
      <xdr:colOff>519516</xdr:colOff>
      <xdr:row>751</xdr:row>
      <xdr:rowOff>68259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0448EA7-3D0D-824C-A292-3377E6F9B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59</xdr:col>
      <xdr:colOff>787400</xdr:colOff>
      <xdr:row>754</xdr:row>
      <xdr:rowOff>101600</xdr:rowOff>
    </xdr:from>
    <xdr:to>
      <xdr:col>72</xdr:col>
      <xdr:colOff>468716</xdr:colOff>
      <xdr:row>773</xdr:row>
      <xdr:rowOff>169859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906B441-E5C5-E94E-942F-DA927048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06A43-0716-0048-B845-F1308A1EE372}">
  <dimension ref="B1:AW688"/>
  <sheetViews>
    <sheetView tabSelected="1" topLeftCell="F25" zoomScale="85" zoomScaleNormal="85" workbookViewId="0">
      <selection activeCell="Q38" sqref="Q38"/>
    </sheetView>
  </sheetViews>
  <sheetFormatPr defaultColWidth="11" defaultRowHeight="15.75" x14ac:dyDescent="0.25"/>
  <cols>
    <col min="15" max="15" width="19.125" customWidth="1"/>
  </cols>
  <sheetData>
    <row r="1" spans="2:49" x14ac:dyDescent="0.25">
      <c r="AB1" t="s">
        <v>12</v>
      </c>
      <c r="AC1">
        <v>0</v>
      </c>
      <c r="AE1">
        <f>AC1+1</f>
        <v>1</v>
      </c>
      <c r="AG1">
        <f t="shared" ref="AG1" si="0">AE1+1</f>
        <v>2</v>
      </c>
      <c r="AI1">
        <f t="shared" ref="AI1" si="1">AG1+1</f>
        <v>3</v>
      </c>
      <c r="AK1">
        <f t="shared" ref="AK1" si="2">AI1+1</f>
        <v>4</v>
      </c>
      <c r="AM1">
        <f t="shared" ref="AM1" si="3">AK1+1</f>
        <v>5</v>
      </c>
      <c r="AO1">
        <f t="shared" ref="AO1" si="4">AM1+1</f>
        <v>6</v>
      </c>
      <c r="AQ1">
        <f t="shared" ref="AQ1" si="5">AO1+1</f>
        <v>7</v>
      </c>
      <c r="AS1">
        <f t="shared" ref="AS1" si="6">AQ1+1</f>
        <v>8</v>
      </c>
      <c r="AU1">
        <f t="shared" ref="AU1" si="7">AS1+1</f>
        <v>9</v>
      </c>
      <c r="AW1">
        <f t="shared" ref="AW1" si="8">AU1+1</f>
        <v>10</v>
      </c>
    </row>
    <row r="2" spans="2:49" x14ac:dyDescent="0.25">
      <c r="AB2" s="7" t="s">
        <v>0</v>
      </c>
      <c r="AC2" s="7"/>
      <c r="AD2" s="7"/>
      <c r="AE2" s="7"/>
      <c r="AF2" s="7" t="s">
        <v>1</v>
      </c>
      <c r="AG2" s="7"/>
      <c r="AH2" s="7"/>
      <c r="AI2" s="7"/>
      <c r="AJ2" s="7" t="s">
        <v>2</v>
      </c>
      <c r="AK2" s="7"/>
      <c r="AL2" s="7"/>
      <c r="AM2" s="7"/>
      <c r="AN2" s="7" t="s">
        <v>3</v>
      </c>
      <c r="AO2" s="7"/>
      <c r="AP2" s="7"/>
      <c r="AQ2" s="7"/>
      <c r="AR2" s="6" t="s">
        <v>6</v>
      </c>
      <c r="AS2" s="6"/>
      <c r="AT2" s="6" t="s">
        <v>4</v>
      </c>
      <c r="AU2" s="6"/>
      <c r="AV2" s="6" t="s">
        <v>5</v>
      </c>
      <c r="AW2" s="6"/>
    </row>
    <row r="3" spans="2:49" x14ac:dyDescent="0.25">
      <c r="AB3" s="7" t="s">
        <v>7</v>
      </c>
      <c r="AC3" s="7"/>
      <c r="AD3" s="7" t="s">
        <v>8</v>
      </c>
      <c r="AE3" s="7"/>
      <c r="AF3" s="7" t="s">
        <v>7</v>
      </c>
      <c r="AG3" s="7"/>
      <c r="AH3" s="7" t="s">
        <v>8</v>
      </c>
      <c r="AI3" s="7"/>
      <c r="AJ3" s="7" t="s">
        <v>7</v>
      </c>
      <c r="AK3" s="7"/>
      <c r="AL3" s="7" t="s">
        <v>8</v>
      </c>
      <c r="AM3" s="7"/>
      <c r="AN3" s="7" t="s">
        <v>7</v>
      </c>
      <c r="AO3" s="7"/>
      <c r="AP3" s="7" t="s">
        <v>8</v>
      </c>
      <c r="AQ3" s="7"/>
      <c r="AR3" s="6"/>
      <c r="AS3" s="6"/>
      <c r="AT3" s="6"/>
      <c r="AU3" s="6"/>
      <c r="AV3" s="6"/>
      <c r="AW3" s="6"/>
    </row>
    <row r="4" spans="2:49" x14ac:dyDescent="0.25">
      <c r="B4" t="s">
        <v>36</v>
      </c>
      <c r="C4" t="s">
        <v>37</v>
      </c>
      <c r="D4" t="s">
        <v>38</v>
      </c>
      <c r="K4" s="5" t="s">
        <v>14</v>
      </c>
      <c r="L4" s="5"/>
      <c r="M4" s="5" t="s">
        <v>15</v>
      </c>
      <c r="N4" s="5"/>
      <c r="O4" s="5" t="s">
        <v>16</v>
      </c>
      <c r="P4" s="5"/>
      <c r="Q4" s="5" t="s">
        <v>17</v>
      </c>
      <c r="R4" s="5"/>
      <c r="AA4" t="s">
        <v>11</v>
      </c>
      <c r="AB4" t="s">
        <v>9</v>
      </c>
      <c r="AC4" t="s">
        <v>10</v>
      </c>
      <c r="AD4" t="s">
        <v>9</v>
      </c>
      <c r="AE4" t="s">
        <v>10</v>
      </c>
      <c r="AF4" t="s">
        <v>9</v>
      </c>
      <c r="AG4" t="s">
        <v>10</v>
      </c>
      <c r="AH4" t="s">
        <v>9</v>
      </c>
      <c r="AI4" t="s">
        <v>10</v>
      </c>
      <c r="AJ4" t="s">
        <v>9</v>
      </c>
      <c r="AK4" t="s">
        <v>10</v>
      </c>
      <c r="AL4" t="s">
        <v>9</v>
      </c>
      <c r="AM4" t="s">
        <v>10</v>
      </c>
      <c r="AN4" t="s">
        <v>9</v>
      </c>
      <c r="AO4" t="s">
        <v>10</v>
      </c>
      <c r="AP4" t="s">
        <v>9</v>
      </c>
      <c r="AQ4" t="s">
        <v>10</v>
      </c>
      <c r="AR4" t="s">
        <v>9</v>
      </c>
      <c r="AS4" t="s">
        <v>10</v>
      </c>
      <c r="AT4" t="s">
        <v>9</v>
      </c>
      <c r="AU4" t="s">
        <v>10</v>
      </c>
      <c r="AV4" t="s">
        <v>9</v>
      </c>
      <c r="AW4" t="s">
        <v>10</v>
      </c>
    </row>
    <row r="5" spans="2:49" x14ac:dyDescent="0.25">
      <c r="B5">
        <v>10</v>
      </c>
      <c r="C5">
        <v>103</v>
      </c>
      <c r="D5">
        <f>SIN(RADIANS(B5/2))*C5*2</f>
        <v>17.954083006017584</v>
      </c>
      <c r="K5" s="2" t="s">
        <v>11</v>
      </c>
      <c r="L5" s="2" t="s">
        <v>13</v>
      </c>
      <c r="M5" s="2" t="s">
        <v>11</v>
      </c>
      <c r="N5" s="2" t="s">
        <v>13</v>
      </c>
      <c r="O5" s="2" t="s">
        <v>11</v>
      </c>
      <c r="P5" s="2" t="s">
        <v>13</v>
      </c>
      <c r="Q5" s="2" t="s">
        <v>11</v>
      </c>
      <c r="R5" s="2" t="s">
        <v>13</v>
      </c>
      <c r="U5" s="2" t="s">
        <v>11</v>
      </c>
      <c r="V5" s="2" t="s">
        <v>13</v>
      </c>
      <c r="AA5">
        <f>('raw data entry'!A1-'raw data entry'!$A$1)/1000</f>
        <v>0</v>
      </c>
      <c r="AB5" cm="1">
        <f t="array" ref="AB5">_xlfn.IFS($AA5&gt;$U$12-0.0000001,$V$12,$AA5&gt;$U$11-0.0000001,$V$11,$AA5&gt;$U$10-0.0000001,$V$10,$AA5&gt;$U$9-0.0000001,$V$9,$AA5&gt;$U$8-0.0000001,$V$8,$AA5&gt;$U$7-0.0000001,$V$7,$AA5&gt;$U$6-0.0000001,$V$6,$AA5&lt;$U$6,0)</f>
        <v>0</v>
      </c>
      <c r="AC5">
        <f>IFERROR(VLOOKUP($AA5*1000+'raw data entry'!$A$1,'raw data entry'!$A$1:$AI$661,Sheet1!AC$1+2,0),0)</f>
        <v>29</v>
      </c>
      <c r="AD5" cm="1">
        <f t="array" ref="AD5">IF($V$17&gt;7,_xlfn.IFS($AA5&gt;$U$12-0.0000001,$W$12,$AA5&gt;$U$11-0.0000001,$W$11,$AA5&gt;$U$10-0.0000001,$W$10,$AA5&gt;$U$9-0.0000001,$W$9,$AA5&gt;$U$8-0.0000001,$W$8,$AA5&gt;$U$7-0.0000001,$W$7,$AA5&gt;$U$6-0.0000001,$W$6,$AA5&lt;$U$6,0),_xlfn.IFS($AA5&gt;$U$12-0.0000001,$V$12,$AA5&gt;$U$11-0.0000001,$V$11,$AA5&gt;$U$10-0.0000001,$V$10,$AA5&gt;$U$9-0.0000001,$V$9,$AA5&gt;$U$8-0.0000001,$V$8,$AA5&gt;$U$7-0.0000001,$V$7,$AA5&gt;$U$6-0.0000001,$V$6,$AA5&lt;$U$6,0))</f>
        <v>0</v>
      </c>
      <c r="AE5">
        <f>IFERROR(VLOOKUP($AA5*1000+'raw data entry'!$A$1,'raw data entry'!$A$1:$AI$661,Sheet1!AE$1+2,0),0)</f>
        <v>10</v>
      </c>
      <c r="AF5" cm="1">
        <f t="array" ref="AF5">_xlfn.IFS($AA5&gt;$U$12-0.0000001,$V$12,$AA5&gt;$U$11-0.0000001,$V$11,$AA5&gt;$U$10-0.0000001,$V$10,$AA5&gt;$U$9-0.0000001,$V$9,$AA5&gt;$U$8-0.0000001,$V$8,$AA5&gt;$U$7-0.0000001,$V$7,$AA5&gt;$U$6-0.0000001,$V$6,$AA5&lt;$U$6,0)</f>
        <v>0</v>
      </c>
      <c r="AG5">
        <f>IFERROR(VLOOKUP($AA5*1000+'raw data entry'!$A$1,'raw data entry'!$A$1:$AI$661,Sheet1!AG$1+2,0),0)</f>
        <v>15.9</v>
      </c>
      <c r="AH5" cm="1">
        <f t="array" ref="AH5">IF($V$17&gt;7,_xlfn.IFS($AA5&gt;$U$12-0.0000001,$W$12,$AA5&gt;$U$11-0.0000001,$W$11,$AA5&gt;$U$10-0.0000001,$W$10,$AA5&gt;$U$9-0.0000001,$W$9,$AA5&gt;$U$8-0.0000001,$W$8,$AA5&gt;$U$7-0.0000001,$W$7,$AA5&gt;$U$6-0.0000001,$W$6,$AA5&lt;$U$6,0),_xlfn.IFS($AA5&gt;$U$12-0.0000001,$V$12,$AA5&gt;$U$11-0.0000001,$V$11,$AA5&gt;$U$10-0.0000001,$V$10,$AA5&gt;$U$9-0.0000001,$V$9,$AA5&gt;$U$8-0.0000001,$V$8,$AA5&gt;$U$7-0.0000001,$V$7,$AA5&gt;$U$6-0.0000001,$V$6,$AA5&lt;$U$6,0))</f>
        <v>0</v>
      </c>
      <c r="AI5">
        <f>IFERROR(VLOOKUP($AA5*1000+'raw data entry'!$A$1,'raw data entry'!$A$1:$AI$661,Sheet1!AI$1+2,0),0)</f>
        <v>6.8</v>
      </c>
      <c r="AJ5" cm="1">
        <f t="array" ref="AJ5">_xlfn.IFS($AA5&gt;$U$12-0.0000001,$V$12,$AA5&gt;$U$11-0.0000001,$V$11,$AA5&gt;$U$10-0.0000001,$V$10,$AA5&gt;$U$9-0.0000001,$V$9,$AA5&gt;$U$8-0.0000001,$V$8,$AA5&gt;$U$7-0.0000001,$V$7,$AA5&gt;$U$6-0.0000001,$V$6,$AA5&lt;$U$6,0)</f>
        <v>0</v>
      </c>
      <c r="AK5">
        <f>IFERROR(VLOOKUP($AA5*1000+'raw data entry'!$A$1,'raw data entry'!$A$1:$AI$661,Sheet1!AK$1+2,0),0)</f>
        <v>20.2</v>
      </c>
      <c r="AL5" cm="1">
        <f t="array" ref="AL5">IF($V$17&gt;7,_xlfn.IFS($AA5&gt;$U$12-0.0000001,$W$12,$AA5&gt;$U$11-0.0000001,$W$11,$AA5&gt;$U$10-0.0000001,$W$10,$AA5&gt;$U$9-0.0000001,$W$9,$AA5&gt;$U$8-0.0000001,$W$8,$AA5&gt;$U$7-0.0000001,$W$7,$AA5&gt;$U$6-0.0000001,$W$6,$AA5&lt;$U$6,0),_xlfn.IFS($AA5&gt;$U$12-0.0000001,$V$12,$AA5&gt;$U$11-0.0000001,$V$11,$AA5&gt;$U$10-0.0000001,$V$10,$AA5&gt;$U$9-0.0000001,$V$9,$AA5&gt;$U$8-0.0000001,$V$8,$AA5&gt;$U$7-0.0000001,$V$7,$AA5&gt;$U$6-0.0000001,$V$6,$AA5&lt;$U$6,0))</f>
        <v>0</v>
      </c>
      <c r="AM5">
        <f>IFERROR(VLOOKUP($AA5*1000+'raw data entry'!$A$1,'raw data entry'!$A$1:$AI$661,Sheet1!AM$1+2,0),0)</f>
        <v>10</v>
      </c>
      <c r="AN5" cm="1">
        <f t="array" ref="AN5">_xlfn.IFS($AA5&gt;$U$12-0.0000001,$V$12,$AA5&gt;$U$11-0.0000001,$V$11,$AA5&gt;$U$10-0.0000001,$V$10,$AA5&gt;$U$9-0.0000001,$V$9,$AA5&gt;$U$8-0.0000001,$V$8,$AA5&gt;$U$7-0.0000001,$V$7,$AA5&gt;$U$6-0.0000001,$V$6,$AA5&lt;$U$6,0)</f>
        <v>0</v>
      </c>
      <c r="AO5">
        <f>IFERROR(VLOOKUP($AA5*1000+'raw data entry'!$A$1,'raw data entry'!$A$1:$AI$661,Sheet1!AO$1+2,0),0)</f>
        <v>16.3</v>
      </c>
      <c r="AP5" cm="1">
        <f t="array" ref="AP5">IF($V$17&gt;7,_xlfn.IFS($AA5&gt;$U$12-0.0000001,$W$12,$AA5&gt;$U$11-0.0000001,$W$11,$AA5&gt;$U$10-0.0000001,$W$10,$AA5&gt;$U$9-0.0000001,$W$9,$AA5&gt;$U$8-0.0000001,$W$8,$AA5&gt;$U$7-0.0000001,$W$7,$AA5&gt;$U$6-0.0000001,$W$6,$AA5&lt;$U$6,0),_xlfn.IFS($AA5&gt;$U$12-0.0000001,$V$12,$AA5&gt;$U$11-0.0000001,$V$11,$AA5&gt;$U$10-0.0000001,$V$10,$AA5&gt;$U$9-0.0000001,$V$9,$AA5&gt;$U$8-0.0000001,$V$8,$AA5&gt;$U$7-0.0000001,$V$7,$AA5&gt;$U$6-0.0000001,$V$6,$AA5&lt;$U$6,0))</f>
        <v>0</v>
      </c>
      <c r="AQ5">
        <f>IFERROR(VLOOKUP($AA5*1000+'raw data entry'!$A$1,'raw data entry'!$A$1:$AI$661,Sheet1!AQ$1+2,0),0)</f>
        <v>7</v>
      </c>
      <c r="AT5" cm="1">
        <f t="array" ref="AT5">_xlfn.IFS($AA5&gt;$U$12-0.0000001,$V$12,$AA5&gt;$U$11-0.0000001,$V$11,$AA5&gt;$U$10-0.0000001,$V$10,$AA5&gt;$U$9-0.0000001,$V$9,$AA5&gt;$U$8-0.0000001,$V$8,$AA5&gt;$U$7-0.0000001,$V$7,$AA5&gt;$U$6-0.0000001,$V$6,$AA5&lt;$U$6,0)</f>
        <v>0</v>
      </c>
      <c r="AU5">
        <f>IFERROR(VLOOKUP($AA5*1000+'raw data entry'!$A$1,'raw data entry'!$A$1:$AI$661,Sheet1!AU$1+2,0),0)</f>
        <v>10.199999999999999</v>
      </c>
    </row>
    <row r="6" spans="2:49" x14ac:dyDescent="0.25">
      <c r="B6">
        <v>22</v>
      </c>
      <c r="C6">
        <v>103</v>
      </c>
      <c r="D6">
        <f>SIN(RADIANS(B6/2))*C6*2</f>
        <v>39.306653047568233</v>
      </c>
      <c r="K6" s="2">
        <v>3</v>
      </c>
      <c r="L6" s="2">
        <v>10</v>
      </c>
      <c r="M6" s="2">
        <v>3</v>
      </c>
      <c r="N6" s="2">
        <v>10</v>
      </c>
      <c r="O6" s="2">
        <v>3</v>
      </c>
      <c r="P6" s="2">
        <v>10</v>
      </c>
      <c r="Q6" s="2">
        <v>3</v>
      </c>
      <c r="R6" s="2">
        <v>10</v>
      </c>
      <c r="U6" s="2" cm="1">
        <f t="array" ref="U6:W12">_xlfn.IFS(V17=1,K6:L12,V17=2,M6:N12,V17=3,O6:P12,V17=4,Q6:R12,V17=5,K17:L23,V17=6,M17:N23,V17=7,O17:P23,V17&gt;7,Q17:S23)</f>
        <v>1</v>
      </c>
      <c r="V6" s="2">
        <v>10</v>
      </c>
      <c r="W6">
        <v>10</v>
      </c>
      <c r="AA6">
        <f>IF(('raw data entry'!A2-'raw data entry'!$A$1)/1000&lt;0,AA5+0.03,('raw data entry'!A2-'raw data entry'!$A$1)/1000)</f>
        <v>3.5999999999999997E-2</v>
      </c>
      <c r="AB6" cm="1">
        <f t="array" ref="AB6">_xlfn.IFS($AA6&gt;$U$12-0.0000001,$V$12,$AA6&gt;$U$11-0.0000001,$V$11,$AA6&gt;$U$10-0.0000001,$V$10,$AA6&gt;$U$9-0.0000001,$V$9,$AA6&gt;$U$8-0.0000001,$V$8,$AA6&gt;$U$7-0.0000001,$V$7,$AA6&gt;$U$6-0.0000001,$V$6,$AA6&lt;$U$6,0)</f>
        <v>0</v>
      </c>
      <c r="AC6">
        <f>IFERROR(VLOOKUP($AA6*1000+'raw data entry'!$A$1,'raw data entry'!$A$1:$AI$661,Sheet1!AC$1+2,0),0)</f>
        <v>31</v>
      </c>
      <c r="AD6" cm="1">
        <f t="array" ref="AD6">IF($V$17&gt;7,_xlfn.IFS($AA6&gt;$U$12-0.0000001,$W$12,$AA6&gt;$U$11-0.0000001,$W$11,$AA6&gt;$U$10-0.0000001,$W$10,$AA6&gt;$U$9-0.0000001,$W$9,$AA6&gt;$U$8-0.0000001,$W$8,$AA6&gt;$U$7-0.0000001,$W$7,$AA6&gt;$U$6-0.0000001,$W$6,$AA6&lt;$U$6,0),_xlfn.IFS($AA6&gt;$U$12-0.0000001,$V$12,$AA6&gt;$U$11-0.0000001,$V$11,$AA6&gt;$U$10-0.0000001,$V$10,$AA6&gt;$U$9-0.0000001,$V$9,$AA6&gt;$U$8-0.0000001,$V$8,$AA6&gt;$U$7-0.0000001,$V$7,$AA6&gt;$U$6-0.0000001,$V$6,$AA6&lt;$U$6,0))</f>
        <v>0</v>
      </c>
      <c r="AE6">
        <f>IFERROR(VLOOKUP($AA6*1000+'raw data entry'!$A$1,'raw data entry'!$A$1:$AI$661,Sheet1!AE$1+2,0),0)</f>
        <v>10.3</v>
      </c>
      <c r="AF6" cm="1">
        <f t="array" ref="AF6">_xlfn.IFS($AA6&gt;$U$12-0.0000001,$V$12,$AA6&gt;$U$11-0.0000001,$V$11,$AA6&gt;$U$10-0.0000001,$V$10,$AA6&gt;$U$9-0.0000001,$V$9,$AA6&gt;$U$8-0.0000001,$V$8,$AA6&gt;$U$7-0.0000001,$V$7,$AA6&gt;$U$6-0.0000001,$V$6,$AA6&lt;$U$6,0)</f>
        <v>0</v>
      </c>
      <c r="AG6">
        <f>IFERROR(VLOOKUP($AA6*1000+'raw data entry'!$A$1,'raw data entry'!$A$1:$AI$661,Sheet1!AG$1+2,0),0)</f>
        <v>18.2</v>
      </c>
      <c r="AH6" cm="1">
        <f t="array" ref="AH6">IF($V$17&gt;7,_xlfn.IFS($AA6&gt;$U$12-0.0000001,$W$12,$AA6&gt;$U$11-0.0000001,$W$11,$AA6&gt;$U$10-0.0000001,$W$10,$AA6&gt;$U$9-0.0000001,$W$9,$AA6&gt;$U$8-0.0000001,$W$8,$AA6&gt;$U$7-0.0000001,$W$7,$AA6&gt;$U$6-0.0000001,$W$6,$AA6&lt;$U$6,0),_xlfn.IFS($AA6&gt;$U$12-0.0000001,$V$12,$AA6&gt;$U$11-0.0000001,$V$11,$AA6&gt;$U$10-0.0000001,$V$10,$AA6&gt;$U$9-0.0000001,$V$9,$AA6&gt;$U$8-0.0000001,$V$8,$AA6&gt;$U$7-0.0000001,$V$7,$AA6&gt;$U$6-0.0000001,$V$6,$AA6&lt;$U$6,0))</f>
        <v>0</v>
      </c>
      <c r="AI6">
        <f>IFERROR(VLOOKUP($AA6*1000+'raw data entry'!$A$1,'raw data entry'!$A$1:$AI$661,Sheet1!AI$1+2,0),0)</f>
        <v>6.4</v>
      </c>
      <c r="AJ6" cm="1">
        <f t="array" ref="AJ6">_xlfn.IFS($AA6&gt;$U$12-0.0000001,$V$12,$AA6&gt;$U$11-0.0000001,$V$11,$AA6&gt;$U$10-0.0000001,$V$10,$AA6&gt;$U$9-0.0000001,$V$9,$AA6&gt;$U$8-0.0000001,$V$8,$AA6&gt;$U$7-0.0000001,$V$7,$AA6&gt;$U$6-0.0000001,$V$6,$AA6&lt;$U$6,0)</f>
        <v>0</v>
      </c>
      <c r="AK6">
        <f>IFERROR(VLOOKUP($AA6*1000+'raw data entry'!$A$1,'raw data entry'!$A$1:$AI$661,Sheet1!AK$1+2,0),0)</f>
        <v>15.4</v>
      </c>
      <c r="AL6" cm="1">
        <f t="array" ref="AL6">IF($V$17&gt;7,_xlfn.IFS($AA6&gt;$U$12-0.0000001,$W$12,$AA6&gt;$U$11-0.0000001,$W$11,$AA6&gt;$U$10-0.0000001,$W$10,$AA6&gt;$U$9-0.0000001,$W$9,$AA6&gt;$U$8-0.0000001,$W$8,$AA6&gt;$U$7-0.0000001,$W$7,$AA6&gt;$U$6-0.0000001,$W$6,$AA6&lt;$U$6,0),_xlfn.IFS($AA6&gt;$U$12-0.0000001,$V$12,$AA6&gt;$U$11-0.0000001,$V$11,$AA6&gt;$U$10-0.0000001,$V$10,$AA6&gt;$U$9-0.0000001,$V$9,$AA6&gt;$U$8-0.0000001,$V$8,$AA6&gt;$U$7-0.0000001,$V$7,$AA6&gt;$U$6-0.0000001,$V$6,$AA6&lt;$U$6,0))</f>
        <v>0</v>
      </c>
      <c r="AM6">
        <f>IFERROR(VLOOKUP($AA6*1000+'raw data entry'!$A$1,'raw data entry'!$A$1:$AI$661,Sheet1!AM$1+2,0),0)</f>
        <v>9.4</v>
      </c>
      <c r="AN6" cm="1">
        <f t="array" ref="AN6">_xlfn.IFS($AA6&gt;$U$12-0.0000001,$V$12,$AA6&gt;$U$11-0.0000001,$V$11,$AA6&gt;$U$10-0.0000001,$V$10,$AA6&gt;$U$9-0.0000001,$V$9,$AA6&gt;$U$8-0.0000001,$V$8,$AA6&gt;$U$7-0.0000001,$V$7,$AA6&gt;$U$6-0.0000001,$V$6,$AA6&lt;$U$6,0)</f>
        <v>0</v>
      </c>
      <c r="AO6">
        <f>IFERROR(VLOOKUP($AA6*1000+'raw data entry'!$A$1,'raw data entry'!$A$1:$AI$661,Sheet1!AO$1+2,0),0)</f>
        <v>16.100000000000001</v>
      </c>
      <c r="AP6" cm="1">
        <f t="array" ref="AP6">IF($V$17&gt;7,_xlfn.IFS($AA6&gt;$U$12-0.0000001,$W$12,$AA6&gt;$U$11-0.0000001,$W$11,$AA6&gt;$U$10-0.0000001,$W$10,$AA6&gt;$U$9-0.0000001,$W$9,$AA6&gt;$U$8-0.0000001,$W$8,$AA6&gt;$U$7-0.0000001,$W$7,$AA6&gt;$U$6-0.0000001,$W$6,$AA6&lt;$U$6,0),_xlfn.IFS($AA6&gt;$U$12-0.0000001,$V$12,$AA6&gt;$U$11-0.0000001,$V$11,$AA6&gt;$U$10-0.0000001,$V$10,$AA6&gt;$U$9-0.0000001,$V$9,$AA6&gt;$U$8-0.0000001,$V$8,$AA6&gt;$U$7-0.0000001,$V$7,$AA6&gt;$U$6-0.0000001,$V$6,$AA6&lt;$U$6,0))</f>
        <v>0</v>
      </c>
      <c r="AQ6">
        <f>IFERROR(VLOOKUP($AA6*1000+'raw data entry'!$A$1,'raw data entry'!$A$1:$AI$661,Sheet1!AQ$1+2,0),0)</f>
        <v>6</v>
      </c>
      <c r="AT6" cm="1">
        <f t="array" ref="AT6">_xlfn.IFS($AA6&gt;$U$12-0.0000001,$V$12,$AA6&gt;$U$11-0.0000001,$V$11,$AA6&gt;$U$10-0.0000001,$V$10,$AA6&gt;$U$9-0.0000001,$V$9,$AA6&gt;$U$8-0.0000001,$V$8,$AA6&gt;$U$7-0.0000001,$V$7,$AA6&gt;$U$6-0.0000001,$V$6,$AA6&lt;$U$6,0)</f>
        <v>0</v>
      </c>
      <c r="AU6">
        <f>IFERROR(VLOOKUP($AA6*1000+'raw data entry'!$A$1,'raw data entry'!$A$1:$AI$661,Sheet1!AU$1+2,0),0)</f>
        <v>10</v>
      </c>
    </row>
    <row r="7" spans="2:49" x14ac:dyDescent="0.25">
      <c r="B7">
        <v>5</v>
      </c>
      <c r="C7" s="9">
        <v>60.9</v>
      </c>
      <c r="D7">
        <f t="shared" ref="D7:D8" si="9">SIN(RADIANS(B7/2))*C7*2</f>
        <v>5.3128413810979245</v>
      </c>
      <c r="K7" s="2">
        <v>8</v>
      </c>
      <c r="L7" s="2">
        <v>70</v>
      </c>
      <c r="M7" s="2">
        <v>8</v>
      </c>
      <c r="N7" s="2">
        <v>70</v>
      </c>
      <c r="O7" s="2">
        <v>8</v>
      </c>
      <c r="P7" s="2">
        <v>70</v>
      </c>
      <c r="Q7" s="2">
        <v>8</v>
      </c>
      <c r="R7" s="2">
        <v>80</v>
      </c>
      <c r="U7" s="2">
        <v>4</v>
      </c>
      <c r="V7" s="2">
        <v>40</v>
      </c>
      <c r="W7">
        <v>40</v>
      </c>
      <c r="AA7">
        <f>IF(('raw data entry'!A3-'raw data entry'!$A$1)/1000&lt;0,AA6+0.03,('raw data entry'!A3-'raw data entry'!$A$1)/1000)</f>
        <v>6.9000000000000006E-2</v>
      </c>
      <c r="AB7" cm="1">
        <f t="array" ref="AB7">_xlfn.IFS($AA7&gt;$U$12-0.0000001,$V$12,$AA7&gt;$U$11-0.0000001,$V$11,$AA7&gt;$U$10-0.0000001,$V$10,$AA7&gt;$U$9-0.0000001,$V$9,$AA7&gt;$U$8-0.0000001,$V$8,$AA7&gt;$U$7-0.0000001,$V$7,$AA7&gt;$U$6-0.0000001,$V$6,$AA7&lt;$U$6,0)</f>
        <v>0</v>
      </c>
      <c r="AC7">
        <f>IFERROR(VLOOKUP($AA7*1000+'raw data entry'!$A$1,'raw data entry'!$A$1:$AI$661,Sheet1!AC$1+2,0),0)</f>
        <v>31.8</v>
      </c>
      <c r="AD7" cm="1">
        <f t="array" ref="AD7">IF($V$17&gt;7,_xlfn.IFS($AA7&gt;$U$12-0.0000001,$W$12,$AA7&gt;$U$11-0.0000001,$W$11,$AA7&gt;$U$10-0.0000001,$W$10,$AA7&gt;$U$9-0.0000001,$W$9,$AA7&gt;$U$8-0.0000001,$W$8,$AA7&gt;$U$7-0.0000001,$W$7,$AA7&gt;$U$6-0.0000001,$W$6,$AA7&lt;$U$6,0),_xlfn.IFS($AA7&gt;$U$12-0.0000001,$V$12,$AA7&gt;$U$11-0.0000001,$V$11,$AA7&gt;$U$10-0.0000001,$V$10,$AA7&gt;$U$9-0.0000001,$V$9,$AA7&gt;$U$8-0.0000001,$V$8,$AA7&gt;$U$7-0.0000001,$V$7,$AA7&gt;$U$6-0.0000001,$V$6,$AA7&lt;$U$6,0))</f>
        <v>0</v>
      </c>
      <c r="AE7">
        <f>IFERROR(VLOOKUP($AA7*1000+'raw data entry'!$A$1,'raw data entry'!$A$1:$AI$661,Sheet1!AE$1+2,0),0)</f>
        <v>8.5</v>
      </c>
      <c r="AF7" cm="1">
        <f t="array" ref="AF7">_xlfn.IFS($AA7&gt;$U$12-0.0000001,$V$12,$AA7&gt;$U$11-0.0000001,$V$11,$AA7&gt;$U$10-0.0000001,$V$10,$AA7&gt;$U$9-0.0000001,$V$9,$AA7&gt;$U$8-0.0000001,$V$8,$AA7&gt;$U$7-0.0000001,$V$7,$AA7&gt;$U$6-0.0000001,$V$6,$AA7&lt;$U$6,0)</f>
        <v>0</v>
      </c>
      <c r="AG7">
        <f>IFERROR(VLOOKUP($AA7*1000+'raw data entry'!$A$1,'raw data entry'!$A$1:$AI$661,Sheet1!AG$1+2,0),0)</f>
        <v>20.8</v>
      </c>
      <c r="AH7" cm="1">
        <f t="array" ref="AH7">IF($V$17&gt;7,_xlfn.IFS($AA7&gt;$U$12-0.0000001,$W$12,$AA7&gt;$U$11-0.0000001,$W$11,$AA7&gt;$U$10-0.0000001,$W$10,$AA7&gt;$U$9-0.0000001,$W$9,$AA7&gt;$U$8-0.0000001,$W$8,$AA7&gt;$U$7-0.0000001,$W$7,$AA7&gt;$U$6-0.0000001,$W$6,$AA7&lt;$U$6,0),_xlfn.IFS($AA7&gt;$U$12-0.0000001,$V$12,$AA7&gt;$U$11-0.0000001,$V$11,$AA7&gt;$U$10-0.0000001,$V$10,$AA7&gt;$U$9-0.0000001,$V$9,$AA7&gt;$U$8-0.0000001,$V$8,$AA7&gt;$U$7-0.0000001,$V$7,$AA7&gt;$U$6-0.0000001,$V$6,$AA7&lt;$U$6,0))</f>
        <v>0</v>
      </c>
      <c r="AI7">
        <f>IFERROR(VLOOKUP($AA7*1000+'raw data entry'!$A$1,'raw data entry'!$A$1:$AI$661,Sheet1!AI$1+2,0),0)</f>
        <v>5.7</v>
      </c>
      <c r="AJ7" cm="1">
        <f t="array" ref="AJ7">_xlfn.IFS($AA7&gt;$U$12-0.0000001,$V$12,$AA7&gt;$U$11-0.0000001,$V$11,$AA7&gt;$U$10-0.0000001,$V$10,$AA7&gt;$U$9-0.0000001,$V$9,$AA7&gt;$U$8-0.0000001,$V$8,$AA7&gt;$U$7-0.0000001,$V$7,$AA7&gt;$U$6-0.0000001,$V$6,$AA7&lt;$U$6,0)</f>
        <v>0</v>
      </c>
      <c r="AK7">
        <f>IFERROR(VLOOKUP($AA7*1000+'raw data entry'!$A$1,'raw data entry'!$A$1:$AI$661,Sheet1!AK$1+2,0),0)</f>
        <v>14.4</v>
      </c>
      <c r="AL7" cm="1">
        <f t="array" ref="AL7">IF($V$17&gt;7,_xlfn.IFS($AA7&gt;$U$12-0.0000001,$W$12,$AA7&gt;$U$11-0.0000001,$W$11,$AA7&gt;$U$10-0.0000001,$W$10,$AA7&gt;$U$9-0.0000001,$W$9,$AA7&gt;$U$8-0.0000001,$W$8,$AA7&gt;$U$7-0.0000001,$W$7,$AA7&gt;$U$6-0.0000001,$W$6,$AA7&lt;$U$6,0),_xlfn.IFS($AA7&gt;$U$12-0.0000001,$V$12,$AA7&gt;$U$11-0.0000001,$V$11,$AA7&gt;$U$10-0.0000001,$V$10,$AA7&gt;$U$9-0.0000001,$V$9,$AA7&gt;$U$8-0.0000001,$V$8,$AA7&gt;$U$7-0.0000001,$V$7,$AA7&gt;$U$6-0.0000001,$V$6,$AA7&lt;$U$6,0))</f>
        <v>0</v>
      </c>
      <c r="AM7">
        <f>IFERROR(VLOOKUP($AA7*1000+'raw data entry'!$A$1,'raw data entry'!$A$1:$AI$661,Sheet1!AM$1+2,0),0)</f>
        <v>11.1</v>
      </c>
      <c r="AN7" cm="1">
        <f t="array" ref="AN7">_xlfn.IFS($AA7&gt;$U$12-0.0000001,$V$12,$AA7&gt;$U$11-0.0000001,$V$11,$AA7&gt;$U$10-0.0000001,$V$10,$AA7&gt;$U$9-0.0000001,$V$9,$AA7&gt;$U$8-0.0000001,$V$8,$AA7&gt;$U$7-0.0000001,$V$7,$AA7&gt;$U$6-0.0000001,$V$6,$AA7&lt;$U$6,0)</f>
        <v>0</v>
      </c>
      <c r="AO7">
        <f>IFERROR(VLOOKUP($AA7*1000+'raw data entry'!$A$1,'raw data entry'!$A$1:$AI$661,Sheet1!AO$1+2,0),0)</f>
        <v>16.3</v>
      </c>
      <c r="AP7" cm="1">
        <f t="array" ref="AP7">IF($V$17&gt;7,_xlfn.IFS($AA7&gt;$U$12-0.0000001,$W$12,$AA7&gt;$U$11-0.0000001,$W$11,$AA7&gt;$U$10-0.0000001,$W$10,$AA7&gt;$U$9-0.0000001,$W$9,$AA7&gt;$U$8-0.0000001,$W$8,$AA7&gt;$U$7-0.0000001,$W$7,$AA7&gt;$U$6-0.0000001,$W$6,$AA7&lt;$U$6,0),_xlfn.IFS($AA7&gt;$U$12-0.0000001,$V$12,$AA7&gt;$U$11-0.0000001,$V$11,$AA7&gt;$U$10-0.0000001,$V$10,$AA7&gt;$U$9-0.0000001,$V$9,$AA7&gt;$U$8-0.0000001,$V$8,$AA7&gt;$U$7-0.0000001,$V$7,$AA7&gt;$U$6-0.0000001,$V$6,$AA7&lt;$U$6,0))</f>
        <v>0</v>
      </c>
      <c r="AQ7">
        <f>IFERROR(VLOOKUP($AA7*1000+'raw data entry'!$A$1,'raw data entry'!$A$1:$AI$661,Sheet1!AQ$1+2,0),0)</f>
        <v>7</v>
      </c>
      <c r="AT7" cm="1">
        <f t="array" ref="AT7">_xlfn.IFS($AA7&gt;$U$12-0.0000001,$V$12,$AA7&gt;$U$11-0.0000001,$V$11,$AA7&gt;$U$10-0.0000001,$V$10,$AA7&gt;$U$9-0.0000001,$V$9,$AA7&gt;$U$8-0.0000001,$V$8,$AA7&gt;$U$7-0.0000001,$V$7,$AA7&gt;$U$6-0.0000001,$V$6,$AA7&lt;$U$6,0)</f>
        <v>0</v>
      </c>
      <c r="AU7">
        <f>IFERROR(VLOOKUP($AA7*1000+'raw data entry'!$A$1,'raw data entry'!$A$1:$AI$661,Sheet1!AU$1+2,0),0)</f>
        <v>10.4</v>
      </c>
    </row>
    <row r="8" spans="2:49" x14ac:dyDescent="0.25">
      <c r="B8">
        <v>15</v>
      </c>
      <c r="C8" s="9">
        <v>60.9</v>
      </c>
      <c r="D8">
        <f t="shared" si="9"/>
        <v>15.89809021240228</v>
      </c>
      <c r="K8" s="2">
        <v>13</v>
      </c>
      <c r="L8" s="2">
        <v>10</v>
      </c>
      <c r="M8" s="2">
        <v>13</v>
      </c>
      <c r="N8" s="2">
        <v>10</v>
      </c>
      <c r="O8" s="2">
        <v>13</v>
      </c>
      <c r="P8" s="2">
        <v>10</v>
      </c>
      <c r="Q8" s="2">
        <v>13</v>
      </c>
      <c r="R8" s="2">
        <v>10</v>
      </c>
      <c r="U8" s="2">
        <v>8</v>
      </c>
      <c r="V8" s="2">
        <v>20</v>
      </c>
      <c r="W8">
        <v>70</v>
      </c>
      <c r="AA8">
        <f>IF(('raw data entry'!A4-'raw data entry'!$A$1)/1000&lt;0,AA7+0.03,('raw data entry'!A4-'raw data entry'!$A$1)/1000)</f>
        <v>0.104</v>
      </c>
      <c r="AB8" cm="1">
        <f t="array" ref="AB8">_xlfn.IFS($AA8&gt;$U$12-0.0000001,$V$12,$AA8&gt;$U$11-0.0000001,$V$11,$AA8&gt;$U$10-0.0000001,$V$10,$AA8&gt;$U$9-0.0000001,$V$9,$AA8&gt;$U$8-0.0000001,$V$8,$AA8&gt;$U$7-0.0000001,$V$7,$AA8&gt;$U$6-0.0000001,$V$6,$AA8&lt;$U$6,0)</f>
        <v>0</v>
      </c>
      <c r="AC8">
        <f>IFERROR(VLOOKUP($AA8*1000+'raw data entry'!$A$1,'raw data entry'!$A$1:$AI$661,Sheet1!AC$1+2,0),0)</f>
        <v>33.299999999999997</v>
      </c>
      <c r="AD8" cm="1">
        <f t="array" ref="AD8">IF($V$17&gt;7,_xlfn.IFS($AA8&gt;$U$12-0.0000001,$W$12,$AA8&gt;$U$11-0.0000001,$W$11,$AA8&gt;$U$10-0.0000001,$W$10,$AA8&gt;$U$9-0.0000001,$W$9,$AA8&gt;$U$8-0.0000001,$W$8,$AA8&gt;$U$7-0.0000001,$W$7,$AA8&gt;$U$6-0.0000001,$W$6,$AA8&lt;$U$6,0),_xlfn.IFS($AA8&gt;$U$12-0.0000001,$V$12,$AA8&gt;$U$11-0.0000001,$V$11,$AA8&gt;$U$10-0.0000001,$V$10,$AA8&gt;$U$9-0.0000001,$V$9,$AA8&gt;$U$8-0.0000001,$V$8,$AA8&gt;$U$7-0.0000001,$V$7,$AA8&gt;$U$6-0.0000001,$V$6,$AA8&lt;$U$6,0))</f>
        <v>0</v>
      </c>
      <c r="AE8">
        <f>IFERROR(VLOOKUP($AA8*1000+'raw data entry'!$A$1,'raw data entry'!$A$1:$AI$661,Sheet1!AE$1+2,0),0)</f>
        <v>8.5</v>
      </c>
      <c r="AF8" cm="1">
        <f t="array" ref="AF8">_xlfn.IFS($AA8&gt;$U$12-0.0000001,$V$12,$AA8&gt;$U$11-0.0000001,$V$11,$AA8&gt;$U$10-0.0000001,$V$10,$AA8&gt;$U$9-0.0000001,$V$9,$AA8&gt;$U$8-0.0000001,$V$8,$AA8&gt;$U$7-0.0000001,$V$7,$AA8&gt;$U$6-0.0000001,$V$6,$AA8&lt;$U$6,0)</f>
        <v>0</v>
      </c>
      <c r="AG8">
        <f>IFERROR(VLOOKUP($AA8*1000+'raw data entry'!$A$1,'raw data entry'!$A$1:$AI$661,Sheet1!AG$1+2,0),0)</f>
        <v>21</v>
      </c>
      <c r="AH8" cm="1">
        <f t="array" ref="AH8">IF($V$17&gt;7,_xlfn.IFS($AA8&gt;$U$12-0.0000001,$W$12,$AA8&gt;$U$11-0.0000001,$W$11,$AA8&gt;$U$10-0.0000001,$W$10,$AA8&gt;$U$9-0.0000001,$W$9,$AA8&gt;$U$8-0.0000001,$W$8,$AA8&gt;$U$7-0.0000001,$W$7,$AA8&gt;$U$6-0.0000001,$W$6,$AA8&lt;$U$6,0),_xlfn.IFS($AA8&gt;$U$12-0.0000001,$V$12,$AA8&gt;$U$11-0.0000001,$V$11,$AA8&gt;$U$10-0.0000001,$V$10,$AA8&gt;$U$9-0.0000001,$V$9,$AA8&gt;$U$8-0.0000001,$V$8,$AA8&gt;$U$7-0.0000001,$V$7,$AA8&gt;$U$6-0.0000001,$V$6,$AA8&lt;$U$6,0))</f>
        <v>0</v>
      </c>
      <c r="AI8">
        <f>IFERROR(VLOOKUP($AA8*1000+'raw data entry'!$A$1,'raw data entry'!$A$1:$AI$661,Sheet1!AI$1+2,0),0)</f>
        <v>6.8</v>
      </c>
      <c r="AJ8" cm="1">
        <f t="array" ref="AJ8">_xlfn.IFS($AA8&gt;$U$12-0.0000001,$V$12,$AA8&gt;$U$11-0.0000001,$V$11,$AA8&gt;$U$10-0.0000001,$V$10,$AA8&gt;$U$9-0.0000001,$V$9,$AA8&gt;$U$8-0.0000001,$V$8,$AA8&gt;$U$7-0.0000001,$V$7,$AA8&gt;$U$6-0.0000001,$V$6,$AA8&lt;$U$6,0)</f>
        <v>0</v>
      </c>
      <c r="AK8">
        <f>IFERROR(VLOOKUP($AA8*1000+'raw data entry'!$A$1,'raw data entry'!$A$1:$AI$661,Sheet1!AK$1+2,0),0)</f>
        <v>15.8</v>
      </c>
      <c r="AL8" cm="1">
        <f t="array" ref="AL8">IF($V$17&gt;7,_xlfn.IFS($AA8&gt;$U$12-0.0000001,$W$12,$AA8&gt;$U$11-0.0000001,$W$11,$AA8&gt;$U$10-0.0000001,$W$10,$AA8&gt;$U$9-0.0000001,$W$9,$AA8&gt;$U$8-0.0000001,$W$8,$AA8&gt;$U$7-0.0000001,$W$7,$AA8&gt;$U$6-0.0000001,$W$6,$AA8&lt;$U$6,0),_xlfn.IFS($AA8&gt;$U$12-0.0000001,$V$12,$AA8&gt;$U$11-0.0000001,$V$11,$AA8&gt;$U$10-0.0000001,$V$10,$AA8&gt;$U$9-0.0000001,$V$9,$AA8&gt;$U$8-0.0000001,$V$8,$AA8&gt;$U$7-0.0000001,$V$7,$AA8&gt;$U$6-0.0000001,$V$6,$AA8&lt;$U$6,0))</f>
        <v>0</v>
      </c>
      <c r="AM8">
        <f>IFERROR(VLOOKUP($AA8*1000+'raw data entry'!$A$1,'raw data entry'!$A$1:$AI$661,Sheet1!AM$1+2,0),0)</f>
        <v>10</v>
      </c>
      <c r="AN8" cm="1">
        <f t="array" ref="AN8">_xlfn.IFS($AA8&gt;$U$12-0.0000001,$V$12,$AA8&gt;$U$11-0.0000001,$V$11,$AA8&gt;$U$10-0.0000001,$V$10,$AA8&gt;$U$9-0.0000001,$V$9,$AA8&gt;$U$8-0.0000001,$V$8,$AA8&gt;$U$7-0.0000001,$V$7,$AA8&gt;$U$6-0.0000001,$V$6,$AA8&lt;$U$6,0)</f>
        <v>0</v>
      </c>
      <c r="AO8">
        <f>IFERROR(VLOOKUP($AA8*1000+'raw data entry'!$A$1,'raw data entry'!$A$1:$AI$661,Sheet1!AO$1+2,0),0)</f>
        <v>16.5</v>
      </c>
      <c r="AP8" cm="1">
        <f t="array" ref="AP8">IF($V$17&gt;7,_xlfn.IFS($AA8&gt;$U$12-0.0000001,$W$12,$AA8&gt;$U$11-0.0000001,$W$11,$AA8&gt;$U$10-0.0000001,$W$10,$AA8&gt;$U$9-0.0000001,$W$9,$AA8&gt;$U$8-0.0000001,$W$8,$AA8&gt;$U$7-0.0000001,$W$7,$AA8&gt;$U$6-0.0000001,$W$6,$AA8&lt;$U$6,0),_xlfn.IFS($AA8&gt;$U$12-0.0000001,$V$12,$AA8&gt;$U$11-0.0000001,$V$11,$AA8&gt;$U$10-0.0000001,$V$10,$AA8&gt;$U$9-0.0000001,$V$9,$AA8&gt;$U$8-0.0000001,$V$8,$AA8&gt;$U$7-0.0000001,$V$7,$AA8&gt;$U$6-0.0000001,$V$6,$AA8&lt;$U$6,0))</f>
        <v>0</v>
      </c>
      <c r="AQ8">
        <f>IFERROR(VLOOKUP($AA8*1000+'raw data entry'!$A$1,'raw data entry'!$A$1:$AI$661,Sheet1!AQ$1+2,0),0)</f>
        <v>10</v>
      </c>
      <c r="AT8" cm="1">
        <f t="array" ref="AT8">_xlfn.IFS($AA8&gt;$U$12-0.0000001,$V$12,$AA8&gt;$U$11-0.0000001,$V$11,$AA8&gt;$U$10-0.0000001,$V$10,$AA8&gt;$U$9-0.0000001,$V$9,$AA8&gt;$U$8-0.0000001,$V$8,$AA8&gt;$U$7-0.0000001,$V$7,$AA8&gt;$U$6-0.0000001,$V$6,$AA8&lt;$U$6,0)</f>
        <v>0</v>
      </c>
      <c r="AU8">
        <f>IFERROR(VLOOKUP($AA8*1000+'raw data entry'!$A$1,'raw data entry'!$A$1:$AI$661,Sheet1!AU$1+2,0),0)</f>
        <v>10.4</v>
      </c>
    </row>
    <row r="9" spans="2:49" x14ac:dyDescent="0.25">
      <c r="K9" s="2">
        <v>10000</v>
      </c>
      <c r="L9" s="2">
        <v>10</v>
      </c>
      <c r="M9" s="2">
        <v>10000</v>
      </c>
      <c r="N9" s="2">
        <v>10</v>
      </c>
      <c r="O9" s="2">
        <v>10000</v>
      </c>
      <c r="P9" s="2">
        <v>10</v>
      </c>
      <c r="Q9" s="2">
        <v>10000</v>
      </c>
      <c r="R9" s="2">
        <v>10</v>
      </c>
      <c r="U9" s="2">
        <v>12</v>
      </c>
      <c r="V9" s="2">
        <v>70</v>
      </c>
      <c r="W9">
        <v>20</v>
      </c>
      <c r="AA9">
        <f>IF(('raw data entry'!A5-'raw data entry'!$A$1)/1000&lt;0,AA8+0.03,('raw data entry'!A5-'raw data entry'!$A$1)/1000)</f>
        <v>0.13900000000000001</v>
      </c>
      <c r="AB9" cm="1">
        <f t="array" ref="AB9">_xlfn.IFS($AA9&gt;$U$12-0.0000001,$V$12,$AA9&gt;$U$11-0.0000001,$V$11,$AA9&gt;$U$10-0.0000001,$V$10,$AA9&gt;$U$9-0.0000001,$V$9,$AA9&gt;$U$8-0.0000001,$V$8,$AA9&gt;$U$7-0.0000001,$V$7,$AA9&gt;$U$6-0.0000001,$V$6,$AA9&lt;$U$6,0)</f>
        <v>0</v>
      </c>
      <c r="AC9">
        <f>IFERROR(VLOOKUP($AA9*1000+'raw data entry'!$A$1,'raw data entry'!$A$1:$AI$661,Sheet1!AC$1+2,0),0)</f>
        <v>32.799999999999997</v>
      </c>
      <c r="AD9" cm="1">
        <f t="array" ref="AD9">IF($V$17&gt;7,_xlfn.IFS($AA9&gt;$U$12-0.0000001,$W$12,$AA9&gt;$U$11-0.0000001,$W$11,$AA9&gt;$U$10-0.0000001,$W$10,$AA9&gt;$U$9-0.0000001,$W$9,$AA9&gt;$U$8-0.0000001,$W$8,$AA9&gt;$U$7-0.0000001,$W$7,$AA9&gt;$U$6-0.0000001,$W$6,$AA9&lt;$U$6,0),_xlfn.IFS($AA9&gt;$U$12-0.0000001,$V$12,$AA9&gt;$U$11-0.0000001,$V$11,$AA9&gt;$U$10-0.0000001,$V$10,$AA9&gt;$U$9-0.0000001,$V$9,$AA9&gt;$U$8-0.0000001,$V$8,$AA9&gt;$U$7-0.0000001,$V$7,$AA9&gt;$U$6-0.0000001,$V$6,$AA9&lt;$U$6,0))</f>
        <v>0</v>
      </c>
      <c r="AE9">
        <f>IFERROR(VLOOKUP($AA9*1000+'raw data entry'!$A$1,'raw data entry'!$A$1:$AI$661,Sheet1!AE$1+2,0),0)</f>
        <v>9</v>
      </c>
      <c r="AF9" cm="1">
        <f t="array" ref="AF9">_xlfn.IFS($AA9&gt;$U$12-0.0000001,$V$12,$AA9&gt;$U$11-0.0000001,$V$11,$AA9&gt;$U$10-0.0000001,$V$10,$AA9&gt;$U$9-0.0000001,$V$9,$AA9&gt;$U$8-0.0000001,$V$8,$AA9&gt;$U$7-0.0000001,$V$7,$AA9&gt;$U$6-0.0000001,$V$6,$AA9&lt;$U$6,0)</f>
        <v>0</v>
      </c>
      <c r="AG9">
        <f>IFERROR(VLOOKUP($AA9*1000+'raw data entry'!$A$1,'raw data entry'!$A$1:$AI$661,Sheet1!AG$1+2,0),0)</f>
        <v>21.6</v>
      </c>
      <c r="AH9" cm="1">
        <f t="array" ref="AH9">IF($V$17&gt;7,_xlfn.IFS($AA9&gt;$U$12-0.0000001,$W$12,$AA9&gt;$U$11-0.0000001,$W$11,$AA9&gt;$U$10-0.0000001,$W$10,$AA9&gt;$U$9-0.0000001,$W$9,$AA9&gt;$U$8-0.0000001,$W$8,$AA9&gt;$U$7-0.0000001,$W$7,$AA9&gt;$U$6-0.0000001,$W$6,$AA9&lt;$U$6,0),_xlfn.IFS($AA9&gt;$U$12-0.0000001,$V$12,$AA9&gt;$U$11-0.0000001,$V$11,$AA9&gt;$U$10-0.0000001,$V$10,$AA9&gt;$U$9-0.0000001,$V$9,$AA9&gt;$U$8-0.0000001,$V$8,$AA9&gt;$U$7-0.0000001,$V$7,$AA9&gt;$U$6-0.0000001,$V$6,$AA9&lt;$U$6,0))</f>
        <v>0</v>
      </c>
      <c r="AI9">
        <f>IFERROR(VLOOKUP($AA9*1000+'raw data entry'!$A$1,'raw data entry'!$A$1:$AI$661,Sheet1!AI$1+2,0),0)</f>
        <v>5.4</v>
      </c>
      <c r="AJ9" cm="1">
        <f t="array" ref="AJ9">_xlfn.IFS($AA9&gt;$U$12-0.0000001,$V$12,$AA9&gt;$U$11-0.0000001,$V$11,$AA9&gt;$U$10-0.0000001,$V$10,$AA9&gt;$U$9-0.0000001,$V$9,$AA9&gt;$U$8-0.0000001,$V$8,$AA9&gt;$U$7-0.0000001,$V$7,$AA9&gt;$U$6-0.0000001,$V$6,$AA9&lt;$U$6,0)</f>
        <v>0</v>
      </c>
      <c r="AK9">
        <f>IFERROR(VLOOKUP($AA9*1000+'raw data entry'!$A$1,'raw data entry'!$A$1:$AI$661,Sheet1!AK$1+2,0),0)</f>
        <v>18.100000000000001</v>
      </c>
      <c r="AL9" cm="1">
        <f t="array" ref="AL9">IF($V$17&gt;7,_xlfn.IFS($AA9&gt;$U$12-0.0000001,$W$12,$AA9&gt;$U$11-0.0000001,$W$11,$AA9&gt;$U$10-0.0000001,$W$10,$AA9&gt;$U$9-0.0000001,$W$9,$AA9&gt;$U$8-0.0000001,$W$8,$AA9&gt;$U$7-0.0000001,$W$7,$AA9&gt;$U$6-0.0000001,$W$6,$AA9&lt;$U$6,0),_xlfn.IFS($AA9&gt;$U$12-0.0000001,$V$12,$AA9&gt;$U$11-0.0000001,$V$11,$AA9&gt;$U$10-0.0000001,$V$10,$AA9&gt;$U$9-0.0000001,$V$9,$AA9&gt;$U$8-0.0000001,$V$8,$AA9&gt;$U$7-0.0000001,$V$7,$AA9&gt;$U$6-0.0000001,$V$6,$AA9&lt;$U$6,0))</f>
        <v>0</v>
      </c>
      <c r="AM9">
        <f>IFERROR(VLOOKUP($AA9*1000+'raw data entry'!$A$1,'raw data entry'!$A$1:$AI$661,Sheet1!AM$1+2,0),0)</f>
        <v>10.4</v>
      </c>
      <c r="AN9" cm="1">
        <f t="array" ref="AN9">_xlfn.IFS($AA9&gt;$U$12-0.0000001,$V$12,$AA9&gt;$U$11-0.0000001,$V$11,$AA9&gt;$U$10-0.0000001,$V$10,$AA9&gt;$U$9-0.0000001,$V$9,$AA9&gt;$U$8-0.0000001,$V$8,$AA9&gt;$U$7-0.0000001,$V$7,$AA9&gt;$U$6-0.0000001,$V$6,$AA9&lt;$U$6,0)</f>
        <v>0</v>
      </c>
      <c r="AO9">
        <f>IFERROR(VLOOKUP($AA9*1000+'raw data entry'!$A$1,'raw data entry'!$A$1:$AI$661,Sheet1!AO$1+2,0),0)</f>
        <v>16.8</v>
      </c>
      <c r="AP9" cm="1">
        <f t="array" ref="AP9">IF($V$17&gt;7,_xlfn.IFS($AA9&gt;$U$12-0.0000001,$W$12,$AA9&gt;$U$11-0.0000001,$W$11,$AA9&gt;$U$10-0.0000001,$W$10,$AA9&gt;$U$9-0.0000001,$W$9,$AA9&gt;$U$8-0.0000001,$W$8,$AA9&gt;$U$7-0.0000001,$W$7,$AA9&gt;$U$6-0.0000001,$W$6,$AA9&lt;$U$6,0),_xlfn.IFS($AA9&gt;$U$12-0.0000001,$V$12,$AA9&gt;$U$11-0.0000001,$V$11,$AA9&gt;$U$10-0.0000001,$V$10,$AA9&gt;$U$9-0.0000001,$V$9,$AA9&gt;$U$8-0.0000001,$V$8,$AA9&gt;$U$7-0.0000001,$V$7,$AA9&gt;$U$6-0.0000001,$V$6,$AA9&lt;$U$6,0))</f>
        <v>0</v>
      </c>
      <c r="AQ9">
        <f>IFERROR(VLOOKUP($AA9*1000+'raw data entry'!$A$1,'raw data entry'!$A$1:$AI$661,Sheet1!AQ$1+2,0),0)</f>
        <v>5.5</v>
      </c>
      <c r="AT9" cm="1">
        <f t="array" ref="AT9">_xlfn.IFS($AA9&gt;$U$12-0.0000001,$V$12,$AA9&gt;$U$11-0.0000001,$V$11,$AA9&gt;$U$10-0.0000001,$V$10,$AA9&gt;$U$9-0.0000001,$V$9,$AA9&gt;$U$8-0.0000001,$V$8,$AA9&gt;$U$7-0.0000001,$V$7,$AA9&gt;$U$6-0.0000001,$V$6,$AA9&lt;$U$6,0)</f>
        <v>0</v>
      </c>
      <c r="AU9">
        <f>IFERROR(VLOOKUP($AA9*1000+'raw data entry'!$A$1,'raw data entry'!$A$1:$AI$661,Sheet1!AU$1+2,0),0)</f>
        <v>10</v>
      </c>
    </row>
    <row r="10" spans="2:49" x14ac:dyDescent="0.25">
      <c r="K10" s="2">
        <v>10000</v>
      </c>
      <c r="L10" s="2">
        <v>10</v>
      </c>
      <c r="M10" s="2">
        <v>10000</v>
      </c>
      <c r="N10" s="2">
        <v>10</v>
      </c>
      <c r="O10" s="2">
        <v>10000</v>
      </c>
      <c r="P10" s="2">
        <v>10</v>
      </c>
      <c r="Q10" s="2">
        <v>10000</v>
      </c>
      <c r="R10" s="2">
        <v>10</v>
      </c>
      <c r="U10" s="2">
        <v>16</v>
      </c>
      <c r="V10" s="2">
        <v>50</v>
      </c>
      <c r="W10">
        <v>50</v>
      </c>
      <c r="AA10">
        <f>IF(('raw data entry'!A6-'raw data entry'!$A$1)/1000&lt;0,AA9+0.03,('raw data entry'!A6-'raw data entry'!$A$1)/1000)</f>
        <v>0.17299999999999999</v>
      </c>
      <c r="AB10" cm="1">
        <f t="array" ref="AB10">_xlfn.IFS($AA10&gt;$U$12-0.0000001,$V$12,$AA10&gt;$U$11-0.0000001,$V$11,$AA10&gt;$U$10-0.0000001,$V$10,$AA10&gt;$U$9-0.0000001,$V$9,$AA10&gt;$U$8-0.0000001,$V$8,$AA10&gt;$U$7-0.0000001,$V$7,$AA10&gt;$U$6-0.0000001,$V$6,$AA10&lt;$U$6,0)</f>
        <v>0</v>
      </c>
      <c r="AC10">
        <f>IFERROR(VLOOKUP($AA10*1000+'raw data entry'!$A$1,'raw data entry'!$A$1:$AI$661,Sheet1!AC$1+2,0),0)</f>
        <v>33.200000000000003</v>
      </c>
      <c r="AD10" cm="1">
        <f t="array" ref="AD10">IF($V$17&gt;7,_xlfn.IFS($AA10&gt;$U$12-0.0000001,$W$12,$AA10&gt;$U$11-0.0000001,$W$11,$AA10&gt;$U$10-0.0000001,$W$10,$AA10&gt;$U$9-0.0000001,$W$9,$AA10&gt;$U$8-0.0000001,$W$8,$AA10&gt;$U$7-0.0000001,$W$7,$AA10&gt;$U$6-0.0000001,$W$6,$AA10&lt;$U$6,0),_xlfn.IFS($AA10&gt;$U$12-0.0000001,$V$12,$AA10&gt;$U$11-0.0000001,$V$11,$AA10&gt;$U$10-0.0000001,$V$10,$AA10&gt;$U$9-0.0000001,$V$9,$AA10&gt;$U$8-0.0000001,$V$8,$AA10&gt;$U$7-0.0000001,$V$7,$AA10&gt;$U$6-0.0000001,$V$6,$AA10&lt;$U$6,0))</f>
        <v>0</v>
      </c>
      <c r="AE10">
        <f>IFERROR(VLOOKUP($AA10*1000+'raw data entry'!$A$1,'raw data entry'!$A$1:$AI$661,Sheet1!AE$1+2,0),0)</f>
        <v>10</v>
      </c>
      <c r="AF10" cm="1">
        <f t="array" ref="AF10">_xlfn.IFS($AA10&gt;$U$12-0.0000001,$V$12,$AA10&gt;$U$11-0.0000001,$V$11,$AA10&gt;$U$10-0.0000001,$V$10,$AA10&gt;$U$9-0.0000001,$V$9,$AA10&gt;$U$8-0.0000001,$V$8,$AA10&gt;$U$7-0.0000001,$V$7,$AA10&gt;$U$6-0.0000001,$V$6,$AA10&lt;$U$6,0)</f>
        <v>0</v>
      </c>
      <c r="AG10">
        <f>IFERROR(VLOOKUP($AA10*1000+'raw data entry'!$A$1,'raw data entry'!$A$1:$AI$661,Sheet1!AG$1+2,0),0)</f>
        <v>20.6</v>
      </c>
      <c r="AH10" cm="1">
        <f t="array" ref="AH10">IF($V$17&gt;7,_xlfn.IFS($AA10&gt;$U$12-0.0000001,$W$12,$AA10&gt;$U$11-0.0000001,$W$11,$AA10&gt;$U$10-0.0000001,$W$10,$AA10&gt;$U$9-0.0000001,$W$9,$AA10&gt;$U$8-0.0000001,$W$8,$AA10&gt;$U$7-0.0000001,$W$7,$AA10&gt;$U$6-0.0000001,$W$6,$AA10&lt;$U$6,0),_xlfn.IFS($AA10&gt;$U$12-0.0000001,$V$12,$AA10&gt;$U$11-0.0000001,$V$11,$AA10&gt;$U$10-0.0000001,$V$10,$AA10&gt;$U$9-0.0000001,$V$9,$AA10&gt;$U$8-0.0000001,$V$8,$AA10&gt;$U$7-0.0000001,$V$7,$AA10&gt;$U$6-0.0000001,$V$6,$AA10&lt;$U$6,0))</f>
        <v>0</v>
      </c>
      <c r="AI10">
        <f>IFERROR(VLOOKUP($AA10*1000+'raw data entry'!$A$1,'raw data entry'!$A$1:$AI$661,Sheet1!AI$1+2,0),0)</f>
        <v>7.1</v>
      </c>
      <c r="AJ10" cm="1">
        <f t="array" ref="AJ10">_xlfn.IFS($AA10&gt;$U$12-0.0000001,$V$12,$AA10&gt;$U$11-0.0000001,$V$11,$AA10&gt;$U$10-0.0000001,$V$10,$AA10&gt;$U$9-0.0000001,$V$9,$AA10&gt;$U$8-0.0000001,$V$8,$AA10&gt;$U$7-0.0000001,$V$7,$AA10&gt;$U$6-0.0000001,$V$6,$AA10&lt;$U$6,0)</f>
        <v>0</v>
      </c>
      <c r="AK10">
        <f>IFERROR(VLOOKUP($AA10*1000+'raw data entry'!$A$1,'raw data entry'!$A$1:$AI$661,Sheet1!AK$1+2,0),0)</f>
        <v>14.1</v>
      </c>
      <c r="AL10" cm="1">
        <f t="array" ref="AL10">IF($V$17&gt;7,_xlfn.IFS($AA10&gt;$U$12-0.0000001,$W$12,$AA10&gt;$U$11-0.0000001,$W$11,$AA10&gt;$U$10-0.0000001,$W$10,$AA10&gt;$U$9-0.0000001,$W$9,$AA10&gt;$U$8-0.0000001,$W$8,$AA10&gt;$U$7-0.0000001,$W$7,$AA10&gt;$U$6-0.0000001,$W$6,$AA10&lt;$U$6,0),_xlfn.IFS($AA10&gt;$U$12-0.0000001,$V$12,$AA10&gt;$U$11-0.0000001,$V$11,$AA10&gt;$U$10-0.0000001,$V$10,$AA10&gt;$U$9-0.0000001,$V$9,$AA10&gt;$U$8-0.0000001,$V$8,$AA10&gt;$U$7-0.0000001,$V$7,$AA10&gt;$U$6-0.0000001,$V$6,$AA10&lt;$U$6,0))</f>
        <v>0</v>
      </c>
      <c r="AM10">
        <f>IFERROR(VLOOKUP($AA10*1000+'raw data entry'!$A$1,'raw data entry'!$A$1:$AI$661,Sheet1!AM$1+2,0),0)</f>
        <v>10</v>
      </c>
      <c r="AN10" cm="1">
        <f t="array" ref="AN10">_xlfn.IFS($AA10&gt;$U$12-0.0000001,$V$12,$AA10&gt;$U$11-0.0000001,$V$11,$AA10&gt;$U$10-0.0000001,$V$10,$AA10&gt;$U$9-0.0000001,$V$9,$AA10&gt;$U$8-0.0000001,$V$8,$AA10&gt;$U$7-0.0000001,$V$7,$AA10&gt;$U$6-0.0000001,$V$6,$AA10&lt;$U$6,0)</f>
        <v>0</v>
      </c>
      <c r="AO10">
        <f>IFERROR(VLOOKUP($AA10*1000+'raw data entry'!$A$1,'raw data entry'!$A$1:$AI$661,Sheet1!AO$1+2,0),0)</f>
        <v>16.899999999999999</v>
      </c>
      <c r="AP10" cm="1">
        <f t="array" ref="AP10">IF($V$17&gt;7,_xlfn.IFS($AA10&gt;$U$12-0.0000001,$W$12,$AA10&gt;$U$11-0.0000001,$W$11,$AA10&gt;$U$10-0.0000001,$W$10,$AA10&gt;$U$9-0.0000001,$W$9,$AA10&gt;$U$8-0.0000001,$W$8,$AA10&gt;$U$7-0.0000001,$W$7,$AA10&gt;$U$6-0.0000001,$W$6,$AA10&lt;$U$6,0),_xlfn.IFS($AA10&gt;$U$12-0.0000001,$V$12,$AA10&gt;$U$11-0.0000001,$V$11,$AA10&gt;$U$10-0.0000001,$V$10,$AA10&gt;$U$9-0.0000001,$V$9,$AA10&gt;$U$8-0.0000001,$V$8,$AA10&gt;$U$7-0.0000001,$V$7,$AA10&gt;$U$6-0.0000001,$V$6,$AA10&lt;$U$6,0))</f>
        <v>0</v>
      </c>
      <c r="AQ10">
        <f>IFERROR(VLOOKUP($AA10*1000+'raw data entry'!$A$1,'raw data entry'!$A$1:$AI$661,Sheet1!AQ$1+2,0),0)</f>
        <v>6.5</v>
      </c>
      <c r="AT10" cm="1">
        <f t="array" ref="AT10">_xlfn.IFS($AA10&gt;$U$12-0.0000001,$V$12,$AA10&gt;$U$11-0.0000001,$V$11,$AA10&gt;$U$10-0.0000001,$V$10,$AA10&gt;$U$9-0.0000001,$V$9,$AA10&gt;$U$8-0.0000001,$V$8,$AA10&gt;$U$7-0.0000001,$V$7,$AA10&gt;$U$6-0.0000001,$V$6,$AA10&lt;$U$6,0)</f>
        <v>0</v>
      </c>
      <c r="AU10">
        <f>IFERROR(VLOOKUP($AA10*1000+'raw data entry'!$A$1,'raw data entry'!$A$1:$AI$661,Sheet1!AU$1+2,0),0)</f>
        <v>9.5</v>
      </c>
    </row>
    <row r="11" spans="2:49" x14ac:dyDescent="0.25">
      <c r="K11" s="2">
        <v>10000</v>
      </c>
      <c r="L11" s="2">
        <v>10</v>
      </c>
      <c r="M11" s="2">
        <v>10000</v>
      </c>
      <c r="N11" s="2">
        <v>10</v>
      </c>
      <c r="O11" s="2">
        <v>10000</v>
      </c>
      <c r="P11" s="2">
        <v>10</v>
      </c>
      <c r="Q11" s="2">
        <v>10000</v>
      </c>
      <c r="R11" s="2">
        <v>10</v>
      </c>
      <c r="U11" s="2">
        <v>18</v>
      </c>
      <c r="V11" s="2">
        <v>10</v>
      </c>
      <c r="W11">
        <v>10</v>
      </c>
      <c r="AA11">
        <f>IF(('raw data entry'!A7-'raw data entry'!$A$1)/1000&lt;0,AA10+0.03,('raw data entry'!A7-'raw data entry'!$A$1)/1000)</f>
        <v>0.20799999999999999</v>
      </c>
      <c r="AB11" cm="1">
        <f t="array" ref="AB11">_xlfn.IFS($AA11&gt;$U$12-0.0000001,$V$12,$AA11&gt;$U$11-0.0000001,$V$11,$AA11&gt;$U$10-0.0000001,$V$10,$AA11&gt;$U$9-0.0000001,$V$9,$AA11&gt;$U$8-0.0000001,$V$8,$AA11&gt;$U$7-0.0000001,$V$7,$AA11&gt;$U$6-0.0000001,$V$6,$AA11&lt;$U$6,0)</f>
        <v>0</v>
      </c>
      <c r="AC11">
        <f>IFERROR(VLOOKUP($AA11*1000+'raw data entry'!$A$1,'raw data entry'!$A$1:$AI$661,Sheet1!AC$1+2,0),0)</f>
        <v>33.799999999999997</v>
      </c>
      <c r="AD11" cm="1">
        <f t="array" ref="AD11">IF($V$17&gt;7,_xlfn.IFS($AA11&gt;$U$12-0.0000001,$W$12,$AA11&gt;$U$11-0.0000001,$W$11,$AA11&gt;$U$10-0.0000001,$W$10,$AA11&gt;$U$9-0.0000001,$W$9,$AA11&gt;$U$8-0.0000001,$W$8,$AA11&gt;$U$7-0.0000001,$W$7,$AA11&gt;$U$6-0.0000001,$W$6,$AA11&lt;$U$6,0),_xlfn.IFS($AA11&gt;$U$12-0.0000001,$V$12,$AA11&gt;$U$11-0.0000001,$V$11,$AA11&gt;$U$10-0.0000001,$V$10,$AA11&gt;$U$9-0.0000001,$V$9,$AA11&gt;$U$8-0.0000001,$V$8,$AA11&gt;$U$7-0.0000001,$V$7,$AA11&gt;$U$6-0.0000001,$V$6,$AA11&lt;$U$6,0))</f>
        <v>0</v>
      </c>
      <c r="AE11">
        <f>IFERROR(VLOOKUP($AA11*1000+'raw data entry'!$A$1,'raw data entry'!$A$1:$AI$661,Sheet1!AE$1+2,0),0)</f>
        <v>9.5</v>
      </c>
      <c r="AF11" cm="1">
        <f t="array" ref="AF11">_xlfn.IFS($AA11&gt;$U$12-0.0000001,$V$12,$AA11&gt;$U$11-0.0000001,$V$11,$AA11&gt;$U$10-0.0000001,$V$10,$AA11&gt;$U$9-0.0000001,$V$9,$AA11&gt;$U$8-0.0000001,$V$8,$AA11&gt;$U$7-0.0000001,$V$7,$AA11&gt;$U$6-0.0000001,$V$6,$AA11&lt;$U$6,0)</f>
        <v>0</v>
      </c>
      <c r="AG11">
        <f>IFERROR(VLOOKUP($AA11*1000+'raw data entry'!$A$1,'raw data entry'!$A$1:$AI$661,Sheet1!AG$1+2,0),0)</f>
        <v>20.399999999999999</v>
      </c>
      <c r="AH11" cm="1">
        <f t="array" ref="AH11">IF($V$17&gt;7,_xlfn.IFS($AA11&gt;$U$12-0.0000001,$W$12,$AA11&gt;$U$11-0.0000001,$W$11,$AA11&gt;$U$10-0.0000001,$W$10,$AA11&gt;$U$9-0.0000001,$W$9,$AA11&gt;$U$8-0.0000001,$W$8,$AA11&gt;$U$7-0.0000001,$W$7,$AA11&gt;$U$6-0.0000001,$W$6,$AA11&lt;$U$6,0),_xlfn.IFS($AA11&gt;$U$12-0.0000001,$V$12,$AA11&gt;$U$11-0.0000001,$V$11,$AA11&gt;$U$10-0.0000001,$V$10,$AA11&gt;$U$9-0.0000001,$V$9,$AA11&gt;$U$8-0.0000001,$V$8,$AA11&gt;$U$7-0.0000001,$V$7,$AA11&gt;$U$6-0.0000001,$V$6,$AA11&lt;$U$6,0))</f>
        <v>0</v>
      </c>
      <c r="AI11">
        <f>IFERROR(VLOOKUP($AA11*1000+'raw data entry'!$A$1,'raw data entry'!$A$1:$AI$661,Sheet1!AI$1+2,0),0)</f>
        <v>7.1</v>
      </c>
      <c r="AJ11" cm="1">
        <f t="array" ref="AJ11">_xlfn.IFS($AA11&gt;$U$12-0.0000001,$V$12,$AA11&gt;$U$11-0.0000001,$V$11,$AA11&gt;$U$10-0.0000001,$V$10,$AA11&gt;$U$9-0.0000001,$V$9,$AA11&gt;$U$8-0.0000001,$V$8,$AA11&gt;$U$7-0.0000001,$V$7,$AA11&gt;$U$6-0.0000001,$V$6,$AA11&lt;$U$6,0)</f>
        <v>0</v>
      </c>
      <c r="AK11">
        <f>IFERROR(VLOOKUP($AA11*1000+'raw data entry'!$A$1,'raw data entry'!$A$1:$AI$661,Sheet1!AK$1+2,0),0)</f>
        <v>18.600000000000001</v>
      </c>
      <c r="AL11" cm="1">
        <f t="array" ref="AL11">IF($V$17&gt;7,_xlfn.IFS($AA11&gt;$U$12-0.0000001,$W$12,$AA11&gt;$U$11-0.0000001,$W$11,$AA11&gt;$U$10-0.0000001,$W$10,$AA11&gt;$U$9-0.0000001,$W$9,$AA11&gt;$U$8-0.0000001,$W$8,$AA11&gt;$U$7-0.0000001,$W$7,$AA11&gt;$U$6-0.0000001,$W$6,$AA11&lt;$U$6,0),_xlfn.IFS($AA11&gt;$U$12-0.0000001,$V$12,$AA11&gt;$U$11-0.0000001,$V$11,$AA11&gt;$U$10-0.0000001,$V$10,$AA11&gt;$U$9-0.0000001,$V$9,$AA11&gt;$U$8-0.0000001,$V$8,$AA11&gt;$U$7-0.0000001,$V$7,$AA11&gt;$U$6-0.0000001,$V$6,$AA11&lt;$U$6,0))</f>
        <v>0</v>
      </c>
      <c r="AM11">
        <f>IFERROR(VLOOKUP($AA11*1000+'raw data entry'!$A$1,'raw data entry'!$A$1:$AI$661,Sheet1!AM$1+2,0),0)</f>
        <v>10.4</v>
      </c>
      <c r="AN11" cm="1">
        <f t="array" ref="AN11">_xlfn.IFS($AA11&gt;$U$12-0.0000001,$V$12,$AA11&gt;$U$11-0.0000001,$V$11,$AA11&gt;$U$10-0.0000001,$V$10,$AA11&gt;$U$9-0.0000001,$V$9,$AA11&gt;$U$8-0.0000001,$V$8,$AA11&gt;$U$7-0.0000001,$V$7,$AA11&gt;$U$6-0.0000001,$V$6,$AA11&lt;$U$6,0)</f>
        <v>0</v>
      </c>
      <c r="AO11">
        <f>IFERROR(VLOOKUP($AA11*1000+'raw data entry'!$A$1,'raw data entry'!$A$1:$AI$661,Sheet1!AO$1+2,0),0)</f>
        <v>16.5</v>
      </c>
      <c r="AP11" cm="1">
        <f t="array" ref="AP11">IF($V$17&gt;7,_xlfn.IFS($AA11&gt;$U$12-0.0000001,$W$12,$AA11&gt;$U$11-0.0000001,$W$11,$AA11&gt;$U$10-0.0000001,$W$10,$AA11&gt;$U$9-0.0000001,$W$9,$AA11&gt;$U$8-0.0000001,$W$8,$AA11&gt;$U$7-0.0000001,$W$7,$AA11&gt;$U$6-0.0000001,$W$6,$AA11&lt;$U$6,0),_xlfn.IFS($AA11&gt;$U$12-0.0000001,$V$12,$AA11&gt;$U$11-0.0000001,$V$11,$AA11&gt;$U$10-0.0000001,$V$10,$AA11&gt;$U$9-0.0000001,$V$9,$AA11&gt;$U$8-0.0000001,$V$8,$AA11&gt;$U$7-0.0000001,$V$7,$AA11&gt;$U$6-0.0000001,$V$6,$AA11&lt;$U$6,0))</f>
        <v>0</v>
      </c>
      <c r="AQ11">
        <f>IFERROR(VLOOKUP($AA11*1000+'raw data entry'!$A$1,'raw data entry'!$A$1:$AI$661,Sheet1!AQ$1+2,0),0)</f>
        <v>6.5</v>
      </c>
      <c r="AT11" cm="1">
        <f t="array" ref="AT11">_xlfn.IFS($AA11&gt;$U$12-0.0000001,$V$12,$AA11&gt;$U$11-0.0000001,$V$11,$AA11&gt;$U$10-0.0000001,$V$10,$AA11&gt;$U$9-0.0000001,$V$9,$AA11&gt;$U$8-0.0000001,$V$8,$AA11&gt;$U$7-0.0000001,$V$7,$AA11&gt;$U$6-0.0000001,$V$6,$AA11&lt;$U$6,0)</f>
        <v>0</v>
      </c>
      <c r="AU11">
        <f>IFERROR(VLOOKUP($AA11*1000+'raw data entry'!$A$1,'raw data entry'!$A$1:$AI$661,Sheet1!AU$1+2,0),0)</f>
        <v>10.199999999999999</v>
      </c>
    </row>
    <row r="12" spans="2:49" x14ac:dyDescent="0.25">
      <c r="K12" s="2">
        <v>10000</v>
      </c>
      <c r="L12" s="2">
        <v>10</v>
      </c>
      <c r="M12" s="2">
        <v>10000</v>
      </c>
      <c r="N12" s="2">
        <v>10</v>
      </c>
      <c r="O12" s="2">
        <v>10000</v>
      </c>
      <c r="P12" s="2">
        <v>10</v>
      </c>
      <c r="Q12" s="2">
        <v>10000</v>
      </c>
      <c r="R12" s="2">
        <v>10</v>
      </c>
      <c r="U12" s="2">
        <v>10000</v>
      </c>
      <c r="V12" s="2">
        <v>10</v>
      </c>
      <c r="W12">
        <v>10</v>
      </c>
      <c r="AA12">
        <f>IF(('raw data entry'!A8-'raw data entry'!$A$1)/1000&lt;0,AA11+0.03,('raw data entry'!A8-'raw data entry'!$A$1)/1000)</f>
        <v>0.24299999999999999</v>
      </c>
      <c r="AB12" cm="1">
        <f t="array" ref="AB12">_xlfn.IFS($AA12&gt;$U$12-0.0000001,$V$12,$AA12&gt;$U$11-0.0000001,$V$11,$AA12&gt;$U$10-0.0000001,$V$10,$AA12&gt;$U$9-0.0000001,$V$9,$AA12&gt;$U$8-0.0000001,$V$8,$AA12&gt;$U$7-0.0000001,$V$7,$AA12&gt;$U$6-0.0000001,$V$6,$AA12&lt;$U$6,0)</f>
        <v>0</v>
      </c>
      <c r="AC12">
        <f>IFERROR(VLOOKUP($AA12*1000+'raw data entry'!$A$1,'raw data entry'!$A$1:$AI$661,Sheet1!AC$1+2,0),0)</f>
        <v>33.700000000000003</v>
      </c>
      <c r="AD12" cm="1">
        <f t="array" ref="AD12">IF($V$17&gt;7,_xlfn.IFS($AA12&gt;$U$12-0.0000001,$W$12,$AA12&gt;$U$11-0.0000001,$W$11,$AA12&gt;$U$10-0.0000001,$W$10,$AA12&gt;$U$9-0.0000001,$W$9,$AA12&gt;$U$8-0.0000001,$W$8,$AA12&gt;$U$7-0.0000001,$W$7,$AA12&gt;$U$6-0.0000001,$W$6,$AA12&lt;$U$6,0),_xlfn.IFS($AA12&gt;$U$12-0.0000001,$V$12,$AA12&gt;$U$11-0.0000001,$V$11,$AA12&gt;$U$10-0.0000001,$V$10,$AA12&gt;$U$9-0.0000001,$V$9,$AA12&gt;$U$8-0.0000001,$V$8,$AA12&gt;$U$7-0.0000001,$V$7,$AA12&gt;$U$6-0.0000001,$V$6,$AA12&lt;$U$6,0))</f>
        <v>0</v>
      </c>
      <c r="AE12">
        <f>IFERROR(VLOOKUP($AA12*1000+'raw data entry'!$A$1,'raw data entry'!$A$1:$AI$661,Sheet1!AE$1+2,0),0)</f>
        <v>7</v>
      </c>
      <c r="AF12" cm="1">
        <f t="array" ref="AF12">_xlfn.IFS($AA12&gt;$U$12-0.0000001,$V$12,$AA12&gt;$U$11-0.0000001,$V$11,$AA12&gt;$U$10-0.0000001,$V$10,$AA12&gt;$U$9-0.0000001,$V$9,$AA12&gt;$U$8-0.0000001,$V$8,$AA12&gt;$U$7-0.0000001,$V$7,$AA12&gt;$U$6-0.0000001,$V$6,$AA12&lt;$U$6,0)</f>
        <v>0</v>
      </c>
      <c r="AG12">
        <f>IFERROR(VLOOKUP($AA12*1000+'raw data entry'!$A$1,'raw data entry'!$A$1:$AI$661,Sheet1!AG$1+2,0),0)</f>
        <v>22.2</v>
      </c>
      <c r="AH12" cm="1">
        <f t="array" ref="AH12">IF($V$17&gt;7,_xlfn.IFS($AA12&gt;$U$12-0.0000001,$W$12,$AA12&gt;$U$11-0.0000001,$W$11,$AA12&gt;$U$10-0.0000001,$W$10,$AA12&gt;$U$9-0.0000001,$W$9,$AA12&gt;$U$8-0.0000001,$W$8,$AA12&gt;$U$7-0.0000001,$W$7,$AA12&gt;$U$6-0.0000001,$W$6,$AA12&lt;$U$6,0),_xlfn.IFS($AA12&gt;$U$12-0.0000001,$V$12,$AA12&gt;$U$11-0.0000001,$V$11,$AA12&gt;$U$10-0.0000001,$V$10,$AA12&gt;$U$9-0.0000001,$V$9,$AA12&gt;$U$8-0.0000001,$V$8,$AA12&gt;$U$7-0.0000001,$V$7,$AA12&gt;$U$6-0.0000001,$V$6,$AA12&lt;$U$6,0))</f>
        <v>0</v>
      </c>
      <c r="AI12">
        <f>IFERROR(VLOOKUP($AA12*1000+'raw data entry'!$A$1,'raw data entry'!$A$1:$AI$661,Sheet1!AI$1+2,0),0)</f>
        <v>7.5</v>
      </c>
      <c r="AJ12" cm="1">
        <f t="array" ref="AJ12">_xlfn.IFS($AA12&gt;$U$12-0.0000001,$V$12,$AA12&gt;$U$11-0.0000001,$V$11,$AA12&gt;$U$10-0.0000001,$V$10,$AA12&gt;$U$9-0.0000001,$V$9,$AA12&gt;$U$8-0.0000001,$V$8,$AA12&gt;$U$7-0.0000001,$V$7,$AA12&gt;$U$6-0.0000001,$V$6,$AA12&lt;$U$6,0)</f>
        <v>0</v>
      </c>
      <c r="AK12">
        <f>IFERROR(VLOOKUP($AA12*1000+'raw data entry'!$A$1,'raw data entry'!$A$1:$AI$661,Sheet1!AK$1+2,0),0)</f>
        <v>5.4</v>
      </c>
      <c r="AL12" cm="1">
        <f t="array" ref="AL12">IF($V$17&gt;7,_xlfn.IFS($AA12&gt;$U$12-0.0000001,$W$12,$AA12&gt;$U$11-0.0000001,$W$11,$AA12&gt;$U$10-0.0000001,$W$10,$AA12&gt;$U$9-0.0000001,$W$9,$AA12&gt;$U$8-0.0000001,$W$8,$AA12&gt;$U$7-0.0000001,$W$7,$AA12&gt;$U$6-0.0000001,$W$6,$AA12&lt;$U$6,0),_xlfn.IFS($AA12&gt;$U$12-0.0000001,$V$12,$AA12&gt;$U$11-0.0000001,$V$11,$AA12&gt;$U$10-0.0000001,$V$10,$AA12&gt;$U$9-0.0000001,$V$9,$AA12&gt;$U$8-0.0000001,$V$8,$AA12&gt;$U$7-0.0000001,$V$7,$AA12&gt;$U$6-0.0000001,$V$6,$AA12&lt;$U$6,0))</f>
        <v>0</v>
      </c>
      <c r="AM12">
        <f>IFERROR(VLOOKUP($AA12*1000+'raw data entry'!$A$1,'raw data entry'!$A$1:$AI$661,Sheet1!AM$1+2,0),0)</f>
        <v>10.4</v>
      </c>
      <c r="AN12" cm="1">
        <f t="array" ref="AN12">_xlfn.IFS($AA12&gt;$U$12-0.0000001,$V$12,$AA12&gt;$U$11-0.0000001,$V$11,$AA12&gt;$U$10-0.0000001,$V$10,$AA12&gt;$U$9-0.0000001,$V$9,$AA12&gt;$U$8-0.0000001,$V$8,$AA12&gt;$U$7-0.0000001,$V$7,$AA12&gt;$U$6-0.0000001,$V$6,$AA12&lt;$U$6,0)</f>
        <v>0</v>
      </c>
      <c r="AO12">
        <f>IFERROR(VLOOKUP($AA12*1000+'raw data entry'!$A$1,'raw data entry'!$A$1:$AI$661,Sheet1!AO$1+2,0),0)</f>
        <v>16.5</v>
      </c>
      <c r="AP12" cm="1">
        <f t="array" ref="AP12">IF($V$17&gt;7,_xlfn.IFS($AA12&gt;$U$12-0.0000001,$W$12,$AA12&gt;$U$11-0.0000001,$W$11,$AA12&gt;$U$10-0.0000001,$W$10,$AA12&gt;$U$9-0.0000001,$W$9,$AA12&gt;$U$8-0.0000001,$W$8,$AA12&gt;$U$7-0.0000001,$W$7,$AA12&gt;$U$6-0.0000001,$W$6,$AA12&lt;$U$6,0),_xlfn.IFS($AA12&gt;$U$12-0.0000001,$V$12,$AA12&gt;$U$11-0.0000001,$V$11,$AA12&gt;$U$10-0.0000001,$V$10,$AA12&gt;$U$9-0.0000001,$V$9,$AA12&gt;$U$8-0.0000001,$V$8,$AA12&gt;$U$7-0.0000001,$V$7,$AA12&gt;$U$6-0.0000001,$V$6,$AA12&lt;$U$6,0))</f>
        <v>0</v>
      </c>
      <c r="AQ12">
        <f>IFERROR(VLOOKUP($AA12*1000+'raw data entry'!$A$1,'raw data entry'!$A$1:$AI$661,Sheet1!AQ$1+2,0),0)</f>
        <v>5.5</v>
      </c>
      <c r="AT12" cm="1">
        <f t="array" ref="AT12">_xlfn.IFS($AA12&gt;$U$12-0.0000001,$V$12,$AA12&gt;$U$11-0.0000001,$V$11,$AA12&gt;$U$10-0.0000001,$V$10,$AA12&gt;$U$9-0.0000001,$V$9,$AA12&gt;$U$8-0.0000001,$V$8,$AA12&gt;$U$7-0.0000001,$V$7,$AA12&gt;$U$6-0.0000001,$V$6,$AA12&lt;$U$6,0)</f>
        <v>0</v>
      </c>
      <c r="AU12">
        <f>IFERROR(VLOOKUP($AA12*1000+'raw data entry'!$A$1,'raw data entry'!$A$1:$AI$661,Sheet1!AU$1+2,0),0)</f>
        <v>10</v>
      </c>
    </row>
    <row r="13" spans="2:49" x14ac:dyDescent="0.25">
      <c r="AA13">
        <f>IF(('raw data entry'!A9-'raw data entry'!$A$1)/1000&lt;0,AA12+0.03,('raw data entry'!A9-'raw data entry'!$A$1)/1000)</f>
        <v>0.27800000000000002</v>
      </c>
      <c r="AB13" cm="1">
        <f t="array" ref="AB13">_xlfn.IFS($AA13&gt;$U$12-0.0000001,$V$12,$AA13&gt;$U$11-0.0000001,$V$11,$AA13&gt;$U$10-0.0000001,$V$10,$AA13&gt;$U$9-0.0000001,$V$9,$AA13&gt;$U$8-0.0000001,$V$8,$AA13&gt;$U$7-0.0000001,$V$7,$AA13&gt;$U$6-0.0000001,$V$6,$AA13&lt;$U$6,0)</f>
        <v>0</v>
      </c>
      <c r="AC13">
        <f>IFERROR(VLOOKUP($AA13*1000+'raw data entry'!$A$1,'raw data entry'!$A$1:$AI$661,Sheet1!AC$1+2,0),0)</f>
        <v>33.6</v>
      </c>
      <c r="AD13" cm="1">
        <f t="array" ref="AD13">IF($V$17&gt;7,_xlfn.IFS($AA13&gt;$U$12-0.0000001,$W$12,$AA13&gt;$U$11-0.0000001,$W$11,$AA13&gt;$U$10-0.0000001,$W$10,$AA13&gt;$U$9-0.0000001,$W$9,$AA13&gt;$U$8-0.0000001,$W$8,$AA13&gt;$U$7-0.0000001,$W$7,$AA13&gt;$U$6-0.0000001,$W$6,$AA13&lt;$U$6,0),_xlfn.IFS($AA13&gt;$U$12-0.0000001,$V$12,$AA13&gt;$U$11-0.0000001,$V$11,$AA13&gt;$U$10-0.0000001,$V$10,$AA13&gt;$U$9-0.0000001,$V$9,$AA13&gt;$U$8-0.0000001,$V$8,$AA13&gt;$U$7-0.0000001,$V$7,$AA13&gt;$U$6-0.0000001,$V$6,$AA13&lt;$U$6,0))</f>
        <v>0</v>
      </c>
      <c r="AE13">
        <f>IFERROR(VLOOKUP($AA13*1000+'raw data entry'!$A$1,'raw data entry'!$A$1:$AI$661,Sheet1!AE$1+2,0),0)</f>
        <v>8</v>
      </c>
      <c r="AF13" cm="1">
        <f t="array" ref="AF13">_xlfn.IFS($AA13&gt;$U$12-0.0000001,$V$12,$AA13&gt;$U$11-0.0000001,$V$11,$AA13&gt;$U$10-0.0000001,$V$10,$AA13&gt;$U$9-0.0000001,$V$9,$AA13&gt;$U$8-0.0000001,$V$8,$AA13&gt;$U$7-0.0000001,$V$7,$AA13&gt;$U$6-0.0000001,$V$6,$AA13&lt;$U$6,0)</f>
        <v>0</v>
      </c>
      <c r="AG13">
        <f>IFERROR(VLOOKUP($AA13*1000+'raw data entry'!$A$1,'raw data entry'!$A$1:$AI$661,Sheet1!AG$1+2,0),0)</f>
        <v>21.6</v>
      </c>
      <c r="AH13" cm="1">
        <f t="array" ref="AH13">IF($V$17&gt;7,_xlfn.IFS($AA13&gt;$U$12-0.0000001,$W$12,$AA13&gt;$U$11-0.0000001,$W$11,$AA13&gt;$U$10-0.0000001,$W$10,$AA13&gt;$U$9-0.0000001,$W$9,$AA13&gt;$U$8-0.0000001,$W$8,$AA13&gt;$U$7-0.0000001,$W$7,$AA13&gt;$U$6-0.0000001,$W$6,$AA13&lt;$U$6,0),_xlfn.IFS($AA13&gt;$U$12-0.0000001,$V$12,$AA13&gt;$U$11-0.0000001,$V$11,$AA13&gt;$U$10-0.0000001,$V$10,$AA13&gt;$U$9-0.0000001,$V$9,$AA13&gt;$U$8-0.0000001,$V$8,$AA13&gt;$U$7-0.0000001,$V$7,$AA13&gt;$U$6-0.0000001,$V$6,$AA13&lt;$U$6,0))</f>
        <v>0</v>
      </c>
      <c r="AI13">
        <f>IFERROR(VLOOKUP($AA13*1000+'raw data entry'!$A$1,'raw data entry'!$A$1:$AI$661,Sheet1!AI$1+2,0),0)</f>
        <v>6.8</v>
      </c>
      <c r="AJ13" cm="1">
        <f t="array" ref="AJ13">_xlfn.IFS($AA13&gt;$U$12-0.0000001,$V$12,$AA13&gt;$U$11-0.0000001,$V$11,$AA13&gt;$U$10-0.0000001,$V$10,$AA13&gt;$U$9-0.0000001,$V$9,$AA13&gt;$U$8-0.0000001,$V$8,$AA13&gt;$U$7-0.0000001,$V$7,$AA13&gt;$U$6-0.0000001,$V$6,$AA13&lt;$U$6,0)</f>
        <v>0</v>
      </c>
      <c r="AK13">
        <f>IFERROR(VLOOKUP($AA13*1000+'raw data entry'!$A$1,'raw data entry'!$A$1:$AI$661,Sheet1!AK$1+2,0),0)</f>
        <v>18.8</v>
      </c>
      <c r="AL13" cm="1">
        <f t="array" ref="AL13">IF($V$17&gt;7,_xlfn.IFS($AA13&gt;$U$12-0.0000001,$W$12,$AA13&gt;$U$11-0.0000001,$W$11,$AA13&gt;$U$10-0.0000001,$W$10,$AA13&gt;$U$9-0.0000001,$W$9,$AA13&gt;$U$8-0.0000001,$W$8,$AA13&gt;$U$7-0.0000001,$W$7,$AA13&gt;$U$6-0.0000001,$W$6,$AA13&lt;$U$6,0),_xlfn.IFS($AA13&gt;$U$12-0.0000001,$V$12,$AA13&gt;$U$11-0.0000001,$V$11,$AA13&gt;$U$10-0.0000001,$V$10,$AA13&gt;$U$9-0.0000001,$V$9,$AA13&gt;$U$8-0.0000001,$V$8,$AA13&gt;$U$7-0.0000001,$V$7,$AA13&gt;$U$6-0.0000001,$V$6,$AA13&lt;$U$6,0))</f>
        <v>0</v>
      </c>
      <c r="AM13">
        <f>IFERROR(VLOOKUP($AA13*1000+'raw data entry'!$A$1,'raw data entry'!$A$1:$AI$661,Sheet1!AM$1+2,0),0)</f>
        <v>12.1</v>
      </c>
      <c r="AN13" cm="1">
        <f t="array" ref="AN13">_xlfn.IFS($AA13&gt;$U$12-0.0000001,$V$12,$AA13&gt;$U$11-0.0000001,$V$11,$AA13&gt;$U$10-0.0000001,$V$10,$AA13&gt;$U$9-0.0000001,$V$9,$AA13&gt;$U$8-0.0000001,$V$8,$AA13&gt;$U$7-0.0000001,$V$7,$AA13&gt;$U$6-0.0000001,$V$6,$AA13&lt;$U$6,0)</f>
        <v>0</v>
      </c>
      <c r="AO13">
        <f>IFERROR(VLOOKUP($AA13*1000+'raw data entry'!$A$1,'raw data entry'!$A$1:$AI$661,Sheet1!AO$1+2,0),0)</f>
        <v>16.7</v>
      </c>
      <c r="AP13" cm="1">
        <f t="array" ref="AP13">IF($V$17&gt;7,_xlfn.IFS($AA13&gt;$U$12-0.0000001,$W$12,$AA13&gt;$U$11-0.0000001,$W$11,$AA13&gt;$U$10-0.0000001,$W$10,$AA13&gt;$U$9-0.0000001,$W$9,$AA13&gt;$U$8-0.0000001,$W$8,$AA13&gt;$U$7-0.0000001,$W$7,$AA13&gt;$U$6-0.0000001,$W$6,$AA13&lt;$U$6,0),_xlfn.IFS($AA13&gt;$U$12-0.0000001,$V$12,$AA13&gt;$U$11-0.0000001,$V$11,$AA13&gt;$U$10-0.0000001,$V$10,$AA13&gt;$U$9-0.0000001,$V$9,$AA13&gt;$U$8-0.0000001,$V$8,$AA13&gt;$U$7-0.0000001,$V$7,$AA13&gt;$U$6-0.0000001,$V$6,$AA13&lt;$U$6,0))</f>
        <v>0</v>
      </c>
      <c r="AQ13">
        <f>IFERROR(VLOOKUP($AA13*1000+'raw data entry'!$A$1,'raw data entry'!$A$1:$AI$661,Sheet1!AQ$1+2,0),0)</f>
        <v>6.5</v>
      </c>
      <c r="AT13" cm="1">
        <f t="array" ref="AT13">_xlfn.IFS($AA13&gt;$U$12-0.0000001,$V$12,$AA13&gt;$U$11-0.0000001,$V$11,$AA13&gt;$U$10-0.0000001,$V$10,$AA13&gt;$U$9-0.0000001,$V$9,$AA13&gt;$U$8-0.0000001,$V$8,$AA13&gt;$U$7-0.0000001,$V$7,$AA13&gt;$U$6-0.0000001,$V$6,$AA13&lt;$U$6,0)</f>
        <v>0</v>
      </c>
      <c r="AU13">
        <f>IFERROR(VLOOKUP($AA13*1000+'raw data entry'!$A$1,'raw data entry'!$A$1:$AI$661,Sheet1!AU$1+2,0),0)</f>
        <v>9.8000000000000007</v>
      </c>
    </row>
    <row r="14" spans="2:49" x14ac:dyDescent="0.25">
      <c r="AA14">
        <f>IF(('raw data entry'!A10-'raw data entry'!$A$1)/1000&lt;0,AA13+0.03,('raw data entry'!A10-'raw data entry'!$A$1)/1000)</f>
        <v>0.311</v>
      </c>
      <c r="AB14" cm="1">
        <f t="array" ref="AB14">_xlfn.IFS($AA14&gt;$U$12-0.0000001,$V$12,$AA14&gt;$U$11-0.0000001,$V$11,$AA14&gt;$U$10-0.0000001,$V$10,$AA14&gt;$U$9-0.0000001,$V$9,$AA14&gt;$U$8-0.0000001,$V$8,$AA14&gt;$U$7-0.0000001,$V$7,$AA14&gt;$U$6-0.0000001,$V$6,$AA14&lt;$U$6,0)</f>
        <v>0</v>
      </c>
      <c r="AC14">
        <f>IFERROR(VLOOKUP($AA14*1000+'raw data entry'!$A$1,'raw data entry'!$A$1:$AI$661,Sheet1!AC$1+2,0),0)</f>
        <v>33.799999999999997</v>
      </c>
      <c r="AD14" cm="1">
        <f t="array" ref="AD14">IF($V$17&gt;7,_xlfn.IFS($AA14&gt;$U$12-0.0000001,$W$12,$AA14&gt;$U$11-0.0000001,$W$11,$AA14&gt;$U$10-0.0000001,$W$10,$AA14&gt;$U$9-0.0000001,$W$9,$AA14&gt;$U$8-0.0000001,$W$8,$AA14&gt;$U$7-0.0000001,$W$7,$AA14&gt;$U$6-0.0000001,$W$6,$AA14&lt;$U$6,0),_xlfn.IFS($AA14&gt;$U$12-0.0000001,$V$12,$AA14&gt;$U$11-0.0000001,$V$11,$AA14&gt;$U$10-0.0000001,$V$10,$AA14&gt;$U$9-0.0000001,$V$9,$AA14&gt;$U$8-0.0000001,$V$8,$AA14&gt;$U$7-0.0000001,$V$7,$AA14&gt;$U$6-0.0000001,$V$6,$AA14&lt;$U$6,0))</f>
        <v>0</v>
      </c>
      <c r="AE14">
        <f>IFERROR(VLOOKUP($AA14*1000+'raw data entry'!$A$1,'raw data entry'!$A$1:$AI$661,Sheet1!AE$1+2,0),0)</f>
        <v>10</v>
      </c>
      <c r="AF14" cm="1">
        <f t="array" ref="AF14">_xlfn.IFS($AA14&gt;$U$12-0.0000001,$V$12,$AA14&gt;$U$11-0.0000001,$V$11,$AA14&gt;$U$10-0.0000001,$V$10,$AA14&gt;$U$9-0.0000001,$V$9,$AA14&gt;$U$8-0.0000001,$V$8,$AA14&gt;$U$7-0.0000001,$V$7,$AA14&gt;$U$6-0.0000001,$V$6,$AA14&lt;$U$6,0)</f>
        <v>0</v>
      </c>
      <c r="AG14">
        <f>IFERROR(VLOOKUP($AA14*1000+'raw data entry'!$A$1,'raw data entry'!$A$1:$AI$661,Sheet1!AG$1+2,0),0)</f>
        <v>21.9</v>
      </c>
      <c r="AH14" cm="1">
        <f t="array" ref="AH14">IF($V$17&gt;7,_xlfn.IFS($AA14&gt;$U$12-0.0000001,$W$12,$AA14&gt;$U$11-0.0000001,$W$11,$AA14&gt;$U$10-0.0000001,$W$10,$AA14&gt;$U$9-0.0000001,$W$9,$AA14&gt;$U$8-0.0000001,$W$8,$AA14&gt;$U$7-0.0000001,$W$7,$AA14&gt;$U$6-0.0000001,$W$6,$AA14&lt;$U$6,0),_xlfn.IFS($AA14&gt;$U$12-0.0000001,$V$12,$AA14&gt;$U$11-0.0000001,$V$11,$AA14&gt;$U$10-0.0000001,$V$10,$AA14&gt;$U$9-0.0000001,$V$9,$AA14&gt;$U$8-0.0000001,$V$8,$AA14&gt;$U$7-0.0000001,$V$7,$AA14&gt;$U$6-0.0000001,$V$6,$AA14&lt;$U$6,0))</f>
        <v>0</v>
      </c>
      <c r="AI14">
        <f>IFERROR(VLOOKUP($AA14*1000+'raw data entry'!$A$1,'raw data entry'!$A$1:$AI$661,Sheet1!AI$1+2,0),0)</f>
        <v>6.1</v>
      </c>
      <c r="AJ14" cm="1">
        <f t="array" ref="AJ14">_xlfn.IFS($AA14&gt;$U$12-0.0000001,$V$12,$AA14&gt;$U$11-0.0000001,$V$11,$AA14&gt;$U$10-0.0000001,$V$10,$AA14&gt;$U$9-0.0000001,$V$9,$AA14&gt;$U$8-0.0000001,$V$8,$AA14&gt;$U$7-0.0000001,$V$7,$AA14&gt;$U$6-0.0000001,$V$6,$AA14&lt;$U$6,0)</f>
        <v>0</v>
      </c>
      <c r="AK14">
        <f>IFERROR(VLOOKUP($AA14*1000+'raw data entry'!$A$1,'raw data entry'!$A$1:$AI$661,Sheet1!AK$1+2,0),0)</f>
        <v>19.399999999999999</v>
      </c>
      <c r="AL14" cm="1">
        <f t="array" ref="AL14">IF($V$17&gt;7,_xlfn.IFS($AA14&gt;$U$12-0.0000001,$W$12,$AA14&gt;$U$11-0.0000001,$W$11,$AA14&gt;$U$10-0.0000001,$W$10,$AA14&gt;$U$9-0.0000001,$W$9,$AA14&gt;$U$8-0.0000001,$W$8,$AA14&gt;$U$7-0.0000001,$W$7,$AA14&gt;$U$6-0.0000001,$W$6,$AA14&lt;$U$6,0),_xlfn.IFS($AA14&gt;$U$12-0.0000001,$V$12,$AA14&gt;$U$11-0.0000001,$V$11,$AA14&gt;$U$10-0.0000001,$V$10,$AA14&gt;$U$9-0.0000001,$V$9,$AA14&gt;$U$8-0.0000001,$V$8,$AA14&gt;$U$7-0.0000001,$V$7,$AA14&gt;$U$6-0.0000001,$V$6,$AA14&lt;$U$6,0))</f>
        <v>0</v>
      </c>
      <c r="AM14">
        <f>IFERROR(VLOOKUP($AA14*1000+'raw data entry'!$A$1,'raw data entry'!$A$1:$AI$661,Sheet1!AM$1+2,0),0)</f>
        <v>11.8</v>
      </c>
      <c r="AN14" cm="1">
        <f t="array" ref="AN14">_xlfn.IFS($AA14&gt;$U$12-0.0000001,$V$12,$AA14&gt;$U$11-0.0000001,$V$11,$AA14&gt;$U$10-0.0000001,$V$10,$AA14&gt;$U$9-0.0000001,$V$9,$AA14&gt;$U$8-0.0000001,$V$8,$AA14&gt;$U$7-0.0000001,$V$7,$AA14&gt;$U$6-0.0000001,$V$6,$AA14&lt;$U$6,0)</f>
        <v>0</v>
      </c>
      <c r="AO14">
        <f>IFERROR(VLOOKUP($AA14*1000+'raw data entry'!$A$1,'raw data entry'!$A$1:$AI$661,Sheet1!AO$1+2,0),0)</f>
        <v>17</v>
      </c>
      <c r="AP14" cm="1">
        <f t="array" ref="AP14">IF($V$17&gt;7,_xlfn.IFS($AA14&gt;$U$12-0.0000001,$W$12,$AA14&gt;$U$11-0.0000001,$W$11,$AA14&gt;$U$10-0.0000001,$W$10,$AA14&gt;$U$9-0.0000001,$W$9,$AA14&gt;$U$8-0.0000001,$W$8,$AA14&gt;$U$7-0.0000001,$W$7,$AA14&gt;$U$6-0.0000001,$W$6,$AA14&lt;$U$6,0),_xlfn.IFS($AA14&gt;$U$12-0.0000001,$V$12,$AA14&gt;$U$11-0.0000001,$V$11,$AA14&gt;$U$10-0.0000001,$V$10,$AA14&gt;$U$9-0.0000001,$V$9,$AA14&gt;$U$8-0.0000001,$V$8,$AA14&gt;$U$7-0.0000001,$V$7,$AA14&gt;$U$6-0.0000001,$V$6,$AA14&lt;$U$6,0))</f>
        <v>0</v>
      </c>
      <c r="AQ14">
        <f>IFERROR(VLOOKUP($AA14*1000+'raw data entry'!$A$1,'raw data entry'!$A$1:$AI$661,Sheet1!AQ$1+2,0),0)</f>
        <v>8.5</v>
      </c>
      <c r="AT14" cm="1">
        <f t="array" ref="AT14">_xlfn.IFS($AA14&gt;$U$12-0.0000001,$V$12,$AA14&gt;$U$11-0.0000001,$V$11,$AA14&gt;$U$10-0.0000001,$V$10,$AA14&gt;$U$9-0.0000001,$V$9,$AA14&gt;$U$8-0.0000001,$V$8,$AA14&gt;$U$7-0.0000001,$V$7,$AA14&gt;$U$6-0.0000001,$V$6,$AA14&lt;$U$6,0)</f>
        <v>0</v>
      </c>
      <c r="AU14">
        <f>IFERROR(VLOOKUP($AA14*1000+'raw data entry'!$A$1,'raw data entry'!$A$1:$AI$661,Sheet1!AU$1+2,0),0)</f>
        <v>10</v>
      </c>
    </row>
    <row r="15" spans="2:49" x14ac:dyDescent="0.25">
      <c r="K15" s="5" t="s">
        <v>21</v>
      </c>
      <c r="L15" s="5"/>
      <c r="M15" s="5" t="s">
        <v>22</v>
      </c>
      <c r="N15" s="5"/>
      <c r="O15" s="5" t="s">
        <v>23</v>
      </c>
      <c r="P15" s="5"/>
      <c r="Q15" s="5" t="s">
        <v>24</v>
      </c>
      <c r="R15" s="5"/>
      <c r="S15" s="5"/>
      <c r="AA15">
        <f>IF(('raw data entry'!A11-'raw data entry'!$A$1)/1000&lt;0,AA14+0.03,('raw data entry'!A11-'raw data entry'!$A$1)/1000)</f>
        <v>0.34599999999999997</v>
      </c>
      <c r="AB15" cm="1">
        <f t="array" ref="AB15">_xlfn.IFS($AA15&gt;$U$12-0.0000001,$V$12,$AA15&gt;$U$11-0.0000001,$V$11,$AA15&gt;$U$10-0.0000001,$V$10,$AA15&gt;$U$9-0.0000001,$V$9,$AA15&gt;$U$8-0.0000001,$V$8,$AA15&gt;$U$7-0.0000001,$V$7,$AA15&gt;$U$6-0.0000001,$V$6,$AA15&lt;$U$6,0)</f>
        <v>0</v>
      </c>
      <c r="AC15">
        <f>IFERROR(VLOOKUP($AA15*1000+'raw data entry'!$A$1,'raw data entry'!$A$1:$AI$661,Sheet1!AC$1+2,0),0)</f>
        <v>33.9</v>
      </c>
      <c r="AD15" cm="1">
        <f t="array" ref="AD15">IF($V$17&gt;7,_xlfn.IFS($AA15&gt;$U$12-0.0000001,$W$12,$AA15&gt;$U$11-0.0000001,$W$11,$AA15&gt;$U$10-0.0000001,$W$10,$AA15&gt;$U$9-0.0000001,$W$9,$AA15&gt;$U$8-0.0000001,$W$8,$AA15&gt;$U$7-0.0000001,$W$7,$AA15&gt;$U$6-0.0000001,$W$6,$AA15&lt;$U$6,0),_xlfn.IFS($AA15&gt;$U$12-0.0000001,$V$12,$AA15&gt;$U$11-0.0000001,$V$11,$AA15&gt;$U$10-0.0000001,$V$10,$AA15&gt;$U$9-0.0000001,$V$9,$AA15&gt;$U$8-0.0000001,$V$8,$AA15&gt;$U$7-0.0000001,$V$7,$AA15&gt;$U$6-0.0000001,$V$6,$AA15&lt;$U$6,0))</f>
        <v>0</v>
      </c>
      <c r="AE15">
        <f>IFERROR(VLOOKUP($AA15*1000+'raw data entry'!$A$1,'raw data entry'!$A$1:$AI$661,Sheet1!AE$1+2,0),0)</f>
        <v>9</v>
      </c>
      <c r="AF15" cm="1">
        <f t="array" ref="AF15">_xlfn.IFS($AA15&gt;$U$12-0.0000001,$V$12,$AA15&gt;$U$11-0.0000001,$V$11,$AA15&gt;$U$10-0.0000001,$V$10,$AA15&gt;$U$9-0.0000001,$V$9,$AA15&gt;$U$8-0.0000001,$V$8,$AA15&gt;$U$7-0.0000001,$V$7,$AA15&gt;$U$6-0.0000001,$V$6,$AA15&lt;$U$6,0)</f>
        <v>0</v>
      </c>
      <c r="AG15">
        <f>IFERROR(VLOOKUP($AA15*1000+'raw data entry'!$A$1,'raw data entry'!$A$1:$AI$661,Sheet1!AG$1+2,0),0)</f>
        <v>22.5</v>
      </c>
      <c r="AH15" cm="1">
        <f t="array" ref="AH15">IF($V$17&gt;7,_xlfn.IFS($AA15&gt;$U$12-0.0000001,$W$12,$AA15&gt;$U$11-0.0000001,$W$11,$AA15&gt;$U$10-0.0000001,$W$10,$AA15&gt;$U$9-0.0000001,$W$9,$AA15&gt;$U$8-0.0000001,$W$8,$AA15&gt;$U$7-0.0000001,$W$7,$AA15&gt;$U$6-0.0000001,$W$6,$AA15&lt;$U$6,0),_xlfn.IFS($AA15&gt;$U$12-0.0000001,$V$12,$AA15&gt;$U$11-0.0000001,$V$11,$AA15&gt;$U$10-0.0000001,$V$10,$AA15&gt;$U$9-0.0000001,$V$9,$AA15&gt;$U$8-0.0000001,$V$8,$AA15&gt;$U$7-0.0000001,$V$7,$AA15&gt;$U$6-0.0000001,$V$6,$AA15&lt;$U$6,0))</f>
        <v>0</v>
      </c>
      <c r="AI15">
        <f>IFERROR(VLOOKUP($AA15*1000+'raw data entry'!$A$1,'raw data entry'!$A$1:$AI$661,Sheet1!AI$1+2,0),0)</f>
        <v>6.1</v>
      </c>
      <c r="AJ15" cm="1">
        <f t="array" ref="AJ15">_xlfn.IFS($AA15&gt;$U$12-0.0000001,$V$12,$AA15&gt;$U$11-0.0000001,$V$11,$AA15&gt;$U$10-0.0000001,$V$10,$AA15&gt;$U$9-0.0000001,$V$9,$AA15&gt;$U$8-0.0000001,$V$8,$AA15&gt;$U$7-0.0000001,$V$7,$AA15&gt;$U$6-0.0000001,$V$6,$AA15&lt;$U$6,0)</f>
        <v>0</v>
      </c>
      <c r="AK15">
        <f>IFERROR(VLOOKUP($AA15*1000+'raw data entry'!$A$1,'raw data entry'!$A$1:$AI$661,Sheet1!AK$1+2,0),0)</f>
        <v>20.2</v>
      </c>
      <c r="AL15" cm="1">
        <f t="array" ref="AL15">IF($V$17&gt;7,_xlfn.IFS($AA15&gt;$U$12-0.0000001,$W$12,$AA15&gt;$U$11-0.0000001,$W$11,$AA15&gt;$U$10-0.0000001,$W$10,$AA15&gt;$U$9-0.0000001,$W$9,$AA15&gt;$U$8-0.0000001,$W$8,$AA15&gt;$U$7-0.0000001,$W$7,$AA15&gt;$U$6-0.0000001,$W$6,$AA15&lt;$U$6,0),_xlfn.IFS($AA15&gt;$U$12-0.0000001,$V$12,$AA15&gt;$U$11-0.0000001,$V$11,$AA15&gt;$U$10-0.0000001,$V$10,$AA15&gt;$U$9-0.0000001,$V$9,$AA15&gt;$U$8-0.0000001,$V$8,$AA15&gt;$U$7-0.0000001,$V$7,$AA15&gt;$U$6-0.0000001,$V$6,$AA15&lt;$U$6,0))</f>
        <v>0</v>
      </c>
      <c r="AM15">
        <f>IFERROR(VLOOKUP($AA15*1000+'raw data entry'!$A$1,'raw data entry'!$A$1:$AI$661,Sheet1!AM$1+2,0),0)</f>
        <v>11.1</v>
      </c>
      <c r="AN15" cm="1">
        <f t="array" ref="AN15">_xlfn.IFS($AA15&gt;$U$12-0.0000001,$V$12,$AA15&gt;$U$11-0.0000001,$V$11,$AA15&gt;$U$10-0.0000001,$V$10,$AA15&gt;$U$9-0.0000001,$V$9,$AA15&gt;$U$8-0.0000001,$V$8,$AA15&gt;$U$7-0.0000001,$V$7,$AA15&gt;$U$6-0.0000001,$V$6,$AA15&lt;$U$6,0)</f>
        <v>0</v>
      </c>
      <c r="AO15">
        <f>IFERROR(VLOOKUP($AA15*1000+'raw data entry'!$A$1,'raw data entry'!$A$1:$AI$661,Sheet1!AO$1+2,0),0)</f>
        <v>16.8</v>
      </c>
      <c r="AP15" cm="1">
        <f t="array" ref="AP15">IF($V$17&gt;7,_xlfn.IFS($AA15&gt;$U$12-0.0000001,$W$12,$AA15&gt;$U$11-0.0000001,$W$11,$AA15&gt;$U$10-0.0000001,$W$10,$AA15&gt;$U$9-0.0000001,$W$9,$AA15&gt;$U$8-0.0000001,$W$8,$AA15&gt;$U$7-0.0000001,$W$7,$AA15&gt;$U$6-0.0000001,$W$6,$AA15&lt;$U$6,0),_xlfn.IFS($AA15&gt;$U$12-0.0000001,$V$12,$AA15&gt;$U$11-0.0000001,$V$11,$AA15&gt;$U$10-0.0000001,$V$10,$AA15&gt;$U$9-0.0000001,$V$9,$AA15&gt;$U$8-0.0000001,$V$8,$AA15&gt;$U$7-0.0000001,$V$7,$AA15&gt;$U$6-0.0000001,$V$6,$AA15&lt;$U$6,0))</f>
        <v>0</v>
      </c>
      <c r="AQ15">
        <f>IFERROR(VLOOKUP($AA15*1000+'raw data entry'!$A$1,'raw data entry'!$A$1:$AI$661,Sheet1!AQ$1+2,0),0)</f>
        <v>7</v>
      </c>
      <c r="AT15" cm="1">
        <f t="array" ref="AT15">_xlfn.IFS($AA15&gt;$U$12-0.0000001,$V$12,$AA15&gt;$U$11-0.0000001,$V$11,$AA15&gt;$U$10-0.0000001,$V$10,$AA15&gt;$U$9-0.0000001,$V$9,$AA15&gt;$U$8-0.0000001,$V$8,$AA15&gt;$U$7-0.0000001,$V$7,$AA15&gt;$U$6-0.0000001,$V$6,$AA15&lt;$U$6,0)</f>
        <v>0</v>
      </c>
      <c r="AU15">
        <f>IFERROR(VLOOKUP($AA15*1000+'raw data entry'!$A$1,'raw data entry'!$A$1:$AI$661,Sheet1!AU$1+2,0),0)</f>
        <v>10.6</v>
      </c>
    </row>
    <row r="16" spans="2:49" x14ac:dyDescent="0.25">
      <c r="K16" s="2" t="s">
        <v>11</v>
      </c>
      <c r="L16" s="2" t="s">
        <v>13</v>
      </c>
      <c r="M16" s="2" t="s">
        <v>11</v>
      </c>
      <c r="N16" s="2" t="s">
        <v>13</v>
      </c>
      <c r="O16" s="2" t="s">
        <v>11</v>
      </c>
      <c r="P16" s="2" t="s">
        <v>13</v>
      </c>
      <c r="Q16" s="2" t="s">
        <v>11</v>
      </c>
      <c r="R16" s="2" t="s">
        <v>7</v>
      </c>
      <c r="S16" s="2" t="s">
        <v>8</v>
      </c>
      <c r="U16" s="5" t="s">
        <v>18</v>
      </c>
      <c r="V16" s="5"/>
      <c r="AA16">
        <f>IF(('raw data entry'!A12-'raw data entry'!$A$1)/1000&lt;0,AA15+0.03,('raw data entry'!A12-'raw data entry'!$A$1)/1000)</f>
        <v>0.38100000000000001</v>
      </c>
      <c r="AB16" cm="1">
        <f t="array" ref="AB16">_xlfn.IFS($AA16&gt;$U$12-0.0000001,$V$12,$AA16&gt;$U$11-0.0000001,$V$11,$AA16&gt;$U$10-0.0000001,$V$10,$AA16&gt;$U$9-0.0000001,$V$9,$AA16&gt;$U$8-0.0000001,$V$8,$AA16&gt;$U$7-0.0000001,$V$7,$AA16&gt;$U$6-0.0000001,$V$6,$AA16&lt;$U$6,0)</f>
        <v>0</v>
      </c>
      <c r="AC16">
        <f>IFERROR(VLOOKUP($AA16*1000+'raw data entry'!$A$1,'raw data entry'!$A$1:$AI$661,Sheet1!AC$1+2,0),0)</f>
        <v>33.9</v>
      </c>
      <c r="AD16" cm="1">
        <f t="array" ref="AD16">IF($V$17&gt;7,_xlfn.IFS($AA16&gt;$U$12-0.0000001,$W$12,$AA16&gt;$U$11-0.0000001,$W$11,$AA16&gt;$U$10-0.0000001,$W$10,$AA16&gt;$U$9-0.0000001,$W$9,$AA16&gt;$U$8-0.0000001,$W$8,$AA16&gt;$U$7-0.0000001,$W$7,$AA16&gt;$U$6-0.0000001,$W$6,$AA16&lt;$U$6,0),_xlfn.IFS($AA16&gt;$U$12-0.0000001,$V$12,$AA16&gt;$U$11-0.0000001,$V$11,$AA16&gt;$U$10-0.0000001,$V$10,$AA16&gt;$U$9-0.0000001,$V$9,$AA16&gt;$U$8-0.0000001,$V$8,$AA16&gt;$U$7-0.0000001,$V$7,$AA16&gt;$U$6-0.0000001,$V$6,$AA16&lt;$U$6,0))</f>
        <v>0</v>
      </c>
      <c r="AE16">
        <f>IFERROR(VLOOKUP($AA16*1000+'raw data entry'!$A$1,'raw data entry'!$A$1:$AI$661,Sheet1!AE$1+2,0),0)</f>
        <v>9.5</v>
      </c>
      <c r="AF16" cm="1">
        <f t="array" ref="AF16">_xlfn.IFS($AA16&gt;$U$12-0.0000001,$V$12,$AA16&gt;$U$11-0.0000001,$V$11,$AA16&gt;$U$10-0.0000001,$V$10,$AA16&gt;$U$9-0.0000001,$V$9,$AA16&gt;$U$8-0.0000001,$V$8,$AA16&gt;$U$7-0.0000001,$V$7,$AA16&gt;$U$6-0.0000001,$V$6,$AA16&lt;$U$6,0)</f>
        <v>0</v>
      </c>
      <c r="AG16">
        <f>IFERROR(VLOOKUP($AA16*1000+'raw data entry'!$A$1,'raw data entry'!$A$1:$AI$661,Sheet1!AG$1+2,0),0)</f>
        <v>22.3</v>
      </c>
      <c r="AH16" cm="1">
        <f t="array" ref="AH16">IF($V$17&gt;7,_xlfn.IFS($AA16&gt;$U$12-0.0000001,$W$12,$AA16&gt;$U$11-0.0000001,$W$11,$AA16&gt;$U$10-0.0000001,$W$10,$AA16&gt;$U$9-0.0000001,$W$9,$AA16&gt;$U$8-0.0000001,$W$8,$AA16&gt;$U$7-0.0000001,$W$7,$AA16&gt;$U$6-0.0000001,$W$6,$AA16&lt;$U$6,0),_xlfn.IFS($AA16&gt;$U$12-0.0000001,$V$12,$AA16&gt;$U$11-0.0000001,$V$11,$AA16&gt;$U$10-0.0000001,$V$10,$AA16&gt;$U$9-0.0000001,$V$9,$AA16&gt;$U$8-0.0000001,$V$8,$AA16&gt;$U$7-0.0000001,$V$7,$AA16&gt;$U$6-0.0000001,$V$6,$AA16&lt;$U$6,0))</f>
        <v>0</v>
      </c>
      <c r="AI16">
        <f>IFERROR(VLOOKUP($AA16*1000+'raw data entry'!$A$1,'raw data entry'!$A$1:$AI$661,Sheet1!AI$1+2,0),0)</f>
        <v>7.1</v>
      </c>
      <c r="AJ16" cm="1">
        <f t="array" ref="AJ16">_xlfn.IFS($AA16&gt;$U$12-0.0000001,$V$12,$AA16&gt;$U$11-0.0000001,$V$11,$AA16&gt;$U$10-0.0000001,$V$10,$AA16&gt;$U$9-0.0000001,$V$9,$AA16&gt;$U$8-0.0000001,$V$8,$AA16&gt;$U$7-0.0000001,$V$7,$AA16&gt;$U$6-0.0000001,$V$6,$AA16&lt;$U$6,0)</f>
        <v>0</v>
      </c>
      <c r="AK16">
        <f>IFERROR(VLOOKUP($AA16*1000+'raw data entry'!$A$1,'raw data entry'!$A$1:$AI$661,Sheet1!AK$1+2,0),0)</f>
        <v>20.6</v>
      </c>
      <c r="AL16" cm="1">
        <f t="array" ref="AL16">IF($V$17&gt;7,_xlfn.IFS($AA16&gt;$U$12-0.0000001,$W$12,$AA16&gt;$U$11-0.0000001,$W$11,$AA16&gt;$U$10-0.0000001,$W$10,$AA16&gt;$U$9-0.0000001,$W$9,$AA16&gt;$U$8-0.0000001,$W$8,$AA16&gt;$U$7-0.0000001,$W$7,$AA16&gt;$U$6-0.0000001,$W$6,$AA16&lt;$U$6,0),_xlfn.IFS($AA16&gt;$U$12-0.0000001,$V$12,$AA16&gt;$U$11-0.0000001,$V$11,$AA16&gt;$U$10-0.0000001,$V$10,$AA16&gt;$U$9-0.0000001,$V$9,$AA16&gt;$U$8-0.0000001,$V$8,$AA16&gt;$U$7-0.0000001,$V$7,$AA16&gt;$U$6-0.0000001,$V$6,$AA16&lt;$U$6,0))</f>
        <v>0</v>
      </c>
      <c r="AM16">
        <f>IFERROR(VLOOKUP($AA16*1000+'raw data entry'!$A$1,'raw data entry'!$A$1:$AI$661,Sheet1!AM$1+2,0),0)</f>
        <v>10</v>
      </c>
      <c r="AN16" cm="1">
        <f t="array" ref="AN16">_xlfn.IFS($AA16&gt;$U$12-0.0000001,$V$12,$AA16&gt;$U$11-0.0000001,$V$11,$AA16&gt;$U$10-0.0000001,$V$10,$AA16&gt;$U$9-0.0000001,$V$9,$AA16&gt;$U$8-0.0000001,$V$8,$AA16&gt;$U$7-0.0000001,$V$7,$AA16&gt;$U$6-0.0000001,$V$6,$AA16&lt;$U$6,0)</f>
        <v>0</v>
      </c>
      <c r="AO16">
        <f>IFERROR(VLOOKUP($AA16*1000+'raw data entry'!$A$1,'raw data entry'!$A$1:$AI$661,Sheet1!AO$1+2,0),0)</f>
        <v>16.600000000000001</v>
      </c>
      <c r="AP16" cm="1">
        <f t="array" ref="AP16">IF($V$17&gt;7,_xlfn.IFS($AA16&gt;$U$12-0.0000001,$W$12,$AA16&gt;$U$11-0.0000001,$W$11,$AA16&gt;$U$10-0.0000001,$W$10,$AA16&gt;$U$9-0.0000001,$W$9,$AA16&gt;$U$8-0.0000001,$W$8,$AA16&gt;$U$7-0.0000001,$W$7,$AA16&gt;$U$6-0.0000001,$W$6,$AA16&lt;$U$6,0),_xlfn.IFS($AA16&gt;$U$12-0.0000001,$V$12,$AA16&gt;$U$11-0.0000001,$V$11,$AA16&gt;$U$10-0.0000001,$V$10,$AA16&gt;$U$9-0.0000001,$V$9,$AA16&gt;$U$8-0.0000001,$V$8,$AA16&gt;$U$7-0.0000001,$V$7,$AA16&gt;$U$6-0.0000001,$V$6,$AA16&lt;$U$6,0))</f>
        <v>0</v>
      </c>
      <c r="AQ16">
        <f>IFERROR(VLOOKUP($AA16*1000+'raw data entry'!$A$1,'raw data entry'!$A$1:$AI$661,Sheet1!AQ$1+2,0),0)</f>
        <v>7.5</v>
      </c>
      <c r="AT16" cm="1">
        <f t="array" ref="AT16">_xlfn.IFS($AA16&gt;$U$12-0.0000001,$V$12,$AA16&gt;$U$11-0.0000001,$V$11,$AA16&gt;$U$10-0.0000001,$V$10,$AA16&gt;$U$9-0.0000001,$V$9,$AA16&gt;$U$8-0.0000001,$V$8,$AA16&gt;$U$7-0.0000001,$V$7,$AA16&gt;$U$6-0.0000001,$V$6,$AA16&lt;$U$6,0)</f>
        <v>0</v>
      </c>
      <c r="AU16">
        <f>IFERROR(VLOOKUP($AA16*1000+'raw data entry'!$A$1,'raw data entry'!$A$1:$AI$661,Sheet1!AU$1+2,0),0)</f>
        <v>11</v>
      </c>
    </row>
    <row r="17" spans="11:47" x14ac:dyDescent="0.25">
      <c r="K17" s="2">
        <v>3</v>
      </c>
      <c r="L17" s="2">
        <v>10</v>
      </c>
      <c r="M17" s="2">
        <v>3</v>
      </c>
      <c r="N17" s="2">
        <v>10</v>
      </c>
      <c r="O17" s="2">
        <v>3</v>
      </c>
      <c r="P17" s="2">
        <v>10</v>
      </c>
      <c r="Q17" s="2">
        <v>1</v>
      </c>
      <c r="R17" s="2">
        <v>10</v>
      </c>
      <c r="S17" s="2">
        <v>10</v>
      </c>
      <c r="U17" s="1" t="s">
        <v>19</v>
      </c>
      <c r="V17" s="3">
        <f>W668</f>
        <v>10</v>
      </c>
      <c r="AA17">
        <f>IF(('raw data entry'!A13-'raw data entry'!$A$1)/1000&lt;0,AA16+0.03,('raw data entry'!A13-'raw data entry'!$A$1)/1000)</f>
        <v>0.41599999999999998</v>
      </c>
      <c r="AB17" cm="1">
        <f t="array" ref="AB17">_xlfn.IFS($AA17&gt;$U$12-0.0000001,$V$12,$AA17&gt;$U$11-0.0000001,$V$11,$AA17&gt;$U$10-0.0000001,$V$10,$AA17&gt;$U$9-0.0000001,$V$9,$AA17&gt;$U$8-0.0000001,$V$8,$AA17&gt;$U$7-0.0000001,$V$7,$AA17&gt;$U$6-0.0000001,$V$6,$AA17&lt;$U$6,0)</f>
        <v>0</v>
      </c>
      <c r="AC17">
        <f>IFERROR(VLOOKUP($AA17*1000+'raw data entry'!$A$1,'raw data entry'!$A$1:$AI$661,Sheet1!AC$1+2,0),0)</f>
        <v>34</v>
      </c>
      <c r="AD17" cm="1">
        <f t="array" ref="AD17">IF($V$17&gt;7,_xlfn.IFS($AA17&gt;$U$12-0.0000001,$W$12,$AA17&gt;$U$11-0.0000001,$W$11,$AA17&gt;$U$10-0.0000001,$W$10,$AA17&gt;$U$9-0.0000001,$W$9,$AA17&gt;$U$8-0.0000001,$W$8,$AA17&gt;$U$7-0.0000001,$W$7,$AA17&gt;$U$6-0.0000001,$W$6,$AA17&lt;$U$6,0),_xlfn.IFS($AA17&gt;$U$12-0.0000001,$V$12,$AA17&gt;$U$11-0.0000001,$V$11,$AA17&gt;$U$10-0.0000001,$V$10,$AA17&gt;$U$9-0.0000001,$V$9,$AA17&gt;$U$8-0.0000001,$V$8,$AA17&gt;$U$7-0.0000001,$V$7,$AA17&gt;$U$6-0.0000001,$V$6,$AA17&lt;$U$6,0))</f>
        <v>0</v>
      </c>
      <c r="AE17">
        <f>IFERROR(VLOOKUP($AA17*1000+'raw data entry'!$A$1,'raw data entry'!$A$1:$AI$661,Sheet1!AE$1+2,0),0)</f>
        <v>10</v>
      </c>
      <c r="AF17" cm="1">
        <f t="array" ref="AF17">_xlfn.IFS($AA17&gt;$U$12-0.0000001,$V$12,$AA17&gt;$U$11-0.0000001,$V$11,$AA17&gt;$U$10-0.0000001,$V$10,$AA17&gt;$U$9-0.0000001,$V$9,$AA17&gt;$U$8-0.0000001,$V$8,$AA17&gt;$U$7-0.0000001,$V$7,$AA17&gt;$U$6-0.0000001,$V$6,$AA17&lt;$U$6,0)</f>
        <v>0</v>
      </c>
      <c r="AG17">
        <f>IFERROR(VLOOKUP($AA17*1000+'raw data entry'!$A$1,'raw data entry'!$A$1:$AI$661,Sheet1!AG$1+2,0),0)</f>
        <v>22.7</v>
      </c>
      <c r="AH17" cm="1">
        <f t="array" ref="AH17">IF($V$17&gt;7,_xlfn.IFS($AA17&gt;$U$12-0.0000001,$W$12,$AA17&gt;$U$11-0.0000001,$W$11,$AA17&gt;$U$10-0.0000001,$W$10,$AA17&gt;$U$9-0.0000001,$W$9,$AA17&gt;$U$8-0.0000001,$W$8,$AA17&gt;$U$7-0.0000001,$W$7,$AA17&gt;$U$6-0.0000001,$W$6,$AA17&lt;$U$6,0),_xlfn.IFS($AA17&gt;$U$12-0.0000001,$V$12,$AA17&gt;$U$11-0.0000001,$V$11,$AA17&gt;$U$10-0.0000001,$V$10,$AA17&gt;$U$9-0.0000001,$V$9,$AA17&gt;$U$8-0.0000001,$V$8,$AA17&gt;$U$7-0.0000001,$V$7,$AA17&gt;$U$6-0.0000001,$V$6,$AA17&lt;$U$6,0))</f>
        <v>0</v>
      </c>
      <c r="AI17">
        <f>IFERROR(VLOOKUP($AA17*1000+'raw data entry'!$A$1,'raw data entry'!$A$1:$AI$661,Sheet1!AI$1+2,0),0)</f>
        <v>8.1999999999999993</v>
      </c>
      <c r="AJ17" cm="1">
        <f t="array" ref="AJ17">_xlfn.IFS($AA17&gt;$U$12-0.0000001,$V$12,$AA17&gt;$U$11-0.0000001,$V$11,$AA17&gt;$U$10-0.0000001,$V$10,$AA17&gt;$U$9-0.0000001,$V$9,$AA17&gt;$U$8-0.0000001,$V$8,$AA17&gt;$U$7-0.0000001,$V$7,$AA17&gt;$U$6-0.0000001,$V$6,$AA17&lt;$U$6,0)</f>
        <v>0</v>
      </c>
      <c r="AK17">
        <f>IFERROR(VLOOKUP($AA17*1000+'raw data entry'!$A$1,'raw data entry'!$A$1:$AI$661,Sheet1!AK$1+2,0),0)</f>
        <v>20.100000000000001</v>
      </c>
      <c r="AL17" cm="1">
        <f t="array" ref="AL17">IF($V$17&gt;7,_xlfn.IFS($AA17&gt;$U$12-0.0000001,$W$12,$AA17&gt;$U$11-0.0000001,$W$11,$AA17&gt;$U$10-0.0000001,$W$10,$AA17&gt;$U$9-0.0000001,$W$9,$AA17&gt;$U$8-0.0000001,$W$8,$AA17&gt;$U$7-0.0000001,$W$7,$AA17&gt;$U$6-0.0000001,$W$6,$AA17&lt;$U$6,0),_xlfn.IFS($AA17&gt;$U$12-0.0000001,$V$12,$AA17&gt;$U$11-0.0000001,$V$11,$AA17&gt;$U$10-0.0000001,$V$10,$AA17&gt;$U$9-0.0000001,$V$9,$AA17&gt;$U$8-0.0000001,$V$8,$AA17&gt;$U$7-0.0000001,$V$7,$AA17&gt;$U$6-0.0000001,$V$6,$AA17&lt;$U$6,0))</f>
        <v>0</v>
      </c>
      <c r="AM17">
        <f>IFERROR(VLOOKUP($AA17*1000+'raw data entry'!$A$1,'raw data entry'!$A$1:$AI$661,Sheet1!AM$1+2,0),0)</f>
        <v>10</v>
      </c>
      <c r="AN17" cm="1">
        <f t="array" ref="AN17">_xlfn.IFS($AA17&gt;$U$12-0.0000001,$V$12,$AA17&gt;$U$11-0.0000001,$V$11,$AA17&gt;$U$10-0.0000001,$V$10,$AA17&gt;$U$9-0.0000001,$V$9,$AA17&gt;$U$8-0.0000001,$V$8,$AA17&gt;$U$7-0.0000001,$V$7,$AA17&gt;$U$6-0.0000001,$V$6,$AA17&lt;$U$6,0)</f>
        <v>0</v>
      </c>
      <c r="AO17">
        <f>IFERROR(VLOOKUP($AA17*1000+'raw data entry'!$A$1,'raw data entry'!$A$1:$AI$661,Sheet1!AO$1+2,0),0)</f>
        <v>16.7</v>
      </c>
      <c r="AP17" cm="1">
        <f t="array" ref="AP17">IF($V$17&gt;7,_xlfn.IFS($AA17&gt;$U$12-0.0000001,$W$12,$AA17&gt;$U$11-0.0000001,$W$11,$AA17&gt;$U$10-0.0000001,$W$10,$AA17&gt;$U$9-0.0000001,$W$9,$AA17&gt;$U$8-0.0000001,$W$8,$AA17&gt;$U$7-0.0000001,$W$7,$AA17&gt;$U$6-0.0000001,$W$6,$AA17&lt;$U$6,0),_xlfn.IFS($AA17&gt;$U$12-0.0000001,$V$12,$AA17&gt;$U$11-0.0000001,$V$11,$AA17&gt;$U$10-0.0000001,$V$10,$AA17&gt;$U$9-0.0000001,$V$9,$AA17&gt;$U$8-0.0000001,$V$8,$AA17&gt;$U$7-0.0000001,$V$7,$AA17&gt;$U$6-0.0000001,$V$6,$AA17&lt;$U$6,0))</f>
        <v>0</v>
      </c>
      <c r="AQ17">
        <f>IFERROR(VLOOKUP($AA17*1000+'raw data entry'!$A$1,'raw data entry'!$A$1:$AI$661,Sheet1!AQ$1+2,0),0)</f>
        <v>8.5</v>
      </c>
      <c r="AT17" cm="1">
        <f t="array" ref="AT17">_xlfn.IFS($AA17&gt;$U$12-0.0000001,$V$12,$AA17&gt;$U$11-0.0000001,$V$11,$AA17&gt;$U$10-0.0000001,$V$10,$AA17&gt;$U$9-0.0000001,$V$9,$AA17&gt;$U$8-0.0000001,$V$8,$AA17&gt;$U$7-0.0000001,$V$7,$AA17&gt;$U$6-0.0000001,$V$6,$AA17&lt;$U$6,0)</f>
        <v>0</v>
      </c>
      <c r="AU17">
        <f>IFERROR(VLOOKUP($AA17*1000+'raw data entry'!$A$1,'raw data entry'!$A$1:$AI$661,Sheet1!AU$1+2,0),0)</f>
        <v>10</v>
      </c>
    </row>
    <row r="18" spans="11:47" x14ac:dyDescent="0.25">
      <c r="K18" s="2">
        <v>8</v>
      </c>
      <c r="L18" s="2">
        <v>70</v>
      </c>
      <c r="M18" s="2">
        <v>8</v>
      </c>
      <c r="N18" s="2">
        <v>70</v>
      </c>
      <c r="O18" s="2">
        <v>8</v>
      </c>
      <c r="P18" s="2">
        <v>70</v>
      </c>
      <c r="Q18" s="2">
        <v>4</v>
      </c>
      <c r="R18" s="2">
        <v>40</v>
      </c>
      <c r="S18" s="2">
        <v>40</v>
      </c>
      <c r="AA18">
        <f>IF(('raw data entry'!A14-'raw data entry'!$A$1)/1000&lt;0,AA17+0.03,('raw data entry'!A14-'raw data entry'!$A$1)/1000)</f>
        <v>0.45100000000000001</v>
      </c>
      <c r="AB18" cm="1">
        <f t="array" ref="AB18">_xlfn.IFS($AA18&gt;$U$12-0.0000001,$V$12,$AA18&gt;$U$11-0.0000001,$V$11,$AA18&gt;$U$10-0.0000001,$V$10,$AA18&gt;$U$9-0.0000001,$V$9,$AA18&gt;$U$8-0.0000001,$V$8,$AA18&gt;$U$7-0.0000001,$V$7,$AA18&gt;$U$6-0.0000001,$V$6,$AA18&lt;$U$6,0)</f>
        <v>0</v>
      </c>
      <c r="AC18">
        <f>IFERROR(VLOOKUP($AA18*1000+'raw data entry'!$A$1,'raw data entry'!$A$1:$AI$661,Sheet1!AC$1+2,0),0)</f>
        <v>33.799999999999997</v>
      </c>
      <c r="AD18" cm="1">
        <f t="array" ref="AD18">IF($V$17&gt;7,_xlfn.IFS($AA18&gt;$U$12-0.0000001,$W$12,$AA18&gt;$U$11-0.0000001,$W$11,$AA18&gt;$U$10-0.0000001,$W$10,$AA18&gt;$U$9-0.0000001,$W$9,$AA18&gt;$U$8-0.0000001,$W$8,$AA18&gt;$U$7-0.0000001,$W$7,$AA18&gt;$U$6-0.0000001,$W$6,$AA18&lt;$U$6,0),_xlfn.IFS($AA18&gt;$U$12-0.0000001,$V$12,$AA18&gt;$U$11-0.0000001,$V$11,$AA18&gt;$U$10-0.0000001,$V$10,$AA18&gt;$U$9-0.0000001,$V$9,$AA18&gt;$U$8-0.0000001,$V$8,$AA18&gt;$U$7-0.0000001,$V$7,$AA18&gt;$U$6-0.0000001,$V$6,$AA18&lt;$U$6,0))</f>
        <v>0</v>
      </c>
      <c r="AE18">
        <f>IFERROR(VLOOKUP($AA18*1000+'raw data entry'!$A$1,'raw data entry'!$A$1:$AI$661,Sheet1!AE$1+2,0),0)</f>
        <v>10.3</v>
      </c>
      <c r="AF18" cm="1">
        <f t="array" ref="AF18">_xlfn.IFS($AA18&gt;$U$12-0.0000001,$V$12,$AA18&gt;$U$11-0.0000001,$V$11,$AA18&gt;$U$10-0.0000001,$V$10,$AA18&gt;$U$9-0.0000001,$V$9,$AA18&gt;$U$8-0.0000001,$V$8,$AA18&gt;$U$7-0.0000001,$V$7,$AA18&gt;$U$6-0.0000001,$V$6,$AA18&lt;$U$6,0)</f>
        <v>0</v>
      </c>
      <c r="AG18">
        <f>IFERROR(VLOOKUP($AA18*1000+'raw data entry'!$A$1,'raw data entry'!$A$1:$AI$661,Sheet1!AG$1+2,0),0)</f>
        <v>22.5</v>
      </c>
      <c r="AH18" cm="1">
        <f t="array" ref="AH18">IF($V$17&gt;7,_xlfn.IFS($AA18&gt;$U$12-0.0000001,$W$12,$AA18&gt;$U$11-0.0000001,$W$11,$AA18&gt;$U$10-0.0000001,$W$10,$AA18&gt;$U$9-0.0000001,$W$9,$AA18&gt;$U$8-0.0000001,$W$8,$AA18&gt;$U$7-0.0000001,$W$7,$AA18&gt;$U$6-0.0000001,$W$6,$AA18&lt;$U$6,0),_xlfn.IFS($AA18&gt;$U$12-0.0000001,$V$12,$AA18&gt;$U$11-0.0000001,$V$11,$AA18&gt;$U$10-0.0000001,$V$10,$AA18&gt;$U$9-0.0000001,$V$9,$AA18&gt;$U$8-0.0000001,$V$8,$AA18&gt;$U$7-0.0000001,$V$7,$AA18&gt;$U$6-0.0000001,$V$6,$AA18&lt;$U$6,0))</f>
        <v>0</v>
      </c>
      <c r="AI18">
        <f>IFERROR(VLOOKUP($AA18*1000+'raw data entry'!$A$1,'raw data entry'!$A$1:$AI$661,Sheet1!AI$1+2,0),0)</f>
        <v>7.5</v>
      </c>
      <c r="AJ18" cm="1">
        <f t="array" ref="AJ18">_xlfn.IFS($AA18&gt;$U$12-0.0000001,$V$12,$AA18&gt;$U$11-0.0000001,$V$11,$AA18&gt;$U$10-0.0000001,$V$10,$AA18&gt;$U$9-0.0000001,$V$9,$AA18&gt;$U$8-0.0000001,$V$8,$AA18&gt;$U$7-0.0000001,$V$7,$AA18&gt;$U$6-0.0000001,$V$6,$AA18&lt;$U$6,0)</f>
        <v>0</v>
      </c>
      <c r="AK18">
        <f>IFERROR(VLOOKUP($AA18*1000+'raw data entry'!$A$1,'raw data entry'!$A$1:$AI$661,Sheet1!AK$1+2,0),0)</f>
        <v>19.8</v>
      </c>
      <c r="AL18" cm="1">
        <f t="array" ref="AL18">IF($V$17&gt;7,_xlfn.IFS($AA18&gt;$U$12-0.0000001,$W$12,$AA18&gt;$U$11-0.0000001,$W$11,$AA18&gt;$U$10-0.0000001,$W$10,$AA18&gt;$U$9-0.0000001,$W$9,$AA18&gt;$U$8-0.0000001,$W$8,$AA18&gt;$U$7-0.0000001,$W$7,$AA18&gt;$U$6-0.0000001,$W$6,$AA18&lt;$U$6,0),_xlfn.IFS($AA18&gt;$U$12-0.0000001,$V$12,$AA18&gt;$U$11-0.0000001,$V$11,$AA18&gt;$U$10-0.0000001,$V$10,$AA18&gt;$U$9-0.0000001,$V$9,$AA18&gt;$U$8-0.0000001,$V$8,$AA18&gt;$U$7-0.0000001,$V$7,$AA18&gt;$U$6-0.0000001,$V$6,$AA18&lt;$U$6,0))</f>
        <v>0</v>
      </c>
      <c r="AM18">
        <f>IFERROR(VLOOKUP($AA18*1000+'raw data entry'!$A$1,'raw data entry'!$A$1:$AI$661,Sheet1!AM$1+2,0),0)</f>
        <v>11.1</v>
      </c>
      <c r="AN18" cm="1">
        <f t="array" ref="AN18">_xlfn.IFS($AA18&gt;$U$12-0.0000001,$V$12,$AA18&gt;$U$11-0.0000001,$V$11,$AA18&gt;$U$10-0.0000001,$V$10,$AA18&gt;$U$9-0.0000001,$V$9,$AA18&gt;$U$8-0.0000001,$V$8,$AA18&gt;$U$7-0.0000001,$V$7,$AA18&gt;$U$6-0.0000001,$V$6,$AA18&lt;$U$6,0)</f>
        <v>0</v>
      </c>
      <c r="AO18">
        <f>IFERROR(VLOOKUP($AA18*1000+'raw data entry'!$A$1,'raw data entry'!$A$1:$AI$661,Sheet1!AO$1+2,0),0)</f>
        <v>16.600000000000001</v>
      </c>
      <c r="AP18" cm="1">
        <f t="array" ref="AP18">IF($V$17&gt;7,_xlfn.IFS($AA18&gt;$U$12-0.0000001,$W$12,$AA18&gt;$U$11-0.0000001,$W$11,$AA18&gt;$U$10-0.0000001,$W$10,$AA18&gt;$U$9-0.0000001,$W$9,$AA18&gt;$U$8-0.0000001,$W$8,$AA18&gt;$U$7-0.0000001,$W$7,$AA18&gt;$U$6-0.0000001,$W$6,$AA18&lt;$U$6,0),_xlfn.IFS($AA18&gt;$U$12-0.0000001,$V$12,$AA18&gt;$U$11-0.0000001,$V$11,$AA18&gt;$U$10-0.0000001,$V$10,$AA18&gt;$U$9-0.0000001,$V$9,$AA18&gt;$U$8-0.0000001,$V$8,$AA18&gt;$U$7-0.0000001,$V$7,$AA18&gt;$U$6-0.0000001,$V$6,$AA18&lt;$U$6,0))</f>
        <v>0</v>
      </c>
      <c r="AQ18">
        <f>IFERROR(VLOOKUP($AA18*1000+'raw data entry'!$A$1,'raw data entry'!$A$1:$AI$661,Sheet1!AQ$1+2,0),0)</f>
        <v>6.5</v>
      </c>
      <c r="AT18" cm="1">
        <f t="array" ref="AT18">_xlfn.IFS($AA18&gt;$U$12-0.0000001,$V$12,$AA18&gt;$U$11-0.0000001,$V$11,$AA18&gt;$U$10-0.0000001,$V$10,$AA18&gt;$U$9-0.0000001,$V$9,$AA18&gt;$U$8-0.0000001,$V$8,$AA18&gt;$U$7-0.0000001,$V$7,$AA18&gt;$U$6-0.0000001,$V$6,$AA18&lt;$U$6,0)</f>
        <v>0</v>
      </c>
      <c r="AU18">
        <f>IFERROR(VLOOKUP($AA18*1000+'raw data entry'!$A$1,'raw data entry'!$A$1:$AI$661,Sheet1!AU$1+2,0),0)</f>
        <v>10.6</v>
      </c>
    </row>
    <row r="19" spans="11:47" x14ac:dyDescent="0.25">
      <c r="K19" s="2">
        <v>13</v>
      </c>
      <c r="L19" s="2">
        <v>10</v>
      </c>
      <c r="M19" s="2">
        <v>13</v>
      </c>
      <c r="N19" s="2">
        <v>10</v>
      </c>
      <c r="O19" s="2">
        <v>13</v>
      </c>
      <c r="P19" s="2">
        <v>10</v>
      </c>
      <c r="Q19" s="2">
        <v>8</v>
      </c>
      <c r="R19" s="2">
        <v>20</v>
      </c>
      <c r="S19" s="2">
        <v>70</v>
      </c>
      <c r="AA19">
        <f>IF(('raw data entry'!A15-'raw data entry'!$A$1)/1000&lt;0,AA18+0.03,('raw data entry'!A15-'raw data entry'!$A$1)/1000)</f>
        <v>0.48599999999999999</v>
      </c>
      <c r="AB19" cm="1">
        <f t="array" ref="AB19">_xlfn.IFS($AA19&gt;$U$12-0.0000001,$V$12,$AA19&gt;$U$11-0.0000001,$V$11,$AA19&gt;$U$10-0.0000001,$V$10,$AA19&gt;$U$9-0.0000001,$V$9,$AA19&gt;$U$8-0.0000001,$V$8,$AA19&gt;$U$7-0.0000001,$V$7,$AA19&gt;$U$6-0.0000001,$V$6,$AA19&lt;$U$6,0)</f>
        <v>0</v>
      </c>
      <c r="AC19">
        <f>IFERROR(VLOOKUP($AA19*1000+'raw data entry'!$A$1,'raw data entry'!$A$1:$AI$661,Sheet1!AC$1+2,0),0)</f>
        <v>34.1</v>
      </c>
      <c r="AD19" cm="1">
        <f t="array" ref="AD19">IF($V$17&gt;7,_xlfn.IFS($AA19&gt;$U$12-0.0000001,$W$12,$AA19&gt;$U$11-0.0000001,$W$11,$AA19&gt;$U$10-0.0000001,$W$10,$AA19&gt;$U$9-0.0000001,$W$9,$AA19&gt;$U$8-0.0000001,$W$8,$AA19&gt;$U$7-0.0000001,$W$7,$AA19&gt;$U$6-0.0000001,$W$6,$AA19&lt;$U$6,0),_xlfn.IFS($AA19&gt;$U$12-0.0000001,$V$12,$AA19&gt;$U$11-0.0000001,$V$11,$AA19&gt;$U$10-0.0000001,$V$10,$AA19&gt;$U$9-0.0000001,$V$9,$AA19&gt;$U$8-0.0000001,$V$8,$AA19&gt;$U$7-0.0000001,$V$7,$AA19&gt;$U$6-0.0000001,$V$6,$AA19&lt;$U$6,0))</f>
        <v>0</v>
      </c>
      <c r="AE19">
        <f>IFERROR(VLOOKUP($AA19*1000+'raw data entry'!$A$1,'raw data entry'!$A$1:$AI$661,Sheet1!AE$1+2,0),0)</f>
        <v>9.5</v>
      </c>
      <c r="AF19" cm="1">
        <f t="array" ref="AF19">_xlfn.IFS($AA19&gt;$U$12-0.0000001,$V$12,$AA19&gt;$U$11-0.0000001,$V$11,$AA19&gt;$U$10-0.0000001,$V$10,$AA19&gt;$U$9-0.0000001,$V$9,$AA19&gt;$U$8-0.0000001,$V$8,$AA19&gt;$U$7-0.0000001,$V$7,$AA19&gt;$U$6-0.0000001,$V$6,$AA19&lt;$U$6,0)</f>
        <v>0</v>
      </c>
      <c r="AG19">
        <f>IFERROR(VLOOKUP($AA19*1000+'raw data entry'!$A$1,'raw data entry'!$A$1:$AI$661,Sheet1!AG$1+2,0),0)</f>
        <v>22.6</v>
      </c>
      <c r="AH19" cm="1">
        <f t="array" ref="AH19">IF($V$17&gt;7,_xlfn.IFS($AA19&gt;$U$12-0.0000001,$W$12,$AA19&gt;$U$11-0.0000001,$W$11,$AA19&gt;$U$10-0.0000001,$W$10,$AA19&gt;$U$9-0.0000001,$W$9,$AA19&gt;$U$8-0.0000001,$W$8,$AA19&gt;$U$7-0.0000001,$W$7,$AA19&gt;$U$6-0.0000001,$W$6,$AA19&lt;$U$6,0),_xlfn.IFS($AA19&gt;$U$12-0.0000001,$V$12,$AA19&gt;$U$11-0.0000001,$V$11,$AA19&gt;$U$10-0.0000001,$V$10,$AA19&gt;$U$9-0.0000001,$V$9,$AA19&gt;$U$8-0.0000001,$V$8,$AA19&gt;$U$7-0.0000001,$V$7,$AA19&gt;$U$6-0.0000001,$V$6,$AA19&lt;$U$6,0))</f>
        <v>0</v>
      </c>
      <c r="AI19">
        <f>IFERROR(VLOOKUP($AA19*1000+'raw data entry'!$A$1,'raw data entry'!$A$1:$AI$661,Sheet1!AI$1+2,0),0)</f>
        <v>7.1</v>
      </c>
      <c r="AJ19" cm="1">
        <f t="array" ref="AJ19">_xlfn.IFS($AA19&gt;$U$12-0.0000001,$V$12,$AA19&gt;$U$11-0.0000001,$V$11,$AA19&gt;$U$10-0.0000001,$V$10,$AA19&gt;$U$9-0.0000001,$V$9,$AA19&gt;$U$8-0.0000001,$V$8,$AA19&gt;$U$7-0.0000001,$V$7,$AA19&gt;$U$6-0.0000001,$V$6,$AA19&lt;$U$6,0)</f>
        <v>0</v>
      </c>
      <c r="AK19">
        <f>IFERROR(VLOOKUP($AA19*1000+'raw data entry'!$A$1,'raw data entry'!$A$1:$AI$661,Sheet1!AK$1+2,0),0)</f>
        <v>19.899999999999999</v>
      </c>
      <c r="AL19" cm="1">
        <f t="array" ref="AL19">IF($V$17&gt;7,_xlfn.IFS($AA19&gt;$U$12-0.0000001,$W$12,$AA19&gt;$U$11-0.0000001,$W$11,$AA19&gt;$U$10-0.0000001,$W$10,$AA19&gt;$U$9-0.0000001,$W$9,$AA19&gt;$U$8-0.0000001,$W$8,$AA19&gt;$U$7-0.0000001,$W$7,$AA19&gt;$U$6-0.0000001,$W$6,$AA19&lt;$U$6,0),_xlfn.IFS($AA19&gt;$U$12-0.0000001,$V$12,$AA19&gt;$U$11-0.0000001,$V$11,$AA19&gt;$U$10-0.0000001,$V$10,$AA19&gt;$U$9-0.0000001,$V$9,$AA19&gt;$U$8-0.0000001,$V$8,$AA19&gt;$U$7-0.0000001,$V$7,$AA19&gt;$U$6-0.0000001,$V$6,$AA19&lt;$U$6,0))</f>
        <v>0</v>
      </c>
      <c r="AM19">
        <f>IFERROR(VLOOKUP($AA19*1000+'raw data entry'!$A$1,'raw data entry'!$A$1:$AI$661,Sheet1!AM$1+2,0),0)</f>
        <v>11.1</v>
      </c>
      <c r="AN19" cm="1">
        <f t="array" ref="AN19">_xlfn.IFS($AA19&gt;$U$12-0.0000001,$V$12,$AA19&gt;$U$11-0.0000001,$V$11,$AA19&gt;$U$10-0.0000001,$V$10,$AA19&gt;$U$9-0.0000001,$V$9,$AA19&gt;$U$8-0.0000001,$V$8,$AA19&gt;$U$7-0.0000001,$V$7,$AA19&gt;$U$6-0.0000001,$V$6,$AA19&lt;$U$6,0)</f>
        <v>0</v>
      </c>
      <c r="AO19">
        <f>IFERROR(VLOOKUP($AA19*1000+'raw data entry'!$A$1,'raw data entry'!$A$1:$AI$661,Sheet1!AO$1+2,0),0)</f>
        <v>16.899999999999999</v>
      </c>
      <c r="AP19" cm="1">
        <f t="array" ref="AP19">IF($V$17&gt;7,_xlfn.IFS($AA19&gt;$U$12-0.0000001,$W$12,$AA19&gt;$U$11-0.0000001,$W$11,$AA19&gt;$U$10-0.0000001,$W$10,$AA19&gt;$U$9-0.0000001,$W$9,$AA19&gt;$U$8-0.0000001,$W$8,$AA19&gt;$U$7-0.0000001,$W$7,$AA19&gt;$U$6-0.0000001,$W$6,$AA19&lt;$U$6,0),_xlfn.IFS($AA19&gt;$U$12-0.0000001,$V$12,$AA19&gt;$U$11-0.0000001,$V$11,$AA19&gt;$U$10-0.0000001,$V$10,$AA19&gt;$U$9-0.0000001,$V$9,$AA19&gt;$U$8-0.0000001,$V$8,$AA19&gt;$U$7-0.0000001,$V$7,$AA19&gt;$U$6-0.0000001,$V$6,$AA19&lt;$U$6,0))</f>
        <v>0</v>
      </c>
      <c r="AQ19">
        <f>IFERROR(VLOOKUP($AA19*1000+'raw data entry'!$A$1,'raw data entry'!$A$1:$AI$661,Sheet1!AQ$1+2,0),0)</f>
        <v>6.5</v>
      </c>
      <c r="AT19" cm="1">
        <f t="array" ref="AT19">_xlfn.IFS($AA19&gt;$U$12-0.0000001,$V$12,$AA19&gt;$U$11-0.0000001,$V$11,$AA19&gt;$U$10-0.0000001,$V$10,$AA19&gt;$U$9-0.0000001,$V$9,$AA19&gt;$U$8-0.0000001,$V$8,$AA19&gt;$U$7-0.0000001,$V$7,$AA19&gt;$U$6-0.0000001,$V$6,$AA19&lt;$U$6,0)</f>
        <v>0</v>
      </c>
      <c r="AU19">
        <f>IFERROR(VLOOKUP($AA19*1000+'raw data entry'!$A$1,'raw data entry'!$A$1:$AI$661,Sheet1!AU$1+2,0),0)</f>
        <v>10.4</v>
      </c>
    </row>
    <row r="20" spans="11:47" x14ac:dyDescent="0.25">
      <c r="K20" s="2">
        <v>10000</v>
      </c>
      <c r="L20" s="2">
        <v>10</v>
      </c>
      <c r="M20" s="2">
        <v>10000</v>
      </c>
      <c r="N20" s="2">
        <v>10</v>
      </c>
      <c r="O20" s="2">
        <v>10000</v>
      </c>
      <c r="P20" s="2">
        <v>10</v>
      </c>
      <c r="Q20" s="2">
        <v>12</v>
      </c>
      <c r="R20" s="2">
        <v>70</v>
      </c>
      <c r="S20" s="2">
        <v>20</v>
      </c>
      <c r="AA20">
        <f>IF(('raw data entry'!A16-'raw data entry'!$A$1)/1000&lt;0,AA19+0.03,('raw data entry'!A16-'raw data entry'!$A$1)/1000)</f>
        <v>0.52100000000000002</v>
      </c>
      <c r="AB20" cm="1">
        <f t="array" ref="AB20">_xlfn.IFS($AA20&gt;$U$12-0.0000001,$V$12,$AA20&gt;$U$11-0.0000001,$V$11,$AA20&gt;$U$10-0.0000001,$V$10,$AA20&gt;$U$9-0.0000001,$V$9,$AA20&gt;$U$8-0.0000001,$V$8,$AA20&gt;$U$7-0.0000001,$V$7,$AA20&gt;$U$6-0.0000001,$V$6,$AA20&lt;$U$6,0)</f>
        <v>0</v>
      </c>
      <c r="AC20">
        <f>IFERROR(VLOOKUP($AA20*1000+'raw data entry'!$A$1,'raw data entry'!$A$1:$AI$661,Sheet1!AC$1+2,0),0)</f>
        <v>34.4</v>
      </c>
      <c r="AD20" cm="1">
        <f t="array" ref="AD20">IF($V$17&gt;7,_xlfn.IFS($AA20&gt;$U$12-0.0000001,$W$12,$AA20&gt;$U$11-0.0000001,$W$11,$AA20&gt;$U$10-0.0000001,$W$10,$AA20&gt;$U$9-0.0000001,$W$9,$AA20&gt;$U$8-0.0000001,$W$8,$AA20&gt;$U$7-0.0000001,$W$7,$AA20&gt;$U$6-0.0000001,$W$6,$AA20&lt;$U$6,0),_xlfn.IFS($AA20&gt;$U$12-0.0000001,$V$12,$AA20&gt;$U$11-0.0000001,$V$11,$AA20&gt;$U$10-0.0000001,$V$10,$AA20&gt;$U$9-0.0000001,$V$9,$AA20&gt;$U$8-0.0000001,$V$8,$AA20&gt;$U$7-0.0000001,$V$7,$AA20&gt;$U$6-0.0000001,$V$6,$AA20&lt;$U$6,0))</f>
        <v>0</v>
      </c>
      <c r="AE20">
        <f>IFERROR(VLOOKUP($AA20*1000+'raw data entry'!$A$1,'raw data entry'!$A$1:$AI$661,Sheet1!AE$1+2,0),0)</f>
        <v>8</v>
      </c>
      <c r="AF20" cm="1">
        <f t="array" ref="AF20">_xlfn.IFS($AA20&gt;$U$12-0.0000001,$V$12,$AA20&gt;$U$11-0.0000001,$V$11,$AA20&gt;$U$10-0.0000001,$V$10,$AA20&gt;$U$9-0.0000001,$V$9,$AA20&gt;$U$8-0.0000001,$V$8,$AA20&gt;$U$7-0.0000001,$V$7,$AA20&gt;$U$6-0.0000001,$V$6,$AA20&lt;$U$6,0)</f>
        <v>0</v>
      </c>
      <c r="AG20">
        <f>IFERROR(VLOOKUP($AA20*1000+'raw data entry'!$A$1,'raw data entry'!$A$1:$AI$661,Sheet1!AG$1+2,0),0)</f>
        <v>22.5</v>
      </c>
      <c r="AH20" cm="1">
        <f t="array" ref="AH20">IF($V$17&gt;7,_xlfn.IFS($AA20&gt;$U$12-0.0000001,$W$12,$AA20&gt;$U$11-0.0000001,$W$11,$AA20&gt;$U$10-0.0000001,$W$10,$AA20&gt;$U$9-0.0000001,$W$9,$AA20&gt;$U$8-0.0000001,$W$8,$AA20&gt;$U$7-0.0000001,$W$7,$AA20&gt;$U$6-0.0000001,$W$6,$AA20&lt;$U$6,0),_xlfn.IFS($AA20&gt;$U$12-0.0000001,$V$12,$AA20&gt;$U$11-0.0000001,$V$11,$AA20&gt;$U$10-0.0000001,$V$10,$AA20&gt;$U$9-0.0000001,$V$9,$AA20&gt;$U$8-0.0000001,$V$8,$AA20&gt;$U$7-0.0000001,$V$7,$AA20&gt;$U$6-0.0000001,$V$6,$AA20&lt;$U$6,0))</f>
        <v>0</v>
      </c>
      <c r="AI20">
        <f>IFERROR(VLOOKUP($AA20*1000+'raw data entry'!$A$1,'raw data entry'!$A$1:$AI$661,Sheet1!AI$1+2,0),0)</f>
        <v>5</v>
      </c>
      <c r="AJ20" cm="1">
        <f t="array" ref="AJ20">_xlfn.IFS($AA20&gt;$U$12-0.0000001,$V$12,$AA20&gt;$U$11-0.0000001,$V$11,$AA20&gt;$U$10-0.0000001,$V$10,$AA20&gt;$U$9-0.0000001,$V$9,$AA20&gt;$U$8-0.0000001,$V$8,$AA20&gt;$U$7-0.0000001,$V$7,$AA20&gt;$U$6-0.0000001,$V$6,$AA20&lt;$U$6,0)</f>
        <v>0</v>
      </c>
      <c r="AK20">
        <f>IFERROR(VLOOKUP($AA20*1000+'raw data entry'!$A$1,'raw data entry'!$A$1:$AI$661,Sheet1!AK$1+2,0),0)</f>
        <v>20.8</v>
      </c>
      <c r="AL20" cm="1">
        <f t="array" ref="AL20">IF($V$17&gt;7,_xlfn.IFS($AA20&gt;$U$12-0.0000001,$W$12,$AA20&gt;$U$11-0.0000001,$W$11,$AA20&gt;$U$10-0.0000001,$W$10,$AA20&gt;$U$9-0.0000001,$W$9,$AA20&gt;$U$8-0.0000001,$W$8,$AA20&gt;$U$7-0.0000001,$W$7,$AA20&gt;$U$6-0.0000001,$W$6,$AA20&lt;$U$6,0),_xlfn.IFS($AA20&gt;$U$12-0.0000001,$V$12,$AA20&gt;$U$11-0.0000001,$V$11,$AA20&gt;$U$10-0.0000001,$V$10,$AA20&gt;$U$9-0.0000001,$V$9,$AA20&gt;$U$8-0.0000001,$V$8,$AA20&gt;$U$7-0.0000001,$V$7,$AA20&gt;$U$6-0.0000001,$V$6,$AA20&lt;$U$6,0))</f>
        <v>0</v>
      </c>
      <c r="AM20">
        <f>IFERROR(VLOOKUP($AA20*1000+'raw data entry'!$A$1,'raw data entry'!$A$1:$AI$661,Sheet1!AM$1+2,0),0)</f>
        <v>10</v>
      </c>
      <c r="AN20" cm="1">
        <f t="array" ref="AN20">_xlfn.IFS($AA20&gt;$U$12-0.0000001,$V$12,$AA20&gt;$U$11-0.0000001,$V$11,$AA20&gt;$U$10-0.0000001,$V$10,$AA20&gt;$U$9-0.0000001,$V$9,$AA20&gt;$U$8-0.0000001,$V$8,$AA20&gt;$U$7-0.0000001,$V$7,$AA20&gt;$U$6-0.0000001,$V$6,$AA20&lt;$U$6,0)</f>
        <v>0</v>
      </c>
      <c r="AO20">
        <f>IFERROR(VLOOKUP($AA20*1000+'raw data entry'!$A$1,'raw data entry'!$A$1:$AI$661,Sheet1!AO$1+2,0),0)</f>
        <v>16.8</v>
      </c>
      <c r="AP20" cm="1">
        <f t="array" ref="AP20">IF($V$17&gt;7,_xlfn.IFS($AA20&gt;$U$12-0.0000001,$W$12,$AA20&gt;$U$11-0.0000001,$W$11,$AA20&gt;$U$10-0.0000001,$W$10,$AA20&gt;$U$9-0.0000001,$W$9,$AA20&gt;$U$8-0.0000001,$W$8,$AA20&gt;$U$7-0.0000001,$W$7,$AA20&gt;$U$6-0.0000001,$W$6,$AA20&lt;$U$6,0),_xlfn.IFS($AA20&gt;$U$12-0.0000001,$V$12,$AA20&gt;$U$11-0.0000001,$V$11,$AA20&gt;$U$10-0.0000001,$V$10,$AA20&gt;$U$9-0.0000001,$V$9,$AA20&gt;$U$8-0.0000001,$V$8,$AA20&gt;$U$7-0.0000001,$V$7,$AA20&gt;$U$6-0.0000001,$V$6,$AA20&lt;$U$6,0))</f>
        <v>0</v>
      </c>
      <c r="AQ20">
        <f>IFERROR(VLOOKUP($AA20*1000+'raw data entry'!$A$1,'raw data entry'!$A$1:$AI$661,Sheet1!AQ$1+2,0),0)</f>
        <v>8.5</v>
      </c>
      <c r="AT20" cm="1">
        <f t="array" ref="AT20">_xlfn.IFS($AA20&gt;$U$12-0.0000001,$V$12,$AA20&gt;$U$11-0.0000001,$V$11,$AA20&gt;$U$10-0.0000001,$V$10,$AA20&gt;$U$9-0.0000001,$V$9,$AA20&gt;$U$8-0.0000001,$V$8,$AA20&gt;$U$7-0.0000001,$V$7,$AA20&gt;$U$6-0.0000001,$V$6,$AA20&lt;$U$6,0)</f>
        <v>0</v>
      </c>
      <c r="AU20">
        <f>IFERROR(VLOOKUP($AA20*1000+'raw data entry'!$A$1,'raw data entry'!$A$1:$AI$661,Sheet1!AU$1+2,0),0)</f>
        <v>10</v>
      </c>
    </row>
    <row r="21" spans="11:47" x14ac:dyDescent="0.25">
      <c r="K21" s="2">
        <v>10000</v>
      </c>
      <c r="L21" s="2">
        <v>10</v>
      </c>
      <c r="M21" s="2">
        <v>10000</v>
      </c>
      <c r="N21" s="2">
        <v>10</v>
      </c>
      <c r="O21" s="2">
        <v>10000</v>
      </c>
      <c r="P21" s="2">
        <v>10</v>
      </c>
      <c r="Q21" s="2">
        <v>16</v>
      </c>
      <c r="R21" s="2">
        <v>50</v>
      </c>
      <c r="S21" s="2">
        <v>50</v>
      </c>
      <c r="AA21">
        <f>IF(('raw data entry'!A17-'raw data entry'!$A$1)/1000&lt;0,AA20+0.03,('raw data entry'!A17-'raw data entry'!$A$1)/1000)</f>
        <v>0.55600000000000005</v>
      </c>
      <c r="AB21" cm="1">
        <f t="array" ref="AB21">_xlfn.IFS($AA21&gt;$U$12-0.0000001,$V$12,$AA21&gt;$U$11-0.0000001,$V$11,$AA21&gt;$U$10-0.0000001,$V$10,$AA21&gt;$U$9-0.0000001,$V$9,$AA21&gt;$U$8-0.0000001,$V$8,$AA21&gt;$U$7-0.0000001,$V$7,$AA21&gt;$U$6-0.0000001,$V$6,$AA21&lt;$U$6,0)</f>
        <v>0</v>
      </c>
      <c r="AC21">
        <f>IFERROR(VLOOKUP($AA21*1000+'raw data entry'!$A$1,'raw data entry'!$A$1:$AI$661,Sheet1!AC$1+2,0),0)</f>
        <v>34.5</v>
      </c>
      <c r="AD21" cm="1">
        <f t="array" ref="AD21">IF($V$17&gt;7,_xlfn.IFS($AA21&gt;$U$12-0.0000001,$W$12,$AA21&gt;$U$11-0.0000001,$W$11,$AA21&gt;$U$10-0.0000001,$W$10,$AA21&gt;$U$9-0.0000001,$W$9,$AA21&gt;$U$8-0.0000001,$W$8,$AA21&gt;$U$7-0.0000001,$W$7,$AA21&gt;$U$6-0.0000001,$W$6,$AA21&lt;$U$6,0),_xlfn.IFS($AA21&gt;$U$12-0.0000001,$V$12,$AA21&gt;$U$11-0.0000001,$V$11,$AA21&gt;$U$10-0.0000001,$V$10,$AA21&gt;$U$9-0.0000001,$V$9,$AA21&gt;$U$8-0.0000001,$V$8,$AA21&gt;$U$7-0.0000001,$V$7,$AA21&gt;$U$6-0.0000001,$V$6,$AA21&lt;$U$6,0))</f>
        <v>0</v>
      </c>
      <c r="AE21">
        <f>IFERROR(VLOOKUP($AA21*1000+'raw data entry'!$A$1,'raw data entry'!$A$1:$AI$661,Sheet1!AE$1+2,0),0)</f>
        <v>8</v>
      </c>
      <c r="AF21" cm="1">
        <f t="array" ref="AF21">_xlfn.IFS($AA21&gt;$U$12-0.0000001,$V$12,$AA21&gt;$U$11-0.0000001,$V$11,$AA21&gt;$U$10-0.0000001,$V$10,$AA21&gt;$U$9-0.0000001,$V$9,$AA21&gt;$U$8-0.0000001,$V$8,$AA21&gt;$U$7-0.0000001,$V$7,$AA21&gt;$U$6-0.0000001,$V$6,$AA21&lt;$U$6,0)</f>
        <v>0</v>
      </c>
      <c r="AG21">
        <f>IFERROR(VLOOKUP($AA21*1000+'raw data entry'!$A$1,'raw data entry'!$A$1:$AI$661,Sheet1!AG$1+2,0),0)</f>
        <v>22.5</v>
      </c>
      <c r="AH21" cm="1">
        <f t="array" ref="AH21">IF($V$17&gt;7,_xlfn.IFS($AA21&gt;$U$12-0.0000001,$W$12,$AA21&gt;$U$11-0.0000001,$W$11,$AA21&gt;$U$10-0.0000001,$W$10,$AA21&gt;$U$9-0.0000001,$W$9,$AA21&gt;$U$8-0.0000001,$W$8,$AA21&gt;$U$7-0.0000001,$W$7,$AA21&gt;$U$6-0.0000001,$W$6,$AA21&lt;$U$6,0),_xlfn.IFS($AA21&gt;$U$12-0.0000001,$V$12,$AA21&gt;$U$11-0.0000001,$V$11,$AA21&gt;$U$10-0.0000001,$V$10,$AA21&gt;$U$9-0.0000001,$V$9,$AA21&gt;$U$8-0.0000001,$V$8,$AA21&gt;$U$7-0.0000001,$V$7,$AA21&gt;$U$6-0.0000001,$V$6,$AA21&lt;$U$6,0))</f>
        <v>0</v>
      </c>
      <c r="AI21">
        <f>IFERROR(VLOOKUP($AA21*1000+'raw data entry'!$A$1,'raw data entry'!$A$1:$AI$661,Sheet1!AI$1+2,0),0)</f>
        <v>6.8</v>
      </c>
      <c r="AJ21" cm="1">
        <f t="array" ref="AJ21">_xlfn.IFS($AA21&gt;$U$12-0.0000001,$V$12,$AA21&gt;$U$11-0.0000001,$V$11,$AA21&gt;$U$10-0.0000001,$V$10,$AA21&gt;$U$9-0.0000001,$V$9,$AA21&gt;$U$8-0.0000001,$V$8,$AA21&gt;$U$7-0.0000001,$V$7,$AA21&gt;$U$6-0.0000001,$V$6,$AA21&lt;$U$6,0)</f>
        <v>0</v>
      </c>
      <c r="AK21">
        <f>IFERROR(VLOOKUP($AA21*1000+'raw data entry'!$A$1,'raw data entry'!$A$1:$AI$661,Sheet1!AK$1+2,0),0)</f>
        <v>20.2</v>
      </c>
      <c r="AL21" cm="1">
        <f t="array" ref="AL21">IF($V$17&gt;7,_xlfn.IFS($AA21&gt;$U$12-0.0000001,$W$12,$AA21&gt;$U$11-0.0000001,$W$11,$AA21&gt;$U$10-0.0000001,$W$10,$AA21&gt;$U$9-0.0000001,$W$9,$AA21&gt;$U$8-0.0000001,$W$8,$AA21&gt;$U$7-0.0000001,$W$7,$AA21&gt;$U$6-0.0000001,$W$6,$AA21&lt;$U$6,0),_xlfn.IFS($AA21&gt;$U$12-0.0000001,$V$12,$AA21&gt;$U$11-0.0000001,$V$11,$AA21&gt;$U$10-0.0000001,$V$10,$AA21&gt;$U$9-0.0000001,$V$9,$AA21&gt;$U$8-0.0000001,$V$8,$AA21&gt;$U$7-0.0000001,$V$7,$AA21&gt;$U$6-0.0000001,$V$6,$AA21&lt;$U$6,0))</f>
        <v>0</v>
      </c>
      <c r="AM21">
        <f>IFERROR(VLOOKUP($AA21*1000+'raw data entry'!$A$1,'raw data entry'!$A$1:$AI$661,Sheet1!AM$1+2,0),0)</f>
        <v>10</v>
      </c>
      <c r="AN21" cm="1">
        <f t="array" ref="AN21">_xlfn.IFS($AA21&gt;$U$12-0.0000001,$V$12,$AA21&gt;$U$11-0.0000001,$V$11,$AA21&gt;$U$10-0.0000001,$V$10,$AA21&gt;$U$9-0.0000001,$V$9,$AA21&gt;$U$8-0.0000001,$V$8,$AA21&gt;$U$7-0.0000001,$V$7,$AA21&gt;$U$6-0.0000001,$V$6,$AA21&lt;$U$6,0)</f>
        <v>0</v>
      </c>
      <c r="AO21">
        <f>IFERROR(VLOOKUP($AA21*1000+'raw data entry'!$A$1,'raw data entry'!$A$1:$AI$661,Sheet1!AO$1+2,0),0)</f>
        <v>16.7</v>
      </c>
      <c r="AP21" cm="1">
        <f t="array" ref="AP21">IF($V$17&gt;7,_xlfn.IFS($AA21&gt;$U$12-0.0000001,$W$12,$AA21&gt;$U$11-0.0000001,$W$11,$AA21&gt;$U$10-0.0000001,$W$10,$AA21&gt;$U$9-0.0000001,$W$9,$AA21&gt;$U$8-0.0000001,$W$8,$AA21&gt;$U$7-0.0000001,$W$7,$AA21&gt;$U$6-0.0000001,$W$6,$AA21&lt;$U$6,0),_xlfn.IFS($AA21&gt;$U$12-0.0000001,$V$12,$AA21&gt;$U$11-0.0000001,$V$11,$AA21&gt;$U$10-0.0000001,$V$10,$AA21&gt;$U$9-0.0000001,$V$9,$AA21&gt;$U$8-0.0000001,$V$8,$AA21&gt;$U$7-0.0000001,$V$7,$AA21&gt;$U$6-0.0000001,$V$6,$AA21&lt;$U$6,0))</f>
        <v>0</v>
      </c>
      <c r="AQ21">
        <f>IFERROR(VLOOKUP($AA21*1000+'raw data entry'!$A$1,'raw data entry'!$A$1:$AI$661,Sheet1!AQ$1+2,0),0)</f>
        <v>7.5</v>
      </c>
      <c r="AT21" cm="1">
        <f t="array" ref="AT21">_xlfn.IFS($AA21&gt;$U$12-0.0000001,$V$12,$AA21&gt;$U$11-0.0000001,$V$11,$AA21&gt;$U$10-0.0000001,$V$10,$AA21&gt;$U$9-0.0000001,$V$9,$AA21&gt;$U$8-0.0000001,$V$8,$AA21&gt;$U$7-0.0000001,$V$7,$AA21&gt;$U$6-0.0000001,$V$6,$AA21&lt;$U$6,0)</f>
        <v>0</v>
      </c>
      <c r="AU21">
        <f>IFERROR(VLOOKUP($AA21*1000+'raw data entry'!$A$1,'raw data entry'!$A$1:$AI$661,Sheet1!AU$1+2,0),0)</f>
        <v>9.8000000000000007</v>
      </c>
    </row>
    <row r="22" spans="11:47" x14ac:dyDescent="0.25">
      <c r="K22" s="2">
        <v>10000</v>
      </c>
      <c r="L22" s="2">
        <v>10</v>
      </c>
      <c r="M22" s="2">
        <v>10000</v>
      </c>
      <c r="N22" s="2">
        <v>10</v>
      </c>
      <c r="O22" s="2">
        <v>10000</v>
      </c>
      <c r="P22" s="2">
        <v>10</v>
      </c>
      <c r="Q22" s="2">
        <v>18</v>
      </c>
      <c r="R22" s="2">
        <v>10</v>
      </c>
      <c r="S22" s="2">
        <v>10</v>
      </c>
      <c r="AA22">
        <f>IF(('raw data entry'!A18-'raw data entry'!$A$1)/1000&lt;0,AA21+0.03,('raw data entry'!A18-'raw data entry'!$A$1)/1000)</f>
        <v>0.59099999999999997</v>
      </c>
      <c r="AB22" cm="1">
        <f t="array" ref="AB22">_xlfn.IFS($AA22&gt;$U$12-0.0000001,$V$12,$AA22&gt;$U$11-0.0000001,$V$11,$AA22&gt;$U$10-0.0000001,$V$10,$AA22&gt;$U$9-0.0000001,$V$9,$AA22&gt;$U$8-0.0000001,$V$8,$AA22&gt;$U$7-0.0000001,$V$7,$AA22&gt;$U$6-0.0000001,$V$6,$AA22&lt;$U$6,0)</f>
        <v>0</v>
      </c>
      <c r="AC22">
        <f>IFERROR(VLOOKUP($AA22*1000+'raw data entry'!$A$1,'raw data entry'!$A$1:$AI$661,Sheet1!AC$1+2,0),0)</f>
        <v>34.4</v>
      </c>
      <c r="AD22" cm="1">
        <f t="array" ref="AD22">IF($V$17&gt;7,_xlfn.IFS($AA22&gt;$U$12-0.0000001,$W$12,$AA22&gt;$U$11-0.0000001,$W$11,$AA22&gt;$U$10-0.0000001,$W$10,$AA22&gt;$U$9-0.0000001,$W$9,$AA22&gt;$U$8-0.0000001,$W$8,$AA22&gt;$U$7-0.0000001,$W$7,$AA22&gt;$U$6-0.0000001,$W$6,$AA22&lt;$U$6,0),_xlfn.IFS($AA22&gt;$U$12-0.0000001,$V$12,$AA22&gt;$U$11-0.0000001,$V$11,$AA22&gt;$U$10-0.0000001,$V$10,$AA22&gt;$U$9-0.0000001,$V$9,$AA22&gt;$U$8-0.0000001,$V$8,$AA22&gt;$U$7-0.0000001,$V$7,$AA22&gt;$U$6-0.0000001,$V$6,$AA22&lt;$U$6,0))</f>
        <v>0</v>
      </c>
      <c r="AE22">
        <f>IFERROR(VLOOKUP($AA22*1000+'raw data entry'!$A$1,'raw data entry'!$A$1:$AI$661,Sheet1!AE$1+2,0),0)</f>
        <v>8</v>
      </c>
      <c r="AF22" cm="1">
        <f t="array" ref="AF22">_xlfn.IFS($AA22&gt;$U$12-0.0000001,$V$12,$AA22&gt;$U$11-0.0000001,$V$11,$AA22&gt;$U$10-0.0000001,$V$10,$AA22&gt;$U$9-0.0000001,$V$9,$AA22&gt;$U$8-0.0000001,$V$8,$AA22&gt;$U$7-0.0000001,$V$7,$AA22&gt;$U$6-0.0000001,$V$6,$AA22&lt;$U$6,0)</f>
        <v>0</v>
      </c>
      <c r="AG22">
        <f>IFERROR(VLOOKUP($AA22*1000+'raw data entry'!$A$1,'raw data entry'!$A$1:$AI$661,Sheet1!AG$1+2,0),0)</f>
        <v>22.5</v>
      </c>
      <c r="AH22" cm="1">
        <f t="array" ref="AH22">IF($V$17&gt;7,_xlfn.IFS($AA22&gt;$U$12-0.0000001,$W$12,$AA22&gt;$U$11-0.0000001,$W$11,$AA22&gt;$U$10-0.0000001,$W$10,$AA22&gt;$U$9-0.0000001,$W$9,$AA22&gt;$U$8-0.0000001,$W$8,$AA22&gt;$U$7-0.0000001,$W$7,$AA22&gt;$U$6-0.0000001,$W$6,$AA22&lt;$U$6,0),_xlfn.IFS($AA22&gt;$U$12-0.0000001,$V$12,$AA22&gt;$U$11-0.0000001,$V$11,$AA22&gt;$U$10-0.0000001,$V$10,$AA22&gt;$U$9-0.0000001,$V$9,$AA22&gt;$U$8-0.0000001,$V$8,$AA22&gt;$U$7-0.0000001,$V$7,$AA22&gt;$U$6-0.0000001,$V$6,$AA22&lt;$U$6,0))</f>
        <v>0</v>
      </c>
      <c r="AI22">
        <f>IFERROR(VLOOKUP($AA22*1000+'raw data entry'!$A$1,'raw data entry'!$A$1:$AI$661,Sheet1!AI$1+2,0),0)</f>
        <v>7.9</v>
      </c>
      <c r="AJ22" cm="1">
        <f t="array" ref="AJ22">_xlfn.IFS($AA22&gt;$U$12-0.0000001,$V$12,$AA22&gt;$U$11-0.0000001,$V$11,$AA22&gt;$U$10-0.0000001,$V$10,$AA22&gt;$U$9-0.0000001,$V$9,$AA22&gt;$U$8-0.0000001,$V$8,$AA22&gt;$U$7-0.0000001,$V$7,$AA22&gt;$U$6-0.0000001,$V$6,$AA22&lt;$U$6,0)</f>
        <v>0</v>
      </c>
      <c r="AK22">
        <f>IFERROR(VLOOKUP($AA22*1000+'raw data entry'!$A$1,'raw data entry'!$A$1:$AI$661,Sheet1!AK$1+2,0),0)</f>
        <v>20.8</v>
      </c>
      <c r="AL22" cm="1">
        <f t="array" ref="AL22">IF($V$17&gt;7,_xlfn.IFS($AA22&gt;$U$12-0.0000001,$W$12,$AA22&gt;$U$11-0.0000001,$W$11,$AA22&gt;$U$10-0.0000001,$W$10,$AA22&gt;$U$9-0.0000001,$W$9,$AA22&gt;$U$8-0.0000001,$W$8,$AA22&gt;$U$7-0.0000001,$W$7,$AA22&gt;$U$6-0.0000001,$W$6,$AA22&lt;$U$6,0),_xlfn.IFS($AA22&gt;$U$12-0.0000001,$V$12,$AA22&gt;$U$11-0.0000001,$V$11,$AA22&gt;$U$10-0.0000001,$V$10,$AA22&gt;$U$9-0.0000001,$V$9,$AA22&gt;$U$8-0.0000001,$V$8,$AA22&gt;$U$7-0.0000001,$V$7,$AA22&gt;$U$6-0.0000001,$V$6,$AA22&lt;$U$6,0))</f>
        <v>0</v>
      </c>
      <c r="AM22">
        <f>IFERROR(VLOOKUP($AA22*1000+'raw data entry'!$A$1,'raw data entry'!$A$1:$AI$661,Sheet1!AM$1+2,0),0)</f>
        <v>10.7</v>
      </c>
      <c r="AN22" cm="1">
        <f t="array" ref="AN22">_xlfn.IFS($AA22&gt;$U$12-0.0000001,$V$12,$AA22&gt;$U$11-0.0000001,$V$11,$AA22&gt;$U$10-0.0000001,$V$10,$AA22&gt;$U$9-0.0000001,$V$9,$AA22&gt;$U$8-0.0000001,$V$8,$AA22&gt;$U$7-0.0000001,$V$7,$AA22&gt;$U$6-0.0000001,$V$6,$AA22&lt;$U$6,0)</f>
        <v>0</v>
      </c>
      <c r="AO22">
        <f>IFERROR(VLOOKUP($AA22*1000+'raw data entry'!$A$1,'raw data entry'!$A$1:$AI$661,Sheet1!AO$1+2,0),0)</f>
        <v>16.8</v>
      </c>
      <c r="AP22" cm="1">
        <f t="array" ref="AP22">IF($V$17&gt;7,_xlfn.IFS($AA22&gt;$U$12-0.0000001,$W$12,$AA22&gt;$U$11-0.0000001,$W$11,$AA22&gt;$U$10-0.0000001,$W$10,$AA22&gt;$U$9-0.0000001,$W$9,$AA22&gt;$U$8-0.0000001,$W$8,$AA22&gt;$U$7-0.0000001,$W$7,$AA22&gt;$U$6-0.0000001,$W$6,$AA22&lt;$U$6,0),_xlfn.IFS($AA22&gt;$U$12-0.0000001,$V$12,$AA22&gt;$U$11-0.0000001,$V$11,$AA22&gt;$U$10-0.0000001,$V$10,$AA22&gt;$U$9-0.0000001,$V$9,$AA22&gt;$U$8-0.0000001,$V$8,$AA22&gt;$U$7-0.0000001,$V$7,$AA22&gt;$U$6-0.0000001,$V$6,$AA22&lt;$U$6,0))</f>
        <v>0</v>
      </c>
      <c r="AQ22">
        <f>IFERROR(VLOOKUP($AA22*1000+'raw data entry'!$A$1,'raw data entry'!$A$1:$AI$661,Sheet1!AQ$1+2,0),0)</f>
        <v>7</v>
      </c>
      <c r="AT22" cm="1">
        <f t="array" ref="AT22">_xlfn.IFS($AA22&gt;$U$12-0.0000001,$V$12,$AA22&gt;$U$11-0.0000001,$V$11,$AA22&gt;$U$10-0.0000001,$V$10,$AA22&gt;$U$9-0.0000001,$V$9,$AA22&gt;$U$8-0.0000001,$V$8,$AA22&gt;$U$7-0.0000001,$V$7,$AA22&gt;$U$6-0.0000001,$V$6,$AA22&lt;$U$6,0)</f>
        <v>0</v>
      </c>
      <c r="AU22">
        <f>IFERROR(VLOOKUP($AA22*1000+'raw data entry'!$A$1,'raw data entry'!$A$1:$AI$661,Sheet1!AU$1+2,0),0)</f>
        <v>10</v>
      </c>
    </row>
    <row r="23" spans="11:47" x14ac:dyDescent="0.25">
      <c r="K23" s="2">
        <v>10000</v>
      </c>
      <c r="L23" s="2">
        <v>10</v>
      </c>
      <c r="M23" s="2">
        <v>10000</v>
      </c>
      <c r="N23" s="2">
        <v>10</v>
      </c>
      <c r="O23" s="2">
        <v>10000</v>
      </c>
      <c r="P23" s="2">
        <v>10</v>
      </c>
      <c r="Q23" s="2">
        <v>10000</v>
      </c>
      <c r="R23" s="2">
        <v>10</v>
      </c>
      <c r="S23" s="2">
        <v>10</v>
      </c>
      <c r="AA23">
        <f>IF(('raw data entry'!A19-'raw data entry'!$A$1)/1000&lt;0,AA22+0.03,('raw data entry'!A19-'raw data entry'!$A$1)/1000)</f>
        <v>0.625</v>
      </c>
      <c r="AB23" cm="1">
        <f t="array" ref="AB23">_xlfn.IFS($AA23&gt;$U$12-0.0000001,$V$12,$AA23&gt;$U$11-0.0000001,$V$11,$AA23&gt;$U$10-0.0000001,$V$10,$AA23&gt;$U$9-0.0000001,$V$9,$AA23&gt;$U$8-0.0000001,$V$8,$AA23&gt;$U$7-0.0000001,$V$7,$AA23&gt;$U$6-0.0000001,$V$6,$AA23&lt;$U$6,0)</f>
        <v>0</v>
      </c>
      <c r="AC23">
        <f>IFERROR(VLOOKUP($AA23*1000+'raw data entry'!$A$1,'raw data entry'!$A$1:$AI$661,Sheet1!AC$1+2,0),0)</f>
        <v>34.6</v>
      </c>
      <c r="AD23" cm="1">
        <f t="array" ref="AD23">IF($V$17&gt;7,_xlfn.IFS($AA23&gt;$U$12-0.0000001,$W$12,$AA23&gt;$U$11-0.0000001,$W$11,$AA23&gt;$U$10-0.0000001,$W$10,$AA23&gt;$U$9-0.0000001,$W$9,$AA23&gt;$U$8-0.0000001,$W$8,$AA23&gt;$U$7-0.0000001,$W$7,$AA23&gt;$U$6-0.0000001,$W$6,$AA23&lt;$U$6,0),_xlfn.IFS($AA23&gt;$U$12-0.0000001,$V$12,$AA23&gt;$U$11-0.0000001,$V$11,$AA23&gt;$U$10-0.0000001,$V$10,$AA23&gt;$U$9-0.0000001,$V$9,$AA23&gt;$U$8-0.0000001,$V$8,$AA23&gt;$U$7-0.0000001,$V$7,$AA23&gt;$U$6-0.0000001,$V$6,$AA23&lt;$U$6,0))</f>
        <v>0</v>
      </c>
      <c r="AE23">
        <f>IFERROR(VLOOKUP($AA23*1000+'raw data entry'!$A$1,'raw data entry'!$A$1:$AI$661,Sheet1!AE$1+2,0),0)</f>
        <v>10.3</v>
      </c>
      <c r="AF23" cm="1">
        <f t="array" ref="AF23">_xlfn.IFS($AA23&gt;$U$12-0.0000001,$V$12,$AA23&gt;$U$11-0.0000001,$V$11,$AA23&gt;$U$10-0.0000001,$V$10,$AA23&gt;$U$9-0.0000001,$V$9,$AA23&gt;$U$8-0.0000001,$V$8,$AA23&gt;$U$7-0.0000001,$V$7,$AA23&gt;$U$6-0.0000001,$V$6,$AA23&lt;$U$6,0)</f>
        <v>0</v>
      </c>
      <c r="AG23">
        <f>IFERROR(VLOOKUP($AA23*1000+'raw data entry'!$A$1,'raw data entry'!$A$1:$AI$661,Sheet1!AG$1+2,0),0)</f>
        <v>22.5</v>
      </c>
      <c r="AH23" cm="1">
        <f t="array" ref="AH23">IF($V$17&gt;7,_xlfn.IFS($AA23&gt;$U$12-0.0000001,$W$12,$AA23&gt;$U$11-0.0000001,$W$11,$AA23&gt;$U$10-0.0000001,$W$10,$AA23&gt;$U$9-0.0000001,$W$9,$AA23&gt;$U$8-0.0000001,$W$8,$AA23&gt;$U$7-0.0000001,$W$7,$AA23&gt;$U$6-0.0000001,$W$6,$AA23&lt;$U$6,0),_xlfn.IFS($AA23&gt;$U$12-0.0000001,$V$12,$AA23&gt;$U$11-0.0000001,$V$11,$AA23&gt;$U$10-0.0000001,$V$10,$AA23&gt;$U$9-0.0000001,$V$9,$AA23&gt;$U$8-0.0000001,$V$8,$AA23&gt;$U$7-0.0000001,$V$7,$AA23&gt;$U$6-0.0000001,$V$6,$AA23&lt;$U$6,0))</f>
        <v>0</v>
      </c>
      <c r="AI23">
        <f>IFERROR(VLOOKUP($AA23*1000+'raw data entry'!$A$1,'raw data entry'!$A$1:$AI$661,Sheet1!AI$1+2,0),0)</f>
        <v>6.4</v>
      </c>
      <c r="AJ23" cm="1">
        <f t="array" ref="AJ23">_xlfn.IFS($AA23&gt;$U$12-0.0000001,$V$12,$AA23&gt;$U$11-0.0000001,$V$11,$AA23&gt;$U$10-0.0000001,$V$10,$AA23&gt;$U$9-0.0000001,$V$9,$AA23&gt;$U$8-0.0000001,$V$8,$AA23&gt;$U$7-0.0000001,$V$7,$AA23&gt;$U$6-0.0000001,$V$6,$AA23&lt;$U$6,0)</f>
        <v>0</v>
      </c>
      <c r="AK23">
        <f>IFERROR(VLOOKUP($AA23*1000+'raw data entry'!$A$1,'raw data entry'!$A$1:$AI$661,Sheet1!AK$1+2,0),0)</f>
        <v>20.5</v>
      </c>
      <c r="AL23" cm="1">
        <f t="array" ref="AL23">IF($V$17&gt;7,_xlfn.IFS($AA23&gt;$U$12-0.0000001,$W$12,$AA23&gt;$U$11-0.0000001,$W$11,$AA23&gt;$U$10-0.0000001,$W$10,$AA23&gt;$U$9-0.0000001,$W$9,$AA23&gt;$U$8-0.0000001,$W$8,$AA23&gt;$U$7-0.0000001,$W$7,$AA23&gt;$U$6-0.0000001,$W$6,$AA23&lt;$U$6,0),_xlfn.IFS($AA23&gt;$U$12-0.0000001,$V$12,$AA23&gt;$U$11-0.0000001,$V$11,$AA23&gt;$U$10-0.0000001,$V$10,$AA23&gt;$U$9-0.0000001,$V$9,$AA23&gt;$U$8-0.0000001,$V$8,$AA23&gt;$U$7-0.0000001,$V$7,$AA23&gt;$U$6-0.0000001,$V$6,$AA23&lt;$U$6,0))</f>
        <v>0</v>
      </c>
      <c r="AM23">
        <f>IFERROR(VLOOKUP($AA23*1000+'raw data entry'!$A$1,'raw data entry'!$A$1:$AI$661,Sheet1!AM$1+2,0),0)</f>
        <v>10.4</v>
      </c>
      <c r="AN23" cm="1">
        <f t="array" ref="AN23">_xlfn.IFS($AA23&gt;$U$12-0.0000001,$V$12,$AA23&gt;$U$11-0.0000001,$V$11,$AA23&gt;$U$10-0.0000001,$V$10,$AA23&gt;$U$9-0.0000001,$V$9,$AA23&gt;$U$8-0.0000001,$V$8,$AA23&gt;$U$7-0.0000001,$V$7,$AA23&gt;$U$6-0.0000001,$V$6,$AA23&lt;$U$6,0)</f>
        <v>0</v>
      </c>
      <c r="AO23">
        <f>IFERROR(VLOOKUP($AA23*1000+'raw data entry'!$A$1,'raw data entry'!$A$1:$AI$661,Sheet1!AO$1+2,0),0)</f>
        <v>16.7</v>
      </c>
      <c r="AP23" cm="1">
        <f t="array" ref="AP23">IF($V$17&gt;7,_xlfn.IFS($AA23&gt;$U$12-0.0000001,$W$12,$AA23&gt;$U$11-0.0000001,$W$11,$AA23&gt;$U$10-0.0000001,$W$10,$AA23&gt;$U$9-0.0000001,$W$9,$AA23&gt;$U$8-0.0000001,$W$8,$AA23&gt;$U$7-0.0000001,$W$7,$AA23&gt;$U$6-0.0000001,$W$6,$AA23&lt;$U$6,0),_xlfn.IFS($AA23&gt;$U$12-0.0000001,$V$12,$AA23&gt;$U$11-0.0000001,$V$11,$AA23&gt;$U$10-0.0000001,$V$10,$AA23&gt;$U$9-0.0000001,$V$9,$AA23&gt;$U$8-0.0000001,$V$8,$AA23&gt;$U$7-0.0000001,$V$7,$AA23&gt;$U$6-0.0000001,$V$6,$AA23&lt;$U$6,0))</f>
        <v>0</v>
      </c>
      <c r="AQ23">
        <f>IFERROR(VLOOKUP($AA23*1000+'raw data entry'!$A$1,'raw data entry'!$A$1:$AI$661,Sheet1!AQ$1+2,0),0)</f>
        <v>8</v>
      </c>
      <c r="AT23" cm="1">
        <f t="array" ref="AT23">_xlfn.IFS($AA23&gt;$U$12-0.0000001,$V$12,$AA23&gt;$U$11-0.0000001,$V$11,$AA23&gt;$U$10-0.0000001,$V$10,$AA23&gt;$U$9-0.0000001,$V$9,$AA23&gt;$U$8-0.0000001,$V$8,$AA23&gt;$U$7-0.0000001,$V$7,$AA23&gt;$U$6-0.0000001,$V$6,$AA23&lt;$U$6,0)</f>
        <v>0</v>
      </c>
      <c r="AU23">
        <f>IFERROR(VLOOKUP($AA23*1000+'raw data entry'!$A$1,'raw data entry'!$A$1:$AI$661,Sheet1!AU$1+2,0),0)</f>
        <v>10</v>
      </c>
    </row>
    <row r="24" spans="11:47" x14ac:dyDescent="0.25">
      <c r="AA24">
        <f>IF(('raw data entry'!A20-'raw data entry'!$A$1)/1000&lt;0,AA23+0.03,('raw data entry'!A20-'raw data entry'!$A$1)/1000)</f>
        <v>0.66</v>
      </c>
      <c r="AB24" cm="1">
        <f t="array" ref="AB24">_xlfn.IFS($AA24&gt;$U$12-0.0000001,$V$12,$AA24&gt;$U$11-0.0000001,$V$11,$AA24&gt;$U$10-0.0000001,$V$10,$AA24&gt;$U$9-0.0000001,$V$9,$AA24&gt;$U$8-0.0000001,$V$8,$AA24&gt;$U$7-0.0000001,$V$7,$AA24&gt;$U$6-0.0000001,$V$6,$AA24&lt;$U$6,0)</f>
        <v>0</v>
      </c>
      <c r="AC24">
        <f>IFERROR(VLOOKUP($AA24*1000+'raw data entry'!$A$1,'raw data entry'!$A$1:$AI$661,Sheet1!AC$1+2,0),0)</f>
        <v>34.4</v>
      </c>
      <c r="AD24" cm="1">
        <f t="array" ref="AD24">IF($V$17&gt;7,_xlfn.IFS($AA24&gt;$U$12-0.0000001,$W$12,$AA24&gt;$U$11-0.0000001,$W$11,$AA24&gt;$U$10-0.0000001,$W$10,$AA24&gt;$U$9-0.0000001,$W$9,$AA24&gt;$U$8-0.0000001,$W$8,$AA24&gt;$U$7-0.0000001,$W$7,$AA24&gt;$U$6-0.0000001,$W$6,$AA24&lt;$U$6,0),_xlfn.IFS($AA24&gt;$U$12-0.0000001,$V$12,$AA24&gt;$U$11-0.0000001,$V$11,$AA24&gt;$U$10-0.0000001,$V$10,$AA24&gt;$U$9-0.0000001,$V$9,$AA24&gt;$U$8-0.0000001,$V$8,$AA24&gt;$U$7-0.0000001,$V$7,$AA24&gt;$U$6-0.0000001,$V$6,$AA24&lt;$U$6,0))</f>
        <v>0</v>
      </c>
      <c r="AE24">
        <f>IFERROR(VLOOKUP($AA24*1000+'raw data entry'!$A$1,'raw data entry'!$A$1:$AI$661,Sheet1!AE$1+2,0),0)</f>
        <v>10</v>
      </c>
      <c r="AF24" cm="1">
        <f t="array" ref="AF24">_xlfn.IFS($AA24&gt;$U$12-0.0000001,$V$12,$AA24&gt;$U$11-0.0000001,$V$11,$AA24&gt;$U$10-0.0000001,$V$10,$AA24&gt;$U$9-0.0000001,$V$9,$AA24&gt;$U$8-0.0000001,$V$8,$AA24&gt;$U$7-0.0000001,$V$7,$AA24&gt;$U$6-0.0000001,$V$6,$AA24&lt;$U$6,0)</f>
        <v>0</v>
      </c>
      <c r="AG24">
        <f>IFERROR(VLOOKUP($AA24*1000+'raw data entry'!$A$1,'raw data entry'!$A$1:$AI$661,Sheet1!AG$1+2,0),0)</f>
        <v>22.6</v>
      </c>
      <c r="AH24" cm="1">
        <f t="array" ref="AH24">IF($V$17&gt;7,_xlfn.IFS($AA24&gt;$U$12-0.0000001,$W$12,$AA24&gt;$U$11-0.0000001,$W$11,$AA24&gt;$U$10-0.0000001,$W$10,$AA24&gt;$U$9-0.0000001,$W$9,$AA24&gt;$U$8-0.0000001,$W$8,$AA24&gt;$U$7-0.0000001,$W$7,$AA24&gt;$U$6-0.0000001,$W$6,$AA24&lt;$U$6,0),_xlfn.IFS($AA24&gt;$U$12-0.0000001,$V$12,$AA24&gt;$U$11-0.0000001,$V$11,$AA24&gt;$U$10-0.0000001,$V$10,$AA24&gt;$U$9-0.0000001,$V$9,$AA24&gt;$U$8-0.0000001,$V$8,$AA24&gt;$U$7-0.0000001,$V$7,$AA24&gt;$U$6-0.0000001,$V$6,$AA24&lt;$U$6,0))</f>
        <v>0</v>
      </c>
      <c r="AI24">
        <f>IFERROR(VLOOKUP($AA24*1000+'raw data entry'!$A$1,'raw data entry'!$A$1:$AI$661,Sheet1!AI$1+2,0),0)</f>
        <v>6.8</v>
      </c>
      <c r="AJ24" cm="1">
        <f t="array" ref="AJ24">_xlfn.IFS($AA24&gt;$U$12-0.0000001,$V$12,$AA24&gt;$U$11-0.0000001,$V$11,$AA24&gt;$U$10-0.0000001,$V$10,$AA24&gt;$U$9-0.0000001,$V$9,$AA24&gt;$U$8-0.0000001,$V$8,$AA24&gt;$U$7-0.0000001,$V$7,$AA24&gt;$U$6-0.0000001,$V$6,$AA24&lt;$U$6,0)</f>
        <v>0</v>
      </c>
      <c r="AK24">
        <f>IFERROR(VLOOKUP($AA24*1000+'raw data entry'!$A$1,'raw data entry'!$A$1:$AI$661,Sheet1!AK$1+2,0),0)</f>
        <v>20.2</v>
      </c>
      <c r="AL24" cm="1">
        <f t="array" ref="AL24">IF($V$17&gt;7,_xlfn.IFS($AA24&gt;$U$12-0.0000001,$W$12,$AA24&gt;$U$11-0.0000001,$W$11,$AA24&gt;$U$10-0.0000001,$W$10,$AA24&gt;$U$9-0.0000001,$W$9,$AA24&gt;$U$8-0.0000001,$W$8,$AA24&gt;$U$7-0.0000001,$W$7,$AA24&gt;$U$6-0.0000001,$W$6,$AA24&lt;$U$6,0),_xlfn.IFS($AA24&gt;$U$12-0.0000001,$V$12,$AA24&gt;$U$11-0.0000001,$V$11,$AA24&gt;$U$10-0.0000001,$V$10,$AA24&gt;$U$9-0.0000001,$V$9,$AA24&gt;$U$8-0.0000001,$V$8,$AA24&gt;$U$7-0.0000001,$V$7,$AA24&gt;$U$6-0.0000001,$V$6,$AA24&lt;$U$6,0))</f>
        <v>0</v>
      </c>
      <c r="AM24">
        <f>IFERROR(VLOOKUP($AA24*1000+'raw data entry'!$A$1,'raw data entry'!$A$1:$AI$661,Sheet1!AM$1+2,0),0)</f>
        <v>10.7</v>
      </c>
      <c r="AN24" cm="1">
        <f t="array" ref="AN24">_xlfn.IFS($AA24&gt;$U$12-0.0000001,$V$12,$AA24&gt;$U$11-0.0000001,$V$11,$AA24&gt;$U$10-0.0000001,$V$10,$AA24&gt;$U$9-0.0000001,$V$9,$AA24&gt;$U$8-0.0000001,$V$8,$AA24&gt;$U$7-0.0000001,$V$7,$AA24&gt;$U$6-0.0000001,$V$6,$AA24&lt;$U$6,0)</f>
        <v>0</v>
      </c>
      <c r="AO24">
        <f>IFERROR(VLOOKUP($AA24*1000+'raw data entry'!$A$1,'raw data entry'!$A$1:$AI$661,Sheet1!AO$1+2,0),0)</f>
        <v>16.8</v>
      </c>
      <c r="AP24" cm="1">
        <f t="array" ref="AP24">IF($V$17&gt;7,_xlfn.IFS($AA24&gt;$U$12-0.0000001,$W$12,$AA24&gt;$U$11-0.0000001,$W$11,$AA24&gt;$U$10-0.0000001,$W$10,$AA24&gt;$U$9-0.0000001,$W$9,$AA24&gt;$U$8-0.0000001,$W$8,$AA24&gt;$U$7-0.0000001,$W$7,$AA24&gt;$U$6-0.0000001,$W$6,$AA24&lt;$U$6,0),_xlfn.IFS($AA24&gt;$U$12-0.0000001,$V$12,$AA24&gt;$U$11-0.0000001,$V$11,$AA24&gt;$U$10-0.0000001,$V$10,$AA24&gt;$U$9-0.0000001,$V$9,$AA24&gt;$U$8-0.0000001,$V$8,$AA24&gt;$U$7-0.0000001,$V$7,$AA24&gt;$U$6-0.0000001,$V$6,$AA24&lt;$U$6,0))</f>
        <v>0</v>
      </c>
      <c r="AQ24">
        <f>IFERROR(VLOOKUP($AA24*1000+'raw data entry'!$A$1,'raw data entry'!$A$1:$AI$661,Sheet1!AQ$1+2,0),0)</f>
        <v>7</v>
      </c>
      <c r="AT24" cm="1">
        <f t="array" ref="AT24">_xlfn.IFS($AA24&gt;$U$12-0.0000001,$V$12,$AA24&gt;$U$11-0.0000001,$V$11,$AA24&gt;$U$10-0.0000001,$V$10,$AA24&gt;$U$9-0.0000001,$V$9,$AA24&gt;$U$8-0.0000001,$V$8,$AA24&gt;$U$7-0.0000001,$V$7,$AA24&gt;$U$6-0.0000001,$V$6,$AA24&lt;$U$6,0)</f>
        <v>0</v>
      </c>
      <c r="AU24">
        <f>IFERROR(VLOOKUP($AA24*1000+'raw data entry'!$A$1,'raw data entry'!$A$1:$AI$661,Sheet1!AU$1+2,0),0)</f>
        <v>10.8</v>
      </c>
    </row>
    <row r="25" spans="11:47" x14ac:dyDescent="0.25">
      <c r="K25" t="s">
        <v>25</v>
      </c>
      <c r="AA25">
        <f>IF(('raw data entry'!A21-'raw data entry'!$A$1)/1000&lt;0,AA24+0.03,('raw data entry'!A21-'raw data entry'!$A$1)/1000)</f>
        <v>0.69499999999999995</v>
      </c>
      <c r="AB25" cm="1">
        <f t="array" ref="AB25">_xlfn.IFS($AA25&gt;$U$12-0.0000001,$V$12,$AA25&gt;$U$11-0.0000001,$V$11,$AA25&gt;$U$10-0.0000001,$V$10,$AA25&gt;$U$9-0.0000001,$V$9,$AA25&gt;$U$8-0.0000001,$V$8,$AA25&gt;$U$7-0.0000001,$V$7,$AA25&gt;$U$6-0.0000001,$V$6,$AA25&lt;$U$6,0)</f>
        <v>0</v>
      </c>
      <c r="AC25">
        <f>IFERROR(VLOOKUP($AA25*1000+'raw data entry'!$A$1,'raw data entry'!$A$1:$AI$661,Sheet1!AC$1+2,0),0)</f>
        <v>34.4</v>
      </c>
      <c r="AD25" cm="1">
        <f t="array" ref="AD25">IF($V$17&gt;7,_xlfn.IFS($AA25&gt;$U$12-0.0000001,$W$12,$AA25&gt;$U$11-0.0000001,$W$11,$AA25&gt;$U$10-0.0000001,$W$10,$AA25&gt;$U$9-0.0000001,$W$9,$AA25&gt;$U$8-0.0000001,$W$8,$AA25&gt;$U$7-0.0000001,$W$7,$AA25&gt;$U$6-0.0000001,$W$6,$AA25&lt;$U$6,0),_xlfn.IFS($AA25&gt;$U$12-0.0000001,$V$12,$AA25&gt;$U$11-0.0000001,$V$11,$AA25&gt;$U$10-0.0000001,$V$10,$AA25&gt;$U$9-0.0000001,$V$9,$AA25&gt;$U$8-0.0000001,$V$8,$AA25&gt;$U$7-0.0000001,$V$7,$AA25&gt;$U$6-0.0000001,$V$6,$AA25&lt;$U$6,0))</f>
        <v>0</v>
      </c>
      <c r="AE25">
        <f>IFERROR(VLOOKUP($AA25*1000+'raw data entry'!$A$1,'raw data entry'!$A$1:$AI$661,Sheet1!AE$1+2,0),0)</f>
        <v>10.6</v>
      </c>
      <c r="AF25" cm="1">
        <f t="array" ref="AF25">_xlfn.IFS($AA25&gt;$U$12-0.0000001,$V$12,$AA25&gt;$U$11-0.0000001,$V$11,$AA25&gt;$U$10-0.0000001,$V$10,$AA25&gt;$U$9-0.0000001,$V$9,$AA25&gt;$U$8-0.0000001,$V$8,$AA25&gt;$U$7-0.0000001,$V$7,$AA25&gt;$U$6-0.0000001,$V$6,$AA25&lt;$U$6,0)</f>
        <v>0</v>
      </c>
      <c r="AG25">
        <f>IFERROR(VLOOKUP($AA25*1000+'raw data entry'!$A$1,'raw data entry'!$A$1:$AI$661,Sheet1!AG$1+2,0),0)</f>
        <v>22.6</v>
      </c>
      <c r="AH25" cm="1">
        <f t="array" ref="AH25">IF($V$17&gt;7,_xlfn.IFS($AA25&gt;$U$12-0.0000001,$W$12,$AA25&gt;$U$11-0.0000001,$W$11,$AA25&gt;$U$10-0.0000001,$W$10,$AA25&gt;$U$9-0.0000001,$W$9,$AA25&gt;$U$8-0.0000001,$W$8,$AA25&gt;$U$7-0.0000001,$W$7,$AA25&gt;$U$6-0.0000001,$W$6,$AA25&lt;$U$6,0),_xlfn.IFS($AA25&gt;$U$12-0.0000001,$V$12,$AA25&gt;$U$11-0.0000001,$V$11,$AA25&gt;$U$10-0.0000001,$V$10,$AA25&gt;$U$9-0.0000001,$V$9,$AA25&gt;$U$8-0.0000001,$V$8,$AA25&gt;$U$7-0.0000001,$V$7,$AA25&gt;$U$6-0.0000001,$V$6,$AA25&lt;$U$6,0))</f>
        <v>0</v>
      </c>
      <c r="AI25">
        <f>IFERROR(VLOOKUP($AA25*1000+'raw data entry'!$A$1,'raw data entry'!$A$1:$AI$661,Sheet1!AI$1+2,0),0)</f>
        <v>7.1</v>
      </c>
      <c r="AJ25" cm="1">
        <f t="array" ref="AJ25">_xlfn.IFS($AA25&gt;$U$12-0.0000001,$V$12,$AA25&gt;$U$11-0.0000001,$V$11,$AA25&gt;$U$10-0.0000001,$V$10,$AA25&gt;$U$9-0.0000001,$V$9,$AA25&gt;$U$8-0.0000001,$V$8,$AA25&gt;$U$7-0.0000001,$V$7,$AA25&gt;$U$6-0.0000001,$V$6,$AA25&lt;$U$6,0)</f>
        <v>0</v>
      </c>
      <c r="AK25">
        <f>IFERROR(VLOOKUP($AA25*1000+'raw data entry'!$A$1,'raw data entry'!$A$1:$AI$661,Sheet1!AK$1+2,0),0)</f>
        <v>20.7</v>
      </c>
      <c r="AL25" cm="1">
        <f t="array" ref="AL25">IF($V$17&gt;7,_xlfn.IFS($AA25&gt;$U$12-0.0000001,$W$12,$AA25&gt;$U$11-0.0000001,$W$11,$AA25&gt;$U$10-0.0000001,$W$10,$AA25&gt;$U$9-0.0000001,$W$9,$AA25&gt;$U$8-0.0000001,$W$8,$AA25&gt;$U$7-0.0000001,$W$7,$AA25&gt;$U$6-0.0000001,$W$6,$AA25&lt;$U$6,0),_xlfn.IFS($AA25&gt;$U$12-0.0000001,$V$12,$AA25&gt;$U$11-0.0000001,$V$11,$AA25&gt;$U$10-0.0000001,$V$10,$AA25&gt;$U$9-0.0000001,$V$9,$AA25&gt;$U$8-0.0000001,$V$8,$AA25&gt;$U$7-0.0000001,$V$7,$AA25&gt;$U$6-0.0000001,$V$6,$AA25&lt;$U$6,0))</f>
        <v>0</v>
      </c>
      <c r="AM25">
        <f>IFERROR(VLOOKUP($AA25*1000+'raw data entry'!$A$1,'raw data entry'!$A$1:$AI$661,Sheet1!AM$1+2,0),0)</f>
        <v>8.1</v>
      </c>
      <c r="AN25" cm="1">
        <f t="array" ref="AN25">_xlfn.IFS($AA25&gt;$U$12-0.0000001,$V$12,$AA25&gt;$U$11-0.0000001,$V$11,$AA25&gt;$U$10-0.0000001,$V$10,$AA25&gt;$U$9-0.0000001,$V$9,$AA25&gt;$U$8-0.0000001,$V$8,$AA25&gt;$U$7-0.0000001,$V$7,$AA25&gt;$U$6-0.0000001,$V$6,$AA25&lt;$U$6,0)</f>
        <v>0</v>
      </c>
      <c r="AO25">
        <f>IFERROR(VLOOKUP($AA25*1000+'raw data entry'!$A$1,'raw data entry'!$A$1:$AI$661,Sheet1!AO$1+2,0),0)</f>
        <v>16.899999999999999</v>
      </c>
      <c r="AP25" cm="1">
        <f t="array" ref="AP25">IF($V$17&gt;7,_xlfn.IFS($AA25&gt;$U$12-0.0000001,$W$12,$AA25&gt;$U$11-0.0000001,$W$11,$AA25&gt;$U$10-0.0000001,$W$10,$AA25&gt;$U$9-0.0000001,$W$9,$AA25&gt;$U$8-0.0000001,$W$8,$AA25&gt;$U$7-0.0000001,$W$7,$AA25&gt;$U$6-0.0000001,$W$6,$AA25&lt;$U$6,0),_xlfn.IFS($AA25&gt;$U$12-0.0000001,$V$12,$AA25&gt;$U$11-0.0000001,$V$11,$AA25&gt;$U$10-0.0000001,$V$10,$AA25&gt;$U$9-0.0000001,$V$9,$AA25&gt;$U$8-0.0000001,$V$8,$AA25&gt;$U$7-0.0000001,$V$7,$AA25&gt;$U$6-0.0000001,$V$6,$AA25&lt;$U$6,0))</f>
        <v>0</v>
      </c>
      <c r="AQ25">
        <f>IFERROR(VLOOKUP($AA25*1000+'raw data entry'!$A$1,'raw data entry'!$A$1:$AI$661,Sheet1!AQ$1+2,0),0)</f>
        <v>8</v>
      </c>
      <c r="AT25" cm="1">
        <f t="array" ref="AT25">_xlfn.IFS($AA25&gt;$U$12-0.0000001,$V$12,$AA25&gt;$U$11-0.0000001,$V$11,$AA25&gt;$U$10-0.0000001,$V$10,$AA25&gt;$U$9-0.0000001,$V$9,$AA25&gt;$U$8-0.0000001,$V$8,$AA25&gt;$U$7-0.0000001,$V$7,$AA25&gt;$U$6-0.0000001,$V$6,$AA25&lt;$U$6,0)</f>
        <v>0</v>
      </c>
      <c r="AU25">
        <f>IFERROR(VLOOKUP($AA25*1000+'raw data entry'!$A$1,'raw data entry'!$A$1:$AI$661,Sheet1!AU$1+2,0),0)</f>
        <v>9</v>
      </c>
    </row>
    <row r="26" spans="11:47" x14ac:dyDescent="0.25">
      <c r="AA26">
        <f>IF(('raw data entry'!A22-'raw data entry'!$A$1)/1000&lt;0,AA25+0.03,('raw data entry'!A22-'raw data entry'!$A$1)/1000)</f>
        <v>0.73</v>
      </c>
      <c r="AB26" cm="1">
        <f t="array" ref="AB26">_xlfn.IFS($AA26&gt;$U$12-0.0000001,$V$12,$AA26&gt;$U$11-0.0000001,$V$11,$AA26&gt;$U$10-0.0000001,$V$10,$AA26&gt;$U$9-0.0000001,$V$9,$AA26&gt;$U$8-0.0000001,$V$8,$AA26&gt;$U$7-0.0000001,$V$7,$AA26&gt;$U$6-0.0000001,$V$6,$AA26&lt;$U$6,0)</f>
        <v>0</v>
      </c>
      <c r="AC26">
        <f>IFERROR(VLOOKUP($AA26*1000+'raw data entry'!$A$1,'raw data entry'!$A$1:$AI$661,Sheet1!AC$1+2,0),0)</f>
        <v>34.4</v>
      </c>
      <c r="AD26" cm="1">
        <f t="array" ref="AD26">IF($V$17&gt;7,_xlfn.IFS($AA26&gt;$U$12-0.0000001,$W$12,$AA26&gt;$U$11-0.0000001,$W$11,$AA26&gt;$U$10-0.0000001,$W$10,$AA26&gt;$U$9-0.0000001,$W$9,$AA26&gt;$U$8-0.0000001,$W$8,$AA26&gt;$U$7-0.0000001,$W$7,$AA26&gt;$U$6-0.0000001,$W$6,$AA26&lt;$U$6,0),_xlfn.IFS($AA26&gt;$U$12-0.0000001,$V$12,$AA26&gt;$U$11-0.0000001,$V$11,$AA26&gt;$U$10-0.0000001,$V$10,$AA26&gt;$U$9-0.0000001,$V$9,$AA26&gt;$U$8-0.0000001,$V$8,$AA26&gt;$U$7-0.0000001,$V$7,$AA26&gt;$U$6-0.0000001,$V$6,$AA26&lt;$U$6,0))</f>
        <v>0</v>
      </c>
      <c r="AE26">
        <f>IFERROR(VLOOKUP($AA26*1000+'raw data entry'!$A$1,'raw data entry'!$A$1:$AI$661,Sheet1!AE$1+2,0),0)</f>
        <v>7</v>
      </c>
      <c r="AF26" cm="1">
        <f t="array" ref="AF26">_xlfn.IFS($AA26&gt;$U$12-0.0000001,$V$12,$AA26&gt;$U$11-0.0000001,$V$11,$AA26&gt;$U$10-0.0000001,$V$10,$AA26&gt;$U$9-0.0000001,$V$9,$AA26&gt;$U$8-0.0000001,$V$8,$AA26&gt;$U$7-0.0000001,$V$7,$AA26&gt;$U$6-0.0000001,$V$6,$AA26&lt;$U$6,0)</f>
        <v>0</v>
      </c>
      <c r="AG26">
        <f>IFERROR(VLOOKUP($AA26*1000+'raw data entry'!$A$1,'raw data entry'!$A$1:$AI$661,Sheet1!AG$1+2,0),0)</f>
        <v>22.7</v>
      </c>
      <c r="AH26" cm="1">
        <f t="array" ref="AH26">IF($V$17&gt;7,_xlfn.IFS($AA26&gt;$U$12-0.0000001,$W$12,$AA26&gt;$U$11-0.0000001,$W$11,$AA26&gt;$U$10-0.0000001,$W$10,$AA26&gt;$U$9-0.0000001,$W$9,$AA26&gt;$U$8-0.0000001,$W$8,$AA26&gt;$U$7-0.0000001,$W$7,$AA26&gt;$U$6-0.0000001,$W$6,$AA26&lt;$U$6,0),_xlfn.IFS($AA26&gt;$U$12-0.0000001,$V$12,$AA26&gt;$U$11-0.0000001,$V$11,$AA26&gt;$U$10-0.0000001,$V$10,$AA26&gt;$U$9-0.0000001,$V$9,$AA26&gt;$U$8-0.0000001,$V$8,$AA26&gt;$U$7-0.0000001,$V$7,$AA26&gt;$U$6-0.0000001,$V$6,$AA26&lt;$U$6,0))</f>
        <v>0</v>
      </c>
      <c r="AI26">
        <f>IFERROR(VLOOKUP($AA26*1000+'raw data entry'!$A$1,'raw data entry'!$A$1:$AI$661,Sheet1!AI$1+2,0),0)</f>
        <v>6.8</v>
      </c>
      <c r="AJ26" cm="1">
        <f t="array" ref="AJ26">_xlfn.IFS($AA26&gt;$U$12-0.0000001,$V$12,$AA26&gt;$U$11-0.0000001,$V$11,$AA26&gt;$U$10-0.0000001,$V$10,$AA26&gt;$U$9-0.0000001,$V$9,$AA26&gt;$U$8-0.0000001,$V$8,$AA26&gt;$U$7-0.0000001,$V$7,$AA26&gt;$U$6-0.0000001,$V$6,$AA26&lt;$U$6,0)</f>
        <v>0</v>
      </c>
      <c r="AK26">
        <f>IFERROR(VLOOKUP($AA26*1000+'raw data entry'!$A$1,'raw data entry'!$A$1:$AI$661,Sheet1!AK$1+2,0),0)</f>
        <v>20.6</v>
      </c>
      <c r="AL26" cm="1">
        <f t="array" ref="AL26">IF($V$17&gt;7,_xlfn.IFS($AA26&gt;$U$12-0.0000001,$W$12,$AA26&gt;$U$11-0.0000001,$W$11,$AA26&gt;$U$10-0.0000001,$W$10,$AA26&gt;$U$9-0.0000001,$W$9,$AA26&gt;$U$8-0.0000001,$W$8,$AA26&gt;$U$7-0.0000001,$W$7,$AA26&gt;$U$6-0.0000001,$W$6,$AA26&lt;$U$6,0),_xlfn.IFS($AA26&gt;$U$12-0.0000001,$V$12,$AA26&gt;$U$11-0.0000001,$V$11,$AA26&gt;$U$10-0.0000001,$V$10,$AA26&gt;$U$9-0.0000001,$V$9,$AA26&gt;$U$8-0.0000001,$V$8,$AA26&gt;$U$7-0.0000001,$V$7,$AA26&gt;$U$6-0.0000001,$V$6,$AA26&lt;$U$6,0))</f>
        <v>0</v>
      </c>
      <c r="AM26">
        <f>IFERROR(VLOOKUP($AA26*1000+'raw data entry'!$A$1,'raw data entry'!$A$1:$AI$661,Sheet1!AM$1+2,0),0)</f>
        <v>9.4</v>
      </c>
      <c r="AN26" cm="1">
        <f t="array" ref="AN26">_xlfn.IFS($AA26&gt;$U$12-0.0000001,$V$12,$AA26&gt;$U$11-0.0000001,$V$11,$AA26&gt;$U$10-0.0000001,$V$10,$AA26&gt;$U$9-0.0000001,$V$9,$AA26&gt;$U$8-0.0000001,$V$8,$AA26&gt;$U$7-0.0000001,$V$7,$AA26&gt;$U$6-0.0000001,$V$6,$AA26&lt;$U$6,0)</f>
        <v>0</v>
      </c>
      <c r="AO26">
        <f>IFERROR(VLOOKUP($AA26*1000+'raw data entry'!$A$1,'raw data entry'!$A$1:$AI$661,Sheet1!AO$1+2,0),0)</f>
        <v>16.8</v>
      </c>
      <c r="AP26" cm="1">
        <f t="array" ref="AP26">IF($V$17&gt;7,_xlfn.IFS($AA26&gt;$U$12-0.0000001,$W$12,$AA26&gt;$U$11-0.0000001,$W$11,$AA26&gt;$U$10-0.0000001,$W$10,$AA26&gt;$U$9-0.0000001,$W$9,$AA26&gt;$U$8-0.0000001,$W$8,$AA26&gt;$U$7-0.0000001,$W$7,$AA26&gt;$U$6-0.0000001,$W$6,$AA26&lt;$U$6,0),_xlfn.IFS($AA26&gt;$U$12-0.0000001,$V$12,$AA26&gt;$U$11-0.0000001,$V$11,$AA26&gt;$U$10-0.0000001,$V$10,$AA26&gt;$U$9-0.0000001,$V$9,$AA26&gt;$U$8-0.0000001,$V$8,$AA26&gt;$U$7-0.0000001,$V$7,$AA26&gt;$U$6-0.0000001,$V$6,$AA26&lt;$U$6,0))</f>
        <v>0</v>
      </c>
      <c r="AQ26">
        <f>IFERROR(VLOOKUP($AA26*1000+'raw data entry'!$A$1,'raw data entry'!$A$1:$AI$661,Sheet1!AQ$1+2,0),0)</f>
        <v>7.5</v>
      </c>
      <c r="AT26" cm="1">
        <f t="array" ref="AT26">_xlfn.IFS($AA26&gt;$U$12-0.0000001,$V$12,$AA26&gt;$U$11-0.0000001,$V$11,$AA26&gt;$U$10-0.0000001,$V$10,$AA26&gt;$U$9-0.0000001,$V$9,$AA26&gt;$U$8-0.0000001,$V$8,$AA26&gt;$U$7-0.0000001,$V$7,$AA26&gt;$U$6-0.0000001,$V$6,$AA26&lt;$U$6,0)</f>
        <v>0</v>
      </c>
      <c r="AU26">
        <f>IFERROR(VLOOKUP($AA26*1000+'raw data entry'!$A$1,'raw data entry'!$A$1:$AI$661,Sheet1!AU$1+2,0),0)</f>
        <v>9.3000000000000007</v>
      </c>
    </row>
    <row r="27" spans="11:47" x14ac:dyDescent="0.25">
      <c r="K27" t="s">
        <v>19</v>
      </c>
      <c r="L27" t="s">
        <v>26</v>
      </c>
      <c r="M27" t="s">
        <v>27</v>
      </c>
      <c r="N27" t="s">
        <v>28</v>
      </c>
      <c r="O27" t="s">
        <v>29</v>
      </c>
      <c r="P27" t="s">
        <v>30</v>
      </c>
      <c r="AA27">
        <f>IF(('raw data entry'!A23-'raw data entry'!$A$1)/1000&lt;0,AA26+0.03,('raw data entry'!A23-'raw data entry'!$A$1)/1000)</f>
        <v>0.76500000000000001</v>
      </c>
      <c r="AB27" cm="1">
        <f t="array" ref="AB27">_xlfn.IFS($AA27&gt;$U$12-0.0000001,$V$12,$AA27&gt;$U$11-0.0000001,$V$11,$AA27&gt;$U$10-0.0000001,$V$10,$AA27&gt;$U$9-0.0000001,$V$9,$AA27&gt;$U$8-0.0000001,$V$8,$AA27&gt;$U$7-0.0000001,$V$7,$AA27&gt;$U$6-0.0000001,$V$6,$AA27&lt;$U$6,0)</f>
        <v>0</v>
      </c>
      <c r="AC27">
        <f>IFERROR(VLOOKUP($AA27*1000+'raw data entry'!$A$1,'raw data entry'!$A$1:$AI$661,Sheet1!AC$1+2,0),0)</f>
        <v>34.4</v>
      </c>
      <c r="AD27" cm="1">
        <f t="array" ref="AD27">IF($V$17&gt;7,_xlfn.IFS($AA27&gt;$U$12-0.0000001,$W$12,$AA27&gt;$U$11-0.0000001,$W$11,$AA27&gt;$U$10-0.0000001,$W$10,$AA27&gt;$U$9-0.0000001,$W$9,$AA27&gt;$U$8-0.0000001,$W$8,$AA27&gt;$U$7-0.0000001,$W$7,$AA27&gt;$U$6-0.0000001,$W$6,$AA27&lt;$U$6,0),_xlfn.IFS($AA27&gt;$U$12-0.0000001,$V$12,$AA27&gt;$U$11-0.0000001,$V$11,$AA27&gt;$U$10-0.0000001,$V$10,$AA27&gt;$U$9-0.0000001,$V$9,$AA27&gt;$U$8-0.0000001,$V$8,$AA27&gt;$U$7-0.0000001,$V$7,$AA27&gt;$U$6-0.0000001,$V$6,$AA27&lt;$U$6,0))</f>
        <v>0</v>
      </c>
      <c r="AE27">
        <f>IFERROR(VLOOKUP($AA27*1000+'raw data entry'!$A$1,'raw data entry'!$A$1:$AI$661,Sheet1!AE$1+2,0),0)</f>
        <v>11.2</v>
      </c>
      <c r="AF27" cm="1">
        <f t="array" ref="AF27">_xlfn.IFS($AA27&gt;$U$12-0.0000001,$V$12,$AA27&gt;$U$11-0.0000001,$V$11,$AA27&gt;$U$10-0.0000001,$V$10,$AA27&gt;$U$9-0.0000001,$V$9,$AA27&gt;$U$8-0.0000001,$V$8,$AA27&gt;$U$7-0.0000001,$V$7,$AA27&gt;$U$6-0.0000001,$V$6,$AA27&lt;$U$6,0)</f>
        <v>0</v>
      </c>
      <c r="AG27">
        <f>IFERROR(VLOOKUP($AA27*1000+'raw data entry'!$A$1,'raw data entry'!$A$1:$AI$661,Sheet1!AG$1+2,0),0)</f>
        <v>22.8</v>
      </c>
      <c r="AH27" cm="1">
        <f t="array" ref="AH27">IF($V$17&gt;7,_xlfn.IFS($AA27&gt;$U$12-0.0000001,$W$12,$AA27&gt;$U$11-0.0000001,$W$11,$AA27&gt;$U$10-0.0000001,$W$10,$AA27&gt;$U$9-0.0000001,$W$9,$AA27&gt;$U$8-0.0000001,$W$8,$AA27&gt;$U$7-0.0000001,$W$7,$AA27&gt;$U$6-0.0000001,$W$6,$AA27&lt;$U$6,0),_xlfn.IFS($AA27&gt;$U$12-0.0000001,$V$12,$AA27&gt;$U$11-0.0000001,$V$11,$AA27&gt;$U$10-0.0000001,$V$10,$AA27&gt;$U$9-0.0000001,$V$9,$AA27&gt;$U$8-0.0000001,$V$8,$AA27&gt;$U$7-0.0000001,$V$7,$AA27&gt;$U$6-0.0000001,$V$6,$AA27&lt;$U$6,0))</f>
        <v>0</v>
      </c>
      <c r="AI27">
        <f>IFERROR(VLOOKUP($AA27*1000+'raw data entry'!$A$1,'raw data entry'!$A$1:$AI$661,Sheet1!AI$1+2,0),0)</f>
        <v>6.4</v>
      </c>
      <c r="AJ27" cm="1">
        <f t="array" ref="AJ27">_xlfn.IFS($AA27&gt;$U$12-0.0000001,$V$12,$AA27&gt;$U$11-0.0000001,$V$11,$AA27&gt;$U$10-0.0000001,$V$10,$AA27&gt;$U$9-0.0000001,$V$9,$AA27&gt;$U$8-0.0000001,$V$8,$AA27&gt;$U$7-0.0000001,$V$7,$AA27&gt;$U$6-0.0000001,$V$6,$AA27&lt;$U$6,0)</f>
        <v>0</v>
      </c>
      <c r="AK27">
        <f>IFERROR(VLOOKUP($AA27*1000+'raw data entry'!$A$1,'raw data entry'!$A$1:$AI$661,Sheet1!AK$1+2,0),0)</f>
        <v>20.6</v>
      </c>
      <c r="AL27" cm="1">
        <f t="array" ref="AL27">IF($V$17&gt;7,_xlfn.IFS($AA27&gt;$U$12-0.0000001,$W$12,$AA27&gt;$U$11-0.0000001,$W$11,$AA27&gt;$U$10-0.0000001,$W$10,$AA27&gt;$U$9-0.0000001,$W$9,$AA27&gt;$U$8-0.0000001,$W$8,$AA27&gt;$U$7-0.0000001,$W$7,$AA27&gt;$U$6-0.0000001,$W$6,$AA27&lt;$U$6,0),_xlfn.IFS($AA27&gt;$U$12-0.0000001,$V$12,$AA27&gt;$U$11-0.0000001,$V$11,$AA27&gt;$U$10-0.0000001,$V$10,$AA27&gt;$U$9-0.0000001,$V$9,$AA27&gt;$U$8-0.0000001,$V$8,$AA27&gt;$U$7-0.0000001,$V$7,$AA27&gt;$U$6-0.0000001,$V$6,$AA27&lt;$U$6,0))</f>
        <v>0</v>
      </c>
      <c r="AM27">
        <f>IFERROR(VLOOKUP($AA27*1000+'raw data entry'!$A$1,'raw data entry'!$A$1:$AI$661,Sheet1!AM$1+2,0),0)</f>
        <v>10.4</v>
      </c>
      <c r="AN27" cm="1">
        <f t="array" ref="AN27">_xlfn.IFS($AA27&gt;$U$12-0.0000001,$V$12,$AA27&gt;$U$11-0.0000001,$V$11,$AA27&gt;$U$10-0.0000001,$V$10,$AA27&gt;$U$9-0.0000001,$V$9,$AA27&gt;$U$8-0.0000001,$V$8,$AA27&gt;$U$7-0.0000001,$V$7,$AA27&gt;$U$6-0.0000001,$V$6,$AA27&lt;$U$6,0)</f>
        <v>0</v>
      </c>
      <c r="AO27">
        <f>IFERROR(VLOOKUP($AA27*1000+'raw data entry'!$A$1,'raw data entry'!$A$1:$AI$661,Sheet1!AO$1+2,0),0)</f>
        <v>16.899999999999999</v>
      </c>
      <c r="AP27" cm="1">
        <f t="array" ref="AP27">IF($V$17&gt;7,_xlfn.IFS($AA27&gt;$U$12-0.0000001,$W$12,$AA27&gt;$U$11-0.0000001,$W$11,$AA27&gt;$U$10-0.0000001,$W$10,$AA27&gt;$U$9-0.0000001,$W$9,$AA27&gt;$U$8-0.0000001,$W$8,$AA27&gt;$U$7-0.0000001,$W$7,$AA27&gt;$U$6-0.0000001,$W$6,$AA27&lt;$U$6,0),_xlfn.IFS($AA27&gt;$U$12-0.0000001,$V$12,$AA27&gt;$U$11-0.0000001,$V$11,$AA27&gt;$U$10-0.0000001,$V$10,$AA27&gt;$U$9-0.0000001,$V$9,$AA27&gt;$U$8-0.0000001,$V$8,$AA27&gt;$U$7-0.0000001,$V$7,$AA27&gt;$U$6-0.0000001,$V$6,$AA27&lt;$U$6,0))</f>
        <v>0</v>
      </c>
      <c r="AQ27">
        <f>IFERROR(VLOOKUP($AA27*1000+'raw data entry'!$A$1,'raw data entry'!$A$1:$AI$661,Sheet1!AQ$1+2,0),0)</f>
        <v>6.5</v>
      </c>
      <c r="AT27" cm="1">
        <f t="array" ref="AT27">_xlfn.IFS($AA27&gt;$U$12-0.0000001,$V$12,$AA27&gt;$U$11-0.0000001,$V$11,$AA27&gt;$U$10-0.0000001,$V$10,$AA27&gt;$U$9-0.0000001,$V$9,$AA27&gt;$U$8-0.0000001,$V$8,$AA27&gt;$U$7-0.0000001,$V$7,$AA27&gt;$U$6-0.0000001,$V$6,$AA27&lt;$U$6,0)</f>
        <v>0</v>
      </c>
      <c r="AU27">
        <f>IFERROR(VLOOKUP($AA27*1000+'raw data entry'!$A$1,'raw data entry'!$A$1:$AI$661,Sheet1!AU$1+2,0),0)</f>
        <v>9.8000000000000007</v>
      </c>
    </row>
    <row r="28" spans="11:47" x14ac:dyDescent="0.25">
      <c r="K28">
        <v>1</v>
      </c>
      <c r="L28">
        <v>90</v>
      </c>
      <c r="M28">
        <v>120</v>
      </c>
      <c r="N28">
        <v>0</v>
      </c>
      <c r="O28">
        <v>40</v>
      </c>
      <c r="P28" t="s">
        <v>31</v>
      </c>
      <c r="AA28">
        <f>IF(('raw data entry'!A24-'raw data entry'!$A$1)/1000&lt;0,AA27+0.03,('raw data entry'!A24-'raw data entry'!$A$1)/1000)</f>
        <v>0.8</v>
      </c>
      <c r="AB28" cm="1">
        <f t="array" ref="AB28">_xlfn.IFS($AA28&gt;$U$12-0.0000001,$V$12,$AA28&gt;$U$11-0.0000001,$V$11,$AA28&gt;$U$10-0.0000001,$V$10,$AA28&gt;$U$9-0.0000001,$V$9,$AA28&gt;$U$8-0.0000001,$V$8,$AA28&gt;$U$7-0.0000001,$V$7,$AA28&gt;$U$6-0.0000001,$V$6,$AA28&lt;$U$6,0)</f>
        <v>0</v>
      </c>
      <c r="AC28">
        <f>IFERROR(VLOOKUP($AA28*1000+'raw data entry'!$A$1,'raw data entry'!$A$1:$AI$661,Sheet1!AC$1+2,0),0)</f>
        <v>34.5</v>
      </c>
      <c r="AD28" cm="1">
        <f t="array" ref="AD28">IF($V$17&gt;7,_xlfn.IFS($AA28&gt;$U$12-0.0000001,$W$12,$AA28&gt;$U$11-0.0000001,$W$11,$AA28&gt;$U$10-0.0000001,$W$10,$AA28&gt;$U$9-0.0000001,$W$9,$AA28&gt;$U$8-0.0000001,$W$8,$AA28&gt;$U$7-0.0000001,$W$7,$AA28&gt;$U$6-0.0000001,$W$6,$AA28&lt;$U$6,0),_xlfn.IFS($AA28&gt;$U$12-0.0000001,$V$12,$AA28&gt;$U$11-0.0000001,$V$11,$AA28&gt;$U$10-0.0000001,$V$10,$AA28&gt;$U$9-0.0000001,$V$9,$AA28&gt;$U$8-0.0000001,$V$8,$AA28&gt;$U$7-0.0000001,$V$7,$AA28&gt;$U$6-0.0000001,$V$6,$AA28&lt;$U$6,0))</f>
        <v>0</v>
      </c>
      <c r="AE28">
        <f>IFERROR(VLOOKUP($AA28*1000+'raw data entry'!$A$1,'raw data entry'!$A$1:$AI$661,Sheet1!AE$1+2,0),0)</f>
        <v>10.3</v>
      </c>
      <c r="AF28" cm="1">
        <f t="array" ref="AF28">_xlfn.IFS($AA28&gt;$U$12-0.0000001,$V$12,$AA28&gt;$U$11-0.0000001,$V$11,$AA28&gt;$U$10-0.0000001,$V$10,$AA28&gt;$U$9-0.0000001,$V$9,$AA28&gt;$U$8-0.0000001,$V$8,$AA28&gt;$U$7-0.0000001,$V$7,$AA28&gt;$U$6-0.0000001,$V$6,$AA28&lt;$U$6,0)</f>
        <v>0</v>
      </c>
      <c r="AG28">
        <f>IFERROR(VLOOKUP($AA28*1000+'raw data entry'!$A$1,'raw data entry'!$A$1:$AI$661,Sheet1!AG$1+2,0),0)</f>
        <v>22.5</v>
      </c>
      <c r="AH28" cm="1">
        <f t="array" ref="AH28">IF($V$17&gt;7,_xlfn.IFS($AA28&gt;$U$12-0.0000001,$W$12,$AA28&gt;$U$11-0.0000001,$W$11,$AA28&gt;$U$10-0.0000001,$W$10,$AA28&gt;$U$9-0.0000001,$W$9,$AA28&gt;$U$8-0.0000001,$W$8,$AA28&gt;$U$7-0.0000001,$W$7,$AA28&gt;$U$6-0.0000001,$W$6,$AA28&lt;$U$6,0),_xlfn.IFS($AA28&gt;$U$12-0.0000001,$V$12,$AA28&gt;$U$11-0.0000001,$V$11,$AA28&gt;$U$10-0.0000001,$V$10,$AA28&gt;$U$9-0.0000001,$V$9,$AA28&gt;$U$8-0.0000001,$V$8,$AA28&gt;$U$7-0.0000001,$V$7,$AA28&gt;$U$6-0.0000001,$V$6,$AA28&lt;$U$6,0))</f>
        <v>0</v>
      </c>
      <c r="AI28">
        <f>IFERROR(VLOOKUP($AA28*1000+'raw data entry'!$A$1,'raw data entry'!$A$1:$AI$661,Sheet1!AI$1+2,0),0)</f>
        <v>6.1</v>
      </c>
      <c r="AJ28" cm="1">
        <f t="array" ref="AJ28">_xlfn.IFS($AA28&gt;$U$12-0.0000001,$V$12,$AA28&gt;$U$11-0.0000001,$V$11,$AA28&gt;$U$10-0.0000001,$V$10,$AA28&gt;$U$9-0.0000001,$V$9,$AA28&gt;$U$8-0.0000001,$V$8,$AA28&gt;$U$7-0.0000001,$V$7,$AA28&gt;$U$6-0.0000001,$V$6,$AA28&lt;$U$6,0)</f>
        <v>0</v>
      </c>
      <c r="AK28">
        <f>IFERROR(VLOOKUP($AA28*1000+'raw data entry'!$A$1,'raw data entry'!$A$1:$AI$661,Sheet1!AK$1+2,0),0)</f>
        <v>20.399999999999999</v>
      </c>
      <c r="AL28" cm="1">
        <f t="array" ref="AL28">IF($V$17&gt;7,_xlfn.IFS($AA28&gt;$U$12-0.0000001,$W$12,$AA28&gt;$U$11-0.0000001,$W$11,$AA28&gt;$U$10-0.0000001,$W$10,$AA28&gt;$U$9-0.0000001,$W$9,$AA28&gt;$U$8-0.0000001,$W$8,$AA28&gt;$U$7-0.0000001,$W$7,$AA28&gt;$U$6-0.0000001,$W$6,$AA28&lt;$U$6,0),_xlfn.IFS($AA28&gt;$U$12-0.0000001,$V$12,$AA28&gt;$U$11-0.0000001,$V$11,$AA28&gt;$U$10-0.0000001,$V$10,$AA28&gt;$U$9-0.0000001,$V$9,$AA28&gt;$U$8-0.0000001,$V$8,$AA28&gt;$U$7-0.0000001,$V$7,$AA28&gt;$U$6-0.0000001,$V$6,$AA28&lt;$U$6,0))</f>
        <v>0</v>
      </c>
      <c r="AM28">
        <f>IFERROR(VLOOKUP($AA28*1000+'raw data entry'!$A$1,'raw data entry'!$A$1:$AI$661,Sheet1!AM$1+2,0),0)</f>
        <v>10</v>
      </c>
      <c r="AN28" cm="1">
        <f t="array" ref="AN28">_xlfn.IFS($AA28&gt;$U$12-0.0000001,$V$12,$AA28&gt;$U$11-0.0000001,$V$11,$AA28&gt;$U$10-0.0000001,$V$10,$AA28&gt;$U$9-0.0000001,$V$9,$AA28&gt;$U$8-0.0000001,$V$8,$AA28&gt;$U$7-0.0000001,$V$7,$AA28&gt;$U$6-0.0000001,$V$6,$AA28&lt;$U$6,0)</f>
        <v>0</v>
      </c>
      <c r="AO28">
        <f>IFERROR(VLOOKUP($AA28*1000+'raw data entry'!$A$1,'raw data entry'!$A$1:$AI$661,Sheet1!AO$1+2,0),0)</f>
        <v>16.8</v>
      </c>
      <c r="AP28" cm="1">
        <f t="array" ref="AP28">IF($V$17&gt;7,_xlfn.IFS($AA28&gt;$U$12-0.0000001,$W$12,$AA28&gt;$U$11-0.0000001,$W$11,$AA28&gt;$U$10-0.0000001,$W$10,$AA28&gt;$U$9-0.0000001,$W$9,$AA28&gt;$U$8-0.0000001,$W$8,$AA28&gt;$U$7-0.0000001,$W$7,$AA28&gt;$U$6-0.0000001,$W$6,$AA28&lt;$U$6,0),_xlfn.IFS($AA28&gt;$U$12-0.0000001,$V$12,$AA28&gt;$U$11-0.0000001,$V$11,$AA28&gt;$U$10-0.0000001,$V$10,$AA28&gt;$U$9-0.0000001,$V$9,$AA28&gt;$U$8-0.0000001,$V$8,$AA28&gt;$U$7-0.0000001,$V$7,$AA28&gt;$U$6-0.0000001,$V$6,$AA28&lt;$U$6,0))</f>
        <v>0</v>
      </c>
      <c r="AQ28">
        <f>IFERROR(VLOOKUP($AA28*1000+'raw data entry'!$A$1,'raw data entry'!$A$1:$AI$661,Sheet1!AQ$1+2,0),0)</f>
        <v>5</v>
      </c>
      <c r="AT28" cm="1">
        <f t="array" ref="AT28">_xlfn.IFS($AA28&gt;$U$12-0.0000001,$V$12,$AA28&gt;$U$11-0.0000001,$V$11,$AA28&gt;$U$10-0.0000001,$V$10,$AA28&gt;$U$9-0.0000001,$V$9,$AA28&gt;$U$8-0.0000001,$V$8,$AA28&gt;$U$7-0.0000001,$V$7,$AA28&gt;$U$6-0.0000001,$V$6,$AA28&lt;$U$6,0)</f>
        <v>0</v>
      </c>
      <c r="AU28">
        <f>IFERROR(VLOOKUP($AA28*1000+'raw data entry'!$A$1,'raw data entry'!$A$1:$AI$661,Sheet1!AU$1+2,0),0)</f>
        <v>10.4</v>
      </c>
    </row>
    <row r="29" spans="11:47" x14ac:dyDescent="0.25">
      <c r="K29">
        <v>2</v>
      </c>
      <c r="L29">
        <v>90</v>
      </c>
      <c r="M29">
        <v>120</v>
      </c>
      <c r="N29">
        <v>0</v>
      </c>
      <c r="O29">
        <v>40</v>
      </c>
      <c r="P29" t="s">
        <v>32</v>
      </c>
      <c r="AA29">
        <f>IF(('raw data entry'!A25-'raw data entry'!$A$1)/1000&lt;0,AA28+0.03,('raw data entry'!A25-'raw data entry'!$A$1)/1000)</f>
        <v>0.83499999999999996</v>
      </c>
      <c r="AB29" cm="1">
        <f t="array" ref="AB29">_xlfn.IFS($AA29&gt;$U$12-0.0000001,$V$12,$AA29&gt;$U$11-0.0000001,$V$11,$AA29&gt;$U$10-0.0000001,$V$10,$AA29&gt;$U$9-0.0000001,$V$9,$AA29&gt;$U$8-0.0000001,$V$8,$AA29&gt;$U$7-0.0000001,$V$7,$AA29&gt;$U$6-0.0000001,$V$6,$AA29&lt;$U$6,0)</f>
        <v>0</v>
      </c>
      <c r="AC29">
        <f>IFERROR(VLOOKUP($AA29*1000+'raw data entry'!$A$1,'raw data entry'!$A$1:$AI$661,Sheet1!AC$1+2,0),0)</f>
        <v>34.5</v>
      </c>
      <c r="AD29" cm="1">
        <f t="array" ref="AD29">IF($V$17&gt;7,_xlfn.IFS($AA29&gt;$U$12-0.0000001,$W$12,$AA29&gt;$U$11-0.0000001,$W$11,$AA29&gt;$U$10-0.0000001,$W$10,$AA29&gt;$U$9-0.0000001,$W$9,$AA29&gt;$U$8-0.0000001,$W$8,$AA29&gt;$U$7-0.0000001,$W$7,$AA29&gt;$U$6-0.0000001,$W$6,$AA29&lt;$U$6,0),_xlfn.IFS($AA29&gt;$U$12-0.0000001,$V$12,$AA29&gt;$U$11-0.0000001,$V$11,$AA29&gt;$U$10-0.0000001,$V$10,$AA29&gt;$U$9-0.0000001,$V$9,$AA29&gt;$U$8-0.0000001,$V$8,$AA29&gt;$U$7-0.0000001,$V$7,$AA29&gt;$U$6-0.0000001,$V$6,$AA29&lt;$U$6,0))</f>
        <v>0</v>
      </c>
      <c r="AE29">
        <f>IFERROR(VLOOKUP($AA29*1000+'raw data entry'!$A$1,'raw data entry'!$A$1:$AI$661,Sheet1!AE$1+2,0),0)</f>
        <v>10</v>
      </c>
      <c r="AF29" cm="1">
        <f t="array" ref="AF29">_xlfn.IFS($AA29&gt;$U$12-0.0000001,$V$12,$AA29&gt;$U$11-0.0000001,$V$11,$AA29&gt;$U$10-0.0000001,$V$10,$AA29&gt;$U$9-0.0000001,$V$9,$AA29&gt;$U$8-0.0000001,$V$8,$AA29&gt;$U$7-0.0000001,$V$7,$AA29&gt;$U$6-0.0000001,$V$6,$AA29&lt;$U$6,0)</f>
        <v>0</v>
      </c>
      <c r="AG29">
        <f>IFERROR(VLOOKUP($AA29*1000+'raw data entry'!$A$1,'raw data entry'!$A$1:$AI$661,Sheet1!AG$1+2,0),0)</f>
        <v>22.8</v>
      </c>
      <c r="AH29" cm="1">
        <f t="array" ref="AH29">IF($V$17&gt;7,_xlfn.IFS($AA29&gt;$U$12-0.0000001,$W$12,$AA29&gt;$U$11-0.0000001,$W$11,$AA29&gt;$U$10-0.0000001,$W$10,$AA29&gt;$U$9-0.0000001,$W$9,$AA29&gt;$U$8-0.0000001,$W$8,$AA29&gt;$U$7-0.0000001,$W$7,$AA29&gt;$U$6-0.0000001,$W$6,$AA29&lt;$U$6,0),_xlfn.IFS($AA29&gt;$U$12-0.0000001,$V$12,$AA29&gt;$U$11-0.0000001,$V$11,$AA29&gt;$U$10-0.0000001,$V$10,$AA29&gt;$U$9-0.0000001,$V$9,$AA29&gt;$U$8-0.0000001,$V$8,$AA29&gt;$U$7-0.0000001,$V$7,$AA29&gt;$U$6-0.0000001,$V$6,$AA29&lt;$U$6,0))</f>
        <v>0</v>
      </c>
      <c r="AI29">
        <f>IFERROR(VLOOKUP($AA29*1000+'raw data entry'!$A$1,'raw data entry'!$A$1:$AI$661,Sheet1!AI$1+2,0),0)</f>
        <v>6.8</v>
      </c>
      <c r="AJ29" cm="1">
        <f t="array" ref="AJ29">_xlfn.IFS($AA29&gt;$U$12-0.0000001,$V$12,$AA29&gt;$U$11-0.0000001,$V$11,$AA29&gt;$U$10-0.0000001,$V$10,$AA29&gt;$U$9-0.0000001,$V$9,$AA29&gt;$U$8-0.0000001,$V$8,$AA29&gt;$U$7-0.0000001,$V$7,$AA29&gt;$U$6-0.0000001,$V$6,$AA29&lt;$U$6,0)</f>
        <v>0</v>
      </c>
      <c r="AK29">
        <f>IFERROR(VLOOKUP($AA29*1000+'raw data entry'!$A$1,'raw data entry'!$A$1:$AI$661,Sheet1!AK$1+2,0),0)</f>
        <v>20.399999999999999</v>
      </c>
      <c r="AL29" cm="1">
        <f t="array" ref="AL29">IF($V$17&gt;7,_xlfn.IFS($AA29&gt;$U$12-0.0000001,$W$12,$AA29&gt;$U$11-0.0000001,$W$11,$AA29&gt;$U$10-0.0000001,$W$10,$AA29&gt;$U$9-0.0000001,$W$9,$AA29&gt;$U$8-0.0000001,$W$8,$AA29&gt;$U$7-0.0000001,$W$7,$AA29&gt;$U$6-0.0000001,$W$6,$AA29&lt;$U$6,0),_xlfn.IFS($AA29&gt;$U$12-0.0000001,$V$12,$AA29&gt;$U$11-0.0000001,$V$11,$AA29&gt;$U$10-0.0000001,$V$10,$AA29&gt;$U$9-0.0000001,$V$9,$AA29&gt;$U$8-0.0000001,$V$8,$AA29&gt;$U$7-0.0000001,$V$7,$AA29&gt;$U$6-0.0000001,$V$6,$AA29&lt;$U$6,0))</f>
        <v>0</v>
      </c>
      <c r="AM29">
        <f>IFERROR(VLOOKUP($AA29*1000+'raw data entry'!$A$1,'raw data entry'!$A$1:$AI$661,Sheet1!AM$1+2,0),0)</f>
        <v>11.8</v>
      </c>
      <c r="AN29" cm="1">
        <f t="array" ref="AN29">_xlfn.IFS($AA29&gt;$U$12-0.0000001,$V$12,$AA29&gt;$U$11-0.0000001,$V$11,$AA29&gt;$U$10-0.0000001,$V$10,$AA29&gt;$U$9-0.0000001,$V$9,$AA29&gt;$U$8-0.0000001,$V$8,$AA29&gt;$U$7-0.0000001,$V$7,$AA29&gt;$U$6-0.0000001,$V$6,$AA29&lt;$U$6,0)</f>
        <v>0</v>
      </c>
      <c r="AO29">
        <f>IFERROR(VLOOKUP($AA29*1000+'raw data entry'!$A$1,'raw data entry'!$A$1:$AI$661,Sheet1!AO$1+2,0),0)</f>
        <v>16.8</v>
      </c>
      <c r="AP29" cm="1">
        <f t="array" ref="AP29">IF($V$17&gt;7,_xlfn.IFS($AA29&gt;$U$12-0.0000001,$W$12,$AA29&gt;$U$11-0.0000001,$W$11,$AA29&gt;$U$10-0.0000001,$W$10,$AA29&gt;$U$9-0.0000001,$W$9,$AA29&gt;$U$8-0.0000001,$W$8,$AA29&gt;$U$7-0.0000001,$W$7,$AA29&gt;$U$6-0.0000001,$W$6,$AA29&lt;$U$6,0),_xlfn.IFS($AA29&gt;$U$12-0.0000001,$V$12,$AA29&gt;$U$11-0.0000001,$V$11,$AA29&gt;$U$10-0.0000001,$V$10,$AA29&gt;$U$9-0.0000001,$V$9,$AA29&gt;$U$8-0.0000001,$V$8,$AA29&gt;$U$7-0.0000001,$V$7,$AA29&gt;$U$6-0.0000001,$V$6,$AA29&lt;$U$6,0))</f>
        <v>0</v>
      </c>
      <c r="AQ29">
        <f>IFERROR(VLOOKUP($AA29*1000+'raw data entry'!$A$1,'raw data entry'!$A$1:$AI$661,Sheet1!AQ$1+2,0),0)</f>
        <v>7</v>
      </c>
      <c r="AT29" cm="1">
        <f t="array" ref="AT29">_xlfn.IFS($AA29&gt;$U$12-0.0000001,$V$12,$AA29&gt;$U$11-0.0000001,$V$11,$AA29&gt;$U$10-0.0000001,$V$10,$AA29&gt;$U$9-0.0000001,$V$9,$AA29&gt;$U$8-0.0000001,$V$8,$AA29&gt;$U$7-0.0000001,$V$7,$AA29&gt;$U$6-0.0000001,$V$6,$AA29&lt;$U$6,0)</f>
        <v>0</v>
      </c>
      <c r="AU29">
        <f>IFERROR(VLOOKUP($AA29*1000+'raw data entry'!$A$1,'raw data entry'!$A$1:$AI$661,Sheet1!AU$1+2,0),0)</f>
        <v>10.199999999999999</v>
      </c>
    </row>
    <row r="30" spans="11:47" x14ac:dyDescent="0.25">
      <c r="K30">
        <v>3</v>
      </c>
      <c r="L30">
        <v>90</v>
      </c>
      <c r="M30">
        <v>120</v>
      </c>
      <c r="N30">
        <v>0</v>
      </c>
      <c r="O30">
        <v>40</v>
      </c>
      <c r="P30" t="s">
        <v>32</v>
      </c>
      <c r="AA30">
        <f>IF(('raw data entry'!A26-'raw data entry'!$A$1)/1000&lt;0,AA29+0.03,('raw data entry'!A26-'raw data entry'!$A$1)/1000)</f>
        <v>0.87</v>
      </c>
      <c r="AB30" cm="1">
        <f t="array" ref="AB30">_xlfn.IFS($AA30&gt;$U$12-0.0000001,$V$12,$AA30&gt;$U$11-0.0000001,$V$11,$AA30&gt;$U$10-0.0000001,$V$10,$AA30&gt;$U$9-0.0000001,$V$9,$AA30&gt;$U$8-0.0000001,$V$8,$AA30&gt;$U$7-0.0000001,$V$7,$AA30&gt;$U$6-0.0000001,$V$6,$AA30&lt;$U$6,0)</f>
        <v>0</v>
      </c>
      <c r="AC30">
        <f>IFERROR(VLOOKUP($AA30*1000+'raw data entry'!$A$1,'raw data entry'!$A$1:$AI$661,Sheet1!AC$1+2,0),0)</f>
        <v>34.299999999999997</v>
      </c>
      <c r="AD30" cm="1">
        <f t="array" ref="AD30">IF($V$17&gt;7,_xlfn.IFS($AA30&gt;$U$12-0.0000001,$W$12,$AA30&gt;$U$11-0.0000001,$W$11,$AA30&gt;$U$10-0.0000001,$W$10,$AA30&gt;$U$9-0.0000001,$W$9,$AA30&gt;$U$8-0.0000001,$W$8,$AA30&gt;$U$7-0.0000001,$W$7,$AA30&gt;$U$6-0.0000001,$W$6,$AA30&lt;$U$6,0),_xlfn.IFS($AA30&gt;$U$12-0.0000001,$V$12,$AA30&gt;$U$11-0.0000001,$V$11,$AA30&gt;$U$10-0.0000001,$V$10,$AA30&gt;$U$9-0.0000001,$V$9,$AA30&gt;$U$8-0.0000001,$V$8,$AA30&gt;$U$7-0.0000001,$V$7,$AA30&gt;$U$6-0.0000001,$V$6,$AA30&lt;$U$6,0))</f>
        <v>0</v>
      </c>
      <c r="AE30">
        <f>IFERROR(VLOOKUP($AA30*1000+'raw data entry'!$A$1,'raw data entry'!$A$1:$AI$661,Sheet1!AE$1+2,0),0)</f>
        <v>10</v>
      </c>
      <c r="AF30" cm="1">
        <f t="array" ref="AF30">_xlfn.IFS($AA30&gt;$U$12-0.0000001,$V$12,$AA30&gt;$U$11-0.0000001,$V$11,$AA30&gt;$U$10-0.0000001,$V$10,$AA30&gt;$U$9-0.0000001,$V$9,$AA30&gt;$U$8-0.0000001,$V$8,$AA30&gt;$U$7-0.0000001,$V$7,$AA30&gt;$U$6-0.0000001,$V$6,$AA30&lt;$U$6,0)</f>
        <v>0</v>
      </c>
      <c r="AG30">
        <f>IFERROR(VLOOKUP($AA30*1000+'raw data entry'!$A$1,'raw data entry'!$A$1:$AI$661,Sheet1!AG$1+2,0),0)</f>
        <v>22.5</v>
      </c>
      <c r="AH30" cm="1">
        <f t="array" ref="AH30">IF($V$17&gt;7,_xlfn.IFS($AA30&gt;$U$12-0.0000001,$W$12,$AA30&gt;$U$11-0.0000001,$W$11,$AA30&gt;$U$10-0.0000001,$W$10,$AA30&gt;$U$9-0.0000001,$W$9,$AA30&gt;$U$8-0.0000001,$W$8,$AA30&gt;$U$7-0.0000001,$W$7,$AA30&gt;$U$6-0.0000001,$W$6,$AA30&lt;$U$6,0),_xlfn.IFS($AA30&gt;$U$12-0.0000001,$V$12,$AA30&gt;$U$11-0.0000001,$V$11,$AA30&gt;$U$10-0.0000001,$V$10,$AA30&gt;$U$9-0.0000001,$V$9,$AA30&gt;$U$8-0.0000001,$V$8,$AA30&gt;$U$7-0.0000001,$V$7,$AA30&gt;$U$6-0.0000001,$V$6,$AA30&lt;$U$6,0))</f>
        <v>0</v>
      </c>
      <c r="AI30">
        <f>IFERROR(VLOOKUP($AA30*1000+'raw data entry'!$A$1,'raw data entry'!$A$1:$AI$661,Sheet1!AI$1+2,0),0)</f>
        <v>6.4</v>
      </c>
      <c r="AJ30" cm="1">
        <f t="array" ref="AJ30">_xlfn.IFS($AA30&gt;$U$12-0.0000001,$V$12,$AA30&gt;$U$11-0.0000001,$V$11,$AA30&gt;$U$10-0.0000001,$V$10,$AA30&gt;$U$9-0.0000001,$V$9,$AA30&gt;$U$8-0.0000001,$V$8,$AA30&gt;$U$7-0.0000001,$V$7,$AA30&gt;$U$6-0.0000001,$V$6,$AA30&lt;$U$6,0)</f>
        <v>0</v>
      </c>
      <c r="AK30">
        <f>IFERROR(VLOOKUP($AA30*1000+'raw data entry'!$A$1,'raw data entry'!$A$1:$AI$661,Sheet1!AK$1+2,0),0)</f>
        <v>20.5</v>
      </c>
      <c r="AL30" cm="1">
        <f t="array" ref="AL30">IF($V$17&gt;7,_xlfn.IFS($AA30&gt;$U$12-0.0000001,$W$12,$AA30&gt;$U$11-0.0000001,$W$11,$AA30&gt;$U$10-0.0000001,$W$10,$AA30&gt;$U$9-0.0000001,$W$9,$AA30&gt;$U$8-0.0000001,$W$8,$AA30&gt;$U$7-0.0000001,$W$7,$AA30&gt;$U$6-0.0000001,$W$6,$AA30&lt;$U$6,0),_xlfn.IFS($AA30&gt;$U$12-0.0000001,$V$12,$AA30&gt;$U$11-0.0000001,$V$11,$AA30&gt;$U$10-0.0000001,$V$10,$AA30&gt;$U$9-0.0000001,$V$9,$AA30&gt;$U$8-0.0000001,$V$8,$AA30&gt;$U$7-0.0000001,$V$7,$AA30&gt;$U$6-0.0000001,$V$6,$AA30&lt;$U$6,0))</f>
        <v>0</v>
      </c>
      <c r="AM30">
        <f>IFERROR(VLOOKUP($AA30*1000+'raw data entry'!$A$1,'raw data entry'!$A$1:$AI$661,Sheet1!AM$1+2,0),0)</f>
        <v>11.1</v>
      </c>
      <c r="AN30" cm="1">
        <f t="array" ref="AN30">_xlfn.IFS($AA30&gt;$U$12-0.0000001,$V$12,$AA30&gt;$U$11-0.0000001,$V$11,$AA30&gt;$U$10-0.0000001,$V$10,$AA30&gt;$U$9-0.0000001,$V$9,$AA30&gt;$U$8-0.0000001,$V$8,$AA30&gt;$U$7-0.0000001,$V$7,$AA30&gt;$U$6-0.0000001,$V$6,$AA30&lt;$U$6,0)</f>
        <v>0</v>
      </c>
      <c r="AO30">
        <f>IFERROR(VLOOKUP($AA30*1000+'raw data entry'!$A$1,'raw data entry'!$A$1:$AI$661,Sheet1!AO$1+2,0),0)</f>
        <v>17.3</v>
      </c>
      <c r="AP30" cm="1">
        <f t="array" ref="AP30">IF($V$17&gt;7,_xlfn.IFS($AA30&gt;$U$12-0.0000001,$W$12,$AA30&gt;$U$11-0.0000001,$W$11,$AA30&gt;$U$10-0.0000001,$W$10,$AA30&gt;$U$9-0.0000001,$W$9,$AA30&gt;$U$8-0.0000001,$W$8,$AA30&gt;$U$7-0.0000001,$W$7,$AA30&gt;$U$6-0.0000001,$W$6,$AA30&lt;$U$6,0),_xlfn.IFS($AA30&gt;$U$12-0.0000001,$V$12,$AA30&gt;$U$11-0.0000001,$V$11,$AA30&gt;$U$10-0.0000001,$V$10,$AA30&gt;$U$9-0.0000001,$V$9,$AA30&gt;$U$8-0.0000001,$V$8,$AA30&gt;$U$7-0.0000001,$V$7,$AA30&gt;$U$6-0.0000001,$V$6,$AA30&lt;$U$6,0))</f>
        <v>0</v>
      </c>
      <c r="AQ30">
        <f>IFERROR(VLOOKUP($AA30*1000+'raw data entry'!$A$1,'raw data entry'!$A$1:$AI$661,Sheet1!AQ$1+2,0),0)</f>
        <v>7.5</v>
      </c>
      <c r="AT30" cm="1">
        <f t="array" ref="AT30">_xlfn.IFS($AA30&gt;$U$12-0.0000001,$V$12,$AA30&gt;$U$11-0.0000001,$V$11,$AA30&gt;$U$10-0.0000001,$V$10,$AA30&gt;$U$9-0.0000001,$V$9,$AA30&gt;$U$8-0.0000001,$V$8,$AA30&gt;$U$7-0.0000001,$V$7,$AA30&gt;$U$6-0.0000001,$V$6,$AA30&lt;$U$6,0)</f>
        <v>0</v>
      </c>
      <c r="AU30">
        <f>IFERROR(VLOOKUP($AA30*1000+'raw data entry'!$A$1,'raw data entry'!$A$1:$AI$661,Sheet1!AU$1+2,0),0)</f>
        <v>8.8000000000000007</v>
      </c>
    </row>
    <row r="31" spans="11:47" x14ac:dyDescent="0.25">
      <c r="K31">
        <v>4</v>
      </c>
      <c r="L31">
        <v>90</v>
      </c>
      <c r="M31">
        <v>1200</v>
      </c>
      <c r="N31">
        <v>0</v>
      </c>
      <c r="O31">
        <v>40</v>
      </c>
      <c r="P31" t="s">
        <v>32</v>
      </c>
      <c r="AA31">
        <f>IF(('raw data entry'!A27-'raw data entry'!$A$1)/1000&lt;0,AA30+0.03,('raw data entry'!A27-'raw data entry'!$A$1)/1000)</f>
        <v>0.90500000000000003</v>
      </c>
      <c r="AB31" cm="1">
        <f t="array" ref="AB31">_xlfn.IFS($AA31&gt;$U$12-0.0000001,$V$12,$AA31&gt;$U$11-0.0000001,$V$11,$AA31&gt;$U$10-0.0000001,$V$10,$AA31&gt;$U$9-0.0000001,$V$9,$AA31&gt;$U$8-0.0000001,$V$8,$AA31&gt;$U$7-0.0000001,$V$7,$AA31&gt;$U$6-0.0000001,$V$6,$AA31&lt;$U$6,0)</f>
        <v>0</v>
      </c>
      <c r="AC31">
        <f>IFERROR(VLOOKUP($AA31*1000+'raw data entry'!$A$1,'raw data entry'!$A$1:$AI$661,Sheet1!AC$1+2,0),0)</f>
        <v>34.4</v>
      </c>
      <c r="AD31" cm="1">
        <f t="array" ref="AD31">IF($V$17&gt;7,_xlfn.IFS($AA31&gt;$U$12-0.0000001,$W$12,$AA31&gt;$U$11-0.0000001,$W$11,$AA31&gt;$U$10-0.0000001,$W$10,$AA31&gt;$U$9-0.0000001,$W$9,$AA31&gt;$U$8-0.0000001,$W$8,$AA31&gt;$U$7-0.0000001,$W$7,$AA31&gt;$U$6-0.0000001,$W$6,$AA31&lt;$U$6,0),_xlfn.IFS($AA31&gt;$U$12-0.0000001,$V$12,$AA31&gt;$U$11-0.0000001,$V$11,$AA31&gt;$U$10-0.0000001,$V$10,$AA31&gt;$U$9-0.0000001,$V$9,$AA31&gt;$U$8-0.0000001,$V$8,$AA31&gt;$U$7-0.0000001,$V$7,$AA31&gt;$U$6-0.0000001,$V$6,$AA31&lt;$U$6,0))</f>
        <v>0</v>
      </c>
      <c r="AE31">
        <f>IFERROR(VLOOKUP($AA31*1000+'raw data entry'!$A$1,'raw data entry'!$A$1:$AI$661,Sheet1!AE$1+2,0),0)</f>
        <v>10.3</v>
      </c>
      <c r="AF31" cm="1">
        <f t="array" ref="AF31">_xlfn.IFS($AA31&gt;$U$12-0.0000001,$V$12,$AA31&gt;$U$11-0.0000001,$V$11,$AA31&gt;$U$10-0.0000001,$V$10,$AA31&gt;$U$9-0.0000001,$V$9,$AA31&gt;$U$8-0.0000001,$V$8,$AA31&gt;$U$7-0.0000001,$V$7,$AA31&gt;$U$6-0.0000001,$V$6,$AA31&lt;$U$6,0)</f>
        <v>0</v>
      </c>
      <c r="AG31">
        <f>IFERROR(VLOOKUP($AA31*1000+'raw data entry'!$A$1,'raw data entry'!$A$1:$AI$661,Sheet1!AG$1+2,0),0)</f>
        <v>22.2</v>
      </c>
      <c r="AH31" cm="1">
        <f t="array" ref="AH31">IF($V$17&gt;7,_xlfn.IFS($AA31&gt;$U$12-0.0000001,$W$12,$AA31&gt;$U$11-0.0000001,$W$11,$AA31&gt;$U$10-0.0000001,$W$10,$AA31&gt;$U$9-0.0000001,$W$9,$AA31&gt;$U$8-0.0000001,$W$8,$AA31&gt;$U$7-0.0000001,$W$7,$AA31&gt;$U$6-0.0000001,$W$6,$AA31&lt;$U$6,0),_xlfn.IFS($AA31&gt;$U$12-0.0000001,$V$12,$AA31&gt;$U$11-0.0000001,$V$11,$AA31&gt;$U$10-0.0000001,$V$10,$AA31&gt;$U$9-0.0000001,$V$9,$AA31&gt;$U$8-0.0000001,$V$8,$AA31&gt;$U$7-0.0000001,$V$7,$AA31&gt;$U$6-0.0000001,$V$6,$AA31&lt;$U$6,0))</f>
        <v>0</v>
      </c>
      <c r="AI31">
        <f>IFERROR(VLOOKUP($AA31*1000+'raw data entry'!$A$1,'raw data entry'!$A$1:$AI$661,Sheet1!AI$1+2,0),0)</f>
        <v>4.2</v>
      </c>
      <c r="AJ31" cm="1">
        <f t="array" ref="AJ31">_xlfn.IFS($AA31&gt;$U$12-0.0000001,$V$12,$AA31&gt;$U$11-0.0000001,$V$11,$AA31&gt;$U$10-0.0000001,$V$10,$AA31&gt;$U$9-0.0000001,$V$9,$AA31&gt;$U$8-0.0000001,$V$8,$AA31&gt;$U$7-0.0000001,$V$7,$AA31&gt;$U$6-0.0000001,$V$6,$AA31&lt;$U$6,0)</f>
        <v>0</v>
      </c>
      <c r="AK31">
        <f>IFERROR(VLOOKUP($AA31*1000+'raw data entry'!$A$1,'raw data entry'!$A$1:$AI$661,Sheet1!AK$1+2,0),0)</f>
        <v>21.1</v>
      </c>
      <c r="AL31" cm="1">
        <f t="array" ref="AL31">IF($V$17&gt;7,_xlfn.IFS($AA31&gt;$U$12-0.0000001,$W$12,$AA31&gt;$U$11-0.0000001,$W$11,$AA31&gt;$U$10-0.0000001,$W$10,$AA31&gt;$U$9-0.0000001,$W$9,$AA31&gt;$U$8-0.0000001,$W$8,$AA31&gt;$U$7-0.0000001,$W$7,$AA31&gt;$U$6-0.0000001,$W$6,$AA31&lt;$U$6,0),_xlfn.IFS($AA31&gt;$U$12-0.0000001,$V$12,$AA31&gt;$U$11-0.0000001,$V$11,$AA31&gt;$U$10-0.0000001,$V$10,$AA31&gt;$U$9-0.0000001,$V$9,$AA31&gt;$U$8-0.0000001,$V$8,$AA31&gt;$U$7-0.0000001,$V$7,$AA31&gt;$U$6-0.0000001,$V$6,$AA31&lt;$U$6,0))</f>
        <v>0</v>
      </c>
      <c r="AM31">
        <f>IFERROR(VLOOKUP($AA31*1000+'raw data entry'!$A$1,'raw data entry'!$A$1:$AI$661,Sheet1!AM$1+2,0),0)</f>
        <v>10</v>
      </c>
      <c r="AN31" cm="1">
        <f t="array" ref="AN31">_xlfn.IFS($AA31&gt;$U$12-0.0000001,$V$12,$AA31&gt;$U$11-0.0000001,$V$11,$AA31&gt;$U$10-0.0000001,$V$10,$AA31&gt;$U$9-0.0000001,$V$9,$AA31&gt;$U$8-0.0000001,$V$8,$AA31&gt;$U$7-0.0000001,$V$7,$AA31&gt;$U$6-0.0000001,$V$6,$AA31&lt;$U$6,0)</f>
        <v>0</v>
      </c>
      <c r="AO31">
        <f>IFERROR(VLOOKUP($AA31*1000+'raw data entry'!$A$1,'raw data entry'!$A$1:$AI$661,Sheet1!AO$1+2,0),0)</f>
        <v>16.600000000000001</v>
      </c>
      <c r="AP31" cm="1">
        <f t="array" ref="AP31">IF($V$17&gt;7,_xlfn.IFS($AA31&gt;$U$12-0.0000001,$W$12,$AA31&gt;$U$11-0.0000001,$W$11,$AA31&gt;$U$10-0.0000001,$W$10,$AA31&gt;$U$9-0.0000001,$W$9,$AA31&gt;$U$8-0.0000001,$W$8,$AA31&gt;$U$7-0.0000001,$W$7,$AA31&gt;$U$6-0.0000001,$W$6,$AA31&lt;$U$6,0),_xlfn.IFS($AA31&gt;$U$12-0.0000001,$V$12,$AA31&gt;$U$11-0.0000001,$V$11,$AA31&gt;$U$10-0.0000001,$V$10,$AA31&gt;$U$9-0.0000001,$V$9,$AA31&gt;$U$8-0.0000001,$V$8,$AA31&gt;$U$7-0.0000001,$V$7,$AA31&gt;$U$6-0.0000001,$V$6,$AA31&lt;$U$6,0))</f>
        <v>0</v>
      </c>
      <c r="AQ31">
        <f>IFERROR(VLOOKUP($AA31*1000+'raw data entry'!$A$1,'raw data entry'!$A$1:$AI$661,Sheet1!AQ$1+2,0),0)</f>
        <v>8</v>
      </c>
      <c r="AT31" cm="1">
        <f t="array" ref="AT31">_xlfn.IFS($AA31&gt;$U$12-0.0000001,$V$12,$AA31&gt;$U$11-0.0000001,$V$11,$AA31&gt;$U$10-0.0000001,$V$10,$AA31&gt;$U$9-0.0000001,$V$9,$AA31&gt;$U$8-0.0000001,$V$8,$AA31&gt;$U$7-0.0000001,$V$7,$AA31&gt;$U$6-0.0000001,$V$6,$AA31&lt;$U$6,0)</f>
        <v>0</v>
      </c>
      <c r="AU31">
        <f>IFERROR(VLOOKUP($AA31*1000+'raw data entry'!$A$1,'raw data entry'!$A$1:$AI$661,Sheet1!AU$1+2,0),0)</f>
        <v>10.4</v>
      </c>
    </row>
    <row r="32" spans="11:47" x14ac:dyDescent="0.25">
      <c r="K32">
        <v>5</v>
      </c>
      <c r="L32">
        <v>180</v>
      </c>
      <c r="M32">
        <v>5000</v>
      </c>
      <c r="N32">
        <v>0</v>
      </c>
      <c r="O32">
        <v>40</v>
      </c>
      <c r="P32" t="s">
        <v>32</v>
      </c>
      <c r="AA32">
        <f>IF(('raw data entry'!A28-'raw data entry'!$A$1)/1000&lt;0,AA31+0.03,('raw data entry'!A28-'raw data entry'!$A$1)/1000)</f>
        <v>0.93899999999999995</v>
      </c>
      <c r="AB32" cm="1">
        <f t="array" ref="AB32">_xlfn.IFS($AA32&gt;$U$12-0.0000001,$V$12,$AA32&gt;$U$11-0.0000001,$V$11,$AA32&gt;$U$10-0.0000001,$V$10,$AA32&gt;$U$9-0.0000001,$V$9,$AA32&gt;$U$8-0.0000001,$V$8,$AA32&gt;$U$7-0.0000001,$V$7,$AA32&gt;$U$6-0.0000001,$V$6,$AA32&lt;$U$6,0)</f>
        <v>0</v>
      </c>
      <c r="AC32">
        <f>IFERROR(VLOOKUP($AA32*1000+'raw data entry'!$A$1,'raw data entry'!$A$1:$AI$661,Sheet1!AC$1+2,0),0)</f>
        <v>34.6</v>
      </c>
      <c r="AD32" cm="1">
        <f t="array" ref="AD32">IF($V$17&gt;7,_xlfn.IFS($AA32&gt;$U$12-0.0000001,$W$12,$AA32&gt;$U$11-0.0000001,$W$11,$AA32&gt;$U$10-0.0000001,$W$10,$AA32&gt;$U$9-0.0000001,$W$9,$AA32&gt;$U$8-0.0000001,$W$8,$AA32&gt;$U$7-0.0000001,$W$7,$AA32&gt;$U$6-0.0000001,$W$6,$AA32&lt;$U$6,0),_xlfn.IFS($AA32&gt;$U$12-0.0000001,$V$12,$AA32&gt;$U$11-0.0000001,$V$11,$AA32&gt;$U$10-0.0000001,$V$10,$AA32&gt;$U$9-0.0000001,$V$9,$AA32&gt;$U$8-0.0000001,$V$8,$AA32&gt;$U$7-0.0000001,$V$7,$AA32&gt;$U$6-0.0000001,$V$6,$AA32&lt;$U$6,0))</f>
        <v>0</v>
      </c>
      <c r="AE32">
        <f>IFERROR(VLOOKUP($AA32*1000+'raw data entry'!$A$1,'raw data entry'!$A$1:$AI$661,Sheet1!AE$1+2,0),0)</f>
        <v>9</v>
      </c>
      <c r="AF32" cm="1">
        <f t="array" ref="AF32">_xlfn.IFS($AA32&gt;$U$12-0.0000001,$V$12,$AA32&gt;$U$11-0.0000001,$V$11,$AA32&gt;$U$10-0.0000001,$V$10,$AA32&gt;$U$9-0.0000001,$V$9,$AA32&gt;$U$8-0.0000001,$V$8,$AA32&gt;$U$7-0.0000001,$V$7,$AA32&gt;$U$6-0.0000001,$V$6,$AA32&lt;$U$6,0)</f>
        <v>0</v>
      </c>
      <c r="AG32">
        <f>IFERROR(VLOOKUP($AA32*1000+'raw data entry'!$A$1,'raw data entry'!$A$1:$AI$661,Sheet1!AG$1+2,0),0)</f>
        <v>22.6</v>
      </c>
      <c r="AH32" cm="1">
        <f t="array" ref="AH32">IF($V$17&gt;7,_xlfn.IFS($AA32&gt;$U$12-0.0000001,$W$12,$AA32&gt;$U$11-0.0000001,$W$11,$AA32&gt;$U$10-0.0000001,$W$10,$AA32&gt;$U$9-0.0000001,$W$9,$AA32&gt;$U$8-0.0000001,$W$8,$AA32&gt;$U$7-0.0000001,$W$7,$AA32&gt;$U$6-0.0000001,$W$6,$AA32&lt;$U$6,0),_xlfn.IFS($AA32&gt;$U$12-0.0000001,$V$12,$AA32&gt;$U$11-0.0000001,$V$11,$AA32&gt;$U$10-0.0000001,$V$10,$AA32&gt;$U$9-0.0000001,$V$9,$AA32&gt;$U$8-0.0000001,$V$8,$AA32&gt;$U$7-0.0000001,$V$7,$AA32&gt;$U$6-0.0000001,$V$6,$AA32&lt;$U$6,0))</f>
        <v>0</v>
      </c>
      <c r="AI32">
        <f>IFERROR(VLOOKUP($AA32*1000+'raw data entry'!$A$1,'raw data entry'!$A$1:$AI$661,Sheet1!AI$1+2,0),0)</f>
        <v>6.8</v>
      </c>
      <c r="AJ32" cm="1">
        <f t="array" ref="AJ32">_xlfn.IFS($AA32&gt;$U$12-0.0000001,$V$12,$AA32&gt;$U$11-0.0000001,$V$11,$AA32&gt;$U$10-0.0000001,$V$10,$AA32&gt;$U$9-0.0000001,$V$9,$AA32&gt;$U$8-0.0000001,$V$8,$AA32&gt;$U$7-0.0000001,$V$7,$AA32&gt;$U$6-0.0000001,$V$6,$AA32&lt;$U$6,0)</f>
        <v>0</v>
      </c>
      <c r="AK32">
        <f>IFERROR(VLOOKUP($AA32*1000+'raw data entry'!$A$1,'raw data entry'!$A$1:$AI$661,Sheet1!AK$1+2,0),0)</f>
        <v>20.7</v>
      </c>
      <c r="AL32" cm="1">
        <f t="array" ref="AL32">IF($V$17&gt;7,_xlfn.IFS($AA32&gt;$U$12-0.0000001,$W$12,$AA32&gt;$U$11-0.0000001,$W$11,$AA32&gt;$U$10-0.0000001,$W$10,$AA32&gt;$U$9-0.0000001,$W$9,$AA32&gt;$U$8-0.0000001,$W$8,$AA32&gt;$U$7-0.0000001,$W$7,$AA32&gt;$U$6-0.0000001,$W$6,$AA32&lt;$U$6,0),_xlfn.IFS($AA32&gt;$U$12-0.0000001,$V$12,$AA32&gt;$U$11-0.0000001,$V$11,$AA32&gt;$U$10-0.0000001,$V$10,$AA32&gt;$U$9-0.0000001,$V$9,$AA32&gt;$U$8-0.0000001,$V$8,$AA32&gt;$U$7-0.0000001,$V$7,$AA32&gt;$U$6-0.0000001,$V$6,$AA32&lt;$U$6,0))</f>
        <v>0</v>
      </c>
      <c r="AM32">
        <f>IFERROR(VLOOKUP($AA32*1000+'raw data entry'!$A$1,'raw data entry'!$A$1:$AI$661,Sheet1!AM$1+2,0),0)</f>
        <v>10.4</v>
      </c>
      <c r="AN32" cm="1">
        <f t="array" ref="AN32">_xlfn.IFS($AA32&gt;$U$12-0.0000001,$V$12,$AA32&gt;$U$11-0.0000001,$V$11,$AA32&gt;$U$10-0.0000001,$V$10,$AA32&gt;$U$9-0.0000001,$V$9,$AA32&gt;$U$8-0.0000001,$V$8,$AA32&gt;$U$7-0.0000001,$V$7,$AA32&gt;$U$6-0.0000001,$V$6,$AA32&lt;$U$6,0)</f>
        <v>0</v>
      </c>
      <c r="AO32">
        <f>IFERROR(VLOOKUP($AA32*1000+'raw data entry'!$A$1,'raw data entry'!$A$1:$AI$661,Sheet1!AO$1+2,0),0)</f>
        <v>16.600000000000001</v>
      </c>
      <c r="AP32" cm="1">
        <f t="array" ref="AP32">IF($V$17&gt;7,_xlfn.IFS($AA32&gt;$U$12-0.0000001,$W$12,$AA32&gt;$U$11-0.0000001,$W$11,$AA32&gt;$U$10-0.0000001,$W$10,$AA32&gt;$U$9-0.0000001,$W$9,$AA32&gt;$U$8-0.0000001,$W$8,$AA32&gt;$U$7-0.0000001,$W$7,$AA32&gt;$U$6-0.0000001,$W$6,$AA32&lt;$U$6,0),_xlfn.IFS($AA32&gt;$U$12-0.0000001,$V$12,$AA32&gt;$U$11-0.0000001,$V$11,$AA32&gt;$U$10-0.0000001,$V$10,$AA32&gt;$U$9-0.0000001,$V$9,$AA32&gt;$U$8-0.0000001,$V$8,$AA32&gt;$U$7-0.0000001,$V$7,$AA32&gt;$U$6-0.0000001,$V$6,$AA32&lt;$U$6,0))</f>
        <v>0</v>
      </c>
      <c r="AQ32">
        <f>IFERROR(VLOOKUP($AA32*1000+'raw data entry'!$A$1,'raw data entry'!$A$1:$AI$661,Sheet1!AQ$1+2,0),0)</f>
        <v>5.5</v>
      </c>
      <c r="AT32" cm="1">
        <f t="array" ref="AT32">_xlfn.IFS($AA32&gt;$U$12-0.0000001,$V$12,$AA32&gt;$U$11-0.0000001,$V$11,$AA32&gt;$U$10-0.0000001,$V$10,$AA32&gt;$U$9-0.0000001,$V$9,$AA32&gt;$U$8-0.0000001,$V$8,$AA32&gt;$U$7-0.0000001,$V$7,$AA32&gt;$U$6-0.0000001,$V$6,$AA32&lt;$U$6,0)</f>
        <v>0</v>
      </c>
      <c r="AU32">
        <f>IFERROR(VLOOKUP($AA32*1000+'raw data entry'!$A$1,'raw data entry'!$A$1:$AI$661,Sheet1!AU$1+2,0),0)</f>
        <v>10.199999999999999</v>
      </c>
    </row>
    <row r="33" spans="10:47" x14ac:dyDescent="0.25">
      <c r="K33">
        <v>6</v>
      </c>
      <c r="L33">
        <v>180</v>
      </c>
      <c r="M33">
        <v>5000</v>
      </c>
      <c r="N33">
        <v>0.05</v>
      </c>
      <c r="O33">
        <v>40</v>
      </c>
      <c r="P33" t="s">
        <v>32</v>
      </c>
      <c r="AA33">
        <f>IF(('raw data entry'!A29-'raw data entry'!$A$1)/1000&lt;0,AA32+0.03,('raw data entry'!A29-'raw data entry'!$A$1)/1000)</f>
        <v>0.97399999999999998</v>
      </c>
      <c r="AB33" cm="1">
        <f t="array" ref="AB33">_xlfn.IFS($AA33&gt;$U$12-0.0000001,$V$12,$AA33&gt;$U$11-0.0000001,$V$11,$AA33&gt;$U$10-0.0000001,$V$10,$AA33&gt;$U$9-0.0000001,$V$9,$AA33&gt;$U$8-0.0000001,$V$8,$AA33&gt;$U$7-0.0000001,$V$7,$AA33&gt;$U$6-0.0000001,$V$6,$AA33&lt;$U$6,0)</f>
        <v>0</v>
      </c>
      <c r="AC33">
        <f>IFERROR(VLOOKUP($AA33*1000+'raw data entry'!$A$1,'raw data entry'!$A$1:$AI$661,Sheet1!AC$1+2,0),0)</f>
        <v>34.6</v>
      </c>
      <c r="AD33" cm="1">
        <f t="array" ref="AD33">IF($V$17&gt;7,_xlfn.IFS($AA33&gt;$U$12-0.0000001,$W$12,$AA33&gt;$U$11-0.0000001,$W$11,$AA33&gt;$U$10-0.0000001,$W$10,$AA33&gt;$U$9-0.0000001,$W$9,$AA33&gt;$U$8-0.0000001,$W$8,$AA33&gt;$U$7-0.0000001,$W$7,$AA33&gt;$U$6-0.0000001,$W$6,$AA33&lt;$U$6,0),_xlfn.IFS($AA33&gt;$U$12-0.0000001,$V$12,$AA33&gt;$U$11-0.0000001,$V$11,$AA33&gt;$U$10-0.0000001,$V$10,$AA33&gt;$U$9-0.0000001,$V$9,$AA33&gt;$U$8-0.0000001,$V$8,$AA33&gt;$U$7-0.0000001,$V$7,$AA33&gt;$U$6-0.0000001,$V$6,$AA33&lt;$U$6,0))</f>
        <v>0</v>
      </c>
      <c r="AE33">
        <f>IFERROR(VLOOKUP($AA33*1000+'raw data entry'!$A$1,'raw data entry'!$A$1:$AI$661,Sheet1!AE$1+2,0),0)</f>
        <v>9</v>
      </c>
      <c r="AF33" cm="1">
        <f t="array" ref="AF33">_xlfn.IFS($AA33&gt;$U$12-0.0000001,$V$12,$AA33&gt;$U$11-0.0000001,$V$11,$AA33&gt;$U$10-0.0000001,$V$10,$AA33&gt;$U$9-0.0000001,$V$9,$AA33&gt;$U$8-0.0000001,$V$8,$AA33&gt;$U$7-0.0000001,$V$7,$AA33&gt;$U$6-0.0000001,$V$6,$AA33&lt;$U$6,0)</f>
        <v>0</v>
      </c>
      <c r="AG33">
        <f>IFERROR(VLOOKUP($AA33*1000+'raw data entry'!$A$1,'raw data entry'!$A$1:$AI$661,Sheet1!AG$1+2,0),0)</f>
        <v>22.7</v>
      </c>
      <c r="AH33" cm="1">
        <f t="array" ref="AH33">IF($V$17&gt;7,_xlfn.IFS($AA33&gt;$U$12-0.0000001,$W$12,$AA33&gt;$U$11-0.0000001,$W$11,$AA33&gt;$U$10-0.0000001,$W$10,$AA33&gt;$U$9-0.0000001,$W$9,$AA33&gt;$U$8-0.0000001,$W$8,$AA33&gt;$U$7-0.0000001,$W$7,$AA33&gt;$U$6-0.0000001,$W$6,$AA33&lt;$U$6,0),_xlfn.IFS($AA33&gt;$U$12-0.0000001,$V$12,$AA33&gt;$U$11-0.0000001,$V$11,$AA33&gt;$U$10-0.0000001,$V$10,$AA33&gt;$U$9-0.0000001,$V$9,$AA33&gt;$U$8-0.0000001,$V$8,$AA33&gt;$U$7-0.0000001,$V$7,$AA33&gt;$U$6-0.0000001,$V$6,$AA33&lt;$U$6,0))</f>
        <v>0</v>
      </c>
      <c r="AI33">
        <f>IFERROR(VLOOKUP($AA33*1000+'raw data entry'!$A$1,'raw data entry'!$A$1:$AI$661,Sheet1!AI$1+2,0),0)</f>
        <v>6.4</v>
      </c>
      <c r="AJ33" cm="1">
        <f t="array" ref="AJ33">_xlfn.IFS($AA33&gt;$U$12-0.0000001,$V$12,$AA33&gt;$U$11-0.0000001,$V$11,$AA33&gt;$U$10-0.0000001,$V$10,$AA33&gt;$U$9-0.0000001,$V$9,$AA33&gt;$U$8-0.0000001,$V$8,$AA33&gt;$U$7-0.0000001,$V$7,$AA33&gt;$U$6-0.0000001,$V$6,$AA33&lt;$U$6,0)</f>
        <v>0</v>
      </c>
      <c r="AK33">
        <f>IFERROR(VLOOKUP($AA33*1000+'raw data entry'!$A$1,'raw data entry'!$A$1:$AI$661,Sheet1!AK$1+2,0),0)</f>
        <v>20.8</v>
      </c>
      <c r="AL33" cm="1">
        <f t="array" ref="AL33">IF($V$17&gt;7,_xlfn.IFS($AA33&gt;$U$12-0.0000001,$W$12,$AA33&gt;$U$11-0.0000001,$W$11,$AA33&gt;$U$10-0.0000001,$W$10,$AA33&gt;$U$9-0.0000001,$W$9,$AA33&gt;$U$8-0.0000001,$W$8,$AA33&gt;$U$7-0.0000001,$W$7,$AA33&gt;$U$6-0.0000001,$W$6,$AA33&lt;$U$6,0),_xlfn.IFS($AA33&gt;$U$12-0.0000001,$V$12,$AA33&gt;$U$11-0.0000001,$V$11,$AA33&gt;$U$10-0.0000001,$V$10,$AA33&gt;$U$9-0.0000001,$V$9,$AA33&gt;$U$8-0.0000001,$V$8,$AA33&gt;$U$7-0.0000001,$V$7,$AA33&gt;$U$6-0.0000001,$V$6,$AA33&lt;$U$6,0))</f>
        <v>0</v>
      </c>
      <c r="AM33">
        <f>IFERROR(VLOOKUP($AA33*1000+'raw data entry'!$A$1,'raw data entry'!$A$1:$AI$661,Sheet1!AM$1+2,0),0)</f>
        <v>8.8000000000000007</v>
      </c>
      <c r="AN33" cm="1">
        <f t="array" ref="AN33">_xlfn.IFS($AA33&gt;$U$12-0.0000001,$V$12,$AA33&gt;$U$11-0.0000001,$V$11,$AA33&gt;$U$10-0.0000001,$V$10,$AA33&gt;$U$9-0.0000001,$V$9,$AA33&gt;$U$8-0.0000001,$V$8,$AA33&gt;$U$7-0.0000001,$V$7,$AA33&gt;$U$6-0.0000001,$V$6,$AA33&lt;$U$6,0)</f>
        <v>0</v>
      </c>
      <c r="AO33">
        <f>IFERROR(VLOOKUP($AA33*1000+'raw data entry'!$A$1,'raw data entry'!$A$1:$AI$661,Sheet1!AO$1+2,0),0)</f>
        <v>16.5</v>
      </c>
      <c r="AP33" cm="1">
        <f t="array" ref="AP33">IF($V$17&gt;7,_xlfn.IFS($AA33&gt;$U$12-0.0000001,$W$12,$AA33&gt;$U$11-0.0000001,$W$11,$AA33&gt;$U$10-0.0000001,$W$10,$AA33&gt;$U$9-0.0000001,$W$9,$AA33&gt;$U$8-0.0000001,$W$8,$AA33&gt;$U$7-0.0000001,$W$7,$AA33&gt;$U$6-0.0000001,$W$6,$AA33&lt;$U$6,0),_xlfn.IFS($AA33&gt;$U$12-0.0000001,$V$12,$AA33&gt;$U$11-0.0000001,$V$11,$AA33&gt;$U$10-0.0000001,$V$10,$AA33&gt;$U$9-0.0000001,$V$9,$AA33&gt;$U$8-0.0000001,$V$8,$AA33&gt;$U$7-0.0000001,$V$7,$AA33&gt;$U$6-0.0000001,$V$6,$AA33&lt;$U$6,0))</f>
        <v>0</v>
      </c>
      <c r="AQ33">
        <f>IFERROR(VLOOKUP($AA33*1000+'raw data entry'!$A$1,'raw data entry'!$A$1:$AI$661,Sheet1!AQ$1+2,0),0)</f>
        <v>5</v>
      </c>
      <c r="AT33" cm="1">
        <f t="array" ref="AT33">_xlfn.IFS($AA33&gt;$U$12-0.0000001,$V$12,$AA33&gt;$U$11-0.0000001,$V$11,$AA33&gt;$U$10-0.0000001,$V$10,$AA33&gt;$U$9-0.0000001,$V$9,$AA33&gt;$U$8-0.0000001,$V$8,$AA33&gt;$U$7-0.0000001,$V$7,$AA33&gt;$U$6-0.0000001,$V$6,$AA33&lt;$U$6,0)</f>
        <v>0</v>
      </c>
      <c r="AU33">
        <f>IFERROR(VLOOKUP($AA33*1000+'raw data entry'!$A$1,'raw data entry'!$A$1:$AI$661,Sheet1!AU$1+2,0),0)</f>
        <v>9.8000000000000007</v>
      </c>
    </row>
    <row r="34" spans="10:47" x14ac:dyDescent="0.25">
      <c r="K34">
        <v>7</v>
      </c>
      <c r="L34" s="8">
        <v>180</v>
      </c>
      <c r="M34" s="8">
        <v>50000</v>
      </c>
      <c r="N34" s="8">
        <v>0.05</v>
      </c>
      <c r="O34" s="8">
        <v>40</v>
      </c>
      <c r="P34" s="8" t="s">
        <v>32</v>
      </c>
      <c r="Q34" s="8"/>
      <c r="AA34">
        <f>IF(('raw data entry'!A30-'raw data entry'!$A$1)/1000&lt;0,AA33+0.03,('raw data entry'!A30-'raw data entry'!$A$1)/1000)</f>
        <v>1.0089999999999999</v>
      </c>
      <c r="AB34" cm="1">
        <f t="array" ref="AB34">_xlfn.IFS($AA34&gt;$U$12-0.0000001,$V$12,$AA34&gt;$U$11-0.0000001,$V$11,$AA34&gt;$U$10-0.0000001,$V$10,$AA34&gt;$U$9-0.0000001,$V$9,$AA34&gt;$U$8-0.0000001,$V$8,$AA34&gt;$U$7-0.0000001,$V$7,$AA34&gt;$U$6-0.0000001,$V$6,$AA34&lt;$U$6,0)</f>
        <v>10</v>
      </c>
      <c r="AC34">
        <f>IFERROR(VLOOKUP($AA34*1000+'raw data entry'!$A$1,'raw data entry'!$A$1:$AI$661,Sheet1!AC$1+2,0),0)</f>
        <v>34.200000000000003</v>
      </c>
      <c r="AD34" cm="1">
        <f t="array" ref="AD34">IF($V$17&gt;7,_xlfn.IFS($AA34&gt;$U$12-0.0000001,$W$12,$AA34&gt;$U$11-0.0000001,$W$11,$AA34&gt;$U$10-0.0000001,$W$10,$AA34&gt;$U$9-0.0000001,$W$9,$AA34&gt;$U$8-0.0000001,$W$8,$AA34&gt;$U$7-0.0000001,$W$7,$AA34&gt;$U$6-0.0000001,$W$6,$AA34&lt;$U$6,0),_xlfn.IFS($AA34&gt;$U$12-0.0000001,$V$12,$AA34&gt;$U$11-0.0000001,$V$11,$AA34&gt;$U$10-0.0000001,$V$10,$AA34&gt;$U$9-0.0000001,$V$9,$AA34&gt;$U$8-0.0000001,$V$8,$AA34&gt;$U$7-0.0000001,$V$7,$AA34&gt;$U$6-0.0000001,$V$6,$AA34&lt;$U$6,0))</f>
        <v>10</v>
      </c>
      <c r="AE34">
        <f>IFERROR(VLOOKUP($AA34*1000+'raw data entry'!$A$1,'raw data entry'!$A$1:$AI$661,Sheet1!AE$1+2,0),0)</f>
        <v>9</v>
      </c>
      <c r="AF34" cm="1">
        <f t="array" ref="AF34">_xlfn.IFS($AA34&gt;$U$12-0.0000001,$V$12,$AA34&gt;$U$11-0.0000001,$V$11,$AA34&gt;$U$10-0.0000001,$V$10,$AA34&gt;$U$9-0.0000001,$V$9,$AA34&gt;$U$8-0.0000001,$V$8,$AA34&gt;$U$7-0.0000001,$V$7,$AA34&gt;$U$6-0.0000001,$V$6,$AA34&lt;$U$6,0)</f>
        <v>10</v>
      </c>
      <c r="AG34">
        <f>IFERROR(VLOOKUP($AA34*1000+'raw data entry'!$A$1,'raw data entry'!$A$1:$AI$661,Sheet1!AG$1+2,0),0)</f>
        <v>22.4</v>
      </c>
      <c r="AH34" cm="1">
        <f t="array" ref="AH34">IF($V$17&gt;7,_xlfn.IFS($AA34&gt;$U$12-0.0000001,$W$12,$AA34&gt;$U$11-0.0000001,$W$11,$AA34&gt;$U$10-0.0000001,$W$10,$AA34&gt;$U$9-0.0000001,$W$9,$AA34&gt;$U$8-0.0000001,$W$8,$AA34&gt;$U$7-0.0000001,$W$7,$AA34&gt;$U$6-0.0000001,$W$6,$AA34&lt;$U$6,0),_xlfn.IFS($AA34&gt;$U$12-0.0000001,$V$12,$AA34&gt;$U$11-0.0000001,$V$11,$AA34&gt;$U$10-0.0000001,$V$10,$AA34&gt;$U$9-0.0000001,$V$9,$AA34&gt;$U$8-0.0000001,$V$8,$AA34&gt;$U$7-0.0000001,$V$7,$AA34&gt;$U$6-0.0000001,$V$6,$AA34&lt;$U$6,0))</f>
        <v>10</v>
      </c>
      <c r="AI34">
        <f>IFERROR(VLOOKUP($AA34*1000+'raw data entry'!$A$1,'raw data entry'!$A$1:$AI$661,Sheet1!AI$1+2,0),0)</f>
        <v>6.1</v>
      </c>
      <c r="AJ34" cm="1">
        <f t="array" ref="AJ34">_xlfn.IFS($AA34&gt;$U$12-0.0000001,$V$12,$AA34&gt;$U$11-0.0000001,$V$11,$AA34&gt;$U$10-0.0000001,$V$10,$AA34&gt;$U$9-0.0000001,$V$9,$AA34&gt;$U$8-0.0000001,$V$8,$AA34&gt;$U$7-0.0000001,$V$7,$AA34&gt;$U$6-0.0000001,$V$6,$AA34&lt;$U$6,0)</f>
        <v>10</v>
      </c>
      <c r="AK34">
        <f>IFERROR(VLOOKUP($AA34*1000+'raw data entry'!$A$1,'raw data entry'!$A$1:$AI$661,Sheet1!AK$1+2,0),0)</f>
        <v>20.9</v>
      </c>
      <c r="AL34" cm="1">
        <f t="array" ref="AL34">IF($V$17&gt;7,_xlfn.IFS($AA34&gt;$U$12-0.0000001,$W$12,$AA34&gt;$U$11-0.0000001,$W$11,$AA34&gt;$U$10-0.0000001,$W$10,$AA34&gt;$U$9-0.0000001,$W$9,$AA34&gt;$U$8-0.0000001,$W$8,$AA34&gt;$U$7-0.0000001,$W$7,$AA34&gt;$U$6-0.0000001,$W$6,$AA34&lt;$U$6,0),_xlfn.IFS($AA34&gt;$U$12-0.0000001,$V$12,$AA34&gt;$U$11-0.0000001,$V$11,$AA34&gt;$U$10-0.0000001,$V$10,$AA34&gt;$U$9-0.0000001,$V$9,$AA34&gt;$U$8-0.0000001,$V$8,$AA34&gt;$U$7-0.0000001,$V$7,$AA34&gt;$U$6-0.0000001,$V$6,$AA34&lt;$U$6,0))</f>
        <v>10</v>
      </c>
      <c r="AM34">
        <f>IFERROR(VLOOKUP($AA34*1000+'raw data entry'!$A$1,'raw data entry'!$A$1:$AI$661,Sheet1!AM$1+2,0),0)</f>
        <v>10.4</v>
      </c>
      <c r="AN34" cm="1">
        <f t="array" ref="AN34">_xlfn.IFS($AA34&gt;$U$12-0.0000001,$V$12,$AA34&gt;$U$11-0.0000001,$V$11,$AA34&gt;$U$10-0.0000001,$V$10,$AA34&gt;$U$9-0.0000001,$V$9,$AA34&gt;$U$8-0.0000001,$V$8,$AA34&gt;$U$7-0.0000001,$V$7,$AA34&gt;$U$6-0.0000001,$V$6,$AA34&lt;$U$6,0)</f>
        <v>10</v>
      </c>
      <c r="AO34">
        <f>IFERROR(VLOOKUP($AA34*1000+'raw data entry'!$A$1,'raw data entry'!$A$1:$AI$661,Sheet1!AO$1+2,0),0)</f>
        <v>16.8</v>
      </c>
      <c r="AP34" cm="1">
        <f t="array" ref="AP34">IF($V$17&gt;7,_xlfn.IFS($AA34&gt;$U$12-0.0000001,$W$12,$AA34&gt;$U$11-0.0000001,$W$11,$AA34&gt;$U$10-0.0000001,$W$10,$AA34&gt;$U$9-0.0000001,$W$9,$AA34&gt;$U$8-0.0000001,$W$8,$AA34&gt;$U$7-0.0000001,$W$7,$AA34&gt;$U$6-0.0000001,$W$6,$AA34&lt;$U$6,0),_xlfn.IFS($AA34&gt;$U$12-0.0000001,$V$12,$AA34&gt;$U$11-0.0000001,$V$11,$AA34&gt;$U$10-0.0000001,$V$10,$AA34&gt;$U$9-0.0000001,$V$9,$AA34&gt;$U$8-0.0000001,$V$8,$AA34&gt;$U$7-0.0000001,$V$7,$AA34&gt;$U$6-0.0000001,$V$6,$AA34&lt;$U$6,0))</f>
        <v>10</v>
      </c>
      <c r="AQ34">
        <f>IFERROR(VLOOKUP($AA34*1000+'raw data entry'!$A$1,'raw data entry'!$A$1:$AI$661,Sheet1!AQ$1+2,0),0)</f>
        <v>4</v>
      </c>
      <c r="AT34" cm="1">
        <f t="array" ref="AT34">_xlfn.IFS($AA34&gt;$U$12-0.0000001,$V$12,$AA34&gt;$U$11-0.0000001,$V$11,$AA34&gt;$U$10-0.0000001,$V$10,$AA34&gt;$U$9-0.0000001,$V$9,$AA34&gt;$U$8-0.0000001,$V$8,$AA34&gt;$U$7-0.0000001,$V$7,$AA34&gt;$U$6-0.0000001,$V$6,$AA34&lt;$U$6,0)</f>
        <v>10</v>
      </c>
      <c r="AU34">
        <f>IFERROR(VLOOKUP($AA34*1000+'raw data entry'!$A$1,'raw data entry'!$A$1:$AI$661,Sheet1!AU$1+2,0),0)</f>
        <v>10</v>
      </c>
    </row>
    <row r="35" spans="10:47" x14ac:dyDescent="0.25">
      <c r="K35">
        <v>8</v>
      </c>
      <c r="L35" s="8">
        <v>180</v>
      </c>
      <c r="M35" s="8">
        <v>50000</v>
      </c>
      <c r="N35" s="8">
        <v>0.05</v>
      </c>
      <c r="O35" s="8">
        <v>40</v>
      </c>
      <c r="P35" s="8" t="s">
        <v>32</v>
      </c>
      <c r="Q35" s="8"/>
      <c r="AA35">
        <f>IF(('raw data entry'!A31-'raw data entry'!$A$1)/1000&lt;0,AA34+0.03,('raw data entry'!A31-'raw data entry'!$A$1)/1000)</f>
        <v>1.044</v>
      </c>
      <c r="AB35" cm="1">
        <f t="array" ref="AB35">_xlfn.IFS($AA35&gt;$U$12-0.0000001,$V$12,$AA35&gt;$U$11-0.0000001,$V$11,$AA35&gt;$U$10-0.0000001,$V$10,$AA35&gt;$U$9-0.0000001,$V$9,$AA35&gt;$U$8-0.0000001,$V$8,$AA35&gt;$U$7-0.0000001,$V$7,$AA35&gt;$U$6-0.0000001,$V$6,$AA35&lt;$U$6,0)</f>
        <v>10</v>
      </c>
      <c r="AC35">
        <f>IFERROR(VLOOKUP($AA35*1000+'raw data entry'!$A$1,'raw data entry'!$A$1:$AI$661,Sheet1!AC$1+2,0),0)</f>
        <v>34.6</v>
      </c>
      <c r="AD35" cm="1">
        <f t="array" ref="AD35">IF($V$17&gt;7,_xlfn.IFS($AA35&gt;$U$12-0.0000001,$W$12,$AA35&gt;$U$11-0.0000001,$W$11,$AA35&gt;$U$10-0.0000001,$W$10,$AA35&gt;$U$9-0.0000001,$W$9,$AA35&gt;$U$8-0.0000001,$W$8,$AA35&gt;$U$7-0.0000001,$W$7,$AA35&gt;$U$6-0.0000001,$W$6,$AA35&lt;$U$6,0),_xlfn.IFS($AA35&gt;$U$12-0.0000001,$V$12,$AA35&gt;$U$11-0.0000001,$V$11,$AA35&gt;$U$10-0.0000001,$V$10,$AA35&gt;$U$9-0.0000001,$V$9,$AA35&gt;$U$8-0.0000001,$V$8,$AA35&gt;$U$7-0.0000001,$V$7,$AA35&gt;$U$6-0.0000001,$V$6,$AA35&lt;$U$6,0))</f>
        <v>10</v>
      </c>
      <c r="AE35">
        <f>IFERROR(VLOOKUP($AA35*1000+'raw data entry'!$A$1,'raw data entry'!$A$1:$AI$661,Sheet1!AE$1+2,0),0)</f>
        <v>9.5</v>
      </c>
      <c r="AF35" cm="1">
        <f t="array" ref="AF35">_xlfn.IFS($AA35&gt;$U$12-0.0000001,$V$12,$AA35&gt;$U$11-0.0000001,$V$11,$AA35&gt;$U$10-0.0000001,$V$10,$AA35&gt;$U$9-0.0000001,$V$9,$AA35&gt;$U$8-0.0000001,$V$8,$AA35&gt;$U$7-0.0000001,$V$7,$AA35&gt;$U$6-0.0000001,$V$6,$AA35&lt;$U$6,0)</f>
        <v>10</v>
      </c>
      <c r="AG35">
        <f>IFERROR(VLOOKUP($AA35*1000+'raw data entry'!$A$1,'raw data entry'!$A$1:$AI$661,Sheet1!AG$1+2,0),0)</f>
        <v>22.7</v>
      </c>
      <c r="AH35" cm="1">
        <f t="array" ref="AH35">IF($V$17&gt;7,_xlfn.IFS($AA35&gt;$U$12-0.0000001,$W$12,$AA35&gt;$U$11-0.0000001,$W$11,$AA35&gt;$U$10-0.0000001,$W$10,$AA35&gt;$U$9-0.0000001,$W$9,$AA35&gt;$U$8-0.0000001,$W$8,$AA35&gt;$U$7-0.0000001,$W$7,$AA35&gt;$U$6-0.0000001,$W$6,$AA35&lt;$U$6,0),_xlfn.IFS($AA35&gt;$U$12-0.0000001,$V$12,$AA35&gt;$U$11-0.0000001,$V$11,$AA35&gt;$U$10-0.0000001,$V$10,$AA35&gt;$U$9-0.0000001,$V$9,$AA35&gt;$U$8-0.0000001,$V$8,$AA35&gt;$U$7-0.0000001,$V$7,$AA35&gt;$U$6-0.0000001,$V$6,$AA35&lt;$U$6,0))</f>
        <v>10</v>
      </c>
      <c r="AI35">
        <f>IFERROR(VLOOKUP($AA35*1000+'raw data entry'!$A$1,'raw data entry'!$A$1:$AI$661,Sheet1!AI$1+2,0),0)</f>
        <v>6.1</v>
      </c>
      <c r="AJ35" cm="1">
        <f t="array" ref="AJ35">_xlfn.IFS($AA35&gt;$U$12-0.0000001,$V$12,$AA35&gt;$U$11-0.0000001,$V$11,$AA35&gt;$U$10-0.0000001,$V$10,$AA35&gt;$U$9-0.0000001,$V$9,$AA35&gt;$U$8-0.0000001,$V$8,$AA35&gt;$U$7-0.0000001,$V$7,$AA35&gt;$U$6-0.0000001,$V$6,$AA35&lt;$U$6,0)</f>
        <v>10</v>
      </c>
      <c r="AK35">
        <f>IFERROR(VLOOKUP($AA35*1000+'raw data entry'!$A$1,'raw data entry'!$A$1:$AI$661,Sheet1!AK$1+2,0),0)</f>
        <v>19.8</v>
      </c>
      <c r="AL35" cm="1">
        <f t="array" ref="AL35">IF($V$17&gt;7,_xlfn.IFS($AA35&gt;$U$12-0.0000001,$W$12,$AA35&gt;$U$11-0.0000001,$W$11,$AA35&gt;$U$10-0.0000001,$W$10,$AA35&gt;$U$9-0.0000001,$W$9,$AA35&gt;$U$8-0.0000001,$W$8,$AA35&gt;$U$7-0.0000001,$W$7,$AA35&gt;$U$6-0.0000001,$W$6,$AA35&lt;$U$6,0),_xlfn.IFS($AA35&gt;$U$12-0.0000001,$V$12,$AA35&gt;$U$11-0.0000001,$V$11,$AA35&gt;$U$10-0.0000001,$V$10,$AA35&gt;$U$9-0.0000001,$V$9,$AA35&gt;$U$8-0.0000001,$V$8,$AA35&gt;$U$7-0.0000001,$V$7,$AA35&gt;$U$6-0.0000001,$V$6,$AA35&lt;$U$6,0))</f>
        <v>10</v>
      </c>
      <c r="AM35">
        <f>IFERROR(VLOOKUP($AA35*1000+'raw data entry'!$A$1,'raw data entry'!$A$1:$AI$661,Sheet1!AM$1+2,0),0)</f>
        <v>10</v>
      </c>
      <c r="AN35" cm="1">
        <f t="array" ref="AN35">_xlfn.IFS($AA35&gt;$U$12-0.0000001,$V$12,$AA35&gt;$U$11-0.0000001,$V$11,$AA35&gt;$U$10-0.0000001,$V$10,$AA35&gt;$U$9-0.0000001,$V$9,$AA35&gt;$U$8-0.0000001,$V$8,$AA35&gt;$U$7-0.0000001,$V$7,$AA35&gt;$U$6-0.0000001,$V$6,$AA35&lt;$U$6,0)</f>
        <v>10</v>
      </c>
      <c r="AO35">
        <f>IFERROR(VLOOKUP($AA35*1000+'raw data entry'!$A$1,'raw data entry'!$A$1:$AI$661,Sheet1!AO$1+2,0),0)</f>
        <v>16.899999999999999</v>
      </c>
      <c r="AP35" cm="1">
        <f t="array" ref="AP35">IF($V$17&gt;7,_xlfn.IFS($AA35&gt;$U$12-0.0000001,$W$12,$AA35&gt;$U$11-0.0000001,$W$11,$AA35&gt;$U$10-0.0000001,$W$10,$AA35&gt;$U$9-0.0000001,$W$9,$AA35&gt;$U$8-0.0000001,$W$8,$AA35&gt;$U$7-0.0000001,$W$7,$AA35&gt;$U$6-0.0000001,$W$6,$AA35&lt;$U$6,0),_xlfn.IFS($AA35&gt;$U$12-0.0000001,$V$12,$AA35&gt;$U$11-0.0000001,$V$11,$AA35&gt;$U$10-0.0000001,$V$10,$AA35&gt;$U$9-0.0000001,$V$9,$AA35&gt;$U$8-0.0000001,$V$8,$AA35&gt;$U$7-0.0000001,$V$7,$AA35&gt;$U$6-0.0000001,$V$6,$AA35&lt;$U$6,0))</f>
        <v>10</v>
      </c>
      <c r="AQ35">
        <f>IFERROR(VLOOKUP($AA35*1000+'raw data entry'!$A$1,'raw data entry'!$A$1:$AI$661,Sheet1!AQ$1+2,0),0)</f>
        <v>7.5</v>
      </c>
      <c r="AT35" cm="1">
        <f t="array" ref="AT35">_xlfn.IFS($AA35&gt;$U$12-0.0000001,$V$12,$AA35&gt;$U$11-0.0000001,$V$11,$AA35&gt;$U$10-0.0000001,$V$10,$AA35&gt;$U$9-0.0000001,$V$9,$AA35&gt;$U$8-0.0000001,$V$8,$AA35&gt;$U$7-0.0000001,$V$7,$AA35&gt;$U$6-0.0000001,$V$6,$AA35&lt;$U$6,0)</f>
        <v>10</v>
      </c>
      <c r="AU35">
        <f>IFERROR(VLOOKUP($AA35*1000+'raw data entry'!$A$1,'raw data entry'!$A$1:$AI$661,Sheet1!AU$1+2,0),0)</f>
        <v>9.8000000000000007</v>
      </c>
    </row>
    <row r="36" spans="10:47" x14ac:dyDescent="0.25">
      <c r="K36">
        <v>9</v>
      </c>
      <c r="L36">
        <v>90</v>
      </c>
      <c r="M36">
        <v>120</v>
      </c>
      <c r="N36">
        <v>0</v>
      </c>
      <c r="O36">
        <v>40</v>
      </c>
      <c r="P36" t="s">
        <v>32</v>
      </c>
      <c r="Q36" t="s">
        <v>34</v>
      </c>
      <c r="AA36">
        <f>IF(('raw data entry'!A32-'raw data entry'!$A$1)/1000&lt;0,AA35+0.03,('raw data entry'!A32-'raw data entry'!$A$1)/1000)</f>
        <v>1.079</v>
      </c>
      <c r="AB36" cm="1">
        <f t="array" ref="AB36">_xlfn.IFS($AA36&gt;$U$12-0.0000001,$V$12,$AA36&gt;$U$11-0.0000001,$V$11,$AA36&gt;$U$10-0.0000001,$V$10,$AA36&gt;$U$9-0.0000001,$V$9,$AA36&gt;$U$8-0.0000001,$V$8,$AA36&gt;$U$7-0.0000001,$V$7,$AA36&gt;$U$6-0.0000001,$V$6,$AA36&lt;$U$6,0)</f>
        <v>10</v>
      </c>
      <c r="AC36">
        <f>IFERROR(VLOOKUP($AA36*1000+'raw data entry'!$A$1,'raw data entry'!$A$1:$AI$661,Sheet1!AC$1+2,0),0)</f>
        <v>-42.2</v>
      </c>
      <c r="AD36" cm="1">
        <f t="array" ref="AD36">IF($V$17&gt;7,_xlfn.IFS($AA36&gt;$U$12-0.0000001,$W$12,$AA36&gt;$U$11-0.0000001,$W$11,$AA36&gt;$U$10-0.0000001,$W$10,$AA36&gt;$U$9-0.0000001,$W$9,$AA36&gt;$U$8-0.0000001,$W$8,$AA36&gt;$U$7-0.0000001,$W$7,$AA36&gt;$U$6-0.0000001,$W$6,$AA36&lt;$U$6,0),_xlfn.IFS($AA36&gt;$U$12-0.0000001,$V$12,$AA36&gt;$U$11-0.0000001,$V$11,$AA36&gt;$U$10-0.0000001,$V$10,$AA36&gt;$U$9-0.0000001,$V$9,$AA36&gt;$U$8-0.0000001,$V$8,$AA36&gt;$U$7-0.0000001,$V$7,$AA36&gt;$U$6-0.0000001,$V$6,$AA36&lt;$U$6,0))</f>
        <v>10</v>
      </c>
      <c r="AE36">
        <f>IFERROR(VLOOKUP($AA36*1000+'raw data entry'!$A$1,'raw data entry'!$A$1:$AI$661,Sheet1!AE$1+2,0),0)</f>
        <v>5.5</v>
      </c>
      <c r="AF36" cm="1">
        <f t="array" ref="AF36">_xlfn.IFS($AA36&gt;$U$12-0.0000001,$V$12,$AA36&gt;$U$11-0.0000001,$V$11,$AA36&gt;$U$10-0.0000001,$V$10,$AA36&gt;$U$9-0.0000001,$V$9,$AA36&gt;$U$8-0.0000001,$V$8,$AA36&gt;$U$7-0.0000001,$V$7,$AA36&gt;$U$6-0.0000001,$V$6,$AA36&lt;$U$6,0)</f>
        <v>10</v>
      </c>
      <c r="AG36">
        <f>IFERROR(VLOOKUP($AA36*1000+'raw data entry'!$A$1,'raw data entry'!$A$1:$AI$661,Sheet1!AG$1+2,0),0)</f>
        <v>18.899999999999999</v>
      </c>
      <c r="AH36" cm="1">
        <f t="array" ref="AH36">IF($V$17&gt;7,_xlfn.IFS($AA36&gt;$U$12-0.0000001,$W$12,$AA36&gt;$U$11-0.0000001,$W$11,$AA36&gt;$U$10-0.0000001,$W$10,$AA36&gt;$U$9-0.0000001,$W$9,$AA36&gt;$U$8-0.0000001,$W$8,$AA36&gt;$U$7-0.0000001,$W$7,$AA36&gt;$U$6-0.0000001,$W$6,$AA36&lt;$U$6,0),_xlfn.IFS($AA36&gt;$U$12-0.0000001,$V$12,$AA36&gt;$U$11-0.0000001,$V$11,$AA36&gt;$U$10-0.0000001,$V$10,$AA36&gt;$U$9-0.0000001,$V$9,$AA36&gt;$U$8-0.0000001,$V$8,$AA36&gt;$U$7-0.0000001,$V$7,$AA36&gt;$U$6-0.0000001,$V$6,$AA36&lt;$U$6,0))</f>
        <v>10</v>
      </c>
      <c r="AI36">
        <f>IFERROR(VLOOKUP($AA36*1000+'raw data entry'!$A$1,'raw data entry'!$A$1:$AI$661,Sheet1!AI$1+2,0),0)</f>
        <v>6.8</v>
      </c>
      <c r="AJ36" cm="1">
        <f t="array" ref="AJ36">_xlfn.IFS($AA36&gt;$U$12-0.0000001,$V$12,$AA36&gt;$U$11-0.0000001,$V$11,$AA36&gt;$U$10-0.0000001,$V$10,$AA36&gt;$U$9-0.0000001,$V$9,$AA36&gt;$U$8-0.0000001,$V$8,$AA36&gt;$U$7-0.0000001,$V$7,$AA36&gt;$U$6-0.0000001,$V$6,$AA36&lt;$U$6,0)</f>
        <v>10</v>
      </c>
      <c r="AK36">
        <f>IFERROR(VLOOKUP($AA36*1000+'raw data entry'!$A$1,'raw data entry'!$A$1:$AI$661,Sheet1!AK$1+2,0),0)</f>
        <v>10.199999999999999</v>
      </c>
      <c r="AL36" cm="1">
        <f t="array" ref="AL36">IF($V$17&gt;7,_xlfn.IFS($AA36&gt;$U$12-0.0000001,$W$12,$AA36&gt;$U$11-0.0000001,$W$11,$AA36&gt;$U$10-0.0000001,$W$10,$AA36&gt;$U$9-0.0000001,$W$9,$AA36&gt;$U$8-0.0000001,$W$8,$AA36&gt;$U$7-0.0000001,$W$7,$AA36&gt;$U$6-0.0000001,$W$6,$AA36&lt;$U$6,0),_xlfn.IFS($AA36&gt;$U$12-0.0000001,$V$12,$AA36&gt;$U$11-0.0000001,$V$11,$AA36&gt;$U$10-0.0000001,$V$10,$AA36&gt;$U$9-0.0000001,$V$9,$AA36&gt;$U$8-0.0000001,$V$8,$AA36&gt;$U$7-0.0000001,$V$7,$AA36&gt;$U$6-0.0000001,$V$6,$AA36&lt;$U$6,0))</f>
        <v>10</v>
      </c>
      <c r="AM36">
        <f>IFERROR(VLOOKUP($AA36*1000+'raw data entry'!$A$1,'raw data entry'!$A$1:$AI$661,Sheet1!AM$1+2,0),0)</f>
        <v>11.1</v>
      </c>
      <c r="AN36" cm="1">
        <f t="array" ref="AN36">_xlfn.IFS($AA36&gt;$U$12-0.0000001,$V$12,$AA36&gt;$U$11-0.0000001,$V$11,$AA36&gt;$U$10-0.0000001,$V$10,$AA36&gt;$U$9-0.0000001,$V$9,$AA36&gt;$U$8-0.0000001,$V$8,$AA36&gt;$U$7-0.0000001,$V$7,$AA36&gt;$U$6-0.0000001,$V$6,$AA36&lt;$U$6,0)</f>
        <v>10</v>
      </c>
      <c r="AO36">
        <f>IFERROR(VLOOKUP($AA36*1000+'raw data entry'!$A$1,'raw data entry'!$A$1:$AI$661,Sheet1!AO$1+2,0),0)</f>
        <v>16.399999999999999</v>
      </c>
      <c r="AP36" cm="1">
        <f t="array" ref="AP36">IF($V$17&gt;7,_xlfn.IFS($AA36&gt;$U$12-0.0000001,$W$12,$AA36&gt;$U$11-0.0000001,$W$11,$AA36&gt;$U$10-0.0000001,$W$10,$AA36&gt;$U$9-0.0000001,$W$9,$AA36&gt;$U$8-0.0000001,$W$8,$AA36&gt;$U$7-0.0000001,$W$7,$AA36&gt;$U$6-0.0000001,$W$6,$AA36&lt;$U$6,0),_xlfn.IFS($AA36&gt;$U$12-0.0000001,$V$12,$AA36&gt;$U$11-0.0000001,$V$11,$AA36&gt;$U$10-0.0000001,$V$10,$AA36&gt;$U$9-0.0000001,$V$9,$AA36&gt;$U$8-0.0000001,$V$8,$AA36&gt;$U$7-0.0000001,$V$7,$AA36&gt;$U$6-0.0000001,$V$6,$AA36&lt;$U$6,0))</f>
        <v>10</v>
      </c>
      <c r="AQ36">
        <f>IFERROR(VLOOKUP($AA36*1000+'raw data entry'!$A$1,'raw data entry'!$A$1:$AI$661,Sheet1!AQ$1+2,0),0)</f>
        <v>5</v>
      </c>
      <c r="AT36" cm="1">
        <f t="array" ref="AT36">_xlfn.IFS($AA36&gt;$U$12-0.0000001,$V$12,$AA36&gt;$U$11-0.0000001,$V$11,$AA36&gt;$U$10-0.0000001,$V$10,$AA36&gt;$U$9-0.0000001,$V$9,$AA36&gt;$U$8-0.0000001,$V$8,$AA36&gt;$U$7-0.0000001,$V$7,$AA36&gt;$U$6-0.0000001,$V$6,$AA36&lt;$U$6,0)</f>
        <v>10</v>
      </c>
      <c r="AU36">
        <f>IFERROR(VLOOKUP($AA36*1000+'raw data entry'!$A$1,'raw data entry'!$A$1:$AI$661,Sheet1!AU$1+2,0),0)</f>
        <v>10.4</v>
      </c>
    </row>
    <row r="37" spans="10:47" x14ac:dyDescent="0.25">
      <c r="K37">
        <v>10</v>
      </c>
      <c r="L37">
        <v>180</v>
      </c>
      <c r="M37">
        <v>50000</v>
      </c>
      <c r="N37">
        <v>0.05</v>
      </c>
      <c r="O37">
        <v>20</v>
      </c>
      <c r="P37" t="s">
        <v>32</v>
      </c>
      <c r="Q37" t="s">
        <v>39</v>
      </c>
      <c r="AA37">
        <f>IF(('raw data entry'!A33-'raw data entry'!$A$1)/1000&lt;0,AA36+0.03,('raw data entry'!A33-'raw data entry'!$A$1)/1000)</f>
        <v>1.1140000000000001</v>
      </c>
      <c r="AB37" cm="1">
        <f t="array" ref="AB37">_xlfn.IFS($AA37&gt;$U$12-0.0000001,$V$12,$AA37&gt;$U$11-0.0000001,$V$11,$AA37&gt;$U$10-0.0000001,$V$10,$AA37&gt;$U$9-0.0000001,$V$9,$AA37&gt;$U$8-0.0000001,$V$8,$AA37&gt;$U$7-0.0000001,$V$7,$AA37&gt;$U$6-0.0000001,$V$6,$AA37&lt;$U$6,0)</f>
        <v>10</v>
      </c>
      <c r="AC37">
        <f>IFERROR(VLOOKUP($AA37*1000+'raw data entry'!$A$1,'raw data entry'!$A$1:$AI$661,Sheet1!AC$1+2,0),0)</f>
        <v>17.5</v>
      </c>
      <c r="AD37" cm="1">
        <f t="array" ref="AD37">IF($V$17&gt;7,_xlfn.IFS($AA37&gt;$U$12-0.0000001,$W$12,$AA37&gt;$U$11-0.0000001,$W$11,$AA37&gt;$U$10-0.0000001,$W$10,$AA37&gt;$U$9-0.0000001,$W$9,$AA37&gt;$U$8-0.0000001,$W$8,$AA37&gt;$U$7-0.0000001,$W$7,$AA37&gt;$U$6-0.0000001,$W$6,$AA37&lt;$U$6,0),_xlfn.IFS($AA37&gt;$U$12-0.0000001,$V$12,$AA37&gt;$U$11-0.0000001,$V$11,$AA37&gt;$U$10-0.0000001,$V$10,$AA37&gt;$U$9-0.0000001,$V$9,$AA37&gt;$U$8-0.0000001,$V$8,$AA37&gt;$U$7-0.0000001,$V$7,$AA37&gt;$U$6-0.0000001,$V$6,$AA37&lt;$U$6,0))</f>
        <v>10</v>
      </c>
      <c r="AE37">
        <f>IFERROR(VLOOKUP($AA37*1000+'raw data entry'!$A$1,'raw data entry'!$A$1:$AI$661,Sheet1!AE$1+2,0),0)</f>
        <v>8.5</v>
      </c>
      <c r="AF37" cm="1">
        <f t="array" ref="AF37">_xlfn.IFS($AA37&gt;$U$12-0.0000001,$V$12,$AA37&gt;$U$11-0.0000001,$V$11,$AA37&gt;$U$10-0.0000001,$V$10,$AA37&gt;$U$9-0.0000001,$V$9,$AA37&gt;$U$8-0.0000001,$V$8,$AA37&gt;$U$7-0.0000001,$V$7,$AA37&gt;$U$6-0.0000001,$V$6,$AA37&lt;$U$6,0)</f>
        <v>10</v>
      </c>
      <c r="AG37">
        <f>IFERROR(VLOOKUP($AA37*1000+'raw data entry'!$A$1,'raw data entry'!$A$1:$AI$661,Sheet1!AG$1+2,0),0)</f>
        <v>19.3</v>
      </c>
      <c r="AH37" cm="1">
        <f t="array" ref="AH37">IF($V$17&gt;7,_xlfn.IFS($AA37&gt;$U$12-0.0000001,$W$12,$AA37&gt;$U$11-0.0000001,$W$11,$AA37&gt;$U$10-0.0000001,$W$10,$AA37&gt;$U$9-0.0000001,$W$9,$AA37&gt;$U$8-0.0000001,$W$8,$AA37&gt;$U$7-0.0000001,$W$7,$AA37&gt;$U$6-0.0000001,$W$6,$AA37&lt;$U$6,0),_xlfn.IFS($AA37&gt;$U$12-0.0000001,$V$12,$AA37&gt;$U$11-0.0000001,$V$11,$AA37&gt;$U$10-0.0000001,$V$10,$AA37&gt;$U$9-0.0000001,$V$9,$AA37&gt;$U$8-0.0000001,$V$8,$AA37&gt;$U$7-0.0000001,$V$7,$AA37&gt;$U$6-0.0000001,$V$6,$AA37&lt;$U$6,0))</f>
        <v>10</v>
      </c>
      <c r="AI37">
        <f>IFERROR(VLOOKUP($AA37*1000+'raw data entry'!$A$1,'raw data entry'!$A$1:$AI$661,Sheet1!AI$1+2,0),0)</f>
        <v>11.2</v>
      </c>
      <c r="AJ37" cm="1">
        <f t="array" ref="AJ37">_xlfn.IFS($AA37&gt;$U$12-0.0000001,$V$12,$AA37&gt;$U$11-0.0000001,$V$11,$AA37&gt;$U$10-0.0000001,$V$10,$AA37&gt;$U$9-0.0000001,$V$9,$AA37&gt;$U$8-0.0000001,$V$8,$AA37&gt;$U$7-0.0000001,$V$7,$AA37&gt;$U$6-0.0000001,$V$6,$AA37&lt;$U$6,0)</f>
        <v>10</v>
      </c>
      <c r="AK37">
        <f>IFERROR(VLOOKUP($AA37*1000+'raw data entry'!$A$1,'raw data entry'!$A$1:$AI$661,Sheet1!AK$1+2,0),0)</f>
        <v>8.8000000000000007</v>
      </c>
      <c r="AL37" cm="1">
        <f t="array" ref="AL37">IF($V$17&gt;7,_xlfn.IFS($AA37&gt;$U$12-0.0000001,$W$12,$AA37&gt;$U$11-0.0000001,$W$11,$AA37&gt;$U$10-0.0000001,$W$10,$AA37&gt;$U$9-0.0000001,$W$9,$AA37&gt;$U$8-0.0000001,$W$8,$AA37&gt;$U$7-0.0000001,$W$7,$AA37&gt;$U$6-0.0000001,$W$6,$AA37&lt;$U$6,0),_xlfn.IFS($AA37&gt;$U$12-0.0000001,$V$12,$AA37&gt;$U$11-0.0000001,$V$11,$AA37&gt;$U$10-0.0000001,$V$10,$AA37&gt;$U$9-0.0000001,$V$9,$AA37&gt;$U$8-0.0000001,$V$8,$AA37&gt;$U$7-0.0000001,$V$7,$AA37&gt;$U$6-0.0000001,$V$6,$AA37&lt;$U$6,0))</f>
        <v>10</v>
      </c>
      <c r="AM37">
        <f>IFERROR(VLOOKUP($AA37*1000+'raw data entry'!$A$1,'raw data entry'!$A$1:$AI$661,Sheet1!AM$1+2,0),0)</f>
        <v>9.4</v>
      </c>
      <c r="AN37" cm="1">
        <f t="array" ref="AN37">_xlfn.IFS($AA37&gt;$U$12-0.0000001,$V$12,$AA37&gt;$U$11-0.0000001,$V$11,$AA37&gt;$U$10-0.0000001,$V$10,$AA37&gt;$U$9-0.0000001,$V$9,$AA37&gt;$U$8-0.0000001,$V$8,$AA37&gt;$U$7-0.0000001,$V$7,$AA37&gt;$U$6-0.0000001,$V$6,$AA37&lt;$U$6,0)</f>
        <v>10</v>
      </c>
      <c r="AO37">
        <f>IFERROR(VLOOKUP($AA37*1000+'raw data entry'!$A$1,'raw data entry'!$A$1:$AI$661,Sheet1!AO$1+2,0),0)</f>
        <v>19.2</v>
      </c>
      <c r="AP37" cm="1">
        <f t="array" ref="AP37">IF($V$17&gt;7,_xlfn.IFS($AA37&gt;$U$12-0.0000001,$W$12,$AA37&gt;$U$11-0.0000001,$W$11,$AA37&gt;$U$10-0.0000001,$W$10,$AA37&gt;$U$9-0.0000001,$W$9,$AA37&gt;$U$8-0.0000001,$W$8,$AA37&gt;$U$7-0.0000001,$W$7,$AA37&gt;$U$6-0.0000001,$W$6,$AA37&lt;$U$6,0),_xlfn.IFS($AA37&gt;$U$12-0.0000001,$V$12,$AA37&gt;$U$11-0.0000001,$V$11,$AA37&gt;$U$10-0.0000001,$V$10,$AA37&gt;$U$9-0.0000001,$V$9,$AA37&gt;$U$8-0.0000001,$V$8,$AA37&gt;$U$7-0.0000001,$V$7,$AA37&gt;$U$6-0.0000001,$V$6,$AA37&lt;$U$6,0))</f>
        <v>10</v>
      </c>
      <c r="AQ37">
        <f>IFERROR(VLOOKUP($AA37*1000+'raw data entry'!$A$1,'raw data entry'!$A$1:$AI$661,Sheet1!AQ$1+2,0),0)</f>
        <v>7</v>
      </c>
      <c r="AT37" cm="1">
        <f t="array" ref="AT37">_xlfn.IFS($AA37&gt;$U$12-0.0000001,$V$12,$AA37&gt;$U$11-0.0000001,$V$11,$AA37&gt;$U$10-0.0000001,$V$10,$AA37&gt;$U$9-0.0000001,$V$9,$AA37&gt;$U$8-0.0000001,$V$8,$AA37&gt;$U$7-0.0000001,$V$7,$AA37&gt;$U$6-0.0000001,$V$6,$AA37&lt;$U$6,0)</f>
        <v>10</v>
      </c>
      <c r="AU37">
        <f>IFERROR(VLOOKUP($AA37*1000+'raw data entry'!$A$1,'raw data entry'!$A$1:$AI$661,Sheet1!AU$1+2,0),0)</f>
        <v>9</v>
      </c>
    </row>
    <row r="38" spans="10:47" x14ac:dyDescent="0.25">
      <c r="AA38">
        <f>IF(('raw data entry'!A34-'raw data entry'!$A$1)/1000&lt;0,AA37+0.03,('raw data entry'!A34-'raw data entry'!$A$1)/1000)</f>
        <v>1.149</v>
      </c>
      <c r="AB38" cm="1">
        <f t="array" ref="AB38">_xlfn.IFS($AA38&gt;$U$12-0.0000001,$V$12,$AA38&gt;$U$11-0.0000001,$V$11,$AA38&gt;$U$10-0.0000001,$V$10,$AA38&gt;$U$9-0.0000001,$V$9,$AA38&gt;$U$8-0.0000001,$V$8,$AA38&gt;$U$7-0.0000001,$V$7,$AA38&gt;$U$6-0.0000001,$V$6,$AA38&lt;$U$6,0)</f>
        <v>10</v>
      </c>
      <c r="AC38">
        <f>IFERROR(VLOOKUP($AA38*1000+'raw data entry'!$A$1,'raw data entry'!$A$1:$AI$661,Sheet1!AC$1+2,0),0)</f>
        <v>34.799999999999997</v>
      </c>
      <c r="AD38" cm="1">
        <f t="array" ref="AD38">IF($V$17&gt;7,_xlfn.IFS($AA38&gt;$U$12-0.0000001,$W$12,$AA38&gt;$U$11-0.0000001,$W$11,$AA38&gt;$U$10-0.0000001,$W$10,$AA38&gt;$U$9-0.0000001,$W$9,$AA38&gt;$U$8-0.0000001,$W$8,$AA38&gt;$U$7-0.0000001,$W$7,$AA38&gt;$U$6-0.0000001,$W$6,$AA38&lt;$U$6,0),_xlfn.IFS($AA38&gt;$U$12-0.0000001,$V$12,$AA38&gt;$U$11-0.0000001,$V$11,$AA38&gt;$U$10-0.0000001,$V$10,$AA38&gt;$U$9-0.0000001,$V$9,$AA38&gt;$U$8-0.0000001,$V$8,$AA38&gt;$U$7-0.0000001,$V$7,$AA38&gt;$U$6-0.0000001,$V$6,$AA38&lt;$U$6,0))</f>
        <v>10</v>
      </c>
      <c r="AE38">
        <f>IFERROR(VLOOKUP($AA38*1000+'raw data entry'!$A$1,'raw data entry'!$A$1:$AI$661,Sheet1!AE$1+2,0),0)</f>
        <v>7</v>
      </c>
      <c r="AF38" cm="1">
        <f t="array" ref="AF38">_xlfn.IFS($AA38&gt;$U$12-0.0000001,$V$12,$AA38&gt;$U$11-0.0000001,$V$11,$AA38&gt;$U$10-0.0000001,$V$10,$AA38&gt;$U$9-0.0000001,$V$9,$AA38&gt;$U$8-0.0000001,$V$8,$AA38&gt;$U$7-0.0000001,$V$7,$AA38&gt;$U$6-0.0000001,$V$6,$AA38&lt;$U$6,0)</f>
        <v>10</v>
      </c>
      <c r="AG38">
        <f>IFERROR(VLOOKUP($AA38*1000+'raw data entry'!$A$1,'raw data entry'!$A$1:$AI$661,Sheet1!AG$1+2,0),0)</f>
        <v>23.7</v>
      </c>
      <c r="AH38" cm="1">
        <f t="array" ref="AH38">IF($V$17&gt;7,_xlfn.IFS($AA38&gt;$U$12-0.0000001,$W$12,$AA38&gt;$U$11-0.0000001,$W$11,$AA38&gt;$U$10-0.0000001,$W$10,$AA38&gt;$U$9-0.0000001,$W$9,$AA38&gt;$U$8-0.0000001,$W$8,$AA38&gt;$U$7-0.0000001,$W$7,$AA38&gt;$U$6-0.0000001,$W$6,$AA38&lt;$U$6,0),_xlfn.IFS($AA38&gt;$U$12-0.0000001,$V$12,$AA38&gt;$U$11-0.0000001,$V$11,$AA38&gt;$U$10-0.0000001,$V$10,$AA38&gt;$U$9-0.0000001,$V$9,$AA38&gt;$U$8-0.0000001,$V$8,$AA38&gt;$U$7-0.0000001,$V$7,$AA38&gt;$U$6-0.0000001,$V$6,$AA38&lt;$U$6,0))</f>
        <v>10</v>
      </c>
      <c r="AI38">
        <f>IFERROR(VLOOKUP($AA38*1000+'raw data entry'!$A$1,'raw data entry'!$A$1:$AI$661,Sheet1!AI$1+2,0),0)</f>
        <v>5</v>
      </c>
      <c r="AJ38" cm="1">
        <f t="array" ref="AJ38">_xlfn.IFS($AA38&gt;$U$12-0.0000001,$V$12,$AA38&gt;$U$11-0.0000001,$V$11,$AA38&gt;$U$10-0.0000001,$V$10,$AA38&gt;$U$9-0.0000001,$V$9,$AA38&gt;$U$8-0.0000001,$V$8,$AA38&gt;$U$7-0.0000001,$V$7,$AA38&gt;$U$6-0.0000001,$V$6,$AA38&lt;$U$6,0)</f>
        <v>10</v>
      </c>
      <c r="AK38">
        <f>IFERROR(VLOOKUP($AA38*1000+'raw data entry'!$A$1,'raw data entry'!$A$1:$AI$661,Sheet1!AK$1+2,0),0)</f>
        <v>10.9</v>
      </c>
      <c r="AL38" cm="1">
        <f t="array" ref="AL38">IF($V$17&gt;7,_xlfn.IFS($AA38&gt;$U$12-0.0000001,$W$12,$AA38&gt;$U$11-0.0000001,$W$11,$AA38&gt;$U$10-0.0000001,$W$10,$AA38&gt;$U$9-0.0000001,$W$9,$AA38&gt;$U$8-0.0000001,$W$8,$AA38&gt;$U$7-0.0000001,$W$7,$AA38&gt;$U$6-0.0000001,$W$6,$AA38&lt;$U$6,0),_xlfn.IFS($AA38&gt;$U$12-0.0000001,$V$12,$AA38&gt;$U$11-0.0000001,$V$11,$AA38&gt;$U$10-0.0000001,$V$10,$AA38&gt;$U$9-0.0000001,$V$9,$AA38&gt;$U$8-0.0000001,$V$8,$AA38&gt;$U$7-0.0000001,$V$7,$AA38&gt;$U$6-0.0000001,$V$6,$AA38&lt;$U$6,0))</f>
        <v>10</v>
      </c>
      <c r="AM38">
        <f>IFERROR(VLOOKUP($AA38*1000+'raw data entry'!$A$1,'raw data entry'!$A$1:$AI$661,Sheet1!AM$1+2,0),0)</f>
        <v>10.7</v>
      </c>
      <c r="AN38" cm="1">
        <f t="array" ref="AN38">_xlfn.IFS($AA38&gt;$U$12-0.0000001,$V$12,$AA38&gt;$U$11-0.0000001,$V$11,$AA38&gt;$U$10-0.0000001,$V$10,$AA38&gt;$U$9-0.0000001,$V$9,$AA38&gt;$U$8-0.0000001,$V$8,$AA38&gt;$U$7-0.0000001,$V$7,$AA38&gt;$U$6-0.0000001,$V$6,$AA38&lt;$U$6,0)</f>
        <v>10</v>
      </c>
      <c r="AO38">
        <f>IFERROR(VLOOKUP($AA38*1000+'raw data entry'!$A$1,'raw data entry'!$A$1:$AI$661,Sheet1!AO$1+2,0),0)</f>
        <v>18.399999999999999</v>
      </c>
      <c r="AP38" cm="1">
        <f t="array" ref="AP38">IF($V$17&gt;7,_xlfn.IFS($AA38&gt;$U$12-0.0000001,$W$12,$AA38&gt;$U$11-0.0000001,$W$11,$AA38&gt;$U$10-0.0000001,$W$10,$AA38&gt;$U$9-0.0000001,$W$9,$AA38&gt;$U$8-0.0000001,$W$8,$AA38&gt;$U$7-0.0000001,$W$7,$AA38&gt;$U$6-0.0000001,$W$6,$AA38&lt;$U$6,0),_xlfn.IFS($AA38&gt;$U$12-0.0000001,$V$12,$AA38&gt;$U$11-0.0000001,$V$11,$AA38&gt;$U$10-0.0000001,$V$10,$AA38&gt;$U$9-0.0000001,$V$9,$AA38&gt;$U$8-0.0000001,$V$8,$AA38&gt;$U$7-0.0000001,$V$7,$AA38&gt;$U$6-0.0000001,$V$6,$AA38&lt;$U$6,0))</f>
        <v>10</v>
      </c>
      <c r="AQ38">
        <f>IFERROR(VLOOKUP($AA38*1000+'raw data entry'!$A$1,'raw data entry'!$A$1:$AI$661,Sheet1!AQ$1+2,0),0)</f>
        <v>8</v>
      </c>
      <c r="AT38" cm="1">
        <f t="array" ref="AT38">_xlfn.IFS($AA38&gt;$U$12-0.0000001,$V$12,$AA38&gt;$U$11-0.0000001,$V$11,$AA38&gt;$U$10-0.0000001,$V$10,$AA38&gt;$U$9-0.0000001,$V$9,$AA38&gt;$U$8-0.0000001,$V$8,$AA38&gt;$U$7-0.0000001,$V$7,$AA38&gt;$U$6-0.0000001,$V$6,$AA38&lt;$U$6,0)</f>
        <v>10</v>
      </c>
      <c r="AU38">
        <f>IFERROR(VLOOKUP($AA38*1000+'raw data entry'!$A$1,'raw data entry'!$A$1:$AI$661,Sheet1!AU$1+2,0),0)</f>
        <v>9.8000000000000007</v>
      </c>
    </row>
    <row r="39" spans="10:47" x14ac:dyDescent="0.25">
      <c r="J39" t="s">
        <v>33</v>
      </c>
      <c r="L39">
        <v>180</v>
      </c>
      <c r="M39">
        <v>50000</v>
      </c>
      <c r="N39">
        <v>0.05</v>
      </c>
      <c r="O39">
        <v>40</v>
      </c>
      <c r="AA39">
        <f>IF(('raw data entry'!A35-'raw data entry'!$A$1)/1000&lt;0,AA38+0.03,('raw data entry'!A35-'raw data entry'!$A$1)/1000)</f>
        <v>1.1830000000000001</v>
      </c>
      <c r="AB39" cm="1">
        <f t="array" ref="AB39">_xlfn.IFS($AA39&gt;$U$12-0.0000001,$V$12,$AA39&gt;$U$11-0.0000001,$V$11,$AA39&gt;$U$10-0.0000001,$V$10,$AA39&gt;$U$9-0.0000001,$V$9,$AA39&gt;$U$8-0.0000001,$V$8,$AA39&gt;$U$7-0.0000001,$V$7,$AA39&gt;$U$6-0.0000001,$V$6,$AA39&lt;$U$6,0)</f>
        <v>10</v>
      </c>
      <c r="AC39">
        <f>IFERROR(VLOOKUP($AA39*1000+'raw data entry'!$A$1,'raw data entry'!$A$1:$AI$661,Sheet1!AC$1+2,0),0)</f>
        <v>26.7</v>
      </c>
      <c r="AD39" cm="1">
        <f t="array" ref="AD39">IF($V$17&gt;7,_xlfn.IFS($AA39&gt;$U$12-0.0000001,$W$12,$AA39&gt;$U$11-0.0000001,$W$11,$AA39&gt;$U$10-0.0000001,$W$10,$AA39&gt;$U$9-0.0000001,$W$9,$AA39&gt;$U$8-0.0000001,$W$8,$AA39&gt;$U$7-0.0000001,$W$7,$AA39&gt;$U$6-0.0000001,$W$6,$AA39&lt;$U$6,0),_xlfn.IFS($AA39&gt;$U$12-0.0000001,$V$12,$AA39&gt;$U$11-0.0000001,$V$11,$AA39&gt;$U$10-0.0000001,$V$10,$AA39&gt;$U$9-0.0000001,$V$9,$AA39&gt;$U$8-0.0000001,$V$8,$AA39&gt;$U$7-0.0000001,$V$7,$AA39&gt;$U$6-0.0000001,$V$6,$AA39&lt;$U$6,0))</f>
        <v>10</v>
      </c>
      <c r="AE39">
        <f>IFERROR(VLOOKUP($AA39*1000+'raw data entry'!$A$1,'raw data entry'!$A$1:$AI$661,Sheet1!AE$1+2,0),0)</f>
        <v>8.5</v>
      </c>
      <c r="AF39" cm="1">
        <f t="array" ref="AF39">_xlfn.IFS($AA39&gt;$U$12-0.0000001,$V$12,$AA39&gt;$U$11-0.0000001,$V$11,$AA39&gt;$U$10-0.0000001,$V$10,$AA39&gt;$U$9-0.0000001,$V$9,$AA39&gt;$U$8-0.0000001,$V$8,$AA39&gt;$U$7-0.0000001,$V$7,$AA39&gt;$U$6-0.0000001,$V$6,$AA39&lt;$U$6,0)</f>
        <v>10</v>
      </c>
      <c r="AG39">
        <f>IFERROR(VLOOKUP($AA39*1000+'raw data entry'!$A$1,'raw data entry'!$A$1:$AI$661,Sheet1!AG$1+2,0),0)</f>
        <v>19.8</v>
      </c>
      <c r="AH39" cm="1">
        <f t="array" ref="AH39">IF($V$17&gt;7,_xlfn.IFS($AA39&gt;$U$12-0.0000001,$W$12,$AA39&gt;$U$11-0.0000001,$W$11,$AA39&gt;$U$10-0.0000001,$W$10,$AA39&gt;$U$9-0.0000001,$W$9,$AA39&gt;$U$8-0.0000001,$W$8,$AA39&gt;$U$7-0.0000001,$W$7,$AA39&gt;$U$6-0.0000001,$W$6,$AA39&lt;$U$6,0),_xlfn.IFS($AA39&gt;$U$12-0.0000001,$V$12,$AA39&gt;$U$11-0.0000001,$V$11,$AA39&gt;$U$10-0.0000001,$V$10,$AA39&gt;$U$9-0.0000001,$V$9,$AA39&gt;$U$8-0.0000001,$V$8,$AA39&gt;$U$7-0.0000001,$V$7,$AA39&gt;$U$6-0.0000001,$V$6,$AA39&lt;$U$6,0))</f>
        <v>10</v>
      </c>
      <c r="AI39">
        <f>IFERROR(VLOOKUP($AA39*1000+'raw data entry'!$A$1,'raw data entry'!$A$1:$AI$661,Sheet1!AI$1+2,0),0)</f>
        <v>7.1</v>
      </c>
      <c r="AJ39" cm="1">
        <f t="array" ref="AJ39">_xlfn.IFS($AA39&gt;$U$12-0.0000001,$V$12,$AA39&gt;$U$11-0.0000001,$V$11,$AA39&gt;$U$10-0.0000001,$V$10,$AA39&gt;$U$9-0.0000001,$V$9,$AA39&gt;$U$8-0.0000001,$V$8,$AA39&gt;$U$7-0.0000001,$V$7,$AA39&gt;$U$6-0.0000001,$V$6,$AA39&lt;$U$6,0)</f>
        <v>10</v>
      </c>
      <c r="AK39">
        <f>IFERROR(VLOOKUP($AA39*1000+'raw data entry'!$A$1,'raw data entry'!$A$1:$AI$661,Sheet1!AK$1+2,0),0)</f>
        <v>29.7</v>
      </c>
      <c r="AL39" cm="1">
        <f t="array" ref="AL39">IF($V$17&gt;7,_xlfn.IFS($AA39&gt;$U$12-0.0000001,$W$12,$AA39&gt;$U$11-0.0000001,$W$11,$AA39&gt;$U$10-0.0000001,$W$10,$AA39&gt;$U$9-0.0000001,$W$9,$AA39&gt;$U$8-0.0000001,$W$8,$AA39&gt;$U$7-0.0000001,$W$7,$AA39&gt;$U$6-0.0000001,$W$6,$AA39&lt;$U$6,0),_xlfn.IFS($AA39&gt;$U$12-0.0000001,$V$12,$AA39&gt;$U$11-0.0000001,$V$11,$AA39&gt;$U$10-0.0000001,$V$10,$AA39&gt;$U$9-0.0000001,$V$9,$AA39&gt;$U$8-0.0000001,$V$8,$AA39&gt;$U$7-0.0000001,$V$7,$AA39&gt;$U$6-0.0000001,$V$6,$AA39&lt;$U$6,0))</f>
        <v>10</v>
      </c>
      <c r="AM39">
        <f>IFERROR(VLOOKUP($AA39*1000+'raw data entry'!$A$1,'raw data entry'!$A$1:$AI$661,Sheet1!AM$1+2,0),0)</f>
        <v>11.4</v>
      </c>
      <c r="AN39" cm="1">
        <f t="array" ref="AN39">_xlfn.IFS($AA39&gt;$U$12-0.0000001,$V$12,$AA39&gt;$U$11-0.0000001,$V$11,$AA39&gt;$U$10-0.0000001,$V$10,$AA39&gt;$U$9-0.0000001,$V$9,$AA39&gt;$U$8-0.0000001,$V$8,$AA39&gt;$U$7-0.0000001,$V$7,$AA39&gt;$U$6-0.0000001,$V$6,$AA39&lt;$U$6,0)</f>
        <v>10</v>
      </c>
      <c r="AO39">
        <f>IFERROR(VLOOKUP($AA39*1000+'raw data entry'!$A$1,'raw data entry'!$A$1:$AI$661,Sheet1!AO$1+2,0),0)</f>
        <v>16.2</v>
      </c>
      <c r="AP39" cm="1">
        <f t="array" ref="AP39">IF($V$17&gt;7,_xlfn.IFS($AA39&gt;$U$12-0.0000001,$W$12,$AA39&gt;$U$11-0.0000001,$W$11,$AA39&gt;$U$10-0.0000001,$W$10,$AA39&gt;$U$9-0.0000001,$W$9,$AA39&gt;$U$8-0.0000001,$W$8,$AA39&gt;$U$7-0.0000001,$W$7,$AA39&gt;$U$6-0.0000001,$W$6,$AA39&lt;$U$6,0),_xlfn.IFS($AA39&gt;$U$12-0.0000001,$V$12,$AA39&gt;$U$11-0.0000001,$V$11,$AA39&gt;$U$10-0.0000001,$V$10,$AA39&gt;$U$9-0.0000001,$V$9,$AA39&gt;$U$8-0.0000001,$V$8,$AA39&gt;$U$7-0.0000001,$V$7,$AA39&gt;$U$6-0.0000001,$V$6,$AA39&lt;$U$6,0))</f>
        <v>10</v>
      </c>
      <c r="AQ39">
        <f>IFERROR(VLOOKUP($AA39*1000+'raw data entry'!$A$1,'raw data entry'!$A$1:$AI$661,Sheet1!AQ$1+2,0),0)</f>
        <v>6</v>
      </c>
      <c r="AT39" cm="1">
        <f t="array" ref="AT39">_xlfn.IFS($AA39&gt;$U$12-0.0000001,$V$12,$AA39&gt;$U$11-0.0000001,$V$11,$AA39&gt;$U$10-0.0000001,$V$10,$AA39&gt;$U$9-0.0000001,$V$9,$AA39&gt;$U$8-0.0000001,$V$8,$AA39&gt;$U$7-0.0000001,$V$7,$AA39&gt;$U$6-0.0000001,$V$6,$AA39&lt;$U$6,0)</f>
        <v>10</v>
      </c>
      <c r="AU39">
        <f>IFERROR(VLOOKUP($AA39*1000+'raw data entry'!$A$1,'raw data entry'!$A$1:$AI$661,Sheet1!AU$1+2,0),0)</f>
        <v>9.5</v>
      </c>
    </row>
    <row r="40" spans="10:47" x14ac:dyDescent="0.25">
      <c r="AA40">
        <f>IF(('raw data entry'!A36-'raw data entry'!$A$1)/1000&lt;0,AA39+0.03,('raw data entry'!A36-'raw data entry'!$A$1)/1000)</f>
        <v>1.2190000000000001</v>
      </c>
      <c r="AB40" cm="1">
        <f t="array" ref="AB40">_xlfn.IFS($AA40&gt;$U$12-0.0000001,$V$12,$AA40&gt;$U$11-0.0000001,$V$11,$AA40&gt;$U$10-0.0000001,$V$10,$AA40&gt;$U$9-0.0000001,$V$9,$AA40&gt;$U$8-0.0000001,$V$8,$AA40&gt;$U$7-0.0000001,$V$7,$AA40&gt;$U$6-0.0000001,$V$6,$AA40&lt;$U$6,0)</f>
        <v>10</v>
      </c>
      <c r="AC40">
        <f>IFERROR(VLOOKUP($AA40*1000+'raw data entry'!$A$1,'raw data entry'!$A$1:$AI$661,Sheet1!AC$1+2,0),0)</f>
        <v>30.6</v>
      </c>
      <c r="AD40" cm="1">
        <f t="array" ref="AD40">IF($V$17&gt;7,_xlfn.IFS($AA40&gt;$U$12-0.0000001,$W$12,$AA40&gt;$U$11-0.0000001,$W$11,$AA40&gt;$U$10-0.0000001,$W$10,$AA40&gt;$U$9-0.0000001,$W$9,$AA40&gt;$U$8-0.0000001,$W$8,$AA40&gt;$U$7-0.0000001,$W$7,$AA40&gt;$U$6-0.0000001,$W$6,$AA40&lt;$U$6,0),_xlfn.IFS($AA40&gt;$U$12-0.0000001,$V$12,$AA40&gt;$U$11-0.0000001,$V$11,$AA40&gt;$U$10-0.0000001,$V$10,$AA40&gt;$U$9-0.0000001,$V$9,$AA40&gt;$U$8-0.0000001,$V$8,$AA40&gt;$U$7-0.0000001,$V$7,$AA40&gt;$U$6-0.0000001,$V$6,$AA40&lt;$U$6,0))</f>
        <v>10</v>
      </c>
      <c r="AE40">
        <f>IFERROR(VLOOKUP($AA40*1000+'raw data entry'!$A$1,'raw data entry'!$A$1:$AI$661,Sheet1!AE$1+2,0),0)</f>
        <v>8.5</v>
      </c>
      <c r="AF40" cm="1">
        <f t="array" ref="AF40">_xlfn.IFS($AA40&gt;$U$12-0.0000001,$V$12,$AA40&gt;$U$11-0.0000001,$V$11,$AA40&gt;$U$10-0.0000001,$V$10,$AA40&gt;$U$9-0.0000001,$V$9,$AA40&gt;$U$8-0.0000001,$V$8,$AA40&gt;$U$7-0.0000001,$V$7,$AA40&gt;$U$6-0.0000001,$V$6,$AA40&lt;$U$6,0)</f>
        <v>10</v>
      </c>
      <c r="AG40">
        <f>IFERROR(VLOOKUP($AA40*1000+'raw data entry'!$A$1,'raw data entry'!$A$1:$AI$661,Sheet1!AG$1+2,0),0)</f>
        <v>3.8</v>
      </c>
      <c r="AH40" cm="1">
        <f t="array" ref="AH40">IF($V$17&gt;7,_xlfn.IFS($AA40&gt;$U$12-0.0000001,$W$12,$AA40&gt;$U$11-0.0000001,$W$11,$AA40&gt;$U$10-0.0000001,$W$10,$AA40&gt;$U$9-0.0000001,$W$9,$AA40&gt;$U$8-0.0000001,$W$8,$AA40&gt;$U$7-0.0000001,$W$7,$AA40&gt;$U$6-0.0000001,$W$6,$AA40&lt;$U$6,0),_xlfn.IFS($AA40&gt;$U$12-0.0000001,$V$12,$AA40&gt;$U$11-0.0000001,$V$11,$AA40&gt;$U$10-0.0000001,$V$10,$AA40&gt;$U$9-0.0000001,$V$9,$AA40&gt;$U$8-0.0000001,$V$8,$AA40&gt;$U$7-0.0000001,$V$7,$AA40&gt;$U$6-0.0000001,$V$6,$AA40&lt;$U$6,0))</f>
        <v>10</v>
      </c>
      <c r="AI40">
        <f>IFERROR(VLOOKUP($AA40*1000+'raw data entry'!$A$1,'raw data entry'!$A$1:$AI$661,Sheet1!AI$1+2,0),0)</f>
        <v>6.4</v>
      </c>
      <c r="AJ40" cm="1">
        <f t="array" ref="AJ40">_xlfn.IFS($AA40&gt;$U$12-0.0000001,$V$12,$AA40&gt;$U$11-0.0000001,$V$11,$AA40&gt;$U$10-0.0000001,$V$10,$AA40&gt;$U$9-0.0000001,$V$9,$AA40&gt;$U$8-0.0000001,$V$8,$AA40&gt;$U$7-0.0000001,$V$7,$AA40&gt;$U$6-0.0000001,$V$6,$AA40&lt;$U$6,0)</f>
        <v>10</v>
      </c>
      <c r="AK40">
        <f>IFERROR(VLOOKUP($AA40*1000+'raw data entry'!$A$1,'raw data entry'!$A$1:$AI$661,Sheet1!AK$1+2,0),0)</f>
        <v>-3.9</v>
      </c>
      <c r="AL40" cm="1">
        <f t="array" ref="AL40">IF($V$17&gt;7,_xlfn.IFS($AA40&gt;$U$12-0.0000001,$W$12,$AA40&gt;$U$11-0.0000001,$W$11,$AA40&gt;$U$10-0.0000001,$W$10,$AA40&gt;$U$9-0.0000001,$W$9,$AA40&gt;$U$8-0.0000001,$W$8,$AA40&gt;$U$7-0.0000001,$W$7,$AA40&gt;$U$6-0.0000001,$W$6,$AA40&lt;$U$6,0),_xlfn.IFS($AA40&gt;$U$12-0.0000001,$V$12,$AA40&gt;$U$11-0.0000001,$V$11,$AA40&gt;$U$10-0.0000001,$V$10,$AA40&gt;$U$9-0.0000001,$V$9,$AA40&gt;$U$8-0.0000001,$V$8,$AA40&gt;$U$7-0.0000001,$V$7,$AA40&gt;$U$6-0.0000001,$V$6,$AA40&lt;$U$6,0))</f>
        <v>10</v>
      </c>
      <c r="AM40">
        <f>IFERROR(VLOOKUP($AA40*1000+'raw data entry'!$A$1,'raw data entry'!$A$1:$AI$661,Sheet1!AM$1+2,0),0)</f>
        <v>10</v>
      </c>
      <c r="AN40" cm="1">
        <f t="array" ref="AN40">_xlfn.IFS($AA40&gt;$U$12-0.0000001,$V$12,$AA40&gt;$U$11-0.0000001,$V$11,$AA40&gt;$U$10-0.0000001,$V$10,$AA40&gt;$U$9-0.0000001,$V$9,$AA40&gt;$U$8-0.0000001,$V$8,$AA40&gt;$U$7-0.0000001,$V$7,$AA40&gt;$U$6-0.0000001,$V$6,$AA40&lt;$U$6,0)</f>
        <v>10</v>
      </c>
      <c r="AO40">
        <f>IFERROR(VLOOKUP($AA40*1000+'raw data entry'!$A$1,'raw data entry'!$A$1:$AI$661,Sheet1!AO$1+2,0),0)</f>
        <v>16</v>
      </c>
      <c r="AP40" cm="1">
        <f t="array" ref="AP40">IF($V$17&gt;7,_xlfn.IFS($AA40&gt;$U$12-0.0000001,$W$12,$AA40&gt;$U$11-0.0000001,$W$11,$AA40&gt;$U$10-0.0000001,$W$10,$AA40&gt;$U$9-0.0000001,$W$9,$AA40&gt;$U$8-0.0000001,$W$8,$AA40&gt;$U$7-0.0000001,$W$7,$AA40&gt;$U$6-0.0000001,$W$6,$AA40&lt;$U$6,0),_xlfn.IFS($AA40&gt;$U$12-0.0000001,$V$12,$AA40&gt;$U$11-0.0000001,$V$11,$AA40&gt;$U$10-0.0000001,$V$10,$AA40&gt;$U$9-0.0000001,$V$9,$AA40&gt;$U$8-0.0000001,$V$8,$AA40&gt;$U$7-0.0000001,$V$7,$AA40&gt;$U$6-0.0000001,$V$6,$AA40&lt;$U$6,0))</f>
        <v>10</v>
      </c>
      <c r="AQ40">
        <f>IFERROR(VLOOKUP($AA40*1000+'raw data entry'!$A$1,'raw data entry'!$A$1:$AI$661,Sheet1!AQ$1+2,0),0)</f>
        <v>8</v>
      </c>
      <c r="AT40" cm="1">
        <f t="array" ref="AT40">_xlfn.IFS($AA40&gt;$U$12-0.0000001,$V$12,$AA40&gt;$U$11-0.0000001,$V$11,$AA40&gt;$U$10-0.0000001,$V$10,$AA40&gt;$U$9-0.0000001,$V$9,$AA40&gt;$U$8-0.0000001,$V$8,$AA40&gt;$U$7-0.0000001,$V$7,$AA40&gt;$U$6-0.0000001,$V$6,$AA40&lt;$U$6,0)</f>
        <v>10</v>
      </c>
      <c r="AU40">
        <f>IFERROR(VLOOKUP($AA40*1000+'raw data entry'!$A$1,'raw data entry'!$A$1:$AI$661,Sheet1!AU$1+2,0),0)</f>
        <v>8.8000000000000007</v>
      </c>
    </row>
    <row r="41" spans="10:47" x14ac:dyDescent="0.25">
      <c r="AA41">
        <f>IF(('raw data entry'!A37-'raw data entry'!$A$1)/1000&lt;0,AA40+0.03,('raw data entry'!A37-'raw data entry'!$A$1)/1000)</f>
        <v>1.2529999999999999</v>
      </c>
      <c r="AB41" cm="1">
        <f t="array" ref="AB41">_xlfn.IFS($AA41&gt;$U$12-0.0000001,$V$12,$AA41&gt;$U$11-0.0000001,$V$11,$AA41&gt;$U$10-0.0000001,$V$10,$AA41&gt;$U$9-0.0000001,$V$9,$AA41&gt;$U$8-0.0000001,$V$8,$AA41&gt;$U$7-0.0000001,$V$7,$AA41&gt;$U$6-0.0000001,$V$6,$AA41&lt;$U$6,0)</f>
        <v>10</v>
      </c>
      <c r="AC41">
        <f>IFERROR(VLOOKUP($AA41*1000+'raw data entry'!$A$1,'raw data entry'!$A$1:$AI$661,Sheet1!AC$1+2,0),0)</f>
        <v>32</v>
      </c>
      <c r="AD41" cm="1">
        <f t="array" ref="AD41">IF($V$17&gt;7,_xlfn.IFS($AA41&gt;$U$12-0.0000001,$W$12,$AA41&gt;$U$11-0.0000001,$W$11,$AA41&gt;$U$10-0.0000001,$W$10,$AA41&gt;$U$9-0.0000001,$W$9,$AA41&gt;$U$8-0.0000001,$W$8,$AA41&gt;$U$7-0.0000001,$W$7,$AA41&gt;$U$6-0.0000001,$W$6,$AA41&lt;$U$6,0),_xlfn.IFS($AA41&gt;$U$12-0.0000001,$V$12,$AA41&gt;$U$11-0.0000001,$V$11,$AA41&gt;$U$10-0.0000001,$V$10,$AA41&gt;$U$9-0.0000001,$V$9,$AA41&gt;$U$8-0.0000001,$V$8,$AA41&gt;$U$7-0.0000001,$V$7,$AA41&gt;$U$6-0.0000001,$V$6,$AA41&lt;$U$6,0))</f>
        <v>10</v>
      </c>
      <c r="AE41">
        <f>IFERROR(VLOOKUP($AA41*1000+'raw data entry'!$A$1,'raw data entry'!$A$1:$AI$661,Sheet1!AE$1+2,0),0)</f>
        <v>7.5</v>
      </c>
      <c r="AF41" cm="1">
        <f t="array" ref="AF41">_xlfn.IFS($AA41&gt;$U$12-0.0000001,$V$12,$AA41&gt;$U$11-0.0000001,$V$11,$AA41&gt;$U$10-0.0000001,$V$10,$AA41&gt;$U$9-0.0000001,$V$9,$AA41&gt;$U$8-0.0000001,$V$8,$AA41&gt;$U$7-0.0000001,$V$7,$AA41&gt;$U$6-0.0000001,$V$6,$AA41&lt;$U$6,0)</f>
        <v>10</v>
      </c>
      <c r="AG41">
        <f>IFERROR(VLOOKUP($AA41*1000+'raw data entry'!$A$1,'raw data entry'!$A$1:$AI$661,Sheet1!AG$1+2,0),0)</f>
        <v>15.2</v>
      </c>
      <c r="AH41" cm="1">
        <f t="array" ref="AH41">IF($V$17&gt;7,_xlfn.IFS($AA41&gt;$U$12-0.0000001,$W$12,$AA41&gt;$U$11-0.0000001,$W$11,$AA41&gt;$U$10-0.0000001,$W$10,$AA41&gt;$U$9-0.0000001,$W$9,$AA41&gt;$U$8-0.0000001,$W$8,$AA41&gt;$U$7-0.0000001,$W$7,$AA41&gt;$U$6-0.0000001,$W$6,$AA41&lt;$U$6,0),_xlfn.IFS($AA41&gt;$U$12-0.0000001,$V$12,$AA41&gt;$U$11-0.0000001,$V$11,$AA41&gt;$U$10-0.0000001,$V$10,$AA41&gt;$U$9-0.0000001,$V$9,$AA41&gt;$U$8-0.0000001,$V$8,$AA41&gt;$U$7-0.0000001,$V$7,$AA41&gt;$U$6-0.0000001,$V$6,$AA41&lt;$U$6,0))</f>
        <v>10</v>
      </c>
      <c r="AI41">
        <f>IFERROR(VLOOKUP($AA41*1000+'raw data entry'!$A$1,'raw data entry'!$A$1:$AI$661,Sheet1!AI$1+2,0),0)</f>
        <v>7.9</v>
      </c>
      <c r="AJ41" cm="1">
        <f t="array" ref="AJ41">_xlfn.IFS($AA41&gt;$U$12-0.0000001,$V$12,$AA41&gt;$U$11-0.0000001,$V$11,$AA41&gt;$U$10-0.0000001,$V$10,$AA41&gt;$U$9-0.0000001,$V$9,$AA41&gt;$U$8-0.0000001,$V$8,$AA41&gt;$U$7-0.0000001,$V$7,$AA41&gt;$U$6-0.0000001,$V$6,$AA41&lt;$U$6,0)</f>
        <v>10</v>
      </c>
      <c r="AK41">
        <f>IFERROR(VLOOKUP($AA41*1000+'raw data entry'!$A$1,'raw data entry'!$A$1:$AI$661,Sheet1!AK$1+2,0),0)</f>
        <v>19</v>
      </c>
      <c r="AL41" cm="1">
        <f t="array" ref="AL41">IF($V$17&gt;7,_xlfn.IFS($AA41&gt;$U$12-0.0000001,$W$12,$AA41&gt;$U$11-0.0000001,$W$11,$AA41&gt;$U$10-0.0000001,$W$10,$AA41&gt;$U$9-0.0000001,$W$9,$AA41&gt;$U$8-0.0000001,$W$8,$AA41&gt;$U$7-0.0000001,$W$7,$AA41&gt;$U$6-0.0000001,$W$6,$AA41&lt;$U$6,0),_xlfn.IFS($AA41&gt;$U$12-0.0000001,$V$12,$AA41&gt;$U$11-0.0000001,$V$11,$AA41&gt;$U$10-0.0000001,$V$10,$AA41&gt;$U$9-0.0000001,$V$9,$AA41&gt;$U$8-0.0000001,$V$8,$AA41&gt;$U$7-0.0000001,$V$7,$AA41&gt;$U$6-0.0000001,$V$6,$AA41&lt;$U$6,0))</f>
        <v>10</v>
      </c>
      <c r="AM41">
        <f>IFERROR(VLOOKUP($AA41*1000+'raw data entry'!$A$1,'raw data entry'!$A$1:$AI$661,Sheet1!AM$1+2,0),0)</f>
        <v>12.5</v>
      </c>
      <c r="AN41" cm="1">
        <f t="array" ref="AN41">_xlfn.IFS($AA41&gt;$U$12-0.0000001,$V$12,$AA41&gt;$U$11-0.0000001,$V$11,$AA41&gt;$U$10-0.0000001,$V$10,$AA41&gt;$U$9-0.0000001,$V$9,$AA41&gt;$U$8-0.0000001,$V$8,$AA41&gt;$U$7-0.0000001,$V$7,$AA41&gt;$U$6-0.0000001,$V$6,$AA41&lt;$U$6,0)</f>
        <v>10</v>
      </c>
      <c r="AO41">
        <f>IFERROR(VLOOKUP($AA41*1000+'raw data entry'!$A$1,'raw data entry'!$A$1:$AI$661,Sheet1!AO$1+2,0),0)</f>
        <v>17</v>
      </c>
      <c r="AP41" cm="1">
        <f t="array" ref="AP41">IF($V$17&gt;7,_xlfn.IFS($AA41&gt;$U$12-0.0000001,$W$12,$AA41&gt;$U$11-0.0000001,$W$11,$AA41&gt;$U$10-0.0000001,$W$10,$AA41&gt;$U$9-0.0000001,$W$9,$AA41&gt;$U$8-0.0000001,$W$8,$AA41&gt;$U$7-0.0000001,$W$7,$AA41&gt;$U$6-0.0000001,$W$6,$AA41&lt;$U$6,0),_xlfn.IFS($AA41&gt;$U$12-0.0000001,$V$12,$AA41&gt;$U$11-0.0000001,$V$11,$AA41&gt;$U$10-0.0000001,$V$10,$AA41&gt;$U$9-0.0000001,$V$9,$AA41&gt;$U$8-0.0000001,$V$8,$AA41&gt;$U$7-0.0000001,$V$7,$AA41&gt;$U$6-0.0000001,$V$6,$AA41&lt;$U$6,0))</f>
        <v>10</v>
      </c>
      <c r="AQ41">
        <f>IFERROR(VLOOKUP($AA41*1000+'raw data entry'!$A$1,'raw data entry'!$A$1:$AI$661,Sheet1!AQ$1+2,0),0)</f>
        <v>7</v>
      </c>
      <c r="AT41" cm="1">
        <f t="array" ref="AT41">_xlfn.IFS($AA41&gt;$U$12-0.0000001,$V$12,$AA41&gt;$U$11-0.0000001,$V$11,$AA41&gt;$U$10-0.0000001,$V$10,$AA41&gt;$U$9-0.0000001,$V$9,$AA41&gt;$U$8-0.0000001,$V$8,$AA41&gt;$U$7-0.0000001,$V$7,$AA41&gt;$U$6-0.0000001,$V$6,$AA41&lt;$U$6,0)</f>
        <v>10</v>
      </c>
      <c r="AU41">
        <f>IFERROR(VLOOKUP($AA41*1000+'raw data entry'!$A$1,'raw data entry'!$A$1:$AI$661,Sheet1!AU$1+2,0),0)</f>
        <v>9.5</v>
      </c>
    </row>
    <row r="42" spans="10:47" x14ac:dyDescent="0.25">
      <c r="AA42">
        <f>IF(('raw data entry'!A38-'raw data entry'!$A$1)/1000&lt;0,AA41+0.03,('raw data entry'!A38-'raw data entry'!$A$1)/1000)</f>
        <v>1.288</v>
      </c>
      <c r="AB42" cm="1">
        <f t="array" ref="AB42">_xlfn.IFS($AA42&gt;$U$12-0.0000001,$V$12,$AA42&gt;$U$11-0.0000001,$V$11,$AA42&gt;$U$10-0.0000001,$V$10,$AA42&gt;$U$9-0.0000001,$V$9,$AA42&gt;$U$8-0.0000001,$V$8,$AA42&gt;$U$7-0.0000001,$V$7,$AA42&gt;$U$6-0.0000001,$V$6,$AA42&lt;$U$6,0)</f>
        <v>10</v>
      </c>
      <c r="AC42">
        <f>IFERROR(VLOOKUP($AA42*1000+'raw data entry'!$A$1,'raw data entry'!$A$1:$AI$661,Sheet1!AC$1+2,0),0)</f>
        <v>29.2</v>
      </c>
      <c r="AD42" cm="1">
        <f t="array" ref="AD42">IF($V$17&gt;7,_xlfn.IFS($AA42&gt;$U$12-0.0000001,$W$12,$AA42&gt;$U$11-0.0000001,$W$11,$AA42&gt;$U$10-0.0000001,$W$10,$AA42&gt;$U$9-0.0000001,$W$9,$AA42&gt;$U$8-0.0000001,$W$8,$AA42&gt;$U$7-0.0000001,$W$7,$AA42&gt;$U$6-0.0000001,$W$6,$AA42&lt;$U$6,0),_xlfn.IFS($AA42&gt;$U$12-0.0000001,$V$12,$AA42&gt;$U$11-0.0000001,$V$11,$AA42&gt;$U$10-0.0000001,$V$10,$AA42&gt;$U$9-0.0000001,$V$9,$AA42&gt;$U$8-0.0000001,$V$8,$AA42&gt;$U$7-0.0000001,$V$7,$AA42&gt;$U$6-0.0000001,$V$6,$AA42&lt;$U$6,0))</f>
        <v>10</v>
      </c>
      <c r="AE42">
        <f>IFERROR(VLOOKUP($AA42*1000+'raw data entry'!$A$1,'raw data entry'!$A$1:$AI$661,Sheet1!AE$1+2,0),0)</f>
        <v>8.5</v>
      </c>
      <c r="AF42" cm="1">
        <f t="array" ref="AF42">_xlfn.IFS($AA42&gt;$U$12-0.0000001,$V$12,$AA42&gt;$U$11-0.0000001,$V$11,$AA42&gt;$U$10-0.0000001,$V$10,$AA42&gt;$U$9-0.0000001,$V$9,$AA42&gt;$U$8-0.0000001,$V$8,$AA42&gt;$U$7-0.0000001,$V$7,$AA42&gt;$U$6-0.0000001,$V$6,$AA42&lt;$U$6,0)</f>
        <v>10</v>
      </c>
      <c r="AG42">
        <f>IFERROR(VLOOKUP($AA42*1000+'raw data entry'!$A$1,'raw data entry'!$A$1:$AI$661,Sheet1!AG$1+2,0),0)</f>
        <v>25.8</v>
      </c>
      <c r="AH42" cm="1">
        <f t="array" ref="AH42">IF($V$17&gt;7,_xlfn.IFS($AA42&gt;$U$12-0.0000001,$W$12,$AA42&gt;$U$11-0.0000001,$W$11,$AA42&gt;$U$10-0.0000001,$W$10,$AA42&gt;$U$9-0.0000001,$W$9,$AA42&gt;$U$8-0.0000001,$W$8,$AA42&gt;$U$7-0.0000001,$W$7,$AA42&gt;$U$6-0.0000001,$W$6,$AA42&lt;$U$6,0),_xlfn.IFS($AA42&gt;$U$12-0.0000001,$V$12,$AA42&gt;$U$11-0.0000001,$V$11,$AA42&gt;$U$10-0.0000001,$V$10,$AA42&gt;$U$9-0.0000001,$V$9,$AA42&gt;$U$8-0.0000001,$V$8,$AA42&gt;$U$7-0.0000001,$V$7,$AA42&gt;$U$6-0.0000001,$V$6,$AA42&lt;$U$6,0))</f>
        <v>10</v>
      </c>
      <c r="AI42">
        <f>IFERROR(VLOOKUP($AA42*1000+'raw data entry'!$A$1,'raw data entry'!$A$1:$AI$661,Sheet1!AI$1+2,0),0)</f>
        <v>6.1</v>
      </c>
      <c r="AJ42" cm="1">
        <f t="array" ref="AJ42">_xlfn.IFS($AA42&gt;$U$12-0.0000001,$V$12,$AA42&gt;$U$11-0.0000001,$V$11,$AA42&gt;$U$10-0.0000001,$V$10,$AA42&gt;$U$9-0.0000001,$V$9,$AA42&gt;$U$8-0.0000001,$V$8,$AA42&gt;$U$7-0.0000001,$V$7,$AA42&gt;$U$6-0.0000001,$V$6,$AA42&lt;$U$6,0)</f>
        <v>10</v>
      </c>
      <c r="AK42">
        <f>IFERROR(VLOOKUP($AA42*1000+'raw data entry'!$A$1,'raw data entry'!$A$1:$AI$661,Sheet1!AK$1+2,0),0)</f>
        <v>20.7</v>
      </c>
      <c r="AL42" cm="1">
        <f t="array" ref="AL42">IF($V$17&gt;7,_xlfn.IFS($AA42&gt;$U$12-0.0000001,$W$12,$AA42&gt;$U$11-0.0000001,$W$11,$AA42&gt;$U$10-0.0000001,$W$10,$AA42&gt;$U$9-0.0000001,$W$9,$AA42&gt;$U$8-0.0000001,$W$8,$AA42&gt;$U$7-0.0000001,$W$7,$AA42&gt;$U$6-0.0000001,$W$6,$AA42&lt;$U$6,0),_xlfn.IFS($AA42&gt;$U$12-0.0000001,$V$12,$AA42&gt;$U$11-0.0000001,$V$11,$AA42&gt;$U$10-0.0000001,$V$10,$AA42&gt;$U$9-0.0000001,$V$9,$AA42&gt;$U$8-0.0000001,$V$8,$AA42&gt;$U$7-0.0000001,$V$7,$AA42&gt;$U$6-0.0000001,$V$6,$AA42&lt;$U$6,0))</f>
        <v>10</v>
      </c>
      <c r="AM42">
        <f>IFERROR(VLOOKUP($AA42*1000+'raw data entry'!$A$1,'raw data entry'!$A$1:$AI$661,Sheet1!AM$1+2,0),0)</f>
        <v>11.8</v>
      </c>
      <c r="AN42" cm="1">
        <f t="array" ref="AN42">_xlfn.IFS($AA42&gt;$U$12-0.0000001,$V$12,$AA42&gt;$U$11-0.0000001,$V$11,$AA42&gt;$U$10-0.0000001,$V$10,$AA42&gt;$U$9-0.0000001,$V$9,$AA42&gt;$U$8-0.0000001,$V$8,$AA42&gt;$U$7-0.0000001,$V$7,$AA42&gt;$U$6-0.0000001,$V$6,$AA42&lt;$U$6,0)</f>
        <v>10</v>
      </c>
      <c r="AO42">
        <f>IFERROR(VLOOKUP($AA42*1000+'raw data entry'!$A$1,'raw data entry'!$A$1:$AI$661,Sheet1!AO$1+2,0),0)</f>
        <v>14.5</v>
      </c>
      <c r="AP42" cm="1">
        <f t="array" ref="AP42">IF($V$17&gt;7,_xlfn.IFS($AA42&gt;$U$12-0.0000001,$W$12,$AA42&gt;$U$11-0.0000001,$W$11,$AA42&gt;$U$10-0.0000001,$W$10,$AA42&gt;$U$9-0.0000001,$W$9,$AA42&gt;$U$8-0.0000001,$W$8,$AA42&gt;$U$7-0.0000001,$W$7,$AA42&gt;$U$6-0.0000001,$W$6,$AA42&lt;$U$6,0),_xlfn.IFS($AA42&gt;$U$12-0.0000001,$V$12,$AA42&gt;$U$11-0.0000001,$V$11,$AA42&gt;$U$10-0.0000001,$V$10,$AA42&gt;$U$9-0.0000001,$V$9,$AA42&gt;$U$8-0.0000001,$V$8,$AA42&gt;$U$7-0.0000001,$V$7,$AA42&gt;$U$6-0.0000001,$V$6,$AA42&lt;$U$6,0))</f>
        <v>10</v>
      </c>
      <c r="AQ42">
        <f>IFERROR(VLOOKUP($AA42*1000+'raw data entry'!$A$1,'raw data entry'!$A$1:$AI$661,Sheet1!AQ$1+2,0),0)</f>
        <v>7</v>
      </c>
      <c r="AT42" cm="1">
        <f t="array" ref="AT42">_xlfn.IFS($AA42&gt;$U$12-0.0000001,$V$12,$AA42&gt;$U$11-0.0000001,$V$11,$AA42&gt;$U$10-0.0000001,$V$10,$AA42&gt;$U$9-0.0000001,$V$9,$AA42&gt;$U$8-0.0000001,$V$8,$AA42&gt;$U$7-0.0000001,$V$7,$AA42&gt;$U$6-0.0000001,$V$6,$AA42&lt;$U$6,0)</f>
        <v>10</v>
      </c>
      <c r="AU42">
        <f>IFERROR(VLOOKUP($AA42*1000+'raw data entry'!$A$1,'raw data entry'!$A$1:$AI$661,Sheet1!AU$1+2,0),0)</f>
        <v>8.6</v>
      </c>
    </row>
    <row r="43" spans="10:47" x14ac:dyDescent="0.25">
      <c r="AA43">
        <f>IF(('raw data entry'!A39-'raw data entry'!$A$1)/1000&lt;0,AA42+0.03,('raw data entry'!A39-'raw data entry'!$A$1)/1000)</f>
        <v>1.323</v>
      </c>
      <c r="AB43" cm="1">
        <f t="array" ref="AB43">_xlfn.IFS($AA43&gt;$U$12-0.0000001,$V$12,$AA43&gt;$U$11-0.0000001,$V$11,$AA43&gt;$U$10-0.0000001,$V$10,$AA43&gt;$U$9-0.0000001,$V$9,$AA43&gt;$U$8-0.0000001,$V$8,$AA43&gt;$U$7-0.0000001,$V$7,$AA43&gt;$U$6-0.0000001,$V$6,$AA43&lt;$U$6,0)</f>
        <v>10</v>
      </c>
      <c r="AC43">
        <f>IFERROR(VLOOKUP($AA43*1000+'raw data entry'!$A$1,'raw data entry'!$A$1:$AI$661,Sheet1!AC$1+2,0),0)</f>
        <v>14.8</v>
      </c>
      <c r="AD43" cm="1">
        <f t="array" ref="AD43">IF($V$17&gt;7,_xlfn.IFS($AA43&gt;$U$12-0.0000001,$W$12,$AA43&gt;$U$11-0.0000001,$W$11,$AA43&gt;$U$10-0.0000001,$W$10,$AA43&gt;$U$9-0.0000001,$W$9,$AA43&gt;$U$8-0.0000001,$W$8,$AA43&gt;$U$7-0.0000001,$W$7,$AA43&gt;$U$6-0.0000001,$W$6,$AA43&lt;$U$6,0),_xlfn.IFS($AA43&gt;$U$12-0.0000001,$V$12,$AA43&gt;$U$11-0.0000001,$V$11,$AA43&gt;$U$10-0.0000001,$V$10,$AA43&gt;$U$9-0.0000001,$V$9,$AA43&gt;$U$8-0.0000001,$V$8,$AA43&gt;$U$7-0.0000001,$V$7,$AA43&gt;$U$6-0.0000001,$V$6,$AA43&lt;$U$6,0))</f>
        <v>10</v>
      </c>
      <c r="AE43">
        <f>IFERROR(VLOOKUP($AA43*1000+'raw data entry'!$A$1,'raw data entry'!$A$1:$AI$661,Sheet1!AE$1+2,0),0)</f>
        <v>9</v>
      </c>
      <c r="AF43" cm="1">
        <f t="array" ref="AF43">_xlfn.IFS($AA43&gt;$U$12-0.0000001,$V$12,$AA43&gt;$U$11-0.0000001,$V$11,$AA43&gt;$U$10-0.0000001,$V$10,$AA43&gt;$U$9-0.0000001,$V$9,$AA43&gt;$U$8-0.0000001,$V$8,$AA43&gt;$U$7-0.0000001,$V$7,$AA43&gt;$U$6-0.0000001,$V$6,$AA43&lt;$U$6,0)</f>
        <v>10</v>
      </c>
      <c r="AG43">
        <f>IFERROR(VLOOKUP($AA43*1000+'raw data entry'!$A$1,'raw data entry'!$A$1:$AI$661,Sheet1!AG$1+2,0),0)</f>
        <v>16.600000000000001</v>
      </c>
      <c r="AH43" cm="1">
        <f t="array" ref="AH43">IF($V$17&gt;7,_xlfn.IFS($AA43&gt;$U$12-0.0000001,$W$12,$AA43&gt;$U$11-0.0000001,$W$11,$AA43&gt;$U$10-0.0000001,$W$10,$AA43&gt;$U$9-0.0000001,$W$9,$AA43&gt;$U$8-0.0000001,$W$8,$AA43&gt;$U$7-0.0000001,$W$7,$AA43&gt;$U$6-0.0000001,$W$6,$AA43&lt;$U$6,0),_xlfn.IFS($AA43&gt;$U$12-0.0000001,$V$12,$AA43&gt;$U$11-0.0000001,$V$11,$AA43&gt;$U$10-0.0000001,$V$10,$AA43&gt;$U$9-0.0000001,$V$9,$AA43&gt;$U$8-0.0000001,$V$8,$AA43&gt;$U$7-0.0000001,$V$7,$AA43&gt;$U$6-0.0000001,$V$6,$AA43&lt;$U$6,0))</f>
        <v>10</v>
      </c>
      <c r="AI43">
        <f>IFERROR(VLOOKUP($AA43*1000+'raw data entry'!$A$1,'raw data entry'!$A$1:$AI$661,Sheet1!AI$1+2,0),0)</f>
        <v>7.5</v>
      </c>
      <c r="AJ43" cm="1">
        <f t="array" ref="AJ43">_xlfn.IFS($AA43&gt;$U$12-0.0000001,$V$12,$AA43&gt;$U$11-0.0000001,$V$11,$AA43&gt;$U$10-0.0000001,$V$10,$AA43&gt;$U$9-0.0000001,$V$9,$AA43&gt;$U$8-0.0000001,$V$8,$AA43&gt;$U$7-0.0000001,$V$7,$AA43&gt;$U$6-0.0000001,$V$6,$AA43&lt;$U$6,0)</f>
        <v>10</v>
      </c>
      <c r="AK43">
        <f>IFERROR(VLOOKUP($AA43*1000+'raw data entry'!$A$1,'raw data entry'!$A$1:$AI$661,Sheet1!AK$1+2,0),0)</f>
        <v>19.2</v>
      </c>
      <c r="AL43" cm="1">
        <f t="array" ref="AL43">IF($V$17&gt;7,_xlfn.IFS($AA43&gt;$U$12-0.0000001,$W$12,$AA43&gt;$U$11-0.0000001,$W$11,$AA43&gt;$U$10-0.0000001,$W$10,$AA43&gt;$U$9-0.0000001,$W$9,$AA43&gt;$U$8-0.0000001,$W$8,$AA43&gt;$U$7-0.0000001,$W$7,$AA43&gt;$U$6-0.0000001,$W$6,$AA43&lt;$U$6,0),_xlfn.IFS($AA43&gt;$U$12-0.0000001,$V$12,$AA43&gt;$U$11-0.0000001,$V$11,$AA43&gt;$U$10-0.0000001,$V$10,$AA43&gt;$U$9-0.0000001,$V$9,$AA43&gt;$U$8-0.0000001,$V$8,$AA43&gt;$U$7-0.0000001,$V$7,$AA43&gt;$U$6-0.0000001,$V$6,$AA43&lt;$U$6,0))</f>
        <v>10</v>
      </c>
      <c r="AM43">
        <f>IFERROR(VLOOKUP($AA43*1000+'raw data entry'!$A$1,'raw data entry'!$A$1:$AI$661,Sheet1!AM$1+2,0),0)</f>
        <v>10.4</v>
      </c>
      <c r="AN43" cm="1">
        <f t="array" ref="AN43">_xlfn.IFS($AA43&gt;$U$12-0.0000001,$V$12,$AA43&gt;$U$11-0.0000001,$V$11,$AA43&gt;$U$10-0.0000001,$V$10,$AA43&gt;$U$9-0.0000001,$V$9,$AA43&gt;$U$8-0.0000001,$V$8,$AA43&gt;$U$7-0.0000001,$V$7,$AA43&gt;$U$6-0.0000001,$V$6,$AA43&lt;$U$6,0)</f>
        <v>10</v>
      </c>
      <c r="AO43">
        <f>IFERROR(VLOOKUP($AA43*1000+'raw data entry'!$A$1,'raw data entry'!$A$1:$AI$661,Sheet1!AO$1+2,0),0)</f>
        <v>16</v>
      </c>
      <c r="AP43" cm="1">
        <f t="array" ref="AP43">IF($V$17&gt;7,_xlfn.IFS($AA43&gt;$U$12-0.0000001,$W$12,$AA43&gt;$U$11-0.0000001,$W$11,$AA43&gt;$U$10-0.0000001,$W$10,$AA43&gt;$U$9-0.0000001,$W$9,$AA43&gt;$U$8-0.0000001,$W$8,$AA43&gt;$U$7-0.0000001,$W$7,$AA43&gt;$U$6-0.0000001,$W$6,$AA43&lt;$U$6,0),_xlfn.IFS($AA43&gt;$U$12-0.0000001,$V$12,$AA43&gt;$U$11-0.0000001,$V$11,$AA43&gt;$U$10-0.0000001,$V$10,$AA43&gt;$U$9-0.0000001,$V$9,$AA43&gt;$U$8-0.0000001,$V$8,$AA43&gt;$U$7-0.0000001,$V$7,$AA43&gt;$U$6-0.0000001,$V$6,$AA43&lt;$U$6,0))</f>
        <v>10</v>
      </c>
      <c r="AQ43">
        <f>IFERROR(VLOOKUP($AA43*1000+'raw data entry'!$A$1,'raw data entry'!$A$1:$AI$661,Sheet1!AQ$1+2,0),0)</f>
        <v>6.5</v>
      </c>
      <c r="AT43" cm="1">
        <f t="array" ref="AT43">_xlfn.IFS($AA43&gt;$U$12-0.0000001,$V$12,$AA43&gt;$U$11-0.0000001,$V$11,$AA43&gt;$U$10-0.0000001,$V$10,$AA43&gt;$U$9-0.0000001,$V$9,$AA43&gt;$U$8-0.0000001,$V$8,$AA43&gt;$U$7-0.0000001,$V$7,$AA43&gt;$U$6-0.0000001,$V$6,$AA43&lt;$U$6,0)</f>
        <v>10</v>
      </c>
      <c r="AU43">
        <f>IFERROR(VLOOKUP($AA43*1000+'raw data entry'!$A$1,'raw data entry'!$A$1:$AI$661,Sheet1!AU$1+2,0),0)</f>
        <v>9.3000000000000007</v>
      </c>
    </row>
    <row r="44" spans="10:47" x14ac:dyDescent="0.25">
      <c r="AA44">
        <f>IF(('raw data entry'!A40-'raw data entry'!$A$1)/1000&lt;0,AA43+0.03,('raw data entry'!A40-'raw data entry'!$A$1)/1000)</f>
        <v>1.3580000000000001</v>
      </c>
      <c r="AB44" cm="1">
        <f t="array" ref="AB44">_xlfn.IFS($AA44&gt;$U$12-0.0000001,$V$12,$AA44&gt;$U$11-0.0000001,$V$11,$AA44&gt;$U$10-0.0000001,$V$10,$AA44&gt;$U$9-0.0000001,$V$9,$AA44&gt;$U$8-0.0000001,$V$8,$AA44&gt;$U$7-0.0000001,$V$7,$AA44&gt;$U$6-0.0000001,$V$6,$AA44&lt;$U$6,0)</f>
        <v>10</v>
      </c>
      <c r="AC44">
        <f>IFERROR(VLOOKUP($AA44*1000+'raw data entry'!$A$1,'raw data entry'!$A$1:$AI$661,Sheet1!AC$1+2,0),0)</f>
        <v>28.9</v>
      </c>
      <c r="AD44" cm="1">
        <f t="array" ref="AD44">IF($V$17&gt;7,_xlfn.IFS($AA44&gt;$U$12-0.0000001,$W$12,$AA44&gt;$U$11-0.0000001,$W$11,$AA44&gt;$U$10-0.0000001,$W$10,$AA44&gt;$U$9-0.0000001,$W$9,$AA44&gt;$U$8-0.0000001,$W$8,$AA44&gt;$U$7-0.0000001,$W$7,$AA44&gt;$U$6-0.0000001,$W$6,$AA44&lt;$U$6,0),_xlfn.IFS($AA44&gt;$U$12-0.0000001,$V$12,$AA44&gt;$U$11-0.0000001,$V$11,$AA44&gt;$U$10-0.0000001,$V$10,$AA44&gt;$U$9-0.0000001,$V$9,$AA44&gt;$U$8-0.0000001,$V$8,$AA44&gt;$U$7-0.0000001,$V$7,$AA44&gt;$U$6-0.0000001,$V$6,$AA44&lt;$U$6,0))</f>
        <v>10</v>
      </c>
      <c r="AE44">
        <f>IFERROR(VLOOKUP($AA44*1000+'raw data entry'!$A$1,'raw data entry'!$A$1:$AI$661,Sheet1!AE$1+2,0),0)</f>
        <v>8.5</v>
      </c>
      <c r="AF44" cm="1">
        <f t="array" ref="AF44">_xlfn.IFS($AA44&gt;$U$12-0.0000001,$V$12,$AA44&gt;$U$11-0.0000001,$V$11,$AA44&gt;$U$10-0.0000001,$V$10,$AA44&gt;$U$9-0.0000001,$V$9,$AA44&gt;$U$8-0.0000001,$V$8,$AA44&gt;$U$7-0.0000001,$V$7,$AA44&gt;$U$6-0.0000001,$V$6,$AA44&lt;$U$6,0)</f>
        <v>10</v>
      </c>
      <c r="AG44">
        <f>IFERROR(VLOOKUP($AA44*1000+'raw data entry'!$A$1,'raw data entry'!$A$1:$AI$661,Sheet1!AG$1+2,0),0)</f>
        <v>16.399999999999999</v>
      </c>
      <c r="AH44" cm="1">
        <f t="array" ref="AH44">IF($V$17&gt;7,_xlfn.IFS($AA44&gt;$U$12-0.0000001,$W$12,$AA44&gt;$U$11-0.0000001,$W$11,$AA44&gt;$U$10-0.0000001,$W$10,$AA44&gt;$U$9-0.0000001,$W$9,$AA44&gt;$U$8-0.0000001,$W$8,$AA44&gt;$U$7-0.0000001,$W$7,$AA44&gt;$U$6-0.0000001,$W$6,$AA44&lt;$U$6,0),_xlfn.IFS($AA44&gt;$U$12-0.0000001,$V$12,$AA44&gt;$U$11-0.0000001,$V$11,$AA44&gt;$U$10-0.0000001,$V$10,$AA44&gt;$U$9-0.0000001,$V$9,$AA44&gt;$U$8-0.0000001,$V$8,$AA44&gt;$U$7-0.0000001,$V$7,$AA44&gt;$U$6-0.0000001,$V$6,$AA44&lt;$U$6,0))</f>
        <v>10</v>
      </c>
      <c r="AI44">
        <f>IFERROR(VLOOKUP($AA44*1000+'raw data entry'!$A$1,'raw data entry'!$A$1:$AI$661,Sheet1!AI$1+2,0),0)</f>
        <v>6.8</v>
      </c>
      <c r="AJ44" cm="1">
        <f t="array" ref="AJ44">_xlfn.IFS($AA44&gt;$U$12-0.0000001,$V$12,$AA44&gt;$U$11-0.0000001,$V$11,$AA44&gt;$U$10-0.0000001,$V$10,$AA44&gt;$U$9-0.0000001,$V$9,$AA44&gt;$U$8-0.0000001,$V$8,$AA44&gt;$U$7-0.0000001,$V$7,$AA44&gt;$U$6-0.0000001,$V$6,$AA44&lt;$U$6,0)</f>
        <v>10</v>
      </c>
      <c r="AK44">
        <f>IFERROR(VLOOKUP($AA44*1000+'raw data entry'!$A$1,'raw data entry'!$A$1:$AI$661,Sheet1!AK$1+2,0),0)</f>
        <v>22.1</v>
      </c>
      <c r="AL44" cm="1">
        <f t="array" ref="AL44">IF($V$17&gt;7,_xlfn.IFS($AA44&gt;$U$12-0.0000001,$W$12,$AA44&gt;$U$11-0.0000001,$W$11,$AA44&gt;$U$10-0.0000001,$W$10,$AA44&gt;$U$9-0.0000001,$W$9,$AA44&gt;$U$8-0.0000001,$W$8,$AA44&gt;$U$7-0.0000001,$W$7,$AA44&gt;$U$6-0.0000001,$W$6,$AA44&lt;$U$6,0),_xlfn.IFS($AA44&gt;$U$12-0.0000001,$V$12,$AA44&gt;$U$11-0.0000001,$V$11,$AA44&gt;$U$10-0.0000001,$V$10,$AA44&gt;$U$9-0.0000001,$V$9,$AA44&gt;$U$8-0.0000001,$V$8,$AA44&gt;$U$7-0.0000001,$V$7,$AA44&gt;$U$6-0.0000001,$V$6,$AA44&lt;$U$6,0))</f>
        <v>10</v>
      </c>
      <c r="AM44">
        <f>IFERROR(VLOOKUP($AA44*1000+'raw data entry'!$A$1,'raw data entry'!$A$1:$AI$661,Sheet1!AM$1+2,0),0)</f>
        <v>11.8</v>
      </c>
      <c r="AN44" cm="1">
        <f t="array" ref="AN44">_xlfn.IFS($AA44&gt;$U$12-0.0000001,$V$12,$AA44&gt;$U$11-0.0000001,$V$11,$AA44&gt;$U$10-0.0000001,$V$10,$AA44&gt;$U$9-0.0000001,$V$9,$AA44&gt;$U$8-0.0000001,$V$8,$AA44&gt;$U$7-0.0000001,$V$7,$AA44&gt;$U$6-0.0000001,$V$6,$AA44&lt;$U$6,0)</f>
        <v>10</v>
      </c>
      <c r="AO44">
        <f>IFERROR(VLOOKUP($AA44*1000+'raw data entry'!$A$1,'raw data entry'!$A$1:$AI$661,Sheet1!AO$1+2,0),0)</f>
        <v>15.7</v>
      </c>
      <c r="AP44" cm="1">
        <f t="array" ref="AP44">IF($V$17&gt;7,_xlfn.IFS($AA44&gt;$U$12-0.0000001,$W$12,$AA44&gt;$U$11-0.0000001,$W$11,$AA44&gt;$U$10-0.0000001,$W$10,$AA44&gt;$U$9-0.0000001,$W$9,$AA44&gt;$U$8-0.0000001,$W$8,$AA44&gt;$U$7-0.0000001,$W$7,$AA44&gt;$U$6-0.0000001,$W$6,$AA44&lt;$U$6,0),_xlfn.IFS($AA44&gt;$U$12-0.0000001,$V$12,$AA44&gt;$U$11-0.0000001,$V$11,$AA44&gt;$U$10-0.0000001,$V$10,$AA44&gt;$U$9-0.0000001,$V$9,$AA44&gt;$U$8-0.0000001,$V$8,$AA44&gt;$U$7-0.0000001,$V$7,$AA44&gt;$U$6-0.0000001,$V$6,$AA44&lt;$U$6,0))</f>
        <v>10</v>
      </c>
      <c r="AQ44">
        <f>IFERROR(VLOOKUP($AA44*1000+'raw data entry'!$A$1,'raw data entry'!$A$1:$AI$661,Sheet1!AQ$1+2,0),0)</f>
        <v>7</v>
      </c>
      <c r="AT44" cm="1">
        <f t="array" ref="AT44">_xlfn.IFS($AA44&gt;$U$12-0.0000001,$V$12,$AA44&gt;$U$11-0.0000001,$V$11,$AA44&gt;$U$10-0.0000001,$V$10,$AA44&gt;$U$9-0.0000001,$V$9,$AA44&gt;$U$8-0.0000001,$V$8,$AA44&gt;$U$7-0.0000001,$V$7,$AA44&gt;$U$6-0.0000001,$V$6,$AA44&lt;$U$6,0)</f>
        <v>10</v>
      </c>
      <c r="AU44">
        <f>IFERROR(VLOOKUP($AA44*1000+'raw data entry'!$A$1,'raw data entry'!$A$1:$AI$661,Sheet1!AU$1+2,0),0)</f>
        <v>8.3000000000000007</v>
      </c>
    </row>
    <row r="45" spans="10:47" x14ac:dyDescent="0.25">
      <c r="AA45">
        <f>IF(('raw data entry'!A41-'raw data entry'!$A$1)/1000&lt;0,AA44+0.03,('raw data entry'!A41-'raw data entry'!$A$1)/1000)</f>
        <v>1.3919999999999999</v>
      </c>
      <c r="AB45" cm="1">
        <f t="array" ref="AB45">_xlfn.IFS($AA45&gt;$U$12-0.0000001,$V$12,$AA45&gt;$U$11-0.0000001,$V$11,$AA45&gt;$U$10-0.0000001,$V$10,$AA45&gt;$U$9-0.0000001,$V$9,$AA45&gt;$U$8-0.0000001,$V$8,$AA45&gt;$U$7-0.0000001,$V$7,$AA45&gt;$U$6-0.0000001,$V$6,$AA45&lt;$U$6,0)</f>
        <v>10</v>
      </c>
      <c r="AC45">
        <f>IFERROR(VLOOKUP($AA45*1000+'raw data entry'!$A$1,'raw data entry'!$A$1:$AI$661,Sheet1!AC$1+2,0),0)</f>
        <v>24.4</v>
      </c>
      <c r="AD45" cm="1">
        <f t="array" ref="AD45">IF($V$17&gt;7,_xlfn.IFS($AA45&gt;$U$12-0.0000001,$W$12,$AA45&gt;$U$11-0.0000001,$W$11,$AA45&gt;$U$10-0.0000001,$W$10,$AA45&gt;$U$9-0.0000001,$W$9,$AA45&gt;$U$8-0.0000001,$W$8,$AA45&gt;$U$7-0.0000001,$W$7,$AA45&gt;$U$6-0.0000001,$W$6,$AA45&lt;$U$6,0),_xlfn.IFS($AA45&gt;$U$12-0.0000001,$V$12,$AA45&gt;$U$11-0.0000001,$V$11,$AA45&gt;$U$10-0.0000001,$V$10,$AA45&gt;$U$9-0.0000001,$V$9,$AA45&gt;$U$8-0.0000001,$V$8,$AA45&gt;$U$7-0.0000001,$V$7,$AA45&gt;$U$6-0.0000001,$V$6,$AA45&lt;$U$6,0))</f>
        <v>10</v>
      </c>
      <c r="AE45">
        <f>IFERROR(VLOOKUP($AA45*1000+'raw data entry'!$A$1,'raw data entry'!$A$1:$AI$661,Sheet1!AE$1+2,0),0)</f>
        <v>9.5</v>
      </c>
      <c r="AF45" cm="1">
        <f t="array" ref="AF45">_xlfn.IFS($AA45&gt;$U$12-0.0000001,$V$12,$AA45&gt;$U$11-0.0000001,$V$11,$AA45&gt;$U$10-0.0000001,$V$10,$AA45&gt;$U$9-0.0000001,$V$9,$AA45&gt;$U$8-0.0000001,$V$8,$AA45&gt;$U$7-0.0000001,$V$7,$AA45&gt;$U$6-0.0000001,$V$6,$AA45&lt;$U$6,0)</f>
        <v>10</v>
      </c>
      <c r="AG45">
        <f>IFERROR(VLOOKUP($AA45*1000+'raw data entry'!$A$1,'raw data entry'!$A$1:$AI$661,Sheet1!AG$1+2,0),0)</f>
        <v>15.8</v>
      </c>
      <c r="AH45" cm="1">
        <f t="array" ref="AH45">IF($V$17&gt;7,_xlfn.IFS($AA45&gt;$U$12-0.0000001,$W$12,$AA45&gt;$U$11-0.0000001,$W$11,$AA45&gt;$U$10-0.0000001,$W$10,$AA45&gt;$U$9-0.0000001,$W$9,$AA45&gt;$U$8-0.0000001,$W$8,$AA45&gt;$U$7-0.0000001,$W$7,$AA45&gt;$U$6-0.0000001,$W$6,$AA45&lt;$U$6,0),_xlfn.IFS($AA45&gt;$U$12-0.0000001,$V$12,$AA45&gt;$U$11-0.0000001,$V$11,$AA45&gt;$U$10-0.0000001,$V$10,$AA45&gt;$U$9-0.0000001,$V$9,$AA45&gt;$U$8-0.0000001,$V$8,$AA45&gt;$U$7-0.0000001,$V$7,$AA45&gt;$U$6-0.0000001,$V$6,$AA45&lt;$U$6,0))</f>
        <v>10</v>
      </c>
      <c r="AI45">
        <f>IFERROR(VLOOKUP($AA45*1000+'raw data entry'!$A$1,'raw data entry'!$A$1:$AI$661,Sheet1!AI$1+2,0),0)</f>
        <v>7.9</v>
      </c>
      <c r="AJ45" cm="1">
        <f t="array" ref="AJ45">_xlfn.IFS($AA45&gt;$U$12-0.0000001,$V$12,$AA45&gt;$U$11-0.0000001,$V$11,$AA45&gt;$U$10-0.0000001,$V$10,$AA45&gt;$U$9-0.0000001,$V$9,$AA45&gt;$U$8-0.0000001,$V$8,$AA45&gt;$U$7-0.0000001,$V$7,$AA45&gt;$U$6-0.0000001,$V$6,$AA45&lt;$U$6,0)</f>
        <v>10</v>
      </c>
      <c r="AK45">
        <f>IFERROR(VLOOKUP($AA45*1000+'raw data entry'!$A$1,'raw data entry'!$A$1:$AI$661,Sheet1!AK$1+2,0),0)</f>
        <v>25.3</v>
      </c>
      <c r="AL45" cm="1">
        <f t="array" ref="AL45">IF($V$17&gt;7,_xlfn.IFS($AA45&gt;$U$12-0.0000001,$W$12,$AA45&gt;$U$11-0.0000001,$W$11,$AA45&gt;$U$10-0.0000001,$W$10,$AA45&gt;$U$9-0.0000001,$W$9,$AA45&gt;$U$8-0.0000001,$W$8,$AA45&gt;$U$7-0.0000001,$W$7,$AA45&gt;$U$6-0.0000001,$W$6,$AA45&lt;$U$6,0),_xlfn.IFS($AA45&gt;$U$12-0.0000001,$V$12,$AA45&gt;$U$11-0.0000001,$V$11,$AA45&gt;$U$10-0.0000001,$V$10,$AA45&gt;$U$9-0.0000001,$V$9,$AA45&gt;$U$8-0.0000001,$V$8,$AA45&gt;$U$7-0.0000001,$V$7,$AA45&gt;$U$6-0.0000001,$V$6,$AA45&lt;$U$6,0))</f>
        <v>10</v>
      </c>
      <c r="AM45">
        <f>IFERROR(VLOOKUP($AA45*1000+'raw data entry'!$A$1,'raw data entry'!$A$1:$AI$661,Sheet1!AM$1+2,0),0)</f>
        <v>11.1</v>
      </c>
      <c r="AN45" cm="1">
        <f t="array" ref="AN45">_xlfn.IFS($AA45&gt;$U$12-0.0000001,$V$12,$AA45&gt;$U$11-0.0000001,$V$11,$AA45&gt;$U$10-0.0000001,$V$10,$AA45&gt;$U$9-0.0000001,$V$9,$AA45&gt;$U$8-0.0000001,$V$8,$AA45&gt;$U$7-0.0000001,$V$7,$AA45&gt;$U$6-0.0000001,$V$6,$AA45&lt;$U$6,0)</f>
        <v>10</v>
      </c>
      <c r="AO45">
        <f>IFERROR(VLOOKUP($AA45*1000+'raw data entry'!$A$1,'raw data entry'!$A$1:$AI$661,Sheet1!AO$1+2,0),0)</f>
        <v>13.2</v>
      </c>
      <c r="AP45" cm="1">
        <f t="array" ref="AP45">IF($V$17&gt;7,_xlfn.IFS($AA45&gt;$U$12-0.0000001,$W$12,$AA45&gt;$U$11-0.0000001,$W$11,$AA45&gt;$U$10-0.0000001,$W$10,$AA45&gt;$U$9-0.0000001,$W$9,$AA45&gt;$U$8-0.0000001,$W$8,$AA45&gt;$U$7-0.0000001,$W$7,$AA45&gt;$U$6-0.0000001,$W$6,$AA45&lt;$U$6,0),_xlfn.IFS($AA45&gt;$U$12-0.0000001,$V$12,$AA45&gt;$U$11-0.0000001,$V$11,$AA45&gt;$U$10-0.0000001,$V$10,$AA45&gt;$U$9-0.0000001,$V$9,$AA45&gt;$U$8-0.0000001,$V$8,$AA45&gt;$U$7-0.0000001,$V$7,$AA45&gt;$U$6-0.0000001,$V$6,$AA45&lt;$U$6,0))</f>
        <v>10</v>
      </c>
      <c r="AQ45">
        <f>IFERROR(VLOOKUP($AA45*1000+'raw data entry'!$A$1,'raw data entry'!$A$1:$AI$661,Sheet1!AQ$1+2,0),0)</f>
        <v>6.5</v>
      </c>
      <c r="AT45" cm="1">
        <f t="array" ref="AT45">_xlfn.IFS($AA45&gt;$U$12-0.0000001,$V$12,$AA45&gt;$U$11-0.0000001,$V$11,$AA45&gt;$U$10-0.0000001,$V$10,$AA45&gt;$U$9-0.0000001,$V$9,$AA45&gt;$U$8-0.0000001,$V$8,$AA45&gt;$U$7-0.0000001,$V$7,$AA45&gt;$U$6-0.0000001,$V$6,$AA45&lt;$U$6,0)</f>
        <v>10</v>
      </c>
      <c r="AU45">
        <f>IFERROR(VLOOKUP($AA45*1000+'raw data entry'!$A$1,'raw data entry'!$A$1:$AI$661,Sheet1!AU$1+2,0),0)</f>
        <v>9</v>
      </c>
    </row>
    <row r="46" spans="10:47" x14ac:dyDescent="0.25">
      <c r="AA46">
        <f>IF(('raw data entry'!A42-'raw data entry'!$A$1)/1000&lt;0,AA45+0.03,('raw data entry'!A42-'raw data entry'!$A$1)/1000)</f>
        <v>1.427</v>
      </c>
      <c r="AB46" cm="1">
        <f t="array" ref="AB46">_xlfn.IFS($AA46&gt;$U$12-0.0000001,$V$12,$AA46&gt;$U$11-0.0000001,$V$11,$AA46&gt;$U$10-0.0000001,$V$10,$AA46&gt;$U$9-0.0000001,$V$9,$AA46&gt;$U$8-0.0000001,$V$8,$AA46&gt;$U$7-0.0000001,$V$7,$AA46&gt;$U$6-0.0000001,$V$6,$AA46&lt;$U$6,0)</f>
        <v>10</v>
      </c>
      <c r="AC46">
        <f>IFERROR(VLOOKUP($AA46*1000+'raw data entry'!$A$1,'raw data entry'!$A$1:$AI$661,Sheet1!AC$1+2,0),0)</f>
        <v>27.6</v>
      </c>
      <c r="AD46" cm="1">
        <f t="array" ref="AD46">IF($V$17&gt;7,_xlfn.IFS($AA46&gt;$U$12-0.0000001,$W$12,$AA46&gt;$U$11-0.0000001,$W$11,$AA46&gt;$U$10-0.0000001,$W$10,$AA46&gt;$U$9-0.0000001,$W$9,$AA46&gt;$U$8-0.0000001,$W$8,$AA46&gt;$U$7-0.0000001,$W$7,$AA46&gt;$U$6-0.0000001,$W$6,$AA46&lt;$U$6,0),_xlfn.IFS($AA46&gt;$U$12-0.0000001,$V$12,$AA46&gt;$U$11-0.0000001,$V$11,$AA46&gt;$U$10-0.0000001,$V$10,$AA46&gt;$U$9-0.0000001,$V$9,$AA46&gt;$U$8-0.0000001,$V$8,$AA46&gt;$U$7-0.0000001,$V$7,$AA46&gt;$U$6-0.0000001,$V$6,$AA46&lt;$U$6,0))</f>
        <v>10</v>
      </c>
      <c r="AE46">
        <f>IFERROR(VLOOKUP($AA46*1000+'raw data entry'!$A$1,'raw data entry'!$A$1:$AI$661,Sheet1!AE$1+2,0),0)</f>
        <v>6.5</v>
      </c>
      <c r="AF46" cm="1">
        <f t="array" ref="AF46">_xlfn.IFS($AA46&gt;$U$12-0.0000001,$V$12,$AA46&gt;$U$11-0.0000001,$V$11,$AA46&gt;$U$10-0.0000001,$V$10,$AA46&gt;$U$9-0.0000001,$V$9,$AA46&gt;$U$8-0.0000001,$V$8,$AA46&gt;$U$7-0.0000001,$V$7,$AA46&gt;$U$6-0.0000001,$V$6,$AA46&lt;$U$6,0)</f>
        <v>10</v>
      </c>
      <c r="AG46">
        <f>IFERROR(VLOOKUP($AA46*1000+'raw data entry'!$A$1,'raw data entry'!$A$1:$AI$661,Sheet1!AG$1+2,0),0)</f>
        <v>19.3</v>
      </c>
      <c r="AH46" cm="1">
        <f t="array" ref="AH46">IF($V$17&gt;7,_xlfn.IFS($AA46&gt;$U$12-0.0000001,$W$12,$AA46&gt;$U$11-0.0000001,$W$11,$AA46&gt;$U$10-0.0000001,$W$10,$AA46&gt;$U$9-0.0000001,$W$9,$AA46&gt;$U$8-0.0000001,$W$8,$AA46&gt;$U$7-0.0000001,$W$7,$AA46&gt;$U$6-0.0000001,$W$6,$AA46&lt;$U$6,0),_xlfn.IFS($AA46&gt;$U$12-0.0000001,$V$12,$AA46&gt;$U$11-0.0000001,$V$11,$AA46&gt;$U$10-0.0000001,$V$10,$AA46&gt;$U$9-0.0000001,$V$9,$AA46&gt;$U$8-0.0000001,$V$8,$AA46&gt;$U$7-0.0000001,$V$7,$AA46&gt;$U$6-0.0000001,$V$6,$AA46&lt;$U$6,0))</f>
        <v>10</v>
      </c>
      <c r="AI46">
        <f>IFERROR(VLOOKUP($AA46*1000+'raw data entry'!$A$1,'raw data entry'!$A$1:$AI$661,Sheet1!AI$1+2,0),0)</f>
        <v>7.9</v>
      </c>
      <c r="AJ46" cm="1">
        <f t="array" ref="AJ46">_xlfn.IFS($AA46&gt;$U$12-0.0000001,$V$12,$AA46&gt;$U$11-0.0000001,$V$11,$AA46&gt;$U$10-0.0000001,$V$10,$AA46&gt;$U$9-0.0000001,$V$9,$AA46&gt;$U$8-0.0000001,$V$8,$AA46&gt;$U$7-0.0000001,$V$7,$AA46&gt;$U$6-0.0000001,$V$6,$AA46&lt;$U$6,0)</f>
        <v>10</v>
      </c>
      <c r="AK46">
        <f>IFERROR(VLOOKUP($AA46*1000+'raw data entry'!$A$1,'raw data entry'!$A$1:$AI$661,Sheet1!AK$1+2,0),0)</f>
        <v>18.600000000000001</v>
      </c>
      <c r="AL46" cm="1">
        <f t="array" ref="AL46">IF($V$17&gt;7,_xlfn.IFS($AA46&gt;$U$12-0.0000001,$W$12,$AA46&gt;$U$11-0.0000001,$W$11,$AA46&gt;$U$10-0.0000001,$W$10,$AA46&gt;$U$9-0.0000001,$W$9,$AA46&gt;$U$8-0.0000001,$W$8,$AA46&gt;$U$7-0.0000001,$W$7,$AA46&gt;$U$6-0.0000001,$W$6,$AA46&lt;$U$6,0),_xlfn.IFS($AA46&gt;$U$12-0.0000001,$V$12,$AA46&gt;$U$11-0.0000001,$V$11,$AA46&gt;$U$10-0.0000001,$V$10,$AA46&gt;$U$9-0.0000001,$V$9,$AA46&gt;$U$8-0.0000001,$V$8,$AA46&gt;$U$7-0.0000001,$V$7,$AA46&gt;$U$6-0.0000001,$V$6,$AA46&lt;$U$6,0))</f>
        <v>10</v>
      </c>
      <c r="AM46">
        <f>IFERROR(VLOOKUP($AA46*1000+'raw data entry'!$A$1,'raw data entry'!$A$1:$AI$661,Sheet1!AM$1+2,0),0)</f>
        <v>12.5</v>
      </c>
      <c r="AN46" cm="1">
        <f t="array" ref="AN46">_xlfn.IFS($AA46&gt;$U$12-0.0000001,$V$12,$AA46&gt;$U$11-0.0000001,$V$11,$AA46&gt;$U$10-0.0000001,$V$10,$AA46&gt;$U$9-0.0000001,$V$9,$AA46&gt;$U$8-0.0000001,$V$8,$AA46&gt;$U$7-0.0000001,$V$7,$AA46&gt;$U$6-0.0000001,$V$6,$AA46&lt;$U$6,0)</f>
        <v>10</v>
      </c>
      <c r="AO46">
        <f>IFERROR(VLOOKUP($AA46*1000+'raw data entry'!$A$1,'raw data entry'!$A$1:$AI$661,Sheet1!AO$1+2,0),0)</f>
        <v>16.399999999999999</v>
      </c>
      <c r="AP46" cm="1">
        <f t="array" ref="AP46">IF($V$17&gt;7,_xlfn.IFS($AA46&gt;$U$12-0.0000001,$W$12,$AA46&gt;$U$11-0.0000001,$W$11,$AA46&gt;$U$10-0.0000001,$W$10,$AA46&gt;$U$9-0.0000001,$W$9,$AA46&gt;$U$8-0.0000001,$W$8,$AA46&gt;$U$7-0.0000001,$W$7,$AA46&gt;$U$6-0.0000001,$W$6,$AA46&lt;$U$6,0),_xlfn.IFS($AA46&gt;$U$12-0.0000001,$V$12,$AA46&gt;$U$11-0.0000001,$V$11,$AA46&gt;$U$10-0.0000001,$V$10,$AA46&gt;$U$9-0.0000001,$V$9,$AA46&gt;$U$8-0.0000001,$V$8,$AA46&gt;$U$7-0.0000001,$V$7,$AA46&gt;$U$6-0.0000001,$V$6,$AA46&lt;$U$6,0))</f>
        <v>10</v>
      </c>
      <c r="AQ46">
        <f>IFERROR(VLOOKUP($AA46*1000+'raw data entry'!$A$1,'raw data entry'!$A$1:$AI$661,Sheet1!AQ$1+2,0),0)</f>
        <v>6.5</v>
      </c>
      <c r="AT46" cm="1">
        <f t="array" ref="AT46">_xlfn.IFS($AA46&gt;$U$12-0.0000001,$V$12,$AA46&gt;$U$11-0.0000001,$V$11,$AA46&gt;$U$10-0.0000001,$V$10,$AA46&gt;$U$9-0.0000001,$V$9,$AA46&gt;$U$8-0.0000001,$V$8,$AA46&gt;$U$7-0.0000001,$V$7,$AA46&gt;$U$6-0.0000001,$V$6,$AA46&lt;$U$6,0)</f>
        <v>10</v>
      </c>
      <c r="AU46">
        <f>IFERROR(VLOOKUP($AA46*1000+'raw data entry'!$A$1,'raw data entry'!$A$1:$AI$661,Sheet1!AU$1+2,0),0)</f>
        <v>9.3000000000000007</v>
      </c>
    </row>
    <row r="47" spans="10:47" x14ac:dyDescent="0.25">
      <c r="AA47">
        <f>IF(('raw data entry'!A43-'raw data entry'!$A$1)/1000&lt;0,AA46+0.03,('raw data entry'!A43-'raw data entry'!$A$1)/1000)</f>
        <v>1.462</v>
      </c>
      <c r="AB47" cm="1">
        <f t="array" ref="AB47">_xlfn.IFS($AA47&gt;$U$12-0.0000001,$V$12,$AA47&gt;$U$11-0.0000001,$V$11,$AA47&gt;$U$10-0.0000001,$V$10,$AA47&gt;$U$9-0.0000001,$V$9,$AA47&gt;$U$8-0.0000001,$V$8,$AA47&gt;$U$7-0.0000001,$V$7,$AA47&gt;$U$6-0.0000001,$V$6,$AA47&lt;$U$6,0)</f>
        <v>10</v>
      </c>
      <c r="AC47">
        <f>IFERROR(VLOOKUP($AA47*1000+'raw data entry'!$A$1,'raw data entry'!$A$1:$AI$661,Sheet1!AC$1+2,0),0)</f>
        <v>26.8</v>
      </c>
      <c r="AD47" cm="1">
        <f t="array" ref="AD47">IF($V$17&gt;7,_xlfn.IFS($AA47&gt;$U$12-0.0000001,$W$12,$AA47&gt;$U$11-0.0000001,$W$11,$AA47&gt;$U$10-0.0000001,$W$10,$AA47&gt;$U$9-0.0000001,$W$9,$AA47&gt;$U$8-0.0000001,$W$8,$AA47&gt;$U$7-0.0000001,$W$7,$AA47&gt;$U$6-0.0000001,$W$6,$AA47&lt;$U$6,0),_xlfn.IFS($AA47&gt;$U$12-0.0000001,$V$12,$AA47&gt;$U$11-0.0000001,$V$11,$AA47&gt;$U$10-0.0000001,$V$10,$AA47&gt;$U$9-0.0000001,$V$9,$AA47&gt;$U$8-0.0000001,$V$8,$AA47&gt;$U$7-0.0000001,$V$7,$AA47&gt;$U$6-0.0000001,$V$6,$AA47&lt;$U$6,0))</f>
        <v>10</v>
      </c>
      <c r="AE47">
        <f>IFERROR(VLOOKUP($AA47*1000+'raw data entry'!$A$1,'raw data entry'!$A$1:$AI$661,Sheet1!AE$1+2,0),0)</f>
        <v>7</v>
      </c>
      <c r="AF47" cm="1">
        <f t="array" ref="AF47">_xlfn.IFS($AA47&gt;$U$12-0.0000001,$V$12,$AA47&gt;$U$11-0.0000001,$V$11,$AA47&gt;$U$10-0.0000001,$V$10,$AA47&gt;$U$9-0.0000001,$V$9,$AA47&gt;$U$8-0.0000001,$V$8,$AA47&gt;$U$7-0.0000001,$V$7,$AA47&gt;$U$6-0.0000001,$V$6,$AA47&lt;$U$6,0)</f>
        <v>10</v>
      </c>
      <c r="AG47">
        <f>IFERROR(VLOOKUP($AA47*1000+'raw data entry'!$A$1,'raw data entry'!$A$1:$AI$661,Sheet1!AG$1+2,0),0)</f>
        <v>22.9</v>
      </c>
      <c r="AH47" cm="1">
        <f t="array" ref="AH47">IF($V$17&gt;7,_xlfn.IFS($AA47&gt;$U$12-0.0000001,$W$12,$AA47&gt;$U$11-0.0000001,$W$11,$AA47&gt;$U$10-0.0000001,$W$10,$AA47&gt;$U$9-0.0000001,$W$9,$AA47&gt;$U$8-0.0000001,$W$8,$AA47&gt;$U$7-0.0000001,$W$7,$AA47&gt;$U$6-0.0000001,$W$6,$AA47&lt;$U$6,0),_xlfn.IFS($AA47&gt;$U$12-0.0000001,$V$12,$AA47&gt;$U$11-0.0000001,$V$11,$AA47&gt;$U$10-0.0000001,$V$10,$AA47&gt;$U$9-0.0000001,$V$9,$AA47&gt;$U$8-0.0000001,$V$8,$AA47&gt;$U$7-0.0000001,$V$7,$AA47&gt;$U$6-0.0000001,$V$6,$AA47&lt;$U$6,0))</f>
        <v>10</v>
      </c>
      <c r="AI47">
        <f>IFERROR(VLOOKUP($AA47*1000+'raw data entry'!$A$1,'raw data entry'!$A$1:$AI$661,Sheet1!AI$1+2,0),0)</f>
        <v>8.6</v>
      </c>
      <c r="AJ47" cm="1">
        <f t="array" ref="AJ47">_xlfn.IFS($AA47&gt;$U$12-0.0000001,$V$12,$AA47&gt;$U$11-0.0000001,$V$11,$AA47&gt;$U$10-0.0000001,$V$10,$AA47&gt;$U$9-0.0000001,$V$9,$AA47&gt;$U$8-0.0000001,$V$8,$AA47&gt;$U$7-0.0000001,$V$7,$AA47&gt;$U$6-0.0000001,$V$6,$AA47&lt;$U$6,0)</f>
        <v>10</v>
      </c>
      <c r="AK47">
        <f>IFERROR(VLOOKUP($AA47*1000+'raw data entry'!$A$1,'raw data entry'!$A$1:$AI$661,Sheet1!AK$1+2,0),0)</f>
        <v>18.8</v>
      </c>
      <c r="AL47" cm="1">
        <f t="array" ref="AL47">IF($V$17&gt;7,_xlfn.IFS($AA47&gt;$U$12-0.0000001,$W$12,$AA47&gt;$U$11-0.0000001,$W$11,$AA47&gt;$U$10-0.0000001,$W$10,$AA47&gt;$U$9-0.0000001,$W$9,$AA47&gt;$U$8-0.0000001,$W$8,$AA47&gt;$U$7-0.0000001,$W$7,$AA47&gt;$U$6-0.0000001,$W$6,$AA47&lt;$U$6,0),_xlfn.IFS($AA47&gt;$U$12-0.0000001,$V$12,$AA47&gt;$U$11-0.0000001,$V$11,$AA47&gt;$U$10-0.0000001,$V$10,$AA47&gt;$U$9-0.0000001,$V$9,$AA47&gt;$U$8-0.0000001,$V$8,$AA47&gt;$U$7-0.0000001,$V$7,$AA47&gt;$U$6-0.0000001,$V$6,$AA47&lt;$U$6,0))</f>
        <v>10</v>
      </c>
      <c r="AM47">
        <f>IFERROR(VLOOKUP($AA47*1000+'raw data entry'!$A$1,'raw data entry'!$A$1:$AI$661,Sheet1!AM$1+2,0),0)</f>
        <v>11.4</v>
      </c>
      <c r="AN47" cm="1">
        <f t="array" ref="AN47">_xlfn.IFS($AA47&gt;$U$12-0.0000001,$V$12,$AA47&gt;$U$11-0.0000001,$V$11,$AA47&gt;$U$10-0.0000001,$V$10,$AA47&gt;$U$9-0.0000001,$V$9,$AA47&gt;$U$8-0.0000001,$V$8,$AA47&gt;$U$7-0.0000001,$V$7,$AA47&gt;$U$6-0.0000001,$V$6,$AA47&lt;$U$6,0)</f>
        <v>10</v>
      </c>
      <c r="AO47">
        <f>IFERROR(VLOOKUP($AA47*1000+'raw data entry'!$A$1,'raw data entry'!$A$1:$AI$661,Sheet1!AO$1+2,0),0)</f>
        <v>17.100000000000001</v>
      </c>
      <c r="AP47" cm="1">
        <f t="array" ref="AP47">IF($V$17&gt;7,_xlfn.IFS($AA47&gt;$U$12-0.0000001,$W$12,$AA47&gt;$U$11-0.0000001,$W$11,$AA47&gt;$U$10-0.0000001,$W$10,$AA47&gt;$U$9-0.0000001,$W$9,$AA47&gt;$U$8-0.0000001,$W$8,$AA47&gt;$U$7-0.0000001,$W$7,$AA47&gt;$U$6-0.0000001,$W$6,$AA47&lt;$U$6,0),_xlfn.IFS($AA47&gt;$U$12-0.0000001,$V$12,$AA47&gt;$U$11-0.0000001,$V$11,$AA47&gt;$U$10-0.0000001,$V$10,$AA47&gt;$U$9-0.0000001,$V$9,$AA47&gt;$U$8-0.0000001,$V$8,$AA47&gt;$U$7-0.0000001,$V$7,$AA47&gt;$U$6-0.0000001,$V$6,$AA47&lt;$U$6,0))</f>
        <v>10</v>
      </c>
      <c r="AQ47">
        <f>IFERROR(VLOOKUP($AA47*1000+'raw data entry'!$A$1,'raw data entry'!$A$1:$AI$661,Sheet1!AQ$1+2,0),0)</f>
        <v>4.8</v>
      </c>
      <c r="AT47" cm="1">
        <f t="array" ref="AT47">_xlfn.IFS($AA47&gt;$U$12-0.0000001,$V$12,$AA47&gt;$U$11-0.0000001,$V$11,$AA47&gt;$U$10-0.0000001,$V$10,$AA47&gt;$U$9-0.0000001,$V$9,$AA47&gt;$U$8-0.0000001,$V$8,$AA47&gt;$U$7-0.0000001,$V$7,$AA47&gt;$U$6-0.0000001,$V$6,$AA47&lt;$U$6,0)</f>
        <v>10</v>
      </c>
      <c r="AU47">
        <f>IFERROR(VLOOKUP($AA47*1000+'raw data entry'!$A$1,'raw data entry'!$A$1:$AI$661,Sheet1!AU$1+2,0),0)</f>
        <v>7.9</v>
      </c>
    </row>
    <row r="48" spans="10:47" x14ac:dyDescent="0.25">
      <c r="AA48">
        <f>IF(('raw data entry'!A44-'raw data entry'!$A$1)/1000&lt;0,AA47+0.03,('raw data entry'!A44-'raw data entry'!$A$1)/1000)</f>
        <v>1.4970000000000001</v>
      </c>
      <c r="AB48" cm="1">
        <f t="array" ref="AB48">_xlfn.IFS($AA48&gt;$U$12-0.0000001,$V$12,$AA48&gt;$U$11-0.0000001,$V$11,$AA48&gt;$U$10-0.0000001,$V$10,$AA48&gt;$U$9-0.0000001,$V$9,$AA48&gt;$U$8-0.0000001,$V$8,$AA48&gt;$U$7-0.0000001,$V$7,$AA48&gt;$U$6-0.0000001,$V$6,$AA48&lt;$U$6,0)</f>
        <v>10</v>
      </c>
      <c r="AC48">
        <f>IFERROR(VLOOKUP($AA48*1000+'raw data entry'!$A$1,'raw data entry'!$A$1:$AI$661,Sheet1!AC$1+2,0),0)</f>
        <v>26.7</v>
      </c>
      <c r="AD48" cm="1">
        <f t="array" ref="AD48">IF($V$17&gt;7,_xlfn.IFS($AA48&gt;$U$12-0.0000001,$W$12,$AA48&gt;$U$11-0.0000001,$W$11,$AA48&gt;$U$10-0.0000001,$W$10,$AA48&gt;$U$9-0.0000001,$W$9,$AA48&gt;$U$8-0.0000001,$W$8,$AA48&gt;$U$7-0.0000001,$W$7,$AA48&gt;$U$6-0.0000001,$W$6,$AA48&lt;$U$6,0),_xlfn.IFS($AA48&gt;$U$12-0.0000001,$V$12,$AA48&gt;$U$11-0.0000001,$V$11,$AA48&gt;$U$10-0.0000001,$V$10,$AA48&gt;$U$9-0.0000001,$V$9,$AA48&gt;$U$8-0.0000001,$V$8,$AA48&gt;$U$7-0.0000001,$V$7,$AA48&gt;$U$6-0.0000001,$V$6,$AA48&lt;$U$6,0))</f>
        <v>10</v>
      </c>
      <c r="AE48">
        <f>IFERROR(VLOOKUP($AA48*1000+'raw data entry'!$A$1,'raw data entry'!$A$1:$AI$661,Sheet1!AE$1+2,0),0)</f>
        <v>8</v>
      </c>
      <c r="AF48" cm="1">
        <f t="array" ref="AF48">_xlfn.IFS($AA48&gt;$U$12-0.0000001,$V$12,$AA48&gt;$U$11-0.0000001,$V$11,$AA48&gt;$U$10-0.0000001,$V$10,$AA48&gt;$U$9-0.0000001,$V$9,$AA48&gt;$U$8-0.0000001,$V$8,$AA48&gt;$U$7-0.0000001,$V$7,$AA48&gt;$U$6-0.0000001,$V$6,$AA48&lt;$U$6,0)</f>
        <v>10</v>
      </c>
      <c r="AG48">
        <f>IFERROR(VLOOKUP($AA48*1000+'raw data entry'!$A$1,'raw data entry'!$A$1:$AI$661,Sheet1!AG$1+2,0),0)</f>
        <v>18.5</v>
      </c>
      <c r="AH48" cm="1">
        <f t="array" ref="AH48">IF($V$17&gt;7,_xlfn.IFS($AA48&gt;$U$12-0.0000001,$W$12,$AA48&gt;$U$11-0.0000001,$W$11,$AA48&gt;$U$10-0.0000001,$W$10,$AA48&gt;$U$9-0.0000001,$W$9,$AA48&gt;$U$8-0.0000001,$W$8,$AA48&gt;$U$7-0.0000001,$W$7,$AA48&gt;$U$6-0.0000001,$W$6,$AA48&lt;$U$6,0),_xlfn.IFS($AA48&gt;$U$12-0.0000001,$V$12,$AA48&gt;$U$11-0.0000001,$V$11,$AA48&gt;$U$10-0.0000001,$V$10,$AA48&gt;$U$9-0.0000001,$V$9,$AA48&gt;$U$8-0.0000001,$V$8,$AA48&gt;$U$7-0.0000001,$V$7,$AA48&gt;$U$6-0.0000001,$V$6,$AA48&lt;$U$6,0))</f>
        <v>10</v>
      </c>
      <c r="AI48">
        <f>IFERROR(VLOOKUP($AA48*1000+'raw data entry'!$A$1,'raw data entry'!$A$1:$AI$661,Sheet1!AI$1+2,0),0)</f>
        <v>9.3000000000000007</v>
      </c>
      <c r="AJ48" cm="1">
        <f t="array" ref="AJ48">_xlfn.IFS($AA48&gt;$U$12-0.0000001,$V$12,$AA48&gt;$U$11-0.0000001,$V$11,$AA48&gt;$U$10-0.0000001,$V$10,$AA48&gt;$U$9-0.0000001,$V$9,$AA48&gt;$U$8-0.0000001,$V$8,$AA48&gt;$U$7-0.0000001,$V$7,$AA48&gt;$U$6-0.0000001,$V$6,$AA48&lt;$U$6,0)</f>
        <v>10</v>
      </c>
      <c r="AK48">
        <f>IFERROR(VLOOKUP($AA48*1000+'raw data entry'!$A$1,'raw data entry'!$A$1:$AI$661,Sheet1!AK$1+2,0),0)</f>
        <v>14.3</v>
      </c>
      <c r="AL48" cm="1">
        <f t="array" ref="AL48">IF($V$17&gt;7,_xlfn.IFS($AA48&gt;$U$12-0.0000001,$W$12,$AA48&gt;$U$11-0.0000001,$W$11,$AA48&gt;$U$10-0.0000001,$W$10,$AA48&gt;$U$9-0.0000001,$W$9,$AA48&gt;$U$8-0.0000001,$W$8,$AA48&gt;$U$7-0.0000001,$W$7,$AA48&gt;$U$6-0.0000001,$W$6,$AA48&lt;$U$6,0),_xlfn.IFS($AA48&gt;$U$12-0.0000001,$V$12,$AA48&gt;$U$11-0.0000001,$V$11,$AA48&gt;$U$10-0.0000001,$V$10,$AA48&gt;$U$9-0.0000001,$V$9,$AA48&gt;$U$8-0.0000001,$V$8,$AA48&gt;$U$7-0.0000001,$V$7,$AA48&gt;$U$6-0.0000001,$V$6,$AA48&lt;$U$6,0))</f>
        <v>10</v>
      </c>
      <c r="AM48">
        <f>IFERROR(VLOOKUP($AA48*1000+'raw data entry'!$A$1,'raw data entry'!$A$1:$AI$661,Sheet1!AM$1+2,0),0)</f>
        <v>10</v>
      </c>
      <c r="AN48" cm="1">
        <f t="array" ref="AN48">_xlfn.IFS($AA48&gt;$U$12-0.0000001,$V$12,$AA48&gt;$U$11-0.0000001,$V$11,$AA48&gt;$U$10-0.0000001,$V$10,$AA48&gt;$U$9-0.0000001,$V$9,$AA48&gt;$U$8-0.0000001,$V$8,$AA48&gt;$U$7-0.0000001,$V$7,$AA48&gt;$U$6-0.0000001,$V$6,$AA48&lt;$U$6,0)</f>
        <v>10</v>
      </c>
      <c r="AO48">
        <f>IFERROR(VLOOKUP($AA48*1000+'raw data entry'!$A$1,'raw data entry'!$A$1:$AI$661,Sheet1!AO$1+2,0),0)</f>
        <v>15.9</v>
      </c>
      <c r="AP48" cm="1">
        <f t="array" ref="AP48">IF($V$17&gt;7,_xlfn.IFS($AA48&gt;$U$12-0.0000001,$W$12,$AA48&gt;$U$11-0.0000001,$W$11,$AA48&gt;$U$10-0.0000001,$W$10,$AA48&gt;$U$9-0.0000001,$W$9,$AA48&gt;$U$8-0.0000001,$W$8,$AA48&gt;$U$7-0.0000001,$W$7,$AA48&gt;$U$6-0.0000001,$W$6,$AA48&lt;$U$6,0),_xlfn.IFS($AA48&gt;$U$12-0.0000001,$V$12,$AA48&gt;$U$11-0.0000001,$V$11,$AA48&gt;$U$10-0.0000001,$V$10,$AA48&gt;$U$9-0.0000001,$V$9,$AA48&gt;$U$8-0.0000001,$V$8,$AA48&gt;$U$7-0.0000001,$V$7,$AA48&gt;$U$6-0.0000001,$V$6,$AA48&lt;$U$6,0))</f>
        <v>10</v>
      </c>
      <c r="AQ48">
        <f>IFERROR(VLOOKUP($AA48*1000+'raw data entry'!$A$1,'raw data entry'!$A$1:$AI$661,Sheet1!AQ$1+2,0),0)</f>
        <v>7.5</v>
      </c>
      <c r="AT48" cm="1">
        <f t="array" ref="AT48">_xlfn.IFS($AA48&gt;$U$12-0.0000001,$V$12,$AA48&gt;$U$11-0.0000001,$V$11,$AA48&gt;$U$10-0.0000001,$V$10,$AA48&gt;$U$9-0.0000001,$V$9,$AA48&gt;$U$8-0.0000001,$V$8,$AA48&gt;$U$7-0.0000001,$V$7,$AA48&gt;$U$6-0.0000001,$V$6,$AA48&lt;$U$6,0)</f>
        <v>10</v>
      </c>
      <c r="AU48">
        <f>IFERROR(VLOOKUP($AA48*1000+'raw data entry'!$A$1,'raw data entry'!$A$1:$AI$661,Sheet1!AU$1+2,0),0)</f>
        <v>8.6</v>
      </c>
    </row>
    <row r="49" spans="27:47" x14ac:dyDescent="0.25">
      <c r="AA49">
        <f>IF(('raw data entry'!A45-'raw data entry'!$A$1)/1000&lt;0,AA48+0.03,('raw data entry'!A45-'raw data entry'!$A$1)/1000)</f>
        <v>1.532</v>
      </c>
      <c r="AB49" cm="1">
        <f t="array" ref="AB49">_xlfn.IFS($AA49&gt;$U$12-0.0000001,$V$12,$AA49&gt;$U$11-0.0000001,$V$11,$AA49&gt;$U$10-0.0000001,$V$10,$AA49&gt;$U$9-0.0000001,$V$9,$AA49&gt;$U$8-0.0000001,$V$8,$AA49&gt;$U$7-0.0000001,$V$7,$AA49&gt;$U$6-0.0000001,$V$6,$AA49&lt;$U$6,0)</f>
        <v>10</v>
      </c>
      <c r="AC49">
        <f>IFERROR(VLOOKUP($AA49*1000+'raw data entry'!$A$1,'raw data entry'!$A$1:$AI$661,Sheet1!AC$1+2,0),0)</f>
        <v>10.5</v>
      </c>
      <c r="AD49" cm="1">
        <f t="array" ref="AD49">IF($V$17&gt;7,_xlfn.IFS($AA49&gt;$U$12-0.0000001,$W$12,$AA49&gt;$U$11-0.0000001,$W$11,$AA49&gt;$U$10-0.0000001,$W$10,$AA49&gt;$U$9-0.0000001,$W$9,$AA49&gt;$U$8-0.0000001,$W$8,$AA49&gt;$U$7-0.0000001,$W$7,$AA49&gt;$U$6-0.0000001,$W$6,$AA49&lt;$U$6,0),_xlfn.IFS($AA49&gt;$U$12-0.0000001,$V$12,$AA49&gt;$U$11-0.0000001,$V$11,$AA49&gt;$U$10-0.0000001,$V$10,$AA49&gt;$U$9-0.0000001,$V$9,$AA49&gt;$U$8-0.0000001,$V$8,$AA49&gt;$U$7-0.0000001,$V$7,$AA49&gt;$U$6-0.0000001,$V$6,$AA49&lt;$U$6,0))</f>
        <v>10</v>
      </c>
      <c r="AE49">
        <f>IFERROR(VLOOKUP($AA49*1000+'raw data entry'!$A$1,'raw data entry'!$A$1:$AI$661,Sheet1!AE$1+2,0),0)</f>
        <v>9.5</v>
      </c>
      <c r="AF49" cm="1">
        <f t="array" ref="AF49">_xlfn.IFS($AA49&gt;$U$12-0.0000001,$V$12,$AA49&gt;$U$11-0.0000001,$V$11,$AA49&gt;$U$10-0.0000001,$V$10,$AA49&gt;$U$9-0.0000001,$V$9,$AA49&gt;$U$8-0.0000001,$V$8,$AA49&gt;$U$7-0.0000001,$V$7,$AA49&gt;$U$6-0.0000001,$V$6,$AA49&lt;$U$6,0)</f>
        <v>10</v>
      </c>
      <c r="AG49">
        <f>IFERROR(VLOOKUP($AA49*1000+'raw data entry'!$A$1,'raw data entry'!$A$1:$AI$661,Sheet1!AG$1+2,0),0)</f>
        <v>18.100000000000001</v>
      </c>
      <c r="AH49" cm="1">
        <f t="array" ref="AH49">IF($V$17&gt;7,_xlfn.IFS($AA49&gt;$U$12-0.0000001,$W$12,$AA49&gt;$U$11-0.0000001,$W$11,$AA49&gt;$U$10-0.0000001,$W$10,$AA49&gt;$U$9-0.0000001,$W$9,$AA49&gt;$U$8-0.0000001,$W$8,$AA49&gt;$U$7-0.0000001,$W$7,$AA49&gt;$U$6-0.0000001,$W$6,$AA49&lt;$U$6,0),_xlfn.IFS($AA49&gt;$U$12-0.0000001,$V$12,$AA49&gt;$U$11-0.0000001,$V$11,$AA49&gt;$U$10-0.0000001,$V$10,$AA49&gt;$U$9-0.0000001,$V$9,$AA49&gt;$U$8-0.0000001,$V$8,$AA49&gt;$U$7-0.0000001,$V$7,$AA49&gt;$U$6-0.0000001,$V$6,$AA49&lt;$U$6,0))</f>
        <v>10</v>
      </c>
      <c r="AI49">
        <f>IFERROR(VLOOKUP($AA49*1000+'raw data entry'!$A$1,'raw data entry'!$A$1:$AI$661,Sheet1!AI$1+2,0),0)</f>
        <v>7.1</v>
      </c>
      <c r="AJ49" cm="1">
        <f t="array" ref="AJ49">_xlfn.IFS($AA49&gt;$U$12-0.0000001,$V$12,$AA49&gt;$U$11-0.0000001,$V$11,$AA49&gt;$U$10-0.0000001,$V$10,$AA49&gt;$U$9-0.0000001,$V$9,$AA49&gt;$U$8-0.0000001,$V$8,$AA49&gt;$U$7-0.0000001,$V$7,$AA49&gt;$U$6-0.0000001,$V$6,$AA49&lt;$U$6,0)</f>
        <v>10</v>
      </c>
      <c r="AK49">
        <f>IFERROR(VLOOKUP($AA49*1000+'raw data entry'!$A$1,'raw data entry'!$A$1:$AI$661,Sheet1!AK$1+2,0),0)</f>
        <v>21.2</v>
      </c>
      <c r="AL49" cm="1">
        <f t="array" ref="AL49">IF($V$17&gt;7,_xlfn.IFS($AA49&gt;$U$12-0.0000001,$W$12,$AA49&gt;$U$11-0.0000001,$W$11,$AA49&gt;$U$10-0.0000001,$W$10,$AA49&gt;$U$9-0.0000001,$W$9,$AA49&gt;$U$8-0.0000001,$W$8,$AA49&gt;$U$7-0.0000001,$W$7,$AA49&gt;$U$6-0.0000001,$W$6,$AA49&lt;$U$6,0),_xlfn.IFS($AA49&gt;$U$12-0.0000001,$V$12,$AA49&gt;$U$11-0.0000001,$V$11,$AA49&gt;$U$10-0.0000001,$V$10,$AA49&gt;$U$9-0.0000001,$V$9,$AA49&gt;$U$8-0.0000001,$V$8,$AA49&gt;$U$7-0.0000001,$V$7,$AA49&gt;$U$6-0.0000001,$V$6,$AA49&lt;$U$6,0))</f>
        <v>10</v>
      </c>
      <c r="AM49">
        <f>IFERROR(VLOOKUP($AA49*1000+'raw data entry'!$A$1,'raw data entry'!$A$1:$AI$661,Sheet1!AM$1+2,0),0)</f>
        <v>11.1</v>
      </c>
      <c r="AN49" cm="1">
        <f t="array" ref="AN49">_xlfn.IFS($AA49&gt;$U$12-0.0000001,$V$12,$AA49&gt;$U$11-0.0000001,$V$11,$AA49&gt;$U$10-0.0000001,$V$10,$AA49&gt;$U$9-0.0000001,$V$9,$AA49&gt;$U$8-0.0000001,$V$8,$AA49&gt;$U$7-0.0000001,$V$7,$AA49&gt;$U$6-0.0000001,$V$6,$AA49&lt;$U$6,0)</f>
        <v>10</v>
      </c>
      <c r="AO49">
        <f>IFERROR(VLOOKUP($AA49*1000+'raw data entry'!$A$1,'raw data entry'!$A$1:$AI$661,Sheet1!AO$1+2,0),0)</f>
        <v>17</v>
      </c>
      <c r="AP49" cm="1">
        <f t="array" ref="AP49">IF($V$17&gt;7,_xlfn.IFS($AA49&gt;$U$12-0.0000001,$W$12,$AA49&gt;$U$11-0.0000001,$W$11,$AA49&gt;$U$10-0.0000001,$W$10,$AA49&gt;$U$9-0.0000001,$W$9,$AA49&gt;$U$8-0.0000001,$W$8,$AA49&gt;$U$7-0.0000001,$W$7,$AA49&gt;$U$6-0.0000001,$W$6,$AA49&lt;$U$6,0),_xlfn.IFS($AA49&gt;$U$12-0.0000001,$V$12,$AA49&gt;$U$11-0.0000001,$V$11,$AA49&gt;$U$10-0.0000001,$V$10,$AA49&gt;$U$9-0.0000001,$V$9,$AA49&gt;$U$8-0.0000001,$V$8,$AA49&gt;$U$7-0.0000001,$V$7,$AA49&gt;$U$6-0.0000001,$V$6,$AA49&lt;$U$6,0))</f>
        <v>10</v>
      </c>
      <c r="AQ49">
        <f>IFERROR(VLOOKUP($AA49*1000+'raw data entry'!$A$1,'raw data entry'!$A$1:$AI$661,Sheet1!AQ$1+2,0),0)</f>
        <v>6.5</v>
      </c>
      <c r="AT49" cm="1">
        <f t="array" ref="AT49">_xlfn.IFS($AA49&gt;$U$12-0.0000001,$V$12,$AA49&gt;$U$11-0.0000001,$V$11,$AA49&gt;$U$10-0.0000001,$V$10,$AA49&gt;$U$9-0.0000001,$V$9,$AA49&gt;$U$8-0.0000001,$V$8,$AA49&gt;$U$7-0.0000001,$V$7,$AA49&gt;$U$6-0.0000001,$V$6,$AA49&lt;$U$6,0)</f>
        <v>10</v>
      </c>
      <c r="AU49">
        <f>IFERROR(VLOOKUP($AA49*1000+'raw data entry'!$A$1,'raw data entry'!$A$1:$AI$661,Sheet1!AU$1+2,0),0)</f>
        <v>8.8000000000000007</v>
      </c>
    </row>
    <row r="50" spans="27:47" x14ac:dyDescent="0.25">
      <c r="AA50">
        <f>IF(('raw data entry'!A46-'raw data entry'!$A$1)/1000&lt;0,AA49+0.03,('raw data entry'!A46-'raw data entry'!$A$1)/1000)</f>
        <v>1.5669999999999999</v>
      </c>
      <c r="AB50" cm="1">
        <f t="array" ref="AB50">_xlfn.IFS($AA50&gt;$U$12-0.0000001,$V$12,$AA50&gt;$U$11-0.0000001,$V$11,$AA50&gt;$U$10-0.0000001,$V$10,$AA50&gt;$U$9-0.0000001,$V$9,$AA50&gt;$U$8-0.0000001,$V$8,$AA50&gt;$U$7-0.0000001,$V$7,$AA50&gt;$U$6-0.0000001,$V$6,$AA50&lt;$U$6,0)</f>
        <v>10</v>
      </c>
      <c r="AC50">
        <f>IFERROR(VLOOKUP($AA50*1000+'raw data entry'!$A$1,'raw data entry'!$A$1:$AI$661,Sheet1!AC$1+2,0),0)</f>
        <v>29.1</v>
      </c>
      <c r="AD50" cm="1">
        <f t="array" ref="AD50">IF($V$17&gt;7,_xlfn.IFS($AA50&gt;$U$12-0.0000001,$W$12,$AA50&gt;$U$11-0.0000001,$W$11,$AA50&gt;$U$10-0.0000001,$W$10,$AA50&gt;$U$9-0.0000001,$W$9,$AA50&gt;$U$8-0.0000001,$W$8,$AA50&gt;$U$7-0.0000001,$W$7,$AA50&gt;$U$6-0.0000001,$W$6,$AA50&lt;$U$6,0),_xlfn.IFS($AA50&gt;$U$12-0.0000001,$V$12,$AA50&gt;$U$11-0.0000001,$V$11,$AA50&gt;$U$10-0.0000001,$V$10,$AA50&gt;$U$9-0.0000001,$V$9,$AA50&gt;$U$8-0.0000001,$V$8,$AA50&gt;$U$7-0.0000001,$V$7,$AA50&gt;$U$6-0.0000001,$V$6,$AA50&lt;$U$6,0))</f>
        <v>10</v>
      </c>
      <c r="AE50">
        <f>IFERROR(VLOOKUP($AA50*1000+'raw data entry'!$A$1,'raw data entry'!$A$1:$AI$661,Sheet1!AE$1+2,0),0)</f>
        <v>10</v>
      </c>
      <c r="AF50" cm="1">
        <f t="array" ref="AF50">_xlfn.IFS($AA50&gt;$U$12-0.0000001,$V$12,$AA50&gt;$U$11-0.0000001,$V$11,$AA50&gt;$U$10-0.0000001,$V$10,$AA50&gt;$U$9-0.0000001,$V$9,$AA50&gt;$U$8-0.0000001,$V$8,$AA50&gt;$U$7-0.0000001,$V$7,$AA50&gt;$U$6-0.0000001,$V$6,$AA50&lt;$U$6,0)</f>
        <v>10</v>
      </c>
      <c r="AG50">
        <f>IFERROR(VLOOKUP($AA50*1000+'raw data entry'!$A$1,'raw data entry'!$A$1:$AI$661,Sheet1!AG$1+2,0),0)</f>
        <v>20.8</v>
      </c>
      <c r="AH50" cm="1">
        <f t="array" ref="AH50">IF($V$17&gt;7,_xlfn.IFS($AA50&gt;$U$12-0.0000001,$W$12,$AA50&gt;$U$11-0.0000001,$W$11,$AA50&gt;$U$10-0.0000001,$W$10,$AA50&gt;$U$9-0.0000001,$W$9,$AA50&gt;$U$8-0.0000001,$W$8,$AA50&gt;$U$7-0.0000001,$W$7,$AA50&gt;$U$6-0.0000001,$W$6,$AA50&lt;$U$6,0),_xlfn.IFS($AA50&gt;$U$12-0.0000001,$V$12,$AA50&gt;$U$11-0.0000001,$V$11,$AA50&gt;$U$10-0.0000001,$V$10,$AA50&gt;$U$9-0.0000001,$V$9,$AA50&gt;$U$8-0.0000001,$V$8,$AA50&gt;$U$7-0.0000001,$V$7,$AA50&gt;$U$6-0.0000001,$V$6,$AA50&lt;$U$6,0))</f>
        <v>10</v>
      </c>
      <c r="AI50">
        <f>IFERROR(VLOOKUP($AA50*1000+'raw data entry'!$A$1,'raw data entry'!$A$1:$AI$661,Sheet1!AI$1+2,0),0)</f>
        <v>7.9</v>
      </c>
      <c r="AJ50" cm="1">
        <f t="array" ref="AJ50">_xlfn.IFS($AA50&gt;$U$12-0.0000001,$V$12,$AA50&gt;$U$11-0.0000001,$V$11,$AA50&gt;$U$10-0.0000001,$V$10,$AA50&gt;$U$9-0.0000001,$V$9,$AA50&gt;$U$8-0.0000001,$V$8,$AA50&gt;$U$7-0.0000001,$V$7,$AA50&gt;$U$6-0.0000001,$V$6,$AA50&lt;$U$6,0)</f>
        <v>10</v>
      </c>
      <c r="AK50">
        <f>IFERROR(VLOOKUP($AA50*1000+'raw data entry'!$A$1,'raw data entry'!$A$1:$AI$661,Sheet1!AK$1+2,0),0)</f>
        <v>17.100000000000001</v>
      </c>
      <c r="AL50" cm="1">
        <f t="array" ref="AL50">IF($V$17&gt;7,_xlfn.IFS($AA50&gt;$U$12-0.0000001,$W$12,$AA50&gt;$U$11-0.0000001,$W$11,$AA50&gt;$U$10-0.0000001,$W$10,$AA50&gt;$U$9-0.0000001,$W$9,$AA50&gt;$U$8-0.0000001,$W$8,$AA50&gt;$U$7-0.0000001,$W$7,$AA50&gt;$U$6-0.0000001,$W$6,$AA50&lt;$U$6,0),_xlfn.IFS($AA50&gt;$U$12-0.0000001,$V$12,$AA50&gt;$U$11-0.0000001,$V$11,$AA50&gt;$U$10-0.0000001,$V$10,$AA50&gt;$U$9-0.0000001,$V$9,$AA50&gt;$U$8-0.0000001,$V$8,$AA50&gt;$U$7-0.0000001,$V$7,$AA50&gt;$U$6-0.0000001,$V$6,$AA50&lt;$U$6,0))</f>
        <v>10</v>
      </c>
      <c r="AM50">
        <f>IFERROR(VLOOKUP($AA50*1000+'raw data entry'!$A$1,'raw data entry'!$A$1:$AI$661,Sheet1!AM$1+2,0),0)</f>
        <v>11.1</v>
      </c>
      <c r="AN50" cm="1">
        <f t="array" ref="AN50">_xlfn.IFS($AA50&gt;$U$12-0.0000001,$V$12,$AA50&gt;$U$11-0.0000001,$V$11,$AA50&gt;$U$10-0.0000001,$V$10,$AA50&gt;$U$9-0.0000001,$V$9,$AA50&gt;$U$8-0.0000001,$V$8,$AA50&gt;$U$7-0.0000001,$V$7,$AA50&gt;$U$6-0.0000001,$V$6,$AA50&lt;$U$6,0)</f>
        <v>10</v>
      </c>
      <c r="AO50">
        <f>IFERROR(VLOOKUP($AA50*1000+'raw data entry'!$A$1,'raw data entry'!$A$1:$AI$661,Sheet1!AO$1+2,0),0)</f>
        <v>15.9</v>
      </c>
      <c r="AP50" cm="1">
        <f t="array" ref="AP50">IF($V$17&gt;7,_xlfn.IFS($AA50&gt;$U$12-0.0000001,$W$12,$AA50&gt;$U$11-0.0000001,$W$11,$AA50&gt;$U$10-0.0000001,$W$10,$AA50&gt;$U$9-0.0000001,$W$9,$AA50&gt;$U$8-0.0000001,$W$8,$AA50&gt;$U$7-0.0000001,$W$7,$AA50&gt;$U$6-0.0000001,$W$6,$AA50&lt;$U$6,0),_xlfn.IFS($AA50&gt;$U$12-0.0000001,$V$12,$AA50&gt;$U$11-0.0000001,$V$11,$AA50&gt;$U$10-0.0000001,$V$10,$AA50&gt;$U$9-0.0000001,$V$9,$AA50&gt;$U$8-0.0000001,$V$8,$AA50&gt;$U$7-0.0000001,$V$7,$AA50&gt;$U$6-0.0000001,$V$6,$AA50&lt;$U$6,0))</f>
        <v>10</v>
      </c>
      <c r="AQ50">
        <f>IFERROR(VLOOKUP($AA50*1000+'raw data entry'!$A$1,'raw data entry'!$A$1:$AI$661,Sheet1!AQ$1+2,0),0)</f>
        <v>16.5</v>
      </c>
      <c r="AT50" cm="1">
        <f t="array" ref="AT50">_xlfn.IFS($AA50&gt;$U$12-0.0000001,$V$12,$AA50&gt;$U$11-0.0000001,$V$11,$AA50&gt;$U$10-0.0000001,$V$10,$AA50&gt;$U$9-0.0000001,$V$9,$AA50&gt;$U$8-0.0000001,$V$8,$AA50&gt;$U$7-0.0000001,$V$7,$AA50&gt;$U$6-0.0000001,$V$6,$AA50&lt;$U$6,0)</f>
        <v>10</v>
      </c>
      <c r="AU50">
        <f>IFERROR(VLOOKUP($AA50*1000+'raw data entry'!$A$1,'raw data entry'!$A$1:$AI$661,Sheet1!AU$1+2,0),0)</f>
        <v>9.3000000000000007</v>
      </c>
    </row>
    <row r="51" spans="27:47" x14ac:dyDescent="0.25">
      <c r="AA51">
        <f>IF(('raw data entry'!A47-'raw data entry'!$A$1)/1000&lt;0,AA50+0.03,('raw data entry'!A47-'raw data entry'!$A$1)/1000)</f>
        <v>1.6020000000000001</v>
      </c>
      <c r="AB51" cm="1">
        <f t="array" ref="AB51">_xlfn.IFS($AA51&gt;$U$12-0.0000001,$V$12,$AA51&gt;$U$11-0.0000001,$V$11,$AA51&gt;$U$10-0.0000001,$V$10,$AA51&gt;$U$9-0.0000001,$V$9,$AA51&gt;$U$8-0.0000001,$V$8,$AA51&gt;$U$7-0.0000001,$V$7,$AA51&gt;$U$6-0.0000001,$V$6,$AA51&lt;$U$6,0)</f>
        <v>10</v>
      </c>
      <c r="AC51">
        <f>IFERROR(VLOOKUP($AA51*1000+'raw data entry'!$A$1,'raw data entry'!$A$1:$AI$661,Sheet1!AC$1+2,0),0)</f>
        <v>6.8</v>
      </c>
      <c r="AD51" cm="1">
        <f t="array" ref="AD51">IF($V$17&gt;7,_xlfn.IFS($AA51&gt;$U$12-0.0000001,$W$12,$AA51&gt;$U$11-0.0000001,$W$11,$AA51&gt;$U$10-0.0000001,$W$10,$AA51&gt;$U$9-0.0000001,$W$9,$AA51&gt;$U$8-0.0000001,$W$8,$AA51&gt;$U$7-0.0000001,$W$7,$AA51&gt;$U$6-0.0000001,$W$6,$AA51&lt;$U$6,0),_xlfn.IFS($AA51&gt;$U$12-0.0000001,$V$12,$AA51&gt;$U$11-0.0000001,$V$11,$AA51&gt;$U$10-0.0000001,$V$10,$AA51&gt;$U$9-0.0000001,$V$9,$AA51&gt;$U$8-0.0000001,$V$8,$AA51&gt;$U$7-0.0000001,$V$7,$AA51&gt;$U$6-0.0000001,$V$6,$AA51&lt;$U$6,0))</f>
        <v>10</v>
      </c>
      <c r="AE51">
        <f>IFERROR(VLOOKUP($AA51*1000+'raw data entry'!$A$1,'raw data entry'!$A$1:$AI$661,Sheet1!AE$1+2,0),0)</f>
        <v>6.5</v>
      </c>
      <c r="AF51" cm="1">
        <f t="array" ref="AF51">_xlfn.IFS($AA51&gt;$U$12-0.0000001,$V$12,$AA51&gt;$U$11-0.0000001,$V$11,$AA51&gt;$U$10-0.0000001,$V$10,$AA51&gt;$U$9-0.0000001,$V$9,$AA51&gt;$U$8-0.0000001,$V$8,$AA51&gt;$U$7-0.0000001,$V$7,$AA51&gt;$U$6-0.0000001,$V$6,$AA51&lt;$U$6,0)</f>
        <v>10</v>
      </c>
      <c r="AG51">
        <f>IFERROR(VLOOKUP($AA51*1000+'raw data entry'!$A$1,'raw data entry'!$A$1:$AI$661,Sheet1!AG$1+2,0),0)</f>
        <v>19.399999999999999</v>
      </c>
      <c r="AH51" cm="1">
        <f t="array" ref="AH51">IF($V$17&gt;7,_xlfn.IFS($AA51&gt;$U$12-0.0000001,$W$12,$AA51&gt;$U$11-0.0000001,$W$11,$AA51&gt;$U$10-0.0000001,$W$10,$AA51&gt;$U$9-0.0000001,$W$9,$AA51&gt;$U$8-0.0000001,$W$8,$AA51&gt;$U$7-0.0000001,$W$7,$AA51&gt;$U$6-0.0000001,$W$6,$AA51&lt;$U$6,0),_xlfn.IFS($AA51&gt;$U$12-0.0000001,$V$12,$AA51&gt;$U$11-0.0000001,$V$11,$AA51&gt;$U$10-0.0000001,$V$10,$AA51&gt;$U$9-0.0000001,$V$9,$AA51&gt;$U$8-0.0000001,$V$8,$AA51&gt;$U$7-0.0000001,$V$7,$AA51&gt;$U$6-0.0000001,$V$6,$AA51&lt;$U$6,0))</f>
        <v>10</v>
      </c>
      <c r="AI51">
        <f>IFERROR(VLOOKUP($AA51*1000+'raw data entry'!$A$1,'raw data entry'!$A$1:$AI$661,Sheet1!AI$1+2,0),0)</f>
        <v>7.5</v>
      </c>
      <c r="AJ51" cm="1">
        <f t="array" ref="AJ51">_xlfn.IFS($AA51&gt;$U$12-0.0000001,$V$12,$AA51&gt;$U$11-0.0000001,$V$11,$AA51&gt;$U$10-0.0000001,$V$10,$AA51&gt;$U$9-0.0000001,$V$9,$AA51&gt;$U$8-0.0000001,$V$8,$AA51&gt;$U$7-0.0000001,$V$7,$AA51&gt;$U$6-0.0000001,$V$6,$AA51&lt;$U$6,0)</f>
        <v>10</v>
      </c>
      <c r="AK51">
        <f>IFERROR(VLOOKUP($AA51*1000+'raw data entry'!$A$1,'raw data entry'!$A$1:$AI$661,Sheet1!AK$1+2,0),0)</f>
        <v>18.899999999999999</v>
      </c>
      <c r="AL51" cm="1">
        <f t="array" ref="AL51">IF($V$17&gt;7,_xlfn.IFS($AA51&gt;$U$12-0.0000001,$W$12,$AA51&gt;$U$11-0.0000001,$W$11,$AA51&gt;$U$10-0.0000001,$W$10,$AA51&gt;$U$9-0.0000001,$W$9,$AA51&gt;$U$8-0.0000001,$W$8,$AA51&gt;$U$7-0.0000001,$W$7,$AA51&gt;$U$6-0.0000001,$W$6,$AA51&lt;$U$6,0),_xlfn.IFS($AA51&gt;$U$12-0.0000001,$V$12,$AA51&gt;$U$11-0.0000001,$V$11,$AA51&gt;$U$10-0.0000001,$V$10,$AA51&gt;$U$9-0.0000001,$V$9,$AA51&gt;$U$8-0.0000001,$V$8,$AA51&gt;$U$7-0.0000001,$V$7,$AA51&gt;$U$6-0.0000001,$V$6,$AA51&lt;$U$6,0))</f>
        <v>10</v>
      </c>
      <c r="AM51">
        <f>IFERROR(VLOOKUP($AA51*1000+'raw data entry'!$A$1,'raw data entry'!$A$1:$AI$661,Sheet1!AM$1+2,0),0)</f>
        <v>12.9</v>
      </c>
      <c r="AN51" cm="1">
        <f t="array" ref="AN51">_xlfn.IFS($AA51&gt;$U$12-0.0000001,$V$12,$AA51&gt;$U$11-0.0000001,$V$11,$AA51&gt;$U$10-0.0000001,$V$10,$AA51&gt;$U$9-0.0000001,$V$9,$AA51&gt;$U$8-0.0000001,$V$8,$AA51&gt;$U$7-0.0000001,$V$7,$AA51&gt;$U$6-0.0000001,$V$6,$AA51&lt;$U$6,0)</f>
        <v>10</v>
      </c>
      <c r="AO51">
        <f>IFERROR(VLOOKUP($AA51*1000+'raw data entry'!$A$1,'raw data entry'!$A$1:$AI$661,Sheet1!AO$1+2,0),0)</f>
        <v>15.8</v>
      </c>
      <c r="AP51" cm="1">
        <f t="array" ref="AP51">IF($V$17&gt;7,_xlfn.IFS($AA51&gt;$U$12-0.0000001,$W$12,$AA51&gt;$U$11-0.0000001,$W$11,$AA51&gt;$U$10-0.0000001,$W$10,$AA51&gt;$U$9-0.0000001,$W$9,$AA51&gt;$U$8-0.0000001,$W$8,$AA51&gt;$U$7-0.0000001,$W$7,$AA51&gt;$U$6-0.0000001,$W$6,$AA51&lt;$U$6,0),_xlfn.IFS($AA51&gt;$U$12-0.0000001,$V$12,$AA51&gt;$U$11-0.0000001,$V$11,$AA51&gt;$U$10-0.0000001,$V$10,$AA51&gt;$U$9-0.0000001,$V$9,$AA51&gt;$U$8-0.0000001,$V$8,$AA51&gt;$U$7-0.0000001,$V$7,$AA51&gt;$U$6-0.0000001,$V$6,$AA51&lt;$U$6,0))</f>
        <v>10</v>
      </c>
      <c r="AQ51">
        <f>IFERROR(VLOOKUP($AA51*1000+'raw data entry'!$A$1,'raw data entry'!$A$1:$AI$661,Sheet1!AQ$1+2,0),0)</f>
        <v>5.5</v>
      </c>
      <c r="AT51" cm="1">
        <f t="array" ref="AT51">_xlfn.IFS($AA51&gt;$U$12-0.0000001,$V$12,$AA51&gt;$U$11-0.0000001,$V$11,$AA51&gt;$U$10-0.0000001,$V$10,$AA51&gt;$U$9-0.0000001,$V$9,$AA51&gt;$U$8-0.0000001,$V$8,$AA51&gt;$U$7-0.0000001,$V$7,$AA51&gt;$U$6-0.0000001,$V$6,$AA51&lt;$U$6,0)</f>
        <v>10</v>
      </c>
      <c r="AU51">
        <f>IFERROR(VLOOKUP($AA51*1000+'raw data entry'!$A$1,'raw data entry'!$A$1:$AI$661,Sheet1!AU$1+2,0),0)</f>
        <v>9.8000000000000007</v>
      </c>
    </row>
    <row r="52" spans="27:47" x14ac:dyDescent="0.25">
      <c r="AA52">
        <f>IF(('raw data entry'!A48-'raw data entry'!$A$1)/1000&lt;0,AA51+0.03,('raw data entry'!A48-'raw data entry'!$A$1)/1000)</f>
        <v>1.637</v>
      </c>
      <c r="AB52" cm="1">
        <f t="array" ref="AB52">_xlfn.IFS($AA52&gt;$U$12-0.0000001,$V$12,$AA52&gt;$U$11-0.0000001,$V$11,$AA52&gt;$U$10-0.0000001,$V$10,$AA52&gt;$U$9-0.0000001,$V$9,$AA52&gt;$U$8-0.0000001,$V$8,$AA52&gt;$U$7-0.0000001,$V$7,$AA52&gt;$U$6-0.0000001,$V$6,$AA52&lt;$U$6,0)</f>
        <v>10</v>
      </c>
      <c r="AC52">
        <f>IFERROR(VLOOKUP($AA52*1000+'raw data entry'!$A$1,'raw data entry'!$A$1:$AI$661,Sheet1!AC$1+2,0),0)</f>
        <v>-52</v>
      </c>
      <c r="AD52" cm="1">
        <f t="array" ref="AD52">IF($V$17&gt;7,_xlfn.IFS($AA52&gt;$U$12-0.0000001,$W$12,$AA52&gt;$U$11-0.0000001,$W$11,$AA52&gt;$U$10-0.0000001,$W$10,$AA52&gt;$U$9-0.0000001,$W$9,$AA52&gt;$U$8-0.0000001,$W$8,$AA52&gt;$U$7-0.0000001,$W$7,$AA52&gt;$U$6-0.0000001,$W$6,$AA52&lt;$U$6,0),_xlfn.IFS($AA52&gt;$U$12-0.0000001,$V$12,$AA52&gt;$U$11-0.0000001,$V$11,$AA52&gt;$U$10-0.0000001,$V$10,$AA52&gt;$U$9-0.0000001,$V$9,$AA52&gt;$U$8-0.0000001,$V$8,$AA52&gt;$U$7-0.0000001,$V$7,$AA52&gt;$U$6-0.0000001,$V$6,$AA52&lt;$U$6,0))</f>
        <v>10</v>
      </c>
      <c r="AE52">
        <f>IFERROR(VLOOKUP($AA52*1000+'raw data entry'!$A$1,'raw data entry'!$A$1:$AI$661,Sheet1!AE$1+2,0),0)</f>
        <v>7</v>
      </c>
      <c r="AF52" cm="1">
        <f t="array" ref="AF52">_xlfn.IFS($AA52&gt;$U$12-0.0000001,$V$12,$AA52&gt;$U$11-0.0000001,$V$11,$AA52&gt;$U$10-0.0000001,$V$10,$AA52&gt;$U$9-0.0000001,$V$9,$AA52&gt;$U$8-0.0000001,$V$8,$AA52&gt;$U$7-0.0000001,$V$7,$AA52&gt;$U$6-0.0000001,$V$6,$AA52&lt;$U$6,0)</f>
        <v>10</v>
      </c>
      <c r="AG52">
        <f>IFERROR(VLOOKUP($AA52*1000+'raw data entry'!$A$1,'raw data entry'!$A$1:$AI$661,Sheet1!AG$1+2,0),0)</f>
        <v>17.2</v>
      </c>
      <c r="AH52" cm="1">
        <f t="array" ref="AH52">IF($V$17&gt;7,_xlfn.IFS($AA52&gt;$U$12-0.0000001,$W$12,$AA52&gt;$U$11-0.0000001,$W$11,$AA52&gt;$U$10-0.0000001,$W$10,$AA52&gt;$U$9-0.0000001,$W$9,$AA52&gt;$U$8-0.0000001,$W$8,$AA52&gt;$U$7-0.0000001,$W$7,$AA52&gt;$U$6-0.0000001,$W$6,$AA52&lt;$U$6,0),_xlfn.IFS($AA52&gt;$U$12-0.0000001,$V$12,$AA52&gt;$U$11-0.0000001,$V$11,$AA52&gt;$U$10-0.0000001,$V$10,$AA52&gt;$U$9-0.0000001,$V$9,$AA52&gt;$U$8-0.0000001,$V$8,$AA52&gt;$U$7-0.0000001,$V$7,$AA52&gt;$U$6-0.0000001,$V$6,$AA52&lt;$U$6,0))</f>
        <v>10</v>
      </c>
      <c r="AI52">
        <f>IFERROR(VLOOKUP($AA52*1000+'raw data entry'!$A$1,'raw data entry'!$A$1:$AI$661,Sheet1!AI$1+2,0),0)</f>
        <v>7.9</v>
      </c>
      <c r="AJ52" cm="1">
        <f t="array" ref="AJ52">_xlfn.IFS($AA52&gt;$U$12-0.0000001,$V$12,$AA52&gt;$U$11-0.0000001,$V$11,$AA52&gt;$U$10-0.0000001,$V$10,$AA52&gt;$U$9-0.0000001,$V$9,$AA52&gt;$U$8-0.0000001,$V$8,$AA52&gt;$U$7-0.0000001,$V$7,$AA52&gt;$U$6-0.0000001,$V$6,$AA52&lt;$U$6,0)</f>
        <v>10</v>
      </c>
      <c r="AK52">
        <f>IFERROR(VLOOKUP($AA52*1000+'raw data entry'!$A$1,'raw data entry'!$A$1:$AI$661,Sheet1!AK$1+2,0),0)</f>
        <v>30.3</v>
      </c>
      <c r="AL52" cm="1">
        <f t="array" ref="AL52">IF($V$17&gt;7,_xlfn.IFS($AA52&gt;$U$12-0.0000001,$W$12,$AA52&gt;$U$11-0.0000001,$W$11,$AA52&gt;$U$10-0.0000001,$W$10,$AA52&gt;$U$9-0.0000001,$W$9,$AA52&gt;$U$8-0.0000001,$W$8,$AA52&gt;$U$7-0.0000001,$W$7,$AA52&gt;$U$6-0.0000001,$W$6,$AA52&lt;$U$6,0),_xlfn.IFS($AA52&gt;$U$12-0.0000001,$V$12,$AA52&gt;$U$11-0.0000001,$V$11,$AA52&gt;$U$10-0.0000001,$V$10,$AA52&gt;$U$9-0.0000001,$V$9,$AA52&gt;$U$8-0.0000001,$V$8,$AA52&gt;$U$7-0.0000001,$V$7,$AA52&gt;$U$6-0.0000001,$V$6,$AA52&lt;$U$6,0))</f>
        <v>10</v>
      </c>
      <c r="AM52">
        <f>IFERROR(VLOOKUP($AA52*1000+'raw data entry'!$A$1,'raw data entry'!$A$1:$AI$661,Sheet1!AM$1+2,0),0)</f>
        <v>12.9</v>
      </c>
      <c r="AN52" cm="1">
        <f t="array" ref="AN52">_xlfn.IFS($AA52&gt;$U$12-0.0000001,$V$12,$AA52&gt;$U$11-0.0000001,$V$11,$AA52&gt;$U$10-0.0000001,$V$10,$AA52&gt;$U$9-0.0000001,$V$9,$AA52&gt;$U$8-0.0000001,$V$8,$AA52&gt;$U$7-0.0000001,$V$7,$AA52&gt;$U$6-0.0000001,$V$6,$AA52&lt;$U$6,0)</f>
        <v>10</v>
      </c>
      <c r="AO52">
        <f>IFERROR(VLOOKUP($AA52*1000+'raw data entry'!$A$1,'raw data entry'!$A$1:$AI$661,Sheet1!AO$1+2,0),0)</f>
        <v>15.8</v>
      </c>
      <c r="AP52" cm="1">
        <f t="array" ref="AP52">IF($V$17&gt;7,_xlfn.IFS($AA52&gt;$U$12-0.0000001,$W$12,$AA52&gt;$U$11-0.0000001,$W$11,$AA52&gt;$U$10-0.0000001,$W$10,$AA52&gt;$U$9-0.0000001,$W$9,$AA52&gt;$U$8-0.0000001,$W$8,$AA52&gt;$U$7-0.0000001,$W$7,$AA52&gt;$U$6-0.0000001,$W$6,$AA52&lt;$U$6,0),_xlfn.IFS($AA52&gt;$U$12-0.0000001,$V$12,$AA52&gt;$U$11-0.0000001,$V$11,$AA52&gt;$U$10-0.0000001,$V$10,$AA52&gt;$U$9-0.0000001,$V$9,$AA52&gt;$U$8-0.0000001,$V$8,$AA52&gt;$U$7-0.0000001,$V$7,$AA52&gt;$U$6-0.0000001,$V$6,$AA52&lt;$U$6,0))</f>
        <v>10</v>
      </c>
      <c r="AQ52">
        <f>IFERROR(VLOOKUP($AA52*1000+'raw data entry'!$A$1,'raw data entry'!$A$1:$AI$661,Sheet1!AQ$1+2,0),0)</f>
        <v>5.5</v>
      </c>
      <c r="AT52" cm="1">
        <f t="array" ref="AT52">_xlfn.IFS($AA52&gt;$U$12-0.0000001,$V$12,$AA52&gt;$U$11-0.0000001,$V$11,$AA52&gt;$U$10-0.0000001,$V$10,$AA52&gt;$U$9-0.0000001,$V$9,$AA52&gt;$U$8-0.0000001,$V$8,$AA52&gt;$U$7-0.0000001,$V$7,$AA52&gt;$U$6-0.0000001,$V$6,$AA52&lt;$U$6,0)</f>
        <v>10</v>
      </c>
      <c r="AU52">
        <f>IFERROR(VLOOKUP($AA52*1000+'raw data entry'!$A$1,'raw data entry'!$A$1:$AI$661,Sheet1!AU$1+2,0),0)</f>
        <v>9.3000000000000007</v>
      </c>
    </row>
    <row r="53" spans="27:47" x14ac:dyDescent="0.25">
      <c r="AA53">
        <f>IF(('raw data entry'!A49-'raw data entry'!$A$1)/1000&lt;0,AA52+0.03,('raw data entry'!A49-'raw data entry'!$A$1)/1000)</f>
        <v>1.6719999999999999</v>
      </c>
      <c r="AB53" cm="1">
        <f t="array" ref="AB53">_xlfn.IFS($AA53&gt;$U$12-0.0000001,$V$12,$AA53&gt;$U$11-0.0000001,$V$11,$AA53&gt;$U$10-0.0000001,$V$10,$AA53&gt;$U$9-0.0000001,$V$9,$AA53&gt;$U$8-0.0000001,$V$8,$AA53&gt;$U$7-0.0000001,$V$7,$AA53&gt;$U$6-0.0000001,$V$6,$AA53&lt;$U$6,0)</f>
        <v>10</v>
      </c>
      <c r="AC53">
        <f>IFERROR(VLOOKUP($AA53*1000+'raw data entry'!$A$1,'raw data entry'!$A$1:$AI$661,Sheet1!AC$1+2,0),0)</f>
        <v>24.3</v>
      </c>
      <c r="AD53" cm="1">
        <f t="array" ref="AD53">IF($V$17&gt;7,_xlfn.IFS($AA53&gt;$U$12-0.0000001,$W$12,$AA53&gt;$U$11-0.0000001,$W$11,$AA53&gt;$U$10-0.0000001,$W$10,$AA53&gt;$U$9-0.0000001,$W$9,$AA53&gt;$U$8-0.0000001,$W$8,$AA53&gt;$U$7-0.0000001,$W$7,$AA53&gt;$U$6-0.0000001,$W$6,$AA53&lt;$U$6,0),_xlfn.IFS($AA53&gt;$U$12-0.0000001,$V$12,$AA53&gt;$U$11-0.0000001,$V$11,$AA53&gt;$U$10-0.0000001,$V$10,$AA53&gt;$U$9-0.0000001,$V$9,$AA53&gt;$U$8-0.0000001,$V$8,$AA53&gt;$U$7-0.0000001,$V$7,$AA53&gt;$U$6-0.0000001,$V$6,$AA53&lt;$U$6,0))</f>
        <v>10</v>
      </c>
      <c r="AE53">
        <f>IFERROR(VLOOKUP($AA53*1000+'raw data entry'!$A$1,'raw data entry'!$A$1:$AI$661,Sheet1!AE$1+2,0),0)</f>
        <v>4.4000000000000004</v>
      </c>
      <c r="AF53" cm="1">
        <f t="array" ref="AF53">_xlfn.IFS($AA53&gt;$U$12-0.0000001,$V$12,$AA53&gt;$U$11-0.0000001,$V$11,$AA53&gt;$U$10-0.0000001,$V$10,$AA53&gt;$U$9-0.0000001,$V$9,$AA53&gt;$U$8-0.0000001,$V$8,$AA53&gt;$U$7-0.0000001,$V$7,$AA53&gt;$U$6-0.0000001,$V$6,$AA53&lt;$U$6,0)</f>
        <v>10</v>
      </c>
      <c r="AG53">
        <f>IFERROR(VLOOKUP($AA53*1000+'raw data entry'!$A$1,'raw data entry'!$A$1:$AI$661,Sheet1!AG$1+2,0),0)</f>
        <v>20</v>
      </c>
      <c r="AH53" cm="1">
        <f t="array" ref="AH53">IF($V$17&gt;7,_xlfn.IFS($AA53&gt;$U$12-0.0000001,$W$12,$AA53&gt;$U$11-0.0000001,$W$11,$AA53&gt;$U$10-0.0000001,$W$10,$AA53&gt;$U$9-0.0000001,$W$9,$AA53&gt;$U$8-0.0000001,$W$8,$AA53&gt;$U$7-0.0000001,$W$7,$AA53&gt;$U$6-0.0000001,$W$6,$AA53&lt;$U$6,0),_xlfn.IFS($AA53&gt;$U$12-0.0000001,$V$12,$AA53&gt;$U$11-0.0000001,$V$11,$AA53&gt;$U$10-0.0000001,$V$10,$AA53&gt;$U$9-0.0000001,$V$9,$AA53&gt;$U$8-0.0000001,$V$8,$AA53&gt;$U$7-0.0000001,$V$7,$AA53&gt;$U$6-0.0000001,$V$6,$AA53&lt;$U$6,0))</f>
        <v>10</v>
      </c>
      <c r="AI53">
        <f>IFERROR(VLOOKUP($AA53*1000+'raw data entry'!$A$1,'raw data entry'!$A$1:$AI$661,Sheet1!AI$1+2,0),0)</f>
        <v>8.6</v>
      </c>
      <c r="AJ53" cm="1">
        <f t="array" ref="AJ53">_xlfn.IFS($AA53&gt;$U$12-0.0000001,$V$12,$AA53&gt;$U$11-0.0000001,$V$11,$AA53&gt;$U$10-0.0000001,$V$10,$AA53&gt;$U$9-0.0000001,$V$9,$AA53&gt;$U$8-0.0000001,$V$8,$AA53&gt;$U$7-0.0000001,$V$7,$AA53&gt;$U$6-0.0000001,$V$6,$AA53&lt;$U$6,0)</f>
        <v>10</v>
      </c>
      <c r="AK53">
        <f>IFERROR(VLOOKUP($AA53*1000+'raw data entry'!$A$1,'raw data entry'!$A$1:$AI$661,Sheet1!AK$1+2,0),0)</f>
        <v>17.8</v>
      </c>
      <c r="AL53" cm="1">
        <f t="array" ref="AL53">IF($V$17&gt;7,_xlfn.IFS($AA53&gt;$U$12-0.0000001,$W$12,$AA53&gt;$U$11-0.0000001,$W$11,$AA53&gt;$U$10-0.0000001,$W$10,$AA53&gt;$U$9-0.0000001,$W$9,$AA53&gt;$U$8-0.0000001,$W$8,$AA53&gt;$U$7-0.0000001,$W$7,$AA53&gt;$U$6-0.0000001,$W$6,$AA53&lt;$U$6,0),_xlfn.IFS($AA53&gt;$U$12-0.0000001,$V$12,$AA53&gt;$U$11-0.0000001,$V$11,$AA53&gt;$U$10-0.0000001,$V$10,$AA53&gt;$U$9-0.0000001,$V$9,$AA53&gt;$U$8-0.0000001,$V$8,$AA53&gt;$U$7-0.0000001,$V$7,$AA53&gt;$U$6-0.0000001,$V$6,$AA53&lt;$U$6,0))</f>
        <v>10</v>
      </c>
      <c r="AM53">
        <f>IFERROR(VLOOKUP($AA53*1000+'raw data entry'!$A$1,'raw data entry'!$A$1:$AI$661,Sheet1!AM$1+2,0),0)</f>
        <v>11.8</v>
      </c>
      <c r="AN53" cm="1">
        <f t="array" ref="AN53">_xlfn.IFS($AA53&gt;$U$12-0.0000001,$V$12,$AA53&gt;$U$11-0.0000001,$V$11,$AA53&gt;$U$10-0.0000001,$V$10,$AA53&gt;$U$9-0.0000001,$V$9,$AA53&gt;$U$8-0.0000001,$V$8,$AA53&gt;$U$7-0.0000001,$V$7,$AA53&gt;$U$6-0.0000001,$V$6,$AA53&lt;$U$6,0)</f>
        <v>10</v>
      </c>
      <c r="AO53">
        <f>IFERROR(VLOOKUP($AA53*1000+'raw data entry'!$A$1,'raw data entry'!$A$1:$AI$661,Sheet1!AO$1+2,0),0)</f>
        <v>17.100000000000001</v>
      </c>
      <c r="AP53" cm="1">
        <f t="array" ref="AP53">IF($V$17&gt;7,_xlfn.IFS($AA53&gt;$U$12-0.0000001,$W$12,$AA53&gt;$U$11-0.0000001,$W$11,$AA53&gt;$U$10-0.0000001,$W$10,$AA53&gt;$U$9-0.0000001,$W$9,$AA53&gt;$U$8-0.0000001,$W$8,$AA53&gt;$U$7-0.0000001,$W$7,$AA53&gt;$U$6-0.0000001,$W$6,$AA53&lt;$U$6,0),_xlfn.IFS($AA53&gt;$U$12-0.0000001,$V$12,$AA53&gt;$U$11-0.0000001,$V$11,$AA53&gt;$U$10-0.0000001,$V$10,$AA53&gt;$U$9-0.0000001,$V$9,$AA53&gt;$U$8-0.0000001,$V$8,$AA53&gt;$U$7-0.0000001,$V$7,$AA53&gt;$U$6-0.0000001,$V$6,$AA53&lt;$U$6,0))</f>
        <v>10</v>
      </c>
      <c r="AQ53">
        <f>IFERROR(VLOOKUP($AA53*1000+'raw data entry'!$A$1,'raw data entry'!$A$1:$AI$661,Sheet1!AQ$1+2,0),0)</f>
        <v>10</v>
      </c>
      <c r="AT53" cm="1">
        <f t="array" ref="AT53">_xlfn.IFS($AA53&gt;$U$12-0.0000001,$V$12,$AA53&gt;$U$11-0.0000001,$V$11,$AA53&gt;$U$10-0.0000001,$V$10,$AA53&gt;$U$9-0.0000001,$V$9,$AA53&gt;$U$8-0.0000001,$V$8,$AA53&gt;$U$7-0.0000001,$V$7,$AA53&gt;$U$6-0.0000001,$V$6,$AA53&lt;$U$6,0)</f>
        <v>10</v>
      </c>
      <c r="AU53">
        <f>IFERROR(VLOOKUP($AA53*1000+'raw data entry'!$A$1,'raw data entry'!$A$1:$AI$661,Sheet1!AU$1+2,0),0)</f>
        <v>7.1</v>
      </c>
    </row>
    <row r="54" spans="27:47" x14ac:dyDescent="0.25">
      <c r="AA54">
        <f>IF(('raw data entry'!A50-'raw data entry'!$A$1)/1000&lt;0,AA53+0.03,('raw data entry'!A50-'raw data entry'!$A$1)/1000)</f>
        <v>1.706</v>
      </c>
      <c r="AB54" cm="1">
        <f t="array" ref="AB54">_xlfn.IFS($AA54&gt;$U$12-0.0000001,$V$12,$AA54&gt;$U$11-0.0000001,$V$11,$AA54&gt;$U$10-0.0000001,$V$10,$AA54&gt;$U$9-0.0000001,$V$9,$AA54&gt;$U$8-0.0000001,$V$8,$AA54&gt;$U$7-0.0000001,$V$7,$AA54&gt;$U$6-0.0000001,$V$6,$AA54&lt;$U$6,0)</f>
        <v>10</v>
      </c>
      <c r="AC54">
        <f>IFERROR(VLOOKUP($AA54*1000+'raw data entry'!$A$1,'raw data entry'!$A$1:$AI$661,Sheet1!AC$1+2,0),0)</f>
        <v>21.8</v>
      </c>
      <c r="AD54" cm="1">
        <f t="array" ref="AD54">IF($V$17&gt;7,_xlfn.IFS($AA54&gt;$U$12-0.0000001,$W$12,$AA54&gt;$U$11-0.0000001,$W$11,$AA54&gt;$U$10-0.0000001,$W$10,$AA54&gt;$U$9-0.0000001,$W$9,$AA54&gt;$U$8-0.0000001,$W$8,$AA54&gt;$U$7-0.0000001,$W$7,$AA54&gt;$U$6-0.0000001,$W$6,$AA54&lt;$U$6,0),_xlfn.IFS($AA54&gt;$U$12-0.0000001,$V$12,$AA54&gt;$U$11-0.0000001,$V$11,$AA54&gt;$U$10-0.0000001,$V$10,$AA54&gt;$U$9-0.0000001,$V$9,$AA54&gt;$U$8-0.0000001,$V$8,$AA54&gt;$U$7-0.0000001,$V$7,$AA54&gt;$U$6-0.0000001,$V$6,$AA54&lt;$U$6,0))</f>
        <v>10</v>
      </c>
      <c r="AE54">
        <f>IFERROR(VLOOKUP($AA54*1000+'raw data entry'!$A$1,'raw data entry'!$A$1:$AI$661,Sheet1!AE$1+2,0),0)</f>
        <v>1.4</v>
      </c>
      <c r="AF54" cm="1">
        <f t="array" ref="AF54">_xlfn.IFS($AA54&gt;$U$12-0.0000001,$V$12,$AA54&gt;$U$11-0.0000001,$V$11,$AA54&gt;$U$10-0.0000001,$V$10,$AA54&gt;$U$9-0.0000001,$V$9,$AA54&gt;$U$8-0.0000001,$V$8,$AA54&gt;$U$7-0.0000001,$V$7,$AA54&gt;$U$6-0.0000001,$V$6,$AA54&lt;$U$6,0)</f>
        <v>10</v>
      </c>
      <c r="AG54">
        <f>IFERROR(VLOOKUP($AA54*1000+'raw data entry'!$A$1,'raw data entry'!$A$1:$AI$661,Sheet1!AG$1+2,0),0)</f>
        <v>19.100000000000001</v>
      </c>
      <c r="AH54" cm="1">
        <f t="array" ref="AH54">IF($V$17&gt;7,_xlfn.IFS($AA54&gt;$U$12-0.0000001,$W$12,$AA54&gt;$U$11-0.0000001,$W$11,$AA54&gt;$U$10-0.0000001,$W$10,$AA54&gt;$U$9-0.0000001,$W$9,$AA54&gt;$U$8-0.0000001,$W$8,$AA54&gt;$U$7-0.0000001,$W$7,$AA54&gt;$U$6-0.0000001,$W$6,$AA54&lt;$U$6,0),_xlfn.IFS($AA54&gt;$U$12-0.0000001,$V$12,$AA54&gt;$U$11-0.0000001,$V$11,$AA54&gt;$U$10-0.0000001,$V$10,$AA54&gt;$U$9-0.0000001,$V$9,$AA54&gt;$U$8-0.0000001,$V$8,$AA54&gt;$U$7-0.0000001,$V$7,$AA54&gt;$U$6-0.0000001,$V$6,$AA54&lt;$U$6,0))</f>
        <v>10</v>
      </c>
      <c r="AI54">
        <f>IFERROR(VLOOKUP($AA54*1000+'raw data entry'!$A$1,'raw data entry'!$A$1:$AI$661,Sheet1!AI$1+2,0),0)</f>
        <v>9.3000000000000007</v>
      </c>
      <c r="AJ54" cm="1">
        <f t="array" ref="AJ54">_xlfn.IFS($AA54&gt;$U$12-0.0000001,$V$12,$AA54&gt;$U$11-0.0000001,$V$11,$AA54&gt;$U$10-0.0000001,$V$10,$AA54&gt;$U$9-0.0000001,$V$9,$AA54&gt;$U$8-0.0000001,$V$8,$AA54&gt;$U$7-0.0000001,$V$7,$AA54&gt;$U$6-0.0000001,$V$6,$AA54&lt;$U$6,0)</f>
        <v>10</v>
      </c>
      <c r="AK54">
        <f>IFERROR(VLOOKUP($AA54*1000+'raw data entry'!$A$1,'raw data entry'!$A$1:$AI$661,Sheet1!AK$1+2,0),0)</f>
        <v>18.600000000000001</v>
      </c>
      <c r="AL54" cm="1">
        <f t="array" ref="AL54">IF($V$17&gt;7,_xlfn.IFS($AA54&gt;$U$12-0.0000001,$W$12,$AA54&gt;$U$11-0.0000001,$W$11,$AA54&gt;$U$10-0.0000001,$W$10,$AA54&gt;$U$9-0.0000001,$W$9,$AA54&gt;$U$8-0.0000001,$W$8,$AA54&gt;$U$7-0.0000001,$W$7,$AA54&gt;$U$6-0.0000001,$W$6,$AA54&lt;$U$6,0),_xlfn.IFS($AA54&gt;$U$12-0.0000001,$V$12,$AA54&gt;$U$11-0.0000001,$V$11,$AA54&gt;$U$10-0.0000001,$V$10,$AA54&gt;$U$9-0.0000001,$V$9,$AA54&gt;$U$8-0.0000001,$V$8,$AA54&gt;$U$7-0.0000001,$V$7,$AA54&gt;$U$6-0.0000001,$V$6,$AA54&lt;$U$6,0))</f>
        <v>10</v>
      </c>
      <c r="AM54">
        <f>IFERROR(VLOOKUP($AA54*1000+'raw data entry'!$A$1,'raw data entry'!$A$1:$AI$661,Sheet1!AM$1+2,0),0)</f>
        <v>12.9</v>
      </c>
      <c r="AN54" cm="1">
        <f t="array" ref="AN54">_xlfn.IFS($AA54&gt;$U$12-0.0000001,$V$12,$AA54&gt;$U$11-0.0000001,$V$11,$AA54&gt;$U$10-0.0000001,$V$10,$AA54&gt;$U$9-0.0000001,$V$9,$AA54&gt;$U$8-0.0000001,$V$8,$AA54&gt;$U$7-0.0000001,$V$7,$AA54&gt;$U$6-0.0000001,$V$6,$AA54&lt;$U$6,0)</f>
        <v>10</v>
      </c>
      <c r="AO54">
        <f>IFERROR(VLOOKUP($AA54*1000+'raw data entry'!$A$1,'raw data entry'!$A$1:$AI$661,Sheet1!AO$1+2,0),0)</f>
        <v>16.3</v>
      </c>
      <c r="AP54" cm="1">
        <f t="array" ref="AP54">IF($V$17&gt;7,_xlfn.IFS($AA54&gt;$U$12-0.0000001,$W$12,$AA54&gt;$U$11-0.0000001,$W$11,$AA54&gt;$U$10-0.0000001,$W$10,$AA54&gt;$U$9-0.0000001,$W$9,$AA54&gt;$U$8-0.0000001,$W$8,$AA54&gt;$U$7-0.0000001,$W$7,$AA54&gt;$U$6-0.0000001,$W$6,$AA54&lt;$U$6,0),_xlfn.IFS($AA54&gt;$U$12-0.0000001,$V$12,$AA54&gt;$U$11-0.0000001,$V$11,$AA54&gt;$U$10-0.0000001,$V$10,$AA54&gt;$U$9-0.0000001,$V$9,$AA54&gt;$U$8-0.0000001,$V$8,$AA54&gt;$U$7-0.0000001,$V$7,$AA54&gt;$U$6-0.0000001,$V$6,$AA54&lt;$U$6,0))</f>
        <v>10</v>
      </c>
      <c r="AQ54">
        <f>IFERROR(VLOOKUP($AA54*1000+'raw data entry'!$A$1,'raw data entry'!$A$1:$AI$661,Sheet1!AQ$1+2,0),0)</f>
        <v>7.5</v>
      </c>
      <c r="AT54" cm="1">
        <f t="array" ref="AT54">_xlfn.IFS($AA54&gt;$U$12-0.0000001,$V$12,$AA54&gt;$U$11-0.0000001,$V$11,$AA54&gt;$U$10-0.0000001,$V$10,$AA54&gt;$U$9-0.0000001,$V$9,$AA54&gt;$U$8-0.0000001,$V$8,$AA54&gt;$U$7-0.0000001,$V$7,$AA54&gt;$U$6-0.0000001,$V$6,$AA54&lt;$U$6,0)</f>
        <v>10</v>
      </c>
      <c r="AU54">
        <f>IFERROR(VLOOKUP($AA54*1000+'raw data entry'!$A$1,'raw data entry'!$A$1:$AI$661,Sheet1!AU$1+2,0),0)</f>
        <v>8.6</v>
      </c>
    </row>
    <row r="55" spans="27:47" x14ac:dyDescent="0.25">
      <c r="AA55">
        <f>IF(('raw data entry'!A51-'raw data entry'!$A$1)/1000&lt;0,AA54+0.03,('raw data entry'!A51-'raw data entry'!$A$1)/1000)</f>
        <v>1.7410000000000001</v>
      </c>
      <c r="AB55" cm="1">
        <f t="array" ref="AB55">_xlfn.IFS($AA55&gt;$U$12-0.0000001,$V$12,$AA55&gt;$U$11-0.0000001,$V$11,$AA55&gt;$U$10-0.0000001,$V$10,$AA55&gt;$U$9-0.0000001,$V$9,$AA55&gt;$U$8-0.0000001,$V$8,$AA55&gt;$U$7-0.0000001,$V$7,$AA55&gt;$U$6-0.0000001,$V$6,$AA55&lt;$U$6,0)</f>
        <v>10</v>
      </c>
      <c r="AC55">
        <f>IFERROR(VLOOKUP($AA55*1000+'raw data entry'!$A$1,'raw data entry'!$A$1:$AI$661,Sheet1!AC$1+2,0),0)</f>
        <v>34.299999999999997</v>
      </c>
      <c r="AD55" cm="1">
        <f t="array" ref="AD55">IF($V$17&gt;7,_xlfn.IFS($AA55&gt;$U$12-0.0000001,$W$12,$AA55&gt;$U$11-0.0000001,$W$11,$AA55&gt;$U$10-0.0000001,$W$10,$AA55&gt;$U$9-0.0000001,$W$9,$AA55&gt;$U$8-0.0000001,$W$8,$AA55&gt;$U$7-0.0000001,$W$7,$AA55&gt;$U$6-0.0000001,$W$6,$AA55&lt;$U$6,0),_xlfn.IFS($AA55&gt;$U$12-0.0000001,$V$12,$AA55&gt;$U$11-0.0000001,$V$11,$AA55&gt;$U$10-0.0000001,$V$10,$AA55&gt;$U$9-0.0000001,$V$9,$AA55&gt;$U$8-0.0000001,$V$8,$AA55&gt;$U$7-0.0000001,$V$7,$AA55&gt;$U$6-0.0000001,$V$6,$AA55&lt;$U$6,0))</f>
        <v>10</v>
      </c>
      <c r="AE55">
        <f>IFERROR(VLOOKUP($AA55*1000+'raw data entry'!$A$1,'raw data entry'!$A$1:$AI$661,Sheet1!AE$1+2,0),0)</f>
        <v>1.7</v>
      </c>
      <c r="AF55" cm="1">
        <f t="array" ref="AF55">_xlfn.IFS($AA55&gt;$U$12-0.0000001,$V$12,$AA55&gt;$U$11-0.0000001,$V$11,$AA55&gt;$U$10-0.0000001,$V$10,$AA55&gt;$U$9-0.0000001,$V$9,$AA55&gt;$U$8-0.0000001,$V$8,$AA55&gt;$U$7-0.0000001,$V$7,$AA55&gt;$U$6-0.0000001,$V$6,$AA55&lt;$U$6,0)</f>
        <v>10</v>
      </c>
      <c r="AG55">
        <f>IFERROR(VLOOKUP($AA55*1000+'raw data entry'!$A$1,'raw data entry'!$A$1:$AI$661,Sheet1!AG$1+2,0),0)</f>
        <v>19.3</v>
      </c>
      <c r="AH55" cm="1">
        <f t="array" ref="AH55">IF($V$17&gt;7,_xlfn.IFS($AA55&gt;$U$12-0.0000001,$W$12,$AA55&gt;$U$11-0.0000001,$W$11,$AA55&gt;$U$10-0.0000001,$W$10,$AA55&gt;$U$9-0.0000001,$W$9,$AA55&gt;$U$8-0.0000001,$W$8,$AA55&gt;$U$7-0.0000001,$W$7,$AA55&gt;$U$6-0.0000001,$W$6,$AA55&lt;$U$6,0),_xlfn.IFS($AA55&gt;$U$12-0.0000001,$V$12,$AA55&gt;$U$11-0.0000001,$V$11,$AA55&gt;$U$10-0.0000001,$V$10,$AA55&gt;$U$9-0.0000001,$V$9,$AA55&gt;$U$8-0.0000001,$V$8,$AA55&gt;$U$7-0.0000001,$V$7,$AA55&gt;$U$6-0.0000001,$V$6,$AA55&lt;$U$6,0))</f>
        <v>10</v>
      </c>
      <c r="AI55">
        <f>IFERROR(VLOOKUP($AA55*1000+'raw data entry'!$A$1,'raw data entry'!$A$1:$AI$661,Sheet1!AI$1+2,0),0)</f>
        <v>8.6</v>
      </c>
      <c r="AJ55" cm="1">
        <f t="array" ref="AJ55">_xlfn.IFS($AA55&gt;$U$12-0.0000001,$V$12,$AA55&gt;$U$11-0.0000001,$V$11,$AA55&gt;$U$10-0.0000001,$V$10,$AA55&gt;$U$9-0.0000001,$V$9,$AA55&gt;$U$8-0.0000001,$V$8,$AA55&gt;$U$7-0.0000001,$V$7,$AA55&gt;$U$6-0.0000001,$V$6,$AA55&lt;$U$6,0)</f>
        <v>10</v>
      </c>
      <c r="AK55">
        <f>IFERROR(VLOOKUP($AA55*1000+'raw data entry'!$A$1,'raw data entry'!$A$1:$AI$661,Sheet1!AK$1+2,0),0)</f>
        <v>17.5</v>
      </c>
      <c r="AL55" cm="1">
        <f t="array" ref="AL55">IF($V$17&gt;7,_xlfn.IFS($AA55&gt;$U$12-0.0000001,$W$12,$AA55&gt;$U$11-0.0000001,$W$11,$AA55&gt;$U$10-0.0000001,$W$10,$AA55&gt;$U$9-0.0000001,$W$9,$AA55&gt;$U$8-0.0000001,$W$8,$AA55&gt;$U$7-0.0000001,$W$7,$AA55&gt;$U$6-0.0000001,$W$6,$AA55&lt;$U$6,0),_xlfn.IFS($AA55&gt;$U$12-0.0000001,$V$12,$AA55&gt;$U$11-0.0000001,$V$11,$AA55&gt;$U$10-0.0000001,$V$10,$AA55&gt;$U$9-0.0000001,$V$9,$AA55&gt;$U$8-0.0000001,$V$8,$AA55&gt;$U$7-0.0000001,$V$7,$AA55&gt;$U$6-0.0000001,$V$6,$AA55&lt;$U$6,0))</f>
        <v>10</v>
      </c>
      <c r="AM55">
        <f>IFERROR(VLOOKUP($AA55*1000+'raw data entry'!$A$1,'raw data entry'!$A$1:$AI$661,Sheet1!AM$1+2,0),0)</f>
        <v>11.4</v>
      </c>
      <c r="AN55" cm="1">
        <f t="array" ref="AN55">_xlfn.IFS($AA55&gt;$U$12-0.0000001,$V$12,$AA55&gt;$U$11-0.0000001,$V$11,$AA55&gt;$U$10-0.0000001,$V$10,$AA55&gt;$U$9-0.0000001,$V$9,$AA55&gt;$U$8-0.0000001,$V$8,$AA55&gt;$U$7-0.0000001,$V$7,$AA55&gt;$U$6-0.0000001,$V$6,$AA55&lt;$U$6,0)</f>
        <v>10</v>
      </c>
      <c r="AO55">
        <f>IFERROR(VLOOKUP($AA55*1000+'raw data entry'!$A$1,'raw data entry'!$A$1:$AI$661,Sheet1!AO$1+2,0),0)</f>
        <v>18.100000000000001</v>
      </c>
      <c r="AP55" cm="1">
        <f t="array" ref="AP55">IF($V$17&gt;7,_xlfn.IFS($AA55&gt;$U$12-0.0000001,$W$12,$AA55&gt;$U$11-0.0000001,$W$11,$AA55&gt;$U$10-0.0000001,$W$10,$AA55&gt;$U$9-0.0000001,$W$9,$AA55&gt;$U$8-0.0000001,$W$8,$AA55&gt;$U$7-0.0000001,$W$7,$AA55&gt;$U$6-0.0000001,$W$6,$AA55&lt;$U$6,0),_xlfn.IFS($AA55&gt;$U$12-0.0000001,$V$12,$AA55&gt;$U$11-0.0000001,$V$11,$AA55&gt;$U$10-0.0000001,$V$10,$AA55&gt;$U$9-0.0000001,$V$9,$AA55&gt;$U$8-0.0000001,$V$8,$AA55&gt;$U$7-0.0000001,$V$7,$AA55&gt;$U$6-0.0000001,$V$6,$AA55&lt;$U$6,0))</f>
        <v>10</v>
      </c>
      <c r="AQ55">
        <f>IFERROR(VLOOKUP($AA55*1000+'raw data entry'!$A$1,'raw data entry'!$A$1:$AI$661,Sheet1!AQ$1+2,0),0)</f>
        <v>6</v>
      </c>
      <c r="AT55" cm="1">
        <f t="array" ref="AT55">_xlfn.IFS($AA55&gt;$U$12-0.0000001,$V$12,$AA55&gt;$U$11-0.0000001,$V$11,$AA55&gt;$U$10-0.0000001,$V$10,$AA55&gt;$U$9-0.0000001,$V$9,$AA55&gt;$U$8-0.0000001,$V$8,$AA55&gt;$U$7-0.0000001,$V$7,$AA55&gt;$U$6-0.0000001,$V$6,$AA55&lt;$U$6,0)</f>
        <v>10</v>
      </c>
      <c r="AU55">
        <f>IFERROR(VLOOKUP($AA55*1000+'raw data entry'!$A$1,'raw data entry'!$A$1:$AI$661,Sheet1!AU$1+2,0),0)</f>
        <v>9.3000000000000007</v>
      </c>
    </row>
    <row r="56" spans="27:47" x14ac:dyDescent="0.25">
      <c r="AA56">
        <f>IF(('raw data entry'!A52-'raw data entry'!$A$1)/1000&lt;0,AA55+0.03,('raw data entry'!A52-'raw data entry'!$A$1)/1000)</f>
        <v>1.776</v>
      </c>
      <c r="AB56" cm="1">
        <f t="array" ref="AB56">_xlfn.IFS($AA56&gt;$U$12-0.0000001,$V$12,$AA56&gt;$U$11-0.0000001,$V$11,$AA56&gt;$U$10-0.0000001,$V$10,$AA56&gt;$U$9-0.0000001,$V$9,$AA56&gt;$U$8-0.0000001,$V$8,$AA56&gt;$U$7-0.0000001,$V$7,$AA56&gt;$U$6-0.0000001,$V$6,$AA56&lt;$U$6,0)</f>
        <v>10</v>
      </c>
      <c r="AC56">
        <f>IFERROR(VLOOKUP($AA56*1000+'raw data entry'!$A$1,'raw data entry'!$A$1:$AI$661,Sheet1!AC$1+2,0),0)</f>
        <v>17.399999999999999</v>
      </c>
      <c r="AD56" cm="1">
        <f t="array" ref="AD56">IF($V$17&gt;7,_xlfn.IFS($AA56&gt;$U$12-0.0000001,$W$12,$AA56&gt;$U$11-0.0000001,$W$11,$AA56&gt;$U$10-0.0000001,$W$10,$AA56&gt;$U$9-0.0000001,$W$9,$AA56&gt;$U$8-0.0000001,$W$8,$AA56&gt;$U$7-0.0000001,$W$7,$AA56&gt;$U$6-0.0000001,$W$6,$AA56&lt;$U$6,0),_xlfn.IFS($AA56&gt;$U$12-0.0000001,$V$12,$AA56&gt;$U$11-0.0000001,$V$11,$AA56&gt;$U$10-0.0000001,$V$10,$AA56&gt;$U$9-0.0000001,$V$9,$AA56&gt;$U$8-0.0000001,$V$8,$AA56&gt;$U$7-0.0000001,$V$7,$AA56&gt;$U$6-0.0000001,$V$6,$AA56&lt;$U$6,0))</f>
        <v>10</v>
      </c>
      <c r="AE56">
        <f>IFERROR(VLOOKUP($AA56*1000+'raw data entry'!$A$1,'raw data entry'!$A$1:$AI$661,Sheet1!AE$1+2,0),0)</f>
        <v>1.4</v>
      </c>
      <c r="AF56" cm="1">
        <f t="array" ref="AF56">_xlfn.IFS($AA56&gt;$U$12-0.0000001,$V$12,$AA56&gt;$U$11-0.0000001,$V$11,$AA56&gt;$U$10-0.0000001,$V$10,$AA56&gt;$U$9-0.0000001,$V$9,$AA56&gt;$U$8-0.0000001,$V$8,$AA56&gt;$U$7-0.0000001,$V$7,$AA56&gt;$U$6-0.0000001,$V$6,$AA56&lt;$U$6,0)</f>
        <v>10</v>
      </c>
      <c r="AG56">
        <f>IFERROR(VLOOKUP($AA56*1000+'raw data entry'!$A$1,'raw data entry'!$A$1:$AI$661,Sheet1!AG$1+2,0),0)</f>
        <v>20.100000000000001</v>
      </c>
      <c r="AH56" cm="1">
        <f t="array" ref="AH56">IF($V$17&gt;7,_xlfn.IFS($AA56&gt;$U$12-0.0000001,$W$12,$AA56&gt;$U$11-0.0000001,$W$11,$AA56&gt;$U$10-0.0000001,$W$10,$AA56&gt;$U$9-0.0000001,$W$9,$AA56&gt;$U$8-0.0000001,$W$8,$AA56&gt;$U$7-0.0000001,$W$7,$AA56&gt;$U$6-0.0000001,$W$6,$AA56&lt;$U$6,0),_xlfn.IFS($AA56&gt;$U$12-0.0000001,$V$12,$AA56&gt;$U$11-0.0000001,$V$11,$AA56&gt;$U$10-0.0000001,$V$10,$AA56&gt;$U$9-0.0000001,$V$9,$AA56&gt;$U$8-0.0000001,$V$8,$AA56&gt;$U$7-0.0000001,$V$7,$AA56&gt;$U$6-0.0000001,$V$6,$AA56&lt;$U$6,0))</f>
        <v>10</v>
      </c>
      <c r="AI56">
        <f>IFERROR(VLOOKUP($AA56*1000+'raw data entry'!$A$1,'raw data entry'!$A$1:$AI$661,Sheet1!AI$1+2,0),0)</f>
        <v>9.3000000000000007</v>
      </c>
      <c r="AJ56" cm="1">
        <f t="array" ref="AJ56">_xlfn.IFS($AA56&gt;$U$12-0.0000001,$V$12,$AA56&gt;$U$11-0.0000001,$V$11,$AA56&gt;$U$10-0.0000001,$V$10,$AA56&gt;$U$9-0.0000001,$V$9,$AA56&gt;$U$8-0.0000001,$V$8,$AA56&gt;$U$7-0.0000001,$V$7,$AA56&gt;$U$6-0.0000001,$V$6,$AA56&lt;$U$6,0)</f>
        <v>10</v>
      </c>
      <c r="AK56">
        <f>IFERROR(VLOOKUP($AA56*1000+'raw data entry'!$A$1,'raw data entry'!$A$1:$AI$661,Sheet1!AK$1+2,0),0)</f>
        <v>22.1</v>
      </c>
      <c r="AL56" cm="1">
        <f t="array" ref="AL56">IF($V$17&gt;7,_xlfn.IFS($AA56&gt;$U$12-0.0000001,$W$12,$AA56&gt;$U$11-0.0000001,$W$11,$AA56&gt;$U$10-0.0000001,$W$10,$AA56&gt;$U$9-0.0000001,$W$9,$AA56&gt;$U$8-0.0000001,$W$8,$AA56&gt;$U$7-0.0000001,$W$7,$AA56&gt;$U$6-0.0000001,$W$6,$AA56&lt;$U$6,0),_xlfn.IFS($AA56&gt;$U$12-0.0000001,$V$12,$AA56&gt;$U$11-0.0000001,$V$11,$AA56&gt;$U$10-0.0000001,$V$10,$AA56&gt;$U$9-0.0000001,$V$9,$AA56&gt;$U$8-0.0000001,$V$8,$AA56&gt;$U$7-0.0000001,$V$7,$AA56&gt;$U$6-0.0000001,$V$6,$AA56&lt;$U$6,0))</f>
        <v>10</v>
      </c>
      <c r="AM56">
        <f>IFERROR(VLOOKUP($AA56*1000+'raw data entry'!$A$1,'raw data entry'!$A$1:$AI$661,Sheet1!AM$1+2,0),0)</f>
        <v>11.4</v>
      </c>
      <c r="AN56" cm="1">
        <f t="array" ref="AN56">_xlfn.IFS($AA56&gt;$U$12-0.0000001,$V$12,$AA56&gt;$U$11-0.0000001,$V$11,$AA56&gt;$U$10-0.0000001,$V$10,$AA56&gt;$U$9-0.0000001,$V$9,$AA56&gt;$U$8-0.0000001,$V$8,$AA56&gt;$U$7-0.0000001,$V$7,$AA56&gt;$U$6-0.0000001,$V$6,$AA56&lt;$U$6,0)</f>
        <v>10</v>
      </c>
      <c r="AO56">
        <f>IFERROR(VLOOKUP($AA56*1000+'raw data entry'!$A$1,'raw data entry'!$A$1:$AI$661,Sheet1!AO$1+2,0),0)</f>
        <v>16.2</v>
      </c>
      <c r="AP56" cm="1">
        <f t="array" ref="AP56">IF($V$17&gt;7,_xlfn.IFS($AA56&gt;$U$12-0.0000001,$W$12,$AA56&gt;$U$11-0.0000001,$W$11,$AA56&gt;$U$10-0.0000001,$W$10,$AA56&gt;$U$9-0.0000001,$W$9,$AA56&gt;$U$8-0.0000001,$W$8,$AA56&gt;$U$7-0.0000001,$W$7,$AA56&gt;$U$6-0.0000001,$W$6,$AA56&lt;$U$6,0),_xlfn.IFS($AA56&gt;$U$12-0.0000001,$V$12,$AA56&gt;$U$11-0.0000001,$V$11,$AA56&gt;$U$10-0.0000001,$V$10,$AA56&gt;$U$9-0.0000001,$V$9,$AA56&gt;$U$8-0.0000001,$V$8,$AA56&gt;$U$7-0.0000001,$V$7,$AA56&gt;$U$6-0.0000001,$V$6,$AA56&lt;$U$6,0))</f>
        <v>10</v>
      </c>
      <c r="AQ56">
        <f>IFERROR(VLOOKUP($AA56*1000+'raw data entry'!$A$1,'raw data entry'!$A$1:$AI$661,Sheet1!AQ$1+2,0),0)</f>
        <v>7</v>
      </c>
      <c r="AT56" cm="1">
        <f t="array" ref="AT56">_xlfn.IFS($AA56&gt;$U$12-0.0000001,$V$12,$AA56&gt;$U$11-0.0000001,$V$11,$AA56&gt;$U$10-0.0000001,$V$10,$AA56&gt;$U$9-0.0000001,$V$9,$AA56&gt;$U$8-0.0000001,$V$8,$AA56&gt;$U$7-0.0000001,$V$7,$AA56&gt;$U$6-0.0000001,$V$6,$AA56&lt;$U$6,0)</f>
        <v>10</v>
      </c>
      <c r="AU56">
        <f>IFERROR(VLOOKUP($AA56*1000+'raw data entry'!$A$1,'raw data entry'!$A$1:$AI$661,Sheet1!AU$1+2,0),0)</f>
        <v>10.4</v>
      </c>
    </row>
    <row r="57" spans="27:47" x14ac:dyDescent="0.25">
      <c r="AA57">
        <f>IF(('raw data entry'!A53-'raw data entry'!$A$1)/1000&lt;0,AA56+0.03,('raw data entry'!A53-'raw data entry'!$A$1)/1000)</f>
        <v>1.81</v>
      </c>
      <c r="AB57" cm="1">
        <f t="array" ref="AB57">_xlfn.IFS($AA57&gt;$U$12-0.0000001,$V$12,$AA57&gt;$U$11-0.0000001,$V$11,$AA57&gt;$U$10-0.0000001,$V$10,$AA57&gt;$U$9-0.0000001,$V$9,$AA57&gt;$U$8-0.0000001,$V$8,$AA57&gt;$U$7-0.0000001,$V$7,$AA57&gt;$U$6-0.0000001,$V$6,$AA57&lt;$U$6,0)</f>
        <v>10</v>
      </c>
      <c r="AC57">
        <f>IFERROR(VLOOKUP($AA57*1000+'raw data entry'!$A$1,'raw data entry'!$A$1:$AI$661,Sheet1!AC$1+2,0),0)</f>
        <v>33.700000000000003</v>
      </c>
      <c r="AD57" cm="1">
        <f t="array" ref="AD57">IF($V$17&gt;7,_xlfn.IFS($AA57&gt;$U$12-0.0000001,$W$12,$AA57&gt;$U$11-0.0000001,$W$11,$AA57&gt;$U$10-0.0000001,$W$10,$AA57&gt;$U$9-0.0000001,$W$9,$AA57&gt;$U$8-0.0000001,$W$8,$AA57&gt;$U$7-0.0000001,$W$7,$AA57&gt;$U$6-0.0000001,$W$6,$AA57&lt;$U$6,0),_xlfn.IFS($AA57&gt;$U$12-0.0000001,$V$12,$AA57&gt;$U$11-0.0000001,$V$11,$AA57&gt;$U$10-0.0000001,$V$10,$AA57&gt;$U$9-0.0000001,$V$9,$AA57&gt;$U$8-0.0000001,$V$8,$AA57&gt;$U$7-0.0000001,$V$7,$AA57&gt;$U$6-0.0000001,$V$6,$AA57&lt;$U$6,0))</f>
        <v>10</v>
      </c>
      <c r="AE57">
        <f>IFERROR(VLOOKUP($AA57*1000+'raw data entry'!$A$1,'raw data entry'!$A$1:$AI$661,Sheet1!AE$1+2,0),0)</f>
        <v>2.2000000000000002</v>
      </c>
      <c r="AF57" cm="1">
        <f t="array" ref="AF57">_xlfn.IFS($AA57&gt;$U$12-0.0000001,$V$12,$AA57&gt;$U$11-0.0000001,$V$11,$AA57&gt;$U$10-0.0000001,$V$10,$AA57&gt;$U$9-0.0000001,$V$9,$AA57&gt;$U$8-0.0000001,$V$8,$AA57&gt;$U$7-0.0000001,$V$7,$AA57&gt;$U$6-0.0000001,$V$6,$AA57&lt;$U$6,0)</f>
        <v>10</v>
      </c>
      <c r="AG57">
        <f>IFERROR(VLOOKUP($AA57*1000+'raw data entry'!$A$1,'raw data entry'!$A$1:$AI$661,Sheet1!AG$1+2,0),0)</f>
        <v>17.5</v>
      </c>
      <c r="AH57" cm="1">
        <f t="array" ref="AH57">IF($V$17&gt;7,_xlfn.IFS($AA57&gt;$U$12-0.0000001,$W$12,$AA57&gt;$U$11-0.0000001,$W$11,$AA57&gt;$U$10-0.0000001,$W$10,$AA57&gt;$U$9-0.0000001,$W$9,$AA57&gt;$U$8-0.0000001,$W$8,$AA57&gt;$U$7-0.0000001,$W$7,$AA57&gt;$U$6-0.0000001,$W$6,$AA57&lt;$U$6,0),_xlfn.IFS($AA57&gt;$U$12-0.0000001,$V$12,$AA57&gt;$U$11-0.0000001,$V$11,$AA57&gt;$U$10-0.0000001,$V$10,$AA57&gt;$U$9-0.0000001,$V$9,$AA57&gt;$U$8-0.0000001,$V$8,$AA57&gt;$U$7-0.0000001,$V$7,$AA57&gt;$U$6-0.0000001,$V$6,$AA57&lt;$U$6,0))</f>
        <v>10</v>
      </c>
      <c r="AI57">
        <f>IFERROR(VLOOKUP($AA57*1000+'raw data entry'!$A$1,'raw data entry'!$A$1:$AI$661,Sheet1!AI$1+2,0),0)</f>
        <v>7.1</v>
      </c>
      <c r="AJ57" cm="1">
        <f t="array" ref="AJ57">_xlfn.IFS($AA57&gt;$U$12-0.0000001,$V$12,$AA57&gt;$U$11-0.0000001,$V$11,$AA57&gt;$U$10-0.0000001,$V$10,$AA57&gt;$U$9-0.0000001,$V$9,$AA57&gt;$U$8-0.0000001,$V$8,$AA57&gt;$U$7-0.0000001,$V$7,$AA57&gt;$U$6-0.0000001,$V$6,$AA57&lt;$U$6,0)</f>
        <v>10</v>
      </c>
      <c r="AK57">
        <f>IFERROR(VLOOKUP($AA57*1000+'raw data entry'!$A$1,'raw data entry'!$A$1:$AI$661,Sheet1!AK$1+2,0),0)</f>
        <v>13</v>
      </c>
      <c r="AL57" cm="1">
        <f t="array" ref="AL57">IF($V$17&gt;7,_xlfn.IFS($AA57&gt;$U$12-0.0000001,$W$12,$AA57&gt;$U$11-0.0000001,$W$11,$AA57&gt;$U$10-0.0000001,$W$10,$AA57&gt;$U$9-0.0000001,$W$9,$AA57&gt;$U$8-0.0000001,$W$8,$AA57&gt;$U$7-0.0000001,$W$7,$AA57&gt;$U$6-0.0000001,$W$6,$AA57&lt;$U$6,0),_xlfn.IFS($AA57&gt;$U$12-0.0000001,$V$12,$AA57&gt;$U$11-0.0000001,$V$11,$AA57&gt;$U$10-0.0000001,$V$10,$AA57&gt;$U$9-0.0000001,$V$9,$AA57&gt;$U$8-0.0000001,$V$8,$AA57&gt;$U$7-0.0000001,$V$7,$AA57&gt;$U$6-0.0000001,$V$6,$AA57&lt;$U$6,0))</f>
        <v>10</v>
      </c>
      <c r="AM57">
        <f>IFERROR(VLOOKUP($AA57*1000+'raw data entry'!$A$1,'raw data entry'!$A$1:$AI$661,Sheet1!AM$1+2,0),0)</f>
        <v>12.1</v>
      </c>
      <c r="AN57" cm="1">
        <f t="array" ref="AN57">_xlfn.IFS($AA57&gt;$U$12-0.0000001,$V$12,$AA57&gt;$U$11-0.0000001,$V$11,$AA57&gt;$U$10-0.0000001,$V$10,$AA57&gt;$U$9-0.0000001,$V$9,$AA57&gt;$U$8-0.0000001,$V$8,$AA57&gt;$U$7-0.0000001,$V$7,$AA57&gt;$U$6-0.0000001,$V$6,$AA57&lt;$U$6,0)</f>
        <v>10</v>
      </c>
      <c r="AO57">
        <f>IFERROR(VLOOKUP($AA57*1000+'raw data entry'!$A$1,'raw data entry'!$A$1:$AI$661,Sheet1!AO$1+2,0),0)</f>
        <v>15.9</v>
      </c>
      <c r="AP57" cm="1">
        <f t="array" ref="AP57">IF($V$17&gt;7,_xlfn.IFS($AA57&gt;$U$12-0.0000001,$W$12,$AA57&gt;$U$11-0.0000001,$W$11,$AA57&gt;$U$10-0.0000001,$W$10,$AA57&gt;$U$9-0.0000001,$W$9,$AA57&gt;$U$8-0.0000001,$W$8,$AA57&gt;$U$7-0.0000001,$W$7,$AA57&gt;$U$6-0.0000001,$W$6,$AA57&lt;$U$6,0),_xlfn.IFS($AA57&gt;$U$12-0.0000001,$V$12,$AA57&gt;$U$11-0.0000001,$V$11,$AA57&gt;$U$10-0.0000001,$V$10,$AA57&gt;$U$9-0.0000001,$V$9,$AA57&gt;$U$8-0.0000001,$V$8,$AA57&gt;$U$7-0.0000001,$V$7,$AA57&gt;$U$6-0.0000001,$V$6,$AA57&lt;$U$6,0))</f>
        <v>10</v>
      </c>
      <c r="AQ57">
        <f>IFERROR(VLOOKUP($AA57*1000+'raw data entry'!$A$1,'raw data entry'!$A$1:$AI$661,Sheet1!AQ$1+2,0),0)</f>
        <v>6</v>
      </c>
      <c r="AT57" cm="1">
        <f t="array" ref="AT57">_xlfn.IFS($AA57&gt;$U$12-0.0000001,$V$12,$AA57&gt;$U$11-0.0000001,$V$11,$AA57&gt;$U$10-0.0000001,$V$10,$AA57&gt;$U$9-0.0000001,$V$9,$AA57&gt;$U$8-0.0000001,$V$8,$AA57&gt;$U$7-0.0000001,$V$7,$AA57&gt;$U$6-0.0000001,$V$6,$AA57&lt;$U$6,0)</f>
        <v>10</v>
      </c>
      <c r="AU57">
        <f>IFERROR(VLOOKUP($AA57*1000+'raw data entry'!$A$1,'raw data entry'!$A$1:$AI$661,Sheet1!AU$1+2,0),0)</f>
        <v>11.2</v>
      </c>
    </row>
    <row r="58" spans="27:47" x14ac:dyDescent="0.25">
      <c r="AA58">
        <f>IF(('raw data entry'!A54-'raw data entry'!$A$1)/1000&lt;0,AA57+0.03,('raw data entry'!A54-'raw data entry'!$A$1)/1000)</f>
        <v>1.8460000000000001</v>
      </c>
      <c r="AB58" cm="1">
        <f t="array" ref="AB58">_xlfn.IFS($AA58&gt;$U$12-0.0000001,$V$12,$AA58&gt;$U$11-0.0000001,$V$11,$AA58&gt;$U$10-0.0000001,$V$10,$AA58&gt;$U$9-0.0000001,$V$9,$AA58&gt;$U$8-0.0000001,$V$8,$AA58&gt;$U$7-0.0000001,$V$7,$AA58&gt;$U$6-0.0000001,$V$6,$AA58&lt;$U$6,0)</f>
        <v>10</v>
      </c>
      <c r="AC58">
        <f>IFERROR(VLOOKUP($AA58*1000+'raw data entry'!$A$1,'raw data entry'!$A$1:$AI$661,Sheet1!AC$1+2,0),0)</f>
        <v>26.5</v>
      </c>
      <c r="AD58" cm="1">
        <f t="array" ref="AD58">IF($V$17&gt;7,_xlfn.IFS($AA58&gt;$U$12-0.0000001,$W$12,$AA58&gt;$U$11-0.0000001,$W$11,$AA58&gt;$U$10-0.0000001,$W$10,$AA58&gt;$U$9-0.0000001,$W$9,$AA58&gt;$U$8-0.0000001,$W$8,$AA58&gt;$U$7-0.0000001,$W$7,$AA58&gt;$U$6-0.0000001,$W$6,$AA58&lt;$U$6,0),_xlfn.IFS($AA58&gt;$U$12-0.0000001,$V$12,$AA58&gt;$U$11-0.0000001,$V$11,$AA58&gt;$U$10-0.0000001,$V$10,$AA58&gt;$U$9-0.0000001,$V$9,$AA58&gt;$U$8-0.0000001,$V$8,$AA58&gt;$U$7-0.0000001,$V$7,$AA58&gt;$U$6-0.0000001,$V$6,$AA58&lt;$U$6,0))</f>
        <v>10</v>
      </c>
      <c r="AE58">
        <f>IFERROR(VLOOKUP($AA58*1000+'raw data entry'!$A$1,'raw data entry'!$A$1:$AI$661,Sheet1!AE$1+2,0),0)</f>
        <v>2.2000000000000002</v>
      </c>
      <c r="AF58" cm="1">
        <f t="array" ref="AF58">_xlfn.IFS($AA58&gt;$U$12-0.0000001,$V$12,$AA58&gt;$U$11-0.0000001,$V$11,$AA58&gt;$U$10-0.0000001,$V$10,$AA58&gt;$U$9-0.0000001,$V$9,$AA58&gt;$U$8-0.0000001,$V$8,$AA58&gt;$U$7-0.0000001,$V$7,$AA58&gt;$U$6-0.0000001,$V$6,$AA58&lt;$U$6,0)</f>
        <v>10</v>
      </c>
      <c r="AG58">
        <f>IFERROR(VLOOKUP($AA58*1000+'raw data entry'!$A$1,'raw data entry'!$A$1:$AI$661,Sheet1!AG$1+2,0),0)</f>
        <v>20.399999999999999</v>
      </c>
      <c r="AH58" cm="1">
        <f t="array" ref="AH58">IF($V$17&gt;7,_xlfn.IFS($AA58&gt;$U$12-0.0000001,$W$12,$AA58&gt;$U$11-0.0000001,$W$11,$AA58&gt;$U$10-0.0000001,$W$10,$AA58&gt;$U$9-0.0000001,$W$9,$AA58&gt;$U$8-0.0000001,$W$8,$AA58&gt;$U$7-0.0000001,$W$7,$AA58&gt;$U$6-0.0000001,$W$6,$AA58&lt;$U$6,0),_xlfn.IFS($AA58&gt;$U$12-0.0000001,$V$12,$AA58&gt;$U$11-0.0000001,$V$11,$AA58&gt;$U$10-0.0000001,$V$10,$AA58&gt;$U$9-0.0000001,$V$9,$AA58&gt;$U$8-0.0000001,$V$8,$AA58&gt;$U$7-0.0000001,$V$7,$AA58&gt;$U$6-0.0000001,$V$6,$AA58&lt;$U$6,0))</f>
        <v>10</v>
      </c>
      <c r="AI58">
        <f>IFERROR(VLOOKUP($AA58*1000+'raw data entry'!$A$1,'raw data entry'!$A$1:$AI$661,Sheet1!AI$1+2,0),0)</f>
        <v>8.1999999999999993</v>
      </c>
      <c r="AJ58" cm="1">
        <f t="array" ref="AJ58">_xlfn.IFS($AA58&gt;$U$12-0.0000001,$V$12,$AA58&gt;$U$11-0.0000001,$V$11,$AA58&gt;$U$10-0.0000001,$V$10,$AA58&gt;$U$9-0.0000001,$V$9,$AA58&gt;$U$8-0.0000001,$V$8,$AA58&gt;$U$7-0.0000001,$V$7,$AA58&gt;$U$6-0.0000001,$V$6,$AA58&lt;$U$6,0)</f>
        <v>10</v>
      </c>
      <c r="AK58">
        <f>IFERROR(VLOOKUP($AA58*1000+'raw data entry'!$A$1,'raw data entry'!$A$1:$AI$661,Sheet1!AK$1+2,0),0)</f>
        <v>18</v>
      </c>
      <c r="AL58" cm="1">
        <f t="array" ref="AL58">IF($V$17&gt;7,_xlfn.IFS($AA58&gt;$U$12-0.0000001,$W$12,$AA58&gt;$U$11-0.0000001,$W$11,$AA58&gt;$U$10-0.0000001,$W$10,$AA58&gt;$U$9-0.0000001,$W$9,$AA58&gt;$U$8-0.0000001,$W$8,$AA58&gt;$U$7-0.0000001,$W$7,$AA58&gt;$U$6-0.0000001,$W$6,$AA58&lt;$U$6,0),_xlfn.IFS($AA58&gt;$U$12-0.0000001,$V$12,$AA58&gt;$U$11-0.0000001,$V$11,$AA58&gt;$U$10-0.0000001,$V$10,$AA58&gt;$U$9-0.0000001,$V$9,$AA58&gt;$U$8-0.0000001,$V$8,$AA58&gt;$U$7-0.0000001,$V$7,$AA58&gt;$U$6-0.0000001,$V$6,$AA58&lt;$U$6,0))</f>
        <v>10</v>
      </c>
      <c r="AM58">
        <f>IFERROR(VLOOKUP($AA58*1000+'raw data entry'!$A$1,'raw data entry'!$A$1:$AI$661,Sheet1!AM$1+2,0),0)</f>
        <v>8.8000000000000007</v>
      </c>
      <c r="AN58" cm="1">
        <f t="array" ref="AN58">_xlfn.IFS($AA58&gt;$U$12-0.0000001,$V$12,$AA58&gt;$U$11-0.0000001,$V$11,$AA58&gt;$U$10-0.0000001,$V$10,$AA58&gt;$U$9-0.0000001,$V$9,$AA58&gt;$U$8-0.0000001,$V$8,$AA58&gt;$U$7-0.0000001,$V$7,$AA58&gt;$U$6-0.0000001,$V$6,$AA58&lt;$U$6,0)</f>
        <v>10</v>
      </c>
      <c r="AO58">
        <f>IFERROR(VLOOKUP($AA58*1000+'raw data entry'!$A$1,'raw data entry'!$A$1:$AI$661,Sheet1!AO$1+2,0),0)</f>
        <v>15.6</v>
      </c>
      <c r="AP58" cm="1">
        <f t="array" ref="AP58">IF($V$17&gt;7,_xlfn.IFS($AA58&gt;$U$12-0.0000001,$W$12,$AA58&gt;$U$11-0.0000001,$W$11,$AA58&gt;$U$10-0.0000001,$W$10,$AA58&gt;$U$9-0.0000001,$W$9,$AA58&gt;$U$8-0.0000001,$W$8,$AA58&gt;$U$7-0.0000001,$W$7,$AA58&gt;$U$6-0.0000001,$W$6,$AA58&lt;$U$6,0),_xlfn.IFS($AA58&gt;$U$12-0.0000001,$V$12,$AA58&gt;$U$11-0.0000001,$V$11,$AA58&gt;$U$10-0.0000001,$V$10,$AA58&gt;$U$9-0.0000001,$V$9,$AA58&gt;$U$8-0.0000001,$V$8,$AA58&gt;$U$7-0.0000001,$V$7,$AA58&gt;$U$6-0.0000001,$V$6,$AA58&lt;$U$6,0))</f>
        <v>10</v>
      </c>
      <c r="AQ58">
        <f>IFERROR(VLOOKUP($AA58*1000+'raw data entry'!$A$1,'raw data entry'!$A$1:$AI$661,Sheet1!AQ$1+2,0),0)</f>
        <v>6.5</v>
      </c>
      <c r="AT58" cm="1">
        <f t="array" ref="AT58">_xlfn.IFS($AA58&gt;$U$12-0.0000001,$V$12,$AA58&gt;$U$11-0.0000001,$V$11,$AA58&gt;$U$10-0.0000001,$V$10,$AA58&gt;$U$9-0.0000001,$V$9,$AA58&gt;$U$8-0.0000001,$V$8,$AA58&gt;$U$7-0.0000001,$V$7,$AA58&gt;$U$6-0.0000001,$V$6,$AA58&lt;$U$6,0)</f>
        <v>10</v>
      </c>
      <c r="AU58">
        <f>IFERROR(VLOOKUP($AA58*1000+'raw data entry'!$A$1,'raw data entry'!$A$1:$AI$661,Sheet1!AU$1+2,0),0)</f>
        <v>10.4</v>
      </c>
    </row>
    <row r="59" spans="27:47" x14ac:dyDescent="0.25">
      <c r="AA59">
        <f>IF(('raw data entry'!A55-'raw data entry'!$A$1)/1000&lt;0,AA58+0.03,('raw data entry'!A55-'raw data entry'!$A$1)/1000)</f>
        <v>1.881</v>
      </c>
      <c r="AB59" cm="1">
        <f t="array" ref="AB59">_xlfn.IFS($AA59&gt;$U$12-0.0000001,$V$12,$AA59&gt;$U$11-0.0000001,$V$11,$AA59&gt;$U$10-0.0000001,$V$10,$AA59&gt;$U$9-0.0000001,$V$9,$AA59&gt;$U$8-0.0000001,$V$8,$AA59&gt;$U$7-0.0000001,$V$7,$AA59&gt;$U$6-0.0000001,$V$6,$AA59&lt;$U$6,0)</f>
        <v>10</v>
      </c>
      <c r="AC59">
        <f>IFERROR(VLOOKUP($AA59*1000+'raw data entry'!$A$1,'raw data entry'!$A$1:$AI$661,Sheet1!AC$1+2,0),0)</f>
        <v>31.7</v>
      </c>
      <c r="AD59" cm="1">
        <f t="array" ref="AD59">IF($V$17&gt;7,_xlfn.IFS($AA59&gt;$U$12-0.0000001,$W$12,$AA59&gt;$U$11-0.0000001,$W$11,$AA59&gt;$U$10-0.0000001,$W$10,$AA59&gt;$U$9-0.0000001,$W$9,$AA59&gt;$U$8-0.0000001,$W$8,$AA59&gt;$U$7-0.0000001,$W$7,$AA59&gt;$U$6-0.0000001,$W$6,$AA59&lt;$U$6,0),_xlfn.IFS($AA59&gt;$U$12-0.0000001,$V$12,$AA59&gt;$U$11-0.0000001,$V$11,$AA59&gt;$U$10-0.0000001,$V$10,$AA59&gt;$U$9-0.0000001,$V$9,$AA59&gt;$U$8-0.0000001,$V$8,$AA59&gt;$U$7-0.0000001,$V$7,$AA59&gt;$U$6-0.0000001,$V$6,$AA59&lt;$U$6,0))</f>
        <v>10</v>
      </c>
      <c r="AE59">
        <f>IFERROR(VLOOKUP($AA59*1000+'raw data entry'!$A$1,'raw data entry'!$A$1:$AI$661,Sheet1!AE$1+2,0),0)</f>
        <v>3.3</v>
      </c>
      <c r="AF59" cm="1">
        <f t="array" ref="AF59">_xlfn.IFS($AA59&gt;$U$12-0.0000001,$V$12,$AA59&gt;$U$11-0.0000001,$V$11,$AA59&gt;$U$10-0.0000001,$V$10,$AA59&gt;$U$9-0.0000001,$V$9,$AA59&gt;$U$8-0.0000001,$V$8,$AA59&gt;$U$7-0.0000001,$V$7,$AA59&gt;$U$6-0.0000001,$V$6,$AA59&lt;$U$6,0)</f>
        <v>10</v>
      </c>
      <c r="AG59">
        <f>IFERROR(VLOOKUP($AA59*1000+'raw data entry'!$A$1,'raw data entry'!$A$1:$AI$661,Sheet1!AG$1+2,0),0)</f>
        <v>31.4</v>
      </c>
      <c r="AH59" cm="1">
        <f t="array" ref="AH59">IF($V$17&gt;7,_xlfn.IFS($AA59&gt;$U$12-0.0000001,$W$12,$AA59&gt;$U$11-0.0000001,$W$11,$AA59&gt;$U$10-0.0000001,$W$10,$AA59&gt;$U$9-0.0000001,$W$9,$AA59&gt;$U$8-0.0000001,$W$8,$AA59&gt;$U$7-0.0000001,$W$7,$AA59&gt;$U$6-0.0000001,$W$6,$AA59&lt;$U$6,0),_xlfn.IFS($AA59&gt;$U$12-0.0000001,$V$12,$AA59&gt;$U$11-0.0000001,$V$11,$AA59&gt;$U$10-0.0000001,$V$10,$AA59&gt;$U$9-0.0000001,$V$9,$AA59&gt;$U$8-0.0000001,$V$8,$AA59&gt;$U$7-0.0000001,$V$7,$AA59&gt;$U$6-0.0000001,$V$6,$AA59&lt;$U$6,0))</f>
        <v>10</v>
      </c>
      <c r="AI59">
        <f>IFERROR(VLOOKUP($AA59*1000+'raw data entry'!$A$1,'raw data entry'!$A$1:$AI$661,Sheet1!AI$1+2,0),0)</f>
        <v>8.6</v>
      </c>
      <c r="AJ59" cm="1">
        <f t="array" ref="AJ59">_xlfn.IFS($AA59&gt;$U$12-0.0000001,$V$12,$AA59&gt;$U$11-0.0000001,$V$11,$AA59&gt;$U$10-0.0000001,$V$10,$AA59&gt;$U$9-0.0000001,$V$9,$AA59&gt;$U$8-0.0000001,$V$8,$AA59&gt;$U$7-0.0000001,$V$7,$AA59&gt;$U$6-0.0000001,$V$6,$AA59&lt;$U$6,0)</f>
        <v>10</v>
      </c>
      <c r="AK59">
        <f>IFERROR(VLOOKUP($AA59*1000+'raw data entry'!$A$1,'raw data entry'!$A$1:$AI$661,Sheet1!AK$1+2,0),0)</f>
        <v>15.9</v>
      </c>
      <c r="AL59" cm="1">
        <f t="array" ref="AL59">IF($V$17&gt;7,_xlfn.IFS($AA59&gt;$U$12-0.0000001,$W$12,$AA59&gt;$U$11-0.0000001,$W$11,$AA59&gt;$U$10-0.0000001,$W$10,$AA59&gt;$U$9-0.0000001,$W$9,$AA59&gt;$U$8-0.0000001,$W$8,$AA59&gt;$U$7-0.0000001,$W$7,$AA59&gt;$U$6-0.0000001,$W$6,$AA59&lt;$U$6,0),_xlfn.IFS($AA59&gt;$U$12-0.0000001,$V$12,$AA59&gt;$U$11-0.0000001,$V$11,$AA59&gt;$U$10-0.0000001,$V$10,$AA59&gt;$U$9-0.0000001,$V$9,$AA59&gt;$U$8-0.0000001,$V$8,$AA59&gt;$U$7-0.0000001,$V$7,$AA59&gt;$U$6-0.0000001,$V$6,$AA59&lt;$U$6,0))</f>
        <v>10</v>
      </c>
      <c r="AM59">
        <f>IFERROR(VLOOKUP($AA59*1000+'raw data entry'!$A$1,'raw data entry'!$A$1:$AI$661,Sheet1!AM$1+2,0),0)</f>
        <v>10.7</v>
      </c>
      <c r="AN59" cm="1">
        <f t="array" ref="AN59">_xlfn.IFS($AA59&gt;$U$12-0.0000001,$V$12,$AA59&gt;$U$11-0.0000001,$V$11,$AA59&gt;$U$10-0.0000001,$V$10,$AA59&gt;$U$9-0.0000001,$V$9,$AA59&gt;$U$8-0.0000001,$V$8,$AA59&gt;$U$7-0.0000001,$V$7,$AA59&gt;$U$6-0.0000001,$V$6,$AA59&lt;$U$6,0)</f>
        <v>10</v>
      </c>
      <c r="AO59">
        <f>IFERROR(VLOOKUP($AA59*1000+'raw data entry'!$A$1,'raw data entry'!$A$1:$AI$661,Sheet1!AO$1+2,0),0)</f>
        <v>13.5</v>
      </c>
      <c r="AP59" cm="1">
        <f t="array" ref="AP59">IF($V$17&gt;7,_xlfn.IFS($AA59&gt;$U$12-0.0000001,$W$12,$AA59&gt;$U$11-0.0000001,$W$11,$AA59&gt;$U$10-0.0000001,$W$10,$AA59&gt;$U$9-0.0000001,$W$9,$AA59&gt;$U$8-0.0000001,$W$8,$AA59&gt;$U$7-0.0000001,$W$7,$AA59&gt;$U$6-0.0000001,$W$6,$AA59&lt;$U$6,0),_xlfn.IFS($AA59&gt;$U$12-0.0000001,$V$12,$AA59&gt;$U$11-0.0000001,$V$11,$AA59&gt;$U$10-0.0000001,$V$10,$AA59&gt;$U$9-0.0000001,$V$9,$AA59&gt;$U$8-0.0000001,$V$8,$AA59&gt;$U$7-0.0000001,$V$7,$AA59&gt;$U$6-0.0000001,$V$6,$AA59&lt;$U$6,0))</f>
        <v>10</v>
      </c>
      <c r="AQ59">
        <f>IFERROR(VLOOKUP($AA59*1000+'raw data entry'!$A$1,'raw data entry'!$A$1:$AI$661,Sheet1!AQ$1+2,0),0)</f>
        <v>7.5</v>
      </c>
      <c r="AT59" cm="1">
        <f t="array" ref="AT59">_xlfn.IFS($AA59&gt;$U$12-0.0000001,$V$12,$AA59&gt;$U$11-0.0000001,$V$11,$AA59&gt;$U$10-0.0000001,$V$10,$AA59&gt;$U$9-0.0000001,$V$9,$AA59&gt;$U$8-0.0000001,$V$8,$AA59&gt;$U$7-0.0000001,$V$7,$AA59&gt;$U$6-0.0000001,$V$6,$AA59&lt;$U$6,0)</f>
        <v>10</v>
      </c>
      <c r="AU59">
        <f>IFERROR(VLOOKUP($AA59*1000+'raw data entry'!$A$1,'raw data entry'!$A$1:$AI$661,Sheet1!AU$1+2,0),0)</f>
        <v>10.4</v>
      </c>
    </row>
    <row r="60" spans="27:47" x14ac:dyDescent="0.25">
      <c r="AA60">
        <f>IF(('raw data entry'!A56-'raw data entry'!$A$1)/1000&lt;0,AA59+0.03,('raw data entry'!A56-'raw data entry'!$A$1)/1000)</f>
        <v>1.9159999999999999</v>
      </c>
      <c r="AB60" cm="1">
        <f t="array" ref="AB60">_xlfn.IFS($AA60&gt;$U$12-0.0000001,$V$12,$AA60&gt;$U$11-0.0000001,$V$11,$AA60&gt;$U$10-0.0000001,$V$10,$AA60&gt;$U$9-0.0000001,$V$9,$AA60&gt;$U$8-0.0000001,$V$8,$AA60&gt;$U$7-0.0000001,$V$7,$AA60&gt;$U$6-0.0000001,$V$6,$AA60&lt;$U$6,0)</f>
        <v>10</v>
      </c>
      <c r="AC60">
        <f>IFERROR(VLOOKUP($AA60*1000+'raw data entry'!$A$1,'raw data entry'!$A$1:$AI$661,Sheet1!AC$1+2,0),0)</f>
        <v>34.1</v>
      </c>
      <c r="AD60" cm="1">
        <f t="array" ref="AD60">IF($V$17&gt;7,_xlfn.IFS($AA60&gt;$U$12-0.0000001,$W$12,$AA60&gt;$U$11-0.0000001,$W$11,$AA60&gt;$U$10-0.0000001,$W$10,$AA60&gt;$U$9-0.0000001,$W$9,$AA60&gt;$U$8-0.0000001,$W$8,$AA60&gt;$U$7-0.0000001,$W$7,$AA60&gt;$U$6-0.0000001,$W$6,$AA60&lt;$U$6,0),_xlfn.IFS($AA60&gt;$U$12-0.0000001,$V$12,$AA60&gt;$U$11-0.0000001,$V$11,$AA60&gt;$U$10-0.0000001,$V$10,$AA60&gt;$U$9-0.0000001,$V$9,$AA60&gt;$U$8-0.0000001,$V$8,$AA60&gt;$U$7-0.0000001,$V$7,$AA60&gt;$U$6-0.0000001,$V$6,$AA60&lt;$U$6,0))</f>
        <v>10</v>
      </c>
      <c r="AE60">
        <f>IFERROR(VLOOKUP($AA60*1000+'raw data entry'!$A$1,'raw data entry'!$A$1:$AI$661,Sheet1!AE$1+2,0),0)</f>
        <v>3.3</v>
      </c>
      <c r="AF60" cm="1">
        <f t="array" ref="AF60">_xlfn.IFS($AA60&gt;$U$12-0.0000001,$V$12,$AA60&gt;$U$11-0.0000001,$V$11,$AA60&gt;$U$10-0.0000001,$V$10,$AA60&gt;$U$9-0.0000001,$V$9,$AA60&gt;$U$8-0.0000001,$V$8,$AA60&gt;$U$7-0.0000001,$V$7,$AA60&gt;$U$6-0.0000001,$V$6,$AA60&lt;$U$6,0)</f>
        <v>10</v>
      </c>
      <c r="AG60">
        <f>IFERROR(VLOOKUP($AA60*1000+'raw data entry'!$A$1,'raw data entry'!$A$1:$AI$661,Sheet1!AG$1+2,0),0)</f>
        <v>4.4000000000000004</v>
      </c>
      <c r="AH60" cm="1">
        <f t="array" ref="AH60">IF($V$17&gt;7,_xlfn.IFS($AA60&gt;$U$12-0.0000001,$W$12,$AA60&gt;$U$11-0.0000001,$W$11,$AA60&gt;$U$10-0.0000001,$W$10,$AA60&gt;$U$9-0.0000001,$W$9,$AA60&gt;$U$8-0.0000001,$W$8,$AA60&gt;$U$7-0.0000001,$W$7,$AA60&gt;$U$6-0.0000001,$W$6,$AA60&lt;$U$6,0),_xlfn.IFS($AA60&gt;$U$12-0.0000001,$V$12,$AA60&gt;$U$11-0.0000001,$V$11,$AA60&gt;$U$10-0.0000001,$V$10,$AA60&gt;$U$9-0.0000001,$V$9,$AA60&gt;$U$8-0.0000001,$V$8,$AA60&gt;$U$7-0.0000001,$V$7,$AA60&gt;$U$6-0.0000001,$V$6,$AA60&lt;$U$6,0))</f>
        <v>10</v>
      </c>
      <c r="AI60">
        <f>IFERROR(VLOOKUP($AA60*1000+'raw data entry'!$A$1,'raw data entry'!$A$1:$AI$661,Sheet1!AI$1+2,0),0)</f>
        <v>8.9</v>
      </c>
      <c r="AJ60" cm="1">
        <f t="array" ref="AJ60">_xlfn.IFS($AA60&gt;$U$12-0.0000001,$V$12,$AA60&gt;$U$11-0.0000001,$V$11,$AA60&gt;$U$10-0.0000001,$V$10,$AA60&gt;$U$9-0.0000001,$V$9,$AA60&gt;$U$8-0.0000001,$V$8,$AA60&gt;$U$7-0.0000001,$V$7,$AA60&gt;$U$6-0.0000001,$V$6,$AA60&lt;$U$6,0)</f>
        <v>10</v>
      </c>
      <c r="AK60">
        <f>IFERROR(VLOOKUP($AA60*1000+'raw data entry'!$A$1,'raw data entry'!$A$1:$AI$661,Sheet1!AK$1+2,0),0)</f>
        <v>17.3</v>
      </c>
      <c r="AL60" cm="1">
        <f t="array" ref="AL60">IF($V$17&gt;7,_xlfn.IFS($AA60&gt;$U$12-0.0000001,$W$12,$AA60&gt;$U$11-0.0000001,$W$11,$AA60&gt;$U$10-0.0000001,$W$10,$AA60&gt;$U$9-0.0000001,$W$9,$AA60&gt;$U$8-0.0000001,$W$8,$AA60&gt;$U$7-0.0000001,$W$7,$AA60&gt;$U$6-0.0000001,$W$6,$AA60&lt;$U$6,0),_xlfn.IFS($AA60&gt;$U$12-0.0000001,$V$12,$AA60&gt;$U$11-0.0000001,$V$11,$AA60&gt;$U$10-0.0000001,$V$10,$AA60&gt;$U$9-0.0000001,$V$9,$AA60&gt;$U$8-0.0000001,$V$8,$AA60&gt;$U$7-0.0000001,$V$7,$AA60&gt;$U$6-0.0000001,$V$6,$AA60&lt;$U$6,0))</f>
        <v>10</v>
      </c>
      <c r="AM60">
        <f>IFERROR(VLOOKUP($AA60*1000+'raw data entry'!$A$1,'raw data entry'!$A$1:$AI$661,Sheet1!AM$1+2,0),0)</f>
        <v>10.7</v>
      </c>
      <c r="AN60" cm="1">
        <f t="array" ref="AN60">_xlfn.IFS($AA60&gt;$U$12-0.0000001,$V$12,$AA60&gt;$U$11-0.0000001,$V$11,$AA60&gt;$U$10-0.0000001,$V$10,$AA60&gt;$U$9-0.0000001,$V$9,$AA60&gt;$U$8-0.0000001,$V$8,$AA60&gt;$U$7-0.0000001,$V$7,$AA60&gt;$U$6-0.0000001,$V$6,$AA60&lt;$U$6,0)</f>
        <v>10</v>
      </c>
      <c r="AO60">
        <f>IFERROR(VLOOKUP($AA60*1000+'raw data entry'!$A$1,'raw data entry'!$A$1:$AI$661,Sheet1!AO$1+2,0),0)</f>
        <v>17.8</v>
      </c>
      <c r="AP60" cm="1">
        <f t="array" ref="AP60">IF($V$17&gt;7,_xlfn.IFS($AA60&gt;$U$12-0.0000001,$W$12,$AA60&gt;$U$11-0.0000001,$W$11,$AA60&gt;$U$10-0.0000001,$W$10,$AA60&gt;$U$9-0.0000001,$W$9,$AA60&gt;$U$8-0.0000001,$W$8,$AA60&gt;$U$7-0.0000001,$W$7,$AA60&gt;$U$6-0.0000001,$W$6,$AA60&lt;$U$6,0),_xlfn.IFS($AA60&gt;$U$12-0.0000001,$V$12,$AA60&gt;$U$11-0.0000001,$V$11,$AA60&gt;$U$10-0.0000001,$V$10,$AA60&gt;$U$9-0.0000001,$V$9,$AA60&gt;$U$8-0.0000001,$V$8,$AA60&gt;$U$7-0.0000001,$V$7,$AA60&gt;$U$6-0.0000001,$V$6,$AA60&lt;$U$6,0))</f>
        <v>10</v>
      </c>
      <c r="AQ60">
        <f>IFERROR(VLOOKUP($AA60*1000+'raw data entry'!$A$1,'raw data entry'!$A$1:$AI$661,Sheet1!AQ$1+2,0),0)</f>
        <v>8.5</v>
      </c>
      <c r="AT60" cm="1">
        <f t="array" ref="AT60">_xlfn.IFS($AA60&gt;$U$12-0.0000001,$V$12,$AA60&gt;$U$11-0.0000001,$V$11,$AA60&gt;$U$10-0.0000001,$V$10,$AA60&gt;$U$9-0.0000001,$V$9,$AA60&gt;$U$8-0.0000001,$V$8,$AA60&gt;$U$7-0.0000001,$V$7,$AA60&gt;$U$6-0.0000001,$V$6,$AA60&lt;$U$6,0)</f>
        <v>10</v>
      </c>
      <c r="AU60">
        <f>IFERROR(VLOOKUP($AA60*1000+'raw data entry'!$A$1,'raw data entry'!$A$1:$AI$661,Sheet1!AU$1+2,0),0)</f>
        <v>9.3000000000000007</v>
      </c>
    </row>
    <row r="61" spans="27:47" x14ac:dyDescent="0.25">
      <c r="AA61">
        <f>IF(('raw data entry'!A57-'raw data entry'!$A$1)/1000&lt;0,AA60+0.03,('raw data entry'!A57-'raw data entry'!$A$1)/1000)</f>
        <v>1.9490000000000001</v>
      </c>
      <c r="AB61" cm="1">
        <f t="array" ref="AB61">_xlfn.IFS($AA61&gt;$U$12-0.0000001,$V$12,$AA61&gt;$U$11-0.0000001,$V$11,$AA61&gt;$U$10-0.0000001,$V$10,$AA61&gt;$U$9-0.0000001,$V$9,$AA61&gt;$U$8-0.0000001,$V$8,$AA61&gt;$U$7-0.0000001,$V$7,$AA61&gt;$U$6-0.0000001,$V$6,$AA61&lt;$U$6,0)</f>
        <v>10</v>
      </c>
      <c r="AC61">
        <f>IFERROR(VLOOKUP($AA61*1000+'raw data entry'!$A$1,'raw data entry'!$A$1:$AI$661,Sheet1!AC$1+2,0),0)</f>
        <v>34.6</v>
      </c>
      <c r="AD61" cm="1">
        <f t="array" ref="AD61">IF($V$17&gt;7,_xlfn.IFS($AA61&gt;$U$12-0.0000001,$W$12,$AA61&gt;$U$11-0.0000001,$W$11,$AA61&gt;$U$10-0.0000001,$W$10,$AA61&gt;$U$9-0.0000001,$W$9,$AA61&gt;$U$8-0.0000001,$W$8,$AA61&gt;$U$7-0.0000001,$W$7,$AA61&gt;$U$6-0.0000001,$W$6,$AA61&lt;$U$6,0),_xlfn.IFS($AA61&gt;$U$12-0.0000001,$V$12,$AA61&gt;$U$11-0.0000001,$V$11,$AA61&gt;$U$10-0.0000001,$V$10,$AA61&gt;$U$9-0.0000001,$V$9,$AA61&gt;$U$8-0.0000001,$V$8,$AA61&gt;$U$7-0.0000001,$V$7,$AA61&gt;$U$6-0.0000001,$V$6,$AA61&lt;$U$6,0))</f>
        <v>10</v>
      </c>
      <c r="AE61">
        <f>IFERROR(VLOOKUP($AA61*1000+'raw data entry'!$A$1,'raw data entry'!$A$1:$AI$661,Sheet1!AE$1+2,0),0)</f>
        <v>2.5</v>
      </c>
      <c r="AF61" cm="1">
        <f t="array" ref="AF61">_xlfn.IFS($AA61&gt;$U$12-0.0000001,$V$12,$AA61&gt;$U$11-0.0000001,$V$11,$AA61&gt;$U$10-0.0000001,$V$10,$AA61&gt;$U$9-0.0000001,$V$9,$AA61&gt;$U$8-0.0000001,$V$8,$AA61&gt;$U$7-0.0000001,$V$7,$AA61&gt;$U$6-0.0000001,$V$6,$AA61&lt;$U$6,0)</f>
        <v>10</v>
      </c>
      <c r="AG61">
        <f>IFERROR(VLOOKUP($AA61*1000+'raw data entry'!$A$1,'raw data entry'!$A$1:$AI$661,Sheet1!AG$1+2,0),0)</f>
        <v>13.1</v>
      </c>
      <c r="AH61" cm="1">
        <f t="array" ref="AH61">IF($V$17&gt;7,_xlfn.IFS($AA61&gt;$U$12-0.0000001,$W$12,$AA61&gt;$U$11-0.0000001,$W$11,$AA61&gt;$U$10-0.0000001,$W$10,$AA61&gt;$U$9-0.0000001,$W$9,$AA61&gt;$U$8-0.0000001,$W$8,$AA61&gt;$U$7-0.0000001,$W$7,$AA61&gt;$U$6-0.0000001,$W$6,$AA61&lt;$U$6,0),_xlfn.IFS($AA61&gt;$U$12-0.0000001,$V$12,$AA61&gt;$U$11-0.0000001,$V$11,$AA61&gt;$U$10-0.0000001,$V$10,$AA61&gt;$U$9-0.0000001,$V$9,$AA61&gt;$U$8-0.0000001,$V$8,$AA61&gt;$U$7-0.0000001,$V$7,$AA61&gt;$U$6-0.0000001,$V$6,$AA61&lt;$U$6,0))</f>
        <v>10</v>
      </c>
      <c r="AI61">
        <f>IFERROR(VLOOKUP($AA61*1000+'raw data entry'!$A$1,'raw data entry'!$A$1:$AI$661,Sheet1!AI$1+2,0),0)</f>
        <v>9.3000000000000007</v>
      </c>
      <c r="AJ61" cm="1">
        <f t="array" ref="AJ61">_xlfn.IFS($AA61&gt;$U$12-0.0000001,$V$12,$AA61&gt;$U$11-0.0000001,$V$11,$AA61&gt;$U$10-0.0000001,$V$10,$AA61&gt;$U$9-0.0000001,$V$9,$AA61&gt;$U$8-0.0000001,$V$8,$AA61&gt;$U$7-0.0000001,$V$7,$AA61&gt;$U$6-0.0000001,$V$6,$AA61&lt;$U$6,0)</f>
        <v>10</v>
      </c>
      <c r="AK61">
        <f>IFERROR(VLOOKUP($AA61*1000+'raw data entry'!$A$1,'raw data entry'!$A$1:$AI$661,Sheet1!AK$1+2,0),0)</f>
        <v>16.100000000000001</v>
      </c>
      <c r="AL61" cm="1">
        <f t="array" ref="AL61">IF($V$17&gt;7,_xlfn.IFS($AA61&gt;$U$12-0.0000001,$W$12,$AA61&gt;$U$11-0.0000001,$W$11,$AA61&gt;$U$10-0.0000001,$W$10,$AA61&gt;$U$9-0.0000001,$W$9,$AA61&gt;$U$8-0.0000001,$W$8,$AA61&gt;$U$7-0.0000001,$W$7,$AA61&gt;$U$6-0.0000001,$W$6,$AA61&lt;$U$6,0),_xlfn.IFS($AA61&gt;$U$12-0.0000001,$V$12,$AA61&gt;$U$11-0.0000001,$V$11,$AA61&gt;$U$10-0.0000001,$V$10,$AA61&gt;$U$9-0.0000001,$V$9,$AA61&gt;$U$8-0.0000001,$V$8,$AA61&gt;$U$7-0.0000001,$V$7,$AA61&gt;$U$6-0.0000001,$V$6,$AA61&lt;$U$6,0))</f>
        <v>10</v>
      </c>
      <c r="AM61">
        <f>IFERROR(VLOOKUP($AA61*1000+'raw data entry'!$A$1,'raw data entry'!$A$1:$AI$661,Sheet1!AM$1+2,0),0)</f>
        <v>11.8</v>
      </c>
      <c r="AN61" cm="1">
        <f t="array" ref="AN61">_xlfn.IFS($AA61&gt;$U$12-0.0000001,$V$12,$AA61&gt;$U$11-0.0000001,$V$11,$AA61&gt;$U$10-0.0000001,$V$10,$AA61&gt;$U$9-0.0000001,$V$9,$AA61&gt;$U$8-0.0000001,$V$8,$AA61&gt;$U$7-0.0000001,$V$7,$AA61&gt;$U$6-0.0000001,$V$6,$AA61&lt;$U$6,0)</f>
        <v>10</v>
      </c>
      <c r="AO61">
        <f>IFERROR(VLOOKUP($AA61*1000+'raw data entry'!$A$1,'raw data entry'!$A$1:$AI$661,Sheet1!AO$1+2,0),0)</f>
        <v>17.2</v>
      </c>
      <c r="AP61" cm="1">
        <f t="array" ref="AP61">IF($V$17&gt;7,_xlfn.IFS($AA61&gt;$U$12-0.0000001,$W$12,$AA61&gt;$U$11-0.0000001,$W$11,$AA61&gt;$U$10-0.0000001,$W$10,$AA61&gt;$U$9-0.0000001,$W$9,$AA61&gt;$U$8-0.0000001,$W$8,$AA61&gt;$U$7-0.0000001,$W$7,$AA61&gt;$U$6-0.0000001,$W$6,$AA61&lt;$U$6,0),_xlfn.IFS($AA61&gt;$U$12-0.0000001,$V$12,$AA61&gt;$U$11-0.0000001,$V$11,$AA61&gt;$U$10-0.0000001,$V$10,$AA61&gt;$U$9-0.0000001,$V$9,$AA61&gt;$U$8-0.0000001,$V$8,$AA61&gt;$U$7-0.0000001,$V$7,$AA61&gt;$U$6-0.0000001,$V$6,$AA61&lt;$U$6,0))</f>
        <v>10</v>
      </c>
      <c r="AQ61">
        <f>IFERROR(VLOOKUP($AA61*1000+'raw data entry'!$A$1,'raw data entry'!$A$1:$AI$661,Sheet1!AQ$1+2,0),0)</f>
        <v>6.5</v>
      </c>
      <c r="AT61" cm="1">
        <f t="array" ref="AT61">_xlfn.IFS($AA61&gt;$U$12-0.0000001,$V$12,$AA61&gt;$U$11-0.0000001,$V$11,$AA61&gt;$U$10-0.0000001,$V$10,$AA61&gt;$U$9-0.0000001,$V$9,$AA61&gt;$U$8-0.0000001,$V$8,$AA61&gt;$U$7-0.0000001,$V$7,$AA61&gt;$U$6-0.0000001,$V$6,$AA61&lt;$U$6,0)</f>
        <v>10</v>
      </c>
      <c r="AU61">
        <f>IFERROR(VLOOKUP($AA61*1000+'raw data entry'!$A$1,'raw data entry'!$A$1:$AI$661,Sheet1!AU$1+2,0),0)</f>
        <v>10.8</v>
      </c>
    </row>
    <row r="62" spans="27:47" x14ac:dyDescent="0.25">
      <c r="AA62">
        <f>IF(('raw data entry'!A58-'raw data entry'!$A$1)/1000&lt;0,AA61+0.03,('raw data entry'!A58-'raw data entry'!$A$1)/1000)</f>
        <v>1.984</v>
      </c>
      <c r="AB62" cm="1">
        <f t="array" ref="AB62">_xlfn.IFS($AA62&gt;$U$12-0.0000001,$V$12,$AA62&gt;$U$11-0.0000001,$V$11,$AA62&gt;$U$10-0.0000001,$V$10,$AA62&gt;$U$9-0.0000001,$V$9,$AA62&gt;$U$8-0.0000001,$V$8,$AA62&gt;$U$7-0.0000001,$V$7,$AA62&gt;$U$6-0.0000001,$V$6,$AA62&lt;$U$6,0)</f>
        <v>10</v>
      </c>
      <c r="AC62">
        <f>IFERROR(VLOOKUP($AA62*1000+'raw data entry'!$A$1,'raw data entry'!$A$1:$AI$661,Sheet1!AC$1+2,0),0)</f>
        <v>33.700000000000003</v>
      </c>
      <c r="AD62" cm="1">
        <f t="array" ref="AD62">IF($V$17&gt;7,_xlfn.IFS($AA62&gt;$U$12-0.0000001,$W$12,$AA62&gt;$U$11-0.0000001,$W$11,$AA62&gt;$U$10-0.0000001,$W$10,$AA62&gt;$U$9-0.0000001,$W$9,$AA62&gt;$U$8-0.0000001,$W$8,$AA62&gt;$U$7-0.0000001,$W$7,$AA62&gt;$U$6-0.0000001,$W$6,$AA62&lt;$U$6,0),_xlfn.IFS($AA62&gt;$U$12-0.0000001,$V$12,$AA62&gt;$U$11-0.0000001,$V$11,$AA62&gt;$U$10-0.0000001,$V$10,$AA62&gt;$U$9-0.0000001,$V$9,$AA62&gt;$U$8-0.0000001,$V$8,$AA62&gt;$U$7-0.0000001,$V$7,$AA62&gt;$U$6-0.0000001,$V$6,$AA62&lt;$U$6,0))</f>
        <v>10</v>
      </c>
      <c r="AE62">
        <f>IFERROR(VLOOKUP($AA62*1000+'raw data entry'!$A$1,'raw data entry'!$A$1:$AI$661,Sheet1!AE$1+2,0),0)</f>
        <v>4.7</v>
      </c>
      <c r="AF62" cm="1">
        <f t="array" ref="AF62">_xlfn.IFS($AA62&gt;$U$12-0.0000001,$V$12,$AA62&gt;$U$11-0.0000001,$V$11,$AA62&gt;$U$10-0.0000001,$V$10,$AA62&gt;$U$9-0.0000001,$V$9,$AA62&gt;$U$8-0.0000001,$V$8,$AA62&gt;$U$7-0.0000001,$V$7,$AA62&gt;$U$6-0.0000001,$V$6,$AA62&lt;$U$6,0)</f>
        <v>10</v>
      </c>
      <c r="AG62">
        <f>IFERROR(VLOOKUP($AA62*1000+'raw data entry'!$A$1,'raw data entry'!$A$1:$AI$661,Sheet1!AG$1+2,0),0)</f>
        <v>24.2</v>
      </c>
      <c r="AH62" cm="1">
        <f t="array" ref="AH62">IF($V$17&gt;7,_xlfn.IFS($AA62&gt;$U$12-0.0000001,$W$12,$AA62&gt;$U$11-0.0000001,$W$11,$AA62&gt;$U$10-0.0000001,$W$10,$AA62&gt;$U$9-0.0000001,$W$9,$AA62&gt;$U$8-0.0000001,$W$8,$AA62&gt;$U$7-0.0000001,$W$7,$AA62&gt;$U$6-0.0000001,$W$6,$AA62&lt;$U$6,0),_xlfn.IFS($AA62&gt;$U$12-0.0000001,$V$12,$AA62&gt;$U$11-0.0000001,$V$11,$AA62&gt;$U$10-0.0000001,$V$10,$AA62&gt;$U$9-0.0000001,$V$9,$AA62&gt;$U$8-0.0000001,$V$8,$AA62&gt;$U$7-0.0000001,$V$7,$AA62&gt;$U$6-0.0000001,$V$6,$AA62&lt;$U$6,0))</f>
        <v>10</v>
      </c>
      <c r="AI62">
        <f>IFERROR(VLOOKUP($AA62*1000+'raw data entry'!$A$1,'raw data entry'!$A$1:$AI$661,Sheet1!AI$1+2,0),0)</f>
        <v>8.6</v>
      </c>
      <c r="AJ62" cm="1">
        <f t="array" ref="AJ62">_xlfn.IFS($AA62&gt;$U$12-0.0000001,$V$12,$AA62&gt;$U$11-0.0000001,$V$11,$AA62&gt;$U$10-0.0000001,$V$10,$AA62&gt;$U$9-0.0000001,$V$9,$AA62&gt;$U$8-0.0000001,$V$8,$AA62&gt;$U$7-0.0000001,$V$7,$AA62&gt;$U$6-0.0000001,$V$6,$AA62&lt;$U$6,0)</f>
        <v>10</v>
      </c>
      <c r="AK62">
        <f>IFERROR(VLOOKUP($AA62*1000+'raw data entry'!$A$1,'raw data entry'!$A$1:$AI$661,Sheet1!AK$1+2,0),0)</f>
        <v>17.600000000000001</v>
      </c>
      <c r="AL62" cm="1">
        <f t="array" ref="AL62">IF($V$17&gt;7,_xlfn.IFS($AA62&gt;$U$12-0.0000001,$W$12,$AA62&gt;$U$11-0.0000001,$W$11,$AA62&gt;$U$10-0.0000001,$W$10,$AA62&gt;$U$9-0.0000001,$W$9,$AA62&gt;$U$8-0.0000001,$W$8,$AA62&gt;$U$7-0.0000001,$W$7,$AA62&gt;$U$6-0.0000001,$W$6,$AA62&lt;$U$6,0),_xlfn.IFS($AA62&gt;$U$12-0.0000001,$V$12,$AA62&gt;$U$11-0.0000001,$V$11,$AA62&gt;$U$10-0.0000001,$V$10,$AA62&gt;$U$9-0.0000001,$V$9,$AA62&gt;$U$8-0.0000001,$V$8,$AA62&gt;$U$7-0.0000001,$V$7,$AA62&gt;$U$6-0.0000001,$V$6,$AA62&lt;$U$6,0))</f>
        <v>10</v>
      </c>
      <c r="AM62">
        <f>IFERROR(VLOOKUP($AA62*1000+'raw data entry'!$A$1,'raw data entry'!$A$1:$AI$661,Sheet1!AM$1+2,0),0)</f>
        <v>13.2</v>
      </c>
      <c r="AN62" cm="1">
        <f t="array" ref="AN62">_xlfn.IFS($AA62&gt;$U$12-0.0000001,$V$12,$AA62&gt;$U$11-0.0000001,$V$11,$AA62&gt;$U$10-0.0000001,$V$10,$AA62&gt;$U$9-0.0000001,$V$9,$AA62&gt;$U$8-0.0000001,$V$8,$AA62&gt;$U$7-0.0000001,$V$7,$AA62&gt;$U$6-0.0000001,$V$6,$AA62&lt;$U$6,0)</f>
        <v>10</v>
      </c>
      <c r="AO62">
        <f>IFERROR(VLOOKUP($AA62*1000+'raw data entry'!$A$1,'raw data entry'!$A$1:$AI$661,Sheet1!AO$1+2,0),0)</f>
        <v>16.3</v>
      </c>
      <c r="AP62" cm="1">
        <f t="array" ref="AP62">IF($V$17&gt;7,_xlfn.IFS($AA62&gt;$U$12-0.0000001,$W$12,$AA62&gt;$U$11-0.0000001,$W$11,$AA62&gt;$U$10-0.0000001,$W$10,$AA62&gt;$U$9-0.0000001,$W$9,$AA62&gt;$U$8-0.0000001,$W$8,$AA62&gt;$U$7-0.0000001,$W$7,$AA62&gt;$U$6-0.0000001,$W$6,$AA62&lt;$U$6,0),_xlfn.IFS($AA62&gt;$U$12-0.0000001,$V$12,$AA62&gt;$U$11-0.0000001,$V$11,$AA62&gt;$U$10-0.0000001,$V$10,$AA62&gt;$U$9-0.0000001,$V$9,$AA62&gt;$U$8-0.0000001,$V$8,$AA62&gt;$U$7-0.0000001,$V$7,$AA62&gt;$U$6-0.0000001,$V$6,$AA62&lt;$U$6,0))</f>
        <v>10</v>
      </c>
      <c r="AQ62">
        <f>IFERROR(VLOOKUP($AA62*1000+'raw data entry'!$A$1,'raw data entry'!$A$1:$AI$661,Sheet1!AQ$1+2,0),0)</f>
        <v>6</v>
      </c>
      <c r="AT62" cm="1">
        <f t="array" ref="AT62">_xlfn.IFS($AA62&gt;$U$12-0.0000001,$V$12,$AA62&gt;$U$11-0.0000001,$V$11,$AA62&gt;$U$10-0.0000001,$V$10,$AA62&gt;$U$9-0.0000001,$V$9,$AA62&gt;$U$8-0.0000001,$V$8,$AA62&gt;$U$7-0.0000001,$V$7,$AA62&gt;$U$6-0.0000001,$V$6,$AA62&lt;$U$6,0)</f>
        <v>10</v>
      </c>
      <c r="AU62">
        <f>IFERROR(VLOOKUP($AA62*1000+'raw data entry'!$A$1,'raw data entry'!$A$1:$AI$661,Sheet1!AU$1+2,0),0)</f>
        <v>10.199999999999999</v>
      </c>
    </row>
    <row r="63" spans="27:47" x14ac:dyDescent="0.25">
      <c r="AA63">
        <f>IF(('raw data entry'!A59-'raw data entry'!$A$1)/1000&lt;0,AA62+0.03,('raw data entry'!A59-'raw data entry'!$A$1)/1000)</f>
        <v>2.0179999999999998</v>
      </c>
      <c r="AB63" cm="1">
        <f t="array" ref="AB63">_xlfn.IFS($AA63&gt;$U$12-0.0000001,$V$12,$AA63&gt;$U$11-0.0000001,$V$11,$AA63&gt;$U$10-0.0000001,$V$10,$AA63&gt;$U$9-0.0000001,$V$9,$AA63&gt;$U$8-0.0000001,$V$8,$AA63&gt;$U$7-0.0000001,$V$7,$AA63&gt;$U$6-0.0000001,$V$6,$AA63&lt;$U$6,0)</f>
        <v>10</v>
      </c>
      <c r="AC63">
        <f>IFERROR(VLOOKUP($AA63*1000+'raw data entry'!$A$1,'raw data entry'!$A$1:$AI$661,Sheet1!AC$1+2,0),0)</f>
        <v>-35.5</v>
      </c>
      <c r="AD63" cm="1">
        <f t="array" ref="AD63">IF($V$17&gt;7,_xlfn.IFS($AA63&gt;$U$12-0.0000001,$W$12,$AA63&gt;$U$11-0.0000001,$W$11,$AA63&gt;$U$10-0.0000001,$W$10,$AA63&gt;$U$9-0.0000001,$W$9,$AA63&gt;$U$8-0.0000001,$W$8,$AA63&gt;$U$7-0.0000001,$W$7,$AA63&gt;$U$6-0.0000001,$W$6,$AA63&lt;$U$6,0),_xlfn.IFS($AA63&gt;$U$12-0.0000001,$V$12,$AA63&gt;$U$11-0.0000001,$V$11,$AA63&gt;$U$10-0.0000001,$V$10,$AA63&gt;$U$9-0.0000001,$V$9,$AA63&gt;$U$8-0.0000001,$V$8,$AA63&gt;$U$7-0.0000001,$V$7,$AA63&gt;$U$6-0.0000001,$V$6,$AA63&lt;$U$6,0))</f>
        <v>10</v>
      </c>
      <c r="AE63">
        <f>IFERROR(VLOOKUP($AA63*1000+'raw data entry'!$A$1,'raw data entry'!$A$1:$AI$661,Sheet1!AE$1+2,0),0)</f>
        <v>5</v>
      </c>
      <c r="AF63" cm="1">
        <f t="array" ref="AF63">_xlfn.IFS($AA63&gt;$U$12-0.0000001,$V$12,$AA63&gt;$U$11-0.0000001,$V$11,$AA63&gt;$U$10-0.0000001,$V$10,$AA63&gt;$U$9-0.0000001,$V$9,$AA63&gt;$U$8-0.0000001,$V$8,$AA63&gt;$U$7-0.0000001,$V$7,$AA63&gt;$U$6-0.0000001,$V$6,$AA63&lt;$U$6,0)</f>
        <v>10</v>
      </c>
      <c r="AG63">
        <f>IFERROR(VLOOKUP($AA63*1000+'raw data entry'!$A$1,'raw data entry'!$A$1:$AI$661,Sheet1!AG$1+2,0),0)</f>
        <v>16.2</v>
      </c>
      <c r="AH63" cm="1">
        <f t="array" ref="AH63">IF($V$17&gt;7,_xlfn.IFS($AA63&gt;$U$12-0.0000001,$W$12,$AA63&gt;$U$11-0.0000001,$W$11,$AA63&gt;$U$10-0.0000001,$W$10,$AA63&gt;$U$9-0.0000001,$W$9,$AA63&gt;$U$8-0.0000001,$W$8,$AA63&gt;$U$7-0.0000001,$W$7,$AA63&gt;$U$6-0.0000001,$W$6,$AA63&lt;$U$6,0),_xlfn.IFS($AA63&gt;$U$12-0.0000001,$V$12,$AA63&gt;$U$11-0.0000001,$V$11,$AA63&gt;$U$10-0.0000001,$V$10,$AA63&gt;$U$9-0.0000001,$V$9,$AA63&gt;$U$8-0.0000001,$V$8,$AA63&gt;$U$7-0.0000001,$V$7,$AA63&gt;$U$6-0.0000001,$V$6,$AA63&lt;$U$6,0))</f>
        <v>10</v>
      </c>
      <c r="AI63">
        <f>IFERROR(VLOOKUP($AA63*1000+'raw data entry'!$A$1,'raw data entry'!$A$1:$AI$661,Sheet1!AI$1+2,0),0)</f>
        <v>8.6</v>
      </c>
      <c r="AJ63" cm="1">
        <f t="array" ref="AJ63">_xlfn.IFS($AA63&gt;$U$12-0.0000001,$V$12,$AA63&gt;$U$11-0.0000001,$V$11,$AA63&gt;$U$10-0.0000001,$V$10,$AA63&gt;$U$9-0.0000001,$V$9,$AA63&gt;$U$8-0.0000001,$V$8,$AA63&gt;$U$7-0.0000001,$V$7,$AA63&gt;$U$6-0.0000001,$V$6,$AA63&lt;$U$6,0)</f>
        <v>10</v>
      </c>
      <c r="AK63">
        <f>IFERROR(VLOOKUP($AA63*1000+'raw data entry'!$A$1,'raw data entry'!$A$1:$AI$661,Sheet1!AK$1+2,0),0)</f>
        <v>15.5</v>
      </c>
      <c r="AL63" cm="1">
        <f t="array" ref="AL63">IF($V$17&gt;7,_xlfn.IFS($AA63&gt;$U$12-0.0000001,$W$12,$AA63&gt;$U$11-0.0000001,$W$11,$AA63&gt;$U$10-0.0000001,$W$10,$AA63&gt;$U$9-0.0000001,$W$9,$AA63&gt;$U$8-0.0000001,$W$8,$AA63&gt;$U$7-0.0000001,$W$7,$AA63&gt;$U$6-0.0000001,$W$6,$AA63&lt;$U$6,0),_xlfn.IFS($AA63&gt;$U$12-0.0000001,$V$12,$AA63&gt;$U$11-0.0000001,$V$11,$AA63&gt;$U$10-0.0000001,$V$10,$AA63&gt;$U$9-0.0000001,$V$9,$AA63&gt;$U$8-0.0000001,$V$8,$AA63&gt;$U$7-0.0000001,$V$7,$AA63&gt;$U$6-0.0000001,$V$6,$AA63&lt;$U$6,0))</f>
        <v>10</v>
      </c>
      <c r="AM63">
        <f>IFERROR(VLOOKUP($AA63*1000+'raw data entry'!$A$1,'raw data entry'!$A$1:$AI$661,Sheet1!AM$1+2,0),0)</f>
        <v>10.4</v>
      </c>
      <c r="AN63" cm="1">
        <f t="array" ref="AN63">_xlfn.IFS($AA63&gt;$U$12-0.0000001,$V$12,$AA63&gt;$U$11-0.0000001,$V$11,$AA63&gt;$U$10-0.0000001,$V$10,$AA63&gt;$U$9-0.0000001,$V$9,$AA63&gt;$U$8-0.0000001,$V$8,$AA63&gt;$U$7-0.0000001,$V$7,$AA63&gt;$U$6-0.0000001,$V$6,$AA63&lt;$U$6,0)</f>
        <v>10</v>
      </c>
      <c r="AO63">
        <f>IFERROR(VLOOKUP($AA63*1000+'raw data entry'!$A$1,'raw data entry'!$A$1:$AI$661,Sheet1!AO$1+2,0),0)</f>
        <v>16.5</v>
      </c>
      <c r="AP63" cm="1">
        <f t="array" ref="AP63">IF($V$17&gt;7,_xlfn.IFS($AA63&gt;$U$12-0.0000001,$W$12,$AA63&gt;$U$11-0.0000001,$W$11,$AA63&gt;$U$10-0.0000001,$W$10,$AA63&gt;$U$9-0.0000001,$W$9,$AA63&gt;$U$8-0.0000001,$W$8,$AA63&gt;$U$7-0.0000001,$W$7,$AA63&gt;$U$6-0.0000001,$W$6,$AA63&lt;$U$6,0),_xlfn.IFS($AA63&gt;$U$12-0.0000001,$V$12,$AA63&gt;$U$11-0.0000001,$V$11,$AA63&gt;$U$10-0.0000001,$V$10,$AA63&gt;$U$9-0.0000001,$V$9,$AA63&gt;$U$8-0.0000001,$V$8,$AA63&gt;$U$7-0.0000001,$V$7,$AA63&gt;$U$6-0.0000001,$V$6,$AA63&lt;$U$6,0))</f>
        <v>10</v>
      </c>
      <c r="AQ63">
        <f>IFERROR(VLOOKUP($AA63*1000+'raw data entry'!$A$1,'raw data entry'!$A$1:$AI$661,Sheet1!AQ$1+2,0),0)</f>
        <v>6.5</v>
      </c>
      <c r="AT63" cm="1">
        <f t="array" ref="AT63">_xlfn.IFS($AA63&gt;$U$12-0.0000001,$V$12,$AA63&gt;$U$11-0.0000001,$V$11,$AA63&gt;$U$10-0.0000001,$V$10,$AA63&gt;$U$9-0.0000001,$V$9,$AA63&gt;$U$8-0.0000001,$V$8,$AA63&gt;$U$7-0.0000001,$V$7,$AA63&gt;$U$6-0.0000001,$V$6,$AA63&lt;$U$6,0)</f>
        <v>10</v>
      </c>
      <c r="AU63">
        <f>IFERROR(VLOOKUP($AA63*1000+'raw data entry'!$A$1,'raw data entry'!$A$1:$AI$661,Sheet1!AU$1+2,0),0)</f>
        <v>11</v>
      </c>
    </row>
    <row r="64" spans="27:47" x14ac:dyDescent="0.25">
      <c r="AA64">
        <f>IF(('raw data entry'!A60-'raw data entry'!$A$1)/1000&lt;0,AA63+0.03,('raw data entry'!A60-'raw data entry'!$A$1)/1000)</f>
        <v>2.0529999999999999</v>
      </c>
      <c r="AB64" cm="1">
        <f t="array" ref="AB64">_xlfn.IFS($AA64&gt;$U$12-0.0000001,$V$12,$AA64&gt;$U$11-0.0000001,$V$11,$AA64&gt;$U$10-0.0000001,$V$10,$AA64&gt;$U$9-0.0000001,$V$9,$AA64&gt;$U$8-0.0000001,$V$8,$AA64&gt;$U$7-0.0000001,$V$7,$AA64&gt;$U$6-0.0000001,$V$6,$AA64&lt;$U$6,0)</f>
        <v>10</v>
      </c>
      <c r="AC64">
        <f>IFERROR(VLOOKUP($AA64*1000+'raw data entry'!$A$1,'raw data entry'!$A$1:$AI$661,Sheet1!AC$1+2,0),0)</f>
        <v>27.3</v>
      </c>
      <c r="AD64" cm="1">
        <f t="array" ref="AD64">IF($V$17&gt;7,_xlfn.IFS($AA64&gt;$U$12-0.0000001,$W$12,$AA64&gt;$U$11-0.0000001,$W$11,$AA64&gt;$U$10-0.0000001,$W$10,$AA64&gt;$U$9-0.0000001,$W$9,$AA64&gt;$U$8-0.0000001,$W$8,$AA64&gt;$U$7-0.0000001,$W$7,$AA64&gt;$U$6-0.0000001,$W$6,$AA64&lt;$U$6,0),_xlfn.IFS($AA64&gt;$U$12-0.0000001,$V$12,$AA64&gt;$U$11-0.0000001,$V$11,$AA64&gt;$U$10-0.0000001,$V$10,$AA64&gt;$U$9-0.0000001,$V$9,$AA64&gt;$U$8-0.0000001,$V$8,$AA64&gt;$U$7-0.0000001,$V$7,$AA64&gt;$U$6-0.0000001,$V$6,$AA64&lt;$U$6,0))</f>
        <v>10</v>
      </c>
      <c r="AE64">
        <f>IFERROR(VLOOKUP($AA64*1000+'raw data entry'!$A$1,'raw data entry'!$A$1:$AI$661,Sheet1!AE$1+2,0),0)</f>
        <v>6</v>
      </c>
      <c r="AF64" cm="1">
        <f t="array" ref="AF64">_xlfn.IFS($AA64&gt;$U$12-0.0000001,$V$12,$AA64&gt;$U$11-0.0000001,$V$11,$AA64&gt;$U$10-0.0000001,$V$10,$AA64&gt;$U$9-0.0000001,$V$9,$AA64&gt;$U$8-0.0000001,$V$8,$AA64&gt;$U$7-0.0000001,$V$7,$AA64&gt;$U$6-0.0000001,$V$6,$AA64&lt;$U$6,0)</f>
        <v>10</v>
      </c>
      <c r="AG64">
        <f>IFERROR(VLOOKUP($AA64*1000+'raw data entry'!$A$1,'raw data entry'!$A$1:$AI$661,Sheet1!AG$1+2,0),0)</f>
        <v>13.3</v>
      </c>
      <c r="AH64" cm="1">
        <f t="array" ref="AH64">IF($V$17&gt;7,_xlfn.IFS($AA64&gt;$U$12-0.0000001,$W$12,$AA64&gt;$U$11-0.0000001,$W$11,$AA64&gt;$U$10-0.0000001,$W$10,$AA64&gt;$U$9-0.0000001,$W$9,$AA64&gt;$U$8-0.0000001,$W$8,$AA64&gt;$U$7-0.0000001,$W$7,$AA64&gt;$U$6-0.0000001,$W$6,$AA64&lt;$U$6,0),_xlfn.IFS($AA64&gt;$U$12-0.0000001,$V$12,$AA64&gt;$U$11-0.0000001,$V$11,$AA64&gt;$U$10-0.0000001,$V$10,$AA64&gt;$U$9-0.0000001,$V$9,$AA64&gt;$U$8-0.0000001,$V$8,$AA64&gt;$U$7-0.0000001,$V$7,$AA64&gt;$U$6-0.0000001,$V$6,$AA64&lt;$U$6,0))</f>
        <v>10</v>
      </c>
      <c r="AI64">
        <f>IFERROR(VLOOKUP($AA64*1000+'raw data entry'!$A$1,'raw data entry'!$A$1:$AI$661,Sheet1!AI$1+2,0),0)</f>
        <v>9.3000000000000007</v>
      </c>
      <c r="AJ64" cm="1">
        <f t="array" ref="AJ64">_xlfn.IFS($AA64&gt;$U$12-0.0000001,$V$12,$AA64&gt;$U$11-0.0000001,$V$11,$AA64&gt;$U$10-0.0000001,$V$10,$AA64&gt;$U$9-0.0000001,$V$9,$AA64&gt;$U$8-0.0000001,$V$8,$AA64&gt;$U$7-0.0000001,$V$7,$AA64&gt;$U$6-0.0000001,$V$6,$AA64&lt;$U$6,0)</f>
        <v>10</v>
      </c>
      <c r="AK64">
        <f>IFERROR(VLOOKUP($AA64*1000+'raw data entry'!$A$1,'raw data entry'!$A$1:$AI$661,Sheet1!AK$1+2,0),0)</f>
        <v>17.100000000000001</v>
      </c>
      <c r="AL64" cm="1">
        <f t="array" ref="AL64">IF($V$17&gt;7,_xlfn.IFS($AA64&gt;$U$12-0.0000001,$W$12,$AA64&gt;$U$11-0.0000001,$W$11,$AA64&gt;$U$10-0.0000001,$W$10,$AA64&gt;$U$9-0.0000001,$W$9,$AA64&gt;$U$8-0.0000001,$W$8,$AA64&gt;$U$7-0.0000001,$W$7,$AA64&gt;$U$6-0.0000001,$W$6,$AA64&lt;$U$6,0),_xlfn.IFS($AA64&gt;$U$12-0.0000001,$V$12,$AA64&gt;$U$11-0.0000001,$V$11,$AA64&gt;$U$10-0.0000001,$V$10,$AA64&gt;$U$9-0.0000001,$V$9,$AA64&gt;$U$8-0.0000001,$V$8,$AA64&gt;$U$7-0.0000001,$V$7,$AA64&gt;$U$6-0.0000001,$V$6,$AA64&lt;$U$6,0))</f>
        <v>10</v>
      </c>
      <c r="AM64">
        <f>IFERROR(VLOOKUP($AA64*1000+'raw data entry'!$A$1,'raw data entry'!$A$1:$AI$661,Sheet1!AM$1+2,0),0)</f>
        <v>11.8</v>
      </c>
      <c r="AN64" cm="1">
        <f t="array" ref="AN64">_xlfn.IFS($AA64&gt;$U$12-0.0000001,$V$12,$AA64&gt;$U$11-0.0000001,$V$11,$AA64&gt;$U$10-0.0000001,$V$10,$AA64&gt;$U$9-0.0000001,$V$9,$AA64&gt;$U$8-0.0000001,$V$8,$AA64&gt;$U$7-0.0000001,$V$7,$AA64&gt;$U$6-0.0000001,$V$6,$AA64&lt;$U$6,0)</f>
        <v>10</v>
      </c>
      <c r="AO64">
        <f>IFERROR(VLOOKUP($AA64*1000+'raw data entry'!$A$1,'raw data entry'!$A$1:$AI$661,Sheet1!AO$1+2,0),0)</f>
        <v>11.1</v>
      </c>
      <c r="AP64" cm="1">
        <f t="array" ref="AP64">IF($V$17&gt;7,_xlfn.IFS($AA64&gt;$U$12-0.0000001,$W$12,$AA64&gt;$U$11-0.0000001,$W$11,$AA64&gt;$U$10-0.0000001,$W$10,$AA64&gt;$U$9-0.0000001,$W$9,$AA64&gt;$U$8-0.0000001,$W$8,$AA64&gt;$U$7-0.0000001,$W$7,$AA64&gt;$U$6-0.0000001,$W$6,$AA64&lt;$U$6,0),_xlfn.IFS($AA64&gt;$U$12-0.0000001,$V$12,$AA64&gt;$U$11-0.0000001,$V$11,$AA64&gt;$U$10-0.0000001,$V$10,$AA64&gt;$U$9-0.0000001,$V$9,$AA64&gt;$U$8-0.0000001,$V$8,$AA64&gt;$U$7-0.0000001,$V$7,$AA64&gt;$U$6-0.0000001,$V$6,$AA64&lt;$U$6,0))</f>
        <v>10</v>
      </c>
      <c r="AQ64">
        <f>IFERROR(VLOOKUP($AA64*1000+'raw data entry'!$A$1,'raw data entry'!$A$1:$AI$661,Sheet1!AQ$1+2,0),0)</f>
        <v>5.5</v>
      </c>
      <c r="AT64" cm="1">
        <f t="array" ref="AT64">_xlfn.IFS($AA64&gt;$U$12-0.0000001,$V$12,$AA64&gt;$U$11-0.0000001,$V$11,$AA64&gt;$U$10-0.0000001,$V$10,$AA64&gt;$U$9-0.0000001,$V$9,$AA64&gt;$U$8-0.0000001,$V$8,$AA64&gt;$U$7-0.0000001,$V$7,$AA64&gt;$U$6-0.0000001,$V$6,$AA64&lt;$U$6,0)</f>
        <v>10</v>
      </c>
      <c r="AU64">
        <f>IFERROR(VLOOKUP($AA64*1000+'raw data entry'!$A$1,'raw data entry'!$A$1:$AI$661,Sheet1!AU$1+2,0),0)</f>
        <v>9.3000000000000007</v>
      </c>
    </row>
    <row r="65" spans="27:47" x14ac:dyDescent="0.25">
      <c r="AA65">
        <f>IF(('raw data entry'!A61-'raw data entry'!$A$1)/1000&lt;0,AA64+0.03,('raw data entry'!A61-'raw data entry'!$A$1)/1000)</f>
        <v>2.0880000000000001</v>
      </c>
      <c r="AB65" cm="1">
        <f t="array" ref="AB65">_xlfn.IFS($AA65&gt;$U$12-0.0000001,$V$12,$AA65&gt;$U$11-0.0000001,$V$11,$AA65&gt;$U$10-0.0000001,$V$10,$AA65&gt;$U$9-0.0000001,$V$9,$AA65&gt;$U$8-0.0000001,$V$8,$AA65&gt;$U$7-0.0000001,$V$7,$AA65&gt;$U$6-0.0000001,$V$6,$AA65&lt;$U$6,0)</f>
        <v>10</v>
      </c>
      <c r="AC65">
        <f>IFERROR(VLOOKUP($AA65*1000+'raw data entry'!$A$1,'raw data entry'!$A$1:$AI$661,Sheet1!AC$1+2,0),0)</f>
        <v>34.5</v>
      </c>
      <c r="AD65" cm="1">
        <f t="array" ref="AD65">IF($V$17&gt;7,_xlfn.IFS($AA65&gt;$U$12-0.0000001,$W$12,$AA65&gt;$U$11-0.0000001,$W$11,$AA65&gt;$U$10-0.0000001,$W$10,$AA65&gt;$U$9-0.0000001,$W$9,$AA65&gt;$U$8-0.0000001,$W$8,$AA65&gt;$U$7-0.0000001,$W$7,$AA65&gt;$U$6-0.0000001,$W$6,$AA65&lt;$U$6,0),_xlfn.IFS($AA65&gt;$U$12-0.0000001,$V$12,$AA65&gt;$U$11-0.0000001,$V$11,$AA65&gt;$U$10-0.0000001,$V$10,$AA65&gt;$U$9-0.0000001,$V$9,$AA65&gt;$U$8-0.0000001,$V$8,$AA65&gt;$U$7-0.0000001,$V$7,$AA65&gt;$U$6-0.0000001,$V$6,$AA65&lt;$U$6,0))</f>
        <v>10</v>
      </c>
      <c r="AE65">
        <f>IFERROR(VLOOKUP($AA65*1000+'raw data entry'!$A$1,'raw data entry'!$A$1:$AI$661,Sheet1!AE$1+2,0),0)</f>
        <v>4.7</v>
      </c>
      <c r="AF65" cm="1">
        <f t="array" ref="AF65">_xlfn.IFS($AA65&gt;$U$12-0.0000001,$V$12,$AA65&gt;$U$11-0.0000001,$V$11,$AA65&gt;$U$10-0.0000001,$V$10,$AA65&gt;$U$9-0.0000001,$V$9,$AA65&gt;$U$8-0.0000001,$V$8,$AA65&gt;$U$7-0.0000001,$V$7,$AA65&gt;$U$6-0.0000001,$V$6,$AA65&lt;$U$6,0)</f>
        <v>10</v>
      </c>
      <c r="AG65">
        <f>IFERROR(VLOOKUP($AA65*1000+'raw data entry'!$A$1,'raw data entry'!$A$1:$AI$661,Sheet1!AG$1+2,0),0)</f>
        <v>17.5</v>
      </c>
      <c r="AH65" cm="1">
        <f t="array" ref="AH65">IF($V$17&gt;7,_xlfn.IFS($AA65&gt;$U$12-0.0000001,$W$12,$AA65&gt;$U$11-0.0000001,$W$11,$AA65&gt;$U$10-0.0000001,$W$10,$AA65&gt;$U$9-0.0000001,$W$9,$AA65&gt;$U$8-0.0000001,$W$8,$AA65&gt;$U$7-0.0000001,$W$7,$AA65&gt;$U$6-0.0000001,$W$6,$AA65&lt;$U$6,0),_xlfn.IFS($AA65&gt;$U$12-0.0000001,$V$12,$AA65&gt;$U$11-0.0000001,$V$11,$AA65&gt;$U$10-0.0000001,$V$10,$AA65&gt;$U$9-0.0000001,$V$9,$AA65&gt;$U$8-0.0000001,$V$8,$AA65&gt;$U$7-0.0000001,$V$7,$AA65&gt;$U$6-0.0000001,$V$6,$AA65&lt;$U$6,0))</f>
        <v>10</v>
      </c>
      <c r="AI65">
        <f>IFERROR(VLOOKUP($AA65*1000+'raw data entry'!$A$1,'raw data entry'!$A$1:$AI$661,Sheet1!AI$1+2,0),0)</f>
        <v>6.1</v>
      </c>
      <c r="AJ65" cm="1">
        <f t="array" ref="AJ65">_xlfn.IFS($AA65&gt;$U$12-0.0000001,$V$12,$AA65&gt;$U$11-0.0000001,$V$11,$AA65&gt;$U$10-0.0000001,$V$10,$AA65&gt;$U$9-0.0000001,$V$9,$AA65&gt;$U$8-0.0000001,$V$8,$AA65&gt;$U$7-0.0000001,$V$7,$AA65&gt;$U$6-0.0000001,$V$6,$AA65&lt;$U$6,0)</f>
        <v>10</v>
      </c>
      <c r="AK65">
        <f>IFERROR(VLOOKUP($AA65*1000+'raw data entry'!$A$1,'raw data entry'!$A$1:$AI$661,Sheet1!AK$1+2,0),0)</f>
        <v>16.8</v>
      </c>
      <c r="AL65" cm="1">
        <f t="array" ref="AL65">IF($V$17&gt;7,_xlfn.IFS($AA65&gt;$U$12-0.0000001,$W$12,$AA65&gt;$U$11-0.0000001,$W$11,$AA65&gt;$U$10-0.0000001,$W$10,$AA65&gt;$U$9-0.0000001,$W$9,$AA65&gt;$U$8-0.0000001,$W$8,$AA65&gt;$U$7-0.0000001,$W$7,$AA65&gt;$U$6-0.0000001,$W$6,$AA65&lt;$U$6,0),_xlfn.IFS($AA65&gt;$U$12-0.0000001,$V$12,$AA65&gt;$U$11-0.0000001,$V$11,$AA65&gt;$U$10-0.0000001,$V$10,$AA65&gt;$U$9-0.0000001,$V$9,$AA65&gt;$U$8-0.0000001,$V$8,$AA65&gt;$U$7-0.0000001,$V$7,$AA65&gt;$U$6-0.0000001,$V$6,$AA65&lt;$U$6,0))</f>
        <v>10</v>
      </c>
      <c r="AM65">
        <f>IFERROR(VLOOKUP($AA65*1000+'raw data entry'!$A$1,'raw data entry'!$A$1:$AI$661,Sheet1!AM$1+2,0),0)</f>
        <v>11.1</v>
      </c>
      <c r="AN65" cm="1">
        <f t="array" ref="AN65">_xlfn.IFS($AA65&gt;$U$12-0.0000001,$V$12,$AA65&gt;$U$11-0.0000001,$V$11,$AA65&gt;$U$10-0.0000001,$V$10,$AA65&gt;$U$9-0.0000001,$V$9,$AA65&gt;$U$8-0.0000001,$V$8,$AA65&gt;$U$7-0.0000001,$V$7,$AA65&gt;$U$6-0.0000001,$V$6,$AA65&lt;$U$6,0)</f>
        <v>10</v>
      </c>
      <c r="AO65">
        <f>IFERROR(VLOOKUP($AA65*1000+'raw data entry'!$A$1,'raw data entry'!$A$1:$AI$661,Sheet1!AO$1+2,0),0)</f>
        <v>16.2</v>
      </c>
      <c r="AP65" cm="1">
        <f t="array" ref="AP65">IF($V$17&gt;7,_xlfn.IFS($AA65&gt;$U$12-0.0000001,$W$12,$AA65&gt;$U$11-0.0000001,$W$11,$AA65&gt;$U$10-0.0000001,$W$10,$AA65&gt;$U$9-0.0000001,$W$9,$AA65&gt;$U$8-0.0000001,$W$8,$AA65&gt;$U$7-0.0000001,$W$7,$AA65&gt;$U$6-0.0000001,$W$6,$AA65&lt;$U$6,0),_xlfn.IFS($AA65&gt;$U$12-0.0000001,$V$12,$AA65&gt;$U$11-0.0000001,$V$11,$AA65&gt;$U$10-0.0000001,$V$10,$AA65&gt;$U$9-0.0000001,$V$9,$AA65&gt;$U$8-0.0000001,$V$8,$AA65&gt;$U$7-0.0000001,$V$7,$AA65&gt;$U$6-0.0000001,$V$6,$AA65&lt;$U$6,0))</f>
        <v>10</v>
      </c>
      <c r="AQ65">
        <f>IFERROR(VLOOKUP($AA65*1000+'raw data entry'!$A$1,'raw data entry'!$A$1:$AI$661,Sheet1!AQ$1+2,0),0)</f>
        <v>4.8</v>
      </c>
      <c r="AT65" cm="1">
        <f t="array" ref="AT65">_xlfn.IFS($AA65&gt;$U$12-0.0000001,$V$12,$AA65&gt;$U$11-0.0000001,$V$11,$AA65&gt;$U$10-0.0000001,$V$10,$AA65&gt;$U$9-0.0000001,$V$9,$AA65&gt;$U$8-0.0000001,$V$8,$AA65&gt;$U$7-0.0000001,$V$7,$AA65&gt;$U$6-0.0000001,$V$6,$AA65&lt;$U$6,0)</f>
        <v>10</v>
      </c>
      <c r="AU65">
        <f>IFERROR(VLOOKUP($AA65*1000+'raw data entry'!$A$1,'raw data entry'!$A$1:$AI$661,Sheet1!AU$1+2,0),0)</f>
        <v>11</v>
      </c>
    </row>
    <row r="66" spans="27:47" x14ac:dyDescent="0.25">
      <c r="AA66">
        <f>IF(('raw data entry'!A62-'raw data entry'!$A$1)/1000&lt;0,AA65+0.03,('raw data entry'!A62-'raw data entry'!$A$1)/1000)</f>
        <v>2.1230000000000002</v>
      </c>
      <c r="AB66" cm="1">
        <f t="array" ref="AB66">_xlfn.IFS($AA66&gt;$U$12-0.0000001,$V$12,$AA66&gt;$U$11-0.0000001,$V$11,$AA66&gt;$U$10-0.0000001,$V$10,$AA66&gt;$U$9-0.0000001,$V$9,$AA66&gt;$U$8-0.0000001,$V$8,$AA66&gt;$U$7-0.0000001,$V$7,$AA66&gt;$U$6-0.0000001,$V$6,$AA66&lt;$U$6,0)</f>
        <v>10</v>
      </c>
      <c r="AC66">
        <f>IFERROR(VLOOKUP($AA66*1000+'raw data entry'!$A$1,'raw data entry'!$A$1:$AI$661,Sheet1!AC$1+2,0),0)</f>
        <v>24.9</v>
      </c>
      <c r="AD66" cm="1">
        <f t="array" ref="AD66">IF($V$17&gt;7,_xlfn.IFS($AA66&gt;$U$12-0.0000001,$W$12,$AA66&gt;$U$11-0.0000001,$W$11,$AA66&gt;$U$10-0.0000001,$W$10,$AA66&gt;$U$9-0.0000001,$W$9,$AA66&gt;$U$8-0.0000001,$W$8,$AA66&gt;$U$7-0.0000001,$W$7,$AA66&gt;$U$6-0.0000001,$W$6,$AA66&lt;$U$6,0),_xlfn.IFS($AA66&gt;$U$12-0.0000001,$V$12,$AA66&gt;$U$11-0.0000001,$V$11,$AA66&gt;$U$10-0.0000001,$V$10,$AA66&gt;$U$9-0.0000001,$V$9,$AA66&gt;$U$8-0.0000001,$V$8,$AA66&gt;$U$7-0.0000001,$V$7,$AA66&gt;$U$6-0.0000001,$V$6,$AA66&lt;$U$6,0))</f>
        <v>10</v>
      </c>
      <c r="AE66">
        <f>IFERROR(VLOOKUP($AA66*1000+'raw data entry'!$A$1,'raw data entry'!$A$1:$AI$661,Sheet1!AE$1+2,0),0)</f>
        <v>5.5</v>
      </c>
      <c r="AF66" cm="1">
        <f t="array" ref="AF66">_xlfn.IFS($AA66&gt;$U$12-0.0000001,$V$12,$AA66&gt;$U$11-0.0000001,$V$11,$AA66&gt;$U$10-0.0000001,$V$10,$AA66&gt;$U$9-0.0000001,$V$9,$AA66&gt;$U$8-0.0000001,$V$8,$AA66&gt;$U$7-0.0000001,$V$7,$AA66&gt;$U$6-0.0000001,$V$6,$AA66&lt;$U$6,0)</f>
        <v>10</v>
      </c>
      <c r="AG66">
        <f>IFERROR(VLOOKUP($AA66*1000+'raw data entry'!$A$1,'raw data entry'!$A$1:$AI$661,Sheet1!AG$1+2,0),0)</f>
        <v>18.100000000000001</v>
      </c>
      <c r="AH66" cm="1">
        <f t="array" ref="AH66">IF($V$17&gt;7,_xlfn.IFS($AA66&gt;$U$12-0.0000001,$W$12,$AA66&gt;$U$11-0.0000001,$W$11,$AA66&gt;$U$10-0.0000001,$W$10,$AA66&gt;$U$9-0.0000001,$W$9,$AA66&gt;$U$8-0.0000001,$W$8,$AA66&gt;$U$7-0.0000001,$W$7,$AA66&gt;$U$6-0.0000001,$W$6,$AA66&lt;$U$6,0),_xlfn.IFS($AA66&gt;$U$12-0.0000001,$V$12,$AA66&gt;$U$11-0.0000001,$V$11,$AA66&gt;$U$10-0.0000001,$V$10,$AA66&gt;$U$9-0.0000001,$V$9,$AA66&gt;$U$8-0.0000001,$V$8,$AA66&gt;$U$7-0.0000001,$V$7,$AA66&gt;$U$6-0.0000001,$V$6,$AA66&lt;$U$6,0))</f>
        <v>10</v>
      </c>
      <c r="AI66">
        <f>IFERROR(VLOOKUP($AA66*1000+'raw data entry'!$A$1,'raw data entry'!$A$1:$AI$661,Sheet1!AI$1+2,0),0)</f>
        <v>9.3000000000000007</v>
      </c>
      <c r="AJ66" cm="1">
        <f t="array" ref="AJ66">_xlfn.IFS($AA66&gt;$U$12-0.0000001,$V$12,$AA66&gt;$U$11-0.0000001,$V$11,$AA66&gt;$U$10-0.0000001,$V$10,$AA66&gt;$U$9-0.0000001,$V$9,$AA66&gt;$U$8-0.0000001,$V$8,$AA66&gt;$U$7-0.0000001,$V$7,$AA66&gt;$U$6-0.0000001,$V$6,$AA66&lt;$U$6,0)</f>
        <v>10</v>
      </c>
      <c r="AK66">
        <f>IFERROR(VLOOKUP($AA66*1000+'raw data entry'!$A$1,'raw data entry'!$A$1:$AI$661,Sheet1!AK$1+2,0),0)</f>
        <v>14.6</v>
      </c>
      <c r="AL66" cm="1">
        <f t="array" ref="AL66">IF($V$17&gt;7,_xlfn.IFS($AA66&gt;$U$12-0.0000001,$W$12,$AA66&gt;$U$11-0.0000001,$W$11,$AA66&gt;$U$10-0.0000001,$W$10,$AA66&gt;$U$9-0.0000001,$W$9,$AA66&gt;$U$8-0.0000001,$W$8,$AA66&gt;$U$7-0.0000001,$W$7,$AA66&gt;$U$6-0.0000001,$W$6,$AA66&lt;$U$6,0),_xlfn.IFS($AA66&gt;$U$12-0.0000001,$V$12,$AA66&gt;$U$11-0.0000001,$V$11,$AA66&gt;$U$10-0.0000001,$V$10,$AA66&gt;$U$9-0.0000001,$V$9,$AA66&gt;$U$8-0.0000001,$V$8,$AA66&gt;$U$7-0.0000001,$V$7,$AA66&gt;$U$6-0.0000001,$V$6,$AA66&lt;$U$6,0))</f>
        <v>10</v>
      </c>
      <c r="AM66">
        <f>IFERROR(VLOOKUP($AA66*1000+'raw data entry'!$A$1,'raw data entry'!$A$1:$AI$661,Sheet1!AM$1+2,0),0)</f>
        <v>11.4</v>
      </c>
      <c r="AN66" cm="1">
        <f t="array" ref="AN66">_xlfn.IFS($AA66&gt;$U$12-0.0000001,$V$12,$AA66&gt;$U$11-0.0000001,$V$11,$AA66&gt;$U$10-0.0000001,$V$10,$AA66&gt;$U$9-0.0000001,$V$9,$AA66&gt;$U$8-0.0000001,$V$8,$AA66&gt;$U$7-0.0000001,$V$7,$AA66&gt;$U$6-0.0000001,$V$6,$AA66&lt;$U$6,0)</f>
        <v>10</v>
      </c>
      <c r="AO66">
        <f>IFERROR(VLOOKUP($AA66*1000+'raw data entry'!$A$1,'raw data entry'!$A$1:$AI$661,Sheet1!AO$1+2,0),0)</f>
        <v>16</v>
      </c>
      <c r="AP66" cm="1">
        <f t="array" ref="AP66">IF($V$17&gt;7,_xlfn.IFS($AA66&gt;$U$12-0.0000001,$W$12,$AA66&gt;$U$11-0.0000001,$W$11,$AA66&gt;$U$10-0.0000001,$W$10,$AA66&gt;$U$9-0.0000001,$W$9,$AA66&gt;$U$8-0.0000001,$W$8,$AA66&gt;$U$7-0.0000001,$W$7,$AA66&gt;$U$6-0.0000001,$W$6,$AA66&lt;$U$6,0),_xlfn.IFS($AA66&gt;$U$12-0.0000001,$V$12,$AA66&gt;$U$11-0.0000001,$V$11,$AA66&gt;$U$10-0.0000001,$V$10,$AA66&gt;$U$9-0.0000001,$V$9,$AA66&gt;$U$8-0.0000001,$V$8,$AA66&gt;$U$7-0.0000001,$V$7,$AA66&gt;$U$6-0.0000001,$V$6,$AA66&lt;$U$6,0))</f>
        <v>10</v>
      </c>
      <c r="AQ66">
        <f>IFERROR(VLOOKUP($AA66*1000+'raw data entry'!$A$1,'raw data entry'!$A$1:$AI$661,Sheet1!AQ$1+2,0),0)</f>
        <v>10.3</v>
      </c>
      <c r="AT66" cm="1">
        <f t="array" ref="AT66">_xlfn.IFS($AA66&gt;$U$12-0.0000001,$V$12,$AA66&gt;$U$11-0.0000001,$V$11,$AA66&gt;$U$10-0.0000001,$V$10,$AA66&gt;$U$9-0.0000001,$V$9,$AA66&gt;$U$8-0.0000001,$V$8,$AA66&gt;$U$7-0.0000001,$V$7,$AA66&gt;$U$6-0.0000001,$V$6,$AA66&lt;$U$6,0)</f>
        <v>10</v>
      </c>
      <c r="AU66">
        <f>IFERROR(VLOOKUP($AA66*1000+'raw data entry'!$A$1,'raw data entry'!$A$1:$AI$661,Sheet1!AU$1+2,0),0)</f>
        <v>10.4</v>
      </c>
    </row>
    <row r="67" spans="27:47" x14ac:dyDescent="0.25">
      <c r="AA67">
        <f>IF(('raw data entry'!A63-'raw data entry'!$A$1)/1000&lt;0,AA66+0.03,('raw data entry'!A63-'raw data entry'!$A$1)/1000)</f>
        <v>2.1579999999999999</v>
      </c>
      <c r="AB67" cm="1">
        <f t="array" ref="AB67">_xlfn.IFS($AA67&gt;$U$12-0.0000001,$V$12,$AA67&gt;$U$11-0.0000001,$V$11,$AA67&gt;$U$10-0.0000001,$V$10,$AA67&gt;$U$9-0.0000001,$V$9,$AA67&gt;$U$8-0.0000001,$V$8,$AA67&gt;$U$7-0.0000001,$V$7,$AA67&gt;$U$6-0.0000001,$V$6,$AA67&lt;$U$6,0)</f>
        <v>10</v>
      </c>
      <c r="AC67">
        <f>IFERROR(VLOOKUP($AA67*1000+'raw data entry'!$A$1,'raw data entry'!$A$1:$AI$661,Sheet1!AC$1+2,0),0)</f>
        <v>30</v>
      </c>
      <c r="AD67" cm="1">
        <f t="array" ref="AD67">IF($V$17&gt;7,_xlfn.IFS($AA67&gt;$U$12-0.0000001,$W$12,$AA67&gt;$U$11-0.0000001,$W$11,$AA67&gt;$U$10-0.0000001,$W$10,$AA67&gt;$U$9-0.0000001,$W$9,$AA67&gt;$U$8-0.0000001,$W$8,$AA67&gt;$U$7-0.0000001,$W$7,$AA67&gt;$U$6-0.0000001,$W$6,$AA67&lt;$U$6,0),_xlfn.IFS($AA67&gt;$U$12-0.0000001,$V$12,$AA67&gt;$U$11-0.0000001,$V$11,$AA67&gt;$U$10-0.0000001,$V$10,$AA67&gt;$U$9-0.0000001,$V$9,$AA67&gt;$U$8-0.0000001,$V$8,$AA67&gt;$U$7-0.0000001,$V$7,$AA67&gt;$U$6-0.0000001,$V$6,$AA67&lt;$U$6,0))</f>
        <v>10</v>
      </c>
      <c r="AE67">
        <f>IFERROR(VLOOKUP($AA67*1000+'raw data entry'!$A$1,'raw data entry'!$A$1:$AI$661,Sheet1!AE$1+2,0),0)</f>
        <v>6.5</v>
      </c>
      <c r="AF67" cm="1">
        <f t="array" ref="AF67">_xlfn.IFS($AA67&gt;$U$12-0.0000001,$V$12,$AA67&gt;$U$11-0.0000001,$V$11,$AA67&gt;$U$10-0.0000001,$V$10,$AA67&gt;$U$9-0.0000001,$V$9,$AA67&gt;$U$8-0.0000001,$V$8,$AA67&gt;$U$7-0.0000001,$V$7,$AA67&gt;$U$6-0.0000001,$V$6,$AA67&lt;$U$6,0)</f>
        <v>10</v>
      </c>
      <c r="AG67">
        <f>IFERROR(VLOOKUP($AA67*1000+'raw data entry'!$A$1,'raw data entry'!$A$1:$AI$661,Sheet1!AG$1+2,0),0)</f>
        <v>19.8</v>
      </c>
      <c r="AH67" cm="1">
        <f t="array" ref="AH67">IF($V$17&gt;7,_xlfn.IFS($AA67&gt;$U$12-0.0000001,$W$12,$AA67&gt;$U$11-0.0000001,$W$11,$AA67&gt;$U$10-0.0000001,$W$10,$AA67&gt;$U$9-0.0000001,$W$9,$AA67&gt;$U$8-0.0000001,$W$8,$AA67&gt;$U$7-0.0000001,$W$7,$AA67&gt;$U$6-0.0000001,$W$6,$AA67&lt;$U$6,0),_xlfn.IFS($AA67&gt;$U$12-0.0000001,$V$12,$AA67&gt;$U$11-0.0000001,$V$11,$AA67&gt;$U$10-0.0000001,$V$10,$AA67&gt;$U$9-0.0000001,$V$9,$AA67&gt;$U$8-0.0000001,$V$8,$AA67&gt;$U$7-0.0000001,$V$7,$AA67&gt;$U$6-0.0000001,$V$6,$AA67&lt;$U$6,0))</f>
        <v>10</v>
      </c>
      <c r="AI67">
        <f>IFERROR(VLOOKUP($AA67*1000+'raw data entry'!$A$1,'raw data entry'!$A$1:$AI$661,Sheet1!AI$1+2,0),0)</f>
        <v>8.9</v>
      </c>
      <c r="AJ67" cm="1">
        <f t="array" ref="AJ67">_xlfn.IFS($AA67&gt;$U$12-0.0000001,$V$12,$AA67&gt;$U$11-0.0000001,$V$11,$AA67&gt;$U$10-0.0000001,$V$10,$AA67&gt;$U$9-0.0000001,$V$9,$AA67&gt;$U$8-0.0000001,$V$8,$AA67&gt;$U$7-0.0000001,$V$7,$AA67&gt;$U$6-0.0000001,$V$6,$AA67&lt;$U$6,0)</f>
        <v>10</v>
      </c>
      <c r="AK67">
        <f>IFERROR(VLOOKUP($AA67*1000+'raw data entry'!$A$1,'raw data entry'!$A$1:$AI$661,Sheet1!AK$1+2,0),0)</f>
        <v>17.399999999999999</v>
      </c>
      <c r="AL67" cm="1">
        <f t="array" ref="AL67">IF($V$17&gt;7,_xlfn.IFS($AA67&gt;$U$12-0.0000001,$W$12,$AA67&gt;$U$11-0.0000001,$W$11,$AA67&gt;$U$10-0.0000001,$W$10,$AA67&gt;$U$9-0.0000001,$W$9,$AA67&gt;$U$8-0.0000001,$W$8,$AA67&gt;$U$7-0.0000001,$W$7,$AA67&gt;$U$6-0.0000001,$W$6,$AA67&lt;$U$6,0),_xlfn.IFS($AA67&gt;$U$12-0.0000001,$V$12,$AA67&gt;$U$11-0.0000001,$V$11,$AA67&gt;$U$10-0.0000001,$V$10,$AA67&gt;$U$9-0.0000001,$V$9,$AA67&gt;$U$8-0.0000001,$V$8,$AA67&gt;$U$7-0.0000001,$V$7,$AA67&gt;$U$6-0.0000001,$V$6,$AA67&lt;$U$6,0))</f>
        <v>10</v>
      </c>
      <c r="AM67">
        <f>IFERROR(VLOOKUP($AA67*1000+'raw data entry'!$A$1,'raw data entry'!$A$1:$AI$661,Sheet1!AM$1+2,0),0)</f>
        <v>12.9</v>
      </c>
      <c r="AN67" cm="1">
        <f t="array" ref="AN67">_xlfn.IFS($AA67&gt;$U$12-0.0000001,$V$12,$AA67&gt;$U$11-0.0000001,$V$11,$AA67&gt;$U$10-0.0000001,$V$10,$AA67&gt;$U$9-0.0000001,$V$9,$AA67&gt;$U$8-0.0000001,$V$8,$AA67&gt;$U$7-0.0000001,$V$7,$AA67&gt;$U$6-0.0000001,$V$6,$AA67&lt;$U$6,0)</f>
        <v>10</v>
      </c>
      <c r="AO67">
        <f>IFERROR(VLOOKUP($AA67*1000+'raw data entry'!$A$1,'raw data entry'!$A$1:$AI$661,Sheet1!AO$1+2,0),0)</f>
        <v>12.1</v>
      </c>
      <c r="AP67" cm="1">
        <f t="array" ref="AP67">IF($V$17&gt;7,_xlfn.IFS($AA67&gt;$U$12-0.0000001,$W$12,$AA67&gt;$U$11-0.0000001,$W$11,$AA67&gt;$U$10-0.0000001,$W$10,$AA67&gt;$U$9-0.0000001,$W$9,$AA67&gt;$U$8-0.0000001,$W$8,$AA67&gt;$U$7-0.0000001,$W$7,$AA67&gt;$U$6-0.0000001,$W$6,$AA67&lt;$U$6,0),_xlfn.IFS($AA67&gt;$U$12-0.0000001,$V$12,$AA67&gt;$U$11-0.0000001,$V$11,$AA67&gt;$U$10-0.0000001,$V$10,$AA67&gt;$U$9-0.0000001,$V$9,$AA67&gt;$U$8-0.0000001,$V$8,$AA67&gt;$U$7-0.0000001,$V$7,$AA67&gt;$U$6-0.0000001,$V$6,$AA67&lt;$U$6,0))</f>
        <v>10</v>
      </c>
      <c r="AQ67">
        <f>IFERROR(VLOOKUP($AA67*1000+'raw data entry'!$A$1,'raw data entry'!$A$1:$AI$661,Sheet1!AQ$1+2,0),0)</f>
        <v>6.5</v>
      </c>
      <c r="AT67" cm="1">
        <f t="array" ref="AT67">_xlfn.IFS($AA67&gt;$U$12-0.0000001,$V$12,$AA67&gt;$U$11-0.0000001,$V$11,$AA67&gt;$U$10-0.0000001,$V$10,$AA67&gt;$U$9-0.0000001,$V$9,$AA67&gt;$U$8-0.0000001,$V$8,$AA67&gt;$U$7-0.0000001,$V$7,$AA67&gt;$U$6-0.0000001,$V$6,$AA67&lt;$U$6,0)</f>
        <v>10</v>
      </c>
      <c r="AU67">
        <f>IFERROR(VLOOKUP($AA67*1000+'raw data entry'!$A$1,'raw data entry'!$A$1:$AI$661,Sheet1!AU$1+2,0),0)</f>
        <v>10.8</v>
      </c>
    </row>
    <row r="68" spans="27:47" x14ac:dyDescent="0.25">
      <c r="AA68">
        <f>IF(('raw data entry'!A64-'raw data entry'!$A$1)/1000&lt;0,AA67+0.03,('raw data entry'!A64-'raw data entry'!$A$1)/1000)</f>
        <v>2.1930000000000001</v>
      </c>
      <c r="AB68" cm="1">
        <f t="array" ref="AB68">_xlfn.IFS($AA68&gt;$U$12-0.0000001,$V$12,$AA68&gt;$U$11-0.0000001,$V$11,$AA68&gt;$U$10-0.0000001,$V$10,$AA68&gt;$U$9-0.0000001,$V$9,$AA68&gt;$U$8-0.0000001,$V$8,$AA68&gt;$U$7-0.0000001,$V$7,$AA68&gt;$U$6-0.0000001,$V$6,$AA68&lt;$U$6,0)</f>
        <v>10</v>
      </c>
      <c r="AC68">
        <f>IFERROR(VLOOKUP($AA68*1000+'raw data entry'!$A$1,'raw data entry'!$A$1:$AI$661,Sheet1!AC$1+2,0),0)</f>
        <v>33.799999999999997</v>
      </c>
      <c r="AD68" cm="1">
        <f t="array" ref="AD68">IF($V$17&gt;7,_xlfn.IFS($AA68&gt;$U$12-0.0000001,$W$12,$AA68&gt;$U$11-0.0000001,$W$11,$AA68&gt;$U$10-0.0000001,$W$10,$AA68&gt;$U$9-0.0000001,$W$9,$AA68&gt;$U$8-0.0000001,$W$8,$AA68&gt;$U$7-0.0000001,$W$7,$AA68&gt;$U$6-0.0000001,$W$6,$AA68&lt;$U$6,0),_xlfn.IFS($AA68&gt;$U$12-0.0000001,$V$12,$AA68&gt;$U$11-0.0000001,$V$11,$AA68&gt;$U$10-0.0000001,$V$10,$AA68&gt;$U$9-0.0000001,$V$9,$AA68&gt;$U$8-0.0000001,$V$8,$AA68&gt;$U$7-0.0000001,$V$7,$AA68&gt;$U$6-0.0000001,$V$6,$AA68&lt;$U$6,0))</f>
        <v>10</v>
      </c>
      <c r="AE68">
        <f>IFERROR(VLOOKUP($AA68*1000+'raw data entry'!$A$1,'raw data entry'!$A$1:$AI$661,Sheet1!AE$1+2,0),0)</f>
        <v>5</v>
      </c>
      <c r="AF68" cm="1">
        <f t="array" ref="AF68">_xlfn.IFS($AA68&gt;$U$12-0.0000001,$V$12,$AA68&gt;$U$11-0.0000001,$V$11,$AA68&gt;$U$10-0.0000001,$V$10,$AA68&gt;$U$9-0.0000001,$V$9,$AA68&gt;$U$8-0.0000001,$V$8,$AA68&gt;$U$7-0.0000001,$V$7,$AA68&gt;$U$6-0.0000001,$V$6,$AA68&lt;$U$6,0)</f>
        <v>10</v>
      </c>
      <c r="AG68">
        <f>IFERROR(VLOOKUP($AA68*1000+'raw data entry'!$A$1,'raw data entry'!$A$1:$AI$661,Sheet1!AG$1+2,0),0)</f>
        <v>18.600000000000001</v>
      </c>
      <c r="AH68" cm="1">
        <f t="array" ref="AH68">IF($V$17&gt;7,_xlfn.IFS($AA68&gt;$U$12-0.0000001,$W$12,$AA68&gt;$U$11-0.0000001,$W$11,$AA68&gt;$U$10-0.0000001,$W$10,$AA68&gt;$U$9-0.0000001,$W$9,$AA68&gt;$U$8-0.0000001,$W$8,$AA68&gt;$U$7-0.0000001,$W$7,$AA68&gt;$U$6-0.0000001,$W$6,$AA68&lt;$U$6,0),_xlfn.IFS($AA68&gt;$U$12-0.0000001,$V$12,$AA68&gt;$U$11-0.0000001,$V$11,$AA68&gt;$U$10-0.0000001,$V$10,$AA68&gt;$U$9-0.0000001,$V$9,$AA68&gt;$U$8-0.0000001,$V$8,$AA68&gt;$U$7-0.0000001,$V$7,$AA68&gt;$U$6-0.0000001,$V$6,$AA68&lt;$U$6,0))</f>
        <v>10</v>
      </c>
      <c r="AI68">
        <f>IFERROR(VLOOKUP($AA68*1000+'raw data entry'!$A$1,'raw data entry'!$A$1:$AI$661,Sheet1!AI$1+2,0),0)</f>
        <v>9.3000000000000007</v>
      </c>
      <c r="AJ68" cm="1">
        <f t="array" ref="AJ68">_xlfn.IFS($AA68&gt;$U$12-0.0000001,$V$12,$AA68&gt;$U$11-0.0000001,$V$11,$AA68&gt;$U$10-0.0000001,$V$10,$AA68&gt;$U$9-0.0000001,$V$9,$AA68&gt;$U$8-0.0000001,$V$8,$AA68&gt;$U$7-0.0000001,$V$7,$AA68&gt;$U$6-0.0000001,$V$6,$AA68&lt;$U$6,0)</f>
        <v>10</v>
      </c>
      <c r="AK68">
        <f>IFERROR(VLOOKUP($AA68*1000+'raw data entry'!$A$1,'raw data entry'!$A$1:$AI$661,Sheet1!AK$1+2,0),0)</f>
        <v>21.2</v>
      </c>
      <c r="AL68" cm="1">
        <f t="array" ref="AL68">IF($V$17&gt;7,_xlfn.IFS($AA68&gt;$U$12-0.0000001,$W$12,$AA68&gt;$U$11-0.0000001,$W$11,$AA68&gt;$U$10-0.0000001,$W$10,$AA68&gt;$U$9-0.0000001,$W$9,$AA68&gt;$U$8-0.0000001,$W$8,$AA68&gt;$U$7-0.0000001,$W$7,$AA68&gt;$U$6-0.0000001,$W$6,$AA68&lt;$U$6,0),_xlfn.IFS($AA68&gt;$U$12-0.0000001,$V$12,$AA68&gt;$U$11-0.0000001,$V$11,$AA68&gt;$U$10-0.0000001,$V$10,$AA68&gt;$U$9-0.0000001,$V$9,$AA68&gt;$U$8-0.0000001,$V$8,$AA68&gt;$U$7-0.0000001,$V$7,$AA68&gt;$U$6-0.0000001,$V$6,$AA68&lt;$U$6,0))</f>
        <v>10</v>
      </c>
      <c r="AM68">
        <f>IFERROR(VLOOKUP($AA68*1000+'raw data entry'!$A$1,'raw data entry'!$A$1:$AI$661,Sheet1!AM$1+2,0),0)</f>
        <v>11.8</v>
      </c>
      <c r="AN68" cm="1">
        <f t="array" ref="AN68">_xlfn.IFS($AA68&gt;$U$12-0.0000001,$V$12,$AA68&gt;$U$11-0.0000001,$V$11,$AA68&gt;$U$10-0.0000001,$V$10,$AA68&gt;$U$9-0.0000001,$V$9,$AA68&gt;$U$8-0.0000001,$V$8,$AA68&gt;$U$7-0.0000001,$V$7,$AA68&gt;$U$6-0.0000001,$V$6,$AA68&lt;$U$6,0)</f>
        <v>10</v>
      </c>
      <c r="AO68">
        <f>IFERROR(VLOOKUP($AA68*1000+'raw data entry'!$A$1,'raw data entry'!$A$1:$AI$661,Sheet1!AO$1+2,0),0)</f>
        <v>21.4</v>
      </c>
      <c r="AP68" cm="1">
        <f t="array" ref="AP68">IF($V$17&gt;7,_xlfn.IFS($AA68&gt;$U$12-0.0000001,$W$12,$AA68&gt;$U$11-0.0000001,$W$11,$AA68&gt;$U$10-0.0000001,$W$10,$AA68&gt;$U$9-0.0000001,$W$9,$AA68&gt;$U$8-0.0000001,$W$8,$AA68&gt;$U$7-0.0000001,$W$7,$AA68&gt;$U$6-0.0000001,$W$6,$AA68&lt;$U$6,0),_xlfn.IFS($AA68&gt;$U$12-0.0000001,$V$12,$AA68&gt;$U$11-0.0000001,$V$11,$AA68&gt;$U$10-0.0000001,$V$10,$AA68&gt;$U$9-0.0000001,$V$9,$AA68&gt;$U$8-0.0000001,$V$8,$AA68&gt;$U$7-0.0000001,$V$7,$AA68&gt;$U$6-0.0000001,$V$6,$AA68&lt;$U$6,0))</f>
        <v>10</v>
      </c>
      <c r="AQ68">
        <f>IFERROR(VLOOKUP($AA68*1000+'raw data entry'!$A$1,'raw data entry'!$A$1:$AI$661,Sheet1!AQ$1+2,0),0)</f>
        <v>7</v>
      </c>
      <c r="AT68" cm="1">
        <f t="array" ref="AT68">_xlfn.IFS($AA68&gt;$U$12-0.0000001,$V$12,$AA68&gt;$U$11-0.0000001,$V$11,$AA68&gt;$U$10-0.0000001,$V$10,$AA68&gt;$U$9-0.0000001,$V$9,$AA68&gt;$U$8-0.0000001,$V$8,$AA68&gt;$U$7-0.0000001,$V$7,$AA68&gt;$U$6-0.0000001,$V$6,$AA68&lt;$U$6,0)</f>
        <v>10</v>
      </c>
      <c r="AU68">
        <f>IFERROR(VLOOKUP($AA68*1000+'raw data entry'!$A$1,'raw data entry'!$A$1:$AI$661,Sheet1!AU$1+2,0),0)</f>
        <v>11</v>
      </c>
    </row>
    <row r="69" spans="27:47" x14ac:dyDescent="0.25">
      <c r="AA69">
        <f>IF(('raw data entry'!A65-'raw data entry'!$A$1)/1000&lt;0,AA68+0.03,('raw data entry'!A65-'raw data entry'!$A$1)/1000)</f>
        <v>2.226</v>
      </c>
      <c r="AB69" cm="1">
        <f t="array" ref="AB69">_xlfn.IFS($AA69&gt;$U$12-0.0000001,$V$12,$AA69&gt;$U$11-0.0000001,$V$11,$AA69&gt;$U$10-0.0000001,$V$10,$AA69&gt;$U$9-0.0000001,$V$9,$AA69&gt;$U$8-0.0000001,$V$8,$AA69&gt;$U$7-0.0000001,$V$7,$AA69&gt;$U$6-0.0000001,$V$6,$AA69&lt;$U$6,0)</f>
        <v>10</v>
      </c>
      <c r="AC69">
        <f>IFERROR(VLOOKUP($AA69*1000+'raw data entry'!$A$1,'raw data entry'!$A$1:$AI$661,Sheet1!AC$1+2,0),0)</f>
        <v>30.2</v>
      </c>
      <c r="AD69" cm="1">
        <f t="array" ref="AD69">IF($V$17&gt;7,_xlfn.IFS($AA69&gt;$U$12-0.0000001,$W$12,$AA69&gt;$U$11-0.0000001,$W$11,$AA69&gt;$U$10-0.0000001,$W$10,$AA69&gt;$U$9-0.0000001,$W$9,$AA69&gt;$U$8-0.0000001,$W$8,$AA69&gt;$U$7-0.0000001,$W$7,$AA69&gt;$U$6-0.0000001,$W$6,$AA69&lt;$U$6,0),_xlfn.IFS($AA69&gt;$U$12-0.0000001,$V$12,$AA69&gt;$U$11-0.0000001,$V$11,$AA69&gt;$U$10-0.0000001,$V$10,$AA69&gt;$U$9-0.0000001,$V$9,$AA69&gt;$U$8-0.0000001,$V$8,$AA69&gt;$U$7-0.0000001,$V$7,$AA69&gt;$U$6-0.0000001,$V$6,$AA69&lt;$U$6,0))</f>
        <v>10</v>
      </c>
      <c r="AE69">
        <f>IFERROR(VLOOKUP($AA69*1000+'raw data entry'!$A$1,'raw data entry'!$A$1:$AI$661,Sheet1!AE$1+2,0),0)</f>
        <v>5</v>
      </c>
      <c r="AF69" cm="1">
        <f t="array" ref="AF69">_xlfn.IFS($AA69&gt;$U$12-0.0000001,$V$12,$AA69&gt;$U$11-0.0000001,$V$11,$AA69&gt;$U$10-0.0000001,$V$10,$AA69&gt;$U$9-0.0000001,$V$9,$AA69&gt;$U$8-0.0000001,$V$8,$AA69&gt;$U$7-0.0000001,$V$7,$AA69&gt;$U$6-0.0000001,$V$6,$AA69&lt;$U$6,0)</f>
        <v>10</v>
      </c>
      <c r="AG69">
        <f>IFERROR(VLOOKUP($AA69*1000+'raw data entry'!$A$1,'raw data entry'!$A$1:$AI$661,Sheet1!AG$1+2,0),0)</f>
        <v>20.6</v>
      </c>
      <c r="AH69" cm="1">
        <f t="array" ref="AH69">IF($V$17&gt;7,_xlfn.IFS($AA69&gt;$U$12-0.0000001,$W$12,$AA69&gt;$U$11-0.0000001,$W$11,$AA69&gt;$U$10-0.0000001,$W$10,$AA69&gt;$U$9-0.0000001,$W$9,$AA69&gt;$U$8-0.0000001,$W$8,$AA69&gt;$U$7-0.0000001,$W$7,$AA69&gt;$U$6-0.0000001,$W$6,$AA69&lt;$U$6,0),_xlfn.IFS($AA69&gt;$U$12-0.0000001,$V$12,$AA69&gt;$U$11-0.0000001,$V$11,$AA69&gt;$U$10-0.0000001,$V$10,$AA69&gt;$U$9-0.0000001,$V$9,$AA69&gt;$U$8-0.0000001,$V$8,$AA69&gt;$U$7-0.0000001,$V$7,$AA69&gt;$U$6-0.0000001,$V$6,$AA69&lt;$U$6,0))</f>
        <v>10</v>
      </c>
      <c r="AI69">
        <f>IFERROR(VLOOKUP($AA69*1000+'raw data entry'!$A$1,'raw data entry'!$A$1:$AI$661,Sheet1!AI$1+2,0),0)</f>
        <v>8.6</v>
      </c>
      <c r="AJ69" cm="1">
        <f t="array" ref="AJ69">_xlfn.IFS($AA69&gt;$U$12-0.0000001,$V$12,$AA69&gt;$U$11-0.0000001,$V$11,$AA69&gt;$U$10-0.0000001,$V$10,$AA69&gt;$U$9-0.0000001,$V$9,$AA69&gt;$U$8-0.0000001,$V$8,$AA69&gt;$U$7-0.0000001,$V$7,$AA69&gt;$U$6-0.0000001,$V$6,$AA69&lt;$U$6,0)</f>
        <v>10</v>
      </c>
      <c r="AK69">
        <f>IFERROR(VLOOKUP($AA69*1000+'raw data entry'!$A$1,'raw data entry'!$A$1:$AI$661,Sheet1!AK$1+2,0),0)</f>
        <v>-15.3</v>
      </c>
      <c r="AL69" cm="1">
        <f t="array" ref="AL69">IF($V$17&gt;7,_xlfn.IFS($AA69&gt;$U$12-0.0000001,$W$12,$AA69&gt;$U$11-0.0000001,$W$11,$AA69&gt;$U$10-0.0000001,$W$10,$AA69&gt;$U$9-0.0000001,$W$9,$AA69&gt;$U$8-0.0000001,$W$8,$AA69&gt;$U$7-0.0000001,$W$7,$AA69&gt;$U$6-0.0000001,$W$6,$AA69&lt;$U$6,0),_xlfn.IFS($AA69&gt;$U$12-0.0000001,$V$12,$AA69&gt;$U$11-0.0000001,$V$11,$AA69&gt;$U$10-0.0000001,$V$10,$AA69&gt;$U$9-0.0000001,$V$9,$AA69&gt;$U$8-0.0000001,$V$8,$AA69&gt;$U$7-0.0000001,$V$7,$AA69&gt;$U$6-0.0000001,$V$6,$AA69&lt;$U$6,0))</f>
        <v>10</v>
      </c>
      <c r="AM69">
        <f>IFERROR(VLOOKUP($AA69*1000+'raw data entry'!$A$1,'raw data entry'!$A$1:$AI$661,Sheet1!AM$1+2,0),0)</f>
        <v>10.4</v>
      </c>
      <c r="AN69" cm="1">
        <f t="array" ref="AN69">_xlfn.IFS($AA69&gt;$U$12-0.0000001,$V$12,$AA69&gt;$U$11-0.0000001,$V$11,$AA69&gt;$U$10-0.0000001,$V$10,$AA69&gt;$U$9-0.0000001,$V$9,$AA69&gt;$U$8-0.0000001,$V$8,$AA69&gt;$U$7-0.0000001,$V$7,$AA69&gt;$U$6-0.0000001,$V$6,$AA69&lt;$U$6,0)</f>
        <v>10</v>
      </c>
      <c r="AO69">
        <f>IFERROR(VLOOKUP($AA69*1000+'raw data entry'!$A$1,'raw data entry'!$A$1:$AI$661,Sheet1!AO$1+2,0),0)</f>
        <v>10.8</v>
      </c>
      <c r="AP69" cm="1">
        <f t="array" ref="AP69">IF($V$17&gt;7,_xlfn.IFS($AA69&gt;$U$12-0.0000001,$W$12,$AA69&gt;$U$11-0.0000001,$W$11,$AA69&gt;$U$10-0.0000001,$W$10,$AA69&gt;$U$9-0.0000001,$W$9,$AA69&gt;$U$8-0.0000001,$W$8,$AA69&gt;$U$7-0.0000001,$W$7,$AA69&gt;$U$6-0.0000001,$W$6,$AA69&lt;$U$6,0),_xlfn.IFS($AA69&gt;$U$12-0.0000001,$V$12,$AA69&gt;$U$11-0.0000001,$V$11,$AA69&gt;$U$10-0.0000001,$V$10,$AA69&gt;$U$9-0.0000001,$V$9,$AA69&gt;$U$8-0.0000001,$V$8,$AA69&gt;$U$7-0.0000001,$V$7,$AA69&gt;$U$6-0.0000001,$V$6,$AA69&lt;$U$6,0))</f>
        <v>10</v>
      </c>
      <c r="AQ69">
        <f>IFERROR(VLOOKUP($AA69*1000+'raw data entry'!$A$1,'raw data entry'!$A$1:$AI$661,Sheet1!AQ$1+2,0),0)</f>
        <v>8.5</v>
      </c>
      <c r="AT69" cm="1">
        <f t="array" ref="AT69">_xlfn.IFS($AA69&gt;$U$12-0.0000001,$V$12,$AA69&gt;$U$11-0.0000001,$V$11,$AA69&gt;$U$10-0.0000001,$V$10,$AA69&gt;$U$9-0.0000001,$V$9,$AA69&gt;$U$8-0.0000001,$V$8,$AA69&gt;$U$7-0.0000001,$V$7,$AA69&gt;$U$6-0.0000001,$V$6,$AA69&lt;$U$6,0)</f>
        <v>10</v>
      </c>
      <c r="AU69">
        <f>IFERROR(VLOOKUP($AA69*1000+'raw data entry'!$A$1,'raw data entry'!$A$1:$AI$661,Sheet1!AU$1+2,0),0)</f>
        <v>10.4</v>
      </c>
    </row>
    <row r="70" spans="27:47" x14ac:dyDescent="0.25">
      <c r="AA70">
        <f>IF(('raw data entry'!A66-'raw data entry'!$A$1)/1000&lt;0,AA69+0.03,('raw data entry'!A66-'raw data entry'!$A$1)/1000)</f>
        <v>2.2610000000000001</v>
      </c>
      <c r="AB70" cm="1">
        <f t="array" ref="AB70">_xlfn.IFS($AA70&gt;$U$12-0.0000001,$V$12,$AA70&gt;$U$11-0.0000001,$V$11,$AA70&gt;$U$10-0.0000001,$V$10,$AA70&gt;$U$9-0.0000001,$V$9,$AA70&gt;$U$8-0.0000001,$V$8,$AA70&gt;$U$7-0.0000001,$V$7,$AA70&gt;$U$6-0.0000001,$V$6,$AA70&lt;$U$6,0)</f>
        <v>10</v>
      </c>
      <c r="AC70">
        <f>IFERROR(VLOOKUP($AA70*1000+'raw data entry'!$A$1,'raw data entry'!$A$1:$AI$661,Sheet1!AC$1+2,0),0)</f>
        <v>31.5</v>
      </c>
      <c r="AD70" cm="1">
        <f t="array" ref="AD70">IF($V$17&gt;7,_xlfn.IFS($AA70&gt;$U$12-0.0000001,$W$12,$AA70&gt;$U$11-0.0000001,$W$11,$AA70&gt;$U$10-0.0000001,$W$10,$AA70&gt;$U$9-0.0000001,$W$9,$AA70&gt;$U$8-0.0000001,$W$8,$AA70&gt;$U$7-0.0000001,$W$7,$AA70&gt;$U$6-0.0000001,$W$6,$AA70&lt;$U$6,0),_xlfn.IFS($AA70&gt;$U$12-0.0000001,$V$12,$AA70&gt;$U$11-0.0000001,$V$11,$AA70&gt;$U$10-0.0000001,$V$10,$AA70&gt;$U$9-0.0000001,$V$9,$AA70&gt;$U$8-0.0000001,$V$8,$AA70&gt;$U$7-0.0000001,$V$7,$AA70&gt;$U$6-0.0000001,$V$6,$AA70&lt;$U$6,0))</f>
        <v>10</v>
      </c>
      <c r="AE70">
        <f>IFERROR(VLOOKUP($AA70*1000+'raw data entry'!$A$1,'raw data entry'!$A$1:$AI$661,Sheet1!AE$1+2,0),0)</f>
        <v>4.7</v>
      </c>
      <c r="AF70" cm="1">
        <f t="array" ref="AF70">_xlfn.IFS($AA70&gt;$U$12-0.0000001,$V$12,$AA70&gt;$U$11-0.0000001,$V$11,$AA70&gt;$U$10-0.0000001,$V$10,$AA70&gt;$U$9-0.0000001,$V$9,$AA70&gt;$U$8-0.0000001,$V$8,$AA70&gt;$U$7-0.0000001,$V$7,$AA70&gt;$U$6-0.0000001,$V$6,$AA70&lt;$U$6,0)</f>
        <v>10</v>
      </c>
      <c r="AG70">
        <f>IFERROR(VLOOKUP($AA70*1000+'raw data entry'!$A$1,'raw data entry'!$A$1:$AI$661,Sheet1!AG$1+2,0),0)</f>
        <v>13.8</v>
      </c>
      <c r="AH70" cm="1">
        <f t="array" ref="AH70">IF($V$17&gt;7,_xlfn.IFS($AA70&gt;$U$12-0.0000001,$W$12,$AA70&gt;$U$11-0.0000001,$W$11,$AA70&gt;$U$10-0.0000001,$W$10,$AA70&gt;$U$9-0.0000001,$W$9,$AA70&gt;$U$8-0.0000001,$W$8,$AA70&gt;$U$7-0.0000001,$W$7,$AA70&gt;$U$6-0.0000001,$W$6,$AA70&lt;$U$6,0),_xlfn.IFS($AA70&gt;$U$12-0.0000001,$V$12,$AA70&gt;$U$11-0.0000001,$V$11,$AA70&gt;$U$10-0.0000001,$V$10,$AA70&gt;$U$9-0.0000001,$V$9,$AA70&gt;$U$8-0.0000001,$V$8,$AA70&gt;$U$7-0.0000001,$V$7,$AA70&gt;$U$6-0.0000001,$V$6,$AA70&lt;$U$6,0))</f>
        <v>10</v>
      </c>
      <c r="AI70">
        <f>IFERROR(VLOOKUP($AA70*1000+'raw data entry'!$A$1,'raw data entry'!$A$1:$AI$661,Sheet1!AI$1+2,0),0)</f>
        <v>9.3000000000000007</v>
      </c>
      <c r="AJ70" cm="1">
        <f t="array" ref="AJ70">_xlfn.IFS($AA70&gt;$U$12-0.0000001,$V$12,$AA70&gt;$U$11-0.0000001,$V$11,$AA70&gt;$U$10-0.0000001,$V$10,$AA70&gt;$U$9-0.0000001,$V$9,$AA70&gt;$U$8-0.0000001,$V$8,$AA70&gt;$U$7-0.0000001,$V$7,$AA70&gt;$U$6-0.0000001,$V$6,$AA70&lt;$U$6,0)</f>
        <v>10</v>
      </c>
      <c r="AK70">
        <f>IFERROR(VLOOKUP($AA70*1000+'raw data entry'!$A$1,'raw data entry'!$A$1:$AI$661,Sheet1!AK$1+2,0),0)</f>
        <v>14.5</v>
      </c>
      <c r="AL70" cm="1">
        <f t="array" ref="AL70">IF($V$17&gt;7,_xlfn.IFS($AA70&gt;$U$12-0.0000001,$W$12,$AA70&gt;$U$11-0.0000001,$W$11,$AA70&gt;$U$10-0.0000001,$W$10,$AA70&gt;$U$9-0.0000001,$W$9,$AA70&gt;$U$8-0.0000001,$W$8,$AA70&gt;$U$7-0.0000001,$W$7,$AA70&gt;$U$6-0.0000001,$W$6,$AA70&lt;$U$6,0),_xlfn.IFS($AA70&gt;$U$12-0.0000001,$V$12,$AA70&gt;$U$11-0.0000001,$V$11,$AA70&gt;$U$10-0.0000001,$V$10,$AA70&gt;$U$9-0.0000001,$V$9,$AA70&gt;$U$8-0.0000001,$V$8,$AA70&gt;$U$7-0.0000001,$V$7,$AA70&gt;$U$6-0.0000001,$V$6,$AA70&lt;$U$6,0))</f>
        <v>10</v>
      </c>
      <c r="AM70">
        <f>IFERROR(VLOOKUP($AA70*1000+'raw data entry'!$A$1,'raw data entry'!$A$1:$AI$661,Sheet1!AM$1+2,0),0)</f>
        <v>9.4</v>
      </c>
      <c r="AN70" cm="1">
        <f t="array" ref="AN70">_xlfn.IFS($AA70&gt;$U$12-0.0000001,$V$12,$AA70&gt;$U$11-0.0000001,$V$11,$AA70&gt;$U$10-0.0000001,$V$10,$AA70&gt;$U$9-0.0000001,$V$9,$AA70&gt;$U$8-0.0000001,$V$8,$AA70&gt;$U$7-0.0000001,$V$7,$AA70&gt;$U$6-0.0000001,$V$6,$AA70&lt;$U$6,0)</f>
        <v>10</v>
      </c>
      <c r="AO70">
        <f>IFERROR(VLOOKUP($AA70*1000+'raw data entry'!$A$1,'raw data entry'!$A$1:$AI$661,Sheet1!AO$1+2,0),0)</f>
        <v>15.9</v>
      </c>
      <c r="AP70" cm="1">
        <f t="array" ref="AP70">IF($V$17&gt;7,_xlfn.IFS($AA70&gt;$U$12-0.0000001,$W$12,$AA70&gt;$U$11-0.0000001,$W$11,$AA70&gt;$U$10-0.0000001,$W$10,$AA70&gt;$U$9-0.0000001,$W$9,$AA70&gt;$U$8-0.0000001,$W$8,$AA70&gt;$U$7-0.0000001,$W$7,$AA70&gt;$U$6-0.0000001,$W$6,$AA70&lt;$U$6,0),_xlfn.IFS($AA70&gt;$U$12-0.0000001,$V$12,$AA70&gt;$U$11-0.0000001,$V$11,$AA70&gt;$U$10-0.0000001,$V$10,$AA70&gt;$U$9-0.0000001,$V$9,$AA70&gt;$U$8-0.0000001,$V$8,$AA70&gt;$U$7-0.0000001,$V$7,$AA70&gt;$U$6-0.0000001,$V$6,$AA70&lt;$U$6,0))</f>
        <v>10</v>
      </c>
      <c r="AQ70">
        <f>IFERROR(VLOOKUP($AA70*1000+'raw data entry'!$A$1,'raw data entry'!$A$1:$AI$661,Sheet1!AQ$1+2,0),0)</f>
        <v>6</v>
      </c>
      <c r="AT70" cm="1">
        <f t="array" ref="AT70">_xlfn.IFS($AA70&gt;$U$12-0.0000001,$V$12,$AA70&gt;$U$11-0.0000001,$V$11,$AA70&gt;$U$10-0.0000001,$V$10,$AA70&gt;$U$9-0.0000001,$V$9,$AA70&gt;$U$8-0.0000001,$V$8,$AA70&gt;$U$7-0.0000001,$V$7,$AA70&gt;$U$6-0.0000001,$V$6,$AA70&lt;$U$6,0)</f>
        <v>10</v>
      </c>
      <c r="AU70">
        <f>IFERROR(VLOOKUP($AA70*1000+'raw data entry'!$A$1,'raw data entry'!$A$1:$AI$661,Sheet1!AU$1+2,0),0)</f>
        <v>10.6</v>
      </c>
    </row>
    <row r="71" spans="27:47" x14ac:dyDescent="0.25">
      <c r="AA71">
        <f>IF(('raw data entry'!A67-'raw data entry'!$A$1)/1000&lt;0,AA70+0.03,('raw data entry'!A67-'raw data entry'!$A$1)/1000)</f>
        <v>2.2959999999999998</v>
      </c>
      <c r="AB71" cm="1">
        <f t="array" ref="AB71">_xlfn.IFS($AA71&gt;$U$12-0.0000001,$V$12,$AA71&gt;$U$11-0.0000001,$V$11,$AA71&gt;$U$10-0.0000001,$V$10,$AA71&gt;$U$9-0.0000001,$V$9,$AA71&gt;$U$8-0.0000001,$V$8,$AA71&gt;$U$7-0.0000001,$V$7,$AA71&gt;$U$6-0.0000001,$V$6,$AA71&lt;$U$6,0)</f>
        <v>10</v>
      </c>
      <c r="AC71">
        <f>IFERROR(VLOOKUP($AA71*1000+'raw data entry'!$A$1,'raw data entry'!$A$1:$AI$661,Sheet1!AC$1+2,0),0)</f>
        <v>32.700000000000003</v>
      </c>
      <c r="AD71" cm="1">
        <f t="array" ref="AD71">IF($V$17&gt;7,_xlfn.IFS($AA71&gt;$U$12-0.0000001,$W$12,$AA71&gt;$U$11-0.0000001,$W$11,$AA71&gt;$U$10-0.0000001,$W$10,$AA71&gt;$U$9-0.0000001,$W$9,$AA71&gt;$U$8-0.0000001,$W$8,$AA71&gt;$U$7-0.0000001,$W$7,$AA71&gt;$U$6-0.0000001,$W$6,$AA71&lt;$U$6,0),_xlfn.IFS($AA71&gt;$U$12-0.0000001,$V$12,$AA71&gt;$U$11-0.0000001,$V$11,$AA71&gt;$U$10-0.0000001,$V$10,$AA71&gt;$U$9-0.0000001,$V$9,$AA71&gt;$U$8-0.0000001,$V$8,$AA71&gt;$U$7-0.0000001,$V$7,$AA71&gt;$U$6-0.0000001,$V$6,$AA71&lt;$U$6,0))</f>
        <v>10</v>
      </c>
      <c r="AE71">
        <f>IFERROR(VLOOKUP($AA71*1000+'raw data entry'!$A$1,'raw data entry'!$A$1:$AI$661,Sheet1!AE$1+2,0),0)</f>
        <v>3.9</v>
      </c>
      <c r="AF71" cm="1">
        <f t="array" ref="AF71">_xlfn.IFS($AA71&gt;$U$12-0.0000001,$V$12,$AA71&gt;$U$11-0.0000001,$V$11,$AA71&gt;$U$10-0.0000001,$V$10,$AA71&gt;$U$9-0.0000001,$V$9,$AA71&gt;$U$8-0.0000001,$V$8,$AA71&gt;$U$7-0.0000001,$V$7,$AA71&gt;$U$6-0.0000001,$V$6,$AA71&lt;$U$6,0)</f>
        <v>10</v>
      </c>
      <c r="AG71">
        <f>IFERROR(VLOOKUP($AA71*1000+'raw data entry'!$A$1,'raw data entry'!$A$1:$AI$661,Sheet1!AG$1+2,0),0)</f>
        <v>19.399999999999999</v>
      </c>
      <c r="AH71" cm="1">
        <f t="array" ref="AH71">IF($V$17&gt;7,_xlfn.IFS($AA71&gt;$U$12-0.0000001,$W$12,$AA71&gt;$U$11-0.0000001,$W$11,$AA71&gt;$U$10-0.0000001,$W$10,$AA71&gt;$U$9-0.0000001,$W$9,$AA71&gt;$U$8-0.0000001,$W$8,$AA71&gt;$U$7-0.0000001,$W$7,$AA71&gt;$U$6-0.0000001,$W$6,$AA71&lt;$U$6,0),_xlfn.IFS($AA71&gt;$U$12-0.0000001,$V$12,$AA71&gt;$U$11-0.0000001,$V$11,$AA71&gt;$U$10-0.0000001,$V$10,$AA71&gt;$U$9-0.0000001,$V$9,$AA71&gt;$U$8-0.0000001,$V$8,$AA71&gt;$U$7-0.0000001,$V$7,$AA71&gt;$U$6-0.0000001,$V$6,$AA71&lt;$U$6,0))</f>
        <v>10</v>
      </c>
      <c r="AI71">
        <f>IFERROR(VLOOKUP($AA71*1000+'raw data entry'!$A$1,'raw data entry'!$A$1:$AI$661,Sheet1!AI$1+2,0),0)</f>
        <v>9.3000000000000007</v>
      </c>
      <c r="AJ71" cm="1">
        <f t="array" ref="AJ71">_xlfn.IFS($AA71&gt;$U$12-0.0000001,$V$12,$AA71&gt;$U$11-0.0000001,$V$11,$AA71&gt;$U$10-0.0000001,$V$10,$AA71&gt;$U$9-0.0000001,$V$9,$AA71&gt;$U$8-0.0000001,$V$8,$AA71&gt;$U$7-0.0000001,$V$7,$AA71&gt;$U$6-0.0000001,$V$6,$AA71&lt;$U$6,0)</f>
        <v>10</v>
      </c>
      <c r="AK71">
        <f>IFERROR(VLOOKUP($AA71*1000+'raw data entry'!$A$1,'raw data entry'!$A$1:$AI$661,Sheet1!AK$1+2,0),0)</f>
        <v>16.899999999999999</v>
      </c>
      <c r="AL71" cm="1">
        <f t="array" ref="AL71">IF($V$17&gt;7,_xlfn.IFS($AA71&gt;$U$12-0.0000001,$W$12,$AA71&gt;$U$11-0.0000001,$W$11,$AA71&gt;$U$10-0.0000001,$W$10,$AA71&gt;$U$9-0.0000001,$W$9,$AA71&gt;$U$8-0.0000001,$W$8,$AA71&gt;$U$7-0.0000001,$W$7,$AA71&gt;$U$6-0.0000001,$W$6,$AA71&lt;$U$6,0),_xlfn.IFS($AA71&gt;$U$12-0.0000001,$V$12,$AA71&gt;$U$11-0.0000001,$V$11,$AA71&gt;$U$10-0.0000001,$V$10,$AA71&gt;$U$9-0.0000001,$V$9,$AA71&gt;$U$8-0.0000001,$V$8,$AA71&gt;$U$7-0.0000001,$V$7,$AA71&gt;$U$6-0.0000001,$V$6,$AA71&lt;$U$6,0))</f>
        <v>10</v>
      </c>
      <c r="AM71">
        <f>IFERROR(VLOOKUP($AA71*1000+'raw data entry'!$A$1,'raw data entry'!$A$1:$AI$661,Sheet1!AM$1+2,0),0)</f>
        <v>7.5</v>
      </c>
      <c r="AN71" cm="1">
        <f t="array" ref="AN71">_xlfn.IFS($AA71&gt;$U$12-0.0000001,$V$12,$AA71&gt;$U$11-0.0000001,$V$11,$AA71&gt;$U$10-0.0000001,$V$10,$AA71&gt;$U$9-0.0000001,$V$9,$AA71&gt;$U$8-0.0000001,$V$8,$AA71&gt;$U$7-0.0000001,$V$7,$AA71&gt;$U$6-0.0000001,$V$6,$AA71&lt;$U$6,0)</f>
        <v>10</v>
      </c>
      <c r="AO71">
        <f>IFERROR(VLOOKUP($AA71*1000+'raw data entry'!$A$1,'raw data entry'!$A$1:$AI$661,Sheet1!AO$1+2,0),0)</f>
        <v>11.1</v>
      </c>
      <c r="AP71" cm="1">
        <f t="array" ref="AP71">IF($V$17&gt;7,_xlfn.IFS($AA71&gt;$U$12-0.0000001,$W$12,$AA71&gt;$U$11-0.0000001,$W$11,$AA71&gt;$U$10-0.0000001,$W$10,$AA71&gt;$U$9-0.0000001,$W$9,$AA71&gt;$U$8-0.0000001,$W$8,$AA71&gt;$U$7-0.0000001,$W$7,$AA71&gt;$U$6-0.0000001,$W$6,$AA71&lt;$U$6,0),_xlfn.IFS($AA71&gt;$U$12-0.0000001,$V$12,$AA71&gt;$U$11-0.0000001,$V$11,$AA71&gt;$U$10-0.0000001,$V$10,$AA71&gt;$U$9-0.0000001,$V$9,$AA71&gt;$U$8-0.0000001,$V$8,$AA71&gt;$U$7-0.0000001,$V$7,$AA71&gt;$U$6-0.0000001,$V$6,$AA71&lt;$U$6,0))</f>
        <v>10</v>
      </c>
      <c r="AQ71">
        <f>IFERROR(VLOOKUP($AA71*1000+'raw data entry'!$A$1,'raw data entry'!$A$1:$AI$661,Sheet1!AQ$1+2,0),0)</f>
        <v>6</v>
      </c>
      <c r="AT71" cm="1">
        <f t="array" ref="AT71">_xlfn.IFS($AA71&gt;$U$12-0.0000001,$V$12,$AA71&gt;$U$11-0.0000001,$V$11,$AA71&gt;$U$10-0.0000001,$V$10,$AA71&gt;$U$9-0.0000001,$V$9,$AA71&gt;$U$8-0.0000001,$V$8,$AA71&gt;$U$7-0.0000001,$V$7,$AA71&gt;$U$6-0.0000001,$V$6,$AA71&lt;$U$6,0)</f>
        <v>10</v>
      </c>
      <c r="AU71">
        <f>IFERROR(VLOOKUP($AA71*1000+'raw data entry'!$A$1,'raw data entry'!$A$1:$AI$661,Sheet1!AU$1+2,0),0)</f>
        <v>10</v>
      </c>
    </row>
    <row r="72" spans="27:47" x14ac:dyDescent="0.25">
      <c r="AA72">
        <f>IF(('raw data entry'!A68-'raw data entry'!$A$1)/1000&lt;0,AA71+0.03,('raw data entry'!A68-'raw data entry'!$A$1)/1000)</f>
        <v>2.331</v>
      </c>
      <c r="AB72" cm="1">
        <f t="array" ref="AB72">_xlfn.IFS($AA72&gt;$U$12-0.0000001,$V$12,$AA72&gt;$U$11-0.0000001,$V$11,$AA72&gt;$U$10-0.0000001,$V$10,$AA72&gt;$U$9-0.0000001,$V$9,$AA72&gt;$U$8-0.0000001,$V$8,$AA72&gt;$U$7-0.0000001,$V$7,$AA72&gt;$U$6-0.0000001,$V$6,$AA72&lt;$U$6,0)</f>
        <v>10</v>
      </c>
      <c r="AC72">
        <f>IFERROR(VLOOKUP($AA72*1000+'raw data entry'!$A$1,'raw data entry'!$A$1:$AI$661,Sheet1!AC$1+2,0),0)</f>
        <v>31.1</v>
      </c>
      <c r="AD72" cm="1">
        <f t="array" ref="AD72">IF($V$17&gt;7,_xlfn.IFS($AA72&gt;$U$12-0.0000001,$W$12,$AA72&gt;$U$11-0.0000001,$W$11,$AA72&gt;$U$10-0.0000001,$W$10,$AA72&gt;$U$9-0.0000001,$W$9,$AA72&gt;$U$8-0.0000001,$W$8,$AA72&gt;$U$7-0.0000001,$W$7,$AA72&gt;$U$6-0.0000001,$W$6,$AA72&lt;$U$6,0),_xlfn.IFS($AA72&gt;$U$12-0.0000001,$V$12,$AA72&gt;$U$11-0.0000001,$V$11,$AA72&gt;$U$10-0.0000001,$V$10,$AA72&gt;$U$9-0.0000001,$V$9,$AA72&gt;$U$8-0.0000001,$V$8,$AA72&gt;$U$7-0.0000001,$V$7,$AA72&gt;$U$6-0.0000001,$V$6,$AA72&lt;$U$6,0))</f>
        <v>10</v>
      </c>
      <c r="AE72">
        <f>IFERROR(VLOOKUP($AA72*1000+'raw data entry'!$A$1,'raw data entry'!$A$1:$AI$661,Sheet1!AE$1+2,0),0)</f>
        <v>6.5</v>
      </c>
      <c r="AF72" cm="1">
        <f t="array" ref="AF72">_xlfn.IFS($AA72&gt;$U$12-0.0000001,$V$12,$AA72&gt;$U$11-0.0000001,$V$11,$AA72&gt;$U$10-0.0000001,$V$10,$AA72&gt;$U$9-0.0000001,$V$9,$AA72&gt;$U$8-0.0000001,$V$8,$AA72&gt;$U$7-0.0000001,$V$7,$AA72&gt;$U$6-0.0000001,$V$6,$AA72&lt;$U$6,0)</f>
        <v>10</v>
      </c>
      <c r="AG72">
        <f>IFERROR(VLOOKUP($AA72*1000+'raw data entry'!$A$1,'raw data entry'!$A$1:$AI$661,Sheet1!AG$1+2,0),0)</f>
        <v>18.899999999999999</v>
      </c>
      <c r="AH72" cm="1">
        <f t="array" ref="AH72">IF($V$17&gt;7,_xlfn.IFS($AA72&gt;$U$12-0.0000001,$W$12,$AA72&gt;$U$11-0.0000001,$W$11,$AA72&gt;$U$10-0.0000001,$W$10,$AA72&gt;$U$9-0.0000001,$W$9,$AA72&gt;$U$8-0.0000001,$W$8,$AA72&gt;$U$7-0.0000001,$W$7,$AA72&gt;$U$6-0.0000001,$W$6,$AA72&lt;$U$6,0),_xlfn.IFS($AA72&gt;$U$12-0.0000001,$V$12,$AA72&gt;$U$11-0.0000001,$V$11,$AA72&gt;$U$10-0.0000001,$V$10,$AA72&gt;$U$9-0.0000001,$V$9,$AA72&gt;$U$8-0.0000001,$V$8,$AA72&gt;$U$7-0.0000001,$V$7,$AA72&gt;$U$6-0.0000001,$V$6,$AA72&lt;$U$6,0))</f>
        <v>10</v>
      </c>
      <c r="AI72">
        <f>IFERROR(VLOOKUP($AA72*1000+'raw data entry'!$A$1,'raw data entry'!$A$1:$AI$661,Sheet1!AI$1+2,0),0)</f>
        <v>8.9</v>
      </c>
      <c r="AJ72" cm="1">
        <f t="array" ref="AJ72">_xlfn.IFS($AA72&gt;$U$12-0.0000001,$V$12,$AA72&gt;$U$11-0.0000001,$V$11,$AA72&gt;$U$10-0.0000001,$V$10,$AA72&gt;$U$9-0.0000001,$V$9,$AA72&gt;$U$8-0.0000001,$V$8,$AA72&gt;$U$7-0.0000001,$V$7,$AA72&gt;$U$6-0.0000001,$V$6,$AA72&lt;$U$6,0)</f>
        <v>10</v>
      </c>
      <c r="AK72">
        <f>IFERROR(VLOOKUP($AA72*1000+'raw data entry'!$A$1,'raw data entry'!$A$1:$AI$661,Sheet1!AK$1+2,0),0)</f>
        <v>29.8</v>
      </c>
      <c r="AL72" cm="1">
        <f t="array" ref="AL72">IF($V$17&gt;7,_xlfn.IFS($AA72&gt;$U$12-0.0000001,$W$12,$AA72&gt;$U$11-0.0000001,$W$11,$AA72&gt;$U$10-0.0000001,$W$10,$AA72&gt;$U$9-0.0000001,$W$9,$AA72&gt;$U$8-0.0000001,$W$8,$AA72&gt;$U$7-0.0000001,$W$7,$AA72&gt;$U$6-0.0000001,$W$6,$AA72&lt;$U$6,0),_xlfn.IFS($AA72&gt;$U$12-0.0000001,$V$12,$AA72&gt;$U$11-0.0000001,$V$11,$AA72&gt;$U$10-0.0000001,$V$10,$AA72&gt;$U$9-0.0000001,$V$9,$AA72&gt;$U$8-0.0000001,$V$8,$AA72&gt;$U$7-0.0000001,$V$7,$AA72&gt;$U$6-0.0000001,$V$6,$AA72&lt;$U$6,0))</f>
        <v>10</v>
      </c>
      <c r="AM72">
        <f>IFERROR(VLOOKUP($AA72*1000+'raw data entry'!$A$1,'raw data entry'!$A$1:$AI$661,Sheet1!AM$1+2,0),0)</f>
        <v>6.2</v>
      </c>
      <c r="AN72" cm="1">
        <f t="array" ref="AN72">_xlfn.IFS($AA72&gt;$U$12-0.0000001,$V$12,$AA72&gt;$U$11-0.0000001,$V$11,$AA72&gt;$U$10-0.0000001,$V$10,$AA72&gt;$U$9-0.0000001,$V$9,$AA72&gt;$U$8-0.0000001,$V$8,$AA72&gt;$U$7-0.0000001,$V$7,$AA72&gt;$U$6-0.0000001,$V$6,$AA72&lt;$U$6,0)</f>
        <v>10</v>
      </c>
      <c r="AO72">
        <f>IFERROR(VLOOKUP($AA72*1000+'raw data entry'!$A$1,'raw data entry'!$A$1:$AI$661,Sheet1!AO$1+2,0),0)</f>
        <v>15.8</v>
      </c>
      <c r="AP72" cm="1">
        <f t="array" ref="AP72">IF($V$17&gt;7,_xlfn.IFS($AA72&gt;$U$12-0.0000001,$W$12,$AA72&gt;$U$11-0.0000001,$W$11,$AA72&gt;$U$10-0.0000001,$W$10,$AA72&gt;$U$9-0.0000001,$W$9,$AA72&gt;$U$8-0.0000001,$W$8,$AA72&gt;$U$7-0.0000001,$W$7,$AA72&gt;$U$6-0.0000001,$W$6,$AA72&lt;$U$6,0),_xlfn.IFS($AA72&gt;$U$12-0.0000001,$V$12,$AA72&gt;$U$11-0.0000001,$V$11,$AA72&gt;$U$10-0.0000001,$V$10,$AA72&gt;$U$9-0.0000001,$V$9,$AA72&gt;$U$8-0.0000001,$V$8,$AA72&gt;$U$7-0.0000001,$V$7,$AA72&gt;$U$6-0.0000001,$V$6,$AA72&lt;$U$6,0))</f>
        <v>10</v>
      </c>
      <c r="AQ72">
        <f>IFERROR(VLOOKUP($AA72*1000+'raw data entry'!$A$1,'raw data entry'!$A$1:$AI$661,Sheet1!AQ$1+2,0),0)</f>
        <v>8</v>
      </c>
      <c r="AT72" cm="1">
        <f t="array" ref="AT72">_xlfn.IFS($AA72&gt;$U$12-0.0000001,$V$12,$AA72&gt;$U$11-0.0000001,$V$11,$AA72&gt;$U$10-0.0000001,$V$10,$AA72&gt;$U$9-0.0000001,$V$9,$AA72&gt;$U$8-0.0000001,$V$8,$AA72&gt;$U$7-0.0000001,$V$7,$AA72&gt;$U$6-0.0000001,$V$6,$AA72&lt;$U$6,0)</f>
        <v>10</v>
      </c>
      <c r="AU72">
        <f>IFERROR(VLOOKUP($AA72*1000+'raw data entry'!$A$1,'raw data entry'!$A$1:$AI$661,Sheet1!AU$1+2,0),0)</f>
        <v>9.5</v>
      </c>
    </row>
    <row r="73" spans="27:47" x14ac:dyDescent="0.25">
      <c r="AA73">
        <f>IF(('raw data entry'!A69-'raw data entry'!$A$1)/1000&lt;0,AA72+0.03,('raw data entry'!A69-'raw data entry'!$A$1)/1000)</f>
        <v>2.3650000000000002</v>
      </c>
      <c r="AB73" cm="1">
        <f t="array" ref="AB73">_xlfn.IFS($AA73&gt;$U$12-0.0000001,$V$12,$AA73&gt;$U$11-0.0000001,$V$11,$AA73&gt;$U$10-0.0000001,$V$10,$AA73&gt;$U$9-0.0000001,$V$9,$AA73&gt;$U$8-0.0000001,$V$8,$AA73&gt;$U$7-0.0000001,$V$7,$AA73&gt;$U$6-0.0000001,$V$6,$AA73&lt;$U$6,0)</f>
        <v>10</v>
      </c>
      <c r="AC73">
        <f>IFERROR(VLOOKUP($AA73*1000+'raw data entry'!$A$1,'raw data entry'!$A$1:$AI$661,Sheet1!AC$1+2,0),0)</f>
        <v>33.6</v>
      </c>
      <c r="AD73" cm="1">
        <f t="array" ref="AD73">IF($V$17&gt;7,_xlfn.IFS($AA73&gt;$U$12-0.0000001,$W$12,$AA73&gt;$U$11-0.0000001,$W$11,$AA73&gt;$U$10-0.0000001,$W$10,$AA73&gt;$U$9-0.0000001,$W$9,$AA73&gt;$U$8-0.0000001,$W$8,$AA73&gt;$U$7-0.0000001,$W$7,$AA73&gt;$U$6-0.0000001,$W$6,$AA73&lt;$U$6,0),_xlfn.IFS($AA73&gt;$U$12-0.0000001,$V$12,$AA73&gt;$U$11-0.0000001,$V$11,$AA73&gt;$U$10-0.0000001,$V$10,$AA73&gt;$U$9-0.0000001,$V$9,$AA73&gt;$U$8-0.0000001,$V$8,$AA73&gt;$U$7-0.0000001,$V$7,$AA73&gt;$U$6-0.0000001,$V$6,$AA73&lt;$U$6,0))</f>
        <v>10</v>
      </c>
      <c r="AE73">
        <f>IFERROR(VLOOKUP($AA73*1000+'raw data entry'!$A$1,'raw data entry'!$A$1:$AI$661,Sheet1!AE$1+2,0),0)</f>
        <v>5.5</v>
      </c>
      <c r="AF73" cm="1">
        <f t="array" ref="AF73">_xlfn.IFS($AA73&gt;$U$12-0.0000001,$V$12,$AA73&gt;$U$11-0.0000001,$V$11,$AA73&gt;$U$10-0.0000001,$V$10,$AA73&gt;$U$9-0.0000001,$V$9,$AA73&gt;$U$8-0.0000001,$V$8,$AA73&gt;$U$7-0.0000001,$V$7,$AA73&gt;$U$6-0.0000001,$V$6,$AA73&lt;$U$6,0)</f>
        <v>10</v>
      </c>
      <c r="AG73">
        <f>IFERROR(VLOOKUP($AA73*1000+'raw data entry'!$A$1,'raw data entry'!$A$1:$AI$661,Sheet1!AG$1+2,0),0)</f>
        <v>19.8</v>
      </c>
      <c r="AH73" cm="1">
        <f t="array" ref="AH73">IF($V$17&gt;7,_xlfn.IFS($AA73&gt;$U$12-0.0000001,$W$12,$AA73&gt;$U$11-0.0000001,$W$11,$AA73&gt;$U$10-0.0000001,$W$10,$AA73&gt;$U$9-0.0000001,$W$9,$AA73&gt;$U$8-0.0000001,$W$8,$AA73&gt;$U$7-0.0000001,$W$7,$AA73&gt;$U$6-0.0000001,$W$6,$AA73&lt;$U$6,0),_xlfn.IFS($AA73&gt;$U$12-0.0000001,$V$12,$AA73&gt;$U$11-0.0000001,$V$11,$AA73&gt;$U$10-0.0000001,$V$10,$AA73&gt;$U$9-0.0000001,$V$9,$AA73&gt;$U$8-0.0000001,$V$8,$AA73&gt;$U$7-0.0000001,$V$7,$AA73&gt;$U$6-0.0000001,$V$6,$AA73&lt;$U$6,0))</f>
        <v>10</v>
      </c>
      <c r="AI73">
        <f>IFERROR(VLOOKUP($AA73*1000+'raw data entry'!$A$1,'raw data entry'!$A$1:$AI$661,Sheet1!AI$1+2,0),0)</f>
        <v>8.9</v>
      </c>
      <c r="AJ73" cm="1">
        <f t="array" ref="AJ73">_xlfn.IFS($AA73&gt;$U$12-0.0000001,$V$12,$AA73&gt;$U$11-0.0000001,$V$11,$AA73&gt;$U$10-0.0000001,$V$10,$AA73&gt;$U$9-0.0000001,$V$9,$AA73&gt;$U$8-0.0000001,$V$8,$AA73&gt;$U$7-0.0000001,$V$7,$AA73&gt;$U$6-0.0000001,$V$6,$AA73&lt;$U$6,0)</f>
        <v>10</v>
      </c>
      <c r="AK73">
        <f>IFERROR(VLOOKUP($AA73*1000+'raw data entry'!$A$1,'raw data entry'!$A$1:$AI$661,Sheet1!AK$1+2,0),0)</f>
        <v>13.6</v>
      </c>
      <c r="AL73" cm="1">
        <f t="array" ref="AL73">IF($V$17&gt;7,_xlfn.IFS($AA73&gt;$U$12-0.0000001,$W$12,$AA73&gt;$U$11-0.0000001,$W$11,$AA73&gt;$U$10-0.0000001,$W$10,$AA73&gt;$U$9-0.0000001,$W$9,$AA73&gt;$U$8-0.0000001,$W$8,$AA73&gt;$U$7-0.0000001,$W$7,$AA73&gt;$U$6-0.0000001,$W$6,$AA73&lt;$U$6,0),_xlfn.IFS($AA73&gt;$U$12-0.0000001,$V$12,$AA73&gt;$U$11-0.0000001,$V$11,$AA73&gt;$U$10-0.0000001,$V$10,$AA73&gt;$U$9-0.0000001,$V$9,$AA73&gt;$U$8-0.0000001,$V$8,$AA73&gt;$U$7-0.0000001,$V$7,$AA73&gt;$U$6-0.0000001,$V$6,$AA73&lt;$U$6,0))</f>
        <v>10</v>
      </c>
      <c r="AM73">
        <f>IFERROR(VLOOKUP($AA73*1000+'raw data entry'!$A$1,'raw data entry'!$A$1:$AI$661,Sheet1!AM$1+2,0),0)</f>
        <v>6.9</v>
      </c>
      <c r="AN73" cm="1">
        <f t="array" ref="AN73">_xlfn.IFS($AA73&gt;$U$12-0.0000001,$V$12,$AA73&gt;$U$11-0.0000001,$V$11,$AA73&gt;$U$10-0.0000001,$V$10,$AA73&gt;$U$9-0.0000001,$V$9,$AA73&gt;$U$8-0.0000001,$V$8,$AA73&gt;$U$7-0.0000001,$V$7,$AA73&gt;$U$6-0.0000001,$V$6,$AA73&lt;$U$6,0)</f>
        <v>10</v>
      </c>
      <c r="AO73">
        <f>IFERROR(VLOOKUP($AA73*1000+'raw data entry'!$A$1,'raw data entry'!$A$1:$AI$661,Sheet1!AO$1+2,0),0)</f>
        <v>16.7</v>
      </c>
      <c r="AP73" cm="1">
        <f t="array" ref="AP73">IF($V$17&gt;7,_xlfn.IFS($AA73&gt;$U$12-0.0000001,$W$12,$AA73&gt;$U$11-0.0000001,$W$11,$AA73&gt;$U$10-0.0000001,$W$10,$AA73&gt;$U$9-0.0000001,$W$9,$AA73&gt;$U$8-0.0000001,$W$8,$AA73&gt;$U$7-0.0000001,$W$7,$AA73&gt;$U$6-0.0000001,$W$6,$AA73&lt;$U$6,0),_xlfn.IFS($AA73&gt;$U$12-0.0000001,$V$12,$AA73&gt;$U$11-0.0000001,$V$11,$AA73&gt;$U$10-0.0000001,$V$10,$AA73&gt;$U$9-0.0000001,$V$9,$AA73&gt;$U$8-0.0000001,$V$8,$AA73&gt;$U$7-0.0000001,$V$7,$AA73&gt;$U$6-0.0000001,$V$6,$AA73&lt;$U$6,0))</f>
        <v>10</v>
      </c>
      <c r="AQ73">
        <f>IFERROR(VLOOKUP($AA73*1000+'raw data entry'!$A$1,'raw data entry'!$A$1:$AI$661,Sheet1!AQ$1+2,0),0)</f>
        <v>8.5</v>
      </c>
      <c r="AT73" cm="1">
        <f t="array" ref="AT73">_xlfn.IFS($AA73&gt;$U$12-0.0000001,$V$12,$AA73&gt;$U$11-0.0000001,$V$11,$AA73&gt;$U$10-0.0000001,$V$10,$AA73&gt;$U$9-0.0000001,$V$9,$AA73&gt;$U$8-0.0000001,$V$8,$AA73&gt;$U$7-0.0000001,$V$7,$AA73&gt;$U$6-0.0000001,$V$6,$AA73&lt;$U$6,0)</f>
        <v>10</v>
      </c>
      <c r="AU73">
        <f>IFERROR(VLOOKUP($AA73*1000+'raw data entry'!$A$1,'raw data entry'!$A$1:$AI$661,Sheet1!AU$1+2,0),0)</f>
        <v>8.8000000000000007</v>
      </c>
    </row>
    <row r="74" spans="27:47" x14ac:dyDescent="0.25">
      <c r="AA74">
        <f>IF(('raw data entry'!A70-'raw data entry'!$A$1)/1000&lt;0,AA73+0.03,('raw data entry'!A70-'raw data entry'!$A$1)/1000)</f>
        <v>2.4</v>
      </c>
      <c r="AB74" cm="1">
        <f t="array" ref="AB74">_xlfn.IFS($AA74&gt;$U$12-0.0000001,$V$12,$AA74&gt;$U$11-0.0000001,$V$11,$AA74&gt;$U$10-0.0000001,$V$10,$AA74&gt;$U$9-0.0000001,$V$9,$AA74&gt;$U$8-0.0000001,$V$8,$AA74&gt;$U$7-0.0000001,$V$7,$AA74&gt;$U$6-0.0000001,$V$6,$AA74&lt;$U$6,0)</f>
        <v>10</v>
      </c>
      <c r="AC74">
        <f>IFERROR(VLOOKUP($AA74*1000+'raw data entry'!$A$1,'raw data entry'!$A$1:$AI$661,Sheet1!AC$1+2,0),0)</f>
        <v>33.1</v>
      </c>
      <c r="AD74" cm="1">
        <f t="array" ref="AD74">IF($V$17&gt;7,_xlfn.IFS($AA74&gt;$U$12-0.0000001,$W$12,$AA74&gt;$U$11-0.0000001,$W$11,$AA74&gt;$U$10-0.0000001,$W$10,$AA74&gt;$U$9-0.0000001,$W$9,$AA74&gt;$U$8-0.0000001,$W$8,$AA74&gt;$U$7-0.0000001,$W$7,$AA74&gt;$U$6-0.0000001,$W$6,$AA74&lt;$U$6,0),_xlfn.IFS($AA74&gt;$U$12-0.0000001,$V$12,$AA74&gt;$U$11-0.0000001,$V$11,$AA74&gt;$U$10-0.0000001,$V$10,$AA74&gt;$U$9-0.0000001,$V$9,$AA74&gt;$U$8-0.0000001,$V$8,$AA74&gt;$U$7-0.0000001,$V$7,$AA74&gt;$U$6-0.0000001,$V$6,$AA74&lt;$U$6,0))</f>
        <v>10</v>
      </c>
      <c r="AE74">
        <f>IFERROR(VLOOKUP($AA74*1000+'raw data entry'!$A$1,'raw data entry'!$A$1:$AI$661,Sheet1!AE$1+2,0),0)</f>
        <v>5</v>
      </c>
      <c r="AF74" cm="1">
        <f t="array" ref="AF74">_xlfn.IFS($AA74&gt;$U$12-0.0000001,$V$12,$AA74&gt;$U$11-0.0000001,$V$11,$AA74&gt;$U$10-0.0000001,$V$10,$AA74&gt;$U$9-0.0000001,$V$9,$AA74&gt;$U$8-0.0000001,$V$8,$AA74&gt;$U$7-0.0000001,$V$7,$AA74&gt;$U$6-0.0000001,$V$6,$AA74&lt;$U$6,0)</f>
        <v>10</v>
      </c>
      <c r="AG74">
        <f>IFERROR(VLOOKUP($AA74*1000+'raw data entry'!$A$1,'raw data entry'!$A$1:$AI$661,Sheet1!AG$1+2,0),0)</f>
        <v>17.3</v>
      </c>
      <c r="AH74" cm="1">
        <f t="array" ref="AH74">IF($V$17&gt;7,_xlfn.IFS($AA74&gt;$U$12-0.0000001,$W$12,$AA74&gt;$U$11-0.0000001,$W$11,$AA74&gt;$U$10-0.0000001,$W$10,$AA74&gt;$U$9-0.0000001,$W$9,$AA74&gt;$U$8-0.0000001,$W$8,$AA74&gt;$U$7-0.0000001,$W$7,$AA74&gt;$U$6-0.0000001,$W$6,$AA74&lt;$U$6,0),_xlfn.IFS($AA74&gt;$U$12-0.0000001,$V$12,$AA74&gt;$U$11-0.0000001,$V$11,$AA74&gt;$U$10-0.0000001,$V$10,$AA74&gt;$U$9-0.0000001,$V$9,$AA74&gt;$U$8-0.0000001,$V$8,$AA74&gt;$U$7-0.0000001,$V$7,$AA74&gt;$U$6-0.0000001,$V$6,$AA74&lt;$U$6,0))</f>
        <v>10</v>
      </c>
      <c r="AI74">
        <f>IFERROR(VLOOKUP($AA74*1000+'raw data entry'!$A$1,'raw data entry'!$A$1:$AI$661,Sheet1!AI$1+2,0),0)</f>
        <v>8.1999999999999993</v>
      </c>
      <c r="AJ74" cm="1">
        <f t="array" ref="AJ74">_xlfn.IFS($AA74&gt;$U$12-0.0000001,$V$12,$AA74&gt;$U$11-0.0000001,$V$11,$AA74&gt;$U$10-0.0000001,$V$10,$AA74&gt;$U$9-0.0000001,$V$9,$AA74&gt;$U$8-0.0000001,$V$8,$AA74&gt;$U$7-0.0000001,$V$7,$AA74&gt;$U$6-0.0000001,$V$6,$AA74&lt;$U$6,0)</f>
        <v>10</v>
      </c>
      <c r="AK74">
        <f>IFERROR(VLOOKUP($AA74*1000+'raw data entry'!$A$1,'raw data entry'!$A$1:$AI$661,Sheet1!AK$1+2,0),0)</f>
        <v>18.399999999999999</v>
      </c>
      <c r="AL74" cm="1">
        <f t="array" ref="AL74">IF($V$17&gt;7,_xlfn.IFS($AA74&gt;$U$12-0.0000001,$W$12,$AA74&gt;$U$11-0.0000001,$W$11,$AA74&gt;$U$10-0.0000001,$W$10,$AA74&gt;$U$9-0.0000001,$W$9,$AA74&gt;$U$8-0.0000001,$W$8,$AA74&gt;$U$7-0.0000001,$W$7,$AA74&gt;$U$6-0.0000001,$W$6,$AA74&lt;$U$6,0),_xlfn.IFS($AA74&gt;$U$12-0.0000001,$V$12,$AA74&gt;$U$11-0.0000001,$V$11,$AA74&gt;$U$10-0.0000001,$V$10,$AA74&gt;$U$9-0.0000001,$V$9,$AA74&gt;$U$8-0.0000001,$V$8,$AA74&gt;$U$7-0.0000001,$V$7,$AA74&gt;$U$6-0.0000001,$V$6,$AA74&lt;$U$6,0))</f>
        <v>10</v>
      </c>
      <c r="AM74">
        <f>IFERROR(VLOOKUP($AA74*1000+'raw data entry'!$A$1,'raw data entry'!$A$1:$AI$661,Sheet1!AM$1+2,0),0)</f>
        <v>8.8000000000000007</v>
      </c>
      <c r="AN74" cm="1">
        <f t="array" ref="AN74">_xlfn.IFS($AA74&gt;$U$12-0.0000001,$V$12,$AA74&gt;$U$11-0.0000001,$V$11,$AA74&gt;$U$10-0.0000001,$V$10,$AA74&gt;$U$9-0.0000001,$V$9,$AA74&gt;$U$8-0.0000001,$V$8,$AA74&gt;$U$7-0.0000001,$V$7,$AA74&gt;$U$6-0.0000001,$V$6,$AA74&lt;$U$6,0)</f>
        <v>10</v>
      </c>
      <c r="AO74">
        <f>IFERROR(VLOOKUP($AA74*1000+'raw data entry'!$A$1,'raw data entry'!$A$1:$AI$661,Sheet1!AO$1+2,0),0)</f>
        <v>16.399999999999999</v>
      </c>
      <c r="AP74" cm="1">
        <f t="array" ref="AP74">IF($V$17&gt;7,_xlfn.IFS($AA74&gt;$U$12-0.0000001,$W$12,$AA74&gt;$U$11-0.0000001,$W$11,$AA74&gt;$U$10-0.0000001,$W$10,$AA74&gt;$U$9-0.0000001,$W$9,$AA74&gt;$U$8-0.0000001,$W$8,$AA74&gt;$U$7-0.0000001,$W$7,$AA74&gt;$U$6-0.0000001,$W$6,$AA74&lt;$U$6,0),_xlfn.IFS($AA74&gt;$U$12-0.0000001,$V$12,$AA74&gt;$U$11-0.0000001,$V$11,$AA74&gt;$U$10-0.0000001,$V$10,$AA74&gt;$U$9-0.0000001,$V$9,$AA74&gt;$U$8-0.0000001,$V$8,$AA74&gt;$U$7-0.0000001,$V$7,$AA74&gt;$U$6-0.0000001,$V$6,$AA74&lt;$U$6,0))</f>
        <v>10</v>
      </c>
      <c r="AQ74">
        <f>IFERROR(VLOOKUP($AA74*1000+'raw data entry'!$A$1,'raw data entry'!$A$1:$AI$661,Sheet1!AQ$1+2,0),0)</f>
        <v>7.5</v>
      </c>
      <c r="AT74" cm="1">
        <f t="array" ref="AT74">_xlfn.IFS($AA74&gt;$U$12-0.0000001,$V$12,$AA74&gt;$U$11-0.0000001,$V$11,$AA74&gt;$U$10-0.0000001,$V$10,$AA74&gt;$U$9-0.0000001,$V$9,$AA74&gt;$U$8-0.0000001,$V$8,$AA74&gt;$U$7-0.0000001,$V$7,$AA74&gt;$U$6-0.0000001,$V$6,$AA74&lt;$U$6,0)</f>
        <v>10</v>
      </c>
      <c r="AU74">
        <f>IFERROR(VLOOKUP($AA74*1000+'raw data entry'!$A$1,'raw data entry'!$A$1:$AI$661,Sheet1!AU$1+2,0),0)</f>
        <v>10.199999999999999</v>
      </c>
    </row>
    <row r="75" spans="27:47" x14ac:dyDescent="0.25">
      <c r="AA75">
        <f>IF(('raw data entry'!A71-'raw data entry'!$A$1)/1000&lt;0,AA74+0.03,('raw data entry'!A71-'raw data entry'!$A$1)/1000)</f>
        <v>2.4329999999999998</v>
      </c>
      <c r="AB75" cm="1">
        <f t="array" ref="AB75">_xlfn.IFS($AA75&gt;$U$12-0.0000001,$V$12,$AA75&gt;$U$11-0.0000001,$V$11,$AA75&gt;$U$10-0.0000001,$V$10,$AA75&gt;$U$9-0.0000001,$V$9,$AA75&gt;$U$8-0.0000001,$V$8,$AA75&gt;$U$7-0.0000001,$V$7,$AA75&gt;$U$6-0.0000001,$V$6,$AA75&lt;$U$6,0)</f>
        <v>10</v>
      </c>
      <c r="AC75">
        <f>IFERROR(VLOOKUP($AA75*1000+'raw data entry'!$A$1,'raw data entry'!$A$1:$AI$661,Sheet1!AC$1+2,0),0)</f>
        <v>33.1</v>
      </c>
      <c r="AD75" cm="1">
        <f t="array" ref="AD75">IF($V$17&gt;7,_xlfn.IFS($AA75&gt;$U$12-0.0000001,$W$12,$AA75&gt;$U$11-0.0000001,$W$11,$AA75&gt;$U$10-0.0000001,$W$10,$AA75&gt;$U$9-0.0000001,$W$9,$AA75&gt;$U$8-0.0000001,$W$8,$AA75&gt;$U$7-0.0000001,$W$7,$AA75&gt;$U$6-0.0000001,$W$6,$AA75&lt;$U$6,0),_xlfn.IFS($AA75&gt;$U$12-0.0000001,$V$12,$AA75&gt;$U$11-0.0000001,$V$11,$AA75&gt;$U$10-0.0000001,$V$10,$AA75&gt;$U$9-0.0000001,$V$9,$AA75&gt;$U$8-0.0000001,$V$8,$AA75&gt;$U$7-0.0000001,$V$7,$AA75&gt;$U$6-0.0000001,$V$6,$AA75&lt;$U$6,0))</f>
        <v>10</v>
      </c>
      <c r="AE75">
        <f>IFERROR(VLOOKUP($AA75*1000+'raw data entry'!$A$1,'raw data entry'!$A$1:$AI$661,Sheet1!AE$1+2,0),0)</f>
        <v>6.5</v>
      </c>
      <c r="AF75" cm="1">
        <f t="array" ref="AF75">_xlfn.IFS($AA75&gt;$U$12-0.0000001,$V$12,$AA75&gt;$U$11-0.0000001,$V$11,$AA75&gt;$U$10-0.0000001,$V$10,$AA75&gt;$U$9-0.0000001,$V$9,$AA75&gt;$U$8-0.0000001,$V$8,$AA75&gt;$U$7-0.0000001,$V$7,$AA75&gt;$U$6-0.0000001,$V$6,$AA75&lt;$U$6,0)</f>
        <v>10</v>
      </c>
      <c r="AG75">
        <f>IFERROR(VLOOKUP($AA75*1000+'raw data entry'!$A$1,'raw data entry'!$A$1:$AI$661,Sheet1!AG$1+2,0),0)</f>
        <v>18.399999999999999</v>
      </c>
      <c r="AH75" cm="1">
        <f t="array" ref="AH75">IF($V$17&gt;7,_xlfn.IFS($AA75&gt;$U$12-0.0000001,$W$12,$AA75&gt;$U$11-0.0000001,$W$11,$AA75&gt;$U$10-0.0000001,$W$10,$AA75&gt;$U$9-0.0000001,$W$9,$AA75&gt;$U$8-0.0000001,$W$8,$AA75&gt;$U$7-0.0000001,$W$7,$AA75&gt;$U$6-0.0000001,$W$6,$AA75&lt;$U$6,0),_xlfn.IFS($AA75&gt;$U$12-0.0000001,$V$12,$AA75&gt;$U$11-0.0000001,$V$11,$AA75&gt;$U$10-0.0000001,$V$10,$AA75&gt;$U$9-0.0000001,$V$9,$AA75&gt;$U$8-0.0000001,$V$8,$AA75&gt;$U$7-0.0000001,$V$7,$AA75&gt;$U$6-0.0000001,$V$6,$AA75&lt;$U$6,0))</f>
        <v>10</v>
      </c>
      <c r="AI75">
        <f>IFERROR(VLOOKUP($AA75*1000+'raw data entry'!$A$1,'raw data entry'!$A$1:$AI$661,Sheet1!AI$1+2,0),0)</f>
        <v>7.9</v>
      </c>
      <c r="AJ75" cm="1">
        <f t="array" ref="AJ75">_xlfn.IFS($AA75&gt;$U$12-0.0000001,$V$12,$AA75&gt;$U$11-0.0000001,$V$11,$AA75&gt;$U$10-0.0000001,$V$10,$AA75&gt;$U$9-0.0000001,$V$9,$AA75&gt;$U$8-0.0000001,$V$8,$AA75&gt;$U$7-0.0000001,$V$7,$AA75&gt;$U$6-0.0000001,$V$6,$AA75&lt;$U$6,0)</f>
        <v>10</v>
      </c>
      <c r="AK75">
        <f>IFERROR(VLOOKUP($AA75*1000+'raw data entry'!$A$1,'raw data entry'!$A$1:$AI$661,Sheet1!AK$1+2,0),0)</f>
        <v>15.4</v>
      </c>
      <c r="AL75" cm="1">
        <f t="array" ref="AL75">IF($V$17&gt;7,_xlfn.IFS($AA75&gt;$U$12-0.0000001,$W$12,$AA75&gt;$U$11-0.0000001,$W$11,$AA75&gt;$U$10-0.0000001,$W$10,$AA75&gt;$U$9-0.0000001,$W$9,$AA75&gt;$U$8-0.0000001,$W$8,$AA75&gt;$U$7-0.0000001,$W$7,$AA75&gt;$U$6-0.0000001,$W$6,$AA75&lt;$U$6,0),_xlfn.IFS($AA75&gt;$U$12-0.0000001,$V$12,$AA75&gt;$U$11-0.0000001,$V$11,$AA75&gt;$U$10-0.0000001,$V$10,$AA75&gt;$U$9-0.0000001,$V$9,$AA75&gt;$U$8-0.0000001,$V$8,$AA75&gt;$U$7-0.0000001,$V$7,$AA75&gt;$U$6-0.0000001,$V$6,$AA75&lt;$U$6,0))</f>
        <v>10</v>
      </c>
      <c r="AM75">
        <f>IFERROR(VLOOKUP($AA75*1000+'raw data entry'!$A$1,'raw data entry'!$A$1:$AI$661,Sheet1!AM$1+2,0),0)</f>
        <v>10</v>
      </c>
      <c r="AN75" cm="1">
        <f t="array" ref="AN75">_xlfn.IFS($AA75&gt;$U$12-0.0000001,$V$12,$AA75&gt;$U$11-0.0000001,$V$11,$AA75&gt;$U$10-0.0000001,$V$10,$AA75&gt;$U$9-0.0000001,$V$9,$AA75&gt;$U$8-0.0000001,$V$8,$AA75&gt;$U$7-0.0000001,$V$7,$AA75&gt;$U$6-0.0000001,$V$6,$AA75&lt;$U$6,0)</f>
        <v>10</v>
      </c>
      <c r="AO75">
        <f>IFERROR(VLOOKUP($AA75*1000+'raw data entry'!$A$1,'raw data entry'!$A$1:$AI$661,Sheet1!AO$1+2,0),0)</f>
        <v>16.5</v>
      </c>
      <c r="AP75" cm="1">
        <f t="array" ref="AP75">IF($V$17&gt;7,_xlfn.IFS($AA75&gt;$U$12-0.0000001,$W$12,$AA75&gt;$U$11-0.0000001,$W$11,$AA75&gt;$U$10-0.0000001,$W$10,$AA75&gt;$U$9-0.0000001,$W$9,$AA75&gt;$U$8-0.0000001,$W$8,$AA75&gt;$U$7-0.0000001,$W$7,$AA75&gt;$U$6-0.0000001,$W$6,$AA75&lt;$U$6,0),_xlfn.IFS($AA75&gt;$U$12-0.0000001,$V$12,$AA75&gt;$U$11-0.0000001,$V$11,$AA75&gt;$U$10-0.0000001,$V$10,$AA75&gt;$U$9-0.0000001,$V$9,$AA75&gt;$U$8-0.0000001,$V$8,$AA75&gt;$U$7-0.0000001,$V$7,$AA75&gt;$U$6-0.0000001,$V$6,$AA75&lt;$U$6,0))</f>
        <v>10</v>
      </c>
      <c r="AQ75">
        <f>IFERROR(VLOOKUP($AA75*1000+'raw data entry'!$A$1,'raw data entry'!$A$1:$AI$661,Sheet1!AQ$1+2,0),0)</f>
        <v>6.5</v>
      </c>
      <c r="AT75" cm="1">
        <f t="array" ref="AT75">_xlfn.IFS($AA75&gt;$U$12-0.0000001,$V$12,$AA75&gt;$U$11-0.0000001,$V$11,$AA75&gt;$U$10-0.0000001,$V$10,$AA75&gt;$U$9-0.0000001,$V$9,$AA75&gt;$U$8-0.0000001,$V$8,$AA75&gt;$U$7-0.0000001,$V$7,$AA75&gt;$U$6-0.0000001,$V$6,$AA75&lt;$U$6,0)</f>
        <v>10</v>
      </c>
      <c r="AU75">
        <f>IFERROR(VLOOKUP($AA75*1000+'raw data entry'!$A$1,'raw data entry'!$A$1:$AI$661,Sheet1!AU$1+2,0),0)</f>
        <v>9.5</v>
      </c>
    </row>
    <row r="76" spans="27:47" x14ac:dyDescent="0.25">
      <c r="AA76">
        <f>IF(('raw data entry'!A72-'raw data entry'!$A$1)/1000&lt;0,AA75+0.03,('raw data entry'!A72-'raw data entry'!$A$1)/1000)</f>
        <v>2.468</v>
      </c>
      <c r="AB76" cm="1">
        <f t="array" ref="AB76">_xlfn.IFS($AA76&gt;$U$12-0.0000001,$V$12,$AA76&gt;$U$11-0.0000001,$V$11,$AA76&gt;$U$10-0.0000001,$V$10,$AA76&gt;$U$9-0.0000001,$V$9,$AA76&gt;$U$8-0.0000001,$V$8,$AA76&gt;$U$7-0.0000001,$V$7,$AA76&gt;$U$6-0.0000001,$V$6,$AA76&lt;$U$6,0)</f>
        <v>10</v>
      </c>
      <c r="AC76">
        <f>IFERROR(VLOOKUP($AA76*1000+'raw data entry'!$A$1,'raw data entry'!$A$1:$AI$661,Sheet1!AC$1+2,0),0)</f>
        <v>30.9</v>
      </c>
      <c r="AD76" cm="1">
        <f t="array" ref="AD76">IF($V$17&gt;7,_xlfn.IFS($AA76&gt;$U$12-0.0000001,$W$12,$AA76&gt;$U$11-0.0000001,$W$11,$AA76&gt;$U$10-0.0000001,$W$10,$AA76&gt;$U$9-0.0000001,$W$9,$AA76&gt;$U$8-0.0000001,$W$8,$AA76&gt;$U$7-0.0000001,$W$7,$AA76&gt;$U$6-0.0000001,$W$6,$AA76&lt;$U$6,0),_xlfn.IFS($AA76&gt;$U$12-0.0000001,$V$12,$AA76&gt;$U$11-0.0000001,$V$11,$AA76&gt;$U$10-0.0000001,$V$10,$AA76&gt;$U$9-0.0000001,$V$9,$AA76&gt;$U$8-0.0000001,$V$8,$AA76&gt;$U$7-0.0000001,$V$7,$AA76&gt;$U$6-0.0000001,$V$6,$AA76&lt;$U$6,0))</f>
        <v>10</v>
      </c>
      <c r="AE76">
        <f>IFERROR(VLOOKUP($AA76*1000+'raw data entry'!$A$1,'raw data entry'!$A$1:$AI$661,Sheet1!AE$1+2,0),0)</f>
        <v>6.5</v>
      </c>
      <c r="AF76" cm="1">
        <f t="array" ref="AF76">_xlfn.IFS($AA76&gt;$U$12-0.0000001,$V$12,$AA76&gt;$U$11-0.0000001,$V$11,$AA76&gt;$U$10-0.0000001,$V$10,$AA76&gt;$U$9-0.0000001,$V$9,$AA76&gt;$U$8-0.0000001,$V$8,$AA76&gt;$U$7-0.0000001,$V$7,$AA76&gt;$U$6-0.0000001,$V$6,$AA76&lt;$U$6,0)</f>
        <v>10</v>
      </c>
      <c r="AG76">
        <f>IFERROR(VLOOKUP($AA76*1000+'raw data entry'!$A$1,'raw data entry'!$A$1:$AI$661,Sheet1!AG$1+2,0),0)</f>
        <v>18.8</v>
      </c>
      <c r="AH76" cm="1">
        <f t="array" ref="AH76">IF($V$17&gt;7,_xlfn.IFS($AA76&gt;$U$12-0.0000001,$W$12,$AA76&gt;$U$11-0.0000001,$W$11,$AA76&gt;$U$10-0.0000001,$W$10,$AA76&gt;$U$9-0.0000001,$W$9,$AA76&gt;$U$8-0.0000001,$W$8,$AA76&gt;$U$7-0.0000001,$W$7,$AA76&gt;$U$6-0.0000001,$W$6,$AA76&lt;$U$6,0),_xlfn.IFS($AA76&gt;$U$12-0.0000001,$V$12,$AA76&gt;$U$11-0.0000001,$V$11,$AA76&gt;$U$10-0.0000001,$V$10,$AA76&gt;$U$9-0.0000001,$V$9,$AA76&gt;$U$8-0.0000001,$V$8,$AA76&gt;$U$7-0.0000001,$V$7,$AA76&gt;$U$6-0.0000001,$V$6,$AA76&lt;$U$6,0))</f>
        <v>10</v>
      </c>
      <c r="AI76">
        <f>IFERROR(VLOOKUP($AA76*1000+'raw data entry'!$A$1,'raw data entry'!$A$1:$AI$661,Sheet1!AI$1+2,0),0)</f>
        <v>9.6</v>
      </c>
      <c r="AJ76" cm="1">
        <f t="array" ref="AJ76">_xlfn.IFS($AA76&gt;$U$12-0.0000001,$V$12,$AA76&gt;$U$11-0.0000001,$V$11,$AA76&gt;$U$10-0.0000001,$V$10,$AA76&gt;$U$9-0.0000001,$V$9,$AA76&gt;$U$8-0.0000001,$V$8,$AA76&gt;$U$7-0.0000001,$V$7,$AA76&gt;$U$6-0.0000001,$V$6,$AA76&lt;$U$6,0)</f>
        <v>10</v>
      </c>
      <c r="AK76">
        <f>IFERROR(VLOOKUP($AA76*1000+'raw data entry'!$A$1,'raw data entry'!$A$1:$AI$661,Sheet1!AK$1+2,0),0)</f>
        <v>10.9</v>
      </c>
      <c r="AL76" cm="1">
        <f t="array" ref="AL76">IF($V$17&gt;7,_xlfn.IFS($AA76&gt;$U$12-0.0000001,$W$12,$AA76&gt;$U$11-0.0000001,$W$11,$AA76&gt;$U$10-0.0000001,$W$10,$AA76&gt;$U$9-0.0000001,$W$9,$AA76&gt;$U$8-0.0000001,$W$8,$AA76&gt;$U$7-0.0000001,$W$7,$AA76&gt;$U$6-0.0000001,$W$6,$AA76&lt;$U$6,0),_xlfn.IFS($AA76&gt;$U$12-0.0000001,$V$12,$AA76&gt;$U$11-0.0000001,$V$11,$AA76&gt;$U$10-0.0000001,$V$10,$AA76&gt;$U$9-0.0000001,$V$9,$AA76&gt;$U$8-0.0000001,$V$8,$AA76&gt;$U$7-0.0000001,$V$7,$AA76&gt;$U$6-0.0000001,$V$6,$AA76&lt;$U$6,0))</f>
        <v>10</v>
      </c>
      <c r="AM76">
        <f>IFERROR(VLOOKUP($AA76*1000+'raw data entry'!$A$1,'raw data entry'!$A$1:$AI$661,Sheet1!AM$1+2,0),0)</f>
        <v>8.1</v>
      </c>
      <c r="AN76" cm="1">
        <f t="array" ref="AN76">_xlfn.IFS($AA76&gt;$U$12-0.0000001,$V$12,$AA76&gt;$U$11-0.0000001,$V$11,$AA76&gt;$U$10-0.0000001,$V$10,$AA76&gt;$U$9-0.0000001,$V$9,$AA76&gt;$U$8-0.0000001,$V$8,$AA76&gt;$U$7-0.0000001,$V$7,$AA76&gt;$U$6-0.0000001,$V$6,$AA76&lt;$U$6,0)</f>
        <v>10</v>
      </c>
      <c r="AO76">
        <f>IFERROR(VLOOKUP($AA76*1000+'raw data entry'!$A$1,'raw data entry'!$A$1:$AI$661,Sheet1!AO$1+2,0),0)</f>
        <v>15.8</v>
      </c>
      <c r="AP76" cm="1">
        <f t="array" ref="AP76">IF($V$17&gt;7,_xlfn.IFS($AA76&gt;$U$12-0.0000001,$W$12,$AA76&gt;$U$11-0.0000001,$W$11,$AA76&gt;$U$10-0.0000001,$W$10,$AA76&gt;$U$9-0.0000001,$W$9,$AA76&gt;$U$8-0.0000001,$W$8,$AA76&gt;$U$7-0.0000001,$W$7,$AA76&gt;$U$6-0.0000001,$W$6,$AA76&lt;$U$6,0),_xlfn.IFS($AA76&gt;$U$12-0.0000001,$V$12,$AA76&gt;$U$11-0.0000001,$V$11,$AA76&gt;$U$10-0.0000001,$V$10,$AA76&gt;$U$9-0.0000001,$V$9,$AA76&gt;$U$8-0.0000001,$V$8,$AA76&gt;$U$7-0.0000001,$V$7,$AA76&gt;$U$6-0.0000001,$V$6,$AA76&lt;$U$6,0))</f>
        <v>10</v>
      </c>
      <c r="AQ76">
        <f>IFERROR(VLOOKUP($AA76*1000+'raw data entry'!$A$1,'raw data entry'!$A$1:$AI$661,Sheet1!AQ$1+2,0),0)</f>
        <v>5.5</v>
      </c>
      <c r="AT76" cm="1">
        <f t="array" ref="AT76">_xlfn.IFS($AA76&gt;$U$12-0.0000001,$V$12,$AA76&gt;$U$11-0.0000001,$V$11,$AA76&gt;$U$10-0.0000001,$V$10,$AA76&gt;$U$9-0.0000001,$V$9,$AA76&gt;$U$8-0.0000001,$V$8,$AA76&gt;$U$7-0.0000001,$V$7,$AA76&gt;$U$6-0.0000001,$V$6,$AA76&lt;$U$6,0)</f>
        <v>10</v>
      </c>
      <c r="AU76">
        <f>IFERROR(VLOOKUP($AA76*1000+'raw data entry'!$A$1,'raw data entry'!$A$1:$AI$661,Sheet1!AU$1+2,0),0)</f>
        <v>10.8</v>
      </c>
    </row>
    <row r="77" spans="27:47" x14ac:dyDescent="0.25">
      <c r="AA77">
        <f>IF(('raw data entry'!A73-'raw data entry'!$A$1)/1000&lt;0,AA76+0.03,('raw data entry'!A73-'raw data entry'!$A$1)/1000)</f>
        <v>2.504</v>
      </c>
      <c r="AB77" cm="1">
        <f t="array" ref="AB77">_xlfn.IFS($AA77&gt;$U$12-0.0000001,$V$12,$AA77&gt;$U$11-0.0000001,$V$11,$AA77&gt;$U$10-0.0000001,$V$10,$AA77&gt;$U$9-0.0000001,$V$9,$AA77&gt;$U$8-0.0000001,$V$8,$AA77&gt;$U$7-0.0000001,$V$7,$AA77&gt;$U$6-0.0000001,$V$6,$AA77&lt;$U$6,0)</f>
        <v>10</v>
      </c>
      <c r="AC77">
        <f>IFERROR(VLOOKUP($AA77*1000+'raw data entry'!$A$1,'raw data entry'!$A$1:$AI$661,Sheet1!AC$1+2,0),0)</f>
        <v>29.3</v>
      </c>
      <c r="AD77" cm="1">
        <f t="array" ref="AD77">IF($V$17&gt;7,_xlfn.IFS($AA77&gt;$U$12-0.0000001,$W$12,$AA77&gt;$U$11-0.0000001,$W$11,$AA77&gt;$U$10-0.0000001,$W$10,$AA77&gt;$U$9-0.0000001,$W$9,$AA77&gt;$U$8-0.0000001,$W$8,$AA77&gt;$U$7-0.0000001,$W$7,$AA77&gt;$U$6-0.0000001,$W$6,$AA77&lt;$U$6,0),_xlfn.IFS($AA77&gt;$U$12-0.0000001,$V$12,$AA77&gt;$U$11-0.0000001,$V$11,$AA77&gt;$U$10-0.0000001,$V$10,$AA77&gt;$U$9-0.0000001,$V$9,$AA77&gt;$U$8-0.0000001,$V$8,$AA77&gt;$U$7-0.0000001,$V$7,$AA77&gt;$U$6-0.0000001,$V$6,$AA77&lt;$U$6,0))</f>
        <v>10</v>
      </c>
      <c r="AE77">
        <f>IFERROR(VLOOKUP($AA77*1000+'raw data entry'!$A$1,'raw data entry'!$A$1:$AI$661,Sheet1!AE$1+2,0),0)</f>
        <v>4.2</v>
      </c>
      <c r="AF77" cm="1">
        <f t="array" ref="AF77">_xlfn.IFS($AA77&gt;$U$12-0.0000001,$V$12,$AA77&gt;$U$11-0.0000001,$V$11,$AA77&gt;$U$10-0.0000001,$V$10,$AA77&gt;$U$9-0.0000001,$V$9,$AA77&gt;$U$8-0.0000001,$V$8,$AA77&gt;$U$7-0.0000001,$V$7,$AA77&gt;$U$6-0.0000001,$V$6,$AA77&lt;$U$6,0)</f>
        <v>10</v>
      </c>
      <c r="AG77">
        <f>IFERROR(VLOOKUP($AA77*1000+'raw data entry'!$A$1,'raw data entry'!$A$1:$AI$661,Sheet1!AG$1+2,0),0)</f>
        <v>18.899999999999999</v>
      </c>
      <c r="AH77" cm="1">
        <f t="array" ref="AH77">IF($V$17&gt;7,_xlfn.IFS($AA77&gt;$U$12-0.0000001,$W$12,$AA77&gt;$U$11-0.0000001,$W$11,$AA77&gt;$U$10-0.0000001,$W$10,$AA77&gt;$U$9-0.0000001,$W$9,$AA77&gt;$U$8-0.0000001,$W$8,$AA77&gt;$U$7-0.0000001,$W$7,$AA77&gt;$U$6-0.0000001,$W$6,$AA77&lt;$U$6,0),_xlfn.IFS($AA77&gt;$U$12-0.0000001,$V$12,$AA77&gt;$U$11-0.0000001,$V$11,$AA77&gt;$U$10-0.0000001,$V$10,$AA77&gt;$U$9-0.0000001,$V$9,$AA77&gt;$U$8-0.0000001,$V$8,$AA77&gt;$U$7-0.0000001,$V$7,$AA77&gt;$U$6-0.0000001,$V$6,$AA77&lt;$U$6,0))</f>
        <v>10</v>
      </c>
      <c r="AI77">
        <f>IFERROR(VLOOKUP($AA77*1000+'raw data entry'!$A$1,'raw data entry'!$A$1:$AI$661,Sheet1!AI$1+2,0),0)</f>
        <v>7.1</v>
      </c>
      <c r="AJ77" cm="1">
        <f t="array" ref="AJ77">_xlfn.IFS($AA77&gt;$U$12-0.0000001,$V$12,$AA77&gt;$U$11-0.0000001,$V$11,$AA77&gt;$U$10-0.0000001,$V$10,$AA77&gt;$U$9-0.0000001,$V$9,$AA77&gt;$U$8-0.0000001,$V$8,$AA77&gt;$U$7-0.0000001,$V$7,$AA77&gt;$U$6-0.0000001,$V$6,$AA77&lt;$U$6,0)</f>
        <v>10</v>
      </c>
      <c r="AK77">
        <f>IFERROR(VLOOKUP($AA77*1000+'raw data entry'!$A$1,'raw data entry'!$A$1:$AI$661,Sheet1!AK$1+2,0),0)</f>
        <v>20.8</v>
      </c>
      <c r="AL77" cm="1">
        <f t="array" ref="AL77">IF($V$17&gt;7,_xlfn.IFS($AA77&gt;$U$12-0.0000001,$W$12,$AA77&gt;$U$11-0.0000001,$W$11,$AA77&gt;$U$10-0.0000001,$W$10,$AA77&gt;$U$9-0.0000001,$W$9,$AA77&gt;$U$8-0.0000001,$W$8,$AA77&gt;$U$7-0.0000001,$W$7,$AA77&gt;$U$6-0.0000001,$W$6,$AA77&lt;$U$6,0),_xlfn.IFS($AA77&gt;$U$12-0.0000001,$V$12,$AA77&gt;$U$11-0.0000001,$V$11,$AA77&gt;$U$10-0.0000001,$V$10,$AA77&gt;$U$9-0.0000001,$V$9,$AA77&gt;$U$8-0.0000001,$V$8,$AA77&gt;$U$7-0.0000001,$V$7,$AA77&gt;$U$6-0.0000001,$V$6,$AA77&lt;$U$6,0))</f>
        <v>10</v>
      </c>
      <c r="AM77">
        <f>IFERROR(VLOOKUP($AA77*1000+'raw data entry'!$A$1,'raw data entry'!$A$1:$AI$661,Sheet1!AM$1+2,0),0)</f>
        <v>9.4</v>
      </c>
      <c r="AN77" cm="1">
        <f t="array" ref="AN77">_xlfn.IFS($AA77&gt;$U$12-0.0000001,$V$12,$AA77&gt;$U$11-0.0000001,$V$11,$AA77&gt;$U$10-0.0000001,$V$10,$AA77&gt;$U$9-0.0000001,$V$9,$AA77&gt;$U$8-0.0000001,$V$8,$AA77&gt;$U$7-0.0000001,$V$7,$AA77&gt;$U$6-0.0000001,$V$6,$AA77&lt;$U$6,0)</f>
        <v>10</v>
      </c>
      <c r="AO77">
        <f>IFERROR(VLOOKUP($AA77*1000+'raw data entry'!$A$1,'raw data entry'!$A$1:$AI$661,Sheet1!AO$1+2,0),0)</f>
        <v>15.2</v>
      </c>
      <c r="AP77" cm="1">
        <f t="array" ref="AP77">IF($V$17&gt;7,_xlfn.IFS($AA77&gt;$U$12-0.0000001,$W$12,$AA77&gt;$U$11-0.0000001,$W$11,$AA77&gt;$U$10-0.0000001,$W$10,$AA77&gt;$U$9-0.0000001,$W$9,$AA77&gt;$U$8-0.0000001,$W$8,$AA77&gt;$U$7-0.0000001,$W$7,$AA77&gt;$U$6-0.0000001,$W$6,$AA77&lt;$U$6,0),_xlfn.IFS($AA77&gt;$U$12-0.0000001,$V$12,$AA77&gt;$U$11-0.0000001,$V$11,$AA77&gt;$U$10-0.0000001,$V$10,$AA77&gt;$U$9-0.0000001,$V$9,$AA77&gt;$U$8-0.0000001,$V$8,$AA77&gt;$U$7-0.0000001,$V$7,$AA77&gt;$U$6-0.0000001,$V$6,$AA77&lt;$U$6,0))</f>
        <v>10</v>
      </c>
      <c r="AQ77">
        <f>IFERROR(VLOOKUP($AA77*1000+'raw data entry'!$A$1,'raw data entry'!$A$1:$AI$661,Sheet1!AQ$1+2,0),0)</f>
        <v>7</v>
      </c>
      <c r="AT77" cm="1">
        <f t="array" ref="AT77">_xlfn.IFS($AA77&gt;$U$12-0.0000001,$V$12,$AA77&gt;$U$11-0.0000001,$V$11,$AA77&gt;$U$10-0.0000001,$V$10,$AA77&gt;$U$9-0.0000001,$V$9,$AA77&gt;$U$8-0.0000001,$V$8,$AA77&gt;$U$7-0.0000001,$V$7,$AA77&gt;$U$6-0.0000001,$V$6,$AA77&lt;$U$6,0)</f>
        <v>10</v>
      </c>
      <c r="AU77">
        <f>IFERROR(VLOOKUP($AA77*1000+'raw data entry'!$A$1,'raw data entry'!$A$1:$AI$661,Sheet1!AU$1+2,0),0)</f>
        <v>9.3000000000000007</v>
      </c>
    </row>
    <row r="78" spans="27:47" x14ac:dyDescent="0.25">
      <c r="AA78">
        <f>IF(('raw data entry'!A74-'raw data entry'!$A$1)/1000&lt;0,AA77+0.03,('raw data entry'!A74-'raw data entry'!$A$1)/1000)</f>
        <v>2.5379999999999998</v>
      </c>
      <c r="AB78" cm="1">
        <f t="array" ref="AB78">_xlfn.IFS($AA78&gt;$U$12-0.0000001,$V$12,$AA78&gt;$U$11-0.0000001,$V$11,$AA78&gt;$U$10-0.0000001,$V$10,$AA78&gt;$U$9-0.0000001,$V$9,$AA78&gt;$U$8-0.0000001,$V$8,$AA78&gt;$U$7-0.0000001,$V$7,$AA78&gt;$U$6-0.0000001,$V$6,$AA78&lt;$U$6,0)</f>
        <v>10</v>
      </c>
      <c r="AC78">
        <f>IFERROR(VLOOKUP($AA78*1000+'raw data entry'!$A$1,'raw data entry'!$A$1:$AI$661,Sheet1!AC$1+2,0),0)</f>
        <v>31.4</v>
      </c>
      <c r="AD78" cm="1">
        <f t="array" ref="AD78">IF($V$17&gt;7,_xlfn.IFS($AA78&gt;$U$12-0.0000001,$W$12,$AA78&gt;$U$11-0.0000001,$W$11,$AA78&gt;$U$10-0.0000001,$W$10,$AA78&gt;$U$9-0.0000001,$W$9,$AA78&gt;$U$8-0.0000001,$W$8,$AA78&gt;$U$7-0.0000001,$W$7,$AA78&gt;$U$6-0.0000001,$W$6,$AA78&lt;$U$6,0),_xlfn.IFS($AA78&gt;$U$12-0.0000001,$V$12,$AA78&gt;$U$11-0.0000001,$V$11,$AA78&gt;$U$10-0.0000001,$V$10,$AA78&gt;$U$9-0.0000001,$V$9,$AA78&gt;$U$8-0.0000001,$V$8,$AA78&gt;$U$7-0.0000001,$V$7,$AA78&gt;$U$6-0.0000001,$V$6,$AA78&lt;$U$6,0))</f>
        <v>10</v>
      </c>
      <c r="AE78">
        <f>IFERROR(VLOOKUP($AA78*1000+'raw data entry'!$A$1,'raw data entry'!$A$1:$AI$661,Sheet1!AE$1+2,0),0)</f>
        <v>5</v>
      </c>
      <c r="AF78" cm="1">
        <f t="array" ref="AF78">_xlfn.IFS($AA78&gt;$U$12-0.0000001,$V$12,$AA78&gt;$U$11-0.0000001,$V$11,$AA78&gt;$U$10-0.0000001,$V$10,$AA78&gt;$U$9-0.0000001,$V$9,$AA78&gt;$U$8-0.0000001,$V$8,$AA78&gt;$U$7-0.0000001,$V$7,$AA78&gt;$U$6-0.0000001,$V$6,$AA78&lt;$U$6,0)</f>
        <v>10</v>
      </c>
      <c r="AG78">
        <f>IFERROR(VLOOKUP($AA78*1000+'raw data entry'!$A$1,'raw data entry'!$A$1:$AI$661,Sheet1!AG$1+2,0),0)</f>
        <v>13.1</v>
      </c>
      <c r="AH78" cm="1">
        <f t="array" ref="AH78">IF($V$17&gt;7,_xlfn.IFS($AA78&gt;$U$12-0.0000001,$W$12,$AA78&gt;$U$11-0.0000001,$W$11,$AA78&gt;$U$10-0.0000001,$W$10,$AA78&gt;$U$9-0.0000001,$W$9,$AA78&gt;$U$8-0.0000001,$W$8,$AA78&gt;$U$7-0.0000001,$W$7,$AA78&gt;$U$6-0.0000001,$W$6,$AA78&lt;$U$6,0),_xlfn.IFS($AA78&gt;$U$12-0.0000001,$V$12,$AA78&gt;$U$11-0.0000001,$V$11,$AA78&gt;$U$10-0.0000001,$V$10,$AA78&gt;$U$9-0.0000001,$V$9,$AA78&gt;$U$8-0.0000001,$V$8,$AA78&gt;$U$7-0.0000001,$V$7,$AA78&gt;$U$6-0.0000001,$V$6,$AA78&lt;$U$6,0))</f>
        <v>10</v>
      </c>
      <c r="AI78">
        <f>IFERROR(VLOOKUP($AA78*1000+'raw data entry'!$A$1,'raw data entry'!$A$1:$AI$661,Sheet1!AI$1+2,0),0)</f>
        <v>9.6</v>
      </c>
      <c r="AJ78" cm="1">
        <f t="array" ref="AJ78">_xlfn.IFS($AA78&gt;$U$12-0.0000001,$V$12,$AA78&gt;$U$11-0.0000001,$V$11,$AA78&gt;$U$10-0.0000001,$V$10,$AA78&gt;$U$9-0.0000001,$V$9,$AA78&gt;$U$8-0.0000001,$V$8,$AA78&gt;$U$7-0.0000001,$V$7,$AA78&gt;$U$6-0.0000001,$V$6,$AA78&lt;$U$6,0)</f>
        <v>10</v>
      </c>
      <c r="AK78">
        <f>IFERROR(VLOOKUP($AA78*1000+'raw data entry'!$A$1,'raw data entry'!$A$1:$AI$661,Sheet1!AK$1+2,0),0)</f>
        <v>16.600000000000001</v>
      </c>
      <c r="AL78" cm="1">
        <f t="array" ref="AL78">IF($V$17&gt;7,_xlfn.IFS($AA78&gt;$U$12-0.0000001,$W$12,$AA78&gt;$U$11-0.0000001,$W$11,$AA78&gt;$U$10-0.0000001,$W$10,$AA78&gt;$U$9-0.0000001,$W$9,$AA78&gt;$U$8-0.0000001,$W$8,$AA78&gt;$U$7-0.0000001,$W$7,$AA78&gt;$U$6-0.0000001,$W$6,$AA78&lt;$U$6,0),_xlfn.IFS($AA78&gt;$U$12-0.0000001,$V$12,$AA78&gt;$U$11-0.0000001,$V$11,$AA78&gt;$U$10-0.0000001,$V$10,$AA78&gt;$U$9-0.0000001,$V$9,$AA78&gt;$U$8-0.0000001,$V$8,$AA78&gt;$U$7-0.0000001,$V$7,$AA78&gt;$U$6-0.0000001,$V$6,$AA78&lt;$U$6,0))</f>
        <v>10</v>
      </c>
      <c r="AM78">
        <f>IFERROR(VLOOKUP($AA78*1000+'raw data entry'!$A$1,'raw data entry'!$A$1:$AI$661,Sheet1!AM$1+2,0),0)</f>
        <v>5</v>
      </c>
      <c r="AN78" cm="1">
        <f t="array" ref="AN78">_xlfn.IFS($AA78&gt;$U$12-0.0000001,$V$12,$AA78&gt;$U$11-0.0000001,$V$11,$AA78&gt;$U$10-0.0000001,$V$10,$AA78&gt;$U$9-0.0000001,$V$9,$AA78&gt;$U$8-0.0000001,$V$8,$AA78&gt;$U$7-0.0000001,$V$7,$AA78&gt;$U$6-0.0000001,$V$6,$AA78&lt;$U$6,0)</f>
        <v>10</v>
      </c>
      <c r="AO78">
        <f>IFERROR(VLOOKUP($AA78*1000+'raw data entry'!$A$1,'raw data entry'!$A$1:$AI$661,Sheet1!AO$1+2,0),0)</f>
        <v>14.2</v>
      </c>
      <c r="AP78" cm="1">
        <f t="array" ref="AP78">IF($V$17&gt;7,_xlfn.IFS($AA78&gt;$U$12-0.0000001,$W$12,$AA78&gt;$U$11-0.0000001,$W$11,$AA78&gt;$U$10-0.0000001,$W$10,$AA78&gt;$U$9-0.0000001,$W$9,$AA78&gt;$U$8-0.0000001,$W$8,$AA78&gt;$U$7-0.0000001,$W$7,$AA78&gt;$U$6-0.0000001,$W$6,$AA78&lt;$U$6,0),_xlfn.IFS($AA78&gt;$U$12-0.0000001,$V$12,$AA78&gt;$U$11-0.0000001,$V$11,$AA78&gt;$U$10-0.0000001,$V$10,$AA78&gt;$U$9-0.0000001,$V$9,$AA78&gt;$U$8-0.0000001,$V$8,$AA78&gt;$U$7-0.0000001,$V$7,$AA78&gt;$U$6-0.0000001,$V$6,$AA78&lt;$U$6,0))</f>
        <v>10</v>
      </c>
      <c r="AQ78">
        <f>IFERROR(VLOOKUP($AA78*1000+'raw data entry'!$A$1,'raw data entry'!$A$1:$AI$661,Sheet1!AQ$1+2,0),0)</f>
        <v>10.3</v>
      </c>
      <c r="AT78" cm="1">
        <f t="array" ref="AT78">_xlfn.IFS($AA78&gt;$U$12-0.0000001,$V$12,$AA78&gt;$U$11-0.0000001,$V$11,$AA78&gt;$U$10-0.0000001,$V$10,$AA78&gt;$U$9-0.0000001,$V$9,$AA78&gt;$U$8-0.0000001,$V$8,$AA78&gt;$U$7-0.0000001,$V$7,$AA78&gt;$U$6-0.0000001,$V$6,$AA78&lt;$U$6,0)</f>
        <v>10</v>
      </c>
      <c r="AU78">
        <f>IFERROR(VLOOKUP($AA78*1000+'raw data entry'!$A$1,'raw data entry'!$A$1:$AI$661,Sheet1!AU$1+2,0),0)</f>
        <v>10</v>
      </c>
    </row>
    <row r="79" spans="27:47" x14ac:dyDescent="0.25">
      <c r="AA79">
        <f>IF(('raw data entry'!A75-'raw data entry'!$A$1)/1000&lt;0,AA78+0.03,('raw data entry'!A75-'raw data entry'!$A$1)/1000)</f>
        <v>2.573</v>
      </c>
      <c r="AB79" cm="1">
        <f t="array" ref="AB79">_xlfn.IFS($AA79&gt;$U$12-0.0000001,$V$12,$AA79&gt;$U$11-0.0000001,$V$11,$AA79&gt;$U$10-0.0000001,$V$10,$AA79&gt;$U$9-0.0000001,$V$9,$AA79&gt;$U$8-0.0000001,$V$8,$AA79&gt;$U$7-0.0000001,$V$7,$AA79&gt;$U$6-0.0000001,$V$6,$AA79&lt;$U$6,0)</f>
        <v>10</v>
      </c>
      <c r="AC79">
        <f>IFERROR(VLOOKUP($AA79*1000+'raw data entry'!$A$1,'raw data entry'!$A$1:$AI$661,Sheet1!AC$1+2,0),0)</f>
        <v>21.5</v>
      </c>
      <c r="AD79" cm="1">
        <f t="array" ref="AD79">IF($V$17&gt;7,_xlfn.IFS($AA79&gt;$U$12-0.0000001,$W$12,$AA79&gt;$U$11-0.0000001,$W$11,$AA79&gt;$U$10-0.0000001,$W$10,$AA79&gt;$U$9-0.0000001,$W$9,$AA79&gt;$U$8-0.0000001,$W$8,$AA79&gt;$U$7-0.0000001,$W$7,$AA79&gt;$U$6-0.0000001,$W$6,$AA79&lt;$U$6,0),_xlfn.IFS($AA79&gt;$U$12-0.0000001,$V$12,$AA79&gt;$U$11-0.0000001,$V$11,$AA79&gt;$U$10-0.0000001,$V$10,$AA79&gt;$U$9-0.0000001,$V$9,$AA79&gt;$U$8-0.0000001,$V$8,$AA79&gt;$U$7-0.0000001,$V$7,$AA79&gt;$U$6-0.0000001,$V$6,$AA79&lt;$U$6,0))</f>
        <v>10</v>
      </c>
      <c r="AE79">
        <f>IFERROR(VLOOKUP($AA79*1000+'raw data entry'!$A$1,'raw data entry'!$A$1:$AI$661,Sheet1!AE$1+2,0),0)</f>
        <v>5</v>
      </c>
      <c r="AF79" cm="1">
        <f t="array" ref="AF79">_xlfn.IFS($AA79&gt;$U$12-0.0000001,$V$12,$AA79&gt;$U$11-0.0000001,$V$11,$AA79&gt;$U$10-0.0000001,$V$10,$AA79&gt;$U$9-0.0000001,$V$9,$AA79&gt;$U$8-0.0000001,$V$8,$AA79&gt;$U$7-0.0000001,$V$7,$AA79&gt;$U$6-0.0000001,$V$6,$AA79&lt;$U$6,0)</f>
        <v>10</v>
      </c>
      <c r="AG79">
        <f>IFERROR(VLOOKUP($AA79*1000+'raw data entry'!$A$1,'raw data entry'!$A$1:$AI$661,Sheet1!AG$1+2,0),0)</f>
        <v>18.600000000000001</v>
      </c>
      <c r="AH79" cm="1">
        <f t="array" ref="AH79">IF($V$17&gt;7,_xlfn.IFS($AA79&gt;$U$12-0.0000001,$W$12,$AA79&gt;$U$11-0.0000001,$W$11,$AA79&gt;$U$10-0.0000001,$W$10,$AA79&gt;$U$9-0.0000001,$W$9,$AA79&gt;$U$8-0.0000001,$W$8,$AA79&gt;$U$7-0.0000001,$W$7,$AA79&gt;$U$6-0.0000001,$W$6,$AA79&lt;$U$6,0),_xlfn.IFS($AA79&gt;$U$12-0.0000001,$V$12,$AA79&gt;$U$11-0.0000001,$V$11,$AA79&gt;$U$10-0.0000001,$V$10,$AA79&gt;$U$9-0.0000001,$V$9,$AA79&gt;$U$8-0.0000001,$V$8,$AA79&gt;$U$7-0.0000001,$V$7,$AA79&gt;$U$6-0.0000001,$V$6,$AA79&lt;$U$6,0))</f>
        <v>10</v>
      </c>
      <c r="AI79">
        <f>IFERROR(VLOOKUP($AA79*1000+'raw data entry'!$A$1,'raw data entry'!$A$1:$AI$661,Sheet1!AI$1+2,0),0)</f>
        <v>7.9</v>
      </c>
      <c r="AJ79" cm="1">
        <f t="array" ref="AJ79">_xlfn.IFS($AA79&gt;$U$12-0.0000001,$V$12,$AA79&gt;$U$11-0.0000001,$V$11,$AA79&gt;$U$10-0.0000001,$V$10,$AA79&gt;$U$9-0.0000001,$V$9,$AA79&gt;$U$8-0.0000001,$V$8,$AA79&gt;$U$7-0.0000001,$V$7,$AA79&gt;$U$6-0.0000001,$V$6,$AA79&lt;$U$6,0)</f>
        <v>10</v>
      </c>
      <c r="AK79">
        <f>IFERROR(VLOOKUP($AA79*1000+'raw data entry'!$A$1,'raw data entry'!$A$1:$AI$661,Sheet1!AK$1+2,0),0)</f>
        <v>27</v>
      </c>
      <c r="AL79" cm="1">
        <f t="array" ref="AL79">IF($V$17&gt;7,_xlfn.IFS($AA79&gt;$U$12-0.0000001,$W$12,$AA79&gt;$U$11-0.0000001,$W$11,$AA79&gt;$U$10-0.0000001,$W$10,$AA79&gt;$U$9-0.0000001,$W$9,$AA79&gt;$U$8-0.0000001,$W$8,$AA79&gt;$U$7-0.0000001,$W$7,$AA79&gt;$U$6-0.0000001,$W$6,$AA79&lt;$U$6,0),_xlfn.IFS($AA79&gt;$U$12-0.0000001,$V$12,$AA79&gt;$U$11-0.0000001,$V$11,$AA79&gt;$U$10-0.0000001,$V$10,$AA79&gt;$U$9-0.0000001,$V$9,$AA79&gt;$U$8-0.0000001,$V$8,$AA79&gt;$U$7-0.0000001,$V$7,$AA79&gt;$U$6-0.0000001,$V$6,$AA79&lt;$U$6,0))</f>
        <v>10</v>
      </c>
      <c r="AM79">
        <f>IFERROR(VLOOKUP($AA79*1000+'raw data entry'!$A$1,'raw data entry'!$A$1:$AI$661,Sheet1!AM$1+2,0),0)</f>
        <v>5.6</v>
      </c>
      <c r="AN79" cm="1">
        <f t="array" ref="AN79">_xlfn.IFS($AA79&gt;$U$12-0.0000001,$V$12,$AA79&gt;$U$11-0.0000001,$V$11,$AA79&gt;$U$10-0.0000001,$V$10,$AA79&gt;$U$9-0.0000001,$V$9,$AA79&gt;$U$8-0.0000001,$V$8,$AA79&gt;$U$7-0.0000001,$V$7,$AA79&gt;$U$6-0.0000001,$V$6,$AA79&lt;$U$6,0)</f>
        <v>10</v>
      </c>
      <c r="AO79">
        <f>IFERROR(VLOOKUP($AA79*1000+'raw data entry'!$A$1,'raw data entry'!$A$1:$AI$661,Sheet1!AO$1+2,0),0)</f>
        <v>15.6</v>
      </c>
      <c r="AP79" cm="1">
        <f t="array" ref="AP79">IF($V$17&gt;7,_xlfn.IFS($AA79&gt;$U$12-0.0000001,$W$12,$AA79&gt;$U$11-0.0000001,$W$11,$AA79&gt;$U$10-0.0000001,$W$10,$AA79&gt;$U$9-0.0000001,$W$9,$AA79&gt;$U$8-0.0000001,$W$8,$AA79&gt;$U$7-0.0000001,$W$7,$AA79&gt;$U$6-0.0000001,$W$6,$AA79&lt;$U$6,0),_xlfn.IFS($AA79&gt;$U$12-0.0000001,$V$12,$AA79&gt;$U$11-0.0000001,$V$11,$AA79&gt;$U$10-0.0000001,$V$10,$AA79&gt;$U$9-0.0000001,$V$9,$AA79&gt;$U$8-0.0000001,$V$8,$AA79&gt;$U$7-0.0000001,$V$7,$AA79&gt;$U$6-0.0000001,$V$6,$AA79&lt;$U$6,0))</f>
        <v>10</v>
      </c>
      <c r="AQ79">
        <f>IFERROR(VLOOKUP($AA79*1000+'raw data entry'!$A$1,'raw data entry'!$A$1:$AI$661,Sheet1!AQ$1+2,0),0)</f>
        <v>5.5</v>
      </c>
      <c r="AT79" cm="1">
        <f t="array" ref="AT79">_xlfn.IFS($AA79&gt;$U$12-0.0000001,$V$12,$AA79&gt;$U$11-0.0000001,$V$11,$AA79&gt;$U$10-0.0000001,$V$10,$AA79&gt;$U$9-0.0000001,$V$9,$AA79&gt;$U$8-0.0000001,$V$8,$AA79&gt;$U$7-0.0000001,$V$7,$AA79&gt;$U$6-0.0000001,$V$6,$AA79&lt;$U$6,0)</f>
        <v>10</v>
      </c>
      <c r="AU79">
        <f>IFERROR(VLOOKUP($AA79*1000+'raw data entry'!$A$1,'raw data entry'!$A$1:$AI$661,Sheet1!AU$1+2,0),0)</f>
        <v>10.6</v>
      </c>
    </row>
    <row r="80" spans="27:47" x14ac:dyDescent="0.25">
      <c r="AA80">
        <f>IF(('raw data entry'!A76-'raw data entry'!$A$1)/1000&lt;0,AA79+0.03,('raw data entry'!A76-'raw data entry'!$A$1)/1000)</f>
        <v>2.6080000000000001</v>
      </c>
      <c r="AB80" cm="1">
        <f t="array" ref="AB80">_xlfn.IFS($AA80&gt;$U$12-0.0000001,$V$12,$AA80&gt;$U$11-0.0000001,$V$11,$AA80&gt;$U$10-0.0000001,$V$10,$AA80&gt;$U$9-0.0000001,$V$9,$AA80&gt;$U$8-0.0000001,$V$8,$AA80&gt;$U$7-0.0000001,$V$7,$AA80&gt;$U$6-0.0000001,$V$6,$AA80&lt;$U$6,0)</f>
        <v>10</v>
      </c>
      <c r="AC80">
        <f>IFERROR(VLOOKUP($AA80*1000+'raw data entry'!$A$1,'raw data entry'!$A$1:$AI$661,Sheet1!AC$1+2,0),0)</f>
        <v>32.299999999999997</v>
      </c>
      <c r="AD80" cm="1">
        <f t="array" ref="AD80">IF($V$17&gt;7,_xlfn.IFS($AA80&gt;$U$12-0.0000001,$W$12,$AA80&gt;$U$11-0.0000001,$W$11,$AA80&gt;$U$10-0.0000001,$W$10,$AA80&gt;$U$9-0.0000001,$W$9,$AA80&gt;$U$8-0.0000001,$W$8,$AA80&gt;$U$7-0.0000001,$W$7,$AA80&gt;$U$6-0.0000001,$W$6,$AA80&lt;$U$6,0),_xlfn.IFS($AA80&gt;$U$12-0.0000001,$V$12,$AA80&gt;$U$11-0.0000001,$V$11,$AA80&gt;$U$10-0.0000001,$V$10,$AA80&gt;$U$9-0.0000001,$V$9,$AA80&gt;$U$8-0.0000001,$V$8,$AA80&gt;$U$7-0.0000001,$V$7,$AA80&gt;$U$6-0.0000001,$V$6,$AA80&lt;$U$6,0))</f>
        <v>10</v>
      </c>
      <c r="AE80">
        <f>IFERROR(VLOOKUP($AA80*1000+'raw data entry'!$A$1,'raw data entry'!$A$1:$AI$661,Sheet1!AE$1+2,0),0)</f>
        <v>5.5</v>
      </c>
      <c r="AF80" cm="1">
        <f t="array" ref="AF80">_xlfn.IFS($AA80&gt;$U$12-0.0000001,$V$12,$AA80&gt;$U$11-0.0000001,$V$11,$AA80&gt;$U$10-0.0000001,$V$10,$AA80&gt;$U$9-0.0000001,$V$9,$AA80&gt;$U$8-0.0000001,$V$8,$AA80&gt;$U$7-0.0000001,$V$7,$AA80&gt;$U$6-0.0000001,$V$6,$AA80&lt;$U$6,0)</f>
        <v>10</v>
      </c>
      <c r="AG80">
        <f>IFERROR(VLOOKUP($AA80*1000+'raw data entry'!$A$1,'raw data entry'!$A$1:$AI$661,Sheet1!AG$1+2,0),0)</f>
        <v>17.8</v>
      </c>
      <c r="AH80" cm="1">
        <f t="array" ref="AH80">IF($V$17&gt;7,_xlfn.IFS($AA80&gt;$U$12-0.0000001,$W$12,$AA80&gt;$U$11-0.0000001,$W$11,$AA80&gt;$U$10-0.0000001,$W$10,$AA80&gt;$U$9-0.0000001,$W$9,$AA80&gt;$U$8-0.0000001,$W$8,$AA80&gt;$U$7-0.0000001,$W$7,$AA80&gt;$U$6-0.0000001,$W$6,$AA80&lt;$U$6,0),_xlfn.IFS($AA80&gt;$U$12-0.0000001,$V$12,$AA80&gt;$U$11-0.0000001,$V$11,$AA80&gt;$U$10-0.0000001,$V$10,$AA80&gt;$U$9-0.0000001,$V$9,$AA80&gt;$U$8-0.0000001,$V$8,$AA80&gt;$U$7-0.0000001,$V$7,$AA80&gt;$U$6-0.0000001,$V$6,$AA80&lt;$U$6,0))</f>
        <v>10</v>
      </c>
      <c r="AI80">
        <f>IFERROR(VLOOKUP($AA80*1000+'raw data entry'!$A$1,'raw data entry'!$A$1:$AI$661,Sheet1!AI$1+2,0),0)</f>
        <v>8.9</v>
      </c>
      <c r="AJ80" cm="1">
        <f t="array" ref="AJ80">_xlfn.IFS($AA80&gt;$U$12-0.0000001,$V$12,$AA80&gt;$U$11-0.0000001,$V$11,$AA80&gt;$U$10-0.0000001,$V$10,$AA80&gt;$U$9-0.0000001,$V$9,$AA80&gt;$U$8-0.0000001,$V$8,$AA80&gt;$U$7-0.0000001,$V$7,$AA80&gt;$U$6-0.0000001,$V$6,$AA80&lt;$U$6,0)</f>
        <v>10</v>
      </c>
      <c r="AK80">
        <f>IFERROR(VLOOKUP($AA80*1000+'raw data entry'!$A$1,'raw data entry'!$A$1:$AI$661,Sheet1!AK$1+2,0),0)</f>
        <v>16.8</v>
      </c>
      <c r="AL80" cm="1">
        <f t="array" ref="AL80">IF($V$17&gt;7,_xlfn.IFS($AA80&gt;$U$12-0.0000001,$W$12,$AA80&gt;$U$11-0.0000001,$W$11,$AA80&gt;$U$10-0.0000001,$W$10,$AA80&gt;$U$9-0.0000001,$W$9,$AA80&gt;$U$8-0.0000001,$W$8,$AA80&gt;$U$7-0.0000001,$W$7,$AA80&gt;$U$6-0.0000001,$W$6,$AA80&lt;$U$6,0),_xlfn.IFS($AA80&gt;$U$12-0.0000001,$V$12,$AA80&gt;$U$11-0.0000001,$V$11,$AA80&gt;$U$10-0.0000001,$V$10,$AA80&gt;$U$9-0.0000001,$V$9,$AA80&gt;$U$8-0.0000001,$V$8,$AA80&gt;$U$7-0.0000001,$V$7,$AA80&gt;$U$6-0.0000001,$V$6,$AA80&lt;$U$6,0))</f>
        <v>10</v>
      </c>
      <c r="AM80">
        <f>IFERROR(VLOOKUP($AA80*1000+'raw data entry'!$A$1,'raw data entry'!$A$1:$AI$661,Sheet1!AM$1+2,0),0)</f>
        <v>10.7</v>
      </c>
      <c r="AN80" cm="1">
        <f t="array" ref="AN80">_xlfn.IFS($AA80&gt;$U$12-0.0000001,$V$12,$AA80&gt;$U$11-0.0000001,$V$11,$AA80&gt;$U$10-0.0000001,$V$10,$AA80&gt;$U$9-0.0000001,$V$9,$AA80&gt;$U$8-0.0000001,$V$8,$AA80&gt;$U$7-0.0000001,$V$7,$AA80&gt;$U$6-0.0000001,$V$6,$AA80&lt;$U$6,0)</f>
        <v>10</v>
      </c>
      <c r="AO80">
        <f>IFERROR(VLOOKUP($AA80*1000+'raw data entry'!$A$1,'raw data entry'!$A$1:$AI$661,Sheet1!AO$1+2,0),0)</f>
        <v>16.100000000000001</v>
      </c>
      <c r="AP80" cm="1">
        <f t="array" ref="AP80">IF($V$17&gt;7,_xlfn.IFS($AA80&gt;$U$12-0.0000001,$W$12,$AA80&gt;$U$11-0.0000001,$W$11,$AA80&gt;$U$10-0.0000001,$W$10,$AA80&gt;$U$9-0.0000001,$W$9,$AA80&gt;$U$8-0.0000001,$W$8,$AA80&gt;$U$7-0.0000001,$W$7,$AA80&gt;$U$6-0.0000001,$W$6,$AA80&lt;$U$6,0),_xlfn.IFS($AA80&gt;$U$12-0.0000001,$V$12,$AA80&gt;$U$11-0.0000001,$V$11,$AA80&gt;$U$10-0.0000001,$V$10,$AA80&gt;$U$9-0.0000001,$V$9,$AA80&gt;$U$8-0.0000001,$V$8,$AA80&gt;$U$7-0.0000001,$V$7,$AA80&gt;$U$6-0.0000001,$V$6,$AA80&lt;$U$6,0))</f>
        <v>10</v>
      </c>
      <c r="AQ80">
        <f>IFERROR(VLOOKUP($AA80*1000+'raw data entry'!$A$1,'raw data entry'!$A$1:$AI$661,Sheet1!AQ$1+2,0),0)</f>
        <v>8.5</v>
      </c>
      <c r="AT80" cm="1">
        <f t="array" ref="AT80">_xlfn.IFS($AA80&gt;$U$12-0.0000001,$V$12,$AA80&gt;$U$11-0.0000001,$V$11,$AA80&gt;$U$10-0.0000001,$V$10,$AA80&gt;$U$9-0.0000001,$V$9,$AA80&gt;$U$8-0.0000001,$V$8,$AA80&gt;$U$7-0.0000001,$V$7,$AA80&gt;$U$6-0.0000001,$V$6,$AA80&lt;$U$6,0)</f>
        <v>10</v>
      </c>
      <c r="AU80">
        <f>IFERROR(VLOOKUP($AA80*1000+'raw data entry'!$A$1,'raw data entry'!$A$1:$AI$661,Sheet1!AU$1+2,0),0)</f>
        <v>11</v>
      </c>
    </row>
    <row r="81" spans="27:47" x14ac:dyDescent="0.25">
      <c r="AA81">
        <f>IF(('raw data entry'!A77-'raw data entry'!$A$1)/1000&lt;0,AA80+0.03,('raw data entry'!A77-'raw data entry'!$A$1)/1000)</f>
        <v>2.6419999999999999</v>
      </c>
      <c r="AB81" cm="1">
        <f t="array" ref="AB81">_xlfn.IFS($AA81&gt;$U$12-0.0000001,$V$12,$AA81&gt;$U$11-0.0000001,$V$11,$AA81&gt;$U$10-0.0000001,$V$10,$AA81&gt;$U$9-0.0000001,$V$9,$AA81&gt;$U$8-0.0000001,$V$8,$AA81&gt;$U$7-0.0000001,$V$7,$AA81&gt;$U$6-0.0000001,$V$6,$AA81&lt;$U$6,0)</f>
        <v>10</v>
      </c>
      <c r="AC81">
        <f>IFERROR(VLOOKUP($AA81*1000+'raw data entry'!$A$1,'raw data entry'!$A$1:$AI$661,Sheet1!AC$1+2,0),0)</f>
        <v>32.799999999999997</v>
      </c>
      <c r="AD81" cm="1">
        <f t="array" ref="AD81">IF($V$17&gt;7,_xlfn.IFS($AA81&gt;$U$12-0.0000001,$W$12,$AA81&gt;$U$11-0.0000001,$W$11,$AA81&gt;$U$10-0.0000001,$W$10,$AA81&gt;$U$9-0.0000001,$W$9,$AA81&gt;$U$8-0.0000001,$W$8,$AA81&gt;$U$7-0.0000001,$W$7,$AA81&gt;$U$6-0.0000001,$W$6,$AA81&lt;$U$6,0),_xlfn.IFS($AA81&gt;$U$12-0.0000001,$V$12,$AA81&gt;$U$11-0.0000001,$V$11,$AA81&gt;$U$10-0.0000001,$V$10,$AA81&gt;$U$9-0.0000001,$V$9,$AA81&gt;$U$8-0.0000001,$V$8,$AA81&gt;$U$7-0.0000001,$V$7,$AA81&gt;$U$6-0.0000001,$V$6,$AA81&lt;$U$6,0))</f>
        <v>10</v>
      </c>
      <c r="AE81">
        <f>IFERROR(VLOOKUP($AA81*1000+'raw data entry'!$A$1,'raw data entry'!$A$1:$AI$661,Sheet1!AE$1+2,0),0)</f>
        <v>4.7</v>
      </c>
      <c r="AF81" cm="1">
        <f t="array" ref="AF81">_xlfn.IFS($AA81&gt;$U$12-0.0000001,$V$12,$AA81&gt;$U$11-0.0000001,$V$11,$AA81&gt;$U$10-0.0000001,$V$10,$AA81&gt;$U$9-0.0000001,$V$9,$AA81&gt;$U$8-0.0000001,$V$8,$AA81&gt;$U$7-0.0000001,$V$7,$AA81&gt;$U$6-0.0000001,$V$6,$AA81&lt;$U$6,0)</f>
        <v>10</v>
      </c>
      <c r="AG81">
        <f>IFERROR(VLOOKUP($AA81*1000+'raw data entry'!$A$1,'raw data entry'!$A$1:$AI$661,Sheet1!AG$1+2,0),0)</f>
        <v>23.1</v>
      </c>
      <c r="AH81" cm="1">
        <f t="array" ref="AH81">IF($V$17&gt;7,_xlfn.IFS($AA81&gt;$U$12-0.0000001,$W$12,$AA81&gt;$U$11-0.0000001,$W$11,$AA81&gt;$U$10-0.0000001,$W$10,$AA81&gt;$U$9-0.0000001,$W$9,$AA81&gt;$U$8-0.0000001,$W$8,$AA81&gt;$U$7-0.0000001,$W$7,$AA81&gt;$U$6-0.0000001,$W$6,$AA81&lt;$U$6,0),_xlfn.IFS($AA81&gt;$U$12-0.0000001,$V$12,$AA81&gt;$U$11-0.0000001,$V$11,$AA81&gt;$U$10-0.0000001,$V$10,$AA81&gt;$U$9-0.0000001,$V$9,$AA81&gt;$U$8-0.0000001,$V$8,$AA81&gt;$U$7-0.0000001,$V$7,$AA81&gt;$U$6-0.0000001,$V$6,$AA81&lt;$U$6,0))</f>
        <v>10</v>
      </c>
      <c r="AI81">
        <f>IFERROR(VLOOKUP($AA81*1000+'raw data entry'!$A$1,'raw data entry'!$A$1:$AI$661,Sheet1!AI$1+2,0),0)</f>
        <v>9.6</v>
      </c>
      <c r="AJ81" cm="1">
        <f t="array" ref="AJ81">_xlfn.IFS($AA81&gt;$U$12-0.0000001,$V$12,$AA81&gt;$U$11-0.0000001,$V$11,$AA81&gt;$U$10-0.0000001,$V$10,$AA81&gt;$U$9-0.0000001,$V$9,$AA81&gt;$U$8-0.0000001,$V$8,$AA81&gt;$U$7-0.0000001,$V$7,$AA81&gt;$U$6-0.0000001,$V$6,$AA81&lt;$U$6,0)</f>
        <v>10</v>
      </c>
      <c r="AK81">
        <f>IFERROR(VLOOKUP($AA81*1000+'raw data entry'!$A$1,'raw data entry'!$A$1:$AI$661,Sheet1!AK$1+2,0),0)</f>
        <v>16.8</v>
      </c>
      <c r="AL81" cm="1">
        <f t="array" ref="AL81">IF($V$17&gt;7,_xlfn.IFS($AA81&gt;$U$12-0.0000001,$W$12,$AA81&gt;$U$11-0.0000001,$W$11,$AA81&gt;$U$10-0.0000001,$W$10,$AA81&gt;$U$9-0.0000001,$W$9,$AA81&gt;$U$8-0.0000001,$W$8,$AA81&gt;$U$7-0.0000001,$W$7,$AA81&gt;$U$6-0.0000001,$W$6,$AA81&lt;$U$6,0),_xlfn.IFS($AA81&gt;$U$12-0.0000001,$V$12,$AA81&gt;$U$11-0.0000001,$V$11,$AA81&gt;$U$10-0.0000001,$V$10,$AA81&gt;$U$9-0.0000001,$V$9,$AA81&gt;$U$8-0.0000001,$V$8,$AA81&gt;$U$7-0.0000001,$V$7,$AA81&gt;$U$6-0.0000001,$V$6,$AA81&lt;$U$6,0))</f>
        <v>10</v>
      </c>
      <c r="AM81">
        <f>IFERROR(VLOOKUP($AA81*1000+'raw data entry'!$A$1,'raw data entry'!$A$1:$AI$661,Sheet1!AM$1+2,0),0)</f>
        <v>10.7</v>
      </c>
      <c r="AN81" cm="1">
        <f t="array" ref="AN81">_xlfn.IFS($AA81&gt;$U$12-0.0000001,$V$12,$AA81&gt;$U$11-0.0000001,$V$11,$AA81&gt;$U$10-0.0000001,$V$10,$AA81&gt;$U$9-0.0000001,$V$9,$AA81&gt;$U$8-0.0000001,$V$8,$AA81&gt;$U$7-0.0000001,$V$7,$AA81&gt;$U$6-0.0000001,$V$6,$AA81&lt;$U$6,0)</f>
        <v>10</v>
      </c>
      <c r="AO81">
        <f>IFERROR(VLOOKUP($AA81*1000+'raw data entry'!$A$1,'raw data entry'!$A$1:$AI$661,Sheet1!AO$1+2,0),0)</f>
        <v>15.5</v>
      </c>
      <c r="AP81" cm="1">
        <f t="array" ref="AP81">IF($V$17&gt;7,_xlfn.IFS($AA81&gt;$U$12-0.0000001,$W$12,$AA81&gt;$U$11-0.0000001,$W$11,$AA81&gt;$U$10-0.0000001,$W$10,$AA81&gt;$U$9-0.0000001,$W$9,$AA81&gt;$U$8-0.0000001,$W$8,$AA81&gt;$U$7-0.0000001,$W$7,$AA81&gt;$U$6-0.0000001,$W$6,$AA81&lt;$U$6,0),_xlfn.IFS($AA81&gt;$U$12-0.0000001,$V$12,$AA81&gt;$U$11-0.0000001,$V$11,$AA81&gt;$U$10-0.0000001,$V$10,$AA81&gt;$U$9-0.0000001,$V$9,$AA81&gt;$U$8-0.0000001,$V$8,$AA81&gt;$U$7-0.0000001,$V$7,$AA81&gt;$U$6-0.0000001,$V$6,$AA81&lt;$U$6,0))</f>
        <v>10</v>
      </c>
      <c r="AQ81">
        <f>IFERROR(VLOOKUP($AA81*1000+'raw data entry'!$A$1,'raw data entry'!$A$1:$AI$661,Sheet1!AQ$1+2,0),0)</f>
        <v>8</v>
      </c>
      <c r="AT81" cm="1">
        <f t="array" ref="AT81">_xlfn.IFS($AA81&gt;$U$12-0.0000001,$V$12,$AA81&gt;$U$11-0.0000001,$V$11,$AA81&gt;$U$10-0.0000001,$V$10,$AA81&gt;$U$9-0.0000001,$V$9,$AA81&gt;$U$8-0.0000001,$V$8,$AA81&gt;$U$7-0.0000001,$V$7,$AA81&gt;$U$6-0.0000001,$V$6,$AA81&lt;$U$6,0)</f>
        <v>10</v>
      </c>
      <c r="AU81">
        <f>IFERROR(VLOOKUP($AA81*1000+'raw data entry'!$A$1,'raw data entry'!$A$1:$AI$661,Sheet1!AU$1+2,0),0)</f>
        <v>10.4</v>
      </c>
    </row>
    <row r="82" spans="27:47" x14ac:dyDescent="0.25">
      <c r="AA82">
        <f>IF(('raw data entry'!A78-'raw data entry'!$A$1)/1000&lt;0,AA81+0.03,('raw data entry'!A78-'raw data entry'!$A$1)/1000)</f>
        <v>2.677</v>
      </c>
      <c r="AB82" cm="1">
        <f t="array" ref="AB82">_xlfn.IFS($AA82&gt;$U$12-0.0000001,$V$12,$AA82&gt;$U$11-0.0000001,$V$11,$AA82&gt;$U$10-0.0000001,$V$10,$AA82&gt;$U$9-0.0000001,$V$9,$AA82&gt;$U$8-0.0000001,$V$8,$AA82&gt;$U$7-0.0000001,$V$7,$AA82&gt;$U$6-0.0000001,$V$6,$AA82&lt;$U$6,0)</f>
        <v>10</v>
      </c>
      <c r="AC82">
        <f>IFERROR(VLOOKUP($AA82*1000+'raw data entry'!$A$1,'raw data entry'!$A$1:$AI$661,Sheet1!AC$1+2,0),0)</f>
        <v>33.700000000000003</v>
      </c>
      <c r="AD82" cm="1">
        <f t="array" ref="AD82">IF($V$17&gt;7,_xlfn.IFS($AA82&gt;$U$12-0.0000001,$W$12,$AA82&gt;$U$11-0.0000001,$W$11,$AA82&gt;$U$10-0.0000001,$W$10,$AA82&gt;$U$9-0.0000001,$W$9,$AA82&gt;$U$8-0.0000001,$W$8,$AA82&gt;$U$7-0.0000001,$W$7,$AA82&gt;$U$6-0.0000001,$W$6,$AA82&lt;$U$6,0),_xlfn.IFS($AA82&gt;$U$12-0.0000001,$V$12,$AA82&gt;$U$11-0.0000001,$V$11,$AA82&gt;$U$10-0.0000001,$V$10,$AA82&gt;$U$9-0.0000001,$V$9,$AA82&gt;$U$8-0.0000001,$V$8,$AA82&gt;$U$7-0.0000001,$V$7,$AA82&gt;$U$6-0.0000001,$V$6,$AA82&lt;$U$6,0))</f>
        <v>10</v>
      </c>
      <c r="AE82">
        <f>IFERROR(VLOOKUP($AA82*1000+'raw data entry'!$A$1,'raw data entry'!$A$1:$AI$661,Sheet1!AE$1+2,0),0)</f>
        <v>5</v>
      </c>
      <c r="AF82" cm="1">
        <f t="array" ref="AF82">_xlfn.IFS($AA82&gt;$U$12-0.0000001,$V$12,$AA82&gt;$U$11-0.0000001,$V$11,$AA82&gt;$U$10-0.0000001,$V$10,$AA82&gt;$U$9-0.0000001,$V$9,$AA82&gt;$U$8-0.0000001,$V$8,$AA82&gt;$U$7-0.0000001,$V$7,$AA82&gt;$U$6-0.0000001,$V$6,$AA82&lt;$U$6,0)</f>
        <v>10</v>
      </c>
      <c r="AG82">
        <f>IFERROR(VLOOKUP($AA82*1000+'raw data entry'!$A$1,'raw data entry'!$A$1:$AI$661,Sheet1!AG$1+2,0),0)</f>
        <v>17</v>
      </c>
      <c r="AH82" cm="1">
        <f t="array" ref="AH82">IF($V$17&gt;7,_xlfn.IFS($AA82&gt;$U$12-0.0000001,$W$12,$AA82&gt;$U$11-0.0000001,$W$11,$AA82&gt;$U$10-0.0000001,$W$10,$AA82&gt;$U$9-0.0000001,$W$9,$AA82&gt;$U$8-0.0000001,$W$8,$AA82&gt;$U$7-0.0000001,$W$7,$AA82&gt;$U$6-0.0000001,$W$6,$AA82&lt;$U$6,0),_xlfn.IFS($AA82&gt;$U$12-0.0000001,$V$12,$AA82&gt;$U$11-0.0000001,$V$11,$AA82&gt;$U$10-0.0000001,$V$10,$AA82&gt;$U$9-0.0000001,$V$9,$AA82&gt;$U$8-0.0000001,$V$8,$AA82&gt;$U$7-0.0000001,$V$7,$AA82&gt;$U$6-0.0000001,$V$6,$AA82&lt;$U$6,0))</f>
        <v>10</v>
      </c>
      <c r="AI82">
        <f>IFERROR(VLOOKUP($AA82*1000+'raw data entry'!$A$1,'raw data entry'!$A$1:$AI$661,Sheet1!AI$1+2,0),0)</f>
        <v>8.1999999999999993</v>
      </c>
      <c r="AJ82" cm="1">
        <f t="array" ref="AJ82">_xlfn.IFS($AA82&gt;$U$12-0.0000001,$V$12,$AA82&gt;$U$11-0.0000001,$V$11,$AA82&gt;$U$10-0.0000001,$V$10,$AA82&gt;$U$9-0.0000001,$V$9,$AA82&gt;$U$8-0.0000001,$V$8,$AA82&gt;$U$7-0.0000001,$V$7,$AA82&gt;$U$6-0.0000001,$V$6,$AA82&lt;$U$6,0)</f>
        <v>10</v>
      </c>
      <c r="AK82">
        <f>IFERROR(VLOOKUP($AA82*1000+'raw data entry'!$A$1,'raw data entry'!$A$1:$AI$661,Sheet1!AK$1+2,0),0)</f>
        <v>17.100000000000001</v>
      </c>
      <c r="AL82" cm="1">
        <f t="array" ref="AL82">IF($V$17&gt;7,_xlfn.IFS($AA82&gt;$U$12-0.0000001,$W$12,$AA82&gt;$U$11-0.0000001,$W$11,$AA82&gt;$U$10-0.0000001,$W$10,$AA82&gt;$U$9-0.0000001,$W$9,$AA82&gt;$U$8-0.0000001,$W$8,$AA82&gt;$U$7-0.0000001,$W$7,$AA82&gt;$U$6-0.0000001,$W$6,$AA82&lt;$U$6,0),_xlfn.IFS($AA82&gt;$U$12-0.0000001,$V$12,$AA82&gt;$U$11-0.0000001,$V$11,$AA82&gt;$U$10-0.0000001,$V$10,$AA82&gt;$U$9-0.0000001,$V$9,$AA82&gt;$U$8-0.0000001,$V$8,$AA82&gt;$U$7-0.0000001,$V$7,$AA82&gt;$U$6-0.0000001,$V$6,$AA82&lt;$U$6,0))</f>
        <v>10</v>
      </c>
      <c r="AM82">
        <f>IFERROR(VLOOKUP($AA82*1000+'raw data entry'!$A$1,'raw data entry'!$A$1:$AI$661,Sheet1!AM$1+2,0),0)</f>
        <v>8.1</v>
      </c>
      <c r="AN82" cm="1">
        <f t="array" ref="AN82">_xlfn.IFS($AA82&gt;$U$12-0.0000001,$V$12,$AA82&gt;$U$11-0.0000001,$V$11,$AA82&gt;$U$10-0.0000001,$V$10,$AA82&gt;$U$9-0.0000001,$V$9,$AA82&gt;$U$8-0.0000001,$V$8,$AA82&gt;$U$7-0.0000001,$V$7,$AA82&gt;$U$6-0.0000001,$V$6,$AA82&lt;$U$6,0)</f>
        <v>10</v>
      </c>
      <c r="AO82">
        <f>IFERROR(VLOOKUP($AA82*1000+'raw data entry'!$A$1,'raw data entry'!$A$1:$AI$661,Sheet1!AO$1+2,0),0)</f>
        <v>15.8</v>
      </c>
      <c r="AP82" cm="1">
        <f t="array" ref="AP82">IF($V$17&gt;7,_xlfn.IFS($AA82&gt;$U$12-0.0000001,$W$12,$AA82&gt;$U$11-0.0000001,$W$11,$AA82&gt;$U$10-0.0000001,$W$10,$AA82&gt;$U$9-0.0000001,$W$9,$AA82&gt;$U$8-0.0000001,$W$8,$AA82&gt;$U$7-0.0000001,$W$7,$AA82&gt;$U$6-0.0000001,$W$6,$AA82&lt;$U$6,0),_xlfn.IFS($AA82&gt;$U$12-0.0000001,$V$12,$AA82&gt;$U$11-0.0000001,$V$11,$AA82&gt;$U$10-0.0000001,$V$10,$AA82&gt;$U$9-0.0000001,$V$9,$AA82&gt;$U$8-0.0000001,$V$8,$AA82&gt;$U$7-0.0000001,$V$7,$AA82&gt;$U$6-0.0000001,$V$6,$AA82&lt;$U$6,0))</f>
        <v>10</v>
      </c>
      <c r="AQ82">
        <f>IFERROR(VLOOKUP($AA82*1000+'raw data entry'!$A$1,'raw data entry'!$A$1:$AI$661,Sheet1!AQ$1+2,0),0)</f>
        <v>6.5</v>
      </c>
      <c r="AT82" cm="1">
        <f t="array" ref="AT82">_xlfn.IFS($AA82&gt;$U$12-0.0000001,$V$12,$AA82&gt;$U$11-0.0000001,$V$11,$AA82&gt;$U$10-0.0000001,$V$10,$AA82&gt;$U$9-0.0000001,$V$9,$AA82&gt;$U$8-0.0000001,$V$8,$AA82&gt;$U$7-0.0000001,$V$7,$AA82&gt;$U$6-0.0000001,$V$6,$AA82&lt;$U$6,0)</f>
        <v>10</v>
      </c>
      <c r="AU82">
        <f>IFERROR(VLOOKUP($AA82*1000+'raw data entry'!$A$1,'raw data entry'!$A$1:$AI$661,Sheet1!AU$1+2,0),0)</f>
        <v>10.199999999999999</v>
      </c>
    </row>
    <row r="83" spans="27:47" x14ac:dyDescent="0.25">
      <c r="AA83">
        <f>IF(('raw data entry'!A79-'raw data entry'!$A$1)/1000&lt;0,AA82+0.03,('raw data entry'!A79-'raw data entry'!$A$1)/1000)</f>
        <v>2.7120000000000002</v>
      </c>
      <c r="AB83" cm="1">
        <f t="array" ref="AB83">_xlfn.IFS($AA83&gt;$U$12-0.0000001,$V$12,$AA83&gt;$U$11-0.0000001,$V$11,$AA83&gt;$U$10-0.0000001,$V$10,$AA83&gt;$U$9-0.0000001,$V$9,$AA83&gt;$U$8-0.0000001,$V$8,$AA83&gt;$U$7-0.0000001,$V$7,$AA83&gt;$U$6-0.0000001,$V$6,$AA83&lt;$U$6,0)</f>
        <v>10</v>
      </c>
      <c r="AC83">
        <f>IFERROR(VLOOKUP($AA83*1000+'raw data entry'!$A$1,'raw data entry'!$A$1:$AI$661,Sheet1!AC$1+2,0),0)</f>
        <v>32.6</v>
      </c>
      <c r="AD83" cm="1">
        <f t="array" ref="AD83">IF($V$17&gt;7,_xlfn.IFS($AA83&gt;$U$12-0.0000001,$W$12,$AA83&gt;$U$11-0.0000001,$W$11,$AA83&gt;$U$10-0.0000001,$W$10,$AA83&gt;$U$9-0.0000001,$W$9,$AA83&gt;$U$8-0.0000001,$W$8,$AA83&gt;$U$7-0.0000001,$W$7,$AA83&gt;$U$6-0.0000001,$W$6,$AA83&lt;$U$6,0),_xlfn.IFS($AA83&gt;$U$12-0.0000001,$V$12,$AA83&gt;$U$11-0.0000001,$V$11,$AA83&gt;$U$10-0.0000001,$V$10,$AA83&gt;$U$9-0.0000001,$V$9,$AA83&gt;$U$8-0.0000001,$V$8,$AA83&gt;$U$7-0.0000001,$V$7,$AA83&gt;$U$6-0.0000001,$V$6,$AA83&lt;$U$6,0))</f>
        <v>10</v>
      </c>
      <c r="AE83">
        <f>IFERROR(VLOOKUP($AA83*1000+'raw data entry'!$A$1,'raw data entry'!$A$1:$AI$661,Sheet1!AE$1+2,0),0)</f>
        <v>3.9</v>
      </c>
      <c r="AF83" cm="1">
        <f t="array" ref="AF83">_xlfn.IFS($AA83&gt;$U$12-0.0000001,$V$12,$AA83&gt;$U$11-0.0000001,$V$11,$AA83&gt;$U$10-0.0000001,$V$10,$AA83&gt;$U$9-0.0000001,$V$9,$AA83&gt;$U$8-0.0000001,$V$8,$AA83&gt;$U$7-0.0000001,$V$7,$AA83&gt;$U$6-0.0000001,$V$6,$AA83&lt;$U$6,0)</f>
        <v>10</v>
      </c>
      <c r="AG83">
        <f>IFERROR(VLOOKUP($AA83*1000+'raw data entry'!$A$1,'raw data entry'!$A$1:$AI$661,Sheet1!AG$1+2,0),0)</f>
        <v>18.8</v>
      </c>
      <c r="AH83" cm="1">
        <f t="array" ref="AH83">IF($V$17&gt;7,_xlfn.IFS($AA83&gt;$U$12-0.0000001,$W$12,$AA83&gt;$U$11-0.0000001,$W$11,$AA83&gt;$U$10-0.0000001,$W$10,$AA83&gt;$U$9-0.0000001,$W$9,$AA83&gt;$U$8-0.0000001,$W$8,$AA83&gt;$U$7-0.0000001,$W$7,$AA83&gt;$U$6-0.0000001,$W$6,$AA83&lt;$U$6,0),_xlfn.IFS($AA83&gt;$U$12-0.0000001,$V$12,$AA83&gt;$U$11-0.0000001,$V$11,$AA83&gt;$U$10-0.0000001,$V$10,$AA83&gt;$U$9-0.0000001,$V$9,$AA83&gt;$U$8-0.0000001,$V$8,$AA83&gt;$U$7-0.0000001,$V$7,$AA83&gt;$U$6-0.0000001,$V$6,$AA83&lt;$U$6,0))</f>
        <v>10</v>
      </c>
      <c r="AI83">
        <f>IFERROR(VLOOKUP($AA83*1000+'raw data entry'!$A$1,'raw data entry'!$A$1:$AI$661,Sheet1!AI$1+2,0),0)</f>
        <v>8.9</v>
      </c>
      <c r="AJ83" cm="1">
        <f t="array" ref="AJ83">_xlfn.IFS($AA83&gt;$U$12-0.0000001,$V$12,$AA83&gt;$U$11-0.0000001,$V$11,$AA83&gt;$U$10-0.0000001,$V$10,$AA83&gt;$U$9-0.0000001,$V$9,$AA83&gt;$U$8-0.0000001,$V$8,$AA83&gt;$U$7-0.0000001,$V$7,$AA83&gt;$U$6-0.0000001,$V$6,$AA83&lt;$U$6,0)</f>
        <v>10</v>
      </c>
      <c r="AK83">
        <f>IFERROR(VLOOKUP($AA83*1000+'raw data entry'!$A$1,'raw data entry'!$A$1:$AI$661,Sheet1!AK$1+2,0),0)</f>
        <v>16.2</v>
      </c>
      <c r="AL83" cm="1">
        <f t="array" ref="AL83">IF($V$17&gt;7,_xlfn.IFS($AA83&gt;$U$12-0.0000001,$W$12,$AA83&gt;$U$11-0.0000001,$W$11,$AA83&gt;$U$10-0.0000001,$W$10,$AA83&gt;$U$9-0.0000001,$W$9,$AA83&gt;$U$8-0.0000001,$W$8,$AA83&gt;$U$7-0.0000001,$W$7,$AA83&gt;$U$6-0.0000001,$W$6,$AA83&lt;$U$6,0),_xlfn.IFS($AA83&gt;$U$12-0.0000001,$V$12,$AA83&gt;$U$11-0.0000001,$V$11,$AA83&gt;$U$10-0.0000001,$V$10,$AA83&gt;$U$9-0.0000001,$V$9,$AA83&gt;$U$8-0.0000001,$V$8,$AA83&gt;$U$7-0.0000001,$V$7,$AA83&gt;$U$6-0.0000001,$V$6,$AA83&lt;$U$6,0))</f>
        <v>10</v>
      </c>
      <c r="AM83">
        <f>IFERROR(VLOOKUP($AA83*1000+'raw data entry'!$A$1,'raw data entry'!$A$1:$AI$661,Sheet1!AM$1+2,0),0)</f>
        <v>11.1</v>
      </c>
      <c r="AN83" cm="1">
        <f t="array" ref="AN83">_xlfn.IFS($AA83&gt;$U$12-0.0000001,$V$12,$AA83&gt;$U$11-0.0000001,$V$11,$AA83&gt;$U$10-0.0000001,$V$10,$AA83&gt;$U$9-0.0000001,$V$9,$AA83&gt;$U$8-0.0000001,$V$8,$AA83&gt;$U$7-0.0000001,$V$7,$AA83&gt;$U$6-0.0000001,$V$6,$AA83&lt;$U$6,0)</f>
        <v>10</v>
      </c>
      <c r="AO83">
        <f>IFERROR(VLOOKUP($AA83*1000+'raw data entry'!$A$1,'raw data entry'!$A$1:$AI$661,Sheet1!AO$1+2,0),0)</f>
        <v>22.1</v>
      </c>
      <c r="AP83" cm="1">
        <f t="array" ref="AP83">IF($V$17&gt;7,_xlfn.IFS($AA83&gt;$U$12-0.0000001,$W$12,$AA83&gt;$U$11-0.0000001,$W$11,$AA83&gt;$U$10-0.0000001,$W$10,$AA83&gt;$U$9-0.0000001,$W$9,$AA83&gt;$U$8-0.0000001,$W$8,$AA83&gt;$U$7-0.0000001,$W$7,$AA83&gt;$U$6-0.0000001,$W$6,$AA83&lt;$U$6,0),_xlfn.IFS($AA83&gt;$U$12-0.0000001,$V$12,$AA83&gt;$U$11-0.0000001,$V$11,$AA83&gt;$U$10-0.0000001,$V$10,$AA83&gt;$U$9-0.0000001,$V$9,$AA83&gt;$U$8-0.0000001,$V$8,$AA83&gt;$U$7-0.0000001,$V$7,$AA83&gt;$U$6-0.0000001,$V$6,$AA83&lt;$U$6,0))</f>
        <v>10</v>
      </c>
      <c r="AQ83">
        <f>IFERROR(VLOOKUP($AA83*1000+'raw data entry'!$A$1,'raw data entry'!$A$1:$AI$661,Sheet1!AQ$1+2,0),0)</f>
        <v>8.5</v>
      </c>
      <c r="AT83" cm="1">
        <f t="array" ref="AT83">_xlfn.IFS($AA83&gt;$U$12-0.0000001,$V$12,$AA83&gt;$U$11-0.0000001,$V$11,$AA83&gt;$U$10-0.0000001,$V$10,$AA83&gt;$U$9-0.0000001,$V$9,$AA83&gt;$U$8-0.0000001,$V$8,$AA83&gt;$U$7-0.0000001,$V$7,$AA83&gt;$U$6-0.0000001,$V$6,$AA83&lt;$U$6,0)</f>
        <v>10</v>
      </c>
      <c r="AU83">
        <f>IFERROR(VLOOKUP($AA83*1000+'raw data entry'!$A$1,'raw data entry'!$A$1:$AI$661,Sheet1!AU$1+2,0),0)</f>
        <v>10.4</v>
      </c>
    </row>
    <row r="84" spans="27:47" x14ac:dyDescent="0.25">
      <c r="AA84">
        <f>IF(('raw data entry'!A80-'raw data entry'!$A$1)/1000&lt;0,AA83+0.03,('raw data entry'!A80-'raw data entry'!$A$1)/1000)</f>
        <v>2.7469999999999999</v>
      </c>
      <c r="AB84" cm="1">
        <f t="array" ref="AB84">_xlfn.IFS($AA84&gt;$U$12-0.0000001,$V$12,$AA84&gt;$U$11-0.0000001,$V$11,$AA84&gt;$U$10-0.0000001,$V$10,$AA84&gt;$U$9-0.0000001,$V$9,$AA84&gt;$U$8-0.0000001,$V$8,$AA84&gt;$U$7-0.0000001,$V$7,$AA84&gt;$U$6-0.0000001,$V$6,$AA84&lt;$U$6,0)</f>
        <v>10</v>
      </c>
      <c r="AC84">
        <f>IFERROR(VLOOKUP($AA84*1000+'raw data entry'!$A$1,'raw data entry'!$A$1:$AI$661,Sheet1!AC$1+2,0),0)</f>
        <v>33.799999999999997</v>
      </c>
      <c r="AD84" cm="1">
        <f t="array" ref="AD84">IF($V$17&gt;7,_xlfn.IFS($AA84&gt;$U$12-0.0000001,$W$12,$AA84&gt;$U$11-0.0000001,$W$11,$AA84&gt;$U$10-0.0000001,$W$10,$AA84&gt;$U$9-0.0000001,$W$9,$AA84&gt;$U$8-0.0000001,$W$8,$AA84&gt;$U$7-0.0000001,$W$7,$AA84&gt;$U$6-0.0000001,$W$6,$AA84&lt;$U$6,0),_xlfn.IFS($AA84&gt;$U$12-0.0000001,$V$12,$AA84&gt;$U$11-0.0000001,$V$11,$AA84&gt;$U$10-0.0000001,$V$10,$AA84&gt;$U$9-0.0000001,$V$9,$AA84&gt;$U$8-0.0000001,$V$8,$AA84&gt;$U$7-0.0000001,$V$7,$AA84&gt;$U$6-0.0000001,$V$6,$AA84&lt;$U$6,0))</f>
        <v>10</v>
      </c>
      <c r="AE84">
        <f>IFERROR(VLOOKUP($AA84*1000+'raw data entry'!$A$1,'raw data entry'!$A$1:$AI$661,Sheet1!AE$1+2,0),0)</f>
        <v>6</v>
      </c>
      <c r="AF84" cm="1">
        <f t="array" ref="AF84">_xlfn.IFS($AA84&gt;$U$12-0.0000001,$V$12,$AA84&gt;$U$11-0.0000001,$V$11,$AA84&gt;$U$10-0.0000001,$V$10,$AA84&gt;$U$9-0.0000001,$V$9,$AA84&gt;$U$8-0.0000001,$V$8,$AA84&gt;$U$7-0.0000001,$V$7,$AA84&gt;$U$6-0.0000001,$V$6,$AA84&lt;$U$6,0)</f>
        <v>10</v>
      </c>
      <c r="AG84">
        <f>IFERROR(VLOOKUP($AA84*1000+'raw data entry'!$A$1,'raw data entry'!$A$1:$AI$661,Sheet1!AG$1+2,0),0)</f>
        <v>18.899999999999999</v>
      </c>
      <c r="AH84" cm="1">
        <f t="array" ref="AH84">IF($V$17&gt;7,_xlfn.IFS($AA84&gt;$U$12-0.0000001,$W$12,$AA84&gt;$U$11-0.0000001,$W$11,$AA84&gt;$U$10-0.0000001,$W$10,$AA84&gt;$U$9-0.0000001,$W$9,$AA84&gt;$U$8-0.0000001,$W$8,$AA84&gt;$U$7-0.0000001,$W$7,$AA84&gt;$U$6-0.0000001,$W$6,$AA84&lt;$U$6,0),_xlfn.IFS($AA84&gt;$U$12-0.0000001,$V$12,$AA84&gt;$U$11-0.0000001,$V$11,$AA84&gt;$U$10-0.0000001,$V$10,$AA84&gt;$U$9-0.0000001,$V$9,$AA84&gt;$U$8-0.0000001,$V$8,$AA84&gt;$U$7-0.0000001,$V$7,$AA84&gt;$U$6-0.0000001,$V$6,$AA84&lt;$U$6,0))</f>
        <v>10</v>
      </c>
      <c r="AI84">
        <f>IFERROR(VLOOKUP($AA84*1000+'raw data entry'!$A$1,'raw data entry'!$A$1:$AI$661,Sheet1!AI$1+2,0),0)</f>
        <v>9.3000000000000007</v>
      </c>
      <c r="AJ84" cm="1">
        <f t="array" ref="AJ84">_xlfn.IFS($AA84&gt;$U$12-0.0000001,$V$12,$AA84&gt;$U$11-0.0000001,$V$11,$AA84&gt;$U$10-0.0000001,$V$10,$AA84&gt;$U$9-0.0000001,$V$9,$AA84&gt;$U$8-0.0000001,$V$8,$AA84&gt;$U$7-0.0000001,$V$7,$AA84&gt;$U$6-0.0000001,$V$6,$AA84&lt;$U$6,0)</f>
        <v>10</v>
      </c>
      <c r="AK84">
        <f>IFERROR(VLOOKUP($AA84*1000+'raw data entry'!$A$1,'raw data entry'!$A$1:$AI$661,Sheet1!AK$1+2,0),0)</f>
        <v>15.3</v>
      </c>
      <c r="AL84" cm="1">
        <f t="array" ref="AL84">IF($V$17&gt;7,_xlfn.IFS($AA84&gt;$U$12-0.0000001,$W$12,$AA84&gt;$U$11-0.0000001,$W$11,$AA84&gt;$U$10-0.0000001,$W$10,$AA84&gt;$U$9-0.0000001,$W$9,$AA84&gt;$U$8-0.0000001,$W$8,$AA84&gt;$U$7-0.0000001,$W$7,$AA84&gt;$U$6-0.0000001,$W$6,$AA84&lt;$U$6,0),_xlfn.IFS($AA84&gt;$U$12-0.0000001,$V$12,$AA84&gt;$U$11-0.0000001,$V$11,$AA84&gt;$U$10-0.0000001,$V$10,$AA84&gt;$U$9-0.0000001,$V$9,$AA84&gt;$U$8-0.0000001,$V$8,$AA84&gt;$U$7-0.0000001,$V$7,$AA84&gt;$U$6-0.0000001,$V$6,$AA84&lt;$U$6,0))</f>
        <v>10</v>
      </c>
      <c r="AM84">
        <f>IFERROR(VLOOKUP($AA84*1000+'raw data entry'!$A$1,'raw data entry'!$A$1:$AI$661,Sheet1!AM$1+2,0),0)</f>
        <v>8.8000000000000007</v>
      </c>
      <c r="AN84" cm="1">
        <f t="array" ref="AN84">_xlfn.IFS($AA84&gt;$U$12-0.0000001,$V$12,$AA84&gt;$U$11-0.0000001,$V$11,$AA84&gt;$U$10-0.0000001,$V$10,$AA84&gt;$U$9-0.0000001,$V$9,$AA84&gt;$U$8-0.0000001,$V$8,$AA84&gt;$U$7-0.0000001,$V$7,$AA84&gt;$U$6-0.0000001,$V$6,$AA84&lt;$U$6,0)</f>
        <v>10</v>
      </c>
      <c r="AO84">
        <f>IFERROR(VLOOKUP($AA84*1000+'raw data entry'!$A$1,'raw data entry'!$A$1:$AI$661,Sheet1!AO$1+2,0),0)</f>
        <v>12.5</v>
      </c>
      <c r="AP84" cm="1">
        <f t="array" ref="AP84">IF($V$17&gt;7,_xlfn.IFS($AA84&gt;$U$12-0.0000001,$W$12,$AA84&gt;$U$11-0.0000001,$W$11,$AA84&gt;$U$10-0.0000001,$W$10,$AA84&gt;$U$9-0.0000001,$W$9,$AA84&gt;$U$8-0.0000001,$W$8,$AA84&gt;$U$7-0.0000001,$W$7,$AA84&gt;$U$6-0.0000001,$W$6,$AA84&lt;$U$6,0),_xlfn.IFS($AA84&gt;$U$12-0.0000001,$V$12,$AA84&gt;$U$11-0.0000001,$V$11,$AA84&gt;$U$10-0.0000001,$V$10,$AA84&gt;$U$9-0.0000001,$V$9,$AA84&gt;$U$8-0.0000001,$V$8,$AA84&gt;$U$7-0.0000001,$V$7,$AA84&gt;$U$6-0.0000001,$V$6,$AA84&lt;$U$6,0))</f>
        <v>10</v>
      </c>
      <c r="AQ84">
        <f>IFERROR(VLOOKUP($AA84*1000+'raw data entry'!$A$1,'raw data entry'!$A$1:$AI$661,Sheet1!AQ$1+2,0),0)</f>
        <v>9</v>
      </c>
      <c r="AT84" cm="1">
        <f t="array" ref="AT84">_xlfn.IFS($AA84&gt;$U$12-0.0000001,$V$12,$AA84&gt;$U$11-0.0000001,$V$11,$AA84&gt;$U$10-0.0000001,$V$10,$AA84&gt;$U$9-0.0000001,$V$9,$AA84&gt;$U$8-0.0000001,$V$8,$AA84&gt;$U$7-0.0000001,$V$7,$AA84&gt;$U$6-0.0000001,$V$6,$AA84&lt;$U$6,0)</f>
        <v>10</v>
      </c>
      <c r="AU84">
        <f>IFERROR(VLOOKUP($AA84*1000+'raw data entry'!$A$1,'raw data entry'!$A$1:$AI$661,Sheet1!AU$1+2,0),0)</f>
        <v>9.5</v>
      </c>
    </row>
    <row r="85" spans="27:47" x14ac:dyDescent="0.25">
      <c r="AA85">
        <f>IF(('raw data entry'!A81-'raw data entry'!$A$1)/1000&lt;0,AA84+0.03,('raw data entry'!A81-'raw data entry'!$A$1)/1000)</f>
        <v>2.782</v>
      </c>
      <c r="AB85" cm="1">
        <f t="array" ref="AB85">_xlfn.IFS($AA85&gt;$U$12-0.0000001,$V$12,$AA85&gt;$U$11-0.0000001,$V$11,$AA85&gt;$U$10-0.0000001,$V$10,$AA85&gt;$U$9-0.0000001,$V$9,$AA85&gt;$U$8-0.0000001,$V$8,$AA85&gt;$U$7-0.0000001,$V$7,$AA85&gt;$U$6-0.0000001,$V$6,$AA85&lt;$U$6,0)</f>
        <v>10</v>
      </c>
      <c r="AC85">
        <f>IFERROR(VLOOKUP($AA85*1000+'raw data entry'!$A$1,'raw data entry'!$A$1:$AI$661,Sheet1!AC$1+2,0),0)</f>
        <v>33.4</v>
      </c>
      <c r="AD85" cm="1">
        <f t="array" ref="AD85">IF($V$17&gt;7,_xlfn.IFS($AA85&gt;$U$12-0.0000001,$W$12,$AA85&gt;$U$11-0.0000001,$W$11,$AA85&gt;$U$10-0.0000001,$W$10,$AA85&gt;$U$9-0.0000001,$W$9,$AA85&gt;$U$8-0.0000001,$W$8,$AA85&gt;$U$7-0.0000001,$W$7,$AA85&gt;$U$6-0.0000001,$W$6,$AA85&lt;$U$6,0),_xlfn.IFS($AA85&gt;$U$12-0.0000001,$V$12,$AA85&gt;$U$11-0.0000001,$V$11,$AA85&gt;$U$10-0.0000001,$V$10,$AA85&gt;$U$9-0.0000001,$V$9,$AA85&gt;$U$8-0.0000001,$V$8,$AA85&gt;$U$7-0.0000001,$V$7,$AA85&gt;$U$6-0.0000001,$V$6,$AA85&lt;$U$6,0))</f>
        <v>10</v>
      </c>
      <c r="AE85">
        <f>IFERROR(VLOOKUP($AA85*1000+'raw data entry'!$A$1,'raw data entry'!$A$1:$AI$661,Sheet1!AE$1+2,0),0)</f>
        <v>4.7</v>
      </c>
      <c r="AF85" cm="1">
        <f t="array" ref="AF85">_xlfn.IFS($AA85&gt;$U$12-0.0000001,$V$12,$AA85&gt;$U$11-0.0000001,$V$11,$AA85&gt;$U$10-0.0000001,$V$10,$AA85&gt;$U$9-0.0000001,$V$9,$AA85&gt;$U$8-0.0000001,$V$8,$AA85&gt;$U$7-0.0000001,$V$7,$AA85&gt;$U$6-0.0000001,$V$6,$AA85&lt;$U$6,0)</f>
        <v>10</v>
      </c>
      <c r="AG85">
        <f>IFERROR(VLOOKUP($AA85*1000+'raw data entry'!$A$1,'raw data entry'!$A$1:$AI$661,Sheet1!AG$1+2,0),0)</f>
        <v>18.899999999999999</v>
      </c>
      <c r="AH85" cm="1">
        <f t="array" ref="AH85">IF($V$17&gt;7,_xlfn.IFS($AA85&gt;$U$12-0.0000001,$W$12,$AA85&gt;$U$11-0.0000001,$W$11,$AA85&gt;$U$10-0.0000001,$W$10,$AA85&gt;$U$9-0.0000001,$W$9,$AA85&gt;$U$8-0.0000001,$W$8,$AA85&gt;$U$7-0.0000001,$W$7,$AA85&gt;$U$6-0.0000001,$W$6,$AA85&lt;$U$6,0),_xlfn.IFS($AA85&gt;$U$12-0.0000001,$V$12,$AA85&gt;$U$11-0.0000001,$V$11,$AA85&gt;$U$10-0.0000001,$V$10,$AA85&gt;$U$9-0.0000001,$V$9,$AA85&gt;$U$8-0.0000001,$V$8,$AA85&gt;$U$7-0.0000001,$V$7,$AA85&gt;$U$6-0.0000001,$V$6,$AA85&lt;$U$6,0))</f>
        <v>10</v>
      </c>
      <c r="AI85">
        <f>IFERROR(VLOOKUP($AA85*1000+'raw data entry'!$A$1,'raw data entry'!$A$1:$AI$661,Sheet1!AI$1+2,0),0)</f>
        <v>8.9</v>
      </c>
      <c r="AJ85" cm="1">
        <f t="array" ref="AJ85">_xlfn.IFS($AA85&gt;$U$12-0.0000001,$V$12,$AA85&gt;$U$11-0.0000001,$V$11,$AA85&gt;$U$10-0.0000001,$V$10,$AA85&gt;$U$9-0.0000001,$V$9,$AA85&gt;$U$8-0.0000001,$V$8,$AA85&gt;$U$7-0.0000001,$V$7,$AA85&gt;$U$6-0.0000001,$V$6,$AA85&lt;$U$6,0)</f>
        <v>10</v>
      </c>
      <c r="AK85">
        <f>IFERROR(VLOOKUP($AA85*1000+'raw data entry'!$A$1,'raw data entry'!$A$1:$AI$661,Sheet1!AK$1+2,0),0)</f>
        <v>9.6</v>
      </c>
      <c r="AL85" cm="1">
        <f t="array" ref="AL85">IF($V$17&gt;7,_xlfn.IFS($AA85&gt;$U$12-0.0000001,$W$12,$AA85&gt;$U$11-0.0000001,$W$11,$AA85&gt;$U$10-0.0000001,$W$10,$AA85&gt;$U$9-0.0000001,$W$9,$AA85&gt;$U$8-0.0000001,$W$8,$AA85&gt;$U$7-0.0000001,$W$7,$AA85&gt;$U$6-0.0000001,$W$6,$AA85&lt;$U$6,0),_xlfn.IFS($AA85&gt;$U$12-0.0000001,$V$12,$AA85&gt;$U$11-0.0000001,$V$11,$AA85&gt;$U$10-0.0000001,$V$10,$AA85&gt;$U$9-0.0000001,$V$9,$AA85&gt;$U$8-0.0000001,$V$8,$AA85&gt;$U$7-0.0000001,$V$7,$AA85&gt;$U$6-0.0000001,$V$6,$AA85&lt;$U$6,0))</f>
        <v>10</v>
      </c>
      <c r="AM85">
        <f>IFERROR(VLOOKUP($AA85*1000+'raw data entry'!$A$1,'raw data entry'!$A$1:$AI$661,Sheet1!AM$1+2,0),0)</f>
        <v>10.4</v>
      </c>
      <c r="AN85" cm="1">
        <f t="array" ref="AN85">_xlfn.IFS($AA85&gt;$U$12-0.0000001,$V$12,$AA85&gt;$U$11-0.0000001,$V$11,$AA85&gt;$U$10-0.0000001,$V$10,$AA85&gt;$U$9-0.0000001,$V$9,$AA85&gt;$U$8-0.0000001,$V$8,$AA85&gt;$U$7-0.0000001,$V$7,$AA85&gt;$U$6-0.0000001,$V$6,$AA85&lt;$U$6,0)</f>
        <v>10</v>
      </c>
      <c r="AO85">
        <f>IFERROR(VLOOKUP($AA85*1000+'raw data entry'!$A$1,'raw data entry'!$A$1:$AI$661,Sheet1!AO$1+2,0),0)</f>
        <v>15.2</v>
      </c>
      <c r="AP85" cm="1">
        <f t="array" ref="AP85">IF($V$17&gt;7,_xlfn.IFS($AA85&gt;$U$12-0.0000001,$W$12,$AA85&gt;$U$11-0.0000001,$W$11,$AA85&gt;$U$10-0.0000001,$W$10,$AA85&gt;$U$9-0.0000001,$W$9,$AA85&gt;$U$8-0.0000001,$W$8,$AA85&gt;$U$7-0.0000001,$W$7,$AA85&gt;$U$6-0.0000001,$W$6,$AA85&lt;$U$6,0),_xlfn.IFS($AA85&gt;$U$12-0.0000001,$V$12,$AA85&gt;$U$11-0.0000001,$V$11,$AA85&gt;$U$10-0.0000001,$V$10,$AA85&gt;$U$9-0.0000001,$V$9,$AA85&gt;$U$8-0.0000001,$V$8,$AA85&gt;$U$7-0.0000001,$V$7,$AA85&gt;$U$6-0.0000001,$V$6,$AA85&lt;$U$6,0))</f>
        <v>10</v>
      </c>
      <c r="AQ85">
        <f>IFERROR(VLOOKUP($AA85*1000+'raw data entry'!$A$1,'raw data entry'!$A$1:$AI$661,Sheet1!AQ$1+2,0),0)</f>
        <v>6.5</v>
      </c>
      <c r="AT85" cm="1">
        <f t="array" ref="AT85">_xlfn.IFS($AA85&gt;$U$12-0.0000001,$V$12,$AA85&gt;$U$11-0.0000001,$V$11,$AA85&gt;$U$10-0.0000001,$V$10,$AA85&gt;$U$9-0.0000001,$V$9,$AA85&gt;$U$8-0.0000001,$V$8,$AA85&gt;$U$7-0.0000001,$V$7,$AA85&gt;$U$6-0.0000001,$V$6,$AA85&lt;$U$6,0)</f>
        <v>10</v>
      </c>
      <c r="AU85">
        <f>IFERROR(VLOOKUP($AA85*1000+'raw data entry'!$A$1,'raw data entry'!$A$1:$AI$661,Sheet1!AU$1+2,0),0)</f>
        <v>10.199999999999999</v>
      </c>
    </row>
    <row r="86" spans="27:47" x14ac:dyDescent="0.25">
      <c r="AA86">
        <f>IF(('raw data entry'!A82-'raw data entry'!$A$1)/1000&lt;0,AA85+0.03,('raw data entry'!A82-'raw data entry'!$A$1)/1000)</f>
        <v>2.8170000000000002</v>
      </c>
      <c r="AB86" cm="1">
        <f t="array" ref="AB86">_xlfn.IFS($AA86&gt;$U$12-0.0000001,$V$12,$AA86&gt;$U$11-0.0000001,$V$11,$AA86&gt;$U$10-0.0000001,$V$10,$AA86&gt;$U$9-0.0000001,$V$9,$AA86&gt;$U$8-0.0000001,$V$8,$AA86&gt;$U$7-0.0000001,$V$7,$AA86&gt;$U$6-0.0000001,$V$6,$AA86&lt;$U$6,0)</f>
        <v>10</v>
      </c>
      <c r="AC86">
        <f>IFERROR(VLOOKUP($AA86*1000+'raw data entry'!$A$1,'raw data entry'!$A$1:$AI$661,Sheet1!AC$1+2,0),0)</f>
        <v>31</v>
      </c>
      <c r="AD86" cm="1">
        <f t="array" ref="AD86">IF($V$17&gt;7,_xlfn.IFS($AA86&gt;$U$12-0.0000001,$W$12,$AA86&gt;$U$11-0.0000001,$W$11,$AA86&gt;$U$10-0.0000001,$W$10,$AA86&gt;$U$9-0.0000001,$W$9,$AA86&gt;$U$8-0.0000001,$W$8,$AA86&gt;$U$7-0.0000001,$W$7,$AA86&gt;$U$6-0.0000001,$W$6,$AA86&lt;$U$6,0),_xlfn.IFS($AA86&gt;$U$12-0.0000001,$V$12,$AA86&gt;$U$11-0.0000001,$V$11,$AA86&gt;$U$10-0.0000001,$V$10,$AA86&gt;$U$9-0.0000001,$V$9,$AA86&gt;$U$8-0.0000001,$V$8,$AA86&gt;$U$7-0.0000001,$V$7,$AA86&gt;$U$6-0.0000001,$V$6,$AA86&lt;$U$6,0))</f>
        <v>10</v>
      </c>
      <c r="AE86">
        <f>IFERROR(VLOOKUP($AA86*1000+'raw data entry'!$A$1,'raw data entry'!$A$1:$AI$661,Sheet1!AE$1+2,0),0)</f>
        <v>5.5</v>
      </c>
      <c r="AF86" cm="1">
        <f t="array" ref="AF86">_xlfn.IFS($AA86&gt;$U$12-0.0000001,$V$12,$AA86&gt;$U$11-0.0000001,$V$11,$AA86&gt;$U$10-0.0000001,$V$10,$AA86&gt;$U$9-0.0000001,$V$9,$AA86&gt;$U$8-0.0000001,$V$8,$AA86&gt;$U$7-0.0000001,$V$7,$AA86&gt;$U$6-0.0000001,$V$6,$AA86&lt;$U$6,0)</f>
        <v>10</v>
      </c>
      <c r="AG86">
        <f>IFERROR(VLOOKUP($AA86*1000+'raw data entry'!$A$1,'raw data entry'!$A$1:$AI$661,Sheet1!AG$1+2,0),0)</f>
        <v>17.7</v>
      </c>
      <c r="AH86" cm="1">
        <f t="array" ref="AH86">IF($V$17&gt;7,_xlfn.IFS($AA86&gt;$U$12-0.0000001,$W$12,$AA86&gt;$U$11-0.0000001,$W$11,$AA86&gt;$U$10-0.0000001,$W$10,$AA86&gt;$U$9-0.0000001,$W$9,$AA86&gt;$U$8-0.0000001,$W$8,$AA86&gt;$U$7-0.0000001,$W$7,$AA86&gt;$U$6-0.0000001,$W$6,$AA86&lt;$U$6,0),_xlfn.IFS($AA86&gt;$U$12-0.0000001,$V$12,$AA86&gt;$U$11-0.0000001,$V$11,$AA86&gt;$U$10-0.0000001,$V$10,$AA86&gt;$U$9-0.0000001,$V$9,$AA86&gt;$U$8-0.0000001,$V$8,$AA86&gt;$U$7-0.0000001,$V$7,$AA86&gt;$U$6-0.0000001,$V$6,$AA86&lt;$U$6,0))</f>
        <v>10</v>
      </c>
      <c r="AI86">
        <f>IFERROR(VLOOKUP($AA86*1000+'raw data entry'!$A$1,'raw data entry'!$A$1:$AI$661,Sheet1!AI$1+2,0),0)</f>
        <v>8.1999999999999993</v>
      </c>
      <c r="AJ86" cm="1">
        <f t="array" ref="AJ86">_xlfn.IFS($AA86&gt;$U$12-0.0000001,$V$12,$AA86&gt;$U$11-0.0000001,$V$11,$AA86&gt;$U$10-0.0000001,$V$10,$AA86&gt;$U$9-0.0000001,$V$9,$AA86&gt;$U$8-0.0000001,$V$8,$AA86&gt;$U$7-0.0000001,$V$7,$AA86&gt;$U$6-0.0000001,$V$6,$AA86&lt;$U$6,0)</f>
        <v>10</v>
      </c>
      <c r="AK86">
        <f>IFERROR(VLOOKUP($AA86*1000+'raw data entry'!$A$1,'raw data entry'!$A$1:$AI$661,Sheet1!AK$1+2,0),0)</f>
        <v>17.7</v>
      </c>
      <c r="AL86" cm="1">
        <f t="array" ref="AL86">IF($V$17&gt;7,_xlfn.IFS($AA86&gt;$U$12-0.0000001,$W$12,$AA86&gt;$U$11-0.0000001,$W$11,$AA86&gt;$U$10-0.0000001,$W$10,$AA86&gt;$U$9-0.0000001,$W$9,$AA86&gt;$U$8-0.0000001,$W$8,$AA86&gt;$U$7-0.0000001,$W$7,$AA86&gt;$U$6-0.0000001,$W$6,$AA86&lt;$U$6,0),_xlfn.IFS($AA86&gt;$U$12-0.0000001,$V$12,$AA86&gt;$U$11-0.0000001,$V$11,$AA86&gt;$U$10-0.0000001,$V$10,$AA86&gt;$U$9-0.0000001,$V$9,$AA86&gt;$U$8-0.0000001,$V$8,$AA86&gt;$U$7-0.0000001,$V$7,$AA86&gt;$U$6-0.0000001,$V$6,$AA86&lt;$U$6,0))</f>
        <v>10</v>
      </c>
      <c r="AM86">
        <f>IFERROR(VLOOKUP($AA86*1000+'raw data entry'!$A$1,'raw data entry'!$A$1:$AI$661,Sheet1!AM$1+2,0),0)</f>
        <v>10</v>
      </c>
      <c r="AN86" cm="1">
        <f t="array" ref="AN86">_xlfn.IFS($AA86&gt;$U$12-0.0000001,$V$12,$AA86&gt;$U$11-0.0000001,$V$11,$AA86&gt;$U$10-0.0000001,$V$10,$AA86&gt;$U$9-0.0000001,$V$9,$AA86&gt;$U$8-0.0000001,$V$8,$AA86&gt;$U$7-0.0000001,$V$7,$AA86&gt;$U$6-0.0000001,$V$6,$AA86&lt;$U$6,0)</f>
        <v>10</v>
      </c>
      <c r="AO86">
        <f>IFERROR(VLOOKUP($AA86*1000+'raw data entry'!$A$1,'raw data entry'!$A$1:$AI$661,Sheet1!AO$1+2,0),0)</f>
        <v>15</v>
      </c>
      <c r="AP86" cm="1">
        <f t="array" ref="AP86">IF($V$17&gt;7,_xlfn.IFS($AA86&gt;$U$12-0.0000001,$W$12,$AA86&gt;$U$11-0.0000001,$W$11,$AA86&gt;$U$10-0.0000001,$W$10,$AA86&gt;$U$9-0.0000001,$W$9,$AA86&gt;$U$8-0.0000001,$W$8,$AA86&gt;$U$7-0.0000001,$W$7,$AA86&gt;$U$6-0.0000001,$W$6,$AA86&lt;$U$6,0),_xlfn.IFS($AA86&gt;$U$12-0.0000001,$V$12,$AA86&gt;$U$11-0.0000001,$V$11,$AA86&gt;$U$10-0.0000001,$V$10,$AA86&gt;$U$9-0.0000001,$V$9,$AA86&gt;$U$8-0.0000001,$V$8,$AA86&gt;$U$7-0.0000001,$V$7,$AA86&gt;$U$6-0.0000001,$V$6,$AA86&lt;$U$6,0))</f>
        <v>10</v>
      </c>
      <c r="AQ86">
        <f>IFERROR(VLOOKUP($AA86*1000+'raw data entry'!$A$1,'raw data entry'!$A$1:$AI$661,Sheet1!AQ$1+2,0),0)</f>
        <v>6</v>
      </c>
      <c r="AT86" cm="1">
        <f t="array" ref="AT86">_xlfn.IFS($AA86&gt;$U$12-0.0000001,$V$12,$AA86&gt;$U$11-0.0000001,$V$11,$AA86&gt;$U$10-0.0000001,$V$10,$AA86&gt;$U$9-0.0000001,$V$9,$AA86&gt;$U$8-0.0000001,$V$8,$AA86&gt;$U$7-0.0000001,$V$7,$AA86&gt;$U$6-0.0000001,$V$6,$AA86&lt;$U$6,0)</f>
        <v>10</v>
      </c>
      <c r="AU86">
        <f>IFERROR(VLOOKUP($AA86*1000+'raw data entry'!$A$1,'raw data entry'!$A$1:$AI$661,Sheet1!AU$1+2,0),0)</f>
        <v>10.4</v>
      </c>
    </row>
    <row r="87" spans="27:47" x14ac:dyDescent="0.25">
      <c r="AA87">
        <f>IF(('raw data entry'!A83-'raw data entry'!$A$1)/1000&lt;0,AA86+0.03,('raw data entry'!A83-'raw data entry'!$A$1)/1000)</f>
        <v>2.8519999999999999</v>
      </c>
      <c r="AB87" cm="1">
        <f t="array" ref="AB87">_xlfn.IFS($AA87&gt;$U$12-0.0000001,$V$12,$AA87&gt;$U$11-0.0000001,$V$11,$AA87&gt;$U$10-0.0000001,$V$10,$AA87&gt;$U$9-0.0000001,$V$9,$AA87&gt;$U$8-0.0000001,$V$8,$AA87&gt;$U$7-0.0000001,$V$7,$AA87&gt;$U$6-0.0000001,$V$6,$AA87&lt;$U$6,0)</f>
        <v>10</v>
      </c>
      <c r="AC87">
        <f>IFERROR(VLOOKUP($AA87*1000+'raw data entry'!$A$1,'raw data entry'!$A$1:$AI$661,Sheet1!AC$1+2,0),0)</f>
        <v>30.3</v>
      </c>
      <c r="AD87" cm="1">
        <f t="array" ref="AD87">IF($V$17&gt;7,_xlfn.IFS($AA87&gt;$U$12-0.0000001,$W$12,$AA87&gt;$U$11-0.0000001,$W$11,$AA87&gt;$U$10-0.0000001,$W$10,$AA87&gt;$U$9-0.0000001,$W$9,$AA87&gt;$U$8-0.0000001,$W$8,$AA87&gt;$U$7-0.0000001,$W$7,$AA87&gt;$U$6-0.0000001,$W$6,$AA87&lt;$U$6,0),_xlfn.IFS($AA87&gt;$U$12-0.0000001,$V$12,$AA87&gt;$U$11-0.0000001,$V$11,$AA87&gt;$U$10-0.0000001,$V$10,$AA87&gt;$U$9-0.0000001,$V$9,$AA87&gt;$U$8-0.0000001,$V$8,$AA87&gt;$U$7-0.0000001,$V$7,$AA87&gt;$U$6-0.0000001,$V$6,$AA87&lt;$U$6,0))</f>
        <v>10</v>
      </c>
      <c r="AE87">
        <f>IFERROR(VLOOKUP($AA87*1000+'raw data entry'!$A$1,'raw data entry'!$A$1:$AI$661,Sheet1!AE$1+2,0),0)</f>
        <v>5</v>
      </c>
      <c r="AF87" cm="1">
        <f t="array" ref="AF87">_xlfn.IFS($AA87&gt;$U$12-0.0000001,$V$12,$AA87&gt;$U$11-0.0000001,$V$11,$AA87&gt;$U$10-0.0000001,$V$10,$AA87&gt;$U$9-0.0000001,$V$9,$AA87&gt;$U$8-0.0000001,$V$8,$AA87&gt;$U$7-0.0000001,$V$7,$AA87&gt;$U$6-0.0000001,$V$6,$AA87&lt;$U$6,0)</f>
        <v>10</v>
      </c>
      <c r="AG87">
        <f>IFERROR(VLOOKUP($AA87*1000+'raw data entry'!$A$1,'raw data entry'!$A$1:$AI$661,Sheet1!AG$1+2,0),0)</f>
        <v>17.100000000000001</v>
      </c>
      <c r="AH87" cm="1">
        <f t="array" ref="AH87">IF($V$17&gt;7,_xlfn.IFS($AA87&gt;$U$12-0.0000001,$W$12,$AA87&gt;$U$11-0.0000001,$W$11,$AA87&gt;$U$10-0.0000001,$W$10,$AA87&gt;$U$9-0.0000001,$W$9,$AA87&gt;$U$8-0.0000001,$W$8,$AA87&gt;$U$7-0.0000001,$W$7,$AA87&gt;$U$6-0.0000001,$W$6,$AA87&lt;$U$6,0),_xlfn.IFS($AA87&gt;$U$12-0.0000001,$V$12,$AA87&gt;$U$11-0.0000001,$V$11,$AA87&gt;$U$10-0.0000001,$V$10,$AA87&gt;$U$9-0.0000001,$V$9,$AA87&gt;$U$8-0.0000001,$V$8,$AA87&gt;$U$7-0.0000001,$V$7,$AA87&gt;$U$6-0.0000001,$V$6,$AA87&lt;$U$6,0))</f>
        <v>10</v>
      </c>
      <c r="AI87">
        <f>IFERROR(VLOOKUP($AA87*1000+'raw data entry'!$A$1,'raw data entry'!$A$1:$AI$661,Sheet1!AI$1+2,0),0)</f>
        <v>9.3000000000000007</v>
      </c>
      <c r="AJ87" cm="1">
        <f t="array" ref="AJ87">_xlfn.IFS($AA87&gt;$U$12-0.0000001,$V$12,$AA87&gt;$U$11-0.0000001,$V$11,$AA87&gt;$U$10-0.0000001,$V$10,$AA87&gt;$U$9-0.0000001,$V$9,$AA87&gt;$U$8-0.0000001,$V$8,$AA87&gt;$U$7-0.0000001,$V$7,$AA87&gt;$U$6-0.0000001,$V$6,$AA87&lt;$U$6,0)</f>
        <v>10</v>
      </c>
      <c r="AK87">
        <f>IFERROR(VLOOKUP($AA87*1000+'raw data entry'!$A$1,'raw data entry'!$A$1:$AI$661,Sheet1!AK$1+2,0),0)</f>
        <v>12.3</v>
      </c>
      <c r="AL87" cm="1">
        <f t="array" ref="AL87">IF($V$17&gt;7,_xlfn.IFS($AA87&gt;$U$12-0.0000001,$W$12,$AA87&gt;$U$11-0.0000001,$W$11,$AA87&gt;$U$10-0.0000001,$W$10,$AA87&gt;$U$9-0.0000001,$W$9,$AA87&gt;$U$8-0.0000001,$W$8,$AA87&gt;$U$7-0.0000001,$W$7,$AA87&gt;$U$6-0.0000001,$W$6,$AA87&lt;$U$6,0),_xlfn.IFS($AA87&gt;$U$12-0.0000001,$V$12,$AA87&gt;$U$11-0.0000001,$V$11,$AA87&gt;$U$10-0.0000001,$V$10,$AA87&gt;$U$9-0.0000001,$V$9,$AA87&gt;$U$8-0.0000001,$V$8,$AA87&gt;$U$7-0.0000001,$V$7,$AA87&gt;$U$6-0.0000001,$V$6,$AA87&lt;$U$6,0))</f>
        <v>10</v>
      </c>
      <c r="AM87">
        <f>IFERROR(VLOOKUP($AA87*1000+'raw data entry'!$A$1,'raw data entry'!$A$1:$AI$661,Sheet1!AM$1+2,0),0)</f>
        <v>10.4</v>
      </c>
      <c r="AN87" cm="1">
        <f t="array" ref="AN87">_xlfn.IFS($AA87&gt;$U$12-0.0000001,$V$12,$AA87&gt;$U$11-0.0000001,$V$11,$AA87&gt;$U$10-0.0000001,$V$10,$AA87&gt;$U$9-0.0000001,$V$9,$AA87&gt;$U$8-0.0000001,$V$8,$AA87&gt;$U$7-0.0000001,$V$7,$AA87&gt;$U$6-0.0000001,$V$6,$AA87&lt;$U$6,0)</f>
        <v>10</v>
      </c>
      <c r="AO87">
        <f>IFERROR(VLOOKUP($AA87*1000+'raw data entry'!$A$1,'raw data entry'!$A$1:$AI$661,Sheet1!AO$1+2,0),0)</f>
        <v>15.5</v>
      </c>
      <c r="AP87" cm="1">
        <f t="array" ref="AP87">IF($V$17&gt;7,_xlfn.IFS($AA87&gt;$U$12-0.0000001,$W$12,$AA87&gt;$U$11-0.0000001,$W$11,$AA87&gt;$U$10-0.0000001,$W$10,$AA87&gt;$U$9-0.0000001,$W$9,$AA87&gt;$U$8-0.0000001,$W$8,$AA87&gt;$U$7-0.0000001,$W$7,$AA87&gt;$U$6-0.0000001,$W$6,$AA87&lt;$U$6,0),_xlfn.IFS($AA87&gt;$U$12-0.0000001,$V$12,$AA87&gt;$U$11-0.0000001,$V$11,$AA87&gt;$U$10-0.0000001,$V$10,$AA87&gt;$U$9-0.0000001,$V$9,$AA87&gt;$U$8-0.0000001,$V$8,$AA87&gt;$U$7-0.0000001,$V$7,$AA87&gt;$U$6-0.0000001,$V$6,$AA87&lt;$U$6,0))</f>
        <v>10</v>
      </c>
      <c r="AQ87">
        <f>IFERROR(VLOOKUP($AA87*1000+'raw data entry'!$A$1,'raw data entry'!$A$1:$AI$661,Sheet1!AQ$1+2,0),0)</f>
        <v>15.9</v>
      </c>
      <c r="AT87" cm="1">
        <f t="array" ref="AT87">_xlfn.IFS($AA87&gt;$U$12-0.0000001,$V$12,$AA87&gt;$U$11-0.0000001,$V$11,$AA87&gt;$U$10-0.0000001,$V$10,$AA87&gt;$U$9-0.0000001,$V$9,$AA87&gt;$U$8-0.0000001,$V$8,$AA87&gt;$U$7-0.0000001,$V$7,$AA87&gt;$U$6-0.0000001,$V$6,$AA87&lt;$U$6,0)</f>
        <v>10</v>
      </c>
      <c r="AU87">
        <f>IFERROR(VLOOKUP($AA87*1000+'raw data entry'!$A$1,'raw data entry'!$A$1:$AI$661,Sheet1!AU$1+2,0),0)</f>
        <v>10.6</v>
      </c>
    </row>
    <row r="88" spans="27:47" x14ac:dyDescent="0.25">
      <c r="AA88">
        <f>IF(('raw data entry'!A84-'raw data entry'!$A$1)/1000&lt;0,AA87+0.03,('raw data entry'!A84-'raw data entry'!$A$1)/1000)</f>
        <v>2.8860000000000001</v>
      </c>
      <c r="AB88" cm="1">
        <f t="array" ref="AB88">_xlfn.IFS($AA88&gt;$U$12-0.0000001,$V$12,$AA88&gt;$U$11-0.0000001,$V$11,$AA88&gt;$U$10-0.0000001,$V$10,$AA88&gt;$U$9-0.0000001,$V$9,$AA88&gt;$U$8-0.0000001,$V$8,$AA88&gt;$U$7-0.0000001,$V$7,$AA88&gt;$U$6-0.0000001,$V$6,$AA88&lt;$U$6,0)</f>
        <v>10</v>
      </c>
      <c r="AC88">
        <f>IFERROR(VLOOKUP($AA88*1000+'raw data entry'!$A$1,'raw data entry'!$A$1:$AI$661,Sheet1!AC$1+2,0),0)</f>
        <v>17.399999999999999</v>
      </c>
      <c r="AD88" cm="1">
        <f t="array" ref="AD88">IF($V$17&gt;7,_xlfn.IFS($AA88&gt;$U$12-0.0000001,$W$12,$AA88&gt;$U$11-0.0000001,$W$11,$AA88&gt;$U$10-0.0000001,$W$10,$AA88&gt;$U$9-0.0000001,$W$9,$AA88&gt;$U$8-0.0000001,$W$8,$AA88&gt;$U$7-0.0000001,$W$7,$AA88&gt;$U$6-0.0000001,$W$6,$AA88&lt;$U$6,0),_xlfn.IFS($AA88&gt;$U$12-0.0000001,$V$12,$AA88&gt;$U$11-0.0000001,$V$11,$AA88&gt;$U$10-0.0000001,$V$10,$AA88&gt;$U$9-0.0000001,$V$9,$AA88&gt;$U$8-0.0000001,$V$8,$AA88&gt;$U$7-0.0000001,$V$7,$AA88&gt;$U$6-0.0000001,$V$6,$AA88&lt;$U$6,0))</f>
        <v>10</v>
      </c>
      <c r="AE88">
        <f>IFERROR(VLOOKUP($AA88*1000+'raw data entry'!$A$1,'raw data entry'!$A$1:$AI$661,Sheet1!AE$1+2,0),0)</f>
        <v>5</v>
      </c>
      <c r="AF88" cm="1">
        <f t="array" ref="AF88">_xlfn.IFS($AA88&gt;$U$12-0.0000001,$V$12,$AA88&gt;$U$11-0.0000001,$V$11,$AA88&gt;$U$10-0.0000001,$V$10,$AA88&gt;$U$9-0.0000001,$V$9,$AA88&gt;$U$8-0.0000001,$V$8,$AA88&gt;$U$7-0.0000001,$V$7,$AA88&gt;$U$6-0.0000001,$V$6,$AA88&lt;$U$6,0)</f>
        <v>10</v>
      </c>
      <c r="AG88">
        <f>IFERROR(VLOOKUP($AA88*1000+'raw data entry'!$A$1,'raw data entry'!$A$1:$AI$661,Sheet1!AG$1+2,0),0)</f>
        <v>17.7</v>
      </c>
      <c r="AH88" cm="1">
        <f t="array" ref="AH88">IF($V$17&gt;7,_xlfn.IFS($AA88&gt;$U$12-0.0000001,$W$12,$AA88&gt;$U$11-0.0000001,$W$11,$AA88&gt;$U$10-0.0000001,$W$10,$AA88&gt;$U$9-0.0000001,$W$9,$AA88&gt;$U$8-0.0000001,$W$8,$AA88&gt;$U$7-0.0000001,$W$7,$AA88&gt;$U$6-0.0000001,$W$6,$AA88&lt;$U$6,0),_xlfn.IFS($AA88&gt;$U$12-0.0000001,$V$12,$AA88&gt;$U$11-0.0000001,$V$11,$AA88&gt;$U$10-0.0000001,$V$10,$AA88&gt;$U$9-0.0000001,$V$9,$AA88&gt;$U$8-0.0000001,$V$8,$AA88&gt;$U$7-0.0000001,$V$7,$AA88&gt;$U$6-0.0000001,$V$6,$AA88&lt;$U$6,0))</f>
        <v>10</v>
      </c>
      <c r="AI88">
        <f>IFERROR(VLOOKUP($AA88*1000+'raw data entry'!$A$1,'raw data entry'!$A$1:$AI$661,Sheet1!AI$1+2,0),0)</f>
        <v>10.6</v>
      </c>
      <c r="AJ88" cm="1">
        <f t="array" ref="AJ88">_xlfn.IFS($AA88&gt;$U$12-0.0000001,$V$12,$AA88&gt;$U$11-0.0000001,$V$11,$AA88&gt;$U$10-0.0000001,$V$10,$AA88&gt;$U$9-0.0000001,$V$9,$AA88&gt;$U$8-0.0000001,$V$8,$AA88&gt;$U$7-0.0000001,$V$7,$AA88&gt;$U$6-0.0000001,$V$6,$AA88&lt;$U$6,0)</f>
        <v>10</v>
      </c>
      <c r="AK88">
        <f>IFERROR(VLOOKUP($AA88*1000+'raw data entry'!$A$1,'raw data entry'!$A$1:$AI$661,Sheet1!AK$1+2,0),0)</f>
        <v>17.100000000000001</v>
      </c>
      <c r="AL88" cm="1">
        <f t="array" ref="AL88">IF($V$17&gt;7,_xlfn.IFS($AA88&gt;$U$12-0.0000001,$W$12,$AA88&gt;$U$11-0.0000001,$W$11,$AA88&gt;$U$10-0.0000001,$W$10,$AA88&gt;$U$9-0.0000001,$W$9,$AA88&gt;$U$8-0.0000001,$W$8,$AA88&gt;$U$7-0.0000001,$W$7,$AA88&gt;$U$6-0.0000001,$W$6,$AA88&lt;$U$6,0),_xlfn.IFS($AA88&gt;$U$12-0.0000001,$V$12,$AA88&gt;$U$11-0.0000001,$V$11,$AA88&gt;$U$10-0.0000001,$V$10,$AA88&gt;$U$9-0.0000001,$V$9,$AA88&gt;$U$8-0.0000001,$V$8,$AA88&gt;$U$7-0.0000001,$V$7,$AA88&gt;$U$6-0.0000001,$V$6,$AA88&lt;$U$6,0))</f>
        <v>10</v>
      </c>
      <c r="AM88">
        <f>IFERROR(VLOOKUP($AA88*1000+'raw data entry'!$A$1,'raw data entry'!$A$1:$AI$661,Sheet1!AM$1+2,0),0)</f>
        <v>10.7</v>
      </c>
      <c r="AN88" cm="1">
        <f t="array" ref="AN88">_xlfn.IFS($AA88&gt;$U$12-0.0000001,$V$12,$AA88&gt;$U$11-0.0000001,$V$11,$AA88&gt;$U$10-0.0000001,$V$10,$AA88&gt;$U$9-0.0000001,$V$9,$AA88&gt;$U$8-0.0000001,$V$8,$AA88&gt;$U$7-0.0000001,$V$7,$AA88&gt;$U$6-0.0000001,$V$6,$AA88&lt;$U$6,0)</f>
        <v>10</v>
      </c>
      <c r="AO88">
        <f>IFERROR(VLOOKUP($AA88*1000+'raw data entry'!$A$1,'raw data entry'!$A$1:$AI$661,Sheet1!AO$1+2,0),0)</f>
        <v>15.5</v>
      </c>
      <c r="AP88" cm="1">
        <f t="array" ref="AP88">IF($V$17&gt;7,_xlfn.IFS($AA88&gt;$U$12-0.0000001,$W$12,$AA88&gt;$U$11-0.0000001,$W$11,$AA88&gt;$U$10-0.0000001,$W$10,$AA88&gt;$U$9-0.0000001,$W$9,$AA88&gt;$U$8-0.0000001,$W$8,$AA88&gt;$U$7-0.0000001,$W$7,$AA88&gt;$U$6-0.0000001,$W$6,$AA88&lt;$U$6,0),_xlfn.IFS($AA88&gt;$U$12-0.0000001,$V$12,$AA88&gt;$U$11-0.0000001,$V$11,$AA88&gt;$U$10-0.0000001,$V$10,$AA88&gt;$U$9-0.0000001,$V$9,$AA88&gt;$U$8-0.0000001,$V$8,$AA88&gt;$U$7-0.0000001,$V$7,$AA88&gt;$U$6-0.0000001,$V$6,$AA88&lt;$U$6,0))</f>
        <v>10</v>
      </c>
      <c r="AQ88">
        <f>IFERROR(VLOOKUP($AA88*1000+'raw data entry'!$A$1,'raw data entry'!$A$1:$AI$661,Sheet1!AQ$1+2,0),0)</f>
        <v>9</v>
      </c>
      <c r="AT88" cm="1">
        <f t="array" ref="AT88">_xlfn.IFS($AA88&gt;$U$12-0.0000001,$V$12,$AA88&gt;$U$11-0.0000001,$V$11,$AA88&gt;$U$10-0.0000001,$V$10,$AA88&gt;$U$9-0.0000001,$V$9,$AA88&gt;$U$8-0.0000001,$V$8,$AA88&gt;$U$7-0.0000001,$V$7,$AA88&gt;$U$6-0.0000001,$V$6,$AA88&lt;$U$6,0)</f>
        <v>10</v>
      </c>
      <c r="AU88">
        <f>IFERROR(VLOOKUP($AA88*1000+'raw data entry'!$A$1,'raw data entry'!$A$1:$AI$661,Sheet1!AU$1+2,0),0)</f>
        <v>10.8</v>
      </c>
    </row>
    <row r="89" spans="27:47" x14ac:dyDescent="0.25">
      <c r="AA89">
        <f>IF(('raw data entry'!A85-'raw data entry'!$A$1)/1000&lt;0,AA88+0.03,('raw data entry'!A85-'raw data entry'!$A$1)/1000)</f>
        <v>2.9209999999999998</v>
      </c>
      <c r="AB89" cm="1">
        <f t="array" ref="AB89">_xlfn.IFS($AA89&gt;$U$12-0.0000001,$V$12,$AA89&gt;$U$11-0.0000001,$V$11,$AA89&gt;$U$10-0.0000001,$V$10,$AA89&gt;$U$9-0.0000001,$V$9,$AA89&gt;$U$8-0.0000001,$V$8,$AA89&gt;$U$7-0.0000001,$V$7,$AA89&gt;$U$6-0.0000001,$V$6,$AA89&lt;$U$6,0)</f>
        <v>10</v>
      </c>
      <c r="AC89">
        <f>IFERROR(VLOOKUP($AA89*1000+'raw data entry'!$A$1,'raw data entry'!$A$1:$AI$661,Sheet1!AC$1+2,0),0)</f>
        <v>22.6</v>
      </c>
      <c r="AD89" cm="1">
        <f t="array" ref="AD89">IF($V$17&gt;7,_xlfn.IFS($AA89&gt;$U$12-0.0000001,$W$12,$AA89&gt;$U$11-0.0000001,$W$11,$AA89&gt;$U$10-0.0000001,$W$10,$AA89&gt;$U$9-0.0000001,$W$9,$AA89&gt;$U$8-0.0000001,$W$8,$AA89&gt;$U$7-0.0000001,$W$7,$AA89&gt;$U$6-0.0000001,$W$6,$AA89&lt;$U$6,0),_xlfn.IFS($AA89&gt;$U$12-0.0000001,$V$12,$AA89&gt;$U$11-0.0000001,$V$11,$AA89&gt;$U$10-0.0000001,$V$10,$AA89&gt;$U$9-0.0000001,$V$9,$AA89&gt;$U$8-0.0000001,$V$8,$AA89&gt;$U$7-0.0000001,$V$7,$AA89&gt;$U$6-0.0000001,$V$6,$AA89&lt;$U$6,0))</f>
        <v>10</v>
      </c>
      <c r="AE89">
        <f>IFERROR(VLOOKUP($AA89*1000+'raw data entry'!$A$1,'raw data entry'!$A$1:$AI$661,Sheet1!AE$1+2,0),0)</f>
        <v>5.5</v>
      </c>
      <c r="AF89" cm="1">
        <f t="array" ref="AF89">_xlfn.IFS($AA89&gt;$U$12-0.0000001,$V$12,$AA89&gt;$U$11-0.0000001,$V$11,$AA89&gt;$U$10-0.0000001,$V$10,$AA89&gt;$U$9-0.0000001,$V$9,$AA89&gt;$U$8-0.0000001,$V$8,$AA89&gt;$U$7-0.0000001,$V$7,$AA89&gt;$U$6-0.0000001,$V$6,$AA89&lt;$U$6,0)</f>
        <v>10</v>
      </c>
      <c r="AG89">
        <f>IFERROR(VLOOKUP($AA89*1000+'raw data entry'!$A$1,'raw data entry'!$A$1:$AI$661,Sheet1!AG$1+2,0),0)</f>
        <v>21.1</v>
      </c>
      <c r="AH89" cm="1">
        <f t="array" ref="AH89">IF($V$17&gt;7,_xlfn.IFS($AA89&gt;$U$12-0.0000001,$W$12,$AA89&gt;$U$11-0.0000001,$W$11,$AA89&gt;$U$10-0.0000001,$W$10,$AA89&gt;$U$9-0.0000001,$W$9,$AA89&gt;$U$8-0.0000001,$W$8,$AA89&gt;$U$7-0.0000001,$W$7,$AA89&gt;$U$6-0.0000001,$W$6,$AA89&lt;$U$6,0),_xlfn.IFS($AA89&gt;$U$12-0.0000001,$V$12,$AA89&gt;$U$11-0.0000001,$V$11,$AA89&gt;$U$10-0.0000001,$V$10,$AA89&gt;$U$9-0.0000001,$V$9,$AA89&gt;$U$8-0.0000001,$V$8,$AA89&gt;$U$7-0.0000001,$V$7,$AA89&gt;$U$6-0.0000001,$V$6,$AA89&lt;$U$6,0))</f>
        <v>10</v>
      </c>
      <c r="AI89">
        <f>IFERROR(VLOOKUP($AA89*1000+'raw data entry'!$A$1,'raw data entry'!$A$1:$AI$661,Sheet1!AI$1+2,0),0)</f>
        <v>8.9</v>
      </c>
      <c r="AJ89" cm="1">
        <f t="array" ref="AJ89">_xlfn.IFS($AA89&gt;$U$12-0.0000001,$V$12,$AA89&gt;$U$11-0.0000001,$V$11,$AA89&gt;$U$10-0.0000001,$V$10,$AA89&gt;$U$9-0.0000001,$V$9,$AA89&gt;$U$8-0.0000001,$V$8,$AA89&gt;$U$7-0.0000001,$V$7,$AA89&gt;$U$6-0.0000001,$V$6,$AA89&lt;$U$6,0)</f>
        <v>10</v>
      </c>
      <c r="AK89">
        <f>IFERROR(VLOOKUP($AA89*1000+'raw data entry'!$A$1,'raw data entry'!$A$1:$AI$661,Sheet1!AK$1+2,0),0)</f>
        <v>22.9</v>
      </c>
      <c r="AL89" cm="1">
        <f t="array" ref="AL89">IF($V$17&gt;7,_xlfn.IFS($AA89&gt;$U$12-0.0000001,$W$12,$AA89&gt;$U$11-0.0000001,$W$11,$AA89&gt;$U$10-0.0000001,$W$10,$AA89&gt;$U$9-0.0000001,$W$9,$AA89&gt;$U$8-0.0000001,$W$8,$AA89&gt;$U$7-0.0000001,$W$7,$AA89&gt;$U$6-0.0000001,$W$6,$AA89&lt;$U$6,0),_xlfn.IFS($AA89&gt;$U$12-0.0000001,$V$12,$AA89&gt;$U$11-0.0000001,$V$11,$AA89&gt;$U$10-0.0000001,$V$10,$AA89&gt;$U$9-0.0000001,$V$9,$AA89&gt;$U$8-0.0000001,$V$8,$AA89&gt;$U$7-0.0000001,$V$7,$AA89&gt;$U$6-0.0000001,$V$6,$AA89&lt;$U$6,0))</f>
        <v>10</v>
      </c>
      <c r="AM89">
        <f>IFERROR(VLOOKUP($AA89*1000+'raw data entry'!$A$1,'raw data entry'!$A$1:$AI$661,Sheet1!AM$1+2,0),0)</f>
        <v>10</v>
      </c>
      <c r="AN89" cm="1">
        <f t="array" ref="AN89">_xlfn.IFS($AA89&gt;$U$12-0.0000001,$V$12,$AA89&gt;$U$11-0.0000001,$V$11,$AA89&gt;$U$10-0.0000001,$V$10,$AA89&gt;$U$9-0.0000001,$V$9,$AA89&gt;$U$8-0.0000001,$V$8,$AA89&gt;$U$7-0.0000001,$V$7,$AA89&gt;$U$6-0.0000001,$V$6,$AA89&lt;$U$6,0)</f>
        <v>10</v>
      </c>
      <c r="AO89">
        <f>IFERROR(VLOOKUP($AA89*1000+'raw data entry'!$A$1,'raw data entry'!$A$1:$AI$661,Sheet1!AO$1+2,0),0)</f>
        <v>15.1</v>
      </c>
      <c r="AP89" cm="1">
        <f t="array" ref="AP89">IF($V$17&gt;7,_xlfn.IFS($AA89&gt;$U$12-0.0000001,$W$12,$AA89&gt;$U$11-0.0000001,$W$11,$AA89&gt;$U$10-0.0000001,$W$10,$AA89&gt;$U$9-0.0000001,$W$9,$AA89&gt;$U$8-0.0000001,$W$8,$AA89&gt;$U$7-0.0000001,$W$7,$AA89&gt;$U$6-0.0000001,$W$6,$AA89&lt;$U$6,0),_xlfn.IFS($AA89&gt;$U$12-0.0000001,$V$12,$AA89&gt;$U$11-0.0000001,$V$11,$AA89&gt;$U$10-0.0000001,$V$10,$AA89&gt;$U$9-0.0000001,$V$9,$AA89&gt;$U$8-0.0000001,$V$8,$AA89&gt;$U$7-0.0000001,$V$7,$AA89&gt;$U$6-0.0000001,$V$6,$AA89&lt;$U$6,0))</f>
        <v>10</v>
      </c>
      <c r="AQ89">
        <f>IFERROR(VLOOKUP($AA89*1000+'raw data entry'!$A$1,'raw data entry'!$A$1:$AI$661,Sheet1!AQ$1+2,0),0)</f>
        <v>7.5</v>
      </c>
      <c r="AT89" cm="1">
        <f t="array" ref="AT89">_xlfn.IFS($AA89&gt;$U$12-0.0000001,$V$12,$AA89&gt;$U$11-0.0000001,$V$11,$AA89&gt;$U$10-0.0000001,$V$10,$AA89&gt;$U$9-0.0000001,$V$9,$AA89&gt;$U$8-0.0000001,$V$8,$AA89&gt;$U$7-0.0000001,$V$7,$AA89&gt;$U$6-0.0000001,$V$6,$AA89&lt;$U$6,0)</f>
        <v>10</v>
      </c>
      <c r="AU89">
        <f>IFERROR(VLOOKUP($AA89*1000+'raw data entry'!$A$1,'raw data entry'!$A$1:$AI$661,Sheet1!AU$1+2,0),0)</f>
        <v>9.3000000000000007</v>
      </c>
    </row>
    <row r="90" spans="27:47" x14ac:dyDescent="0.25">
      <c r="AA90">
        <f>IF(('raw data entry'!A86-'raw data entry'!$A$1)/1000&lt;0,AA89+0.03,('raw data entry'!A86-'raw data entry'!$A$1)/1000)</f>
        <v>2.956</v>
      </c>
      <c r="AB90" cm="1">
        <f t="array" ref="AB90">_xlfn.IFS($AA90&gt;$U$12-0.0000001,$V$12,$AA90&gt;$U$11-0.0000001,$V$11,$AA90&gt;$U$10-0.0000001,$V$10,$AA90&gt;$U$9-0.0000001,$V$9,$AA90&gt;$U$8-0.0000001,$V$8,$AA90&gt;$U$7-0.0000001,$V$7,$AA90&gt;$U$6-0.0000001,$V$6,$AA90&lt;$U$6,0)</f>
        <v>10</v>
      </c>
      <c r="AC90">
        <f>IFERROR(VLOOKUP($AA90*1000+'raw data entry'!$A$1,'raw data entry'!$A$1:$AI$661,Sheet1!AC$1+2,0),0)</f>
        <v>30.1</v>
      </c>
      <c r="AD90" cm="1">
        <f t="array" ref="AD90">IF($V$17&gt;7,_xlfn.IFS($AA90&gt;$U$12-0.0000001,$W$12,$AA90&gt;$U$11-0.0000001,$W$11,$AA90&gt;$U$10-0.0000001,$W$10,$AA90&gt;$U$9-0.0000001,$W$9,$AA90&gt;$U$8-0.0000001,$W$8,$AA90&gt;$U$7-0.0000001,$W$7,$AA90&gt;$U$6-0.0000001,$W$6,$AA90&lt;$U$6,0),_xlfn.IFS($AA90&gt;$U$12-0.0000001,$V$12,$AA90&gt;$U$11-0.0000001,$V$11,$AA90&gt;$U$10-0.0000001,$V$10,$AA90&gt;$U$9-0.0000001,$V$9,$AA90&gt;$U$8-0.0000001,$V$8,$AA90&gt;$U$7-0.0000001,$V$7,$AA90&gt;$U$6-0.0000001,$V$6,$AA90&lt;$U$6,0))</f>
        <v>10</v>
      </c>
      <c r="AE90">
        <f>IFERROR(VLOOKUP($AA90*1000+'raw data entry'!$A$1,'raw data entry'!$A$1:$AI$661,Sheet1!AE$1+2,0),0)</f>
        <v>5</v>
      </c>
      <c r="AF90" cm="1">
        <f t="array" ref="AF90">_xlfn.IFS($AA90&gt;$U$12-0.0000001,$V$12,$AA90&gt;$U$11-0.0000001,$V$11,$AA90&gt;$U$10-0.0000001,$V$10,$AA90&gt;$U$9-0.0000001,$V$9,$AA90&gt;$U$8-0.0000001,$V$8,$AA90&gt;$U$7-0.0000001,$V$7,$AA90&gt;$U$6-0.0000001,$V$6,$AA90&lt;$U$6,0)</f>
        <v>10</v>
      </c>
      <c r="AG90">
        <f>IFERROR(VLOOKUP($AA90*1000+'raw data entry'!$A$1,'raw data entry'!$A$1:$AI$661,Sheet1!AG$1+2,0),0)</f>
        <v>18.2</v>
      </c>
      <c r="AH90" cm="1">
        <f t="array" ref="AH90">IF($V$17&gt;7,_xlfn.IFS($AA90&gt;$U$12-0.0000001,$W$12,$AA90&gt;$U$11-0.0000001,$W$11,$AA90&gt;$U$10-0.0000001,$W$10,$AA90&gt;$U$9-0.0000001,$W$9,$AA90&gt;$U$8-0.0000001,$W$8,$AA90&gt;$U$7-0.0000001,$W$7,$AA90&gt;$U$6-0.0000001,$W$6,$AA90&lt;$U$6,0),_xlfn.IFS($AA90&gt;$U$12-0.0000001,$V$12,$AA90&gt;$U$11-0.0000001,$V$11,$AA90&gt;$U$10-0.0000001,$V$10,$AA90&gt;$U$9-0.0000001,$V$9,$AA90&gt;$U$8-0.0000001,$V$8,$AA90&gt;$U$7-0.0000001,$V$7,$AA90&gt;$U$6-0.0000001,$V$6,$AA90&lt;$U$6,0))</f>
        <v>10</v>
      </c>
      <c r="AI90">
        <f>IFERROR(VLOOKUP($AA90*1000+'raw data entry'!$A$1,'raw data entry'!$A$1:$AI$661,Sheet1!AI$1+2,0),0)</f>
        <v>9.6</v>
      </c>
      <c r="AJ90" cm="1">
        <f t="array" ref="AJ90">_xlfn.IFS($AA90&gt;$U$12-0.0000001,$V$12,$AA90&gt;$U$11-0.0000001,$V$11,$AA90&gt;$U$10-0.0000001,$V$10,$AA90&gt;$U$9-0.0000001,$V$9,$AA90&gt;$U$8-0.0000001,$V$8,$AA90&gt;$U$7-0.0000001,$V$7,$AA90&gt;$U$6-0.0000001,$V$6,$AA90&lt;$U$6,0)</f>
        <v>10</v>
      </c>
      <c r="AK90">
        <f>IFERROR(VLOOKUP($AA90*1000+'raw data entry'!$A$1,'raw data entry'!$A$1:$AI$661,Sheet1!AK$1+2,0),0)</f>
        <v>13.5</v>
      </c>
      <c r="AL90" cm="1">
        <f t="array" ref="AL90">IF($V$17&gt;7,_xlfn.IFS($AA90&gt;$U$12-0.0000001,$W$12,$AA90&gt;$U$11-0.0000001,$W$11,$AA90&gt;$U$10-0.0000001,$W$10,$AA90&gt;$U$9-0.0000001,$W$9,$AA90&gt;$U$8-0.0000001,$W$8,$AA90&gt;$U$7-0.0000001,$W$7,$AA90&gt;$U$6-0.0000001,$W$6,$AA90&lt;$U$6,0),_xlfn.IFS($AA90&gt;$U$12-0.0000001,$V$12,$AA90&gt;$U$11-0.0000001,$V$11,$AA90&gt;$U$10-0.0000001,$V$10,$AA90&gt;$U$9-0.0000001,$V$9,$AA90&gt;$U$8-0.0000001,$V$8,$AA90&gt;$U$7-0.0000001,$V$7,$AA90&gt;$U$6-0.0000001,$V$6,$AA90&lt;$U$6,0))</f>
        <v>10</v>
      </c>
      <c r="AM90">
        <f>IFERROR(VLOOKUP($AA90*1000+'raw data entry'!$A$1,'raw data entry'!$A$1:$AI$661,Sheet1!AM$1+2,0),0)</f>
        <v>11.1</v>
      </c>
      <c r="AN90" cm="1">
        <f t="array" ref="AN90">_xlfn.IFS($AA90&gt;$U$12-0.0000001,$V$12,$AA90&gt;$U$11-0.0000001,$V$11,$AA90&gt;$U$10-0.0000001,$V$10,$AA90&gt;$U$9-0.0000001,$V$9,$AA90&gt;$U$8-0.0000001,$V$8,$AA90&gt;$U$7-0.0000001,$V$7,$AA90&gt;$U$6-0.0000001,$V$6,$AA90&lt;$U$6,0)</f>
        <v>10</v>
      </c>
      <c r="AO90">
        <f>IFERROR(VLOOKUP($AA90*1000+'raw data entry'!$A$1,'raw data entry'!$A$1:$AI$661,Sheet1!AO$1+2,0),0)</f>
        <v>15.5</v>
      </c>
      <c r="AP90" cm="1">
        <f t="array" ref="AP90">IF($V$17&gt;7,_xlfn.IFS($AA90&gt;$U$12-0.0000001,$W$12,$AA90&gt;$U$11-0.0000001,$W$11,$AA90&gt;$U$10-0.0000001,$W$10,$AA90&gt;$U$9-0.0000001,$W$9,$AA90&gt;$U$8-0.0000001,$W$8,$AA90&gt;$U$7-0.0000001,$W$7,$AA90&gt;$U$6-0.0000001,$W$6,$AA90&lt;$U$6,0),_xlfn.IFS($AA90&gt;$U$12-0.0000001,$V$12,$AA90&gt;$U$11-0.0000001,$V$11,$AA90&gt;$U$10-0.0000001,$V$10,$AA90&gt;$U$9-0.0000001,$V$9,$AA90&gt;$U$8-0.0000001,$V$8,$AA90&gt;$U$7-0.0000001,$V$7,$AA90&gt;$U$6-0.0000001,$V$6,$AA90&lt;$U$6,0))</f>
        <v>10</v>
      </c>
      <c r="AQ90">
        <f>IFERROR(VLOOKUP($AA90*1000+'raw data entry'!$A$1,'raw data entry'!$A$1:$AI$661,Sheet1!AQ$1+2,0),0)</f>
        <v>7.5</v>
      </c>
      <c r="AT90" cm="1">
        <f t="array" ref="AT90">_xlfn.IFS($AA90&gt;$U$12-0.0000001,$V$12,$AA90&gt;$U$11-0.0000001,$V$11,$AA90&gt;$U$10-0.0000001,$V$10,$AA90&gt;$U$9-0.0000001,$V$9,$AA90&gt;$U$8-0.0000001,$V$8,$AA90&gt;$U$7-0.0000001,$V$7,$AA90&gt;$U$6-0.0000001,$V$6,$AA90&lt;$U$6,0)</f>
        <v>10</v>
      </c>
      <c r="AU90">
        <f>IFERROR(VLOOKUP($AA90*1000+'raw data entry'!$A$1,'raw data entry'!$A$1:$AI$661,Sheet1!AU$1+2,0),0)</f>
        <v>10</v>
      </c>
    </row>
    <row r="91" spans="27:47" x14ac:dyDescent="0.25">
      <c r="AA91">
        <f>IF(('raw data entry'!A87-'raw data entry'!$A$1)/1000&lt;0,AA90+0.03,('raw data entry'!A87-'raw data entry'!$A$1)/1000)</f>
        <v>2.9910000000000001</v>
      </c>
      <c r="AB91" cm="1">
        <f t="array" ref="AB91">_xlfn.IFS($AA91&gt;$U$12-0.0000001,$V$12,$AA91&gt;$U$11-0.0000001,$V$11,$AA91&gt;$U$10-0.0000001,$V$10,$AA91&gt;$U$9-0.0000001,$V$9,$AA91&gt;$U$8-0.0000001,$V$8,$AA91&gt;$U$7-0.0000001,$V$7,$AA91&gt;$U$6-0.0000001,$V$6,$AA91&lt;$U$6,0)</f>
        <v>10</v>
      </c>
      <c r="AC91">
        <f>IFERROR(VLOOKUP($AA91*1000+'raw data entry'!$A$1,'raw data entry'!$A$1:$AI$661,Sheet1!AC$1+2,0),0)</f>
        <v>32.200000000000003</v>
      </c>
      <c r="AD91" cm="1">
        <f t="array" ref="AD91">IF($V$17&gt;7,_xlfn.IFS($AA91&gt;$U$12-0.0000001,$W$12,$AA91&gt;$U$11-0.0000001,$W$11,$AA91&gt;$U$10-0.0000001,$W$10,$AA91&gt;$U$9-0.0000001,$W$9,$AA91&gt;$U$8-0.0000001,$W$8,$AA91&gt;$U$7-0.0000001,$W$7,$AA91&gt;$U$6-0.0000001,$W$6,$AA91&lt;$U$6,0),_xlfn.IFS($AA91&gt;$U$12-0.0000001,$V$12,$AA91&gt;$U$11-0.0000001,$V$11,$AA91&gt;$U$10-0.0000001,$V$10,$AA91&gt;$U$9-0.0000001,$V$9,$AA91&gt;$U$8-0.0000001,$V$8,$AA91&gt;$U$7-0.0000001,$V$7,$AA91&gt;$U$6-0.0000001,$V$6,$AA91&lt;$U$6,0))</f>
        <v>10</v>
      </c>
      <c r="AE91">
        <f>IFERROR(VLOOKUP($AA91*1000+'raw data entry'!$A$1,'raw data entry'!$A$1:$AI$661,Sheet1!AE$1+2,0),0)</f>
        <v>3.3</v>
      </c>
      <c r="AF91" cm="1">
        <f t="array" ref="AF91">_xlfn.IFS($AA91&gt;$U$12-0.0000001,$V$12,$AA91&gt;$U$11-0.0000001,$V$11,$AA91&gt;$U$10-0.0000001,$V$10,$AA91&gt;$U$9-0.0000001,$V$9,$AA91&gt;$U$8-0.0000001,$V$8,$AA91&gt;$U$7-0.0000001,$V$7,$AA91&gt;$U$6-0.0000001,$V$6,$AA91&lt;$U$6,0)</f>
        <v>10</v>
      </c>
      <c r="AG91">
        <f>IFERROR(VLOOKUP($AA91*1000+'raw data entry'!$A$1,'raw data entry'!$A$1:$AI$661,Sheet1!AG$1+2,0),0)</f>
        <v>16.3</v>
      </c>
      <c r="AH91" cm="1">
        <f t="array" ref="AH91">IF($V$17&gt;7,_xlfn.IFS($AA91&gt;$U$12-0.0000001,$W$12,$AA91&gt;$U$11-0.0000001,$W$11,$AA91&gt;$U$10-0.0000001,$W$10,$AA91&gt;$U$9-0.0000001,$W$9,$AA91&gt;$U$8-0.0000001,$W$8,$AA91&gt;$U$7-0.0000001,$W$7,$AA91&gt;$U$6-0.0000001,$W$6,$AA91&lt;$U$6,0),_xlfn.IFS($AA91&gt;$U$12-0.0000001,$V$12,$AA91&gt;$U$11-0.0000001,$V$11,$AA91&gt;$U$10-0.0000001,$V$10,$AA91&gt;$U$9-0.0000001,$V$9,$AA91&gt;$U$8-0.0000001,$V$8,$AA91&gt;$U$7-0.0000001,$V$7,$AA91&gt;$U$6-0.0000001,$V$6,$AA91&lt;$U$6,0))</f>
        <v>10</v>
      </c>
      <c r="AI91">
        <f>IFERROR(VLOOKUP($AA91*1000+'raw data entry'!$A$1,'raw data entry'!$A$1:$AI$661,Sheet1!AI$1+2,0),0)</f>
        <v>9.6</v>
      </c>
      <c r="AJ91" cm="1">
        <f t="array" ref="AJ91">_xlfn.IFS($AA91&gt;$U$12-0.0000001,$V$12,$AA91&gt;$U$11-0.0000001,$V$11,$AA91&gt;$U$10-0.0000001,$V$10,$AA91&gt;$U$9-0.0000001,$V$9,$AA91&gt;$U$8-0.0000001,$V$8,$AA91&gt;$U$7-0.0000001,$V$7,$AA91&gt;$U$6-0.0000001,$V$6,$AA91&lt;$U$6,0)</f>
        <v>10</v>
      </c>
      <c r="AK91">
        <f>IFERROR(VLOOKUP($AA91*1000+'raw data entry'!$A$1,'raw data entry'!$A$1:$AI$661,Sheet1!AK$1+2,0),0)</f>
        <v>17.100000000000001</v>
      </c>
      <c r="AL91" cm="1">
        <f t="array" ref="AL91">IF($V$17&gt;7,_xlfn.IFS($AA91&gt;$U$12-0.0000001,$W$12,$AA91&gt;$U$11-0.0000001,$W$11,$AA91&gt;$U$10-0.0000001,$W$10,$AA91&gt;$U$9-0.0000001,$W$9,$AA91&gt;$U$8-0.0000001,$W$8,$AA91&gt;$U$7-0.0000001,$W$7,$AA91&gt;$U$6-0.0000001,$W$6,$AA91&lt;$U$6,0),_xlfn.IFS($AA91&gt;$U$12-0.0000001,$V$12,$AA91&gt;$U$11-0.0000001,$V$11,$AA91&gt;$U$10-0.0000001,$V$10,$AA91&gt;$U$9-0.0000001,$V$9,$AA91&gt;$U$8-0.0000001,$V$8,$AA91&gt;$U$7-0.0000001,$V$7,$AA91&gt;$U$6-0.0000001,$V$6,$AA91&lt;$U$6,0))</f>
        <v>10</v>
      </c>
      <c r="AM91">
        <f>IFERROR(VLOOKUP($AA91*1000+'raw data entry'!$A$1,'raw data entry'!$A$1:$AI$661,Sheet1!AM$1+2,0),0)</f>
        <v>11.1</v>
      </c>
      <c r="AN91" cm="1">
        <f t="array" ref="AN91">_xlfn.IFS($AA91&gt;$U$12-0.0000001,$V$12,$AA91&gt;$U$11-0.0000001,$V$11,$AA91&gt;$U$10-0.0000001,$V$10,$AA91&gt;$U$9-0.0000001,$V$9,$AA91&gt;$U$8-0.0000001,$V$8,$AA91&gt;$U$7-0.0000001,$V$7,$AA91&gt;$U$6-0.0000001,$V$6,$AA91&lt;$U$6,0)</f>
        <v>10</v>
      </c>
      <c r="AO91">
        <f>IFERROR(VLOOKUP($AA91*1000+'raw data entry'!$A$1,'raw data entry'!$A$1:$AI$661,Sheet1!AO$1+2,0),0)</f>
        <v>15.5</v>
      </c>
      <c r="AP91" cm="1">
        <f t="array" ref="AP91">IF($V$17&gt;7,_xlfn.IFS($AA91&gt;$U$12-0.0000001,$W$12,$AA91&gt;$U$11-0.0000001,$W$11,$AA91&gt;$U$10-0.0000001,$W$10,$AA91&gt;$U$9-0.0000001,$W$9,$AA91&gt;$U$8-0.0000001,$W$8,$AA91&gt;$U$7-0.0000001,$W$7,$AA91&gt;$U$6-0.0000001,$W$6,$AA91&lt;$U$6,0),_xlfn.IFS($AA91&gt;$U$12-0.0000001,$V$12,$AA91&gt;$U$11-0.0000001,$V$11,$AA91&gt;$U$10-0.0000001,$V$10,$AA91&gt;$U$9-0.0000001,$V$9,$AA91&gt;$U$8-0.0000001,$V$8,$AA91&gt;$U$7-0.0000001,$V$7,$AA91&gt;$U$6-0.0000001,$V$6,$AA91&lt;$U$6,0))</f>
        <v>10</v>
      </c>
      <c r="AQ91">
        <f>IFERROR(VLOOKUP($AA91*1000+'raw data entry'!$A$1,'raw data entry'!$A$1:$AI$661,Sheet1!AQ$1+2,0),0)</f>
        <v>6</v>
      </c>
      <c r="AT91" cm="1">
        <f t="array" ref="AT91">_xlfn.IFS($AA91&gt;$U$12-0.0000001,$V$12,$AA91&gt;$U$11-0.0000001,$V$11,$AA91&gt;$U$10-0.0000001,$V$10,$AA91&gt;$U$9-0.0000001,$V$9,$AA91&gt;$U$8-0.0000001,$V$8,$AA91&gt;$U$7-0.0000001,$V$7,$AA91&gt;$U$6-0.0000001,$V$6,$AA91&lt;$U$6,0)</f>
        <v>10</v>
      </c>
      <c r="AU91">
        <f>IFERROR(VLOOKUP($AA91*1000+'raw data entry'!$A$1,'raw data entry'!$A$1:$AI$661,Sheet1!AU$1+2,0),0)</f>
        <v>9.8000000000000007</v>
      </c>
    </row>
    <row r="92" spans="27:47" x14ac:dyDescent="0.25">
      <c r="AA92">
        <f>IF(('raw data entry'!A88-'raw data entry'!$A$1)/1000&lt;0,AA91+0.03,('raw data entry'!A88-'raw data entry'!$A$1)/1000)</f>
        <v>3.0259999999999998</v>
      </c>
      <c r="AB92" cm="1">
        <f t="array" ref="AB92">_xlfn.IFS($AA92&gt;$U$12-0.0000001,$V$12,$AA92&gt;$U$11-0.0000001,$V$11,$AA92&gt;$U$10-0.0000001,$V$10,$AA92&gt;$U$9-0.0000001,$V$9,$AA92&gt;$U$8-0.0000001,$V$8,$AA92&gt;$U$7-0.0000001,$V$7,$AA92&gt;$U$6-0.0000001,$V$6,$AA92&lt;$U$6,0)</f>
        <v>10</v>
      </c>
      <c r="AC92">
        <f>IFERROR(VLOOKUP($AA92*1000+'raw data entry'!$A$1,'raw data entry'!$A$1:$AI$661,Sheet1!AC$1+2,0),0)</f>
        <v>22</v>
      </c>
      <c r="AD92" cm="1">
        <f t="array" ref="AD92">IF($V$17&gt;7,_xlfn.IFS($AA92&gt;$U$12-0.0000001,$W$12,$AA92&gt;$U$11-0.0000001,$W$11,$AA92&gt;$U$10-0.0000001,$W$10,$AA92&gt;$U$9-0.0000001,$W$9,$AA92&gt;$U$8-0.0000001,$W$8,$AA92&gt;$U$7-0.0000001,$W$7,$AA92&gt;$U$6-0.0000001,$W$6,$AA92&lt;$U$6,0),_xlfn.IFS($AA92&gt;$U$12-0.0000001,$V$12,$AA92&gt;$U$11-0.0000001,$V$11,$AA92&gt;$U$10-0.0000001,$V$10,$AA92&gt;$U$9-0.0000001,$V$9,$AA92&gt;$U$8-0.0000001,$V$8,$AA92&gt;$U$7-0.0000001,$V$7,$AA92&gt;$U$6-0.0000001,$V$6,$AA92&lt;$U$6,0))</f>
        <v>10</v>
      </c>
      <c r="AE92">
        <f>IFERROR(VLOOKUP($AA92*1000+'raw data entry'!$A$1,'raw data entry'!$A$1:$AI$661,Sheet1!AE$1+2,0),0)</f>
        <v>6</v>
      </c>
      <c r="AF92" cm="1">
        <f t="array" ref="AF92">_xlfn.IFS($AA92&gt;$U$12-0.0000001,$V$12,$AA92&gt;$U$11-0.0000001,$V$11,$AA92&gt;$U$10-0.0000001,$V$10,$AA92&gt;$U$9-0.0000001,$V$9,$AA92&gt;$U$8-0.0000001,$V$8,$AA92&gt;$U$7-0.0000001,$V$7,$AA92&gt;$U$6-0.0000001,$V$6,$AA92&lt;$U$6,0)</f>
        <v>10</v>
      </c>
      <c r="AG92">
        <f>IFERROR(VLOOKUP($AA92*1000+'raw data entry'!$A$1,'raw data entry'!$A$1:$AI$661,Sheet1!AG$1+2,0),0)</f>
        <v>24.1</v>
      </c>
      <c r="AH92" cm="1">
        <f t="array" ref="AH92">IF($V$17&gt;7,_xlfn.IFS($AA92&gt;$U$12-0.0000001,$W$12,$AA92&gt;$U$11-0.0000001,$W$11,$AA92&gt;$U$10-0.0000001,$W$10,$AA92&gt;$U$9-0.0000001,$W$9,$AA92&gt;$U$8-0.0000001,$W$8,$AA92&gt;$U$7-0.0000001,$W$7,$AA92&gt;$U$6-0.0000001,$W$6,$AA92&lt;$U$6,0),_xlfn.IFS($AA92&gt;$U$12-0.0000001,$V$12,$AA92&gt;$U$11-0.0000001,$V$11,$AA92&gt;$U$10-0.0000001,$V$10,$AA92&gt;$U$9-0.0000001,$V$9,$AA92&gt;$U$8-0.0000001,$V$8,$AA92&gt;$U$7-0.0000001,$V$7,$AA92&gt;$U$6-0.0000001,$V$6,$AA92&lt;$U$6,0))</f>
        <v>10</v>
      </c>
      <c r="AI92">
        <f>IFERROR(VLOOKUP($AA92*1000+'raw data entry'!$A$1,'raw data entry'!$A$1:$AI$661,Sheet1!AI$1+2,0),0)</f>
        <v>8.9</v>
      </c>
      <c r="AJ92" cm="1">
        <f t="array" ref="AJ92">_xlfn.IFS($AA92&gt;$U$12-0.0000001,$V$12,$AA92&gt;$U$11-0.0000001,$V$11,$AA92&gt;$U$10-0.0000001,$V$10,$AA92&gt;$U$9-0.0000001,$V$9,$AA92&gt;$U$8-0.0000001,$V$8,$AA92&gt;$U$7-0.0000001,$V$7,$AA92&gt;$U$6-0.0000001,$V$6,$AA92&lt;$U$6,0)</f>
        <v>10</v>
      </c>
      <c r="AK92">
        <f>IFERROR(VLOOKUP($AA92*1000+'raw data entry'!$A$1,'raw data entry'!$A$1:$AI$661,Sheet1!AK$1+2,0),0)</f>
        <v>17.100000000000001</v>
      </c>
      <c r="AL92" cm="1">
        <f t="array" ref="AL92">IF($V$17&gt;7,_xlfn.IFS($AA92&gt;$U$12-0.0000001,$W$12,$AA92&gt;$U$11-0.0000001,$W$11,$AA92&gt;$U$10-0.0000001,$W$10,$AA92&gt;$U$9-0.0000001,$W$9,$AA92&gt;$U$8-0.0000001,$W$8,$AA92&gt;$U$7-0.0000001,$W$7,$AA92&gt;$U$6-0.0000001,$W$6,$AA92&lt;$U$6,0),_xlfn.IFS($AA92&gt;$U$12-0.0000001,$V$12,$AA92&gt;$U$11-0.0000001,$V$11,$AA92&gt;$U$10-0.0000001,$V$10,$AA92&gt;$U$9-0.0000001,$V$9,$AA92&gt;$U$8-0.0000001,$V$8,$AA92&gt;$U$7-0.0000001,$V$7,$AA92&gt;$U$6-0.0000001,$V$6,$AA92&lt;$U$6,0))</f>
        <v>10</v>
      </c>
      <c r="AM92">
        <f>IFERROR(VLOOKUP($AA92*1000+'raw data entry'!$A$1,'raw data entry'!$A$1:$AI$661,Sheet1!AM$1+2,0),0)</f>
        <v>9.4</v>
      </c>
      <c r="AN92" cm="1">
        <f t="array" ref="AN92">_xlfn.IFS($AA92&gt;$U$12-0.0000001,$V$12,$AA92&gt;$U$11-0.0000001,$V$11,$AA92&gt;$U$10-0.0000001,$V$10,$AA92&gt;$U$9-0.0000001,$V$9,$AA92&gt;$U$8-0.0000001,$V$8,$AA92&gt;$U$7-0.0000001,$V$7,$AA92&gt;$U$6-0.0000001,$V$6,$AA92&lt;$U$6,0)</f>
        <v>10</v>
      </c>
      <c r="AO92">
        <f>IFERROR(VLOOKUP($AA92*1000+'raw data entry'!$A$1,'raw data entry'!$A$1:$AI$661,Sheet1!AO$1+2,0),0)</f>
        <v>16.2</v>
      </c>
      <c r="AP92" cm="1">
        <f t="array" ref="AP92">IF($V$17&gt;7,_xlfn.IFS($AA92&gt;$U$12-0.0000001,$W$12,$AA92&gt;$U$11-0.0000001,$W$11,$AA92&gt;$U$10-0.0000001,$W$10,$AA92&gt;$U$9-0.0000001,$W$9,$AA92&gt;$U$8-0.0000001,$W$8,$AA92&gt;$U$7-0.0000001,$W$7,$AA92&gt;$U$6-0.0000001,$W$6,$AA92&lt;$U$6,0),_xlfn.IFS($AA92&gt;$U$12-0.0000001,$V$12,$AA92&gt;$U$11-0.0000001,$V$11,$AA92&gt;$U$10-0.0000001,$V$10,$AA92&gt;$U$9-0.0000001,$V$9,$AA92&gt;$U$8-0.0000001,$V$8,$AA92&gt;$U$7-0.0000001,$V$7,$AA92&gt;$U$6-0.0000001,$V$6,$AA92&lt;$U$6,0))</f>
        <v>10</v>
      </c>
      <c r="AQ92">
        <f>IFERROR(VLOOKUP($AA92*1000+'raw data entry'!$A$1,'raw data entry'!$A$1:$AI$661,Sheet1!AQ$1+2,0),0)</f>
        <v>8.5</v>
      </c>
      <c r="AT92" cm="1">
        <f t="array" ref="AT92">_xlfn.IFS($AA92&gt;$U$12-0.0000001,$V$12,$AA92&gt;$U$11-0.0000001,$V$11,$AA92&gt;$U$10-0.0000001,$V$10,$AA92&gt;$U$9-0.0000001,$V$9,$AA92&gt;$U$8-0.0000001,$V$8,$AA92&gt;$U$7-0.0000001,$V$7,$AA92&gt;$U$6-0.0000001,$V$6,$AA92&lt;$U$6,0)</f>
        <v>10</v>
      </c>
      <c r="AU92">
        <f>IFERROR(VLOOKUP($AA92*1000+'raw data entry'!$A$1,'raw data entry'!$A$1:$AI$661,Sheet1!AU$1+2,0),0)</f>
        <v>10.6</v>
      </c>
    </row>
    <row r="93" spans="27:47" x14ac:dyDescent="0.25">
      <c r="AA93">
        <f>IF(('raw data entry'!A89-'raw data entry'!$A$1)/1000&lt;0,AA92+0.03,('raw data entry'!A89-'raw data entry'!$A$1)/1000)</f>
        <v>3.0609999999999999</v>
      </c>
      <c r="AB93" cm="1">
        <f t="array" ref="AB93">_xlfn.IFS($AA93&gt;$U$12-0.0000001,$V$12,$AA93&gt;$U$11-0.0000001,$V$11,$AA93&gt;$U$10-0.0000001,$V$10,$AA93&gt;$U$9-0.0000001,$V$9,$AA93&gt;$U$8-0.0000001,$V$8,$AA93&gt;$U$7-0.0000001,$V$7,$AA93&gt;$U$6-0.0000001,$V$6,$AA93&lt;$U$6,0)</f>
        <v>10</v>
      </c>
      <c r="AC93">
        <f>IFERROR(VLOOKUP($AA93*1000+'raw data entry'!$A$1,'raw data entry'!$A$1:$AI$661,Sheet1!AC$1+2,0),0)</f>
        <v>32</v>
      </c>
      <c r="AD93" cm="1">
        <f t="array" ref="AD93">IF($V$17&gt;7,_xlfn.IFS($AA93&gt;$U$12-0.0000001,$W$12,$AA93&gt;$U$11-0.0000001,$W$11,$AA93&gt;$U$10-0.0000001,$W$10,$AA93&gt;$U$9-0.0000001,$W$9,$AA93&gt;$U$8-0.0000001,$W$8,$AA93&gt;$U$7-0.0000001,$W$7,$AA93&gt;$U$6-0.0000001,$W$6,$AA93&lt;$U$6,0),_xlfn.IFS($AA93&gt;$U$12-0.0000001,$V$12,$AA93&gt;$U$11-0.0000001,$V$11,$AA93&gt;$U$10-0.0000001,$V$10,$AA93&gt;$U$9-0.0000001,$V$9,$AA93&gt;$U$8-0.0000001,$V$8,$AA93&gt;$U$7-0.0000001,$V$7,$AA93&gt;$U$6-0.0000001,$V$6,$AA93&lt;$U$6,0))</f>
        <v>10</v>
      </c>
      <c r="AE93">
        <f>IFERROR(VLOOKUP($AA93*1000+'raw data entry'!$A$1,'raw data entry'!$A$1:$AI$661,Sheet1!AE$1+2,0),0)</f>
        <v>4.7</v>
      </c>
      <c r="AF93" cm="1">
        <f t="array" ref="AF93">_xlfn.IFS($AA93&gt;$U$12-0.0000001,$V$12,$AA93&gt;$U$11-0.0000001,$V$11,$AA93&gt;$U$10-0.0000001,$V$10,$AA93&gt;$U$9-0.0000001,$V$9,$AA93&gt;$U$8-0.0000001,$V$8,$AA93&gt;$U$7-0.0000001,$V$7,$AA93&gt;$U$6-0.0000001,$V$6,$AA93&lt;$U$6,0)</f>
        <v>10</v>
      </c>
      <c r="AG93">
        <f>IFERROR(VLOOKUP($AA93*1000+'raw data entry'!$A$1,'raw data entry'!$A$1:$AI$661,Sheet1!AG$1+2,0),0)</f>
        <v>13.6</v>
      </c>
      <c r="AH93" cm="1">
        <f t="array" ref="AH93">IF($V$17&gt;7,_xlfn.IFS($AA93&gt;$U$12-0.0000001,$W$12,$AA93&gt;$U$11-0.0000001,$W$11,$AA93&gt;$U$10-0.0000001,$W$10,$AA93&gt;$U$9-0.0000001,$W$9,$AA93&gt;$U$8-0.0000001,$W$8,$AA93&gt;$U$7-0.0000001,$W$7,$AA93&gt;$U$6-0.0000001,$W$6,$AA93&lt;$U$6,0),_xlfn.IFS($AA93&gt;$U$12-0.0000001,$V$12,$AA93&gt;$U$11-0.0000001,$V$11,$AA93&gt;$U$10-0.0000001,$V$10,$AA93&gt;$U$9-0.0000001,$V$9,$AA93&gt;$U$8-0.0000001,$V$8,$AA93&gt;$U$7-0.0000001,$V$7,$AA93&gt;$U$6-0.0000001,$V$6,$AA93&lt;$U$6,0))</f>
        <v>10</v>
      </c>
      <c r="AI93">
        <f>IFERROR(VLOOKUP($AA93*1000+'raw data entry'!$A$1,'raw data entry'!$A$1:$AI$661,Sheet1!AI$1+2,0),0)</f>
        <v>8.9</v>
      </c>
      <c r="AJ93" cm="1">
        <f t="array" ref="AJ93">_xlfn.IFS($AA93&gt;$U$12-0.0000001,$V$12,$AA93&gt;$U$11-0.0000001,$V$11,$AA93&gt;$U$10-0.0000001,$V$10,$AA93&gt;$U$9-0.0000001,$V$9,$AA93&gt;$U$8-0.0000001,$V$8,$AA93&gt;$U$7-0.0000001,$V$7,$AA93&gt;$U$6-0.0000001,$V$6,$AA93&lt;$U$6,0)</f>
        <v>10</v>
      </c>
      <c r="AK93">
        <f>IFERROR(VLOOKUP($AA93*1000+'raw data entry'!$A$1,'raw data entry'!$A$1:$AI$661,Sheet1!AK$1+2,0),0)</f>
        <v>17.2</v>
      </c>
      <c r="AL93" cm="1">
        <f t="array" ref="AL93">IF($V$17&gt;7,_xlfn.IFS($AA93&gt;$U$12-0.0000001,$W$12,$AA93&gt;$U$11-0.0000001,$W$11,$AA93&gt;$U$10-0.0000001,$W$10,$AA93&gt;$U$9-0.0000001,$W$9,$AA93&gt;$U$8-0.0000001,$W$8,$AA93&gt;$U$7-0.0000001,$W$7,$AA93&gt;$U$6-0.0000001,$W$6,$AA93&lt;$U$6,0),_xlfn.IFS($AA93&gt;$U$12-0.0000001,$V$12,$AA93&gt;$U$11-0.0000001,$V$11,$AA93&gt;$U$10-0.0000001,$V$10,$AA93&gt;$U$9-0.0000001,$V$9,$AA93&gt;$U$8-0.0000001,$V$8,$AA93&gt;$U$7-0.0000001,$V$7,$AA93&gt;$U$6-0.0000001,$V$6,$AA93&lt;$U$6,0))</f>
        <v>10</v>
      </c>
      <c r="AM93">
        <f>IFERROR(VLOOKUP($AA93*1000+'raw data entry'!$A$1,'raw data entry'!$A$1:$AI$661,Sheet1!AM$1+2,0),0)</f>
        <v>11.8</v>
      </c>
      <c r="AN93" cm="1">
        <f t="array" ref="AN93">_xlfn.IFS($AA93&gt;$U$12-0.0000001,$V$12,$AA93&gt;$U$11-0.0000001,$V$11,$AA93&gt;$U$10-0.0000001,$V$10,$AA93&gt;$U$9-0.0000001,$V$9,$AA93&gt;$U$8-0.0000001,$V$8,$AA93&gt;$U$7-0.0000001,$V$7,$AA93&gt;$U$6-0.0000001,$V$6,$AA93&lt;$U$6,0)</f>
        <v>10</v>
      </c>
      <c r="AO93">
        <f>IFERROR(VLOOKUP($AA93*1000+'raw data entry'!$A$1,'raw data entry'!$A$1:$AI$661,Sheet1!AO$1+2,0),0)</f>
        <v>15.1</v>
      </c>
      <c r="AP93" cm="1">
        <f t="array" ref="AP93">IF($V$17&gt;7,_xlfn.IFS($AA93&gt;$U$12-0.0000001,$W$12,$AA93&gt;$U$11-0.0000001,$W$11,$AA93&gt;$U$10-0.0000001,$W$10,$AA93&gt;$U$9-0.0000001,$W$9,$AA93&gt;$U$8-0.0000001,$W$8,$AA93&gt;$U$7-0.0000001,$W$7,$AA93&gt;$U$6-0.0000001,$W$6,$AA93&lt;$U$6,0),_xlfn.IFS($AA93&gt;$U$12-0.0000001,$V$12,$AA93&gt;$U$11-0.0000001,$V$11,$AA93&gt;$U$10-0.0000001,$V$10,$AA93&gt;$U$9-0.0000001,$V$9,$AA93&gt;$U$8-0.0000001,$V$8,$AA93&gt;$U$7-0.0000001,$V$7,$AA93&gt;$U$6-0.0000001,$V$6,$AA93&lt;$U$6,0))</f>
        <v>10</v>
      </c>
      <c r="AQ93">
        <f>IFERROR(VLOOKUP($AA93*1000+'raw data entry'!$A$1,'raw data entry'!$A$1:$AI$661,Sheet1!AQ$1+2,0),0)</f>
        <v>9.5</v>
      </c>
      <c r="AT93" cm="1">
        <f t="array" ref="AT93">_xlfn.IFS($AA93&gt;$U$12-0.0000001,$V$12,$AA93&gt;$U$11-0.0000001,$V$11,$AA93&gt;$U$10-0.0000001,$V$10,$AA93&gt;$U$9-0.0000001,$V$9,$AA93&gt;$U$8-0.0000001,$V$8,$AA93&gt;$U$7-0.0000001,$V$7,$AA93&gt;$U$6-0.0000001,$V$6,$AA93&lt;$U$6,0)</f>
        <v>10</v>
      </c>
      <c r="AU93">
        <f>IFERROR(VLOOKUP($AA93*1000+'raw data entry'!$A$1,'raw data entry'!$A$1:$AI$661,Sheet1!AU$1+2,0),0)</f>
        <v>10.8</v>
      </c>
    </row>
    <row r="94" spans="27:47" x14ac:dyDescent="0.25">
      <c r="AA94">
        <f>IF(('raw data entry'!A90-'raw data entry'!$A$1)/1000&lt;0,AA93+0.03,('raw data entry'!A90-'raw data entry'!$A$1)/1000)</f>
        <v>3.0960000000000001</v>
      </c>
      <c r="AB94" cm="1">
        <f t="array" ref="AB94">_xlfn.IFS($AA94&gt;$U$12-0.0000001,$V$12,$AA94&gt;$U$11-0.0000001,$V$11,$AA94&gt;$U$10-0.0000001,$V$10,$AA94&gt;$U$9-0.0000001,$V$9,$AA94&gt;$U$8-0.0000001,$V$8,$AA94&gt;$U$7-0.0000001,$V$7,$AA94&gt;$U$6-0.0000001,$V$6,$AA94&lt;$U$6,0)</f>
        <v>10</v>
      </c>
      <c r="AC94">
        <f>IFERROR(VLOOKUP($AA94*1000+'raw data entry'!$A$1,'raw data entry'!$A$1:$AI$661,Sheet1!AC$1+2,0),0)</f>
        <v>36.6</v>
      </c>
      <c r="AD94" cm="1">
        <f t="array" ref="AD94">IF($V$17&gt;7,_xlfn.IFS($AA94&gt;$U$12-0.0000001,$W$12,$AA94&gt;$U$11-0.0000001,$W$11,$AA94&gt;$U$10-0.0000001,$W$10,$AA94&gt;$U$9-0.0000001,$W$9,$AA94&gt;$U$8-0.0000001,$W$8,$AA94&gt;$U$7-0.0000001,$W$7,$AA94&gt;$U$6-0.0000001,$W$6,$AA94&lt;$U$6,0),_xlfn.IFS($AA94&gt;$U$12-0.0000001,$V$12,$AA94&gt;$U$11-0.0000001,$V$11,$AA94&gt;$U$10-0.0000001,$V$10,$AA94&gt;$U$9-0.0000001,$V$9,$AA94&gt;$U$8-0.0000001,$V$8,$AA94&gt;$U$7-0.0000001,$V$7,$AA94&gt;$U$6-0.0000001,$V$6,$AA94&lt;$U$6,0))</f>
        <v>10</v>
      </c>
      <c r="AE94">
        <f>IFERROR(VLOOKUP($AA94*1000+'raw data entry'!$A$1,'raw data entry'!$A$1:$AI$661,Sheet1!AE$1+2,0),0)</f>
        <v>4.4000000000000004</v>
      </c>
      <c r="AF94" cm="1">
        <f t="array" ref="AF94">_xlfn.IFS($AA94&gt;$U$12-0.0000001,$V$12,$AA94&gt;$U$11-0.0000001,$V$11,$AA94&gt;$U$10-0.0000001,$V$10,$AA94&gt;$U$9-0.0000001,$V$9,$AA94&gt;$U$8-0.0000001,$V$8,$AA94&gt;$U$7-0.0000001,$V$7,$AA94&gt;$U$6-0.0000001,$V$6,$AA94&lt;$U$6,0)</f>
        <v>10</v>
      </c>
      <c r="AG94">
        <f>IFERROR(VLOOKUP($AA94*1000+'raw data entry'!$A$1,'raw data entry'!$A$1:$AI$661,Sheet1!AG$1+2,0),0)</f>
        <v>16.7</v>
      </c>
      <c r="AH94" cm="1">
        <f t="array" ref="AH94">IF($V$17&gt;7,_xlfn.IFS($AA94&gt;$U$12-0.0000001,$W$12,$AA94&gt;$U$11-0.0000001,$W$11,$AA94&gt;$U$10-0.0000001,$W$10,$AA94&gt;$U$9-0.0000001,$W$9,$AA94&gt;$U$8-0.0000001,$W$8,$AA94&gt;$U$7-0.0000001,$W$7,$AA94&gt;$U$6-0.0000001,$W$6,$AA94&lt;$U$6,0),_xlfn.IFS($AA94&gt;$U$12-0.0000001,$V$12,$AA94&gt;$U$11-0.0000001,$V$11,$AA94&gt;$U$10-0.0000001,$V$10,$AA94&gt;$U$9-0.0000001,$V$9,$AA94&gt;$U$8-0.0000001,$V$8,$AA94&gt;$U$7-0.0000001,$V$7,$AA94&gt;$U$6-0.0000001,$V$6,$AA94&lt;$U$6,0))</f>
        <v>10</v>
      </c>
      <c r="AI94">
        <f>IFERROR(VLOOKUP($AA94*1000+'raw data entry'!$A$1,'raw data entry'!$A$1:$AI$661,Sheet1!AI$1+2,0),0)</f>
        <v>9.3000000000000007</v>
      </c>
      <c r="AJ94" cm="1">
        <f t="array" ref="AJ94">_xlfn.IFS($AA94&gt;$U$12-0.0000001,$V$12,$AA94&gt;$U$11-0.0000001,$V$11,$AA94&gt;$U$10-0.0000001,$V$10,$AA94&gt;$U$9-0.0000001,$V$9,$AA94&gt;$U$8-0.0000001,$V$8,$AA94&gt;$U$7-0.0000001,$V$7,$AA94&gt;$U$6-0.0000001,$V$6,$AA94&lt;$U$6,0)</f>
        <v>10</v>
      </c>
      <c r="AK94">
        <f>IFERROR(VLOOKUP($AA94*1000+'raw data entry'!$A$1,'raw data entry'!$A$1:$AI$661,Sheet1!AK$1+2,0),0)</f>
        <v>19.399999999999999</v>
      </c>
      <c r="AL94" cm="1">
        <f t="array" ref="AL94">IF($V$17&gt;7,_xlfn.IFS($AA94&gt;$U$12-0.0000001,$W$12,$AA94&gt;$U$11-0.0000001,$W$11,$AA94&gt;$U$10-0.0000001,$W$10,$AA94&gt;$U$9-0.0000001,$W$9,$AA94&gt;$U$8-0.0000001,$W$8,$AA94&gt;$U$7-0.0000001,$W$7,$AA94&gt;$U$6-0.0000001,$W$6,$AA94&lt;$U$6,0),_xlfn.IFS($AA94&gt;$U$12-0.0000001,$V$12,$AA94&gt;$U$11-0.0000001,$V$11,$AA94&gt;$U$10-0.0000001,$V$10,$AA94&gt;$U$9-0.0000001,$V$9,$AA94&gt;$U$8-0.0000001,$V$8,$AA94&gt;$U$7-0.0000001,$V$7,$AA94&gt;$U$6-0.0000001,$V$6,$AA94&lt;$U$6,0))</f>
        <v>10</v>
      </c>
      <c r="AM94">
        <f>IFERROR(VLOOKUP($AA94*1000+'raw data entry'!$A$1,'raw data entry'!$A$1:$AI$661,Sheet1!AM$1+2,0),0)</f>
        <v>8.8000000000000007</v>
      </c>
      <c r="AN94" cm="1">
        <f t="array" ref="AN94">_xlfn.IFS($AA94&gt;$U$12-0.0000001,$V$12,$AA94&gt;$U$11-0.0000001,$V$11,$AA94&gt;$U$10-0.0000001,$V$10,$AA94&gt;$U$9-0.0000001,$V$9,$AA94&gt;$U$8-0.0000001,$V$8,$AA94&gt;$U$7-0.0000001,$V$7,$AA94&gt;$U$6-0.0000001,$V$6,$AA94&lt;$U$6,0)</f>
        <v>10</v>
      </c>
      <c r="AO94">
        <f>IFERROR(VLOOKUP($AA94*1000+'raw data entry'!$A$1,'raw data entry'!$A$1:$AI$661,Sheet1!AO$1+2,0),0)</f>
        <v>15.7</v>
      </c>
      <c r="AP94" cm="1">
        <f t="array" ref="AP94">IF($V$17&gt;7,_xlfn.IFS($AA94&gt;$U$12-0.0000001,$W$12,$AA94&gt;$U$11-0.0000001,$W$11,$AA94&gt;$U$10-0.0000001,$W$10,$AA94&gt;$U$9-0.0000001,$W$9,$AA94&gt;$U$8-0.0000001,$W$8,$AA94&gt;$U$7-0.0000001,$W$7,$AA94&gt;$U$6-0.0000001,$W$6,$AA94&lt;$U$6,0),_xlfn.IFS($AA94&gt;$U$12-0.0000001,$V$12,$AA94&gt;$U$11-0.0000001,$V$11,$AA94&gt;$U$10-0.0000001,$V$10,$AA94&gt;$U$9-0.0000001,$V$9,$AA94&gt;$U$8-0.0000001,$V$8,$AA94&gt;$U$7-0.0000001,$V$7,$AA94&gt;$U$6-0.0000001,$V$6,$AA94&lt;$U$6,0))</f>
        <v>10</v>
      </c>
      <c r="AQ94">
        <f>IFERROR(VLOOKUP($AA94*1000+'raw data entry'!$A$1,'raw data entry'!$A$1:$AI$661,Sheet1!AQ$1+2,0),0)</f>
        <v>7.5</v>
      </c>
      <c r="AT94" cm="1">
        <f t="array" ref="AT94">_xlfn.IFS($AA94&gt;$U$12-0.0000001,$V$12,$AA94&gt;$U$11-0.0000001,$V$11,$AA94&gt;$U$10-0.0000001,$V$10,$AA94&gt;$U$9-0.0000001,$V$9,$AA94&gt;$U$8-0.0000001,$V$8,$AA94&gt;$U$7-0.0000001,$V$7,$AA94&gt;$U$6-0.0000001,$V$6,$AA94&lt;$U$6,0)</f>
        <v>10</v>
      </c>
      <c r="AU94">
        <f>IFERROR(VLOOKUP($AA94*1000+'raw data entry'!$A$1,'raw data entry'!$A$1:$AI$661,Sheet1!AU$1+2,0),0)</f>
        <v>10.8</v>
      </c>
    </row>
    <row r="95" spans="27:47" x14ac:dyDescent="0.25">
      <c r="AA95">
        <f>IF(('raw data entry'!A91-'raw data entry'!$A$1)/1000&lt;0,AA94+0.03,('raw data entry'!A91-'raw data entry'!$A$1)/1000)</f>
        <v>3.1309999999999998</v>
      </c>
      <c r="AB95" cm="1">
        <f t="array" ref="AB95">_xlfn.IFS($AA95&gt;$U$12-0.0000001,$V$12,$AA95&gt;$U$11-0.0000001,$V$11,$AA95&gt;$U$10-0.0000001,$V$10,$AA95&gt;$U$9-0.0000001,$V$9,$AA95&gt;$U$8-0.0000001,$V$8,$AA95&gt;$U$7-0.0000001,$V$7,$AA95&gt;$U$6-0.0000001,$V$6,$AA95&lt;$U$6,0)</f>
        <v>10</v>
      </c>
      <c r="AC95">
        <f>IFERROR(VLOOKUP($AA95*1000+'raw data entry'!$A$1,'raw data entry'!$A$1:$AI$661,Sheet1!AC$1+2,0),0)</f>
        <v>29.2</v>
      </c>
      <c r="AD95" cm="1">
        <f t="array" ref="AD95">IF($V$17&gt;7,_xlfn.IFS($AA95&gt;$U$12-0.0000001,$W$12,$AA95&gt;$U$11-0.0000001,$W$11,$AA95&gt;$U$10-0.0000001,$W$10,$AA95&gt;$U$9-0.0000001,$W$9,$AA95&gt;$U$8-0.0000001,$W$8,$AA95&gt;$U$7-0.0000001,$W$7,$AA95&gt;$U$6-0.0000001,$W$6,$AA95&lt;$U$6,0),_xlfn.IFS($AA95&gt;$U$12-0.0000001,$V$12,$AA95&gt;$U$11-0.0000001,$V$11,$AA95&gt;$U$10-0.0000001,$V$10,$AA95&gt;$U$9-0.0000001,$V$9,$AA95&gt;$U$8-0.0000001,$V$8,$AA95&gt;$U$7-0.0000001,$V$7,$AA95&gt;$U$6-0.0000001,$V$6,$AA95&lt;$U$6,0))</f>
        <v>10</v>
      </c>
      <c r="AE95">
        <f>IFERROR(VLOOKUP($AA95*1000+'raw data entry'!$A$1,'raw data entry'!$A$1:$AI$661,Sheet1!AE$1+2,0),0)</f>
        <v>6</v>
      </c>
      <c r="AF95" cm="1">
        <f t="array" ref="AF95">_xlfn.IFS($AA95&gt;$U$12-0.0000001,$V$12,$AA95&gt;$U$11-0.0000001,$V$11,$AA95&gt;$U$10-0.0000001,$V$10,$AA95&gt;$U$9-0.0000001,$V$9,$AA95&gt;$U$8-0.0000001,$V$8,$AA95&gt;$U$7-0.0000001,$V$7,$AA95&gt;$U$6-0.0000001,$V$6,$AA95&lt;$U$6,0)</f>
        <v>10</v>
      </c>
      <c r="AG95">
        <f>IFERROR(VLOOKUP($AA95*1000+'raw data entry'!$A$1,'raw data entry'!$A$1:$AI$661,Sheet1!AG$1+2,0),0)</f>
        <v>20.6</v>
      </c>
      <c r="AH95" cm="1">
        <f t="array" ref="AH95">IF($V$17&gt;7,_xlfn.IFS($AA95&gt;$U$12-0.0000001,$W$12,$AA95&gt;$U$11-0.0000001,$W$11,$AA95&gt;$U$10-0.0000001,$W$10,$AA95&gt;$U$9-0.0000001,$W$9,$AA95&gt;$U$8-0.0000001,$W$8,$AA95&gt;$U$7-0.0000001,$W$7,$AA95&gt;$U$6-0.0000001,$W$6,$AA95&lt;$U$6,0),_xlfn.IFS($AA95&gt;$U$12-0.0000001,$V$12,$AA95&gt;$U$11-0.0000001,$V$11,$AA95&gt;$U$10-0.0000001,$V$10,$AA95&gt;$U$9-0.0000001,$V$9,$AA95&gt;$U$8-0.0000001,$V$8,$AA95&gt;$U$7-0.0000001,$V$7,$AA95&gt;$U$6-0.0000001,$V$6,$AA95&lt;$U$6,0))</f>
        <v>10</v>
      </c>
      <c r="AI95">
        <f>IFERROR(VLOOKUP($AA95*1000+'raw data entry'!$A$1,'raw data entry'!$A$1:$AI$661,Sheet1!AI$1+2,0),0)</f>
        <v>8.6</v>
      </c>
      <c r="AJ95" cm="1">
        <f t="array" ref="AJ95">_xlfn.IFS($AA95&gt;$U$12-0.0000001,$V$12,$AA95&gt;$U$11-0.0000001,$V$11,$AA95&gt;$U$10-0.0000001,$V$10,$AA95&gt;$U$9-0.0000001,$V$9,$AA95&gt;$U$8-0.0000001,$V$8,$AA95&gt;$U$7-0.0000001,$V$7,$AA95&gt;$U$6-0.0000001,$V$6,$AA95&lt;$U$6,0)</f>
        <v>10</v>
      </c>
      <c r="AK95">
        <f>IFERROR(VLOOKUP($AA95*1000+'raw data entry'!$A$1,'raw data entry'!$A$1:$AI$661,Sheet1!AK$1+2,0),0)</f>
        <v>17.2</v>
      </c>
      <c r="AL95" cm="1">
        <f t="array" ref="AL95">IF($V$17&gt;7,_xlfn.IFS($AA95&gt;$U$12-0.0000001,$W$12,$AA95&gt;$U$11-0.0000001,$W$11,$AA95&gt;$U$10-0.0000001,$W$10,$AA95&gt;$U$9-0.0000001,$W$9,$AA95&gt;$U$8-0.0000001,$W$8,$AA95&gt;$U$7-0.0000001,$W$7,$AA95&gt;$U$6-0.0000001,$W$6,$AA95&lt;$U$6,0),_xlfn.IFS($AA95&gt;$U$12-0.0000001,$V$12,$AA95&gt;$U$11-0.0000001,$V$11,$AA95&gt;$U$10-0.0000001,$V$10,$AA95&gt;$U$9-0.0000001,$V$9,$AA95&gt;$U$8-0.0000001,$V$8,$AA95&gt;$U$7-0.0000001,$V$7,$AA95&gt;$U$6-0.0000001,$V$6,$AA95&lt;$U$6,0))</f>
        <v>10</v>
      </c>
      <c r="AM95">
        <f>IFERROR(VLOOKUP($AA95*1000+'raw data entry'!$A$1,'raw data entry'!$A$1:$AI$661,Sheet1!AM$1+2,0),0)</f>
        <v>10.4</v>
      </c>
      <c r="AN95" cm="1">
        <f t="array" ref="AN95">_xlfn.IFS($AA95&gt;$U$12-0.0000001,$V$12,$AA95&gt;$U$11-0.0000001,$V$11,$AA95&gt;$U$10-0.0000001,$V$10,$AA95&gt;$U$9-0.0000001,$V$9,$AA95&gt;$U$8-0.0000001,$V$8,$AA95&gt;$U$7-0.0000001,$V$7,$AA95&gt;$U$6-0.0000001,$V$6,$AA95&lt;$U$6,0)</f>
        <v>10</v>
      </c>
      <c r="AO95">
        <f>IFERROR(VLOOKUP($AA95*1000+'raw data entry'!$A$1,'raw data entry'!$A$1:$AI$661,Sheet1!AO$1+2,0),0)</f>
        <v>15</v>
      </c>
      <c r="AP95" cm="1">
        <f t="array" ref="AP95">IF($V$17&gt;7,_xlfn.IFS($AA95&gt;$U$12-0.0000001,$W$12,$AA95&gt;$U$11-0.0000001,$W$11,$AA95&gt;$U$10-0.0000001,$W$10,$AA95&gt;$U$9-0.0000001,$W$9,$AA95&gt;$U$8-0.0000001,$W$8,$AA95&gt;$U$7-0.0000001,$W$7,$AA95&gt;$U$6-0.0000001,$W$6,$AA95&lt;$U$6,0),_xlfn.IFS($AA95&gt;$U$12-0.0000001,$V$12,$AA95&gt;$U$11-0.0000001,$V$11,$AA95&gt;$U$10-0.0000001,$V$10,$AA95&gt;$U$9-0.0000001,$V$9,$AA95&gt;$U$8-0.0000001,$V$8,$AA95&gt;$U$7-0.0000001,$V$7,$AA95&gt;$U$6-0.0000001,$V$6,$AA95&lt;$U$6,0))</f>
        <v>10</v>
      </c>
      <c r="AQ95">
        <f>IFERROR(VLOOKUP($AA95*1000+'raw data entry'!$A$1,'raw data entry'!$A$1:$AI$661,Sheet1!AQ$1+2,0),0)</f>
        <v>10</v>
      </c>
      <c r="AT95" cm="1">
        <f t="array" ref="AT95">_xlfn.IFS($AA95&gt;$U$12-0.0000001,$V$12,$AA95&gt;$U$11-0.0000001,$V$11,$AA95&gt;$U$10-0.0000001,$V$10,$AA95&gt;$U$9-0.0000001,$V$9,$AA95&gt;$U$8-0.0000001,$V$8,$AA95&gt;$U$7-0.0000001,$V$7,$AA95&gt;$U$6-0.0000001,$V$6,$AA95&lt;$U$6,0)</f>
        <v>10</v>
      </c>
      <c r="AU95">
        <f>IFERROR(VLOOKUP($AA95*1000+'raw data entry'!$A$1,'raw data entry'!$A$1:$AI$661,Sheet1!AU$1+2,0),0)</f>
        <v>9.8000000000000007</v>
      </c>
    </row>
    <row r="96" spans="27:47" x14ac:dyDescent="0.25">
      <c r="AA96">
        <f>IF(('raw data entry'!A92-'raw data entry'!$A$1)/1000&lt;0,AA95+0.03,('raw data entry'!A92-'raw data entry'!$A$1)/1000)</f>
        <v>3.1659999999999999</v>
      </c>
      <c r="AB96" cm="1">
        <f t="array" ref="AB96">_xlfn.IFS($AA96&gt;$U$12-0.0000001,$V$12,$AA96&gt;$U$11-0.0000001,$V$11,$AA96&gt;$U$10-0.0000001,$V$10,$AA96&gt;$U$9-0.0000001,$V$9,$AA96&gt;$U$8-0.0000001,$V$8,$AA96&gt;$U$7-0.0000001,$V$7,$AA96&gt;$U$6-0.0000001,$V$6,$AA96&lt;$U$6,0)</f>
        <v>10</v>
      </c>
      <c r="AC96">
        <f>IFERROR(VLOOKUP($AA96*1000+'raw data entry'!$A$1,'raw data entry'!$A$1:$AI$661,Sheet1!AC$1+2,0),0)</f>
        <v>27.5</v>
      </c>
      <c r="AD96" cm="1">
        <f t="array" ref="AD96">IF($V$17&gt;7,_xlfn.IFS($AA96&gt;$U$12-0.0000001,$W$12,$AA96&gt;$U$11-0.0000001,$W$11,$AA96&gt;$U$10-0.0000001,$W$10,$AA96&gt;$U$9-0.0000001,$W$9,$AA96&gt;$U$8-0.0000001,$W$8,$AA96&gt;$U$7-0.0000001,$W$7,$AA96&gt;$U$6-0.0000001,$W$6,$AA96&lt;$U$6,0),_xlfn.IFS($AA96&gt;$U$12-0.0000001,$V$12,$AA96&gt;$U$11-0.0000001,$V$11,$AA96&gt;$U$10-0.0000001,$V$10,$AA96&gt;$U$9-0.0000001,$V$9,$AA96&gt;$U$8-0.0000001,$V$8,$AA96&gt;$U$7-0.0000001,$V$7,$AA96&gt;$U$6-0.0000001,$V$6,$AA96&lt;$U$6,0))</f>
        <v>10</v>
      </c>
      <c r="AE96">
        <f>IFERROR(VLOOKUP($AA96*1000+'raw data entry'!$A$1,'raw data entry'!$A$1:$AI$661,Sheet1!AE$1+2,0),0)</f>
        <v>4.7</v>
      </c>
      <c r="AF96" cm="1">
        <f t="array" ref="AF96">_xlfn.IFS($AA96&gt;$U$12-0.0000001,$V$12,$AA96&gt;$U$11-0.0000001,$V$11,$AA96&gt;$U$10-0.0000001,$V$10,$AA96&gt;$U$9-0.0000001,$V$9,$AA96&gt;$U$8-0.0000001,$V$8,$AA96&gt;$U$7-0.0000001,$V$7,$AA96&gt;$U$6-0.0000001,$V$6,$AA96&lt;$U$6,0)</f>
        <v>10</v>
      </c>
      <c r="AG96">
        <f>IFERROR(VLOOKUP($AA96*1000+'raw data entry'!$A$1,'raw data entry'!$A$1:$AI$661,Sheet1!AG$1+2,0),0)</f>
        <v>16.100000000000001</v>
      </c>
      <c r="AH96" cm="1">
        <f t="array" ref="AH96">IF($V$17&gt;7,_xlfn.IFS($AA96&gt;$U$12-0.0000001,$W$12,$AA96&gt;$U$11-0.0000001,$W$11,$AA96&gt;$U$10-0.0000001,$W$10,$AA96&gt;$U$9-0.0000001,$W$9,$AA96&gt;$U$8-0.0000001,$W$8,$AA96&gt;$U$7-0.0000001,$W$7,$AA96&gt;$U$6-0.0000001,$W$6,$AA96&lt;$U$6,0),_xlfn.IFS($AA96&gt;$U$12-0.0000001,$V$12,$AA96&gt;$U$11-0.0000001,$V$11,$AA96&gt;$U$10-0.0000001,$V$10,$AA96&gt;$U$9-0.0000001,$V$9,$AA96&gt;$U$8-0.0000001,$V$8,$AA96&gt;$U$7-0.0000001,$V$7,$AA96&gt;$U$6-0.0000001,$V$6,$AA96&lt;$U$6,0))</f>
        <v>10</v>
      </c>
      <c r="AI96">
        <f>IFERROR(VLOOKUP($AA96*1000+'raw data entry'!$A$1,'raw data entry'!$A$1:$AI$661,Sheet1!AI$1+2,0),0)</f>
        <v>9.6</v>
      </c>
      <c r="AJ96" cm="1">
        <f t="array" ref="AJ96">_xlfn.IFS($AA96&gt;$U$12-0.0000001,$V$12,$AA96&gt;$U$11-0.0000001,$V$11,$AA96&gt;$U$10-0.0000001,$V$10,$AA96&gt;$U$9-0.0000001,$V$9,$AA96&gt;$U$8-0.0000001,$V$8,$AA96&gt;$U$7-0.0000001,$V$7,$AA96&gt;$U$6-0.0000001,$V$6,$AA96&lt;$U$6,0)</f>
        <v>10</v>
      </c>
      <c r="AK96">
        <f>IFERROR(VLOOKUP($AA96*1000+'raw data entry'!$A$1,'raw data entry'!$A$1:$AI$661,Sheet1!AK$1+2,0),0)</f>
        <v>17.399999999999999</v>
      </c>
      <c r="AL96" cm="1">
        <f t="array" ref="AL96">IF($V$17&gt;7,_xlfn.IFS($AA96&gt;$U$12-0.0000001,$W$12,$AA96&gt;$U$11-0.0000001,$W$11,$AA96&gt;$U$10-0.0000001,$W$10,$AA96&gt;$U$9-0.0000001,$W$9,$AA96&gt;$U$8-0.0000001,$W$8,$AA96&gt;$U$7-0.0000001,$W$7,$AA96&gt;$U$6-0.0000001,$W$6,$AA96&lt;$U$6,0),_xlfn.IFS($AA96&gt;$U$12-0.0000001,$V$12,$AA96&gt;$U$11-0.0000001,$V$11,$AA96&gt;$U$10-0.0000001,$V$10,$AA96&gt;$U$9-0.0000001,$V$9,$AA96&gt;$U$8-0.0000001,$V$8,$AA96&gt;$U$7-0.0000001,$V$7,$AA96&gt;$U$6-0.0000001,$V$6,$AA96&lt;$U$6,0))</f>
        <v>10</v>
      </c>
      <c r="AM96">
        <f>IFERROR(VLOOKUP($AA96*1000+'raw data entry'!$A$1,'raw data entry'!$A$1:$AI$661,Sheet1!AM$1+2,0),0)</f>
        <v>10.7</v>
      </c>
      <c r="AN96" cm="1">
        <f t="array" ref="AN96">_xlfn.IFS($AA96&gt;$U$12-0.0000001,$V$12,$AA96&gt;$U$11-0.0000001,$V$11,$AA96&gt;$U$10-0.0000001,$V$10,$AA96&gt;$U$9-0.0000001,$V$9,$AA96&gt;$U$8-0.0000001,$V$8,$AA96&gt;$U$7-0.0000001,$V$7,$AA96&gt;$U$6-0.0000001,$V$6,$AA96&lt;$U$6,0)</f>
        <v>10</v>
      </c>
      <c r="AO96">
        <f>IFERROR(VLOOKUP($AA96*1000+'raw data entry'!$A$1,'raw data entry'!$A$1:$AI$661,Sheet1!AO$1+2,0),0)</f>
        <v>15.5</v>
      </c>
      <c r="AP96" cm="1">
        <f t="array" ref="AP96">IF($V$17&gt;7,_xlfn.IFS($AA96&gt;$U$12-0.0000001,$W$12,$AA96&gt;$U$11-0.0000001,$W$11,$AA96&gt;$U$10-0.0000001,$W$10,$AA96&gt;$U$9-0.0000001,$W$9,$AA96&gt;$U$8-0.0000001,$W$8,$AA96&gt;$U$7-0.0000001,$W$7,$AA96&gt;$U$6-0.0000001,$W$6,$AA96&lt;$U$6,0),_xlfn.IFS($AA96&gt;$U$12-0.0000001,$V$12,$AA96&gt;$U$11-0.0000001,$V$11,$AA96&gt;$U$10-0.0000001,$V$10,$AA96&gt;$U$9-0.0000001,$V$9,$AA96&gt;$U$8-0.0000001,$V$8,$AA96&gt;$U$7-0.0000001,$V$7,$AA96&gt;$U$6-0.0000001,$V$6,$AA96&lt;$U$6,0))</f>
        <v>10</v>
      </c>
      <c r="AQ96">
        <f>IFERROR(VLOOKUP($AA96*1000+'raw data entry'!$A$1,'raw data entry'!$A$1:$AI$661,Sheet1!AQ$1+2,0),0)</f>
        <v>9</v>
      </c>
      <c r="AT96" cm="1">
        <f t="array" ref="AT96">_xlfn.IFS($AA96&gt;$U$12-0.0000001,$V$12,$AA96&gt;$U$11-0.0000001,$V$11,$AA96&gt;$U$10-0.0000001,$V$10,$AA96&gt;$U$9-0.0000001,$V$9,$AA96&gt;$U$8-0.0000001,$V$8,$AA96&gt;$U$7-0.0000001,$V$7,$AA96&gt;$U$6-0.0000001,$V$6,$AA96&lt;$U$6,0)</f>
        <v>10</v>
      </c>
      <c r="AU96">
        <f>IFERROR(VLOOKUP($AA96*1000+'raw data entry'!$A$1,'raw data entry'!$A$1:$AI$661,Sheet1!AU$1+2,0),0)</f>
        <v>10.199999999999999</v>
      </c>
    </row>
    <row r="97" spans="27:47" x14ac:dyDescent="0.25">
      <c r="AA97">
        <f>IF(('raw data entry'!A93-'raw data entry'!$A$1)/1000&lt;0,AA96+0.03,('raw data entry'!A93-'raw data entry'!$A$1)/1000)</f>
        <v>3.2010000000000001</v>
      </c>
      <c r="AB97" cm="1">
        <f t="array" ref="AB97">_xlfn.IFS($AA97&gt;$U$12-0.0000001,$V$12,$AA97&gt;$U$11-0.0000001,$V$11,$AA97&gt;$U$10-0.0000001,$V$10,$AA97&gt;$U$9-0.0000001,$V$9,$AA97&gt;$U$8-0.0000001,$V$8,$AA97&gt;$U$7-0.0000001,$V$7,$AA97&gt;$U$6-0.0000001,$V$6,$AA97&lt;$U$6,0)</f>
        <v>10</v>
      </c>
      <c r="AC97">
        <f>IFERROR(VLOOKUP($AA97*1000+'raw data entry'!$A$1,'raw data entry'!$A$1:$AI$661,Sheet1!AC$1+2,0),0)</f>
        <v>31.1</v>
      </c>
      <c r="AD97" cm="1">
        <f t="array" ref="AD97">IF($V$17&gt;7,_xlfn.IFS($AA97&gt;$U$12-0.0000001,$W$12,$AA97&gt;$U$11-0.0000001,$W$11,$AA97&gt;$U$10-0.0000001,$W$10,$AA97&gt;$U$9-0.0000001,$W$9,$AA97&gt;$U$8-0.0000001,$W$8,$AA97&gt;$U$7-0.0000001,$W$7,$AA97&gt;$U$6-0.0000001,$W$6,$AA97&lt;$U$6,0),_xlfn.IFS($AA97&gt;$U$12-0.0000001,$V$12,$AA97&gt;$U$11-0.0000001,$V$11,$AA97&gt;$U$10-0.0000001,$V$10,$AA97&gt;$U$9-0.0000001,$V$9,$AA97&gt;$U$8-0.0000001,$V$8,$AA97&gt;$U$7-0.0000001,$V$7,$AA97&gt;$U$6-0.0000001,$V$6,$AA97&lt;$U$6,0))</f>
        <v>10</v>
      </c>
      <c r="AE97">
        <f>IFERROR(VLOOKUP($AA97*1000+'raw data entry'!$A$1,'raw data entry'!$A$1:$AI$661,Sheet1!AE$1+2,0),0)</f>
        <v>4.4000000000000004</v>
      </c>
      <c r="AF97" cm="1">
        <f t="array" ref="AF97">_xlfn.IFS($AA97&gt;$U$12-0.0000001,$V$12,$AA97&gt;$U$11-0.0000001,$V$11,$AA97&gt;$U$10-0.0000001,$V$10,$AA97&gt;$U$9-0.0000001,$V$9,$AA97&gt;$U$8-0.0000001,$V$8,$AA97&gt;$U$7-0.0000001,$V$7,$AA97&gt;$U$6-0.0000001,$V$6,$AA97&lt;$U$6,0)</f>
        <v>10</v>
      </c>
      <c r="AG97">
        <f>IFERROR(VLOOKUP($AA97*1000+'raw data entry'!$A$1,'raw data entry'!$A$1:$AI$661,Sheet1!AG$1+2,0),0)</f>
        <v>15</v>
      </c>
      <c r="AH97" cm="1">
        <f t="array" ref="AH97">IF($V$17&gt;7,_xlfn.IFS($AA97&gt;$U$12-0.0000001,$W$12,$AA97&gt;$U$11-0.0000001,$W$11,$AA97&gt;$U$10-0.0000001,$W$10,$AA97&gt;$U$9-0.0000001,$W$9,$AA97&gt;$U$8-0.0000001,$W$8,$AA97&gt;$U$7-0.0000001,$W$7,$AA97&gt;$U$6-0.0000001,$W$6,$AA97&lt;$U$6,0),_xlfn.IFS($AA97&gt;$U$12-0.0000001,$V$12,$AA97&gt;$U$11-0.0000001,$V$11,$AA97&gt;$U$10-0.0000001,$V$10,$AA97&gt;$U$9-0.0000001,$V$9,$AA97&gt;$U$8-0.0000001,$V$8,$AA97&gt;$U$7-0.0000001,$V$7,$AA97&gt;$U$6-0.0000001,$V$6,$AA97&lt;$U$6,0))</f>
        <v>10</v>
      </c>
      <c r="AI97">
        <f>IFERROR(VLOOKUP($AA97*1000+'raw data entry'!$A$1,'raw data entry'!$A$1:$AI$661,Sheet1!AI$1+2,0),0)</f>
        <v>7.5</v>
      </c>
      <c r="AJ97" cm="1">
        <f t="array" ref="AJ97">_xlfn.IFS($AA97&gt;$U$12-0.0000001,$V$12,$AA97&gt;$U$11-0.0000001,$V$11,$AA97&gt;$U$10-0.0000001,$V$10,$AA97&gt;$U$9-0.0000001,$V$9,$AA97&gt;$U$8-0.0000001,$V$8,$AA97&gt;$U$7-0.0000001,$V$7,$AA97&gt;$U$6-0.0000001,$V$6,$AA97&lt;$U$6,0)</f>
        <v>10</v>
      </c>
      <c r="AK97">
        <f>IFERROR(VLOOKUP($AA97*1000+'raw data entry'!$A$1,'raw data entry'!$A$1:$AI$661,Sheet1!AK$1+2,0),0)</f>
        <v>17.3</v>
      </c>
      <c r="AL97" cm="1">
        <f t="array" ref="AL97">IF($V$17&gt;7,_xlfn.IFS($AA97&gt;$U$12-0.0000001,$W$12,$AA97&gt;$U$11-0.0000001,$W$11,$AA97&gt;$U$10-0.0000001,$W$10,$AA97&gt;$U$9-0.0000001,$W$9,$AA97&gt;$U$8-0.0000001,$W$8,$AA97&gt;$U$7-0.0000001,$W$7,$AA97&gt;$U$6-0.0000001,$W$6,$AA97&lt;$U$6,0),_xlfn.IFS($AA97&gt;$U$12-0.0000001,$V$12,$AA97&gt;$U$11-0.0000001,$V$11,$AA97&gt;$U$10-0.0000001,$V$10,$AA97&gt;$U$9-0.0000001,$V$9,$AA97&gt;$U$8-0.0000001,$V$8,$AA97&gt;$U$7-0.0000001,$V$7,$AA97&gt;$U$6-0.0000001,$V$6,$AA97&lt;$U$6,0))</f>
        <v>10</v>
      </c>
      <c r="AM97">
        <f>IFERROR(VLOOKUP($AA97*1000+'raw data entry'!$A$1,'raw data entry'!$A$1:$AI$661,Sheet1!AM$1+2,0),0)</f>
        <v>11.1</v>
      </c>
      <c r="AN97" cm="1">
        <f t="array" ref="AN97">_xlfn.IFS($AA97&gt;$U$12-0.0000001,$V$12,$AA97&gt;$U$11-0.0000001,$V$11,$AA97&gt;$U$10-0.0000001,$V$10,$AA97&gt;$U$9-0.0000001,$V$9,$AA97&gt;$U$8-0.0000001,$V$8,$AA97&gt;$U$7-0.0000001,$V$7,$AA97&gt;$U$6-0.0000001,$V$6,$AA97&lt;$U$6,0)</f>
        <v>10</v>
      </c>
      <c r="AO97">
        <f>IFERROR(VLOOKUP($AA97*1000+'raw data entry'!$A$1,'raw data entry'!$A$1:$AI$661,Sheet1!AO$1+2,0),0)</f>
        <v>15</v>
      </c>
      <c r="AP97" cm="1">
        <f t="array" ref="AP97">IF($V$17&gt;7,_xlfn.IFS($AA97&gt;$U$12-0.0000001,$W$12,$AA97&gt;$U$11-0.0000001,$W$11,$AA97&gt;$U$10-0.0000001,$W$10,$AA97&gt;$U$9-0.0000001,$W$9,$AA97&gt;$U$8-0.0000001,$W$8,$AA97&gt;$U$7-0.0000001,$W$7,$AA97&gt;$U$6-0.0000001,$W$6,$AA97&lt;$U$6,0),_xlfn.IFS($AA97&gt;$U$12-0.0000001,$V$12,$AA97&gt;$U$11-0.0000001,$V$11,$AA97&gt;$U$10-0.0000001,$V$10,$AA97&gt;$U$9-0.0000001,$V$9,$AA97&gt;$U$8-0.0000001,$V$8,$AA97&gt;$U$7-0.0000001,$V$7,$AA97&gt;$U$6-0.0000001,$V$6,$AA97&lt;$U$6,0))</f>
        <v>10</v>
      </c>
      <c r="AQ97">
        <f>IFERROR(VLOOKUP($AA97*1000+'raw data entry'!$A$1,'raw data entry'!$A$1:$AI$661,Sheet1!AQ$1+2,0),0)</f>
        <v>7.5</v>
      </c>
      <c r="AT97" cm="1">
        <f t="array" ref="AT97">_xlfn.IFS($AA97&gt;$U$12-0.0000001,$V$12,$AA97&gt;$U$11-0.0000001,$V$11,$AA97&gt;$U$10-0.0000001,$V$10,$AA97&gt;$U$9-0.0000001,$V$9,$AA97&gt;$U$8-0.0000001,$V$8,$AA97&gt;$U$7-0.0000001,$V$7,$AA97&gt;$U$6-0.0000001,$V$6,$AA97&lt;$U$6,0)</f>
        <v>10</v>
      </c>
      <c r="AU97">
        <f>IFERROR(VLOOKUP($AA97*1000+'raw data entry'!$A$1,'raw data entry'!$A$1:$AI$661,Sheet1!AU$1+2,0),0)</f>
        <v>9.5</v>
      </c>
    </row>
    <row r="98" spans="27:47" x14ac:dyDescent="0.25">
      <c r="AA98">
        <f>IF(('raw data entry'!A94-'raw data entry'!$A$1)/1000&lt;0,AA97+0.03,('raw data entry'!A94-'raw data entry'!$A$1)/1000)</f>
        <v>3.2360000000000002</v>
      </c>
      <c r="AB98" cm="1">
        <f t="array" ref="AB98">_xlfn.IFS($AA98&gt;$U$12-0.0000001,$V$12,$AA98&gt;$U$11-0.0000001,$V$11,$AA98&gt;$U$10-0.0000001,$V$10,$AA98&gt;$U$9-0.0000001,$V$9,$AA98&gt;$U$8-0.0000001,$V$8,$AA98&gt;$U$7-0.0000001,$V$7,$AA98&gt;$U$6-0.0000001,$V$6,$AA98&lt;$U$6,0)</f>
        <v>10</v>
      </c>
      <c r="AC98">
        <f>IFERROR(VLOOKUP($AA98*1000+'raw data entry'!$A$1,'raw data entry'!$A$1:$AI$661,Sheet1!AC$1+2,0),0)</f>
        <v>14.1</v>
      </c>
      <c r="AD98" cm="1">
        <f t="array" ref="AD98">IF($V$17&gt;7,_xlfn.IFS($AA98&gt;$U$12-0.0000001,$W$12,$AA98&gt;$U$11-0.0000001,$W$11,$AA98&gt;$U$10-0.0000001,$W$10,$AA98&gt;$U$9-0.0000001,$W$9,$AA98&gt;$U$8-0.0000001,$W$8,$AA98&gt;$U$7-0.0000001,$W$7,$AA98&gt;$U$6-0.0000001,$W$6,$AA98&lt;$U$6,0),_xlfn.IFS($AA98&gt;$U$12-0.0000001,$V$12,$AA98&gt;$U$11-0.0000001,$V$11,$AA98&gt;$U$10-0.0000001,$V$10,$AA98&gt;$U$9-0.0000001,$V$9,$AA98&gt;$U$8-0.0000001,$V$8,$AA98&gt;$U$7-0.0000001,$V$7,$AA98&gt;$U$6-0.0000001,$V$6,$AA98&lt;$U$6,0))</f>
        <v>10</v>
      </c>
      <c r="AE98">
        <f>IFERROR(VLOOKUP($AA98*1000+'raw data entry'!$A$1,'raw data entry'!$A$1:$AI$661,Sheet1!AE$1+2,0),0)</f>
        <v>5</v>
      </c>
      <c r="AF98" cm="1">
        <f t="array" ref="AF98">_xlfn.IFS($AA98&gt;$U$12-0.0000001,$V$12,$AA98&gt;$U$11-0.0000001,$V$11,$AA98&gt;$U$10-0.0000001,$V$10,$AA98&gt;$U$9-0.0000001,$V$9,$AA98&gt;$U$8-0.0000001,$V$8,$AA98&gt;$U$7-0.0000001,$V$7,$AA98&gt;$U$6-0.0000001,$V$6,$AA98&lt;$U$6,0)</f>
        <v>10</v>
      </c>
      <c r="AG98">
        <f>IFERROR(VLOOKUP($AA98*1000+'raw data entry'!$A$1,'raw data entry'!$A$1:$AI$661,Sheet1!AG$1+2,0),0)</f>
        <v>15.2</v>
      </c>
      <c r="AH98" cm="1">
        <f t="array" ref="AH98">IF($V$17&gt;7,_xlfn.IFS($AA98&gt;$U$12-0.0000001,$W$12,$AA98&gt;$U$11-0.0000001,$W$11,$AA98&gt;$U$10-0.0000001,$W$10,$AA98&gt;$U$9-0.0000001,$W$9,$AA98&gt;$U$8-0.0000001,$W$8,$AA98&gt;$U$7-0.0000001,$W$7,$AA98&gt;$U$6-0.0000001,$W$6,$AA98&lt;$U$6,0),_xlfn.IFS($AA98&gt;$U$12-0.0000001,$V$12,$AA98&gt;$U$11-0.0000001,$V$11,$AA98&gt;$U$10-0.0000001,$V$10,$AA98&gt;$U$9-0.0000001,$V$9,$AA98&gt;$U$8-0.0000001,$V$8,$AA98&gt;$U$7-0.0000001,$V$7,$AA98&gt;$U$6-0.0000001,$V$6,$AA98&lt;$U$6,0))</f>
        <v>10</v>
      </c>
      <c r="AI98">
        <f>IFERROR(VLOOKUP($AA98*1000+'raw data entry'!$A$1,'raw data entry'!$A$1:$AI$661,Sheet1!AI$1+2,0),0)</f>
        <v>9.6</v>
      </c>
      <c r="AJ98" cm="1">
        <f t="array" ref="AJ98">_xlfn.IFS($AA98&gt;$U$12-0.0000001,$V$12,$AA98&gt;$U$11-0.0000001,$V$11,$AA98&gt;$U$10-0.0000001,$V$10,$AA98&gt;$U$9-0.0000001,$V$9,$AA98&gt;$U$8-0.0000001,$V$8,$AA98&gt;$U$7-0.0000001,$V$7,$AA98&gt;$U$6-0.0000001,$V$6,$AA98&lt;$U$6,0)</f>
        <v>10</v>
      </c>
      <c r="AK98">
        <f>IFERROR(VLOOKUP($AA98*1000+'raw data entry'!$A$1,'raw data entry'!$A$1:$AI$661,Sheet1!AK$1+2,0),0)</f>
        <v>16.7</v>
      </c>
      <c r="AL98" cm="1">
        <f t="array" ref="AL98">IF($V$17&gt;7,_xlfn.IFS($AA98&gt;$U$12-0.0000001,$W$12,$AA98&gt;$U$11-0.0000001,$W$11,$AA98&gt;$U$10-0.0000001,$W$10,$AA98&gt;$U$9-0.0000001,$W$9,$AA98&gt;$U$8-0.0000001,$W$8,$AA98&gt;$U$7-0.0000001,$W$7,$AA98&gt;$U$6-0.0000001,$W$6,$AA98&lt;$U$6,0),_xlfn.IFS($AA98&gt;$U$12-0.0000001,$V$12,$AA98&gt;$U$11-0.0000001,$V$11,$AA98&gt;$U$10-0.0000001,$V$10,$AA98&gt;$U$9-0.0000001,$V$9,$AA98&gt;$U$8-0.0000001,$V$8,$AA98&gt;$U$7-0.0000001,$V$7,$AA98&gt;$U$6-0.0000001,$V$6,$AA98&lt;$U$6,0))</f>
        <v>10</v>
      </c>
      <c r="AM98">
        <f>IFERROR(VLOOKUP($AA98*1000+'raw data entry'!$A$1,'raw data entry'!$A$1:$AI$661,Sheet1!AM$1+2,0),0)</f>
        <v>10.4</v>
      </c>
      <c r="AN98" cm="1">
        <f t="array" ref="AN98">_xlfn.IFS($AA98&gt;$U$12-0.0000001,$V$12,$AA98&gt;$U$11-0.0000001,$V$11,$AA98&gt;$U$10-0.0000001,$V$10,$AA98&gt;$U$9-0.0000001,$V$9,$AA98&gt;$U$8-0.0000001,$V$8,$AA98&gt;$U$7-0.0000001,$V$7,$AA98&gt;$U$6-0.0000001,$V$6,$AA98&lt;$U$6,0)</f>
        <v>10</v>
      </c>
      <c r="AO98">
        <f>IFERROR(VLOOKUP($AA98*1000+'raw data entry'!$A$1,'raw data entry'!$A$1:$AI$661,Sheet1!AO$1+2,0),0)</f>
        <v>15.4</v>
      </c>
      <c r="AP98" cm="1">
        <f t="array" ref="AP98">IF($V$17&gt;7,_xlfn.IFS($AA98&gt;$U$12-0.0000001,$W$12,$AA98&gt;$U$11-0.0000001,$W$11,$AA98&gt;$U$10-0.0000001,$W$10,$AA98&gt;$U$9-0.0000001,$W$9,$AA98&gt;$U$8-0.0000001,$W$8,$AA98&gt;$U$7-0.0000001,$W$7,$AA98&gt;$U$6-0.0000001,$W$6,$AA98&lt;$U$6,0),_xlfn.IFS($AA98&gt;$U$12-0.0000001,$V$12,$AA98&gt;$U$11-0.0000001,$V$11,$AA98&gt;$U$10-0.0000001,$V$10,$AA98&gt;$U$9-0.0000001,$V$9,$AA98&gt;$U$8-0.0000001,$V$8,$AA98&gt;$U$7-0.0000001,$V$7,$AA98&gt;$U$6-0.0000001,$V$6,$AA98&lt;$U$6,0))</f>
        <v>10</v>
      </c>
      <c r="AQ98">
        <f>IFERROR(VLOOKUP($AA98*1000+'raw data entry'!$A$1,'raw data entry'!$A$1:$AI$661,Sheet1!AQ$1+2,0),0)</f>
        <v>5.5</v>
      </c>
      <c r="AT98" cm="1">
        <f t="array" ref="AT98">_xlfn.IFS($AA98&gt;$U$12-0.0000001,$V$12,$AA98&gt;$U$11-0.0000001,$V$11,$AA98&gt;$U$10-0.0000001,$V$10,$AA98&gt;$U$9-0.0000001,$V$9,$AA98&gt;$U$8-0.0000001,$V$8,$AA98&gt;$U$7-0.0000001,$V$7,$AA98&gt;$U$6-0.0000001,$V$6,$AA98&lt;$U$6,0)</f>
        <v>10</v>
      </c>
      <c r="AU98">
        <f>IFERROR(VLOOKUP($AA98*1000+'raw data entry'!$A$1,'raw data entry'!$A$1:$AI$661,Sheet1!AU$1+2,0),0)</f>
        <v>9.8000000000000007</v>
      </c>
    </row>
    <row r="99" spans="27:47" x14ac:dyDescent="0.25">
      <c r="AA99">
        <f>IF(('raw data entry'!A95-'raw data entry'!$A$1)/1000&lt;0,AA98+0.03,('raw data entry'!A95-'raw data entry'!$A$1)/1000)</f>
        <v>3.2709999999999999</v>
      </c>
      <c r="AB99" cm="1">
        <f t="array" ref="AB99">_xlfn.IFS($AA99&gt;$U$12-0.0000001,$V$12,$AA99&gt;$U$11-0.0000001,$V$11,$AA99&gt;$U$10-0.0000001,$V$10,$AA99&gt;$U$9-0.0000001,$V$9,$AA99&gt;$U$8-0.0000001,$V$8,$AA99&gt;$U$7-0.0000001,$V$7,$AA99&gt;$U$6-0.0000001,$V$6,$AA99&lt;$U$6,0)</f>
        <v>10</v>
      </c>
      <c r="AC99">
        <f>IFERROR(VLOOKUP($AA99*1000+'raw data entry'!$A$1,'raw data entry'!$A$1:$AI$661,Sheet1!AC$1+2,0),0)</f>
        <v>30.6</v>
      </c>
      <c r="AD99" cm="1">
        <f t="array" ref="AD99">IF($V$17&gt;7,_xlfn.IFS($AA99&gt;$U$12-0.0000001,$W$12,$AA99&gt;$U$11-0.0000001,$W$11,$AA99&gt;$U$10-0.0000001,$W$10,$AA99&gt;$U$9-0.0000001,$W$9,$AA99&gt;$U$8-0.0000001,$W$8,$AA99&gt;$U$7-0.0000001,$W$7,$AA99&gt;$U$6-0.0000001,$W$6,$AA99&lt;$U$6,0),_xlfn.IFS($AA99&gt;$U$12-0.0000001,$V$12,$AA99&gt;$U$11-0.0000001,$V$11,$AA99&gt;$U$10-0.0000001,$V$10,$AA99&gt;$U$9-0.0000001,$V$9,$AA99&gt;$U$8-0.0000001,$V$8,$AA99&gt;$U$7-0.0000001,$V$7,$AA99&gt;$U$6-0.0000001,$V$6,$AA99&lt;$U$6,0))</f>
        <v>10</v>
      </c>
      <c r="AE99">
        <f>IFERROR(VLOOKUP($AA99*1000+'raw data entry'!$A$1,'raw data entry'!$A$1:$AI$661,Sheet1!AE$1+2,0),0)</f>
        <v>4.7</v>
      </c>
      <c r="AF99" cm="1">
        <f t="array" ref="AF99">_xlfn.IFS($AA99&gt;$U$12-0.0000001,$V$12,$AA99&gt;$U$11-0.0000001,$V$11,$AA99&gt;$U$10-0.0000001,$V$10,$AA99&gt;$U$9-0.0000001,$V$9,$AA99&gt;$U$8-0.0000001,$V$8,$AA99&gt;$U$7-0.0000001,$V$7,$AA99&gt;$U$6-0.0000001,$V$6,$AA99&lt;$U$6,0)</f>
        <v>10</v>
      </c>
      <c r="AG99">
        <f>IFERROR(VLOOKUP($AA99*1000+'raw data entry'!$A$1,'raw data entry'!$A$1:$AI$661,Sheet1!AG$1+2,0),0)</f>
        <v>13.9</v>
      </c>
      <c r="AH99" cm="1">
        <f t="array" ref="AH99">IF($V$17&gt;7,_xlfn.IFS($AA99&gt;$U$12-0.0000001,$W$12,$AA99&gt;$U$11-0.0000001,$W$11,$AA99&gt;$U$10-0.0000001,$W$10,$AA99&gt;$U$9-0.0000001,$W$9,$AA99&gt;$U$8-0.0000001,$W$8,$AA99&gt;$U$7-0.0000001,$W$7,$AA99&gt;$U$6-0.0000001,$W$6,$AA99&lt;$U$6,0),_xlfn.IFS($AA99&gt;$U$12-0.0000001,$V$12,$AA99&gt;$U$11-0.0000001,$V$11,$AA99&gt;$U$10-0.0000001,$V$10,$AA99&gt;$U$9-0.0000001,$V$9,$AA99&gt;$U$8-0.0000001,$V$8,$AA99&gt;$U$7-0.0000001,$V$7,$AA99&gt;$U$6-0.0000001,$V$6,$AA99&lt;$U$6,0))</f>
        <v>10</v>
      </c>
      <c r="AI99">
        <f>IFERROR(VLOOKUP($AA99*1000+'raw data entry'!$A$1,'raw data entry'!$A$1:$AI$661,Sheet1!AI$1+2,0),0)</f>
        <v>9.6</v>
      </c>
      <c r="AJ99" cm="1">
        <f t="array" ref="AJ99">_xlfn.IFS($AA99&gt;$U$12-0.0000001,$V$12,$AA99&gt;$U$11-0.0000001,$V$11,$AA99&gt;$U$10-0.0000001,$V$10,$AA99&gt;$U$9-0.0000001,$V$9,$AA99&gt;$U$8-0.0000001,$V$8,$AA99&gt;$U$7-0.0000001,$V$7,$AA99&gt;$U$6-0.0000001,$V$6,$AA99&lt;$U$6,0)</f>
        <v>10</v>
      </c>
      <c r="AK99">
        <f>IFERROR(VLOOKUP($AA99*1000+'raw data entry'!$A$1,'raw data entry'!$A$1:$AI$661,Sheet1!AK$1+2,0),0)</f>
        <v>17.8</v>
      </c>
      <c r="AL99" cm="1">
        <f t="array" ref="AL99">IF($V$17&gt;7,_xlfn.IFS($AA99&gt;$U$12-0.0000001,$W$12,$AA99&gt;$U$11-0.0000001,$W$11,$AA99&gt;$U$10-0.0000001,$W$10,$AA99&gt;$U$9-0.0000001,$W$9,$AA99&gt;$U$8-0.0000001,$W$8,$AA99&gt;$U$7-0.0000001,$W$7,$AA99&gt;$U$6-0.0000001,$W$6,$AA99&lt;$U$6,0),_xlfn.IFS($AA99&gt;$U$12-0.0000001,$V$12,$AA99&gt;$U$11-0.0000001,$V$11,$AA99&gt;$U$10-0.0000001,$V$10,$AA99&gt;$U$9-0.0000001,$V$9,$AA99&gt;$U$8-0.0000001,$V$8,$AA99&gt;$U$7-0.0000001,$V$7,$AA99&gt;$U$6-0.0000001,$V$6,$AA99&lt;$U$6,0))</f>
        <v>10</v>
      </c>
      <c r="AM99">
        <f>IFERROR(VLOOKUP($AA99*1000+'raw data entry'!$A$1,'raw data entry'!$A$1:$AI$661,Sheet1!AM$1+2,0),0)</f>
        <v>11.8</v>
      </c>
      <c r="AN99" cm="1">
        <f t="array" ref="AN99">_xlfn.IFS($AA99&gt;$U$12-0.0000001,$V$12,$AA99&gt;$U$11-0.0000001,$V$11,$AA99&gt;$U$10-0.0000001,$V$10,$AA99&gt;$U$9-0.0000001,$V$9,$AA99&gt;$U$8-0.0000001,$V$8,$AA99&gt;$U$7-0.0000001,$V$7,$AA99&gt;$U$6-0.0000001,$V$6,$AA99&lt;$U$6,0)</f>
        <v>10</v>
      </c>
      <c r="AO99">
        <f>IFERROR(VLOOKUP($AA99*1000+'raw data entry'!$A$1,'raw data entry'!$A$1:$AI$661,Sheet1!AO$1+2,0),0)</f>
        <v>15.7</v>
      </c>
      <c r="AP99" cm="1">
        <f t="array" ref="AP99">IF($V$17&gt;7,_xlfn.IFS($AA99&gt;$U$12-0.0000001,$W$12,$AA99&gt;$U$11-0.0000001,$W$11,$AA99&gt;$U$10-0.0000001,$W$10,$AA99&gt;$U$9-0.0000001,$W$9,$AA99&gt;$U$8-0.0000001,$W$8,$AA99&gt;$U$7-0.0000001,$W$7,$AA99&gt;$U$6-0.0000001,$W$6,$AA99&lt;$U$6,0),_xlfn.IFS($AA99&gt;$U$12-0.0000001,$V$12,$AA99&gt;$U$11-0.0000001,$V$11,$AA99&gt;$U$10-0.0000001,$V$10,$AA99&gt;$U$9-0.0000001,$V$9,$AA99&gt;$U$8-0.0000001,$V$8,$AA99&gt;$U$7-0.0000001,$V$7,$AA99&gt;$U$6-0.0000001,$V$6,$AA99&lt;$U$6,0))</f>
        <v>10</v>
      </c>
      <c r="AQ99">
        <f>IFERROR(VLOOKUP($AA99*1000+'raw data entry'!$A$1,'raw data entry'!$A$1:$AI$661,Sheet1!AQ$1+2,0),0)</f>
        <v>7.5</v>
      </c>
      <c r="AT99" cm="1">
        <f t="array" ref="AT99">_xlfn.IFS($AA99&gt;$U$12-0.0000001,$V$12,$AA99&gt;$U$11-0.0000001,$V$11,$AA99&gt;$U$10-0.0000001,$V$10,$AA99&gt;$U$9-0.0000001,$V$9,$AA99&gt;$U$8-0.0000001,$V$8,$AA99&gt;$U$7-0.0000001,$V$7,$AA99&gt;$U$6-0.0000001,$V$6,$AA99&lt;$U$6,0)</f>
        <v>10</v>
      </c>
      <c r="AU99">
        <f>IFERROR(VLOOKUP($AA99*1000+'raw data entry'!$A$1,'raw data entry'!$A$1:$AI$661,Sheet1!AU$1+2,0),0)</f>
        <v>9.8000000000000007</v>
      </c>
    </row>
    <row r="100" spans="27:47" x14ac:dyDescent="0.25">
      <c r="AA100">
        <f>IF(('raw data entry'!A96-'raw data entry'!$A$1)/1000&lt;0,AA99+0.03,('raw data entry'!A96-'raw data entry'!$A$1)/1000)</f>
        <v>3.3050000000000002</v>
      </c>
      <c r="AB100" cm="1">
        <f t="array" ref="AB100">_xlfn.IFS($AA100&gt;$U$12-0.0000001,$V$12,$AA100&gt;$U$11-0.0000001,$V$11,$AA100&gt;$U$10-0.0000001,$V$10,$AA100&gt;$U$9-0.0000001,$V$9,$AA100&gt;$U$8-0.0000001,$V$8,$AA100&gt;$U$7-0.0000001,$V$7,$AA100&gt;$U$6-0.0000001,$V$6,$AA100&lt;$U$6,0)</f>
        <v>10</v>
      </c>
      <c r="AC100">
        <f>IFERROR(VLOOKUP($AA100*1000+'raw data entry'!$A$1,'raw data entry'!$A$1:$AI$661,Sheet1!AC$1+2,0),0)</f>
        <v>25</v>
      </c>
      <c r="AD100" cm="1">
        <f t="array" ref="AD100">IF($V$17&gt;7,_xlfn.IFS($AA100&gt;$U$12-0.0000001,$W$12,$AA100&gt;$U$11-0.0000001,$W$11,$AA100&gt;$U$10-0.0000001,$W$10,$AA100&gt;$U$9-0.0000001,$W$9,$AA100&gt;$U$8-0.0000001,$W$8,$AA100&gt;$U$7-0.0000001,$W$7,$AA100&gt;$U$6-0.0000001,$W$6,$AA100&lt;$U$6,0),_xlfn.IFS($AA100&gt;$U$12-0.0000001,$V$12,$AA100&gt;$U$11-0.0000001,$V$11,$AA100&gt;$U$10-0.0000001,$V$10,$AA100&gt;$U$9-0.0000001,$V$9,$AA100&gt;$U$8-0.0000001,$V$8,$AA100&gt;$U$7-0.0000001,$V$7,$AA100&gt;$U$6-0.0000001,$V$6,$AA100&lt;$U$6,0))</f>
        <v>10</v>
      </c>
      <c r="AE100">
        <f>IFERROR(VLOOKUP($AA100*1000+'raw data entry'!$A$1,'raw data entry'!$A$1:$AI$661,Sheet1!AE$1+2,0),0)</f>
        <v>7</v>
      </c>
      <c r="AF100" cm="1">
        <f t="array" ref="AF100">_xlfn.IFS($AA100&gt;$U$12-0.0000001,$V$12,$AA100&gt;$U$11-0.0000001,$V$11,$AA100&gt;$U$10-0.0000001,$V$10,$AA100&gt;$U$9-0.0000001,$V$9,$AA100&gt;$U$8-0.0000001,$V$8,$AA100&gt;$U$7-0.0000001,$V$7,$AA100&gt;$U$6-0.0000001,$V$6,$AA100&lt;$U$6,0)</f>
        <v>10</v>
      </c>
      <c r="AG100">
        <f>IFERROR(VLOOKUP($AA100*1000+'raw data entry'!$A$1,'raw data entry'!$A$1:$AI$661,Sheet1!AG$1+2,0),0)</f>
        <v>11.7</v>
      </c>
      <c r="AH100" cm="1">
        <f t="array" ref="AH100">IF($V$17&gt;7,_xlfn.IFS($AA100&gt;$U$12-0.0000001,$W$12,$AA100&gt;$U$11-0.0000001,$W$11,$AA100&gt;$U$10-0.0000001,$W$10,$AA100&gt;$U$9-0.0000001,$W$9,$AA100&gt;$U$8-0.0000001,$W$8,$AA100&gt;$U$7-0.0000001,$W$7,$AA100&gt;$U$6-0.0000001,$W$6,$AA100&lt;$U$6,0),_xlfn.IFS($AA100&gt;$U$12-0.0000001,$V$12,$AA100&gt;$U$11-0.0000001,$V$11,$AA100&gt;$U$10-0.0000001,$V$10,$AA100&gt;$U$9-0.0000001,$V$9,$AA100&gt;$U$8-0.0000001,$V$8,$AA100&gt;$U$7-0.0000001,$V$7,$AA100&gt;$U$6-0.0000001,$V$6,$AA100&lt;$U$6,0))</f>
        <v>10</v>
      </c>
      <c r="AI100">
        <f>IFERROR(VLOOKUP($AA100*1000+'raw data entry'!$A$1,'raw data entry'!$A$1:$AI$661,Sheet1!AI$1+2,0),0)</f>
        <v>7.1</v>
      </c>
      <c r="AJ100" cm="1">
        <f t="array" ref="AJ100">_xlfn.IFS($AA100&gt;$U$12-0.0000001,$V$12,$AA100&gt;$U$11-0.0000001,$V$11,$AA100&gt;$U$10-0.0000001,$V$10,$AA100&gt;$U$9-0.0000001,$V$9,$AA100&gt;$U$8-0.0000001,$V$8,$AA100&gt;$U$7-0.0000001,$V$7,$AA100&gt;$U$6-0.0000001,$V$6,$AA100&lt;$U$6,0)</f>
        <v>10</v>
      </c>
      <c r="AK100">
        <f>IFERROR(VLOOKUP($AA100*1000+'raw data entry'!$A$1,'raw data entry'!$A$1:$AI$661,Sheet1!AK$1+2,0),0)</f>
        <v>23.3</v>
      </c>
      <c r="AL100" cm="1">
        <f t="array" ref="AL100">IF($V$17&gt;7,_xlfn.IFS($AA100&gt;$U$12-0.0000001,$W$12,$AA100&gt;$U$11-0.0000001,$W$11,$AA100&gt;$U$10-0.0000001,$W$10,$AA100&gt;$U$9-0.0000001,$W$9,$AA100&gt;$U$8-0.0000001,$W$8,$AA100&gt;$U$7-0.0000001,$W$7,$AA100&gt;$U$6-0.0000001,$W$6,$AA100&lt;$U$6,0),_xlfn.IFS($AA100&gt;$U$12-0.0000001,$V$12,$AA100&gt;$U$11-0.0000001,$V$11,$AA100&gt;$U$10-0.0000001,$V$10,$AA100&gt;$U$9-0.0000001,$V$9,$AA100&gt;$U$8-0.0000001,$V$8,$AA100&gt;$U$7-0.0000001,$V$7,$AA100&gt;$U$6-0.0000001,$V$6,$AA100&lt;$U$6,0))</f>
        <v>10</v>
      </c>
      <c r="AM100">
        <f>IFERROR(VLOOKUP($AA100*1000+'raw data entry'!$A$1,'raw data entry'!$A$1:$AI$661,Sheet1!AM$1+2,0),0)</f>
        <v>10.7</v>
      </c>
      <c r="AN100" cm="1">
        <f t="array" ref="AN100">_xlfn.IFS($AA100&gt;$U$12-0.0000001,$V$12,$AA100&gt;$U$11-0.0000001,$V$11,$AA100&gt;$U$10-0.0000001,$V$10,$AA100&gt;$U$9-0.0000001,$V$9,$AA100&gt;$U$8-0.0000001,$V$8,$AA100&gt;$U$7-0.0000001,$V$7,$AA100&gt;$U$6-0.0000001,$V$6,$AA100&lt;$U$6,0)</f>
        <v>10</v>
      </c>
      <c r="AO100">
        <f>IFERROR(VLOOKUP($AA100*1000+'raw data entry'!$A$1,'raw data entry'!$A$1:$AI$661,Sheet1!AO$1+2,0),0)</f>
        <v>15.3</v>
      </c>
      <c r="AP100" cm="1">
        <f t="array" ref="AP100">IF($V$17&gt;7,_xlfn.IFS($AA100&gt;$U$12-0.0000001,$W$12,$AA100&gt;$U$11-0.0000001,$W$11,$AA100&gt;$U$10-0.0000001,$W$10,$AA100&gt;$U$9-0.0000001,$W$9,$AA100&gt;$U$8-0.0000001,$W$8,$AA100&gt;$U$7-0.0000001,$W$7,$AA100&gt;$U$6-0.0000001,$W$6,$AA100&lt;$U$6,0),_xlfn.IFS($AA100&gt;$U$12-0.0000001,$V$12,$AA100&gt;$U$11-0.0000001,$V$11,$AA100&gt;$U$10-0.0000001,$V$10,$AA100&gt;$U$9-0.0000001,$V$9,$AA100&gt;$U$8-0.0000001,$V$8,$AA100&gt;$U$7-0.0000001,$V$7,$AA100&gt;$U$6-0.0000001,$V$6,$AA100&lt;$U$6,0))</f>
        <v>10</v>
      </c>
      <c r="AQ100">
        <f>IFERROR(VLOOKUP($AA100*1000+'raw data entry'!$A$1,'raw data entry'!$A$1:$AI$661,Sheet1!AQ$1+2,0),0)</f>
        <v>7.5</v>
      </c>
      <c r="AT100" cm="1">
        <f t="array" ref="AT100">_xlfn.IFS($AA100&gt;$U$12-0.0000001,$V$12,$AA100&gt;$U$11-0.0000001,$V$11,$AA100&gt;$U$10-0.0000001,$V$10,$AA100&gt;$U$9-0.0000001,$V$9,$AA100&gt;$U$8-0.0000001,$V$8,$AA100&gt;$U$7-0.0000001,$V$7,$AA100&gt;$U$6-0.0000001,$V$6,$AA100&lt;$U$6,0)</f>
        <v>10</v>
      </c>
      <c r="AU100">
        <f>IFERROR(VLOOKUP($AA100*1000+'raw data entry'!$A$1,'raw data entry'!$A$1:$AI$661,Sheet1!AU$1+2,0),0)</f>
        <v>9.3000000000000007</v>
      </c>
    </row>
    <row r="101" spans="27:47" x14ac:dyDescent="0.25">
      <c r="AA101">
        <f>IF(('raw data entry'!A97-'raw data entry'!$A$1)/1000&lt;0,AA100+0.03,('raw data entry'!A97-'raw data entry'!$A$1)/1000)</f>
        <v>3.34</v>
      </c>
      <c r="AB101" cm="1">
        <f t="array" ref="AB101">_xlfn.IFS($AA101&gt;$U$12-0.0000001,$V$12,$AA101&gt;$U$11-0.0000001,$V$11,$AA101&gt;$U$10-0.0000001,$V$10,$AA101&gt;$U$9-0.0000001,$V$9,$AA101&gt;$U$8-0.0000001,$V$8,$AA101&gt;$U$7-0.0000001,$V$7,$AA101&gt;$U$6-0.0000001,$V$6,$AA101&lt;$U$6,0)</f>
        <v>10</v>
      </c>
      <c r="AC101">
        <f>IFERROR(VLOOKUP($AA101*1000+'raw data entry'!$A$1,'raw data entry'!$A$1:$AI$661,Sheet1!AC$1+2,0),0)</f>
        <v>33.799999999999997</v>
      </c>
      <c r="AD101" cm="1">
        <f t="array" ref="AD101">IF($V$17&gt;7,_xlfn.IFS($AA101&gt;$U$12-0.0000001,$W$12,$AA101&gt;$U$11-0.0000001,$W$11,$AA101&gt;$U$10-0.0000001,$W$10,$AA101&gt;$U$9-0.0000001,$W$9,$AA101&gt;$U$8-0.0000001,$W$8,$AA101&gt;$U$7-0.0000001,$W$7,$AA101&gt;$U$6-0.0000001,$W$6,$AA101&lt;$U$6,0),_xlfn.IFS($AA101&gt;$U$12-0.0000001,$V$12,$AA101&gt;$U$11-0.0000001,$V$11,$AA101&gt;$U$10-0.0000001,$V$10,$AA101&gt;$U$9-0.0000001,$V$9,$AA101&gt;$U$8-0.0000001,$V$8,$AA101&gt;$U$7-0.0000001,$V$7,$AA101&gt;$U$6-0.0000001,$V$6,$AA101&lt;$U$6,0))</f>
        <v>10</v>
      </c>
      <c r="AE101">
        <f>IFERROR(VLOOKUP($AA101*1000+'raw data entry'!$A$1,'raw data entry'!$A$1:$AI$661,Sheet1!AE$1+2,0),0)</f>
        <v>7</v>
      </c>
      <c r="AF101" cm="1">
        <f t="array" ref="AF101">_xlfn.IFS($AA101&gt;$U$12-0.0000001,$V$12,$AA101&gt;$U$11-0.0000001,$V$11,$AA101&gt;$U$10-0.0000001,$V$10,$AA101&gt;$U$9-0.0000001,$V$9,$AA101&gt;$U$8-0.0000001,$V$8,$AA101&gt;$U$7-0.0000001,$V$7,$AA101&gt;$U$6-0.0000001,$V$6,$AA101&lt;$U$6,0)</f>
        <v>10</v>
      </c>
      <c r="AG101">
        <f>IFERROR(VLOOKUP($AA101*1000+'raw data entry'!$A$1,'raw data entry'!$A$1:$AI$661,Sheet1!AG$1+2,0),0)</f>
        <v>16.3</v>
      </c>
      <c r="AH101" cm="1">
        <f t="array" ref="AH101">IF($V$17&gt;7,_xlfn.IFS($AA101&gt;$U$12-0.0000001,$W$12,$AA101&gt;$U$11-0.0000001,$W$11,$AA101&gt;$U$10-0.0000001,$W$10,$AA101&gt;$U$9-0.0000001,$W$9,$AA101&gt;$U$8-0.0000001,$W$8,$AA101&gt;$U$7-0.0000001,$W$7,$AA101&gt;$U$6-0.0000001,$W$6,$AA101&lt;$U$6,0),_xlfn.IFS($AA101&gt;$U$12-0.0000001,$V$12,$AA101&gt;$U$11-0.0000001,$V$11,$AA101&gt;$U$10-0.0000001,$V$10,$AA101&gt;$U$9-0.0000001,$V$9,$AA101&gt;$U$8-0.0000001,$V$8,$AA101&gt;$U$7-0.0000001,$V$7,$AA101&gt;$U$6-0.0000001,$V$6,$AA101&lt;$U$6,0))</f>
        <v>10</v>
      </c>
      <c r="AI101">
        <f>IFERROR(VLOOKUP($AA101*1000+'raw data entry'!$A$1,'raw data entry'!$A$1:$AI$661,Sheet1!AI$1+2,0),0)</f>
        <v>8.1999999999999993</v>
      </c>
      <c r="AJ101" cm="1">
        <f t="array" ref="AJ101">_xlfn.IFS($AA101&gt;$U$12-0.0000001,$V$12,$AA101&gt;$U$11-0.0000001,$V$11,$AA101&gt;$U$10-0.0000001,$V$10,$AA101&gt;$U$9-0.0000001,$V$9,$AA101&gt;$U$8-0.0000001,$V$8,$AA101&gt;$U$7-0.0000001,$V$7,$AA101&gt;$U$6-0.0000001,$V$6,$AA101&lt;$U$6,0)</f>
        <v>10</v>
      </c>
      <c r="AK101">
        <f>IFERROR(VLOOKUP($AA101*1000+'raw data entry'!$A$1,'raw data entry'!$A$1:$AI$661,Sheet1!AK$1+2,0),0)</f>
        <v>12.1</v>
      </c>
      <c r="AL101" cm="1">
        <f t="array" ref="AL101">IF($V$17&gt;7,_xlfn.IFS($AA101&gt;$U$12-0.0000001,$W$12,$AA101&gt;$U$11-0.0000001,$W$11,$AA101&gt;$U$10-0.0000001,$W$10,$AA101&gt;$U$9-0.0000001,$W$9,$AA101&gt;$U$8-0.0000001,$W$8,$AA101&gt;$U$7-0.0000001,$W$7,$AA101&gt;$U$6-0.0000001,$W$6,$AA101&lt;$U$6,0),_xlfn.IFS($AA101&gt;$U$12-0.0000001,$V$12,$AA101&gt;$U$11-0.0000001,$V$11,$AA101&gt;$U$10-0.0000001,$V$10,$AA101&gt;$U$9-0.0000001,$V$9,$AA101&gt;$U$8-0.0000001,$V$8,$AA101&gt;$U$7-0.0000001,$V$7,$AA101&gt;$U$6-0.0000001,$V$6,$AA101&lt;$U$6,0))</f>
        <v>10</v>
      </c>
      <c r="AM101">
        <f>IFERROR(VLOOKUP($AA101*1000+'raw data entry'!$A$1,'raw data entry'!$A$1:$AI$661,Sheet1!AM$1+2,0),0)</f>
        <v>11.4</v>
      </c>
      <c r="AN101" cm="1">
        <f t="array" ref="AN101">_xlfn.IFS($AA101&gt;$U$12-0.0000001,$V$12,$AA101&gt;$U$11-0.0000001,$V$11,$AA101&gt;$U$10-0.0000001,$V$10,$AA101&gt;$U$9-0.0000001,$V$9,$AA101&gt;$U$8-0.0000001,$V$8,$AA101&gt;$U$7-0.0000001,$V$7,$AA101&gt;$U$6-0.0000001,$V$6,$AA101&lt;$U$6,0)</f>
        <v>10</v>
      </c>
      <c r="AO101">
        <f>IFERROR(VLOOKUP($AA101*1000+'raw data entry'!$A$1,'raw data entry'!$A$1:$AI$661,Sheet1!AO$1+2,0),0)</f>
        <v>15.5</v>
      </c>
      <c r="AP101" cm="1">
        <f t="array" ref="AP101">IF($V$17&gt;7,_xlfn.IFS($AA101&gt;$U$12-0.0000001,$W$12,$AA101&gt;$U$11-0.0000001,$W$11,$AA101&gt;$U$10-0.0000001,$W$10,$AA101&gt;$U$9-0.0000001,$W$9,$AA101&gt;$U$8-0.0000001,$W$8,$AA101&gt;$U$7-0.0000001,$W$7,$AA101&gt;$U$6-0.0000001,$W$6,$AA101&lt;$U$6,0),_xlfn.IFS($AA101&gt;$U$12-0.0000001,$V$12,$AA101&gt;$U$11-0.0000001,$V$11,$AA101&gt;$U$10-0.0000001,$V$10,$AA101&gt;$U$9-0.0000001,$V$9,$AA101&gt;$U$8-0.0000001,$V$8,$AA101&gt;$U$7-0.0000001,$V$7,$AA101&gt;$U$6-0.0000001,$V$6,$AA101&lt;$U$6,0))</f>
        <v>10</v>
      </c>
      <c r="AQ101">
        <f>IFERROR(VLOOKUP($AA101*1000+'raw data entry'!$A$1,'raw data entry'!$A$1:$AI$661,Sheet1!AQ$1+2,0),0)</f>
        <v>7.5</v>
      </c>
      <c r="AT101" cm="1">
        <f t="array" ref="AT101">_xlfn.IFS($AA101&gt;$U$12-0.0000001,$V$12,$AA101&gt;$U$11-0.0000001,$V$11,$AA101&gt;$U$10-0.0000001,$V$10,$AA101&gt;$U$9-0.0000001,$V$9,$AA101&gt;$U$8-0.0000001,$V$8,$AA101&gt;$U$7-0.0000001,$V$7,$AA101&gt;$U$6-0.0000001,$V$6,$AA101&lt;$U$6,0)</f>
        <v>10</v>
      </c>
      <c r="AU101">
        <f>IFERROR(VLOOKUP($AA101*1000+'raw data entry'!$A$1,'raw data entry'!$A$1:$AI$661,Sheet1!AU$1+2,0),0)</f>
        <v>9.8000000000000007</v>
      </c>
    </row>
    <row r="102" spans="27:47" x14ac:dyDescent="0.25">
      <c r="AA102">
        <f>IF(('raw data entry'!A98-'raw data entry'!$A$1)/1000&lt;0,AA101+0.03,('raw data entry'!A98-'raw data entry'!$A$1)/1000)</f>
        <v>3.375</v>
      </c>
      <c r="AB102" cm="1">
        <f t="array" ref="AB102">_xlfn.IFS($AA102&gt;$U$12-0.0000001,$V$12,$AA102&gt;$U$11-0.0000001,$V$11,$AA102&gt;$U$10-0.0000001,$V$10,$AA102&gt;$U$9-0.0000001,$V$9,$AA102&gt;$U$8-0.0000001,$V$8,$AA102&gt;$U$7-0.0000001,$V$7,$AA102&gt;$U$6-0.0000001,$V$6,$AA102&lt;$U$6,0)</f>
        <v>10</v>
      </c>
      <c r="AC102">
        <f>IFERROR(VLOOKUP($AA102*1000+'raw data entry'!$A$1,'raw data entry'!$A$1:$AI$661,Sheet1!AC$1+2,0),0)</f>
        <v>25.3</v>
      </c>
      <c r="AD102" cm="1">
        <f t="array" ref="AD102">IF($V$17&gt;7,_xlfn.IFS($AA102&gt;$U$12-0.0000001,$W$12,$AA102&gt;$U$11-0.0000001,$W$11,$AA102&gt;$U$10-0.0000001,$W$10,$AA102&gt;$U$9-0.0000001,$W$9,$AA102&gt;$U$8-0.0000001,$W$8,$AA102&gt;$U$7-0.0000001,$W$7,$AA102&gt;$U$6-0.0000001,$W$6,$AA102&lt;$U$6,0),_xlfn.IFS($AA102&gt;$U$12-0.0000001,$V$12,$AA102&gt;$U$11-0.0000001,$V$11,$AA102&gt;$U$10-0.0000001,$V$10,$AA102&gt;$U$9-0.0000001,$V$9,$AA102&gt;$U$8-0.0000001,$V$8,$AA102&gt;$U$7-0.0000001,$V$7,$AA102&gt;$U$6-0.0000001,$V$6,$AA102&lt;$U$6,0))</f>
        <v>10</v>
      </c>
      <c r="AE102">
        <f>IFERROR(VLOOKUP($AA102*1000+'raw data entry'!$A$1,'raw data entry'!$A$1:$AI$661,Sheet1!AE$1+2,0),0)</f>
        <v>5.5</v>
      </c>
      <c r="AF102" cm="1">
        <f t="array" ref="AF102">_xlfn.IFS($AA102&gt;$U$12-0.0000001,$V$12,$AA102&gt;$U$11-0.0000001,$V$11,$AA102&gt;$U$10-0.0000001,$V$10,$AA102&gt;$U$9-0.0000001,$V$9,$AA102&gt;$U$8-0.0000001,$V$8,$AA102&gt;$U$7-0.0000001,$V$7,$AA102&gt;$U$6-0.0000001,$V$6,$AA102&lt;$U$6,0)</f>
        <v>10</v>
      </c>
      <c r="AG102">
        <f>IFERROR(VLOOKUP($AA102*1000+'raw data entry'!$A$1,'raw data entry'!$A$1:$AI$661,Sheet1!AG$1+2,0),0)</f>
        <v>14.4</v>
      </c>
      <c r="AH102" cm="1">
        <f t="array" ref="AH102">IF($V$17&gt;7,_xlfn.IFS($AA102&gt;$U$12-0.0000001,$W$12,$AA102&gt;$U$11-0.0000001,$W$11,$AA102&gt;$U$10-0.0000001,$W$10,$AA102&gt;$U$9-0.0000001,$W$9,$AA102&gt;$U$8-0.0000001,$W$8,$AA102&gt;$U$7-0.0000001,$W$7,$AA102&gt;$U$6-0.0000001,$W$6,$AA102&lt;$U$6,0),_xlfn.IFS($AA102&gt;$U$12-0.0000001,$V$12,$AA102&gt;$U$11-0.0000001,$V$11,$AA102&gt;$U$10-0.0000001,$V$10,$AA102&gt;$U$9-0.0000001,$V$9,$AA102&gt;$U$8-0.0000001,$V$8,$AA102&gt;$U$7-0.0000001,$V$7,$AA102&gt;$U$6-0.0000001,$V$6,$AA102&lt;$U$6,0))</f>
        <v>10</v>
      </c>
      <c r="AI102">
        <f>IFERROR(VLOOKUP($AA102*1000+'raw data entry'!$A$1,'raw data entry'!$A$1:$AI$661,Sheet1!AI$1+2,0),0)</f>
        <v>9.3000000000000007</v>
      </c>
      <c r="AJ102" cm="1">
        <f t="array" ref="AJ102">_xlfn.IFS($AA102&gt;$U$12-0.0000001,$V$12,$AA102&gt;$U$11-0.0000001,$V$11,$AA102&gt;$U$10-0.0000001,$V$10,$AA102&gt;$U$9-0.0000001,$V$9,$AA102&gt;$U$8-0.0000001,$V$8,$AA102&gt;$U$7-0.0000001,$V$7,$AA102&gt;$U$6-0.0000001,$V$6,$AA102&lt;$U$6,0)</f>
        <v>10</v>
      </c>
      <c r="AK102">
        <f>IFERROR(VLOOKUP($AA102*1000+'raw data entry'!$A$1,'raw data entry'!$A$1:$AI$661,Sheet1!AK$1+2,0),0)</f>
        <v>20.8</v>
      </c>
      <c r="AL102" cm="1">
        <f t="array" ref="AL102">IF($V$17&gt;7,_xlfn.IFS($AA102&gt;$U$12-0.0000001,$W$12,$AA102&gt;$U$11-0.0000001,$W$11,$AA102&gt;$U$10-0.0000001,$W$10,$AA102&gt;$U$9-0.0000001,$W$9,$AA102&gt;$U$8-0.0000001,$W$8,$AA102&gt;$U$7-0.0000001,$W$7,$AA102&gt;$U$6-0.0000001,$W$6,$AA102&lt;$U$6,0),_xlfn.IFS($AA102&gt;$U$12-0.0000001,$V$12,$AA102&gt;$U$11-0.0000001,$V$11,$AA102&gt;$U$10-0.0000001,$V$10,$AA102&gt;$U$9-0.0000001,$V$9,$AA102&gt;$U$8-0.0000001,$V$8,$AA102&gt;$U$7-0.0000001,$V$7,$AA102&gt;$U$6-0.0000001,$V$6,$AA102&lt;$U$6,0))</f>
        <v>10</v>
      </c>
      <c r="AM102">
        <f>IFERROR(VLOOKUP($AA102*1000+'raw data entry'!$A$1,'raw data entry'!$A$1:$AI$661,Sheet1!AM$1+2,0),0)</f>
        <v>10.4</v>
      </c>
      <c r="AN102" cm="1">
        <f t="array" ref="AN102">_xlfn.IFS($AA102&gt;$U$12-0.0000001,$V$12,$AA102&gt;$U$11-0.0000001,$V$11,$AA102&gt;$U$10-0.0000001,$V$10,$AA102&gt;$U$9-0.0000001,$V$9,$AA102&gt;$U$8-0.0000001,$V$8,$AA102&gt;$U$7-0.0000001,$V$7,$AA102&gt;$U$6-0.0000001,$V$6,$AA102&lt;$U$6,0)</f>
        <v>10</v>
      </c>
      <c r="AO102">
        <f>IFERROR(VLOOKUP($AA102*1000+'raw data entry'!$A$1,'raw data entry'!$A$1:$AI$661,Sheet1!AO$1+2,0),0)</f>
        <v>17.100000000000001</v>
      </c>
      <c r="AP102" cm="1">
        <f t="array" ref="AP102">IF($V$17&gt;7,_xlfn.IFS($AA102&gt;$U$12-0.0000001,$W$12,$AA102&gt;$U$11-0.0000001,$W$11,$AA102&gt;$U$10-0.0000001,$W$10,$AA102&gt;$U$9-0.0000001,$W$9,$AA102&gt;$U$8-0.0000001,$W$8,$AA102&gt;$U$7-0.0000001,$W$7,$AA102&gt;$U$6-0.0000001,$W$6,$AA102&lt;$U$6,0),_xlfn.IFS($AA102&gt;$U$12-0.0000001,$V$12,$AA102&gt;$U$11-0.0000001,$V$11,$AA102&gt;$U$10-0.0000001,$V$10,$AA102&gt;$U$9-0.0000001,$V$9,$AA102&gt;$U$8-0.0000001,$V$8,$AA102&gt;$U$7-0.0000001,$V$7,$AA102&gt;$U$6-0.0000001,$V$6,$AA102&lt;$U$6,0))</f>
        <v>10</v>
      </c>
      <c r="AQ102">
        <f>IFERROR(VLOOKUP($AA102*1000+'raw data entry'!$A$1,'raw data entry'!$A$1:$AI$661,Sheet1!AQ$1+2,0),0)</f>
        <v>7</v>
      </c>
      <c r="AT102" cm="1">
        <f t="array" ref="AT102">_xlfn.IFS($AA102&gt;$U$12-0.0000001,$V$12,$AA102&gt;$U$11-0.0000001,$V$11,$AA102&gt;$U$10-0.0000001,$V$10,$AA102&gt;$U$9-0.0000001,$V$9,$AA102&gt;$U$8-0.0000001,$V$8,$AA102&gt;$U$7-0.0000001,$V$7,$AA102&gt;$U$6-0.0000001,$V$6,$AA102&lt;$U$6,0)</f>
        <v>10</v>
      </c>
      <c r="AU102">
        <f>IFERROR(VLOOKUP($AA102*1000+'raw data entry'!$A$1,'raw data entry'!$A$1:$AI$661,Sheet1!AU$1+2,0),0)</f>
        <v>10.4</v>
      </c>
    </row>
    <row r="103" spans="27:47" x14ac:dyDescent="0.25">
      <c r="AA103">
        <f>IF(('raw data entry'!A99-'raw data entry'!$A$1)/1000&lt;0,AA102+0.03,('raw data entry'!A99-'raw data entry'!$A$1)/1000)</f>
        <v>3.41</v>
      </c>
      <c r="AB103" cm="1">
        <f t="array" ref="AB103">_xlfn.IFS($AA103&gt;$U$12-0.0000001,$V$12,$AA103&gt;$U$11-0.0000001,$V$11,$AA103&gt;$U$10-0.0000001,$V$10,$AA103&gt;$U$9-0.0000001,$V$9,$AA103&gt;$U$8-0.0000001,$V$8,$AA103&gt;$U$7-0.0000001,$V$7,$AA103&gt;$U$6-0.0000001,$V$6,$AA103&lt;$U$6,0)</f>
        <v>10</v>
      </c>
      <c r="AC103">
        <f>IFERROR(VLOOKUP($AA103*1000+'raw data entry'!$A$1,'raw data entry'!$A$1:$AI$661,Sheet1!AC$1+2,0),0)</f>
        <v>29.1</v>
      </c>
      <c r="AD103" cm="1">
        <f t="array" ref="AD103">IF($V$17&gt;7,_xlfn.IFS($AA103&gt;$U$12-0.0000001,$W$12,$AA103&gt;$U$11-0.0000001,$W$11,$AA103&gt;$U$10-0.0000001,$W$10,$AA103&gt;$U$9-0.0000001,$W$9,$AA103&gt;$U$8-0.0000001,$W$8,$AA103&gt;$U$7-0.0000001,$W$7,$AA103&gt;$U$6-0.0000001,$W$6,$AA103&lt;$U$6,0),_xlfn.IFS($AA103&gt;$U$12-0.0000001,$V$12,$AA103&gt;$U$11-0.0000001,$V$11,$AA103&gt;$U$10-0.0000001,$V$10,$AA103&gt;$U$9-0.0000001,$V$9,$AA103&gt;$U$8-0.0000001,$V$8,$AA103&gt;$U$7-0.0000001,$V$7,$AA103&gt;$U$6-0.0000001,$V$6,$AA103&lt;$U$6,0))</f>
        <v>10</v>
      </c>
      <c r="AE103">
        <f>IFERROR(VLOOKUP($AA103*1000+'raw data entry'!$A$1,'raw data entry'!$A$1:$AI$661,Sheet1!AE$1+2,0),0)</f>
        <v>7</v>
      </c>
      <c r="AF103" cm="1">
        <f t="array" ref="AF103">_xlfn.IFS($AA103&gt;$U$12-0.0000001,$V$12,$AA103&gt;$U$11-0.0000001,$V$11,$AA103&gt;$U$10-0.0000001,$V$10,$AA103&gt;$U$9-0.0000001,$V$9,$AA103&gt;$U$8-0.0000001,$V$8,$AA103&gt;$U$7-0.0000001,$V$7,$AA103&gt;$U$6-0.0000001,$V$6,$AA103&lt;$U$6,0)</f>
        <v>10</v>
      </c>
      <c r="AG103">
        <f>IFERROR(VLOOKUP($AA103*1000+'raw data entry'!$A$1,'raw data entry'!$A$1:$AI$661,Sheet1!AG$1+2,0),0)</f>
        <v>11.9</v>
      </c>
      <c r="AH103" cm="1">
        <f t="array" ref="AH103">IF($V$17&gt;7,_xlfn.IFS($AA103&gt;$U$12-0.0000001,$W$12,$AA103&gt;$U$11-0.0000001,$W$11,$AA103&gt;$U$10-0.0000001,$W$10,$AA103&gt;$U$9-0.0000001,$W$9,$AA103&gt;$U$8-0.0000001,$W$8,$AA103&gt;$U$7-0.0000001,$W$7,$AA103&gt;$U$6-0.0000001,$W$6,$AA103&lt;$U$6,0),_xlfn.IFS($AA103&gt;$U$12-0.0000001,$V$12,$AA103&gt;$U$11-0.0000001,$V$11,$AA103&gt;$U$10-0.0000001,$V$10,$AA103&gt;$U$9-0.0000001,$V$9,$AA103&gt;$U$8-0.0000001,$V$8,$AA103&gt;$U$7-0.0000001,$V$7,$AA103&gt;$U$6-0.0000001,$V$6,$AA103&lt;$U$6,0))</f>
        <v>10</v>
      </c>
      <c r="AI103">
        <f>IFERROR(VLOOKUP($AA103*1000+'raw data entry'!$A$1,'raw data entry'!$A$1:$AI$661,Sheet1!AI$1+2,0),0)</f>
        <v>8.1999999999999993</v>
      </c>
      <c r="AJ103" cm="1">
        <f t="array" ref="AJ103">_xlfn.IFS($AA103&gt;$U$12-0.0000001,$V$12,$AA103&gt;$U$11-0.0000001,$V$11,$AA103&gt;$U$10-0.0000001,$V$10,$AA103&gt;$U$9-0.0000001,$V$9,$AA103&gt;$U$8-0.0000001,$V$8,$AA103&gt;$U$7-0.0000001,$V$7,$AA103&gt;$U$6-0.0000001,$V$6,$AA103&lt;$U$6,0)</f>
        <v>10</v>
      </c>
      <c r="AK103">
        <f>IFERROR(VLOOKUP($AA103*1000+'raw data entry'!$A$1,'raw data entry'!$A$1:$AI$661,Sheet1!AK$1+2,0),0)</f>
        <v>3.4</v>
      </c>
      <c r="AL103" cm="1">
        <f t="array" ref="AL103">IF($V$17&gt;7,_xlfn.IFS($AA103&gt;$U$12-0.0000001,$W$12,$AA103&gt;$U$11-0.0000001,$W$11,$AA103&gt;$U$10-0.0000001,$W$10,$AA103&gt;$U$9-0.0000001,$W$9,$AA103&gt;$U$8-0.0000001,$W$8,$AA103&gt;$U$7-0.0000001,$W$7,$AA103&gt;$U$6-0.0000001,$W$6,$AA103&lt;$U$6,0),_xlfn.IFS($AA103&gt;$U$12-0.0000001,$V$12,$AA103&gt;$U$11-0.0000001,$V$11,$AA103&gt;$U$10-0.0000001,$V$10,$AA103&gt;$U$9-0.0000001,$V$9,$AA103&gt;$U$8-0.0000001,$V$8,$AA103&gt;$U$7-0.0000001,$V$7,$AA103&gt;$U$6-0.0000001,$V$6,$AA103&lt;$U$6,0))</f>
        <v>10</v>
      </c>
      <c r="AM103">
        <f>IFERROR(VLOOKUP($AA103*1000+'raw data entry'!$A$1,'raw data entry'!$A$1:$AI$661,Sheet1!AM$1+2,0),0)</f>
        <v>11.4</v>
      </c>
      <c r="AN103" cm="1">
        <f t="array" ref="AN103">_xlfn.IFS($AA103&gt;$U$12-0.0000001,$V$12,$AA103&gt;$U$11-0.0000001,$V$11,$AA103&gt;$U$10-0.0000001,$V$10,$AA103&gt;$U$9-0.0000001,$V$9,$AA103&gt;$U$8-0.0000001,$V$8,$AA103&gt;$U$7-0.0000001,$V$7,$AA103&gt;$U$6-0.0000001,$V$6,$AA103&lt;$U$6,0)</f>
        <v>10</v>
      </c>
      <c r="AO103">
        <f>IFERROR(VLOOKUP($AA103*1000+'raw data entry'!$A$1,'raw data entry'!$A$1:$AI$661,Sheet1!AO$1+2,0),0)</f>
        <v>15.2</v>
      </c>
      <c r="AP103" cm="1">
        <f t="array" ref="AP103">IF($V$17&gt;7,_xlfn.IFS($AA103&gt;$U$12-0.0000001,$W$12,$AA103&gt;$U$11-0.0000001,$W$11,$AA103&gt;$U$10-0.0000001,$W$10,$AA103&gt;$U$9-0.0000001,$W$9,$AA103&gt;$U$8-0.0000001,$W$8,$AA103&gt;$U$7-0.0000001,$W$7,$AA103&gt;$U$6-0.0000001,$W$6,$AA103&lt;$U$6,0),_xlfn.IFS($AA103&gt;$U$12-0.0000001,$V$12,$AA103&gt;$U$11-0.0000001,$V$11,$AA103&gt;$U$10-0.0000001,$V$10,$AA103&gt;$U$9-0.0000001,$V$9,$AA103&gt;$U$8-0.0000001,$V$8,$AA103&gt;$U$7-0.0000001,$V$7,$AA103&gt;$U$6-0.0000001,$V$6,$AA103&lt;$U$6,0))</f>
        <v>10</v>
      </c>
      <c r="AQ103">
        <f>IFERROR(VLOOKUP($AA103*1000+'raw data entry'!$A$1,'raw data entry'!$A$1:$AI$661,Sheet1!AQ$1+2,0),0)</f>
        <v>8</v>
      </c>
      <c r="AT103" cm="1">
        <f t="array" ref="AT103">_xlfn.IFS($AA103&gt;$U$12-0.0000001,$V$12,$AA103&gt;$U$11-0.0000001,$V$11,$AA103&gt;$U$10-0.0000001,$V$10,$AA103&gt;$U$9-0.0000001,$V$9,$AA103&gt;$U$8-0.0000001,$V$8,$AA103&gt;$U$7-0.0000001,$V$7,$AA103&gt;$U$6-0.0000001,$V$6,$AA103&lt;$U$6,0)</f>
        <v>10</v>
      </c>
      <c r="AU103">
        <f>IFERROR(VLOOKUP($AA103*1000+'raw data entry'!$A$1,'raw data entry'!$A$1:$AI$661,Sheet1!AU$1+2,0),0)</f>
        <v>9.8000000000000007</v>
      </c>
    </row>
    <row r="104" spans="27:47" x14ac:dyDescent="0.25">
      <c r="AA104">
        <f>IF(('raw data entry'!A100-'raw data entry'!$A$1)/1000&lt;0,AA103+0.03,('raw data entry'!A100-'raw data entry'!$A$1)/1000)</f>
        <v>3.4449999999999998</v>
      </c>
      <c r="AB104" cm="1">
        <f t="array" ref="AB104">_xlfn.IFS($AA104&gt;$U$12-0.0000001,$V$12,$AA104&gt;$U$11-0.0000001,$V$11,$AA104&gt;$U$10-0.0000001,$V$10,$AA104&gt;$U$9-0.0000001,$V$9,$AA104&gt;$U$8-0.0000001,$V$8,$AA104&gt;$U$7-0.0000001,$V$7,$AA104&gt;$U$6-0.0000001,$V$6,$AA104&lt;$U$6,0)</f>
        <v>10</v>
      </c>
      <c r="AC104">
        <f>IFERROR(VLOOKUP($AA104*1000+'raw data entry'!$A$1,'raw data entry'!$A$1:$AI$661,Sheet1!AC$1+2,0),0)</f>
        <v>26.6</v>
      </c>
      <c r="AD104" cm="1">
        <f t="array" ref="AD104">IF($V$17&gt;7,_xlfn.IFS($AA104&gt;$U$12-0.0000001,$W$12,$AA104&gt;$U$11-0.0000001,$W$11,$AA104&gt;$U$10-0.0000001,$W$10,$AA104&gt;$U$9-0.0000001,$W$9,$AA104&gt;$U$8-0.0000001,$W$8,$AA104&gt;$U$7-0.0000001,$W$7,$AA104&gt;$U$6-0.0000001,$W$6,$AA104&lt;$U$6,0),_xlfn.IFS($AA104&gt;$U$12-0.0000001,$V$12,$AA104&gt;$U$11-0.0000001,$V$11,$AA104&gt;$U$10-0.0000001,$V$10,$AA104&gt;$U$9-0.0000001,$V$9,$AA104&gt;$U$8-0.0000001,$V$8,$AA104&gt;$U$7-0.0000001,$V$7,$AA104&gt;$U$6-0.0000001,$V$6,$AA104&lt;$U$6,0))</f>
        <v>10</v>
      </c>
      <c r="AE104">
        <f>IFERROR(VLOOKUP($AA104*1000+'raw data entry'!$A$1,'raw data entry'!$A$1:$AI$661,Sheet1!AE$1+2,0),0)</f>
        <v>5.5</v>
      </c>
      <c r="AF104" cm="1">
        <f t="array" ref="AF104">_xlfn.IFS($AA104&gt;$U$12-0.0000001,$V$12,$AA104&gt;$U$11-0.0000001,$V$11,$AA104&gt;$U$10-0.0000001,$V$10,$AA104&gt;$U$9-0.0000001,$V$9,$AA104&gt;$U$8-0.0000001,$V$8,$AA104&gt;$U$7-0.0000001,$V$7,$AA104&gt;$U$6-0.0000001,$V$6,$AA104&lt;$U$6,0)</f>
        <v>10</v>
      </c>
      <c r="AG104">
        <f>IFERROR(VLOOKUP($AA104*1000+'raw data entry'!$A$1,'raw data entry'!$A$1:$AI$661,Sheet1!AG$1+2,0),0)</f>
        <v>17.100000000000001</v>
      </c>
      <c r="AH104" cm="1">
        <f t="array" ref="AH104">IF($V$17&gt;7,_xlfn.IFS($AA104&gt;$U$12-0.0000001,$W$12,$AA104&gt;$U$11-0.0000001,$W$11,$AA104&gt;$U$10-0.0000001,$W$10,$AA104&gt;$U$9-0.0000001,$W$9,$AA104&gt;$U$8-0.0000001,$W$8,$AA104&gt;$U$7-0.0000001,$W$7,$AA104&gt;$U$6-0.0000001,$W$6,$AA104&lt;$U$6,0),_xlfn.IFS($AA104&gt;$U$12-0.0000001,$V$12,$AA104&gt;$U$11-0.0000001,$V$11,$AA104&gt;$U$10-0.0000001,$V$10,$AA104&gt;$U$9-0.0000001,$V$9,$AA104&gt;$U$8-0.0000001,$V$8,$AA104&gt;$U$7-0.0000001,$V$7,$AA104&gt;$U$6-0.0000001,$V$6,$AA104&lt;$U$6,0))</f>
        <v>10</v>
      </c>
      <c r="AI104">
        <f>IFERROR(VLOOKUP($AA104*1000+'raw data entry'!$A$1,'raw data entry'!$A$1:$AI$661,Sheet1!AI$1+2,0),0)</f>
        <v>7.9</v>
      </c>
      <c r="AJ104" cm="1">
        <f t="array" ref="AJ104">_xlfn.IFS($AA104&gt;$U$12-0.0000001,$V$12,$AA104&gt;$U$11-0.0000001,$V$11,$AA104&gt;$U$10-0.0000001,$V$10,$AA104&gt;$U$9-0.0000001,$V$9,$AA104&gt;$U$8-0.0000001,$V$8,$AA104&gt;$U$7-0.0000001,$V$7,$AA104&gt;$U$6-0.0000001,$V$6,$AA104&lt;$U$6,0)</f>
        <v>10</v>
      </c>
      <c r="AK104">
        <f>IFERROR(VLOOKUP($AA104*1000+'raw data entry'!$A$1,'raw data entry'!$A$1:$AI$661,Sheet1!AK$1+2,0),0)</f>
        <v>20.9</v>
      </c>
      <c r="AL104" cm="1">
        <f t="array" ref="AL104">IF($V$17&gt;7,_xlfn.IFS($AA104&gt;$U$12-0.0000001,$W$12,$AA104&gt;$U$11-0.0000001,$W$11,$AA104&gt;$U$10-0.0000001,$W$10,$AA104&gt;$U$9-0.0000001,$W$9,$AA104&gt;$U$8-0.0000001,$W$8,$AA104&gt;$U$7-0.0000001,$W$7,$AA104&gt;$U$6-0.0000001,$W$6,$AA104&lt;$U$6,0),_xlfn.IFS($AA104&gt;$U$12-0.0000001,$V$12,$AA104&gt;$U$11-0.0000001,$V$11,$AA104&gt;$U$10-0.0000001,$V$10,$AA104&gt;$U$9-0.0000001,$V$9,$AA104&gt;$U$8-0.0000001,$V$8,$AA104&gt;$U$7-0.0000001,$V$7,$AA104&gt;$U$6-0.0000001,$V$6,$AA104&lt;$U$6,0))</f>
        <v>10</v>
      </c>
      <c r="AM104">
        <f>IFERROR(VLOOKUP($AA104*1000+'raw data entry'!$A$1,'raw data entry'!$A$1:$AI$661,Sheet1!AM$1+2,0),0)</f>
        <v>7.5</v>
      </c>
      <c r="AN104" cm="1">
        <f t="array" ref="AN104">_xlfn.IFS($AA104&gt;$U$12-0.0000001,$V$12,$AA104&gt;$U$11-0.0000001,$V$11,$AA104&gt;$U$10-0.0000001,$V$10,$AA104&gt;$U$9-0.0000001,$V$9,$AA104&gt;$U$8-0.0000001,$V$8,$AA104&gt;$U$7-0.0000001,$V$7,$AA104&gt;$U$6-0.0000001,$V$6,$AA104&lt;$U$6,0)</f>
        <v>10</v>
      </c>
      <c r="AO104">
        <f>IFERROR(VLOOKUP($AA104*1000+'raw data entry'!$A$1,'raw data entry'!$A$1:$AI$661,Sheet1!AO$1+2,0),0)</f>
        <v>15.5</v>
      </c>
      <c r="AP104" cm="1">
        <f t="array" ref="AP104">IF($V$17&gt;7,_xlfn.IFS($AA104&gt;$U$12-0.0000001,$W$12,$AA104&gt;$U$11-0.0000001,$W$11,$AA104&gt;$U$10-0.0000001,$W$10,$AA104&gt;$U$9-0.0000001,$W$9,$AA104&gt;$U$8-0.0000001,$W$8,$AA104&gt;$U$7-0.0000001,$W$7,$AA104&gt;$U$6-0.0000001,$W$6,$AA104&lt;$U$6,0),_xlfn.IFS($AA104&gt;$U$12-0.0000001,$V$12,$AA104&gt;$U$11-0.0000001,$V$11,$AA104&gt;$U$10-0.0000001,$V$10,$AA104&gt;$U$9-0.0000001,$V$9,$AA104&gt;$U$8-0.0000001,$V$8,$AA104&gt;$U$7-0.0000001,$V$7,$AA104&gt;$U$6-0.0000001,$V$6,$AA104&lt;$U$6,0))</f>
        <v>10</v>
      </c>
      <c r="AQ104">
        <f>IFERROR(VLOOKUP($AA104*1000+'raw data entry'!$A$1,'raw data entry'!$A$1:$AI$661,Sheet1!AQ$1+2,0),0)</f>
        <v>6.5</v>
      </c>
      <c r="AT104" cm="1">
        <f t="array" ref="AT104">_xlfn.IFS($AA104&gt;$U$12-0.0000001,$V$12,$AA104&gt;$U$11-0.0000001,$V$11,$AA104&gt;$U$10-0.0000001,$V$10,$AA104&gt;$U$9-0.0000001,$V$9,$AA104&gt;$U$8-0.0000001,$V$8,$AA104&gt;$U$7-0.0000001,$V$7,$AA104&gt;$U$6-0.0000001,$V$6,$AA104&lt;$U$6,0)</f>
        <v>10</v>
      </c>
      <c r="AU104">
        <f>IFERROR(VLOOKUP($AA104*1000+'raw data entry'!$A$1,'raw data entry'!$A$1:$AI$661,Sheet1!AU$1+2,0),0)</f>
        <v>9.8000000000000007</v>
      </c>
    </row>
    <row r="105" spans="27:47" x14ac:dyDescent="0.25">
      <c r="AA105">
        <f>IF(('raw data entry'!A101-'raw data entry'!$A$1)/1000&lt;0,AA104+0.03,('raw data entry'!A101-'raw data entry'!$A$1)/1000)</f>
        <v>3.48</v>
      </c>
      <c r="AB105" cm="1">
        <f t="array" ref="AB105">_xlfn.IFS($AA105&gt;$U$12-0.0000001,$V$12,$AA105&gt;$U$11-0.0000001,$V$11,$AA105&gt;$U$10-0.0000001,$V$10,$AA105&gt;$U$9-0.0000001,$V$9,$AA105&gt;$U$8-0.0000001,$V$8,$AA105&gt;$U$7-0.0000001,$V$7,$AA105&gt;$U$6-0.0000001,$V$6,$AA105&lt;$U$6,0)</f>
        <v>10</v>
      </c>
      <c r="AC105">
        <f>IFERROR(VLOOKUP($AA105*1000+'raw data entry'!$A$1,'raw data entry'!$A$1:$AI$661,Sheet1!AC$1+2,0),0)</f>
        <v>31.7</v>
      </c>
      <c r="AD105" cm="1">
        <f t="array" ref="AD105">IF($V$17&gt;7,_xlfn.IFS($AA105&gt;$U$12-0.0000001,$W$12,$AA105&gt;$U$11-0.0000001,$W$11,$AA105&gt;$U$10-0.0000001,$W$10,$AA105&gt;$U$9-0.0000001,$W$9,$AA105&gt;$U$8-0.0000001,$W$8,$AA105&gt;$U$7-0.0000001,$W$7,$AA105&gt;$U$6-0.0000001,$W$6,$AA105&lt;$U$6,0),_xlfn.IFS($AA105&gt;$U$12-0.0000001,$V$12,$AA105&gt;$U$11-0.0000001,$V$11,$AA105&gt;$U$10-0.0000001,$V$10,$AA105&gt;$U$9-0.0000001,$V$9,$AA105&gt;$U$8-0.0000001,$V$8,$AA105&gt;$U$7-0.0000001,$V$7,$AA105&gt;$U$6-0.0000001,$V$6,$AA105&lt;$U$6,0))</f>
        <v>10</v>
      </c>
      <c r="AE105">
        <f>IFERROR(VLOOKUP($AA105*1000+'raw data entry'!$A$1,'raw data entry'!$A$1:$AI$661,Sheet1!AE$1+2,0),0)</f>
        <v>5</v>
      </c>
      <c r="AF105" cm="1">
        <f t="array" ref="AF105">_xlfn.IFS($AA105&gt;$U$12-0.0000001,$V$12,$AA105&gt;$U$11-0.0000001,$V$11,$AA105&gt;$U$10-0.0000001,$V$10,$AA105&gt;$U$9-0.0000001,$V$9,$AA105&gt;$U$8-0.0000001,$V$8,$AA105&gt;$U$7-0.0000001,$V$7,$AA105&gt;$U$6-0.0000001,$V$6,$AA105&lt;$U$6,0)</f>
        <v>10</v>
      </c>
      <c r="AG105">
        <f>IFERROR(VLOOKUP($AA105*1000+'raw data entry'!$A$1,'raw data entry'!$A$1:$AI$661,Sheet1!AG$1+2,0),0)</f>
        <v>16.7</v>
      </c>
      <c r="AH105" cm="1">
        <f t="array" ref="AH105">IF($V$17&gt;7,_xlfn.IFS($AA105&gt;$U$12-0.0000001,$W$12,$AA105&gt;$U$11-0.0000001,$W$11,$AA105&gt;$U$10-0.0000001,$W$10,$AA105&gt;$U$9-0.0000001,$W$9,$AA105&gt;$U$8-0.0000001,$W$8,$AA105&gt;$U$7-0.0000001,$W$7,$AA105&gt;$U$6-0.0000001,$W$6,$AA105&lt;$U$6,0),_xlfn.IFS($AA105&gt;$U$12-0.0000001,$V$12,$AA105&gt;$U$11-0.0000001,$V$11,$AA105&gt;$U$10-0.0000001,$V$10,$AA105&gt;$U$9-0.0000001,$V$9,$AA105&gt;$U$8-0.0000001,$V$8,$AA105&gt;$U$7-0.0000001,$V$7,$AA105&gt;$U$6-0.0000001,$V$6,$AA105&lt;$U$6,0))</f>
        <v>10</v>
      </c>
      <c r="AI105">
        <f>IFERROR(VLOOKUP($AA105*1000+'raw data entry'!$A$1,'raw data entry'!$A$1:$AI$661,Sheet1!AI$1+2,0),0)</f>
        <v>23.3</v>
      </c>
      <c r="AJ105" cm="1">
        <f t="array" ref="AJ105">_xlfn.IFS($AA105&gt;$U$12-0.0000001,$V$12,$AA105&gt;$U$11-0.0000001,$V$11,$AA105&gt;$U$10-0.0000001,$V$10,$AA105&gt;$U$9-0.0000001,$V$9,$AA105&gt;$U$8-0.0000001,$V$8,$AA105&gt;$U$7-0.0000001,$V$7,$AA105&gt;$U$6-0.0000001,$V$6,$AA105&lt;$U$6,0)</f>
        <v>10</v>
      </c>
      <c r="AK105">
        <f>IFERROR(VLOOKUP($AA105*1000+'raw data entry'!$A$1,'raw data entry'!$A$1:$AI$661,Sheet1!AK$1+2,0),0)</f>
        <v>16.899999999999999</v>
      </c>
      <c r="AL105" cm="1">
        <f t="array" ref="AL105">IF($V$17&gt;7,_xlfn.IFS($AA105&gt;$U$12-0.0000001,$W$12,$AA105&gt;$U$11-0.0000001,$W$11,$AA105&gt;$U$10-0.0000001,$W$10,$AA105&gt;$U$9-0.0000001,$W$9,$AA105&gt;$U$8-0.0000001,$W$8,$AA105&gt;$U$7-0.0000001,$W$7,$AA105&gt;$U$6-0.0000001,$W$6,$AA105&lt;$U$6,0),_xlfn.IFS($AA105&gt;$U$12-0.0000001,$V$12,$AA105&gt;$U$11-0.0000001,$V$11,$AA105&gt;$U$10-0.0000001,$V$10,$AA105&gt;$U$9-0.0000001,$V$9,$AA105&gt;$U$8-0.0000001,$V$8,$AA105&gt;$U$7-0.0000001,$V$7,$AA105&gt;$U$6-0.0000001,$V$6,$AA105&lt;$U$6,0))</f>
        <v>10</v>
      </c>
      <c r="AM105">
        <f>IFERROR(VLOOKUP($AA105*1000+'raw data entry'!$A$1,'raw data entry'!$A$1:$AI$661,Sheet1!AM$1+2,0),0)</f>
        <v>9.4</v>
      </c>
      <c r="AN105" cm="1">
        <f t="array" ref="AN105">_xlfn.IFS($AA105&gt;$U$12-0.0000001,$V$12,$AA105&gt;$U$11-0.0000001,$V$11,$AA105&gt;$U$10-0.0000001,$V$10,$AA105&gt;$U$9-0.0000001,$V$9,$AA105&gt;$U$8-0.0000001,$V$8,$AA105&gt;$U$7-0.0000001,$V$7,$AA105&gt;$U$6-0.0000001,$V$6,$AA105&lt;$U$6,0)</f>
        <v>10</v>
      </c>
      <c r="AO105">
        <f>IFERROR(VLOOKUP($AA105*1000+'raw data entry'!$A$1,'raw data entry'!$A$1:$AI$661,Sheet1!AO$1+2,0),0)</f>
        <v>12.3</v>
      </c>
      <c r="AP105" cm="1">
        <f t="array" ref="AP105">IF($V$17&gt;7,_xlfn.IFS($AA105&gt;$U$12-0.0000001,$W$12,$AA105&gt;$U$11-0.0000001,$W$11,$AA105&gt;$U$10-0.0000001,$W$10,$AA105&gt;$U$9-0.0000001,$W$9,$AA105&gt;$U$8-0.0000001,$W$8,$AA105&gt;$U$7-0.0000001,$W$7,$AA105&gt;$U$6-0.0000001,$W$6,$AA105&lt;$U$6,0),_xlfn.IFS($AA105&gt;$U$12-0.0000001,$V$12,$AA105&gt;$U$11-0.0000001,$V$11,$AA105&gt;$U$10-0.0000001,$V$10,$AA105&gt;$U$9-0.0000001,$V$9,$AA105&gt;$U$8-0.0000001,$V$8,$AA105&gt;$U$7-0.0000001,$V$7,$AA105&gt;$U$6-0.0000001,$V$6,$AA105&lt;$U$6,0))</f>
        <v>10</v>
      </c>
      <c r="AQ105">
        <f>IFERROR(VLOOKUP($AA105*1000+'raw data entry'!$A$1,'raw data entry'!$A$1:$AI$661,Sheet1!AQ$1+2,0),0)</f>
        <v>7</v>
      </c>
      <c r="AT105" cm="1">
        <f t="array" ref="AT105">_xlfn.IFS($AA105&gt;$U$12-0.0000001,$V$12,$AA105&gt;$U$11-0.0000001,$V$11,$AA105&gt;$U$10-0.0000001,$V$10,$AA105&gt;$U$9-0.0000001,$V$9,$AA105&gt;$U$8-0.0000001,$V$8,$AA105&gt;$U$7-0.0000001,$V$7,$AA105&gt;$U$6-0.0000001,$V$6,$AA105&lt;$U$6,0)</f>
        <v>10</v>
      </c>
      <c r="AU105">
        <f>IFERROR(VLOOKUP($AA105*1000+'raw data entry'!$A$1,'raw data entry'!$A$1:$AI$661,Sheet1!AU$1+2,0),0)</f>
        <v>9.8000000000000007</v>
      </c>
    </row>
    <row r="106" spans="27:47" x14ac:dyDescent="0.25">
      <c r="AA106">
        <f>IF(('raw data entry'!A102-'raw data entry'!$A$1)/1000&lt;0,AA105+0.03,('raw data entry'!A102-'raw data entry'!$A$1)/1000)</f>
        <v>3.5150000000000001</v>
      </c>
      <c r="AB106" cm="1">
        <f t="array" ref="AB106">_xlfn.IFS($AA106&gt;$U$12-0.0000001,$V$12,$AA106&gt;$U$11-0.0000001,$V$11,$AA106&gt;$U$10-0.0000001,$V$10,$AA106&gt;$U$9-0.0000001,$V$9,$AA106&gt;$U$8-0.0000001,$V$8,$AA106&gt;$U$7-0.0000001,$V$7,$AA106&gt;$U$6-0.0000001,$V$6,$AA106&lt;$U$6,0)</f>
        <v>10</v>
      </c>
      <c r="AC106">
        <f>IFERROR(VLOOKUP($AA106*1000+'raw data entry'!$A$1,'raw data entry'!$A$1:$AI$661,Sheet1!AC$1+2,0),0)</f>
        <v>32</v>
      </c>
      <c r="AD106" cm="1">
        <f t="array" ref="AD106">IF($V$17&gt;7,_xlfn.IFS($AA106&gt;$U$12-0.0000001,$W$12,$AA106&gt;$U$11-0.0000001,$W$11,$AA106&gt;$U$10-0.0000001,$W$10,$AA106&gt;$U$9-0.0000001,$W$9,$AA106&gt;$U$8-0.0000001,$W$8,$AA106&gt;$U$7-0.0000001,$W$7,$AA106&gt;$U$6-0.0000001,$W$6,$AA106&lt;$U$6,0),_xlfn.IFS($AA106&gt;$U$12-0.0000001,$V$12,$AA106&gt;$U$11-0.0000001,$V$11,$AA106&gt;$U$10-0.0000001,$V$10,$AA106&gt;$U$9-0.0000001,$V$9,$AA106&gt;$U$8-0.0000001,$V$8,$AA106&gt;$U$7-0.0000001,$V$7,$AA106&gt;$U$6-0.0000001,$V$6,$AA106&lt;$U$6,0))</f>
        <v>10</v>
      </c>
      <c r="AE106">
        <f>IFERROR(VLOOKUP($AA106*1000+'raw data entry'!$A$1,'raw data entry'!$A$1:$AI$661,Sheet1!AE$1+2,0),0)</f>
        <v>4.4000000000000004</v>
      </c>
      <c r="AF106" cm="1">
        <f t="array" ref="AF106">_xlfn.IFS($AA106&gt;$U$12-0.0000001,$V$12,$AA106&gt;$U$11-0.0000001,$V$11,$AA106&gt;$U$10-0.0000001,$V$10,$AA106&gt;$U$9-0.0000001,$V$9,$AA106&gt;$U$8-0.0000001,$V$8,$AA106&gt;$U$7-0.0000001,$V$7,$AA106&gt;$U$6-0.0000001,$V$6,$AA106&lt;$U$6,0)</f>
        <v>10</v>
      </c>
      <c r="AG106">
        <f>IFERROR(VLOOKUP($AA106*1000+'raw data entry'!$A$1,'raw data entry'!$A$1:$AI$661,Sheet1!AG$1+2,0),0)</f>
        <v>2.2999999999999998</v>
      </c>
      <c r="AH106" cm="1">
        <f t="array" ref="AH106">IF($V$17&gt;7,_xlfn.IFS($AA106&gt;$U$12-0.0000001,$W$12,$AA106&gt;$U$11-0.0000001,$W$11,$AA106&gt;$U$10-0.0000001,$W$10,$AA106&gt;$U$9-0.0000001,$W$9,$AA106&gt;$U$8-0.0000001,$W$8,$AA106&gt;$U$7-0.0000001,$W$7,$AA106&gt;$U$6-0.0000001,$W$6,$AA106&lt;$U$6,0),_xlfn.IFS($AA106&gt;$U$12-0.0000001,$V$12,$AA106&gt;$U$11-0.0000001,$V$11,$AA106&gt;$U$10-0.0000001,$V$10,$AA106&gt;$U$9-0.0000001,$V$9,$AA106&gt;$U$8-0.0000001,$V$8,$AA106&gt;$U$7-0.0000001,$V$7,$AA106&gt;$U$6-0.0000001,$V$6,$AA106&lt;$U$6,0))</f>
        <v>10</v>
      </c>
      <c r="AI106">
        <f>IFERROR(VLOOKUP($AA106*1000+'raw data entry'!$A$1,'raw data entry'!$A$1:$AI$661,Sheet1!AI$1+2,0),0)</f>
        <v>8.1999999999999993</v>
      </c>
      <c r="AJ106" cm="1">
        <f t="array" ref="AJ106">_xlfn.IFS($AA106&gt;$U$12-0.0000001,$V$12,$AA106&gt;$U$11-0.0000001,$V$11,$AA106&gt;$U$10-0.0000001,$V$10,$AA106&gt;$U$9-0.0000001,$V$9,$AA106&gt;$U$8-0.0000001,$V$8,$AA106&gt;$U$7-0.0000001,$V$7,$AA106&gt;$U$6-0.0000001,$V$6,$AA106&lt;$U$6,0)</f>
        <v>10</v>
      </c>
      <c r="AK106">
        <f>IFERROR(VLOOKUP($AA106*1000+'raw data entry'!$A$1,'raw data entry'!$A$1:$AI$661,Sheet1!AK$1+2,0),0)</f>
        <v>23.4</v>
      </c>
      <c r="AL106" cm="1">
        <f t="array" ref="AL106">IF($V$17&gt;7,_xlfn.IFS($AA106&gt;$U$12-0.0000001,$W$12,$AA106&gt;$U$11-0.0000001,$W$11,$AA106&gt;$U$10-0.0000001,$W$10,$AA106&gt;$U$9-0.0000001,$W$9,$AA106&gt;$U$8-0.0000001,$W$8,$AA106&gt;$U$7-0.0000001,$W$7,$AA106&gt;$U$6-0.0000001,$W$6,$AA106&lt;$U$6,0),_xlfn.IFS($AA106&gt;$U$12-0.0000001,$V$12,$AA106&gt;$U$11-0.0000001,$V$11,$AA106&gt;$U$10-0.0000001,$V$10,$AA106&gt;$U$9-0.0000001,$V$9,$AA106&gt;$U$8-0.0000001,$V$8,$AA106&gt;$U$7-0.0000001,$V$7,$AA106&gt;$U$6-0.0000001,$V$6,$AA106&lt;$U$6,0))</f>
        <v>10</v>
      </c>
      <c r="AM106">
        <f>IFERROR(VLOOKUP($AA106*1000+'raw data entry'!$A$1,'raw data entry'!$A$1:$AI$661,Sheet1!AM$1+2,0),0)</f>
        <v>11.1</v>
      </c>
      <c r="AN106" cm="1">
        <f t="array" ref="AN106">_xlfn.IFS($AA106&gt;$U$12-0.0000001,$V$12,$AA106&gt;$U$11-0.0000001,$V$11,$AA106&gt;$U$10-0.0000001,$V$10,$AA106&gt;$U$9-0.0000001,$V$9,$AA106&gt;$U$8-0.0000001,$V$8,$AA106&gt;$U$7-0.0000001,$V$7,$AA106&gt;$U$6-0.0000001,$V$6,$AA106&lt;$U$6,0)</f>
        <v>10</v>
      </c>
      <c r="AO106">
        <f>IFERROR(VLOOKUP($AA106*1000+'raw data entry'!$A$1,'raw data entry'!$A$1:$AI$661,Sheet1!AO$1+2,0),0)</f>
        <v>15.3</v>
      </c>
      <c r="AP106" cm="1">
        <f t="array" ref="AP106">IF($V$17&gt;7,_xlfn.IFS($AA106&gt;$U$12-0.0000001,$W$12,$AA106&gt;$U$11-0.0000001,$W$11,$AA106&gt;$U$10-0.0000001,$W$10,$AA106&gt;$U$9-0.0000001,$W$9,$AA106&gt;$U$8-0.0000001,$W$8,$AA106&gt;$U$7-0.0000001,$W$7,$AA106&gt;$U$6-0.0000001,$W$6,$AA106&lt;$U$6,0),_xlfn.IFS($AA106&gt;$U$12-0.0000001,$V$12,$AA106&gt;$U$11-0.0000001,$V$11,$AA106&gt;$U$10-0.0000001,$V$10,$AA106&gt;$U$9-0.0000001,$V$9,$AA106&gt;$U$8-0.0000001,$V$8,$AA106&gt;$U$7-0.0000001,$V$7,$AA106&gt;$U$6-0.0000001,$V$6,$AA106&lt;$U$6,0))</f>
        <v>10</v>
      </c>
      <c r="AQ106">
        <f>IFERROR(VLOOKUP($AA106*1000+'raw data entry'!$A$1,'raw data entry'!$A$1:$AI$661,Sheet1!AQ$1+2,0),0)</f>
        <v>6.5</v>
      </c>
      <c r="AT106" cm="1">
        <f t="array" ref="AT106">_xlfn.IFS($AA106&gt;$U$12-0.0000001,$V$12,$AA106&gt;$U$11-0.0000001,$V$11,$AA106&gt;$U$10-0.0000001,$V$10,$AA106&gt;$U$9-0.0000001,$V$9,$AA106&gt;$U$8-0.0000001,$V$8,$AA106&gt;$U$7-0.0000001,$V$7,$AA106&gt;$U$6-0.0000001,$V$6,$AA106&lt;$U$6,0)</f>
        <v>10</v>
      </c>
      <c r="AU106">
        <f>IFERROR(VLOOKUP($AA106*1000+'raw data entry'!$A$1,'raw data entry'!$A$1:$AI$661,Sheet1!AU$1+2,0),0)</f>
        <v>9.5</v>
      </c>
    </row>
    <row r="107" spans="27:47" x14ac:dyDescent="0.25">
      <c r="AA107">
        <f>IF(('raw data entry'!A103-'raw data entry'!$A$1)/1000&lt;0,AA106+0.03,('raw data entry'!A103-'raw data entry'!$A$1)/1000)</f>
        <v>3.55</v>
      </c>
      <c r="AB107" cm="1">
        <f t="array" ref="AB107">_xlfn.IFS($AA107&gt;$U$12-0.0000001,$V$12,$AA107&gt;$U$11-0.0000001,$V$11,$AA107&gt;$U$10-0.0000001,$V$10,$AA107&gt;$U$9-0.0000001,$V$9,$AA107&gt;$U$8-0.0000001,$V$8,$AA107&gt;$U$7-0.0000001,$V$7,$AA107&gt;$U$6-0.0000001,$V$6,$AA107&lt;$U$6,0)</f>
        <v>10</v>
      </c>
      <c r="AC107">
        <f>IFERROR(VLOOKUP($AA107*1000+'raw data entry'!$A$1,'raw data entry'!$A$1:$AI$661,Sheet1!AC$1+2,0),0)</f>
        <v>32</v>
      </c>
      <c r="AD107" cm="1">
        <f t="array" ref="AD107">IF($V$17&gt;7,_xlfn.IFS($AA107&gt;$U$12-0.0000001,$W$12,$AA107&gt;$U$11-0.0000001,$W$11,$AA107&gt;$U$10-0.0000001,$W$10,$AA107&gt;$U$9-0.0000001,$W$9,$AA107&gt;$U$8-0.0000001,$W$8,$AA107&gt;$U$7-0.0000001,$W$7,$AA107&gt;$U$6-0.0000001,$W$6,$AA107&lt;$U$6,0),_xlfn.IFS($AA107&gt;$U$12-0.0000001,$V$12,$AA107&gt;$U$11-0.0000001,$V$11,$AA107&gt;$U$10-0.0000001,$V$10,$AA107&gt;$U$9-0.0000001,$V$9,$AA107&gt;$U$8-0.0000001,$V$8,$AA107&gt;$U$7-0.0000001,$V$7,$AA107&gt;$U$6-0.0000001,$V$6,$AA107&lt;$U$6,0))</f>
        <v>10</v>
      </c>
      <c r="AE107">
        <f>IFERROR(VLOOKUP($AA107*1000+'raw data entry'!$A$1,'raw data entry'!$A$1:$AI$661,Sheet1!AE$1+2,0),0)</f>
        <v>4.4000000000000004</v>
      </c>
      <c r="AF107" cm="1">
        <f t="array" ref="AF107">_xlfn.IFS($AA107&gt;$U$12-0.0000001,$V$12,$AA107&gt;$U$11-0.0000001,$V$11,$AA107&gt;$U$10-0.0000001,$V$10,$AA107&gt;$U$9-0.0000001,$V$9,$AA107&gt;$U$8-0.0000001,$V$8,$AA107&gt;$U$7-0.0000001,$V$7,$AA107&gt;$U$6-0.0000001,$V$6,$AA107&lt;$U$6,0)</f>
        <v>10</v>
      </c>
      <c r="AG107">
        <f>IFERROR(VLOOKUP($AA107*1000+'raw data entry'!$A$1,'raw data entry'!$A$1:$AI$661,Sheet1!AG$1+2,0),0)</f>
        <v>18.399999999999999</v>
      </c>
      <c r="AH107" cm="1">
        <f t="array" ref="AH107">IF($V$17&gt;7,_xlfn.IFS($AA107&gt;$U$12-0.0000001,$W$12,$AA107&gt;$U$11-0.0000001,$W$11,$AA107&gt;$U$10-0.0000001,$W$10,$AA107&gt;$U$9-0.0000001,$W$9,$AA107&gt;$U$8-0.0000001,$W$8,$AA107&gt;$U$7-0.0000001,$W$7,$AA107&gt;$U$6-0.0000001,$W$6,$AA107&lt;$U$6,0),_xlfn.IFS($AA107&gt;$U$12-0.0000001,$V$12,$AA107&gt;$U$11-0.0000001,$V$11,$AA107&gt;$U$10-0.0000001,$V$10,$AA107&gt;$U$9-0.0000001,$V$9,$AA107&gt;$U$8-0.0000001,$V$8,$AA107&gt;$U$7-0.0000001,$V$7,$AA107&gt;$U$6-0.0000001,$V$6,$AA107&lt;$U$6,0))</f>
        <v>10</v>
      </c>
      <c r="AI107">
        <f>IFERROR(VLOOKUP($AA107*1000+'raw data entry'!$A$1,'raw data entry'!$A$1:$AI$661,Sheet1!AI$1+2,0),0)</f>
        <v>7.9</v>
      </c>
      <c r="AJ107" cm="1">
        <f t="array" ref="AJ107">_xlfn.IFS($AA107&gt;$U$12-0.0000001,$V$12,$AA107&gt;$U$11-0.0000001,$V$11,$AA107&gt;$U$10-0.0000001,$V$10,$AA107&gt;$U$9-0.0000001,$V$9,$AA107&gt;$U$8-0.0000001,$V$8,$AA107&gt;$U$7-0.0000001,$V$7,$AA107&gt;$U$6-0.0000001,$V$6,$AA107&lt;$U$6,0)</f>
        <v>10</v>
      </c>
      <c r="AK107">
        <f>IFERROR(VLOOKUP($AA107*1000+'raw data entry'!$A$1,'raw data entry'!$A$1:$AI$661,Sheet1!AK$1+2,0),0)</f>
        <v>16.600000000000001</v>
      </c>
      <c r="AL107" cm="1">
        <f t="array" ref="AL107">IF($V$17&gt;7,_xlfn.IFS($AA107&gt;$U$12-0.0000001,$W$12,$AA107&gt;$U$11-0.0000001,$W$11,$AA107&gt;$U$10-0.0000001,$W$10,$AA107&gt;$U$9-0.0000001,$W$9,$AA107&gt;$U$8-0.0000001,$W$8,$AA107&gt;$U$7-0.0000001,$W$7,$AA107&gt;$U$6-0.0000001,$W$6,$AA107&lt;$U$6,0),_xlfn.IFS($AA107&gt;$U$12-0.0000001,$V$12,$AA107&gt;$U$11-0.0000001,$V$11,$AA107&gt;$U$10-0.0000001,$V$10,$AA107&gt;$U$9-0.0000001,$V$9,$AA107&gt;$U$8-0.0000001,$V$8,$AA107&gt;$U$7-0.0000001,$V$7,$AA107&gt;$U$6-0.0000001,$V$6,$AA107&lt;$U$6,0))</f>
        <v>10</v>
      </c>
      <c r="AM107">
        <f>IFERROR(VLOOKUP($AA107*1000+'raw data entry'!$A$1,'raw data entry'!$A$1:$AI$661,Sheet1!AM$1+2,0),0)</f>
        <v>12.5</v>
      </c>
      <c r="AN107" cm="1">
        <f t="array" ref="AN107">_xlfn.IFS($AA107&gt;$U$12-0.0000001,$V$12,$AA107&gt;$U$11-0.0000001,$V$11,$AA107&gt;$U$10-0.0000001,$V$10,$AA107&gt;$U$9-0.0000001,$V$9,$AA107&gt;$U$8-0.0000001,$V$8,$AA107&gt;$U$7-0.0000001,$V$7,$AA107&gt;$U$6-0.0000001,$V$6,$AA107&lt;$U$6,0)</f>
        <v>10</v>
      </c>
      <c r="AO107">
        <f>IFERROR(VLOOKUP($AA107*1000+'raw data entry'!$A$1,'raw data entry'!$A$1:$AI$661,Sheet1!AO$1+2,0),0)</f>
        <v>11.4</v>
      </c>
      <c r="AP107" cm="1">
        <f t="array" ref="AP107">IF($V$17&gt;7,_xlfn.IFS($AA107&gt;$U$12-0.0000001,$W$12,$AA107&gt;$U$11-0.0000001,$W$11,$AA107&gt;$U$10-0.0000001,$W$10,$AA107&gt;$U$9-0.0000001,$W$9,$AA107&gt;$U$8-0.0000001,$W$8,$AA107&gt;$U$7-0.0000001,$W$7,$AA107&gt;$U$6-0.0000001,$W$6,$AA107&lt;$U$6,0),_xlfn.IFS($AA107&gt;$U$12-0.0000001,$V$12,$AA107&gt;$U$11-0.0000001,$V$11,$AA107&gt;$U$10-0.0000001,$V$10,$AA107&gt;$U$9-0.0000001,$V$9,$AA107&gt;$U$8-0.0000001,$V$8,$AA107&gt;$U$7-0.0000001,$V$7,$AA107&gt;$U$6-0.0000001,$V$6,$AA107&lt;$U$6,0))</f>
        <v>10</v>
      </c>
      <c r="AQ107">
        <f>IFERROR(VLOOKUP($AA107*1000+'raw data entry'!$A$1,'raw data entry'!$A$1:$AI$661,Sheet1!AQ$1+2,0),0)</f>
        <v>7</v>
      </c>
      <c r="AT107" cm="1">
        <f t="array" ref="AT107">_xlfn.IFS($AA107&gt;$U$12-0.0000001,$V$12,$AA107&gt;$U$11-0.0000001,$V$11,$AA107&gt;$U$10-0.0000001,$V$10,$AA107&gt;$U$9-0.0000001,$V$9,$AA107&gt;$U$8-0.0000001,$V$8,$AA107&gt;$U$7-0.0000001,$V$7,$AA107&gt;$U$6-0.0000001,$V$6,$AA107&lt;$U$6,0)</f>
        <v>10</v>
      </c>
      <c r="AU107">
        <f>IFERROR(VLOOKUP($AA107*1000+'raw data entry'!$A$1,'raw data entry'!$A$1:$AI$661,Sheet1!AU$1+2,0),0)</f>
        <v>10.199999999999999</v>
      </c>
    </row>
    <row r="108" spans="27:47" x14ac:dyDescent="0.25">
      <c r="AA108">
        <f>IF(('raw data entry'!A104-'raw data entry'!$A$1)/1000&lt;0,AA107+0.03,('raw data entry'!A104-'raw data entry'!$A$1)/1000)</f>
        <v>3.585</v>
      </c>
      <c r="AB108" cm="1">
        <f t="array" ref="AB108">_xlfn.IFS($AA108&gt;$U$12-0.0000001,$V$12,$AA108&gt;$U$11-0.0000001,$V$11,$AA108&gt;$U$10-0.0000001,$V$10,$AA108&gt;$U$9-0.0000001,$V$9,$AA108&gt;$U$8-0.0000001,$V$8,$AA108&gt;$U$7-0.0000001,$V$7,$AA108&gt;$U$6-0.0000001,$V$6,$AA108&lt;$U$6,0)</f>
        <v>10</v>
      </c>
      <c r="AC108">
        <f>IFERROR(VLOOKUP($AA108*1000+'raw data entry'!$A$1,'raw data entry'!$A$1:$AI$661,Sheet1!AC$1+2,0),0)</f>
        <v>30.8</v>
      </c>
      <c r="AD108" cm="1">
        <f t="array" ref="AD108">IF($V$17&gt;7,_xlfn.IFS($AA108&gt;$U$12-0.0000001,$W$12,$AA108&gt;$U$11-0.0000001,$W$11,$AA108&gt;$U$10-0.0000001,$W$10,$AA108&gt;$U$9-0.0000001,$W$9,$AA108&gt;$U$8-0.0000001,$W$8,$AA108&gt;$U$7-0.0000001,$W$7,$AA108&gt;$U$6-0.0000001,$W$6,$AA108&lt;$U$6,0),_xlfn.IFS($AA108&gt;$U$12-0.0000001,$V$12,$AA108&gt;$U$11-0.0000001,$V$11,$AA108&gt;$U$10-0.0000001,$V$10,$AA108&gt;$U$9-0.0000001,$V$9,$AA108&gt;$U$8-0.0000001,$V$8,$AA108&gt;$U$7-0.0000001,$V$7,$AA108&gt;$U$6-0.0000001,$V$6,$AA108&lt;$U$6,0))</f>
        <v>10</v>
      </c>
      <c r="AE108">
        <f>IFERROR(VLOOKUP($AA108*1000+'raw data entry'!$A$1,'raw data entry'!$A$1:$AI$661,Sheet1!AE$1+2,0),0)</f>
        <v>4.7</v>
      </c>
      <c r="AF108" cm="1">
        <f t="array" ref="AF108">_xlfn.IFS($AA108&gt;$U$12-0.0000001,$V$12,$AA108&gt;$U$11-0.0000001,$V$11,$AA108&gt;$U$10-0.0000001,$V$10,$AA108&gt;$U$9-0.0000001,$V$9,$AA108&gt;$U$8-0.0000001,$V$8,$AA108&gt;$U$7-0.0000001,$V$7,$AA108&gt;$U$6-0.0000001,$V$6,$AA108&lt;$U$6,0)</f>
        <v>10</v>
      </c>
      <c r="AG108">
        <f>IFERROR(VLOOKUP($AA108*1000+'raw data entry'!$A$1,'raw data entry'!$A$1:$AI$661,Sheet1!AG$1+2,0),0)</f>
        <v>19.100000000000001</v>
      </c>
      <c r="AH108" cm="1">
        <f t="array" ref="AH108">IF($V$17&gt;7,_xlfn.IFS($AA108&gt;$U$12-0.0000001,$W$12,$AA108&gt;$U$11-0.0000001,$W$11,$AA108&gt;$U$10-0.0000001,$W$10,$AA108&gt;$U$9-0.0000001,$W$9,$AA108&gt;$U$8-0.0000001,$W$8,$AA108&gt;$U$7-0.0000001,$W$7,$AA108&gt;$U$6-0.0000001,$W$6,$AA108&lt;$U$6,0),_xlfn.IFS($AA108&gt;$U$12-0.0000001,$V$12,$AA108&gt;$U$11-0.0000001,$V$11,$AA108&gt;$U$10-0.0000001,$V$10,$AA108&gt;$U$9-0.0000001,$V$9,$AA108&gt;$U$8-0.0000001,$V$8,$AA108&gt;$U$7-0.0000001,$V$7,$AA108&gt;$U$6-0.0000001,$V$6,$AA108&lt;$U$6,0))</f>
        <v>10</v>
      </c>
      <c r="AI108">
        <f>IFERROR(VLOOKUP($AA108*1000+'raw data entry'!$A$1,'raw data entry'!$A$1:$AI$661,Sheet1!AI$1+2,0),0)</f>
        <v>7.5</v>
      </c>
      <c r="AJ108" cm="1">
        <f t="array" ref="AJ108">_xlfn.IFS($AA108&gt;$U$12-0.0000001,$V$12,$AA108&gt;$U$11-0.0000001,$V$11,$AA108&gt;$U$10-0.0000001,$V$10,$AA108&gt;$U$9-0.0000001,$V$9,$AA108&gt;$U$8-0.0000001,$V$8,$AA108&gt;$U$7-0.0000001,$V$7,$AA108&gt;$U$6-0.0000001,$V$6,$AA108&lt;$U$6,0)</f>
        <v>10</v>
      </c>
      <c r="AK108">
        <f>IFERROR(VLOOKUP($AA108*1000+'raw data entry'!$A$1,'raw data entry'!$A$1:$AI$661,Sheet1!AK$1+2,0),0)</f>
        <v>20.8</v>
      </c>
      <c r="AL108" cm="1">
        <f t="array" ref="AL108">IF($V$17&gt;7,_xlfn.IFS($AA108&gt;$U$12-0.0000001,$W$12,$AA108&gt;$U$11-0.0000001,$W$11,$AA108&gt;$U$10-0.0000001,$W$10,$AA108&gt;$U$9-0.0000001,$W$9,$AA108&gt;$U$8-0.0000001,$W$8,$AA108&gt;$U$7-0.0000001,$W$7,$AA108&gt;$U$6-0.0000001,$W$6,$AA108&lt;$U$6,0),_xlfn.IFS($AA108&gt;$U$12-0.0000001,$V$12,$AA108&gt;$U$11-0.0000001,$V$11,$AA108&gt;$U$10-0.0000001,$V$10,$AA108&gt;$U$9-0.0000001,$V$9,$AA108&gt;$U$8-0.0000001,$V$8,$AA108&gt;$U$7-0.0000001,$V$7,$AA108&gt;$U$6-0.0000001,$V$6,$AA108&lt;$U$6,0))</f>
        <v>10</v>
      </c>
      <c r="AM108">
        <f>IFERROR(VLOOKUP($AA108*1000+'raw data entry'!$A$1,'raw data entry'!$A$1:$AI$661,Sheet1!AM$1+2,0),0)</f>
        <v>10.7</v>
      </c>
      <c r="AN108" cm="1">
        <f t="array" ref="AN108">_xlfn.IFS($AA108&gt;$U$12-0.0000001,$V$12,$AA108&gt;$U$11-0.0000001,$V$11,$AA108&gt;$U$10-0.0000001,$V$10,$AA108&gt;$U$9-0.0000001,$V$9,$AA108&gt;$U$8-0.0000001,$V$8,$AA108&gt;$U$7-0.0000001,$V$7,$AA108&gt;$U$6-0.0000001,$V$6,$AA108&lt;$U$6,0)</f>
        <v>10</v>
      </c>
      <c r="AO108">
        <f>IFERROR(VLOOKUP($AA108*1000+'raw data entry'!$A$1,'raw data entry'!$A$1:$AI$661,Sheet1!AO$1+2,0),0)</f>
        <v>14.8</v>
      </c>
      <c r="AP108" cm="1">
        <f t="array" ref="AP108">IF($V$17&gt;7,_xlfn.IFS($AA108&gt;$U$12-0.0000001,$W$12,$AA108&gt;$U$11-0.0000001,$W$11,$AA108&gt;$U$10-0.0000001,$W$10,$AA108&gt;$U$9-0.0000001,$W$9,$AA108&gt;$U$8-0.0000001,$W$8,$AA108&gt;$U$7-0.0000001,$W$7,$AA108&gt;$U$6-0.0000001,$W$6,$AA108&lt;$U$6,0),_xlfn.IFS($AA108&gt;$U$12-0.0000001,$V$12,$AA108&gt;$U$11-0.0000001,$V$11,$AA108&gt;$U$10-0.0000001,$V$10,$AA108&gt;$U$9-0.0000001,$V$9,$AA108&gt;$U$8-0.0000001,$V$8,$AA108&gt;$U$7-0.0000001,$V$7,$AA108&gt;$U$6-0.0000001,$V$6,$AA108&lt;$U$6,0))</f>
        <v>10</v>
      </c>
      <c r="AQ108">
        <f>IFERROR(VLOOKUP($AA108*1000+'raw data entry'!$A$1,'raw data entry'!$A$1:$AI$661,Sheet1!AQ$1+2,0),0)</f>
        <v>9</v>
      </c>
      <c r="AT108" cm="1">
        <f t="array" ref="AT108">_xlfn.IFS($AA108&gt;$U$12-0.0000001,$V$12,$AA108&gt;$U$11-0.0000001,$V$11,$AA108&gt;$U$10-0.0000001,$V$10,$AA108&gt;$U$9-0.0000001,$V$9,$AA108&gt;$U$8-0.0000001,$V$8,$AA108&gt;$U$7-0.0000001,$V$7,$AA108&gt;$U$6-0.0000001,$V$6,$AA108&lt;$U$6,0)</f>
        <v>10</v>
      </c>
      <c r="AU108">
        <f>IFERROR(VLOOKUP($AA108*1000+'raw data entry'!$A$1,'raw data entry'!$A$1:$AI$661,Sheet1!AU$1+2,0),0)</f>
        <v>10.6</v>
      </c>
    </row>
    <row r="109" spans="27:47" x14ac:dyDescent="0.25">
      <c r="AA109">
        <f>IF(('raw data entry'!A105-'raw data entry'!$A$1)/1000&lt;0,AA108+0.03,('raw data entry'!A105-'raw data entry'!$A$1)/1000)</f>
        <v>3.6190000000000002</v>
      </c>
      <c r="AB109" cm="1">
        <f t="array" ref="AB109">_xlfn.IFS($AA109&gt;$U$12-0.0000001,$V$12,$AA109&gt;$U$11-0.0000001,$V$11,$AA109&gt;$U$10-0.0000001,$V$10,$AA109&gt;$U$9-0.0000001,$V$9,$AA109&gt;$U$8-0.0000001,$V$8,$AA109&gt;$U$7-0.0000001,$V$7,$AA109&gt;$U$6-0.0000001,$V$6,$AA109&lt;$U$6,0)</f>
        <v>10</v>
      </c>
      <c r="AC109">
        <f>IFERROR(VLOOKUP($AA109*1000+'raw data entry'!$A$1,'raw data entry'!$A$1:$AI$661,Sheet1!AC$1+2,0),0)</f>
        <v>30.3</v>
      </c>
      <c r="AD109" cm="1">
        <f t="array" ref="AD109">IF($V$17&gt;7,_xlfn.IFS($AA109&gt;$U$12-0.0000001,$W$12,$AA109&gt;$U$11-0.0000001,$W$11,$AA109&gt;$U$10-0.0000001,$W$10,$AA109&gt;$U$9-0.0000001,$W$9,$AA109&gt;$U$8-0.0000001,$W$8,$AA109&gt;$U$7-0.0000001,$W$7,$AA109&gt;$U$6-0.0000001,$W$6,$AA109&lt;$U$6,0),_xlfn.IFS($AA109&gt;$U$12-0.0000001,$V$12,$AA109&gt;$U$11-0.0000001,$V$11,$AA109&gt;$U$10-0.0000001,$V$10,$AA109&gt;$U$9-0.0000001,$V$9,$AA109&gt;$U$8-0.0000001,$V$8,$AA109&gt;$U$7-0.0000001,$V$7,$AA109&gt;$U$6-0.0000001,$V$6,$AA109&lt;$U$6,0))</f>
        <v>10</v>
      </c>
      <c r="AE109">
        <f>IFERROR(VLOOKUP($AA109*1000+'raw data entry'!$A$1,'raw data entry'!$A$1:$AI$661,Sheet1!AE$1+2,0),0)</f>
        <v>4.7</v>
      </c>
      <c r="AF109" cm="1">
        <f t="array" ref="AF109">_xlfn.IFS($AA109&gt;$U$12-0.0000001,$V$12,$AA109&gt;$U$11-0.0000001,$V$11,$AA109&gt;$U$10-0.0000001,$V$10,$AA109&gt;$U$9-0.0000001,$V$9,$AA109&gt;$U$8-0.0000001,$V$8,$AA109&gt;$U$7-0.0000001,$V$7,$AA109&gt;$U$6-0.0000001,$V$6,$AA109&lt;$U$6,0)</f>
        <v>10</v>
      </c>
      <c r="AG109">
        <f>IFERROR(VLOOKUP($AA109*1000+'raw data entry'!$A$1,'raw data entry'!$A$1:$AI$661,Sheet1!AG$1+2,0),0)</f>
        <v>15.7</v>
      </c>
      <c r="AH109" cm="1">
        <f t="array" ref="AH109">IF($V$17&gt;7,_xlfn.IFS($AA109&gt;$U$12-0.0000001,$W$12,$AA109&gt;$U$11-0.0000001,$W$11,$AA109&gt;$U$10-0.0000001,$W$10,$AA109&gt;$U$9-0.0000001,$W$9,$AA109&gt;$U$8-0.0000001,$W$8,$AA109&gt;$U$7-0.0000001,$W$7,$AA109&gt;$U$6-0.0000001,$W$6,$AA109&lt;$U$6,0),_xlfn.IFS($AA109&gt;$U$12-0.0000001,$V$12,$AA109&gt;$U$11-0.0000001,$V$11,$AA109&gt;$U$10-0.0000001,$V$10,$AA109&gt;$U$9-0.0000001,$V$9,$AA109&gt;$U$8-0.0000001,$V$8,$AA109&gt;$U$7-0.0000001,$V$7,$AA109&gt;$U$6-0.0000001,$V$6,$AA109&lt;$U$6,0))</f>
        <v>10</v>
      </c>
      <c r="AI109">
        <f>IFERROR(VLOOKUP($AA109*1000+'raw data entry'!$A$1,'raw data entry'!$A$1:$AI$661,Sheet1!AI$1+2,0),0)</f>
        <v>9.3000000000000007</v>
      </c>
      <c r="AJ109" cm="1">
        <f t="array" ref="AJ109">_xlfn.IFS($AA109&gt;$U$12-0.0000001,$V$12,$AA109&gt;$U$11-0.0000001,$V$11,$AA109&gt;$U$10-0.0000001,$V$10,$AA109&gt;$U$9-0.0000001,$V$9,$AA109&gt;$U$8-0.0000001,$V$8,$AA109&gt;$U$7-0.0000001,$V$7,$AA109&gt;$U$6-0.0000001,$V$6,$AA109&lt;$U$6,0)</f>
        <v>10</v>
      </c>
      <c r="AK109">
        <f>IFERROR(VLOOKUP($AA109*1000+'raw data entry'!$A$1,'raw data entry'!$A$1:$AI$661,Sheet1!AK$1+2,0),0)</f>
        <v>7.5</v>
      </c>
      <c r="AL109" cm="1">
        <f t="array" ref="AL109">IF($V$17&gt;7,_xlfn.IFS($AA109&gt;$U$12-0.0000001,$W$12,$AA109&gt;$U$11-0.0000001,$W$11,$AA109&gt;$U$10-0.0000001,$W$10,$AA109&gt;$U$9-0.0000001,$W$9,$AA109&gt;$U$8-0.0000001,$W$8,$AA109&gt;$U$7-0.0000001,$W$7,$AA109&gt;$U$6-0.0000001,$W$6,$AA109&lt;$U$6,0),_xlfn.IFS($AA109&gt;$U$12-0.0000001,$V$12,$AA109&gt;$U$11-0.0000001,$V$11,$AA109&gt;$U$10-0.0000001,$V$10,$AA109&gt;$U$9-0.0000001,$V$9,$AA109&gt;$U$8-0.0000001,$V$8,$AA109&gt;$U$7-0.0000001,$V$7,$AA109&gt;$U$6-0.0000001,$V$6,$AA109&lt;$U$6,0))</f>
        <v>10</v>
      </c>
      <c r="AM109">
        <f>IFERROR(VLOOKUP($AA109*1000+'raw data entry'!$A$1,'raw data entry'!$A$1:$AI$661,Sheet1!AM$1+2,0),0)</f>
        <v>11.8</v>
      </c>
      <c r="AN109" cm="1">
        <f t="array" ref="AN109">_xlfn.IFS($AA109&gt;$U$12-0.0000001,$V$12,$AA109&gt;$U$11-0.0000001,$V$11,$AA109&gt;$U$10-0.0000001,$V$10,$AA109&gt;$U$9-0.0000001,$V$9,$AA109&gt;$U$8-0.0000001,$V$8,$AA109&gt;$U$7-0.0000001,$V$7,$AA109&gt;$U$6-0.0000001,$V$6,$AA109&lt;$U$6,0)</f>
        <v>10</v>
      </c>
      <c r="AO109">
        <f>IFERROR(VLOOKUP($AA109*1000+'raw data entry'!$A$1,'raw data entry'!$A$1:$AI$661,Sheet1!AO$1+2,0),0)</f>
        <v>20</v>
      </c>
      <c r="AP109" cm="1">
        <f t="array" ref="AP109">IF($V$17&gt;7,_xlfn.IFS($AA109&gt;$U$12-0.0000001,$W$12,$AA109&gt;$U$11-0.0000001,$W$11,$AA109&gt;$U$10-0.0000001,$W$10,$AA109&gt;$U$9-0.0000001,$W$9,$AA109&gt;$U$8-0.0000001,$W$8,$AA109&gt;$U$7-0.0000001,$W$7,$AA109&gt;$U$6-0.0000001,$W$6,$AA109&lt;$U$6,0),_xlfn.IFS($AA109&gt;$U$12-0.0000001,$V$12,$AA109&gt;$U$11-0.0000001,$V$11,$AA109&gt;$U$10-0.0000001,$V$10,$AA109&gt;$U$9-0.0000001,$V$9,$AA109&gt;$U$8-0.0000001,$V$8,$AA109&gt;$U$7-0.0000001,$V$7,$AA109&gt;$U$6-0.0000001,$V$6,$AA109&lt;$U$6,0))</f>
        <v>10</v>
      </c>
      <c r="AQ109">
        <f>IFERROR(VLOOKUP($AA109*1000+'raw data entry'!$A$1,'raw data entry'!$A$1:$AI$661,Sheet1!AQ$1+2,0),0)</f>
        <v>8.5</v>
      </c>
      <c r="AT109" cm="1">
        <f t="array" ref="AT109">_xlfn.IFS($AA109&gt;$U$12-0.0000001,$V$12,$AA109&gt;$U$11-0.0000001,$V$11,$AA109&gt;$U$10-0.0000001,$V$10,$AA109&gt;$U$9-0.0000001,$V$9,$AA109&gt;$U$8-0.0000001,$V$8,$AA109&gt;$U$7-0.0000001,$V$7,$AA109&gt;$U$6-0.0000001,$V$6,$AA109&lt;$U$6,0)</f>
        <v>10</v>
      </c>
      <c r="AU109">
        <f>IFERROR(VLOOKUP($AA109*1000+'raw data entry'!$A$1,'raw data entry'!$A$1:$AI$661,Sheet1!AU$1+2,0),0)</f>
        <v>10</v>
      </c>
    </row>
    <row r="110" spans="27:47" x14ac:dyDescent="0.25">
      <c r="AA110">
        <f>IF(('raw data entry'!A106-'raw data entry'!$A$1)/1000&lt;0,AA109+0.03,('raw data entry'!A106-'raw data entry'!$A$1)/1000)</f>
        <v>3.6539999999999999</v>
      </c>
      <c r="AB110" cm="1">
        <f t="array" ref="AB110">_xlfn.IFS($AA110&gt;$U$12-0.0000001,$V$12,$AA110&gt;$U$11-0.0000001,$V$11,$AA110&gt;$U$10-0.0000001,$V$10,$AA110&gt;$U$9-0.0000001,$V$9,$AA110&gt;$U$8-0.0000001,$V$8,$AA110&gt;$U$7-0.0000001,$V$7,$AA110&gt;$U$6-0.0000001,$V$6,$AA110&lt;$U$6,0)</f>
        <v>10</v>
      </c>
      <c r="AC110">
        <f>IFERROR(VLOOKUP($AA110*1000+'raw data entry'!$A$1,'raw data entry'!$A$1:$AI$661,Sheet1!AC$1+2,0),0)</f>
        <v>29.3</v>
      </c>
      <c r="AD110" cm="1">
        <f t="array" ref="AD110">IF($V$17&gt;7,_xlfn.IFS($AA110&gt;$U$12-0.0000001,$W$12,$AA110&gt;$U$11-0.0000001,$W$11,$AA110&gt;$U$10-0.0000001,$W$10,$AA110&gt;$U$9-0.0000001,$W$9,$AA110&gt;$U$8-0.0000001,$W$8,$AA110&gt;$U$7-0.0000001,$W$7,$AA110&gt;$U$6-0.0000001,$W$6,$AA110&lt;$U$6,0),_xlfn.IFS($AA110&gt;$U$12-0.0000001,$V$12,$AA110&gt;$U$11-0.0000001,$V$11,$AA110&gt;$U$10-0.0000001,$V$10,$AA110&gt;$U$9-0.0000001,$V$9,$AA110&gt;$U$8-0.0000001,$V$8,$AA110&gt;$U$7-0.0000001,$V$7,$AA110&gt;$U$6-0.0000001,$V$6,$AA110&lt;$U$6,0))</f>
        <v>10</v>
      </c>
      <c r="AE110">
        <f>IFERROR(VLOOKUP($AA110*1000+'raw data entry'!$A$1,'raw data entry'!$A$1:$AI$661,Sheet1!AE$1+2,0),0)</f>
        <v>5.5</v>
      </c>
      <c r="AF110" cm="1">
        <f t="array" ref="AF110">_xlfn.IFS($AA110&gt;$U$12-0.0000001,$V$12,$AA110&gt;$U$11-0.0000001,$V$11,$AA110&gt;$U$10-0.0000001,$V$10,$AA110&gt;$U$9-0.0000001,$V$9,$AA110&gt;$U$8-0.0000001,$V$8,$AA110&gt;$U$7-0.0000001,$V$7,$AA110&gt;$U$6-0.0000001,$V$6,$AA110&lt;$U$6,0)</f>
        <v>10</v>
      </c>
      <c r="AG110">
        <f>IFERROR(VLOOKUP($AA110*1000+'raw data entry'!$A$1,'raw data entry'!$A$1:$AI$661,Sheet1!AG$1+2,0),0)</f>
        <v>17.399999999999999</v>
      </c>
      <c r="AH110" cm="1">
        <f t="array" ref="AH110">IF($V$17&gt;7,_xlfn.IFS($AA110&gt;$U$12-0.0000001,$W$12,$AA110&gt;$U$11-0.0000001,$W$11,$AA110&gt;$U$10-0.0000001,$W$10,$AA110&gt;$U$9-0.0000001,$W$9,$AA110&gt;$U$8-0.0000001,$W$8,$AA110&gt;$U$7-0.0000001,$W$7,$AA110&gt;$U$6-0.0000001,$W$6,$AA110&lt;$U$6,0),_xlfn.IFS($AA110&gt;$U$12-0.0000001,$V$12,$AA110&gt;$U$11-0.0000001,$V$11,$AA110&gt;$U$10-0.0000001,$V$10,$AA110&gt;$U$9-0.0000001,$V$9,$AA110&gt;$U$8-0.0000001,$V$8,$AA110&gt;$U$7-0.0000001,$V$7,$AA110&gt;$U$6-0.0000001,$V$6,$AA110&lt;$U$6,0))</f>
        <v>10</v>
      </c>
      <c r="AI110">
        <f>IFERROR(VLOOKUP($AA110*1000+'raw data entry'!$A$1,'raw data entry'!$A$1:$AI$661,Sheet1!AI$1+2,0),0)</f>
        <v>6.8</v>
      </c>
      <c r="AJ110" cm="1">
        <f t="array" ref="AJ110">_xlfn.IFS($AA110&gt;$U$12-0.0000001,$V$12,$AA110&gt;$U$11-0.0000001,$V$11,$AA110&gt;$U$10-0.0000001,$V$10,$AA110&gt;$U$9-0.0000001,$V$9,$AA110&gt;$U$8-0.0000001,$V$8,$AA110&gt;$U$7-0.0000001,$V$7,$AA110&gt;$U$6-0.0000001,$V$6,$AA110&lt;$U$6,0)</f>
        <v>10</v>
      </c>
      <c r="AK110">
        <f>IFERROR(VLOOKUP($AA110*1000+'raw data entry'!$A$1,'raw data entry'!$A$1:$AI$661,Sheet1!AK$1+2,0),0)</f>
        <v>15.4</v>
      </c>
      <c r="AL110" cm="1">
        <f t="array" ref="AL110">IF($V$17&gt;7,_xlfn.IFS($AA110&gt;$U$12-0.0000001,$W$12,$AA110&gt;$U$11-0.0000001,$W$11,$AA110&gt;$U$10-0.0000001,$W$10,$AA110&gt;$U$9-0.0000001,$W$9,$AA110&gt;$U$8-0.0000001,$W$8,$AA110&gt;$U$7-0.0000001,$W$7,$AA110&gt;$U$6-0.0000001,$W$6,$AA110&lt;$U$6,0),_xlfn.IFS($AA110&gt;$U$12-0.0000001,$V$12,$AA110&gt;$U$11-0.0000001,$V$11,$AA110&gt;$U$10-0.0000001,$V$10,$AA110&gt;$U$9-0.0000001,$V$9,$AA110&gt;$U$8-0.0000001,$V$8,$AA110&gt;$U$7-0.0000001,$V$7,$AA110&gt;$U$6-0.0000001,$V$6,$AA110&lt;$U$6,0))</f>
        <v>10</v>
      </c>
      <c r="AM110">
        <f>IFERROR(VLOOKUP($AA110*1000+'raw data entry'!$A$1,'raw data entry'!$A$1:$AI$661,Sheet1!AM$1+2,0),0)</f>
        <v>10.4</v>
      </c>
      <c r="AN110" cm="1">
        <f t="array" ref="AN110">_xlfn.IFS($AA110&gt;$U$12-0.0000001,$V$12,$AA110&gt;$U$11-0.0000001,$V$11,$AA110&gt;$U$10-0.0000001,$V$10,$AA110&gt;$U$9-0.0000001,$V$9,$AA110&gt;$U$8-0.0000001,$V$8,$AA110&gt;$U$7-0.0000001,$V$7,$AA110&gt;$U$6-0.0000001,$V$6,$AA110&lt;$U$6,0)</f>
        <v>10</v>
      </c>
      <c r="AO110">
        <f>IFERROR(VLOOKUP($AA110*1000+'raw data entry'!$A$1,'raw data entry'!$A$1:$AI$661,Sheet1!AO$1+2,0),0)</f>
        <v>8.8000000000000007</v>
      </c>
      <c r="AP110" cm="1">
        <f t="array" ref="AP110">IF($V$17&gt;7,_xlfn.IFS($AA110&gt;$U$12-0.0000001,$W$12,$AA110&gt;$U$11-0.0000001,$W$11,$AA110&gt;$U$10-0.0000001,$W$10,$AA110&gt;$U$9-0.0000001,$W$9,$AA110&gt;$U$8-0.0000001,$W$8,$AA110&gt;$U$7-0.0000001,$W$7,$AA110&gt;$U$6-0.0000001,$W$6,$AA110&lt;$U$6,0),_xlfn.IFS($AA110&gt;$U$12-0.0000001,$V$12,$AA110&gt;$U$11-0.0000001,$V$11,$AA110&gt;$U$10-0.0000001,$V$10,$AA110&gt;$U$9-0.0000001,$V$9,$AA110&gt;$U$8-0.0000001,$V$8,$AA110&gt;$U$7-0.0000001,$V$7,$AA110&gt;$U$6-0.0000001,$V$6,$AA110&lt;$U$6,0))</f>
        <v>10</v>
      </c>
      <c r="AQ110">
        <f>IFERROR(VLOOKUP($AA110*1000+'raw data entry'!$A$1,'raw data entry'!$A$1:$AI$661,Sheet1!AQ$1+2,0),0)</f>
        <v>9</v>
      </c>
      <c r="AT110" cm="1">
        <f t="array" ref="AT110">_xlfn.IFS($AA110&gt;$U$12-0.0000001,$V$12,$AA110&gt;$U$11-0.0000001,$V$11,$AA110&gt;$U$10-0.0000001,$V$10,$AA110&gt;$U$9-0.0000001,$V$9,$AA110&gt;$U$8-0.0000001,$V$8,$AA110&gt;$U$7-0.0000001,$V$7,$AA110&gt;$U$6-0.0000001,$V$6,$AA110&lt;$U$6,0)</f>
        <v>10</v>
      </c>
      <c r="AU110">
        <f>IFERROR(VLOOKUP($AA110*1000+'raw data entry'!$A$1,'raw data entry'!$A$1:$AI$661,Sheet1!AU$1+2,0),0)</f>
        <v>9.8000000000000007</v>
      </c>
    </row>
    <row r="111" spans="27:47" x14ac:dyDescent="0.25">
      <c r="AA111">
        <f>IF(('raw data entry'!A107-'raw data entry'!$A$1)/1000&lt;0,AA110+0.03,('raw data entry'!A107-'raw data entry'!$A$1)/1000)</f>
        <v>3.6890000000000001</v>
      </c>
      <c r="AB111" cm="1">
        <f t="array" ref="AB111">_xlfn.IFS($AA111&gt;$U$12-0.0000001,$V$12,$AA111&gt;$U$11-0.0000001,$V$11,$AA111&gt;$U$10-0.0000001,$V$10,$AA111&gt;$U$9-0.0000001,$V$9,$AA111&gt;$U$8-0.0000001,$V$8,$AA111&gt;$U$7-0.0000001,$V$7,$AA111&gt;$U$6-0.0000001,$V$6,$AA111&lt;$U$6,0)</f>
        <v>10</v>
      </c>
      <c r="AC111">
        <f>IFERROR(VLOOKUP($AA111*1000+'raw data entry'!$A$1,'raw data entry'!$A$1:$AI$661,Sheet1!AC$1+2,0),0)</f>
        <v>30.2</v>
      </c>
      <c r="AD111" cm="1">
        <f t="array" ref="AD111">IF($V$17&gt;7,_xlfn.IFS($AA111&gt;$U$12-0.0000001,$W$12,$AA111&gt;$U$11-0.0000001,$W$11,$AA111&gt;$U$10-0.0000001,$W$10,$AA111&gt;$U$9-0.0000001,$W$9,$AA111&gt;$U$8-0.0000001,$W$8,$AA111&gt;$U$7-0.0000001,$W$7,$AA111&gt;$U$6-0.0000001,$W$6,$AA111&lt;$U$6,0),_xlfn.IFS($AA111&gt;$U$12-0.0000001,$V$12,$AA111&gt;$U$11-0.0000001,$V$11,$AA111&gt;$U$10-0.0000001,$V$10,$AA111&gt;$U$9-0.0000001,$V$9,$AA111&gt;$U$8-0.0000001,$V$8,$AA111&gt;$U$7-0.0000001,$V$7,$AA111&gt;$U$6-0.0000001,$V$6,$AA111&lt;$U$6,0))</f>
        <v>10</v>
      </c>
      <c r="AE111">
        <f>IFERROR(VLOOKUP($AA111*1000+'raw data entry'!$A$1,'raw data entry'!$A$1:$AI$661,Sheet1!AE$1+2,0),0)</f>
        <v>6</v>
      </c>
      <c r="AF111" cm="1">
        <f t="array" ref="AF111">_xlfn.IFS($AA111&gt;$U$12-0.0000001,$V$12,$AA111&gt;$U$11-0.0000001,$V$11,$AA111&gt;$U$10-0.0000001,$V$10,$AA111&gt;$U$9-0.0000001,$V$9,$AA111&gt;$U$8-0.0000001,$V$8,$AA111&gt;$U$7-0.0000001,$V$7,$AA111&gt;$U$6-0.0000001,$V$6,$AA111&lt;$U$6,0)</f>
        <v>10</v>
      </c>
      <c r="AG111">
        <f>IFERROR(VLOOKUP($AA111*1000+'raw data entry'!$A$1,'raw data entry'!$A$1:$AI$661,Sheet1!AG$1+2,0),0)</f>
        <v>16.7</v>
      </c>
      <c r="AH111" cm="1">
        <f t="array" ref="AH111">IF($V$17&gt;7,_xlfn.IFS($AA111&gt;$U$12-0.0000001,$W$12,$AA111&gt;$U$11-0.0000001,$W$11,$AA111&gt;$U$10-0.0000001,$W$10,$AA111&gt;$U$9-0.0000001,$W$9,$AA111&gt;$U$8-0.0000001,$W$8,$AA111&gt;$U$7-0.0000001,$W$7,$AA111&gt;$U$6-0.0000001,$W$6,$AA111&lt;$U$6,0),_xlfn.IFS($AA111&gt;$U$12-0.0000001,$V$12,$AA111&gt;$U$11-0.0000001,$V$11,$AA111&gt;$U$10-0.0000001,$V$10,$AA111&gt;$U$9-0.0000001,$V$9,$AA111&gt;$U$8-0.0000001,$V$8,$AA111&gt;$U$7-0.0000001,$V$7,$AA111&gt;$U$6-0.0000001,$V$6,$AA111&lt;$U$6,0))</f>
        <v>10</v>
      </c>
      <c r="AI111">
        <f>IFERROR(VLOOKUP($AA111*1000+'raw data entry'!$A$1,'raw data entry'!$A$1:$AI$661,Sheet1!AI$1+2,0),0)</f>
        <v>8.9</v>
      </c>
      <c r="AJ111" cm="1">
        <f t="array" ref="AJ111">_xlfn.IFS($AA111&gt;$U$12-0.0000001,$V$12,$AA111&gt;$U$11-0.0000001,$V$11,$AA111&gt;$U$10-0.0000001,$V$10,$AA111&gt;$U$9-0.0000001,$V$9,$AA111&gt;$U$8-0.0000001,$V$8,$AA111&gt;$U$7-0.0000001,$V$7,$AA111&gt;$U$6-0.0000001,$V$6,$AA111&lt;$U$6,0)</f>
        <v>10</v>
      </c>
      <c r="AK111">
        <f>IFERROR(VLOOKUP($AA111*1000+'raw data entry'!$A$1,'raw data entry'!$A$1:$AI$661,Sheet1!AK$1+2,0),0)</f>
        <v>15.7</v>
      </c>
      <c r="AL111" cm="1">
        <f t="array" ref="AL111">IF($V$17&gt;7,_xlfn.IFS($AA111&gt;$U$12-0.0000001,$W$12,$AA111&gt;$U$11-0.0000001,$W$11,$AA111&gt;$U$10-0.0000001,$W$10,$AA111&gt;$U$9-0.0000001,$W$9,$AA111&gt;$U$8-0.0000001,$W$8,$AA111&gt;$U$7-0.0000001,$W$7,$AA111&gt;$U$6-0.0000001,$W$6,$AA111&lt;$U$6,0),_xlfn.IFS($AA111&gt;$U$12-0.0000001,$V$12,$AA111&gt;$U$11-0.0000001,$V$11,$AA111&gt;$U$10-0.0000001,$V$10,$AA111&gt;$U$9-0.0000001,$V$9,$AA111&gt;$U$8-0.0000001,$V$8,$AA111&gt;$U$7-0.0000001,$V$7,$AA111&gt;$U$6-0.0000001,$V$6,$AA111&lt;$U$6,0))</f>
        <v>10</v>
      </c>
      <c r="AM111">
        <f>IFERROR(VLOOKUP($AA111*1000+'raw data entry'!$A$1,'raw data entry'!$A$1:$AI$661,Sheet1!AM$1+2,0),0)</f>
        <v>11.8</v>
      </c>
      <c r="AN111" cm="1">
        <f t="array" ref="AN111">_xlfn.IFS($AA111&gt;$U$12-0.0000001,$V$12,$AA111&gt;$U$11-0.0000001,$V$11,$AA111&gt;$U$10-0.0000001,$V$10,$AA111&gt;$U$9-0.0000001,$V$9,$AA111&gt;$U$8-0.0000001,$V$8,$AA111&gt;$U$7-0.0000001,$V$7,$AA111&gt;$U$6-0.0000001,$V$6,$AA111&lt;$U$6,0)</f>
        <v>10</v>
      </c>
      <c r="AO111">
        <f>IFERROR(VLOOKUP($AA111*1000+'raw data entry'!$A$1,'raw data entry'!$A$1:$AI$661,Sheet1!AO$1+2,0),0)</f>
        <v>15.6</v>
      </c>
      <c r="AP111" cm="1">
        <f t="array" ref="AP111">IF($V$17&gt;7,_xlfn.IFS($AA111&gt;$U$12-0.0000001,$W$12,$AA111&gt;$U$11-0.0000001,$W$11,$AA111&gt;$U$10-0.0000001,$W$10,$AA111&gt;$U$9-0.0000001,$W$9,$AA111&gt;$U$8-0.0000001,$W$8,$AA111&gt;$U$7-0.0000001,$W$7,$AA111&gt;$U$6-0.0000001,$W$6,$AA111&lt;$U$6,0),_xlfn.IFS($AA111&gt;$U$12-0.0000001,$V$12,$AA111&gt;$U$11-0.0000001,$V$11,$AA111&gt;$U$10-0.0000001,$V$10,$AA111&gt;$U$9-0.0000001,$V$9,$AA111&gt;$U$8-0.0000001,$V$8,$AA111&gt;$U$7-0.0000001,$V$7,$AA111&gt;$U$6-0.0000001,$V$6,$AA111&lt;$U$6,0))</f>
        <v>10</v>
      </c>
      <c r="AQ111">
        <f>IFERROR(VLOOKUP($AA111*1000+'raw data entry'!$A$1,'raw data entry'!$A$1:$AI$661,Sheet1!AQ$1+2,0),0)</f>
        <v>7</v>
      </c>
      <c r="AT111" cm="1">
        <f t="array" ref="AT111">_xlfn.IFS($AA111&gt;$U$12-0.0000001,$V$12,$AA111&gt;$U$11-0.0000001,$V$11,$AA111&gt;$U$10-0.0000001,$V$10,$AA111&gt;$U$9-0.0000001,$V$9,$AA111&gt;$U$8-0.0000001,$V$8,$AA111&gt;$U$7-0.0000001,$V$7,$AA111&gt;$U$6-0.0000001,$V$6,$AA111&lt;$U$6,0)</f>
        <v>10</v>
      </c>
      <c r="AU111">
        <f>IFERROR(VLOOKUP($AA111*1000+'raw data entry'!$A$1,'raw data entry'!$A$1:$AI$661,Sheet1!AU$1+2,0),0)</f>
        <v>10.6</v>
      </c>
    </row>
    <row r="112" spans="27:47" x14ac:dyDescent="0.25">
      <c r="AA112">
        <f>IF(('raw data entry'!A108-'raw data entry'!$A$1)/1000&lt;0,AA111+0.03,('raw data entry'!A108-'raw data entry'!$A$1)/1000)</f>
        <v>3.7240000000000002</v>
      </c>
      <c r="AB112" cm="1">
        <f t="array" ref="AB112">_xlfn.IFS($AA112&gt;$U$12-0.0000001,$V$12,$AA112&gt;$U$11-0.0000001,$V$11,$AA112&gt;$U$10-0.0000001,$V$10,$AA112&gt;$U$9-0.0000001,$V$9,$AA112&gt;$U$8-0.0000001,$V$8,$AA112&gt;$U$7-0.0000001,$V$7,$AA112&gt;$U$6-0.0000001,$V$6,$AA112&lt;$U$6,0)</f>
        <v>10</v>
      </c>
      <c r="AC112">
        <f>IFERROR(VLOOKUP($AA112*1000+'raw data entry'!$A$1,'raw data entry'!$A$1:$AI$661,Sheet1!AC$1+2,0),0)</f>
        <v>27.7</v>
      </c>
      <c r="AD112" cm="1">
        <f t="array" ref="AD112">IF($V$17&gt;7,_xlfn.IFS($AA112&gt;$U$12-0.0000001,$W$12,$AA112&gt;$U$11-0.0000001,$W$11,$AA112&gt;$U$10-0.0000001,$W$10,$AA112&gt;$U$9-0.0000001,$W$9,$AA112&gt;$U$8-0.0000001,$W$8,$AA112&gt;$U$7-0.0000001,$W$7,$AA112&gt;$U$6-0.0000001,$W$6,$AA112&lt;$U$6,0),_xlfn.IFS($AA112&gt;$U$12-0.0000001,$V$12,$AA112&gt;$U$11-0.0000001,$V$11,$AA112&gt;$U$10-0.0000001,$V$10,$AA112&gt;$U$9-0.0000001,$V$9,$AA112&gt;$U$8-0.0000001,$V$8,$AA112&gt;$U$7-0.0000001,$V$7,$AA112&gt;$U$6-0.0000001,$V$6,$AA112&lt;$U$6,0))</f>
        <v>10</v>
      </c>
      <c r="AE112">
        <f>IFERROR(VLOOKUP($AA112*1000+'raw data entry'!$A$1,'raw data entry'!$A$1:$AI$661,Sheet1!AE$1+2,0),0)</f>
        <v>6</v>
      </c>
      <c r="AF112" cm="1">
        <f t="array" ref="AF112">_xlfn.IFS($AA112&gt;$U$12-0.0000001,$V$12,$AA112&gt;$U$11-0.0000001,$V$11,$AA112&gt;$U$10-0.0000001,$V$10,$AA112&gt;$U$9-0.0000001,$V$9,$AA112&gt;$U$8-0.0000001,$V$8,$AA112&gt;$U$7-0.0000001,$V$7,$AA112&gt;$U$6-0.0000001,$V$6,$AA112&lt;$U$6,0)</f>
        <v>10</v>
      </c>
      <c r="AG112">
        <f>IFERROR(VLOOKUP($AA112*1000+'raw data entry'!$A$1,'raw data entry'!$A$1:$AI$661,Sheet1!AG$1+2,0),0)</f>
        <v>14.4</v>
      </c>
      <c r="AH112" cm="1">
        <f t="array" ref="AH112">IF($V$17&gt;7,_xlfn.IFS($AA112&gt;$U$12-0.0000001,$W$12,$AA112&gt;$U$11-0.0000001,$W$11,$AA112&gt;$U$10-0.0000001,$W$10,$AA112&gt;$U$9-0.0000001,$W$9,$AA112&gt;$U$8-0.0000001,$W$8,$AA112&gt;$U$7-0.0000001,$W$7,$AA112&gt;$U$6-0.0000001,$W$6,$AA112&lt;$U$6,0),_xlfn.IFS($AA112&gt;$U$12-0.0000001,$V$12,$AA112&gt;$U$11-0.0000001,$V$11,$AA112&gt;$U$10-0.0000001,$V$10,$AA112&gt;$U$9-0.0000001,$V$9,$AA112&gt;$U$8-0.0000001,$V$8,$AA112&gt;$U$7-0.0000001,$V$7,$AA112&gt;$U$6-0.0000001,$V$6,$AA112&lt;$U$6,0))</f>
        <v>10</v>
      </c>
      <c r="AI112">
        <f>IFERROR(VLOOKUP($AA112*1000+'raw data entry'!$A$1,'raw data entry'!$A$1:$AI$661,Sheet1!AI$1+2,0),0)</f>
        <v>7.9</v>
      </c>
      <c r="AJ112" cm="1">
        <f t="array" ref="AJ112">_xlfn.IFS($AA112&gt;$U$12-0.0000001,$V$12,$AA112&gt;$U$11-0.0000001,$V$11,$AA112&gt;$U$10-0.0000001,$V$10,$AA112&gt;$U$9-0.0000001,$V$9,$AA112&gt;$U$8-0.0000001,$V$8,$AA112&gt;$U$7-0.0000001,$V$7,$AA112&gt;$U$6-0.0000001,$V$6,$AA112&lt;$U$6,0)</f>
        <v>10</v>
      </c>
      <c r="AK112">
        <f>IFERROR(VLOOKUP($AA112*1000+'raw data entry'!$A$1,'raw data entry'!$A$1:$AI$661,Sheet1!AK$1+2,0),0)</f>
        <v>18.899999999999999</v>
      </c>
      <c r="AL112" cm="1">
        <f t="array" ref="AL112">IF($V$17&gt;7,_xlfn.IFS($AA112&gt;$U$12-0.0000001,$W$12,$AA112&gt;$U$11-0.0000001,$W$11,$AA112&gt;$U$10-0.0000001,$W$10,$AA112&gt;$U$9-0.0000001,$W$9,$AA112&gt;$U$8-0.0000001,$W$8,$AA112&gt;$U$7-0.0000001,$W$7,$AA112&gt;$U$6-0.0000001,$W$6,$AA112&lt;$U$6,0),_xlfn.IFS($AA112&gt;$U$12-0.0000001,$V$12,$AA112&gt;$U$11-0.0000001,$V$11,$AA112&gt;$U$10-0.0000001,$V$10,$AA112&gt;$U$9-0.0000001,$V$9,$AA112&gt;$U$8-0.0000001,$V$8,$AA112&gt;$U$7-0.0000001,$V$7,$AA112&gt;$U$6-0.0000001,$V$6,$AA112&lt;$U$6,0))</f>
        <v>10</v>
      </c>
      <c r="AM112">
        <f>IFERROR(VLOOKUP($AA112*1000+'raw data entry'!$A$1,'raw data entry'!$A$1:$AI$661,Sheet1!AM$1+2,0),0)</f>
        <v>11.1</v>
      </c>
      <c r="AN112" cm="1">
        <f t="array" ref="AN112">_xlfn.IFS($AA112&gt;$U$12-0.0000001,$V$12,$AA112&gt;$U$11-0.0000001,$V$11,$AA112&gt;$U$10-0.0000001,$V$10,$AA112&gt;$U$9-0.0000001,$V$9,$AA112&gt;$U$8-0.0000001,$V$8,$AA112&gt;$U$7-0.0000001,$V$7,$AA112&gt;$U$6-0.0000001,$V$6,$AA112&lt;$U$6,0)</f>
        <v>10</v>
      </c>
      <c r="AO112">
        <f>IFERROR(VLOOKUP($AA112*1000+'raw data entry'!$A$1,'raw data entry'!$A$1:$AI$661,Sheet1!AO$1+2,0),0)</f>
        <v>15</v>
      </c>
      <c r="AP112" cm="1">
        <f t="array" ref="AP112">IF($V$17&gt;7,_xlfn.IFS($AA112&gt;$U$12-0.0000001,$W$12,$AA112&gt;$U$11-0.0000001,$W$11,$AA112&gt;$U$10-0.0000001,$W$10,$AA112&gt;$U$9-0.0000001,$W$9,$AA112&gt;$U$8-0.0000001,$W$8,$AA112&gt;$U$7-0.0000001,$W$7,$AA112&gt;$U$6-0.0000001,$W$6,$AA112&lt;$U$6,0),_xlfn.IFS($AA112&gt;$U$12-0.0000001,$V$12,$AA112&gt;$U$11-0.0000001,$V$11,$AA112&gt;$U$10-0.0000001,$V$10,$AA112&gt;$U$9-0.0000001,$V$9,$AA112&gt;$U$8-0.0000001,$V$8,$AA112&gt;$U$7-0.0000001,$V$7,$AA112&gt;$U$6-0.0000001,$V$6,$AA112&lt;$U$6,0))</f>
        <v>10</v>
      </c>
      <c r="AQ112">
        <f>IFERROR(VLOOKUP($AA112*1000+'raw data entry'!$A$1,'raw data entry'!$A$1:$AI$661,Sheet1!AQ$1+2,0),0)</f>
        <v>7.5</v>
      </c>
      <c r="AT112" cm="1">
        <f t="array" ref="AT112">_xlfn.IFS($AA112&gt;$U$12-0.0000001,$V$12,$AA112&gt;$U$11-0.0000001,$V$11,$AA112&gt;$U$10-0.0000001,$V$10,$AA112&gt;$U$9-0.0000001,$V$9,$AA112&gt;$U$8-0.0000001,$V$8,$AA112&gt;$U$7-0.0000001,$V$7,$AA112&gt;$U$6-0.0000001,$V$6,$AA112&lt;$U$6,0)</f>
        <v>10</v>
      </c>
      <c r="AU112">
        <f>IFERROR(VLOOKUP($AA112*1000+'raw data entry'!$A$1,'raw data entry'!$A$1:$AI$661,Sheet1!AU$1+2,0),0)</f>
        <v>10.6</v>
      </c>
    </row>
    <row r="113" spans="27:47" x14ac:dyDescent="0.25">
      <c r="AA113">
        <f>IF(('raw data entry'!A109-'raw data entry'!$A$1)/1000&lt;0,AA112+0.03,('raw data entry'!A109-'raw data entry'!$A$1)/1000)</f>
        <v>3.7559999999999998</v>
      </c>
      <c r="AB113" cm="1">
        <f t="array" ref="AB113">_xlfn.IFS($AA113&gt;$U$12-0.0000001,$V$12,$AA113&gt;$U$11-0.0000001,$V$11,$AA113&gt;$U$10-0.0000001,$V$10,$AA113&gt;$U$9-0.0000001,$V$9,$AA113&gt;$U$8-0.0000001,$V$8,$AA113&gt;$U$7-0.0000001,$V$7,$AA113&gt;$U$6-0.0000001,$V$6,$AA113&lt;$U$6,0)</f>
        <v>10</v>
      </c>
      <c r="AC113">
        <f>IFERROR(VLOOKUP($AA113*1000+'raw data entry'!$A$1,'raw data entry'!$A$1:$AI$661,Sheet1!AC$1+2,0),0)</f>
        <v>30.1</v>
      </c>
      <c r="AD113" cm="1">
        <f t="array" ref="AD113">IF($V$17&gt;7,_xlfn.IFS($AA113&gt;$U$12-0.0000001,$W$12,$AA113&gt;$U$11-0.0000001,$W$11,$AA113&gt;$U$10-0.0000001,$W$10,$AA113&gt;$U$9-0.0000001,$W$9,$AA113&gt;$U$8-0.0000001,$W$8,$AA113&gt;$U$7-0.0000001,$W$7,$AA113&gt;$U$6-0.0000001,$W$6,$AA113&lt;$U$6,0),_xlfn.IFS($AA113&gt;$U$12-0.0000001,$V$12,$AA113&gt;$U$11-0.0000001,$V$11,$AA113&gt;$U$10-0.0000001,$V$10,$AA113&gt;$U$9-0.0000001,$V$9,$AA113&gt;$U$8-0.0000001,$V$8,$AA113&gt;$U$7-0.0000001,$V$7,$AA113&gt;$U$6-0.0000001,$V$6,$AA113&lt;$U$6,0))</f>
        <v>10</v>
      </c>
      <c r="AE113">
        <f>IFERROR(VLOOKUP($AA113*1000+'raw data entry'!$A$1,'raw data entry'!$A$1:$AI$661,Sheet1!AE$1+2,0),0)</f>
        <v>6.5</v>
      </c>
      <c r="AF113" cm="1">
        <f t="array" ref="AF113">_xlfn.IFS($AA113&gt;$U$12-0.0000001,$V$12,$AA113&gt;$U$11-0.0000001,$V$11,$AA113&gt;$U$10-0.0000001,$V$10,$AA113&gt;$U$9-0.0000001,$V$9,$AA113&gt;$U$8-0.0000001,$V$8,$AA113&gt;$U$7-0.0000001,$V$7,$AA113&gt;$U$6-0.0000001,$V$6,$AA113&lt;$U$6,0)</f>
        <v>10</v>
      </c>
      <c r="AG113">
        <f>IFERROR(VLOOKUP($AA113*1000+'raw data entry'!$A$1,'raw data entry'!$A$1:$AI$661,Sheet1!AG$1+2,0),0)</f>
        <v>20</v>
      </c>
      <c r="AH113" cm="1">
        <f t="array" ref="AH113">IF($V$17&gt;7,_xlfn.IFS($AA113&gt;$U$12-0.0000001,$W$12,$AA113&gt;$U$11-0.0000001,$W$11,$AA113&gt;$U$10-0.0000001,$W$10,$AA113&gt;$U$9-0.0000001,$W$9,$AA113&gt;$U$8-0.0000001,$W$8,$AA113&gt;$U$7-0.0000001,$W$7,$AA113&gt;$U$6-0.0000001,$W$6,$AA113&lt;$U$6,0),_xlfn.IFS($AA113&gt;$U$12-0.0000001,$V$12,$AA113&gt;$U$11-0.0000001,$V$11,$AA113&gt;$U$10-0.0000001,$V$10,$AA113&gt;$U$9-0.0000001,$V$9,$AA113&gt;$U$8-0.0000001,$V$8,$AA113&gt;$U$7-0.0000001,$V$7,$AA113&gt;$U$6-0.0000001,$V$6,$AA113&lt;$U$6,0))</f>
        <v>10</v>
      </c>
      <c r="AI113">
        <f>IFERROR(VLOOKUP($AA113*1000+'raw data entry'!$A$1,'raw data entry'!$A$1:$AI$661,Sheet1!AI$1+2,0),0)</f>
        <v>8.6</v>
      </c>
      <c r="AJ113" cm="1">
        <f t="array" ref="AJ113">_xlfn.IFS($AA113&gt;$U$12-0.0000001,$V$12,$AA113&gt;$U$11-0.0000001,$V$11,$AA113&gt;$U$10-0.0000001,$V$10,$AA113&gt;$U$9-0.0000001,$V$9,$AA113&gt;$U$8-0.0000001,$V$8,$AA113&gt;$U$7-0.0000001,$V$7,$AA113&gt;$U$6-0.0000001,$V$6,$AA113&lt;$U$6,0)</f>
        <v>10</v>
      </c>
      <c r="AK113">
        <f>IFERROR(VLOOKUP($AA113*1000+'raw data entry'!$A$1,'raw data entry'!$A$1:$AI$661,Sheet1!AK$1+2,0),0)</f>
        <v>13</v>
      </c>
      <c r="AL113" cm="1">
        <f t="array" ref="AL113">IF($V$17&gt;7,_xlfn.IFS($AA113&gt;$U$12-0.0000001,$W$12,$AA113&gt;$U$11-0.0000001,$W$11,$AA113&gt;$U$10-0.0000001,$W$10,$AA113&gt;$U$9-0.0000001,$W$9,$AA113&gt;$U$8-0.0000001,$W$8,$AA113&gt;$U$7-0.0000001,$W$7,$AA113&gt;$U$6-0.0000001,$W$6,$AA113&lt;$U$6,0),_xlfn.IFS($AA113&gt;$U$12-0.0000001,$V$12,$AA113&gt;$U$11-0.0000001,$V$11,$AA113&gt;$U$10-0.0000001,$V$10,$AA113&gt;$U$9-0.0000001,$V$9,$AA113&gt;$U$8-0.0000001,$V$8,$AA113&gt;$U$7-0.0000001,$V$7,$AA113&gt;$U$6-0.0000001,$V$6,$AA113&lt;$U$6,0))</f>
        <v>10</v>
      </c>
      <c r="AM113">
        <f>IFERROR(VLOOKUP($AA113*1000+'raw data entry'!$A$1,'raw data entry'!$A$1:$AI$661,Sheet1!AM$1+2,0),0)</f>
        <v>9.4</v>
      </c>
      <c r="AN113" cm="1">
        <f t="array" ref="AN113">_xlfn.IFS($AA113&gt;$U$12-0.0000001,$V$12,$AA113&gt;$U$11-0.0000001,$V$11,$AA113&gt;$U$10-0.0000001,$V$10,$AA113&gt;$U$9-0.0000001,$V$9,$AA113&gt;$U$8-0.0000001,$V$8,$AA113&gt;$U$7-0.0000001,$V$7,$AA113&gt;$U$6-0.0000001,$V$6,$AA113&lt;$U$6,0)</f>
        <v>10</v>
      </c>
      <c r="AO113">
        <f>IFERROR(VLOOKUP($AA113*1000+'raw data entry'!$A$1,'raw data entry'!$A$1:$AI$661,Sheet1!AO$1+2,0),0)</f>
        <v>14.9</v>
      </c>
      <c r="AP113" cm="1">
        <f t="array" ref="AP113">IF($V$17&gt;7,_xlfn.IFS($AA113&gt;$U$12-0.0000001,$W$12,$AA113&gt;$U$11-0.0000001,$W$11,$AA113&gt;$U$10-0.0000001,$W$10,$AA113&gt;$U$9-0.0000001,$W$9,$AA113&gt;$U$8-0.0000001,$W$8,$AA113&gt;$U$7-0.0000001,$W$7,$AA113&gt;$U$6-0.0000001,$W$6,$AA113&lt;$U$6,0),_xlfn.IFS($AA113&gt;$U$12-0.0000001,$V$12,$AA113&gt;$U$11-0.0000001,$V$11,$AA113&gt;$U$10-0.0000001,$V$10,$AA113&gt;$U$9-0.0000001,$V$9,$AA113&gt;$U$8-0.0000001,$V$8,$AA113&gt;$U$7-0.0000001,$V$7,$AA113&gt;$U$6-0.0000001,$V$6,$AA113&lt;$U$6,0))</f>
        <v>10</v>
      </c>
      <c r="AQ113">
        <f>IFERROR(VLOOKUP($AA113*1000+'raw data entry'!$A$1,'raw data entry'!$A$1:$AI$661,Sheet1!AQ$1+2,0),0)</f>
        <v>6.5</v>
      </c>
      <c r="AT113" cm="1">
        <f t="array" ref="AT113">_xlfn.IFS($AA113&gt;$U$12-0.0000001,$V$12,$AA113&gt;$U$11-0.0000001,$V$11,$AA113&gt;$U$10-0.0000001,$V$10,$AA113&gt;$U$9-0.0000001,$V$9,$AA113&gt;$U$8-0.0000001,$V$8,$AA113&gt;$U$7-0.0000001,$V$7,$AA113&gt;$U$6-0.0000001,$V$6,$AA113&lt;$U$6,0)</f>
        <v>10</v>
      </c>
      <c r="AU113">
        <f>IFERROR(VLOOKUP($AA113*1000+'raw data entry'!$A$1,'raw data entry'!$A$1:$AI$661,Sheet1!AU$1+2,0),0)</f>
        <v>9.8000000000000007</v>
      </c>
    </row>
    <row r="114" spans="27:47" x14ac:dyDescent="0.25">
      <c r="AA114">
        <f>IF(('raw data entry'!A110-'raw data entry'!$A$1)/1000&lt;0,AA113+0.03,('raw data entry'!A110-'raw data entry'!$A$1)/1000)</f>
        <v>3.7909999999999999</v>
      </c>
      <c r="AB114" cm="1">
        <f t="array" ref="AB114">_xlfn.IFS($AA114&gt;$U$12-0.0000001,$V$12,$AA114&gt;$U$11-0.0000001,$V$11,$AA114&gt;$U$10-0.0000001,$V$10,$AA114&gt;$U$9-0.0000001,$V$9,$AA114&gt;$U$8-0.0000001,$V$8,$AA114&gt;$U$7-0.0000001,$V$7,$AA114&gt;$U$6-0.0000001,$V$6,$AA114&lt;$U$6,0)</f>
        <v>10</v>
      </c>
      <c r="AC114">
        <f>IFERROR(VLOOKUP($AA114*1000+'raw data entry'!$A$1,'raw data entry'!$A$1:$AI$661,Sheet1!AC$1+2,0),0)</f>
        <v>27.3</v>
      </c>
      <c r="AD114" cm="1">
        <f t="array" ref="AD114">IF($V$17&gt;7,_xlfn.IFS($AA114&gt;$U$12-0.0000001,$W$12,$AA114&gt;$U$11-0.0000001,$W$11,$AA114&gt;$U$10-0.0000001,$W$10,$AA114&gt;$U$9-0.0000001,$W$9,$AA114&gt;$U$8-0.0000001,$W$8,$AA114&gt;$U$7-0.0000001,$W$7,$AA114&gt;$U$6-0.0000001,$W$6,$AA114&lt;$U$6,0),_xlfn.IFS($AA114&gt;$U$12-0.0000001,$V$12,$AA114&gt;$U$11-0.0000001,$V$11,$AA114&gt;$U$10-0.0000001,$V$10,$AA114&gt;$U$9-0.0000001,$V$9,$AA114&gt;$U$8-0.0000001,$V$8,$AA114&gt;$U$7-0.0000001,$V$7,$AA114&gt;$U$6-0.0000001,$V$6,$AA114&lt;$U$6,0))</f>
        <v>10</v>
      </c>
      <c r="AE114">
        <f>IFERROR(VLOOKUP($AA114*1000+'raw data entry'!$A$1,'raw data entry'!$A$1:$AI$661,Sheet1!AE$1+2,0),0)</f>
        <v>4.2</v>
      </c>
      <c r="AF114" cm="1">
        <f t="array" ref="AF114">_xlfn.IFS($AA114&gt;$U$12-0.0000001,$V$12,$AA114&gt;$U$11-0.0000001,$V$11,$AA114&gt;$U$10-0.0000001,$V$10,$AA114&gt;$U$9-0.0000001,$V$9,$AA114&gt;$U$8-0.0000001,$V$8,$AA114&gt;$U$7-0.0000001,$V$7,$AA114&gt;$U$6-0.0000001,$V$6,$AA114&lt;$U$6,0)</f>
        <v>10</v>
      </c>
      <c r="AG114">
        <f>IFERROR(VLOOKUP($AA114*1000+'raw data entry'!$A$1,'raw data entry'!$A$1:$AI$661,Sheet1!AG$1+2,0),0)</f>
        <v>17.2</v>
      </c>
      <c r="AH114" cm="1">
        <f t="array" ref="AH114">IF($V$17&gt;7,_xlfn.IFS($AA114&gt;$U$12-0.0000001,$W$12,$AA114&gt;$U$11-0.0000001,$W$11,$AA114&gt;$U$10-0.0000001,$W$10,$AA114&gt;$U$9-0.0000001,$W$9,$AA114&gt;$U$8-0.0000001,$W$8,$AA114&gt;$U$7-0.0000001,$W$7,$AA114&gt;$U$6-0.0000001,$W$6,$AA114&lt;$U$6,0),_xlfn.IFS($AA114&gt;$U$12-0.0000001,$V$12,$AA114&gt;$U$11-0.0000001,$V$11,$AA114&gt;$U$10-0.0000001,$V$10,$AA114&gt;$U$9-0.0000001,$V$9,$AA114&gt;$U$8-0.0000001,$V$8,$AA114&gt;$U$7-0.0000001,$V$7,$AA114&gt;$U$6-0.0000001,$V$6,$AA114&lt;$U$6,0))</f>
        <v>10</v>
      </c>
      <c r="AI114">
        <f>IFERROR(VLOOKUP($AA114*1000+'raw data entry'!$A$1,'raw data entry'!$A$1:$AI$661,Sheet1!AI$1+2,0),0)</f>
        <v>8.1999999999999993</v>
      </c>
      <c r="AJ114" cm="1">
        <f t="array" ref="AJ114">_xlfn.IFS($AA114&gt;$U$12-0.0000001,$V$12,$AA114&gt;$U$11-0.0000001,$V$11,$AA114&gt;$U$10-0.0000001,$V$10,$AA114&gt;$U$9-0.0000001,$V$9,$AA114&gt;$U$8-0.0000001,$V$8,$AA114&gt;$U$7-0.0000001,$V$7,$AA114&gt;$U$6-0.0000001,$V$6,$AA114&lt;$U$6,0)</f>
        <v>10</v>
      </c>
      <c r="AK114">
        <f>IFERROR(VLOOKUP($AA114*1000+'raw data entry'!$A$1,'raw data entry'!$A$1:$AI$661,Sheet1!AK$1+2,0),0)</f>
        <v>18.100000000000001</v>
      </c>
      <c r="AL114" cm="1">
        <f t="array" ref="AL114">IF($V$17&gt;7,_xlfn.IFS($AA114&gt;$U$12-0.0000001,$W$12,$AA114&gt;$U$11-0.0000001,$W$11,$AA114&gt;$U$10-0.0000001,$W$10,$AA114&gt;$U$9-0.0000001,$W$9,$AA114&gt;$U$8-0.0000001,$W$8,$AA114&gt;$U$7-0.0000001,$W$7,$AA114&gt;$U$6-0.0000001,$W$6,$AA114&lt;$U$6,0),_xlfn.IFS($AA114&gt;$U$12-0.0000001,$V$12,$AA114&gt;$U$11-0.0000001,$V$11,$AA114&gt;$U$10-0.0000001,$V$10,$AA114&gt;$U$9-0.0000001,$V$9,$AA114&gt;$U$8-0.0000001,$V$8,$AA114&gt;$U$7-0.0000001,$V$7,$AA114&gt;$U$6-0.0000001,$V$6,$AA114&lt;$U$6,0))</f>
        <v>10</v>
      </c>
      <c r="AM114">
        <f>IFERROR(VLOOKUP($AA114*1000+'raw data entry'!$A$1,'raw data entry'!$A$1:$AI$661,Sheet1!AM$1+2,0),0)</f>
        <v>10.4</v>
      </c>
      <c r="AN114" cm="1">
        <f t="array" ref="AN114">_xlfn.IFS($AA114&gt;$U$12-0.0000001,$V$12,$AA114&gt;$U$11-0.0000001,$V$11,$AA114&gt;$U$10-0.0000001,$V$10,$AA114&gt;$U$9-0.0000001,$V$9,$AA114&gt;$U$8-0.0000001,$V$8,$AA114&gt;$U$7-0.0000001,$V$7,$AA114&gt;$U$6-0.0000001,$V$6,$AA114&lt;$U$6,0)</f>
        <v>10</v>
      </c>
      <c r="AO114">
        <f>IFERROR(VLOOKUP($AA114*1000+'raw data entry'!$A$1,'raw data entry'!$A$1:$AI$661,Sheet1!AO$1+2,0),0)</f>
        <v>14.9</v>
      </c>
      <c r="AP114" cm="1">
        <f t="array" ref="AP114">IF($V$17&gt;7,_xlfn.IFS($AA114&gt;$U$12-0.0000001,$W$12,$AA114&gt;$U$11-0.0000001,$W$11,$AA114&gt;$U$10-0.0000001,$W$10,$AA114&gt;$U$9-0.0000001,$W$9,$AA114&gt;$U$8-0.0000001,$W$8,$AA114&gt;$U$7-0.0000001,$W$7,$AA114&gt;$U$6-0.0000001,$W$6,$AA114&lt;$U$6,0),_xlfn.IFS($AA114&gt;$U$12-0.0000001,$V$12,$AA114&gt;$U$11-0.0000001,$V$11,$AA114&gt;$U$10-0.0000001,$V$10,$AA114&gt;$U$9-0.0000001,$V$9,$AA114&gt;$U$8-0.0000001,$V$8,$AA114&gt;$U$7-0.0000001,$V$7,$AA114&gt;$U$6-0.0000001,$V$6,$AA114&lt;$U$6,0))</f>
        <v>10</v>
      </c>
      <c r="AQ114">
        <f>IFERROR(VLOOKUP($AA114*1000+'raw data entry'!$A$1,'raw data entry'!$A$1:$AI$661,Sheet1!AQ$1+2,0),0)</f>
        <v>7.5</v>
      </c>
      <c r="AT114" cm="1">
        <f t="array" ref="AT114">_xlfn.IFS($AA114&gt;$U$12-0.0000001,$V$12,$AA114&gt;$U$11-0.0000001,$V$11,$AA114&gt;$U$10-0.0000001,$V$10,$AA114&gt;$U$9-0.0000001,$V$9,$AA114&gt;$U$8-0.0000001,$V$8,$AA114&gt;$U$7-0.0000001,$V$7,$AA114&gt;$U$6-0.0000001,$V$6,$AA114&lt;$U$6,0)</f>
        <v>10</v>
      </c>
      <c r="AU114">
        <f>IFERROR(VLOOKUP($AA114*1000+'raw data entry'!$A$1,'raw data entry'!$A$1:$AI$661,Sheet1!AU$1+2,0),0)</f>
        <v>10.6</v>
      </c>
    </row>
    <row r="115" spans="27:47" x14ac:dyDescent="0.25">
      <c r="AA115">
        <f>IF(('raw data entry'!A111-'raw data entry'!$A$1)/1000&lt;0,AA114+0.03,('raw data entry'!A111-'raw data entry'!$A$1)/1000)</f>
        <v>3.8250000000000002</v>
      </c>
      <c r="AB115" cm="1">
        <f t="array" ref="AB115">_xlfn.IFS($AA115&gt;$U$12-0.0000001,$V$12,$AA115&gt;$U$11-0.0000001,$V$11,$AA115&gt;$U$10-0.0000001,$V$10,$AA115&gt;$U$9-0.0000001,$V$9,$AA115&gt;$U$8-0.0000001,$V$8,$AA115&gt;$U$7-0.0000001,$V$7,$AA115&gt;$U$6-0.0000001,$V$6,$AA115&lt;$U$6,0)</f>
        <v>10</v>
      </c>
      <c r="AC115">
        <f>IFERROR(VLOOKUP($AA115*1000+'raw data entry'!$A$1,'raw data entry'!$A$1:$AI$661,Sheet1!AC$1+2,0),0)</f>
        <v>28.4</v>
      </c>
      <c r="AD115" cm="1">
        <f t="array" ref="AD115">IF($V$17&gt;7,_xlfn.IFS($AA115&gt;$U$12-0.0000001,$W$12,$AA115&gt;$U$11-0.0000001,$W$11,$AA115&gt;$U$10-0.0000001,$W$10,$AA115&gt;$U$9-0.0000001,$W$9,$AA115&gt;$U$8-0.0000001,$W$8,$AA115&gt;$U$7-0.0000001,$W$7,$AA115&gt;$U$6-0.0000001,$W$6,$AA115&lt;$U$6,0),_xlfn.IFS($AA115&gt;$U$12-0.0000001,$V$12,$AA115&gt;$U$11-0.0000001,$V$11,$AA115&gt;$U$10-0.0000001,$V$10,$AA115&gt;$U$9-0.0000001,$V$9,$AA115&gt;$U$8-0.0000001,$V$8,$AA115&gt;$U$7-0.0000001,$V$7,$AA115&gt;$U$6-0.0000001,$V$6,$AA115&lt;$U$6,0))</f>
        <v>10</v>
      </c>
      <c r="AE115">
        <f>IFERROR(VLOOKUP($AA115*1000+'raw data entry'!$A$1,'raw data entry'!$A$1:$AI$661,Sheet1!AE$1+2,0),0)</f>
        <v>4.4000000000000004</v>
      </c>
      <c r="AF115" cm="1">
        <f t="array" ref="AF115">_xlfn.IFS($AA115&gt;$U$12-0.0000001,$V$12,$AA115&gt;$U$11-0.0000001,$V$11,$AA115&gt;$U$10-0.0000001,$V$10,$AA115&gt;$U$9-0.0000001,$V$9,$AA115&gt;$U$8-0.0000001,$V$8,$AA115&gt;$U$7-0.0000001,$V$7,$AA115&gt;$U$6-0.0000001,$V$6,$AA115&lt;$U$6,0)</f>
        <v>10</v>
      </c>
      <c r="AG115">
        <f>IFERROR(VLOOKUP($AA115*1000+'raw data entry'!$A$1,'raw data entry'!$A$1:$AI$661,Sheet1!AG$1+2,0),0)</f>
        <v>16.7</v>
      </c>
      <c r="AH115" cm="1">
        <f t="array" ref="AH115">IF($V$17&gt;7,_xlfn.IFS($AA115&gt;$U$12-0.0000001,$W$12,$AA115&gt;$U$11-0.0000001,$W$11,$AA115&gt;$U$10-0.0000001,$W$10,$AA115&gt;$U$9-0.0000001,$W$9,$AA115&gt;$U$8-0.0000001,$W$8,$AA115&gt;$U$7-0.0000001,$W$7,$AA115&gt;$U$6-0.0000001,$W$6,$AA115&lt;$U$6,0),_xlfn.IFS($AA115&gt;$U$12-0.0000001,$V$12,$AA115&gt;$U$11-0.0000001,$V$11,$AA115&gt;$U$10-0.0000001,$V$10,$AA115&gt;$U$9-0.0000001,$V$9,$AA115&gt;$U$8-0.0000001,$V$8,$AA115&gt;$U$7-0.0000001,$V$7,$AA115&gt;$U$6-0.0000001,$V$6,$AA115&lt;$U$6,0))</f>
        <v>10</v>
      </c>
      <c r="AI115">
        <f>IFERROR(VLOOKUP($AA115*1000+'raw data entry'!$A$1,'raw data entry'!$A$1:$AI$661,Sheet1!AI$1+2,0),0)</f>
        <v>8.6</v>
      </c>
      <c r="AJ115" cm="1">
        <f t="array" ref="AJ115">_xlfn.IFS($AA115&gt;$U$12-0.0000001,$V$12,$AA115&gt;$U$11-0.0000001,$V$11,$AA115&gt;$U$10-0.0000001,$V$10,$AA115&gt;$U$9-0.0000001,$V$9,$AA115&gt;$U$8-0.0000001,$V$8,$AA115&gt;$U$7-0.0000001,$V$7,$AA115&gt;$U$6-0.0000001,$V$6,$AA115&lt;$U$6,0)</f>
        <v>10</v>
      </c>
      <c r="AK115">
        <f>IFERROR(VLOOKUP($AA115*1000+'raw data entry'!$A$1,'raw data entry'!$A$1:$AI$661,Sheet1!AK$1+2,0),0)</f>
        <v>19.899999999999999</v>
      </c>
      <c r="AL115" cm="1">
        <f t="array" ref="AL115">IF($V$17&gt;7,_xlfn.IFS($AA115&gt;$U$12-0.0000001,$W$12,$AA115&gt;$U$11-0.0000001,$W$11,$AA115&gt;$U$10-0.0000001,$W$10,$AA115&gt;$U$9-0.0000001,$W$9,$AA115&gt;$U$8-0.0000001,$W$8,$AA115&gt;$U$7-0.0000001,$W$7,$AA115&gt;$U$6-0.0000001,$W$6,$AA115&lt;$U$6,0),_xlfn.IFS($AA115&gt;$U$12-0.0000001,$V$12,$AA115&gt;$U$11-0.0000001,$V$11,$AA115&gt;$U$10-0.0000001,$V$10,$AA115&gt;$U$9-0.0000001,$V$9,$AA115&gt;$U$8-0.0000001,$V$8,$AA115&gt;$U$7-0.0000001,$V$7,$AA115&gt;$U$6-0.0000001,$V$6,$AA115&lt;$U$6,0))</f>
        <v>10</v>
      </c>
      <c r="AM115">
        <f>IFERROR(VLOOKUP($AA115*1000+'raw data entry'!$A$1,'raw data entry'!$A$1:$AI$661,Sheet1!AM$1+2,0),0)</f>
        <v>10.4</v>
      </c>
      <c r="AN115" cm="1">
        <f t="array" ref="AN115">_xlfn.IFS($AA115&gt;$U$12-0.0000001,$V$12,$AA115&gt;$U$11-0.0000001,$V$11,$AA115&gt;$U$10-0.0000001,$V$10,$AA115&gt;$U$9-0.0000001,$V$9,$AA115&gt;$U$8-0.0000001,$V$8,$AA115&gt;$U$7-0.0000001,$V$7,$AA115&gt;$U$6-0.0000001,$V$6,$AA115&lt;$U$6,0)</f>
        <v>10</v>
      </c>
      <c r="AO115">
        <f>IFERROR(VLOOKUP($AA115*1000+'raw data entry'!$A$1,'raw data entry'!$A$1:$AI$661,Sheet1!AO$1+2,0),0)</f>
        <v>15.5</v>
      </c>
      <c r="AP115" cm="1">
        <f t="array" ref="AP115">IF($V$17&gt;7,_xlfn.IFS($AA115&gt;$U$12-0.0000001,$W$12,$AA115&gt;$U$11-0.0000001,$W$11,$AA115&gt;$U$10-0.0000001,$W$10,$AA115&gt;$U$9-0.0000001,$W$9,$AA115&gt;$U$8-0.0000001,$W$8,$AA115&gt;$U$7-0.0000001,$W$7,$AA115&gt;$U$6-0.0000001,$W$6,$AA115&lt;$U$6,0),_xlfn.IFS($AA115&gt;$U$12-0.0000001,$V$12,$AA115&gt;$U$11-0.0000001,$V$11,$AA115&gt;$U$10-0.0000001,$V$10,$AA115&gt;$U$9-0.0000001,$V$9,$AA115&gt;$U$8-0.0000001,$V$8,$AA115&gt;$U$7-0.0000001,$V$7,$AA115&gt;$U$6-0.0000001,$V$6,$AA115&lt;$U$6,0))</f>
        <v>10</v>
      </c>
      <c r="AQ115">
        <f>IFERROR(VLOOKUP($AA115*1000+'raw data entry'!$A$1,'raw data entry'!$A$1:$AI$661,Sheet1!AQ$1+2,0),0)</f>
        <v>6.5</v>
      </c>
      <c r="AT115" cm="1">
        <f t="array" ref="AT115">_xlfn.IFS($AA115&gt;$U$12-0.0000001,$V$12,$AA115&gt;$U$11-0.0000001,$V$11,$AA115&gt;$U$10-0.0000001,$V$10,$AA115&gt;$U$9-0.0000001,$V$9,$AA115&gt;$U$8-0.0000001,$V$8,$AA115&gt;$U$7-0.0000001,$V$7,$AA115&gt;$U$6-0.0000001,$V$6,$AA115&lt;$U$6,0)</f>
        <v>10</v>
      </c>
      <c r="AU115">
        <f>IFERROR(VLOOKUP($AA115*1000+'raw data entry'!$A$1,'raw data entry'!$A$1:$AI$661,Sheet1!AU$1+2,0),0)</f>
        <v>9.5</v>
      </c>
    </row>
    <row r="116" spans="27:47" x14ac:dyDescent="0.25">
      <c r="AA116">
        <f>IF(('raw data entry'!A112-'raw data entry'!$A$1)/1000&lt;0,AA115+0.03,('raw data entry'!A112-'raw data entry'!$A$1)/1000)</f>
        <v>3.8610000000000002</v>
      </c>
      <c r="AB116" cm="1">
        <f t="array" ref="AB116">_xlfn.IFS($AA116&gt;$U$12-0.0000001,$V$12,$AA116&gt;$U$11-0.0000001,$V$11,$AA116&gt;$U$10-0.0000001,$V$10,$AA116&gt;$U$9-0.0000001,$V$9,$AA116&gt;$U$8-0.0000001,$V$8,$AA116&gt;$U$7-0.0000001,$V$7,$AA116&gt;$U$6-0.0000001,$V$6,$AA116&lt;$U$6,0)</f>
        <v>10</v>
      </c>
      <c r="AC116">
        <f>IFERROR(VLOOKUP($AA116*1000+'raw data entry'!$A$1,'raw data entry'!$A$1:$AI$661,Sheet1!AC$1+2,0),0)</f>
        <v>19.3</v>
      </c>
      <c r="AD116" cm="1">
        <f t="array" ref="AD116">IF($V$17&gt;7,_xlfn.IFS($AA116&gt;$U$12-0.0000001,$W$12,$AA116&gt;$U$11-0.0000001,$W$11,$AA116&gt;$U$10-0.0000001,$W$10,$AA116&gt;$U$9-0.0000001,$W$9,$AA116&gt;$U$8-0.0000001,$W$8,$AA116&gt;$U$7-0.0000001,$W$7,$AA116&gt;$U$6-0.0000001,$W$6,$AA116&lt;$U$6,0),_xlfn.IFS($AA116&gt;$U$12-0.0000001,$V$12,$AA116&gt;$U$11-0.0000001,$V$11,$AA116&gt;$U$10-0.0000001,$V$10,$AA116&gt;$U$9-0.0000001,$V$9,$AA116&gt;$U$8-0.0000001,$V$8,$AA116&gt;$U$7-0.0000001,$V$7,$AA116&gt;$U$6-0.0000001,$V$6,$AA116&lt;$U$6,0))</f>
        <v>10</v>
      </c>
      <c r="AE116">
        <f>IFERROR(VLOOKUP($AA116*1000+'raw data entry'!$A$1,'raw data entry'!$A$1:$AI$661,Sheet1!AE$1+2,0),0)</f>
        <v>6</v>
      </c>
      <c r="AF116" cm="1">
        <f t="array" ref="AF116">_xlfn.IFS($AA116&gt;$U$12-0.0000001,$V$12,$AA116&gt;$U$11-0.0000001,$V$11,$AA116&gt;$U$10-0.0000001,$V$10,$AA116&gt;$U$9-0.0000001,$V$9,$AA116&gt;$U$8-0.0000001,$V$8,$AA116&gt;$U$7-0.0000001,$V$7,$AA116&gt;$U$6-0.0000001,$V$6,$AA116&lt;$U$6,0)</f>
        <v>10</v>
      </c>
      <c r="AG116">
        <f>IFERROR(VLOOKUP($AA116*1000+'raw data entry'!$A$1,'raw data entry'!$A$1:$AI$661,Sheet1!AG$1+2,0),0)</f>
        <v>16.399999999999999</v>
      </c>
      <c r="AH116" cm="1">
        <f t="array" ref="AH116">IF($V$17&gt;7,_xlfn.IFS($AA116&gt;$U$12-0.0000001,$W$12,$AA116&gt;$U$11-0.0000001,$W$11,$AA116&gt;$U$10-0.0000001,$W$10,$AA116&gt;$U$9-0.0000001,$W$9,$AA116&gt;$U$8-0.0000001,$W$8,$AA116&gt;$U$7-0.0000001,$W$7,$AA116&gt;$U$6-0.0000001,$W$6,$AA116&lt;$U$6,0),_xlfn.IFS($AA116&gt;$U$12-0.0000001,$V$12,$AA116&gt;$U$11-0.0000001,$V$11,$AA116&gt;$U$10-0.0000001,$V$10,$AA116&gt;$U$9-0.0000001,$V$9,$AA116&gt;$U$8-0.0000001,$V$8,$AA116&gt;$U$7-0.0000001,$V$7,$AA116&gt;$U$6-0.0000001,$V$6,$AA116&lt;$U$6,0))</f>
        <v>10</v>
      </c>
      <c r="AI116">
        <f>IFERROR(VLOOKUP($AA116*1000+'raw data entry'!$A$1,'raw data entry'!$A$1:$AI$661,Sheet1!AI$1+2,0),0)</f>
        <v>7.5</v>
      </c>
      <c r="AJ116" cm="1">
        <f t="array" ref="AJ116">_xlfn.IFS($AA116&gt;$U$12-0.0000001,$V$12,$AA116&gt;$U$11-0.0000001,$V$11,$AA116&gt;$U$10-0.0000001,$V$10,$AA116&gt;$U$9-0.0000001,$V$9,$AA116&gt;$U$8-0.0000001,$V$8,$AA116&gt;$U$7-0.0000001,$V$7,$AA116&gt;$U$6-0.0000001,$V$6,$AA116&lt;$U$6,0)</f>
        <v>10</v>
      </c>
      <c r="AK116">
        <f>IFERROR(VLOOKUP($AA116*1000+'raw data entry'!$A$1,'raw data entry'!$A$1:$AI$661,Sheet1!AK$1+2,0),0)</f>
        <v>16.399999999999999</v>
      </c>
      <c r="AL116" cm="1">
        <f t="array" ref="AL116">IF($V$17&gt;7,_xlfn.IFS($AA116&gt;$U$12-0.0000001,$W$12,$AA116&gt;$U$11-0.0000001,$W$11,$AA116&gt;$U$10-0.0000001,$W$10,$AA116&gt;$U$9-0.0000001,$W$9,$AA116&gt;$U$8-0.0000001,$W$8,$AA116&gt;$U$7-0.0000001,$W$7,$AA116&gt;$U$6-0.0000001,$W$6,$AA116&lt;$U$6,0),_xlfn.IFS($AA116&gt;$U$12-0.0000001,$V$12,$AA116&gt;$U$11-0.0000001,$V$11,$AA116&gt;$U$10-0.0000001,$V$10,$AA116&gt;$U$9-0.0000001,$V$9,$AA116&gt;$U$8-0.0000001,$V$8,$AA116&gt;$U$7-0.0000001,$V$7,$AA116&gt;$U$6-0.0000001,$V$6,$AA116&lt;$U$6,0))</f>
        <v>10</v>
      </c>
      <c r="AM116">
        <f>IFERROR(VLOOKUP($AA116*1000+'raw data entry'!$A$1,'raw data entry'!$A$1:$AI$661,Sheet1!AM$1+2,0),0)</f>
        <v>10.7</v>
      </c>
      <c r="AN116" cm="1">
        <f t="array" ref="AN116">_xlfn.IFS($AA116&gt;$U$12-0.0000001,$V$12,$AA116&gt;$U$11-0.0000001,$V$11,$AA116&gt;$U$10-0.0000001,$V$10,$AA116&gt;$U$9-0.0000001,$V$9,$AA116&gt;$U$8-0.0000001,$V$8,$AA116&gt;$U$7-0.0000001,$V$7,$AA116&gt;$U$6-0.0000001,$V$6,$AA116&lt;$U$6,0)</f>
        <v>10</v>
      </c>
      <c r="AO116">
        <f>IFERROR(VLOOKUP($AA116*1000+'raw data entry'!$A$1,'raw data entry'!$A$1:$AI$661,Sheet1!AO$1+2,0),0)</f>
        <v>15.1</v>
      </c>
      <c r="AP116" cm="1">
        <f t="array" ref="AP116">IF($V$17&gt;7,_xlfn.IFS($AA116&gt;$U$12-0.0000001,$W$12,$AA116&gt;$U$11-0.0000001,$W$11,$AA116&gt;$U$10-0.0000001,$W$10,$AA116&gt;$U$9-0.0000001,$W$9,$AA116&gt;$U$8-0.0000001,$W$8,$AA116&gt;$U$7-0.0000001,$W$7,$AA116&gt;$U$6-0.0000001,$W$6,$AA116&lt;$U$6,0),_xlfn.IFS($AA116&gt;$U$12-0.0000001,$V$12,$AA116&gt;$U$11-0.0000001,$V$11,$AA116&gt;$U$10-0.0000001,$V$10,$AA116&gt;$U$9-0.0000001,$V$9,$AA116&gt;$U$8-0.0000001,$V$8,$AA116&gt;$U$7-0.0000001,$V$7,$AA116&gt;$U$6-0.0000001,$V$6,$AA116&lt;$U$6,0))</f>
        <v>10</v>
      </c>
      <c r="AQ116">
        <f>IFERROR(VLOOKUP($AA116*1000+'raw data entry'!$A$1,'raw data entry'!$A$1:$AI$661,Sheet1!AQ$1+2,0),0)</f>
        <v>8</v>
      </c>
      <c r="AT116" cm="1">
        <f t="array" ref="AT116">_xlfn.IFS($AA116&gt;$U$12-0.0000001,$V$12,$AA116&gt;$U$11-0.0000001,$V$11,$AA116&gt;$U$10-0.0000001,$V$10,$AA116&gt;$U$9-0.0000001,$V$9,$AA116&gt;$U$8-0.0000001,$V$8,$AA116&gt;$U$7-0.0000001,$V$7,$AA116&gt;$U$6-0.0000001,$V$6,$AA116&lt;$U$6,0)</f>
        <v>10</v>
      </c>
      <c r="AU116">
        <f>IFERROR(VLOOKUP($AA116*1000+'raw data entry'!$A$1,'raw data entry'!$A$1:$AI$661,Sheet1!AU$1+2,0),0)</f>
        <v>9.8000000000000007</v>
      </c>
    </row>
    <row r="117" spans="27:47" x14ac:dyDescent="0.25">
      <c r="AA117">
        <f>IF(('raw data entry'!A113-'raw data entry'!$A$1)/1000&lt;0,AA116+0.03,('raw data entry'!A113-'raw data entry'!$A$1)/1000)</f>
        <v>3.8959999999999999</v>
      </c>
      <c r="AB117" cm="1">
        <f t="array" ref="AB117">_xlfn.IFS($AA117&gt;$U$12-0.0000001,$V$12,$AA117&gt;$U$11-0.0000001,$V$11,$AA117&gt;$U$10-0.0000001,$V$10,$AA117&gt;$U$9-0.0000001,$V$9,$AA117&gt;$U$8-0.0000001,$V$8,$AA117&gt;$U$7-0.0000001,$V$7,$AA117&gt;$U$6-0.0000001,$V$6,$AA117&lt;$U$6,0)</f>
        <v>10</v>
      </c>
      <c r="AC117">
        <f>IFERROR(VLOOKUP($AA117*1000+'raw data entry'!$A$1,'raw data entry'!$A$1:$AI$661,Sheet1!AC$1+2,0),0)</f>
        <v>32.200000000000003</v>
      </c>
      <c r="AD117" cm="1">
        <f t="array" ref="AD117">IF($V$17&gt;7,_xlfn.IFS($AA117&gt;$U$12-0.0000001,$W$12,$AA117&gt;$U$11-0.0000001,$W$11,$AA117&gt;$U$10-0.0000001,$W$10,$AA117&gt;$U$9-0.0000001,$W$9,$AA117&gt;$U$8-0.0000001,$W$8,$AA117&gt;$U$7-0.0000001,$W$7,$AA117&gt;$U$6-0.0000001,$W$6,$AA117&lt;$U$6,0),_xlfn.IFS($AA117&gt;$U$12-0.0000001,$V$12,$AA117&gt;$U$11-0.0000001,$V$11,$AA117&gt;$U$10-0.0000001,$V$10,$AA117&gt;$U$9-0.0000001,$V$9,$AA117&gt;$U$8-0.0000001,$V$8,$AA117&gt;$U$7-0.0000001,$V$7,$AA117&gt;$U$6-0.0000001,$V$6,$AA117&lt;$U$6,0))</f>
        <v>10</v>
      </c>
      <c r="AE117">
        <f>IFERROR(VLOOKUP($AA117*1000+'raw data entry'!$A$1,'raw data entry'!$A$1:$AI$661,Sheet1!AE$1+2,0),0)</f>
        <v>6</v>
      </c>
      <c r="AF117" cm="1">
        <f t="array" ref="AF117">_xlfn.IFS($AA117&gt;$U$12-0.0000001,$V$12,$AA117&gt;$U$11-0.0000001,$V$11,$AA117&gt;$U$10-0.0000001,$V$10,$AA117&gt;$U$9-0.0000001,$V$9,$AA117&gt;$U$8-0.0000001,$V$8,$AA117&gt;$U$7-0.0000001,$V$7,$AA117&gt;$U$6-0.0000001,$V$6,$AA117&lt;$U$6,0)</f>
        <v>10</v>
      </c>
      <c r="AG117">
        <f>IFERROR(VLOOKUP($AA117*1000+'raw data entry'!$A$1,'raw data entry'!$A$1:$AI$661,Sheet1!AG$1+2,0),0)</f>
        <v>16.899999999999999</v>
      </c>
      <c r="AH117" cm="1">
        <f t="array" ref="AH117">IF($V$17&gt;7,_xlfn.IFS($AA117&gt;$U$12-0.0000001,$W$12,$AA117&gt;$U$11-0.0000001,$W$11,$AA117&gt;$U$10-0.0000001,$W$10,$AA117&gt;$U$9-0.0000001,$W$9,$AA117&gt;$U$8-0.0000001,$W$8,$AA117&gt;$U$7-0.0000001,$W$7,$AA117&gt;$U$6-0.0000001,$W$6,$AA117&lt;$U$6,0),_xlfn.IFS($AA117&gt;$U$12-0.0000001,$V$12,$AA117&gt;$U$11-0.0000001,$V$11,$AA117&gt;$U$10-0.0000001,$V$10,$AA117&gt;$U$9-0.0000001,$V$9,$AA117&gt;$U$8-0.0000001,$V$8,$AA117&gt;$U$7-0.0000001,$V$7,$AA117&gt;$U$6-0.0000001,$V$6,$AA117&lt;$U$6,0))</f>
        <v>10</v>
      </c>
      <c r="AI117">
        <f>IFERROR(VLOOKUP($AA117*1000+'raw data entry'!$A$1,'raw data entry'!$A$1:$AI$661,Sheet1!AI$1+2,0),0)</f>
        <v>7.9</v>
      </c>
      <c r="AJ117" cm="1">
        <f t="array" ref="AJ117">_xlfn.IFS($AA117&gt;$U$12-0.0000001,$V$12,$AA117&gt;$U$11-0.0000001,$V$11,$AA117&gt;$U$10-0.0000001,$V$10,$AA117&gt;$U$9-0.0000001,$V$9,$AA117&gt;$U$8-0.0000001,$V$8,$AA117&gt;$U$7-0.0000001,$V$7,$AA117&gt;$U$6-0.0000001,$V$6,$AA117&lt;$U$6,0)</f>
        <v>10</v>
      </c>
      <c r="AK117">
        <f>IFERROR(VLOOKUP($AA117*1000+'raw data entry'!$A$1,'raw data entry'!$A$1:$AI$661,Sheet1!AK$1+2,0),0)</f>
        <v>15.6</v>
      </c>
      <c r="AL117" cm="1">
        <f t="array" ref="AL117">IF($V$17&gt;7,_xlfn.IFS($AA117&gt;$U$12-0.0000001,$W$12,$AA117&gt;$U$11-0.0000001,$W$11,$AA117&gt;$U$10-0.0000001,$W$10,$AA117&gt;$U$9-0.0000001,$W$9,$AA117&gt;$U$8-0.0000001,$W$8,$AA117&gt;$U$7-0.0000001,$W$7,$AA117&gt;$U$6-0.0000001,$W$6,$AA117&lt;$U$6,0),_xlfn.IFS($AA117&gt;$U$12-0.0000001,$V$12,$AA117&gt;$U$11-0.0000001,$V$11,$AA117&gt;$U$10-0.0000001,$V$10,$AA117&gt;$U$9-0.0000001,$V$9,$AA117&gt;$U$8-0.0000001,$V$8,$AA117&gt;$U$7-0.0000001,$V$7,$AA117&gt;$U$6-0.0000001,$V$6,$AA117&lt;$U$6,0))</f>
        <v>10</v>
      </c>
      <c r="AM117">
        <f>IFERROR(VLOOKUP($AA117*1000+'raw data entry'!$A$1,'raw data entry'!$A$1:$AI$661,Sheet1!AM$1+2,0),0)</f>
        <v>10</v>
      </c>
      <c r="AN117" cm="1">
        <f t="array" ref="AN117">_xlfn.IFS($AA117&gt;$U$12-0.0000001,$V$12,$AA117&gt;$U$11-0.0000001,$V$11,$AA117&gt;$U$10-0.0000001,$V$10,$AA117&gt;$U$9-0.0000001,$V$9,$AA117&gt;$U$8-0.0000001,$V$8,$AA117&gt;$U$7-0.0000001,$V$7,$AA117&gt;$U$6-0.0000001,$V$6,$AA117&lt;$U$6,0)</f>
        <v>10</v>
      </c>
      <c r="AO117">
        <f>IFERROR(VLOOKUP($AA117*1000+'raw data entry'!$A$1,'raw data entry'!$A$1:$AI$661,Sheet1!AO$1+2,0),0)</f>
        <v>9.4</v>
      </c>
      <c r="AP117" cm="1">
        <f t="array" ref="AP117">IF($V$17&gt;7,_xlfn.IFS($AA117&gt;$U$12-0.0000001,$W$12,$AA117&gt;$U$11-0.0000001,$W$11,$AA117&gt;$U$10-0.0000001,$W$10,$AA117&gt;$U$9-0.0000001,$W$9,$AA117&gt;$U$8-0.0000001,$W$8,$AA117&gt;$U$7-0.0000001,$W$7,$AA117&gt;$U$6-0.0000001,$W$6,$AA117&lt;$U$6,0),_xlfn.IFS($AA117&gt;$U$12-0.0000001,$V$12,$AA117&gt;$U$11-0.0000001,$V$11,$AA117&gt;$U$10-0.0000001,$V$10,$AA117&gt;$U$9-0.0000001,$V$9,$AA117&gt;$U$8-0.0000001,$V$8,$AA117&gt;$U$7-0.0000001,$V$7,$AA117&gt;$U$6-0.0000001,$V$6,$AA117&lt;$U$6,0))</f>
        <v>10</v>
      </c>
      <c r="AQ117">
        <f>IFERROR(VLOOKUP($AA117*1000+'raw data entry'!$A$1,'raw data entry'!$A$1:$AI$661,Sheet1!AQ$1+2,0),0)</f>
        <v>6</v>
      </c>
      <c r="AT117" cm="1">
        <f t="array" ref="AT117">_xlfn.IFS($AA117&gt;$U$12-0.0000001,$V$12,$AA117&gt;$U$11-0.0000001,$V$11,$AA117&gt;$U$10-0.0000001,$V$10,$AA117&gt;$U$9-0.0000001,$V$9,$AA117&gt;$U$8-0.0000001,$V$8,$AA117&gt;$U$7-0.0000001,$V$7,$AA117&gt;$U$6-0.0000001,$V$6,$AA117&lt;$U$6,0)</f>
        <v>10</v>
      </c>
      <c r="AU117">
        <f>IFERROR(VLOOKUP($AA117*1000+'raw data entry'!$A$1,'raw data entry'!$A$1:$AI$661,Sheet1!AU$1+2,0),0)</f>
        <v>9.8000000000000007</v>
      </c>
    </row>
    <row r="118" spans="27:47" x14ac:dyDescent="0.25">
      <c r="AA118">
        <f>IF(('raw data entry'!A114-'raw data entry'!$A$1)/1000&lt;0,AA117+0.03,('raw data entry'!A114-'raw data entry'!$A$1)/1000)</f>
        <v>3.931</v>
      </c>
      <c r="AB118" cm="1">
        <f t="array" ref="AB118">_xlfn.IFS($AA118&gt;$U$12-0.0000001,$V$12,$AA118&gt;$U$11-0.0000001,$V$11,$AA118&gt;$U$10-0.0000001,$V$10,$AA118&gt;$U$9-0.0000001,$V$9,$AA118&gt;$U$8-0.0000001,$V$8,$AA118&gt;$U$7-0.0000001,$V$7,$AA118&gt;$U$6-0.0000001,$V$6,$AA118&lt;$U$6,0)</f>
        <v>10</v>
      </c>
      <c r="AC118">
        <f>IFERROR(VLOOKUP($AA118*1000+'raw data entry'!$A$1,'raw data entry'!$A$1:$AI$661,Sheet1!AC$1+2,0),0)</f>
        <v>31.9</v>
      </c>
      <c r="AD118" cm="1">
        <f t="array" ref="AD118">IF($V$17&gt;7,_xlfn.IFS($AA118&gt;$U$12-0.0000001,$W$12,$AA118&gt;$U$11-0.0000001,$W$11,$AA118&gt;$U$10-0.0000001,$W$10,$AA118&gt;$U$9-0.0000001,$W$9,$AA118&gt;$U$8-0.0000001,$W$8,$AA118&gt;$U$7-0.0000001,$W$7,$AA118&gt;$U$6-0.0000001,$W$6,$AA118&lt;$U$6,0),_xlfn.IFS($AA118&gt;$U$12-0.0000001,$V$12,$AA118&gt;$U$11-0.0000001,$V$11,$AA118&gt;$U$10-0.0000001,$V$10,$AA118&gt;$U$9-0.0000001,$V$9,$AA118&gt;$U$8-0.0000001,$V$8,$AA118&gt;$U$7-0.0000001,$V$7,$AA118&gt;$U$6-0.0000001,$V$6,$AA118&lt;$U$6,0))</f>
        <v>10</v>
      </c>
      <c r="AE118">
        <f>IFERROR(VLOOKUP($AA118*1000+'raw data entry'!$A$1,'raw data entry'!$A$1:$AI$661,Sheet1!AE$1+2,0),0)</f>
        <v>4.4000000000000004</v>
      </c>
      <c r="AF118" cm="1">
        <f t="array" ref="AF118">_xlfn.IFS($AA118&gt;$U$12-0.0000001,$V$12,$AA118&gt;$U$11-0.0000001,$V$11,$AA118&gt;$U$10-0.0000001,$V$10,$AA118&gt;$U$9-0.0000001,$V$9,$AA118&gt;$U$8-0.0000001,$V$8,$AA118&gt;$U$7-0.0000001,$V$7,$AA118&gt;$U$6-0.0000001,$V$6,$AA118&lt;$U$6,0)</f>
        <v>10</v>
      </c>
      <c r="AG118">
        <f>IFERROR(VLOOKUP($AA118*1000+'raw data entry'!$A$1,'raw data entry'!$A$1:$AI$661,Sheet1!AG$1+2,0),0)</f>
        <v>17.399999999999999</v>
      </c>
      <c r="AH118" cm="1">
        <f t="array" ref="AH118">IF($V$17&gt;7,_xlfn.IFS($AA118&gt;$U$12-0.0000001,$W$12,$AA118&gt;$U$11-0.0000001,$W$11,$AA118&gt;$U$10-0.0000001,$W$10,$AA118&gt;$U$9-0.0000001,$W$9,$AA118&gt;$U$8-0.0000001,$W$8,$AA118&gt;$U$7-0.0000001,$W$7,$AA118&gt;$U$6-0.0000001,$W$6,$AA118&lt;$U$6,0),_xlfn.IFS($AA118&gt;$U$12-0.0000001,$V$12,$AA118&gt;$U$11-0.0000001,$V$11,$AA118&gt;$U$10-0.0000001,$V$10,$AA118&gt;$U$9-0.0000001,$V$9,$AA118&gt;$U$8-0.0000001,$V$8,$AA118&gt;$U$7-0.0000001,$V$7,$AA118&gt;$U$6-0.0000001,$V$6,$AA118&lt;$U$6,0))</f>
        <v>10</v>
      </c>
      <c r="AI118">
        <f>IFERROR(VLOOKUP($AA118*1000+'raw data entry'!$A$1,'raw data entry'!$A$1:$AI$661,Sheet1!AI$1+2,0),0)</f>
        <v>8.9</v>
      </c>
      <c r="AJ118" cm="1">
        <f t="array" ref="AJ118">_xlfn.IFS($AA118&gt;$U$12-0.0000001,$V$12,$AA118&gt;$U$11-0.0000001,$V$11,$AA118&gt;$U$10-0.0000001,$V$10,$AA118&gt;$U$9-0.0000001,$V$9,$AA118&gt;$U$8-0.0000001,$V$8,$AA118&gt;$U$7-0.0000001,$V$7,$AA118&gt;$U$6-0.0000001,$V$6,$AA118&lt;$U$6,0)</f>
        <v>10</v>
      </c>
      <c r="AK118">
        <f>IFERROR(VLOOKUP($AA118*1000+'raw data entry'!$A$1,'raw data entry'!$A$1:$AI$661,Sheet1!AK$1+2,0),0)</f>
        <v>16.100000000000001</v>
      </c>
      <c r="AL118" cm="1">
        <f t="array" ref="AL118">IF($V$17&gt;7,_xlfn.IFS($AA118&gt;$U$12-0.0000001,$W$12,$AA118&gt;$U$11-0.0000001,$W$11,$AA118&gt;$U$10-0.0000001,$W$10,$AA118&gt;$U$9-0.0000001,$W$9,$AA118&gt;$U$8-0.0000001,$W$8,$AA118&gt;$U$7-0.0000001,$W$7,$AA118&gt;$U$6-0.0000001,$W$6,$AA118&lt;$U$6,0),_xlfn.IFS($AA118&gt;$U$12-0.0000001,$V$12,$AA118&gt;$U$11-0.0000001,$V$11,$AA118&gt;$U$10-0.0000001,$V$10,$AA118&gt;$U$9-0.0000001,$V$9,$AA118&gt;$U$8-0.0000001,$V$8,$AA118&gt;$U$7-0.0000001,$V$7,$AA118&gt;$U$6-0.0000001,$V$6,$AA118&lt;$U$6,0))</f>
        <v>10</v>
      </c>
      <c r="AM118">
        <f>IFERROR(VLOOKUP($AA118*1000+'raw data entry'!$A$1,'raw data entry'!$A$1:$AI$661,Sheet1!AM$1+2,0),0)</f>
        <v>9.4</v>
      </c>
      <c r="AN118" cm="1">
        <f t="array" ref="AN118">_xlfn.IFS($AA118&gt;$U$12-0.0000001,$V$12,$AA118&gt;$U$11-0.0000001,$V$11,$AA118&gt;$U$10-0.0000001,$V$10,$AA118&gt;$U$9-0.0000001,$V$9,$AA118&gt;$U$8-0.0000001,$V$8,$AA118&gt;$U$7-0.0000001,$V$7,$AA118&gt;$U$6-0.0000001,$V$6,$AA118&lt;$U$6,0)</f>
        <v>10</v>
      </c>
      <c r="AO118">
        <f>IFERROR(VLOOKUP($AA118*1000+'raw data entry'!$A$1,'raw data entry'!$A$1:$AI$661,Sheet1!AO$1+2,0),0)</f>
        <v>15.4</v>
      </c>
      <c r="AP118" cm="1">
        <f t="array" ref="AP118">IF($V$17&gt;7,_xlfn.IFS($AA118&gt;$U$12-0.0000001,$W$12,$AA118&gt;$U$11-0.0000001,$W$11,$AA118&gt;$U$10-0.0000001,$W$10,$AA118&gt;$U$9-0.0000001,$W$9,$AA118&gt;$U$8-0.0000001,$W$8,$AA118&gt;$U$7-0.0000001,$W$7,$AA118&gt;$U$6-0.0000001,$W$6,$AA118&lt;$U$6,0),_xlfn.IFS($AA118&gt;$U$12-0.0000001,$V$12,$AA118&gt;$U$11-0.0000001,$V$11,$AA118&gt;$U$10-0.0000001,$V$10,$AA118&gt;$U$9-0.0000001,$V$9,$AA118&gt;$U$8-0.0000001,$V$8,$AA118&gt;$U$7-0.0000001,$V$7,$AA118&gt;$U$6-0.0000001,$V$6,$AA118&lt;$U$6,0))</f>
        <v>10</v>
      </c>
      <c r="AQ118">
        <f>IFERROR(VLOOKUP($AA118*1000+'raw data entry'!$A$1,'raw data entry'!$A$1:$AI$661,Sheet1!AQ$1+2,0),0)</f>
        <v>6.5</v>
      </c>
      <c r="AT118" cm="1">
        <f t="array" ref="AT118">_xlfn.IFS($AA118&gt;$U$12-0.0000001,$V$12,$AA118&gt;$U$11-0.0000001,$V$11,$AA118&gt;$U$10-0.0000001,$V$10,$AA118&gt;$U$9-0.0000001,$V$9,$AA118&gt;$U$8-0.0000001,$V$8,$AA118&gt;$U$7-0.0000001,$V$7,$AA118&gt;$U$6-0.0000001,$V$6,$AA118&lt;$U$6,0)</f>
        <v>10</v>
      </c>
      <c r="AU118">
        <f>IFERROR(VLOOKUP($AA118*1000+'raw data entry'!$A$1,'raw data entry'!$A$1:$AI$661,Sheet1!AU$1+2,0),0)</f>
        <v>10.4</v>
      </c>
    </row>
    <row r="119" spans="27:47" x14ac:dyDescent="0.25">
      <c r="AA119">
        <f>IF(('raw data entry'!A115-'raw data entry'!$A$1)/1000&lt;0,AA118+0.03,('raw data entry'!A115-'raw data entry'!$A$1)/1000)</f>
        <v>3.9660000000000002</v>
      </c>
      <c r="AB119" cm="1">
        <f t="array" ref="AB119">_xlfn.IFS($AA119&gt;$U$12-0.0000001,$V$12,$AA119&gt;$U$11-0.0000001,$V$11,$AA119&gt;$U$10-0.0000001,$V$10,$AA119&gt;$U$9-0.0000001,$V$9,$AA119&gt;$U$8-0.0000001,$V$8,$AA119&gt;$U$7-0.0000001,$V$7,$AA119&gt;$U$6-0.0000001,$V$6,$AA119&lt;$U$6,0)</f>
        <v>10</v>
      </c>
      <c r="AC119">
        <f>IFERROR(VLOOKUP($AA119*1000+'raw data entry'!$A$1,'raw data entry'!$A$1:$AI$661,Sheet1!AC$1+2,0),0)</f>
        <v>18.2</v>
      </c>
      <c r="AD119" cm="1">
        <f t="array" ref="AD119">IF($V$17&gt;7,_xlfn.IFS($AA119&gt;$U$12-0.0000001,$W$12,$AA119&gt;$U$11-0.0000001,$W$11,$AA119&gt;$U$10-0.0000001,$W$10,$AA119&gt;$U$9-0.0000001,$W$9,$AA119&gt;$U$8-0.0000001,$W$8,$AA119&gt;$U$7-0.0000001,$W$7,$AA119&gt;$U$6-0.0000001,$W$6,$AA119&lt;$U$6,0),_xlfn.IFS($AA119&gt;$U$12-0.0000001,$V$12,$AA119&gt;$U$11-0.0000001,$V$11,$AA119&gt;$U$10-0.0000001,$V$10,$AA119&gt;$U$9-0.0000001,$V$9,$AA119&gt;$U$8-0.0000001,$V$8,$AA119&gt;$U$7-0.0000001,$V$7,$AA119&gt;$U$6-0.0000001,$V$6,$AA119&lt;$U$6,0))</f>
        <v>10</v>
      </c>
      <c r="AE119">
        <f>IFERROR(VLOOKUP($AA119*1000+'raw data entry'!$A$1,'raw data entry'!$A$1:$AI$661,Sheet1!AE$1+2,0),0)</f>
        <v>4.7</v>
      </c>
      <c r="AF119" cm="1">
        <f t="array" ref="AF119">_xlfn.IFS($AA119&gt;$U$12-0.0000001,$V$12,$AA119&gt;$U$11-0.0000001,$V$11,$AA119&gt;$U$10-0.0000001,$V$10,$AA119&gt;$U$9-0.0000001,$V$9,$AA119&gt;$U$8-0.0000001,$V$8,$AA119&gt;$U$7-0.0000001,$V$7,$AA119&gt;$U$6-0.0000001,$V$6,$AA119&lt;$U$6,0)</f>
        <v>10</v>
      </c>
      <c r="AG119">
        <f>IFERROR(VLOOKUP($AA119*1000+'raw data entry'!$A$1,'raw data entry'!$A$1:$AI$661,Sheet1!AG$1+2,0),0)</f>
        <v>16.2</v>
      </c>
      <c r="AH119" cm="1">
        <f t="array" ref="AH119">IF($V$17&gt;7,_xlfn.IFS($AA119&gt;$U$12-0.0000001,$W$12,$AA119&gt;$U$11-0.0000001,$W$11,$AA119&gt;$U$10-0.0000001,$W$10,$AA119&gt;$U$9-0.0000001,$W$9,$AA119&gt;$U$8-0.0000001,$W$8,$AA119&gt;$U$7-0.0000001,$W$7,$AA119&gt;$U$6-0.0000001,$W$6,$AA119&lt;$U$6,0),_xlfn.IFS($AA119&gt;$U$12-0.0000001,$V$12,$AA119&gt;$U$11-0.0000001,$V$11,$AA119&gt;$U$10-0.0000001,$V$10,$AA119&gt;$U$9-0.0000001,$V$9,$AA119&gt;$U$8-0.0000001,$V$8,$AA119&gt;$U$7-0.0000001,$V$7,$AA119&gt;$U$6-0.0000001,$V$6,$AA119&lt;$U$6,0))</f>
        <v>10</v>
      </c>
      <c r="AI119">
        <f>IFERROR(VLOOKUP($AA119*1000+'raw data entry'!$A$1,'raw data entry'!$A$1:$AI$661,Sheet1!AI$1+2,0),0)</f>
        <v>10</v>
      </c>
      <c r="AJ119" cm="1">
        <f t="array" ref="AJ119">_xlfn.IFS($AA119&gt;$U$12-0.0000001,$V$12,$AA119&gt;$U$11-0.0000001,$V$11,$AA119&gt;$U$10-0.0000001,$V$10,$AA119&gt;$U$9-0.0000001,$V$9,$AA119&gt;$U$8-0.0000001,$V$8,$AA119&gt;$U$7-0.0000001,$V$7,$AA119&gt;$U$6-0.0000001,$V$6,$AA119&lt;$U$6,0)</f>
        <v>10</v>
      </c>
      <c r="AK119">
        <f>IFERROR(VLOOKUP($AA119*1000+'raw data entry'!$A$1,'raw data entry'!$A$1:$AI$661,Sheet1!AK$1+2,0),0)</f>
        <v>16.5</v>
      </c>
      <c r="AL119" cm="1">
        <f t="array" ref="AL119">IF($V$17&gt;7,_xlfn.IFS($AA119&gt;$U$12-0.0000001,$W$12,$AA119&gt;$U$11-0.0000001,$W$11,$AA119&gt;$U$10-0.0000001,$W$10,$AA119&gt;$U$9-0.0000001,$W$9,$AA119&gt;$U$8-0.0000001,$W$8,$AA119&gt;$U$7-0.0000001,$W$7,$AA119&gt;$U$6-0.0000001,$W$6,$AA119&lt;$U$6,0),_xlfn.IFS($AA119&gt;$U$12-0.0000001,$V$12,$AA119&gt;$U$11-0.0000001,$V$11,$AA119&gt;$U$10-0.0000001,$V$10,$AA119&gt;$U$9-0.0000001,$V$9,$AA119&gt;$U$8-0.0000001,$V$8,$AA119&gt;$U$7-0.0000001,$V$7,$AA119&gt;$U$6-0.0000001,$V$6,$AA119&lt;$U$6,0))</f>
        <v>10</v>
      </c>
      <c r="AM119">
        <f>IFERROR(VLOOKUP($AA119*1000+'raw data entry'!$A$1,'raw data entry'!$A$1:$AI$661,Sheet1!AM$1+2,0),0)</f>
        <v>9.4</v>
      </c>
      <c r="AN119" cm="1">
        <f t="array" ref="AN119">_xlfn.IFS($AA119&gt;$U$12-0.0000001,$V$12,$AA119&gt;$U$11-0.0000001,$V$11,$AA119&gt;$U$10-0.0000001,$V$10,$AA119&gt;$U$9-0.0000001,$V$9,$AA119&gt;$U$8-0.0000001,$V$8,$AA119&gt;$U$7-0.0000001,$V$7,$AA119&gt;$U$6-0.0000001,$V$6,$AA119&lt;$U$6,0)</f>
        <v>10</v>
      </c>
      <c r="AO119">
        <f>IFERROR(VLOOKUP($AA119*1000+'raw data entry'!$A$1,'raw data entry'!$A$1:$AI$661,Sheet1!AO$1+2,0),0)</f>
        <v>16.600000000000001</v>
      </c>
      <c r="AP119" cm="1">
        <f t="array" ref="AP119">IF($V$17&gt;7,_xlfn.IFS($AA119&gt;$U$12-0.0000001,$W$12,$AA119&gt;$U$11-0.0000001,$W$11,$AA119&gt;$U$10-0.0000001,$W$10,$AA119&gt;$U$9-0.0000001,$W$9,$AA119&gt;$U$8-0.0000001,$W$8,$AA119&gt;$U$7-0.0000001,$W$7,$AA119&gt;$U$6-0.0000001,$W$6,$AA119&lt;$U$6,0),_xlfn.IFS($AA119&gt;$U$12-0.0000001,$V$12,$AA119&gt;$U$11-0.0000001,$V$11,$AA119&gt;$U$10-0.0000001,$V$10,$AA119&gt;$U$9-0.0000001,$V$9,$AA119&gt;$U$8-0.0000001,$V$8,$AA119&gt;$U$7-0.0000001,$V$7,$AA119&gt;$U$6-0.0000001,$V$6,$AA119&lt;$U$6,0))</f>
        <v>10</v>
      </c>
      <c r="AQ119">
        <f>IFERROR(VLOOKUP($AA119*1000+'raw data entry'!$A$1,'raw data entry'!$A$1:$AI$661,Sheet1!AQ$1+2,0),0)</f>
        <v>5.5</v>
      </c>
      <c r="AT119" cm="1">
        <f t="array" ref="AT119">_xlfn.IFS($AA119&gt;$U$12-0.0000001,$V$12,$AA119&gt;$U$11-0.0000001,$V$11,$AA119&gt;$U$10-0.0000001,$V$10,$AA119&gt;$U$9-0.0000001,$V$9,$AA119&gt;$U$8-0.0000001,$V$8,$AA119&gt;$U$7-0.0000001,$V$7,$AA119&gt;$U$6-0.0000001,$V$6,$AA119&lt;$U$6,0)</f>
        <v>10</v>
      </c>
      <c r="AU119">
        <f>IFERROR(VLOOKUP($AA119*1000+'raw data entry'!$A$1,'raw data entry'!$A$1:$AI$661,Sheet1!AU$1+2,0),0)</f>
        <v>9.8000000000000007</v>
      </c>
    </row>
    <row r="120" spans="27:47" x14ac:dyDescent="0.25">
      <c r="AA120">
        <f>IF(('raw data entry'!A116-'raw data entry'!$A$1)/1000&lt;0,AA119+0.03,('raw data entry'!A116-'raw data entry'!$A$1)/1000)</f>
        <v>4.0010000000000003</v>
      </c>
      <c r="AB120" cm="1">
        <f t="array" ref="AB120">_xlfn.IFS($AA120&gt;$U$12-0.0000001,$V$12,$AA120&gt;$U$11-0.0000001,$V$11,$AA120&gt;$U$10-0.0000001,$V$10,$AA120&gt;$U$9-0.0000001,$V$9,$AA120&gt;$U$8-0.0000001,$V$8,$AA120&gt;$U$7-0.0000001,$V$7,$AA120&gt;$U$6-0.0000001,$V$6,$AA120&lt;$U$6,0)</f>
        <v>40</v>
      </c>
      <c r="AC120">
        <f>IFERROR(VLOOKUP($AA120*1000+'raw data entry'!$A$1,'raw data entry'!$A$1:$AI$661,Sheet1!AC$1+2,0),0)</f>
        <v>30</v>
      </c>
      <c r="AD120" cm="1">
        <f t="array" ref="AD120">IF($V$17&gt;7,_xlfn.IFS($AA120&gt;$U$12-0.0000001,$W$12,$AA120&gt;$U$11-0.0000001,$W$11,$AA120&gt;$U$10-0.0000001,$W$10,$AA120&gt;$U$9-0.0000001,$W$9,$AA120&gt;$U$8-0.0000001,$W$8,$AA120&gt;$U$7-0.0000001,$W$7,$AA120&gt;$U$6-0.0000001,$W$6,$AA120&lt;$U$6,0),_xlfn.IFS($AA120&gt;$U$12-0.0000001,$V$12,$AA120&gt;$U$11-0.0000001,$V$11,$AA120&gt;$U$10-0.0000001,$V$10,$AA120&gt;$U$9-0.0000001,$V$9,$AA120&gt;$U$8-0.0000001,$V$8,$AA120&gt;$U$7-0.0000001,$V$7,$AA120&gt;$U$6-0.0000001,$V$6,$AA120&lt;$U$6,0))</f>
        <v>40</v>
      </c>
      <c r="AE120">
        <f>IFERROR(VLOOKUP($AA120*1000+'raw data entry'!$A$1,'raw data entry'!$A$1:$AI$661,Sheet1!AE$1+2,0),0)</f>
        <v>5</v>
      </c>
      <c r="AF120" cm="1">
        <f t="array" ref="AF120">_xlfn.IFS($AA120&gt;$U$12-0.0000001,$V$12,$AA120&gt;$U$11-0.0000001,$V$11,$AA120&gt;$U$10-0.0000001,$V$10,$AA120&gt;$U$9-0.0000001,$V$9,$AA120&gt;$U$8-0.0000001,$V$8,$AA120&gt;$U$7-0.0000001,$V$7,$AA120&gt;$U$6-0.0000001,$V$6,$AA120&lt;$U$6,0)</f>
        <v>40</v>
      </c>
      <c r="AG120">
        <f>IFERROR(VLOOKUP($AA120*1000+'raw data entry'!$A$1,'raw data entry'!$A$1:$AI$661,Sheet1!AG$1+2,0),0)</f>
        <v>17.2</v>
      </c>
      <c r="AH120" cm="1">
        <f t="array" ref="AH120">IF($V$17&gt;7,_xlfn.IFS($AA120&gt;$U$12-0.0000001,$W$12,$AA120&gt;$U$11-0.0000001,$W$11,$AA120&gt;$U$10-0.0000001,$W$10,$AA120&gt;$U$9-0.0000001,$W$9,$AA120&gt;$U$8-0.0000001,$W$8,$AA120&gt;$U$7-0.0000001,$W$7,$AA120&gt;$U$6-0.0000001,$W$6,$AA120&lt;$U$6,0),_xlfn.IFS($AA120&gt;$U$12-0.0000001,$V$12,$AA120&gt;$U$11-0.0000001,$V$11,$AA120&gt;$U$10-0.0000001,$V$10,$AA120&gt;$U$9-0.0000001,$V$9,$AA120&gt;$U$8-0.0000001,$V$8,$AA120&gt;$U$7-0.0000001,$V$7,$AA120&gt;$U$6-0.0000001,$V$6,$AA120&lt;$U$6,0))</f>
        <v>40</v>
      </c>
      <c r="AI120">
        <f>IFERROR(VLOOKUP($AA120*1000+'raw data entry'!$A$1,'raw data entry'!$A$1:$AI$661,Sheet1!AI$1+2,0),0)</f>
        <v>8.1999999999999993</v>
      </c>
      <c r="AJ120" cm="1">
        <f t="array" ref="AJ120">_xlfn.IFS($AA120&gt;$U$12-0.0000001,$V$12,$AA120&gt;$U$11-0.0000001,$V$11,$AA120&gt;$U$10-0.0000001,$V$10,$AA120&gt;$U$9-0.0000001,$V$9,$AA120&gt;$U$8-0.0000001,$V$8,$AA120&gt;$U$7-0.0000001,$V$7,$AA120&gt;$U$6-0.0000001,$V$6,$AA120&lt;$U$6,0)</f>
        <v>40</v>
      </c>
      <c r="AK120">
        <f>IFERROR(VLOOKUP($AA120*1000+'raw data entry'!$A$1,'raw data entry'!$A$1:$AI$661,Sheet1!AK$1+2,0),0)</f>
        <v>18.3</v>
      </c>
      <c r="AL120" cm="1">
        <f t="array" ref="AL120">IF($V$17&gt;7,_xlfn.IFS($AA120&gt;$U$12-0.0000001,$W$12,$AA120&gt;$U$11-0.0000001,$W$11,$AA120&gt;$U$10-0.0000001,$W$10,$AA120&gt;$U$9-0.0000001,$W$9,$AA120&gt;$U$8-0.0000001,$W$8,$AA120&gt;$U$7-0.0000001,$W$7,$AA120&gt;$U$6-0.0000001,$W$6,$AA120&lt;$U$6,0),_xlfn.IFS($AA120&gt;$U$12-0.0000001,$V$12,$AA120&gt;$U$11-0.0000001,$V$11,$AA120&gt;$U$10-0.0000001,$V$10,$AA120&gt;$U$9-0.0000001,$V$9,$AA120&gt;$U$8-0.0000001,$V$8,$AA120&gt;$U$7-0.0000001,$V$7,$AA120&gt;$U$6-0.0000001,$V$6,$AA120&lt;$U$6,0))</f>
        <v>40</v>
      </c>
      <c r="AM120">
        <f>IFERROR(VLOOKUP($AA120*1000+'raw data entry'!$A$1,'raw data entry'!$A$1:$AI$661,Sheet1!AM$1+2,0),0)</f>
        <v>10</v>
      </c>
      <c r="AN120" cm="1">
        <f t="array" ref="AN120">_xlfn.IFS($AA120&gt;$U$12-0.0000001,$V$12,$AA120&gt;$U$11-0.0000001,$V$11,$AA120&gt;$U$10-0.0000001,$V$10,$AA120&gt;$U$9-0.0000001,$V$9,$AA120&gt;$U$8-0.0000001,$V$8,$AA120&gt;$U$7-0.0000001,$V$7,$AA120&gt;$U$6-0.0000001,$V$6,$AA120&lt;$U$6,0)</f>
        <v>40</v>
      </c>
      <c r="AO120">
        <f>IFERROR(VLOOKUP($AA120*1000+'raw data entry'!$A$1,'raw data entry'!$A$1:$AI$661,Sheet1!AO$1+2,0),0)</f>
        <v>15.3</v>
      </c>
      <c r="AP120" cm="1">
        <f t="array" ref="AP120">IF($V$17&gt;7,_xlfn.IFS($AA120&gt;$U$12-0.0000001,$W$12,$AA120&gt;$U$11-0.0000001,$W$11,$AA120&gt;$U$10-0.0000001,$W$10,$AA120&gt;$U$9-0.0000001,$W$9,$AA120&gt;$U$8-0.0000001,$W$8,$AA120&gt;$U$7-0.0000001,$W$7,$AA120&gt;$U$6-0.0000001,$W$6,$AA120&lt;$U$6,0),_xlfn.IFS($AA120&gt;$U$12-0.0000001,$V$12,$AA120&gt;$U$11-0.0000001,$V$11,$AA120&gt;$U$10-0.0000001,$V$10,$AA120&gt;$U$9-0.0000001,$V$9,$AA120&gt;$U$8-0.0000001,$V$8,$AA120&gt;$U$7-0.0000001,$V$7,$AA120&gt;$U$6-0.0000001,$V$6,$AA120&lt;$U$6,0))</f>
        <v>40</v>
      </c>
      <c r="AQ120">
        <f>IFERROR(VLOOKUP($AA120*1000+'raw data entry'!$A$1,'raw data entry'!$A$1:$AI$661,Sheet1!AQ$1+2,0),0)</f>
        <v>10</v>
      </c>
      <c r="AT120" cm="1">
        <f t="array" ref="AT120">_xlfn.IFS($AA120&gt;$U$12-0.0000001,$V$12,$AA120&gt;$U$11-0.0000001,$V$11,$AA120&gt;$U$10-0.0000001,$V$10,$AA120&gt;$U$9-0.0000001,$V$9,$AA120&gt;$U$8-0.0000001,$V$8,$AA120&gt;$U$7-0.0000001,$V$7,$AA120&gt;$U$6-0.0000001,$V$6,$AA120&lt;$U$6,0)</f>
        <v>40</v>
      </c>
      <c r="AU120">
        <f>IFERROR(VLOOKUP($AA120*1000+'raw data entry'!$A$1,'raw data entry'!$A$1:$AI$661,Sheet1!AU$1+2,0),0)</f>
        <v>10</v>
      </c>
    </row>
    <row r="121" spans="27:47" x14ac:dyDescent="0.25">
      <c r="AA121">
        <f>IF(('raw data entry'!A117-'raw data entry'!$A$1)/1000&lt;0,AA120+0.03,('raw data entry'!A117-'raw data entry'!$A$1)/1000)</f>
        <v>4.0350000000000001</v>
      </c>
      <c r="AB121" cm="1">
        <f t="array" ref="AB121">_xlfn.IFS($AA121&gt;$U$12-0.0000001,$V$12,$AA121&gt;$U$11-0.0000001,$V$11,$AA121&gt;$U$10-0.0000001,$V$10,$AA121&gt;$U$9-0.0000001,$V$9,$AA121&gt;$U$8-0.0000001,$V$8,$AA121&gt;$U$7-0.0000001,$V$7,$AA121&gt;$U$6-0.0000001,$V$6,$AA121&lt;$U$6,0)</f>
        <v>40</v>
      </c>
      <c r="AC121">
        <f>IFERROR(VLOOKUP($AA121*1000+'raw data entry'!$A$1,'raw data entry'!$A$1:$AI$661,Sheet1!AC$1+2,0),0)</f>
        <v>30.1</v>
      </c>
      <c r="AD121" cm="1">
        <f t="array" ref="AD121">IF($V$17&gt;7,_xlfn.IFS($AA121&gt;$U$12-0.0000001,$W$12,$AA121&gt;$U$11-0.0000001,$W$11,$AA121&gt;$U$10-0.0000001,$W$10,$AA121&gt;$U$9-0.0000001,$W$9,$AA121&gt;$U$8-0.0000001,$W$8,$AA121&gt;$U$7-0.0000001,$W$7,$AA121&gt;$U$6-0.0000001,$W$6,$AA121&lt;$U$6,0),_xlfn.IFS($AA121&gt;$U$12-0.0000001,$V$12,$AA121&gt;$U$11-0.0000001,$V$11,$AA121&gt;$U$10-0.0000001,$V$10,$AA121&gt;$U$9-0.0000001,$V$9,$AA121&gt;$U$8-0.0000001,$V$8,$AA121&gt;$U$7-0.0000001,$V$7,$AA121&gt;$U$6-0.0000001,$V$6,$AA121&lt;$U$6,0))</f>
        <v>40</v>
      </c>
      <c r="AE121">
        <f>IFERROR(VLOOKUP($AA121*1000+'raw data entry'!$A$1,'raw data entry'!$A$1:$AI$661,Sheet1!AE$1+2,0),0)</f>
        <v>5</v>
      </c>
      <c r="AF121" cm="1">
        <f t="array" ref="AF121">_xlfn.IFS($AA121&gt;$U$12-0.0000001,$V$12,$AA121&gt;$U$11-0.0000001,$V$11,$AA121&gt;$U$10-0.0000001,$V$10,$AA121&gt;$U$9-0.0000001,$V$9,$AA121&gt;$U$8-0.0000001,$V$8,$AA121&gt;$U$7-0.0000001,$V$7,$AA121&gt;$U$6-0.0000001,$V$6,$AA121&lt;$U$6,0)</f>
        <v>40</v>
      </c>
      <c r="AG121">
        <f>IFERROR(VLOOKUP($AA121*1000+'raw data entry'!$A$1,'raw data entry'!$A$1:$AI$661,Sheet1!AG$1+2,0),0)</f>
        <v>18.100000000000001</v>
      </c>
      <c r="AH121" cm="1">
        <f t="array" ref="AH121">IF($V$17&gt;7,_xlfn.IFS($AA121&gt;$U$12-0.0000001,$W$12,$AA121&gt;$U$11-0.0000001,$W$11,$AA121&gt;$U$10-0.0000001,$W$10,$AA121&gt;$U$9-0.0000001,$W$9,$AA121&gt;$U$8-0.0000001,$W$8,$AA121&gt;$U$7-0.0000001,$W$7,$AA121&gt;$U$6-0.0000001,$W$6,$AA121&lt;$U$6,0),_xlfn.IFS($AA121&gt;$U$12-0.0000001,$V$12,$AA121&gt;$U$11-0.0000001,$V$11,$AA121&gt;$U$10-0.0000001,$V$10,$AA121&gt;$U$9-0.0000001,$V$9,$AA121&gt;$U$8-0.0000001,$V$8,$AA121&gt;$U$7-0.0000001,$V$7,$AA121&gt;$U$6-0.0000001,$V$6,$AA121&lt;$U$6,0))</f>
        <v>40</v>
      </c>
      <c r="AI121">
        <f>IFERROR(VLOOKUP($AA121*1000+'raw data entry'!$A$1,'raw data entry'!$A$1:$AI$661,Sheet1!AI$1+2,0),0)</f>
        <v>8.1999999999999993</v>
      </c>
      <c r="AJ121" cm="1">
        <f t="array" ref="AJ121">_xlfn.IFS($AA121&gt;$U$12-0.0000001,$V$12,$AA121&gt;$U$11-0.0000001,$V$11,$AA121&gt;$U$10-0.0000001,$V$10,$AA121&gt;$U$9-0.0000001,$V$9,$AA121&gt;$U$8-0.0000001,$V$8,$AA121&gt;$U$7-0.0000001,$V$7,$AA121&gt;$U$6-0.0000001,$V$6,$AA121&lt;$U$6,0)</f>
        <v>40</v>
      </c>
      <c r="AK121">
        <f>IFERROR(VLOOKUP($AA121*1000+'raw data entry'!$A$1,'raw data entry'!$A$1:$AI$661,Sheet1!AK$1+2,0),0)</f>
        <v>16.2</v>
      </c>
      <c r="AL121" cm="1">
        <f t="array" ref="AL121">IF($V$17&gt;7,_xlfn.IFS($AA121&gt;$U$12-0.0000001,$W$12,$AA121&gt;$U$11-0.0000001,$W$11,$AA121&gt;$U$10-0.0000001,$W$10,$AA121&gt;$U$9-0.0000001,$W$9,$AA121&gt;$U$8-0.0000001,$W$8,$AA121&gt;$U$7-0.0000001,$W$7,$AA121&gt;$U$6-0.0000001,$W$6,$AA121&lt;$U$6,0),_xlfn.IFS($AA121&gt;$U$12-0.0000001,$V$12,$AA121&gt;$U$11-0.0000001,$V$11,$AA121&gt;$U$10-0.0000001,$V$10,$AA121&gt;$U$9-0.0000001,$V$9,$AA121&gt;$U$8-0.0000001,$V$8,$AA121&gt;$U$7-0.0000001,$V$7,$AA121&gt;$U$6-0.0000001,$V$6,$AA121&lt;$U$6,0))</f>
        <v>40</v>
      </c>
      <c r="AM121">
        <f>IFERROR(VLOOKUP($AA121*1000+'raw data entry'!$A$1,'raw data entry'!$A$1:$AI$661,Sheet1!AM$1+2,0),0)</f>
        <v>10.4</v>
      </c>
      <c r="AN121" cm="1">
        <f t="array" ref="AN121">_xlfn.IFS($AA121&gt;$U$12-0.0000001,$V$12,$AA121&gt;$U$11-0.0000001,$V$11,$AA121&gt;$U$10-0.0000001,$V$10,$AA121&gt;$U$9-0.0000001,$V$9,$AA121&gt;$U$8-0.0000001,$V$8,$AA121&gt;$U$7-0.0000001,$V$7,$AA121&gt;$U$6-0.0000001,$V$6,$AA121&lt;$U$6,0)</f>
        <v>40</v>
      </c>
      <c r="AO121">
        <f>IFERROR(VLOOKUP($AA121*1000+'raw data entry'!$A$1,'raw data entry'!$A$1:$AI$661,Sheet1!AO$1+2,0),0)</f>
        <v>15.1</v>
      </c>
      <c r="AP121" cm="1">
        <f t="array" ref="AP121">IF($V$17&gt;7,_xlfn.IFS($AA121&gt;$U$12-0.0000001,$W$12,$AA121&gt;$U$11-0.0000001,$W$11,$AA121&gt;$U$10-0.0000001,$W$10,$AA121&gt;$U$9-0.0000001,$W$9,$AA121&gt;$U$8-0.0000001,$W$8,$AA121&gt;$U$7-0.0000001,$W$7,$AA121&gt;$U$6-0.0000001,$W$6,$AA121&lt;$U$6,0),_xlfn.IFS($AA121&gt;$U$12-0.0000001,$V$12,$AA121&gt;$U$11-0.0000001,$V$11,$AA121&gt;$U$10-0.0000001,$V$10,$AA121&gt;$U$9-0.0000001,$V$9,$AA121&gt;$U$8-0.0000001,$V$8,$AA121&gt;$U$7-0.0000001,$V$7,$AA121&gt;$U$6-0.0000001,$V$6,$AA121&lt;$U$6,0))</f>
        <v>40</v>
      </c>
      <c r="AQ121">
        <f>IFERROR(VLOOKUP($AA121*1000+'raw data entry'!$A$1,'raw data entry'!$A$1:$AI$661,Sheet1!AQ$1+2,0),0)</f>
        <v>9</v>
      </c>
      <c r="AT121" cm="1">
        <f t="array" ref="AT121">_xlfn.IFS($AA121&gt;$U$12-0.0000001,$V$12,$AA121&gt;$U$11-0.0000001,$V$11,$AA121&gt;$U$10-0.0000001,$V$10,$AA121&gt;$U$9-0.0000001,$V$9,$AA121&gt;$U$8-0.0000001,$V$8,$AA121&gt;$U$7-0.0000001,$V$7,$AA121&gt;$U$6-0.0000001,$V$6,$AA121&lt;$U$6,0)</f>
        <v>40</v>
      </c>
      <c r="AU121">
        <f>IFERROR(VLOOKUP($AA121*1000+'raw data entry'!$A$1,'raw data entry'!$A$1:$AI$661,Sheet1!AU$1+2,0),0)</f>
        <v>10.199999999999999</v>
      </c>
    </row>
    <row r="122" spans="27:47" x14ac:dyDescent="0.25">
      <c r="AA122">
        <f>IF(('raw data entry'!A118-'raw data entry'!$A$1)/1000&lt;0,AA121+0.03,('raw data entry'!A118-'raw data entry'!$A$1)/1000)</f>
        <v>4.0709999999999997</v>
      </c>
      <c r="AB122" cm="1">
        <f t="array" ref="AB122">_xlfn.IFS($AA122&gt;$U$12-0.0000001,$V$12,$AA122&gt;$U$11-0.0000001,$V$11,$AA122&gt;$U$10-0.0000001,$V$10,$AA122&gt;$U$9-0.0000001,$V$9,$AA122&gt;$U$8-0.0000001,$V$8,$AA122&gt;$U$7-0.0000001,$V$7,$AA122&gt;$U$6-0.0000001,$V$6,$AA122&lt;$U$6,0)</f>
        <v>40</v>
      </c>
      <c r="AC122">
        <f>IFERROR(VLOOKUP($AA122*1000+'raw data entry'!$A$1,'raw data entry'!$A$1:$AI$661,Sheet1!AC$1+2,0),0)</f>
        <v>14.5</v>
      </c>
      <c r="AD122" cm="1">
        <f t="array" ref="AD122">IF($V$17&gt;7,_xlfn.IFS($AA122&gt;$U$12-0.0000001,$W$12,$AA122&gt;$U$11-0.0000001,$W$11,$AA122&gt;$U$10-0.0000001,$W$10,$AA122&gt;$U$9-0.0000001,$W$9,$AA122&gt;$U$8-0.0000001,$W$8,$AA122&gt;$U$7-0.0000001,$W$7,$AA122&gt;$U$6-0.0000001,$W$6,$AA122&lt;$U$6,0),_xlfn.IFS($AA122&gt;$U$12-0.0000001,$V$12,$AA122&gt;$U$11-0.0000001,$V$11,$AA122&gt;$U$10-0.0000001,$V$10,$AA122&gt;$U$9-0.0000001,$V$9,$AA122&gt;$U$8-0.0000001,$V$8,$AA122&gt;$U$7-0.0000001,$V$7,$AA122&gt;$U$6-0.0000001,$V$6,$AA122&lt;$U$6,0))</f>
        <v>40</v>
      </c>
      <c r="AE122">
        <f>IFERROR(VLOOKUP($AA122*1000+'raw data entry'!$A$1,'raw data entry'!$A$1:$AI$661,Sheet1!AE$1+2,0),0)</f>
        <v>6.5</v>
      </c>
      <c r="AF122" cm="1">
        <f t="array" ref="AF122">_xlfn.IFS($AA122&gt;$U$12-0.0000001,$V$12,$AA122&gt;$U$11-0.0000001,$V$11,$AA122&gt;$U$10-0.0000001,$V$10,$AA122&gt;$U$9-0.0000001,$V$9,$AA122&gt;$U$8-0.0000001,$V$8,$AA122&gt;$U$7-0.0000001,$V$7,$AA122&gt;$U$6-0.0000001,$V$6,$AA122&lt;$U$6,0)</f>
        <v>40</v>
      </c>
      <c r="AG122">
        <f>IFERROR(VLOOKUP($AA122*1000+'raw data entry'!$A$1,'raw data entry'!$A$1:$AI$661,Sheet1!AG$1+2,0),0)</f>
        <v>6.8</v>
      </c>
      <c r="AH122" cm="1">
        <f t="array" ref="AH122">IF($V$17&gt;7,_xlfn.IFS($AA122&gt;$U$12-0.0000001,$W$12,$AA122&gt;$U$11-0.0000001,$W$11,$AA122&gt;$U$10-0.0000001,$W$10,$AA122&gt;$U$9-0.0000001,$W$9,$AA122&gt;$U$8-0.0000001,$W$8,$AA122&gt;$U$7-0.0000001,$W$7,$AA122&gt;$U$6-0.0000001,$W$6,$AA122&lt;$U$6,0),_xlfn.IFS($AA122&gt;$U$12-0.0000001,$V$12,$AA122&gt;$U$11-0.0000001,$V$11,$AA122&gt;$U$10-0.0000001,$V$10,$AA122&gt;$U$9-0.0000001,$V$9,$AA122&gt;$U$8-0.0000001,$V$8,$AA122&gt;$U$7-0.0000001,$V$7,$AA122&gt;$U$6-0.0000001,$V$6,$AA122&lt;$U$6,0))</f>
        <v>40</v>
      </c>
      <c r="AI122">
        <f>IFERROR(VLOOKUP($AA122*1000+'raw data entry'!$A$1,'raw data entry'!$A$1:$AI$661,Sheet1!AI$1+2,0),0)</f>
        <v>7.9</v>
      </c>
      <c r="AJ122" cm="1">
        <f t="array" ref="AJ122">_xlfn.IFS($AA122&gt;$U$12-0.0000001,$V$12,$AA122&gt;$U$11-0.0000001,$V$11,$AA122&gt;$U$10-0.0000001,$V$10,$AA122&gt;$U$9-0.0000001,$V$9,$AA122&gt;$U$8-0.0000001,$V$8,$AA122&gt;$U$7-0.0000001,$V$7,$AA122&gt;$U$6-0.0000001,$V$6,$AA122&lt;$U$6,0)</f>
        <v>40</v>
      </c>
      <c r="AK122">
        <f>IFERROR(VLOOKUP($AA122*1000+'raw data entry'!$A$1,'raw data entry'!$A$1:$AI$661,Sheet1!AK$1+2,0),0)</f>
        <v>13.2</v>
      </c>
      <c r="AL122" cm="1">
        <f t="array" ref="AL122">IF($V$17&gt;7,_xlfn.IFS($AA122&gt;$U$12-0.0000001,$W$12,$AA122&gt;$U$11-0.0000001,$W$11,$AA122&gt;$U$10-0.0000001,$W$10,$AA122&gt;$U$9-0.0000001,$W$9,$AA122&gt;$U$8-0.0000001,$W$8,$AA122&gt;$U$7-0.0000001,$W$7,$AA122&gt;$U$6-0.0000001,$W$6,$AA122&lt;$U$6,0),_xlfn.IFS($AA122&gt;$U$12-0.0000001,$V$12,$AA122&gt;$U$11-0.0000001,$V$11,$AA122&gt;$U$10-0.0000001,$V$10,$AA122&gt;$U$9-0.0000001,$V$9,$AA122&gt;$U$8-0.0000001,$V$8,$AA122&gt;$U$7-0.0000001,$V$7,$AA122&gt;$U$6-0.0000001,$V$6,$AA122&lt;$U$6,0))</f>
        <v>40</v>
      </c>
      <c r="AM122">
        <f>IFERROR(VLOOKUP($AA122*1000+'raw data entry'!$A$1,'raw data entry'!$A$1:$AI$661,Sheet1!AM$1+2,0),0)</f>
        <v>8.8000000000000007</v>
      </c>
      <c r="AN122" cm="1">
        <f t="array" ref="AN122">_xlfn.IFS($AA122&gt;$U$12-0.0000001,$V$12,$AA122&gt;$U$11-0.0000001,$V$11,$AA122&gt;$U$10-0.0000001,$V$10,$AA122&gt;$U$9-0.0000001,$V$9,$AA122&gt;$U$8-0.0000001,$V$8,$AA122&gt;$U$7-0.0000001,$V$7,$AA122&gt;$U$6-0.0000001,$V$6,$AA122&lt;$U$6,0)</f>
        <v>40</v>
      </c>
      <c r="AO122">
        <f>IFERROR(VLOOKUP($AA122*1000+'raw data entry'!$A$1,'raw data entry'!$A$1:$AI$661,Sheet1!AO$1+2,0),0)</f>
        <v>22.3</v>
      </c>
      <c r="AP122" cm="1">
        <f t="array" ref="AP122">IF($V$17&gt;7,_xlfn.IFS($AA122&gt;$U$12-0.0000001,$W$12,$AA122&gt;$U$11-0.0000001,$W$11,$AA122&gt;$U$10-0.0000001,$W$10,$AA122&gt;$U$9-0.0000001,$W$9,$AA122&gt;$U$8-0.0000001,$W$8,$AA122&gt;$U$7-0.0000001,$W$7,$AA122&gt;$U$6-0.0000001,$W$6,$AA122&lt;$U$6,0),_xlfn.IFS($AA122&gt;$U$12-0.0000001,$V$12,$AA122&gt;$U$11-0.0000001,$V$11,$AA122&gt;$U$10-0.0000001,$V$10,$AA122&gt;$U$9-0.0000001,$V$9,$AA122&gt;$U$8-0.0000001,$V$8,$AA122&gt;$U$7-0.0000001,$V$7,$AA122&gt;$U$6-0.0000001,$V$6,$AA122&lt;$U$6,0))</f>
        <v>40</v>
      </c>
      <c r="AQ122">
        <f>IFERROR(VLOOKUP($AA122*1000+'raw data entry'!$A$1,'raw data entry'!$A$1:$AI$661,Sheet1!AQ$1+2,0),0)</f>
        <v>6.5</v>
      </c>
      <c r="AT122" cm="1">
        <f t="array" ref="AT122">_xlfn.IFS($AA122&gt;$U$12-0.0000001,$V$12,$AA122&gt;$U$11-0.0000001,$V$11,$AA122&gt;$U$10-0.0000001,$V$10,$AA122&gt;$U$9-0.0000001,$V$9,$AA122&gt;$U$8-0.0000001,$V$8,$AA122&gt;$U$7-0.0000001,$V$7,$AA122&gt;$U$6-0.0000001,$V$6,$AA122&lt;$U$6,0)</f>
        <v>40</v>
      </c>
      <c r="AU122">
        <f>IFERROR(VLOOKUP($AA122*1000+'raw data entry'!$A$1,'raw data entry'!$A$1:$AI$661,Sheet1!AU$1+2,0),0)</f>
        <v>12.2</v>
      </c>
    </row>
    <row r="123" spans="27:47" x14ac:dyDescent="0.25">
      <c r="AA123">
        <f>IF(('raw data entry'!A119-'raw data entry'!$A$1)/1000&lt;0,AA122+0.03,('raw data entry'!A119-'raw data entry'!$A$1)/1000)</f>
        <v>4.1059999999999999</v>
      </c>
      <c r="AB123" cm="1">
        <f t="array" ref="AB123">_xlfn.IFS($AA123&gt;$U$12-0.0000001,$V$12,$AA123&gt;$U$11-0.0000001,$V$11,$AA123&gt;$U$10-0.0000001,$V$10,$AA123&gt;$U$9-0.0000001,$V$9,$AA123&gt;$U$8-0.0000001,$V$8,$AA123&gt;$U$7-0.0000001,$V$7,$AA123&gt;$U$6-0.0000001,$V$6,$AA123&lt;$U$6,0)</f>
        <v>40</v>
      </c>
      <c r="AC123">
        <f>IFERROR(VLOOKUP($AA123*1000+'raw data entry'!$A$1,'raw data entry'!$A$1:$AI$661,Sheet1!AC$1+2,0),0)</f>
        <v>12.6</v>
      </c>
      <c r="AD123" cm="1">
        <f t="array" ref="AD123">IF($V$17&gt;7,_xlfn.IFS($AA123&gt;$U$12-0.0000001,$W$12,$AA123&gt;$U$11-0.0000001,$W$11,$AA123&gt;$U$10-0.0000001,$W$10,$AA123&gt;$U$9-0.0000001,$W$9,$AA123&gt;$U$8-0.0000001,$W$8,$AA123&gt;$U$7-0.0000001,$W$7,$AA123&gt;$U$6-0.0000001,$W$6,$AA123&lt;$U$6,0),_xlfn.IFS($AA123&gt;$U$12-0.0000001,$V$12,$AA123&gt;$U$11-0.0000001,$V$11,$AA123&gt;$U$10-0.0000001,$V$10,$AA123&gt;$U$9-0.0000001,$V$9,$AA123&gt;$U$8-0.0000001,$V$8,$AA123&gt;$U$7-0.0000001,$V$7,$AA123&gt;$U$6-0.0000001,$V$6,$AA123&lt;$U$6,0))</f>
        <v>40</v>
      </c>
      <c r="AE123">
        <f>IFERROR(VLOOKUP($AA123*1000+'raw data entry'!$A$1,'raw data entry'!$A$1:$AI$661,Sheet1!AE$1+2,0),0)</f>
        <v>11.9</v>
      </c>
      <c r="AF123" cm="1">
        <f t="array" ref="AF123">_xlfn.IFS($AA123&gt;$U$12-0.0000001,$V$12,$AA123&gt;$U$11-0.0000001,$V$11,$AA123&gt;$U$10-0.0000001,$V$10,$AA123&gt;$U$9-0.0000001,$V$9,$AA123&gt;$U$8-0.0000001,$V$8,$AA123&gt;$U$7-0.0000001,$V$7,$AA123&gt;$U$6-0.0000001,$V$6,$AA123&lt;$U$6,0)</f>
        <v>40</v>
      </c>
      <c r="AG123">
        <f>IFERROR(VLOOKUP($AA123*1000+'raw data entry'!$A$1,'raw data entry'!$A$1:$AI$661,Sheet1!AG$1+2,0),0)</f>
        <v>17.899999999999999</v>
      </c>
      <c r="AH123" cm="1">
        <f t="array" ref="AH123">IF($V$17&gt;7,_xlfn.IFS($AA123&gt;$U$12-0.0000001,$W$12,$AA123&gt;$U$11-0.0000001,$W$11,$AA123&gt;$U$10-0.0000001,$W$10,$AA123&gt;$U$9-0.0000001,$W$9,$AA123&gt;$U$8-0.0000001,$W$8,$AA123&gt;$U$7-0.0000001,$W$7,$AA123&gt;$U$6-0.0000001,$W$6,$AA123&lt;$U$6,0),_xlfn.IFS($AA123&gt;$U$12-0.0000001,$V$12,$AA123&gt;$U$11-0.0000001,$V$11,$AA123&gt;$U$10-0.0000001,$V$10,$AA123&gt;$U$9-0.0000001,$V$9,$AA123&gt;$U$8-0.0000001,$V$8,$AA123&gt;$U$7-0.0000001,$V$7,$AA123&gt;$U$6-0.0000001,$V$6,$AA123&lt;$U$6,0))</f>
        <v>40</v>
      </c>
      <c r="AI123">
        <f>IFERROR(VLOOKUP($AA123*1000+'raw data entry'!$A$1,'raw data entry'!$A$1:$AI$661,Sheet1!AI$1+2,0),0)</f>
        <v>6.4</v>
      </c>
      <c r="AJ123" cm="1">
        <f t="array" ref="AJ123">_xlfn.IFS($AA123&gt;$U$12-0.0000001,$V$12,$AA123&gt;$U$11-0.0000001,$V$11,$AA123&gt;$U$10-0.0000001,$V$10,$AA123&gt;$U$9-0.0000001,$V$9,$AA123&gt;$U$8-0.0000001,$V$8,$AA123&gt;$U$7-0.0000001,$V$7,$AA123&gt;$U$6-0.0000001,$V$6,$AA123&lt;$U$6,0)</f>
        <v>40</v>
      </c>
      <c r="AK123">
        <f>IFERROR(VLOOKUP($AA123*1000+'raw data entry'!$A$1,'raw data entry'!$A$1:$AI$661,Sheet1!AK$1+2,0),0)</f>
        <v>26.6</v>
      </c>
      <c r="AL123" cm="1">
        <f t="array" ref="AL123">IF($V$17&gt;7,_xlfn.IFS($AA123&gt;$U$12-0.0000001,$W$12,$AA123&gt;$U$11-0.0000001,$W$11,$AA123&gt;$U$10-0.0000001,$W$10,$AA123&gt;$U$9-0.0000001,$W$9,$AA123&gt;$U$8-0.0000001,$W$8,$AA123&gt;$U$7-0.0000001,$W$7,$AA123&gt;$U$6-0.0000001,$W$6,$AA123&lt;$U$6,0),_xlfn.IFS($AA123&gt;$U$12-0.0000001,$V$12,$AA123&gt;$U$11-0.0000001,$V$11,$AA123&gt;$U$10-0.0000001,$V$10,$AA123&gt;$U$9-0.0000001,$V$9,$AA123&gt;$U$8-0.0000001,$V$8,$AA123&gt;$U$7-0.0000001,$V$7,$AA123&gt;$U$6-0.0000001,$V$6,$AA123&lt;$U$6,0))</f>
        <v>40</v>
      </c>
      <c r="AM123">
        <f>IFERROR(VLOOKUP($AA123*1000+'raw data entry'!$A$1,'raw data entry'!$A$1:$AI$661,Sheet1!AM$1+2,0),0)</f>
        <v>7.5</v>
      </c>
      <c r="AN123" cm="1">
        <f t="array" ref="AN123">_xlfn.IFS($AA123&gt;$U$12-0.0000001,$V$12,$AA123&gt;$U$11-0.0000001,$V$11,$AA123&gt;$U$10-0.0000001,$V$10,$AA123&gt;$U$9-0.0000001,$V$9,$AA123&gt;$U$8-0.0000001,$V$8,$AA123&gt;$U$7-0.0000001,$V$7,$AA123&gt;$U$6-0.0000001,$V$6,$AA123&lt;$U$6,0)</f>
        <v>40</v>
      </c>
      <c r="AO123">
        <f>IFERROR(VLOOKUP($AA123*1000+'raw data entry'!$A$1,'raw data entry'!$A$1:$AI$661,Sheet1!AO$1+2,0),0)</f>
        <v>14.5</v>
      </c>
      <c r="AP123" cm="1">
        <f t="array" ref="AP123">IF($V$17&gt;7,_xlfn.IFS($AA123&gt;$U$12-0.0000001,$W$12,$AA123&gt;$U$11-0.0000001,$W$11,$AA123&gt;$U$10-0.0000001,$W$10,$AA123&gt;$U$9-0.0000001,$W$9,$AA123&gt;$U$8-0.0000001,$W$8,$AA123&gt;$U$7-0.0000001,$W$7,$AA123&gt;$U$6-0.0000001,$W$6,$AA123&lt;$U$6,0),_xlfn.IFS($AA123&gt;$U$12-0.0000001,$V$12,$AA123&gt;$U$11-0.0000001,$V$11,$AA123&gt;$U$10-0.0000001,$V$10,$AA123&gt;$U$9-0.0000001,$V$9,$AA123&gt;$U$8-0.0000001,$V$8,$AA123&gt;$U$7-0.0000001,$V$7,$AA123&gt;$U$6-0.0000001,$V$6,$AA123&lt;$U$6,0))</f>
        <v>40</v>
      </c>
      <c r="AQ123">
        <f>IFERROR(VLOOKUP($AA123*1000+'raw data entry'!$A$1,'raw data entry'!$A$1:$AI$661,Sheet1!AQ$1+2,0),0)</f>
        <v>4.8</v>
      </c>
      <c r="AT123" cm="1">
        <f t="array" ref="AT123">_xlfn.IFS($AA123&gt;$U$12-0.0000001,$V$12,$AA123&gt;$U$11-0.0000001,$V$11,$AA123&gt;$U$10-0.0000001,$V$10,$AA123&gt;$U$9-0.0000001,$V$9,$AA123&gt;$U$8-0.0000001,$V$8,$AA123&gt;$U$7-0.0000001,$V$7,$AA123&gt;$U$6-0.0000001,$V$6,$AA123&lt;$U$6,0)</f>
        <v>40</v>
      </c>
      <c r="AU123">
        <f>IFERROR(VLOOKUP($AA123*1000+'raw data entry'!$A$1,'raw data entry'!$A$1:$AI$661,Sheet1!AU$1+2,0),0)</f>
        <v>22.4</v>
      </c>
    </row>
    <row r="124" spans="27:47" x14ac:dyDescent="0.25">
      <c r="AA124">
        <f>IF(('raw data entry'!A120-'raw data entry'!$A$1)/1000&lt;0,AA123+0.03,('raw data entry'!A120-'raw data entry'!$A$1)/1000)</f>
        <v>4.1399999999999997</v>
      </c>
      <c r="AB124" cm="1">
        <f t="array" ref="AB124">_xlfn.IFS($AA124&gt;$U$12-0.0000001,$V$12,$AA124&gt;$U$11-0.0000001,$V$11,$AA124&gt;$U$10-0.0000001,$V$10,$AA124&gt;$U$9-0.0000001,$V$9,$AA124&gt;$U$8-0.0000001,$V$8,$AA124&gt;$U$7-0.0000001,$V$7,$AA124&gt;$U$6-0.0000001,$V$6,$AA124&lt;$U$6,0)</f>
        <v>40</v>
      </c>
      <c r="AC124">
        <f>IFERROR(VLOOKUP($AA124*1000+'raw data entry'!$A$1,'raw data entry'!$A$1:$AI$661,Sheet1!AC$1+2,0),0)</f>
        <v>21.2</v>
      </c>
      <c r="AD124" cm="1">
        <f t="array" ref="AD124">IF($V$17&gt;7,_xlfn.IFS($AA124&gt;$U$12-0.0000001,$W$12,$AA124&gt;$U$11-0.0000001,$W$11,$AA124&gt;$U$10-0.0000001,$W$10,$AA124&gt;$U$9-0.0000001,$W$9,$AA124&gt;$U$8-0.0000001,$W$8,$AA124&gt;$U$7-0.0000001,$W$7,$AA124&gt;$U$6-0.0000001,$W$6,$AA124&lt;$U$6,0),_xlfn.IFS($AA124&gt;$U$12-0.0000001,$V$12,$AA124&gt;$U$11-0.0000001,$V$11,$AA124&gt;$U$10-0.0000001,$V$10,$AA124&gt;$U$9-0.0000001,$V$9,$AA124&gt;$U$8-0.0000001,$V$8,$AA124&gt;$U$7-0.0000001,$V$7,$AA124&gt;$U$6-0.0000001,$V$6,$AA124&lt;$U$6,0))</f>
        <v>40</v>
      </c>
      <c r="AE124">
        <f>IFERROR(VLOOKUP($AA124*1000+'raw data entry'!$A$1,'raw data entry'!$A$1:$AI$661,Sheet1!AE$1+2,0),0)</f>
        <v>12.8</v>
      </c>
      <c r="AF124" cm="1">
        <f t="array" ref="AF124">_xlfn.IFS($AA124&gt;$U$12-0.0000001,$V$12,$AA124&gt;$U$11-0.0000001,$V$11,$AA124&gt;$U$10-0.0000001,$V$10,$AA124&gt;$U$9-0.0000001,$V$9,$AA124&gt;$U$8-0.0000001,$V$8,$AA124&gt;$U$7-0.0000001,$V$7,$AA124&gt;$U$6-0.0000001,$V$6,$AA124&lt;$U$6,0)</f>
        <v>40</v>
      </c>
      <c r="AG124">
        <f>IFERROR(VLOOKUP($AA124*1000+'raw data entry'!$A$1,'raw data entry'!$A$1:$AI$661,Sheet1!AG$1+2,0),0)</f>
        <v>26.6</v>
      </c>
      <c r="AH124" cm="1">
        <f t="array" ref="AH124">IF($V$17&gt;7,_xlfn.IFS($AA124&gt;$U$12-0.0000001,$W$12,$AA124&gt;$U$11-0.0000001,$W$11,$AA124&gt;$U$10-0.0000001,$W$10,$AA124&gt;$U$9-0.0000001,$W$9,$AA124&gt;$U$8-0.0000001,$W$8,$AA124&gt;$U$7-0.0000001,$W$7,$AA124&gt;$U$6-0.0000001,$W$6,$AA124&lt;$U$6,0),_xlfn.IFS($AA124&gt;$U$12-0.0000001,$V$12,$AA124&gt;$U$11-0.0000001,$V$11,$AA124&gt;$U$10-0.0000001,$V$10,$AA124&gt;$U$9-0.0000001,$V$9,$AA124&gt;$U$8-0.0000001,$V$8,$AA124&gt;$U$7-0.0000001,$V$7,$AA124&gt;$U$6-0.0000001,$V$6,$AA124&lt;$U$6,0))</f>
        <v>40</v>
      </c>
      <c r="AI124">
        <f>IFERROR(VLOOKUP($AA124*1000+'raw data entry'!$A$1,'raw data entry'!$A$1:$AI$661,Sheet1!AI$1+2,0),0)</f>
        <v>5.4</v>
      </c>
      <c r="AJ124" cm="1">
        <f t="array" ref="AJ124">_xlfn.IFS($AA124&gt;$U$12-0.0000001,$V$12,$AA124&gt;$U$11-0.0000001,$V$11,$AA124&gt;$U$10-0.0000001,$V$10,$AA124&gt;$U$9-0.0000001,$V$9,$AA124&gt;$U$8-0.0000001,$V$8,$AA124&gt;$U$7-0.0000001,$V$7,$AA124&gt;$U$6-0.0000001,$V$6,$AA124&lt;$U$6,0)</f>
        <v>40</v>
      </c>
      <c r="AK124">
        <f>IFERROR(VLOOKUP($AA124*1000+'raw data entry'!$A$1,'raw data entry'!$A$1:$AI$661,Sheet1!AK$1+2,0),0)</f>
        <v>-6.7</v>
      </c>
      <c r="AL124" cm="1">
        <f t="array" ref="AL124">IF($V$17&gt;7,_xlfn.IFS($AA124&gt;$U$12-0.0000001,$W$12,$AA124&gt;$U$11-0.0000001,$W$11,$AA124&gt;$U$10-0.0000001,$W$10,$AA124&gt;$U$9-0.0000001,$W$9,$AA124&gt;$U$8-0.0000001,$W$8,$AA124&gt;$U$7-0.0000001,$W$7,$AA124&gt;$U$6-0.0000001,$W$6,$AA124&lt;$U$6,0),_xlfn.IFS($AA124&gt;$U$12-0.0000001,$V$12,$AA124&gt;$U$11-0.0000001,$V$11,$AA124&gt;$U$10-0.0000001,$V$10,$AA124&gt;$U$9-0.0000001,$V$9,$AA124&gt;$U$8-0.0000001,$V$8,$AA124&gt;$U$7-0.0000001,$V$7,$AA124&gt;$U$6-0.0000001,$V$6,$AA124&lt;$U$6,0))</f>
        <v>40</v>
      </c>
      <c r="AM124">
        <f>IFERROR(VLOOKUP($AA124*1000+'raw data entry'!$A$1,'raw data entry'!$A$1:$AI$661,Sheet1!AM$1+2,0),0)</f>
        <v>9.4</v>
      </c>
      <c r="AN124" cm="1">
        <f t="array" ref="AN124">_xlfn.IFS($AA124&gt;$U$12-0.0000001,$V$12,$AA124&gt;$U$11-0.0000001,$V$11,$AA124&gt;$U$10-0.0000001,$V$10,$AA124&gt;$U$9-0.0000001,$V$9,$AA124&gt;$U$8-0.0000001,$V$8,$AA124&gt;$U$7-0.0000001,$V$7,$AA124&gt;$U$6-0.0000001,$V$6,$AA124&lt;$U$6,0)</f>
        <v>40</v>
      </c>
      <c r="AO124">
        <f>IFERROR(VLOOKUP($AA124*1000+'raw data entry'!$A$1,'raw data entry'!$A$1:$AI$661,Sheet1!AO$1+2,0),0)</f>
        <v>27.4</v>
      </c>
      <c r="AP124" cm="1">
        <f t="array" ref="AP124">IF($V$17&gt;7,_xlfn.IFS($AA124&gt;$U$12-0.0000001,$W$12,$AA124&gt;$U$11-0.0000001,$W$11,$AA124&gt;$U$10-0.0000001,$W$10,$AA124&gt;$U$9-0.0000001,$W$9,$AA124&gt;$U$8-0.0000001,$W$8,$AA124&gt;$U$7-0.0000001,$W$7,$AA124&gt;$U$6-0.0000001,$W$6,$AA124&lt;$U$6,0),_xlfn.IFS($AA124&gt;$U$12-0.0000001,$V$12,$AA124&gt;$U$11-0.0000001,$V$11,$AA124&gt;$U$10-0.0000001,$V$10,$AA124&gt;$U$9-0.0000001,$V$9,$AA124&gt;$U$8-0.0000001,$V$8,$AA124&gt;$U$7-0.0000001,$V$7,$AA124&gt;$U$6-0.0000001,$V$6,$AA124&lt;$U$6,0))</f>
        <v>40</v>
      </c>
      <c r="AQ124">
        <f>IFERROR(VLOOKUP($AA124*1000+'raw data entry'!$A$1,'raw data entry'!$A$1:$AI$661,Sheet1!AQ$1+2,0),0)</f>
        <v>3.2</v>
      </c>
      <c r="AT124" cm="1">
        <f t="array" ref="AT124">_xlfn.IFS($AA124&gt;$U$12-0.0000001,$V$12,$AA124&gt;$U$11-0.0000001,$V$11,$AA124&gt;$U$10-0.0000001,$V$10,$AA124&gt;$U$9-0.0000001,$V$9,$AA124&gt;$U$8-0.0000001,$V$8,$AA124&gt;$U$7-0.0000001,$V$7,$AA124&gt;$U$6-0.0000001,$V$6,$AA124&lt;$U$6,0)</f>
        <v>40</v>
      </c>
      <c r="AU124">
        <f>IFERROR(VLOOKUP($AA124*1000+'raw data entry'!$A$1,'raw data entry'!$A$1:$AI$661,Sheet1!AU$1+2,0),0)</f>
        <v>33.1</v>
      </c>
    </row>
    <row r="125" spans="27:47" x14ac:dyDescent="0.25">
      <c r="AA125">
        <f>IF(('raw data entry'!A121-'raw data entry'!$A$1)/1000&lt;0,AA124+0.03,('raw data entry'!A121-'raw data entry'!$A$1)/1000)</f>
        <v>4.1760000000000002</v>
      </c>
      <c r="AB125" cm="1">
        <f t="array" ref="AB125">_xlfn.IFS($AA125&gt;$U$12-0.0000001,$V$12,$AA125&gt;$U$11-0.0000001,$V$11,$AA125&gt;$U$10-0.0000001,$V$10,$AA125&gt;$U$9-0.0000001,$V$9,$AA125&gt;$U$8-0.0000001,$V$8,$AA125&gt;$U$7-0.0000001,$V$7,$AA125&gt;$U$6-0.0000001,$V$6,$AA125&lt;$U$6,0)</f>
        <v>40</v>
      </c>
      <c r="AC125">
        <f>IFERROR(VLOOKUP($AA125*1000+'raw data entry'!$A$1,'raw data entry'!$A$1:$AI$661,Sheet1!AC$1+2,0),0)</f>
        <v>43.7</v>
      </c>
      <c r="AD125" cm="1">
        <f t="array" ref="AD125">IF($V$17&gt;7,_xlfn.IFS($AA125&gt;$U$12-0.0000001,$W$12,$AA125&gt;$U$11-0.0000001,$W$11,$AA125&gt;$U$10-0.0000001,$W$10,$AA125&gt;$U$9-0.0000001,$W$9,$AA125&gt;$U$8-0.0000001,$W$8,$AA125&gt;$U$7-0.0000001,$W$7,$AA125&gt;$U$6-0.0000001,$W$6,$AA125&lt;$U$6,0),_xlfn.IFS($AA125&gt;$U$12-0.0000001,$V$12,$AA125&gt;$U$11-0.0000001,$V$11,$AA125&gt;$U$10-0.0000001,$V$10,$AA125&gt;$U$9-0.0000001,$V$9,$AA125&gt;$U$8-0.0000001,$V$8,$AA125&gt;$U$7-0.0000001,$V$7,$AA125&gt;$U$6-0.0000001,$V$6,$AA125&lt;$U$6,0))</f>
        <v>40</v>
      </c>
      <c r="AE125">
        <f>IFERROR(VLOOKUP($AA125*1000+'raw data entry'!$A$1,'raw data entry'!$A$1:$AI$661,Sheet1!AE$1+2,0),0)</f>
        <v>12.8</v>
      </c>
      <c r="AF125" cm="1">
        <f t="array" ref="AF125">_xlfn.IFS($AA125&gt;$U$12-0.0000001,$V$12,$AA125&gt;$U$11-0.0000001,$V$11,$AA125&gt;$U$10-0.0000001,$V$10,$AA125&gt;$U$9-0.0000001,$V$9,$AA125&gt;$U$8-0.0000001,$V$8,$AA125&gt;$U$7-0.0000001,$V$7,$AA125&gt;$U$6-0.0000001,$V$6,$AA125&lt;$U$6,0)</f>
        <v>40</v>
      </c>
      <c r="AG125">
        <f>IFERROR(VLOOKUP($AA125*1000+'raw data entry'!$A$1,'raw data entry'!$A$1:$AI$661,Sheet1!AG$1+2,0),0)</f>
        <v>32.6</v>
      </c>
      <c r="AH125" cm="1">
        <f t="array" ref="AH125">IF($V$17&gt;7,_xlfn.IFS($AA125&gt;$U$12-0.0000001,$W$12,$AA125&gt;$U$11-0.0000001,$W$11,$AA125&gt;$U$10-0.0000001,$W$10,$AA125&gt;$U$9-0.0000001,$W$9,$AA125&gt;$U$8-0.0000001,$W$8,$AA125&gt;$U$7-0.0000001,$W$7,$AA125&gt;$U$6-0.0000001,$W$6,$AA125&lt;$U$6,0),_xlfn.IFS($AA125&gt;$U$12-0.0000001,$V$12,$AA125&gt;$U$11-0.0000001,$V$11,$AA125&gt;$U$10-0.0000001,$V$10,$AA125&gt;$U$9-0.0000001,$V$9,$AA125&gt;$U$8-0.0000001,$V$8,$AA125&gt;$U$7-0.0000001,$V$7,$AA125&gt;$U$6-0.0000001,$V$6,$AA125&lt;$U$6,0))</f>
        <v>40</v>
      </c>
      <c r="AI125">
        <f>IFERROR(VLOOKUP($AA125*1000+'raw data entry'!$A$1,'raw data entry'!$A$1:$AI$661,Sheet1!AI$1+2,0),0)</f>
        <v>6.1</v>
      </c>
      <c r="AJ125" cm="1">
        <f t="array" ref="AJ125">_xlfn.IFS($AA125&gt;$U$12-0.0000001,$V$12,$AA125&gt;$U$11-0.0000001,$V$11,$AA125&gt;$U$10-0.0000001,$V$10,$AA125&gt;$U$9-0.0000001,$V$9,$AA125&gt;$U$8-0.0000001,$V$8,$AA125&gt;$U$7-0.0000001,$V$7,$AA125&gt;$U$6-0.0000001,$V$6,$AA125&lt;$U$6,0)</f>
        <v>40</v>
      </c>
      <c r="AK125">
        <f>IFERROR(VLOOKUP($AA125*1000+'raw data entry'!$A$1,'raw data entry'!$A$1:$AI$661,Sheet1!AK$1+2,0),0)</f>
        <v>94.9</v>
      </c>
      <c r="AL125" cm="1">
        <f t="array" ref="AL125">IF($V$17&gt;7,_xlfn.IFS($AA125&gt;$U$12-0.0000001,$W$12,$AA125&gt;$U$11-0.0000001,$W$11,$AA125&gt;$U$10-0.0000001,$W$10,$AA125&gt;$U$9-0.0000001,$W$9,$AA125&gt;$U$8-0.0000001,$W$8,$AA125&gt;$U$7-0.0000001,$W$7,$AA125&gt;$U$6-0.0000001,$W$6,$AA125&lt;$U$6,0),_xlfn.IFS($AA125&gt;$U$12-0.0000001,$V$12,$AA125&gt;$U$11-0.0000001,$V$11,$AA125&gt;$U$10-0.0000001,$V$10,$AA125&gt;$U$9-0.0000001,$V$9,$AA125&gt;$U$8-0.0000001,$V$8,$AA125&gt;$U$7-0.0000001,$V$7,$AA125&gt;$U$6-0.0000001,$V$6,$AA125&lt;$U$6,0))</f>
        <v>40</v>
      </c>
      <c r="AM125">
        <f>IFERROR(VLOOKUP($AA125*1000+'raw data entry'!$A$1,'raw data entry'!$A$1:$AI$661,Sheet1!AM$1+2,0),0)</f>
        <v>11.8</v>
      </c>
      <c r="AN125" cm="1">
        <f t="array" ref="AN125">_xlfn.IFS($AA125&gt;$U$12-0.0000001,$V$12,$AA125&gt;$U$11-0.0000001,$V$11,$AA125&gt;$U$10-0.0000001,$V$10,$AA125&gt;$U$9-0.0000001,$V$9,$AA125&gt;$U$8-0.0000001,$V$8,$AA125&gt;$U$7-0.0000001,$V$7,$AA125&gt;$U$6-0.0000001,$V$6,$AA125&lt;$U$6,0)</f>
        <v>40</v>
      </c>
      <c r="AO125">
        <f>IFERROR(VLOOKUP($AA125*1000+'raw data entry'!$A$1,'raw data entry'!$A$1:$AI$661,Sheet1!AO$1+2,0),0)</f>
        <v>31.8</v>
      </c>
      <c r="AP125" cm="1">
        <f t="array" ref="AP125">IF($V$17&gt;7,_xlfn.IFS($AA125&gt;$U$12-0.0000001,$W$12,$AA125&gt;$U$11-0.0000001,$W$11,$AA125&gt;$U$10-0.0000001,$W$10,$AA125&gt;$U$9-0.0000001,$W$9,$AA125&gt;$U$8-0.0000001,$W$8,$AA125&gt;$U$7-0.0000001,$W$7,$AA125&gt;$U$6-0.0000001,$W$6,$AA125&lt;$U$6,0),_xlfn.IFS($AA125&gt;$U$12-0.0000001,$V$12,$AA125&gt;$U$11-0.0000001,$V$11,$AA125&gt;$U$10-0.0000001,$V$10,$AA125&gt;$U$9-0.0000001,$V$9,$AA125&gt;$U$8-0.0000001,$V$8,$AA125&gt;$U$7-0.0000001,$V$7,$AA125&gt;$U$6-0.0000001,$V$6,$AA125&lt;$U$6,0))</f>
        <v>40</v>
      </c>
      <c r="AQ125">
        <f>IFERROR(VLOOKUP($AA125*1000+'raw data entry'!$A$1,'raw data entry'!$A$1:$AI$661,Sheet1!AQ$1+2,0),0)</f>
        <v>4.8</v>
      </c>
      <c r="AT125" cm="1">
        <f t="array" ref="AT125">_xlfn.IFS($AA125&gt;$U$12-0.0000001,$V$12,$AA125&gt;$U$11-0.0000001,$V$11,$AA125&gt;$U$10-0.0000001,$V$10,$AA125&gt;$U$9-0.0000001,$V$9,$AA125&gt;$U$8-0.0000001,$V$8,$AA125&gt;$U$7-0.0000001,$V$7,$AA125&gt;$U$6-0.0000001,$V$6,$AA125&lt;$U$6,0)</f>
        <v>40</v>
      </c>
      <c r="AU125">
        <f>IFERROR(VLOOKUP($AA125*1000+'raw data entry'!$A$1,'raw data entry'!$A$1:$AI$661,Sheet1!AU$1+2,0),0)</f>
        <v>45</v>
      </c>
    </row>
    <row r="126" spans="27:47" x14ac:dyDescent="0.25">
      <c r="AA126">
        <f>IF(('raw data entry'!A122-'raw data entry'!$A$1)/1000&lt;0,AA125+0.03,('raw data entry'!A122-'raw data entry'!$A$1)/1000)</f>
        <v>4.21</v>
      </c>
      <c r="AB126" cm="1">
        <f t="array" ref="AB126">_xlfn.IFS($AA126&gt;$U$12-0.0000001,$V$12,$AA126&gt;$U$11-0.0000001,$V$11,$AA126&gt;$U$10-0.0000001,$V$10,$AA126&gt;$U$9-0.0000001,$V$9,$AA126&gt;$U$8-0.0000001,$V$8,$AA126&gt;$U$7-0.0000001,$V$7,$AA126&gt;$U$6-0.0000001,$V$6,$AA126&lt;$U$6,0)</f>
        <v>40</v>
      </c>
      <c r="AC126">
        <f>IFERROR(VLOOKUP($AA126*1000+'raw data entry'!$A$1,'raw data entry'!$A$1:$AI$661,Sheet1!AC$1+2,0),0)</f>
        <v>44.5</v>
      </c>
      <c r="AD126" cm="1">
        <f t="array" ref="AD126">IF($V$17&gt;7,_xlfn.IFS($AA126&gt;$U$12-0.0000001,$W$12,$AA126&gt;$U$11-0.0000001,$W$11,$AA126&gt;$U$10-0.0000001,$W$10,$AA126&gt;$U$9-0.0000001,$W$9,$AA126&gt;$U$8-0.0000001,$W$8,$AA126&gt;$U$7-0.0000001,$W$7,$AA126&gt;$U$6-0.0000001,$W$6,$AA126&lt;$U$6,0),_xlfn.IFS($AA126&gt;$U$12-0.0000001,$V$12,$AA126&gt;$U$11-0.0000001,$V$11,$AA126&gt;$U$10-0.0000001,$V$10,$AA126&gt;$U$9-0.0000001,$V$9,$AA126&gt;$U$8-0.0000001,$V$8,$AA126&gt;$U$7-0.0000001,$V$7,$AA126&gt;$U$6-0.0000001,$V$6,$AA126&lt;$U$6,0))</f>
        <v>40</v>
      </c>
      <c r="AE126">
        <f>IFERROR(VLOOKUP($AA126*1000+'raw data entry'!$A$1,'raw data entry'!$A$1:$AI$661,Sheet1!AE$1+2,0),0)</f>
        <v>15.8</v>
      </c>
      <c r="AF126" cm="1">
        <f t="array" ref="AF126">_xlfn.IFS($AA126&gt;$U$12-0.0000001,$V$12,$AA126&gt;$U$11-0.0000001,$V$11,$AA126&gt;$U$10-0.0000001,$V$10,$AA126&gt;$U$9-0.0000001,$V$9,$AA126&gt;$U$8-0.0000001,$V$8,$AA126&gt;$U$7-0.0000001,$V$7,$AA126&gt;$U$6-0.0000001,$V$6,$AA126&lt;$U$6,0)</f>
        <v>40</v>
      </c>
      <c r="AG126">
        <f>IFERROR(VLOOKUP($AA126*1000+'raw data entry'!$A$1,'raw data entry'!$A$1:$AI$661,Sheet1!AG$1+2,0),0)</f>
        <v>40.1</v>
      </c>
      <c r="AH126" cm="1">
        <f t="array" ref="AH126">IF($V$17&gt;7,_xlfn.IFS($AA126&gt;$U$12-0.0000001,$W$12,$AA126&gt;$U$11-0.0000001,$W$11,$AA126&gt;$U$10-0.0000001,$W$10,$AA126&gt;$U$9-0.0000001,$W$9,$AA126&gt;$U$8-0.0000001,$W$8,$AA126&gt;$U$7-0.0000001,$W$7,$AA126&gt;$U$6-0.0000001,$W$6,$AA126&lt;$U$6,0),_xlfn.IFS($AA126&gt;$U$12-0.0000001,$V$12,$AA126&gt;$U$11-0.0000001,$V$11,$AA126&gt;$U$10-0.0000001,$V$10,$AA126&gt;$U$9-0.0000001,$V$9,$AA126&gt;$U$8-0.0000001,$V$8,$AA126&gt;$U$7-0.0000001,$V$7,$AA126&gt;$U$6-0.0000001,$V$6,$AA126&lt;$U$6,0))</f>
        <v>40</v>
      </c>
      <c r="AI126">
        <f>IFERROR(VLOOKUP($AA126*1000+'raw data entry'!$A$1,'raw data entry'!$A$1:$AI$661,Sheet1!AI$1+2,0),0)</f>
        <v>11.2</v>
      </c>
      <c r="AJ126" cm="1">
        <f t="array" ref="AJ126">_xlfn.IFS($AA126&gt;$U$12-0.0000001,$V$12,$AA126&gt;$U$11-0.0000001,$V$11,$AA126&gt;$U$10-0.0000001,$V$10,$AA126&gt;$U$9-0.0000001,$V$9,$AA126&gt;$U$8-0.0000001,$V$8,$AA126&gt;$U$7-0.0000001,$V$7,$AA126&gt;$U$6-0.0000001,$V$6,$AA126&lt;$U$6,0)</f>
        <v>40</v>
      </c>
      <c r="AK126">
        <f>IFERROR(VLOOKUP($AA126*1000+'raw data entry'!$A$1,'raw data entry'!$A$1:$AI$661,Sheet1!AK$1+2,0),0)</f>
        <v>41.6</v>
      </c>
      <c r="AL126" cm="1">
        <f t="array" ref="AL126">IF($V$17&gt;7,_xlfn.IFS($AA126&gt;$U$12-0.0000001,$W$12,$AA126&gt;$U$11-0.0000001,$W$11,$AA126&gt;$U$10-0.0000001,$W$10,$AA126&gt;$U$9-0.0000001,$W$9,$AA126&gt;$U$8-0.0000001,$W$8,$AA126&gt;$U$7-0.0000001,$W$7,$AA126&gt;$U$6-0.0000001,$W$6,$AA126&lt;$U$6,0),_xlfn.IFS($AA126&gt;$U$12-0.0000001,$V$12,$AA126&gt;$U$11-0.0000001,$V$11,$AA126&gt;$U$10-0.0000001,$V$10,$AA126&gt;$U$9-0.0000001,$V$9,$AA126&gt;$U$8-0.0000001,$V$8,$AA126&gt;$U$7-0.0000001,$V$7,$AA126&gt;$U$6-0.0000001,$V$6,$AA126&lt;$U$6,0))</f>
        <v>40</v>
      </c>
      <c r="AM126">
        <f>IFERROR(VLOOKUP($AA126*1000+'raw data entry'!$A$1,'raw data entry'!$A$1:$AI$661,Sheet1!AM$1+2,0),0)</f>
        <v>13.9</v>
      </c>
      <c r="AN126" cm="1">
        <f t="array" ref="AN126">_xlfn.IFS($AA126&gt;$U$12-0.0000001,$V$12,$AA126&gt;$U$11-0.0000001,$V$11,$AA126&gt;$U$10-0.0000001,$V$10,$AA126&gt;$U$9-0.0000001,$V$9,$AA126&gt;$U$8-0.0000001,$V$8,$AA126&gt;$U$7-0.0000001,$V$7,$AA126&gt;$U$6-0.0000001,$V$6,$AA126&lt;$U$6,0)</f>
        <v>40</v>
      </c>
      <c r="AO126">
        <f>IFERROR(VLOOKUP($AA126*1000+'raw data entry'!$A$1,'raw data entry'!$A$1:$AI$661,Sheet1!AO$1+2,0),0)</f>
        <v>38.6</v>
      </c>
      <c r="AP126" cm="1">
        <f t="array" ref="AP126">IF($V$17&gt;7,_xlfn.IFS($AA126&gt;$U$12-0.0000001,$W$12,$AA126&gt;$U$11-0.0000001,$W$11,$AA126&gt;$U$10-0.0000001,$W$10,$AA126&gt;$U$9-0.0000001,$W$9,$AA126&gt;$U$8-0.0000001,$W$8,$AA126&gt;$U$7-0.0000001,$W$7,$AA126&gt;$U$6-0.0000001,$W$6,$AA126&lt;$U$6,0),_xlfn.IFS($AA126&gt;$U$12-0.0000001,$V$12,$AA126&gt;$U$11-0.0000001,$V$11,$AA126&gt;$U$10-0.0000001,$V$10,$AA126&gt;$U$9-0.0000001,$V$9,$AA126&gt;$U$8-0.0000001,$V$8,$AA126&gt;$U$7-0.0000001,$V$7,$AA126&gt;$U$6-0.0000001,$V$6,$AA126&lt;$U$6,0))</f>
        <v>40</v>
      </c>
      <c r="AQ126">
        <f>IFERROR(VLOOKUP($AA126*1000+'raw data entry'!$A$1,'raw data entry'!$A$1:$AI$661,Sheet1!AQ$1+2,0),0)</f>
        <v>17.100000000000001</v>
      </c>
      <c r="AT126" cm="1">
        <f t="array" ref="AT126">_xlfn.IFS($AA126&gt;$U$12-0.0000001,$V$12,$AA126&gt;$U$11-0.0000001,$V$11,$AA126&gt;$U$10-0.0000001,$V$10,$AA126&gt;$U$9-0.0000001,$V$9,$AA126&gt;$U$8-0.0000001,$V$8,$AA126&gt;$U$7-0.0000001,$V$7,$AA126&gt;$U$6-0.0000001,$V$6,$AA126&lt;$U$6,0)</f>
        <v>40</v>
      </c>
      <c r="AU126">
        <f>IFERROR(VLOOKUP($AA126*1000+'raw data entry'!$A$1,'raw data entry'!$A$1:$AI$661,Sheet1!AU$1+2,0),0)</f>
        <v>55.7</v>
      </c>
    </row>
    <row r="127" spans="27:47" x14ac:dyDescent="0.25">
      <c r="AA127">
        <f>IF(('raw data entry'!A123-'raw data entry'!$A$1)/1000&lt;0,AA126+0.03,('raw data entry'!A123-'raw data entry'!$A$1)/1000)</f>
        <v>4.2450000000000001</v>
      </c>
      <c r="AB127" cm="1">
        <f t="array" ref="AB127">_xlfn.IFS($AA127&gt;$U$12-0.0000001,$V$12,$AA127&gt;$U$11-0.0000001,$V$11,$AA127&gt;$U$10-0.0000001,$V$10,$AA127&gt;$U$9-0.0000001,$V$9,$AA127&gt;$U$8-0.0000001,$V$8,$AA127&gt;$U$7-0.0000001,$V$7,$AA127&gt;$U$6-0.0000001,$V$6,$AA127&lt;$U$6,0)</f>
        <v>40</v>
      </c>
      <c r="AC127">
        <f>IFERROR(VLOOKUP($AA127*1000+'raw data entry'!$A$1,'raw data entry'!$A$1:$AI$661,Sheet1!AC$1+2,0),0)</f>
        <v>40</v>
      </c>
      <c r="AD127" cm="1">
        <f t="array" ref="AD127">IF($V$17&gt;7,_xlfn.IFS($AA127&gt;$U$12-0.0000001,$W$12,$AA127&gt;$U$11-0.0000001,$W$11,$AA127&gt;$U$10-0.0000001,$W$10,$AA127&gt;$U$9-0.0000001,$W$9,$AA127&gt;$U$8-0.0000001,$W$8,$AA127&gt;$U$7-0.0000001,$W$7,$AA127&gt;$U$6-0.0000001,$W$6,$AA127&lt;$U$6,0),_xlfn.IFS($AA127&gt;$U$12-0.0000001,$V$12,$AA127&gt;$U$11-0.0000001,$V$11,$AA127&gt;$U$10-0.0000001,$V$10,$AA127&gt;$U$9-0.0000001,$V$9,$AA127&gt;$U$8-0.0000001,$V$8,$AA127&gt;$U$7-0.0000001,$V$7,$AA127&gt;$U$6-0.0000001,$V$6,$AA127&lt;$U$6,0))</f>
        <v>40</v>
      </c>
      <c r="AE127">
        <f>IFERROR(VLOOKUP($AA127*1000+'raw data entry'!$A$1,'raw data entry'!$A$1:$AI$661,Sheet1!AE$1+2,0),0)</f>
        <v>23.4</v>
      </c>
      <c r="AF127" cm="1">
        <f t="array" ref="AF127">_xlfn.IFS($AA127&gt;$U$12-0.0000001,$V$12,$AA127&gt;$U$11-0.0000001,$V$11,$AA127&gt;$U$10-0.0000001,$V$10,$AA127&gt;$U$9-0.0000001,$V$9,$AA127&gt;$U$8-0.0000001,$V$8,$AA127&gt;$U$7-0.0000001,$V$7,$AA127&gt;$U$6-0.0000001,$V$6,$AA127&lt;$U$6,0)</f>
        <v>40</v>
      </c>
      <c r="AG127">
        <f>IFERROR(VLOOKUP($AA127*1000+'raw data entry'!$A$1,'raw data entry'!$A$1:$AI$661,Sheet1!AG$1+2,0),0)</f>
        <v>41.2</v>
      </c>
      <c r="AH127" cm="1">
        <f t="array" ref="AH127">IF($V$17&gt;7,_xlfn.IFS($AA127&gt;$U$12-0.0000001,$W$12,$AA127&gt;$U$11-0.0000001,$W$11,$AA127&gt;$U$10-0.0000001,$W$10,$AA127&gt;$U$9-0.0000001,$W$9,$AA127&gt;$U$8-0.0000001,$W$8,$AA127&gt;$U$7-0.0000001,$W$7,$AA127&gt;$U$6-0.0000001,$W$6,$AA127&lt;$U$6,0),_xlfn.IFS($AA127&gt;$U$12-0.0000001,$V$12,$AA127&gt;$U$11-0.0000001,$V$11,$AA127&gt;$U$10-0.0000001,$V$10,$AA127&gt;$U$9-0.0000001,$V$9,$AA127&gt;$U$8-0.0000001,$V$8,$AA127&gt;$U$7-0.0000001,$V$7,$AA127&gt;$U$6-0.0000001,$V$6,$AA127&lt;$U$6,0))</f>
        <v>40</v>
      </c>
      <c r="AI127">
        <f>IFERROR(VLOOKUP($AA127*1000+'raw data entry'!$A$1,'raw data entry'!$A$1:$AI$661,Sheet1!AI$1+2,0),0)</f>
        <v>15.3</v>
      </c>
      <c r="AJ127" cm="1">
        <f t="array" ref="AJ127">_xlfn.IFS($AA127&gt;$U$12-0.0000001,$V$12,$AA127&gt;$U$11-0.0000001,$V$11,$AA127&gt;$U$10-0.0000001,$V$10,$AA127&gt;$U$9-0.0000001,$V$9,$AA127&gt;$U$8-0.0000001,$V$8,$AA127&gt;$U$7-0.0000001,$V$7,$AA127&gt;$U$6-0.0000001,$V$6,$AA127&lt;$U$6,0)</f>
        <v>40</v>
      </c>
      <c r="AK127">
        <f>IFERROR(VLOOKUP($AA127*1000+'raw data entry'!$A$1,'raw data entry'!$A$1:$AI$661,Sheet1!AK$1+2,0),0)</f>
        <v>33</v>
      </c>
      <c r="AL127" cm="1">
        <f t="array" ref="AL127">IF($V$17&gt;7,_xlfn.IFS($AA127&gt;$U$12-0.0000001,$W$12,$AA127&gt;$U$11-0.0000001,$W$11,$AA127&gt;$U$10-0.0000001,$W$10,$AA127&gt;$U$9-0.0000001,$W$9,$AA127&gt;$U$8-0.0000001,$W$8,$AA127&gt;$U$7-0.0000001,$W$7,$AA127&gt;$U$6-0.0000001,$W$6,$AA127&lt;$U$6,0),_xlfn.IFS($AA127&gt;$U$12-0.0000001,$V$12,$AA127&gt;$U$11-0.0000001,$V$11,$AA127&gt;$U$10-0.0000001,$V$10,$AA127&gt;$U$9-0.0000001,$V$9,$AA127&gt;$U$8-0.0000001,$V$8,$AA127&gt;$U$7-0.0000001,$V$7,$AA127&gt;$U$6-0.0000001,$V$6,$AA127&lt;$U$6,0))</f>
        <v>40</v>
      </c>
      <c r="AM127">
        <f>IFERROR(VLOOKUP($AA127*1000+'raw data entry'!$A$1,'raw data entry'!$A$1:$AI$661,Sheet1!AM$1+2,0),0)</f>
        <v>20</v>
      </c>
      <c r="AN127" cm="1">
        <f t="array" ref="AN127">_xlfn.IFS($AA127&gt;$U$12-0.0000001,$V$12,$AA127&gt;$U$11-0.0000001,$V$11,$AA127&gt;$U$10-0.0000001,$V$10,$AA127&gt;$U$9-0.0000001,$V$9,$AA127&gt;$U$8-0.0000001,$V$8,$AA127&gt;$U$7-0.0000001,$V$7,$AA127&gt;$U$6-0.0000001,$V$6,$AA127&lt;$U$6,0)</f>
        <v>40</v>
      </c>
      <c r="AO127">
        <f>IFERROR(VLOOKUP($AA127*1000+'raw data entry'!$A$1,'raw data entry'!$A$1:$AI$661,Sheet1!AO$1+2,0),0)</f>
        <v>44.4</v>
      </c>
      <c r="AP127" cm="1">
        <f t="array" ref="AP127">IF($V$17&gt;7,_xlfn.IFS($AA127&gt;$U$12-0.0000001,$W$12,$AA127&gt;$U$11-0.0000001,$W$11,$AA127&gt;$U$10-0.0000001,$W$10,$AA127&gt;$U$9-0.0000001,$W$9,$AA127&gt;$U$8-0.0000001,$W$8,$AA127&gt;$U$7-0.0000001,$W$7,$AA127&gt;$U$6-0.0000001,$W$6,$AA127&lt;$U$6,0),_xlfn.IFS($AA127&gt;$U$12-0.0000001,$V$12,$AA127&gt;$U$11-0.0000001,$V$11,$AA127&gt;$U$10-0.0000001,$V$10,$AA127&gt;$U$9-0.0000001,$V$9,$AA127&gt;$U$8-0.0000001,$V$8,$AA127&gt;$U$7-0.0000001,$V$7,$AA127&gt;$U$6-0.0000001,$V$6,$AA127&lt;$U$6,0))</f>
        <v>40</v>
      </c>
      <c r="AQ127">
        <f>IFERROR(VLOOKUP($AA127*1000+'raw data entry'!$A$1,'raw data entry'!$A$1:$AI$661,Sheet1!AQ$1+2,0),0)</f>
        <v>4.5</v>
      </c>
      <c r="AT127" cm="1">
        <f t="array" ref="AT127">_xlfn.IFS($AA127&gt;$U$12-0.0000001,$V$12,$AA127&gt;$U$11-0.0000001,$V$11,$AA127&gt;$U$10-0.0000001,$V$10,$AA127&gt;$U$9-0.0000001,$V$9,$AA127&gt;$U$8-0.0000001,$V$8,$AA127&gt;$U$7-0.0000001,$V$7,$AA127&gt;$U$6-0.0000001,$V$6,$AA127&lt;$U$6,0)</f>
        <v>40</v>
      </c>
      <c r="AU127">
        <f>IFERROR(VLOOKUP($AA127*1000+'raw data entry'!$A$1,'raw data entry'!$A$1:$AI$661,Sheet1!AU$1+2,0),0)</f>
        <v>67.3</v>
      </c>
    </row>
    <row r="128" spans="27:47" x14ac:dyDescent="0.25">
      <c r="AA128">
        <f>IF(('raw data entry'!A124-'raw data entry'!$A$1)/1000&lt;0,AA127+0.03,('raw data entry'!A124-'raw data entry'!$A$1)/1000)</f>
        <v>4.2779999999999996</v>
      </c>
      <c r="AB128" cm="1">
        <f t="array" ref="AB128">_xlfn.IFS($AA128&gt;$U$12-0.0000001,$V$12,$AA128&gt;$U$11-0.0000001,$V$11,$AA128&gt;$U$10-0.0000001,$V$10,$AA128&gt;$U$9-0.0000001,$V$9,$AA128&gt;$U$8-0.0000001,$V$8,$AA128&gt;$U$7-0.0000001,$V$7,$AA128&gt;$U$6-0.0000001,$V$6,$AA128&lt;$U$6,0)</f>
        <v>40</v>
      </c>
      <c r="AC128">
        <f>IFERROR(VLOOKUP($AA128*1000+'raw data entry'!$A$1,'raw data entry'!$A$1:$AI$661,Sheet1!AC$1+2,0),0)</f>
        <v>47.4</v>
      </c>
      <c r="AD128" cm="1">
        <f t="array" ref="AD128">IF($V$17&gt;7,_xlfn.IFS($AA128&gt;$U$12-0.0000001,$W$12,$AA128&gt;$U$11-0.0000001,$W$11,$AA128&gt;$U$10-0.0000001,$W$10,$AA128&gt;$U$9-0.0000001,$W$9,$AA128&gt;$U$8-0.0000001,$W$8,$AA128&gt;$U$7-0.0000001,$W$7,$AA128&gt;$U$6-0.0000001,$W$6,$AA128&lt;$U$6,0),_xlfn.IFS($AA128&gt;$U$12-0.0000001,$V$12,$AA128&gt;$U$11-0.0000001,$V$11,$AA128&gt;$U$10-0.0000001,$V$10,$AA128&gt;$U$9-0.0000001,$V$9,$AA128&gt;$U$8-0.0000001,$V$8,$AA128&gt;$U$7-0.0000001,$V$7,$AA128&gt;$U$6-0.0000001,$V$6,$AA128&lt;$U$6,0))</f>
        <v>40</v>
      </c>
      <c r="AE128">
        <f>IFERROR(VLOOKUP($AA128*1000+'raw data entry'!$A$1,'raw data entry'!$A$1:$AI$661,Sheet1!AE$1+2,0),0)</f>
        <v>27.3</v>
      </c>
      <c r="AF128" cm="1">
        <f t="array" ref="AF128">_xlfn.IFS($AA128&gt;$U$12-0.0000001,$V$12,$AA128&gt;$U$11-0.0000001,$V$11,$AA128&gt;$U$10-0.0000001,$V$10,$AA128&gt;$U$9-0.0000001,$V$9,$AA128&gt;$U$8-0.0000001,$V$8,$AA128&gt;$U$7-0.0000001,$V$7,$AA128&gt;$U$6-0.0000001,$V$6,$AA128&lt;$U$6,0)</f>
        <v>40</v>
      </c>
      <c r="AG128">
        <f>IFERROR(VLOOKUP($AA128*1000+'raw data entry'!$A$1,'raw data entry'!$A$1:$AI$661,Sheet1!AG$1+2,0),0)</f>
        <v>47.9</v>
      </c>
      <c r="AH128" cm="1">
        <f t="array" ref="AH128">IF($V$17&gt;7,_xlfn.IFS($AA128&gt;$U$12-0.0000001,$W$12,$AA128&gt;$U$11-0.0000001,$W$11,$AA128&gt;$U$10-0.0000001,$W$10,$AA128&gt;$U$9-0.0000001,$W$9,$AA128&gt;$U$8-0.0000001,$W$8,$AA128&gt;$U$7-0.0000001,$W$7,$AA128&gt;$U$6-0.0000001,$W$6,$AA128&lt;$U$6,0),_xlfn.IFS($AA128&gt;$U$12-0.0000001,$V$12,$AA128&gt;$U$11-0.0000001,$V$11,$AA128&gt;$U$10-0.0000001,$V$10,$AA128&gt;$U$9-0.0000001,$V$9,$AA128&gt;$U$8-0.0000001,$V$8,$AA128&gt;$U$7-0.0000001,$V$7,$AA128&gt;$U$6-0.0000001,$V$6,$AA128&lt;$U$6,0))</f>
        <v>40</v>
      </c>
      <c r="AI128">
        <f>IFERROR(VLOOKUP($AA128*1000+'raw data entry'!$A$1,'raw data entry'!$A$1:$AI$661,Sheet1!AI$1+2,0),0)</f>
        <v>21.7</v>
      </c>
      <c r="AJ128" cm="1">
        <f t="array" ref="AJ128">_xlfn.IFS($AA128&gt;$U$12-0.0000001,$V$12,$AA128&gt;$U$11-0.0000001,$V$11,$AA128&gt;$U$10-0.0000001,$V$10,$AA128&gt;$U$9-0.0000001,$V$9,$AA128&gt;$U$8-0.0000001,$V$8,$AA128&gt;$U$7-0.0000001,$V$7,$AA128&gt;$U$6-0.0000001,$V$6,$AA128&lt;$U$6,0)</f>
        <v>40</v>
      </c>
      <c r="AK128">
        <f>IFERROR(VLOOKUP($AA128*1000+'raw data entry'!$A$1,'raw data entry'!$A$1:$AI$661,Sheet1!AK$1+2,0),0)</f>
        <v>26.8</v>
      </c>
      <c r="AL128" cm="1">
        <f t="array" ref="AL128">IF($V$17&gt;7,_xlfn.IFS($AA128&gt;$U$12-0.0000001,$W$12,$AA128&gt;$U$11-0.0000001,$W$11,$AA128&gt;$U$10-0.0000001,$W$10,$AA128&gt;$U$9-0.0000001,$W$9,$AA128&gt;$U$8-0.0000001,$W$8,$AA128&gt;$U$7-0.0000001,$W$7,$AA128&gt;$U$6-0.0000001,$W$6,$AA128&lt;$U$6,0),_xlfn.IFS($AA128&gt;$U$12-0.0000001,$V$12,$AA128&gt;$U$11-0.0000001,$V$11,$AA128&gt;$U$10-0.0000001,$V$10,$AA128&gt;$U$9-0.0000001,$V$9,$AA128&gt;$U$8-0.0000001,$V$8,$AA128&gt;$U$7-0.0000001,$V$7,$AA128&gt;$U$6-0.0000001,$V$6,$AA128&lt;$U$6,0))</f>
        <v>40</v>
      </c>
      <c r="AM128">
        <f>IFERROR(VLOOKUP($AA128*1000+'raw data entry'!$A$1,'raw data entry'!$A$1:$AI$661,Sheet1!AM$1+2,0),0)</f>
        <v>23.3</v>
      </c>
      <c r="AN128" cm="1">
        <f t="array" ref="AN128">_xlfn.IFS($AA128&gt;$U$12-0.0000001,$V$12,$AA128&gt;$U$11-0.0000001,$V$11,$AA128&gt;$U$10-0.0000001,$V$10,$AA128&gt;$U$9-0.0000001,$V$9,$AA128&gt;$U$8-0.0000001,$V$8,$AA128&gt;$U$7-0.0000001,$V$7,$AA128&gt;$U$6-0.0000001,$V$6,$AA128&lt;$U$6,0)</f>
        <v>40</v>
      </c>
      <c r="AO128">
        <f>IFERROR(VLOOKUP($AA128*1000+'raw data entry'!$A$1,'raw data entry'!$A$1:$AI$661,Sheet1!AO$1+2,0),0)</f>
        <v>48.1</v>
      </c>
      <c r="AP128" cm="1">
        <f t="array" ref="AP128">IF($V$17&gt;7,_xlfn.IFS($AA128&gt;$U$12-0.0000001,$W$12,$AA128&gt;$U$11-0.0000001,$W$11,$AA128&gt;$U$10-0.0000001,$W$10,$AA128&gt;$U$9-0.0000001,$W$9,$AA128&gt;$U$8-0.0000001,$W$8,$AA128&gt;$U$7-0.0000001,$W$7,$AA128&gt;$U$6-0.0000001,$W$6,$AA128&lt;$U$6,0),_xlfn.IFS($AA128&gt;$U$12-0.0000001,$V$12,$AA128&gt;$U$11-0.0000001,$V$11,$AA128&gt;$U$10-0.0000001,$V$10,$AA128&gt;$U$9-0.0000001,$V$9,$AA128&gt;$U$8-0.0000001,$V$8,$AA128&gt;$U$7-0.0000001,$V$7,$AA128&gt;$U$6-0.0000001,$V$6,$AA128&lt;$U$6,0))</f>
        <v>40</v>
      </c>
      <c r="AQ128">
        <f>IFERROR(VLOOKUP($AA128*1000+'raw data entry'!$A$1,'raw data entry'!$A$1:$AI$661,Sheet1!AQ$1+2,0),0)</f>
        <v>6</v>
      </c>
      <c r="AT128" cm="1">
        <f t="array" ref="AT128">_xlfn.IFS($AA128&gt;$U$12-0.0000001,$V$12,$AA128&gt;$U$11-0.0000001,$V$11,$AA128&gt;$U$10-0.0000001,$V$10,$AA128&gt;$U$9-0.0000001,$V$9,$AA128&gt;$U$8-0.0000001,$V$8,$AA128&gt;$U$7-0.0000001,$V$7,$AA128&gt;$U$6-0.0000001,$V$6,$AA128&lt;$U$6,0)</f>
        <v>40</v>
      </c>
      <c r="AU128">
        <f>IFERROR(VLOOKUP($AA128*1000+'raw data entry'!$A$1,'raw data entry'!$A$1:$AI$661,Sheet1!AU$1+2,0),0)</f>
        <v>72.7</v>
      </c>
    </row>
    <row r="129" spans="27:47" x14ac:dyDescent="0.25">
      <c r="AA129">
        <f>IF(('raw data entry'!A125-'raw data entry'!$A$1)/1000&lt;0,AA128+0.03,('raw data entry'!A125-'raw data entry'!$A$1)/1000)</f>
        <v>4.3099999999999996</v>
      </c>
      <c r="AB129" cm="1">
        <f t="array" ref="AB129">_xlfn.IFS($AA129&gt;$U$12-0.0000001,$V$12,$AA129&gt;$U$11-0.0000001,$V$11,$AA129&gt;$U$10-0.0000001,$V$10,$AA129&gt;$U$9-0.0000001,$V$9,$AA129&gt;$U$8-0.0000001,$V$8,$AA129&gt;$U$7-0.0000001,$V$7,$AA129&gt;$U$6-0.0000001,$V$6,$AA129&lt;$U$6,0)</f>
        <v>40</v>
      </c>
      <c r="AC129">
        <f>IFERROR(VLOOKUP($AA129*1000+'raw data entry'!$A$1,'raw data entry'!$A$1:$AI$661,Sheet1!AC$1+2,0),0)</f>
        <v>53.1</v>
      </c>
      <c r="AD129" cm="1">
        <f t="array" ref="AD129">IF($V$17&gt;7,_xlfn.IFS($AA129&gt;$U$12-0.0000001,$W$12,$AA129&gt;$U$11-0.0000001,$W$11,$AA129&gt;$U$10-0.0000001,$W$10,$AA129&gt;$U$9-0.0000001,$W$9,$AA129&gt;$U$8-0.0000001,$W$8,$AA129&gt;$U$7-0.0000001,$W$7,$AA129&gt;$U$6-0.0000001,$W$6,$AA129&lt;$U$6,0),_xlfn.IFS($AA129&gt;$U$12-0.0000001,$V$12,$AA129&gt;$U$11-0.0000001,$V$11,$AA129&gt;$U$10-0.0000001,$V$10,$AA129&gt;$U$9-0.0000001,$V$9,$AA129&gt;$U$8-0.0000001,$V$8,$AA129&gt;$U$7-0.0000001,$V$7,$AA129&gt;$U$6-0.0000001,$V$6,$AA129&lt;$U$6,0))</f>
        <v>40</v>
      </c>
      <c r="AE129">
        <f>IFERROR(VLOOKUP($AA129*1000+'raw data entry'!$A$1,'raw data entry'!$A$1:$AI$661,Sheet1!AE$1+2,0),0)</f>
        <v>28.9</v>
      </c>
      <c r="AF129" cm="1">
        <f t="array" ref="AF129">_xlfn.IFS($AA129&gt;$U$12-0.0000001,$V$12,$AA129&gt;$U$11-0.0000001,$V$11,$AA129&gt;$U$10-0.0000001,$V$10,$AA129&gt;$U$9-0.0000001,$V$9,$AA129&gt;$U$8-0.0000001,$V$8,$AA129&gt;$U$7-0.0000001,$V$7,$AA129&gt;$U$6-0.0000001,$V$6,$AA129&lt;$U$6,0)</f>
        <v>40</v>
      </c>
      <c r="AG129">
        <f>IFERROR(VLOOKUP($AA129*1000+'raw data entry'!$A$1,'raw data entry'!$A$1:$AI$661,Sheet1!AG$1+2,0),0)</f>
        <v>39.9</v>
      </c>
      <c r="AH129" cm="1">
        <f t="array" ref="AH129">IF($V$17&gt;7,_xlfn.IFS($AA129&gt;$U$12-0.0000001,$W$12,$AA129&gt;$U$11-0.0000001,$W$11,$AA129&gt;$U$10-0.0000001,$W$10,$AA129&gt;$U$9-0.0000001,$W$9,$AA129&gt;$U$8-0.0000001,$W$8,$AA129&gt;$U$7-0.0000001,$W$7,$AA129&gt;$U$6-0.0000001,$W$6,$AA129&lt;$U$6,0),_xlfn.IFS($AA129&gt;$U$12-0.0000001,$V$12,$AA129&gt;$U$11-0.0000001,$V$11,$AA129&gt;$U$10-0.0000001,$V$10,$AA129&gt;$U$9-0.0000001,$V$9,$AA129&gt;$U$8-0.0000001,$V$8,$AA129&gt;$U$7-0.0000001,$V$7,$AA129&gt;$U$6-0.0000001,$V$6,$AA129&lt;$U$6,0))</f>
        <v>40</v>
      </c>
      <c r="AI129">
        <f>IFERROR(VLOOKUP($AA129*1000+'raw data entry'!$A$1,'raw data entry'!$A$1:$AI$661,Sheet1!AI$1+2,0),0)</f>
        <v>27.4</v>
      </c>
      <c r="AJ129" cm="1">
        <f t="array" ref="AJ129">_xlfn.IFS($AA129&gt;$U$12-0.0000001,$V$12,$AA129&gt;$U$11-0.0000001,$V$11,$AA129&gt;$U$10-0.0000001,$V$10,$AA129&gt;$U$9-0.0000001,$V$9,$AA129&gt;$U$8-0.0000001,$V$8,$AA129&gt;$U$7-0.0000001,$V$7,$AA129&gt;$U$6-0.0000001,$V$6,$AA129&lt;$U$6,0)</f>
        <v>40</v>
      </c>
      <c r="AK129">
        <f>IFERROR(VLOOKUP($AA129*1000+'raw data entry'!$A$1,'raw data entry'!$A$1:$AI$661,Sheet1!AK$1+2,0),0)</f>
        <v>28.9</v>
      </c>
      <c r="AL129" cm="1">
        <f t="array" ref="AL129">IF($V$17&gt;7,_xlfn.IFS($AA129&gt;$U$12-0.0000001,$W$12,$AA129&gt;$U$11-0.0000001,$W$11,$AA129&gt;$U$10-0.0000001,$W$10,$AA129&gt;$U$9-0.0000001,$W$9,$AA129&gt;$U$8-0.0000001,$W$8,$AA129&gt;$U$7-0.0000001,$W$7,$AA129&gt;$U$6-0.0000001,$W$6,$AA129&lt;$U$6,0),_xlfn.IFS($AA129&gt;$U$12-0.0000001,$V$12,$AA129&gt;$U$11-0.0000001,$V$11,$AA129&gt;$U$10-0.0000001,$V$10,$AA129&gt;$U$9-0.0000001,$V$9,$AA129&gt;$U$8-0.0000001,$V$8,$AA129&gt;$U$7-0.0000001,$V$7,$AA129&gt;$U$6-0.0000001,$V$6,$AA129&lt;$U$6,0))</f>
        <v>40</v>
      </c>
      <c r="AM129">
        <f>IFERROR(VLOOKUP($AA129*1000+'raw data entry'!$A$1,'raw data entry'!$A$1:$AI$661,Sheet1!AM$1+2,0),0)</f>
        <v>24.7</v>
      </c>
      <c r="AN129" cm="1">
        <f t="array" ref="AN129">_xlfn.IFS($AA129&gt;$U$12-0.0000001,$V$12,$AA129&gt;$U$11-0.0000001,$V$11,$AA129&gt;$U$10-0.0000001,$V$10,$AA129&gt;$U$9-0.0000001,$V$9,$AA129&gt;$U$8-0.0000001,$V$8,$AA129&gt;$U$7-0.0000001,$V$7,$AA129&gt;$U$6-0.0000001,$V$6,$AA129&lt;$U$6,0)</f>
        <v>40</v>
      </c>
      <c r="AO129">
        <f>IFERROR(VLOOKUP($AA129*1000+'raw data entry'!$A$1,'raw data entry'!$A$1:$AI$661,Sheet1!AO$1+2,0),0)</f>
        <v>45.6</v>
      </c>
      <c r="AP129" cm="1">
        <f t="array" ref="AP129">IF($V$17&gt;7,_xlfn.IFS($AA129&gt;$U$12-0.0000001,$W$12,$AA129&gt;$U$11-0.0000001,$W$11,$AA129&gt;$U$10-0.0000001,$W$10,$AA129&gt;$U$9-0.0000001,$W$9,$AA129&gt;$U$8-0.0000001,$W$8,$AA129&gt;$U$7-0.0000001,$W$7,$AA129&gt;$U$6-0.0000001,$W$6,$AA129&lt;$U$6,0),_xlfn.IFS($AA129&gt;$U$12-0.0000001,$V$12,$AA129&gt;$U$11-0.0000001,$V$11,$AA129&gt;$U$10-0.0000001,$V$10,$AA129&gt;$U$9-0.0000001,$V$9,$AA129&gt;$U$8-0.0000001,$V$8,$AA129&gt;$U$7-0.0000001,$V$7,$AA129&gt;$U$6-0.0000001,$V$6,$AA129&lt;$U$6,0))</f>
        <v>40</v>
      </c>
      <c r="AQ129">
        <f>IFERROR(VLOOKUP($AA129*1000+'raw data entry'!$A$1,'raw data entry'!$A$1:$AI$661,Sheet1!AQ$1+2,0),0)</f>
        <v>11.4</v>
      </c>
      <c r="AT129" cm="1">
        <f t="array" ref="AT129">_xlfn.IFS($AA129&gt;$U$12-0.0000001,$V$12,$AA129&gt;$U$11-0.0000001,$V$11,$AA129&gt;$U$10-0.0000001,$V$10,$AA129&gt;$U$9-0.0000001,$V$9,$AA129&gt;$U$8-0.0000001,$V$8,$AA129&gt;$U$7-0.0000001,$V$7,$AA129&gt;$U$6-0.0000001,$V$6,$AA129&lt;$U$6,0)</f>
        <v>40</v>
      </c>
      <c r="AU129">
        <f>IFERROR(VLOOKUP($AA129*1000+'raw data entry'!$A$1,'raw data entry'!$A$1:$AI$661,Sheet1!AU$1+2,0),0)</f>
        <v>73</v>
      </c>
    </row>
    <row r="130" spans="27:47" x14ac:dyDescent="0.25">
      <c r="AA130">
        <f>IF(('raw data entry'!A126-'raw data entry'!$A$1)/1000&lt;0,AA129+0.03,('raw data entry'!A126-'raw data entry'!$A$1)/1000)</f>
        <v>4.3449999999999998</v>
      </c>
      <c r="AB130" cm="1">
        <f t="array" ref="AB130">_xlfn.IFS($AA130&gt;$U$12-0.0000001,$V$12,$AA130&gt;$U$11-0.0000001,$V$11,$AA130&gt;$U$10-0.0000001,$V$10,$AA130&gt;$U$9-0.0000001,$V$9,$AA130&gt;$U$8-0.0000001,$V$8,$AA130&gt;$U$7-0.0000001,$V$7,$AA130&gt;$U$6-0.0000001,$V$6,$AA130&lt;$U$6,0)</f>
        <v>40</v>
      </c>
      <c r="AC130">
        <f>IFERROR(VLOOKUP($AA130*1000+'raw data entry'!$A$1,'raw data entry'!$A$1:$AI$661,Sheet1!AC$1+2,0),0)</f>
        <v>38.9</v>
      </c>
      <c r="AD130" cm="1">
        <f t="array" ref="AD130">IF($V$17&gt;7,_xlfn.IFS($AA130&gt;$U$12-0.0000001,$W$12,$AA130&gt;$U$11-0.0000001,$W$11,$AA130&gt;$U$10-0.0000001,$W$10,$AA130&gt;$U$9-0.0000001,$W$9,$AA130&gt;$U$8-0.0000001,$W$8,$AA130&gt;$U$7-0.0000001,$W$7,$AA130&gt;$U$6-0.0000001,$W$6,$AA130&lt;$U$6,0),_xlfn.IFS($AA130&gt;$U$12-0.0000001,$V$12,$AA130&gt;$U$11-0.0000001,$V$11,$AA130&gt;$U$10-0.0000001,$V$10,$AA130&gt;$U$9-0.0000001,$V$9,$AA130&gt;$U$8-0.0000001,$V$8,$AA130&gt;$U$7-0.0000001,$V$7,$AA130&gt;$U$6-0.0000001,$V$6,$AA130&lt;$U$6,0))</f>
        <v>40</v>
      </c>
      <c r="AE130">
        <f>IFERROR(VLOOKUP($AA130*1000+'raw data entry'!$A$1,'raw data entry'!$A$1:$AI$661,Sheet1!AE$1+2,0),0)</f>
        <v>29.5</v>
      </c>
      <c r="AF130" cm="1">
        <f t="array" ref="AF130">_xlfn.IFS($AA130&gt;$U$12-0.0000001,$V$12,$AA130&gt;$U$11-0.0000001,$V$11,$AA130&gt;$U$10-0.0000001,$V$10,$AA130&gt;$U$9-0.0000001,$V$9,$AA130&gt;$U$8-0.0000001,$V$8,$AA130&gt;$U$7-0.0000001,$V$7,$AA130&gt;$U$6-0.0000001,$V$6,$AA130&lt;$U$6,0)</f>
        <v>40</v>
      </c>
      <c r="AG130">
        <f>IFERROR(VLOOKUP($AA130*1000+'raw data entry'!$A$1,'raw data entry'!$A$1:$AI$661,Sheet1!AG$1+2,0),0)</f>
        <v>40.799999999999997</v>
      </c>
      <c r="AH130" cm="1">
        <f t="array" ref="AH130">IF($V$17&gt;7,_xlfn.IFS($AA130&gt;$U$12-0.0000001,$W$12,$AA130&gt;$U$11-0.0000001,$W$11,$AA130&gt;$U$10-0.0000001,$W$10,$AA130&gt;$U$9-0.0000001,$W$9,$AA130&gt;$U$8-0.0000001,$W$8,$AA130&gt;$U$7-0.0000001,$W$7,$AA130&gt;$U$6-0.0000001,$W$6,$AA130&lt;$U$6,0),_xlfn.IFS($AA130&gt;$U$12-0.0000001,$V$12,$AA130&gt;$U$11-0.0000001,$V$11,$AA130&gt;$U$10-0.0000001,$V$10,$AA130&gt;$U$9-0.0000001,$V$9,$AA130&gt;$U$8-0.0000001,$V$8,$AA130&gt;$U$7-0.0000001,$V$7,$AA130&gt;$U$6-0.0000001,$V$6,$AA130&lt;$U$6,0))</f>
        <v>40</v>
      </c>
      <c r="AI130">
        <f>IFERROR(VLOOKUP($AA130*1000+'raw data entry'!$A$1,'raw data entry'!$A$1:$AI$661,Sheet1!AI$1+2,0),0)</f>
        <v>28.5</v>
      </c>
      <c r="AJ130" cm="1">
        <f t="array" ref="AJ130">_xlfn.IFS($AA130&gt;$U$12-0.0000001,$V$12,$AA130&gt;$U$11-0.0000001,$V$11,$AA130&gt;$U$10-0.0000001,$V$10,$AA130&gt;$U$9-0.0000001,$V$9,$AA130&gt;$U$8-0.0000001,$V$8,$AA130&gt;$U$7-0.0000001,$V$7,$AA130&gt;$U$6-0.0000001,$V$6,$AA130&lt;$U$6,0)</f>
        <v>40</v>
      </c>
      <c r="AK130">
        <f>IFERROR(VLOOKUP($AA130*1000+'raw data entry'!$A$1,'raw data entry'!$A$1:$AI$661,Sheet1!AK$1+2,0),0)</f>
        <v>28.3</v>
      </c>
      <c r="AL130" cm="1">
        <f t="array" ref="AL130">IF($V$17&gt;7,_xlfn.IFS($AA130&gt;$U$12-0.0000001,$W$12,$AA130&gt;$U$11-0.0000001,$W$11,$AA130&gt;$U$10-0.0000001,$W$10,$AA130&gt;$U$9-0.0000001,$W$9,$AA130&gt;$U$8-0.0000001,$W$8,$AA130&gt;$U$7-0.0000001,$W$7,$AA130&gt;$U$6-0.0000001,$W$6,$AA130&lt;$U$6,0),_xlfn.IFS($AA130&gt;$U$12-0.0000001,$V$12,$AA130&gt;$U$11-0.0000001,$V$11,$AA130&gt;$U$10-0.0000001,$V$10,$AA130&gt;$U$9-0.0000001,$V$9,$AA130&gt;$U$8-0.0000001,$V$8,$AA130&gt;$U$7-0.0000001,$V$7,$AA130&gt;$U$6-0.0000001,$V$6,$AA130&lt;$U$6,0))</f>
        <v>40</v>
      </c>
      <c r="AM130">
        <f>IFERROR(VLOOKUP($AA130*1000+'raw data entry'!$A$1,'raw data entry'!$A$1:$AI$661,Sheet1!AM$1+2,0),0)</f>
        <v>24.3</v>
      </c>
      <c r="AN130" cm="1">
        <f t="array" ref="AN130">_xlfn.IFS($AA130&gt;$U$12-0.0000001,$V$12,$AA130&gt;$U$11-0.0000001,$V$11,$AA130&gt;$U$10-0.0000001,$V$10,$AA130&gt;$U$9-0.0000001,$V$9,$AA130&gt;$U$8-0.0000001,$V$8,$AA130&gt;$U$7-0.0000001,$V$7,$AA130&gt;$U$6-0.0000001,$V$6,$AA130&lt;$U$6,0)</f>
        <v>40</v>
      </c>
      <c r="AO130">
        <f>IFERROR(VLOOKUP($AA130*1000+'raw data entry'!$A$1,'raw data entry'!$A$1:$AI$661,Sheet1!AO$1+2,0),0)</f>
        <v>47</v>
      </c>
      <c r="AP130" cm="1">
        <f t="array" ref="AP130">IF($V$17&gt;7,_xlfn.IFS($AA130&gt;$U$12-0.0000001,$W$12,$AA130&gt;$U$11-0.0000001,$W$11,$AA130&gt;$U$10-0.0000001,$W$10,$AA130&gt;$U$9-0.0000001,$W$9,$AA130&gt;$U$8-0.0000001,$W$8,$AA130&gt;$U$7-0.0000001,$W$7,$AA130&gt;$U$6-0.0000001,$W$6,$AA130&lt;$U$6,0),_xlfn.IFS($AA130&gt;$U$12-0.0000001,$V$12,$AA130&gt;$U$11-0.0000001,$V$11,$AA130&gt;$U$10-0.0000001,$V$10,$AA130&gt;$U$9-0.0000001,$V$9,$AA130&gt;$U$8-0.0000001,$V$8,$AA130&gt;$U$7-0.0000001,$V$7,$AA130&gt;$U$6-0.0000001,$V$6,$AA130&lt;$U$6,0))</f>
        <v>40</v>
      </c>
      <c r="AQ130">
        <f>IFERROR(VLOOKUP($AA130*1000+'raw data entry'!$A$1,'raw data entry'!$A$1:$AI$661,Sheet1!AQ$1+2,0),0)</f>
        <v>15</v>
      </c>
      <c r="AT130" cm="1">
        <f t="array" ref="AT130">_xlfn.IFS($AA130&gt;$U$12-0.0000001,$V$12,$AA130&gt;$U$11-0.0000001,$V$11,$AA130&gt;$U$10-0.0000001,$V$10,$AA130&gt;$U$9-0.0000001,$V$9,$AA130&gt;$U$8-0.0000001,$V$8,$AA130&gt;$U$7-0.0000001,$V$7,$AA130&gt;$U$6-0.0000001,$V$6,$AA130&lt;$U$6,0)</f>
        <v>40</v>
      </c>
      <c r="AU130">
        <f>IFERROR(VLOOKUP($AA130*1000+'raw data entry'!$A$1,'raw data entry'!$A$1:$AI$661,Sheet1!AU$1+2,0),0)</f>
        <v>73.099999999999994</v>
      </c>
    </row>
    <row r="131" spans="27:47" x14ac:dyDescent="0.25">
      <c r="AA131">
        <f>IF(('raw data entry'!A127-'raw data entry'!$A$1)/1000&lt;0,AA130+0.03,('raw data entry'!A127-'raw data entry'!$A$1)/1000)</f>
        <v>4.38</v>
      </c>
      <c r="AB131" cm="1">
        <f t="array" ref="AB131">_xlfn.IFS($AA131&gt;$U$12-0.0000001,$V$12,$AA131&gt;$U$11-0.0000001,$V$11,$AA131&gt;$U$10-0.0000001,$V$10,$AA131&gt;$U$9-0.0000001,$V$9,$AA131&gt;$U$8-0.0000001,$V$8,$AA131&gt;$U$7-0.0000001,$V$7,$AA131&gt;$U$6-0.0000001,$V$6,$AA131&lt;$U$6,0)</f>
        <v>40</v>
      </c>
      <c r="AC131">
        <f>IFERROR(VLOOKUP($AA131*1000+'raw data entry'!$A$1,'raw data entry'!$A$1:$AI$661,Sheet1!AC$1+2,0),0)</f>
        <v>47.6</v>
      </c>
      <c r="AD131" cm="1">
        <f t="array" ref="AD131">IF($V$17&gt;7,_xlfn.IFS($AA131&gt;$U$12-0.0000001,$W$12,$AA131&gt;$U$11-0.0000001,$W$11,$AA131&gt;$U$10-0.0000001,$W$10,$AA131&gt;$U$9-0.0000001,$W$9,$AA131&gt;$U$8-0.0000001,$W$8,$AA131&gt;$U$7-0.0000001,$W$7,$AA131&gt;$U$6-0.0000001,$W$6,$AA131&lt;$U$6,0),_xlfn.IFS($AA131&gt;$U$12-0.0000001,$V$12,$AA131&gt;$U$11-0.0000001,$V$11,$AA131&gt;$U$10-0.0000001,$V$10,$AA131&gt;$U$9-0.0000001,$V$9,$AA131&gt;$U$8-0.0000001,$V$8,$AA131&gt;$U$7-0.0000001,$V$7,$AA131&gt;$U$6-0.0000001,$V$6,$AA131&lt;$U$6,0))</f>
        <v>40</v>
      </c>
      <c r="AE131">
        <f>IFERROR(VLOOKUP($AA131*1000+'raw data entry'!$A$1,'raw data entry'!$A$1:$AI$661,Sheet1!AE$1+2,0),0)</f>
        <v>28.5</v>
      </c>
      <c r="AF131" cm="1">
        <f t="array" ref="AF131">_xlfn.IFS($AA131&gt;$U$12-0.0000001,$V$12,$AA131&gt;$U$11-0.0000001,$V$11,$AA131&gt;$U$10-0.0000001,$V$10,$AA131&gt;$U$9-0.0000001,$V$9,$AA131&gt;$U$8-0.0000001,$V$8,$AA131&gt;$U$7-0.0000001,$V$7,$AA131&gt;$U$6-0.0000001,$V$6,$AA131&lt;$U$6,0)</f>
        <v>40</v>
      </c>
      <c r="AG131">
        <f>IFERROR(VLOOKUP($AA131*1000+'raw data entry'!$A$1,'raw data entry'!$A$1:$AI$661,Sheet1!AG$1+2,0),0)</f>
        <v>42.6</v>
      </c>
      <c r="AH131" cm="1">
        <f t="array" ref="AH131">IF($V$17&gt;7,_xlfn.IFS($AA131&gt;$U$12-0.0000001,$W$12,$AA131&gt;$U$11-0.0000001,$W$11,$AA131&gt;$U$10-0.0000001,$W$10,$AA131&gt;$U$9-0.0000001,$W$9,$AA131&gt;$U$8-0.0000001,$W$8,$AA131&gt;$U$7-0.0000001,$W$7,$AA131&gt;$U$6-0.0000001,$W$6,$AA131&lt;$U$6,0),_xlfn.IFS($AA131&gt;$U$12-0.0000001,$V$12,$AA131&gt;$U$11-0.0000001,$V$11,$AA131&gt;$U$10-0.0000001,$V$10,$AA131&gt;$U$9-0.0000001,$V$9,$AA131&gt;$U$8-0.0000001,$V$8,$AA131&gt;$U$7-0.0000001,$V$7,$AA131&gt;$U$6-0.0000001,$V$6,$AA131&lt;$U$6,0))</f>
        <v>40</v>
      </c>
      <c r="AI131">
        <f>IFERROR(VLOOKUP($AA131*1000+'raw data entry'!$A$1,'raw data entry'!$A$1:$AI$661,Sheet1!AI$1+2,0),0)</f>
        <v>29.7</v>
      </c>
      <c r="AJ131" cm="1">
        <f t="array" ref="AJ131">_xlfn.IFS($AA131&gt;$U$12-0.0000001,$V$12,$AA131&gt;$U$11-0.0000001,$V$11,$AA131&gt;$U$10-0.0000001,$V$10,$AA131&gt;$U$9-0.0000001,$V$9,$AA131&gt;$U$8-0.0000001,$V$8,$AA131&gt;$U$7-0.0000001,$V$7,$AA131&gt;$U$6-0.0000001,$V$6,$AA131&lt;$U$6,0)</f>
        <v>40</v>
      </c>
      <c r="AK131">
        <f>IFERROR(VLOOKUP($AA131*1000+'raw data entry'!$A$1,'raw data entry'!$A$1:$AI$661,Sheet1!AK$1+2,0),0)</f>
        <v>61.2</v>
      </c>
      <c r="AL131" cm="1">
        <f t="array" ref="AL131">IF($V$17&gt;7,_xlfn.IFS($AA131&gt;$U$12-0.0000001,$W$12,$AA131&gt;$U$11-0.0000001,$W$11,$AA131&gt;$U$10-0.0000001,$W$10,$AA131&gt;$U$9-0.0000001,$W$9,$AA131&gt;$U$8-0.0000001,$W$8,$AA131&gt;$U$7-0.0000001,$W$7,$AA131&gt;$U$6-0.0000001,$W$6,$AA131&lt;$U$6,0),_xlfn.IFS($AA131&gt;$U$12-0.0000001,$V$12,$AA131&gt;$U$11-0.0000001,$V$11,$AA131&gt;$U$10-0.0000001,$V$10,$AA131&gt;$U$9-0.0000001,$V$9,$AA131&gt;$U$8-0.0000001,$V$8,$AA131&gt;$U$7-0.0000001,$V$7,$AA131&gt;$U$6-0.0000001,$V$6,$AA131&lt;$U$6,0))</f>
        <v>40</v>
      </c>
      <c r="AM131">
        <f>IFERROR(VLOOKUP($AA131*1000+'raw data entry'!$A$1,'raw data entry'!$A$1:$AI$661,Sheet1!AM$1+2,0),0)</f>
        <v>24.3</v>
      </c>
      <c r="AN131" cm="1">
        <f t="array" ref="AN131">_xlfn.IFS($AA131&gt;$U$12-0.0000001,$V$12,$AA131&gt;$U$11-0.0000001,$V$11,$AA131&gt;$U$10-0.0000001,$V$10,$AA131&gt;$U$9-0.0000001,$V$9,$AA131&gt;$U$8-0.0000001,$V$8,$AA131&gt;$U$7-0.0000001,$V$7,$AA131&gt;$U$6-0.0000001,$V$6,$AA131&lt;$U$6,0)</f>
        <v>40</v>
      </c>
      <c r="AO131">
        <f>IFERROR(VLOOKUP($AA131*1000+'raw data entry'!$A$1,'raw data entry'!$A$1:$AI$661,Sheet1!AO$1+2,0),0)</f>
        <v>39.5</v>
      </c>
      <c r="AP131" cm="1">
        <f t="array" ref="AP131">IF($V$17&gt;7,_xlfn.IFS($AA131&gt;$U$12-0.0000001,$W$12,$AA131&gt;$U$11-0.0000001,$W$11,$AA131&gt;$U$10-0.0000001,$W$10,$AA131&gt;$U$9-0.0000001,$W$9,$AA131&gt;$U$8-0.0000001,$W$8,$AA131&gt;$U$7-0.0000001,$W$7,$AA131&gt;$U$6-0.0000001,$W$6,$AA131&lt;$U$6,0),_xlfn.IFS($AA131&gt;$U$12-0.0000001,$V$12,$AA131&gt;$U$11-0.0000001,$V$11,$AA131&gt;$U$10-0.0000001,$V$10,$AA131&gt;$U$9-0.0000001,$V$9,$AA131&gt;$U$8-0.0000001,$V$8,$AA131&gt;$U$7-0.0000001,$V$7,$AA131&gt;$U$6-0.0000001,$V$6,$AA131&lt;$U$6,0))</f>
        <v>40</v>
      </c>
      <c r="AQ131">
        <f>IFERROR(VLOOKUP($AA131*1000+'raw data entry'!$A$1,'raw data entry'!$A$1:$AI$661,Sheet1!AQ$1+2,0),0)</f>
        <v>19.100000000000001</v>
      </c>
      <c r="AT131" cm="1">
        <f t="array" ref="AT131">_xlfn.IFS($AA131&gt;$U$12-0.0000001,$V$12,$AA131&gt;$U$11-0.0000001,$V$11,$AA131&gt;$U$10-0.0000001,$V$10,$AA131&gt;$U$9-0.0000001,$V$9,$AA131&gt;$U$8-0.0000001,$V$8,$AA131&gt;$U$7-0.0000001,$V$7,$AA131&gt;$U$6-0.0000001,$V$6,$AA131&lt;$U$6,0)</f>
        <v>40</v>
      </c>
      <c r="AU131">
        <f>IFERROR(VLOOKUP($AA131*1000+'raw data entry'!$A$1,'raw data entry'!$A$1:$AI$661,Sheet1!AU$1+2,0),0)</f>
        <v>72.900000000000006</v>
      </c>
    </row>
    <row r="132" spans="27:47" x14ac:dyDescent="0.25">
      <c r="AA132">
        <f>IF(('raw data entry'!A128-'raw data entry'!$A$1)/1000&lt;0,AA131+0.03,('raw data entry'!A128-'raw data entry'!$A$1)/1000)</f>
        <v>4.415</v>
      </c>
      <c r="AB132" cm="1">
        <f t="array" ref="AB132">_xlfn.IFS($AA132&gt;$U$12-0.0000001,$V$12,$AA132&gt;$U$11-0.0000001,$V$11,$AA132&gt;$U$10-0.0000001,$V$10,$AA132&gt;$U$9-0.0000001,$V$9,$AA132&gt;$U$8-0.0000001,$V$8,$AA132&gt;$U$7-0.0000001,$V$7,$AA132&gt;$U$6-0.0000001,$V$6,$AA132&lt;$U$6,0)</f>
        <v>40</v>
      </c>
      <c r="AC132">
        <f>IFERROR(VLOOKUP($AA132*1000+'raw data entry'!$A$1,'raw data entry'!$A$1:$AI$661,Sheet1!AC$1+2,0),0)</f>
        <v>47.3</v>
      </c>
      <c r="AD132" cm="1">
        <f t="array" ref="AD132">IF($V$17&gt;7,_xlfn.IFS($AA132&gt;$U$12-0.0000001,$W$12,$AA132&gt;$U$11-0.0000001,$W$11,$AA132&gt;$U$10-0.0000001,$W$10,$AA132&gt;$U$9-0.0000001,$W$9,$AA132&gt;$U$8-0.0000001,$W$8,$AA132&gt;$U$7-0.0000001,$W$7,$AA132&gt;$U$6-0.0000001,$W$6,$AA132&lt;$U$6,0),_xlfn.IFS($AA132&gt;$U$12-0.0000001,$V$12,$AA132&gt;$U$11-0.0000001,$V$11,$AA132&gt;$U$10-0.0000001,$V$10,$AA132&gt;$U$9-0.0000001,$V$9,$AA132&gt;$U$8-0.0000001,$V$8,$AA132&gt;$U$7-0.0000001,$V$7,$AA132&gt;$U$6-0.0000001,$V$6,$AA132&lt;$U$6,0))</f>
        <v>40</v>
      </c>
      <c r="AE132">
        <f>IFERROR(VLOOKUP($AA132*1000+'raw data entry'!$A$1,'raw data entry'!$A$1:$AI$661,Sheet1!AE$1+2,0),0)</f>
        <v>30.8</v>
      </c>
      <c r="AF132" cm="1">
        <f t="array" ref="AF132">_xlfn.IFS($AA132&gt;$U$12-0.0000001,$V$12,$AA132&gt;$U$11-0.0000001,$V$11,$AA132&gt;$U$10-0.0000001,$V$10,$AA132&gt;$U$9-0.0000001,$V$9,$AA132&gt;$U$8-0.0000001,$V$8,$AA132&gt;$U$7-0.0000001,$V$7,$AA132&gt;$U$6-0.0000001,$V$6,$AA132&lt;$U$6,0)</f>
        <v>40</v>
      </c>
      <c r="AG132">
        <f>IFERROR(VLOOKUP($AA132*1000+'raw data entry'!$A$1,'raw data entry'!$A$1:$AI$661,Sheet1!AG$1+2,0),0)</f>
        <v>41.5</v>
      </c>
      <c r="AH132" cm="1">
        <f t="array" ref="AH132">IF($V$17&gt;7,_xlfn.IFS($AA132&gt;$U$12-0.0000001,$W$12,$AA132&gt;$U$11-0.0000001,$W$11,$AA132&gt;$U$10-0.0000001,$W$10,$AA132&gt;$U$9-0.0000001,$W$9,$AA132&gt;$U$8-0.0000001,$W$8,$AA132&gt;$U$7-0.0000001,$W$7,$AA132&gt;$U$6-0.0000001,$W$6,$AA132&lt;$U$6,0),_xlfn.IFS($AA132&gt;$U$12-0.0000001,$V$12,$AA132&gt;$U$11-0.0000001,$V$11,$AA132&gt;$U$10-0.0000001,$V$10,$AA132&gt;$U$9-0.0000001,$V$9,$AA132&gt;$U$8-0.0000001,$V$8,$AA132&gt;$U$7-0.0000001,$V$7,$AA132&gt;$U$6-0.0000001,$V$6,$AA132&lt;$U$6,0))</f>
        <v>40</v>
      </c>
      <c r="AI132">
        <f>IFERROR(VLOOKUP($AA132*1000+'raw data entry'!$A$1,'raw data entry'!$A$1:$AI$661,Sheet1!AI$1+2,0),0)</f>
        <v>29.7</v>
      </c>
      <c r="AJ132" cm="1">
        <f t="array" ref="AJ132">_xlfn.IFS($AA132&gt;$U$12-0.0000001,$V$12,$AA132&gt;$U$11-0.0000001,$V$11,$AA132&gt;$U$10-0.0000001,$V$10,$AA132&gt;$U$9-0.0000001,$V$9,$AA132&gt;$U$8-0.0000001,$V$8,$AA132&gt;$U$7-0.0000001,$V$7,$AA132&gt;$U$6-0.0000001,$V$6,$AA132&lt;$U$6,0)</f>
        <v>40</v>
      </c>
      <c r="AK132">
        <f>IFERROR(VLOOKUP($AA132*1000+'raw data entry'!$A$1,'raw data entry'!$A$1:$AI$661,Sheet1!AK$1+2,0),0)</f>
        <v>34.700000000000003</v>
      </c>
      <c r="AL132" cm="1">
        <f t="array" ref="AL132">IF($V$17&gt;7,_xlfn.IFS($AA132&gt;$U$12-0.0000001,$W$12,$AA132&gt;$U$11-0.0000001,$W$11,$AA132&gt;$U$10-0.0000001,$W$10,$AA132&gt;$U$9-0.0000001,$W$9,$AA132&gt;$U$8-0.0000001,$W$8,$AA132&gt;$U$7-0.0000001,$W$7,$AA132&gt;$U$6-0.0000001,$W$6,$AA132&lt;$U$6,0),_xlfn.IFS($AA132&gt;$U$12-0.0000001,$V$12,$AA132&gt;$U$11-0.0000001,$V$11,$AA132&gt;$U$10-0.0000001,$V$10,$AA132&gt;$U$9-0.0000001,$V$9,$AA132&gt;$U$8-0.0000001,$V$8,$AA132&gt;$U$7-0.0000001,$V$7,$AA132&gt;$U$6-0.0000001,$V$6,$AA132&lt;$U$6,0))</f>
        <v>40</v>
      </c>
      <c r="AM132">
        <f>IFERROR(VLOOKUP($AA132*1000+'raw data entry'!$A$1,'raw data entry'!$A$1:$AI$661,Sheet1!AM$1+2,0),0)</f>
        <v>24.3</v>
      </c>
      <c r="AN132" cm="1">
        <f t="array" ref="AN132">_xlfn.IFS($AA132&gt;$U$12-0.0000001,$V$12,$AA132&gt;$U$11-0.0000001,$V$11,$AA132&gt;$U$10-0.0000001,$V$10,$AA132&gt;$U$9-0.0000001,$V$9,$AA132&gt;$U$8-0.0000001,$V$8,$AA132&gt;$U$7-0.0000001,$V$7,$AA132&gt;$U$6-0.0000001,$V$6,$AA132&lt;$U$6,0)</f>
        <v>40</v>
      </c>
      <c r="AO132">
        <f>IFERROR(VLOOKUP($AA132*1000+'raw data entry'!$A$1,'raw data entry'!$A$1:$AI$661,Sheet1!AO$1+2,0),0)</f>
        <v>45.3</v>
      </c>
      <c r="AP132" cm="1">
        <f t="array" ref="AP132">IF($V$17&gt;7,_xlfn.IFS($AA132&gt;$U$12-0.0000001,$W$12,$AA132&gt;$U$11-0.0000001,$W$11,$AA132&gt;$U$10-0.0000001,$W$10,$AA132&gt;$U$9-0.0000001,$W$9,$AA132&gt;$U$8-0.0000001,$W$8,$AA132&gt;$U$7-0.0000001,$W$7,$AA132&gt;$U$6-0.0000001,$W$6,$AA132&lt;$U$6,0),_xlfn.IFS($AA132&gt;$U$12-0.0000001,$V$12,$AA132&gt;$U$11-0.0000001,$V$11,$AA132&gt;$U$10-0.0000001,$V$10,$AA132&gt;$U$9-0.0000001,$V$9,$AA132&gt;$U$8-0.0000001,$V$8,$AA132&gt;$U$7-0.0000001,$V$7,$AA132&gt;$U$6-0.0000001,$V$6,$AA132&lt;$U$6,0))</f>
        <v>40</v>
      </c>
      <c r="AQ132">
        <f>IFERROR(VLOOKUP($AA132*1000+'raw data entry'!$A$1,'raw data entry'!$A$1:$AI$661,Sheet1!AQ$1+2,0),0)</f>
        <v>12.8</v>
      </c>
      <c r="AT132" cm="1">
        <f t="array" ref="AT132">_xlfn.IFS($AA132&gt;$U$12-0.0000001,$V$12,$AA132&gt;$U$11-0.0000001,$V$11,$AA132&gt;$U$10-0.0000001,$V$10,$AA132&gt;$U$9-0.0000001,$V$9,$AA132&gt;$U$8-0.0000001,$V$8,$AA132&gt;$U$7-0.0000001,$V$7,$AA132&gt;$U$6-0.0000001,$V$6,$AA132&lt;$U$6,0)</f>
        <v>40</v>
      </c>
      <c r="AU132">
        <f>IFERROR(VLOOKUP($AA132*1000+'raw data entry'!$A$1,'raw data entry'!$A$1:$AI$661,Sheet1!AU$1+2,0),0)</f>
        <v>73.099999999999994</v>
      </c>
    </row>
    <row r="133" spans="27:47" x14ac:dyDescent="0.25">
      <c r="AA133">
        <f>IF(('raw data entry'!A129-'raw data entry'!$A$1)/1000&lt;0,AA132+0.03,('raw data entry'!A129-'raw data entry'!$A$1)/1000)</f>
        <v>4.4489999999999998</v>
      </c>
      <c r="AB133" cm="1">
        <f t="array" ref="AB133">_xlfn.IFS($AA133&gt;$U$12-0.0000001,$V$12,$AA133&gt;$U$11-0.0000001,$V$11,$AA133&gt;$U$10-0.0000001,$V$10,$AA133&gt;$U$9-0.0000001,$V$9,$AA133&gt;$U$8-0.0000001,$V$8,$AA133&gt;$U$7-0.0000001,$V$7,$AA133&gt;$U$6-0.0000001,$V$6,$AA133&lt;$U$6,0)</f>
        <v>40</v>
      </c>
      <c r="AC133">
        <f>IFERROR(VLOOKUP($AA133*1000+'raw data entry'!$A$1,'raw data entry'!$A$1:$AI$661,Sheet1!AC$1+2,0),0)</f>
        <v>46.5</v>
      </c>
      <c r="AD133" cm="1">
        <f t="array" ref="AD133">IF($V$17&gt;7,_xlfn.IFS($AA133&gt;$U$12-0.0000001,$W$12,$AA133&gt;$U$11-0.0000001,$W$11,$AA133&gt;$U$10-0.0000001,$W$10,$AA133&gt;$U$9-0.0000001,$W$9,$AA133&gt;$U$8-0.0000001,$W$8,$AA133&gt;$U$7-0.0000001,$W$7,$AA133&gt;$U$6-0.0000001,$W$6,$AA133&lt;$U$6,0),_xlfn.IFS($AA133&gt;$U$12-0.0000001,$V$12,$AA133&gt;$U$11-0.0000001,$V$11,$AA133&gt;$U$10-0.0000001,$V$10,$AA133&gt;$U$9-0.0000001,$V$9,$AA133&gt;$U$8-0.0000001,$V$8,$AA133&gt;$U$7-0.0000001,$V$7,$AA133&gt;$U$6-0.0000001,$V$6,$AA133&lt;$U$6,0))</f>
        <v>40</v>
      </c>
      <c r="AE133">
        <f>IFERROR(VLOOKUP($AA133*1000+'raw data entry'!$A$1,'raw data entry'!$A$1:$AI$661,Sheet1!AE$1+2,0),0)</f>
        <v>31</v>
      </c>
      <c r="AF133" cm="1">
        <f t="array" ref="AF133">_xlfn.IFS($AA133&gt;$U$12-0.0000001,$V$12,$AA133&gt;$U$11-0.0000001,$V$11,$AA133&gt;$U$10-0.0000001,$V$10,$AA133&gt;$U$9-0.0000001,$V$9,$AA133&gt;$U$8-0.0000001,$V$8,$AA133&gt;$U$7-0.0000001,$V$7,$AA133&gt;$U$6-0.0000001,$V$6,$AA133&lt;$U$6,0)</f>
        <v>40</v>
      </c>
      <c r="AG133">
        <f>IFERROR(VLOOKUP($AA133*1000+'raw data entry'!$A$1,'raw data entry'!$A$1:$AI$661,Sheet1!AG$1+2,0),0)</f>
        <v>38.799999999999997</v>
      </c>
      <c r="AH133" cm="1">
        <f t="array" ref="AH133">IF($V$17&gt;7,_xlfn.IFS($AA133&gt;$U$12-0.0000001,$W$12,$AA133&gt;$U$11-0.0000001,$W$11,$AA133&gt;$U$10-0.0000001,$W$10,$AA133&gt;$U$9-0.0000001,$W$9,$AA133&gt;$U$8-0.0000001,$W$8,$AA133&gt;$U$7-0.0000001,$W$7,$AA133&gt;$U$6-0.0000001,$W$6,$AA133&lt;$U$6,0),_xlfn.IFS($AA133&gt;$U$12-0.0000001,$V$12,$AA133&gt;$U$11-0.0000001,$V$11,$AA133&gt;$U$10-0.0000001,$V$10,$AA133&gt;$U$9-0.0000001,$V$9,$AA133&gt;$U$8-0.0000001,$V$8,$AA133&gt;$U$7-0.0000001,$V$7,$AA133&gt;$U$6-0.0000001,$V$6,$AA133&lt;$U$6,0))</f>
        <v>40</v>
      </c>
      <c r="AI133">
        <f>IFERROR(VLOOKUP($AA133*1000+'raw data entry'!$A$1,'raw data entry'!$A$1:$AI$661,Sheet1!AI$1+2,0),0)</f>
        <v>30.1</v>
      </c>
      <c r="AJ133" cm="1">
        <f t="array" ref="AJ133">_xlfn.IFS($AA133&gt;$U$12-0.0000001,$V$12,$AA133&gt;$U$11-0.0000001,$V$11,$AA133&gt;$U$10-0.0000001,$V$10,$AA133&gt;$U$9-0.0000001,$V$9,$AA133&gt;$U$8-0.0000001,$V$8,$AA133&gt;$U$7-0.0000001,$V$7,$AA133&gt;$U$6-0.0000001,$V$6,$AA133&lt;$U$6,0)</f>
        <v>40</v>
      </c>
      <c r="AK133">
        <f>IFERROR(VLOOKUP($AA133*1000+'raw data entry'!$A$1,'raw data entry'!$A$1:$AI$661,Sheet1!AK$1+2,0),0)</f>
        <v>26.6</v>
      </c>
      <c r="AL133" cm="1">
        <f t="array" ref="AL133">IF($V$17&gt;7,_xlfn.IFS($AA133&gt;$U$12-0.0000001,$W$12,$AA133&gt;$U$11-0.0000001,$W$11,$AA133&gt;$U$10-0.0000001,$W$10,$AA133&gt;$U$9-0.0000001,$W$9,$AA133&gt;$U$8-0.0000001,$W$8,$AA133&gt;$U$7-0.0000001,$W$7,$AA133&gt;$U$6-0.0000001,$W$6,$AA133&lt;$U$6,0),_xlfn.IFS($AA133&gt;$U$12-0.0000001,$V$12,$AA133&gt;$U$11-0.0000001,$V$11,$AA133&gt;$U$10-0.0000001,$V$10,$AA133&gt;$U$9-0.0000001,$V$9,$AA133&gt;$U$8-0.0000001,$V$8,$AA133&gt;$U$7-0.0000001,$V$7,$AA133&gt;$U$6-0.0000001,$V$6,$AA133&lt;$U$6,0))</f>
        <v>40</v>
      </c>
      <c r="AM133">
        <f>IFERROR(VLOOKUP($AA133*1000+'raw data entry'!$A$1,'raw data entry'!$A$1:$AI$661,Sheet1!AM$1+2,0),0)</f>
        <v>26.4</v>
      </c>
      <c r="AN133" cm="1">
        <f t="array" ref="AN133">_xlfn.IFS($AA133&gt;$U$12-0.0000001,$V$12,$AA133&gt;$U$11-0.0000001,$V$11,$AA133&gt;$U$10-0.0000001,$V$10,$AA133&gt;$U$9-0.0000001,$V$9,$AA133&gt;$U$8-0.0000001,$V$8,$AA133&gt;$U$7-0.0000001,$V$7,$AA133&gt;$U$6-0.0000001,$V$6,$AA133&lt;$U$6,0)</f>
        <v>40</v>
      </c>
      <c r="AO133">
        <f>IFERROR(VLOOKUP($AA133*1000+'raw data entry'!$A$1,'raw data entry'!$A$1:$AI$661,Sheet1!AO$1+2,0),0)</f>
        <v>47.3</v>
      </c>
      <c r="AP133" cm="1">
        <f t="array" ref="AP133">IF($V$17&gt;7,_xlfn.IFS($AA133&gt;$U$12-0.0000001,$W$12,$AA133&gt;$U$11-0.0000001,$W$11,$AA133&gt;$U$10-0.0000001,$W$10,$AA133&gt;$U$9-0.0000001,$W$9,$AA133&gt;$U$8-0.0000001,$W$8,$AA133&gt;$U$7-0.0000001,$W$7,$AA133&gt;$U$6-0.0000001,$W$6,$AA133&lt;$U$6,0),_xlfn.IFS($AA133&gt;$U$12-0.0000001,$V$12,$AA133&gt;$U$11-0.0000001,$V$11,$AA133&gt;$U$10-0.0000001,$V$10,$AA133&gt;$U$9-0.0000001,$V$9,$AA133&gt;$U$8-0.0000001,$V$8,$AA133&gt;$U$7-0.0000001,$V$7,$AA133&gt;$U$6-0.0000001,$V$6,$AA133&lt;$U$6,0))</f>
        <v>40</v>
      </c>
      <c r="AQ133">
        <f>IFERROR(VLOOKUP($AA133*1000+'raw data entry'!$A$1,'raw data entry'!$A$1:$AI$661,Sheet1!AQ$1+2,0),0)</f>
        <v>20.2</v>
      </c>
      <c r="AT133" cm="1">
        <f t="array" ref="AT133">_xlfn.IFS($AA133&gt;$U$12-0.0000001,$V$12,$AA133&gt;$U$11-0.0000001,$V$11,$AA133&gt;$U$10-0.0000001,$V$10,$AA133&gt;$U$9-0.0000001,$V$9,$AA133&gt;$U$8-0.0000001,$V$8,$AA133&gt;$U$7-0.0000001,$V$7,$AA133&gt;$U$6-0.0000001,$V$6,$AA133&lt;$U$6,0)</f>
        <v>40</v>
      </c>
      <c r="AU133">
        <f>IFERROR(VLOOKUP($AA133*1000+'raw data entry'!$A$1,'raw data entry'!$A$1:$AI$661,Sheet1!AU$1+2,0),0)</f>
        <v>73.099999999999994</v>
      </c>
    </row>
    <row r="134" spans="27:47" x14ac:dyDescent="0.25">
      <c r="AA134">
        <f>IF(('raw data entry'!A130-'raw data entry'!$A$1)/1000&lt;0,AA133+0.03,('raw data entry'!A130-'raw data entry'!$A$1)/1000)</f>
        <v>4.484</v>
      </c>
      <c r="AB134" cm="1">
        <f t="array" ref="AB134">_xlfn.IFS($AA134&gt;$U$12-0.0000001,$V$12,$AA134&gt;$U$11-0.0000001,$V$11,$AA134&gt;$U$10-0.0000001,$V$10,$AA134&gt;$U$9-0.0000001,$V$9,$AA134&gt;$U$8-0.0000001,$V$8,$AA134&gt;$U$7-0.0000001,$V$7,$AA134&gt;$U$6-0.0000001,$V$6,$AA134&lt;$U$6,0)</f>
        <v>40</v>
      </c>
      <c r="AC134">
        <f>IFERROR(VLOOKUP($AA134*1000+'raw data entry'!$A$1,'raw data entry'!$A$1:$AI$661,Sheet1!AC$1+2,0),0)</f>
        <v>47.6</v>
      </c>
      <c r="AD134" cm="1">
        <f t="array" ref="AD134">IF($V$17&gt;7,_xlfn.IFS($AA134&gt;$U$12-0.0000001,$W$12,$AA134&gt;$U$11-0.0000001,$W$11,$AA134&gt;$U$10-0.0000001,$W$10,$AA134&gt;$U$9-0.0000001,$W$9,$AA134&gt;$U$8-0.0000001,$W$8,$AA134&gt;$U$7-0.0000001,$W$7,$AA134&gt;$U$6-0.0000001,$W$6,$AA134&lt;$U$6,0),_xlfn.IFS($AA134&gt;$U$12-0.0000001,$V$12,$AA134&gt;$U$11-0.0000001,$V$11,$AA134&gt;$U$10-0.0000001,$V$10,$AA134&gt;$U$9-0.0000001,$V$9,$AA134&gt;$U$8-0.0000001,$V$8,$AA134&gt;$U$7-0.0000001,$V$7,$AA134&gt;$U$6-0.0000001,$V$6,$AA134&lt;$U$6,0))</f>
        <v>40</v>
      </c>
      <c r="AE134">
        <f>IFERROR(VLOOKUP($AA134*1000+'raw data entry'!$A$1,'raw data entry'!$A$1:$AI$661,Sheet1!AE$1+2,0),0)</f>
        <v>31.3</v>
      </c>
      <c r="AF134" cm="1">
        <f t="array" ref="AF134">_xlfn.IFS($AA134&gt;$U$12-0.0000001,$V$12,$AA134&gt;$U$11-0.0000001,$V$11,$AA134&gt;$U$10-0.0000001,$V$10,$AA134&gt;$U$9-0.0000001,$V$9,$AA134&gt;$U$8-0.0000001,$V$8,$AA134&gt;$U$7-0.0000001,$V$7,$AA134&gt;$U$6-0.0000001,$V$6,$AA134&lt;$U$6,0)</f>
        <v>40</v>
      </c>
      <c r="AG134">
        <f>IFERROR(VLOOKUP($AA134*1000+'raw data entry'!$A$1,'raw data entry'!$A$1:$AI$661,Sheet1!AG$1+2,0),0)</f>
        <v>44.2</v>
      </c>
      <c r="AH134" cm="1">
        <f t="array" ref="AH134">IF($V$17&gt;7,_xlfn.IFS($AA134&gt;$U$12-0.0000001,$W$12,$AA134&gt;$U$11-0.0000001,$W$11,$AA134&gt;$U$10-0.0000001,$W$10,$AA134&gt;$U$9-0.0000001,$W$9,$AA134&gt;$U$8-0.0000001,$W$8,$AA134&gt;$U$7-0.0000001,$W$7,$AA134&gt;$U$6-0.0000001,$W$6,$AA134&lt;$U$6,0),_xlfn.IFS($AA134&gt;$U$12-0.0000001,$V$12,$AA134&gt;$U$11-0.0000001,$V$11,$AA134&gt;$U$10-0.0000001,$V$10,$AA134&gt;$U$9-0.0000001,$V$9,$AA134&gt;$U$8-0.0000001,$V$8,$AA134&gt;$U$7-0.0000001,$V$7,$AA134&gt;$U$6-0.0000001,$V$6,$AA134&lt;$U$6,0))</f>
        <v>40</v>
      </c>
      <c r="AI134">
        <f>IFERROR(VLOOKUP($AA134*1000+'raw data entry'!$A$1,'raw data entry'!$A$1:$AI$661,Sheet1!AI$1+2,0),0)</f>
        <v>30.2</v>
      </c>
      <c r="AJ134" cm="1">
        <f t="array" ref="AJ134">_xlfn.IFS($AA134&gt;$U$12-0.0000001,$V$12,$AA134&gt;$U$11-0.0000001,$V$11,$AA134&gt;$U$10-0.0000001,$V$10,$AA134&gt;$U$9-0.0000001,$V$9,$AA134&gt;$U$8-0.0000001,$V$8,$AA134&gt;$U$7-0.0000001,$V$7,$AA134&gt;$U$6-0.0000001,$V$6,$AA134&lt;$U$6,0)</f>
        <v>40</v>
      </c>
      <c r="AK134">
        <f>IFERROR(VLOOKUP($AA134*1000+'raw data entry'!$A$1,'raw data entry'!$A$1:$AI$661,Sheet1!AK$1+2,0),0)</f>
        <v>40.799999999999997</v>
      </c>
      <c r="AL134" cm="1">
        <f t="array" ref="AL134">IF($V$17&gt;7,_xlfn.IFS($AA134&gt;$U$12-0.0000001,$W$12,$AA134&gt;$U$11-0.0000001,$W$11,$AA134&gt;$U$10-0.0000001,$W$10,$AA134&gt;$U$9-0.0000001,$W$9,$AA134&gt;$U$8-0.0000001,$W$8,$AA134&gt;$U$7-0.0000001,$W$7,$AA134&gt;$U$6-0.0000001,$W$6,$AA134&lt;$U$6,0),_xlfn.IFS($AA134&gt;$U$12-0.0000001,$V$12,$AA134&gt;$U$11-0.0000001,$V$11,$AA134&gt;$U$10-0.0000001,$V$10,$AA134&gt;$U$9-0.0000001,$V$9,$AA134&gt;$U$8-0.0000001,$V$8,$AA134&gt;$U$7-0.0000001,$V$7,$AA134&gt;$U$6-0.0000001,$V$6,$AA134&lt;$U$6,0))</f>
        <v>40</v>
      </c>
      <c r="AM134">
        <f>IFERROR(VLOOKUP($AA134*1000+'raw data entry'!$A$1,'raw data entry'!$A$1:$AI$661,Sheet1!AM$1+2,0),0)</f>
        <v>26.4</v>
      </c>
      <c r="AN134" cm="1">
        <f t="array" ref="AN134">_xlfn.IFS($AA134&gt;$U$12-0.0000001,$V$12,$AA134&gt;$U$11-0.0000001,$V$11,$AA134&gt;$U$10-0.0000001,$V$10,$AA134&gt;$U$9-0.0000001,$V$9,$AA134&gt;$U$8-0.0000001,$V$8,$AA134&gt;$U$7-0.0000001,$V$7,$AA134&gt;$U$6-0.0000001,$V$6,$AA134&lt;$U$6,0)</f>
        <v>40</v>
      </c>
      <c r="AO134">
        <f>IFERROR(VLOOKUP($AA134*1000+'raw data entry'!$A$1,'raw data entry'!$A$1:$AI$661,Sheet1!AO$1+2,0),0)</f>
        <v>40.799999999999997</v>
      </c>
      <c r="AP134" cm="1">
        <f t="array" ref="AP134">IF($V$17&gt;7,_xlfn.IFS($AA134&gt;$U$12-0.0000001,$W$12,$AA134&gt;$U$11-0.0000001,$W$11,$AA134&gt;$U$10-0.0000001,$W$10,$AA134&gt;$U$9-0.0000001,$W$9,$AA134&gt;$U$8-0.0000001,$W$8,$AA134&gt;$U$7-0.0000001,$W$7,$AA134&gt;$U$6-0.0000001,$W$6,$AA134&lt;$U$6,0),_xlfn.IFS($AA134&gt;$U$12-0.0000001,$V$12,$AA134&gt;$U$11-0.0000001,$V$11,$AA134&gt;$U$10-0.0000001,$V$10,$AA134&gt;$U$9-0.0000001,$V$9,$AA134&gt;$U$8-0.0000001,$V$8,$AA134&gt;$U$7-0.0000001,$V$7,$AA134&gt;$U$6-0.0000001,$V$6,$AA134&lt;$U$6,0))</f>
        <v>40</v>
      </c>
      <c r="AQ134">
        <f>IFERROR(VLOOKUP($AA134*1000+'raw data entry'!$A$1,'raw data entry'!$A$1:$AI$661,Sheet1!AQ$1+2,0),0)</f>
        <v>22.5</v>
      </c>
      <c r="AT134" cm="1">
        <f t="array" ref="AT134">_xlfn.IFS($AA134&gt;$U$12-0.0000001,$V$12,$AA134&gt;$U$11-0.0000001,$V$11,$AA134&gt;$U$10-0.0000001,$V$10,$AA134&gt;$U$9-0.0000001,$V$9,$AA134&gt;$U$8-0.0000001,$V$8,$AA134&gt;$U$7-0.0000001,$V$7,$AA134&gt;$U$6-0.0000001,$V$6,$AA134&lt;$U$6,0)</f>
        <v>40</v>
      </c>
      <c r="AU134">
        <f>IFERROR(VLOOKUP($AA134*1000+'raw data entry'!$A$1,'raw data entry'!$A$1:$AI$661,Sheet1!AU$1+2,0),0)</f>
        <v>72.400000000000006</v>
      </c>
    </row>
    <row r="135" spans="27:47" x14ac:dyDescent="0.25">
      <c r="AA135">
        <f>IF(('raw data entry'!A131-'raw data entry'!$A$1)/1000&lt;0,AA134+0.03,('raw data entry'!A131-'raw data entry'!$A$1)/1000)</f>
        <v>4.5170000000000003</v>
      </c>
      <c r="AB135" cm="1">
        <f t="array" ref="AB135">_xlfn.IFS($AA135&gt;$U$12-0.0000001,$V$12,$AA135&gt;$U$11-0.0000001,$V$11,$AA135&gt;$U$10-0.0000001,$V$10,$AA135&gt;$U$9-0.0000001,$V$9,$AA135&gt;$U$8-0.0000001,$V$8,$AA135&gt;$U$7-0.0000001,$V$7,$AA135&gt;$U$6-0.0000001,$V$6,$AA135&lt;$U$6,0)</f>
        <v>40</v>
      </c>
      <c r="AC135">
        <f>IFERROR(VLOOKUP($AA135*1000+'raw data entry'!$A$1,'raw data entry'!$A$1:$AI$661,Sheet1!AC$1+2,0),0)</f>
        <v>48.6</v>
      </c>
      <c r="AD135" cm="1">
        <f t="array" ref="AD135">IF($V$17&gt;7,_xlfn.IFS($AA135&gt;$U$12-0.0000001,$W$12,$AA135&gt;$U$11-0.0000001,$W$11,$AA135&gt;$U$10-0.0000001,$W$10,$AA135&gt;$U$9-0.0000001,$W$9,$AA135&gt;$U$8-0.0000001,$W$8,$AA135&gt;$U$7-0.0000001,$W$7,$AA135&gt;$U$6-0.0000001,$W$6,$AA135&lt;$U$6,0),_xlfn.IFS($AA135&gt;$U$12-0.0000001,$V$12,$AA135&gt;$U$11-0.0000001,$V$11,$AA135&gt;$U$10-0.0000001,$V$10,$AA135&gt;$U$9-0.0000001,$V$9,$AA135&gt;$U$8-0.0000001,$V$8,$AA135&gt;$U$7-0.0000001,$V$7,$AA135&gt;$U$6-0.0000001,$V$6,$AA135&lt;$U$6,0))</f>
        <v>40</v>
      </c>
      <c r="AE135">
        <f>IFERROR(VLOOKUP($AA135*1000+'raw data entry'!$A$1,'raw data entry'!$A$1:$AI$661,Sheet1!AE$1+2,0),0)</f>
        <v>30.5</v>
      </c>
      <c r="AF135" cm="1">
        <f t="array" ref="AF135">_xlfn.IFS($AA135&gt;$U$12-0.0000001,$V$12,$AA135&gt;$U$11-0.0000001,$V$11,$AA135&gt;$U$10-0.0000001,$V$10,$AA135&gt;$U$9-0.0000001,$V$9,$AA135&gt;$U$8-0.0000001,$V$8,$AA135&gt;$U$7-0.0000001,$V$7,$AA135&gt;$U$6-0.0000001,$V$6,$AA135&lt;$U$6,0)</f>
        <v>40</v>
      </c>
      <c r="AG135">
        <f>IFERROR(VLOOKUP($AA135*1000+'raw data entry'!$A$1,'raw data entry'!$A$1:$AI$661,Sheet1!AG$1+2,0),0)</f>
        <v>40.1</v>
      </c>
      <c r="AH135" cm="1">
        <f t="array" ref="AH135">IF($V$17&gt;7,_xlfn.IFS($AA135&gt;$U$12-0.0000001,$W$12,$AA135&gt;$U$11-0.0000001,$W$11,$AA135&gt;$U$10-0.0000001,$W$10,$AA135&gt;$U$9-0.0000001,$W$9,$AA135&gt;$U$8-0.0000001,$W$8,$AA135&gt;$U$7-0.0000001,$W$7,$AA135&gt;$U$6-0.0000001,$W$6,$AA135&lt;$U$6,0),_xlfn.IFS($AA135&gt;$U$12-0.0000001,$V$12,$AA135&gt;$U$11-0.0000001,$V$11,$AA135&gt;$U$10-0.0000001,$V$10,$AA135&gt;$U$9-0.0000001,$V$9,$AA135&gt;$U$8-0.0000001,$V$8,$AA135&gt;$U$7-0.0000001,$V$7,$AA135&gt;$U$6-0.0000001,$V$6,$AA135&lt;$U$6,0))</f>
        <v>40</v>
      </c>
      <c r="AI135">
        <f>IFERROR(VLOOKUP($AA135*1000+'raw data entry'!$A$1,'raw data entry'!$A$1:$AI$661,Sheet1!AI$1+2,0),0)</f>
        <v>30.8</v>
      </c>
      <c r="AJ135" cm="1">
        <f t="array" ref="AJ135">_xlfn.IFS($AA135&gt;$U$12-0.0000001,$V$12,$AA135&gt;$U$11-0.0000001,$V$11,$AA135&gt;$U$10-0.0000001,$V$10,$AA135&gt;$U$9-0.0000001,$V$9,$AA135&gt;$U$8-0.0000001,$V$8,$AA135&gt;$U$7-0.0000001,$V$7,$AA135&gt;$U$6-0.0000001,$V$6,$AA135&lt;$U$6,0)</f>
        <v>40</v>
      </c>
      <c r="AK135">
        <f>IFERROR(VLOOKUP($AA135*1000+'raw data entry'!$A$1,'raw data entry'!$A$1:$AI$661,Sheet1!AK$1+2,0),0)</f>
        <v>22.4</v>
      </c>
      <c r="AL135" cm="1">
        <f t="array" ref="AL135">IF($V$17&gt;7,_xlfn.IFS($AA135&gt;$U$12-0.0000001,$W$12,$AA135&gt;$U$11-0.0000001,$W$11,$AA135&gt;$U$10-0.0000001,$W$10,$AA135&gt;$U$9-0.0000001,$W$9,$AA135&gt;$U$8-0.0000001,$W$8,$AA135&gt;$U$7-0.0000001,$W$7,$AA135&gt;$U$6-0.0000001,$W$6,$AA135&lt;$U$6,0),_xlfn.IFS($AA135&gt;$U$12-0.0000001,$V$12,$AA135&gt;$U$11-0.0000001,$V$11,$AA135&gt;$U$10-0.0000001,$V$10,$AA135&gt;$U$9-0.0000001,$V$9,$AA135&gt;$U$8-0.0000001,$V$8,$AA135&gt;$U$7-0.0000001,$V$7,$AA135&gt;$U$6-0.0000001,$V$6,$AA135&lt;$U$6,0))</f>
        <v>40</v>
      </c>
      <c r="AM135">
        <f>IFERROR(VLOOKUP($AA135*1000+'raw data entry'!$A$1,'raw data entry'!$A$1:$AI$661,Sheet1!AM$1+2,0),0)</f>
        <v>26.9</v>
      </c>
      <c r="AN135" cm="1">
        <f t="array" ref="AN135">_xlfn.IFS($AA135&gt;$U$12-0.0000001,$V$12,$AA135&gt;$U$11-0.0000001,$V$11,$AA135&gt;$U$10-0.0000001,$V$10,$AA135&gt;$U$9-0.0000001,$V$9,$AA135&gt;$U$8-0.0000001,$V$8,$AA135&gt;$U$7-0.0000001,$V$7,$AA135&gt;$U$6-0.0000001,$V$6,$AA135&lt;$U$6,0)</f>
        <v>40</v>
      </c>
      <c r="AO135">
        <f>IFERROR(VLOOKUP($AA135*1000+'raw data entry'!$A$1,'raw data entry'!$A$1:$AI$661,Sheet1!AO$1+2,0),0)</f>
        <v>46.3</v>
      </c>
      <c r="AP135" cm="1">
        <f t="array" ref="AP135">IF($V$17&gt;7,_xlfn.IFS($AA135&gt;$U$12-0.0000001,$W$12,$AA135&gt;$U$11-0.0000001,$W$11,$AA135&gt;$U$10-0.0000001,$W$10,$AA135&gt;$U$9-0.0000001,$W$9,$AA135&gt;$U$8-0.0000001,$W$8,$AA135&gt;$U$7-0.0000001,$W$7,$AA135&gt;$U$6-0.0000001,$W$6,$AA135&lt;$U$6,0),_xlfn.IFS($AA135&gt;$U$12-0.0000001,$V$12,$AA135&gt;$U$11-0.0000001,$V$11,$AA135&gt;$U$10-0.0000001,$V$10,$AA135&gt;$U$9-0.0000001,$V$9,$AA135&gt;$U$8-0.0000001,$V$8,$AA135&gt;$U$7-0.0000001,$V$7,$AA135&gt;$U$6-0.0000001,$V$6,$AA135&lt;$U$6,0))</f>
        <v>40</v>
      </c>
      <c r="AQ135">
        <f>IFERROR(VLOOKUP($AA135*1000+'raw data entry'!$A$1,'raw data entry'!$A$1:$AI$661,Sheet1!AQ$1+2,0),0)</f>
        <v>21.1</v>
      </c>
      <c r="AT135" cm="1">
        <f t="array" ref="AT135">_xlfn.IFS($AA135&gt;$U$12-0.0000001,$V$12,$AA135&gt;$U$11-0.0000001,$V$11,$AA135&gt;$U$10-0.0000001,$V$10,$AA135&gt;$U$9-0.0000001,$V$9,$AA135&gt;$U$8-0.0000001,$V$8,$AA135&gt;$U$7-0.0000001,$V$7,$AA135&gt;$U$6-0.0000001,$V$6,$AA135&lt;$U$6,0)</f>
        <v>40</v>
      </c>
      <c r="AU135">
        <f>IFERROR(VLOOKUP($AA135*1000+'raw data entry'!$A$1,'raw data entry'!$A$1:$AI$661,Sheet1!AU$1+2,0),0)</f>
        <v>71.400000000000006</v>
      </c>
    </row>
    <row r="136" spans="27:47" x14ac:dyDescent="0.25">
      <c r="AA136">
        <f>IF(('raw data entry'!A132-'raw data entry'!$A$1)/1000&lt;0,AA135+0.03,('raw data entry'!A132-'raw data entry'!$A$1)/1000)</f>
        <v>4.5519999999999996</v>
      </c>
      <c r="AB136" cm="1">
        <f t="array" ref="AB136">_xlfn.IFS($AA136&gt;$U$12-0.0000001,$V$12,$AA136&gt;$U$11-0.0000001,$V$11,$AA136&gt;$U$10-0.0000001,$V$10,$AA136&gt;$U$9-0.0000001,$V$9,$AA136&gt;$U$8-0.0000001,$V$8,$AA136&gt;$U$7-0.0000001,$V$7,$AA136&gt;$U$6-0.0000001,$V$6,$AA136&lt;$U$6,0)</f>
        <v>40</v>
      </c>
      <c r="AC136">
        <f>IFERROR(VLOOKUP($AA136*1000+'raw data entry'!$A$1,'raw data entry'!$A$1:$AI$661,Sheet1!AC$1+2,0),0)</f>
        <v>47.8</v>
      </c>
      <c r="AD136" cm="1">
        <f t="array" ref="AD136">IF($V$17&gt;7,_xlfn.IFS($AA136&gt;$U$12-0.0000001,$W$12,$AA136&gt;$U$11-0.0000001,$W$11,$AA136&gt;$U$10-0.0000001,$W$10,$AA136&gt;$U$9-0.0000001,$W$9,$AA136&gt;$U$8-0.0000001,$W$8,$AA136&gt;$U$7-0.0000001,$W$7,$AA136&gt;$U$6-0.0000001,$W$6,$AA136&lt;$U$6,0),_xlfn.IFS($AA136&gt;$U$12-0.0000001,$V$12,$AA136&gt;$U$11-0.0000001,$V$11,$AA136&gt;$U$10-0.0000001,$V$10,$AA136&gt;$U$9-0.0000001,$V$9,$AA136&gt;$U$8-0.0000001,$V$8,$AA136&gt;$U$7-0.0000001,$V$7,$AA136&gt;$U$6-0.0000001,$V$6,$AA136&lt;$U$6,0))</f>
        <v>40</v>
      </c>
      <c r="AE136">
        <f>IFERROR(VLOOKUP($AA136*1000+'raw data entry'!$A$1,'raw data entry'!$A$1:$AI$661,Sheet1!AE$1+2,0),0)</f>
        <v>31</v>
      </c>
      <c r="AF136" cm="1">
        <f t="array" ref="AF136">_xlfn.IFS($AA136&gt;$U$12-0.0000001,$V$12,$AA136&gt;$U$11-0.0000001,$V$11,$AA136&gt;$U$10-0.0000001,$V$10,$AA136&gt;$U$9-0.0000001,$V$9,$AA136&gt;$U$8-0.0000001,$V$8,$AA136&gt;$U$7-0.0000001,$V$7,$AA136&gt;$U$6-0.0000001,$V$6,$AA136&lt;$U$6,0)</f>
        <v>40</v>
      </c>
      <c r="AG136">
        <f>IFERROR(VLOOKUP($AA136*1000+'raw data entry'!$A$1,'raw data entry'!$A$1:$AI$661,Sheet1!AG$1+2,0),0)</f>
        <v>41.2</v>
      </c>
      <c r="AH136" cm="1">
        <f t="array" ref="AH136">IF($V$17&gt;7,_xlfn.IFS($AA136&gt;$U$12-0.0000001,$W$12,$AA136&gt;$U$11-0.0000001,$W$11,$AA136&gt;$U$10-0.0000001,$W$10,$AA136&gt;$U$9-0.0000001,$W$9,$AA136&gt;$U$8-0.0000001,$W$8,$AA136&gt;$U$7-0.0000001,$W$7,$AA136&gt;$U$6-0.0000001,$W$6,$AA136&lt;$U$6,0),_xlfn.IFS($AA136&gt;$U$12-0.0000001,$V$12,$AA136&gt;$U$11-0.0000001,$V$11,$AA136&gt;$U$10-0.0000001,$V$10,$AA136&gt;$U$9-0.0000001,$V$9,$AA136&gt;$U$8-0.0000001,$V$8,$AA136&gt;$U$7-0.0000001,$V$7,$AA136&gt;$U$6-0.0000001,$V$6,$AA136&lt;$U$6,0))</f>
        <v>40</v>
      </c>
      <c r="AI136">
        <f>IFERROR(VLOOKUP($AA136*1000+'raw data entry'!$A$1,'raw data entry'!$A$1:$AI$661,Sheet1!AI$1+2,0),0)</f>
        <v>30.5</v>
      </c>
      <c r="AJ136" cm="1">
        <f t="array" ref="AJ136">_xlfn.IFS($AA136&gt;$U$12-0.0000001,$V$12,$AA136&gt;$U$11-0.0000001,$V$11,$AA136&gt;$U$10-0.0000001,$V$10,$AA136&gt;$U$9-0.0000001,$V$9,$AA136&gt;$U$8-0.0000001,$V$8,$AA136&gt;$U$7-0.0000001,$V$7,$AA136&gt;$U$6-0.0000001,$V$6,$AA136&lt;$U$6,0)</f>
        <v>40</v>
      </c>
      <c r="AK136">
        <f>IFERROR(VLOOKUP($AA136*1000+'raw data entry'!$A$1,'raw data entry'!$A$1:$AI$661,Sheet1!AK$1+2,0),0)</f>
        <v>15.7</v>
      </c>
      <c r="AL136" cm="1">
        <f t="array" ref="AL136">IF($V$17&gt;7,_xlfn.IFS($AA136&gt;$U$12-0.0000001,$W$12,$AA136&gt;$U$11-0.0000001,$W$11,$AA136&gt;$U$10-0.0000001,$W$10,$AA136&gt;$U$9-0.0000001,$W$9,$AA136&gt;$U$8-0.0000001,$W$8,$AA136&gt;$U$7-0.0000001,$W$7,$AA136&gt;$U$6-0.0000001,$W$6,$AA136&lt;$U$6,0),_xlfn.IFS($AA136&gt;$U$12-0.0000001,$V$12,$AA136&gt;$U$11-0.0000001,$V$11,$AA136&gt;$U$10-0.0000001,$V$10,$AA136&gt;$U$9-0.0000001,$V$9,$AA136&gt;$U$8-0.0000001,$V$8,$AA136&gt;$U$7-0.0000001,$V$7,$AA136&gt;$U$6-0.0000001,$V$6,$AA136&lt;$U$6,0))</f>
        <v>40</v>
      </c>
      <c r="AM136">
        <f>IFERROR(VLOOKUP($AA136*1000+'raw data entry'!$A$1,'raw data entry'!$A$1:$AI$661,Sheet1!AM$1+2,0),0)</f>
        <v>27.9</v>
      </c>
      <c r="AN136" cm="1">
        <f t="array" ref="AN136">_xlfn.IFS($AA136&gt;$U$12-0.0000001,$V$12,$AA136&gt;$U$11-0.0000001,$V$11,$AA136&gt;$U$10-0.0000001,$V$10,$AA136&gt;$U$9-0.0000001,$V$9,$AA136&gt;$U$8-0.0000001,$V$8,$AA136&gt;$U$7-0.0000001,$V$7,$AA136&gt;$U$6-0.0000001,$V$6,$AA136&lt;$U$6,0)</f>
        <v>40</v>
      </c>
      <c r="AO136">
        <f>IFERROR(VLOOKUP($AA136*1000+'raw data entry'!$A$1,'raw data entry'!$A$1:$AI$661,Sheet1!AO$1+2,0),0)</f>
        <v>47.1</v>
      </c>
      <c r="AP136" cm="1">
        <f t="array" ref="AP136">IF($V$17&gt;7,_xlfn.IFS($AA136&gt;$U$12-0.0000001,$W$12,$AA136&gt;$U$11-0.0000001,$W$11,$AA136&gt;$U$10-0.0000001,$W$10,$AA136&gt;$U$9-0.0000001,$W$9,$AA136&gt;$U$8-0.0000001,$W$8,$AA136&gt;$U$7-0.0000001,$W$7,$AA136&gt;$U$6-0.0000001,$W$6,$AA136&lt;$U$6,0),_xlfn.IFS($AA136&gt;$U$12-0.0000001,$V$12,$AA136&gt;$U$11-0.0000001,$V$11,$AA136&gt;$U$10-0.0000001,$V$10,$AA136&gt;$U$9-0.0000001,$V$9,$AA136&gt;$U$8-0.0000001,$V$8,$AA136&gt;$U$7-0.0000001,$V$7,$AA136&gt;$U$6-0.0000001,$V$6,$AA136&lt;$U$6,0))</f>
        <v>40</v>
      </c>
      <c r="AQ136">
        <f>IFERROR(VLOOKUP($AA136*1000+'raw data entry'!$A$1,'raw data entry'!$A$1:$AI$661,Sheet1!AQ$1+2,0),0)</f>
        <v>22.3</v>
      </c>
      <c r="AT136" cm="1">
        <f t="array" ref="AT136">_xlfn.IFS($AA136&gt;$U$12-0.0000001,$V$12,$AA136&gt;$U$11-0.0000001,$V$11,$AA136&gt;$U$10-0.0000001,$V$10,$AA136&gt;$U$9-0.0000001,$V$9,$AA136&gt;$U$8-0.0000001,$V$8,$AA136&gt;$U$7-0.0000001,$V$7,$AA136&gt;$U$6-0.0000001,$V$6,$AA136&lt;$U$6,0)</f>
        <v>40</v>
      </c>
      <c r="AU136">
        <f>IFERROR(VLOOKUP($AA136*1000+'raw data entry'!$A$1,'raw data entry'!$A$1:$AI$661,Sheet1!AU$1+2,0),0)</f>
        <v>70.400000000000006</v>
      </c>
    </row>
    <row r="137" spans="27:47" x14ac:dyDescent="0.25">
      <c r="AA137">
        <f>IF(('raw data entry'!A133-'raw data entry'!$A$1)/1000&lt;0,AA136+0.03,('raw data entry'!A133-'raw data entry'!$A$1)/1000)</f>
        <v>4.5869999999999997</v>
      </c>
      <c r="AB137" cm="1">
        <f t="array" ref="AB137">_xlfn.IFS($AA137&gt;$U$12-0.0000001,$V$12,$AA137&gt;$U$11-0.0000001,$V$11,$AA137&gt;$U$10-0.0000001,$V$10,$AA137&gt;$U$9-0.0000001,$V$9,$AA137&gt;$U$8-0.0000001,$V$8,$AA137&gt;$U$7-0.0000001,$V$7,$AA137&gt;$U$6-0.0000001,$V$6,$AA137&lt;$U$6,0)</f>
        <v>40</v>
      </c>
      <c r="AC137">
        <f>IFERROR(VLOOKUP($AA137*1000+'raw data entry'!$A$1,'raw data entry'!$A$1:$AI$661,Sheet1!AC$1+2,0),0)</f>
        <v>48.1</v>
      </c>
      <c r="AD137" cm="1">
        <f t="array" ref="AD137">IF($V$17&gt;7,_xlfn.IFS($AA137&gt;$U$12-0.0000001,$W$12,$AA137&gt;$U$11-0.0000001,$W$11,$AA137&gt;$U$10-0.0000001,$W$10,$AA137&gt;$U$9-0.0000001,$W$9,$AA137&gt;$U$8-0.0000001,$W$8,$AA137&gt;$U$7-0.0000001,$W$7,$AA137&gt;$U$6-0.0000001,$W$6,$AA137&lt;$U$6,0),_xlfn.IFS($AA137&gt;$U$12-0.0000001,$V$12,$AA137&gt;$U$11-0.0000001,$V$11,$AA137&gt;$U$10-0.0000001,$V$10,$AA137&gt;$U$9-0.0000001,$V$9,$AA137&gt;$U$8-0.0000001,$V$8,$AA137&gt;$U$7-0.0000001,$V$7,$AA137&gt;$U$6-0.0000001,$V$6,$AA137&lt;$U$6,0))</f>
        <v>40</v>
      </c>
      <c r="AE137">
        <f>IFERROR(VLOOKUP($AA137*1000+'raw data entry'!$A$1,'raw data entry'!$A$1:$AI$661,Sheet1!AE$1+2,0),0)</f>
        <v>32.1</v>
      </c>
      <c r="AF137" cm="1">
        <f t="array" ref="AF137">_xlfn.IFS($AA137&gt;$U$12-0.0000001,$V$12,$AA137&gt;$U$11-0.0000001,$V$11,$AA137&gt;$U$10-0.0000001,$V$10,$AA137&gt;$U$9-0.0000001,$V$9,$AA137&gt;$U$8-0.0000001,$V$8,$AA137&gt;$U$7-0.0000001,$V$7,$AA137&gt;$U$6-0.0000001,$V$6,$AA137&lt;$U$6,0)</f>
        <v>40</v>
      </c>
      <c r="AG137">
        <f>IFERROR(VLOOKUP($AA137*1000+'raw data entry'!$A$1,'raw data entry'!$A$1:$AI$661,Sheet1!AG$1+2,0),0)</f>
        <v>41.3</v>
      </c>
      <c r="AH137" cm="1">
        <f t="array" ref="AH137">IF($V$17&gt;7,_xlfn.IFS($AA137&gt;$U$12-0.0000001,$W$12,$AA137&gt;$U$11-0.0000001,$W$11,$AA137&gt;$U$10-0.0000001,$W$10,$AA137&gt;$U$9-0.0000001,$W$9,$AA137&gt;$U$8-0.0000001,$W$8,$AA137&gt;$U$7-0.0000001,$W$7,$AA137&gt;$U$6-0.0000001,$W$6,$AA137&lt;$U$6,0),_xlfn.IFS($AA137&gt;$U$12-0.0000001,$V$12,$AA137&gt;$U$11-0.0000001,$V$11,$AA137&gt;$U$10-0.0000001,$V$10,$AA137&gt;$U$9-0.0000001,$V$9,$AA137&gt;$U$8-0.0000001,$V$8,$AA137&gt;$U$7-0.0000001,$V$7,$AA137&gt;$U$6-0.0000001,$V$6,$AA137&lt;$U$6,0))</f>
        <v>40</v>
      </c>
      <c r="AI137">
        <f>IFERROR(VLOOKUP($AA137*1000+'raw data entry'!$A$1,'raw data entry'!$A$1:$AI$661,Sheet1!AI$1+2,0),0)</f>
        <v>30.8</v>
      </c>
      <c r="AJ137" cm="1">
        <f t="array" ref="AJ137">_xlfn.IFS($AA137&gt;$U$12-0.0000001,$V$12,$AA137&gt;$U$11-0.0000001,$V$11,$AA137&gt;$U$10-0.0000001,$V$10,$AA137&gt;$U$9-0.0000001,$V$9,$AA137&gt;$U$8-0.0000001,$V$8,$AA137&gt;$U$7-0.0000001,$V$7,$AA137&gt;$U$6-0.0000001,$V$6,$AA137&lt;$U$6,0)</f>
        <v>40</v>
      </c>
      <c r="AK137">
        <f>IFERROR(VLOOKUP($AA137*1000+'raw data entry'!$A$1,'raw data entry'!$A$1:$AI$661,Sheet1!AK$1+2,0),0)</f>
        <v>40.200000000000003</v>
      </c>
      <c r="AL137" cm="1">
        <f t="array" ref="AL137">IF($V$17&gt;7,_xlfn.IFS($AA137&gt;$U$12-0.0000001,$W$12,$AA137&gt;$U$11-0.0000001,$W$11,$AA137&gt;$U$10-0.0000001,$W$10,$AA137&gt;$U$9-0.0000001,$W$9,$AA137&gt;$U$8-0.0000001,$W$8,$AA137&gt;$U$7-0.0000001,$W$7,$AA137&gt;$U$6-0.0000001,$W$6,$AA137&lt;$U$6,0),_xlfn.IFS($AA137&gt;$U$12-0.0000001,$V$12,$AA137&gt;$U$11-0.0000001,$V$11,$AA137&gt;$U$10-0.0000001,$V$10,$AA137&gt;$U$9-0.0000001,$V$9,$AA137&gt;$U$8-0.0000001,$V$8,$AA137&gt;$U$7-0.0000001,$V$7,$AA137&gt;$U$6-0.0000001,$V$6,$AA137&lt;$U$6,0))</f>
        <v>40</v>
      </c>
      <c r="AM137">
        <f>IFERROR(VLOOKUP($AA137*1000+'raw data entry'!$A$1,'raw data entry'!$A$1:$AI$661,Sheet1!AM$1+2,0),0)</f>
        <v>25.2</v>
      </c>
      <c r="AN137" cm="1">
        <f t="array" ref="AN137">_xlfn.IFS($AA137&gt;$U$12-0.0000001,$V$12,$AA137&gt;$U$11-0.0000001,$V$11,$AA137&gt;$U$10-0.0000001,$V$10,$AA137&gt;$U$9-0.0000001,$V$9,$AA137&gt;$U$8-0.0000001,$V$8,$AA137&gt;$U$7-0.0000001,$V$7,$AA137&gt;$U$6-0.0000001,$V$6,$AA137&lt;$U$6,0)</f>
        <v>40</v>
      </c>
      <c r="AO137">
        <f>IFERROR(VLOOKUP($AA137*1000+'raw data entry'!$A$1,'raw data entry'!$A$1:$AI$661,Sheet1!AO$1+2,0),0)</f>
        <v>50</v>
      </c>
      <c r="AP137" cm="1">
        <f t="array" ref="AP137">IF($V$17&gt;7,_xlfn.IFS($AA137&gt;$U$12-0.0000001,$W$12,$AA137&gt;$U$11-0.0000001,$W$11,$AA137&gt;$U$10-0.0000001,$W$10,$AA137&gt;$U$9-0.0000001,$W$9,$AA137&gt;$U$8-0.0000001,$W$8,$AA137&gt;$U$7-0.0000001,$W$7,$AA137&gt;$U$6-0.0000001,$W$6,$AA137&lt;$U$6,0),_xlfn.IFS($AA137&gt;$U$12-0.0000001,$V$12,$AA137&gt;$U$11-0.0000001,$V$11,$AA137&gt;$U$10-0.0000001,$V$10,$AA137&gt;$U$9-0.0000001,$V$9,$AA137&gt;$U$8-0.0000001,$V$8,$AA137&gt;$U$7-0.0000001,$V$7,$AA137&gt;$U$6-0.0000001,$V$6,$AA137&lt;$U$6,0))</f>
        <v>40</v>
      </c>
      <c r="AQ137">
        <f>IFERROR(VLOOKUP($AA137*1000+'raw data entry'!$A$1,'raw data entry'!$A$1:$AI$661,Sheet1!AQ$1+2,0),0)</f>
        <v>22</v>
      </c>
      <c r="AT137" cm="1">
        <f t="array" ref="AT137">_xlfn.IFS($AA137&gt;$U$12-0.0000001,$V$12,$AA137&gt;$U$11-0.0000001,$V$11,$AA137&gt;$U$10-0.0000001,$V$10,$AA137&gt;$U$9-0.0000001,$V$9,$AA137&gt;$U$8-0.0000001,$V$8,$AA137&gt;$U$7-0.0000001,$V$7,$AA137&gt;$U$6-0.0000001,$V$6,$AA137&lt;$U$6,0)</f>
        <v>40</v>
      </c>
      <c r="AU137">
        <f>IFERROR(VLOOKUP($AA137*1000+'raw data entry'!$A$1,'raw data entry'!$A$1:$AI$661,Sheet1!AU$1+2,0),0)</f>
        <v>69</v>
      </c>
    </row>
    <row r="138" spans="27:47" x14ac:dyDescent="0.25">
      <c r="AA138">
        <f>IF(('raw data entry'!A134-'raw data entry'!$A$1)/1000&lt;0,AA137+0.03,('raw data entry'!A134-'raw data entry'!$A$1)/1000)</f>
        <v>4.6219999999999999</v>
      </c>
      <c r="AB138" cm="1">
        <f t="array" ref="AB138">_xlfn.IFS($AA138&gt;$U$12-0.0000001,$V$12,$AA138&gt;$U$11-0.0000001,$V$11,$AA138&gt;$U$10-0.0000001,$V$10,$AA138&gt;$U$9-0.0000001,$V$9,$AA138&gt;$U$8-0.0000001,$V$8,$AA138&gt;$U$7-0.0000001,$V$7,$AA138&gt;$U$6-0.0000001,$V$6,$AA138&lt;$U$6,0)</f>
        <v>40</v>
      </c>
      <c r="AC138">
        <f>IFERROR(VLOOKUP($AA138*1000+'raw data entry'!$A$1,'raw data entry'!$A$1:$AI$661,Sheet1!AC$1+2,0),0)</f>
        <v>34.5</v>
      </c>
      <c r="AD138" cm="1">
        <f t="array" ref="AD138">IF($V$17&gt;7,_xlfn.IFS($AA138&gt;$U$12-0.0000001,$W$12,$AA138&gt;$U$11-0.0000001,$W$11,$AA138&gt;$U$10-0.0000001,$W$10,$AA138&gt;$U$9-0.0000001,$W$9,$AA138&gt;$U$8-0.0000001,$W$8,$AA138&gt;$U$7-0.0000001,$W$7,$AA138&gt;$U$6-0.0000001,$W$6,$AA138&lt;$U$6,0),_xlfn.IFS($AA138&gt;$U$12-0.0000001,$V$12,$AA138&gt;$U$11-0.0000001,$V$11,$AA138&gt;$U$10-0.0000001,$V$10,$AA138&gt;$U$9-0.0000001,$V$9,$AA138&gt;$U$8-0.0000001,$V$8,$AA138&gt;$U$7-0.0000001,$V$7,$AA138&gt;$U$6-0.0000001,$V$6,$AA138&lt;$U$6,0))</f>
        <v>40</v>
      </c>
      <c r="AE138">
        <f>IFERROR(VLOOKUP($AA138*1000+'raw data entry'!$A$1,'raw data entry'!$A$1:$AI$661,Sheet1!AE$1+2,0),0)</f>
        <v>31.8</v>
      </c>
      <c r="AF138" cm="1">
        <f t="array" ref="AF138">_xlfn.IFS($AA138&gt;$U$12-0.0000001,$V$12,$AA138&gt;$U$11-0.0000001,$V$11,$AA138&gt;$U$10-0.0000001,$V$10,$AA138&gt;$U$9-0.0000001,$V$9,$AA138&gt;$U$8-0.0000001,$V$8,$AA138&gt;$U$7-0.0000001,$V$7,$AA138&gt;$U$6-0.0000001,$V$6,$AA138&lt;$U$6,0)</f>
        <v>40</v>
      </c>
      <c r="AG138">
        <f>IFERROR(VLOOKUP($AA138*1000+'raw data entry'!$A$1,'raw data entry'!$A$1:$AI$661,Sheet1!AG$1+2,0),0)</f>
        <v>33.1</v>
      </c>
      <c r="AH138" cm="1">
        <f t="array" ref="AH138">IF($V$17&gt;7,_xlfn.IFS($AA138&gt;$U$12-0.0000001,$W$12,$AA138&gt;$U$11-0.0000001,$W$11,$AA138&gt;$U$10-0.0000001,$W$10,$AA138&gt;$U$9-0.0000001,$W$9,$AA138&gt;$U$8-0.0000001,$W$8,$AA138&gt;$U$7-0.0000001,$W$7,$AA138&gt;$U$6-0.0000001,$W$6,$AA138&lt;$U$6,0),_xlfn.IFS($AA138&gt;$U$12-0.0000001,$V$12,$AA138&gt;$U$11-0.0000001,$V$11,$AA138&gt;$U$10-0.0000001,$V$10,$AA138&gt;$U$9-0.0000001,$V$9,$AA138&gt;$U$8-0.0000001,$V$8,$AA138&gt;$U$7-0.0000001,$V$7,$AA138&gt;$U$6-0.0000001,$V$6,$AA138&lt;$U$6,0))</f>
        <v>40</v>
      </c>
      <c r="AI138">
        <f>IFERROR(VLOOKUP($AA138*1000+'raw data entry'!$A$1,'raw data entry'!$A$1:$AI$661,Sheet1!AI$1+2,0),0)</f>
        <v>30.7</v>
      </c>
      <c r="AJ138" cm="1">
        <f t="array" ref="AJ138">_xlfn.IFS($AA138&gt;$U$12-0.0000001,$V$12,$AA138&gt;$U$11-0.0000001,$V$11,$AA138&gt;$U$10-0.0000001,$V$10,$AA138&gt;$U$9-0.0000001,$V$9,$AA138&gt;$U$8-0.0000001,$V$8,$AA138&gt;$U$7-0.0000001,$V$7,$AA138&gt;$U$6-0.0000001,$V$6,$AA138&lt;$U$6,0)</f>
        <v>40</v>
      </c>
      <c r="AK138">
        <f>IFERROR(VLOOKUP($AA138*1000+'raw data entry'!$A$1,'raw data entry'!$A$1:$AI$661,Sheet1!AK$1+2,0),0)</f>
        <v>35.9</v>
      </c>
      <c r="AL138" cm="1">
        <f t="array" ref="AL138">IF($V$17&gt;7,_xlfn.IFS($AA138&gt;$U$12-0.0000001,$W$12,$AA138&gt;$U$11-0.0000001,$W$11,$AA138&gt;$U$10-0.0000001,$W$10,$AA138&gt;$U$9-0.0000001,$W$9,$AA138&gt;$U$8-0.0000001,$W$8,$AA138&gt;$U$7-0.0000001,$W$7,$AA138&gt;$U$6-0.0000001,$W$6,$AA138&lt;$U$6,0),_xlfn.IFS($AA138&gt;$U$12-0.0000001,$V$12,$AA138&gt;$U$11-0.0000001,$V$11,$AA138&gt;$U$10-0.0000001,$V$10,$AA138&gt;$U$9-0.0000001,$V$9,$AA138&gt;$U$8-0.0000001,$V$8,$AA138&gt;$U$7-0.0000001,$V$7,$AA138&gt;$U$6-0.0000001,$V$6,$AA138&lt;$U$6,0))</f>
        <v>40</v>
      </c>
      <c r="AM138">
        <f>IFERROR(VLOOKUP($AA138*1000+'raw data entry'!$A$1,'raw data entry'!$A$1:$AI$661,Sheet1!AM$1+2,0),0)</f>
        <v>25.7</v>
      </c>
      <c r="AN138" cm="1">
        <f t="array" ref="AN138">_xlfn.IFS($AA138&gt;$U$12-0.0000001,$V$12,$AA138&gt;$U$11-0.0000001,$V$11,$AA138&gt;$U$10-0.0000001,$V$10,$AA138&gt;$U$9-0.0000001,$V$9,$AA138&gt;$U$8-0.0000001,$V$8,$AA138&gt;$U$7-0.0000001,$V$7,$AA138&gt;$U$6-0.0000001,$V$6,$AA138&lt;$U$6,0)</f>
        <v>40</v>
      </c>
      <c r="AO138">
        <f>IFERROR(VLOOKUP($AA138*1000+'raw data entry'!$A$1,'raw data entry'!$A$1:$AI$661,Sheet1!AO$1+2,0),0)</f>
        <v>44.9</v>
      </c>
      <c r="AP138" cm="1">
        <f t="array" ref="AP138">IF($V$17&gt;7,_xlfn.IFS($AA138&gt;$U$12-0.0000001,$W$12,$AA138&gt;$U$11-0.0000001,$W$11,$AA138&gt;$U$10-0.0000001,$W$10,$AA138&gt;$U$9-0.0000001,$W$9,$AA138&gt;$U$8-0.0000001,$W$8,$AA138&gt;$U$7-0.0000001,$W$7,$AA138&gt;$U$6-0.0000001,$W$6,$AA138&lt;$U$6,0),_xlfn.IFS($AA138&gt;$U$12-0.0000001,$V$12,$AA138&gt;$U$11-0.0000001,$V$11,$AA138&gt;$U$10-0.0000001,$V$10,$AA138&gt;$U$9-0.0000001,$V$9,$AA138&gt;$U$8-0.0000001,$V$8,$AA138&gt;$U$7-0.0000001,$V$7,$AA138&gt;$U$6-0.0000001,$V$6,$AA138&lt;$U$6,0))</f>
        <v>40</v>
      </c>
      <c r="AQ138">
        <f>IFERROR(VLOOKUP($AA138*1000+'raw data entry'!$A$1,'raw data entry'!$A$1:$AI$661,Sheet1!AQ$1+2,0),0)</f>
        <v>27.6</v>
      </c>
      <c r="AT138" cm="1">
        <f t="array" ref="AT138">_xlfn.IFS($AA138&gt;$U$12-0.0000001,$V$12,$AA138&gt;$U$11-0.0000001,$V$11,$AA138&gt;$U$10-0.0000001,$V$10,$AA138&gt;$U$9-0.0000001,$V$9,$AA138&gt;$U$8-0.0000001,$V$8,$AA138&gt;$U$7-0.0000001,$V$7,$AA138&gt;$U$6-0.0000001,$V$6,$AA138&lt;$U$6,0)</f>
        <v>40</v>
      </c>
      <c r="AU138">
        <f>IFERROR(VLOOKUP($AA138*1000+'raw data entry'!$A$1,'raw data entry'!$A$1:$AI$661,Sheet1!AU$1+2,0),0)</f>
        <v>67.400000000000006</v>
      </c>
    </row>
    <row r="139" spans="27:47" x14ac:dyDescent="0.25">
      <c r="AA139">
        <f>IF(('raw data entry'!A135-'raw data entry'!$A$1)/1000&lt;0,AA138+0.03,('raw data entry'!A135-'raw data entry'!$A$1)/1000)</f>
        <v>4.657</v>
      </c>
      <c r="AB139" cm="1">
        <f t="array" ref="AB139">_xlfn.IFS($AA139&gt;$U$12-0.0000001,$V$12,$AA139&gt;$U$11-0.0000001,$V$11,$AA139&gt;$U$10-0.0000001,$V$10,$AA139&gt;$U$9-0.0000001,$V$9,$AA139&gt;$U$8-0.0000001,$V$8,$AA139&gt;$U$7-0.0000001,$V$7,$AA139&gt;$U$6-0.0000001,$V$6,$AA139&lt;$U$6,0)</f>
        <v>40</v>
      </c>
      <c r="AC139">
        <f>IFERROR(VLOOKUP($AA139*1000+'raw data entry'!$A$1,'raw data entry'!$A$1:$AI$661,Sheet1!AC$1+2,0),0)</f>
        <v>35</v>
      </c>
      <c r="AD139" cm="1">
        <f t="array" ref="AD139">IF($V$17&gt;7,_xlfn.IFS($AA139&gt;$U$12-0.0000001,$W$12,$AA139&gt;$U$11-0.0000001,$W$11,$AA139&gt;$U$10-0.0000001,$W$10,$AA139&gt;$U$9-0.0000001,$W$9,$AA139&gt;$U$8-0.0000001,$W$8,$AA139&gt;$U$7-0.0000001,$W$7,$AA139&gt;$U$6-0.0000001,$W$6,$AA139&lt;$U$6,0),_xlfn.IFS($AA139&gt;$U$12-0.0000001,$V$12,$AA139&gt;$U$11-0.0000001,$V$11,$AA139&gt;$U$10-0.0000001,$V$10,$AA139&gt;$U$9-0.0000001,$V$9,$AA139&gt;$U$8-0.0000001,$V$8,$AA139&gt;$U$7-0.0000001,$V$7,$AA139&gt;$U$6-0.0000001,$V$6,$AA139&lt;$U$6,0))</f>
        <v>40</v>
      </c>
      <c r="AE139">
        <f>IFERROR(VLOOKUP($AA139*1000+'raw data entry'!$A$1,'raw data entry'!$A$1:$AI$661,Sheet1!AE$1+2,0),0)</f>
        <v>31.5</v>
      </c>
      <c r="AF139" cm="1">
        <f t="array" ref="AF139">_xlfn.IFS($AA139&gt;$U$12-0.0000001,$V$12,$AA139&gt;$U$11-0.0000001,$V$11,$AA139&gt;$U$10-0.0000001,$V$10,$AA139&gt;$U$9-0.0000001,$V$9,$AA139&gt;$U$8-0.0000001,$V$8,$AA139&gt;$U$7-0.0000001,$V$7,$AA139&gt;$U$6-0.0000001,$V$6,$AA139&lt;$U$6,0)</f>
        <v>40</v>
      </c>
      <c r="AG139">
        <f>IFERROR(VLOOKUP($AA139*1000+'raw data entry'!$A$1,'raw data entry'!$A$1:$AI$661,Sheet1!AG$1+2,0),0)</f>
        <v>48.6</v>
      </c>
      <c r="AH139" cm="1">
        <f t="array" ref="AH139">IF($V$17&gt;7,_xlfn.IFS($AA139&gt;$U$12-0.0000001,$W$12,$AA139&gt;$U$11-0.0000001,$W$11,$AA139&gt;$U$10-0.0000001,$W$10,$AA139&gt;$U$9-0.0000001,$W$9,$AA139&gt;$U$8-0.0000001,$W$8,$AA139&gt;$U$7-0.0000001,$W$7,$AA139&gt;$U$6-0.0000001,$W$6,$AA139&lt;$U$6,0),_xlfn.IFS($AA139&gt;$U$12-0.0000001,$V$12,$AA139&gt;$U$11-0.0000001,$V$11,$AA139&gt;$U$10-0.0000001,$V$10,$AA139&gt;$U$9-0.0000001,$V$9,$AA139&gt;$U$8-0.0000001,$V$8,$AA139&gt;$U$7-0.0000001,$V$7,$AA139&gt;$U$6-0.0000001,$V$6,$AA139&lt;$U$6,0))</f>
        <v>40</v>
      </c>
      <c r="AI139">
        <f>IFERROR(VLOOKUP($AA139*1000+'raw data entry'!$A$1,'raw data entry'!$A$1:$AI$661,Sheet1!AI$1+2,0),0)</f>
        <v>30.8</v>
      </c>
      <c r="AJ139" cm="1">
        <f t="array" ref="AJ139">_xlfn.IFS($AA139&gt;$U$12-0.0000001,$V$12,$AA139&gt;$U$11-0.0000001,$V$11,$AA139&gt;$U$10-0.0000001,$V$10,$AA139&gt;$U$9-0.0000001,$V$9,$AA139&gt;$U$8-0.0000001,$V$8,$AA139&gt;$U$7-0.0000001,$V$7,$AA139&gt;$U$6-0.0000001,$V$6,$AA139&lt;$U$6,0)</f>
        <v>40</v>
      </c>
      <c r="AK139">
        <f>IFERROR(VLOOKUP($AA139*1000+'raw data entry'!$A$1,'raw data entry'!$A$1:$AI$661,Sheet1!AK$1+2,0),0)</f>
        <v>54</v>
      </c>
      <c r="AL139" cm="1">
        <f t="array" ref="AL139">IF($V$17&gt;7,_xlfn.IFS($AA139&gt;$U$12-0.0000001,$W$12,$AA139&gt;$U$11-0.0000001,$W$11,$AA139&gt;$U$10-0.0000001,$W$10,$AA139&gt;$U$9-0.0000001,$W$9,$AA139&gt;$U$8-0.0000001,$W$8,$AA139&gt;$U$7-0.0000001,$W$7,$AA139&gt;$U$6-0.0000001,$W$6,$AA139&lt;$U$6,0),_xlfn.IFS($AA139&gt;$U$12-0.0000001,$V$12,$AA139&gt;$U$11-0.0000001,$V$11,$AA139&gt;$U$10-0.0000001,$V$10,$AA139&gt;$U$9-0.0000001,$V$9,$AA139&gt;$U$8-0.0000001,$V$8,$AA139&gt;$U$7-0.0000001,$V$7,$AA139&gt;$U$6-0.0000001,$V$6,$AA139&lt;$U$6,0))</f>
        <v>40</v>
      </c>
      <c r="AM139">
        <f>IFERROR(VLOOKUP($AA139*1000+'raw data entry'!$A$1,'raw data entry'!$A$1:$AI$661,Sheet1!AM$1+2,0),0)</f>
        <v>24</v>
      </c>
      <c r="AN139" cm="1">
        <f t="array" ref="AN139">_xlfn.IFS($AA139&gt;$U$12-0.0000001,$V$12,$AA139&gt;$U$11-0.0000001,$V$11,$AA139&gt;$U$10-0.0000001,$V$10,$AA139&gt;$U$9-0.0000001,$V$9,$AA139&gt;$U$8-0.0000001,$V$8,$AA139&gt;$U$7-0.0000001,$V$7,$AA139&gt;$U$6-0.0000001,$V$6,$AA139&lt;$U$6,0)</f>
        <v>40</v>
      </c>
      <c r="AO139">
        <f>IFERROR(VLOOKUP($AA139*1000+'raw data entry'!$A$1,'raw data entry'!$A$1:$AI$661,Sheet1!AO$1+2,0),0)</f>
        <v>44</v>
      </c>
      <c r="AP139" cm="1">
        <f t="array" ref="AP139">IF($V$17&gt;7,_xlfn.IFS($AA139&gt;$U$12-0.0000001,$W$12,$AA139&gt;$U$11-0.0000001,$W$11,$AA139&gt;$U$10-0.0000001,$W$10,$AA139&gt;$U$9-0.0000001,$W$9,$AA139&gt;$U$8-0.0000001,$W$8,$AA139&gt;$U$7-0.0000001,$W$7,$AA139&gt;$U$6-0.0000001,$W$6,$AA139&lt;$U$6,0),_xlfn.IFS($AA139&gt;$U$12-0.0000001,$V$12,$AA139&gt;$U$11-0.0000001,$V$11,$AA139&gt;$U$10-0.0000001,$V$10,$AA139&gt;$U$9-0.0000001,$V$9,$AA139&gt;$U$8-0.0000001,$V$8,$AA139&gt;$U$7-0.0000001,$V$7,$AA139&gt;$U$6-0.0000001,$V$6,$AA139&lt;$U$6,0))</f>
        <v>40</v>
      </c>
      <c r="AQ139">
        <f>IFERROR(VLOOKUP($AA139*1000+'raw data entry'!$A$1,'raw data entry'!$A$1:$AI$661,Sheet1!AQ$1+2,0),0)</f>
        <v>22.3</v>
      </c>
      <c r="AT139" cm="1">
        <f t="array" ref="AT139">_xlfn.IFS($AA139&gt;$U$12-0.0000001,$V$12,$AA139&gt;$U$11-0.0000001,$V$11,$AA139&gt;$U$10-0.0000001,$V$10,$AA139&gt;$U$9-0.0000001,$V$9,$AA139&gt;$U$8-0.0000001,$V$8,$AA139&gt;$U$7-0.0000001,$V$7,$AA139&gt;$U$6-0.0000001,$V$6,$AA139&lt;$U$6,0)</f>
        <v>40</v>
      </c>
      <c r="AU139">
        <f>IFERROR(VLOOKUP($AA139*1000+'raw data entry'!$A$1,'raw data entry'!$A$1:$AI$661,Sheet1!AU$1+2,0),0)</f>
        <v>67.2</v>
      </c>
    </row>
    <row r="140" spans="27:47" x14ac:dyDescent="0.25">
      <c r="AA140">
        <f>IF(('raw data entry'!A136-'raw data entry'!$A$1)/1000&lt;0,AA139+0.03,('raw data entry'!A136-'raw data entry'!$A$1)/1000)</f>
        <v>4.6920000000000002</v>
      </c>
      <c r="AB140" cm="1">
        <f t="array" ref="AB140">_xlfn.IFS($AA140&gt;$U$12-0.0000001,$V$12,$AA140&gt;$U$11-0.0000001,$V$11,$AA140&gt;$U$10-0.0000001,$V$10,$AA140&gt;$U$9-0.0000001,$V$9,$AA140&gt;$U$8-0.0000001,$V$8,$AA140&gt;$U$7-0.0000001,$V$7,$AA140&gt;$U$6-0.0000001,$V$6,$AA140&lt;$U$6,0)</f>
        <v>40</v>
      </c>
      <c r="AC140">
        <f>IFERROR(VLOOKUP($AA140*1000+'raw data entry'!$A$1,'raw data entry'!$A$1:$AI$661,Sheet1!AC$1+2,0),0)</f>
        <v>47.4</v>
      </c>
      <c r="AD140" cm="1">
        <f t="array" ref="AD140">IF($V$17&gt;7,_xlfn.IFS($AA140&gt;$U$12-0.0000001,$W$12,$AA140&gt;$U$11-0.0000001,$W$11,$AA140&gt;$U$10-0.0000001,$W$10,$AA140&gt;$U$9-0.0000001,$W$9,$AA140&gt;$U$8-0.0000001,$W$8,$AA140&gt;$U$7-0.0000001,$W$7,$AA140&gt;$U$6-0.0000001,$W$6,$AA140&lt;$U$6,0),_xlfn.IFS($AA140&gt;$U$12-0.0000001,$V$12,$AA140&gt;$U$11-0.0000001,$V$11,$AA140&gt;$U$10-0.0000001,$V$10,$AA140&gt;$U$9-0.0000001,$V$9,$AA140&gt;$U$8-0.0000001,$V$8,$AA140&gt;$U$7-0.0000001,$V$7,$AA140&gt;$U$6-0.0000001,$V$6,$AA140&lt;$U$6,0))</f>
        <v>40</v>
      </c>
      <c r="AE140">
        <f>IFERROR(VLOOKUP($AA140*1000+'raw data entry'!$A$1,'raw data entry'!$A$1:$AI$661,Sheet1!AE$1+2,0),0)</f>
        <v>31.8</v>
      </c>
      <c r="AF140" cm="1">
        <f t="array" ref="AF140">_xlfn.IFS($AA140&gt;$U$12-0.0000001,$V$12,$AA140&gt;$U$11-0.0000001,$V$11,$AA140&gt;$U$10-0.0000001,$V$10,$AA140&gt;$U$9-0.0000001,$V$9,$AA140&gt;$U$8-0.0000001,$V$8,$AA140&gt;$U$7-0.0000001,$V$7,$AA140&gt;$U$6-0.0000001,$V$6,$AA140&lt;$U$6,0)</f>
        <v>40</v>
      </c>
      <c r="AG140">
        <f>IFERROR(VLOOKUP($AA140*1000+'raw data entry'!$A$1,'raw data entry'!$A$1:$AI$661,Sheet1!AG$1+2,0),0)</f>
        <v>42</v>
      </c>
      <c r="AH140" cm="1">
        <f t="array" ref="AH140">IF($V$17&gt;7,_xlfn.IFS($AA140&gt;$U$12-0.0000001,$W$12,$AA140&gt;$U$11-0.0000001,$W$11,$AA140&gt;$U$10-0.0000001,$W$10,$AA140&gt;$U$9-0.0000001,$W$9,$AA140&gt;$U$8-0.0000001,$W$8,$AA140&gt;$U$7-0.0000001,$W$7,$AA140&gt;$U$6-0.0000001,$W$6,$AA140&lt;$U$6,0),_xlfn.IFS($AA140&gt;$U$12-0.0000001,$V$12,$AA140&gt;$U$11-0.0000001,$V$11,$AA140&gt;$U$10-0.0000001,$V$10,$AA140&gt;$U$9-0.0000001,$V$9,$AA140&gt;$U$8-0.0000001,$V$8,$AA140&gt;$U$7-0.0000001,$V$7,$AA140&gt;$U$6-0.0000001,$V$6,$AA140&lt;$U$6,0))</f>
        <v>40</v>
      </c>
      <c r="AI140">
        <f>IFERROR(VLOOKUP($AA140*1000+'raw data entry'!$A$1,'raw data entry'!$A$1:$AI$661,Sheet1!AI$1+2,0),0)</f>
        <v>30.8</v>
      </c>
      <c r="AJ140" cm="1">
        <f t="array" ref="AJ140">_xlfn.IFS($AA140&gt;$U$12-0.0000001,$V$12,$AA140&gt;$U$11-0.0000001,$V$11,$AA140&gt;$U$10-0.0000001,$V$10,$AA140&gt;$U$9-0.0000001,$V$9,$AA140&gt;$U$8-0.0000001,$V$8,$AA140&gt;$U$7-0.0000001,$V$7,$AA140&gt;$U$6-0.0000001,$V$6,$AA140&lt;$U$6,0)</f>
        <v>40</v>
      </c>
      <c r="AK140">
        <f>IFERROR(VLOOKUP($AA140*1000+'raw data entry'!$A$1,'raw data entry'!$A$1:$AI$661,Sheet1!AK$1+2,0),0)</f>
        <v>54.2</v>
      </c>
      <c r="AL140" cm="1">
        <f t="array" ref="AL140">IF($V$17&gt;7,_xlfn.IFS($AA140&gt;$U$12-0.0000001,$W$12,$AA140&gt;$U$11-0.0000001,$W$11,$AA140&gt;$U$10-0.0000001,$W$10,$AA140&gt;$U$9-0.0000001,$W$9,$AA140&gt;$U$8-0.0000001,$W$8,$AA140&gt;$U$7-0.0000001,$W$7,$AA140&gt;$U$6-0.0000001,$W$6,$AA140&lt;$U$6,0),_xlfn.IFS($AA140&gt;$U$12-0.0000001,$V$12,$AA140&gt;$U$11-0.0000001,$V$11,$AA140&gt;$U$10-0.0000001,$V$10,$AA140&gt;$U$9-0.0000001,$V$9,$AA140&gt;$U$8-0.0000001,$V$8,$AA140&gt;$U$7-0.0000001,$V$7,$AA140&gt;$U$6-0.0000001,$V$6,$AA140&lt;$U$6,0))</f>
        <v>40</v>
      </c>
      <c r="AM140">
        <f>IFERROR(VLOOKUP($AA140*1000+'raw data entry'!$A$1,'raw data entry'!$A$1:$AI$661,Sheet1!AM$1+2,0),0)</f>
        <v>25.2</v>
      </c>
      <c r="AN140" cm="1">
        <f t="array" ref="AN140">_xlfn.IFS($AA140&gt;$U$12-0.0000001,$V$12,$AA140&gt;$U$11-0.0000001,$V$11,$AA140&gt;$U$10-0.0000001,$V$10,$AA140&gt;$U$9-0.0000001,$V$9,$AA140&gt;$U$8-0.0000001,$V$8,$AA140&gt;$U$7-0.0000001,$V$7,$AA140&gt;$U$6-0.0000001,$V$6,$AA140&lt;$U$6,0)</f>
        <v>40</v>
      </c>
      <c r="AO140">
        <f>IFERROR(VLOOKUP($AA140*1000+'raw data entry'!$A$1,'raw data entry'!$A$1:$AI$661,Sheet1!AO$1+2,0),0)</f>
        <v>45.1</v>
      </c>
      <c r="AP140" cm="1">
        <f t="array" ref="AP140">IF($V$17&gt;7,_xlfn.IFS($AA140&gt;$U$12-0.0000001,$W$12,$AA140&gt;$U$11-0.0000001,$W$11,$AA140&gt;$U$10-0.0000001,$W$10,$AA140&gt;$U$9-0.0000001,$W$9,$AA140&gt;$U$8-0.0000001,$W$8,$AA140&gt;$U$7-0.0000001,$W$7,$AA140&gt;$U$6-0.0000001,$W$6,$AA140&lt;$U$6,0),_xlfn.IFS($AA140&gt;$U$12-0.0000001,$V$12,$AA140&gt;$U$11-0.0000001,$V$11,$AA140&gt;$U$10-0.0000001,$V$10,$AA140&gt;$U$9-0.0000001,$V$9,$AA140&gt;$U$8-0.0000001,$V$8,$AA140&gt;$U$7-0.0000001,$V$7,$AA140&gt;$U$6-0.0000001,$V$6,$AA140&lt;$U$6,0))</f>
        <v>40</v>
      </c>
      <c r="AQ140">
        <f>IFERROR(VLOOKUP($AA140*1000+'raw data entry'!$A$1,'raw data entry'!$A$1:$AI$661,Sheet1!AQ$1+2,0),0)</f>
        <v>22.5</v>
      </c>
      <c r="AT140" cm="1">
        <f t="array" ref="AT140">_xlfn.IFS($AA140&gt;$U$12-0.0000001,$V$12,$AA140&gt;$U$11-0.0000001,$V$11,$AA140&gt;$U$10-0.0000001,$V$10,$AA140&gt;$U$9-0.0000001,$V$9,$AA140&gt;$U$8-0.0000001,$V$8,$AA140&gt;$U$7-0.0000001,$V$7,$AA140&gt;$U$6-0.0000001,$V$6,$AA140&lt;$U$6,0)</f>
        <v>40</v>
      </c>
      <c r="AU140">
        <f>IFERROR(VLOOKUP($AA140*1000+'raw data entry'!$A$1,'raw data entry'!$A$1:$AI$661,Sheet1!AU$1+2,0),0)</f>
        <v>67.3</v>
      </c>
    </row>
    <row r="141" spans="27:47" x14ac:dyDescent="0.25">
      <c r="AA141">
        <f>IF(('raw data entry'!A137-'raw data entry'!$A$1)/1000&lt;0,AA140+0.03,('raw data entry'!A137-'raw data entry'!$A$1)/1000)</f>
        <v>4.726</v>
      </c>
      <c r="AB141" cm="1">
        <f t="array" ref="AB141">_xlfn.IFS($AA141&gt;$U$12-0.0000001,$V$12,$AA141&gt;$U$11-0.0000001,$V$11,$AA141&gt;$U$10-0.0000001,$V$10,$AA141&gt;$U$9-0.0000001,$V$9,$AA141&gt;$U$8-0.0000001,$V$8,$AA141&gt;$U$7-0.0000001,$V$7,$AA141&gt;$U$6-0.0000001,$V$6,$AA141&lt;$U$6,0)</f>
        <v>40</v>
      </c>
      <c r="AC141">
        <f>IFERROR(VLOOKUP($AA141*1000+'raw data entry'!$A$1,'raw data entry'!$A$1:$AI$661,Sheet1!AC$1+2,0),0)</f>
        <v>50.1</v>
      </c>
      <c r="AD141" cm="1">
        <f t="array" ref="AD141">IF($V$17&gt;7,_xlfn.IFS($AA141&gt;$U$12-0.0000001,$W$12,$AA141&gt;$U$11-0.0000001,$W$11,$AA141&gt;$U$10-0.0000001,$W$10,$AA141&gt;$U$9-0.0000001,$W$9,$AA141&gt;$U$8-0.0000001,$W$8,$AA141&gt;$U$7-0.0000001,$W$7,$AA141&gt;$U$6-0.0000001,$W$6,$AA141&lt;$U$6,0),_xlfn.IFS($AA141&gt;$U$12-0.0000001,$V$12,$AA141&gt;$U$11-0.0000001,$V$11,$AA141&gt;$U$10-0.0000001,$V$10,$AA141&gt;$U$9-0.0000001,$V$9,$AA141&gt;$U$8-0.0000001,$V$8,$AA141&gt;$U$7-0.0000001,$V$7,$AA141&gt;$U$6-0.0000001,$V$6,$AA141&lt;$U$6,0))</f>
        <v>40</v>
      </c>
      <c r="AE141">
        <f>IFERROR(VLOOKUP($AA141*1000+'raw data entry'!$A$1,'raw data entry'!$A$1:$AI$661,Sheet1!AE$1+2,0),0)</f>
        <v>30.8</v>
      </c>
      <c r="AF141" cm="1">
        <f t="array" ref="AF141">_xlfn.IFS($AA141&gt;$U$12-0.0000001,$V$12,$AA141&gt;$U$11-0.0000001,$V$11,$AA141&gt;$U$10-0.0000001,$V$10,$AA141&gt;$U$9-0.0000001,$V$9,$AA141&gt;$U$8-0.0000001,$V$8,$AA141&gt;$U$7-0.0000001,$V$7,$AA141&gt;$U$6-0.0000001,$V$6,$AA141&lt;$U$6,0)</f>
        <v>40</v>
      </c>
      <c r="AG141">
        <f>IFERROR(VLOOKUP($AA141*1000+'raw data entry'!$A$1,'raw data entry'!$A$1:$AI$661,Sheet1!AG$1+2,0),0)</f>
        <v>42.8</v>
      </c>
      <c r="AH141" cm="1">
        <f t="array" ref="AH141">IF($V$17&gt;7,_xlfn.IFS($AA141&gt;$U$12-0.0000001,$W$12,$AA141&gt;$U$11-0.0000001,$W$11,$AA141&gt;$U$10-0.0000001,$W$10,$AA141&gt;$U$9-0.0000001,$W$9,$AA141&gt;$U$8-0.0000001,$W$8,$AA141&gt;$U$7-0.0000001,$W$7,$AA141&gt;$U$6-0.0000001,$W$6,$AA141&lt;$U$6,0),_xlfn.IFS($AA141&gt;$U$12-0.0000001,$V$12,$AA141&gt;$U$11-0.0000001,$V$11,$AA141&gt;$U$10-0.0000001,$V$10,$AA141&gt;$U$9-0.0000001,$V$9,$AA141&gt;$U$8-0.0000001,$V$8,$AA141&gt;$U$7-0.0000001,$V$7,$AA141&gt;$U$6-0.0000001,$V$6,$AA141&lt;$U$6,0))</f>
        <v>40</v>
      </c>
      <c r="AI141">
        <f>IFERROR(VLOOKUP($AA141*1000+'raw data entry'!$A$1,'raw data entry'!$A$1:$AI$661,Sheet1!AI$1+2,0),0)</f>
        <v>30.9</v>
      </c>
      <c r="AJ141" cm="1">
        <f t="array" ref="AJ141">_xlfn.IFS($AA141&gt;$U$12-0.0000001,$V$12,$AA141&gt;$U$11-0.0000001,$V$11,$AA141&gt;$U$10-0.0000001,$V$10,$AA141&gt;$U$9-0.0000001,$V$9,$AA141&gt;$U$8-0.0000001,$V$8,$AA141&gt;$U$7-0.0000001,$V$7,$AA141&gt;$U$6-0.0000001,$V$6,$AA141&lt;$U$6,0)</f>
        <v>40</v>
      </c>
      <c r="AK141">
        <f>IFERROR(VLOOKUP($AA141*1000+'raw data entry'!$A$1,'raw data entry'!$A$1:$AI$661,Sheet1!AK$1+2,0),0)</f>
        <v>53.5</v>
      </c>
      <c r="AL141" cm="1">
        <f t="array" ref="AL141">IF($V$17&gt;7,_xlfn.IFS($AA141&gt;$U$12-0.0000001,$W$12,$AA141&gt;$U$11-0.0000001,$W$11,$AA141&gt;$U$10-0.0000001,$W$10,$AA141&gt;$U$9-0.0000001,$W$9,$AA141&gt;$U$8-0.0000001,$W$8,$AA141&gt;$U$7-0.0000001,$W$7,$AA141&gt;$U$6-0.0000001,$W$6,$AA141&lt;$U$6,0),_xlfn.IFS($AA141&gt;$U$12-0.0000001,$V$12,$AA141&gt;$U$11-0.0000001,$V$11,$AA141&gt;$U$10-0.0000001,$V$10,$AA141&gt;$U$9-0.0000001,$V$9,$AA141&gt;$U$8-0.0000001,$V$8,$AA141&gt;$U$7-0.0000001,$V$7,$AA141&gt;$U$6-0.0000001,$V$6,$AA141&lt;$U$6,0))</f>
        <v>40</v>
      </c>
      <c r="AM141">
        <f>IFERROR(VLOOKUP($AA141*1000+'raw data entry'!$A$1,'raw data entry'!$A$1:$AI$661,Sheet1!AM$1+2,0),0)</f>
        <v>24.7</v>
      </c>
      <c r="AN141" cm="1">
        <f t="array" ref="AN141">_xlfn.IFS($AA141&gt;$U$12-0.0000001,$V$12,$AA141&gt;$U$11-0.0000001,$V$11,$AA141&gt;$U$10-0.0000001,$V$10,$AA141&gt;$U$9-0.0000001,$V$9,$AA141&gt;$U$8-0.0000001,$V$8,$AA141&gt;$U$7-0.0000001,$V$7,$AA141&gt;$U$6-0.0000001,$V$6,$AA141&lt;$U$6,0)</f>
        <v>40</v>
      </c>
      <c r="AO141">
        <f>IFERROR(VLOOKUP($AA141*1000+'raw data entry'!$A$1,'raw data entry'!$A$1:$AI$661,Sheet1!AO$1+2,0),0)</f>
        <v>45.2</v>
      </c>
      <c r="AP141" cm="1">
        <f t="array" ref="AP141">IF($V$17&gt;7,_xlfn.IFS($AA141&gt;$U$12-0.0000001,$W$12,$AA141&gt;$U$11-0.0000001,$W$11,$AA141&gt;$U$10-0.0000001,$W$10,$AA141&gt;$U$9-0.0000001,$W$9,$AA141&gt;$U$8-0.0000001,$W$8,$AA141&gt;$U$7-0.0000001,$W$7,$AA141&gt;$U$6-0.0000001,$W$6,$AA141&lt;$U$6,0),_xlfn.IFS($AA141&gt;$U$12-0.0000001,$V$12,$AA141&gt;$U$11-0.0000001,$V$11,$AA141&gt;$U$10-0.0000001,$V$10,$AA141&gt;$U$9-0.0000001,$V$9,$AA141&gt;$U$8-0.0000001,$V$8,$AA141&gt;$U$7-0.0000001,$V$7,$AA141&gt;$U$6-0.0000001,$V$6,$AA141&lt;$U$6,0))</f>
        <v>40</v>
      </c>
      <c r="AQ141">
        <f>IFERROR(VLOOKUP($AA141*1000+'raw data entry'!$A$1,'raw data entry'!$A$1:$AI$661,Sheet1!AQ$1+2,0),0)</f>
        <v>22.7</v>
      </c>
      <c r="AT141" cm="1">
        <f t="array" ref="AT141">_xlfn.IFS($AA141&gt;$U$12-0.0000001,$V$12,$AA141&gt;$U$11-0.0000001,$V$11,$AA141&gt;$U$10-0.0000001,$V$10,$AA141&gt;$U$9-0.0000001,$V$9,$AA141&gt;$U$8-0.0000001,$V$8,$AA141&gt;$U$7-0.0000001,$V$7,$AA141&gt;$U$6-0.0000001,$V$6,$AA141&lt;$U$6,0)</f>
        <v>40</v>
      </c>
      <c r="AU141">
        <f>IFERROR(VLOOKUP($AA141*1000+'raw data entry'!$A$1,'raw data entry'!$A$1:$AI$661,Sheet1!AU$1+2,0),0)</f>
        <v>67.5</v>
      </c>
    </row>
    <row r="142" spans="27:47" x14ac:dyDescent="0.25">
      <c r="AA142">
        <f>IF(('raw data entry'!A138-'raw data entry'!$A$1)/1000&lt;0,AA141+0.03,('raw data entry'!A138-'raw data entry'!$A$1)/1000)</f>
        <v>4.76</v>
      </c>
      <c r="AB142" cm="1">
        <f t="array" ref="AB142">_xlfn.IFS($AA142&gt;$U$12-0.0000001,$V$12,$AA142&gt;$U$11-0.0000001,$V$11,$AA142&gt;$U$10-0.0000001,$V$10,$AA142&gt;$U$9-0.0000001,$V$9,$AA142&gt;$U$8-0.0000001,$V$8,$AA142&gt;$U$7-0.0000001,$V$7,$AA142&gt;$U$6-0.0000001,$V$6,$AA142&lt;$U$6,0)</f>
        <v>40</v>
      </c>
      <c r="AC142">
        <f>IFERROR(VLOOKUP($AA142*1000+'raw data entry'!$A$1,'raw data entry'!$A$1:$AI$661,Sheet1!AC$1+2,0),0)</f>
        <v>50.6</v>
      </c>
      <c r="AD142" cm="1">
        <f t="array" ref="AD142">IF($V$17&gt;7,_xlfn.IFS($AA142&gt;$U$12-0.0000001,$W$12,$AA142&gt;$U$11-0.0000001,$W$11,$AA142&gt;$U$10-0.0000001,$W$10,$AA142&gt;$U$9-0.0000001,$W$9,$AA142&gt;$U$8-0.0000001,$W$8,$AA142&gt;$U$7-0.0000001,$W$7,$AA142&gt;$U$6-0.0000001,$W$6,$AA142&lt;$U$6,0),_xlfn.IFS($AA142&gt;$U$12-0.0000001,$V$12,$AA142&gt;$U$11-0.0000001,$V$11,$AA142&gt;$U$10-0.0000001,$V$10,$AA142&gt;$U$9-0.0000001,$V$9,$AA142&gt;$U$8-0.0000001,$V$8,$AA142&gt;$U$7-0.0000001,$V$7,$AA142&gt;$U$6-0.0000001,$V$6,$AA142&lt;$U$6,0))</f>
        <v>40</v>
      </c>
      <c r="AE142">
        <f>IFERROR(VLOOKUP($AA142*1000+'raw data entry'!$A$1,'raw data entry'!$A$1:$AI$661,Sheet1!AE$1+2,0),0)</f>
        <v>31.3</v>
      </c>
      <c r="AF142" cm="1">
        <f t="array" ref="AF142">_xlfn.IFS($AA142&gt;$U$12-0.0000001,$V$12,$AA142&gt;$U$11-0.0000001,$V$11,$AA142&gt;$U$10-0.0000001,$V$10,$AA142&gt;$U$9-0.0000001,$V$9,$AA142&gt;$U$8-0.0000001,$V$8,$AA142&gt;$U$7-0.0000001,$V$7,$AA142&gt;$U$6-0.0000001,$V$6,$AA142&lt;$U$6,0)</f>
        <v>40</v>
      </c>
      <c r="AG142">
        <f>IFERROR(VLOOKUP($AA142*1000+'raw data entry'!$A$1,'raw data entry'!$A$1:$AI$661,Sheet1!AG$1+2,0),0)</f>
        <v>42.2</v>
      </c>
      <c r="AH142" cm="1">
        <f t="array" ref="AH142">IF($V$17&gt;7,_xlfn.IFS($AA142&gt;$U$12-0.0000001,$W$12,$AA142&gt;$U$11-0.0000001,$W$11,$AA142&gt;$U$10-0.0000001,$W$10,$AA142&gt;$U$9-0.0000001,$W$9,$AA142&gt;$U$8-0.0000001,$W$8,$AA142&gt;$U$7-0.0000001,$W$7,$AA142&gt;$U$6-0.0000001,$W$6,$AA142&lt;$U$6,0),_xlfn.IFS($AA142&gt;$U$12-0.0000001,$V$12,$AA142&gt;$U$11-0.0000001,$V$11,$AA142&gt;$U$10-0.0000001,$V$10,$AA142&gt;$U$9-0.0000001,$V$9,$AA142&gt;$U$8-0.0000001,$V$8,$AA142&gt;$U$7-0.0000001,$V$7,$AA142&gt;$U$6-0.0000001,$V$6,$AA142&lt;$U$6,0))</f>
        <v>40</v>
      </c>
      <c r="AI142">
        <f>IFERROR(VLOOKUP($AA142*1000+'raw data entry'!$A$1,'raw data entry'!$A$1:$AI$661,Sheet1!AI$1+2,0),0)</f>
        <v>30.5</v>
      </c>
      <c r="AJ142" cm="1">
        <f t="array" ref="AJ142">_xlfn.IFS($AA142&gt;$U$12-0.0000001,$V$12,$AA142&gt;$U$11-0.0000001,$V$11,$AA142&gt;$U$10-0.0000001,$V$10,$AA142&gt;$U$9-0.0000001,$V$9,$AA142&gt;$U$8-0.0000001,$V$8,$AA142&gt;$U$7-0.0000001,$V$7,$AA142&gt;$U$6-0.0000001,$V$6,$AA142&lt;$U$6,0)</f>
        <v>40</v>
      </c>
      <c r="AK142">
        <f>IFERROR(VLOOKUP($AA142*1000+'raw data entry'!$A$1,'raw data entry'!$A$1:$AI$661,Sheet1!AK$1+2,0),0)</f>
        <v>54.7</v>
      </c>
      <c r="AL142" cm="1">
        <f t="array" ref="AL142">IF($V$17&gt;7,_xlfn.IFS($AA142&gt;$U$12-0.0000001,$W$12,$AA142&gt;$U$11-0.0000001,$W$11,$AA142&gt;$U$10-0.0000001,$W$10,$AA142&gt;$U$9-0.0000001,$W$9,$AA142&gt;$U$8-0.0000001,$W$8,$AA142&gt;$U$7-0.0000001,$W$7,$AA142&gt;$U$6-0.0000001,$W$6,$AA142&lt;$U$6,0),_xlfn.IFS($AA142&gt;$U$12-0.0000001,$V$12,$AA142&gt;$U$11-0.0000001,$V$11,$AA142&gt;$U$10-0.0000001,$V$10,$AA142&gt;$U$9-0.0000001,$V$9,$AA142&gt;$U$8-0.0000001,$V$8,$AA142&gt;$U$7-0.0000001,$V$7,$AA142&gt;$U$6-0.0000001,$V$6,$AA142&lt;$U$6,0))</f>
        <v>40</v>
      </c>
      <c r="AM142">
        <f>IFERROR(VLOOKUP($AA142*1000+'raw data entry'!$A$1,'raw data entry'!$A$1:$AI$661,Sheet1!AM$1+2,0),0)</f>
        <v>25</v>
      </c>
      <c r="AN142" cm="1">
        <f t="array" ref="AN142">_xlfn.IFS($AA142&gt;$U$12-0.0000001,$V$12,$AA142&gt;$U$11-0.0000001,$V$11,$AA142&gt;$U$10-0.0000001,$V$10,$AA142&gt;$U$9-0.0000001,$V$9,$AA142&gt;$U$8-0.0000001,$V$8,$AA142&gt;$U$7-0.0000001,$V$7,$AA142&gt;$U$6-0.0000001,$V$6,$AA142&lt;$U$6,0)</f>
        <v>40</v>
      </c>
      <c r="AO142">
        <f>IFERROR(VLOOKUP($AA142*1000+'raw data entry'!$A$1,'raw data entry'!$A$1:$AI$661,Sheet1!AO$1+2,0),0)</f>
        <v>39.4</v>
      </c>
      <c r="AP142" cm="1">
        <f t="array" ref="AP142">IF($V$17&gt;7,_xlfn.IFS($AA142&gt;$U$12-0.0000001,$W$12,$AA142&gt;$U$11-0.0000001,$W$11,$AA142&gt;$U$10-0.0000001,$W$10,$AA142&gt;$U$9-0.0000001,$W$9,$AA142&gt;$U$8-0.0000001,$W$8,$AA142&gt;$U$7-0.0000001,$W$7,$AA142&gt;$U$6-0.0000001,$W$6,$AA142&lt;$U$6,0),_xlfn.IFS($AA142&gt;$U$12-0.0000001,$V$12,$AA142&gt;$U$11-0.0000001,$V$11,$AA142&gt;$U$10-0.0000001,$V$10,$AA142&gt;$U$9-0.0000001,$V$9,$AA142&gt;$U$8-0.0000001,$V$8,$AA142&gt;$U$7-0.0000001,$V$7,$AA142&gt;$U$6-0.0000001,$V$6,$AA142&lt;$U$6,0))</f>
        <v>40</v>
      </c>
      <c r="AQ142">
        <f>IFERROR(VLOOKUP($AA142*1000+'raw data entry'!$A$1,'raw data entry'!$A$1:$AI$661,Sheet1!AQ$1+2,0),0)</f>
        <v>24.1</v>
      </c>
      <c r="AT142" cm="1">
        <f t="array" ref="AT142">_xlfn.IFS($AA142&gt;$U$12-0.0000001,$V$12,$AA142&gt;$U$11-0.0000001,$V$11,$AA142&gt;$U$10-0.0000001,$V$10,$AA142&gt;$U$9-0.0000001,$V$9,$AA142&gt;$U$8-0.0000001,$V$8,$AA142&gt;$U$7-0.0000001,$V$7,$AA142&gt;$U$6-0.0000001,$V$6,$AA142&lt;$U$6,0)</f>
        <v>40</v>
      </c>
      <c r="AU142">
        <f>IFERROR(VLOOKUP($AA142*1000+'raw data entry'!$A$1,'raw data entry'!$A$1:$AI$661,Sheet1!AU$1+2,0),0)</f>
        <v>67.3</v>
      </c>
    </row>
    <row r="143" spans="27:47" x14ac:dyDescent="0.25">
      <c r="AA143">
        <f>IF(('raw data entry'!A139-'raw data entry'!$A$1)/1000&lt;0,AA142+0.03,('raw data entry'!A139-'raw data entry'!$A$1)/1000)</f>
        <v>4.7939999999999996</v>
      </c>
      <c r="AB143" cm="1">
        <f t="array" ref="AB143">_xlfn.IFS($AA143&gt;$U$12-0.0000001,$V$12,$AA143&gt;$U$11-0.0000001,$V$11,$AA143&gt;$U$10-0.0000001,$V$10,$AA143&gt;$U$9-0.0000001,$V$9,$AA143&gt;$U$8-0.0000001,$V$8,$AA143&gt;$U$7-0.0000001,$V$7,$AA143&gt;$U$6-0.0000001,$V$6,$AA143&lt;$U$6,0)</f>
        <v>40</v>
      </c>
      <c r="AC143">
        <f>IFERROR(VLOOKUP($AA143*1000+'raw data entry'!$A$1,'raw data entry'!$A$1:$AI$661,Sheet1!AC$1+2,0),0)</f>
        <v>51.2</v>
      </c>
      <c r="AD143" cm="1">
        <f t="array" ref="AD143">IF($V$17&gt;7,_xlfn.IFS($AA143&gt;$U$12-0.0000001,$W$12,$AA143&gt;$U$11-0.0000001,$W$11,$AA143&gt;$U$10-0.0000001,$W$10,$AA143&gt;$U$9-0.0000001,$W$9,$AA143&gt;$U$8-0.0000001,$W$8,$AA143&gt;$U$7-0.0000001,$W$7,$AA143&gt;$U$6-0.0000001,$W$6,$AA143&lt;$U$6,0),_xlfn.IFS($AA143&gt;$U$12-0.0000001,$V$12,$AA143&gt;$U$11-0.0000001,$V$11,$AA143&gt;$U$10-0.0000001,$V$10,$AA143&gt;$U$9-0.0000001,$V$9,$AA143&gt;$U$8-0.0000001,$V$8,$AA143&gt;$U$7-0.0000001,$V$7,$AA143&gt;$U$6-0.0000001,$V$6,$AA143&lt;$U$6,0))</f>
        <v>40</v>
      </c>
      <c r="AE143">
        <f>IFERROR(VLOOKUP($AA143*1000+'raw data entry'!$A$1,'raw data entry'!$A$1:$AI$661,Sheet1!AE$1+2,0),0)</f>
        <v>32.1</v>
      </c>
      <c r="AF143" cm="1">
        <f t="array" ref="AF143">_xlfn.IFS($AA143&gt;$U$12-0.0000001,$V$12,$AA143&gt;$U$11-0.0000001,$V$11,$AA143&gt;$U$10-0.0000001,$V$10,$AA143&gt;$U$9-0.0000001,$V$9,$AA143&gt;$U$8-0.0000001,$V$8,$AA143&gt;$U$7-0.0000001,$V$7,$AA143&gt;$U$6-0.0000001,$V$6,$AA143&lt;$U$6,0)</f>
        <v>40</v>
      </c>
      <c r="AG143">
        <f>IFERROR(VLOOKUP($AA143*1000+'raw data entry'!$A$1,'raw data entry'!$A$1:$AI$661,Sheet1!AG$1+2,0),0)</f>
        <v>39.4</v>
      </c>
      <c r="AH143" cm="1">
        <f t="array" ref="AH143">IF($V$17&gt;7,_xlfn.IFS($AA143&gt;$U$12-0.0000001,$W$12,$AA143&gt;$U$11-0.0000001,$W$11,$AA143&gt;$U$10-0.0000001,$W$10,$AA143&gt;$U$9-0.0000001,$W$9,$AA143&gt;$U$8-0.0000001,$W$8,$AA143&gt;$U$7-0.0000001,$W$7,$AA143&gt;$U$6-0.0000001,$W$6,$AA143&lt;$U$6,0),_xlfn.IFS($AA143&gt;$U$12-0.0000001,$V$12,$AA143&gt;$U$11-0.0000001,$V$11,$AA143&gt;$U$10-0.0000001,$V$10,$AA143&gt;$U$9-0.0000001,$V$9,$AA143&gt;$U$8-0.0000001,$V$8,$AA143&gt;$U$7-0.0000001,$V$7,$AA143&gt;$U$6-0.0000001,$V$6,$AA143&lt;$U$6,0))</f>
        <v>40</v>
      </c>
      <c r="AI143">
        <f>IFERROR(VLOOKUP($AA143*1000+'raw data entry'!$A$1,'raw data entry'!$A$1:$AI$661,Sheet1!AI$1+2,0),0)</f>
        <v>30.5</v>
      </c>
      <c r="AJ143" cm="1">
        <f t="array" ref="AJ143">_xlfn.IFS($AA143&gt;$U$12-0.0000001,$V$12,$AA143&gt;$U$11-0.0000001,$V$11,$AA143&gt;$U$10-0.0000001,$V$10,$AA143&gt;$U$9-0.0000001,$V$9,$AA143&gt;$U$8-0.0000001,$V$8,$AA143&gt;$U$7-0.0000001,$V$7,$AA143&gt;$U$6-0.0000001,$V$6,$AA143&lt;$U$6,0)</f>
        <v>40</v>
      </c>
      <c r="AK143">
        <f>IFERROR(VLOOKUP($AA143*1000+'raw data entry'!$A$1,'raw data entry'!$A$1:$AI$661,Sheet1!AK$1+2,0),0)</f>
        <v>55.4</v>
      </c>
      <c r="AL143" cm="1">
        <f t="array" ref="AL143">IF($V$17&gt;7,_xlfn.IFS($AA143&gt;$U$12-0.0000001,$W$12,$AA143&gt;$U$11-0.0000001,$W$11,$AA143&gt;$U$10-0.0000001,$W$10,$AA143&gt;$U$9-0.0000001,$W$9,$AA143&gt;$U$8-0.0000001,$W$8,$AA143&gt;$U$7-0.0000001,$W$7,$AA143&gt;$U$6-0.0000001,$W$6,$AA143&lt;$U$6,0),_xlfn.IFS($AA143&gt;$U$12-0.0000001,$V$12,$AA143&gt;$U$11-0.0000001,$V$11,$AA143&gt;$U$10-0.0000001,$V$10,$AA143&gt;$U$9-0.0000001,$V$9,$AA143&gt;$U$8-0.0000001,$V$8,$AA143&gt;$U$7-0.0000001,$V$7,$AA143&gt;$U$6-0.0000001,$V$6,$AA143&lt;$U$6,0))</f>
        <v>40</v>
      </c>
      <c r="AM143">
        <f>IFERROR(VLOOKUP($AA143*1000+'raw data entry'!$A$1,'raw data entry'!$A$1:$AI$661,Sheet1!AM$1+2,0),0)</f>
        <v>26</v>
      </c>
      <c r="AN143" cm="1">
        <f t="array" ref="AN143">_xlfn.IFS($AA143&gt;$U$12-0.0000001,$V$12,$AA143&gt;$U$11-0.0000001,$V$11,$AA143&gt;$U$10-0.0000001,$V$10,$AA143&gt;$U$9-0.0000001,$V$9,$AA143&gt;$U$8-0.0000001,$V$8,$AA143&gt;$U$7-0.0000001,$V$7,$AA143&gt;$U$6-0.0000001,$V$6,$AA143&lt;$U$6,0)</f>
        <v>40</v>
      </c>
      <c r="AO143">
        <f>IFERROR(VLOOKUP($AA143*1000+'raw data entry'!$A$1,'raw data entry'!$A$1:$AI$661,Sheet1!AO$1+2,0),0)</f>
        <v>43</v>
      </c>
      <c r="AP143" cm="1">
        <f t="array" ref="AP143">IF($V$17&gt;7,_xlfn.IFS($AA143&gt;$U$12-0.0000001,$W$12,$AA143&gt;$U$11-0.0000001,$W$11,$AA143&gt;$U$10-0.0000001,$W$10,$AA143&gt;$U$9-0.0000001,$W$9,$AA143&gt;$U$8-0.0000001,$W$8,$AA143&gt;$U$7-0.0000001,$W$7,$AA143&gt;$U$6-0.0000001,$W$6,$AA143&lt;$U$6,0),_xlfn.IFS($AA143&gt;$U$12-0.0000001,$V$12,$AA143&gt;$U$11-0.0000001,$V$11,$AA143&gt;$U$10-0.0000001,$V$10,$AA143&gt;$U$9-0.0000001,$V$9,$AA143&gt;$U$8-0.0000001,$V$8,$AA143&gt;$U$7-0.0000001,$V$7,$AA143&gt;$U$6-0.0000001,$V$6,$AA143&lt;$U$6,0))</f>
        <v>40</v>
      </c>
      <c r="AQ143">
        <f>IFERROR(VLOOKUP($AA143*1000+'raw data entry'!$A$1,'raw data entry'!$A$1:$AI$661,Sheet1!AQ$1+2,0),0)</f>
        <v>22.7</v>
      </c>
      <c r="AT143" cm="1">
        <f t="array" ref="AT143">_xlfn.IFS($AA143&gt;$U$12-0.0000001,$V$12,$AA143&gt;$U$11-0.0000001,$V$11,$AA143&gt;$U$10-0.0000001,$V$10,$AA143&gt;$U$9-0.0000001,$V$9,$AA143&gt;$U$8-0.0000001,$V$8,$AA143&gt;$U$7-0.0000001,$V$7,$AA143&gt;$U$6-0.0000001,$V$6,$AA143&lt;$U$6,0)</f>
        <v>40</v>
      </c>
      <c r="AU143">
        <f>IFERROR(VLOOKUP($AA143*1000+'raw data entry'!$A$1,'raw data entry'!$A$1:$AI$661,Sheet1!AU$1+2,0),0)</f>
        <v>67.3</v>
      </c>
    </row>
    <row r="144" spans="27:47" x14ac:dyDescent="0.25">
      <c r="AA144">
        <f>IF(('raw data entry'!A140-'raw data entry'!$A$1)/1000&lt;0,AA143+0.03,('raw data entry'!A140-'raw data entry'!$A$1)/1000)</f>
        <v>4.8289999999999997</v>
      </c>
      <c r="AB144" cm="1">
        <f t="array" ref="AB144">_xlfn.IFS($AA144&gt;$U$12-0.0000001,$V$12,$AA144&gt;$U$11-0.0000001,$V$11,$AA144&gt;$U$10-0.0000001,$V$10,$AA144&gt;$U$9-0.0000001,$V$9,$AA144&gt;$U$8-0.0000001,$V$8,$AA144&gt;$U$7-0.0000001,$V$7,$AA144&gt;$U$6-0.0000001,$V$6,$AA144&lt;$U$6,0)</f>
        <v>40</v>
      </c>
      <c r="AC144">
        <f>IFERROR(VLOOKUP($AA144*1000+'raw data entry'!$A$1,'raw data entry'!$A$1:$AI$661,Sheet1!AC$1+2,0),0)</f>
        <v>50</v>
      </c>
      <c r="AD144" cm="1">
        <f t="array" ref="AD144">IF($V$17&gt;7,_xlfn.IFS($AA144&gt;$U$12-0.0000001,$W$12,$AA144&gt;$U$11-0.0000001,$W$11,$AA144&gt;$U$10-0.0000001,$W$10,$AA144&gt;$U$9-0.0000001,$W$9,$AA144&gt;$U$8-0.0000001,$W$8,$AA144&gt;$U$7-0.0000001,$W$7,$AA144&gt;$U$6-0.0000001,$W$6,$AA144&lt;$U$6,0),_xlfn.IFS($AA144&gt;$U$12-0.0000001,$V$12,$AA144&gt;$U$11-0.0000001,$V$11,$AA144&gt;$U$10-0.0000001,$V$10,$AA144&gt;$U$9-0.0000001,$V$9,$AA144&gt;$U$8-0.0000001,$V$8,$AA144&gt;$U$7-0.0000001,$V$7,$AA144&gt;$U$6-0.0000001,$V$6,$AA144&lt;$U$6,0))</f>
        <v>40</v>
      </c>
      <c r="AE144">
        <f>IFERROR(VLOOKUP($AA144*1000+'raw data entry'!$A$1,'raw data entry'!$A$1:$AI$661,Sheet1!AE$1+2,0),0)</f>
        <v>31.1</v>
      </c>
      <c r="AF144" cm="1">
        <f t="array" ref="AF144">_xlfn.IFS($AA144&gt;$U$12-0.0000001,$V$12,$AA144&gt;$U$11-0.0000001,$V$11,$AA144&gt;$U$10-0.0000001,$V$10,$AA144&gt;$U$9-0.0000001,$V$9,$AA144&gt;$U$8-0.0000001,$V$8,$AA144&gt;$U$7-0.0000001,$V$7,$AA144&gt;$U$6-0.0000001,$V$6,$AA144&lt;$U$6,0)</f>
        <v>40</v>
      </c>
      <c r="AG144">
        <f>IFERROR(VLOOKUP($AA144*1000+'raw data entry'!$A$1,'raw data entry'!$A$1:$AI$661,Sheet1!AG$1+2,0),0)</f>
        <v>37.4</v>
      </c>
      <c r="AH144" cm="1">
        <f t="array" ref="AH144">IF($V$17&gt;7,_xlfn.IFS($AA144&gt;$U$12-0.0000001,$W$12,$AA144&gt;$U$11-0.0000001,$W$11,$AA144&gt;$U$10-0.0000001,$W$10,$AA144&gt;$U$9-0.0000001,$W$9,$AA144&gt;$U$8-0.0000001,$W$8,$AA144&gt;$U$7-0.0000001,$W$7,$AA144&gt;$U$6-0.0000001,$W$6,$AA144&lt;$U$6,0),_xlfn.IFS($AA144&gt;$U$12-0.0000001,$V$12,$AA144&gt;$U$11-0.0000001,$V$11,$AA144&gt;$U$10-0.0000001,$V$10,$AA144&gt;$U$9-0.0000001,$V$9,$AA144&gt;$U$8-0.0000001,$V$8,$AA144&gt;$U$7-0.0000001,$V$7,$AA144&gt;$U$6-0.0000001,$V$6,$AA144&lt;$U$6,0))</f>
        <v>40</v>
      </c>
      <c r="AI144">
        <f>IFERROR(VLOOKUP($AA144*1000+'raw data entry'!$A$1,'raw data entry'!$A$1:$AI$661,Sheet1!AI$1+2,0),0)</f>
        <v>30.8</v>
      </c>
      <c r="AJ144" cm="1">
        <f t="array" ref="AJ144">_xlfn.IFS($AA144&gt;$U$12-0.0000001,$V$12,$AA144&gt;$U$11-0.0000001,$V$11,$AA144&gt;$U$10-0.0000001,$V$10,$AA144&gt;$U$9-0.0000001,$V$9,$AA144&gt;$U$8-0.0000001,$V$8,$AA144&gt;$U$7-0.0000001,$V$7,$AA144&gt;$U$6-0.0000001,$V$6,$AA144&lt;$U$6,0)</f>
        <v>40</v>
      </c>
      <c r="AK144">
        <f>IFERROR(VLOOKUP($AA144*1000+'raw data entry'!$A$1,'raw data entry'!$A$1:$AI$661,Sheet1!AK$1+2,0),0)</f>
        <v>54.8</v>
      </c>
      <c r="AL144" cm="1">
        <f t="array" ref="AL144">IF($V$17&gt;7,_xlfn.IFS($AA144&gt;$U$12-0.0000001,$W$12,$AA144&gt;$U$11-0.0000001,$W$11,$AA144&gt;$U$10-0.0000001,$W$10,$AA144&gt;$U$9-0.0000001,$W$9,$AA144&gt;$U$8-0.0000001,$W$8,$AA144&gt;$U$7-0.0000001,$W$7,$AA144&gt;$U$6-0.0000001,$W$6,$AA144&lt;$U$6,0),_xlfn.IFS($AA144&gt;$U$12-0.0000001,$V$12,$AA144&gt;$U$11-0.0000001,$V$11,$AA144&gt;$U$10-0.0000001,$V$10,$AA144&gt;$U$9-0.0000001,$V$9,$AA144&gt;$U$8-0.0000001,$V$8,$AA144&gt;$U$7-0.0000001,$V$7,$AA144&gt;$U$6-0.0000001,$V$6,$AA144&lt;$U$6,0))</f>
        <v>40</v>
      </c>
      <c r="AM144">
        <f>IFERROR(VLOOKUP($AA144*1000+'raw data entry'!$A$1,'raw data entry'!$A$1:$AI$661,Sheet1!AM$1+2,0),0)</f>
        <v>24.3</v>
      </c>
      <c r="AN144" cm="1">
        <f t="array" ref="AN144">_xlfn.IFS($AA144&gt;$U$12-0.0000001,$V$12,$AA144&gt;$U$11-0.0000001,$V$11,$AA144&gt;$U$10-0.0000001,$V$10,$AA144&gt;$U$9-0.0000001,$V$9,$AA144&gt;$U$8-0.0000001,$V$8,$AA144&gt;$U$7-0.0000001,$V$7,$AA144&gt;$U$6-0.0000001,$V$6,$AA144&lt;$U$6,0)</f>
        <v>40</v>
      </c>
      <c r="AO144">
        <f>IFERROR(VLOOKUP($AA144*1000+'raw data entry'!$A$1,'raw data entry'!$A$1:$AI$661,Sheet1!AO$1+2,0),0)</f>
        <v>42</v>
      </c>
      <c r="AP144" cm="1">
        <f t="array" ref="AP144">IF($V$17&gt;7,_xlfn.IFS($AA144&gt;$U$12-0.0000001,$W$12,$AA144&gt;$U$11-0.0000001,$W$11,$AA144&gt;$U$10-0.0000001,$W$10,$AA144&gt;$U$9-0.0000001,$W$9,$AA144&gt;$U$8-0.0000001,$W$8,$AA144&gt;$U$7-0.0000001,$W$7,$AA144&gt;$U$6-0.0000001,$W$6,$AA144&lt;$U$6,0),_xlfn.IFS($AA144&gt;$U$12-0.0000001,$V$12,$AA144&gt;$U$11-0.0000001,$V$11,$AA144&gt;$U$10-0.0000001,$V$10,$AA144&gt;$U$9-0.0000001,$V$9,$AA144&gt;$U$8-0.0000001,$V$8,$AA144&gt;$U$7-0.0000001,$V$7,$AA144&gt;$U$6-0.0000001,$V$6,$AA144&lt;$U$6,0))</f>
        <v>40</v>
      </c>
      <c r="AQ144">
        <f>IFERROR(VLOOKUP($AA144*1000+'raw data entry'!$A$1,'raw data entry'!$A$1:$AI$661,Sheet1!AQ$1+2,0),0)</f>
        <v>22.5</v>
      </c>
      <c r="AT144" cm="1">
        <f t="array" ref="AT144">_xlfn.IFS($AA144&gt;$U$12-0.0000001,$V$12,$AA144&gt;$U$11-0.0000001,$V$11,$AA144&gt;$U$10-0.0000001,$V$10,$AA144&gt;$U$9-0.0000001,$V$9,$AA144&gt;$U$8-0.0000001,$V$8,$AA144&gt;$U$7-0.0000001,$V$7,$AA144&gt;$U$6-0.0000001,$V$6,$AA144&lt;$U$6,0)</f>
        <v>40</v>
      </c>
      <c r="AU144">
        <f>IFERROR(VLOOKUP($AA144*1000+'raw data entry'!$A$1,'raw data entry'!$A$1:$AI$661,Sheet1!AU$1+2,0),0)</f>
        <v>67.3</v>
      </c>
    </row>
    <row r="145" spans="27:47" x14ac:dyDescent="0.25">
      <c r="AA145">
        <f>IF(('raw data entry'!A141-'raw data entry'!$A$1)/1000&lt;0,AA144+0.03,('raw data entry'!A141-'raw data entry'!$A$1)/1000)</f>
        <v>4.8639999999999999</v>
      </c>
      <c r="AB145" cm="1">
        <f t="array" ref="AB145">_xlfn.IFS($AA145&gt;$U$12-0.0000001,$V$12,$AA145&gt;$U$11-0.0000001,$V$11,$AA145&gt;$U$10-0.0000001,$V$10,$AA145&gt;$U$9-0.0000001,$V$9,$AA145&gt;$U$8-0.0000001,$V$8,$AA145&gt;$U$7-0.0000001,$V$7,$AA145&gt;$U$6-0.0000001,$V$6,$AA145&lt;$U$6,0)</f>
        <v>40</v>
      </c>
      <c r="AC145">
        <f>IFERROR(VLOOKUP($AA145*1000+'raw data entry'!$A$1,'raw data entry'!$A$1:$AI$661,Sheet1!AC$1+2,0),0)</f>
        <v>50.8</v>
      </c>
      <c r="AD145" cm="1">
        <f t="array" ref="AD145">IF($V$17&gt;7,_xlfn.IFS($AA145&gt;$U$12-0.0000001,$W$12,$AA145&gt;$U$11-0.0000001,$W$11,$AA145&gt;$U$10-0.0000001,$W$10,$AA145&gt;$U$9-0.0000001,$W$9,$AA145&gt;$U$8-0.0000001,$W$8,$AA145&gt;$U$7-0.0000001,$W$7,$AA145&gt;$U$6-0.0000001,$W$6,$AA145&lt;$U$6,0),_xlfn.IFS($AA145&gt;$U$12-0.0000001,$V$12,$AA145&gt;$U$11-0.0000001,$V$11,$AA145&gt;$U$10-0.0000001,$V$10,$AA145&gt;$U$9-0.0000001,$V$9,$AA145&gt;$U$8-0.0000001,$V$8,$AA145&gt;$U$7-0.0000001,$V$7,$AA145&gt;$U$6-0.0000001,$V$6,$AA145&lt;$U$6,0))</f>
        <v>40</v>
      </c>
      <c r="AE145">
        <f>IFERROR(VLOOKUP($AA145*1000+'raw data entry'!$A$1,'raw data entry'!$A$1:$AI$661,Sheet1!AE$1+2,0),0)</f>
        <v>31.5</v>
      </c>
      <c r="AF145" cm="1">
        <f t="array" ref="AF145">_xlfn.IFS($AA145&gt;$U$12-0.0000001,$V$12,$AA145&gt;$U$11-0.0000001,$V$11,$AA145&gt;$U$10-0.0000001,$V$10,$AA145&gt;$U$9-0.0000001,$V$9,$AA145&gt;$U$8-0.0000001,$V$8,$AA145&gt;$U$7-0.0000001,$V$7,$AA145&gt;$U$6-0.0000001,$V$6,$AA145&lt;$U$6,0)</f>
        <v>40</v>
      </c>
      <c r="AG145">
        <f>IFERROR(VLOOKUP($AA145*1000+'raw data entry'!$A$1,'raw data entry'!$A$1:$AI$661,Sheet1!AG$1+2,0),0)</f>
        <v>41.6</v>
      </c>
      <c r="AH145" cm="1">
        <f t="array" ref="AH145">IF($V$17&gt;7,_xlfn.IFS($AA145&gt;$U$12-0.0000001,$W$12,$AA145&gt;$U$11-0.0000001,$W$11,$AA145&gt;$U$10-0.0000001,$W$10,$AA145&gt;$U$9-0.0000001,$W$9,$AA145&gt;$U$8-0.0000001,$W$8,$AA145&gt;$U$7-0.0000001,$W$7,$AA145&gt;$U$6-0.0000001,$W$6,$AA145&lt;$U$6,0),_xlfn.IFS($AA145&gt;$U$12-0.0000001,$V$12,$AA145&gt;$U$11-0.0000001,$V$11,$AA145&gt;$U$10-0.0000001,$V$10,$AA145&gt;$U$9-0.0000001,$V$9,$AA145&gt;$U$8-0.0000001,$V$8,$AA145&gt;$U$7-0.0000001,$V$7,$AA145&gt;$U$6-0.0000001,$V$6,$AA145&lt;$U$6,0))</f>
        <v>40</v>
      </c>
      <c r="AI145">
        <f>IFERROR(VLOOKUP($AA145*1000+'raw data entry'!$A$1,'raw data entry'!$A$1:$AI$661,Sheet1!AI$1+2,0),0)</f>
        <v>30.9</v>
      </c>
      <c r="AJ145" cm="1">
        <f t="array" ref="AJ145">_xlfn.IFS($AA145&gt;$U$12-0.0000001,$V$12,$AA145&gt;$U$11-0.0000001,$V$11,$AA145&gt;$U$10-0.0000001,$V$10,$AA145&gt;$U$9-0.0000001,$V$9,$AA145&gt;$U$8-0.0000001,$V$8,$AA145&gt;$U$7-0.0000001,$V$7,$AA145&gt;$U$6-0.0000001,$V$6,$AA145&lt;$U$6,0)</f>
        <v>40</v>
      </c>
      <c r="AK145">
        <f>IFERROR(VLOOKUP($AA145*1000+'raw data entry'!$A$1,'raw data entry'!$A$1:$AI$661,Sheet1!AK$1+2,0),0)</f>
        <v>53.6</v>
      </c>
      <c r="AL145" cm="1">
        <f t="array" ref="AL145">IF($V$17&gt;7,_xlfn.IFS($AA145&gt;$U$12-0.0000001,$W$12,$AA145&gt;$U$11-0.0000001,$W$11,$AA145&gt;$U$10-0.0000001,$W$10,$AA145&gt;$U$9-0.0000001,$W$9,$AA145&gt;$U$8-0.0000001,$W$8,$AA145&gt;$U$7-0.0000001,$W$7,$AA145&gt;$U$6-0.0000001,$W$6,$AA145&lt;$U$6,0),_xlfn.IFS($AA145&gt;$U$12-0.0000001,$V$12,$AA145&gt;$U$11-0.0000001,$V$11,$AA145&gt;$U$10-0.0000001,$V$10,$AA145&gt;$U$9-0.0000001,$V$9,$AA145&gt;$U$8-0.0000001,$V$8,$AA145&gt;$U$7-0.0000001,$V$7,$AA145&gt;$U$6-0.0000001,$V$6,$AA145&lt;$U$6,0))</f>
        <v>40</v>
      </c>
      <c r="AM145">
        <f>IFERROR(VLOOKUP($AA145*1000+'raw data entry'!$A$1,'raw data entry'!$A$1:$AI$661,Sheet1!AM$1+2,0),0)</f>
        <v>24.3</v>
      </c>
      <c r="AN145" cm="1">
        <f t="array" ref="AN145">_xlfn.IFS($AA145&gt;$U$12-0.0000001,$V$12,$AA145&gt;$U$11-0.0000001,$V$11,$AA145&gt;$U$10-0.0000001,$V$10,$AA145&gt;$U$9-0.0000001,$V$9,$AA145&gt;$U$8-0.0000001,$V$8,$AA145&gt;$U$7-0.0000001,$V$7,$AA145&gt;$U$6-0.0000001,$V$6,$AA145&lt;$U$6,0)</f>
        <v>40</v>
      </c>
      <c r="AO145">
        <f>IFERROR(VLOOKUP($AA145*1000+'raw data entry'!$A$1,'raw data entry'!$A$1:$AI$661,Sheet1!AO$1+2,0),0)</f>
        <v>47.2</v>
      </c>
      <c r="AP145" cm="1">
        <f t="array" ref="AP145">IF($V$17&gt;7,_xlfn.IFS($AA145&gt;$U$12-0.0000001,$W$12,$AA145&gt;$U$11-0.0000001,$W$11,$AA145&gt;$U$10-0.0000001,$W$10,$AA145&gt;$U$9-0.0000001,$W$9,$AA145&gt;$U$8-0.0000001,$W$8,$AA145&gt;$U$7-0.0000001,$W$7,$AA145&gt;$U$6-0.0000001,$W$6,$AA145&lt;$U$6,0),_xlfn.IFS($AA145&gt;$U$12-0.0000001,$V$12,$AA145&gt;$U$11-0.0000001,$V$11,$AA145&gt;$U$10-0.0000001,$V$10,$AA145&gt;$U$9-0.0000001,$V$9,$AA145&gt;$U$8-0.0000001,$V$8,$AA145&gt;$U$7-0.0000001,$V$7,$AA145&gt;$U$6-0.0000001,$V$6,$AA145&lt;$U$6,0))</f>
        <v>40</v>
      </c>
      <c r="AQ145">
        <f>IFERROR(VLOOKUP($AA145*1000+'raw data entry'!$A$1,'raw data entry'!$A$1:$AI$661,Sheet1!AQ$1+2,0),0)</f>
        <v>22.7</v>
      </c>
      <c r="AT145" cm="1">
        <f t="array" ref="AT145">_xlfn.IFS($AA145&gt;$U$12-0.0000001,$V$12,$AA145&gt;$U$11-0.0000001,$V$11,$AA145&gt;$U$10-0.0000001,$V$10,$AA145&gt;$U$9-0.0000001,$V$9,$AA145&gt;$U$8-0.0000001,$V$8,$AA145&gt;$U$7-0.0000001,$V$7,$AA145&gt;$U$6-0.0000001,$V$6,$AA145&lt;$U$6,0)</f>
        <v>40</v>
      </c>
      <c r="AU145">
        <f>IFERROR(VLOOKUP($AA145*1000+'raw data entry'!$A$1,'raw data entry'!$A$1:$AI$661,Sheet1!AU$1+2,0),0)</f>
        <v>67.3</v>
      </c>
    </row>
    <row r="146" spans="27:47" x14ac:dyDescent="0.25">
      <c r="AA146">
        <f>IF(('raw data entry'!A142-'raw data entry'!$A$1)/1000&lt;0,AA145+0.03,('raw data entry'!A142-'raw data entry'!$A$1)/1000)</f>
        <v>4.9000000000000004</v>
      </c>
      <c r="AB146" cm="1">
        <f t="array" ref="AB146">_xlfn.IFS($AA146&gt;$U$12-0.0000001,$V$12,$AA146&gt;$U$11-0.0000001,$V$11,$AA146&gt;$U$10-0.0000001,$V$10,$AA146&gt;$U$9-0.0000001,$V$9,$AA146&gt;$U$8-0.0000001,$V$8,$AA146&gt;$U$7-0.0000001,$V$7,$AA146&gt;$U$6-0.0000001,$V$6,$AA146&lt;$U$6,0)</f>
        <v>40</v>
      </c>
      <c r="AC146">
        <f>IFERROR(VLOOKUP($AA146*1000+'raw data entry'!$A$1,'raw data entry'!$A$1:$AI$661,Sheet1!AC$1+2,0),0)</f>
        <v>50.8</v>
      </c>
      <c r="AD146" cm="1">
        <f t="array" ref="AD146">IF($V$17&gt;7,_xlfn.IFS($AA146&gt;$U$12-0.0000001,$W$12,$AA146&gt;$U$11-0.0000001,$W$11,$AA146&gt;$U$10-0.0000001,$W$10,$AA146&gt;$U$9-0.0000001,$W$9,$AA146&gt;$U$8-0.0000001,$W$8,$AA146&gt;$U$7-0.0000001,$W$7,$AA146&gt;$U$6-0.0000001,$W$6,$AA146&lt;$U$6,0),_xlfn.IFS($AA146&gt;$U$12-0.0000001,$V$12,$AA146&gt;$U$11-0.0000001,$V$11,$AA146&gt;$U$10-0.0000001,$V$10,$AA146&gt;$U$9-0.0000001,$V$9,$AA146&gt;$U$8-0.0000001,$V$8,$AA146&gt;$U$7-0.0000001,$V$7,$AA146&gt;$U$6-0.0000001,$V$6,$AA146&lt;$U$6,0))</f>
        <v>40</v>
      </c>
      <c r="AE146">
        <f>IFERROR(VLOOKUP($AA146*1000+'raw data entry'!$A$1,'raw data entry'!$A$1:$AI$661,Sheet1!AE$1+2,0),0)</f>
        <v>31</v>
      </c>
      <c r="AF146" cm="1">
        <f t="array" ref="AF146">_xlfn.IFS($AA146&gt;$U$12-0.0000001,$V$12,$AA146&gt;$U$11-0.0000001,$V$11,$AA146&gt;$U$10-0.0000001,$V$10,$AA146&gt;$U$9-0.0000001,$V$9,$AA146&gt;$U$8-0.0000001,$V$8,$AA146&gt;$U$7-0.0000001,$V$7,$AA146&gt;$U$6-0.0000001,$V$6,$AA146&lt;$U$6,0)</f>
        <v>40</v>
      </c>
      <c r="AG146">
        <f>IFERROR(VLOOKUP($AA146*1000+'raw data entry'!$A$1,'raw data entry'!$A$1:$AI$661,Sheet1!AG$1+2,0),0)</f>
        <v>43.4</v>
      </c>
      <c r="AH146" cm="1">
        <f t="array" ref="AH146">IF($V$17&gt;7,_xlfn.IFS($AA146&gt;$U$12-0.0000001,$W$12,$AA146&gt;$U$11-0.0000001,$W$11,$AA146&gt;$U$10-0.0000001,$W$10,$AA146&gt;$U$9-0.0000001,$W$9,$AA146&gt;$U$8-0.0000001,$W$8,$AA146&gt;$U$7-0.0000001,$W$7,$AA146&gt;$U$6-0.0000001,$W$6,$AA146&lt;$U$6,0),_xlfn.IFS($AA146&gt;$U$12-0.0000001,$V$12,$AA146&gt;$U$11-0.0000001,$V$11,$AA146&gt;$U$10-0.0000001,$V$10,$AA146&gt;$U$9-0.0000001,$V$9,$AA146&gt;$U$8-0.0000001,$V$8,$AA146&gt;$U$7-0.0000001,$V$7,$AA146&gt;$U$6-0.0000001,$V$6,$AA146&lt;$U$6,0))</f>
        <v>40</v>
      </c>
      <c r="AI146">
        <f>IFERROR(VLOOKUP($AA146*1000+'raw data entry'!$A$1,'raw data entry'!$A$1:$AI$661,Sheet1!AI$1+2,0),0)</f>
        <v>31</v>
      </c>
      <c r="AJ146" cm="1">
        <f t="array" ref="AJ146">_xlfn.IFS($AA146&gt;$U$12-0.0000001,$V$12,$AA146&gt;$U$11-0.0000001,$V$11,$AA146&gt;$U$10-0.0000001,$V$10,$AA146&gt;$U$9-0.0000001,$V$9,$AA146&gt;$U$8-0.0000001,$V$8,$AA146&gt;$U$7-0.0000001,$V$7,$AA146&gt;$U$6-0.0000001,$V$6,$AA146&lt;$U$6,0)</f>
        <v>40</v>
      </c>
      <c r="AK146">
        <f>IFERROR(VLOOKUP($AA146*1000+'raw data entry'!$A$1,'raw data entry'!$A$1:$AI$661,Sheet1!AK$1+2,0),0)</f>
        <v>55</v>
      </c>
      <c r="AL146" cm="1">
        <f t="array" ref="AL146">IF($V$17&gt;7,_xlfn.IFS($AA146&gt;$U$12-0.0000001,$W$12,$AA146&gt;$U$11-0.0000001,$W$11,$AA146&gt;$U$10-0.0000001,$W$10,$AA146&gt;$U$9-0.0000001,$W$9,$AA146&gt;$U$8-0.0000001,$W$8,$AA146&gt;$U$7-0.0000001,$W$7,$AA146&gt;$U$6-0.0000001,$W$6,$AA146&lt;$U$6,0),_xlfn.IFS($AA146&gt;$U$12-0.0000001,$V$12,$AA146&gt;$U$11-0.0000001,$V$11,$AA146&gt;$U$10-0.0000001,$V$10,$AA146&gt;$U$9-0.0000001,$V$9,$AA146&gt;$U$8-0.0000001,$V$8,$AA146&gt;$U$7-0.0000001,$V$7,$AA146&gt;$U$6-0.0000001,$V$6,$AA146&lt;$U$6,0))</f>
        <v>40</v>
      </c>
      <c r="AM146">
        <f>IFERROR(VLOOKUP($AA146*1000+'raw data entry'!$A$1,'raw data entry'!$A$1:$AI$661,Sheet1!AM$1+2,0),0)</f>
        <v>24.7</v>
      </c>
      <c r="AN146" cm="1">
        <f t="array" ref="AN146">_xlfn.IFS($AA146&gt;$U$12-0.0000001,$V$12,$AA146&gt;$U$11-0.0000001,$V$11,$AA146&gt;$U$10-0.0000001,$V$10,$AA146&gt;$U$9-0.0000001,$V$9,$AA146&gt;$U$8-0.0000001,$V$8,$AA146&gt;$U$7-0.0000001,$V$7,$AA146&gt;$U$6-0.0000001,$V$6,$AA146&lt;$U$6,0)</f>
        <v>40</v>
      </c>
      <c r="AO146">
        <f>IFERROR(VLOOKUP($AA146*1000+'raw data entry'!$A$1,'raw data entry'!$A$1:$AI$661,Sheet1!AO$1+2,0),0)</f>
        <v>45.4</v>
      </c>
      <c r="AP146" cm="1">
        <f t="array" ref="AP146">IF($V$17&gt;7,_xlfn.IFS($AA146&gt;$U$12-0.0000001,$W$12,$AA146&gt;$U$11-0.0000001,$W$11,$AA146&gt;$U$10-0.0000001,$W$10,$AA146&gt;$U$9-0.0000001,$W$9,$AA146&gt;$U$8-0.0000001,$W$8,$AA146&gt;$U$7-0.0000001,$W$7,$AA146&gt;$U$6-0.0000001,$W$6,$AA146&lt;$U$6,0),_xlfn.IFS($AA146&gt;$U$12-0.0000001,$V$12,$AA146&gt;$U$11-0.0000001,$V$11,$AA146&gt;$U$10-0.0000001,$V$10,$AA146&gt;$U$9-0.0000001,$V$9,$AA146&gt;$U$8-0.0000001,$V$8,$AA146&gt;$U$7-0.0000001,$V$7,$AA146&gt;$U$6-0.0000001,$V$6,$AA146&lt;$U$6,0))</f>
        <v>40</v>
      </c>
      <c r="AQ146">
        <f>IFERROR(VLOOKUP($AA146*1000+'raw data entry'!$A$1,'raw data entry'!$A$1:$AI$661,Sheet1!AQ$1+2,0),0)</f>
        <v>21.4</v>
      </c>
      <c r="AT146" cm="1">
        <f t="array" ref="AT146">_xlfn.IFS($AA146&gt;$U$12-0.0000001,$V$12,$AA146&gt;$U$11-0.0000001,$V$11,$AA146&gt;$U$10-0.0000001,$V$10,$AA146&gt;$U$9-0.0000001,$V$9,$AA146&gt;$U$8-0.0000001,$V$8,$AA146&gt;$U$7-0.0000001,$V$7,$AA146&gt;$U$6-0.0000001,$V$6,$AA146&lt;$U$6,0)</f>
        <v>40</v>
      </c>
      <c r="AU146">
        <f>IFERROR(VLOOKUP($AA146*1000+'raw data entry'!$A$1,'raw data entry'!$A$1:$AI$661,Sheet1!AU$1+2,0),0)</f>
        <v>68.2</v>
      </c>
    </row>
    <row r="147" spans="27:47" x14ac:dyDescent="0.25">
      <c r="AA147">
        <f>IF(('raw data entry'!A143-'raw data entry'!$A$1)/1000&lt;0,AA146+0.03,('raw data entry'!A143-'raw data entry'!$A$1)/1000)</f>
        <v>4.9340000000000002</v>
      </c>
      <c r="AB147" cm="1">
        <f t="array" ref="AB147">_xlfn.IFS($AA147&gt;$U$12-0.0000001,$V$12,$AA147&gt;$U$11-0.0000001,$V$11,$AA147&gt;$U$10-0.0000001,$V$10,$AA147&gt;$U$9-0.0000001,$V$9,$AA147&gt;$U$8-0.0000001,$V$8,$AA147&gt;$U$7-0.0000001,$V$7,$AA147&gt;$U$6-0.0000001,$V$6,$AA147&lt;$U$6,0)</f>
        <v>40</v>
      </c>
      <c r="AC147">
        <f>IFERROR(VLOOKUP($AA147*1000+'raw data entry'!$A$1,'raw data entry'!$A$1:$AI$661,Sheet1!AC$1+2,0),0)</f>
        <v>46.9</v>
      </c>
      <c r="AD147" cm="1">
        <f t="array" ref="AD147">IF($V$17&gt;7,_xlfn.IFS($AA147&gt;$U$12-0.0000001,$W$12,$AA147&gt;$U$11-0.0000001,$W$11,$AA147&gt;$U$10-0.0000001,$W$10,$AA147&gt;$U$9-0.0000001,$W$9,$AA147&gt;$U$8-0.0000001,$W$8,$AA147&gt;$U$7-0.0000001,$W$7,$AA147&gt;$U$6-0.0000001,$W$6,$AA147&lt;$U$6,0),_xlfn.IFS($AA147&gt;$U$12-0.0000001,$V$12,$AA147&gt;$U$11-0.0000001,$V$11,$AA147&gt;$U$10-0.0000001,$V$10,$AA147&gt;$U$9-0.0000001,$V$9,$AA147&gt;$U$8-0.0000001,$V$8,$AA147&gt;$U$7-0.0000001,$V$7,$AA147&gt;$U$6-0.0000001,$V$6,$AA147&lt;$U$6,0))</f>
        <v>40</v>
      </c>
      <c r="AE147">
        <f>IFERROR(VLOOKUP($AA147*1000+'raw data entry'!$A$1,'raw data entry'!$A$1:$AI$661,Sheet1!AE$1+2,0),0)</f>
        <v>31.5</v>
      </c>
      <c r="AF147" cm="1">
        <f t="array" ref="AF147">_xlfn.IFS($AA147&gt;$U$12-0.0000001,$V$12,$AA147&gt;$U$11-0.0000001,$V$11,$AA147&gt;$U$10-0.0000001,$V$10,$AA147&gt;$U$9-0.0000001,$V$9,$AA147&gt;$U$8-0.0000001,$V$8,$AA147&gt;$U$7-0.0000001,$V$7,$AA147&gt;$U$6-0.0000001,$V$6,$AA147&lt;$U$6,0)</f>
        <v>40</v>
      </c>
      <c r="AG147">
        <f>IFERROR(VLOOKUP($AA147*1000+'raw data entry'!$A$1,'raw data entry'!$A$1:$AI$661,Sheet1!AG$1+2,0),0)</f>
        <v>39.4</v>
      </c>
      <c r="AH147" cm="1">
        <f t="array" ref="AH147">IF($V$17&gt;7,_xlfn.IFS($AA147&gt;$U$12-0.0000001,$W$12,$AA147&gt;$U$11-0.0000001,$W$11,$AA147&gt;$U$10-0.0000001,$W$10,$AA147&gt;$U$9-0.0000001,$W$9,$AA147&gt;$U$8-0.0000001,$W$8,$AA147&gt;$U$7-0.0000001,$W$7,$AA147&gt;$U$6-0.0000001,$W$6,$AA147&lt;$U$6,0),_xlfn.IFS($AA147&gt;$U$12-0.0000001,$V$12,$AA147&gt;$U$11-0.0000001,$V$11,$AA147&gt;$U$10-0.0000001,$V$10,$AA147&gt;$U$9-0.0000001,$V$9,$AA147&gt;$U$8-0.0000001,$V$8,$AA147&gt;$U$7-0.0000001,$V$7,$AA147&gt;$U$6-0.0000001,$V$6,$AA147&lt;$U$6,0))</f>
        <v>40</v>
      </c>
      <c r="AI147">
        <f>IFERROR(VLOOKUP($AA147*1000+'raw data entry'!$A$1,'raw data entry'!$A$1:$AI$661,Sheet1!AI$1+2,0),0)</f>
        <v>31</v>
      </c>
      <c r="AJ147" cm="1">
        <f t="array" ref="AJ147">_xlfn.IFS($AA147&gt;$U$12-0.0000001,$V$12,$AA147&gt;$U$11-0.0000001,$V$11,$AA147&gt;$U$10-0.0000001,$V$10,$AA147&gt;$U$9-0.0000001,$V$9,$AA147&gt;$U$8-0.0000001,$V$8,$AA147&gt;$U$7-0.0000001,$V$7,$AA147&gt;$U$6-0.0000001,$V$6,$AA147&lt;$U$6,0)</f>
        <v>40</v>
      </c>
      <c r="AK147">
        <f>IFERROR(VLOOKUP($AA147*1000+'raw data entry'!$A$1,'raw data entry'!$A$1:$AI$661,Sheet1!AK$1+2,0),0)</f>
        <v>60.7</v>
      </c>
      <c r="AL147" cm="1">
        <f t="array" ref="AL147">IF($V$17&gt;7,_xlfn.IFS($AA147&gt;$U$12-0.0000001,$W$12,$AA147&gt;$U$11-0.0000001,$W$11,$AA147&gt;$U$10-0.0000001,$W$10,$AA147&gt;$U$9-0.0000001,$W$9,$AA147&gt;$U$8-0.0000001,$W$8,$AA147&gt;$U$7-0.0000001,$W$7,$AA147&gt;$U$6-0.0000001,$W$6,$AA147&lt;$U$6,0),_xlfn.IFS($AA147&gt;$U$12-0.0000001,$V$12,$AA147&gt;$U$11-0.0000001,$V$11,$AA147&gt;$U$10-0.0000001,$V$10,$AA147&gt;$U$9-0.0000001,$V$9,$AA147&gt;$U$8-0.0000001,$V$8,$AA147&gt;$U$7-0.0000001,$V$7,$AA147&gt;$U$6-0.0000001,$V$6,$AA147&lt;$U$6,0))</f>
        <v>40</v>
      </c>
      <c r="AM147">
        <f>IFERROR(VLOOKUP($AA147*1000+'raw data entry'!$A$1,'raw data entry'!$A$1:$AI$661,Sheet1!AM$1+2,0),0)</f>
        <v>25</v>
      </c>
      <c r="AN147" cm="1">
        <f t="array" ref="AN147">_xlfn.IFS($AA147&gt;$U$12-0.0000001,$V$12,$AA147&gt;$U$11-0.0000001,$V$11,$AA147&gt;$U$10-0.0000001,$V$10,$AA147&gt;$U$9-0.0000001,$V$9,$AA147&gt;$U$8-0.0000001,$V$8,$AA147&gt;$U$7-0.0000001,$V$7,$AA147&gt;$U$6-0.0000001,$V$6,$AA147&lt;$U$6,0)</f>
        <v>40</v>
      </c>
      <c r="AO147">
        <f>IFERROR(VLOOKUP($AA147*1000+'raw data entry'!$A$1,'raw data entry'!$A$1:$AI$661,Sheet1!AO$1+2,0),0)</f>
        <v>45.2</v>
      </c>
      <c r="AP147" cm="1">
        <f t="array" ref="AP147">IF($V$17&gt;7,_xlfn.IFS($AA147&gt;$U$12-0.0000001,$W$12,$AA147&gt;$U$11-0.0000001,$W$11,$AA147&gt;$U$10-0.0000001,$W$10,$AA147&gt;$U$9-0.0000001,$W$9,$AA147&gt;$U$8-0.0000001,$W$8,$AA147&gt;$U$7-0.0000001,$W$7,$AA147&gt;$U$6-0.0000001,$W$6,$AA147&lt;$U$6,0),_xlfn.IFS($AA147&gt;$U$12-0.0000001,$V$12,$AA147&gt;$U$11-0.0000001,$V$11,$AA147&gt;$U$10-0.0000001,$V$10,$AA147&gt;$U$9-0.0000001,$V$9,$AA147&gt;$U$8-0.0000001,$V$8,$AA147&gt;$U$7-0.0000001,$V$7,$AA147&gt;$U$6-0.0000001,$V$6,$AA147&lt;$U$6,0))</f>
        <v>40</v>
      </c>
      <c r="AQ147">
        <f>IFERROR(VLOOKUP($AA147*1000+'raw data entry'!$A$1,'raw data entry'!$A$1:$AI$661,Sheet1!AQ$1+2,0),0)</f>
        <v>22</v>
      </c>
      <c r="AT147" cm="1">
        <f t="array" ref="AT147">_xlfn.IFS($AA147&gt;$U$12-0.0000001,$V$12,$AA147&gt;$U$11-0.0000001,$V$11,$AA147&gt;$U$10-0.0000001,$V$10,$AA147&gt;$U$9-0.0000001,$V$9,$AA147&gt;$U$8-0.0000001,$V$8,$AA147&gt;$U$7-0.0000001,$V$7,$AA147&gt;$U$6-0.0000001,$V$6,$AA147&lt;$U$6,0)</f>
        <v>40</v>
      </c>
      <c r="AU147">
        <f>IFERROR(VLOOKUP($AA147*1000+'raw data entry'!$A$1,'raw data entry'!$A$1:$AI$661,Sheet1!AU$1+2,0),0)</f>
        <v>68.599999999999994</v>
      </c>
    </row>
    <row r="148" spans="27:47" x14ac:dyDescent="0.25">
      <c r="AA148">
        <f>IF(('raw data entry'!A144-'raw data entry'!$A$1)/1000&lt;0,AA147+0.03,('raw data entry'!A144-'raw data entry'!$A$1)/1000)</f>
        <v>4.9669999999999996</v>
      </c>
      <c r="AB148" cm="1">
        <f t="array" ref="AB148">_xlfn.IFS($AA148&gt;$U$12-0.0000001,$V$12,$AA148&gt;$U$11-0.0000001,$V$11,$AA148&gt;$U$10-0.0000001,$V$10,$AA148&gt;$U$9-0.0000001,$V$9,$AA148&gt;$U$8-0.0000001,$V$8,$AA148&gt;$U$7-0.0000001,$V$7,$AA148&gt;$U$6-0.0000001,$V$6,$AA148&lt;$U$6,0)</f>
        <v>40</v>
      </c>
      <c r="AC148">
        <f>IFERROR(VLOOKUP($AA148*1000+'raw data entry'!$A$1,'raw data entry'!$A$1:$AI$661,Sheet1!AC$1+2,0),0)</f>
        <v>49.3</v>
      </c>
      <c r="AD148" cm="1">
        <f t="array" ref="AD148">IF($V$17&gt;7,_xlfn.IFS($AA148&gt;$U$12-0.0000001,$W$12,$AA148&gt;$U$11-0.0000001,$W$11,$AA148&gt;$U$10-0.0000001,$W$10,$AA148&gt;$U$9-0.0000001,$W$9,$AA148&gt;$U$8-0.0000001,$W$8,$AA148&gt;$U$7-0.0000001,$W$7,$AA148&gt;$U$6-0.0000001,$W$6,$AA148&lt;$U$6,0),_xlfn.IFS($AA148&gt;$U$12-0.0000001,$V$12,$AA148&gt;$U$11-0.0000001,$V$11,$AA148&gt;$U$10-0.0000001,$V$10,$AA148&gt;$U$9-0.0000001,$V$9,$AA148&gt;$U$8-0.0000001,$V$8,$AA148&gt;$U$7-0.0000001,$V$7,$AA148&gt;$U$6-0.0000001,$V$6,$AA148&lt;$U$6,0))</f>
        <v>40</v>
      </c>
      <c r="AE148">
        <f>IFERROR(VLOOKUP($AA148*1000+'raw data entry'!$A$1,'raw data entry'!$A$1:$AI$661,Sheet1!AE$1+2,0),0)</f>
        <v>30.2</v>
      </c>
      <c r="AF148" cm="1">
        <f t="array" ref="AF148">_xlfn.IFS($AA148&gt;$U$12-0.0000001,$V$12,$AA148&gt;$U$11-0.0000001,$V$11,$AA148&gt;$U$10-0.0000001,$V$10,$AA148&gt;$U$9-0.0000001,$V$9,$AA148&gt;$U$8-0.0000001,$V$8,$AA148&gt;$U$7-0.0000001,$V$7,$AA148&gt;$U$6-0.0000001,$V$6,$AA148&lt;$U$6,0)</f>
        <v>40</v>
      </c>
      <c r="AG148">
        <f>IFERROR(VLOOKUP($AA148*1000+'raw data entry'!$A$1,'raw data entry'!$A$1:$AI$661,Sheet1!AG$1+2,0),0)</f>
        <v>42.3</v>
      </c>
      <c r="AH148" cm="1">
        <f t="array" ref="AH148">IF($V$17&gt;7,_xlfn.IFS($AA148&gt;$U$12-0.0000001,$W$12,$AA148&gt;$U$11-0.0000001,$W$11,$AA148&gt;$U$10-0.0000001,$W$10,$AA148&gt;$U$9-0.0000001,$W$9,$AA148&gt;$U$8-0.0000001,$W$8,$AA148&gt;$U$7-0.0000001,$W$7,$AA148&gt;$U$6-0.0000001,$W$6,$AA148&lt;$U$6,0),_xlfn.IFS($AA148&gt;$U$12-0.0000001,$V$12,$AA148&gt;$U$11-0.0000001,$V$11,$AA148&gt;$U$10-0.0000001,$V$10,$AA148&gt;$U$9-0.0000001,$V$9,$AA148&gt;$U$8-0.0000001,$V$8,$AA148&gt;$U$7-0.0000001,$V$7,$AA148&gt;$U$6-0.0000001,$V$6,$AA148&lt;$U$6,0))</f>
        <v>40</v>
      </c>
      <c r="AI148">
        <f>IFERROR(VLOOKUP($AA148*1000+'raw data entry'!$A$1,'raw data entry'!$A$1:$AI$661,Sheet1!AI$1+2,0),0)</f>
        <v>30.9</v>
      </c>
      <c r="AJ148" cm="1">
        <f t="array" ref="AJ148">_xlfn.IFS($AA148&gt;$U$12-0.0000001,$V$12,$AA148&gt;$U$11-0.0000001,$V$11,$AA148&gt;$U$10-0.0000001,$V$10,$AA148&gt;$U$9-0.0000001,$V$9,$AA148&gt;$U$8-0.0000001,$V$8,$AA148&gt;$U$7-0.0000001,$V$7,$AA148&gt;$U$6-0.0000001,$V$6,$AA148&lt;$U$6,0)</f>
        <v>40</v>
      </c>
      <c r="AK148">
        <f>IFERROR(VLOOKUP($AA148*1000+'raw data entry'!$A$1,'raw data entry'!$A$1:$AI$661,Sheet1!AK$1+2,0),0)</f>
        <v>52.1</v>
      </c>
      <c r="AL148" cm="1">
        <f t="array" ref="AL148">IF($V$17&gt;7,_xlfn.IFS($AA148&gt;$U$12-0.0000001,$W$12,$AA148&gt;$U$11-0.0000001,$W$11,$AA148&gt;$U$10-0.0000001,$W$10,$AA148&gt;$U$9-0.0000001,$W$9,$AA148&gt;$U$8-0.0000001,$W$8,$AA148&gt;$U$7-0.0000001,$W$7,$AA148&gt;$U$6-0.0000001,$W$6,$AA148&lt;$U$6,0),_xlfn.IFS($AA148&gt;$U$12-0.0000001,$V$12,$AA148&gt;$U$11-0.0000001,$V$11,$AA148&gt;$U$10-0.0000001,$V$10,$AA148&gt;$U$9-0.0000001,$V$9,$AA148&gt;$U$8-0.0000001,$V$8,$AA148&gt;$U$7-0.0000001,$V$7,$AA148&gt;$U$6-0.0000001,$V$6,$AA148&lt;$U$6,0))</f>
        <v>40</v>
      </c>
      <c r="AM148">
        <f>IFERROR(VLOOKUP($AA148*1000+'raw data entry'!$A$1,'raw data entry'!$A$1:$AI$661,Sheet1!AM$1+2,0),0)</f>
        <v>23.7</v>
      </c>
      <c r="AN148" cm="1">
        <f t="array" ref="AN148">_xlfn.IFS($AA148&gt;$U$12-0.0000001,$V$12,$AA148&gt;$U$11-0.0000001,$V$11,$AA148&gt;$U$10-0.0000001,$V$10,$AA148&gt;$U$9-0.0000001,$V$9,$AA148&gt;$U$8-0.0000001,$V$8,$AA148&gt;$U$7-0.0000001,$V$7,$AA148&gt;$U$6-0.0000001,$V$6,$AA148&lt;$U$6,0)</f>
        <v>40</v>
      </c>
      <c r="AO148">
        <f>IFERROR(VLOOKUP($AA148*1000+'raw data entry'!$A$1,'raw data entry'!$A$1:$AI$661,Sheet1!AO$1+2,0),0)</f>
        <v>37.200000000000003</v>
      </c>
      <c r="AP148" cm="1">
        <f t="array" ref="AP148">IF($V$17&gt;7,_xlfn.IFS($AA148&gt;$U$12-0.0000001,$W$12,$AA148&gt;$U$11-0.0000001,$W$11,$AA148&gt;$U$10-0.0000001,$W$10,$AA148&gt;$U$9-0.0000001,$W$9,$AA148&gt;$U$8-0.0000001,$W$8,$AA148&gt;$U$7-0.0000001,$W$7,$AA148&gt;$U$6-0.0000001,$W$6,$AA148&lt;$U$6,0),_xlfn.IFS($AA148&gt;$U$12-0.0000001,$V$12,$AA148&gt;$U$11-0.0000001,$V$11,$AA148&gt;$U$10-0.0000001,$V$10,$AA148&gt;$U$9-0.0000001,$V$9,$AA148&gt;$U$8-0.0000001,$V$8,$AA148&gt;$U$7-0.0000001,$V$7,$AA148&gt;$U$6-0.0000001,$V$6,$AA148&lt;$U$6,0))</f>
        <v>40</v>
      </c>
      <c r="AQ148">
        <f>IFERROR(VLOOKUP($AA148*1000+'raw data entry'!$A$1,'raw data entry'!$A$1:$AI$661,Sheet1!AQ$1+2,0),0)</f>
        <v>22.3</v>
      </c>
      <c r="AT148" cm="1">
        <f t="array" ref="AT148">_xlfn.IFS($AA148&gt;$U$12-0.0000001,$V$12,$AA148&gt;$U$11-0.0000001,$V$11,$AA148&gt;$U$10-0.0000001,$V$10,$AA148&gt;$U$9-0.0000001,$V$9,$AA148&gt;$U$8-0.0000001,$V$8,$AA148&gt;$U$7-0.0000001,$V$7,$AA148&gt;$U$6-0.0000001,$V$6,$AA148&lt;$U$6,0)</f>
        <v>40</v>
      </c>
      <c r="AU148">
        <f>IFERROR(VLOOKUP($AA148*1000+'raw data entry'!$A$1,'raw data entry'!$A$1:$AI$661,Sheet1!AU$1+2,0),0)</f>
        <v>69.099999999999994</v>
      </c>
    </row>
    <row r="149" spans="27:47" x14ac:dyDescent="0.25">
      <c r="AA149">
        <f>IF(('raw data entry'!A145-'raw data entry'!$A$1)/1000&lt;0,AA148+0.03,('raw data entry'!A145-'raw data entry'!$A$1)/1000)</f>
        <v>5.0019999999999998</v>
      </c>
      <c r="AB149" cm="1">
        <f t="array" ref="AB149">_xlfn.IFS($AA149&gt;$U$12-0.0000001,$V$12,$AA149&gt;$U$11-0.0000001,$V$11,$AA149&gt;$U$10-0.0000001,$V$10,$AA149&gt;$U$9-0.0000001,$V$9,$AA149&gt;$U$8-0.0000001,$V$8,$AA149&gt;$U$7-0.0000001,$V$7,$AA149&gt;$U$6-0.0000001,$V$6,$AA149&lt;$U$6,0)</f>
        <v>40</v>
      </c>
      <c r="AC149">
        <f>IFERROR(VLOOKUP($AA149*1000+'raw data entry'!$A$1,'raw data entry'!$A$1:$AI$661,Sheet1!AC$1+2,0),0)</f>
        <v>49.2</v>
      </c>
      <c r="AD149" cm="1">
        <f t="array" ref="AD149">IF($V$17&gt;7,_xlfn.IFS($AA149&gt;$U$12-0.0000001,$W$12,$AA149&gt;$U$11-0.0000001,$W$11,$AA149&gt;$U$10-0.0000001,$W$10,$AA149&gt;$U$9-0.0000001,$W$9,$AA149&gt;$U$8-0.0000001,$W$8,$AA149&gt;$U$7-0.0000001,$W$7,$AA149&gt;$U$6-0.0000001,$W$6,$AA149&lt;$U$6,0),_xlfn.IFS($AA149&gt;$U$12-0.0000001,$V$12,$AA149&gt;$U$11-0.0000001,$V$11,$AA149&gt;$U$10-0.0000001,$V$10,$AA149&gt;$U$9-0.0000001,$V$9,$AA149&gt;$U$8-0.0000001,$V$8,$AA149&gt;$U$7-0.0000001,$V$7,$AA149&gt;$U$6-0.0000001,$V$6,$AA149&lt;$U$6,0))</f>
        <v>40</v>
      </c>
      <c r="AE149">
        <f>IFERROR(VLOOKUP($AA149*1000+'raw data entry'!$A$1,'raw data entry'!$A$1:$AI$661,Sheet1!AE$1+2,0),0)</f>
        <v>29.8</v>
      </c>
      <c r="AF149" cm="1">
        <f t="array" ref="AF149">_xlfn.IFS($AA149&gt;$U$12-0.0000001,$V$12,$AA149&gt;$U$11-0.0000001,$V$11,$AA149&gt;$U$10-0.0000001,$V$10,$AA149&gt;$U$9-0.0000001,$V$9,$AA149&gt;$U$8-0.0000001,$V$8,$AA149&gt;$U$7-0.0000001,$V$7,$AA149&gt;$U$6-0.0000001,$V$6,$AA149&lt;$U$6,0)</f>
        <v>40</v>
      </c>
      <c r="AG149">
        <f>IFERROR(VLOOKUP($AA149*1000+'raw data entry'!$A$1,'raw data entry'!$A$1:$AI$661,Sheet1!AG$1+2,0),0)</f>
        <v>41</v>
      </c>
      <c r="AH149" cm="1">
        <f t="array" ref="AH149">IF($V$17&gt;7,_xlfn.IFS($AA149&gt;$U$12-0.0000001,$W$12,$AA149&gt;$U$11-0.0000001,$W$11,$AA149&gt;$U$10-0.0000001,$W$10,$AA149&gt;$U$9-0.0000001,$W$9,$AA149&gt;$U$8-0.0000001,$W$8,$AA149&gt;$U$7-0.0000001,$W$7,$AA149&gt;$U$6-0.0000001,$W$6,$AA149&lt;$U$6,0),_xlfn.IFS($AA149&gt;$U$12-0.0000001,$V$12,$AA149&gt;$U$11-0.0000001,$V$11,$AA149&gt;$U$10-0.0000001,$V$10,$AA149&gt;$U$9-0.0000001,$V$9,$AA149&gt;$U$8-0.0000001,$V$8,$AA149&gt;$U$7-0.0000001,$V$7,$AA149&gt;$U$6-0.0000001,$V$6,$AA149&lt;$U$6,0))</f>
        <v>40</v>
      </c>
      <c r="AI149">
        <f>IFERROR(VLOOKUP($AA149*1000+'raw data entry'!$A$1,'raw data entry'!$A$1:$AI$661,Sheet1!AI$1+2,0),0)</f>
        <v>31.2</v>
      </c>
      <c r="AJ149" cm="1">
        <f t="array" ref="AJ149">_xlfn.IFS($AA149&gt;$U$12-0.0000001,$V$12,$AA149&gt;$U$11-0.0000001,$V$11,$AA149&gt;$U$10-0.0000001,$V$10,$AA149&gt;$U$9-0.0000001,$V$9,$AA149&gt;$U$8-0.0000001,$V$8,$AA149&gt;$U$7-0.0000001,$V$7,$AA149&gt;$U$6-0.0000001,$V$6,$AA149&lt;$U$6,0)</f>
        <v>40</v>
      </c>
      <c r="AK149">
        <f>IFERROR(VLOOKUP($AA149*1000+'raw data entry'!$A$1,'raw data entry'!$A$1:$AI$661,Sheet1!AK$1+2,0),0)</f>
        <v>52.1</v>
      </c>
      <c r="AL149" cm="1">
        <f t="array" ref="AL149">IF($V$17&gt;7,_xlfn.IFS($AA149&gt;$U$12-0.0000001,$W$12,$AA149&gt;$U$11-0.0000001,$W$11,$AA149&gt;$U$10-0.0000001,$W$10,$AA149&gt;$U$9-0.0000001,$W$9,$AA149&gt;$U$8-0.0000001,$W$8,$AA149&gt;$U$7-0.0000001,$W$7,$AA149&gt;$U$6-0.0000001,$W$6,$AA149&lt;$U$6,0),_xlfn.IFS($AA149&gt;$U$12-0.0000001,$V$12,$AA149&gt;$U$11-0.0000001,$V$11,$AA149&gt;$U$10-0.0000001,$V$10,$AA149&gt;$U$9-0.0000001,$V$9,$AA149&gt;$U$8-0.0000001,$V$8,$AA149&gt;$U$7-0.0000001,$V$7,$AA149&gt;$U$6-0.0000001,$V$6,$AA149&lt;$U$6,0))</f>
        <v>40</v>
      </c>
      <c r="AM149">
        <f>IFERROR(VLOOKUP($AA149*1000+'raw data entry'!$A$1,'raw data entry'!$A$1:$AI$661,Sheet1!AM$1+2,0),0)</f>
        <v>25.2</v>
      </c>
      <c r="AN149" cm="1">
        <f t="array" ref="AN149">_xlfn.IFS($AA149&gt;$U$12-0.0000001,$V$12,$AA149&gt;$U$11-0.0000001,$V$11,$AA149&gt;$U$10-0.0000001,$V$10,$AA149&gt;$U$9-0.0000001,$V$9,$AA149&gt;$U$8-0.0000001,$V$8,$AA149&gt;$U$7-0.0000001,$V$7,$AA149&gt;$U$6-0.0000001,$V$6,$AA149&lt;$U$6,0)</f>
        <v>40</v>
      </c>
      <c r="AO149">
        <f>IFERROR(VLOOKUP($AA149*1000+'raw data entry'!$A$1,'raw data entry'!$A$1:$AI$661,Sheet1!AO$1+2,0),0)</f>
        <v>46.7</v>
      </c>
      <c r="AP149" cm="1">
        <f t="array" ref="AP149">IF($V$17&gt;7,_xlfn.IFS($AA149&gt;$U$12-0.0000001,$W$12,$AA149&gt;$U$11-0.0000001,$W$11,$AA149&gt;$U$10-0.0000001,$W$10,$AA149&gt;$U$9-0.0000001,$W$9,$AA149&gt;$U$8-0.0000001,$W$8,$AA149&gt;$U$7-0.0000001,$W$7,$AA149&gt;$U$6-0.0000001,$W$6,$AA149&lt;$U$6,0),_xlfn.IFS($AA149&gt;$U$12-0.0000001,$V$12,$AA149&gt;$U$11-0.0000001,$V$11,$AA149&gt;$U$10-0.0000001,$V$10,$AA149&gt;$U$9-0.0000001,$V$9,$AA149&gt;$U$8-0.0000001,$V$8,$AA149&gt;$U$7-0.0000001,$V$7,$AA149&gt;$U$6-0.0000001,$V$6,$AA149&lt;$U$6,0))</f>
        <v>40</v>
      </c>
      <c r="AQ149">
        <f>IFERROR(VLOOKUP($AA149*1000+'raw data entry'!$A$1,'raw data entry'!$A$1:$AI$661,Sheet1!AQ$1+2,0),0)</f>
        <v>22.7</v>
      </c>
      <c r="AT149" cm="1">
        <f t="array" ref="AT149">_xlfn.IFS($AA149&gt;$U$12-0.0000001,$V$12,$AA149&gt;$U$11-0.0000001,$V$11,$AA149&gt;$U$10-0.0000001,$V$10,$AA149&gt;$U$9-0.0000001,$V$9,$AA149&gt;$U$8-0.0000001,$V$8,$AA149&gt;$U$7-0.0000001,$V$7,$AA149&gt;$U$6-0.0000001,$V$6,$AA149&lt;$U$6,0)</f>
        <v>40</v>
      </c>
      <c r="AU149">
        <f>IFERROR(VLOOKUP($AA149*1000+'raw data entry'!$A$1,'raw data entry'!$A$1:$AI$661,Sheet1!AU$1+2,0),0)</f>
        <v>69.2</v>
      </c>
    </row>
    <row r="150" spans="27:47" x14ac:dyDescent="0.25">
      <c r="AA150">
        <f>IF(('raw data entry'!A146-'raw data entry'!$A$1)/1000&lt;0,AA149+0.03,('raw data entry'!A146-'raw data entry'!$A$1)/1000)</f>
        <v>5.0369999999999999</v>
      </c>
      <c r="AB150" cm="1">
        <f t="array" ref="AB150">_xlfn.IFS($AA150&gt;$U$12-0.0000001,$V$12,$AA150&gt;$U$11-0.0000001,$V$11,$AA150&gt;$U$10-0.0000001,$V$10,$AA150&gt;$U$9-0.0000001,$V$9,$AA150&gt;$U$8-0.0000001,$V$8,$AA150&gt;$U$7-0.0000001,$V$7,$AA150&gt;$U$6-0.0000001,$V$6,$AA150&lt;$U$6,0)</f>
        <v>40</v>
      </c>
      <c r="AC150">
        <f>IFERROR(VLOOKUP($AA150*1000+'raw data entry'!$A$1,'raw data entry'!$A$1:$AI$661,Sheet1!AC$1+2,0),0)</f>
        <v>55.5</v>
      </c>
      <c r="AD150" cm="1">
        <f t="array" ref="AD150">IF($V$17&gt;7,_xlfn.IFS($AA150&gt;$U$12-0.0000001,$W$12,$AA150&gt;$U$11-0.0000001,$W$11,$AA150&gt;$U$10-0.0000001,$W$10,$AA150&gt;$U$9-0.0000001,$W$9,$AA150&gt;$U$8-0.0000001,$W$8,$AA150&gt;$U$7-0.0000001,$W$7,$AA150&gt;$U$6-0.0000001,$W$6,$AA150&lt;$U$6,0),_xlfn.IFS($AA150&gt;$U$12-0.0000001,$V$12,$AA150&gt;$U$11-0.0000001,$V$11,$AA150&gt;$U$10-0.0000001,$V$10,$AA150&gt;$U$9-0.0000001,$V$9,$AA150&gt;$U$8-0.0000001,$V$8,$AA150&gt;$U$7-0.0000001,$V$7,$AA150&gt;$U$6-0.0000001,$V$6,$AA150&lt;$U$6,0))</f>
        <v>40</v>
      </c>
      <c r="AE150">
        <f>IFERROR(VLOOKUP($AA150*1000+'raw data entry'!$A$1,'raw data entry'!$A$1:$AI$661,Sheet1!AE$1+2,0),0)</f>
        <v>28.4</v>
      </c>
      <c r="AF150" cm="1">
        <f t="array" ref="AF150">_xlfn.IFS($AA150&gt;$U$12-0.0000001,$V$12,$AA150&gt;$U$11-0.0000001,$V$11,$AA150&gt;$U$10-0.0000001,$V$10,$AA150&gt;$U$9-0.0000001,$V$9,$AA150&gt;$U$8-0.0000001,$V$8,$AA150&gt;$U$7-0.0000001,$V$7,$AA150&gt;$U$6-0.0000001,$V$6,$AA150&lt;$U$6,0)</f>
        <v>40</v>
      </c>
      <c r="AG150">
        <f>IFERROR(VLOOKUP($AA150*1000+'raw data entry'!$A$1,'raw data entry'!$A$1:$AI$661,Sheet1!AG$1+2,0),0)</f>
        <v>42</v>
      </c>
      <c r="AH150" cm="1">
        <f t="array" ref="AH150">IF($V$17&gt;7,_xlfn.IFS($AA150&gt;$U$12-0.0000001,$W$12,$AA150&gt;$U$11-0.0000001,$W$11,$AA150&gt;$U$10-0.0000001,$W$10,$AA150&gt;$U$9-0.0000001,$W$9,$AA150&gt;$U$8-0.0000001,$W$8,$AA150&gt;$U$7-0.0000001,$W$7,$AA150&gt;$U$6-0.0000001,$W$6,$AA150&lt;$U$6,0),_xlfn.IFS($AA150&gt;$U$12-0.0000001,$V$12,$AA150&gt;$U$11-0.0000001,$V$11,$AA150&gt;$U$10-0.0000001,$V$10,$AA150&gt;$U$9-0.0000001,$V$9,$AA150&gt;$U$8-0.0000001,$V$8,$AA150&gt;$U$7-0.0000001,$V$7,$AA150&gt;$U$6-0.0000001,$V$6,$AA150&lt;$U$6,0))</f>
        <v>40</v>
      </c>
      <c r="AI150">
        <f>IFERROR(VLOOKUP($AA150*1000+'raw data entry'!$A$1,'raw data entry'!$A$1:$AI$661,Sheet1!AI$1+2,0),0)</f>
        <v>30.9</v>
      </c>
      <c r="AJ150" cm="1">
        <f t="array" ref="AJ150">_xlfn.IFS($AA150&gt;$U$12-0.0000001,$V$12,$AA150&gt;$U$11-0.0000001,$V$11,$AA150&gt;$U$10-0.0000001,$V$10,$AA150&gt;$U$9-0.0000001,$V$9,$AA150&gt;$U$8-0.0000001,$V$8,$AA150&gt;$U$7-0.0000001,$V$7,$AA150&gt;$U$6-0.0000001,$V$6,$AA150&lt;$U$6,0)</f>
        <v>40</v>
      </c>
      <c r="AK150">
        <f>IFERROR(VLOOKUP($AA150*1000+'raw data entry'!$A$1,'raw data entry'!$A$1:$AI$661,Sheet1!AK$1+2,0),0)</f>
        <v>52</v>
      </c>
      <c r="AL150" cm="1">
        <f t="array" ref="AL150">IF($V$17&gt;7,_xlfn.IFS($AA150&gt;$U$12-0.0000001,$W$12,$AA150&gt;$U$11-0.0000001,$W$11,$AA150&gt;$U$10-0.0000001,$W$10,$AA150&gt;$U$9-0.0000001,$W$9,$AA150&gt;$U$8-0.0000001,$W$8,$AA150&gt;$U$7-0.0000001,$W$7,$AA150&gt;$U$6-0.0000001,$W$6,$AA150&lt;$U$6,0),_xlfn.IFS($AA150&gt;$U$12-0.0000001,$V$12,$AA150&gt;$U$11-0.0000001,$V$11,$AA150&gt;$U$10-0.0000001,$V$10,$AA150&gt;$U$9-0.0000001,$V$9,$AA150&gt;$U$8-0.0000001,$V$8,$AA150&gt;$U$7-0.0000001,$V$7,$AA150&gt;$U$6-0.0000001,$V$6,$AA150&lt;$U$6,0))</f>
        <v>40</v>
      </c>
      <c r="AM150">
        <f>IFERROR(VLOOKUP($AA150*1000+'raw data entry'!$A$1,'raw data entry'!$A$1:$AI$661,Sheet1!AM$1+2,0),0)</f>
        <v>25.2</v>
      </c>
      <c r="AN150" cm="1">
        <f t="array" ref="AN150">_xlfn.IFS($AA150&gt;$U$12-0.0000001,$V$12,$AA150&gt;$U$11-0.0000001,$V$11,$AA150&gt;$U$10-0.0000001,$V$10,$AA150&gt;$U$9-0.0000001,$V$9,$AA150&gt;$U$8-0.0000001,$V$8,$AA150&gt;$U$7-0.0000001,$V$7,$AA150&gt;$U$6-0.0000001,$V$6,$AA150&lt;$U$6,0)</f>
        <v>40</v>
      </c>
      <c r="AO150">
        <f>IFERROR(VLOOKUP($AA150*1000+'raw data entry'!$A$1,'raw data entry'!$A$1:$AI$661,Sheet1!AO$1+2,0),0)</f>
        <v>42.7</v>
      </c>
      <c r="AP150" cm="1">
        <f t="array" ref="AP150">IF($V$17&gt;7,_xlfn.IFS($AA150&gt;$U$12-0.0000001,$W$12,$AA150&gt;$U$11-0.0000001,$W$11,$AA150&gt;$U$10-0.0000001,$W$10,$AA150&gt;$U$9-0.0000001,$W$9,$AA150&gt;$U$8-0.0000001,$W$8,$AA150&gt;$U$7-0.0000001,$W$7,$AA150&gt;$U$6-0.0000001,$W$6,$AA150&lt;$U$6,0),_xlfn.IFS($AA150&gt;$U$12-0.0000001,$V$12,$AA150&gt;$U$11-0.0000001,$V$11,$AA150&gt;$U$10-0.0000001,$V$10,$AA150&gt;$U$9-0.0000001,$V$9,$AA150&gt;$U$8-0.0000001,$V$8,$AA150&gt;$U$7-0.0000001,$V$7,$AA150&gt;$U$6-0.0000001,$V$6,$AA150&lt;$U$6,0))</f>
        <v>40</v>
      </c>
      <c r="AQ150">
        <f>IFERROR(VLOOKUP($AA150*1000+'raw data entry'!$A$1,'raw data entry'!$A$1:$AI$661,Sheet1!AQ$1+2,0),0)</f>
        <v>21.4</v>
      </c>
      <c r="AT150" cm="1">
        <f t="array" ref="AT150">_xlfn.IFS($AA150&gt;$U$12-0.0000001,$V$12,$AA150&gt;$U$11-0.0000001,$V$11,$AA150&gt;$U$10-0.0000001,$V$10,$AA150&gt;$U$9-0.0000001,$V$9,$AA150&gt;$U$8-0.0000001,$V$8,$AA150&gt;$U$7-0.0000001,$V$7,$AA150&gt;$U$6-0.0000001,$V$6,$AA150&lt;$U$6,0)</f>
        <v>40</v>
      </c>
      <c r="AU150">
        <f>IFERROR(VLOOKUP($AA150*1000+'raw data entry'!$A$1,'raw data entry'!$A$1:$AI$661,Sheet1!AU$1+2,0),0)</f>
        <v>69.2</v>
      </c>
    </row>
    <row r="151" spans="27:47" x14ac:dyDescent="0.25">
      <c r="AA151">
        <f>IF(('raw data entry'!A147-'raw data entry'!$A$1)/1000&lt;0,AA150+0.03,('raw data entry'!A147-'raw data entry'!$A$1)/1000)</f>
        <v>5.0720000000000001</v>
      </c>
      <c r="AB151" cm="1">
        <f t="array" ref="AB151">_xlfn.IFS($AA151&gt;$U$12-0.0000001,$V$12,$AA151&gt;$U$11-0.0000001,$V$11,$AA151&gt;$U$10-0.0000001,$V$10,$AA151&gt;$U$9-0.0000001,$V$9,$AA151&gt;$U$8-0.0000001,$V$8,$AA151&gt;$U$7-0.0000001,$V$7,$AA151&gt;$U$6-0.0000001,$V$6,$AA151&lt;$U$6,0)</f>
        <v>40</v>
      </c>
      <c r="AC151">
        <f>IFERROR(VLOOKUP($AA151*1000+'raw data entry'!$A$1,'raw data entry'!$A$1:$AI$661,Sheet1!AC$1+2,0),0)</f>
        <v>47</v>
      </c>
      <c r="AD151" cm="1">
        <f t="array" ref="AD151">IF($V$17&gt;7,_xlfn.IFS($AA151&gt;$U$12-0.0000001,$W$12,$AA151&gt;$U$11-0.0000001,$W$11,$AA151&gt;$U$10-0.0000001,$W$10,$AA151&gt;$U$9-0.0000001,$W$9,$AA151&gt;$U$8-0.0000001,$W$8,$AA151&gt;$U$7-0.0000001,$W$7,$AA151&gt;$U$6-0.0000001,$W$6,$AA151&lt;$U$6,0),_xlfn.IFS($AA151&gt;$U$12-0.0000001,$V$12,$AA151&gt;$U$11-0.0000001,$V$11,$AA151&gt;$U$10-0.0000001,$V$10,$AA151&gt;$U$9-0.0000001,$V$9,$AA151&gt;$U$8-0.0000001,$V$8,$AA151&gt;$U$7-0.0000001,$V$7,$AA151&gt;$U$6-0.0000001,$V$6,$AA151&lt;$U$6,0))</f>
        <v>40</v>
      </c>
      <c r="AE151">
        <f>IFERROR(VLOOKUP($AA151*1000+'raw data entry'!$A$1,'raw data entry'!$A$1:$AI$661,Sheet1!AE$1+2,0),0)</f>
        <v>29.8</v>
      </c>
      <c r="AF151" cm="1">
        <f t="array" ref="AF151">_xlfn.IFS($AA151&gt;$U$12-0.0000001,$V$12,$AA151&gt;$U$11-0.0000001,$V$11,$AA151&gt;$U$10-0.0000001,$V$10,$AA151&gt;$U$9-0.0000001,$V$9,$AA151&gt;$U$8-0.0000001,$V$8,$AA151&gt;$U$7-0.0000001,$V$7,$AA151&gt;$U$6-0.0000001,$V$6,$AA151&lt;$U$6,0)</f>
        <v>40</v>
      </c>
      <c r="AG151">
        <f>IFERROR(VLOOKUP($AA151*1000+'raw data entry'!$A$1,'raw data entry'!$A$1:$AI$661,Sheet1!AG$1+2,0),0)</f>
        <v>46.2</v>
      </c>
      <c r="AH151" cm="1">
        <f t="array" ref="AH151">IF($V$17&gt;7,_xlfn.IFS($AA151&gt;$U$12-0.0000001,$W$12,$AA151&gt;$U$11-0.0000001,$W$11,$AA151&gt;$U$10-0.0000001,$W$10,$AA151&gt;$U$9-0.0000001,$W$9,$AA151&gt;$U$8-0.0000001,$W$8,$AA151&gt;$U$7-0.0000001,$W$7,$AA151&gt;$U$6-0.0000001,$W$6,$AA151&lt;$U$6,0),_xlfn.IFS($AA151&gt;$U$12-0.0000001,$V$12,$AA151&gt;$U$11-0.0000001,$V$11,$AA151&gt;$U$10-0.0000001,$V$10,$AA151&gt;$U$9-0.0000001,$V$9,$AA151&gt;$U$8-0.0000001,$V$8,$AA151&gt;$U$7-0.0000001,$V$7,$AA151&gt;$U$6-0.0000001,$V$6,$AA151&lt;$U$6,0))</f>
        <v>40</v>
      </c>
      <c r="AI151">
        <f>IFERROR(VLOOKUP($AA151*1000+'raw data entry'!$A$1,'raw data entry'!$A$1:$AI$661,Sheet1!AI$1+2,0),0)</f>
        <v>30.5</v>
      </c>
      <c r="AJ151" cm="1">
        <f t="array" ref="AJ151">_xlfn.IFS($AA151&gt;$U$12-0.0000001,$V$12,$AA151&gt;$U$11-0.0000001,$V$11,$AA151&gt;$U$10-0.0000001,$V$10,$AA151&gt;$U$9-0.0000001,$V$9,$AA151&gt;$U$8-0.0000001,$V$8,$AA151&gt;$U$7-0.0000001,$V$7,$AA151&gt;$U$6-0.0000001,$V$6,$AA151&lt;$U$6,0)</f>
        <v>40</v>
      </c>
      <c r="AK151">
        <f>IFERROR(VLOOKUP($AA151*1000+'raw data entry'!$A$1,'raw data entry'!$A$1:$AI$661,Sheet1!AK$1+2,0),0)</f>
        <v>45.5</v>
      </c>
      <c r="AL151" cm="1">
        <f t="array" ref="AL151">IF($V$17&gt;7,_xlfn.IFS($AA151&gt;$U$12-0.0000001,$W$12,$AA151&gt;$U$11-0.0000001,$W$11,$AA151&gt;$U$10-0.0000001,$W$10,$AA151&gt;$U$9-0.0000001,$W$9,$AA151&gt;$U$8-0.0000001,$W$8,$AA151&gt;$U$7-0.0000001,$W$7,$AA151&gt;$U$6-0.0000001,$W$6,$AA151&lt;$U$6,0),_xlfn.IFS($AA151&gt;$U$12-0.0000001,$V$12,$AA151&gt;$U$11-0.0000001,$V$11,$AA151&gt;$U$10-0.0000001,$V$10,$AA151&gt;$U$9-0.0000001,$V$9,$AA151&gt;$U$8-0.0000001,$V$8,$AA151&gt;$U$7-0.0000001,$V$7,$AA151&gt;$U$6-0.0000001,$V$6,$AA151&lt;$U$6,0))</f>
        <v>40</v>
      </c>
      <c r="AM151">
        <f>IFERROR(VLOOKUP($AA151*1000+'raw data entry'!$A$1,'raw data entry'!$A$1:$AI$661,Sheet1!AM$1+2,0),0)</f>
        <v>25.7</v>
      </c>
      <c r="AN151" cm="1">
        <f t="array" ref="AN151">_xlfn.IFS($AA151&gt;$U$12-0.0000001,$V$12,$AA151&gt;$U$11-0.0000001,$V$11,$AA151&gt;$U$10-0.0000001,$V$10,$AA151&gt;$U$9-0.0000001,$V$9,$AA151&gt;$U$8-0.0000001,$V$8,$AA151&gt;$U$7-0.0000001,$V$7,$AA151&gt;$U$6-0.0000001,$V$6,$AA151&lt;$U$6,0)</f>
        <v>40</v>
      </c>
      <c r="AO151">
        <f>IFERROR(VLOOKUP($AA151*1000+'raw data entry'!$A$1,'raw data entry'!$A$1:$AI$661,Sheet1!AO$1+2,0),0)</f>
        <v>45.5</v>
      </c>
      <c r="AP151" cm="1">
        <f t="array" ref="AP151">IF($V$17&gt;7,_xlfn.IFS($AA151&gt;$U$12-0.0000001,$W$12,$AA151&gt;$U$11-0.0000001,$W$11,$AA151&gt;$U$10-0.0000001,$W$10,$AA151&gt;$U$9-0.0000001,$W$9,$AA151&gt;$U$8-0.0000001,$W$8,$AA151&gt;$U$7-0.0000001,$W$7,$AA151&gt;$U$6-0.0000001,$W$6,$AA151&lt;$U$6,0),_xlfn.IFS($AA151&gt;$U$12-0.0000001,$V$12,$AA151&gt;$U$11-0.0000001,$V$11,$AA151&gt;$U$10-0.0000001,$V$10,$AA151&gt;$U$9-0.0000001,$V$9,$AA151&gt;$U$8-0.0000001,$V$8,$AA151&gt;$U$7-0.0000001,$V$7,$AA151&gt;$U$6-0.0000001,$V$6,$AA151&lt;$U$6,0))</f>
        <v>40</v>
      </c>
      <c r="AQ151">
        <f>IFERROR(VLOOKUP($AA151*1000+'raw data entry'!$A$1,'raw data entry'!$A$1:$AI$661,Sheet1!AQ$1+2,0),0)</f>
        <v>22.3</v>
      </c>
      <c r="AT151" cm="1">
        <f t="array" ref="AT151">_xlfn.IFS($AA151&gt;$U$12-0.0000001,$V$12,$AA151&gt;$U$11-0.0000001,$V$11,$AA151&gt;$U$10-0.0000001,$V$10,$AA151&gt;$U$9-0.0000001,$V$9,$AA151&gt;$U$8-0.0000001,$V$8,$AA151&gt;$U$7-0.0000001,$V$7,$AA151&gt;$U$6-0.0000001,$V$6,$AA151&lt;$U$6,0)</f>
        <v>40</v>
      </c>
      <c r="AU151">
        <f>IFERROR(VLOOKUP($AA151*1000+'raw data entry'!$A$1,'raw data entry'!$A$1:$AI$661,Sheet1!AU$1+2,0),0)</f>
        <v>69.099999999999994</v>
      </c>
    </row>
    <row r="152" spans="27:47" x14ac:dyDescent="0.25">
      <c r="AA152">
        <f>IF(('raw data entry'!A148-'raw data entry'!$A$1)/1000&lt;0,AA151+0.03,('raw data entry'!A148-'raw data entry'!$A$1)/1000)</f>
        <v>5.1070000000000002</v>
      </c>
      <c r="AB152" cm="1">
        <f t="array" ref="AB152">_xlfn.IFS($AA152&gt;$U$12-0.0000001,$V$12,$AA152&gt;$U$11-0.0000001,$V$11,$AA152&gt;$U$10-0.0000001,$V$10,$AA152&gt;$U$9-0.0000001,$V$9,$AA152&gt;$U$8-0.0000001,$V$8,$AA152&gt;$U$7-0.0000001,$V$7,$AA152&gt;$U$6-0.0000001,$V$6,$AA152&lt;$U$6,0)</f>
        <v>40</v>
      </c>
      <c r="AC152">
        <f>IFERROR(VLOOKUP($AA152*1000+'raw data entry'!$A$1,'raw data entry'!$A$1:$AI$661,Sheet1!AC$1+2,0),0)</f>
        <v>58.9</v>
      </c>
      <c r="AD152" cm="1">
        <f t="array" ref="AD152">IF($V$17&gt;7,_xlfn.IFS($AA152&gt;$U$12-0.0000001,$W$12,$AA152&gt;$U$11-0.0000001,$W$11,$AA152&gt;$U$10-0.0000001,$W$10,$AA152&gt;$U$9-0.0000001,$W$9,$AA152&gt;$U$8-0.0000001,$W$8,$AA152&gt;$U$7-0.0000001,$W$7,$AA152&gt;$U$6-0.0000001,$W$6,$AA152&lt;$U$6,0),_xlfn.IFS($AA152&gt;$U$12-0.0000001,$V$12,$AA152&gt;$U$11-0.0000001,$V$11,$AA152&gt;$U$10-0.0000001,$V$10,$AA152&gt;$U$9-0.0000001,$V$9,$AA152&gt;$U$8-0.0000001,$V$8,$AA152&gt;$U$7-0.0000001,$V$7,$AA152&gt;$U$6-0.0000001,$V$6,$AA152&lt;$U$6,0))</f>
        <v>40</v>
      </c>
      <c r="AE152">
        <f>IFERROR(VLOOKUP($AA152*1000+'raw data entry'!$A$1,'raw data entry'!$A$1:$AI$661,Sheet1!AE$1+2,0),0)</f>
        <v>30.3</v>
      </c>
      <c r="AF152" cm="1">
        <f t="array" ref="AF152">_xlfn.IFS($AA152&gt;$U$12-0.0000001,$V$12,$AA152&gt;$U$11-0.0000001,$V$11,$AA152&gt;$U$10-0.0000001,$V$10,$AA152&gt;$U$9-0.0000001,$V$9,$AA152&gt;$U$8-0.0000001,$V$8,$AA152&gt;$U$7-0.0000001,$V$7,$AA152&gt;$U$6-0.0000001,$V$6,$AA152&lt;$U$6,0)</f>
        <v>40</v>
      </c>
      <c r="AG152">
        <f>IFERROR(VLOOKUP($AA152*1000+'raw data entry'!$A$1,'raw data entry'!$A$1:$AI$661,Sheet1!AG$1+2,0),0)</f>
        <v>41</v>
      </c>
      <c r="AH152" cm="1">
        <f t="array" ref="AH152">IF($V$17&gt;7,_xlfn.IFS($AA152&gt;$U$12-0.0000001,$W$12,$AA152&gt;$U$11-0.0000001,$W$11,$AA152&gt;$U$10-0.0000001,$W$10,$AA152&gt;$U$9-0.0000001,$W$9,$AA152&gt;$U$8-0.0000001,$W$8,$AA152&gt;$U$7-0.0000001,$W$7,$AA152&gt;$U$6-0.0000001,$W$6,$AA152&lt;$U$6,0),_xlfn.IFS($AA152&gt;$U$12-0.0000001,$V$12,$AA152&gt;$U$11-0.0000001,$V$11,$AA152&gt;$U$10-0.0000001,$V$10,$AA152&gt;$U$9-0.0000001,$V$9,$AA152&gt;$U$8-0.0000001,$V$8,$AA152&gt;$U$7-0.0000001,$V$7,$AA152&gt;$U$6-0.0000001,$V$6,$AA152&lt;$U$6,0))</f>
        <v>40</v>
      </c>
      <c r="AI152">
        <f>IFERROR(VLOOKUP($AA152*1000+'raw data entry'!$A$1,'raw data entry'!$A$1:$AI$661,Sheet1!AI$1+2,0),0)</f>
        <v>31</v>
      </c>
      <c r="AJ152" cm="1">
        <f t="array" ref="AJ152">_xlfn.IFS($AA152&gt;$U$12-0.0000001,$V$12,$AA152&gt;$U$11-0.0000001,$V$11,$AA152&gt;$U$10-0.0000001,$V$10,$AA152&gt;$U$9-0.0000001,$V$9,$AA152&gt;$U$8-0.0000001,$V$8,$AA152&gt;$U$7-0.0000001,$V$7,$AA152&gt;$U$6-0.0000001,$V$6,$AA152&lt;$U$6,0)</f>
        <v>40</v>
      </c>
      <c r="AK152">
        <f>IFERROR(VLOOKUP($AA152*1000+'raw data entry'!$A$1,'raw data entry'!$A$1:$AI$661,Sheet1!AK$1+2,0),0)</f>
        <v>53.3</v>
      </c>
      <c r="AL152" cm="1">
        <f t="array" ref="AL152">IF($V$17&gt;7,_xlfn.IFS($AA152&gt;$U$12-0.0000001,$W$12,$AA152&gt;$U$11-0.0000001,$W$11,$AA152&gt;$U$10-0.0000001,$W$10,$AA152&gt;$U$9-0.0000001,$W$9,$AA152&gt;$U$8-0.0000001,$W$8,$AA152&gt;$U$7-0.0000001,$W$7,$AA152&gt;$U$6-0.0000001,$W$6,$AA152&lt;$U$6,0),_xlfn.IFS($AA152&gt;$U$12-0.0000001,$V$12,$AA152&gt;$U$11-0.0000001,$V$11,$AA152&gt;$U$10-0.0000001,$V$10,$AA152&gt;$U$9-0.0000001,$V$9,$AA152&gt;$U$8-0.0000001,$V$8,$AA152&gt;$U$7-0.0000001,$V$7,$AA152&gt;$U$6-0.0000001,$V$6,$AA152&lt;$U$6,0))</f>
        <v>40</v>
      </c>
      <c r="AM152">
        <f>IFERROR(VLOOKUP($AA152*1000+'raw data entry'!$A$1,'raw data entry'!$A$1:$AI$661,Sheet1!AM$1+2,0),0)</f>
        <v>23.7</v>
      </c>
      <c r="AN152" cm="1">
        <f t="array" ref="AN152">_xlfn.IFS($AA152&gt;$U$12-0.0000001,$V$12,$AA152&gt;$U$11-0.0000001,$V$11,$AA152&gt;$U$10-0.0000001,$V$10,$AA152&gt;$U$9-0.0000001,$V$9,$AA152&gt;$U$8-0.0000001,$V$8,$AA152&gt;$U$7-0.0000001,$V$7,$AA152&gt;$U$6-0.0000001,$V$6,$AA152&lt;$U$6,0)</f>
        <v>40</v>
      </c>
      <c r="AO152">
        <f>IFERROR(VLOOKUP($AA152*1000+'raw data entry'!$A$1,'raw data entry'!$A$1:$AI$661,Sheet1!AO$1+2,0),0)</f>
        <v>45</v>
      </c>
      <c r="AP152" cm="1">
        <f t="array" ref="AP152">IF($V$17&gt;7,_xlfn.IFS($AA152&gt;$U$12-0.0000001,$W$12,$AA152&gt;$U$11-0.0000001,$W$11,$AA152&gt;$U$10-0.0000001,$W$10,$AA152&gt;$U$9-0.0000001,$W$9,$AA152&gt;$U$8-0.0000001,$W$8,$AA152&gt;$U$7-0.0000001,$W$7,$AA152&gt;$U$6-0.0000001,$W$6,$AA152&lt;$U$6,0),_xlfn.IFS($AA152&gt;$U$12-0.0000001,$V$12,$AA152&gt;$U$11-0.0000001,$V$11,$AA152&gt;$U$10-0.0000001,$V$10,$AA152&gt;$U$9-0.0000001,$V$9,$AA152&gt;$U$8-0.0000001,$V$8,$AA152&gt;$U$7-0.0000001,$V$7,$AA152&gt;$U$6-0.0000001,$V$6,$AA152&lt;$U$6,0))</f>
        <v>40</v>
      </c>
      <c r="AQ152">
        <f>IFERROR(VLOOKUP($AA152*1000+'raw data entry'!$A$1,'raw data entry'!$A$1:$AI$661,Sheet1!AQ$1+2,0),0)</f>
        <v>21.6</v>
      </c>
      <c r="AT152" cm="1">
        <f t="array" ref="AT152">_xlfn.IFS($AA152&gt;$U$12-0.0000001,$V$12,$AA152&gt;$U$11-0.0000001,$V$11,$AA152&gt;$U$10-0.0000001,$V$10,$AA152&gt;$U$9-0.0000001,$V$9,$AA152&gt;$U$8-0.0000001,$V$8,$AA152&gt;$U$7-0.0000001,$V$7,$AA152&gt;$U$6-0.0000001,$V$6,$AA152&lt;$U$6,0)</f>
        <v>40</v>
      </c>
      <c r="AU152">
        <f>IFERROR(VLOOKUP($AA152*1000+'raw data entry'!$A$1,'raw data entry'!$A$1:$AI$661,Sheet1!AU$1+2,0),0)</f>
        <v>69.099999999999994</v>
      </c>
    </row>
    <row r="153" spans="27:47" x14ac:dyDescent="0.25">
      <c r="AA153">
        <f>IF(('raw data entry'!A149-'raw data entry'!$A$1)/1000&lt;0,AA152+0.03,('raw data entry'!A149-'raw data entry'!$A$1)/1000)</f>
        <v>5.1420000000000003</v>
      </c>
      <c r="AB153" cm="1">
        <f t="array" ref="AB153">_xlfn.IFS($AA153&gt;$U$12-0.0000001,$V$12,$AA153&gt;$U$11-0.0000001,$V$11,$AA153&gt;$U$10-0.0000001,$V$10,$AA153&gt;$U$9-0.0000001,$V$9,$AA153&gt;$U$8-0.0000001,$V$8,$AA153&gt;$U$7-0.0000001,$V$7,$AA153&gt;$U$6-0.0000001,$V$6,$AA153&lt;$U$6,0)</f>
        <v>40</v>
      </c>
      <c r="AC153">
        <f>IFERROR(VLOOKUP($AA153*1000+'raw data entry'!$A$1,'raw data entry'!$A$1:$AI$661,Sheet1!AC$1+2,0),0)</f>
        <v>49.8</v>
      </c>
      <c r="AD153" cm="1">
        <f t="array" ref="AD153">IF($V$17&gt;7,_xlfn.IFS($AA153&gt;$U$12-0.0000001,$W$12,$AA153&gt;$U$11-0.0000001,$W$11,$AA153&gt;$U$10-0.0000001,$W$10,$AA153&gt;$U$9-0.0000001,$W$9,$AA153&gt;$U$8-0.0000001,$W$8,$AA153&gt;$U$7-0.0000001,$W$7,$AA153&gt;$U$6-0.0000001,$W$6,$AA153&lt;$U$6,0),_xlfn.IFS($AA153&gt;$U$12-0.0000001,$V$12,$AA153&gt;$U$11-0.0000001,$V$11,$AA153&gt;$U$10-0.0000001,$V$10,$AA153&gt;$U$9-0.0000001,$V$9,$AA153&gt;$U$8-0.0000001,$V$8,$AA153&gt;$U$7-0.0000001,$V$7,$AA153&gt;$U$6-0.0000001,$V$6,$AA153&lt;$U$6,0))</f>
        <v>40</v>
      </c>
      <c r="AE153">
        <f>IFERROR(VLOOKUP($AA153*1000+'raw data entry'!$A$1,'raw data entry'!$A$1:$AI$661,Sheet1!AE$1+2,0),0)</f>
        <v>29.7</v>
      </c>
      <c r="AF153" cm="1">
        <f t="array" ref="AF153">_xlfn.IFS($AA153&gt;$U$12-0.0000001,$V$12,$AA153&gt;$U$11-0.0000001,$V$11,$AA153&gt;$U$10-0.0000001,$V$10,$AA153&gt;$U$9-0.0000001,$V$9,$AA153&gt;$U$8-0.0000001,$V$8,$AA153&gt;$U$7-0.0000001,$V$7,$AA153&gt;$U$6-0.0000001,$V$6,$AA153&lt;$U$6,0)</f>
        <v>40</v>
      </c>
      <c r="AG153">
        <f>IFERROR(VLOOKUP($AA153*1000+'raw data entry'!$A$1,'raw data entry'!$A$1:$AI$661,Sheet1!AG$1+2,0),0)</f>
        <v>42.1</v>
      </c>
      <c r="AH153" cm="1">
        <f t="array" ref="AH153">IF($V$17&gt;7,_xlfn.IFS($AA153&gt;$U$12-0.0000001,$W$12,$AA153&gt;$U$11-0.0000001,$W$11,$AA153&gt;$U$10-0.0000001,$W$10,$AA153&gt;$U$9-0.0000001,$W$9,$AA153&gt;$U$8-0.0000001,$W$8,$AA153&gt;$U$7-0.0000001,$W$7,$AA153&gt;$U$6-0.0000001,$W$6,$AA153&lt;$U$6,0),_xlfn.IFS($AA153&gt;$U$12-0.0000001,$V$12,$AA153&gt;$U$11-0.0000001,$V$11,$AA153&gt;$U$10-0.0000001,$V$10,$AA153&gt;$U$9-0.0000001,$V$9,$AA153&gt;$U$8-0.0000001,$V$8,$AA153&gt;$U$7-0.0000001,$V$7,$AA153&gt;$U$6-0.0000001,$V$6,$AA153&lt;$U$6,0))</f>
        <v>40</v>
      </c>
      <c r="AI153">
        <f>IFERROR(VLOOKUP($AA153*1000+'raw data entry'!$A$1,'raw data entry'!$A$1:$AI$661,Sheet1!AI$1+2,0),0)</f>
        <v>30.6</v>
      </c>
      <c r="AJ153" cm="1">
        <f t="array" ref="AJ153">_xlfn.IFS($AA153&gt;$U$12-0.0000001,$V$12,$AA153&gt;$U$11-0.0000001,$V$11,$AA153&gt;$U$10-0.0000001,$V$10,$AA153&gt;$U$9-0.0000001,$V$9,$AA153&gt;$U$8-0.0000001,$V$8,$AA153&gt;$U$7-0.0000001,$V$7,$AA153&gt;$U$6-0.0000001,$V$6,$AA153&lt;$U$6,0)</f>
        <v>40</v>
      </c>
      <c r="AK153">
        <f>IFERROR(VLOOKUP($AA153*1000+'raw data entry'!$A$1,'raw data entry'!$A$1:$AI$661,Sheet1!AK$1+2,0),0)</f>
        <v>50.9</v>
      </c>
      <c r="AL153" cm="1">
        <f t="array" ref="AL153">IF($V$17&gt;7,_xlfn.IFS($AA153&gt;$U$12-0.0000001,$W$12,$AA153&gt;$U$11-0.0000001,$W$11,$AA153&gt;$U$10-0.0000001,$W$10,$AA153&gt;$U$9-0.0000001,$W$9,$AA153&gt;$U$8-0.0000001,$W$8,$AA153&gt;$U$7-0.0000001,$W$7,$AA153&gt;$U$6-0.0000001,$W$6,$AA153&lt;$U$6,0),_xlfn.IFS($AA153&gt;$U$12-0.0000001,$V$12,$AA153&gt;$U$11-0.0000001,$V$11,$AA153&gt;$U$10-0.0000001,$V$10,$AA153&gt;$U$9-0.0000001,$V$9,$AA153&gt;$U$8-0.0000001,$V$8,$AA153&gt;$U$7-0.0000001,$V$7,$AA153&gt;$U$6-0.0000001,$V$6,$AA153&lt;$U$6,0))</f>
        <v>40</v>
      </c>
      <c r="AM153">
        <f>IFERROR(VLOOKUP($AA153*1000+'raw data entry'!$A$1,'raw data entry'!$A$1:$AI$661,Sheet1!AM$1+2,0),0)</f>
        <v>24.3</v>
      </c>
      <c r="AN153" cm="1">
        <f t="array" ref="AN153">_xlfn.IFS($AA153&gt;$U$12-0.0000001,$V$12,$AA153&gt;$U$11-0.0000001,$V$11,$AA153&gt;$U$10-0.0000001,$V$10,$AA153&gt;$U$9-0.0000001,$V$9,$AA153&gt;$U$8-0.0000001,$V$8,$AA153&gt;$U$7-0.0000001,$V$7,$AA153&gt;$U$6-0.0000001,$V$6,$AA153&lt;$U$6,0)</f>
        <v>40</v>
      </c>
      <c r="AO153">
        <f>IFERROR(VLOOKUP($AA153*1000+'raw data entry'!$A$1,'raw data entry'!$A$1:$AI$661,Sheet1!AO$1+2,0),0)</f>
        <v>40.6</v>
      </c>
      <c r="AP153" cm="1">
        <f t="array" ref="AP153">IF($V$17&gt;7,_xlfn.IFS($AA153&gt;$U$12-0.0000001,$W$12,$AA153&gt;$U$11-0.0000001,$W$11,$AA153&gt;$U$10-0.0000001,$W$10,$AA153&gt;$U$9-0.0000001,$W$9,$AA153&gt;$U$8-0.0000001,$W$8,$AA153&gt;$U$7-0.0000001,$W$7,$AA153&gt;$U$6-0.0000001,$W$6,$AA153&lt;$U$6,0),_xlfn.IFS($AA153&gt;$U$12-0.0000001,$V$12,$AA153&gt;$U$11-0.0000001,$V$11,$AA153&gt;$U$10-0.0000001,$V$10,$AA153&gt;$U$9-0.0000001,$V$9,$AA153&gt;$U$8-0.0000001,$V$8,$AA153&gt;$U$7-0.0000001,$V$7,$AA153&gt;$U$6-0.0000001,$V$6,$AA153&lt;$U$6,0))</f>
        <v>40</v>
      </c>
      <c r="AQ153">
        <f>IFERROR(VLOOKUP($AA153*1000+'raw data entry'!$A$1,'raw data entry'!$A$1:$AI$661,Sheet1!AQ$1+2,0),0)</f>
        <v>23.6</v>
      </c>
      <c r="AT153" cm="1">
        <f t="array" ref="AT153">_xlfn.IFS($AA153&gt;$U$12-0.0000001,$V$12,$AA153&gt;$U$11-0.0000001,$V$11,$AA153&gt;$U$10-0.0000001,$V$10,$AA153&gt;$U$9-0.0000001,$V$9,$AA153&gt;$U$8-0.0000001,$V$8,$AA153&gt;$U$7-0.0000001,$V$7,$AA153&gt;$U$6-0.0000001,$V$6,$AA153&lt;$U$6,0)</f>
        <v>40</v>
      </c>
      <c r="AU153">
        <f>IFERROR(VLOOKUP($AA153*1000+'raw data entry'!$A$1,'raw data entry'!$A$1:$AI$661,Sheet1!AU$1+2,0),0)</f>
        <v>69.099999999999994</v>
      </c>
    </row>
    <row r="154" spans="27:47" x14ac:dyDescent="0.25">
      <c r="AA154">
        <f>IF(('raw data entry'!A150-'raw data entry'!$A$1)/1000&lt;0,AA153+0.03,('raw data entry'!A150-'raw data entry'!$A$1)/1000)</f>
        <v>5.1769999999999996</v>
      </c>
      <c r="AB154" cm="1">
        <f t="array" ref="AB154">_xlfn.IFS($AA154&gt;$U$12-0.0000001,$V$12,$AA154&gt;$U$11-0.0000001,$V$11,$AA154&gt;$U$10-0.0000001,$V$10,$AA154&gt;$U$9-0.0000001,$V$9,$AA154&gt;$U$8-0.0000001,$V$8,$AA154&gt;$U$7-0.0000001,$V$7,$AA154&gt;$U$6-0.0000001,$V$6,$AA154&lt;$U$6,0)</f>
        <v>40</v>
      </c>
      <c r="AC154">
        <f>IFERROR(VLOOKUP($AA154*1000+'raw data entry'!$A$1,'raw data entry'!$A$1:$AI$661,Sheet1!AC$1+2,0),0)</f>
        <v>44.6</v>
      </c>
      <c r="AD154" cm="1">
        <f t="array" ref="AD154">IF($V$17&gt;7,_xlfn.IFS($AA154&gt;$U$12-0.0000001,$W$12,$AA154&gt;$U$11-0.0000001,$W$11,$AA154&gt;$U$10-0.0000001,$W$10,$AA154&gt;$U$9-0.0000001,$W$9,$AA154&gt;$U$8-0.0000001,$W$8,$AA154&gt;$U$7-0.0000001,$W$7,$AA154&gt;$U$6-0.0000001,$W$6,$AA154&lt;$U$6,0),_xlfn.IFS($AA154&gt;$U$12-0.0000001,$V$12,$AA154&gt;$U$11-0.0000001,$V$11,$AA154&gt;$U$10-0.0000001,$V$10,$AA154&gt;$U$9-0.0000001,$V$9,$AA154&gt;$U$8-0.0000001,$V$8,$AA154&gt;$U$7-0.0000001,$V$7,$AA154&gt;$U$6-0.0000001,$V$6,$AA154&lt;$U$6,0))</f>
        <v>40</v>
      </c>
      <c r="AE154">
        <f>IFERROR(VLOOKUP($AA154*1000+'raw data entry'!$A$1,'raw data entry'!$A$1:$AI$661,Sheet1!AE$1+2,0),0)</f>
        <v>30.3</v>
      </c>
      <c r="AF154" cm="1">
        <f t="array" ref="AF154">_xlfn.IFS($AA154&gt;$U$12-0.0000001,$V$12,$AA154&gt;$U$11-0.0000001,$V$11,$AA154&gt;$U$10-0.0000001,$V$10,$AA154&gt;$U$9-0.0000001,$V$9,$AA154&gt;$U$8-0.0000001,$V$8,$AA154&gt;$U$7-0.0000001,$V$7,$AA154&gt;$U$6-0.0000001,$V$6,$AA154&lt;$U$6,0)</f>
        <v>40</v>
      </c>
      <c r="AG154">
        <f>IFERROR(VLOOKUP($AA154*1000+'raw data entry'!$A$1,'raw data entry'!$A$1:$AI$661,Sheet1!AG$1+2,0),0)</f>
        <v>42.5</v>
      </c>
      <c r="AH154" cm="1">
        <f t="array" ref="AH154">IF($V$17&gt;7,_xlfn.IFS($AA154&gt;$U$12-0.0000001,$W$12,$AA154&gt;$U$11-0.0000001,$W$11,$AA154&gt;$U$10-0.0000001,$W$10,$AA154&gt;$U$9-0.0000001,$W$9,$AA154&gt;$U$8-0.0000001,$W$8,$AA154&gt;$U$7-0.0000001,$W$7,$AA154&gt;$U$6-0.0000001,$W$6,$AA154&lt;$U$6,0),_xlfn.IFS($AA154&gt;$U$12-0.0000001,$V$12,$AA154&gt;$U$11-0.0000001,$V$11,$AA154&gt;$U$10-0.0000001,$V$10,$AA154&gt;$U$9-0.0000001,$V$9,$AA154&gt;$U$8-0.0000001,$V$8,$AA154&gt;$U$7-0.0000001,$V$7,$AA154&gt;$U$6-0.0000001,$V$6,$AA154&lt;$U$6,0))</f>
        <v>40</v>
      </c>
      <c r="AI154">
        <f>IFERROR(VLOOKUP($AA154*1000+'raw data entry'!$A$1,'raw data entry'!$A$1:$AI$661,Sheet1!AI$1+2,0),0)</f>
        <v>30.8</v>
      </c>
      <c r="AJ154" cm="1">
        <f t="array" ref="AJ154">_xlfn.IFS($AA154&gt;$U$12-0.0000001,$V$12,$AA154&gt;$U$11-0.0000001,$V$11,$AA154&gt;$U$10-0.0000001,$V$10,$AA154&gt;$U$9-0.0000001,$V$9,$AA154&gt;$U$8-0.0000001,$V$8,$AA154&gt;$U$7-0.0000001,$V$7,$AA154&gt;$U$6-0.0000001,$V$6,$AA154&lt;$U$6,0)</f>
        <v>40</v>
      </c>
      <c r="AK154">
        <f>IFERROR(VLOOKUP($AA154*1000+'raw data entry'!$A$1,'raw data entry'!$A$1:$AI$661,Sheet1!AK$1+2,0),0)</f>
        <v>48.1</v>
      </c>
      <c r="AL154" cm="1">
        <f t="array" ref="AL154">IF($V$17&gt;7,_xlfn.IFS($AA154&gt;$U$12-0.0000001,$W$12,$AA154&gt;$U$11-0.0000001,$W$11,$AA154&gt;$U$10-0.0000001,$W$10,$AA154&gt;$U$9-0.0000001,$W$9,$AA154&gt;$U$8-0.0000001,$W$8,$AA154&gt;$U$7-0.0000001,$W$7,$AA154&gt;$U$6-0.0000001,$W$6,$AA154&lt;$U$6,0),_xlfn.IFS($AA154&gt;$U$12-0.0000001,$V$12,$AA154&gt;$U$11-0.0000001,$V$11,$AA154&gt;$U$10-0.0000001,$V$10,$AA154&gt;$U$9-0.0000001,$V$9,$AA154&gt;$U$8-0.0000001,$V$8,$AA154&gt;$U$7-0.0000001,$V$7,$AA154&gt;$U$6-0.0000001,$V$6,$AA154&lt;$U$6,0))</f>
        <v>40</v>
      </c>
      <c r="AM154">
        <f>IFERROR(VLOOKUP($AA154*1000+'raw data entry'!$A$1,'raw data entry'!$A$1:$AI$661,Sheet1!AM$1+2,0),0)</f>
        <v>24.3</v>
      </c>
      <c r="AN154" cm="1">
        <f t="array" ref="AN154">_xlfn.IFS($AA154&gt;$U$12-0.0000001,$V$12,$AA154&gt;$U$11-0.0000001,$V$11,$AA154&gt;$U$10-0.0000001,$V$10,$AA154&gt;$U$9-0.0000001,$V$9,$AA154&gt;$U$8-0.0000001,$V$8,$AA154&gt;$U$7-0.0000001,$V$7,$AA154&gt;$U$6-0.0000001,$V$6,$AA154&lt;$U$6,0)</f>
        <v>40</v>
      </c>
      <c r="AO154">
        <f>IFERROR(VLOOKUP($AA154*1000+'raw data entry'!$A$1,'raw data entry'!$A$1:$AI$661,Sheet1!AO$1+2,0),0)</f>
        <v>45.4</v>
      </c>
      <c r="AP154" cm="1">
        <f t="array" ref="AP154">IF($V$17&gt;7,_xlfn.IFS($AA154&gt;$U$12-0.0000001,$W$12,$AA154&gt;$U$11-0.0000001,$W$11,$AA154&gt;$U$10-0.0000001,$W$10,$AA154&gt;$U$9-0.0000001,$W$9,$AA154&gt;$U$8-0.0000001,$W$8,$AA154&gt;$U$7-0.0000001,$W$7,$AA154&gt;$U$6-0.0000001,$W$6,$AA154&lt;$U$6,0),_xlfn.IFS($AA154&gt;$U$12-0.0000001,$V$12,$AA154&gt;$U$11-0.0000001,$V$11,$AA154&gt;$U$10-0.0000001,$V$10,$AA154&gt;$U$9-0.0000001,$V$9,$AA154&gt;$U$8-0.0000001,$V$8,$AA154&gt;$U$7-0.0000001,$V$7,$AA154&gt;$U$6-0.0000001,$V$6,$AA154&lt;$U$6,0))</f>
        <v>40</v>
      </c>
      <c r="AQ154">
        <f>IFERROR(VLOOKUP($AA154*1000+'raw data entry'!$A$1,'raw data entry'!$A$1:$AI$661,Sheet1!AQ$1+2,0),0)</f>
        <v>23.2</v>
      </c>
      <c r="AT154" cm="1">
        <f t="array" ref="AT154">_xlfn.IFS($AA154&gt;$U$12-0.0000001,$V$12,$AA154&gt;$U$11-0.0000001,$V$11,$AA154&gt;$U$10-0.0000001,$V$10,$AA154&gt;$U$9-0.0000001,$V$9,$AA154&gt;$U$8-0.0000001,$V$8,$AA154&gt;$U$7-0.0000001,$V$7,$AA154&gt;$U$6-0.0000001,$V$6,$AA154&lt;$U$6,0)</f>
        <v>40</v>
      </c>
      <c r="AU154">
        <f>IFERROR(VLOOKUP($AA154*1000+'raw data entry'!$A$1,'raw data entry'!$A$1:$AI$661,Sheet1!AU$1+2,0),0)</f>
        <v>69.2</v>
      </c>
    </row>
    <row r="155" spans="27:47" x14ac:dyDescent="0.25">
      <c r="AA155">
        <f>IF(('raw data entry'!A151-'raw data entry'!$A$1)/1000&lt;0,AA154+0.03,('raw data entry'!A151-'raw data entry'!$A$1)/1000)</f>
        <v>5.2119999999999997</v>
      </c>
      <c r="AB155" cm="1">
        <f t="array" ref="AB155">_xlfn.IFS($AA155&gt;$U$12-0.0000001,$V$12,$AA155&gt;$U$11-0.0000001,$V$11,$AA155&gt;$U$10-0.0000001,$V$10,$AA155&gt;$U$9-0.0000001,$V$9,$AA155&gt;$U$8-0.0000001,$V$8,$AA155&gt;$U$7-0.0000001,$V$7,$AA155&gt;$U$6-0.0000001,$V$6,$AA155&lt;$U$6,0)</f>
        <v>40</v>
      </c>
      <c r="AC155">
        <f>IFERROR(VLOOKUP($AA155*1000+'raw data entry'!$A$1,'raw data entry'!$A$1:$AI$661,Sheet1!AC$1+2,0),0)</f>
        <v>55</v>
      </c>
      <c r="AD155" cm="1">
        <f t="array" ref="AD155">IF($V$17&gt;7,_xlfn.IFS($AA155&gt;$U$12-0.0000001,$W$12,$AA155&gt;$U$11-0.0000001,$W$11,$AA155&gt;$U$10-0.0000001,$W$10,$AA155&gt;$U$9-0.0000001,$W$9,$AA155&gt;$U$8-0.0000001,$W$8,$AA155&gt;$U$7-0.0000001,$W$7,$AA155&gt;$U$6-0.0000001,$W$6,$AA155&lt;$U$6,0),_xlfn.IFS($AA155&gt;$U$12-0.0000001,$V$12,$AA155&gt;$U$11-0.0000001,$V$11,$AA155&gt;$U$10-0.0000001,$V$10,$AA155&gt;$U$9-0.0000001,$V$9,$AA155&gt;$U$8-0.0000001,$V$8,$AA155&gt;$U$7-0.0000001,$V$7,$AA155&gt;$U$6-0.0000001,$V$6,$AA155&lt;$U$6,0))</f>
        <v>40</v>
      </c>
      <c r="AE155">
        <f>IFERROR(VLOOKUP($AA155*1000+'raw data entry'!$A$1,'raw data entry'!$A$1:$AI$661,Sheet1!AE$1+2,0),0)</f>
        <v>30.2</v>
      </c>
      <c r="AF155" cm="1">
        <f t="array" ref="AF155">_xlfn.IFS($AA155&gt;$U$12-0.0000001,$V$12,$AA155&gt;$U$11-0.0000001,$V$11,$AA155&gt;$U$10-0.0000001,$V$10,$AA155&gt;$U$9-0.0000001,$V$9,$AA155&gt;$U$8-0.0000001,$V$8,$AA155&gt;$U$7-0.0000001,$V$7,$AA155&gt;$U$6-0.0000001,$V$6,$AA155&lt;$U$6,0)</f>
        <v>40</v>
      </c>
      <c r="AG155">
        <f>IFERROR(VLOOKUP($AA155*1000+'raw data entry'!$A$1,'raw data entry'!$A$1:$AI$661,Sheet1!AG$1+2,0),0)</f>
        <v>39</v>
      </c>
      <c r="AH155" cm="1">
        <f t="array" ref="AH155">IF($V$17&gt;7,_xlfn.IFS($AA155&gt;$U$12-0.0000001,$W$12,$AA155&gt;$U$11-0.0000001,$W$11,$AA155&gt;$U$10-0.0000001,$W$10,$AA155&gt;$U$9-0.0000001,$W$9,$AA155&gt;$U$8-0.0000001,$W$8,$AA155&gt;$U$7-0.0000001,$W$7,$AA155&gt;$U$6-0.0000001,$W$6,$AA155&lt;$U$6,0),_xlfn.IFS($AA155&gt;$U$12-0.0000001,$V$12,$AA155&gt;$U$11-0.0000001,$V$11,$AA155&gt;$U$10-0.0000001,$V$10,$AA155&gt;$U$9-0.0000001,$V$9,$AA155&gt;$U$8-0.0000001,$V$8,$AA155&gt;$U$7-0.0000001,$V$7,$AA155&gt;$U$6-0.0000001,$V$6,$AA155&lt;$U$6,0))</f>
        <v>40</v>
      </c>
      <c r="AI155">
        <f>IFERROR(VLOOKUP($AA155*1000+'raw data entry'!$A$1,'raw data entry'!$A$1:$AI$661,Sheet1!AI$1+2,0),0)</f>
        <v>30.8</v>
      </c>
      <c r="AJ155" cm="1">
        <f t="array" ref="AJ155">_xlfn.IFS($AA155&gt;$U$12-0.0000001,$V$12,$AA155&gt;$U$11-0.0000001,$V$11,$AA155&gt;$U$10-0.0000001,$V$10,$AA155&gt;$U$9-0.0000001,$V$9,$AA155&gt;$U$8-0.0000001,$V$8,$AA155&gt;$U$7-0.0000001,$V$7,$AA155&gt;$U$6-0.0000001,$V$6,$AA155&lt;$U$6,0)</f>
        <v>40</v>
      </c>
      <c r="AK155">
        <f>IFERROR(VLOOKUP($AA155*1000+'raw data entry'!$A$1,'raw data entry'!$A$1:$AI$661,Sheet1!AK$1+2,0),0)</f>
        <v>52.3</v>
      </c>
      <c r="AL155" cm="1">
        <f t="array" ref="AL155">IF($V$17&gt;7,_xlfn.IFS($AA155&gt;$U$12-0.0000001,$W$12,$AA155&gt;$U$11-0.0000001,$W$11,$AA155&gt;$U$10-0.0000001,$W$10,$AA155&gt;$U$9-0.0000001,$W$9,$AA155&gt;$U$8-0.0000001,$W$8,$AA155&gt;$U$7-0.0000001,$W$7,$AA155&gt;$U$6-0.0000001,$W$6,$AA155&lt;$U$6,0),_xlfn.IFS($AA155&gt;$U$12-0.0000001,$V$12,$AA155&gt;$U$11-0.0000001,$V$11,$AA155&gt;$U$10-0.0000001,$V$10,$AA155&gt;$U$9-0.0000001,$V$9,$AA155&gt;$U$8-0.0000001,$V$8,$AA155&gt;$U$7-0.0000001,$V$7,$AA155&gt;$U$6-0.0000001,$V$6,$AA155&lt;$U$6,0))</f>
        <v>40</v>
      </c>
      <c r="AM155">
        <f>IFERROR(VLOOKUP($AA155*1000+'raw data entry'!$A$1,'raw data entry'!$A$1:$AI$661,Sheet1!AM$1+2,0),0)</f>
        <v>25</v>
      </c>
      <c r="AN155" cm="1">
        <f t="array" ref="AN155">_xlfn.IFS($AA155&gt;$U$12-0.0000001,$V$12,$AA155&gt;$U$11-0.0000001,$V$11,$AA155&gt;$U$10-0.0000001,$V$10,$AA155&gt;$U$9-0.0000001,$V$9,$AA155&gt;$U$8-0.0000001,$V$8,$AA155&gt;$U$7-0.0000001,$V$7,$AA155&gt;$U$6-0.0000001,$V$6,$AA155&lt;$U$6,0)</f>
        <v>40</v>
      </c>
      <c r="AO155">
        <f>IFERROR(VLOOKUP($AA155*1000+'raw data entry'!$A$1,'raw data entry'!$A$1:$AI$661,Sheet1!AO$1+2,0),0)</f>
        <v>40.799999999999997</v>
      </c>
      <c r="AP155" cm="1">
        <f t="array" ref="AP155">IF($V$17&gt;7,_xlfn.IFS($AA155&gt;$U$12-0.0000001,$W$12,$AA155&gt;$U$11-0.0000001,$W$11,$AA155&gt;$U$10-0.0000001,$W$10,$AA155&gt;$U$9-0.0000001,$W$9,$AA155&gt;$U$8-0.0000001,$W$8,$AA155&gt;$U$7-0.0000001,$W$7,$AA155&gt;$U$6-0.0000001,$W$6,$AA155&lt;$U$6,0),_xlfn.IFS($AA155&gt;$U$12-0.0000001,$V$12,$AA155&gt;$U$11-0.0000001,$V$11,$AA155&gt;$U$10-0.0000001,$V$10,$AA155&gt;$U$9-0.0000001,$V$9,$AA155&gt;$U$8-0.0000001,$V$8,$AA155&gt;$U$7-0.0000001,$V$7,$AA155&gt;$U$6-0.0000001,$V$6,$AA155&lt;$U$6,0))</f>
        <v>40</v>
      </c>
      <c r="AQ155">
        <f>IFERROR(VLOOKUP($AA155*1000+'raw data entry'!$A$1,'raw data entry'!$A$1:$AI$661,Sheet1!AQ$1+2,0),0)</f>
        <v>22.3</v>
      </c>
      <c r="AT155" cm="1">
        <f t="array" ref="AT155">_xlfn.IFS($AA155&gt;$U$12-0.0000001,$V$12,$AA155&gt;$U$11-0.0000001,$V$11,$AA155&gt;$U$10-0.0000001,$V$10,$AA155&gt;$U$9-0.0000001,$V$9,$AA155&gt;$U$8-0.0000001,$V$8,$AA155&gt;$U$7-0.0000001,$V$7,$AA155&gt;$U$6-0.0000001,$V$6,$AA155&lt;$U$6,0)</f>
        <v>40</v>
      </c>
      <c r="AU155">
        <f>IFERROR(VLOOKUP($AA155*1000+'raw data entry'!$A$1,'raw data entry'!$A$1:$AI$661,Sheet1!AU$1+2,0),0)</f>
        <v>69.099999999999994</v>
      </c>
    </row>
    <row r="156" spans="27:47" x14ac:dyDescent="0.25">
      <c r="AA156">
        <f>IF(('raw data entry'!A152-'raw data entry'!$A$1)/1000&lt;0,AA155+0.03,('raw data entry'!A152-'raw data entry'!$A$1)/1000)</f>
        <v>5.2469999999999999</v>
      </c>
      <c r="AB156" cm="1">
        <f t="array" ref="AB156">_xlfn.IFS($AA156&gt;$U$12-0.0000001,$V$12,$AA156&gt;$U$11-0.0000001,$V$11,$AA156&gt;$U$10-0.0000001,$V$10,$AA156&gt;$U$9-0.0000001,$V$9,$AA156&gt;$U$8-0.0000001,$V$8,$AA156&gt;$U$7-0.0000001,$V$7,$AA156&gt;$U$6-0.0000001,$V$6,$AA156&lt;$U$6,0)</f>
        <v>40</v>
      </c>
      <c r="AC156">
        <f>IFERROR(VLOOKUP($AA156*1000+'raw data entry'!$A$1,'raw data entry'!$A$1:$AI$661,Sheet1!AC$1+2,0),0)</f>
        <v>49.5</v>
      </c>
      <c r="AD156" cm="1">
        <f t="array" ref="AD156">IF($V$17&gt;7,_xlfn.IFS($AA156&gt;$U$12-0.0000001,$W$12,$AA156&gt;$U$11-0.0000001,$W$11,$AA156&gt;$U$10-0.0000001,$W$10,$AA156&gt;$U$9-0.0000001,$W$9,$AA156&gt;$U$8-0.0000001,$W$8,$AA156&gt;$U$7-0.0000001,$W$7,$AA156&gt;$U$6-0.0000001,$W$6,$AA156&lt;$U$6,0),_xlfn.IFS($AA156&gt;$U$12-0.0000001,$V$12,$AA156&gt;$U$11-0.0000001,$V$11,$AA156&gt;$U$10-0.0000001,$V$10,$AA156&gt;$U$9-0.0000001,$V$9,$AA156&gt;$U$8-0.0000001,$V$8,$AA156&gt;$U$7-0.0000001,$V$7,$AA156&gt;$U$6-0.0000001,$V$6,$AA156&lt;$U$6,0))</f>
        <v>40</v>
      </c>
      <c r="AE156">
        <f>IFERROR(VLOOKUP($AA156*1000+'raw data entry'!$A$1,'raw data entry'!$A$1:$AI$661,Sheet1!AE$1+2,0),0)</f>
        <v>29.8</v>
      </c>
      <c r="AF156" cm="1">
        <f t="array" ref="AF156">_xlfn.IFS($AA156&gt;$U$12-0.0000001,$V$12,$AA156&gt;$U$11-0.0000001,$V$11,$AA156&gt;$U$10-0.0000001,$V$10,$AA156&gt;$U$9-0.0000001,$V$9,$AA156&gt;$U$8-0.0000001,$V$8,$AA156&gt;$U$7-0.0000001,$V$7,$AA156&gt;$U$6-0.0000001,$V$6,$AA156&lt;$U$6,0)</f>
        <v>40</v>
      </c>
      <c r="AG156">
        <f>IFERROR(VLOOKUP($AA156*1000+'raw data entry'!$A$1,'raw data entry'!$A$1:$AI$661,Sheet1!AG$1+2,0),0)</f>
        <v>43</v>
      </c>
      <c r="AH156" cm="1">
        <f t="array" ref="AH156">IF($V$17&gt;7,_xlfn.IFS($AA156&gt;$U$12-0.0000001,$W$12,$AA156&gt;$U$11-0.0000001,$W$11,$AA156&gt;$U$10-0.0000001,$W$10,$AA156&gt;$U$9-0.0000001,$W$9,$AA156&gt;$U$8-0.0000001,$W$8,$AA156&gt;$U$7-0.0000001,$W$7,$AA156&gt;$U$6-0.0000001,$W$6,$AA156&lt;$U$6,0),_xlfn.IFS($AA156&gt;$U$12-0.0000001,$V$12,$AA156&gt;$U$11-0.0000001,$V$11,$AA156&gt;$U$10-0.0000001,$V$10,$AA156&gt;$U$9-0.0000001,$V$9,$AA156&gt;$U$8-0.0000001,$V$8,$AA156&gt;$U$7-0.0000001,$V$7,$AA156&gt;$U$6-0.0000001,$V$6,$AA156&lt;$U$6,0))</f>
        <v>40</v>
      </c>
      <c r="AI156">
        <f>IFERROR(VLOOKUP($AA156*1000+'raw data entry'!$A$1,'raw data entry'!$A$1:$AI$661,Sheet1!AI$1+2,0),0)</f>
        <v>30.9</v>
      </c>
      <c r="AJ156" cm="1">
        <f t="array" ref="AJ156">_xlfn.IFS($AA156&gt;$U$12-0.0000001,$V$12,$AA156&gt;$U$11-0.0000001,$V$11,$AA156&gt;$U$10-0.0000001,$V$10,$AA156&gt;$U$9-0.0000001,$V$9,$AA156&gt;$U$8-0.0000001,$V$8,$AA156&gt;$U$7-0.0000001,$V$7,$AA156&gt;$U$6-0.0000001,$V$6,$AA156&lt;$U$6,0)</f>
        <v>40</v>
      </c>
      <c r="AK156">
        <f>IFERROR(VLOOKUP($AA156*1000+'raw data entry'!$A$1,'raw data entry'!$A$1:$AI$661,Sheet1!AK$1+2,0),0)</f>
        <v>51.2</v>
      </c>
      <c r="AL156" cm="1">
        <f t="array" ref="AL156">IF($V$17&gt;7,_xlfn.IFS($AA156&gt;$U$12-0.0000001,$W$12,$AA156&gt;$U$11-0.0000001,$W$11,$AA156&gt;$U$10-0.0000001,$W$10,$AA156&gt;$U$9-0.0000001,$W$9,$AA156&gt;$U$8-0.0000001,$W$8,$AA156&gt;$U$7-0.0000001,$W$7,$AA156&gt;$U$6-0.0000001,$W$6,$AA156&lt;$U$6,0),_xlfn.IFS($AA156&gt;$U$12-0.0000001,$V$12,$AA156&gt;$U$11-0.0000001,$V$11,$AA156&gt;$U$10-0.0000001,$V$10,$AA156&gt;$U$9-0.0000001,$V$9,$AA156&gt;$U$8-0.0000001,$V$8,$AA156&gt;$U$7-0.0000001,$V$7,$AA156&gt;$U$6-0.0000001,$V$6,$AA156&lt;$U$6,0))</f>
        <v>40</v>
      </c>
      <c r="AM156">
        <f>IFERROR(VLOOKUP($AA156*1000+'raw data entry'!$A$1,'raw data entry'!$A$1:$AI$661,Sheet1!AM$1+2,0),0)</f>
        <v>26</v>
      </c>
      <c r="AN156" cm="1">
        <f t="array" ref="AN156">_xlfn.IFS($AA156&gt;$U$12-0.0000001,$V$12,$AA156&gt;$U$11-0.0000001,$V$11,$AA156&gt;$U$10-0.0000001,$V$10,$AA156&gt;$U$9-0.0000001,$V$9,$AA156&gt;$U$8-0.0000001,$V$8,$AA156&gt;$U$7-0.0000001,$V$7,$AA156&gt;$U$6-0.0000001,$V$6,$AA156&lt;$U$6,0)</f>
        <v>40</v>
      </c>
      <c r="AO156">
        <f>IFERROR(VLOOKUP($AA156*1000+'raw data entry'!$A$1,'raw data entry'!$A$1:$AI$661,Sheet1!AO$1+2,0),0)</f>
        <v>45.9</v>
      </c>
      <c r="AP156" cm="1">
        <f t="array" ref="AP156">IF($V$17&gt;7,_xlfn.IFS($AA156&gt;$U$12-0.0000001,$W$12,$AA156&gt;$U$11-0.0000001,$W$11,$AA156&gt;$U$10-0.0000001,$W$10,$AA156&gt;$U$9-0.0000001,$W$9,$AA156&gt;$U$8-0.0000001,$W$8,$AA156&gt;$U$7-0.0000001,$W$7,$AA156&gt;$U$6-0.0000001,$W$6,$AA156&lt;$U$6,0),_xlfn.IFS($AA156&gt;$U$12-0.0000001,$V$12,$AA156&gt;$U$11-0.0000001,$V$11,$AA156&gt;$U$10-0.0000001,$V$10,$AA156&gt;$U$9-0.0000001,$V$9,$AA156&gt;$U$8-0.0000001,$V$8,$AA156&gt;$U$7-0.0000001,$V$7,$AA156&gt;$U$6-0.0000001,$V$6,$AA156&lt;$U$6,0))</f>
        <v>40</v>
      </c>
      <c r="AQ156">
        <f>IFERROR(VLOOKUP($AA156*1000+'raw data entry'!$A$1,'raw data entry'!$A$1:$AI$661,Sheet1!AQ$1+2,0),0)</f>
        <v>18.8</v>
      </c>
      <c r="AT156" cm="1">
        <f t="array" ref="AT156">_xlfn.IFS($AA156&gt;$U$12-0.0000001,$V$12,$AA156&gt;$U$11-0.0000001,$V$11,$AA156&gt;$U$10-0.0000001,$V$10,$AA156&gt;$U$9-0.0000001,$V$9,$AA156&gt;$U$8-0.0000001,$V$8,$AA156&gt;$U$7-0.0000001,$V$7,$AA156&gt;$U$6-0.0000001,$V$6,$AA156&lt;$U$6,0)</f>
        <v>40</v>
      </c>
      <c r="AU156">
        <f>IFERROR(VLOOKUP($AA156*1000+'raw data entry'!$A$1,'raw data entry'!$A$1:$AI$661,Sheet1!AU$1+2,0),0)</f>
        <v>69</v>
      </c>
    </row>
    <row r="157" spans="27:47" x14ac:dyDescent="0.25">
      <c r="AA157">
        <f>IF(('raw data entry'!A153-'raw data entry'!$A$1)/1000&lt;0,AA156+0.03,('raw data entry'!A153-'raw data entry'!$A$1)/1000)</f>
        <v>5.282</v>
      </c>
      <c r="AB157" cm="1">
        <f t="array" ref="AB157">_xlfn.IFS($AA157&gt;$U$12-0.0000001,$V$12,$AA157&gt;$U$11-0.0000001,$V$11,$AA157&gt;$U$10-0.0000001,$V$10,$AA157&gt;$U$9-0.0000001,$V$9,$AA157&gt;$U$8-0.0000001,$V$8,$AA157&gt;$U$7-0.0000001,$V$7,$AA157&gt;$U$6-0.0000001,$V$6,$AA157&lt;$U$6,0)</f>
        <v>40</v>
      </c>
      <c r="AC157">
        <f>IFERROR(VLOOKUP($AA157*1000+'raw data entry'!$A$1,'raw data entry'!$A$1:$AI$661,Sheet1!AC$1+2,0),0)</f>
        <v>59</v>
      </c>
      <c r="AD157" cm="1">
        <f t="array" ref="AD157">IF($V$17&gt;7,_xlfn.IFS($AA157&gt;$U$12-0.0000001,$W$12,$AA157&gt;$U$11-0.0000001,$W$11,$AA157&gt;$U$10-0.0000001,$W$10,$AA157&gt;$U$9-0.0000001,$W$9,$AA157&gt;$U$8-0.0000001,$W$8,$AA157&gt;$U$7-0.0000001,$W$7,$AA157&gt;$U$6-0.0000001,$W$6,$AA157&lt;$U$6,0),_xlfn.IFS($AA157&gt;$U$12-0.0000001,$V$12,$AA157&gt;$U$11-0.0000001,$V$11,$AA157&gt;$U$10-0.0000001,$V$10,$AA157&gt;$U$9-0.0000001,$V$9,$AA157&gt;$U$8-0.0000001,$V$8,$AA157&gt;$U$7-0.0000001,$V$7,$AA157&gt;$U$6-0.0000001,$V$6,$AA157&lt;$U$6,0))</f>
        <v>40</v>
      </c>
      <c r="AE157">
        <f>IFERROR(VLOOKUP($AA157*1000+'raw data entry'!$A$1,'raw data entry'!$A$1:$AI$661,Sheet1!AE$1+2,0),0)</f>
        <v>29.8</v>
      </c>
      <c r="AF157" cm="1">
        <f t="array" ref="AF157">_xlfn.IFS($AA157&gt;$U$12-0.0000001,$V$12,$AA157&gt;$U$11-0.0000001,$V$11,$AA157&gt;$U$10-0.0000001,$V$10,$AA157&gt;$U$9-0.0000001,$V$9,$AA157&gt;$U$8-0.0000001,$V$8,$AA157&gt;$U$7-0.0000001,$V$7,$AA157&gt;$U$6-0.0000001,$V$6,$AA157&lt;$U$6,0)</f>
        <v>40</v>
      </c>
      <c r="AG157">
        <f>IFERROR(VLOOKUP($AA157*1000+'raw data entry'!$A$1,'raw data entry'!$A$1:$AI$661,Sheet1!AG$1+2,0),0)</f>
        <v>42.6</v>
      </c>
      <c r="AH157" cm="1">
        <f t="array" ref="AH157">IF($V$17&gt;7,_xlfn.IFS($AA157&gt;$U$12-0.0000001,$W$12,$AA157&gt;$U$11-0.0000001,$W$11,$AA157&gt;$U$10-0.0000001,$W$10,$AA157&gt;$U$9-0.0000001,$W$9,$AA157&gt;$U$8-0.0000001,$W$8,$AA157&gt;$U$7-0.0000001,$W$7,$AA157&gt;$U$6-0.0000001,$W$6,$AA157&lt;$U$6,0),_xlfn.IFS($AA157&gt;$U$12-0.0000001,$V$12,$AA157&gt;$U$11-0.0000001,$V$11,$AA157&gt;$U$10-0.0000001,$V$10,$AA157&gt;$U$9-0.0000001,$V$9,$AA157&gt;$U$8-0.0000001,$V$8,$AA157&gt;$U$7-0.0000001,$V$7,$AA157&gt;$U$6-0.0000001,$V$6,$AA157&lt;$U$6,0))</f>
        <v>40</v>
      </c>
      <c r="AI157">
        <f>IFERROR(VLOOKUP($AA157*1000+'raw data entry'!$A$1,'raw data entry'!$A$1:$AI$661,Sheet1!AI$1+2,0),0)</f>
        <v>30.9</v>
      </c>
      <c r="AJ157" cm="1">
        <f t="array" ref="AJ157">_xlfn.IFS($AA157&gt;$U$12-0.0000001,$V$12,$AA157&gt;$U$11-0.0000001,$V$11,$AA157&gt;$U$10-0.0000001,$V$10,$AA157&gt;$U$9-0.0000001,$V$9,$AA157&gt;$U$8-0.0000001,$V$8,$AA157&gt;$U$7-0.0000001,$V$7,$AA157&gt;$U$6-0.0000001,$V$6,$AA157&lt;$U$6,0)</f>
        <v>40</v>
      </c>
      <c r="AK157">
        <f>IFERROR(VLOOKUP($AA157*1000+'raw data entry'!$A$1,'raw data entry'!$A$1:$AI$661,Sheet1!AK$1+2,0),0)</f>
        <v>50.1</v>
      </c>
      <c r="AL157" cm="1">
        <f t="array" ref="AL157">IF($V$17&gt;7,_xlfn.IFS($AA157&gt;$U$12-0.0000001,$W$12,$AA157&gt;$U$11-0.0000001,$W$11,$AA157&gt;$U$10-0.0000001,$W$10,$AA157&gt;$U$9-0.0000001,$W$9,$AA157&gt;$U$8-0.0000001,$W$8,$AA157&gt;$U$7-0.0000001,$W$7,$AA157&gt;$U$6-0.0000001,$W$6,$AA157&lt;$U$6,0),_xlfn.IFS($AA157&gt;$U$12-0.0000001,$V$12,$AA157&gt;$U$11-0.0000001,$V$11,$AA157&gt;$U$10-0.0000001,$V$10,$AA157&gt;$U$9-0.0000001,$V$9,$AA157&gt;$U$8-0.0000001,$V$8,$AA157&gt;$U$7-0.0000001,$V$7,$AA157&gt;$U$6-0.0000001,$V$6,$AA157&lt;$U$6,0))</f>
        <v>40</v>
      </c>
      <c r="AM157">
        <f>IFERROR(VLOOKUP($AA157*1000+'raw data entry'!$A$1,'raw data entry'!$A$1:$AI$661,Sheet1!AM$1+2,0),0)</f>
        <v>25</v>
      </c>
      <c r="AN157" cm="1">
        <f t="array" ref="AN157">_xlfn.IFS($AA157&gt;$U$12-0.0000001,$V$12,$AA157&gt;$U$11-0.0000001,$V$11,$AA157&gt;$U$10-0.0000001,$V$10,$AA157&gt;$U$9-0.0000001,$V$9,$AA157&gt;$U$8-0.0000001,$V$8,$AA157&gt;$U$7-0.0000001,$V$7,$AA157&gt;$U$6-0.0000001,$V$6,$AA157&lt;$U$6,0)</f>
        <v>40</v>
      </c>
      <c r="AO157">
        <f>IFERROR(VLOOKUP($AA157*1000+'raw data entry'!$A$1,'raw data entry'!$A$1:$AI$661,Sheet1!AO$1+2,0),0)</f>
        <v>45.3</v>
      </c>
      <c r="AP157" cm="1">
        <f t="array" ref="AP157">IF($V$17&gt;7,_xlfn.IFS($AA157&gt;$U$12-0.0000001,$W$12,$AA157&gt;$U$11-0.0000001,$W$11,$AA157&gt;$U$10-0.0000001,$W$10,$AA157&gt;$U$9-0.0000001,$W$9,$AA157&gt;$U$8-0.0000001,$W$8,$AA157&gt;$U$7-0.0000001,$W$7,$AA157&gt;$U$6-0.0000001,$W$6,$AA157&lt;$U$6,0),_xlfn.IFS($AA157&gt;$U$12-0.0000001,$V$12,$AA157&gt;$U$11-0.0000001,$V$11,$AA157&gt;$U$10-0.0000001,$V$10,$AA157&gt;$U$9-0.0000001,$V$9,$AA157&gt;$U$8-0.0000001,$V$8,$AA157&gt;$U$7-0.0000001,$V$7,$AA157&gt;$U$6-0.0000001,$V$6,$AA157&lt;$U$6,0))</f>
        <v>40</v>
      </c>
      <c r="AQ157">
        <f>IFERROR(VLOOKUP($AA157*1000+'raw data entry'!$A$1,'raw data entry'!$A$1:$AI$661,Sheet1!AQ$1+2,0),0)</f>
        <v>22.3</v>
      </c>
      <c r="AT157" cm="1">
        <f t="array" ref="AT157">_xlfn.IFS($AA157&gt;$U$12-0.0000001,$V$12,$AA157&gt;$U$11-0.0000001,$V$11,$AA157&gt;$U$10-0.0000001,$V$10,$AA157&gt;$U$9-0.0000001,$V$9,$AA157&gt;$U$8-0.0000001,$V$8,$AA157&gt;$U$7-0.0000001,$V$7,$AA157&gt;$U$6-0.0000001,$V$6,$AA157&lt;$U$6,0)</f>
        <v>40</v>
      </c>
      <c r="AU157">
        <f>IFERROR(VLOOKUP($AA157*1000+'raw data entry'!$A$1,'raw data entry'!$A$1:$AI$661,Sheet1!AU$1+2,0),0)</f>
        <v>69.099999999999994</v>
      </c>
    </row>
    <row r="158" spans="27:47" x14ac:dyDescent="0.25">
      <c r="AA158">
        <f>IF(('raw data entry'!A154-'raw data entry'!$A$1)/1000&lt;0,AA157+0.03,('raw data entry'!A154-'raw data entry'!$A$1)/1000)</f>
        <v>5.3150000000000004</v>
      </c>
      <c r="AB158" cm="1">
        <f t="array" ref="AB158">_xlfn.IFS($AA158&gt;$U$12-0.0000001,$V$12,$AA158&gt;$U$11-0.0000001,$V$11,$AA158&gt;$U$10-0.0000001,$V$10,$AA158&gt;$U$9-0.0000001,$V$9,$AA158&gt;$U$8-0.0000001,$V$8,$AA158&gt;$U$7-0.0000001,$V$7,$AA158&gt;$U$6-0.0000001,$V$6,$AA158&lt;$U$6,0)</f>
        <v>40</v>
      </c>
      <c r="AC158">
        <f>IFERROR(VLOOKUP($AA158*1000+'raw data entry'!$A$1,'raw data entry'!$A$1:$AI$661,Sheet1!AC$1+2,0),0)</f>
        <v>50</v>
      </c>
      <c r="AD158" cm="1">
        <f t="array" ref="AD158">IF($V$17&gt;7,_xlfn.IFS($AA158&gt;$U$12-0.0000001,$W$12,$AA158&gt;$U$11-0.0000001,$W$11,$AA158&gt;$U$10-0.0000001,$W$10,$AA158&gt;$U$9-0.0000001,$W$9,$AA158&gt;$U$8-0.0000001,$W$8,$AA158&gt;$U$7-0.0000001,$W$7,$AA158&gt;$U$6-0.0000001,$W$6,$AA158&lt;$U$6,0),_xlfn.IFS($AA158&gt;$U$12-0.0000001,$V$12,$AA158&gt;$U$11-0.0000001,$V$11,$AA158&gt;$U$10-0.0000001,$V$10,$AA158&gt;$U$9-0.0000001,$V$9,$AA158&gt;$U$8-0.0000001,$V$8,$AA158&gt;$U$7-0.0000001,$V$7,$AA158&gt;$U$6-0.0000001,$V$6,$AA158&lt;$U$6,0))</f>
        <v>40</v>
      </c>
      <c r="AE158">
        <f>IFERROR(VLOOKUP($AA158*1000+'raw data entry'!$A$1,'raw data entry'!$A$1:$AI$661,Sheet1!AE$1+2,0),0)</f>
        <v>29.8</v>
      </c>
      <c r="AF158" cm="1">
        <f t="array" ref="AF158">_xlfn.IFS($AA158&gt;$U$12-0.0000001,$V$12,$AA158&gt;$U$11-0.0000001,$V$11,$AA158&gt;$U$10-0.0000001,$V$10,$AA158&gt;$U$9-0.0000001,$V$9,$AA158&gt;$U$8-0.0000001,$V$8,$AA158&gt;$U$7-0.0000001,$V$7,$AA158&gt;$U$6-0.0000001,$V$6,$AA158&lt;$U$6,0)</f>
        <v>40</v>
      </c>
      <c r="AG158">
        <f>IFERROR(VLOOKUP($AA158*1000+'raw data entry'!$A$1,'raw data entry'!$A$1:$AI$661,Sheet1!AG$1+2,0),0)</f>
        <v>49.7</v>
      </c>
      <c r="AH158" cm="1">
        <f t="array" ref="AH158">IF($V$17&gt;7,_xlfn.IFS($AA158&gt;$U$12-0.0000001,$W$12,$AA158&gt;$U$11-0.0000001,$W$11,$AA158&gt;$U$10-0.0000001,$W$10,$AA158&gt;$U$9-0.0000001,$W$9,$AA158&gt;$U$8-0.0000001,$W$8,$AA158&gt;$U$7-0.0000001,$W$7,$AA158&gt;$U$6-0.0000001,$W$6,$AA158&lt;$U$6,0),_xlfn.IFS($AA158&gt;$U$12-0.0000001,$V$12,$AA158&gt;$U$11-0.0000001,$V$11,$AA158&gt;$U$10-0.0000001,$V$10,$AA158&gt;$U$9-0.0000001,$V$9,$AA158&gt;$U$8-0.0000001,$V$8,$AA158&gt;$U$7-0.0000001,$V$7,$AA158&gt;$U$6-0.0000001,$V$6,$AA158&lt;$U$6,0))</f>
        <v>40</v>
      </c>
      <c r="AI158">
        <f>IFERROR(VLOOKUP($AA158*1000+'raw data entry'!$A$1,'raw data entry'!$A$1:$AI$661,Sheet1!AI$1+2,0),0)</f>
        <v>30.5</v>
      </c>
      <c r="AJ158" cm="1">
        <f t="array" ref="AJ158">_xlfn.IFS($AA158&gt;$U$12-0.0000001,$V$12,$AA158&gt;$U$11-0.0000001,$V$11,$AA158&gt;$U$10-0.0000001,$V$10,$AA158&gt;$U$9-0.0000001,$V$9,$AA158&gt;$U$8-0.0000001,$V$8,$AA158&gt;$U$7-0.0000001,$V$7,$AA158&gt;$U$6-0.0000001,$V$6,$AA158&lt;$U$6,0)</f>
        <v>40</v>
      </c>
      <c r="AK158">
        <f>IFERROR(VLOOKUP($AA158*1000+'raw data entry'!$A$1,'raw data entry'!$A$1:$AI$661,Sheet1!AK$1+2,0),0)</f>
        <v>51.6</v>
      </c>
      <c r="AL158" cm="1">
        <f t="array" ref="AL158">IF($V$17&gt;7,_xlfn.IFS($AA158&gt;$U$12-0.0000001,$W$12,$AA158&gt;$U$11-0.0000001,$W$11,$AA158&gt;$U$10-0.0000001,$W$10,$AA158&gt;$U$9-0.0000001,$W$9,$AA158&gt;$U$8-0.0000001,$W$8,$AA158&gt;$U$7-0.0000001,$W$7,$AA158&gt;$U$6-0.0000001,$W$6,$AA158&lt;$U$6,0),_xlfn.IFS($AA158&gt;$U$12-0.0000001,$V$12,$AA158&gt;$U$11-0.0000001,$V$11,$AA158&gt;$U$10-0.0000001,$V$10,$AA158&gt;$U$9-0.0000001,$V$9,$AA158&gt;$U$8-0.0000001,$V$8,$AA158&gt;$U$7-0.0000001,$V$7,$AA158&gt;$U$6-0.0000001,$V$6,$AA158&lt;$U$6,0))</f>
        <v>40</v>
      </c>
      <c r="AM158">
        <f>IFERROR(VLOOKUP($AA158*1000+'raw data entry'!$A$1,'raw data entry'!$A$1:$AI$661,Sheet1!AM$1+2,0),0)</f>
        <v>24.3</v>
      </c>
      <c r="AN158" cm="1">
        <f t="array" ref="AN158">_xlfn.IFS($AA158&gt;$U$12-0.0000001,$V$12,$AA158&gt;$U$11-0.0000001,$V$11,$AA158&gt;$U$10-0.0000001,$V$10,$AA158&gt;$U$9-0.0000001,$V$9,$AA158&gt;$U$8-0.0000001,$V$8,$AA158&gt;$U$7-0.0000001,$V$7,$AA158&gt;$U$6-0.0000001,$V$6,$AA158&lt;$U$6,0)</f>
        <v>40</v>
      </c>
      <c r="AO158">
        <f>IFERROR(VLOOKUP($AA158*1000+'raw data entry'!$A$1,'raw data entry'!$A$1:$AI$661,Sheet1!AO$1+2,0),0)</f>
        <v>43.5</v>
      </c>
      <c r="AP158" cm="1">
        <f t="array" ref="AP158">IF($V$17&gt;7,_xlfn.IFS($AA158&gt;$U$12-0.0000001,$W$12,$AA158&gt;$U$11-0.0000001,$W$11,$AA158&gt;$U$10-0.0000001,$W$10,$AA158&gt;$U$9-0.0000001,$W$9,$AA158&gt;$U$8-0.0000001,$W$8,$AA158&gt;$U$7-0.0000001,$W$7,$AA158&gt;$U$6-0.0000001,$W$6,$AA158&lt;$U$6,0),_xlfn.IFS($AA158&gt;$U$12-0.0000001,$V$12,$AA158&gt;$U$11-0.0000001,$V$11,$AA158&gt;$U$10-0.0000001,$V$10,$AA158&gt;$U$9-0.0000001,$V$9,$AA158&gt;$U$8-0.0000001,$V$8,$AA158&gt;$U$7-0.0000001,$V$7,$AA158&gt;$U$6-0.0000001,$V$6,$AA158&lt;$U$6,0))</f>
        <v>40</v>
      </c>
      <c r="AQ158">
        <f>IFERROR(VLOOKUP($AA158*1000+'raw data entry'!$A$1,'raw data entry'!$A$1:$AI$661,Sheet1!AQ$1+2,0),0)</f>
        <v>23</v>
      </c>
      <c r="AT158" cm="1">
        <f t="array" ref="AT158">_xlfn.IFS($AA158&gt;$U$12-0.0000001,$V$12,$AA158&gt;$U$11-0.0000001,$V$11,$AA158&gt;$U$10-0.0000001,$V$10,$AA158&gt;$U$9-0.0000001,$V$9,$AA158&gt;$U$8-0.0000001,$V$8,$AA158&gt;$U$7-0.0000001,$V$7,$AA158&gt;$U$6-0.0000001,$V$6,$AA158&lt;$U$6,0)</f>
        <v>40</v>
      </c>
      <c r="AU158">
        <f>IFERROR(VLOOKUP($AA158*1000+'raw data entry'!$A$1,'raw data entry'!$A$1:$AI$661,Sheet1!AU$1+2,0),0)</f>
        <v>69.099999999999994</v>
      </c>
    </row>
    <row r="159" spans="27:47" x14ac:dyDescent="0.25">
      <c r="AA159">
        <f>IF(('raw data entry'!A155-'raw data entry'!$A$1)/1000&lt;0,AA158+0.03,('raw data entry'!A155-'raw data entry'!$A$1)/1000)</f>
        <v>5.3490000000000002</v>
      </c>
      <c r="AB159" cm="1">
        <f t="array" ref="AB159">_xlfn.IFS($AA159&gt;$U$12-0.0000001,$V$12,$AA159&gt;$U$11-0.0000001,$V$11,$AA159&gt;$U$10-0.0000001,$V$10,$AA159&gt;$U$9-0.0000001,$V$9,$AA159&gt;$U$8-0.0000001,$V$8,$AA159&gt;$U$7-0.0000001,$V$7,$AA159&gt;$U$6-0.0000001,$V$6,$AA159&lt;$U$6,0)</f>
        <v>40</v>
      </c>
      <c r="AC159">
        <f>IFERROR(VLOOKUP($AA159*1000+'raw data entry'!$A$1,'raw data entry'!$A$1:$AI$661,Sheet1!AC$1+2,0),0)</f>
        <v>50</v>
      </c>
      <c r="AD159" cm="1">
        <f t="array" ref="AD159">IF($V$17&gt;7,_xlfn.IFS($AA159&gt;$U$12-0.0000001,$W$12,$AA159&gt;$U$11-0.0000001,$W$11,$AA159&gt;$U$10-0.0000001,$W$10,$AA159&gt;$U$9-0.0000001,$W$9,$AA159&gt;$U$8-0.0000001,$W$8,$AA159&gt;$U$7-0.0000001,$W$7,$AA159&gt;$U$6-0.0000001,$W$6,$AA159&lt;$U$6,0),_xlfn.IFS($AA159&gt;$U$12-0.0000001,$V$12,$AA159&gt;$U$11-0.0000001,$V$11,$AA159&gt;$U$10-0.0000001,$V$10,$AA159&gt;$U$9-0.0000001,$V$9,$AA159&gt;$U$8-0.0000001,$V$8,$AA159&gt;$U$7-0.0000001,$V$7,$AA159&gt;$U$6-0.0000001,$V$6,$AA159&lt;$U$6,0))</f>
        <v>40</v>
      </c>
      <c r="AE159">
        <f>IFERROR(VLOOKUP($AA159*1000+'raw data entry'!$A$1,'raw data entry'!$A$1:$AI$661,Sheet1!AE$1+2,0),0)</f>
        <v>29.7</v>
      </c>
      <c r="AF159" cm="1">
        <f t="array" ref="AF159">_xlfn.IFS($AA159&gt;$U$12-0.0000001,$V$12,$AA159&gt;$U$11-0.0000001,$V$11,$AA159&gt;$U$10-0.0000001,$V$10,$AA159&gt;$U$9-0.0000001,$V$9,$AA159&gt;$U$8-0.0000001,$V$8,$AA159&gt;$U$7-0.0000001,$V$7,$AA159&gt;$U$6-0.0000001,$V$6,$AA159&lt;$U$6,0)</f>
        <v>40</v>
      </c>
      <c r="AG159">
        <f>IFERROR(VLOOKUP($AA159*1000+'raw data entry'!$A$1,'raw data entry'!$A$1:$AI$661,Sheet1!AG$1+2,0),0)</f>
        <v>42.6</v>
      </c>
      <c r="AH159" cm="1">
        <f t="array" ref="AH159">IF($V$17&gt;7,_xlfn.IFS($AA159&gt;$U$12-0.0000001,$W$12,$AA159&gt;$U$11-0.0000001,$W$11,$AA159&gt;$U$10-0.0000001,$W$10,$AA159&gt;$U$9-0.0000001,$W$9,$AA159&gt;$U$8-0.0000001,$W$8,$AA159&gt;$U$7-0.0000001,$W$7,$AA159&gt;$U$6-0.0000001,$W$6,$AA159&lt;$U$6,0),_xlfn.IFS($AA159&gt;$U$12-0.0000001,$V$12,$AA159&gt;$U$11-0.0000001,$V$11,$AA159&gt;$U$10-0.0000001,$V$10,$AA159&gt;$U$9-0.0000001,$V$9,$AA159&gt;$U$8-0.0000001,$V$8,$AA159&gt;$U$7-0.0000001,$V$7,$AA159&gt;$U$6-0.0000001,$V$6,$AA159&lt;$U$6,0))</f>
        <v>40</v>
      </c>
      <c r="AI159">
        <f>IFERROR(VLOOKUP($AA159*1000+'raw data entry'!$A$1,'raw data entry'!$A$1:$AI$661,Sheet1!AI$1+2,0),0)</f>
        <v>31.2</v>
      </c>
      <c r="AJ159" cm="1">
        <f t="array" ref="AJ159">_xlfn.IFS($AA159&gt;$U$12-0.0000001,$V$12,$AA159&gt;$U$11-0.0000001,$V$11,$AA159&gt;$U$10-0.0000001,$V$10,$AA159&gt;$U$9-0.0000001,$V$9,$AA159&gt;$U$8-0.0000001,$V$8,$AA159&gt;$U$7-0.0000001,$V$7,$AA159&gt;$U$6-0.0000001,$V$6,$AA159&lt;$U$6,0)</f>
        <v>40</v>
      </c>
      <c r="AK159">
        <f>IFERROR(VLOOKUP($AA159*1000+'raw data entry'!$A$1,'raw data entry'!$A$1:$AI$661,Sheet1!AK$1+2,0),0)</f>
        <v>51.3</v>
      </c>
      <c r="AL159" cm="1">
        <f t="array" ref="AL159">IF($V$17&gt;7,_xlfn.IFS($AA159&gt;$U$12-0.0000001,$W$12,$AA159&gt;$U$11-0.0000001,$W$11,$AA159&gt;$U$10-0.0000001,$W$10,$AA159&gt;$U$9-0.0000001,$W$9,$AA159&gt;$U$8-0.0000001,$W$8,$AA159&gt;$U$7-0.0000001,$W$7,$AA159&gt;$U$6-0.0000001,$W$6,$AA159&lt;$U$6,0),_xlfn.IFS($AA159&gt;$U$12-0.0000001,$V$12,$AA159&gt;$U$11-0.0000001,$V$11,$AA159&gt;$U$10-0.0000001,$V$10,$AA159&gt;$U$9-0.0000001,$V$9,$AA159&gt;$U$8-0.0000001,$V$8,$AA159&gt;$U$7-0.0000001,$V$7,$AA159&gt;$U$6-0.0000001,$V$6,$AA159&lt;$U$6,0))</f>
        <v>40</v>
      </c>
      <c r="AM159">
        <f>IFERROR(VLOOKUP($AA159*1000+'raw data entry'!$A$1,'raw data entry'!$A$1:$AI$661,Sheet1!AM$1+2,0),0)</f>
        <v>24.7</v>
      </c>
      <c r="AN159" cm="1">
        <f t="array" ref="AN159">_xlfn.IFS($AA159&gt;$U$12-0.0000001,$V$12,$AA159&gt;$U$11-0.0000001,$V$11,$AA159&gt;$U$10-0.0000001,$V$10,$AA159&gt;$U$9-0.0000001,$V$9,$AA159&gt;$U$8-0.0000001,$V$8,$AA159&gt;$U$7-0.0000001,$V$7,$AA159&gt;$U$6-0.0000001,$V$6,$AA159&lt;$U$6,0)</f>
        <v>40</v>
      </c>
      <c r="AO159">
        <f>IFERROR(VLOOKUP($AA159*1000+'raw data entry'!$A$1,'raw data entry'!$A$1:$AI$661,Sheet1!AO$1+2,0),0)</f>
        <v>55.2</v>
      </c>
      <c r="AP159" cm="1">
        <f t="array" ref="AP159">IF($V$17&gt;7,_xlfn.IFS($AA159&gt;$U$12-0.0000001,$W$12,$AA159&gt;$U$11-0.0000001,$W$11,$AA159&gt;$U$10-0.0000001,$W$10,$AA159&gt;$U$9-0.0000001,$W$9,$AA159&gt;$U$8-0.0000001,$W$8,$AA159&gt;$U$7-0.0000001,$W$7,$AA159&gt;$U$6-0.0000001,$W$6,$AA159&lt;$U$6,0),_xlfn.IFS($AA159&gt;$U$12-0.0000001,$V$12,$AA159&gt;$U$11-0.0000001,$V$11,$AA159&gt;$U$10-0.0000001,$V$10,$AA159&gt;$U$9-0.0000001,$V$9,$AA159&gt;$U$8-0.0000001,$V$8,$AA159&gt;$U$7-0.0000001,$V$7,$AA159&gt;$U$6-0.0000001,$V$6,$AA159&lt;$U$6,0))</f>
        <v>40</v>
      </c>
      <c r="AQ159">
        <f>IFERROR(VLOOKUP($AA159*1000+'raw data entry'!$A$1,'raw data entry'!$A$1:$AI$661,Sheet1!AQ$1+2,0),0)</f>
        <v>22.3</v>
      </c>
      <c r="AT159" cm="1">
        <f t="array" ref="AT159">_xlfn.IFS($AA159&gt;$U$12-0.0000001,$V$12,$AA159&gt;$U$11-0.0000001,$V$11,$AA159&gt;$U$10-0.0000001,$V$10,$AA159&gt;$U$9-0.0000001,$V$9,$AA159&gt;$U$8-0.0000001,$V$8,$AA159&gt;$U$7-0.0000001,$V$7,$AA159&gt;$U$6-0.0000001,$V$6,$AA159&lt;$U$6,0)</f>
        <v>40</v>
      </c>
      <c r="AU159">
        <f>IFERROR(VLOOKUP($AA159*1000+'raw data entry'!$A$1,'raw data entry'!$A$1:$AI$661,Sheet1!AU$1+2,0),0)</f>
        <v>69.2</v>
      </c>
    </row>
    <row r="160" spans="27:47" x14ac:dyDescent="0.25">
      <c r="AA160">
        <f>IF(('raw data entry'!A156-'raw data entry'!$A$1)/1000&lt;0,AA159+0.03,('raw data entry'!A156-'raw data entry'!$A$1)/1000)</f>
        <v>5.383</v>
      </c>
      <c r="AB160" cm="1">
        <f t="array" ref="AB160">_xlfn.IFS($AA160&gt;$U$12-0.0000001,$V$12,$AA160&gt;$U$11-0.0000001,$V$11,$AA160&gt;$U$10-0.0000001,$V$10,$AA160&gt;$U$9-0.0000001,$V$9,$AA160&gt;$U$8-0.0000001,$V$8,$AA160&gt;$U$7-0.0000001,$V$7,$AA160&gt;$U$6-0.0000001,$V$6,$AA160&lt;$U$6,0)</f>
        <v>40</v>
      </c>
      <c r="AC160">
        <f>IFERROR(VLOOKUP($AA160*1000+'raw data entry'!$A$1,'raw data entry'!$A$1:$AI$661,Sheet1!AC$1+2,0),0)</f>
        <v>49.4</v>
      </c>
      <c r="AD160" cm="1">
        <f t="array" ref="AD160">IF($V$17&gt;7,_xlfn.IFS($AA160&gt;$U$12-0.0000001,$W$12,$AA160&gt;$U$11-0.0000001,$W$11,$AA160&gt;$U$10-0.0000001,$W$10,$AA160&gt;$U$9-0.0000001,$W$9,$AA160&gt;$U$8-0.0000001,$W$8,$AA160&gt;$U$7-0.0000001,$W$7,$AA160&gt;$U$6-0.0000001,$W$6,$AA160&lt;$U$6,0),_xlfn.IFS($AA160&gt;$U$12-0.0000001,$V$12,$AA160&gt;$U$11-0.0000001,$V$11,$AA160&gt;$U$10-0.0000001,$V$10,$AA160&gt;$U$9-0.0000001,$V$9,$AA160&gt;$U$8-0.0000001,$V$8,$AA160&gt;$U$7-0.0000001,$V$7,$AA160&gt;$U$6-0.0000001,$V$6,$AA160&lt;$U$6,0))</f>
        <v>40</v>
      </c>
      <c r="AE160">
        <f>IFERROR(VLOOKUP($AA160*1000+'raw data entry'!$A$1,'raw data entry'!$A$1:$AI$661,Sheet1!AE$1+2,0),0)</f>
        <v>30.2</v>
      </c>
      <c r="AF160" cm="1">
        <f t="array" ref="AF160">_xlfn.IFS($AA160&gt;$U$12-0.0000001,$V$12,$AA160&gt;$U$11-0.0000001,$V$11,$AA160&gt;$U$10-0.0000001,$V$10,$AA160&gt;$U$9-0.0000001,$V$9,$AA160&gt;$U$8-0.0000001,$V$8,$AA160&gt;$U$7-0.0000001,$V$7,$AA160&gt;$U$6-0.0000001,$V$6,$AA160&lt;$U$6,0)</f>
        <v>40</v>
      </c>
      <c r="AG160">
        <f>IFERROR(VLOOKUP($AA160*1000+'raw data entry'!$A$1,'raw data entry'!$A$1:$AI$661,Sheet1!AG$1+2,0),0)</f>
        <v>42.4</v>
      </c>
      <c r="AH160" cm="1">
        <f t="array" ref="AH160">IF($V$17&gt;7,_xlfn.IFS($AA160&gt;$U$12-0.0000001,$W$12,$AA160&gt;$U$11-0.0000001,$W$11,$AA160&gt;$U$10-0.0000001,$W$10,$AA160&gt;$U$9-0.0000001,$W$9,$AA160&gt;$U$8-0.0000001,$W$8,$AA160&gt;$U$7-0.0000001,$W$7,$AA160&gt;$U$6-0.0000001,$W$6,$AA160&lt;$U$6,0),_xlfn.IFS($AA160&gt;$U$12-0.0000001,$V$12,$AA160&gt;$U$11-0.0000001,$V$11,$AA160&gt;$U$10-0.0000001,$V$10,$AA160&gt;$U$9-0.0000001,$V$9,$AA160&gt;$U$8-0.0000001,$V$8,$AA160&gt;$U$7-0.0000001,$V$7,$AA160&gt;$U$6-0.0000001,$V$6,$AA160&lt;$U$6,0))</f>
        <v>40</v>
      </c>
      <c r="AI160">
        <f>IFERROR(VLOOKUP($AA160*1000+'raw data entry'!$A$1,'raw data entry'!$A$1:$AI$661,Sheet1!AI$1+2,0),0)</f>
        <v>30.6</v>
      </c>
      <c r="AJ160" cm="1">
        <f t="array" ref="AJ160">_xlfn.IFS($AA160&gt;$U$12-0.0000001,$V$12,$AA160&gt;$U$11-0.0000001,$V$11,$AA160&gt;$U$10-0.0000001,$V$10,$AA160&gt;$U$9-0.0000001,$V$9,$AA160&gt;$U$8-0.0000001,$V$8,$AA160&gt;$U$7-0.0000001,$V$7,$AA160&gt;$U$6-0.0000001,$V$6,$AA160&lt;$U$6,0)</f>
        <v>40</v>
      </c>
      <c r="AK160">
        <f>IFERROR(VLOOKUP($AA160*1000+'raw data entry'!$A$1,'raw data entry'!$A$1:$AI$661,Sheet1!AK$1+2,0),0)</f>
        <v>51.4</v>
      </c>
      <c r="AL160" cm="1">
        <f t="array" ref="AL160">IF($V$17&gt;7,_xlfn.IFS($AA160&gt;$U$12-0.0000001,$W$12,$AA160&gt;$U$11-0.0000001,$W$11,$AA160&gt;$U$10-0.0000001,$W$10,$AA160&gt;$U$9-0.0000001,$W$9,$AA160&gt;$U$8-0.0000001,$W$8,$AA160&gt;$U$7-0.0000001,$W$7,$AA160&gt;$U$6-0.0000001,$W$6,$AA160&lt;$U$6,0),_xlfn.IFS($AA160&gt;$U$12-0.0000001,$V$12,$AA160&gt;$U$11-0.0000001,$V$11,$AA160&gt;$U$10-0.0000001,$V$10,$AA160&gt;$U$9-0.0000001,$V$9,$AA160&gt;$U$8-0.0000001,$V$8,$AA160&gt;$U$7-0.0000001,$V$7,$AA160&gt;$U$6-0.0000001,$V$6,$AA160&lt;$U$6,0))</f>
        <v>40</v>
      </c>
      <c r="AM160">
        <f>IFERROR(VLOOKUP($AA160*1000+'raw data entry'!$A$1,'raw data entry'!$A$1:$AI$661,Sheet1!AM$1+2,0),0)</f>
        <v>25.5</v>
      </c>
      <c r="AN160" cm="1">
        <f t="array" ref="AN160">_xlfn.IFS($AA160&gt;$U$12-0.0000001,$V$12,$AA160&gt;$U$11-0.0000001,$V$11,$AA160&gt;$U$10-0.0000001,$V$10,$AA160&gt;$U$9-0.0000001,$V$9,$AA160&gt;$U$8-0.0000001,$V$8,$AA160&gt;$U$7-0.0000001,$V$7,$AA160&gt;$U$6-0.0000001,$V$6,$AA160&lt;$U$6,0)</f>
        <v>40</v>
      </c>
      <c r="AO160">
        <f>IFERROR(VLOOKUP($AA160*1000+'raw data entry'!$A$1,'raw data entry'!$A$1:$AI$661,Sheet1!AO$1+2,0),0)</f>
        <v>52.5</v>
      </c>
      <c r="AP160" cm="1">
        <f t="array" ref="AP160">IF($V$17&gt;7,_xlfn.IFS($AA160&gt;$U$12-0.0000001,$W$12,$AA160&gt;$U$11-0.0000001,$W$11,$AA160&gt;$U$10-0.0000001,$W$10,$AA160&gt;$U$9-0.0000001,$W$9,$AA160&gt;$U$8-0.0000001,$W$8,$AA160&gt;$U$7-0.0000001,$W$7,$AA160&gt;$U$6-0.0000001,$W$6,$AA160&lt;$U$6,0),_xlfn.IFS($AA160&gt;$U$12-0.0000001,$V$12,$AA160&gt;$U$11-0.0000001,$V$11,$AA160&gt;$U$10-0.0000001,$V$10,$AA160&gt;$U$9-0.0000001,$V$9,$AA160&gt;$U$8-0.0000001,$V$8,$AA160&gt;$U$7-0.0000001,$V$7,$AA160&gt;$U$6-0.0000001,$V$6,$AA160&lt;$U$6,0))</f>
        <v>40</v>
      </c>
      <c r="AQ160">
        <f>IFERROR(VLOOKUP($AA160*1000+'raw data entry'!$A$1,'raw data entry'!$A$1:$AI$661,Sheet1!AQ$1+2,0),0)</f>
        <v>22.7</v>
      </c>
      <c r="AT160" cm="1">
        <f t="array" ref="AT160">_xlfn.IFS($AA160&gt;$U$12-0.0000001,$V$12,$AA160&gt;$U$11-0.0000001,$V$11,$AA160&gt;$U$10-0.0000001,$V$10,$AA160&gt;$U$9-0.0000001,$V$9,$AA160&gt;$U$8-0.0000001,$V$8,$AA160&gt;$U$7-0.0000001,$V$7,$AA160&gt;$U$6-0.0000001,$V$6,$AA160&lt;$U$6,0)</f>
        <v>40</v>
      </c>
      <c r="AU160">
        <f>IFERROR(VLOOKUP($AA160*1000+'raw data entry'!$A$1,'raw data entry'!$A$1:$AI$661,Sheet1!AU$1+2,0),0)</f>
        <v>69.099999999999994</v>
      </c>
    </row>
    <row r="161" spans="27:47" x14ac:dyDescent="0.25">
      <c r="AA161">
        <f>IF(('raw data entry'!A157-'raw data entry'!$A$1)/1000&lt;0,AA160+0.03,('raw data entry'!A157-'raw data entry'!$A$1)/1000)</f>
        <v>5.4169999999999998</v>
      </c>
      <c r="AB161" cm="1">
        <f t="array" ref="AB161">_xlfn.IFS($AA161&gt;$U$12-0.0000001,$V$12,$AA161&gt;$U$11-0.0000001,$V$11,$AA161&gt;$U$10-0.0000001,$V$10,$AA161&gt;$U$9-0.0000001,$V$9,$AA161&gt;$U$8-0.0000001,$V$8,$AA161&gt;$U$7-0.0000001,$V$7,$AA161&gt;$U$6-0.0000001,$V$6,$AA161&lt;$U$6,0)</f>
        <v>40</v>
      </c>
      <c r="AC161">
        <f>IFERROR(VLOOKUP($AA161*1000+'raw data entry'!$A$1,'raw data entry'!$A$1:$AI$661,Sheet1!AC$1+2,0),0)</f>
        <v>53</v>
      </c>
      <c r="AD161" cm="1">
        <f t="array" ref="AD161">IF($V$17&gt;7,_xlfn.IFS($AA161&gt;$U$12-0.0000001,$W$12,$AA161&gt;$U$11-0.0000001,$W$11,$AA161&gt;$U$10-0.0000001,$W$10,$AA161&gt;$U$9-0.0000001,$W$9,$AA161&gt;$U$8-0.0000001,$W$8,$AA161&gt;$U$7-0.0000001,$W$7,$AA161&gt;$U$6-0.0000001,$W$6,$AA161&lt;$U$6,0),_xlfn.IFS($AA161&gt;$U$12-0.0000001,$V$12,$AA161&gt;$U$11-0.0000001,$V$11,$AA161&gt;$U$10-0.0000001,$V$10,$AA161&gt;$U$9-0.0000001,$V$9,$AA161&gt;$U$8-0.0000001,$V$8,$AA161&gt;$U$7-0.0000001,$V$7,$AA161&gt;$U$6-0.0000001,$V$6,$AA161&lt;$U$6,0))</f>
        <v>40</v>
      </c>
      <c r="AE161">
        <f>IFERROR(VLOOKUP($AA161*1000+'raw data entry'!$A$1,'raw data entry'!$A$1:$AI$661,Sheet1!AE$1+2,0),0)</f>
        <v>30.3</v>
      </c>
      <c r="AF161" cm="1">
        <f t="array" ref="AF161">_xlfn.IFS($AA161&gt;$U$12-0.0000001,$V$12,$AA161&gt;$U$11-0.0000001,$V$11,$AA161&gt;$U$10-0.0000001,$V$10,$AA161&gt;$U$9-0.0000001,$V$9,$AA161&gt;$U$8-0.0000001,$V$8,$AA161&gt;$U$7-0.0000001,$V$7,$AA161&gt;$U$6-0.0000001,$V$6,$AA161&lt;$U$6,0)</f>
        <v>40</v>
      </c>
      <c r="AG161">
        <f>IFERROR(VLOOKUP($AA161*1000+'raw data entry'!$A$1,'raw data entry'!$A$1:$AI$661,Sheet1!AG$1+2,0),0)</f>
        <v>42.4</v>
      </c>
      <c r="AH161" cm="1">
        <f t="array" ref="AH161">IF($V$17&gt;7,_xlfn.IFS($AA161&gt;$U$12-0.0000001,$W$12,$AA161&gt;$U$11-0.0000001,$W$11,$AA161&gt;$U$10-0.0000001,$W$10,$AA161&gt;$U$9-0.0000001,$W$9,$AA161&gt;$U$8-0.0000001,$W$8,$AA161&gt;$U$7-0.0000001,$W$7,$AA161&gt;$U$6-0.0000001,$W$6,$AA161&lt;$U$6,0),_xlfn.IFS($AA161&gt;$U$12-0.0000001,$V$12,$AA161&gt;$U$11-0.0000001,$V$11,$AA161&gt;$U$10-0.0000001,$V$10,$AA161&gt;$U$9-0.0000001,$V$9,$AA161&gt;$U$8-0.0000001,$V$8,$AA161&gt;$U$7-0.0000001,$V$7,$AA161&gt;$U$6-0.0000001,$V$6,$AA161&lt;$U$6,0))</f>
        <v>40</v>
      </c>
      <c r="AI161">
        <f>IFERROR(VLOOKUP($AA161*1000+'raw data entry'!$A$1,'raw data entry'!$A$1:$AI$661,Sheet1!AI$1+2,0),0)</f>
        <v>31.3</v>
      </c>
      <c r="AJ161" cm="1">
        <f t="array" ref="AJ161">_xlfn.IFS($AA161&gt;$U$12-0.0000001,$V$12,$AA161&gt;$U$11-0.0000001,$V$11,$AA161&gt;$U$10-0.0000001,$V$10,$AA161&gt;$U$9-0.0000001,$V$9,$AA161&gt;$U$8-0.0000001,$V$8,$AA161&gt;$U$7-0.0000001,$V$7,$AA161&gt;$U$6-0.0000001,$V$6,$AA161&lt;$U$6,0)</f>
        <v>40</v>
      </c>
      <c r="AK161">
        <f>IFERROR(VLOOKUP($AA161*1000+'raw data entry'!$A$1,'raw data entry'!$A$1:$AI$661,Sheet1!AK$1+2,0),0)</f>
        <v>52.1</v>
      </c>
      <c r="AL161" cm="1">
        <f t="array" ref="AL161">IF($V$17&gt;7,_xlfn.IFS($AA161&gt;$U$12-0.0000001,$W$12,$AA161&gt;$U$11-0.0000001,$W$11,$AA161&gt;$U$10-0.0000001,$W$10,$AA161&gt;$U$9-0.0000001,$W$9,$AA161&gt;$U$8-0.0000001,$W$8,$AA161&gt;$U$7-0.0000001,$W$7,$AA161&gt;$U$6-0.0000001,$W$6,$AA161&lt;$U$6,0),_xlfn.IFS($AA161&gt;$U$12-0.0000001,$V$12,$AA161&gt;$U$11-0.0000001,$V$11,$AA161&gt;$U$10-0.0000001,$V$10,$AA161&gt;$U$9-0.0000001,$V$9,$AA161&gt;$U$8-0.0000001,$V$8,$AA161&gt;$U$7-0.0000001,$V$7,$AA161&gt;$U$6-0.0000001,$V$6,$AA161&lt;$U$6,0))</f>
        <v>40</v>
      </c>
      <c r="AM161">
        <f>IFERROR(VLOOKUP($AA161*1000+'raw data entry'!$A$1,'raw data entry'!$A$1:$AI$661,Sheet1!AM$1+2,0),0)</f>
        <v>25.2</v>
      </c>
      <c r="AN161" cm="1">
        <f t="array" ref="AN161">_xlfn.IFS($AA161&gt;$U$12-0.0000001,$V$12,$AA161&gt;$U$11-0.0000001,$V$11,$AA161&gt;$U$10-0.0000001,$V$10,$AA161&gt;$U$9-0.0000001,$V$9,$AA161&gt;$U$8-0.0000001,$V$8,$AA161&gt;$U$7-0.0000001,$V$7,$AA161&gt;$U$6-0.0000001,$V$6,$AA161&lt;$U$6,0)</f>
        <v>40</v>
      </c>
      <c r="AO161">
        <f>IFERROR(VLOOKUP($AA161*1000+'raw data entry'!$A$1,'raw data entry'!$A$1:$AI$661,Sheet1!AO$1+2,0),0)</f>
        <v>45.5</v>
      </c>
      <c r="AP161" cm="1">
        <f t="array" ref="AP161">IF($V$17&gt;7,_xlfn.IFS($AA161&gt;$U$12-0.0000001,$W$12,$AA161&gt;$U$11-0.0000001,$W$11,$AA161&gt;$U$10-0.0000001,$W$10,$AA161&gt;$U$9-0.0000001,$W$9,$AA161&gt;$U$8-0.0000001,$W$8,$AA161&gt;$U$7-0.0000001,$W$7,$AA161&gt;$U$6-0.0000001,$W$6,$AA161&lt;$U$6,0),_xlfn.IFS($AA161&gt;$U$12-0.0000001,$V$12,$AA161&gt;$U$11-0.0000001,$V$11,$AA161&gt;$U$10-0.0000001,$V$10,$AA161&gt;$U$9-0.0000001,$V$9,$AA161&gt;$U$8-0.0000001,$V$8,$AA161&gt;$U$7-0.0000001,$V$7,$AA161&gt;$U$6-0.0000001,$V$6,$AA161&lt;$U$6,0))</f>
        <v>40</v>
      </c>
      <c r="AQ161">
        <f>IFERROR(VLOOKUP($AA161*1000+'raw data entry'!$A$1,'raw data entry'!$A$1:$AI$661,Sheet1!AQ$1+2,0),0)</f>
        <v>22.3</v>
      </c>
      <c r="AT161" cm="1">
        <f t="array" ref="AT161">_xlfn.IFS($AA161&gt;$U$12-0.0000001,$V$12,$AA161&gt;$U$11-0.0000001,$V$11,$AA161&gt;$U$10-0.0000001,$V$10,$AA161&gt;$U$9-0.0000001,$V$9,$AA161&gt;$U$8-0.0000001,$V$8,$AA161&gt;$U$7-0.0000001,$V$7,$AA161&gt;$U$6-0.0000001,$V$6,$AA161&lt;$U$6,0)</f>
        <v>40</v>
      </c>
      <c r="AU161">
        <f>IFERROR(VLOOKUP($AA161*1000+'raw data entry'!$A$1,'raw data entry'!$A$1:$AI$661,Sheet1!AU$1+2,0),0)</f>
        <v>69</v>
      </c>
    </row>
    <row r="162" spans="27:47" x14ac:dyDescent="0.25">
      <c r="AA162">
        <f>IF(('raw data entry'!A158-'raw data entry'!$A$1)/1000&lt;0,AA161+0.03,('raw data entry'!A158-'raw data entry'!$A$1)/1000)</f>
        <v>5.452</v>
      </c>
      <c r="AB162" cm="1">
        <f t="array" ref="AB162">_xlfn.IFS($AA162&gt;$U$12-0.0000001,$V$12,$AA162&gt;$U$11-0.0000001,$V$11,$AA162&gt;$U$10-0.0000001,$V$10,$AA162&gt;$U$9-0.0000001,$V$9,$AA162&gt;$U$8-0.0000001,$V$8,$AA162&gt;$U$7-0.0000001,$V$7,$AA162&gt;$U$6-0.0000001,$V$6,$AA162&lt;$U$6,0)</f>
        <v>40</v>
      </c>
      <c r="AC162">
        <f>IFERROR(VLOOKUP($AA162*1000+'raw data entry'!$A$1,'raw data entry'!$A$1:$AI$661,Sheet1!AC$1+2,0),0)</f>
        <v>45</v>
      </c>
      <c r="AD162" cm="1">
        <f t="array" ref="AD162">IF($V$17&gt;7,_xlfn.IFS($AA162&gt;$U$12-0.0000001,$W$12,$AA162&gt;$U$11-0.0000001,$W$11,$AA162&gt;$U$10-0.0000001,$W$10,$AA162&gt;$U$9-0.0000001,$W$9,$AA162&gt;$U$8-0.0000001,$W$8,$AA162&gt;$U$7-0.0000001,$W$7,$AA162&gt;$U$6-0.0000001,$W$6,$AA162&lt;$U$6,0),_xlfn.IFS($AA162&gt;$U$12-0.0000001,$V$12,$AA162&gt;$U$11-0.0000001,$V$11,$AA162&gt;$U$10-0.0000001,$V$10,$AA162&gt;$U$9-0.0000001,$V$9,$AA162&gt;$U$8-0.0000001,$V$8,$AA162&gt;$U$7-0.0000001,$V$7,$AA162&gt;$U$6-0.0000001,$V$6,$AA162&lt;$U$6,0))</f>
        <v>40</v>
      </c>
      <c r="AE162">
        <f>IFERROR(VLOOKUP($AA162*1000+'raw data entry'!$A$1,'raw data entry'!$A$1:$AI$661,Sheet1!AE$1+2,0),0)</f>
        <v>29.5</v>
      </c>
      <c r="AF162" cm="1">
        <f t="array" ref="AF162">_xlfn.IFS($AA162&gt;$U$12-0.0000001,$V$12,$AA162&gt;$U$11-0.0000001,$V$11,$AA162&gt;$U$10-0.0000001,$V$10,$AA162&gt;$U$9-0.0000001,$V$9,$AA162&gt;$U$8-0.0000001,$V$8,$AA162&gt;$U$7-0.0000001,$V$7,$AA162&gt;$U$6-0.0000001,$V$6,$AA162&lt;$U$6,0)</f>
        <v>40</v>
      </c>
      <c r="AG162">
        <f>IFERROR(VLOOKUP($AA162*1000+'raw data entry'!$A$1,'raw data entry'!$A$1:$AI$661,Sheet1!AG$1+2,0),0)</f>
        <v>42.3</v>
      </c>
      <c r="AH162" cm="1">
        <f t="array" ref="AH162">IF($V$17&gt;7,_xlfn.IFS($AA162&gt;$U$12-0.0000001,$W$12,$AA162&gt;$U$11-0.0000001,$W$11,$AA162&gt;$U$10-0.0000001,$W$10,$AA162&gt;$U$9-0.0000001,$W$9,$AA162&gt;$U$8-0.0000001,$W$8,$AA162&gt;$U$7-0.0000001,$W$7,$AA162&gt;$U$6-0.0000001,$W$6,$AA162&lt;$U$6,0),_xlfn.IFS($AA162&gt;$U$12-0.0000001,$V$12,$AA162&gt;$U$11-0.0000001,$V$11,$AA162&gt;$U$10-0.0000001,$V$10,$AA162&gt;$U$9-0.0000001,$V$9,$AA162&gt;$U$8-0.0000001,$V$8,$AA162&gt;$U$7-0.0000001,$V$7,$AA162&gt;$U$6-0.0000001,$V$6,$AA162&lt;$U$6,0))</f>
        <v>40</v>
      </c>
      <c r="AI162">
        <f>IFERROR(VLOOKUP($AA162*1000+'raw data entry'!$A$1,'raw data entry'!$A$1:$AI$661,Sheet1!AI$1+2,0),0)</f>
        <v>30.8</v>
      </c>
      <c r="AJ162" cm="1">
        <f t="array" ref="AJ162">_xlfn.IFS($AA162&gt;$U$12-0.0000001,$V$12,$AA162&gt;$U$11-0.0000001,$V$11,$AA162&gt;$U$10-0.0000001,$V$10,$AA162&gt;$U$9-0.0000001,$V$9,$AA162&gt;$U$8-0.0000001,$V$8,$AA162&gt;$U$7-0.0000001,$V$7,$AA162&gt;$U$6-0.0000001,$V$6,$AA162&lt;$U$6,0)</f>
        <v>40</v>
      </c>
      <c r="AK162">
        <f>IFERROR(VLOOKUP($AA162*1000+'raw data entry'!$A$1,'raw data entry'!$A$1:$AI$661,Sheet1!AK$1+2,0),0)</f>
        <v>46.2</v>
      </c>
      <c r="AL162" cm="1">
        <f t="array" ref="AL162">IF($V$17&gt;7,_xlfn.IFS($AA162&gt;$U$12-0.0000001,$W$12,$AA162&gt;$U$11-0.0000001,$W$11,$AA162&gt;$U$10-0.0000001,$W$10,$AA162&gt;$U$9-0.0000001,$W$9,$AA162&gt;$U$8-0.0000001,$W$8,$AA162&gt;$U$7-0.0000001,$W$7,$AA162&gt;$U$6-0.0000001,$W$6,$AA162&lt;$U$6,0),_xlfn.IFS($AA162&gt;$U$12-0.0000001,$V$12,$AA162&gt;$U$11-0.0000001,$V$11,$AA162&gt;$U$10-0.0000001,$V$10,$AA162&gt;$U$9-0.0000001,$V$9,$AA162&gt;$U$8-0.0000001,$V$8,$AA162&gt;$U$7-0.0000001,$V$7,$AA162&gt;$U$6-0.0000001,$V$6,$AA162&lt;$U$6,0))</f>
        <v>40</v>
      </c>
      <c r="AM162">
        <f>IFERROR(VLOOKUP($AA162*1000+'raw data entry'!$A$1,'raw data entry'!$A$1:$AI$661,Sheet1!AM$1+2,0),0)</f>
        <v>24.7</v>
      </c>
      <c r="AN162" cm="1">
        <f t="array" ref="AN162">_xlfn.IFS($AA162&gt;$U$12-0.0000001,$V$12,$AA162&gt;$U$11-0.0000001,$V$11,$AA162&gt;$U$10-0.0000001,$V$10,$AA162&gt;$U$9-0.0000001,$V$9,$AA162&gt;$U$8-0.0000001,$V$8,$AA162&gt;$U$7-0.0000001,$V$7,$AA162&gt;$U$6-0.0000001,$V$6,$AA162&lt;$U$6,0)</f>
        <v>40</v>
      </c>
      <c r="AO162">
        <f>IFERROR(VLOOKUP($AA162*1000+'raw data entry'!$A$1,'raw data entry'!$A$1:$AI$661,Sheet1!AO$1+2,0),0)</f>
        <v>45.7</v>
      </c>
      <c r="AP162" cm="1">
        <f t="array" ref="AP162">IF($V$17&gt;7,_xlfn.IFS($AA162&gt;$U$12-0.0000001,$W$12,$AA162&gt;$U$11-0.0000001,$W$11,$AA162&gt;$U$10-0.0000001,$W$10,$AA162&gt;$U$9-0.0000001,$W$9,$AA162&gt;$U$8-0.0000001,$W$8,$AA162&gt;$U$7-0.0000001,$W$7,$AA162&gt;$U$6-0.0000001,$W$6,$AA162&lt;$U$6,0),_xlfn.IFS($AA162&gt;$U$12-0.0000001,$V$12,$AA162&gt;$U$11-0.0000001,$V$11,$AA162&gt;$U$10-0.0000001,$V$10,$AA162&gt;$U$9-0.0000001,$V$9,$AA162&gt;$U$8-0.0000001,$V$8,$AA162&gt;$U$7-0.0000001,$V$7,$AA162&gt;$U$6-0.0000001,$V$6,$AA162&lt;$U$6,0))</f>
        <v>40</v>
      </c>
      <c r="AQ162">
        <f>IFERROR(VLOOKUP($AA162*1000+'raw data entry'!$A$1,'raw data entry'!$A$1:$AI$661,Sheet1!AQ$1+2,0),0)</f>
        <v>23</v>
      </c>
      <c r="AT162" cm="1">
        <f t="array" ref="AT162">_xlfn.IFS($AA162&gt;$U$12-0.0000001,$V$12,$AA162&gt;$U$11-0.0000001,$V$11,$AA162&gt;$U$10-0.0000001,$V$10,$AA162&gt;$U$9-0.0000001,$V$9,$AA162&gt;$U$8-0.0000001,$V$8,$AA162&gt;$U$7-0.0000001,$V$7,$AA162&gt;$U$6-0.0000001,$V$6,$AA162&lt;$U$6,0)</f>
        <v>40</v>
      </c>
      <c r="AU162">
        <f>IFERROR(VLOOKUP($AA162*1000+'raw data entry'!$A$1,'raw data entry'!$A$1:$AI$661,Sheet1!AU$1+2,0),0)</f>
        <v>69.2</v>
      </c>
    </row>
    <row r="163" spans="27:47" x14ac:dyDescent="0.25">
      <c r="AA163">
        <f>IF(('raw data entry'!A159-'raw data entry'!$A$1)/1000&lt;0,AA162+0.03,('raw data entry'!A159-'raw data entry'!$A$1)/1000)</f>
        <v>5.4859999999999998</v>
      </c>
      <c r="AB163" cm="1">
        <f t="array" ref="AB163">_xlfn.IFS($AA163&gt;$U$12-0.0000001,$V$12,$AA163&gt;$U$11-0.0000001,$V$11,$AA163&gt;$U$10-0.0000001,$V$10,$AA163&gt;$U$9-0.0000001,$V$9,$AA163&gt;$U$8-0.0000001,$V$8,$AA163&gt;$U$7-0.0000001,$V$7,$AA163&gt;$U$6-0.0000001,$V$6,$AA163&lt;$U$6,0)</f>
        <v>40</v>
      </c>
      <c r="AC163">
        <f>IFERROR(VLOOKUP($AA163*1000+'raw data entry'!$A$1,'raw data entry'!$A$1:$AI$661,Sheet1!AC$1+2,0),0)</f>
        <v>46</v>
      </c>
      <c r="AD163" cm="1">
        <f t="array" ref="AD163">IF($V$17&gt;7,_xlfn.IFS($AA163&gt;$U$12-0.0000001,$W$12,$AA163&gt;$U$11-0.0000001,$W$11,$AA163&gt;$U$10-0.0000001,$W$10,$AA163&gt;$U$9-0.0000001,$W$9,$AA163&gt;$U$8-0.0000001,$W$8,$AA163&gt;$U$7-0.0000001,$W$7,$AA163&gt;$U$6-0.0000001,$W$6,$AA163&lt;$U$6,0),_xlfn.IFS($AA163&gt;$U$12-0.0000001,$V$12,$AA163&gt;$U$11-0.0000001,$V$11,$AA163&gt;$U$10-0.0000001,$V$10,$AA163&gt;$U$9-0.0000001,$V$9,$AA163&gt;$U$8-0.0000001,$V$8,$AA163&gt;$U$7-0.0000001,$V$7,$AA163&gt;$U$6-0.0000001,$V$6,$AA163&lt;$U$6,0))</f>
        <v>40</v>
      </c>
      <c r="AE163">
        <f>IFERROR(VLOOKUP($AA163*1000+'raw data entry'!$A$1,'raw data entry'!$A$1:$AI$661,Sheet1!AE$1+2,0),0)</f>
        <v>30.2</v>
      </c>
      <c r="AF163" cm="1">
        <f t="array" ref="AF163">_xlfn.IFS($AA163&gt;$U$12-0.0000001,$V$12,$AA163&gt;$U$11-0.0000001,$V$11,$AA163&gt;$U$10-0.0000001,$V$10,$AA163&gt;$U$9-0.0000001,$V$9,$AA163&gt;$U$8-0.0000001,$V$8,$AA163&gt;$U$7-0.0000001,$V$7,$AA163&gt;$U$6-0.0000001,$V$6,$AA163&lt;$U$6,0)</f>
        <v>40</v>
      </c>
      <c r="AG163">
        <f>IFERROR(VLOOKUP($AA163*1000+'raw data entry'!$A$1,'raw data entry'!$A$1:$AI$661,Sheet1!AG$1+2,0),0)</f>
        <v>42.7</v>
      </c>
      <c r="AH163" cm="1">
        <f t="array" ref="AH163">IF($V$17&gt;7,_xlfn.IFS($AA163&gt;$U$12-0.0000001,$W$12,$AA163&gt;$U$11-0.0000001,$W$11,$AA163&gt;$U$10-0.0000001,$W$10,$AA163&gt;$U$9-0.0000001,$W$9,$AA163&gt;$U$8-0.0000001,$W$8,$AA163&gt;$U$7-0.0000001,$W$7,$AA163&gt;$U$6-0.0000001,$W$6,$AA163&lt;$U$6,0),_xlfn.IFS($AA163&gt;$U$12-0.0000001,$V$12,$AA163&gt;$U$11-0.0000001,$V$11,$AA163&gt;$U$10-0.0000001,$V$10,$AA163&gt;$U$9-0.0000001,$V$9,$AA163&gt;$U$8-0.0000001,$V$8,$AA163&gt;$U$7-0.0000001,$V$7,$AA163&gt;$U$6-0.0000001,$V$6,$AA163&lt;$U$6,0))</f>
        <v>40</v>
      </c>
      <c r="AI163">
        <f>IFERROR(VLOOKUP($AA163*1000+'raw data entry'!$A$1,'raw data entry'!$A$1:$AI$661,Sheet1!AI$1+2,0),0)</f>
        <v>30.9</v>
      </c>
      <c r="AJ163" cm="1">
        <f t="array" ref="AJ163">_xlfn.IFS($AA163&gt;$U$12-0.0000001,$V$12,$AA163&gt;$U$11-0.0000001,$V$11,$AA163&gt;$U$10-0.0000001,$V$10,$AA163&gt;$U$9-0.0000001,$V$9,$AA163&gt;$U$8-0.0000001,$V$8,$AA163&gt;$U$7-0.0000001,$V$7,$AA163&gt;$U$6-0.0000001,$V$6,$AA163&lt;$U$6,0)</f>
        <v>40</v>
      </c>
      <c r="AK163">
        <f>IFERROR(VLOOKUP($AA163*1000+'raw data entry'!$A$1,'raw data entry'!$A$1:$AI$661,Sheet1!AK$1+2,0),0)</f>
        <v>56.1</v>
      </c>
      <c r="AL163" cm="1">
        <f t="array" ref="AL163">IF($V$17&gt;7,_xlfn.IFS($AA163&gt;$U$12-0.0000001,$W$12,$AA163&gt;$U$11-0.0000001,$W$11,$AA163&gt;$U$10-0.0000001,$W$10,$AA163&gt;$U$9-0.0000001,$W$9,$AA163&gt;$U$8-0.0000001,$W$8,$AA163&gt;$U$7-0.0000001,$W$7,$AA163&gt;$U$6-0.0000001,$W$6,$AA163&lt;$U$6,0),_xlfn.IFS($AA163&gt;$U$12-0.0000001,$V$12,$AA163&gt;$U$11-0.0000001,$V$11,$AA163&gt;$U$10-0.0000001,$V$10,$AA163&gt;$U$9-0.0000001,$V$9,$AA163&gt;$U$8-0.0000001,$V$8,$AA163&gt;$U$7-0.0000001,$V$7,$AA163&gt;$U$6-0.0000001,$V$6,$AA163&lt;$U$6,0))</f>
        <v>40</v>
      </c>
      <c r="AM163">
        <f>IFERROR(VLOOKUP($AA163*1000+'raw data entry'!$A$1,'raw data entry'!$A$1:$AI$661,Sheet1!AM$1+2,0),0)</f>
        <v>25.2</v>
      </c>
      <c r="AN163" cm="1">
        <f t="array" ref="AN163">_xlfn.IFS($AA163&gt;$U$12-0.0000001,$V$12,$AA163&gt;$U$11-0.0000001,$V$11,$AA163&gt;$U$10-0.0000001,$V$10,$AA163&gt;$U$9-0.0000001,$V$9,$AA163&gt;$U$8-0.0000001,$V$8,$AA163&gt;$U$7-0.0000001,$V$7,$AA163&gt;$U$6-0.0000001,$V$6,$AA163&lt;$U$6,0)</f>
        <v>40</v>
      </c>
      <c r="AO163">
        <f>IFERROR(VLOOKUP($AA163*1000+'raw data entry'!$A$1,'raw data entry'!$A$1:$AI$661,Sheet1!AO$1+2,0),0)</f>
        <v>37.4</v>
      </c>
      <c r="AP163" cm="1">
        <f t="array" ref="AP163">IF($V$17&gt;7,_xlfn.IFS($AA163&gt;$U$12-0.0000001,$W$12,$AA163&gt;$U$11-0.0000001,$W$11,$AA163&gt;$U$10-0.0000001,$W$10,$AA163&gt;$U$9-0.0000001,$W$9,$AA163&gt;$U$8-0.0000001,$W$8,$AA163&gt;$U$7-0.0000001,$W$7,$AA163&gt;$U$6-0.0000001,$W$6,$AA163&lt;$U$6,0),_xlfn.IFS($AA163&gt;$U$12-0.0000001,$V$12,$AA163&gt;$U$11-0.0000001,$V$11,$AA163&gt;$U$10-0.0000001,$V$10,$AA163&gt;$U$9-0.0000001,$V$9,$AA163&gt;$U$8-0.0000001,$V$8,$AA163&gt;$U$7-0.0000001,$V$7,$AA163&gt;$U$6-0.0000001,$V$6,$AA163&lt;$U$6,0))</f>
        <v>40</v>
      </c>
      <c r="AQ163">
        <f>IFERROR(VLOOKUP($AA163*1000+'raw data entry'!$A$1,'raw data entry'!$A$1:$AI$661,Sheet1!AQ$1+2,0),0)</f>
        <v>23.2</v>
      </c>
      <c r="AT163" cm="1">
        <f t="array" ref="AT163">_xlfn.IFS($AA163&gt;$U$12-0.0000001,$V$12,$AA163&gt;$U$11-0.0000001,$V$11,$AA163&gt;$U$10-0.0000001,$V$10,$AA163&gt;$U$9-0.0000001,$V$9,$AA163&gt;$U$8-0.0000001,$V$8,$AA163&gt;$U$7-0.0000001,$V$7,$AA163&gt;$U$6-0.0000001,$V$6,$AA163&lt;$U$6,0)</f>
        <v>40</v>
      </c>
      <c r="AU163">
        <f>IFERROR(VLOOKUP($AA163*1000+'raw data entry'!$A$1,'raw data entry'!$A$1:$AI$661,Sheet1!AU$1+2,0),0)</f>
        <v>69</v>
      </c>
    </row>
    <row r="164" spans="27:47" x14ac:dyDescent="0.25">
      <c r="AA164">
        <f>IF(('raw data entry'!A160-'raw data entry'!$A$1)/1000&lt;0,AA163+0.03,('raw data entry'!A160-'raw data entry'!$A$1)/1000)</f>
        <v>5.5209999999999999</v>
      </c>
      <c r="AB164" cm="1">
        <f t="array" ref="AB164">_xlfn.IFS($AA164&gt;$U$12-0.0000001,$V$12,$AA164&gt;$U$11-0.0000001,$V$11,$AA164&gt;$U$10-0.0000001,$V$10,$AA164&gt;$U$9-0.0000001,$V$9,$AA164&gt;$U$8-0.0000001,$V$8,$AA164&gt;$U$7-0.0000001,$V$7,$AA164&gt;$U$6-0.0000001,$V$6,$AA164&lt;$U$6,0)</f>
        <v>40</v>
      </c>
      <c r="AC164">
        <f>IFERROR(VLOOKUP($AA164*1000+'raw data entry'!$A$1,'raw data entry'!$A$1:$AI$661,Sheet1!AC$1+2,0),0)</f>
        <v>50.1</v>
      </c>
      <c r="AD164" cm="1">
        <f t="array" ref="AD164">IF($V$17&gt;7,_xlfn.IFS($AA164&gt;$U$12-0.0000001,$W$12,$AA164&gt;$U$11-0.0000001,$W$11,$AA164&gt;$U$10-0.0000001,$W$10,$AA164&gt;$U$9-0.0000001,$W$9,$AA164&gt;$U$8-0.0000001,$W$8,$AA164&gt;$U$7-0.0000001,$W$7,$AA164&gt;$U$6-0.0000001,$W$6,$AA164&lt;$U$6,0),_xlfn.IFS($AA164&gt;$U$12-0.0000001,$V$12,$AA164&gt;$U$11-0.0000001,$V$11,$AA164&gt;$U$10-0.0000001,$V$10,$AA164&gt;$U$9-0.0000001,$V$9,$AA164&gt;$U$8-0.0000001,$V$8,$AA164&gt;$U$7-0.0000001,$V$7,$AA164&gt;$U$6-0.0000001,$V$6,$AA164&lt;$U$6,0))</f>
        <v>40</v>
      </c>
      <c r="AE164">
        <f>IFERROR(VLOOKUP($AA164*1000+'raw data entry'!$A$1,'raw data entry'!$A$1:$AI$661,Sheet1!AE$1+2,0),0)</f>
        <v>30</v>
      </c>
      <c r="AF164" cm="1">
        <f t="array" ref="AF164">_xlfn.IFS($AA164&gt;$U$12-0.0000001,$V$12,$AA164&gt;$U$11-0.0000001,$V$11,$AA164&gt;$U$10-0.0000001,$V$10,$AA164&gt;$U$9-0.0000001,$V$9,$AA164&gt;$U$8-0.0000001,$V$8,$AA164&gt;$U$7-0.0000001,$V$7,$AA164&gt;$U$6-0.0000001,$V$6,$AA164&lt;$U$6,0)</f>
        <v>40</v>
      </c>
      <c r="AG164">
        <f>IFERROR(VLOOKUP($AA164*1000+'raw data entry'!$A$1,'raw data entry'!$A$1:$AI$661,Sheet1!AG$1+2,0),0)</f>
        <v>44.6</v>
      </c>
      <c r="AH164" cm="1">
        <f t="array" ref="AH164">IF($V$17&gt;7,_xlfn.IFS($AA164&gt;$U$12-0.0000001,$W$12,$AA164&gt;$U$11-0.0000001,$W$11,$AA164&gt;$U$10-0.0000001,$W$10,$AA164&gt;$U$9-0.0000001,$W$9,$AA164&gt;$U$8-0.0000001,$W$8,$AA164&gt;$U$7-0.0000001,$W$7,$AA164&gt;$U$6-0.0000001,$W$6,$AA164&lt;$U$6,0),_xlfn.IFS($AA164&gt;$U$12-0.0000001,$V$12,$AA164&gt;$U$11-0.0000001,$V$11,$AA164&gt;$U$10-0.0000001,$V$10,$AA164&gt;$U$9-0.0000001,$V$9,$AA164&gt;$U$8-0.0000001,$V$8,$AA164&gt;$U$7-0.0000001,$V$7,$AA164&gt;$U$6-0.0000001,$V$6,$AA164&lt;$U$6,0))</f>
        <v>40</v>
      </c>
      <c r="AI164">
        <f>IFERROR(VLOOKUP($AA164*1000+'raw data entry'!$A$1,'raw data entry'!$A$1:$AI$661,Sheet1!AI$1+2,0),0)</f>
        <v>30.6</v>
      </c>
      <c r="AJ164" cm="1">
        <f t="array" ref="AJ164">_xlfn.IFS($AA164&gt;$U$12-0.0000001,$V$12,$AA164&gt;$U$11-0.0000001,$V$11,$AA164&gt;$U$10-0.0000001,$V$10,$AA164&gt;$U$9-0.0000001,$V$9,$AA164&gt;$U$8-0.0000001,$V$8,$AA164&gt;$U$7-0.0000001,$V$7,$AA164&gt;$U$6-0.0000001,$V$6,$AA164&lt;$U$6,0)</f>
        <v>40</v>
      </c>
      <c r="AK164">
        <f>IFERROR(VLOOKUP($AA164*1000+'raw data entry'!$A$1,'raw data entry'!$A$1:$AI$661,Sheet1!AK$1+2,0),0)</f>
        <v>49</v>
      </c>
      <c r="AL164" cm="1">
        <f t="array" ref="AL164">IF($V$17&gt;7,_xlfn.IFS($AA164&gt;$U$12-0.0000001,$W$12,$AA164&gt;$U$11-0.0000001,$W$11,$AA164&gt;$U$10-0.0000001,$W$10,$AA164&gt;$U$9-0.0000001,$W$9,$AA164&gt;$U$8-0.0000001,$W$8,$AA164&gt;$U$7-0.0000001,$W$7,$AA164&gt;$U$6-0.0000001,$W$6,$AA164&lt;$U$6,0),_xlfn.IFS($AA164&gt;$U$12-0.0000001,$V$12,$AA164&gt;$U$11-0.0000001,$V$11,$AA164&gt;$U$10-0.0000001,$V$10,$AA164&gt;$U$9-0.0000001,$V$9,$AA164&gt;$U$8-0.0000001,$V$8,$AA164&gt;$U$7-0.0000001,$V$7,$AA164&gt;$U$6-0.0000001,$V$6,$AA164&lt;$U$6,0))</f>
        <v>40</v>
      </c>
      <c r="AM164">
        <f>IFERROR(VLOOKUP($AA164*1000+'raw data entry'!$A$1,'raw data entry'!$A$1:$AI$661,Sheet1!AM$1+2,0),0)</f>
        <v>26</v>
      </c>
      <c r="AN164" cm="1">
        <f t="array" ref="AN164">_xlfn.IFS($AA164&gt;$U$12-0.0000001,$V$12,$AA164&gt;$U$11-0.0000001,$V$11,$AA164&gt;$U$10-0.0000001,$V$10,$AA164&gt;$U$9-0.0000001,$V$9,$AA164&gt;$U$8-0.0000001,$V$8,$AA164&gt;$U$7-0.0000001,$V$7,$AA164&gt;$U$6-0.0000001,$V$6,$AA164&lt;$U$6,0)</f>
        <v>40</v>
      </c>
      <c r="AO164">
        <f>IFERROR(VLOOKUP($AA164*1000+'raw data entry'!$A$1,'raw data entry'!$A$1:$AI$661,Sheet1!AO$1+2,0),0)</f>
        <v>43.9</v>
      </c>
      <c r="AP164" cm="1">
        <f t="array" ref="AP164">IF($V$17&gt;7,_xlfn.IFS($AA164&gt;$U$12-0.0000001,$W$12,$AA164&gt;$U$11-0.0000001,$W$11,$AA164&gt;$U$10-0.0000001,$W$10,$AA164&gt;$U$9-0.0000001,$W$9,$AA164&gt;$U$8-0.0000001,$W$8,$AA164&gt;$U$7-0.0000001,$W$7,$AA164&gt;$U$6-0.0000001,$W$6,$AA164&lt;$U$6,0),_xlfn.IFS($AA164&gt;$U$12-0.0000001,$V$12,$AA164&gt;$U$11-0.0000001,$V$11,$AA164&gt;$U$10-0.0000001,$V$10,$AA164&gt;$U$9-0.0000001,$V$9,$AA164&gt;$U$8-0.0000001,$V$8,$AA164&gt;$U$7-0.0000001,$V$7,$AA164&gt;$U$6-0.0000001,$V$6,$AA164&lt;$U$6,0))</f>
        <v>40</v>
      </c>
      <c r="AQ164">
        <f>IFERROR(VLOOKUP($AA164*1000+'raw data entry'!$A$1,'raw data entry'!$A$1:$AI$661,Sheet1!AQ$1+2,0),0)</f>
        <v>23</v>
      </c>
      <c r="AT164" cm="1">
        <f t="array" ref="AT164">_xlfn.IFS($AA164&gt;$U$12-0.0000001,$V$12,$AA164&gt;$U$11-0.0000001,$V$11,$AA164&gt;$U$10-0.0000001,$V$10,$AA164&gt;$U$9-0.0000001,$V$9,$AA164&gt;$U$8-0.0000001,$V$8,$AA164&gt;$U$7-0.0000001,$V$7,$AA164&gt;$U$6-0.0000001,$V$6,$AA164&lt;$U$6,0)</f>
        <v>40</v>
      </c>
      <c r="AU164">
        <f>IFERROR(VLOOKUP($AA164*1000+'raw data entry'!$A$1,'raw data entry'!$A$1:$AI$661,Sheet1!AU$1+2,0),0)</f>
        <v>69.099999999999994</v>
      </c>
    </row>
    <row r="165" spans="27:47" x14ac:dyDescent="0.25">
      <c r="AA165">
        <f>IF(('raw data entry'!A161-'raw data entry'!$A$1)/1000&lt;0,AA164+0.03,('raw data entry'!A161-'raw data entry'!$A$1)/1000)</f>
        <v>5.556</v>
      </c>
      <c r="AB165" cm="1">
        <f t="array" ref="AB165">_xlfn.IFS($AA165&gt;$U$12-0.0000001,$V$12,$AA165&gt;$U$11-0.0000001,$V$11,$AA165&gt;$U$10-0.0000001,$V$10,$AA165&gt;$U$9-0.0000001,$V$9,$AA165&gt;$U$8-0.0000001,$V$8,$AA165&gt;$U$7-0.0000001,$V$7,$AA165&gt;$U$6-0.0000001,$V$6,$AA165&lt;$U$6,0)</f>
        <v>40</v>
      </c>
      <c r="AC165">
        <f>IFERROR(VLOOKUP($AA165*1000+'raw data entry'!$A$1,'raw data entry'!$A$1:$AI$661,Sheet1!AC$1+2,0),0)</f>
        <v>46.3</v>
      </c>
      <c r="AD165" cm="1">
        <f t="array" ref="AD165">IF($V$17&gt;7,_xlfn.IFS($AA165&gt;$U$12-0.0000001,$W$12,$AA165&gt;$U$11-0.0000001,$W$11,$AA165&gt;$U$10-0.0000001,$W$10,$AA165&gt;$U$9-0.0000001,$W$9,$AA165&gt;$U$8-0.0000001,$W$8,$AA165&gt;$U$7-0.0000001,$W$7,$AA165&gt;$U$6-0.0000001,$W$6,$AA165&lt;$U$6,0),_xlfn.IFS($AA165&gt;$U$12-0.0000001,$V$12,$AA165&gt;$U$11-0.0000001,$V$11,$AA165&gt;$U$10-0.0000001,$V$10,$AA165&gt;$U$9-0.0000001,$V$9,$AA165&gt;$U$8-0.0000001,$V$8,$AA165&gt;$U$7-0.0000001,$V$7,$AA165&gt;$U$6-0.0000001,$V$6,$AA165&lt;$U$6,0))</f>
        <v>40</v>
      </c>
      <c r="AE165">
        <f>IFERROR(VLOOKUP($AA165*1000+'raw data entry'!$A$1,'raw data entry'!$A$1:$AI$661,Sheet1!AE$1+2,0),0)</f>
        <v>31</v>
      </c>
      <c r="AF165" cm="1">
        <f t="array" ref="AF165">_xlfn.IFS($AA165&gt;$U$12-0.0000001,$V$12,$AA165&gt;$U$11-0.0000001,$V$11,$AA165&gt;$U$10-0.0000001,$V$10,$AA165&gt;$U$9-0.0000001,$V$9,$AA165&gt;$U$8-0.0000001,$V$8,$AA165&gt;$U$7-0.0000001,$V$7,$AA165&gt;$U$6-0.0000001,$V$6,$AA165&lt;$U$6,0)</f>
        <v>40</v>
      </c>
      <c r="AG165">
        <f>IFERROR(VLOOKUP($AA165*1000+'raw data entry'!$A$1,'raw data entry'!$A$1:$AI$661,Sheet1!AG$1+2,0),0)</f>
        <v>41.5</v>
      </c>
      <c r="AH165" cm="1">
        <f t="array" ref="AH165">IF($V$17&gt;7,_xlfn.IFS($AA165&gt;$U$12-0.0000001,$W$12,$AA165&gt;$U$11-0.0000001,$W$11,$AA165&gt;$U$10-0.0000001,$W$10,$AA165&gt;$U$9-0.0000001,$W$9,$AA165&gt;$U$8-0.0000001,$W$8,$AA165&gt;$U$7-0.0000001,$W$7,$AA165&gt;$U$6-0.0000001,$W$6,$AA165&lt;$U$6,0),_xlfn.IFS($AA165&gt;$U$12-0.0000001,$V$12,$AA165&gt;$U$11-0.0000001,$V$11,$AA165&gt;$U$10-0.0000001,$V$10,$AA165&gt;$U$9-0.0000001,$V$9,$AA165&gt;$U$8-0.0000001,$V$8,$AA165&gt;$U$7-0.0000001,$V$7,$AA165&gt;$U$6-0.0000001,$V$6,$AA165&lt;$U$6,0))</f>
        <v>40</v>
      </c>
      <c r="AI165">
        <f>IFERROR(VLOOKUP($AA165*1000+'raw data entry'!$A$1,'raw data entry'!$A$1:$AI$661,Sheet1!AI$1+2,0),0)</f>
        <v>30.9</v>
      </c>
      <c r="AJ165" cm="1">
        <f t="array" ref="AJ165">_xlfn.IFS($AA165&gt;$U$12-0.0000001,$V$12,$AA165&gt;$U$11-0.0000001,$V$11,$AA165&gt;$U$10-0.0000001,$V$10,$AA165&gt;$U$9-0.0000001,$V$9,$AA165&gt;$U$8-0.0000001,$V$8,$AA165&gt;$U$7-0.0000001,$V$7,$AA165&gt;$U$6-0.0000001,$V$6,$AA165&lt;$U$6,0)</f>
        <v>40</v>
      </c>
      <c r="AK165">
        <f>IFERROR(VLOOKUP($AA165*1000+'raw data entry'!$A$1,'raw data entry'!$A$1:$AI$661,Sheet1!AK$1+2,0),0)</f>
        <v>51.9</v>
      </c>
      <c r="AL165" cm="1">
        <f t="array" ref="AL165">IF($V$17&gt;7,_xlfn.IFS($AA165&gt;$U$12-0.0000001,$W$12,$AA165&gt;$U$11-0.0000001,$W$11,$AA165&gt;$U$10-0.0000001,$W$10,$AA165&gt;$U$9-0.0000001,$W$9,$AA165&gt;$U$8-0.0000001,$W$8,$AA165&gt;$U$7-0.0000001,$W$7,$AA165&gt;$U$6-0.0000001,$W$6,$AA165&lt;$U$6,0),_xlfn.IFS($AA165&gt;$U$12-0.0000001,$V$12,$AA165&gt;$U$11-0.0000001,$V$11,$AA165&gt;$U$10-0.0000001,$V$10,$AA165&gt;$U$9-0.0000001,$V$9,$AA165&gt;$U$8-0.0000001,$V$8,$AA165&gt;$U$7-0.0000001,$V$7,$AA165&gt;$U$6-0.0000001,$V$6,$AA165&lt;$U$6,0))</f>
        <v>40</v>
      </c>
      <c r="AM165">
        <f>IFERROR(VLOOKUP($AA165*1000+'raw data entry'!$A$1,'raw data entry'!$A$1:$AI$661,Sheet1!AM$1+2,0),0)</f>
        <v>25.5</v>
      </c>
      <c r="AN165" cm="1">
        <f t="array" ref="AN165">_xlfn.IFS($AA165&gt;$U$12-0.0000001,$V$12,$AA165&gt;$U$11-0.0000001,$V$11,$AA165&gt;$U$10-0.0000001,$V$10,$AA165&gt;$U$9-0.0000001,$V$9,$AA165&gt;$U$8-0.0000001,$V$8,$AA165&gt;$U$7-0.0000001,$V$7,$AA165&gt;$U$6-0.0000001,$V$6,$AA165&lt;$U$6,0)</f>
        <v>40</v>
      </c>
      <c r="AO165">
        <f>IFERROR(VLOOKUP($AA165*1000+'raw data entry'!$A$1,'raw data entry'!$A$1:$AI$661,Sheet1!AO$1+2,0),0)</f>
        <v>45.6</v>
      </c>
      <c r="AP165" cm="1">
        <f t="array" ref="AP165">IF($V$17&gt;7,_xlfn.IFS($AA165&gt;$U$12-0.0000001,$W$12,$AA165&gt;$U$11-0.0000001,$W$11,$AA165&gt;$U$10-0.0000001,$W$10,$AA165&gt;$U$9-0.0000001,$W$9,$AA165&gt;$U$8-0.0000001,$W$8,$AA165&gt;$U$7-0.0000001,$W$7,$AA165&gt;$U$6-0.0000001,$W$6,$AA165&lt;$U$6,0),_xlfn.IFS($AA165&gt;$U$12-0.0000001,$V$12,$AA165&gt;$U$11-0.0000001,$V$11,$AA165&gt;$U$10-0.0000001,$V$10,$AA165&gt;$U$9-0.0000001,$V$9,$AA165&gt;$U$8-0.0000001,$V$8,$AA165&gt;$U$7-0.0000001,$V$7,$AA165&gt;$U$6-0.0000001,$V$6,$AA165&lt;$U$6,0))</f>
        <v>40</v>
      </c>
      <c r="AQ165">
        <f>IFERROR(VLOOKUP($AA165*1000+'raw data entry'!$A$1,'raw data entry'!$A$1:$AI$661,Sheet1!AQ$1+2,0),0)</f>
        <v>23.2</v>
      </c>
      <c r="AT165" cm="1">
        <f t="array" ref="AT165">_xlfn.IFS($AA165&gt;$U$12-0.0000001,$V$12,$AA165&gt;$U$11-0.0000001,$V$11,$AA165&gt;$U$10-0.0000001,$V$10,$AA165&gt;$U$9-0.0000001,$V$9,$AA165&gt;$U$8-0.0000001,$V$8,$AA165&gt;$U$7-0.0000001,$V$7,$AA165&gt;$U$6-0.0000001,$V$6,$AA165&lt;$U$6,0)</f>
        <v>40</v>
      </c>
      <c r="AU165">
        <f>IFERROR(VLOOKUP($AA165*1000+'raw data entry'!$A$1,'raw data entry'!$A$1:$AI$661,Sheet1!AU$1+2,0),0)</f>
        <v>69.099999999999994</v>
      </c>
    </row>
    <row r="166" spans="27:47" x14ac:dyDescent="0.25">
      <c r="AA166">
        <f>IF(('raw data entry'!A162-'raw data entry'!$A$1)/1000&lt;0,AA165+0.03,('raw data entry'!A162-'raw data entry'!$A$1)/1000)</f>
        <v>5.5910000000000002</v>
      </c>
      <c r="AB166" cm="1">
        <f t="array" ref="AB166">_xlfn.IFS($AA166&gt;$U$12-0.0000001,$V$12,$AA166&gt;$U$11-0.0000001,$V$11,$AA166&gt;$U$10-0.0000001,$V$10,$AA166&gt;$U$9-0.0000001,$V$9,$AA166&gt;$U$8-0.0000001,$V$8,$AA166&gt;$U$7-0.0000001,$V$7,$AA166&gt;$U$6-0.0000001,$V$6,$AA166&lt;$U$6,0)</f>
        <v>40</v>
      </c>
      <c r="AC166">
        <f>IFERROR(VLOOKUP($AA166*1000+'raw data entry'!$A$1,'raw data entry'!$A$1:$AI$661,Sheet1!AC$1+2,0),0)</f>
        <v>49.7</v>
      </c>
      <c r="AD166" cm="1">
        <f t="array" ref="AD166">IF($V$17&gt;7,_xlfn.IFS($AA166&gt;$U$12-0.0000001,$W$12,$AA166&gt;$U$11-0.0000001,$W$11,$AA166&gt;$U$10-0.0000001,$W$10,$AA166&gt;$U$9-0.0000001,$W$9,$AA166&gt;$U$8-0.0000001,$W$8,$AA166&gt;$U$7-0.0000001,$W$7,$AA166&gt;$U$6-0.0000001,$W$6,$AA166&lt;$U$6,0),_xlfn.IFS($AA166&gt;$U$12-0.0000001,$V$12,$AA166&gt;$U$11-0.0000001,$V$11,$AA166&gt;$U$10-0.0000001,$V$10,$AA166&gt;$U$9-0.0000001,$V$9,$AA166&gt;$U$8-0.0000001,$V$8,$AA166&gt;$U$7-0.0000001,$V$7,$AA166&gt;$U$6-0.0000001,$V$6,$AA166&lt;$U$6,0))</f>
        <v>40</v>
      </c>
      <c r="AE166">
        <f>IFERROR(VLOOKUP($AA166*1000+'raw data entry'!$A$1,'raw data entry'!$A$1:$AI$661,Sheet1!AE$1+2,0),0)</f>
        <v>29.7</v>
      </c>
      <c r="AF166" cm="1">
        <f t="array" ref="AF166">_xlfn.IFS($AA166&gt;$U$12-0.0000001,$V$12,$AA166&gt;$U$11-0.0000001,$V$11,$AA166&gt;$U$10-0.0000001,$V$10,$AA166&gt;$U$9-0.0000001,$V$9,$AA166&gt;$U$8-0.0000001,$V$8,$AA166&gt;$U$7-0.0000001,$V$7,$AA166&gt;$U$6-0.0000001,$V$6,$AA166&lt;$U$6,0)</f>
        <v>40</v>
      </c>
      <c r="AG166">
        <f>IFERROR(VLOOKUP($AA166*1000+'raw data entry'!$A$1,'raw data entry'!$A$1:$AI$661,Sheet1!AG$1+2,0),0)</f>
        <v>42.6</v>
      </c>
      <c r="AH166" cm="1">
        <f t="array" ref="AH166">IF($V$17&gt;7,_xlfn.IFS($AA166&gt;$U$12-0.0000001,$W$12,$AA166&gt;$U$11-0.0000001,$W$11,$AA166&gt;$U$10-0.0000001,$W$10,$AA166&gt;$U$9-0.0000001,$W$9,$AA166&gt;$U$8-0.0000001,$W$8,$AA166&gt;$U$7-0.0000001,$W$7,$AA166&gt;$U$6-0.0000001,$W$6,$AA166&lt;$U$6,0),_xlfn.IFS($AA166&gt;$U$12-0.0000001,$V$12,$AA166&gt;$U$11-0.0000001,$V$11,$AA166&gt;$U$10-0.0000001,$V$10,$AA166&gt;$U$9-0.0000001,$V$9,$AA166&gt;$U$8-0.0000001,$V$8,$AA166&gt;$U$7-0.0000001,$V$7,$AA166&gt;$U$6-0.0000001,$V$6,$AA166&lt;$U$6,0))</f>
        <v>40</v>
      </c>
      <c r="AI166">
        <f>IFERROR(VLOOKUP($AA166*1000+'raw data entry'!$A$1,'raw data entry'!$A$1:$AI$661,Sheet1!AI$1+2,0),0)</f>
        <v>30.8</v>
      </c>
      <c r="AJ166" cm="1">
        <f t="array" ref="AJ166">_xlfn.IFS($AA166&gt;$U$12-0.0000001,$V$12,$AA166&gt;$U$11-0.0000001,$V$11,$AA166&gt;$U$10-0.0000001,$V$10,$AA166&gt;$U$9-0.0000001,$V$9,$AA166&gt;$U$8-0.0000001,$V$8,$AA166&gt;$U$7-0.0000001,$V$7,$AA166&gt;$U$6-0.0000001,$V$6,$AA166&lt;$U$6,0)</f>
        <v>40</v>
      </c>
      <c r="AK166">
        <f>IFERROR(VLOOKUP($AA166*1000+'raw data entry'!$A$1,'raw data entry'!$A$1:$AI$661,Sheet1!AK$1+2,0),0)</f>
        <v>44.8</v>
      </c>
      <c r="AL166" cm="1">
        <f t="array" ref="AL166">IF($V$17&gt;7,_xlfn.IFS($AA166&gt;$U$12-0.0000001,$W$12,$AA166&gt;$U$11-0.0000001,$W$11,$AA166&gt;$U$10-0.0000001,$W$10,$AA166&gt;$U$9-0.0000001,$W$9,$AA166&gt;$U$8-0.0000001,$W$8,$AA166&gt;$U$7-0.0000001,$W$7,$AA166&gt;$U$6-0.0000001,$W$6,$AA166&lt;$U$6,0),_xlfn.IFS($AA166&gt;$U$12-0.0000001,$V$12,$AA166&gt;$U$11-0.0000001,$V$11,$AA166&gt;$U$10-0.0000001,$V$10,$AA166&gt;$U$9-0.0000001,$V$9,$AA166&gt;$U$8-0.0000001,$V$8,$AA166&gt;$U$7-0.0000001,$V$7,$AA166&gt;$U$6-0.0000001,$V$6,$AA166&lt;$U$6,0))</f>
        <v>40</v>
      </c>
      <c r="AM166">
        <f>IFERROR(VLOOKUP($AA166*1000+'raw data entry'!$A$1,'raw data entry'!$A$1:$AI$661,Sheet1!AM$1+2,0),0)</f>
        <v>25.2</v>
      </c>
      <c r="AN166" cm="1">
        <f t="array" ref="AN166">_xlfn.IFS($AA166&gt;$U$12-0.0000001,$V$12,$AA166&gt;$U$11-0.0000001,$V$11,$AA166&gt;$U$10-0.0000001,$V$10,$AA166&gt;$U$9-0.0000001,$V$9,$AA166&gt;$U$8-0.0000001,$V$8,$AA166&gt;$U$7-0.0000001,$V$7,$AA166&gt;$U$6-0.0000001,$V$6,$AA166&lt;$U$6,0)</f>
        <v>40</v>
      </c>
      <c r="AO166">
        <f>IFERROR(VLOOKUP($AA166*1000+'raw data entry'!$A$1,'raw data entry'!$A$1:$AI$661,Sheet1!AO$1+2,0),0)</f>
        <v>50</v>
      </c>
      <c r="AP166" cm="1">
        <f t="array" ref="AP166">IF($V$17&gt;7,_xlfn.IFS($AA166&gt;$U$12-0.0000001,$W$12,$AA166&gt;$U$11-0.0000001,$W$11,$AA166&gt;$U$10-0.0000001,$W$10,$AA166&gt;$U$9-0.0000001,$W$9,$AA166&gt;$U$8-0.0000001,$W$8,$AA166&gt;$U$7-0.0000001,$W$7,$AA166&gt;$U$6-0.0000001,$W$6,$AA166&lt;$U$6,0),_xlfn.IFS($AA166&gt;$U$12-0.0000001,$V$12,$AA166&gt;$U$11-0.0000001,$V$11,$AA166&gt;$U$10-0.0000001,$V$10,$AA166&gt;$U$9-0.0000001,$V$9,$AA166&gt;$U$8-0.0000001,$V$8,$AA166&gt;$U$7-0.0000001,$V$7,$AA166&gt;$U$6-0.0000001,$V$6,$AA166&lt;$U$6,0))</f>
        <v>40</v>
      </c>
      <c r="AQ166">
        <f>IFERROR(VLOOKUP($AA166*1000+'raw data entry'!$A$1,'raw data entry'!$A$1:$AI$661,Sheet1!AQ$1+2,0),0)</f>
        <v>21.6</v>
      </c>
      <c r="AT166" cm="1">
        <f t="array" ref="AT166">_xlfn.IFS($AA166&gt;$U$12-0.0000001,$V$12,$AA166&gt;$U$11-0.0000001,$V$11,$AA166&gt;$U$10-0.0000001,$V$10,$AA166&gt;$U$9-0.0000001,$V$9,$AA166&gt;$U$8-0.0000001,$V$8,$AA166&gt;$U$7-0.0000001,$V$7,$AA166&gt;$U$6-0.0000001,$V$6,$AA166&lt;$U$6,0)</f>
        <v>40</v>
      </c>
      <c r="AU166">
        <f>IFERROR(VLOOKUP($AA166*1000+'raw data entry'!$A$1,'raw data entry'!$A$1:$AI$661,Sheet1!AU$1+2,0),0)</f>
        <v>69.099999999999994</v>
      </c>
    </row>
    <row r="167" spans="27:47" x14ac:dyDescent="0.25">
      <c r="AA167">
        <f>IF(('raw data entry'!A163-'raw data entry'!$A$1)/1000&lt;0,AA166+0.03,('raw data entry'!A163-'raw data entry'!$A$1)/1000)</f>
        <v>5.625</v>
      </c>
      <c r="AB167" cm="1">
        <f t="array" ref="AB167">_xlfn.IFS($AA167&gt;$U$12-0.0000001,$V$12,$AA167&gt;$U$11-0.0000001,$V$11,$AA167&gt;$U$10-0.0000001,$V$10,$AA167&gt;$U$9-0.0000001,$V$9,$AA167&gt;$U$8-0.0000001,$V$8,$AA167&gt;$U$7-0.0000001,$V$7,$AA167&gt;$U$6-0.0000001,$V$6,$AA167&lt;$U$6,0)</f>
        <v>40</v>
      </c>
      <c r="AC167">
        <f>IFERROR(VLOOKUP($AA167*1000+'raw data entry'!$A$1,'raw data entry'!$A$1:$AI$661,Sheet1!AC$1+2,0),0)</f>
        <v>46.5</v>
      </c>
      <c r="AD167" cm="1">
        <f t="array" ref="AD167">IF($V$17&gt;7,_xlfn.IFS($AA167&gt;$U$12-0.0000001,$W$12,$AA167&gt;$U$11-0.0000001,$W$11,$AA167&gt;$U$10-0.0000001,$W$10,$AA167&gt;$U$9-0.0000001,$W$9,$AA167&gt;$U$8-0.0000001,$W$8,$AA167&gt;$U$7-0.0000001,$W$7,$AA167&gt;$U$6-0.0000001,$W$6,$AA167&lt;$U$6,0),_xlfn.IFS($AA167&gt;$U$12-0.0000001,$V$12,$AA167&gt;$U$11-0.0000001,$V$11,$AA167&gt;$U$10-0.0000001,$V$10,$AA167&gt;$U$9-0.0000001,$V$9,$AA167&gt;$U$8-0.0000001,$V$8,$AA167&gt;$U$7-0.0000001,$V$7,$AA167&gt;$U$6-0.0000001,$V$6,$AA167&lt;$U$6,0))</f>
        <v>40</v>
      </c>
      <c r="AE167">
        <f>IFERROR(VLOOKUP($AA167*1000+'raw data entry'!$A$1,'raw data entry'!$A$1:$AI$661,Sheet1!AE$1+2,0),0)</f>
        <v>30.2</v>
      </c>
      <c r="AF167" cm="1">
        <f t="array" ref="AF167">_xlfn.IFS($AA167&gt;$U$12-0.0000001,$V$12,$AA167&gt;$U$11-0.0000001,$V$11,$AA167&gt;$U$10-0.0000001,$V$10,$AA167&gt;$U$9-0.0000001,$V$9,$AA167&gt;$U$8-0.0000001,$V$8,$AA167&gt;$U$7-0.0000001,$V$7,$AA167&gt;$U$6-0.0000001,$V$6,$AA167&lt;$U$6,0)</f>
        <v>40</v>
      </c>
      <c r="AG167">
        <f>IFERROR(VLOOKUP($AA167*1000+'raw data entry'!$A$1,'raw data entry'!$A$1:$AI$661,Sheet1!AG$1+2,0),0)</f>
        <v>42.5</v>
      </c>
      <c r="AH167" cm="1">
        <f t="array" ref="AH167">IF($V$17&gt;7,_xlfn.IFS($AA167&gt;$U$12-0.0000001,$W$12,$AA167&gt;$U$11-0.0000001,$W$11,$AA167&gt;$U$10-0.0000001,$W$10,$AA167&gt;$U$9-0.0000001,$W$9,$AA167&gt;$U$8-0.0000001,$W$8,$AA167&gt;$U$7-0.0000001,$W$7,$AA167&gt;$U$6-0.0000001,$W$6,$AA167&lt;$U$6,0),_xlfn.IFS($AA167&gt;$U$12-0.0000001,$V$12,$AA167&gt;$U$11-0.0000001,$V$11,$AA167&gt;$U$10-0.0000001,$V$10,$AA167&gt;$U$9-0.0000001,$V$9,$AA167&gt;$U$8-0.0000001,$V$8,$AA167&gt;$U$7-0.0000001,$V$7,$AA167&gt;$U$6-0.0000001,$V$6,$AA167&lt;$U$6,0))</f>
        <v>40</v>
      </c>
      <c r="AI167">
        <f>IFERROR(VLOOKUP($AA167*1000+'raw data entry'!$A$1,'raw data entry'!$A$1:$AI$661,Sheet1!AI$1+2,0),0)</f>
        <v>30.6</v>
      </c>
      <c r="AJ167" cm="1">
        <f t="array" ref="AJ167">_xlfn.IFS($AA167&gt;$U$12-0.0000001,$V$12,$AA167&gt;$U$11-0.0000001,$V$11,$AA167&gt;$U$10-0.0000001,$V$10,$AA167&gt;$U$9-0.0000001,$V$9,$AA167&gt;$U$8-0.0000001,$V$8,$AA167&gt;$U$7-0.0000001,$V$7,$AA167&gt;$U$6-0.0000001,$V$6,$AA167&lt;$U$6,0)</f>
        <v>40</v>
      </c>
      <c r="AK167">
        <f>IFERROR(VLOOKUP($AA167*1000+'raw data entry'!$A$1,'raw data entry'!$A$1:$AI$661,Sheet1!AK$1+2,0),0)</f>
        <v>53.6</v>
      </c>
      <c r="AL167" cm="1">
        <f t="array" ref="AL167">IF($V$17&gt;7,_xlfn.IFS($AA167&gt;$U$12-0.0000001,$W$12,$AA167&gt;$U$11-0.0000001,$W$11,$AA167&gt;$U$10-0.0000001,$W$10,$AA167&gt;$U$9-0.0000001,$W$9,$AA167&gt;$U$8-0.0000001,$W$8,$AA167&gt;$U$7-0.0000001,$W$7,$AA167&gt;$U$6-0.0000001,$W$6,$AA167&lt;$U$6,0),_xlfn.IFS($AA167&gt;$U$12-0.0000001,$V$12,$AA167&gt;$U$11-0.0000001,$V$11,$AA167&gt;$U$10-0.0000001,$V$10,$AA167&gt;$U$9-0.0000001,$V$9,$AA167&gt;$U$8-0.0000001,$V$8,$AA167&gt;$U$7-0.0000001,$V$7,$AA167&gt;$U$6-0.0000001,$V$6,$AA167&lt;$U$6,0))</f>
        <v>40</v>
      </c>
      <c r="AM167">
        <f>IFERROR(VLOOKUP($AA167*1000+'raw data entry'!$A$1,'raw data entry'!$A$1:$AI$661,Sheet1!AM$1+2,0),0)</f>
        <v>25.2</v>
      </c>
      <c r="AN167" cm="1">
        <f t="array" ref="AN167">_xlfn.IFS($AA167&gt;$U$12-0.0000001,$V$12,$AA167&gt;$U$11-0.0000001,$V$11,$AA167&gt;$U$10-0.0000001,$V$10,$AA167&gt;$U$9-0.0000001,$V$9,$AA167&gt;$U$8-0.0000001,$V$8,$AA167&gt;$U$7-0.0000001,$V$7,$AA167&gt;$U$6-0.0000001,$V$6,$AA167&lt;$U$6,0)</f>
        <v>40</v>
      </c>
      <c r="AO167">
        <f>IFERROR(VLOOKUP($AA167*1000+'raw data entry'!$A$1,'raw data entry'!$A$1:$AI$661,Sheet1!AO$1+2,0),0)</f>
        <v>45.7</v>
      </c>
      <c r="AP167" cm="1">
        <f t="array" ref="AP167">IF($V$17&gt;7,_xlfn.IFS($AA167&gt;$U$12-0.0000001,$W$12,$AA167&gt;$U$11-0.0000001,$W$11,$AA167&gt;$U$10-0.0000001,$W$10,$AA167&gt;$U$9-0.0000001,$W$9,$AA167&gt;$U$8-0.0000001,$W$8,$AA167&gt;$U$7-0.0000001,$W$7,$AA167&gt;$U$6-0.0000001,$W$6,$AA167&lt;$U$6,0),_xlfn.IFS($AA167&gt;$U$12-0.0000001,$V$12,$AA167&gt;$U$11-0.0000001,$V$11,$AA167&gt;$U$10-0.0000001,$V$10,$AA167&gt;$U$9-0.0000001,$V$9,$AA167&gt;$U$8-0.0000001,$V$8,$AA167&gt;$U$7-0.0000001,$V$7,$AA167&gt;$U$6-0.0000001,$V$6,$AA167&lt;$U$6,0))</f>
        <v>40</v>
      </c>
      <c r="AQ167">
        <f>IFERROR(VLOOKUP($AA167*1000+'raw data entry'!$A$1,'raw data entry'!$A$1:$AI$661,Sheet1!AQ$1+2,0),0)</f>
        <v>23.2</v>
      </c>
      <c r="AT167" cm="1">
        <f t="array" ref="AT167">_xlfn.IFS($AA167&gt;$U$12-0.0000001,$V$12,$AA167&gt;$U$11-0.0000001,$V$11,$AA167&gt;$U$10-0.0000001,$V$10,$AA167&gt;$U$9-0.0000001,$V$9,$AA167&gt;$U$8-0.0000001,$V$8,$AA167&gt;$U$7-0.0000001,$V$7,$AA167&gt;$U$6-0.0000001,$V$6,$AA167&lt;$U$6,0)</f>
        <v>40</v>
      </c>
      <c r="AU167">
        <f>IFERROR(VLOOKUP($AA167*1000+'raw data entry'!$A$1,'raw data entry'!$A$1:$AI$661,Sheet1!AU$1+2,0),0)</f>
        <v>69.099999999999994</v>
      </c>
    </row>
    <row r="168" spans="27:47" x14ac:dyDescent="0.25">
      <c r="AA168">
        <f>IF(('raw data entry'!A164-'raw data entry'!$A$1)/1000&lt;0,AA167+0.03,('raw data entry'!A164-'raw data entry'!$A$1)/1000)</f>
        <v>5.6609999999999996</v>
      </c>
      <c r="AB168" cm="1">
        <f t="array" ref="AB168">_xlfn.IFS($AA168&gt;$U$12-0.0000001,$V$12,$AA168&gt;$U$11-0.0000001,$V$11,$AA168&gt;$U$10-0.0000001,$V$10,$AA168&gt;$U$9-0.0000001,$V$9,$AA168&gt;$U$8-0.0000001,$V$8,$AA168&gt;$U$7-0.0000001,$V$7,$AA168&gt;$U$6-0.0000001,$V$6,$AA168&lt;$U$6,0)</f>
        <v>40</v>
      </c>
      <c r="AC168">
        <f>IFERROR(VLOOKUP($AA168*1000+'raw data entry'!$A$1,'raw data entry'!$A$1:$AI$661,Sheet1!AC$1+2,0),0)</f>
        <v>54.5</v>
      </c>
      <c r="AD168" cm="1">
        <f t="array" ref="AD168">IF($V$17&gt;7,_xlfn.IFS($AA168&gt;$U$12-0.0000001,$W$12,$AA168&gt;$U$11-0.0000001,$W$11,$AA168&gt;$U$10-0.0000001,$W$10,$AA168&gt;$U$9-0.0000001,$W$9,$AA168&gt;$U$8-0.0000001,$W$8,$AA168&gt;$U$7-0.0000001,$W$7,$AA168&gt;$U$6-0.0000001,$W$6,$AA168&lt;$U$6,0),_xlfn.IFS($AA168&gt;$U$12-0.0000001,$V$12,$AA168&gt;$U$11-0.0000001,$V$11,$AA168&gt;$U$10-0.0000001,$V$10,$AA168&gt;$U$9-0.0000001,$V$9,$AA168&gt;$U$8-0.0000001,$V$8,$AA168&gt;$U$7-0.0000001,$V$7,$AA168&gt;$U$6-0.0000001,$V$6,$AA168&lt;$U$6,0))</f>
        <v>40</v>
      </c>
      <c r="AE168">
        <f>IFERROR(VLOOKUP($AA168*1000+'raw data entry'!$A$1,'raw data entry'!$A$1:$AI$661,Sheet1!AE$1+2,0),0)</f>
        <v>29.5</v>
      </c>
      <c r="AF168" cm="1">
        <f t="array" ref="AF168">_xlfn.IFS($AA168&gt;$U$12-0.0000001,$V$12,$AA168&gt;$U$11-0.0000001,$V$11,$AA168&gt;$U$10-0.0000001,$V$10,$AA168&gt;$U$9-0.0000001,$V$9,$AA168&gt;$U$8-0.0000001,$V$8,$AA168&gt;$U$7-0.0000001,$V$7,$AA168&gt;$U$6-0.0000001,$V$6,$AA168&lt;$U$6,0)</f>
        <v>40</v>
      </c>
      <c r="AG168">
        <f>IFERROR(VLOOKUP($AA168*1000+'raw data entry'!$A$1,'raw data entry'!$A$1:$AI$661,Sheet1!AG$1+2,0),0)</f>
        <v>42.1</v>
      </c>
      <c r="AH168" cm="1">
        <f t="array" ref="AH168">IF($V$17&gt;7,_xlfn.IFS($AA168&gt;$U$12-0.0000001,$W$12,$AA168&gt;$U$11-0.0000001,$W$11,$AA168&gt;$U$10-0.0000001,$W$10,$AA168&gt;$U$9-0.0000001,$W$9,$AA168&gt;$U$8-0.0000001,$W$8,$AA168&gt;$U$7-0.0000001,$W$7,$AA168&gt;$U$6-0.0000001,$W$6,$AA168&lt;$U$6,0),_xlfn.IFS($AA168&gt;$U$12-0.0000001,$V$12,$AA168&gt;$U$11-0.0000001,$V$11,$AA168&gt;$U$10-0.0000001,$V$10,$AA168&gt;$U$9-0.0000001,$V$9,$AA168&gt;$U$8-0.0000001,$V$8,$AA168&gt;$U$7-0.0000001,$V$7,$AA168&gt;$U$6-0.0000001,$V$6,$AA168&lt;$U$6,0))</f>
        <v>40</v>
      </c>
      <c r="AI168">
        <f>IFERROR(VLOOKUP($AA168*1000+'raw data entry'!$A$1,'raw data entry'!$A$1:$AI$661,Sheet1!AI$1+2,0),0)</f>
        <v>30.8</v>
      </c>
      <c r="AJ168" cm="1">
        <f t="array" ref="AJ168">_xlfn.IFS($AA168&gt;$U$12-0.0000001,$V$12,$AA168&gt;$U$11-0.0000001,$V$11,$AA168&gt;$U$10-0.0000001,$V$10,$AA168&gt;$U$9-0.0000001,$V$9,$AA168&gt;$U$8-0.0000001,$V$8,$AA168&gt;$U$7-0.0000001,$V$7,$AA168&gt;$U$6-0.0000001,$V$6,$AA168&lt;$U$6,0)</f>
        <v>40</v>
      </c>
      <c r="AK168">
        <f>IFERROR(VLOOKUP($AA168*1000+'raw data entry'!$A$1,'raw data entry'!$A$1:$AI$661,Sheet1!AK$1+2,0),0)</f>
        <v>47.6</v>
      </c>
      <c r="AL168" cm="1">
        <f t="array" ref="AL168">IF($V$17&gt;7,_xlfn.IFS($AA168&gt;$U$12-0.0000001,$W$12,$AA168&gt;$U$11-0.0000001,$W$11,$AA168&gt;$U$10-0.0000001,$W$10,$AA168&gt;$U$9-0.0000001,$W$9,$AA168&gt;$U$8-0.0000001,$W$8,$AA168&gt;$U$7-0.0000001,$W$7,$AA168&gt;$U$6-0.0000001,$W$6,$AA168&lt;$U$6,0),_xlfn.IFS($AA168&gt;$U$12-0.0000001,$V$12,$AA168&gt;$U$11-0.0000001,$V$11,$AA168&gt;$U$10-0.0000001,$V$10,$AA168&gt;$U$9-0.0000001,$V$9,$AA168&gt;$U$8-0.0000001,$V$8,$AA168&gt;$U$7-0.0000001,$V$7,$AA168&gt;$U$6-0.0000001,$V$6,$AA168&lt;$U$6,0))</f>
        <v>40</v>
      </c>
      <c r="AM168">
        <f>IFERROR(VLOOKUP($AA168*1000+'raw data entry'!$A$1,'raw data entry'!$A$1:$AI$661,Sheet1!AM$1+2,0),0)</f>
        <v>25.7</v>
      </c>
      <c r="AN168" cm="1">
        <f t="array" ref="AN168">_xlfn.IFS($AA168&gt;$U$12-0.0000001,$V$12,$AA168&gt;$U$11-0.0000001,$V$11,$AA168&gt;$U$10-0.0000001,$V$10,$AA168&gt;$U$9-0.0000001,$V$9,$AA168&gt;$U$8-0.0000001,$V$8,$AA168&gt;$U$7-0.0000001,$V$7,$AA168&gt;$U$6-0.0000001,$V$6,$AA168&lt;$U$6,0)</f>
        <v>40</v>
      </c>
      <c r="AO168">
        <f>IFERROR(VLOOKUP($AA168*1000+'raw data entry'!$A$1,'raw data entry'!$A$1:$AI$661,Sheet1!AO$1+2,0),0)</f>
        <v>45.7</v>
      </c>
      <c r="AP168" cm="1">
        <f t="array" ref="AP168">IF($V$17&gt;7,_xlfn.IFS($AA168&gt;$U$12-0.0000001,$W$12,$AA168&gt;$U$11-0.0000001,$W$11,$AA168&gt;$U$10-0.0000001,$W$10,$AA168&gt;$U$9-0.0000001,$W$9,$AA168&gt;$U$8-0.0000001,$W$8,$AA168&gt;$U$7-0.0000001,$W$7,$AA168&gt;$U$6-0.0000001,$W$6,$AA168&lt;$U$6,0),_xlfn.IFS($AA168&gt;$U$12-0.0000001,$V$12,$AA168&gt;$U$11-0.0000001,$V$11,$AA168&gt;$U$10-0.0000001,$V$10,$AA168&gt;$U$9-0.0000001,$V$9,$AA168&gt;$U$8-0.0000001,$V$8,$AA168&gt;$U$7-0.0000001,$V$7,$AA168&gt;$U$6-0.0000001,$V$6,$AA168&lt;$U$6,0))</f>
        <v>40</v>
      </c>
      <c r="AQ168">
        <f>IFERROR(VLOOKUP($AA168*1000+'raw data entry'!$A$1,'raw data entry'!$A$1:$AI$661,Sheet1!AQ$1+2,0),0)</f>
        <v>22.7</v>
      </c>
      <c r="AT168" cm="1">
        <f t="array" ref="AT168">_xlfn.IFS($AA168&gt;$U$12-0.0000001,$V$12,$AA168&gt;$U$11-0.0000001,$V$11,$AA168&gt;$U$10-0.0000001,$V$10,$AA168&gt;$U$9-0.0000001,$V$9,$AA168&gt;$U$8-0.0000001,$V$8,$AA168&gt;$U$7-0.0000001,$V$7,$AA168&gt;$U$6-0.0000001,$V$6,$AA168&lt;$U$6,0)</f>
        <v>40</v>
      </c>
      <c r="AU168">
        <f>IFERROR(VLOOKUP($AA168*1000+'raw data entry'!$A$1,'raw data entry'!$A$1:$AI$661,Sheet1!AU$1+2,0),0)</f>
        <v>69.099999999999994</v>
      </c>
    </row>
    <row r="169" spans="27:47" x14ac:dyDescent="0.25">
      <c r="AA169">
        <f>IF(('raw data entry'!A165-'raw data entry'!$A$1)/1000&lt;0,AA168+0.03,('raw data entry'!A165-'raw data entry'!$A$1)/1000)</f>
        <v>5.6959999999999997</v>
      </c>
      <c r="AB169" cm="1">
        <f t="array" ref="AB169">_xlfn.IFS($AA169&gt;$U$12-0.0000001,$V$12,$AA169&gt;$U$11-0.0000001,$V$11,$AA169&gt;$U$10-0.0000001,$V$10,$AA169&gt;$U$9-0.0000001,$V$9,$AA169&gt;$U$8-0.0000001,$V$8,$AA169&gt;$U$7-0.0000001,$V$7,$AA169&gt;$U$6-0.0000001,$V$6,$AA169&lt;$U$6,0)</f>
        <v>40</v>
      </c>
      <c r="AC169">
        <f>IFERROR(VLOOKUP($AA169*1000+'raw data entry'!$A$1,'raw data entry'!$A$1:$AI$661,Sheet1!AC$1+2,0),0)</f>
        <v>45.9</v>
      </c>
      <c r="AD169" cm="1">
        <f t="array" ref="AD169">IF($V$17&gt;7,_xlfn.IFS($AA169&gt;$U$12-0.0000001,$W$12,$AA169&gt;$U$11-0.0000001,$W$11,$AA169&gt;$U$10-0.0000001,$W$10,$AA169&gt;$U$9-0.0000001,$W$9,$AA169&gt;$U$8-0.0000001,$W$8,$AA169&gt;$U$7-0.0000001,$W$7,$AA169&gt;$U$6-0.0000001,$W$6,$AA169&lt;$U$6,0),_xlfn.IFS($AA169&gt;$U$12-0.0000001,$V$12,$AA169&gt;$U$11-0.0000001,$V$11,$AA169&gt;$U$10-0.0000001,$V$10,$AA169&gt;$U$9-0.0000001,$V$9,$AA169&gt;$U$8-0.0000001,$V$8,$AA169&gt;$U$7-0.0000001,$V$7,$AA169&gt;$U$6-0.0000001,$V$6,$AA169&lt;$U$6,0))</f>
        <v>40</v>
      </c>
      <c r="AE169">
        <f>IFERROR(VLOOKUP($AA169*1000+'raw data entry'!$A$1,'raw data entry'!$A$1:$AI$661,Sheet1!AE$1+2,0),0)</f>
        <v>30.3</v>
      </c>
      <c r="AF169" cm="1">
        <f t="array" ref="AF169">_xlfn.IFS($AA169&gt;$U$12-0.0000001,$V$12,$AA169&gt;$U$11-0.0000001,$V$11,$AA169&gt;$U$10-0.0000001,$V$10,$AA169&gt;$U$9-0.0000001,$V$9,$AA169&gt;$U$8-0.0000001,$V$8,$AA169&gt;$U$7-0.0000001,$V$7,$AA169&gt;$U$6-0.0000001,$V$6,$AA169&lt;$U$6,0)</f>
        <v>40</v>
      </c>
      <c r="AG169">
        <f>IFERROR(VLOOKUP($AA169*1000+'raw data entry'!$A$1,'raw data entry'!$A$1:$AI$661,Sheet1!AG$1+2,0),0)</f>
        <v>43.8</v>
      </c>
      <c r="AH169" cm="1">
        <f t="array" ref="AH169">IF($V$17&gt;7,_xlfn.IFS($AA169&gt;$U$12-0.0000001,$W$12,$AA169&gt;$U$11-0.0000001,$W$11,$AA169&gt;$U$10-0.0000001,$W$10,$AA169&gt;$U$9-0.0000001,$W$9,$AA169&gt;$U$8-0.0000001,$W$8,$AA169&gt;$U$7-0.0000001,$W$7,$AA169&gt;$U$6-0.0000001,$W$6,$AA169&lt;$U$6,0),_xlfn.IFS($AA169&gt;$U$12-0.0000001,$V$12,$AA169&gt;$U$11-0.0000001,$V$11,$AA169&gt;$U$10-0.0000001,$V$10,$AA169&gt;$U$9-0.0000001,$V$9,$AA169&gt;$U$8-0.0000001,$V$8,$AA169&gt;$U$7-0.0000001,$V$7,$AA169&gt;$U$6-0.0000001,$V$6,$AA169&lt;$U$6,0))</f>
        <v>40</v>
      </c>
      <c r="AI169">
        <f>IFERROR(VLOOKUP($AA169*1000+'raw data entry'!$A$1,'raw data entry'!$A$1:$AI$661,Sheet1!AI$1+2,0),0)</f>
        <v>30.8</v>
      </c>
      <c r="AJ169" cm="1">
        <f t="array" ref="AJ169">_xlfn.IFS($AA169&gt;$U$12-0.0000001,$V$12,$AA169&gt;$U$11-0.0000001,$V$11,$AA169&gt;$U$10-0.0000001,$V$10,$AA169&gt;$U$9-0.0000001,$V$9,$AA169&gt;$U$8-0.0000001,$V$8,$AA169&gt;$U$7-0.0000001,$V$7,$AA169&gt;$U$6-0.0000001,$V$6,$AA169&lt;$U$6,0)</f>
        <v>40</v>
      </c>
      <c r="AK169">
        <f>IFERROR(VLOOKUP($AA169*1000+'raw data entry'!$A$1,'raw data entry'!$A$1:$AI$661,Sheet1!AK$1+2,0),0)</f>
        <v>37.9</v>
      </c>
      <c r="AL169" cm="1">
        <f t="array" ref="AL169">IF($V$17&gt;7,_xlfn.IFS($AA169&gt;$U$12-0.0000001,$W$12,$AA169&gt;$U$11-0.0000001,$W$11,$AA169&gt;$U$10-0.0000001,$W$10,$AA169&gt;$U$9-0.0000001,$W$9,$AA169&gt;$U$8-0.0000001,$W$8,$AA169&gt;$U$7-0.0000001,$W$7,$AA169&gt;$U$6-0.0000001,$W$6,$AA169&lt;$U$6,0),_xlfn.IFS($AA169&gt;$U$12-0.0000001,$V$12,$AA169&gt;$U$11-0.0000001,$V$11,$AA169&gt;$U$10-0.0000001,$V$10,$AA169&gt;$U$9-0.0000001,$V$9,$AA169&gt;$U$8-0.0000001,$V$8,$AA169&gt;$U$7-0.0000001,$V$7,$AA169&gt;$U$6-0.0000001,$V$6,$AA169&lt;$U$6,0))</f>
        <v>40</v>
      </c>
      <c r="AM169">
        <f>IFERROR(VLOOKUP($AA169*1000+'raw data entry'!$A$1,'raw data entry'!$A$1:$AI$661,Sheet1!AM$1+2,0),0)</f>
        <v>25</v>
      </c>
      <c r="AN169" cm="1">
        <f t="array" ref="AN169">_xlfn.IFS($AA169&gt;$U$12-0.0000001,$V$12,$AA169&gt;$U$11-0.0000001,$V$11,$AA169&gt;$U$10-0.0000001,$V$10,$AA169&gt;$U$9-0.0000001,$V$9,$AA169&gt;$U$8-0.0000001,$V$8,$AA169&gt;$U$7-0.0000001,$V$7,$AA169&gt;$U$6-0.0000001,$V$6,$AA169&lt;$U$6,0)</f>
        <v>40</v>
      </c>
      <c r="AO169">
        <f>IFERROR(VLOOKUP($AA169*1000+'raw data entry'!$A$1,'raw data entry'!$A$1:$AI$661,Sheet1!AO$1+2,0),0)</f>
        <v>45.2</v>
      </c>
      <c r="AP169" cm="1">
        <f t="array" ref="AP169">IF($V$17&gt;7,_xlfn.IFS($AA169&gt;$U$12-0.0000001,$W$12,$AA169&gt;$U$11-0.0000001,$W$11,$AA169&gt;$U$10-0.0000001,$W$10,$AA169&gt;$U$9-0.0000001,$W$9,$AA169&gt;$U$8-0.0000001,$W$8,$AA169&gt;$U$7-0.0000001,$W$7,$AA169&gt;$U$6-0.0000001,$W$6,$AA169&lt;$U$6,0),_xlfn.IFS($AA169&gt;$U$12-0.0000001,$V$12,$AA169&gt;$U$11-0.0000001,$V$11,$AA169&gt;$U$10-0.0000001,$V$10,$AA169&gt;$U$9-0.0000001,$V$9,$AA169&gt;$U$8-0.0000001,$V$8,$AA169&gt;$U$7-0.0000001,$V$7,$AA169&gt;$U$6-0.0000001,$V$6,$AA169&lt;$U$6,0))</f>
        <v>40</v>
      </c>
      <c r="AQ169">
        <f>IFERROR(VLOOKUP($AA169*1000+'raw data entry'!$A$1,'raw data entry'!$A$1:$AI$661,Sheet1!AQ$1+2,0),0)</f>
        <v>22</v>
      </c>
      <c r="AT169" cm="1">
        <f t="array" ref="AT169">_xlfn.IFS($AA169&gt;$U$12-0.0000001,$V$12,$AA169&gt;$U$11-0.0000001,$V$11,$AA169&gt;$U$10-0.0000001,$V$10,$AA169&gt;$U$9-0.0000001,$V$9,$AA169&gt;$U$8-0.0000001,$V$8,$AA169&gt;$U$7-0.0000001,$V$7,$AA169&gt;$U$6-0.0000001,$V$6,$AA169&lt;$U$6,0)</f>
        <v>40</v>
      </c>
      <c r="AU169">
        <f>IFERROR(VLOOKUP($AA169*1000+'raw data entry'!$A$1,'raw data entry'!$A$1:$AI$661,Sheet1!AU$1+2,0),0)</f>
        <v>69.099999999999994</v>
      </c>
    </row>
    <row r="170" spans="27:47" x14ac:dyDescent="0.25">
      <c r="AA170">
        <f>IF(('raw data entry'!A166-'raw data entry'!$A$1)/1000&lt;0,AA169+0.03,('raw data entry'!A166-'raw data entry'!$A$1)/1000)</f>
        <v>5.7290000000000001</v>
      </c>
      <c r="AB170" cm="1">
        <f t="array" ref="AB170">_xlfn.IFS($AA170&gt;$U$12-0.0000001,$V$12,$AA170&gt;$U$11-0.0000001,$V$11,$AA170&gt;$U$10-0.0000001,$V$10,$AA170&gt;$U$9-0.0000001,$V$9,$AA170&gt;$U$8-0.0000001,$V$8,$AA170&gt;$U$7-0.0000001,$V$7,$AA170&gt;$U$6-0.0000001,$V$6,$AA170&lt;$U$6,0)</f>
        <v>40</v>
      </c>
      <c r="AC170">
        <f>IFERROR(VLOOKUP($AA170*1000+'raw data entry'!$A$1,'raw data entry'!$A$1:$AI$661,Sheet1!AC$1+2,0),0)</f>
        <v>54.3</v>
      </c>
      <c r="AD170" cm="1">
        <f t="array" ref="AD170">IF($V$17&gt;7,_xlfn.IFS($AA170&gt;$U$12-0.0000001,$W$12,$AA170&gt;$U$11-0.0000001,$W$11,$AA170&gt;$U$10-0.0000001,$W$10,$AA170&gt;$U$9-0.0000001,$W$9,$AA170&gt;$U$8-0.0000001,$W$8,$AA170&gt;$U$7-0.0000001,$W$7,$AA170&gt;$U$6-0.0000001,$W$6,$AA170&lt;$U$6,0),_xlfn.IFS($AA170&gt;$U$12-0.0000001,$V$12,$AA170&gt;$U$11-0.0000001,$V$11,$AA170&gt;$U$10-0.0000001,$V$10,$AA170&gt;$U$9-0.0000001,$V$9,$AA170&gt;$U$8-0.0000001,$V$8,$AA170&gt;$U$7-0.0000001,$V$7,$AA170&gt;$U$6-0.0000001,$V$6,$AA170&lt;$U$6,0))</f>
        <v>40</v>
      </c>
      <c r="AE170">
        <f>IFERROR(VLOOKUP($AA170*1000+'raw data entry'!$A$1,'raw data entry'!$A$1:$AI$661,Sheet1!AE$1+2,0),0)</f>
        <v>31</v>
      </c>
      <c r="AF170" cm="1">
        <f t="array" ref="AF170">_xlfn.IFS($AA170&gt;$U$12-0.0000001,$V$12,$AA170&gt;$U$11-0.0000001,$V$11,$AA170&gt;$U$10-0.0000001,$V$10,$AA170&gt;$U$9-0.0000001,$V$9,$AA170&gt;$U$8-0.0000001,$V$8,$AA170&gt;$U$7-0.0000001,$V$7,$AA170&gt;$U$6-0.0000001,$V$6,$AA170&lt;$U$6,0)</f>
        <v>40</v>
      </c>
      <c r="AG170">
        <f>IFERROR(VLOOKUP($AA170*1000+'raw data entry'!$A$1,'raw data entry'!$A$1:$AI$661,Sheet1!AG$1+2,0),0)</f>
        <v>42.2</v>
      </c>
      <c r="AH170" cm="1">
        <f t="array" ref="AH170">IF($V$17&gt;7,_xlfn.IFS($AA170&gt;$U$12-0.0000001,$W$12,$AA170&gt;$U$11-0.0000001,$W$11,$AA170&gt;$U$10-0.0000001,$W$10,$AA170&gt;$U$9-0.0000001,$W$9,$AA170&gt;$U$8-0.0000001,$W$8,$AA170&gt;$U$7-0.0000001,$W$7,$AA170&gt;$U$6-0.0000001,$W$6,$AA170&lt;$U$6,0),_xlfn.IFS($AA170&gt;$U$12-0.0000001,$V$12,$AA170&gt;$U$11-0.0000001,$V$11,$AA170&gt;$U$10-0.0000001,$V$10,$AA170&gt;$U$9-0.0000001,$V$9,$AA170&gt;$U$8-0.0000001,$V$8,$AA170&gt;$U$7-0.0000001,$V$7,$AA170&gt;$U$6-0.0000001,$V$6,$AA170&lt;$U$6,0))</f>
        <v>40</v>
      </c>
      <c r="AI170">
        <f>IFERROR(VLOOKUP($AA170*1000+'raw data entry'!$A$1,'raw data entry'!$A$1:$AI$661,Sheet1!AI$1+2,0),0)</f>
        <v>30.8</v>
      </c>
      <c r="AJ170" cm="1">
        <f t="array" ref="AJ170">_xlfn.IFS($AA170&gt;$U$12-0.0000001,$V$12,$AA170&gt;$U$11-0.0000001,$V$11,$AA170&gt;$U$10-0.0000001,$V$10,$AA170&gt;$U$9-0.0000001,$V$9,$AA170&gt;$U$8-0.0000001,$V$8,$AA170&gt;$U$7-0.0000001,$V$7,$AA170&gt;$U$6-0.0000001,$V$6,$AA170&lt;$U$6,0)</f>
        <v>40</v>
      </c>
      <c r="AK170">
        <f>IFERROR(VLOOKUP($AA170*1000+'raw data entry'!$A$1,'raw data entry'!$A$1:$AI$661,Sheet1!AK$1+2,0),0)</f>
        <v>50</v>
      </c>
      <c r="AL170" cm="1">
        <f t="array" ref="AL170">IF($V$17&gt;7,_xlfn.IFS($AA170&gt;$U$12-0.0000001,$W$12,$AA170&gt;$U$11-0.0000001,$W$11,$AA170&gt;$U$10-0.0000001,$W$10,$AA170&gt;$U$9-0.0000001,$W$9,$AA170&gt;$U$8-0.0000001,$W$8,$AA170&gt;$U$7-0.0000001,$W$7,$AA170&gt;$U$6-0.0000001,$W$6,$AA170&lt;$U$6,0),_xlfn.IFS($AA170&gt;$U$12-0.0000001,$V$12,$AA170&gt;$U$11-0.0000001,$V$11,$AA170&gt;$U$10-0.0000001,$V$10,$AA170&gt;$U$9-0.0000001,$V$9,$AA170&gt;$U$8-0.0000001,$V$8,$AA170&gt;$U$7-0.0000001,$V$7,$AA170&gt;$U$6-0.0000001,$V$6,$AA170&lt;$U$6,0))</f>
        <v>40</v>
      </c>
      <c r="AM170">
        <f>IFERROR(VLOOKUP($AA170*1000+'raw data entry'!$A$1,'raw data entry'!$A$1:$AI$661,Sheet1!AM$1+2,0),0)</f>
        <v>26.7</v>
      </c>
      <c r="AN170" cm="1">
        <f t="array" ref="AN170">_xlfn.IFS($AA170&gt;$U$12-0.0000001,$V$12,$AA170&gt;$U$11-0.0000001,$V$11,$AA170&gt;$U$10-0.0000001,$V$10,$AA170&gt;$U$9-0.0000001,$V$9,$AA170&gt;$U$8-0.0000001,$V$8,$AA170&gt;$U$7-0.0000001,$V$7,$AA170&gt;$U$6-0.0000001,$V$6,$AA170&lt;$U$6,0)</f>
        <v>40</v>
      </c>
      <c r="AO170">
        <f>IFERROR(VLOOKUP($AA170*1000+'raw data entry'!$A$1,'raw data entry'!$A$1:$AI$661,Sheet1!AO$1+2,0),0)</f>
        <v>45.1</v>
      </c>
      <c r="AP170" cm="1">
        <f t="array" ref="AP170">IF($V$17&gt;7,_xlfn.IFS($AA170&gt;$U$12-0.0000001,$W$12,$AA170&gt;$U$11-0.0000001,$W$11,$AA170&gt;$U$10-0.0000001,$W$10,$AA170&gt;$U$9-0.0000001,$W$9,$AA170&gt;$U$8-0.0000001,$W$8,$AA170&gt;$U$7-0.0000001,$W$7,$AA170&gt;$U$6-0.0000001,$W$6,$AA170&lt;$U$6,0),_xlfn.IFS($AA170&gt;$U$12-0.0000001,$V$12,$AA170&gt;$U$11-0.0000001,$V$11,$AA170&gt;$U$10-0.0000001,$V$10,$AA170&gt;$U$9-0.0000001,$V$9,$AA170&gt;$U$8-0.0000001,$V$8,$AA170&gt;$U$7-0.0000001,$V$7,$AA170&gt;$U$6-0.0000001,$V$6,$AA170&lt;$U$6,0))</f>
        <v>40</v>
      </c>
      <c r="AQ170">
        <f>IFERROR(VLOOKUP($AA170*1000+'raw data entry'!$A$1,'raw data entry'!$A$1:$AI$661,Sheet1!AQ$1+2,0),0)</f>
        <v>22.7</v>
      </c>
      <c r="AT170" cm="1">
        <f t="array" ref="AT170">_xlfn.IFS($AA170&gt;$U$12-0.0000001,$V$12,$AA170&gt;$U$11-0.0000001,$V$11,$AA170&gt;$U$10-0.0000001,$V$10,$AA170&gt;$U$9-0.0000001,$V$9,$AA170&gt;$U$8-0.0000001,$V$8,$AA170&gt;$U$7-0.0000001,$V$7,$AA170&gt;$U$6-0.0000001,$V$6,$AA170&lt;$U$6,0)</f>
        <v>40</v>
      </c>
      <c r="AU170">
        <f>IFERROR(VLOOKUP($AA170*1000+'raw data entry'!$A$1,'raw data entry'!$A$1:$AI$661,Sheet1!AU$1+2,0),0)</f>
        <v>69.099999999999994</v>
      </c>
    </row>
    <row r="171" spans="27:47" x14ac:dyDescent="0.25">
      <c r="AA171">
        <f>IF(('raw data entry'!A167-'raw data entry'!$A$1)/1000&lt;0,AA170+0.03,('raw data entry'!A167-'raw data entry'!$A$1)/1000)</f>
        <v>5.7619999999999996</v>
      </c>
      <c r="AB171" cm="1">
        <f t="array" ref="AB171">_xlfn.IFS($AA171&gt;$U$12-0.0000001,$V$12,$AA171&gt;$U$11-0.0000001,$V$11,$AA171&gt;$U$10-0.0000001,$V$10,$AA171&gt;$U$9-0.0000001,$V$9,$AA171&gt;$U$8-0.0000001,$V$8,$AA171&gt;$U$7-0.0000001,$V$7,$AA171&gt;$U$6-0.0000001,$V$6,$AA171&lt;$U$6,0)</f>
        <v>40</v>
      </c>
      <c r="AC171">
        <f>IFERROR(VLOOKUP($AA171*1000+'raw data entry'!$A$1,'raw data entry'!$A$1:$AI$661,Sheet1!AC$1+2,0),0)</f>
        <v>50.4</v>
      </c>
      <c r="AD171" cm="1">
        <f t="array" ref="AD171">IF($V$17&gt;7,_xlfn.IFS($AA171&gt;$U$12-0.0000001,$W$12,$AA171&gt;$U$11-0.0000001,$W$11,$AA171&gt;$U$10-0.0000001,$W$10,$AA171&gt;$U$9-0.0000001,$W$9,$AA171&gt;$U$8-0.0000001,$W$8,$AA171&gt;$U$7-0.0000001,$W$7,$AA171&gt;$U$6-0.0000001,$W$6,$AA171&lt;$U$6,0),_xlfn.IFS($AA171&gt;$U$12-0.0000001,$V$12,$AA171&gt;$U$11-0.0000001,$V$11,$AA171&gt;$U$10-0.0000001,$V$10,$AA171&gt;$U$9-0.0000001,$V$9,$AA171&gt;$U$8-0.0000001,$V$8,$AA171&gt;$U$7-0.0000001,$V$7,$AA171&gt;$U$6-0.0000001,$V$6,$AA171&lt;$U$6,0))</f>
        <v>40</v>
      </c>
      <c r="AE171">
        <f>IFERROR(VLOOKUP($AA171*1000+'raw data entry'!$A$1,'raw data entry'!$A$1:$AI$661,Sheet1!AE$1+2,0),0)</f>
        <v>30.5</v>
      </c>
      <c r="AF171" cm="1">
        <f t="array" ref="AF171">_xlfn.IFS($AA171&gt;$U$12-0.0000001,$V$12,$AA171&gt;$U$11-0.0000001,$V$11,$AA171&gt;$U$10-0.0000001,$V$10,$AA171&gt;$U$9-0.0000001,$V$9,$AA171&gt;$U$8-0.0000001,$V$8,$AA171&gt;$U$7-0.0000001,$V$7,$AA171&gt;$U$6-0.0000001,$V$6,$AA171&lt;$U$6,0)</f>
        <v>40</v>
      </c>
      <c r="AG171">
        <f>IFERROR(VLOOKUP($AA171*1000+'raw data entry'!$A$1,'raw data entry'!$A$1:$AI$661,Sheet1!AG$1+2,0),0)</f>
        <v>41.9</v>
      </c>
      <c r="AH171" cm="1">
        <f t="array" ref="AH171">IF($V$17&gt;7,_xlfn.IFS($AA171&gt;$U$12-0.0000001,$W$12,$AA171&gt;$U$11-0.0000001,$W$11,$AA171&gt;$U$10-0.0000001,$W$10,$AA171&gt;$U$9-0.0000001,$W$9,$AA171&gt;$U$8-0.0000001,$W$8,$AA171&gt;$U$7-0.0000001,$W$7,$AA171&gt;$U$6-0.0000001,$W$6,$AA171&lt;$U$6,0),_xlfn.IFS($AA171&gt;$U$12-0.0000001,$V$12,$AA171&gt;$U$11-0.0000001,$V$11,$AA171&gt;$U$10-0.0000001,$V$10,$AA171&gt;$U$9-0.0000001,$V$9,$AA171&gt;$U$8-0.0000001,$V$8,$AA171&gt;$U$7-0.0000001,$V$7,$AA171&gt;$U$6-0.0000001,$V$6,$AA171&lt;$U$6,0))</f>
        <v>40</v>
      </c>
      <c r="AI171">
        <f>IFERROR(VLOOKUP($AA171*1000+'raw data entry'!$A$1,'raw data entry'!$A$1:$AI$661,Sheet1!AI$1+2,0),0)</f>
        <v>30.8</v>
      </c>
      <c r="AJ171" cm="1">
        <f t="array" ref="AJ171">_xlfn.IFS($AA171&gt;$U$12-0.0000001,$V$12,$AA171&gt;$U$11-0.0000001,$V$11,$AA171&gt;$U$10-0.0000001,$V$10,$AA171&gt;$U$9-0.0000001,$V$9,$AA171&gt;$U$8-0.0000001,$V$8,$AA171&gt;$U$7-0.0000001,$V$7,$AA171&gt;$U$6-0.0000001,$V$6,$AA171&lt;$U$6,0)</f>
        <v>40</v>
      </c>
      <c r="AK171">
        <f>IFERROR(VLOOKUP($AA171*1000+'raw data entry'!$A$1,'raw data entry'!$A$1:$AI$661,Sheet1!AK$1+2,0),0)</f>
        <v>55.6</v>
      </c>
      <c r="AL171" cm="1">
        <f t="array" ref="AL171">IF($V$17&gt;7,_xlfn.IFS($AA171&gt;$U$12-0.0000001,$W$12,$AA171&gt;$U$11-0.0000001,$W$11,$AA171&gt;$U$10-0.0000001,$W$10,$AA171&gt;$U$9-0.0000001,$W$9,$AA171&gt;$U$8-0.0000001,$W$8,$AA171&gt;$U$7-0.0000001,$W$7,$AA171&gt;$U$6-0.0000001,$W$6,$AA171&lt;$U$6,0),_xlfn.IFS($AA171&gt;$U$12-0.0000001,$V$12,$AA171&gt;$U$11-0.0000001,$V$11,$AA171&gt;$U$10-0.0000001,$V$10,$AA171&gt;$U$9-0.0000001,$V$9,$AA171&gt;$U$8-0.0000001,$V$8,$AA171&gt;$U$7-0.0000001,$V$7,$AA171&gt;$U$6-0.0000001,$V$6,$AA171&lt;$U$6,0))</f>
        <v>40</v>
      </c>
      <c r="AM171">
        <f>IFERROR(VLOOKUP($AA171*1000+'raw data entry'!$A$1,'raw data entry'!$A$1:$AI$661,Sheet1!AM$1+2,0),0)</f>
        <v>28.1</v>
      </c>
      <c r="AN171" cm="1">
        <f t="array" ref="AN171">_xlfn.IFS($AA171&gt;$U$12-0.0000001,$V$12,$AA171&gt;$U$11-0.0000001,$V$11,$AA171&gt;$U$10-0.0000001,$V$10,$AA171&gt;$U$9-0.0000001,$V$9,$AA171&gt;$U$8-0.0000001,$V$8,$AA171&gt;$U$7-0.0000001,$V$7,$AA171&gt;$U$6-0.0000001,$V$6,$AA171&lt;$U$6,0)</f>
        <v>40</v>
      </c>
      <c r="AO171">
        <f>IFERROR(VLOOKUP($AA171*1000+'raw data entry'!$A$1,'raw data entry'!$A$1:$AI$661,Sheet1!AO$1+2,0),0)</f>
        <v>45.5</v>
      </c>
      <c r="AP171" cm="1">
        <f t="array" ref="AP171">IF($V$17&gt;7,_xlfn.IFS($AA171&gt;$U$12-0.0000001,$W$12,$AA171&gt;$U$11-0.0000001,$W$11,$AA171&gt;$U$10-0.0000001,$W$10,$AA171&gt;$U$9-0.0000001,$W$9,$AA171&gt;$U$8-0.0000001,$W$8,$AA171&gt;$U$7-0.0000001,$W$7,$AA171&gt;$U$6-0.0000001,$W$6,$AA171&lt;$U$6,0),_xlfn.IFS($AA171&gt;$U$12-0.0000001,$V$12,$AA171&gt;$U$11-0.0000001,$V$11,$AA171&gt;$U$10-0.0000001,$V$10,$AA171&gt;$U$9-0.0000001,$V$9,$AA171&gt;$U$8-0.0000001,$V$8,$AA171&gt;$U$7-0.0000001,$V$7,$AA171&gt;$U$6-0.0000001,$V$6,$AA171&lt;$U$6,0))</f>
        <v>40</v>
      </c>
      <c r="AQ171">
        <f>IFERROR(VLOOKUP($AA171*1000+'raw data entry'!$A$1,'raw data entry'!$A$1:$AI$661,Sheet1!AQ$1+2,0),0)</f>
        <v>21.8</v>
      </c>
      <c r="AT171" cm="1">
        <f t="array" ref="AT171">_xlfn.IFS($AA171&gt;$U$12-0.0000001,$V$12,$AA171&gt;$U$11-0.0000001,$V$11,$AA171&gt;$U$10-0.0000001,$V$10,$AA171&gt;$U$9-0.0000001,$V$9,$AA171&gt;$U$8-0.0000001,$V$8,$AA171&gt;$U$7-0.0000001,$V$7,$AA171&gt;$U$6-0.0000001,$V$6,$AA171&lt;$U$6,0)</f>
        <v>40</v>
      </c>
      <c r="AU171">
        <f>IFERROR(VLOOKUP($AA171*1000+'raw data entry'!$A$1,'raw data entry'!$A$1:$AI$661,Sheet1!AU$1+2,0),0)</f>
        <v>69.2</v>
      </c>
    </row>
    <row r="172" spans="27:47" x14ac:dyDescent="0.25">
      <c r="AA172">
        <f>IF(('raw data entry'!A168-'raw data entry'!$A$1)/1000&lt;0,AA171+0.03,('raw data entry'!A168-'raw data entry'!$A$1)/1000)</f>
        <v>5.7969999999999997</v>
      </c>
      <c r="AB172" cm="1">
        <f t="array" ref="AB172">_xlfn.IFS($AA172&gt;$U$12-0.0000001,$V$12,$AA172&gt;$U$11-0.0000001,$V$11,$AA172&gt;$U$10-0.0000001,$V$10,$AA172&gt;$U$9-0.0000001,$V$9,$AA172&gt;$U$8-0.0000001,$V$8,$AA172&gt;$U$7-0.0000001,$V$7,$AA172&gt;$U$6-0.0000001,$V$6,$AA172&lt;$U$6,0)</f>
        <v>40</v>
      </c>
      <c r="AC172">
        <f>IFERROR(VLOOKUP($AA172*1000+'raw data entry'!$A$1,'raw data entry'!$A$1:$AI$661,Sheet1!AC$1+2,0),0)</f>
        <v>50.5</v>
      </c>
      <c r="AD172" cm="1">
        <f t="array" ref="AD172">IF($V$17&gt;7,_xlfn.IFS($AA172&gt;$U$12-0.0000001,$W$12,$AA172&gt;$U$11-0.0000001,$W$11,$AA172&gt;$U$10-0.0000001,$W$10,$AA172&gt;$U$9-0.0000001,$W$9,$AA172&gt;$U$8-0.0000001,$W$8,$AA172&gt;$U$7-0.0000001,$W$7,$AA172&gt;$U$6-0.0000001,$W$6,$AA172&lt;$U$6,0),_xlfn.IFS($AA172&gt;$U$12-0.0000001,$V$12,$AA172&gt;$U$11-0.0000001,$V$11,$AA172&gt;$U$10-0.0000001,$V$10,$AA172&gt;$U$9-0.0000001,$V$9,$AA172&gt;$U$8-0.0000001,$V$8,$AA172&gt;$U$7-0.0000001,$V$7,$AA172&gt;$U$6-0.0000001,$V$6,$AA172&lt;$U$6,0))</f>
        <v>40</v>
      </c>
      <c r="AE172">
        <f>IFERROR(VLOOKUP($AA172*1000+'raw data entry'!$A$1,'raw data entry'!$A$1:$AI$661,Sheet1!AE$1+2,0),0)</f>
        <v>31</v>
      </c>
      <c r="AF172" cm="1">
        <f t="array" ref="AF172">_xlfn.IFS($AA172&gt;$U$12-0.0000001,$V$12,$AA172&gt;$U$11-0.0000001,$V$11,$AA172&gt;$U$10-0.0000001,$V$10,$AA172&gt;$U$9-0.0000001,$V$9,$AA172&gt;$U$8-0.0000001,$V$8,$AA172&gt;$U$7-0.0000001,$V$7,$AA172&gt;$U$6-0.0000001,$V$6,$AA172&lt;$U$6,0)</f>
        <v>40</v>
      </c>
      <c r="AG172">
        <f>IFERROR(VLOOKUP($AA172*1000+'raw data entry'!$A$1,'raw data entry'!$A$1:$AI$661,Sheet1!AG$1+2,0),0)</f>
        <v>42.5</v>
      </c>
      <c r="AH172" cm="1">
        <f t="array" ref="AH172">IF($V$17&gt;7,_xlfn.IFS($AA172&gt;$U$12-0.0000001,$W$12,$AA172&gt;$U$11-0.0000001,$W$11,$AA172&gt;$U$10-0.0000001,$W$10,$AA172&gt;$U$9-0.0000001,$W$9,$AA172&gt;$U$8-0.0000001,$W$8,$AA172&gt;$U$7-0.0000001,$W$7,$AA172&gt;$U$6-0.0000001,$W$6,$AA172&lt;$U$6,0),_xlfn.IFS($AA172&gt;$U$12-0.0000001,$V$12,$AA172&gt;$U$11-0.0000001,$V$11,$AA172&gt;$U$10-0.0000001,$V$10,$AA172&gt;$U$9-0.0000001,$V$9,$AA172&gt;$U$8-0.0000001,$V$8,$AA172&gt;$U$7-0.0000001,$V$7,$AA172&gt;$U$6-0.0000001,$V$6,$AA172&lt;$U$6,0))</f>
        <v>40</v>
      </c>
      <c r="AI172">
        <f>IFERROR(VLOOKUP($AA172*1000+'raw data entry'!$A$1,'raw data entry'!$A$1:$AI$661,Sheet1!AI$1+2,0),0)</f>
        <v>31.2</v>
      </c>
      <c r="AJ172" cm="1">
        <f t="array" ref="AJ172">_xlfn.IFS($AA172&gt;$U$12-0.0000001,$V$12,$AA172&gt;$U$11-0.0000001,$V$11,$AA172&gt;$U$10-0.0000001,$V$10,$AA172&gt;$U$9-0.0000001,$V$9,$AA172&gt;$U$8-0.0000001,$V$8,$AA172&gt;$U$7-0.0000001,$V$7,$AA172&gt;$U$6-0.0000001,$V$6,$AA172&lt;$U$6,0)</f>
        <v>40</v>
      </c>
      <c r="AK172">
        <f>IFERROR(VLOOKUP($AA172*1000+'raw data entry'!$A$1,'raw data entry'!$A$1:$AI$661,Sheet1!AK$1+2,0),0)</f>
        <v>51.1</v>
      </c>
      <c r="AL172" cm="1">
        <f t="array" ref="AL172">IF($V$17&gt;7,_xlfn.IFS($AA172&gt;$U$12-0.0000001,$W$12,$AA172&gt;$U$11-0.0000001,$W$11,$AA172&gt;$U$10-0.0000001,$W$10,$AA172&gt;$U$9-0.0000001,$W$9,$AA172&gt;$U$8-0.0000001,$W$8,$AA172&gt;$U$7-0.0000001,$W$7,$AA172&gt;$U$6-0.0000001,$W$6,$AA172&lt;$U$6,0),_xlfn.IFS($AA172&gt;$U$12-0.0000001,$V$12,$AA172&gt;$U$11-0.0000001,$V$11,$AA172&gt;$U$10-0.0000001,$V$10,$AA172&gt;$U$9-0.0000001,$V$9,$AA172&gt;$U$8-0.0000001,$V$8,$AA172&gt;$U$7-0.0000001,$V$7,$AA172&gt;$U$6-0.0000001,$V$6,$AA172&lt;$U$6,0))</f>
        <v>40</v>
      </c>
      <c r="AM172">
        <f>IFERROR(VLOOKUP($AA172*1000+'raw data entry'!$A$1,'raw data entry'!$A$1:$AI$661,Sheet1!AM$1+2,0),0)</f>
        <v>29</v>
      </c>
      <c r="AN172" cm="1">
        <f t="array" ref="AN172">_xlfn.IFS($AA172&gt;$U$12-0.0000001,$V$12,$AA172&gt;$U$11-0.0000001,$V$11,$AA172&gt;$U$10-0.0000001,$V$10,$AA172&gt;$U$9-0.0000001,$V$9,$AA172&gt;$U$8-0.0000001,$V$8,$AA172&gt;$U$7-0.0000001,$V$7,$AA172&gt;$U$6-0.0000001,$V$6,$AA172&lt;$U$6,0)</f>
        <v>40</v>
      </c>
      <c r="AO172">
        <f>IFERROR(VLOOKUP($AA172*1000+'raw data entry'!$A$1,'raw data entry'!$A$1:$AI$661,Sheet1!AO$1+2,0),0)</f>
        <v>45.5</v>
      </c>
      <c r="AP172" cm="1">
        <f t="array" ref="AP172">IF($V$17&gt;7,_xlfn.IFS($AA172&gt;$U$12-0.0000001,$W$12,$AA172&gt;$U$11-0.0000001,$W$11,$AA172&gt;$U$10-0.0000001,$W$10,$AA172&gt;$U$9-0.0000001,$W$9,$AA172&gt;$U$8-0.0000001,$W$8,$AA172&gt;$U$7-0.0000001,$W$7,$AA172&gt;$U$6-0.0000001,$W$6,$AA172&lt;$U$6,0),_xlfn.IFS($AA172&gt;$U$12-0.0000001,$V$12,$AA172&gt;$U$11-0.0000001,$V$11,$AA172&gt;$U$10-0.0000001,$V$10,$AA172&gt;$U$9-0.0000001,$V$9,$AA172&gt;$U$8-0.0000001,$V$8,$AA172&gt;$U$7-0.0000001,$V$7,$AA172&gt;$U$6-0.0000001,$V$6,$AA172&lt;$U$6,0))</f>
        <v>40</v>
      </c>
      <c r="AQ172">
        <f>IFERROR(VLOOKUP($AA172*1000+'raw data entry'!$A$1,'raw data entry'!$A$1:$AI$661,Sheet1!AQ$1+2,0),0)</f>
        <v>22.3</v>
      </c>
      <c r="AT172" cm="1">
        <f t="array" ref="AT172">_xlfn.IFS($AA172&gt;$U$12-0.0000001,$V$12,$AA172&gt;$U$11-0.0000001,$V$11,$AA172&gt;$U$10-0.0000001,$V$10,$AA172&gt;$U$9-0.0000001,$V$9,$AA172&gt;$U$8-0.0000001,$V$8,$AA172&gt;$U$7-0.0000001,$V$7,$AA172&gt;$U$6-0.0000001,$V$6,$AA172&lt;$U$6,0)</f>
        <v>40</v>
      </c>
      <c r="AU172">
        <f>IFERROR(VLOOKUP($AA172*1000+'raw data entry'!$A$1,'raw data entry'!$A$1:$AI$661,Sheet1!AU$1+2,0),0)</f>
        <v>69.2</v>
      </c>
    </row>
    <row r="173" spans="27:47" x14ac:dyDescent="0.25">
      <c r="AA173">
        <f>IF(('raw data entry'!A169-'raw data entry'!$A$1)/1000&lt;0,AA172+0.03,('raw data entry'!A169-'raw data entry'!$A$1)/1000)</f>
        <v>5.8319999999999999</v>
      </c>
      <c r="AB173" cm="1">
        <f t="array" ref="AB173">_xlfn.IFS($AA173&gt;$U$12-0.0000001,$V$12,$AA173&gt;$U$11-0.0000001,$V$11,$AA173&gt;$U$10-0.0000001,$V$10,$AA173&gt;$U$9-0.0000001,$V$9,$AA173&gt;$U$8-0.0000001,$V$8,$AA173&gt;$U$7-0.0000001,$V$7,$AA173&gt;$U$6-0.0000001,$V$6,$AA173&lt;$U$6,0)</f>
        <v>40</v>
      </c>
      <c r="AC173">
        <f>IFERROR(VLOOKUP($AA173*1000+'raw data entry'!$A$1,'raw data entry'!$A$1:$AI$661,Sheet1!AC$1+2,0),0)</f>
        <v>48.8</v>
      </c>
      <c r="AD173" cm="1">
        <f t="array" ref="AD173">IF($V$17&gt;7,_xlfn.IFS($AA173&gt;$U$12-0.0000001,$W$12,$AA173&gt;$U$11-0.0000001,$W$11,$AA173&gt;$U$10-0.0000001,$W$10,$AA173&gt;$U$9-0.0000001,$W$9,$AA173&gt;$U$8-0.0000001,$W$8,$AA173&gt;$U$7-0.0000001,$W$7,$AA173&gt;$U$6-0.0000001,$W$6,$AA173&lt;$U$6,0),_xlfn.IFS($AA173&gt;$U$12-0.0000001,$V$12,$AA173&gt;$U$11-0.0000001,$V$11,$AA173&gt;$U$10-0.0000001,$V$10,$AA173&gt;$U$9-0.0000001,$V$9,$AA173&gt;$U$8-0.0000001,$V$8,$AA173&gt;$U$7-0.0000001,$V$7,$AA173&gt;$U$6-0.0000001,$V$6,$AA173&lt;$U$6,0))</f>
        <v>40</v>
      </c>
      <c r="AE173">
        <f>IFERROR(VLOOKUP($AA173*1000+'raw data entry'!$A$1,'raw data entry'!$A$1:$AI$661,Sheet1!AE$1+2,0),0)</f>
        <v>30.3</v>
      </c>
      <c r="AF173" cm="1">
        <f t="array" ref="AF173">_xlfn.IFS($AA173&gt;$U$12-0.0000001,$V$12,$AA173&gt;$U$11-0.0000001,$V$11,$AA173&gt;$U$10-0.0000001,$V$10,$AA173&gt;$U$9-0.0000001,$V$9,$AA173&gt;$U$8-0.0000001,$V$8,$AA173&gt;$U$7-0.0000001,$V$7,$AA173&gt;$U$6-0.0000001,$V$6,$AA173&lt;$U$6,0)</f>
        <v>40</v>
      </c>
      <c r="AG173">
        <f>IFERROR(VLOOKUP($AA173*1000+'raw data entry'!$A$1,'raw data entry'!$A$1:$AI$661,Sheet1!AG$1+2,0),0)</f>
        <v>42.9</v>
      </c>
      <c r="AH173" cm="1">
        <f t="array" ref="AH173">IF($V$17&gt;7,_xlfn.IFS($AA173&gt;$U$12-0.0000001,$W$12,$AA173&gt;$U$11-0.0000001,$W$11,$AA173&gt;$U$10-0.0000001,$W$10,$AA173&gt;$U$9-0.0000001,$W$9,$AA173&gt;$U$8-0.0000001,$W$8,$AA173&gt;$U$7-0.0000001,$W$7,$AA173&gt;$U$6-0.0000001,$W$6,$AA173&lt;$U$6,0),_xlfn.IFS($AA173&gt;$U$12-0.0000001,$V$12,$AA173&gt;$U$11-0.0000001,$V$11,$AA173&gt;$U$10-0.0000001,$V$10,$AA173&gt;$U$9-0.0000001,$V$9,$AA173&gt;$U$8-0.0000001,$V$8,$AA173&gt;$U$7-0.0000001,$V$7,$AA173&gt;$U$6-0.0000001,$V$6,$AA173&lt;$U$6,0))</f>
        <v>40</v>
      </c>
      <c r="AI173">
        <f>IFERROR(VLOOKUP($AA173*1000+'raw data entry'!$A$1,'raw data entry'!$A$1:$AI$661,Sheet1!AI$1+2,0),0)</f>
        <v>30.9</v>
      </c>
      <c r="AJ173" cm="1">
        <f t="array" ref="AJ173">_xlfn.IFS($AA173&gt;$U$12-0.0000001,$V$12,$AA173&gt;$U$11-0.0000001,$V$11,$AA173&gt;$U$10-0.0000001,$V$10,$AA173&gt;$U$9-0.0000001,$V$9,$AA173&gt;$U$8-0.0000001,$V$8,$AA173&gt;$U$7-0.0000001,$V$7,$AA173&gt;$U$6-0.0000001,$V$6,$AA173&lt;$U$6,0)</f>
        <v>40</v>
      </c>
      <c r="AK173">
        <f>IFERROR(VLOOKUP($AA173*1000+'raw data entry'!$A$1,'raw data entry'!$A$1:$AI$661,Sheet1!AK$1+2,0),0)</f>
        <v>44.5</v>
      </c>
      <c r="AL173" cm="1">
        <f t="array" ref="AL173">IF($V$17&gt;7,_xlfn.IFS($AA173&gt;$U$12-0.0000001,$W$12,$AA173&gt;$U$11-0.0000001,$W$11,$AA173&gt;$U$10-0.0000001,$W$10,$AA173&gt;$U$9-0.0000001,$W$9,$AA173&gt;$U$8-0.0000001,$W$8,$AA173&gt;$U$7-0.0000001,$W$7,$AA173&gt;$U$6-0.0000001,$W$6,$AA173&lt;$U$6,0),_xlfn.IFS($AA173&gt;$U$12-0.0000001,$V$12,$AA173&gt;$U$11-0.0000001,$V$11,$AA173&gt;$U$10-0.0000001,$V$10,$AA173&gt;$U$9-0.0000001,$V$9,$AA173&gt;$U$8-0.0000001,$V$8,$AA173&gt;$U$7-0.0000001,$V$7,$AA173&gt;$U$6-0.0000001,$V$6,$AA173&lt;$U$6,0))</f>
        <v>40</v>
      </c>
      <c r="AM173">
        <f>IFERROR(VLOOKUP($AA173*1000+'raw data entry'!$A$1,'raw data entry'!$A$1:$AI$661,Sheet1!AM$1+2,0),0)</f>
        <v>28.8</v>
      </c>
      <c r="AN173" cm="1">
        <f t="array" ref="AN173">_xlfn.IFS($AA173&gt;$U$12-0.0000001,$V$12,$AA173&gt;$U$11-0.0000001,$V$11,$AA173&gt;$U$10-0.0000001,$V$10,$AA173&gt;$U$9-0.0000001,$V$9,$AA173&gt;$U$8-0.0000001,$V$8,$AA173&gt;$U$7-0.0000001,$V$7,$AA173&gt;$U$6-0.0000001,$V$6,$AA173&lt;$U$6,0)</f>
        <v>40</v>
      </c>
      <c r="AO173">
        <f>IFERROR(VLOOKUP($AA173*1000+'raw data entry'!$A$1,'raw data entry'!$A$1:$AI$661,Sheet1!AO$1+2,0),0)</f>
        <v>45.4</v>
      </c>
      <c r="AP173" cm="1">
        <f t="array" ref="AP173">IF($V$17&gt;7,_xlfn.IFS($AA173&gt;$U$12-0.0000001,$W$12,$AA173&gt;$U$11-0.0000001,$W$11,$AA173&gt;$U$10-0.0000001,$W$10,$AA173&gt;$U$9-0.0000001,$W$9,$AA173&gt;$U$8-0.0000001,$W$8,$AA173&gt;$U$7-0.0000001,$W$7,$AA173&gt;$U$6-0.0000001,$W$6,$AA173&lt;$U$6,0),_xlfn.IFS($AA173&gt;$U$12-0.0000001,$V$12,$AA173&gt;$U$11-0.0000001,$V$11,$AA173&gt;$U$10-0.0000001,$V$10,$AA173&gt;$U$9-0.0000001,$V$9,$AA173&gt;$U$8-0.0000001,$V$8,$AA173&gt;$U$7-0.0000001,$V$7,$AA173&gt;$U$6-0.0000001,$V$6,$AA173&lt;$U$6,0))</f>
        <v>40</v>
      </c>
      <c r="AQ173">
        <f>IFERROR(VLOOKUP($AA173*1000+'raw data entry'!$A$1,'raw data entry'!$A$1:$AI$661,Sheet1!AQ$1+2,0),0)</f>
        <v>22.3</v>
      </c>
      <c r="AT173" cm="1">
        <f t="array" ref="AT173">_xlfn.IFS($AA173&gt;$U$12-0.0000001,$V$12,$AA173&gt;$U$11-0.0000001,$V$11,$AA173&gt;$U$10-0.0000001,$V$10,$AA173&gt;$U$9-0.0000001,$V$9,$AA173&gt;$U$8-0.0000001,$V$8,$AA173&gt;$U$7-0.0000001,$V$7,$AA173&gt;$U$6-0.0000001,$V$6,$AA173&lt;$U$6,0)</f>
        <v>40</v>
      </c>
      <c r="AU173">
        <f>IFERROR(VLOOKUP($AA173*1000+'raw data entry'!$A$1,'raw data entry'!$A$1:$AI$661,Sheet1!AU$1+2,0),0)</f>
        <v>69.2</v>
      </c>
    </row>
    <row r="174" spans="27:47" x14ac:dyDescent="0.25">
      <c r="AA174">
        <f>IF(('raw data entry'!A170-'raw data entry'!$A$1)/1000&lt;0,AA173+0.03,('raw data entry'!A170-'raw data entry'!$A$1)/1000)</f>
        <v>5.8659999999999997</v>
      </c>
      <c r="AB174" cm="1">
        <f t="array" ref="AB174">_xlfn.IFS($AA174&gt;$U$12-0.0000001,$V$12,$AA174&gt;$U$11-0.0000001,$V$11,$AA174&gt;$U$10-0.0000001,$V$10,$AA174&gt;$U$9-0.0000001,$V$9,$AA174&gt;$U$8-0.0000001,$V$8,$AA174&gt;$U$7-0.0000001,$V$7,$AA174&gt;$U$6-0.0000001,$V$6,$AA174&lt;$U$6,0)</f>
        <v>40</v>
      </c>
      <c r="AC174">
        <f>IFERROR(VLOOKUP($AA174*1000+'raw data entry'!$A$1,'raw data entry'!$A$1:$AI$661,Sheet1!AC$1+2,0),0)</f>
        <v>50.2</v>
      </c>
      <c r="AD174" cm="1">
        <f t="array" ref="AD174">IF($V$17&gt;7,_xlfn.IFS($AA174&gt;$U$12-0.0000001,$W$12,$AA174&gt;$U$11-0.0000001,$W$11,$AA174&gt;$U$10-0.0000001,$W$10,$AA174&gt;$U$9-0.0000001,$W$9,$AA174&gt;$U$8-0.0000001,$W$8,$AA174&gt;$U$7-0.0000001,$W$7,$AA174&gt;$U$6-0.0000001,$W$6,$AA174&lt;$U$6,0),_xlfn.IFS($AA174&gt;$U$12-0.0000001,$V$12,$AA174&gt;$U$11-0.0000001,$V$11,$AA174&gt;$U$10-0.0000001,$V$10,$AA174&gt;$U$9-0.0000001,$V$9,$AA174&gt;$U$8-0.0000001,$V$8,$AA174&gt;$U$7-0.0000001,$V$7,$AA174&gt;$U$6-0.0000001,$V$6,$AA174&lt;$U$6,0))</f>
        <v>40</v>
      </c>
      <c r="AE174">
        <f>IFERROR(VLOOKUP($AA174*1000+'raw data entry'!$A$1,'raw data entry'!$A$1:$AI$661,Sheet1!AE$1+2,0),0)</f>
        <v>30.3</v>
      </c>
      <c r="AF174" cm="1">
        <f t="array" ref="AF174">_xlfn.IFS($AA174&gt;$U$12-0.0000001,$V$12,$AA174&gt;$U$11-0.0000001,$V$11,$AA174&gt;$U$10-0.0000001,$V$10,$AA174&gt;$U$9-0.0000001,$V$9,$AA174&gt;$U$8-0.0000001,$V$8,$AA174&gt;$U$7-0.0000001,$V$7,$AA174&gt;$U$6-0.0000001,$V$6,$AA174&lt;$U$6,0)</f>
        <v>40</v>
      </c>
      <c r="AG174">
        <f>IFERROR(VLOOKUP($AA174*1000+'raw data entry'!$A$1,'raw data entry'!$A$1:$AI$661,Sheet1!AG$1+2,0),0)</f>
        <v>41.3</v>
      </c>
      <c r="AH174" cm="1">
        <f t="array" ref="AH174">IF($V$17&gt;7,_xlfn.IFS($AA174&gt;$U$12-0.0000001,$W$12,$AA174&gt;$U$11-0.0000001,$W$11,$AA174&gt;$U$10-0.0000001,$W$10,$AA174&gt;$U$9-0.0000001,$W$9,$AA174&gt;$U$8-0.0000001,$W$8,$AA174&gt;$U$7-0.0000001,$W$7,$AA174&gt;$U$6-0.0000001,$W$6,$AA174&lt;$U$6,0),_xlfn.IFS($AA174&gt;$U$12-0.0000001,$V$12,$AA174&gt;$U$11-0.0000001,$V$11,$AA174&gt;$U$10-0.0000001,$V$10,$AA174&gt;$U$9-0.0000001,$V$9,$AA174&gt;$U$8-0.0000001,$V$8,$AA174&gt;$U$7-0.0000001,$V$7,$AA174&gt;$U$6-0.0000001,$V$6,$AA174&lt;$U$6,0))</f>
        <v>40</v>
      </c>
      <c r="AI174">
        <f>IFERROR(VLOOKUP($AA174*1000+'raw data entry'!$A$1,'raw data entry'!$A$1:$AI$661,Sheet1!AI$1+2,0),0)</f>
        <v>31.5</v>
      </c>
      <c r="AJ174" cm="1">
        <f t="array" ref="AJ174">_xlfn.IFS($AA174&gt;$U$12-0.0000001,$V$12,$AA174&gt;$U$11-0.0000001,$V$11,$AA174&gt;$U$10-0.0000001,$V$10,$AA174&gt;$U$9-0.0000001,$V$9,$AA174&gt;$U$8-0.0000001,$V$8,$AA174&gt;$U$7-0.0000001,$V$7,$AA174&gt;$U$6-0.0000001,$V$6,$AA174&lt;$U$6,0)</f>
        <v>40</v>
      </c>
      <c r="AK174">
        <f>IFERROR(VLOOKUP($AA174*1000+'raw data entry'!$A$1,'raw data entry'!$A$1:$AI$661,Sheet1!AK$1+2,0),0)</f>
        <v>52.8</v>
      </c>
      <c r="AL174" cm="1">
        <f t="array" ref="AL174">IF($V$17&gt;7,_xlfn.IFS($AA174&gt;$U$12-0.0000001,$W$12,$AA174&gt;$U$11-0.0000001,$W$11,$AA174&gt;$U$10-0.0000001,$W$10,$AA174&gt;$U$9-0.0000001,$W$9,$AA174&gt;$U$8-0.0000001,$W$8,$AA174&gt;$U$7-0.0000001,$W$7,$AA174&gt;$U$6-0.0000001,$W$6,$AA174&lt;$U$6,0),_xlfn.IFS($AA174&gt;$U$12-0.0000001,$V$12,$AA174&gt;$U$11-0.0000001,$V$11,$AA174&gt;$U$10-0.0000001,$V$10,$AA174&gt;$U$9-0.0000001,$V$9,$AA174&gt;$U$8-0.0000001,$V$8,$AA174&gt;$U$7-0.0000001,$V$7,$AA174&gt;$U$6-0.0000001,$V$6,$AA174&lt;$U$6,0))</f>
        <v>40</v>
      </c>
      <c r="AM174">
        <f>IFERROR(VLOOKUP($AA174*1000+'raw data entry'!$A$1,'raw data entry'!$A$1:$AI$661,Sheet1!AM$1+2,0),0)</f>
        <v>29.5</v>
      </c>
      <c r="AN174" cm="1">
        <f t="array" ref="AN174">_xlfn.IFS($AA174&gt;$U$12-0.0000001,$V$12,$AA174&gt;$U$11-0.0000001,$V$11,$AA174&gt;$U$10-0.0000001,$V$10,$AA174&gt;$U$9-0.0000001,$V$9,$AA174&gt;$U$8-0.0000001,$V$8,$AA174&gt;$U$7-0.0000001,$V$7,$AA174&gt;$U$6-0.0000001,$V$6,$AA174&lt;$U$6,0)</f>
        <v>40</v>
      </c>
      <c r="AO174">
        <f>IFERROR(VLOOKUP($AA174*1000+'raw data entry'!$A$1,'raw data entry'!$A$1:$AI$661,Sheet1!AO$1+2,0),0)</f>
        <v>42.7</v>
      </c>
      <c r="AP174" cm="1">
        <f t="array" ref="AP174">IF($V$17&gt;7,_xlfn.IFS($AA174&gt;$U$12-0.0000001,$W$12,$AA174&gt;$U$11-0.0000001,$W$11,$AA174&gt;$U$10-0.0000001,$W$10,$AA174&gt;$U$9-0.0000001,$W$9,$AA174&gt;$U$8-0.0000001,$W$8,$AA174&gt;$U$7-0.0000001,$W$7,$AA174&gt;$U$6-0.0000001,$W$6,$AA174&lt;$U$6,0),_xlfn.IFS($AA174&gt;$U$12-0.0000001,$V$12,$AA174&gt;$U$11-0.0000001,$V$11,$AA174&gt;$U$10-0.0000001,$V$10,$AA174&gt;$U$9-0.0000001,$V$9,$AA174&gt;$U$8-0.0000001,$V$8,$AA174&gt;$U$7-0.0000001,$V$7,$AA174&gt;$U$6-0.0000001,$V$6,$AA174&lt;$U$6,0))</f>
        <v>40</v>
      </c>
      <c r="AQ174">
        <f>IFERROR(VLOOKUP($AA174*1000+'raw data entry'!$A$1,'raw data entry'!$A$1:$AI$661,Sheet1!AQ$1+2,0),0)</f>
        <v>22.7</v>
      </c>
      <c r="AT174" cm="1">
        <f t="array" ref="AT174">_xlfn.IFS($AA174&gt;$U$12-0.0000001,$V$12,$AA174&gt;$U$11-0.0000001,$V$11,$AA174&gt;$U$10-0.0000001,$V$10,$AA174&gt;$U$9-0.0000001,$V$9,$AA174&gt;$U$8-0.0000001,$V$8,$AA174&gt;$U$7-0.0000001,$V$7,$AA174&gt;$U$6-0.0000001,$V$6,$AA174&lt;$U$6,0)</f>
        <v>40</v>
      </c>
      <c r="AU174">
        <f>IFERROR(VLOOKUP($AA174*1000+'raw data entry'!$A$1,'raw data entry'!$A$1:$AI$661,Sheet1!AU$1+2,0),0)</f>
        <v>69</v>
      </c>
    </row>
    <row r="175" spans="27:47" x14ac:dyDescent="0.25">
      <c r="AA175">
        <f>IF(('raw data entry'!A171-'raw data entry'!$A$1)/1000&lt;0,AA174+0.03,('raw data entry'!A171-'raw data entry'!$A$1)/1000)</f>
        <v>5.9</v>
      </c>
      <c r="AB175" cm="1">
        <f t="array" ref="AB175">_xlfn.IFS($AA175&gt;$U$12-0.0000001,$V$12,$AA175&gt;$U$11-0.0000001,$V$11,$AA175&gt;$U$10-0.0000001,$V$10,$AA175&gt;$U$9-0.0000001,$V$9,$AA175&gt;$U$8-0.0000001,$V$8,$AA175&gt;$U$7-0.0000001,$V$7,$AA175&gt;$U$6-0.0000001,$V$6,$AA175&lt;$U$6,0)</f>
        <v>40</v>
      </c>
      <c r="AC175">
        <f>IFERROR(VLOOKUP($AA175*1000+'raw data entry'!$A$1,'raw data entry'!$A$1:$AI$661,Sheet1!AC$1+2,0),0)</f>
        <v>51.5</v>
      </c>
      <c r="AD175" cm="1">
        <f t="array" ref="AD175">IF($V$17&gt;7,_xlfn.IFS($AA175&gt;$U$12-0.0000001,$W$12,$AA175&gt;$U$11-0.0000001,$W$11,$AA175&gt;$U$10-0.0000001,$W$10,$AA175&gt;$U$9-0.0000001,$W$9,$AA175&gt;$U$8-0.0000001,$W$8,$AA175&gt;$U$7-0.0000001,$W$7,$AA175&gt;$U$6-0.0000001,$W$6,$AA175&lt;$U$6,0),_xlfn.IFS($AA175&gt;$U$12-0.0000001,$V$12,$AA175&gt;$U$11-0.0000001,$V$11,$AA175&gt;$U$10-0.0000001,$V$10,$AA175&gt;$U$9-0.0000001,$V$9,$AA175&gt;$U$8-0.0000001,$V$8,$AA175&gt;$U$7-0.0000001,$V$7,$AA175&gt;$U$6-0.0000001,$V$6,$AA175&lt;$U$6,0))</f>
        <v>40</v>
      </c>
      <c r="AE175">
        <f>IFERROR(VLOOKUP($AA175*1000+'raw data entry'!$A$1,'raw data entry'!$A$1:$AI$661,Sheet1!AE$1+2,0),0)</f>
        <v>30.6</v>
      </c>
      <c r="AF175" cm="1">
        <f t="array" ref="AF175">_xlfn.IFS($AA175&gt;$U$12-0.0000001,$V$12,$AA175&gt;$U$11-0.0000001,$V$11,$AA175&gt;$U$10-0.0000001,$V$10,$AA175&gt;$U$9-0.0000001,$V$9,$AA175&gt;$U$8-0.0000001,$V$8,$AA175&gt;$U$7-0.0000001,$V$7,$AA175&gt;$U$6-0.0000001,$V$6,$AA175&lt;$U$6,0)</f>
        <v>40</v>
      </c>
      <c r="AG175">
        <f>IFERROR(VLOOKUP($AA175*1000+'raw data entry'!$A$1,'raw data entry'!$A$1:$AI$661,Sheet1!AG$1+2,0),0)</f>
        <v>42.8</v>
      </c>
      <c r="AH175" cm="1">
        <f t="array" ref="AH175">IF($V$17&gt;7,_xlfn.IFS($AA175&gt;$U$12-0.0000001,$W$12,$AA175&gt;$U$11-0.0000001,$W$11,$AA175&gt;$U$10-0.0000001,$W$10,$AA175&gt;$U$9-0.0000001,$W$9,$AA175&gt;$U$8-0.0000001,$W$8,$AA175&gt;$U$7-0.0000001,$W$7,$AA175&gt;$U$6-0.0000001,$W$6,$AA175&lt;$U$6,0),_xlfn.IFS($AA175&gt;$U$12-0.0000001,$V$12,$AA175&gt;$U$11-0.0000001,$V$11,$AA175&gt;$U$10-0.0000001,$V$10,$AA175&gt;$U$9-0.0000001,$V$9,$AA175&gt;$U$8-0.0000001,$V$8,$AA175&gt;$U$7-0.0000001,$V$7,$AA175&gt;$U$6-0.0000001,$V$6,$AA175&lt;$U$6,0))</f>
        <v>40</v>
      </c>
      <c r="AI175">
        <f>IFERROR(VLOOKUP($AA175*1000+'raw data entry'!$A$1,'raw data entry'!$A$1:$AI$661,Sheet1!AI$1+2,0),0)</f>
        <v>30.3</v>
      </c>
      <c r="AJ175" cm="1">
        <f t="array" ref="AJ175">_xlfn.IFS($AA175&gt;$U$12-0.0000001,$V$12,$AA175&gt;$U$11-0.0000001,$V$11,$AA175&gt;$U$10-0.0000001,$V$10,$AA175&gt;$U$9-0.0000001,$V$9,$AA175&gt;$U$8-0.0000001,$V$8,$AA175&gt;$U$7-0.0000001,$V$7,$AA175&gt;$U$6-0.0000001,$V$6,$AA175&lt;$U$6,0)</f>
        <v>40</v>
      </c>
      <c r="AK175">
        <f>IFERROR(VLOOKUP($AA175*1000+'raw data entry'!$A$1,'raw data entry'!$A$1:$AI$661,Sheet1!AK$1+2,0),0)</f>
        <v>48</v>
      </c>
      <c r="AL175" cm="1">
        <f t="array" ref="AL175">IF($V$17&gt;7,_xlfn.IFS($AA175&gt;$U$12-0.0000001,$W$12,$AA175&gt;$U$11-0.0000001,$W$11,$AA175&gt;$U$10-0.0000001,$W$10,$AA175&gt;$U$9-0.0000001,$W$9,$AA175&gt;$U$8-0.0000001,$W$8,$AA175&gt;$U$7-0.0000001,$W$7,$AA175&gt;$U$6-0.0000001,$W$6,$AA175&lt;$U$6,0),_xlfn.IFS($AA175&gt;$U$12-0.0000001,$V$12,$AA175&gt;$U$11-0.0000001,$V$11,$AA175&gt;$U$10-0.0000001,$V$10,$AA175&gt;$U$9-0.0000001,$V$9,$AA175&gt;$U$8-0.0000001,$V$8,$AA175&gt;$U$7-0.0000001,$V$7,$AA175&gt;$U$6-0.0000001,$V$6,$AA175&lt;$U$6,0))</f>
        <v>40</v>
      </c>
      <c r="AM175">
        <f>IFERROR(VLOOKUP($AA175*1000+'raw data entry'!$A$1,'raw data entry'!$A$1:$AI$661,Sheet1!AM$1+2,0),0)</f>
        <v>29</v>
      </c>
      <c r="AN175" cm="1">
        <f t="array" ref="AN175">_xlfn.IFS($AA175&gt;$U$12-0.0000001,$V$12,$AA175&gt;$U$11-0.0000001,$V$11,$AA175&gt;$U$10-0.0000001,$V$10,$AA175&gt;$U$9-0.0000001,$V$9,$AA175&gt;$U$8-0.0000001,$V$8,$AA175&gt;$U$7-0.0000001,$V$7,$AA175&gt;$U$6-0.0000001,$V$6,$AA175&lt;$U$6,0)</f>
        <v>40</v>
      </c>
      <c r="AO175">
        <f>IFERROR(VLOOKUP($AA175*1000+'raw data entry'!$A$1,'raw data entry'!$A$1:$AI$661,Sheet1!AO$1+2,0),0)</f>
        <v>45.7</v>
      </c>
      <c r="AP175" cm="1">
        <f t="array" ref="AP175">IF($V$17&gt;7,_xlfn.IFS($AA175&gt;$U$12-0.0000001,$W$12,$AA175&gt;$U$11-0.0000001,$W$11,$AA175&gt;$U$10-0.0000001,$W$10,$AA175&gt;$U$9-0.0000001,$W$9,$AA175&gt;$U$8-0.0000001,$W$8,$AA175&gt;$U$7-0.0000001,$W$7,$AA175&gt;$U$6-0.0000001,$W$6,$AA175&lt;$U$6,0),_xlfn.IFS($AA175&gt;$U$12-0.0000001,$V$12,$AA175&gt;$U$11-0.0000001,$V$11,$AA175&gt;$U$10-0.0000001,$V$10,$AA175&gt;$U$9-0.0000001,$V$9,$AA175&gt;$U$8-0.0000001,$V$8,$AA175&gt;$U$7-0.0000001,$V$7,$AA175&gt;$U$6-0.0000001,$V$6,$AA175&lt;$U$6,0))</f>
        <v>40</v>
      </c>
      <c r="AQ175">
        <f>IFERROR(VLOOKUP($AA175*1000+'raw data entry'!$A$1,'raw data entry'!$A$1:$AI$661,Sheet1!AQ$1+2,0),0)</f>
        <v>21.8</v>
      </c>
      <c r="AT175" cm="1">
        <f t="array" ref="AT175">_xlfn.IFS($AA175&gt;$U$12-0.0000001,$V$12,$AA175&gt;$U$11-0.0000001,$V$11,$AA175&gt;$U$10-0.0000001,$V$10,$AA175&gt;$U$9-0.0000001,$V$9,$AA175&gt;$U$8-0.0000001,$V$8,$AA175&gt;$U$7-0.0000001,$V$7,$AA175&gt;$U$6-0.0000001,$V$6,$AA175&lt;$U$6,0)</f>
        <v>40</v>
      </c>
      <c r="AU175">
        <f>IFERROR(VLOOKUP($AA175*1000+'raw data entry'!$A$1,'raw data entry'!$A$1:$AI$661,Sheet1!AU$1+2,0),0)</f>
        <v>69.2</v>
      </c>
    </row>
    <row r="176" spans="27:47" x14ac:dyDescent="0.25">
      <c r="AA176">
        <f>IF(('raw data entry'!A172-'raw data entry'!$A$1)/1000&lt;0,AA175+0.03,('raw data entry'!A172-'raw data entry'!$A$1)/1000)</f>
        <v>5.9349999999999996</v>
      </c>
      <c r="AB176" cm="1">
        <f t="array" ref="AB176">_xlfn.IFS($AA176&gt;$U$12-0.0000001,$V$12,$AA176&gt;$U$11-0.0000001,$V$11,$AA176&gt;$U$10-0.0000001,$V$10,$AA176&gt;$U$9-0.0000001,$V$9,$AA176&gt;$U$8-0.0000001,$V$8,$AA176&gt;$U$7-0.0000001,$V$7,$AA176&gt;$U$6-0.0000001,$V$6,$AA176&lt;$U$6,0)</f>
        <v>40</v>
      </c>
      <c r="AC176">
        <f>IFERROR(VLOOKUP($AA176*1000+'raw data entry'!$A$1,'raw data entry'!$A$1:$AI$661,Sheet1!AC$1+2,0),0)</f>
        <v>48.2</v>
      </c>
      <c r="AD176" cm="1">
        <f t="array" ref="AD176">IF($V$17&gt;7,_xlfn.IFS($AA176&gt;$U$12-0.0000001,$W$12,$AA176&gt;$U$11-0.0000001,$W$11,$AA176&gt;$U$10-0.0000001,$W$10,$AA176&gt;$U$9-0.0000001,$W$9,$AA176&gt;$U$8-0.0000001,$W$8,$AA176&gt;$U$7-0.0000001,$W$7,$AA176&gt;$U$6-0.0000001,$W$6,$AA176&lt;$U$6,0),_xlfn.IFS($AA176&gt;$U$12-0.0000001,$V$12,$AA176&gt;$U$11-0.0000001,$V$11,$AA176&gt;$U$10-0.0000001,$V$10,$AA176&gt;$U$9-0.0000001,$V$9,$AA176&gt;$U$8-0.0000001,$V$8,$AA176&gt;$U$7-0.0000001,$V$7,$AA176&gt;$U$6-0.0000001,$V$6,$AA176&lt;$U$6,0))</f>
        <v>40</v>
      </c>
      <c r="AE176">
        <f>IFERROR(VLOOKUP($AA176*1000+'raw data entry'!$A$1,'raw data entry'!$A$1:$AI$661,Sheet1!AE$1+2,0),0)</f>
        <v>29.7</v>
      </c>
      <c r="AF176" cm="1">
        <f t="array" ref="AF176">_xlfn.IFS($AA176&gt;$U$12-0.0000001,$V$12,$AA176&gt;$U$11-0.0000001,$V$11,$AA176&gt;$U$10-0.0000001,$V$10,$AA176&gt;$U$9-0.0000001,$V$9,$AA176&gt;$U$8-0.0000001,$V$8,$AA176&gt;$U$7-0.0000001,$V$7,$AA176&gt;$U$6-0.0000001,$V$6,$AA176&lt;$U$6,0)</f>
        <v>40</v>
      </c>
      <c r="AG176">
        <f>IFERROR(VLOOKUP($AA176*1000+'raw data entry'!$A$1,'raw data entry'!$A$1:$AI$661,Sheet1!AG$1+2,0),0)</f>
        <v>42.2</v>
      </c>
      <c r="AH176" cm="1">
        <f t="array" ref="AH176">IF($V$17&gt;7,_xlfn.IFS($AA176&gt;$U$12-0.0000001,$W$12,$AA176&gt;$U$11-0.0000001,$W$11,$AA176&gt;$U$10-0.0000001,$W$10,$AA176&gt;$U$9-0.0000001,$W$9,$AA176&gt;$U$8-0.0000001,$W$8,$AA176&gt;$U$7-0.0000001,$W$7,$AA176&gt;$U$6-0.0000001,$W$6,$AA176&lt;$U$6,0),_xlfn.IFS($AA176&gt;$U$12-0.0000001,$V$12,$AA176&gt;$U$11-0.0000001,$V$11,$AA176&gt;$U$10-0.0000001,$V$10,$AA176&gt;$U$9-0.0000001,$V$9,$AA176&gt;$U$8-0.0000001,$V$8,$AA176&gt;$U$7-0.0000001,$V$7,$AA176&gt;$U$6-0.0000001,$V$6,$AA176&lt;$U$6,0))</f>
        <v>40</v>
      </c>
      <c r="AI176">
        <f>IFERROR(VLOOKUP($AA176*1000+'raw data entry'!$A$1,'raw data entry'!$A$1:$AI$661,Sheet1!AI$1+2,0),0)</f>
        <v>30.7</v>
      </c>
      <c r="AJ176" cm="1">
        <f t="array" ref="AJ176">_xlfn.IFS($AA176&gt;$U$12-0.0000001,$V$12,$AA176&gt;$U$11-0.0000001,$V$11,$AA176&gt;$U$10-0.0000001,$V$10,$AA176&gt;$U$9-0.0000001,$V$9,$AA176&gt;$U$8-0.0000001,$V$8,$AA176&gt;$U$7-0.0000001,$V$7,$AA176&gt;$U$6-0.0000001,$V$6,$AA176&lt;$U$6,0)</f>
        <v>40</v>
      </c>
      <c r="AK176">
        <f>IFERROR(VLOOKUP($AA176*1000+'raw data entry'!$A$1,'raw data entry'!$A$1:$AI$661,Sheet1!AK$1+2,0),0)</f>
        <v>50.6</v>
      </c>
      <c r="AL176" cm="1">
        <f t="array" ref="AL176">IF($V$17&gt;7,_xlfn.IFS($AA176&gt;$U$12-0.0000001,$W$12,$AA176&gt;$U$11-0.0000001,$W$11,$AA176&gt;$U$10-0.0000001,$W$10,$AA176&gt;$U$9-0.0000001,$W$9,$AA176&gt;$U$8-0.0000001,$W$8,$AA176&gt;$U$7-0.0000001,$W$7,$AA176&gt;$U$6-0.0000001,$W$6,$AA176&lt;$U$6,0),_xlfn.IFS($AA176&gt;$U$12-0.0000001,$V$12,$AA176&gt;$U$11-0.0000001,$V$11,$AA176&gt;$U$10-0.0000001,$V$10,$AA176&gt;$U$9-0.0000001,$V$9,$AA176&gt;$U$8-0.0000001,$V$8,$AA176&gt;$U$7-0.0000001,$V$7,$AA176&gt;$U$6-0.0000001,$V$6,$AA176&lt;$U$6,0))</f>
        <v>40</v>
      </c>
      <c r="AM176">
        <f>IFERROR(VLOOKUP($AA176*1000+'raw data entry'!$A$1,'raw data entry'!$A$1:$AI$661,Sheet1!AM$1+2,0),0)</f>
        <v>27.9</v>
      </c>
      <c r="AN176" cm="1">
        <f t="array" ref="AN176">_xlfn.IFS($AA176&gt;$U$12-0.0000001,$V$12,$AA176&gt;$U$11-0.0000001,$V$11,$AA176&gt;$U$10-0.0000001,$V$10,$AA176&gt;$U$9-0.0000001,$V$9,$AA176&gt;$U$8-0.0000001,$V$8,$AA176&gt;$U$7-0.0000001,$V$7,$AA176&gt;$U$6-0.0000001,$V$6,$AA176&lt;$U$6,0)</f>
        <v>40</v>
      </c>
      <c r="AO176">
        <f>IFERROR(VLOOKUP($AA176*1000+'raw data entry'!$A$1,'raw data entry'!$A$1:$AI$661,Sheet1!AO$1+2,0),0)</f>
        <v>45.1</v>
      </c>
      <c r="AP176" cm="1">
        <f t="array" ref="AP176">IF($V$17&gt;7,_xlfn.IFS($AA176&gt;$U$12-0.0000001,$W$12,$AA176&gt;$U$11-0.0000001,$W$11,$AA176&gt;$U$10-0.0000001,$W$10,$AA176&gt;$U$9-0.0000001,$W$9,$AA176&gt;$U$8-0.0000001,$W$8,$AA176&gt;$U$7-0.0000001,$W$7,$AA176&gt;$U$6-0.0000001,$W$6,$AA176&lt;$U$6,0),_xlfn.IFS($AA176&gt;$U$12-0.0000001,$V$12,$AA176&gt;$U$11-0.0000001,$V$11,$AA176&gt;$U$10-0.0000001,$V$10,$AA176&gt;$U$9-0.0000001,$V$9,$AA176&gt;$U$8-0.0000001,$V$8,$AA176&gt;$U$7-0.0000001,$V$7,$AA176&gt;$U$6-0.0000001,$V$6,$AA176&lt;$U$6,0))</f>
        <v>40</v>
      </c>
      <c r="AQ176">
        <f>IFERROR(VLOOKUP($AA176*1000+'raw data entry'!$A$1,'raw data entry'!$A$1:$AI$661,Sheet1!AQ$1+2,0),0)</f>
        <v>22.3</v>
      </c>
      <c r="AT176" cm="1">
        <f t="array" ref="AT176">_xlfn.IFS($AA176&gt;$U$12-0.0000001,$V$12,$AA176&gt;$U$11-0.0000001,$V$11,$AA176&gt;$U$10-0.0000001,$V$10,$AA176&gt;$U$9-0.0000001,$V$9,$AA176&gt;$U$8-0.0000001,$V$8,$AA176&gt;$U$7-0.0000001,$V$7,$AA176&gt;$U$6-0.0000001,$V$6,$AA176&lt;$U$6,0)</f>
        <v>40</v>
      </c>
      <c r="AU176">
        <f>IFERROR(VLOOKUP($AA176*1000+'raw data entry'!$A$1,'raw data entry'!$A$1:$AI$661,Sheet1!AU$1+2,0),0)</f>
        <v>69</v>
      </c>
    </row>
    <row r="177" spans="27:47" x14ac:dyDescent="0.25">
      <c r="AA177">
        <f>IF(('raw data entry'!A173-'raw data entry'!$A$1)/1000&lt;0,AA176+0.03,('raw data entry'!A173-'raw data entry'!$A$1)/1000)</f>
        <v>5.97</v>
      </c>
      <c r="AB177" cm="1">
        <f t="array" ref="AB177">_xlfn.IFS($AA177&gt;$U$12-0.0000001,$V$12,$AA177&gt;$U$11-0.0000001,$V$11,$AA177&gt;$U$10-0.0000001,$V$10,$AA177&gt;$U$9-0.0000001,$V$9,$AA177&gt;$U$8-0.0000001,$V$8,$AA177&gt;$U$7-0.0000001,$V$7,$AA177&gt;$U$6-0.0000001,$V$6,$AA177&lt;$U$6,0)</f>
        <v>40</v>
      </c>
      <c r="AC177">
        <f>IFERROR(VLOOKUP($AA177*1000+'raw data entry'!$A$1,'raw data entry'!$A$1:$AI$661,Sheet1!AC$1+2,0),0)</f>
        <v>54.6</v>
      </c>
      <c r="AD177" cm="1">
        <f t="array" ref="AD177">IF($V$17&gt;7,_xlfn.IFS($AA177&gt;$U$12-0.0000001,$W$12,$AA177&gt;$U$11-0.0000001,$W$11,$AA177&gt;$U$10-0.0000001,$W$10,$AA177&gt;$U$9-0.0000001,$W$9,$AA177&gt;$U$8-0.0000001,$W$8,$AA177&gt;$U$7-0.0000001,$W$7,$AA177&gt;$U$6-0.0000001,$W$6,$AA177&lt;$U$6,0),_xlfn.IFS($AA177&gt;$U$12-0.0000001,$V$12,$AA177&gt;$U$11-0.0000001,$V$11,$AA177&gt;$U$10-0.0000001,$V$10,$AA177&gt;$U$9-0.0000001,$V$9,$AA177&gt;$U$8-0.0000001,$V$8,$AA177&gt;$U$7-0.0000001,$V$7,$AA177&gt;$U$6-0.0000001,$V$6,$AA177&lt;$U$6,0))</f>
        <v>40</v>
      </c>
      <c r="AE177">
        <f>IFERROR(VLOOKUP($AA177*1000+'raw data entry'!$A$1,'raw data entry'!$A$1:$AI$661,Sheet1!AE$1+2,0),0)</f>
        <v>29.2</v>
      </c>
      <c r="AF177" cm="1">
        <f t="array" ref="AF177">_xlfn.IFS($AA177&gt;$U$12-0.0000001,$V$12,$AA177&gt;$U$11-0.0000001,$V$11,$AA177&gt;$U$10-0.0000001,$V$10,$AA177&gt;$U$9-0.0000001,$V$9,$AA177&gt;$U$8-0.0000001,$V$8,$AA177&gt;$U$7-0.0000001,$V$7,$AA177&gt;$U$6-0.0000001,$V$6,$AA177&lt;$U$6,0)</f>
        <v>40</v>
      </c>
      <c r="AG177">
        <f>IFERROR(VLOOKUP($AA177*1000+'raw data entry'!$A$1,'raw data entry'!$A$1:$AI$661,Sheet1!AG$1+2,0),0)</f>
        <v>42.5</v>
      </c>
      <c r="AH177" cm="1">
        <f t="array" ref="AH177">IF($V$17&gt;7,_xlfn.IFS($AA177&gt;$U$12-0.0000001,$W$12,$AA177&gt;$U$11-0.0000001,$W$11,$AA177&gt;$U$10-0.0000001,$W$10,$AA177&gt;$U$9-0.0000001,$W$9,$AA177&gt;$U$8-0.0000001,$W$8,$AA177&gt;$U$7-0.0000001,$W$7,$AA177&gt;$U$6-0.0000001,$W$6,$AA177&lt;$U$6,0),_xlfn.IFS($AA177&gt;$U$12-0.0000001,$V$12,$AA177&gt;$U$11-0.0000001,$V$11,$AA177&gt;$U$10-0.0000001,$V$10,$AA177&gt;$U$9-0.0000001,$V$9,$AA177&gt;$U$8-0.0000001,$V$8,$AA177&gt;$U$7-0.0000001,$V$7,$AA177&gt;$U$6-0.0000001,$V$6,$AA177&lt;$U$6,0))</f>
        <v>40</v>
      </c>
      <c r="AI177">
        <f>IFERROR(VLOOKUP($AA177*1000+'raw data entry'!$A$1,'raw data entry'!$A$1:$AI$661,Sheet1!AI$1+2,0),0)</f>
        <v>31.3</v>
      </c>
      <c r="AJ177" cm="1">
        <f t="array" ref="AJ177">_xlfn.IFS($AA177&gt;$U$12-0.0000001,$V$12,$AA177&gt;$U$11-0.0000001,$V$11,$AA177&gt;$U$10-0.0000001,$V$10,$AA177&gt;$U$9-0.0000001,$V$9,$AA177&gt;$U$8-0.0000001,$V$8,$AA177&gt;$U$7-0.0000001,$V$7,$AA177&gt;$U$6-0.0000001,$V$6,$AA177&lt;$U$6,0)</f>
        <v>40</v>
      </c>
      <c r="AK177">
        <f>IFERROR(VLOOKUP($AA177*1000+'raw data entry'!$A$1,'raw data entry'!$A$1:$AI$661,Sheet1!AK$1+2,0),0)</f>
        <v>49.1</v>
      </c>
      <c r="AL177" cm="1">
        <f t="array" ref="AL177">IF($V$17&gt;7,_xlfn.IFS($AA177&gt;$U$12-0.0000001,$W$12,$AA177&gt;$U$11-0.0000001,$W$11,$AA177&gt;$U$10-0.0000001,$W$10,$AA177&gt;$U$9-0.0000001,$W$9,$AA177&gt;$U$8-0.0000001,$W$8,$AA177&gt;$U$7-0.0000001,$W$7,$AA177&gt;$U$6-0.0000001,$W$6,$AA177&lt;$U$6,0),_xlfn.IFS($AA177&gt;$U$12-0.0000001,$V$12,$AA177&gt;$U$11-0.0000001,$V$11,$AA177&gt;$U$10-0.0000001,$V$10,$AA177&gt;$U$9-0.0000001,$V$9,$AA177&gt;$U$8-0.0000001,$V$8,$AA177&gt;$U$7-0.0000001,$V$7,$AA177&gt;$U$6-0.0000001,$V$6,$AA177&lt;$U$6,0))</f>
        <v>40</v>
      </c>
      <c r="AM177">
        <f>IFERROR(VLOOKUP($AA177*1000+'raw data entry'!$A$1,'raw data entry'!$A$1:$AI$661,Sheet1!AM$1+2,0),0)</f>
        <v>28.3</v>
      </c>
      <c r="AN177" cm="1">
        <f t="array" ref="AN177">_xlfn.IFS($AA177&gt;$U$12-0.0000001,$V$12,$AA177&gt;$U$11-0.0000001,$V$11,$AA177&gt;$U$10-0.0000001,$V$10,$AA177&gt;$U$9-0.0000001,$V$9,$AA177&gt;$U$8-0.0000001,$V$8,$AA177&gt;$U$7-0.0000001,$V$7,$AA177&gt;$U$6-0.0000001,$V$6,$AA177&lt;$U$6,0)</f>
        <v>40</v>
      </c>
      <c r="AO177">
        <f>IFERROR(VLOOKUP($AA177*1000+'raw data entry'!$A$1,'raw data entry'!$A$1:$AI$661,Sheet1!AO$1+2,0),0)</f>
        <v>45.2</v>
      </c>
      <c r="AP177" cm="1">
        <f t="array" ref="AP177">IF($V$17&gt;7,_xlfn.IFS($AA177&gt;$U$12-0.0000001,$W$12,$AA177&gt;$U$11-0.0000001,$W$11,$AA177&gt;$U$10-0.0000001,$W$10,$AA177&gt;$U$9-0.0000001,$W$9,$AA177&gt;$U$8-0.0000001,$W$8,$AA177&gt;$U$7-0.0000001,$W$7,$AA177&gt;$U$6-0.0000001,$W$6,$AA177&lt;$U$6,0),_xlfn.IFS($AA177&gt;$U$12-0.0000001,$V$12,$AA177&gt;$U$11-0.0000001,$V$11,$AA177&gt;$U$10-0.0000001,$V$10,$AA177&gt;$U$9-0.0000001,$V$9,$AA177&gt;$U$8-0.0000001,$V$8,$AA177&gt;$U$7-0.0000001,$V$7,$AA177&gt;$U$6-0.0000001,$V$6,$AA177&lt;$U$6,0))</f>
        <v>40</v>
      </c>
      <c r="AQ177">
        <f>IFERROR(VLOOKUP($AA177*1000+'raw data entry'!$A$1,'raw data entry'!$A$1:$AI$661,Sheet1!AQ$1+2,0),0)</f>
        <v>22.7</v>
      </c>
      <c r="AT177" cm="1">
        <f t="array" ref="AT177">_xlfn.IFS($AA177&gt;$U$12-0.0000001,$V$12,$AA177&gt;$U$11-0.0000001,$V$11,$AA177&gt;$U$10-0.0000001,$V$10,$AA177&gt;$U$9-0.0000001,$V$9,$AA177&gt;$U$8-0.0000001,$V$8,$AA177&gt;$U$7-0.0000001,$V$7,$AA177&gt;$U$6-0.0000001,$V$6,$AA177&lt;$U$6,0)</f>
        <v>40</v>
      </c>
      <c r="AU177">
        <f>IFERROR(VLOOKUP($AA177*1000+'raw data entry'!$A$1,'raw data entry'!$A$1:$AI$661,Sheet1!AU$1+2,0),0)</f>
        <v>69</v>
      </c>
    </row>
    <row r="178" spans="27:47" x14ac:dyDescent="0.25">
      <c r="AA178">
        <f>IF(('raw data entry'!A174-'raw data entry'!$A$1)/1000&lt;0,AA177+0.03,('raw data entry'!A174-'raw data entry'!$A$1)/1000)</f>
        <v>6.0049999999999999</v>
      </c>
      <c r="AB178" cm="1">
        <f t="array" ref="AB178">_xlfn.IFS($AA178&gt;$U$12-0.0000001,$V$12,$AA178&gt;$U$11-0.0000001,$V$11,$AA178&gt;$U$10-0.0000001,$V$10,$AA178&gt;$U$9-0.0000001,$V$9,$AA178&gt;$U$8-0.0000001,$V$8,$AA178&gt;$U$7-0.0000001,$V$7,$AA178&gt;$U$6-0.0000001,$V$6,$AA178&lt;$U$6,0)</f>
        <v>40</v>
      </c>
      <c r="AC178">
        <f>IFERROR(VLOOKUP($AA178*1000+'raw data entry'!$A$1,'raw data entry'!$A$1:$AI$661,Sheet1!AC$1+2,0),0)</f>
        <v>56.9</v>
      </c>
      <c r="AD178" cm="1">
        <f t="array" ref="AD178">IF($V$17&gt;7,_xlfn.IFS($AA178&gt;$U$12-0.0000001,$W$12,$AA178&gt;$U$11-0.0000001,$W$11,$AA178&gt;$U$10-0.0000001,$W$10,$AA178&gt;$U$9-0.0000001,$W$9,$AA178&gt;$U$8-0.0000001,$W$8,$AA178&gt;$U$7-0.0000001,$W$7,$AA178&gt;$U$6-0.0000001,$W$6,$AA178&lt;$U$6,0),_xlfn.IFS($AA178&gt;$U$12-0.0000001,$V$12,$AA178&gt;$U$11-0.0000001,$V$11,$AA178&gt;$U$10-0.0000001,$V$10,$AA178&gt;$U$9-0.0000001,$V$9,$AA178&gt;$U$8-0.0000001,$V$8,$AA178&gt;$U$7-0.0000001,$V$7,$AA178&gt;$U$6-0.0000001,$V$6,$AA178&lt;$U$6,0))</f>
        <v>40</v>
      </c>
      <c r="AE178">
        <f>IFERROR(VLOOKUP($AA178*1000+'raw data entry'!$A$1,'raw data entry'!$A$1:$AI$661,Sheet1!AE$1+2,0),0)</f>
        <v>28.9</v>
      </c>
      <c r="AF178" cm="1">
        <f t="array" ref="AF178">_xlfn.IFS($AA178&gt;$U$12-0.0000001,$V$12,$AA178&gt;$U$11-0.0000001,$V$11,$AA178&gt;$U$10-0.0000001,$V$10,$AA178&gt;$U$9-0.0000001,$V$9,$AA178&gt;$U$8-0.0000001,$V$8,$AA178&gt;$U$7-0.0000001,$V$7,$AA178&gt;$U$6-0.0000001,$V$6,$AA178&lt;$U$6,0)</f>
        <v>40</v>
      </c>
      <c r="AG178">
        <f>IFERROR(VLOOKUP($AA178*1000+'raw data entry'!$A$1,'raw data entry'!$A$1:$AI$661,Sheet1!AG$1+2,0),0)</f>
        <v>42.3</v>
      </c>
      <c r="AH178" cm="1">
        <f t="array" ref="AH178">IF($V$17&gt;7,_xlfn.IFS($AA178&gt;$U$12-0.0000001,$W$12,$AA178&gt;$U$11-0.0000001,$W$11,$AA178&gt;$U$10-0.0000001,$W$10,$AA178&gt;$U$9-0.0000001,$W$9,$AA178&gt;$U$8-0.0000001,$W$8,$AA178&gt;$U$7-0.0000001,$W$7,$AA178&gt;$U$6-0.0000001,$W$6,$AA178&lt;$U$6,0),_xlfn.IFS($AA178&gt;$U$12-0.0000001,$V$12,$AA178&gt;$U$11-0.0000001,$V$11,$AA178&gt;$U$10-0.0000001,$V$10,$AA178&gt;$U$9-0.0000001,$V$9,$AA178&gt;$U$8-0.0000001,$V$8,$AA178&gt;$U$7-0.0000001,$V$7,$AA178&gt;$U$6-0.0000001,$V$6,$AA178&lt;$U$6,0))</f>
        <v>40</v>
      </c>
      <c r="AI178">
        <f>IFERROR(VLOOKUP($AA178*1000+'raw data entry'!$A$1,'raw data entry'!$A$1:$AI$661,Sheet1!AI$1+2,0),0)</f>
        <v>30.5</v>
      </c>
      <c r="AJ178" cm="1">
        <f t="array" ref="AJ178">_xlfn.IFS($AA178&gt;$U$12-0.0000001,$V$12,$AA178&gt;$U$11-0.0000001,$V$11,$AA178&gt;$U$10-0.0000001,$V$10,$AA178&gt;$U$9-0.0000001,$V$9,$AA178&gt;$U$8-0.0000001,$V$8,$AA178&gt;$U$7-0.0000001,$V$7,$AA178&gt;$U$6-0.0000001,$V$6,$AA178&lt;$U$6,0)</f>
        <v>40</v>
      </c>
      <c r="AK178">
        <f>IFERROR(VLOOKUP($AA178*1000+'raw data entry'!$A$1,'raw data entry'!$A$1:$AI$661,Sheet1!AK$1+2,0),0)</f>
        <v>51.7</v>
      </c>
      <c r="AL178" cm="1">
        <f t="array" ref="AL178">IF($V$17&gt;7,_xlfn.IFS($AA178&gt;$U$12-0.0000001,$W$12,$AA178&gt;$U$11-0.0000001,$W$11,$AA178&gt;$U$10-0.0000001,$W$10,$AA178&gt;$U$9-0.0000001,$W$9,$AA178&gt;$U$8-0.0000001,$W$8,$AA178&gt;$U$7-0.0000001,$W$7,$AA178&gt;$U$6-0.0000001,$W$6,$AA178&lt;$U$6,0),_xlfn.IFS($AA178&gt;$U$12-0.0000001,$V$12,$AA178&gt;$U$11-0.0000001,$V$11,$AA178&gt;$U$10-0.0000001,$V$10,$AA178&gt;$U$9-0.0000001,$V$9,$AA178&gt;$U$8-0.0000001,$V$8,$AA178&gt;$U$7-0.0000001,$V$7,$AA178&gt;$U$6-0.0000001,$V$6,$AA178&lt;$U$6,0))</f>
        <v>40</v>
      </c>
      <c r="AM178">
        <f>IFERROR(VLOOKUP($AA178*1000+'raw data entry'!$A$1,'raw data entry'!$A$1:$AI$661,Sheet1!AM$1+2,0),0)</f>
        <v>29</v>
      </c>
      <c r="AN178" cm="1">
        <f t="array" ref="AN178">_xlfn.IFS($AA178&gt;$U$12-0.0000001,$V$12,$AA178&gt;$U$11-0.0000001,$V$11,$AA178&gt;$U$10-0.0000001,$V$10,$AA178&gt;$U$9-0.0000001,$V$9,$AA178&gt;$U$8-0.0000001,$V$8,$AA178&gt;$U$7-0.0000001,$V$7,$AA178&gt;$U$6-0.0000001,$V$6,$AA178&lt;$U$6,0)</f>
        <v>40</v>
      </c>
      <c r="AO178">
        <f>IFERROR(VLOOKUP($AA178*1000+'raw data entry'!$A$1,'raw data entry'!$A$1:$AI$661,Sheet1!AO$1+2,0),0)</f>
        <v>40.6</v>
      </c>
      <c r="AP178" cm="1">
        <f t="array" ref="AP178">IF($V$17&gt;7,_xlfn.IFS($AA178&gt;$U$12-0.0000001,$W$12,$AA178&gt;$U$11-0.0000001,$W$11,$AA178&gt;$U$10-0.0000001,$W$10,$AA178&gt;$U$9-0.0000001,$W$9,$AA178&gt;$U$8-0.0000001,$W$8,$AA178&gt;$U$7-0.0000001,$W$7,$AA178&gt;$U$6-0.0000001,$W$6,$AA178&lt;$U$6,0),_xlfn.IFS($AA178&gt;$U$12-0.0000001,$V$12,$AA178&gt;$U$11-0.0000001,$V$11,$AA178&gt;$U$10-0.0000001,$V$10,$AA178&gt;$U$9-0.0000001,$V$9,$AA178&gt;$U$8-0.0000001,$V$8,$AA178&gt;$U$7-0.0000001,$V$7,$AA178&gt;$U$6-0.0000001,$V$6,$AA178&lt;$U$6,0))</f>
        <v>40</v>
      </c>
      <c r="AQ178">
        <f>IFERROR(VLOOKUP($AA178*1000+'raw data entry'!$A$1,'raw data entry'!$A$1:$AI$661,Sheet1!AQ$1+2,0),0)</f>
        <v>22.3</v>
      </c>
      <c r="AT178" cm="1">
        <f t="array" ref="AT178">_xlfn.IFS($AA178&gt;$U$12-0.0000001,$V$12,$AA178&gt;$U$11-0.0000001,$V$11,$AA178&gt;$U$10-0.0000001,$V$10,$AA178&gt;$U$9-0.0000001,$V$9,$AA178&gt;$U$8-0.0000001,$V$8,$AA178&gt;$U$7-0.0000001,$V$7,$AA178&gt;$U$6-0.0000001,$V$6,$AA178&lt;$U$6,0)</f>
        <v>40</v>
      </c>
      <c r="AU178">
        <f>IFERROR(VLOOKUP($AA178*1000+'raw data entry'!$A$1,'raw data entry'!$A$1:$AI$661,Sheet1!AU$1+2,0),0)</f>
        <v>69</v>
      </c>
    </row>
    <row r="179" spans="27:47" x14ac:dyDescent="0.25">
      <c r="AA179">
        <f>IF(('raw data entry'!A175-'raw data entry'!$A$1)/1000&lt;0,AA178+0.03,('raw data entry'!A175-'raw data entry'!$A$1)/1000)</f>
        <v>6.04</v>
      </c>
      <c r="AB179" cm="1">
        <f t="array" ref="AB179">_xlfn.IFS($AA179&gt;$U$12-0.0000001,$V$12,$AA179&gt;$U$11-0.0000001,$V$11,$AA179&gt;$U$10-0.0000001,$V$10,$AA179&gt;$U$9-0.0000001,$V$9,$AA179&gt;$U$8-0.0000001,$V$8,$AA179&gt;$U$7-0.0000001,$V$7,$AA179&gt;$U$6-0.0000001,$V$6,$AA179&lt;$U$6,0)</f>
        <v>40</v>
      </c>
      <c r="AC179">
        <f>IFERROR(VLOOKUP($AA179*1000+'raw data entry'!$A$1,'raw data entry'!$A$1:$AI$661,Sheet1!AC$1+2,0),0)</f>
        <v>50</v>
      </c>
      <c r="AD179" cm="1">
        <f t="array" ref="AD179">IF($V$17&gt;7,_xlfn.IFS($AA179&gt;$U$12-0.0000001,$W$12,$AA179&gt;$U$11-0.0000001,$W$11,$AA179&gt;$U$10-0.0000001,$W$10,$AA179&gt;$U$9-0.0000001,$W$9,$AA179&gt;$U$8-0.0000001,$W$8,$AA179&gt;$U$7-0.0000001,$W$7,$AA179&gt;$U$6-0.0000001,$W$6,$AA179&lt;$U$6,0),_xlfn.IFS($AA179&gt;$U$12-0.0000001,$V$12,$AA179&gt;$U$11-0.0000001,$V$11,$AA179&gt;$U$10-0.0000001,$V$10,$AA179&gt;$U$9-0.0000001,$V$9,$AA179&gt;$U$8-0.0000001,$V$8,$AA179&gt;$U$7-0.0000001,$V$7,$AA179&gt;$U$6-0.0000001,$V$6,$AA179&lt;$U$6,0))</f>
        <v>40</v>
      </c>
      <c r="AE179">
        <f>IFERROR(VLOOKUP($AA179*1000+'raw data entry'!$A$1,'raw data entry'!$A$1:$AI$661,Sheet1!AE$1+2,0),0)</f>
        <v>28.1</v>
      </c>
      <c r="AF179" cm="1">
        <f t="array" ref="AF179">_xlfn.IFS($AA179&gt;$U$12-0.0000001,$V$12,$AA179&gt;$U$11-0.0000001,$V$11,$AA179&gt;$U$10-0.0000001,$V$10,$AA179&gt;$U$9-0.0000001,$V$9,$AA179&gt;$U$8-0.0000001,$V$8,$AA179&gt;$U$7-0.0000001,$V$7,$AA179&gt;$U$6-0.0000001,$V$6,$AA179&lt;$U$6,0)</f>
        <v>40</v>
      </c>
      <c r="AG179">
        <f>IFERROR(VLOOKUP($AA179*1000+'raw data entry'!$A$1,'raw data entry'!$A$1:$AI$661,Sheet1!AG$1+2,0),0)</f>
        <v>42.3</v>
      </c>
      <c r="AH179" cm="1">
        <f t="array" ref="AH179">IF($V$17&gt;7,_xlfn.IFS($AA179&gt;$U$12-0.0000001,$W$12,$AA179&gt;$U$11-0.0000001,$W$11,$AA179&gt;$U$10-0.0000001,$W$10,$AA179&gt;$U$9-0.0000001,$W$9,$AA179&gt;$U$8-0.0000001,$W$8,$AA179&gt;$U$7-0.0000001,$W$7,$AA179&gt;$U$6-0.0000001,$W$6,$AA179&lt;$U$6,0),_xlfn.IFS($AA179&gt;$U$12-0.0000001,$V$12,$AA179&gt;$U$11-0.0000001,$V$11,$AA179&gt;$U$10-0.0000001,$V$10,$AA179&gt;$U$9-0.0000001,$V$9,$AA179&gt;$U$8-0.0000001,$V$8,$AA179&gt;$U$7-0.0000001,$V$7,$AA179&gt;$U$6-0.0000001,$V$6,$AA179&lt;$U$6,0))</f>
        <v>40</v>
      </c>
      <c r="AI179">
        <f>IFERROR(VLOOKUP($AA179*1000+'raw data entry'!$A$1,'raw data entry'!$A$1:$AI$661,Sheet1!AI$1+2,0),0)</f>
        <v>30.9</v>
      </c>
      <c r="AJ179" cm="1">
        <f t="array" ref="AJ179">_xlfn.IFS($AA179&gt;$U$12-0.0000001,$V$12,$AA179&gt;$U$11-0.0000001,$V$11,$AA179&gt;$U$10-0.0000001,$V$10,$AA179&gt;$U$9-0.0000001,$V$9,$AA179&gt;$U$8-0.0000001,$V$8,$AA179&gt;$U$7-0.0000001,$V$7,$AA179&gt;$U$6-0.0000001,$V$6,$AA179&lt;$U$6,0)</f>
        <v>40</v>
      </c>
      <c r="AK179">
        <f>IFERROR(VLOOKUP($AA179*1000+'raw data entry'!$A$1,'raw data entry'!$A$1:$AI$661,Sheet1!AK$1+2,0),0)</f>
        <v>52.4</v>
      </c>
      <c r="AL179" cm="1">
        <f t="array" ref="AL179">IF($V$17&gt;7,_xlfn.IFS($AA179&gt;$U$12-0.0000001,$W$12,$AA179&gt;$U$11-0.0000001,$W$11,$AA179&gt;$U$10-0.0000001,$W$10,$AA179&gt;$U$9-0.0000001,$W$9,$AA179&gt;$U$8-0.0000001,$W$8,$AA179&gt;$U$7-0.0000001,$W$7,$AA179&gt;$U$6-0.0000001,$W$6,$AA179&lt;$U$6,0),_xlfn.IFS($AA179&gt;$U$12-0.0000001,$V$12,$AA179&gt;$U$11-0.0000001,$V$11,$AA179&gt;$U$10-0.0000001,$V$10,$AA179&gt;$U$9-0.0000001,$V$9,$AA179&gt;$U$8-0.0000001,$V$8,$AA179&gt;$U$7-0.0000001,$V$7,$AA179&gt;$U$6-0.0000001,$V$6,$AA179&lt;$U$6,0))</f>
        <v>40</v>
      </c>
      <c r="AM179">
        <f>IFERROR(VLOOKUP($AA179*1000+'raw data entry'!$A$1,'raw data entry'!$A$1:$AI$661,Sheet1!AM$1+2,0),0)</f>
        <v>28.3</v>
      </c>
      <c r="AN179" cm="1">
        <f t="array" ref="AN179">_xlfn.IFS($AA179&gt;$U$12-0.0000001,$V$12,$AA179&gt;$U$11-0.0000001,$V$11,$AA179&gt;$U$10-0.0000001,$V$10,$AA179&gt;$U$9-0.0000001,$V$9,$AA179&gt;$U$8-0.0000001,$V$8,$AA179&gt;$U$7-0.0000001,$V$7,$AA179&gt;$U$6-0.0000001,$V$6,$AA179&lt;$U$6,0)</f>
        <v>40</v>
      </c>
      <c r="AO179">
        <f>IFERROR(VLOOKUP($AA179*1000+'raw data entry'!$A$1,'raw data entry'!$A$1:$AI$661,Sheet1!AO$1+2,0),0)</f>
        <v>44.3</v>
      </c>
      <c r="AP179" cm="1">
        <f t="array" ref="AP179">IF($V$17&gt;7,_xlfn.IFS($AA179&gt;$U$12-0.0000001,$W$12,$AA179&gt;$U$11-0.0000001,$W$11,$AA179&gt;$U$10-0.0000001,$W$10,$AA179&gt;$U$9-0.0000001,$W$9,$AA179&gt;$U$8-0.0000001,$W$8,$AA179&gt;$U$7-0.0000001,$W$7,$AA179&gt;$U$6-0.0000001,$W$6,$AA179&lt;$U$6,0),_xlfn.IFS($AA179&gt;$U$12-0.0000001,$V$12,$AA179&gt;$U$11-0.0000001,$V$11,$AA179&gt;$U$10-0.0000001,$V$10,$AA179&gt;$U$9-0.0000001,$V$9,$AA179&gt;$U$8-0.0000001,$V$8,$AA179&gt;$U$7-0.0000001,$V$7,$AA179&gt;$U$6-0.0000001,$V$6,$AA179&lt;$U$6,0))</f>
        <v>40</v>
      </c>
      <c r="AQ179">
        <f>IFERROR(VLOOKUP($AA179*1000+'raw data entry'!$A$1,'raw data entry'!$A$1:$AI$661,Sheet1!AQ$1+2,0),0)</f>
        <v>22.5</v>
      </c>
      <c r="AT179" cm="1">
        <f t="array" ref="AT179">_xlfn.IFS($AA179&gt;$U$12-0.0000001,$V$12,$AA179&gt;$U$11-0.0000001,$V$11,$AA179&gt;$U$10-0.0000001,$V$10,$AA179&gt;$U$9-0.0000001,$V$9,$AA179&gt;$U$8-0.0000001,$V$8,$AA179&gt;$U$7-0.0000001,$V$7,$AA179&gt;$U$6-0.0000001,$V$6,$AA179&lt;$U$6,0)</f>
        <v>40</v>
      </c>
      <c r="AU179">
        <f>IFERROR(VLOOKUP($AA179*1000+'raw data entry'!$A$1,'raw data entry'!$A$1:$AI$661,Sheet1!AU$1+2,0),0)</f>
        <v>69.099999999999994</v>
      </c>
    </row>
    <row r="180" spans="27:47" x14ac:dyDescent="0.25">
      <c r="AA180">
        <f>IF(('raw data entry'!A176-'raw data entry'!$A$1)/1000&lt;0,AA179+0.03,('raw data entry'!A176-'raw data entry'!$A$1)/1000)</f>
        <v>6.0750000000000002</v>
      </c>
      <c r="AB180" cm="1">
        <f t="array" ref="AB180">_xlfn.IFS($AA180&gt;$U$12-0.0000001,$V$12,$AA180&gt;$U$11-0.0000001,$V$11,$AA180&gt;$U$10-0.0000001,$V$10,$AA180&gt;$U$9-0.0000001,$V$9,$AA180&gt;$U$8-0.0000001,$V$8,$AA180&gt;$U$7-0.0000001,$V$7,$AA180&gt;$U$6-0.0000001,$V$6,$AA180&lt;$U$6,0)</f>
        <v>40</v>
      </c>
      <c r="AC180">
        <f>IFERROR(VLOOKUP($AA180*1000+'raw data entry'!$A$1,'raw data entry'!$A$1:$AI$661,Sheet1!AC$1+2,0),0)</f>
        <v>46.8</v>
      </c>
      <c r="AD180" cm="1">
        <f t="array" ref="AD180">IF($V$17&gt;7,_xlfn.IFS($AA180&gt;$U$12-0.0000001,$W$12,$AA180&gt;$U$11-0.0000001,$W$11,$AA180&gt;$U$10-0.0000001,$W$10,$AA180&gt;$U$9-0.0000001,$W$9,$AA180&gt;$U$8-0.0000001,$W$8,$AA180&gt;$U$7-0.0000001,$W$7,$AA180&gt;$U$6-0.0000001,$W$6,$AA180&lt;$U$6,0),_xlfn.IFS($AA180&gt;$U$12-0.0000001,$V$12,$AA180&gt;$U$11-0.0000001,$V$11,$AA180&gt;$U$10-0.0000001,$V$10,$AA180&gt;$U$9-0.0000001,$V$9,$AA180&gt;$U$8-0.0000001,$V$8,$AA180&gt;$U$7-0.0000001,$V$7,$AA180&gt;$U$6-0.0000001,$V$6,$AA180&lt;$U$6,0))</f>
        <v>40</v>
      </c>
      <c r="AE180">
        <f>IFERROR(VLOOKUP($AA180*1000+'raw data entry'!$A$1,'raw data entry'!$A$1:$AI$661,Sheet1!AE$1+2,0),0)</f>
        <v>25.8</v>
      </c>
      <c r="AF180" cm="1">
        <f t="array" ref="AF180">_xlfn.IFS($AA180&gt;$U$12-0.0000001,$V$12,$AA180&gt;$U$11-0.0000001,$V$11,$AA180&gt;$U$10-0.0000001,$V$10,$AA180&gt;$U$9-0.0000001,$V$9,$AA180&gt;$U$8-0.0000001,$V$8,$AA180&gt;$U$7-0.0000001,$V$7,$AA180&gt;$U$6-0.0000001,$V$6,$AA180&lt;$U$6,0)</f>
        <v>40</v>
      </c>
      <c r="AG180">
        <f>IFERROR(VLOOKUP($AA180*1000+'raw data entry'!$A$1,'raw data entry'!$A$1:$AI$661,Sheet1!AG$1+2,0),0)</f>
        <v>42.4</v>
      </c>
      <c r="AH180" cm="1">
        <f t="array" ref="AH180">IF($V$17&gt;7,_xlfn.IFS($AA180&gt;$U$12-0.0000001,$W$12,$AA180&gt;$U$11-0.0000001,$W$11,$AA180&gt;$U$10-0.0000001,$W$10,$AA180&gt;$U$9-0.0000001,$W$9,$AA180&gt;$U$8-0.0000001,$W$8,$AA180&gt;$U$7-0.0000001,$W$7,$AA180&gt;$U$6-0.0000001,$W$6,$AA180&lt;$U$6,0),_xlfn.IFS($AA180&gt;$U$12-0.0000001,$V$12,$AA180&gt;$U$11-0.0000001,$V$11,$AA180&gt;$U$10-0.0000001,$V$10,$AA180&gt;$U$9-0.0000001,$V$9,$AA180&gt;$U$8-0.0000001,$V$8,$AA180&gt;$U$7-0.0000001,$V$7,$AA180&gt;$U$6-0.0000001,$V$6,$AA180&lt;$U$6,0))</f>
        <v>40</v>
      </c>
      <c r="AI180">
        <f>IFERROR(VLOOKUP($AA180*1000+'raw data entry'!$A$1,'raw data entry'!$A$1:$AI$661,Sheet1!AI$1+2,0),0)</f>
        <v>30.9</v>
      </c>
      <c r="AJ180" cm="1">
        <f t="array" ref="AJ180">_xlfn.IFS($AA180&gt;$U$12-0.0000001,$V$12,$AA180&gt;$U$11-0.0000001,$V$11,$AA180&gt;$U$10-0.0000001,$V$10,$AA180&gt;$U$9-0.0000001,$V$9,$AA180&gt;$U$8-0.0000001,$V$8,$AA180&gt;$U$7-0.0000001,$V$7,$AA180&gt;$U$6-0.0000001,$V$6,$AA180&lt;$U$6,0)</f>
        <v>40</v>
      </c>
      <c r="AK180">
        <f>IFERROR(VLOOKUP($AA180*1000+'raw data entry'!$A$1,'raw data entry'!$A$1:$AI$661,Sheet1!AK$1+2,0),0)</f>
        <v>51.2</v>
      </c>
      <c r="AL180" cm="1">
        <f t="array" ref="AL180">IF($V$17&gt;7,_xlfn.IFS($AA180&gt;$U$12-0.0000001,$W$12,$AA180&gt;$U$11-0.0000001,$W$11,$AA180&gt;$U$10-0.0000001,$W$10,$AA180&gt;$U$9-0.0000001,$W$9,$AA180&gt;$U$8-0.0000001,$W$8,$AA180&gt;$U$7-0.0000001,$W$7,$AA180&gt;$U$6-0.0000001,$W$6,$AA180&lt;$U$6,0),_xlfn.IFS($AA180&gt;$U$12-0.0000001,$V$12,$AA180&gt;$U$11-0.0000001,$V$11,$AA180&gt;$U$10-0.0000001,$V$10,$AA180&gt;$U$9-0.0000001,$V$9,$AA180&gt;$U$8-0.0000001,$V$8,$AA180&gt;$U$7-0.0000001,$V$7,$AA180&gt;$U$6-0.0000001,$V$6,$AA180&lt;$U$6,0))</f>
        <v>40</v>
      </c>
      <c r="AM180">
        <f>IFERROR(VLOOKUP($AA180*1000+'raw data entry'!$A$1,'raw data entry'!$A$1:$AI$661,Sheet1!AM$1+2,0),0)</f>
        <v>29.3</v>
      </c>
      <c r="AN180" cm="1">
        <f t="array" ref="AN180">_xlfn.IFS($AA180&gt;$U$12-0.0000001,$V$12,$AA180&gt;$U$11-0.0000001,$V$11,$AA180&gt;$U$10-0.0000001,$V$10,$AA180&gt;$U$9-0.0000001,$V$9,$AA180&gt;$U$8-0.0000001,$V$8,$AA180&gt;$U$7-0.0000001,$V$7,$AA180&gt;$U$6-0.0000001,$V$6,$AA180&lt;$U$6,0)</f>
        <v>40</v>
      </c>
      <c r="AO180">
        <f>IFERROR(VLOOKUP($AA180*1000+'raw data entry'!$A$1,'raw data entry'!$A$1:$AI$661,Sheet1!AO$1+2,0),0)</f>
        <v>45.6</v>
      </c>
      <c r="AP180" cm="1">
        <f t="array" ref="AP180">IF($V$17&gt;7,_xlfn.IFS($AA180&gt;$U$12-0.0000001,$W$12,$AA180&gt;$U$11-0.0000001,$W$11,$AA180&gt;$U$10-0.0000001,$W$10,$AA180&gt;$U$9-0.0000001,$W$9,$AA180&gt;$U$8-0.0000001,$W$8,$AA180&gt;$U$7-0.0000001,$W$7,$AA180&gt;$U$6-0.0000001,$W$6,$AA180&lt;$U$6,0),_xlfn.IFS($AA180&gt;$U$12-0.0000001,$V$12,$AA180&gt;$U$11-0.0000001,$V$11,$AA180&gt;$U$10-0.0000001,$V$10,$AA180&gt;$U$9-0.0000001,$V$9,$AA180&gt;$U$8-0.0000001,$V$8,$AA180&gt;$U$7-0.0000001,$V$7,$AA180&gt;$U$6-0.0000001,$V$6,$AA180&lt;$U$6,0))</f>
        <v>40</v>
      </c>
      <c r="AQ180">
        <f>IFERROR(VLOOKUP($AA180*1000+'raw data entry'!$A$1,'raw data entry'!$A$1:$AI$661,Sheet1!AQ$1+2,0),0)</f>
        <v>21.8</v>
      </c>
      <c r="AT180" cm="1">
        <f t="array" ref="AT180">_xlfn.IFS($AA180&gt;$U$12-0.0000001,$V$12,$AA180&gt;$U$11-0.0000001,$V$11,$AA180&gt;$U$10-0.0000001,$V$10,$AA180&gt;$U$9-0.0000001,$V$9,$AA180&gt;$U$8-0.0000001,$V$8,$AA180&gt;$U$7-0.0000001,$V$7,$AA180&gt;$U$6-0.0000001,$V$6,$AA180&lt;$U$6,0)</f>
        <v>40</v>
      </c>
      <c r="AU180">
        <f>IFERROR(VLOOKUP($AA180*1000+'raw data entry'!$A$1,'raw data entry'!$A$1:$AI$661,Sheet1!AU$1+2,0),0)</f>
        <v>69.099999999999994</v>
      </c>
    </row>
    <row r="181" spans="27:47" x14ac:dyDescent="0.25">
      <c r="AA181">
        <f>IF(('raw data entry'!A177-'raw data entry'!$A$1)/1000&lt;0,AA180+0.03,('raw data entry'!A177-'raw data entry'!$A$1)/1000)</f>
        <v>6.11</v>
      </c>
      <c r="AB181" cm="1">
        <f t="array" ref="AB181">_xlfn.IFS($AA181&gt;$U$12-0.0000001,$V$12,$AA181&gt;$U$11-0.0000001,$V$11,$AA181&gt;$U$10-0.0000001,$V$10,$AA181&gt;$U$9-0.0000001,$V$9,$AA181&gt;$U$8-0.0000001,$V$8,$AA181&gt;$U$7-0.0000001,$V$7,$AA181&gt;$U$6-0.0000001,$V$6,$AA181&lt;$U$6,0)</f>
        <v>40</v>
      </c>
      <c r="AC181">
        <f>IFERROR(VLOOKUP($AA181*1000+'raw data entry'!$A$1,'raw data entry'!$A$1:$AI$661,Sheet1!AC$1+2,0),0)</f>
        <v>48.4</v>
      </c>
      <c r="AD181" cm="1">
        <f t="array" ref="AD181">IF($V$17&gt;7,_xlfn.IFS($AA181&gt;$U$12-0.0000001,$W$12,$AA181&gt;$U$11-0.0000001,$W$11,$AA181&gt;$U$10-0.0000001,$W$10,$AA181&gt;$U$9-0.0000001,$W$9,$AA181&gt;$U$8-0.0000001,$W$8,$AA181&gt;$U$7-0.0000001,$W$7,$AA181&gt;$U$6-0.0000001,$W$6,$AA181&lt;$U$6,0),_xlfn.IFS($AA181&gt;$U$12-0.0000001,$V$12,$AA181&gt;$U$11-0.0000001,$V$11,$AA181&gt;$U$10-0.0000001,$V$10,$AA181&gt;$U$9-0.0000001,$V$9,$AA181&gt;$U$8-0.0000001,$V$8,$AA181&gt;$U$7-0.0000001,$V$7,$AA181&gt;$U$6-0.0000001,$V$6,$AA181&lt;$U$6,0))</f>
        <v>40</v>
      </c>
      <c r="AE181">
        <f>IFERROR(VLOOKUP($AA181*1000+'raw data entry'!$A$1,'raw data entry'!$A$1:$AI$661,Sheet1!AE$1+2,0),0)</f>
        <v>26.3</v>
      </c>
      <c r="AF181" cm="1">
        <f t="array" ref="AF181">_xlfn.IFS($AA181&gt;$U$12-0.0000001,$V$12,$AA181&gt;$U$11-0.0000001,$V$11,$AA181&gt;$U$10-0.0000001,$V$10,$AA181&gt;$U$9-0.0000001,$V$9,$AA181&gt;$U$8-0.0000001,$V$8,$AA181&gt;$U$7-0.0000001,$V$7,$AA181&gt;$U$6-0.0000001,$V$6,$AA181&lt;$U$6,0)</f>
        <v>40</v>
      </c>
      <c r="AG181">
        <f>IFERROR(VLOOKUP($AA181*1000+'raw data entry'!$A$1,'raw data entry'!$A$1:$AI$661,Sheet1!AG$1+2,0),0)</f>
        <v>35</v>
      </c>
      <c r="AH181" cm="1">
        <f t="array" ref="AH181">IF($V$17&gt;7,_xlfn.IFS($AA181&gt;$U$12-0.0000001,$W$12,$AA181&gt;$U$11-0.0000001,$W$11,$AA181&gt;$U$10-0.0000001,$W$10,$AA181&gt;$U$9-0.0000001,$W$9,$AA181&gt;$U$8-0.0000001,$W$8,$AA181&gt;$U$7-0.0000001,$W$7,$AA181&gt;$U$6-0.0000001,$W$6,$AA181&lt;$U$6,0),_xlfn.IFS($AA181&gt;$U$12-0.0000001,$V$12,$AA181&gt;$U$11-0.0000001,$V$11,$AA181&gt;$U$10-0.0000001,$V$10,$AA181&gt;$U$9-0.0000001,$V$9,$AA181&gt;$U$8-0.0000001,$V$8,$AA181&gt;$U$7-0.0000001,$V$7,$AA181&gt;$U$6-0.0000001,$V$6,$AA181&lt;$U$6,0))</f>
        <v>40</v>
      </c>
      <c r="AI181">
        <f>IFERROR(VLOOKUP($AA181*1000+'raw data entry'!$A$1,'raw data entry'!$A$1:$AI$661,Sheet1!AI$1+2,0),0)</f>
        <v>30.9</v>
      </c>
      <c r="AJ181" cm="1">
        <f t="array" ref="AJ181">_xlfn.IFS($AA181&gt;$U$12-0.0000001,$V$12,$AA181&gt;$U$11-0.0000001,$V$11,$AA181&gt;$U$10-0.0000001,$V$10,$AA181&gt;$U$9-0.0000001,$V$9,$AA181&gt;$U$8-0.0000001,$V$8,$AA181&gt;$U$7-0.0000001,$V$7,$AA181&gt;$U$6-0.0000001,$V$6,$AA181&lt;$U$6,0)</f>
        <v>40</v>
      </c>
      <c r="AK181">
        <f>IFERROR(VLOOKUP($AA181*1000+'raw data entry'!$A$1,'raw data entry'!$A$1:$AI$661,Sheet1!AK$1+2,0),0)</f>
        <v>58</v>
      </c>
      <c r="AL181" cm="1">
        <f t="array" ref="AL181">IF($V$17&gt;7,_xlfn.IFS($AA181&gt;$U$12-0.0000001,$W$12,$AA181&gt;$U$11-0.0000001,$W$11,$AA181&gt;$U$10-0.0000001,$W$10,$AA181&gt;$U$9-0.0000001,$W$9,$AA181&gt;$U$8-0.0000001,$W$8,$AA181&gt;$U$7-0.0000001,$W$7,$AA181&gt;$U$6-0.0000001,$W$6,$AA181&lt;$U$6,0),_xlfn.IFS($AA181&gt;$U$12-0.0000001,$V$12,$AA181&gt;$U$11-0.0000001,$V$11,$AA181&gt;$U$10-0.0000001,$V$10,$AA181&gt;$U$9-0.0000001,$V$9,$AA181&gt;$U$8-0.0000001,$V$8,$AA181&gt;$U$7-0.0000001,$V$7,$AA181&gt;$U$6-0.0000001,$V$6,$AA181&lt;$U$6,0))</f>
        <v>40</v>
      </c>
      <c r="AM181">
        <f>IFERROR(VLOOKUP($AA181*1000+'raw data entry'!$A$1,'raw data entry'!$A$1:$AI$661,Sheet1!AM$1+2,0),0)</f>
        <v>29.5</v>
      </c>
      <c r="AN181" cm="1">
        <f t="array" ref="AN181">_xlfn.IFS($AA181&gt;$U$12-0.0000001,$V$12,$AA181&gt;$U$11-0.0000001,$V$11,$AA181&gt;$U$10-0.0000001,$V$10,$AA181&gt;$U$9-0.0000001,$V$9,$AA181&gt;$U$8-0.0000001,$V$8,$AA181&gt;$U$7-0.0000001,$V$7,$AA181&gt;$U$6-0.0000001,$V$6,$AA181&lt;$U$6,0)</f>
        <v>40</v>
      </c>
      <c r="AO181">
        <f>IFERROR(VLOOKUP($AA181*1000+'raw data entry'!$A$1,'raw data entry'!$A$1:$AI$661,Sheet1!AO$1+2,0),0)</f>
        <v>44.6</v>
      </c>
      <c r="AP181" cm="1">
        <f t="array" ref="AP181">IF($V$17&gt;7,_xlfn.IFS($AA181&gt;$U$12-0.0000001,$W$12,$AA181&gt;$U$11-0.0000001,$W$11,$AA181&gt;$U$10-0.0000001,$W$10,$AA181&gt;$U$9-0.0000001,$W$9,$AA181&gt;$U$8-0.0000001,$W$8,$AA181&gt;$U$7-0.0000001,$W$7,$AA181&gt;$U$6-0.0000001,$W$6,$AA181&lt;$U$6,0),_xlfn.IFS($AA181&gt;$U$12-0.0000001,$V$12,$AA181&gt;$U$11-0.0000001,$V$11,$AA181&gt;$U$10-0.0000001,$V$10,$AA181&gt;$U$9-0.0000001,$V$9,$AA181&gt;$U$8-0.0000001,$V$8,$AA181&gt;$U$7-0.0000001,$V$7,$AA181&gt;$U$6-0.0000001,$V$6,$AA181&lt;$U$6,0))</f>
        <v>40</v>
      </c>
      <c r="AQ181">
        <f>IFERROR(VLOOKUP($AA181*1000+'raw data entry'!$A$1,'raw data entry'!$A$1:$AI$661,Sheet1!AQ$1+2,0),0)</f>
        <v>22.7</v>
      </c>
      <c r="AT181" cm="1">
        <f t="array" ref="AT181">_xlfn.IFS($AA181&gt;$U$12-0.0000001,$V$12,$AA181&gt;$U$11-0.0000001,$V$11,$AA181&gt;$U$10-0.0000001,$V$10,$AA181&gt;$U$9-0.0000001,$V$9,$AA181&gt;$U$8-0.0000001,$V$8,$AA181&gt;$U$7-0.0000001,$V$7,$AA181&gt;$U$6-0.0000001,$V$6,$AA181&lt;$U$6,0)</f>
        <v>40</v>
      </c>
      <c r="AU181">
        <f>IFERROR(VLOOKUP($AA181*1000+'raw data entry'!$A$1,'raw data entry'!$A$1:$AI$661,Sheet1!AU$1+2,0),0)</f>
        <v>69.2</v>
      </c>
    </row>
    <row r="182" spans="27:47" x14ac:dyDescent="0.25">
      <c r="AA182">
        <f>IF(('raw data entry'!A178-'raw data entry'!$A$1)/1000&lt;0,AA181+0.03,('raw data entry'!A178-'raw data entry'!$A$1)/1000)</f>
        <v>6.1449999999999996</v>
      </c>
      <c r="AB182" cm="1">
        <f t="array" ref="AB182">_xlfn.IFS($AA182&gt;$U$12-0.0000001,$V$12,$AA182&gt;$U$11-0.0000001,$V$11,$AA182&gt;$U$10-0.0000001,$V$10,$AA182&gt;$U$9-0.0000001,$V$9,$AA182&gt;$U$8-0.0000001,$V$8,$AA182&gt;$U$7-0.0000001,$V$7,$AA182&gt;$U$6-0.0000001,$V$6,$AA182&lt;$U$6,0)</f>
        <v>40</v>
      </c>
      <c r="AC182">
        <f>IFERROR(VLOOKUP($AA182*1000+'raw data entry'!$A$1,'raw data entry'!$A$1:$AI$661,Sheet1!AC$1+2,0),0)</f>
        <v>48.2</v>
      </c>
      <c r="AD182" cm="1">
        <f t="array" ref="AD182">IF($V$17&gt;7,_xlfn.IFS($AA182&gt;$U$12-0.0000001,$W$12,$AA182&gt;$U$11-0.0000001,$W$11,$AA182&gt;$U$10-0.0000001,$W$10,$AA182&gt;$U$9-0.0000001,$W$9,$AA182&gt;$U$8-0.0000001,$W$8,$AA182&gt;$U$7-0.0000001,$W$7,$AA182&gt;$U$6-0.0000001,$W$6,$AA182&lt;$U$6,0),_xlfn.IFS($AA182&gt;$U$12-0.0000001,$V$12,$AA182&gt;$U$11-0.0000001,$V$11,$AA182&gt;$U$10-0.0000001,$V$10,$AA182&gt;$U$9-0.0000001,$V$9,$AA182&gt;$U$8-0.0000001,$V$8,$AA182&gt;$U$7-0.0000001,$V$7,$AA182&gt;$U$6-0.0000001,$V$6,$AA182&lt;$U$6,0))</f>
        <v>40</v>
      </c>
      <c r="AE182">
        <f>IFERROR(VLOOKUP($AA182*1000+'raw data entry'!$A$1,'raw data entry'!$A$1:$AI$661,Sheet1!AE$1+2,0),0)</f>
        <v>25.8</v>
      </c>
      <c r="AF182" cm="1">
        <f t="array" ref="AF182">_xlfn.IFS($AA182&gt;$U$12-0.0000001,$V$12,$AA182&gt;$U$11-0.0000001,$V$11,$AA182&gt;$U$10-0.0000001,$V$10,$AA182&gt;$U$9-0.0000001,$V$9,$AA182&gt;$U$8-0.0000001,$V$8,$AA182&gt;$U$7-0.0000001,$V$7,$AA182&gt;$U$6-0.0000001,$V$6,$AA182&lt;$U$6,0)</f>
        <v>40</v>
      </c>
      <c r="AG182">
        <f>IFERROR(VLOOKUP($AA182*1000+'raw data entry'!$A$1,'raw data entry'!$A$1:$AI$661,Sheet1!AG$1+2,0),0)</f>
        <v>40</v>
      </c>
      <c r="AH182" cm="1">
        <f t="array" ref="AH182">IF($V$17&gt;7,_xlfn.IFS($AA182&gt;$U$12-0.0000001,$W$12,$AA182&gt;$U$11-0.0000001,$W$11,$AA182&gt;$U$10-0.0000001,$W$10,$AA182&gt;$U$9-0.0000001,$W$9,$AA182&gt;$U$8-0.0000001,$W$8,$AA182&gt;$U$7-0.0000001,$W$7,$AA182&gt;$U$6-0.0000001,$W$6,$AA182&lt;$U$6,0),_xlfn.IFS($AA182&gt;$U$12-0.0000001,$V$12,$AA182&gt;$U$11-0.0000001,$V$11,$AA182&gt;$U$10-0.0000001,$V$10,$AA182&gt;$U$9-0.0000001,$V$9,$AA182&gt;$U$8-0.0000001,$V$8,$AA182&gt;$U$7-0.0000001,$V$7,$AA182&gt;$U$6-0.0000001,$V$6,$AA182&lt;$U$6,0))</f>
        <v>40</v>
      </c>
      <c r="AI182">
        <f>IFERROR(VLOOKUP($AA182*1000+'raw data entry'!$A$1,'raw data entry'!$A$1:$AI$661,Sheet1!AI$1+2,0),0)</f>
        <v>30.9</v>
      </c>
      <c r="AJ182" cm="1">
        <f t="array" ref="AJ182">_xlfn.IFS($AA182&gt;$U$12-0.0000001,$V$12,$AA182&gt;$U$11-0.0000001,$V$11,$AA182&gt;$U$10-0.0000001,$V$10,$AA182&gt;$U$9-0.0000001,$V$9,$AA182&gt;$U$8-0.0000001,$V$8,$AA182&gt;$U$7-0.0000001,$V$7,$AA182&gt;$U$6-0.0000001,$V$6,$AA182&lt;$U$6,0)</f>
        <v>40</v>
      </c>
      <c r="AK182">
        <f>IFERROR(VLOOKUP($AA182*1000+'raw data entry'!$A$1,'raw data entry'!$A$1:$AI$661,Sheet1!AK$1+2,0),0)</f>
        <v>34.200000000000003</v>
      </c>
      <c r="AL182" cm="1">
        <f t="array" ref="AL182">IF($V$17&gt;7,_xlfn.IFS($AA182&gt;$U$12-0.0000001,$W$12,$AA182&gt;$U$11-0.0000001,$W$11,$AA182&gt;$U$10-0.0000001,$W$10,$AA182&gt;$U$9-0.0000001,$W$9,$AA182&gt;$U$8-0.0000001,$W$8,$AA182&gt;$U$7-0.0000001,$W$7,$AA182&gt;$U$6-0.0000001,$W$6,$AA182&lt;$U$6,0),_xlfn.IFS($AA182&gt;$U$12-0.0000001,$V$12,$AA182&gt;$U$11-0.0000001,$V$11,$AA182&gt;$U$10-0.0000001,$V$10,$AA182&gt;$U$9-0.0000001,$V$9,$AA182&gt;$U$8-0.0000001,$V$8,$AA182&gt;$U$7-0.0000001,$V$7,$AA182&gt;$U$6-0.0000001,$V$6,$AA182&lt;$U$6,0))</f>
        <v>40</v>
      </c>
      <c r="AM182">
        <f>IFERROR(VLOOKUP($AA182*1000+'raw data entry'!$A$1,'raw data entry'!$A$1:$AI$661,Sheet1!AM$1+2,0),0)</f>
        <v>29.5</v>
      </c>
      <c r="AN182" cm="1">
        <f t="array" ref="AN182">_xlfn.IFS($AA182&gt;$U$12-0.0000001,$V$12,$AA182&gt;$U$11-0.0000001,$V$11,$AA182&gt;$U$10-0.0000001,$V$10,$AA182&gt;$U$9-0.0000001,$V$9,$AA182&gt;$U$8-0.0000001,$V$8,$AA182&gt;$U$7-0.0000001,$V$7,$AA182&gt;$U$6-0.0000001,$V$6,$AA182&lt;$U$6,0)</f>
        <v>40</v>
      </c>
      <c r="AO182">
        <f>IFERROR(VLOOKUP($AA182*1000+'raw data entry'!$A$1,'raw data entry'!$A$1:$AI$661,Sheet1!AO$1+2,0),0)</f>
        <v>45.5</v>
      </c>
      <c r="AP182" cm="1">
        <f t="array" ref="AP182">IF($V$17&gt;7,_xlfn.IFS($AA182&gt;$U$12-0.0000001,$W$12,$AA182&gt;$U$11-0.0000001,$W$11,$AA182&gt;$U$10-0.0000001,$W$10,$AA182&gt;$U$9-0.0000001,$W$9,$AA182&gt;$U$8-0.0000001,$W$8,$AA182&gt;$U$7-0.0000001,$W$7,$AA182&gt;$U$6-0.0000001,$W$6,$AA182&lt;$U$6,0),_xlfn.IFS($AA182&gt;$U$12-0.0000001,$V$12,$AA182&gt;$U$11-0.0000001,$V$11,$AA182&gt;$U$10-0.0000001,$V$10,$AA182&gt;$U$9-0.0000001,$V$9,$AA182&gt;$U$8-0.0000001,$V$8,$AA182&gt;$U$7-0.0000001,$V$7,$AA182&gt;$U$6-0.0000001,$V$6,$AA182&lt;$U$6,0))</f>
        <v>40</v>
      </c>
      <c r="AQ182">
        <f>IFERROR(VLOOKUP($AA182*1000+'raw data entry'!$A$1,'raw data entry'!$A$1:$AI$661,Sheet1!AQ$1+2,0),0)</f>
        <v>22.7</v>
      </c>
      <c r="AT182" cm="1">
        <f t="array" ref="AT182">_xlfn.IFS($AA182&gt;$U$12-0.0000001,$V$12,$AA182&gt;$U$11-0.0000001,$V$11,$AA182&gt;$U$10-0.0000001,$V$10,$AA182&gt;$U$9-0.0000001,$V$9,$AA182&gt;$U$8-0.0000001,$V$8,$AA182&gt;$U$7-0.0000001,$V$7,$AA182&gt;$U$6-0.0000001,$V$6,$AA182&lt;$U$6,0)</f>
        <v>40</v>
      </c>
      <c r="AU182">
        <f>IFERROR(VLOOKUP($AA182*1000+'raw data entry'!$A$1,'raw data entry'!$A$1:$AI$661,Sheet1!AU$1+2,0),0)</f>
        <v>69</v>
      </c>
    </row>
    <row r="183" spans="27:47" x14ac:dyDescent="0.25">
      <c r="AA183">
        <f>IF(('raw data entry'!A179-'raw data entry'!$A$1)/1000&lt;0,AA182+0.03,('raw data entry'!A179-'raw data entry'!$A$1)/1000)</f>
        <v>6.181</v>
      </c>
      <c r="AB183" cm="1">
        <f t="array" ref="AB183">_xlfn.IFS($AA183&gt;$U$12-0.0000001,$V$12,$AA183&gt;$U$11-0.0000001,$V$11,$AA183&gt;$U$10-0.0000001,$V$10,$AA183&gt;$U$9-0.0000001,$V$9,$AA183&gt;$U$8-0.0000001,$V$8,$AA183&gt;$U$7-0.0000001,$V$7,$AA183&gt;$U$6-0.0000001,$V$6,$AA183&lt;$U$6,0)</f>
        <v>40</v>
      </c>
      <c r="AC183">
        <f>IFERROR(VLOOKUP($AA183*1000+'raw data entry'!$A$1,'raw data entry'!$A$1:$AI$661,Sheet1!AC$1+2,0),0)</f>
        <v>49.1</v>
      </c>
      <c r="AD183" cm="1">
        <f t="array" ref="AD183">IF($V$17&gt;7,_xlfn.IFS($AA183&gt;$U$12-0.0000001,$W$12,$AA183&gt;$U$11-0.0000001,$W$11,$AA183&gt;$U$10-0.0000001,$W$10,$AA183&gt;$U$9-0.0000001,$W$9,$AA183&gt;$U$8-0.0000001,$W$8,$AA183&gt;$U$7-0.0000001,$W$7,$AA183&gt;$U$6-0.0000001,$W$6,$AA183&lt;$U$6,0),_xlfn.IFS($AA183&gt;$U$12-0.0000001,$V$12,$AA183&gt;$U$11-0.0000001,$V$11,$AA183&gt;$U$10-0.0000001,$V$10,$AA183&gt;$U$9-0.0000001,$V$9,$AA183&gt;$U$8-0.0000001,$V$8,$AA183&gt;$U$7-0.0000001,$V$7,$AA183&gt;$U$6-0.0000001,$V$6,$AA183&lt;$U$6,0))</f>
        <v>40</v>
      </c>
      <c r="AE183">
        <f>IFERROR(VLOOKUP($AA183*1000+'raw data entry'!$A$1,'raw data entry'!$A$1:$AI$661,Sheet1!AE$1+2,0),0)</f>
        <v>27.1</v>
      </c>
      <c r="AF183" cm="1">
        <f t="array" ref="AF183">_xlfn.IFS($AA183&gt;$U$12-0.0000001,$V$12,$AA183&gt;$U$11-0.0000001,$V$11,$AA183&gt;$U$10-0.0000001,$V$10,$AA183&gt;$U$9-0.0000001,$V$9,$AA183&gt;$U$8-0.0000001,$V$8,$AA183&gt;$U$7-0.0000001,$V$7,$AA183&gt;$U$6-0.0000001,$V$6,$AA183&lt;$U$6,0)</f>
        <v>40</v>
      </c>
      <c r="AG183">
        <f>IFERROR(VLOOKUP($AA183*1000+'raw data entry'!$A$1,'raw data entry'!$A$1:$AI$661,Sheet1!AG$1+2,0),0)</f>
        <v>42.2</v>
      </c>
      <c r="AH183" cm="1">
        <f t="array" ref="AH183">IF($V$17&gt;7,_xlfn.IFS($AA183&gt;$U$12-0.0000001,$W$12,$AA183&gt;$U$11-0.0000001,$W$11,$AA183&gt;$U$10-0.0000001,$W$10,$AA183&gt;$U$9-0.0000001,$W$9,$AA183&gt;$U$8-0.0000001,$W$8,$AA183&gt;$U$7-0.0000001,$W$7,$AA183&gt;$U$6-0.0000001,$W$6,$AA183&lt;$U$6,0),_xlfn.IFS($AA183&gt;$U$12-0.0000001,$V$12,$AA183&gt;$U$11-0.0000001,$V$11,$AA183&gt;$U$10-0.0000001,$V$10,$AA183&gt;$U$9-0.0000001,$V$9,$AA183&gt;$U$8-0.0000001,$V$8,$AA183&gt;$U$7-0.0000001,$V$7,$AA183&gt;$U$6-0.0000001,$V$6,$AA183&lt;$U$6,0))</f>
        <v>40</v>
      </c>
      <c r="AI183">
        <f>IFERROR(VLOOKUP($AA183*1000+'raw data entry'!$A$1,'raw data entry'!$A$1:$AI$661,Sheet1!AI$1+2,0),0)</f>
        <v>30.6</v>
      </c>
      <c r="AJ183" cm="1">
        <f t="array" ref="AJ183">_xlfn.IFS($AA183&gt;$U$12-0.0000001,$V$12,$AA183&gt;$U$11-0.0000001,$V$11,$AA183&gt;$U$10-0.0000001,$V$10,$AA183&gt;$U$9-0.0000001,$V$9,$AA183&gt;$U$8-0.0000001,$V$8,$AA183&gt;$U$7-0.0000001,$V$7,$AA183&gt;$U$6-0.0000001,$V$6,$AA183&lt;$U$6,0)</f>
        <v>40</v>
      </c>
      <c r="AK183">
        <f>IFERROR(VLOOKUP($AA183*1000+'raw data entry'!$A$1,'raw data entry'!$A$1:$AI$661,Sheet1!AK$1+2,0),0)</f>
        <v>49.6</v>
      </c>
      <c r="AL183" cm="1">
        <f t="array" ref="AL183">IF($V$17&gt;7,_xlfn.IFS($AA183&gt;$U$12-0.0000001,$W$12,$AA183&gt;$U$11-0.0000001,$W$11,$AA183&gt;$U$10-0.0000001,$W$10,$AA183&gt;$U$9-0.0000001,$W$9,$AA183&gt;$U$8-0.0000001,$W$8,$AA183&gt;$U$7-0.0000001,$W$7,$AA183&gt;$U$6-0.0000001,$W$6,$AA183&lt;$U$6,0),_xlfn.IFS($AA183&gt;$U$12-0.0000001,$V$12,$AA183&gt;$U$11-0.0000001,$V$11,$AA183&gt;$U$10-0.0000001,$V$10,$AA183&gt;$U$9-0.0000001,$V$9,$AA183&gt;$U$8-0.0000001,$V$8,$AA183&gt;$U$7-0.0000001,$V$7,$AA183&gt;$U$6-0.0000001,$V$6,$AA183&lt;$U$6,0))</f>
        <v>40</v>
      </c>
      <c r="AM183">
        <f>IFERROR(VLOOKUP($AA183*1000+'raw data entry'!$A$1,'raw data entry'!$A$1:$AI$661,Sheet1!AM$1+2,0),0)</f>
        <v>28.3</v>
      </c>
      <c r="AN183" cm="1">
        <f t="array" ref="AN183">_xlfn.IFS($AA183&gt;$U$12-0.0000001,$V$12,$AA183&gt;$U$11-0.0000001,$V$11,$AA183&gt;$U$10-0.0000001,$V$10,$AA183&gt;$U$9-0.0000001,$V$9,$AA183&gt;$U$8-0.0000001,$V$8,$AA183&gt;$U$7-0.0000001,$V$7,$AA183&gt;$U$6-0.0000001,$V$6,$AA183&lt;$U$6,0)</f>
        <v>40</v>
      </c>
      <c r="AO183">
        <f>IFERROR(VLOOKUP($AA183*1000+'raw data entry'!$A$1,'raw data entry'!$A$1:$AI$661,Sheet1!AO$1+2,0),0)</f>
        <v>51.4</v>
      </c>
      <c r="AP183" cm="1">
        <f t="array" ref="AP183">IF($V$17&gt;7,_xlfn.IFS($AA183&gt;$U$12-0.0000001,$W$12,$AA183&gt;$U$11-0.0000001,$W$11,$AA183&gt;$U$10-0.0000001,$W$10,$AA183&gt;$U$9-0.0000001,$W$9,$AA183&gt;$U$8-0.0000001,$W$8,$AA183&gt;$U$7-0.0000001,$W$7,$AA183&gt;$U$6-0.0000001,$W$6,$AA183&lt;$U$6,0),_xlfn.IFS($AA183&gt;$U$12-0.0000001,$V$12,$AA183&gt;$U$11-0.0000001,$V$11,$AA183&gt;$U$10-0.0000001,$V$10,$AA183&gt;$U$9-0.0000001,$V$9,$AA183&gt;$U$8-0.0000001,$V$8,$AA183&gt;$U$7-0.0000001,$V$7,$AA183&gt;$U$6-0.0000001,$V$6,$AA183&lt;$U$6,0))</f>
        <v>40</v>
      </c>
      <c r="AQ183">
        <f>IFERROR(VLOOKUP($AA183*1000+'raw data entry'!$A$1,'raw data entry'!$A$1:$AI$661,Sheet1!AQ$1+2,0),0)</f>
        <v>22.3</v>
      </c>
      <c r="AT183" cm="1">
        <f t="array" ref="AT183">_xlfn.IFS($AA183&gt;$U$12-0.0000001,$V$12,$AA183&gt;$U$11-0.0000001,$V$11,$AA183&gt;$U$10-0.0000001,$V$10,$AA183&gt;$U$9-0.0000001,$V$9,$AA183&gt;$U$8-0.0000001,$V$8,$AA183&gt;$U$7-0.0000001,$V$7,$AA183&gt;$U$6-0.0000001,$V$6,$AA183&lt;$U$6,0)</f>
        <v>40</v>
      </c>
      <c r="AU183">
        <f>IFERROR(VLOOKUP($AA183*1000+'raw data entry'!$A$1,'raw data entry'!$A$1:$AI$661,Sheet1!AU$1+2,0),0)</f>
        <v>69.2</v>
      </c>
    </row>
    <row r="184" spans="27:47" x14ac:dyDescent="0.25">
      <c r="AA184">
        <f>IF(('raw data entry'!A180-'raw data entry'!$A$1)/1000&lt;0,AA183+0.03,('raw data entry'!A180-'raw data entry'!$A$1)/1000)</f>
        <v>6.2140000000000004</v>
      </c>
      <c r="AB184" cm="1">
        <f t="array" ref="AB184">_xlfn.IFS($AA184&gt;$U$12-0.0000001,$V$12,$AA184&gt;$U$11-0.0000001,$V$11,$AA184&gt;$U$10-0.0000001,$V$10,$AA184&gt;$U$9-0.0000001,$V$9,$AA184&gt;$U$8-0.0000001,$V$8,$AA184&gt;$U$7-0.0000001,$V$7,$AA184&gt;$U$6-0.0000001,$V$6,$AA184&lt;$U$6,0)</f>
        <v>40</v>
      </c>
      <c r="AC184">
        <f>IFERROR(VLOOKUP($AA184*1000+'raw data entry'!$A$1,'raw data entry'!$A$1:$AI$661,Sheet1!AC$1+2,0),0)</f>
        <v>49.4</v>
      </c>
      <c r="AD184" cm="1">
        <f t="array" ref="AD184">IF($V$17&gt;7,_xlfn.IFS($AA184&gt;$U$12-0.0000001,$W$12,$AA184&gt;$U$11-0.0000001,$W$11,$AA184&gt;$U$10-0.0000001,$W$10,$AA184&gt;$U$9-0.0000001,$W$9,$AA184&gt;$U$8-0.0000001,$W$8,$AA184&gt;$U$7-0.0000001,$W$7,$AA184&gt;$U$6-0.0000001,$W$6,$AA184&lt;$U$6,0),_xlfn.IFS($AA184&gt;$U$12-0.0000001,$V$12,$AA184&gt;$U$11-0.0000001,$V$11,$AA184&gt;$U$10-0.0000001,$V$10,$AA184&gt;$U$9-0.0000001,$V$9,$AA184&gt;$U$8-0.0000001,$V$8,$AA184&gt;$U$7-0.0000001,$V$7,$AA184&gt;$U$6-0.0000001,$V$6,$AA184&lt;$U$6,0))</f>
        <v>40</v>
      </c>
      <c r="AE184">
        <f>IFERROR(VLOOKUP($AA184*1000+'raw data entry'!$A$1,'raw data entry'!$A$1:$AI$661,Sheet1!AE$1+2,0),0)</f>
        <v>28.1</v>
      </c>
      <c r="AF184" cm="1">
        <f t="array" ref="AF184">_xlfn.IFS($AA184&gt;$U$12-0.0000001,$V$12,$AA184&gt;$U$11-0.0000001,$V$11,$AA184&gt;$U$10-0.0000001,$V$10,$AA184&gt;$U$9-0.0000001,$V$9,$AA184&gt;$U$8-0.0000001,$V$8,$AA184&gt;$U$7-0.0000001,$V$7,$AA184&gt;$U$6-0.0000001,$V$6,$AA184&lt;$U$6,0)</f>
        <v>40</v>
      </c>
      <c r="AG184">
        <f>IFERROR(VLOOKUP($AA184*1000+'raw data entry'!$A$1,'raw data entry'!$A$1:$AI$661,Sheet1!AG$1+2,0),0)</f>
        <v>42.2</v>
      </c>
      <c r="AH184" cm="1">
        <f t="array" ref="AH184">IF($V$17&gt;7,_xlfn.IFS($AA184&gt;$U$12-0.0000001,$W$12,$AA184&gt;$U$11-0.0000001,$W$11,$AA184&gt;$U$10-0.0000001,$W$10,$AA184&gt;$U$9-0.0000001,$W$9,$AA184&gt;$U$8-0.0000001,$W$8,$AA184&gt;$U$7-0.0000001,$W$7,$AA184&gt;$U$6-0.0000001,$W$6,$AA184&lt;$U$6,0),_xlfn.IFS($AA184&gt;$U$12-0.0000001,$V$12,$AA184&gt;$U$11-0.0000001,$V$11,$AA184&gt;$U$10-0.0000001,$V$10,$AA184&gt;$U$9-0.0000001,$V$9,$AA184&gt;$U$8-0.0000001,$V$8,$AA184&gt;$U$7-0.0000001,$V$7,$AA184&gt;$U$6-0.0000001,$V$6,$AA184&lt;$U$6,0))</f>
        <v>40</v>
      </c>
      <c r="AI184">
        <f>IFERROR(VLOOKUP($AA184*1000+'raw data entry'!$A$1,'raw data entry'!$A$1:$AI$661,Sheet1!AI$1+2,0),0)</f>
        <v>30.6</v>
      </c>
      <c r="AJ184" cm="1">
        <f t="array" ref="AJ184">_xlfn.IFS($AA184&gt;$U$12-0.0000001,$V$12,$AA184&gt;$U$11-0.0000001,$V$11,$AA184&gt;$U$10-0.0000001,$V$10,$AA184&gt;$U$9-0.0000001,$V$9,$AA184&gt;$U$8-0.0000001,$V$8,$AA184&gt;$U$7-0.0000001,$V$7,$AA184&gt;$U$6-0.0000001,$V$6,$AA184&lt;$U$6,0)</f>
        <v>40</v>
      </c>
      <c r="AK184">
        <f>IFERROR(VLOOKUP($AA184*1000+'raw data entry'!$A$1,'raw data entry'!$A$1:$AI$661,Sheet1!AK$1+2,0),0)</f>
        <v>46.2</v>
      </c>
      <c r="AL184" cm="1">
        <f t="array" ref="AL184">IF($V$17&gt;7,_xlfn.IFS($AA184&gt;$U$12-0.0000001,$W$12,$AA184&gt;$U$11-0.0000001,$W$11,$AA184&gt;$U$10-0.0000001,$W$10,$AA184&gt;$U$9-0.0000001,$W$9,$AA184&gt;$U$8-0.0000001,$W$8,$AA184&gt;$U$7-0.0000001,$W$7,$AA184&gt;$U$6-0.0000001,$W$6,$AA184&lt;$U$6,0),_xlfn.IFS($AA184&gt;$U$12-0.0000001,$V$12,$AA184&gt;$U$11-0.0000001,$V$11,$AA184&gt;$U$10-0.0000001,$V$10,$AA184&gt;$U$9-0.0000001,$V$9,$AA184&gt;$U$8-0.0000001,$V$8,$AA184&gt;$U$7-0.0000001,$V$7,$AA184&gt;$U$6-0.0000001,$V$6,$AA184&lt;$U$6,0))</f>
        <v>40</v>
      </c>
      <c r="AM184">
        <f>IFERROR(VLOOKUP($AA184*1000+'raw data entry'!$A$1,'raw data entry'!$A$1:$AI$661,Sheet1!AM$1+2,0),0)</f>
        <v>27.9</v>
      </c>
      <c r="AN184" cm="1">
        <f t="array" ref="AN184">_xlfn.IFS($AA184&gt;$U$12-0.0000001,$V$12,$AA184&gt;$U$11-0.0000001,$V$11,$AA184&gt;$U$10-0.0000001,$V$10,$AA184&gt;$U$9-0.0000001,$V$9,$AA184&gt;$U$8-0.0000001,$V$8,$AA184&gt;$U$7-0.0000001,$V$7,$AA184&gt;$U$6-0.0000001,$V$6,$AA184&lt;$U$6,0)</f>
        <v>40</v>
      </c>
      <c r="AO184">
        <f>IFERROR(VLOOKUP($AA184*1000+'raw data entry'!$A$1,'raw data entry'!$A$1:$AI$661,Sheet1!AO$1+2,0),0)</f>
        <v>46</v>
      </c>
      <c r="AP184" cm="1">
        <f t="array" ref="AP184">IF($V$17&gt;7,_xlfn.IFS($AA184&gt;$U$12-0.0000001,$W$12,$AA184&gt;$U$11-0.0000001,$W$11,$AA184&gt;$U$10-0.0000001,$W$10,$AA184&gt;$U$9-0.0000001,$W$9,$AA184&gt;$U$8-0.0000001,$W$8,$AA184&gt;$U$7-0.0000001,$W$7,$AA184&gt;$U$6-0.0000001,$W$6,$AA184&lt;$U$6,0),_xlfn.IFS($AA184&gt;$U$12-0.0000001,$V$12,$AA184&gt;$U$11-0.0000001,$V$11,$AA184&gt;$U$10-0.0000001,$V$10,$AA184&gt;$U$9-0.0000001,$V$9,$AA184&gt;$U$8-0.0000001,$V$8,$AA184&gt;$U$7-0.0000001,$V$7,$AA184&gt;$U$6-0.0000001,$V$6,$AA184&lt;$U$6,0))</f>
        <v>40</v>
      </c>
      <c r="AQ184">
        <f>IFERROR(VLOOKUP($AA184*1000+'raw data entry'!$A$1,'raw data entry'!$A$1:$AI$661,Sheet1!AQ$1+2,0),0)</f>
        <v>21.8</v>
      </c>
      <c r="AT184" cm="1">
        <f t="array" ref="AT184">_xlfn.IFS($AA184&gt;$U$12-0.0000001,$V$12,$AA184&gt;$U$11-0.0000001,$V$11,$AA184&gt;$U$10-0.0000001,$V$10,$AA184&gt;$U$9-0.0000001,$V$9,$AA184&gt;$U$8-0.0000001,$V$8,$AA184&gt;$U$7-0.0000001,$V$7,$AA184&gt;$U$6-0.0000001,$V$6,$AA184&lt;$U$6,0)</f>
        <v>40</v>
      </c>
      <c r="AU184">
        <f>IFERROR(VLOOKUP($AA184*1000+'raw data entry'!$A$1,'raw data entry'!$A$1:$AI$661,Sheet1!AU$1+2,0),0)</f>
        <v>69.2</v>
      </c>
    </row>
    <row r="185" spans="27:47" x14ac:dyDescent="0.25">
      <c r="AA185">
        <f>IF(('raw data entry'!A181-'raw data entry'!$A$1)/1000&lt;0,AA184+0.03,('raw data entry'!A181-'raw data entry'!$A$1)/1000)</f>
        <v>6.2489999999999997</v>
      </c>
      <c r="AB185" cm="1">
        <f t="array" ref="AB185">_xlfn.IFS($AA185&gt;$U$12-0.0000001,$V$12,$AA185&gt;$U$11-0.0000001,$V$11,$AA185&gt;$U$10-0.0000001,$V$10,$AA185&gt;$U$9-0.0000001,$V$9,$AA185&gt;$U$8-0.0000001,$V$8,$AA185&gt;$U$7-0.0000001,$V$7,$AA185&gt;$U$6-0.0000001,$V$6,$AA185&lt;$U$6,0)</f>
        <v>40</v>
      </c>
      <c r="AC185">
        <f>IFERROR(VLOOKUP($AA185*1000+'raw data entry'!$A$1,'raw data entry'!$A$1:$AI$661,Sheet1!AC$1+2,0),0)</f>
        <v>44.6</v>
      </c>
      <c r="AD185" cm="1">
        <f t="array" ref="AD185">IF($V$17&gt;7,_xlfn.IFS($AA185&gt;$U$12-0.0000001,$W$12,$AA185&gt;$U$11-0.0000001,$W$11,$AA185&gt;$U$10-0.0000001,$W$10,$AA185&gt;$U$9-0.0000001,$W$9,$AA185&gt;$U$8-0.0000001,$W$8,$AA185&gt;$U$7-0.0000001,$W$7,$AA185&gt;$U$6-0.0000001,$W$6,$AA185&lt;$U$6,0),_xlfn.IFS($AA185&gt;$U$12-0.0000001,$V$12,$AA185&gt;$U$11-0.0000001,$V$11,$AA185&gt;$U$10-0.0000001,$V$10,$AA185&gt;$U$9-0.0000001,$V$9,$AA185&gt;$U$8-0.0000001,$V$8,$AA185&gt;$U$7-0.0000001,$V$7,$AA185&gt;$U$6-0.0000001,$V$6,$AA185&lt;$U$6,0))</f>
        <v>40</v>
      </c>
      <c r="AE185">
        <f>IFERROR(VLOOKUP($AA185*1000+'raw data entry'!$A$1,'raw data entry'!$A$1:$AI$661,Sheet1!AE$1+2,0),0)</f>
        <v>29</v>
      </c>
      <c r="AF185" cm="1">
        <f t="array" ref="AF185">_xlfn.IFS($AA185&gt;$U$12-0.0000001,$V$12,$AA185&gt;$U$11-0.0000001,$V$11,$AA185&gt;$U$10-0.0000001,$V$10,$AA185&gt;$U$9-0.0000001,$V$9,$AA185&gt;$U$8-0.0000001,$V$8,$AA185&gt;$U$7-0.0000001,$V$7,$AA185&gt;$U$6-0.0000001,$V$6,$AA185&lt;$U$6,0)</f>
        <v>40</v>
      </c>
      <c r="AG185">
        <f>IFERROR(VLOOKUP($AA185*1000+'raw data entry'!$A$1,'raw data entry'!$A$1:$AI$661,Sheet1!AG$1+2,0),0)</f>
        <v>42.5</v>
      </c>
      <c r="AH185" cm="1">
        <f t="array" ref="AH185">IF($V$17&gt;7,_xlfn.IFS($AA185&gt;$U$12-0.0000001,$W$12,$AA185&gt;$U$11-0.0000001,$W$11,$AA185&gt;$U$10-0.0000001,$W$10,$AA185&gt;$U$9-0.0000001,$W$9,$AA185&gt;$U$8-0.0000001,$W$8,$AA185&gt;$U$7-0.0000001,$W$7,$AA185&gt;$U$6-0.0000001,$W$6,$AA185&lt;$U$6,0),_xlfn.IFS($AA185&gt;$U$12-0.0000001,$V$12,$AA185&gt;$U$11-0.0000001,$V$11,$AA185&gt;$U$10-0.0000001,$V$10,$AA185&gt;$U$9-0.0000001,$V$9,$AA185&gt;$U$8-0.0000001,$V$8,$AA185&gt;$U$7-0.0000001,$V$7,$AA185&gt;$U$6-0.0000001,$V$6,$AA185&lt;$U$6,0))</f>
        <v>40</v>
      </c>
      <c r="AI185">
        <f>IFERROR(VLOOKUP($AA185*1000+'raw data entry'!$A$1,'raw data entry'!$A$1:$AI$661,Sheet1!AI$1+2,0),0)</f>
        <v>30.7</v>
      </c>
      <c r="AJ185" cm="1">
        <f t="array" ref="AJ185">_xlfn.IFS($AA185&gt;$U$12-0.0000001,$V$12,$AA185&gt;$U$11-0.0000001,$V$11,$AA185&gt;$U$10-0.0000001,$V$10,$AA185&gt;$U$9-0.0000001,$V$9,$AA185&gt;$U$8-0.0000001,$V$8,$AA185&gt;$U$7-0.0000001,$V$7,$AA185&gt;$U$6-0.0000001,$V$6,$AA185&lt;$U$6,0)</f>
        <v>40</v>
      </c>
      <c r="AK185">
        <f>IFERROR(VLOOKUP($AA185*1000+'raw data entry'!$A$1,'raw data entry'!$A$1:$AI$661,Sheet1!AK$1+2,0),0)</f>
        <v>54.5</v>
      </c>
      <c r="AL185" cm="1">
        <f t="array" ref="AL185">IF($V$17&gt;7,_xlfn.IFS($AA185&gt;$U$12-0.0000001,$W$12,$AA185&gt;$U$11-0.0000001,$W$11,$AA185&gt;$U$10-0.0000001,$W$10,$AA185&gt;$U$9-0.0000001,$W$9,$AA185&gt;$U$8-0.0000001,$W$8,$AA185&gt;$U$7-0.0000001,$W$7,$AA185&gt;$U$6-0.0000001,$W$6,$AA185&lt;$U$6,0),_xlfn.IFS($AA185&gt;$U$12-0.0000001,$V$12,$AA185&gt;$U$11-0.0000001,$V$11,$AA185&gt;$U$10-0.0000001,$V$10,$AA185&gt;$U$9-0.0000001,$V$9,$AA185&gt;$U$8-0.0000001,$V$8,$AA185&gt;$U$7-0.0000001,$V$7,$AA185&gt;$U$6-0.0000001,$V$6,$AA185&lt;$U$6,0))</f>
        <v>40</v>
      </c>
      <c r="AM185">
        <f>IFERROR(VLOOKUP($AA185*1000+'raw data entry'!$A$1,'raw data entry'!$A$1:$AI$661,Sheet1!AM$1+2,0),0)</f>
        <v>29.3</v>
      </c>
      <c r="AN185" cm="1">
        <f t="array" ref="AN185">_xlfn.IFS($AA185&gt;$U$12-0.0000001,$V$12,$AA185&gt;$U$11-0.0000001,$V$11,$AA185&gt;$U$10-0.0000001,$V$10,$AA185&gt;$U$9-0.0000001,$V$9,$AA185&gt;$U$8-0.0000001,$V$8,$AA185&gt;$U$7-0.0000001,$V$7,$AA185&gt;$U$6-0.0000001,$V$6,$AA185&lt;$U$6,0)</f>
        <v>40</v>
      </c>
      <c r="AO185">
        <f>IFERROR(VLOOKUP($AA185*1000+'raw data entry'!$A$1,'raw data entry'!$A$1:$AI$661,Sheet1!AO$1+2,0),0)</f>
        <v>45.7</v>
      </c>
      <c r="AP185" cm="1">
        <f t="array" ref="AP185">IF($V$17&gt;7,_xlfn.IFS($AA185&gt;$U$12-0.0000001,$W$12,$AA185&gt;$U$11-0.0000001,$W$11,$AA185&gt;$U$10-0.0000001,$W$10,$AA185&gt;$U$9-0.0000001,$W$9,$AA185&gt;$U$8-0.0000001,$W$8,$AA185&gt;$U$7-0.0000001,$W$7,$AA185&gt;$U$6-0.0000001,$W$6,$AA185&lt;$U$6,0),_xlfn.IFS($AA185&gt;$U$12-0.0000001,$V$12,$AA185&gt;$U$11-0.0000001,$V$11,$AA185&gt;$U$10-0.0000001,$V$10,$AA185&gt;$U$9-0.0000001,$V$9,$AA185&gt;$U$8-0.0000001,$V$8,$AA185&gt;$U$7-0.0000001,$V$7,$AA185&gt;$U$6-0.0000001,$V$6,$AA185&lt;$U$6,0))</f>
        <v>40</v>
      </c>
      <c r="AQ185">
        <f>IFERROR(VLOOKUP($AA185*1000+'raw data entry'!$A$1,'raw data entry'!$A$1:$AI$661,Sheet1!AQ$1+2,0),0)</f>
        <v>22</v>
      </c>
      <c r="AT185" cm="1">
        <f t="array" ref="AT185">_xlfn.IFS($AA185&gt;$U$12-0.0000001,$V$12,$AA185&gt;$U$11-0.0000001,$V$11,$AA185&gt;$U$10-0.0000001,$V$10,$AA185&gt;$U$9-0.0000001,$V$9,$AA185&gt;$U$8-0.0000001,$V$8,$AA185&gt;$U$7-0.0000001,$V$7,$AA185&gt;$U$6-0.0000001,$V$6,$AA185&lt;$U$6,0)</f>
        <v>40</v>
      </c>
      <c r="AU185">
        <f>IFERROR(VLOOKUP($AA185*1000+'raw data entry'!$A$1,'raw data entry'!$A$1:$AI$661,Sheet1!AU$1+2,0),0)</f>
        <v>69</v>
      </c>
    </row>
    <row r="186" spans="27:47" x14ac:dyDescent="0.25">
      <c r="AA186">
        <f>IF(('raw data entry'!A182-'raw data entry'!$A$1)/1000&lt;0,AA185+0.03,('raw data entry'!A182-'raw data entry'!$A$1)/1000)</f>
        <v>6.2830000000000004</v>
      </c>
      <c r="AB186" cm="1">
        <f t="array" ref="AB186">_xlfn.IFS($AA186&gt;$U$12-0.0000001,$V$12,$AA186&gt;$U$11-0.0000001,$V$11,$AA186&gt;$U$10-0.0000001,$V$10,$AA186&gt;$U$9-0.0000001,$V$9,$AA186&gt;$U$8-0.0000001,$V$8,$AA186&gt;$U$7-0.0000001,$V$7,$AA186&gt;$U$6-0.0000001,$V$6,$AA186&lt;$U$6,0)</f>
        <v>40</v>
      </c>
      <c r="AC186">
        <f>IFERROR(VLOOKUP($AA186*1000+'raw data entry'!$A$1,'raw data entry'!$A$1:$AI$661,Sheet1!AC$1+2,0),0)</f>
        <v>40.700000000000003</v>
      </c>
      <c r="AD186" cm="1">
        <f t="array" ref="AD186">IF($V$17&gt;7,_xlfn.IFS($AA186&gt;$U$12-0.0000001,$W$12,$AA186&gt;$U$11-0.0000001,$W$11,$AA186&gt;$U$10-0.0000001,$W$10,$AA186&gt;$U$9-0.0000001,$W$9,$AA186&gt;$U$8-0.0000001,$W$8,$AA186&gt;$U$7-0.0000001,$W$7,$AA186&gt;$U$6-0.0000001,$W$6,$AA186&lt;$U$6,0),_xlfn.IFS($AA186&gt;$U$12-0.0000001,$V$12,$AA186&gt;$U$11-0.0000001,$V$11,$AA186&gt;$U$10-0.0000001,$V$10,$AA186&gt;$U$9-0.0000001,$V$9,$AA186&gt;$U$8-0.0000001,$V$8,$AA186&gt;$U$7-0.0000001,$V$7,$AA186&gt;$U$6-0.0000001,$V$6,$AA186&lt;$U$6,0))</f>
        <v>40</v>
      </c>
      <c r="AE186">
        <f>IFERROR(VLOOKUP($AA186*1000+'raw data entry'!$A$1,'raw data entry'!$A$1:$AI$661,Sheet1!AE$1+2,0),0)</f>
        <v>29.5</v>
      </c>
      <c r="AF186" cm="1">
        <f t="array" ref="AF186">_xlfn.IFS($AA186&gt;$U$12-0.0000001,$V$12,$AA186&gt;$U$11-0.0000001,$V$11,$AA186&gt;$U$10-0.0000001,$V$10,$AA186&gt;$U$9-0.0000001,$V$9,$AA186&gt;$U$8-0.0000001,$V$8,$AA186&gt;$U$7-0.0000001,$V$7,$AA186&gt;$U$6-0.0000001,$V$6,$AA186&lt;$U$6,0)</f>
        <v>40</v>
      </c>
      <c r="AG186">
        <f>IFERROR(VLOOKUP($AA186*1000+'raw data entry'!$A$1,'raw data entry'!$A$1:$AI$661,Sheet1!AG$1+2,0),0)</f>
        <v>42.7</v>
      </c>
      <c r="AH186" cm="1">
        <f t="array" ref="AH186">IF($V$17&gt;7,_xlfn.IFS($AA186&gt;$U$12-0.0000001,$W$12,$AA186&gt;$U$11-0.0000001,$W$11,$AA186&gt;$U$10-0.0000001,$W$10,$AA186&gt;$U$9-0.0000001,$W$9,$AA186&gt;$U$8-0.0000001,$W$8,$AA186&gt;$U$7-0.0000001,$W$7,$AA186&gt;$U$6-0.0000001,$W$6,$AA186&lt;$U$6,0),_xlfn.IFS($AA186&gt;$U$12-0.0000001,$V$12,$AA186&gt;$U$11-0.0000001,$V$11,$AA186&gt;$U$10-0.0000001,$V$10,$AA186&gt;$U$9-0.0000001,$V$9,$AA186&gt;$U$8-0.0000001,$V$8,$AA186&gt;$U$7-0.0000001,$V$7,$AA186&gt;$U$6-0.0000001,$V$6,$AA186&lt;$U$6,0))</f>
        <v>40</v>
      </c>
      <c r="AI186">
        <f>IFERROR(VLOOKUP($AA186*1000+'raw data entry'!$A$1,'raw data entry'!$A$1:$AI$661,Sheet1!AI$1+2,0),0)</f>
        <v>30.8</v>
      </c>
      <c r="AJ186" cm="1">
        <f t="array" ref="AJ186">_xlfn.IFS($AA186&gt;$U$12-0.0000001,$V$12,$AA186&gt;$U$11-0.0000001,$V$11,$AA186&gt;$U$10-0.0000001,$V$10,$AA186&gt;$U$9-0.0000001,$V$9,$AA186&gt;$U$8-0.0000001,$V$8,$AA186&gt;$U$7-0.0000001,$V$7,$AA186&gt;$U$6-0.0000001,$V$6,$AA186&lt;$U$6,0)</f>
        <v>40</v>
      </c>
      <c r="AK186">
        <f>IFERROR(VLOOKUP($AA186*1000+'raw data entry'!$A$1,'raw data entry'!$A$1:$AI$661,Sheet1!AK$1+2,0),0)</f>
        <v>50.6</v>
      </c>
      <c r="AL186" cm="1">
        <f t="array" ref="AL186">IF($V$17&gt;7,_xlfn.IFS($AA186&gt;$U$12-0.0000001,$W$12,$AA186&gt;$U$11-0.0000001,$W$11,$AA186&gt;$U$10-0.0000001,$W$10,$AA186&gt;$U$9-0.0000001,$W$9,$AA186&gt;$U$8-0.0000001,$W$8,$AA186&gt;$U$7-0.0000001,$W$7,$AA186&gt;$U$6-0.0000001,$W$6,$AA186&lt;$U$6,0),_xlfn.IFS($AA186&gt;$U$12-0.0000001,$V$12,$AA186&gt;$U$11-0.0000001,$V$11,$AA186&gt;$U$10-0.0000001,$V$10,$AA186&gt;$U$9-0.0000001,$V$9,$AA186&gt;$U$8-0.0000001,$V$8,$AA186&gt;$U$7-0.0000001,$V$7,$AA186&gt;$U$6-0.0000001,$V$6,$AA186&lt;$U$6,0))</f>
        <v>40</v>
      </c>
      <c r="AM186">
        <f>IFERROR(VLOOKUP($AA186*1000+'raw data entry'!$A$1,'raw data entry'!$A$1:$AI$661,Sheet1!AM$1+2,0),0)</f>
        <v>28.1</v>
      </c>
      <c r="AN186" cm="1">
        <f t="array" ref="AN186">_xlfn.IFS($AA186&gt;$U$12-0.0000001,$V$12,$AA186&gt;$U$11-0.0000001,$V$11,$AA186&gt;$U$10-0.0000001,$V$10,$AA186&gt;$U$9-0.0000001,$V$9,$AA186&gt;$U$8-0.0000001,$V$8,$AA186&gt;$U$7-0.0000001,$V$7,$AA186&gt;$U$6-0.0000001,$V$6,$AA186&lt;$U$6,0)</f>
        <v>40</v>
      </c>
      <c r="AO186">
        <f>IFERROR(VLOOKUP($AA186*1000+'raw data entry'!$A$1,'raw data entry'!$A$1:$AI$661,Sheet1!AO$1+2,0),0)</f>
        <v>45.4</v>
      </c>
      <c r="AP186" cm="1">
        <f t="array" ref="AP186">IF($V$17&gt;7,_xlfn.IFS($AA186&gt;$U$12-0.0000001,$W$12,$AA186&gt;$U$11-0.0000001,$W$11,$AA186&gt;$U$10-0.0000001,$W$10,$AA186&gt;$U$9-0.0000001,$W$9,$AA186&gt;$U$8-0.0000001,$W$8,$AA186&gt;$U$7-0.0000001,$W$7,$AA186&gt;$U$6-0.0000001,$W$6,$AA186&lt;$U$6,0),_xlfn.IFS($AA186&gt;$U$12-0.0000001,$V$12,$AA186&gt;$U$11-0.0000001,$V$11,$AA186&gt;$U$10-0.0000001,$V$10,$AA186&gt;$U$9-0.0000001,$V$9,$AA186&gt;$U$8-0.0000001,$V$8,$AA186&gt;$U$7-0.0000001,$V$7,$AA186&gt;$U$6-0.0000001,$V$6,$AA186&lt;$U$6,0))</f>
        <v>40</v>
      </c>
      <c r="AQ186">
        <f>IFERROR(VLOOKUP($AA186*1000+'raw data entry'!$A$1,'raw data entry'!$A$1:$AI$661,Sheet1!AQ$1+2,0),0)</f>
        <v>23.4</v>
      </c>
      <c r="AT186" cm="1">
        <f t="array" ref="AT186">_xlfn.IFS($AA186&gt;$U$12-0.0000001,$V$12,$AA186&gt;$U$11-0.0000001,$V$11,$AA186&gt;$U$10-0.0000001,$V$10,$AA186&gt;$U$9-0.0000001,$V$9,$AA186&gt;$U$8-0.0000001,$V$8,$AA186&gt;$U$7-0.0000001,$V$7,$AA186&gt;$U$6-0.0000001,$V$6,$AA186&lt;$U$6,0)</f>
        <v>40</v>
      </c>
      <c r="AU186">
        <f>IFERROR(VLOOKUP($AA186*1000+'raw data entry'!$A$1,'raw data entry'!$A$1:$AI$661,Sheet1!AU$1+2,0),0)</f>
        <v>69</v>
      </c>
    </row>
    <row r="187" spans="27:47" x14ac:dyDescent="0.25">
      <c r="AA187">
        <f>IF(('raw data entry'!A183-'raw data entry'!$A$1)/1000&lt;0,AA186+0.03,('raw data entry'!A183-'raw data entry'!$A$1)/1000)</f>
        <v>6.3179999999999996</v>
      </c>
      <c r="AB187" cm="1">
        <f t="array" ref="AB187">_xlfn.IFS($AA187&gt;$U$12-0.0000001,$V$12,$AA187&gt;$U$11-0.0000001,$V$11,$AA187&gt;$U$10-0.0000001,$V$10,$AA187&gt;$U$9-0.0000001,$V$9,$AA187&gt;$U$8-0.0000001,$V$8,$AA187&gt;$U$7-0.0000001,$V$7,$AA187&gt;$U$6-0.0000001,$V$6,$AA187&lt;$U$6,0)</f>
        <v>40</v>
      </c>
      <c r="AC187">
        <f>IFERROR(VLOOKUP($AA187*1000+'raw data entry'!$A$1,'raw data entry'!$A$1:$AI$661,Sheet1!AC$1+2,0),0)</f>
        <v>50.7</v>
      </c>
      <c r="AD187" cm="1">
        <f t="array" ref="AD187">IF($V$17&gt;7,_xlfn.IFS($AA187&gt;$U$12-0.0000001,$W$12,$AA187&gt;$U$11-0.0000001,$W$11,$AA187&gt;$U$10-0.0000001,$W$10,$AA187&gt;$U$9-0.0000001,$W$9,$AA187&gt;$U$8-0.0000001,$W$8,$AA187&gt;$U$7-0.0000001,$W$7,$AA187&gt;$U$6-0.0000001,$W$6,$AA187&lt;$U$6,0),_xlfn.IFS($AA187&gt;$U$12-0.0000001,$V$12,$AA187&gt;$U$11-0.0000001,$V$11,$AA187&gt;$U$10-0.0000001,$V$10,$AA187&gt;$U$9-0.0000001,$V$9,$AA187&gt;$U$8-0.0000001,$V$8,$AA187&gt;$U$7-0.0000001,$V$7,$AA187&gt;$U$6-0.0000001,$V$6,$AA187&lt;$U$6,0))</f>
        <v>40</v>
      </c>
      <c r="AE187">
        <f>IFERROR(VLOOKUP($AA187*1000+'raw data entry'!$A$1,'raw data entry'!$A$1:$AI$661,Sheet1!AE$1+2,0),0)</f>
        <v>29.7</v>
      </c>
      <c r="AF187" cm="1">
        <f t="array" ref="AF187">_xlfn.IFS($AA187&gt;$U$12-0.0000001,$V$12,$AA187&gt;$U$11-0.0000001,$V$11,$AA187&gt;$U$10-0.0000001,$V$10,$AA187&gt;$U$9-0.0000001,$V$9,$AA187&gt;$U$8-0.0000001,$V$8,$AA187&gt;$U$7-0.0000001,$V$7,$AA187&gt;$U$6-0.0000001,$V$6,$AA187&lt;$U$6,0)</f>
        <v>40</v>
      </c>
      <c r="AG187">
        <f>IFERROR(VLOOKUP($AA187*1000+'raw data entry'!$A$1,'raw data entry'!$A$1:$AI$661,Sheet1!AG$1+2,0),0)</f>
        <v>41.7</v>
      </c>
      <c r="AH187" cm="1">
        <f t="array" ref="AH187">IF($V$17&gt;7,_xlfn.IFS($AA187&gt;$U$12-0.0000001,$W$12,$AA187&gt;$U$11-0.0000001,$W$11,$AA187&gt;$U$10-0.0000001,$W$10,$AA187&gt;$U$9-0.0000001,$W$9,$AA187&gt;$U$8-0.0000001,$W$8,$AA187&gt;$U$7-0.0000001,$W$7,$AA187&gt;$U$6-0.0000001,$W$6,$AA187&lt;$U$6,0),_xlfn.IFS($AA187&gt;$U$12-0.0000001,$V$12,$AA187&gt;$U$11-0.0000001,$V$11,$AA187&gt;$U$10-0.0000001,$V$10,$AA187&gt;$U$9-0.0000001,$V$9,$AA187&gt;$U$8-0.0000001,$V$8,$AA187&gt;$U$7-0.0000001,$V$7,$AA187&gt;$U$6-0.0000001,$V$6,$AA187&lt;$U$6,0))</f>
        <v>40</v>
      </c>
      <c r="AI187">
        <f>IFERROR(VLOOKUP($AA187*1000+'raw data entry'!$A$1,'raw data entry'!$A$1:$AI$661,Sheet1!AI$1+2,0),0)</f>
        <v>31</v>
      </c>
      <c r="AJ187" cm="1">
        <f t="array" ref="AJ187">_xlfn.IFS($AA187&gt;$U$12-0.0000001,$V$12,$AA187&gt;$U$11-0.0000001,$V$11,$AA187&gt;$U$10-0.0000001,$V$10,$AA187&gt;$U$9-0.0000001,$V$9,$AA187&gt;$U$8-0.0000001,$V$8,$AA187&gt;$U$7-0.0000001,$V$7,$AA187&gt;$U$6-0.0000001,$V$6,$AA187&lt;$U$6,0)</f>
        <v>40</v>
      </c>
      <c r="AK187">
        <f>IFERROR(VLOOKUP($AA187*1000+'raw data entry'!$A$1,'raw data entry'!$A$1:$AI$661,Sheet1!AK$1+2,0),0)</f>
        <v>52.8</v>
      </c>
      <c r="AL187" cm="1">
        <f t="array" ref="AL187">IF($V$17&gt;7,_xlfn.IFS($AA187&gt;$U$12-0.0000001,$W$12,$AA187&gt;$U$11-0.0000001,$W$11,$AA187&gt;$U$10-0.0000001,$W$10,$AA187&gt;$U$9-0.0000001,$W$9,$AA187&gt;$U$8-0.0000001,$W$8,$AA187&gt;$U$7-0.0000001,$W$7,$AA187&gt;$U$6-0.0000001,$W$6,$AA187&lt;$U$6,0),_xlfn.IFS($AA187&gt;$U$12-0.0000001,$V$12,$AA187&gt;$U$11-0.0000001,$V$11,$AA187&gt;$U$10-0.0000001,$V$10,$AA187&gt;$U$9-0.0000001,$V$9,$AA187&gt;$U$8-0.0000001,$V$8,$AA187&gt;$U$7-0.0000001,$V$7,$AA187&gt;$U$6-0.0000001,$V$6,$AA187&lt;$U$6,0))</f>
        <v>40</v>
      </c>
      <c r="AM187">
        <f>IFERROR(VLOOKUP($AA187*1000+'raw data entry'!$A$1,'raw data entry'!$A$1:$AI$661,Sheet1!AM$1+2,0),0)</f>
        <v>28.8</v>
      </c>
      <c r="AN187" cm="1">
        <f t="array" ref="AN187">_xlfn.IFS($AA187&gt;$U$12-0.0000001,$V$12,$AA187&gt;$U$11-0.0000001,$V$11,$AA187&gt;$U$10-0.0000001,$V$10,$AA187&gt;$U$9-0.0000001,$V$9,$AA187&gt;$U$8-0.0000001,$V$8,$AA187&gt;$U$7-0.0000001,$V$7,$AA187&gt;$U$6-0.0000001,$V$6,$AA187&lt;$U$6,0)</f>
        <v>40</v>
      </c>
      <c r="AO187">
        <f>IFERROR(VLOOKUP($AA187*1000+'raw data entry'!$A$1,'raw data entry'!$A$1:$AI$661,Sheet1!AO$1+2,0),0)</f>
        <v>45.4</v>
      </c>
      <c r="AP187" cm="1">
        <f t="array" ref="AP187">IF($V$17&gt;7,_xlfn.IFS($AA187&gt;$U$12-0.0000001,$W$12,$AA187&gt;$U$11-0.0000001,$W$11,$AA187&gt;$U$10-0.0000001,$W$10,$AA187&gt;$U$9-0.0000001,$W$9,$AA187&gt;$U$8-0.0000001,$W$8,$AA187&gt;$U$7-0.0000001,$W$7,$AA187&gt;$U$6-0.0000001,$W$6,$AA187&lt;$U$6,0),_xlfn.IFS($AA187&gt;$U$12-0.0000001,$V$12,$AA187&gt;$U$11-0.0000001,$V$11,$AA187&gt;$U$10-0.0000001,$V$10,$AA187&gt;$U$9-0.0000001,$V$9,$AA187&gt;$U$8-0.0000001,$V$8,$AA187&gt;$U$7-0.0000001,$V$7,$AA187&gt;$U$6-0.0000001,$V$6,$AA187&lt;$U$6,0))</f>
        <v>40</v>
      </c>
      <c r="AQ187">
        <f>IFERROR(VLOOKUP($AA187*1000+'raw data entry'!$A$1,'raw data entry'!$A$1:$AI$661,Sheet1!AQ$1+2,0),0)</f>
        <v>21.4</v>
      </c>
      <c r="AT187" cm="1">
        <f t="array" ref="AT187">_xlfn.IFS($AA187&gt;$U$12-0.0000001,$V$12,$AA187&gt;$U$11-0.0000001,$V$11,$AA187&gt;$U$10-0.0000001,$V$10,$AA187&gt;$U$9-0.0000001,$V$9,$AA187&gt;$U$8-0.0000001,$V$8,$AA187&gt;$U$7-0.0000001,$V$7,$AA187&gt;$U$6-0.0000001,$V$6,$AA187&lt;$U$6,0)</f>
        <v>40</v>
      </c>
      <c r="AU187">
        <f>IFERROR(VLOOKUP($AA187*1000+'raw data entry'!$A$1,'raw data entry'!$A$1:$AI$661,Sheet1!AU$1+2,0),0)</f>
        <v>69</v>
      </c>
    </row>
    <row r="188" spans="27:47" x14ac:dyDescent="0.25">
      <c r="AA188">
        <f>IF(('raw data entry'!A184-'raw data entry'!$A$1)/1000&lt;0,AA187+0.03,('raw data entry'!A184-'raw data entry'!$A$1)/1000)</f>
        <v>6.3520000000000003</v>
      </c>
      <c r="AB188" cm="1">
        <f t="array" ref="AB188">_xlfn.IFS($AA188&gt;$U$12-0.0000001,$V$12,$AA188&gt;$U$11-0.0000001,$V$11,$AA188&gt;$U$10-0.0000001,$V$10,$AA188&gt;$U$9-0.0000001,$V$9,$AA188&gt;$U$8-0.0000001,$V$8,$AA188&gt;$U$7-0.0000001,$V$7,$AA188&gt;$U$6-0.0000001,$V$6,$AA188&lt;$U$6,0)</f>
        <v>40</v>
      </c>
      <c r="AC188">
        <f>IFERROR(VLOOKUP($AA188*1000+'raw data entry'!$A$1,'raw data entry'!$A$1:$AI$661,Sheet1!AC$1+2,0),0)</f>
        <v>50.2</v>
      </c>
      <c r="AD188" cm="1">
        <f t="array" ref="AD188">IF($V$17&gt;7,_xlfn.IFS($AA188&gt;$U$12-0.0000001,$W$12,$AA188&gt;$U$11-0.0000001,$W$11,$AA188&gt;$U$10-0.0000001,$W$10,$AA188&gt;$U$9-0.0000001,$W$9,$AA188&gt;$U$8-0.0000001,$W$8,$AA188&gt;$U$7-0.0000001,$W$7,$AA188&gt;$U$6-0.0000001,$W$6,$AA188&lt;$U$6,0),_xlfn.IFS($AA188&gt;$U$12-0.0000001,$V$12,$AA188&gt;$U$11-0.0000001,$V$11,$AA188&gt;$U$10-0.0000001,$V$10,$AA188&gt;$U$9-0.0000001,$V$9,$AA188&gt;$U$8-0.0000001,$V$8,$AA188&gt;$U$7-0.0000001,$V$7,$AA188&gt;$U$6-0.0000001,$V$6,$AA188&lt;$U$6,0))</f>
        <v>40</v>
      </c>
      <c r="AE188">
        <f>IFERROR(VLOOKUP($AA188*1000+'raw data entry'!$A$1,'raw data entry'!$A$1:$AI$661,Sheet1!AE$1+2,0),0)</f>
        <v>30.6</v>
      </c>
      <c r="AF188" cm="1">
        <f t="array" ref="AF188">_xlfn.IFS($AA188&gt;$U$12-0.0000001,$V$12,$AA188&gt;$U$11-0.0000001,$V$11,$AA188&gt;$U$10-0.0000001,$V$10,$AA188&gt;$U$9-0.0000001,$V$9,$AA188&gt;$U$8-0.0000001,$V$8,$AA188&gt;$U$7-0.0000001,$V$7,$AA188&gt;$U$6-0.0000001,$V$6,$AA188&lt;$U$6,0)</f>
        <v>40</v>
      </c>
      <c r="AG188">
        <f>IFERROR(VLOOKUP($AA188*1000+'raw data entry'!$A$1,'raw data entry'!$A$1:$AI$661,Sheet1!AG$1+2,0),0)</f>
        <v>35.299999999999997</v>
      </c>
      <c r="AH188" cm="1">
        <f t="array" ref="AH188">IF($V$17&gt;7,_xlfn.IFS($AA188&gt;$U$12-0.0000001,$W$12,$AA188&gt;$U$11-0.0000001,$W$11,$AA188&gt;$U$10-0.0000001,$W$10,$AA188&gt;$U$9-0.0000001,$W$9,$AA188&gt;$U$8-0.0000001,$W$8,$AA188&gt;$U$7-0.0000001,$W$7,$AA188&gt;$U$6-0.0000001,$W$6,$AA188&lt;$U$6,0),_xlfn.IFS($AA188&gt;$U$12-0.0000001,$V$12,$AA188&gt;$U$11-0.0000001,$V$11,$AA188&gt;$U$10-0.0000001,$V$10,$AA188&gt;$U$9-0.0000001,$V$9,$AA188&gt;$U$8-0.0000001,$V$8,$AA188&gt;$U$7-0.0000001,$V$7,$AA188&gt;$U$6-0.0000001,$V$6,$AA188&lt;$U$6,0))</f>
        <v>40</v>
      </c>
      <c r="AI188">
        <f>IFERROR(VLOOKUP($AA188*1000+'raw data entry'!$A$1,'raw data entry'!$A$1:$AI$661,Sheet1!AI$1+2,0),0)</f>
        <v>30.5</v>
      </c>
      <c r="AJ188" cm="1">
        <f t="array" ref="AJ188">_xlfn.IFS($AA188&gt;$U$12-0.0000001,$V$12,$AA188&gt;$U$11-0.0000001,$V$11,$AA188&gt;$U$10-0.0000001,$V$10,$AA188&gt;$U$9-0.0000001,$V$9,$AA188&gt;$U$8-0.0000001,$V$8,$AA188&gt;$U$7-0.0000001,$V$7,$AA188&gt;$U$6-0.0000001,$V$6,$AA188&lt;$U$6,0)</f>
        <v>40</v>
      </c>
      <c r="AK188">
        <f>IFERROR(VLOOKUP($AA188*1000+'raw data entry'!$A$1,'raw data entry'!$A$1:$AI$661,Sheet1!AK$1+2,0),0)</f>
        <v>47.8</v>
      </c>
      <c r="AL188" cm="1">
        <f t="array" ref="AL188">IF($V$17&gt;7,_xlfn.IFS($AA188&gt;$U$12-0.0000001,$W$12,$AA188&gt;$U$11-0.0000001,$W$11,$AA188&gt;$U$10-0.0000001,$W$10,$AA188&gt;$U$9-0.0000001,$W$9,$AA188&gt;$U$8-0.0000001,$W$8,$AA188&gt;$U$7-0.0000001,$W$7,$AA188&gt;$U$6-0.0000001,$W$6,$AA188&lt;$U$6,0),_xlfn.IFS($AA188&gt;$U$12-0.0000001,$V$12,$AA188&gt;$U$11-0.0000001,$V$11,$AA188&gt;$U$10-0.0000001,$V$10,$AA188&gt;$U$9-0.0000001,$V$9,$AA188&gt;$U$8-0.0000001,$V$8,$AA188&gt;$U$7-0.0000001,$V$7,$AA188&gt;$U$6-0.0000001,$V$6,$AA188&lt;$U$6,0))</f>
        <v>40</v>
      </c>
      <c r="AM188">
        <f>IFERROR(VLOOKUP($AA188*1000+'raw data entry'!$A$1,'raw data entry'!$A$1:$AI$661,Sheet1!AM$1+2,0),0)</f>
        <v>28.6</v>
      </c>
      <c r="AN188" cm="1">
        <f t="array" ref="AN188">_xlfn.IFS($AA188&gt;$U$12-0.0000001,$V$12,$AA188&gt;$U$11-0.0000001,$V$11,$AA188&gt;$U$10-0.0000001,$V$10,$AA188&gt;$U$9-0.0000001,$V$9,$AA188&gt;$U$8-0.0000001,$V$8,$AA188&gt;$U$7-0.0000001,$V$7,$AA188&gt;$U$6-0.0000001,$V$6,$AA188&lt;$U$6,0)</f>
        <v>40</v>
      </c>
      <c r="AO188">
        <f>IFERROR(VLOOKUP($AA188*1000+'raw data entry'!$A$1,'raw data entry'!$A$1:$AI$661,Sheet1!AO$1+2,0),0)</f>
        <v>44.2</v>
      </c>
      <c r="AP188" cm="1">
        <f t="array" ref="AP188">IF($V$17&gt;7,_xlfn.IFS($AA188&gt;$U$12-0.0000001,$W$12,$AA188&gt;$U$11-0.0000001,$W$11,$AA188&gt;$U$10-0.0000001,$W$10,$AA188&gt;$U$9-0.0000001,$W$9,$AA188&gt;$U$8-0.0000001,$W$8,$AA188&gt;$U$7-0.0000001,$W$7,$AA188&gt;$U$6-0.0000001,$W$6,$AA188&lt;$U$6,0),_xlfn.IFS($AA188&gt;$U$12-0.0000001,$V$12,$AA188&gt;$U$11-0.0000001,$V$11,$AA188&gt;$U$10-0.0000001,$V$10,$AA188&gt;$U$9-0.0000001,$V$9,$AA188&gt;$U$8-0.0000001,$V$8,$AA188&gt;$U$7-0.0000001,$V$7,$AA188&gt;$U$6-0.0000001,$V$6,$AA188&lt;$U$6,0))</f>
        <v>40</v>
      </c>
      <c r="AQ188">
        <f>IFERROR(VLOOKUP($AA188*1000+'raw data entry'!$A$1,'raw data entry'!$A$1:$AI$661,Sheet1!AQ$1+2,0),0)</f>
        <v>24.1</v>
      </c>
      <c r="AT188" cm="1">
        <f t="array" ref="AT188">_xlfn.IFS($AA188&gt;$U$12-0.0000001,$V$12,$AA188&gt;$U$11-0.0000001,$V$11,$AA188&gt;$U$10-0.0000001,$V$10,$AA188&gt;$U$9-0.0000001,$V$9,$AA188&gt;$U$8-0.0000001,$V$8,$AA188&gt;$U$7-0.0000001,$V$7,$AA188&gt;$U$6-0.0000001,$V$6,$AA188&lt;$U$6,0)</f>
        <v>40</v>
      </c>
      <c r="AU188">
        <f>IFERROR(VLOOKUP($AA188*1000+'raw data entry'!$A$1,'raw data entry'!$A$1:$AI$661,Sheet1!AU$1+2,0),0)</f>
        <v>69</v>
      </c>
    </row>
    <row r="189" spans="27:47" x14ac:dyDescent="0.25">
      <c r="AA189">
        <f>IF(('raw data entry'!A185-'raw data entry'!$A$1)/1000&lt;0,AA188+0.03,('raw data entry'!A185-'raw data entry'!$A$1)/1000)</f>
        <v>6.3879999999999999</v>
      </c>
      <c r="AB189" cm="1">
        <f t="array" ref="AB189">_xlfn.IFS($AA189&gt;$U$12-0.0000001,$V$12,$AA189&gt;$U$11-0.0000001,$V$11,$AA189&gt;$U$10-0.0000001,$V$10,$AA189&gt;$U$9-0.0000001,$V$9,$AA189&gt;$U$8-0.0000001,$V$8,$AA189&gt;$U$7-0.0000001,$V$7,$AA189&gt;$U$6-0.0000001,$V$6,$AA189&lt;$U$6,0)</f>
        <v>40</v>
      </c>
      <c r="AC189">
        <f>IFERROR(VLOOKUP($AA189*1000+'raw data entry'!$A$1,'raw data entry'!$A$1:$AI$661,Sheet1!AC$1+2,0),0)</f>
        <v>49.9</v>
      </c>
      <c r="AD189" cm="1">
        <f t="array" ref="AD189">IF($V$17&gt;7,_xlfn.IFS($AA189&gt;$U$12-0.0000001,$W$12,$AA189&gt;$U$11-0.0000001,$W$11,$AA189&gt;$U$10-0.0000001,$W$10,$AA189&gt;$U$9-0.0000001,$W$9,$AA189&gt;$U$8-0.0000001,$W$8,$AA189&gt;$U$7-0.0000001,$W$7,$AA189&gt;$U$6-0.0000001,$W$6,$AA189&lt;$U$6,0),_xlfn.IFS($AA189&gt;$U$12-0.0000001,$V$12,$AA189&gt;$U$11-0.0000001,$V$11,$AA189&gt;$U$10-0.0000001,$V$10,$AA189&gt;$U$9-0.0000001,$V$9,$AA189&gt;$U$8-0.0000001,$V$8,$AA189&gt;$U$7-0.0000001,$V$7,$AA189&gt;$U$6-0.0000001,$V$6,$AA189&lt;$U$6,0))</f>
        <v>40</v>
      </c>
      <c r="AE189">
        <f>IFERROR(VLOOKUP($AA189*1000+'raw data entry'!$A$1,'raw data entry'!$A$1:$AI$661,Sheet1!AE$1+2,0),0)</f>
        <v>30.3</v>
      </c>
      <c r="AF189" cm="1">
        <f t="array" ref="AF189">_xlfn.IFS($AA189&gt;$U$12-0.0000001,$V$12,$AA189&gt;$U$11-0.0000001,$V$11,$AA189&gt;$U$10-0.0000001,$V$10,$AA189&gt;$U$9-0.0000001,$V$9,$AA189&gt;$U$8-0.0000001,$V$8,$AA189&gt;$U$7-0.0000001,$V$7,$AA189&gt;$U$6-0.0000001,$V$6,$AA189&lt;$U$6,0)</f>
        <v>40</v>
      </c>
      <c r="AG189">
        <f>IFERROR(VLOOKUP($AA189*1000+'raw data entry'!$A$1,'raw data entry'!$A$1:$AI$661,Sheet1!AG$1+2,0),0)</f>
        <v>34.700000000000003</v>
      </c>
      <c r="AH189" cm="1">
        <f t="array" ref="AH189">IF($V$17&gt;7,_xlfn.IFS($AA189&gt;$U$12-0.0000001,$W$12,$AA189&gt;$U$11-0.0000001,$W$11,$AA189&gt;$U$10-0.0000001,$W$10,$AA189&gt;$U$9-0.0000001,$W$9,$AA189&gt;$U$8-0.0000001,$W$8,$AA189&gt;$U$7-0.0000001,$W$7,$AA189&gt;$U$6-0.0000001,$W$6,$AA189&lt;$U$6,0),_xlfn.IFS($AA189&gt;$U$12-0.0000001,$V$12,$AA189&gt;$U$11-0.0000001,$V$11,$AA189&gt;$U$10-0.0000001,$V$10,$AA189&gt;$U$9-0.0000001,$V$9,$AA189&gt;$U$8-0.0000001,$V$8,$AA189&gt;$U$7-0.0000001,$V$7,$AA189&gt;$U$6-0.0000001,$V$6,$AA189&lt;$U$6,0))</f>
        <v>40</v>
      </c>
      <c r="AI189">
        <f>IFERROR(VLOOKUP($AA189*1000+'raw data entry'!$A$1,'raw data entry'!$A$1:$AI$661,Sheet1!AI$1+2,0),0)</f>
        <v>30.8</v>
      </c>
      <c r="AJ189" cm="1">
        <f t="array" ref="AJ189">_xlfn.IFS($AA189&gt;$U$12-0.0000001,$V$12,$AA189&gt;$U$11-0.0000001,$V$11,$AA189&gt;$U$10-0.0000001,$V$10,$AA189&gt;$U$9-0.0000001,$V$9,$AA189&gt;$U$8-0.0000001,$V$8,$AA189&gt;$U$7-0.0000001,$V$7,$AA189&gt;$U$6-0.0000001,$V$6,$AA189&lt;$U$6,0)</f>
        <v>40</v>
      </c>
      <c r="AK189">
        <f>IFERROR(VLOOKUP($AA189*1000+'raw data entry'!$A$1,'raw data entry'!$A$1:$AI$661,Sheet1!AK$1+2,0),0)</f>
        <v>48.7</v>
      </c>
      <c r="AL189" cm="1">
        <f t="array" ref="AL189">IF($V$17&gt;7,_xlfn.IFS($AA189&gt;$U$12-0.0000001,$W$12,$AA189&gt;$U$11-0.0000001,$W$11,$AA189&gt;$U$10-0.0000001,$W$10,$AA189&gt;$U$9-0.0000001,$W$9,$AA189&gt;$U$8-0.0000001,$W$8,$AA189&gt;$U$7-0.0000001,$W$7,$AA189&gt;$U$6-0.0000001,$W$6,$AA189&lt;$U$6,0),_xlfn.IFS($AA189&gt;$U$12-0.0000001,$V$12,$AA189&gt;$U$11-0.0000001,$V$11,$AA189&gt;$U$10-0.0000001,$V$10,$AA189&gt;$U$9-0.0000001,$V$9,$AA189&gt;$U$8-0.0000001,$V$8,$AA189&gt;$U$7-0.0000001,$V$7,$AA189&gt;$U$6-0.0000001,$V$6,$AA189&lt;$U$6,0))</f>
        <v>40</v>
      </c>
      <c r="AM189">
        <f>IFERROR(VLOOKUP($AA189*1000+'raw data entry'!$A$1,'raw data entry'!$A$1:$AI$661,Sheet1!AM$1+2,0),0)</f>
        <v>28.8</v>
      </c>
      <c r="AN189" cm="1">
        <f t="array" ref="AN189">_xlfn.IFS($AA189&gt;$U$12-0.0000001,$V$12,$AA189&gt;$U$11-0.0000001,$V$11,$AA189&gt;$U$10-0.0000001,$V$10,$AA189&gt;$U$9-0.0000001,$V$9,$AA189&gt;$U$8-0.0000001,$V$8,$AA189&gt;$U$7-0.0000001,$V$7,$AA189&gt;$U$6-0.0000001,$V$6,$AA189&lt;$U$6,0)</f>
        <v>40</v>
      </c>
      <c r="AO189">
        <f>IFERROR(VLOOKUP($AA189*1000+'raw data entry'!$A$1,'raw data entry'!$A$1:$AI$661,Sheet1!AO$1+2,0),0)</f>
        <v>44.9</v>
      </c>
      <c r="AP189" cm="1">
        <f t="array" ref="AP189">IF($V$17&gt;7,_xlfn.IFS($AA189&gt;$U$12-0.0000001,$W$12,$AA189&gt;$U$11-0.0000001,$W$11,$AA189&gt;$U$10-0.0000001,$W$10,$AA189&gt;$U$9-0.0000001,$W$9,$AA189&gt;$U$8-0.0000001,$W$8,$AA189&gt;$U$7-0.0000001,$W$7,$AA189&gt;$U$6-0.0000001,$W$6,$AA189&lt;$U$6,0),_xlfn.IFS($AA189&gt;$U$12-0.0000001,$V$12,$AA189&gt;$U$11-0.0000001,$V$11,$AA189&gt;$U$10-0.0000001,$V$10,$AA189&gt;$U$9-0.0000001,$V$9,$AA189&gt;$U$8-0.0000001,$V$8,$AA189&gt;$U$7-0.0000001,$V$7,$AA189&gt;$U$6-0.0000001,$V$6,$AA189&lt;$U$6,0))</f>
        <v>40</v>
      </c>
      <c r="AQ189">
        <f>IFERROR(VLOOKUP($AA189*1000+'raw data entry'!$A$1,'raw data entry'!$A$1:$AI$661,Sheet1!AQ$1+2,0),0)</f>
        <v>24.3</v>
      </c>
      <c r="AT189" cm="1">
        <f t="array" ref="AT189">_xlfn.IFS($AA189&gt;$U$12-0.0000001,$V$12,$AA189&gt;$U$11-0.0000001,$V$11,$AA189&gt;$U$10-0.0000001,$V$10,$AA189&gt;$U$9-0.0000001,$V$9,$AA189&gt;$U$8-0.0000001,$V$8,$AA189&gt;$U$7-0.0000001,$V$7,$AA189&gt;$U$6-0.0000001,$V$6,$AA189&lt;$U$6,0)</f>
        <v>40</v>
      </c>
      <c r="AU189">
        <f>IFERROR(VLOOKUP($AA189*1000+'raw data entry'!$A$1,'raw data entry'!$A$1:$AI$661,Sheet1!AU$1+2,0),0)</f>
        <v>69.2</v>
      </c>
    </row>
    <row r="190" spans="27:47" x14ac:dyDescent="0.25">
      <c r="AA190">
        <f>IF(('raw data entry'!A186-'raw data entry'!$A$1)/1000&lt;0,AA189+0.03,('raw data entry'!A186-'raw data entry'!$A$1)/1000)</f>
        <v>6.423</v>
      </c>
      <c r="AB190" cm="1">
        <f t="array" ref="AB190">_xlfn.IFS($AA190&gt;$U$12-0.0000001,$V$12,$AA190&gt;$U$11-0.0000001,$V$11,$AA190&gt;$U$10-0.0000001,$V$10,$AA190&gt;$U$9-0.0000001,$V$9,$AA190&gt;$U$8-0.0000001,$V$8,$AA190&gt;$U$7-0.0000001,$V$7,$AA190&gt;$U$6-0.0000001,$V$6,$AA190&lt;$U$6,0)</f>
        <v>40</v>
      </c>
      <c r="AC190">
        <f>IFERROR(VLOOKUP($AA190*1000+'raw data entry'!$A$1,'raw data entry'!$A$1:$AI$661,Sheet1!AC$1+2,0),0)</f>
        <v>48.3</v>
      </c>
      <c r="AD190" cm="1">
        <f t="array" ref="AD190">IF($V$17&gt;7,_xlfn.IFS($AA190&gt;$U$12-0.0000001,$W$12,$AA190&gt;$U$11-0.0000001,$W$11,$AA190&gt;$U$10-0.0000001,$W$10,$AA190&gt;$U$9-0.0000001,$W$9,$AA190&gt;$U$8-0.0000001,$W$8,$AA190&gt;$U$7-0.0000001,$W$7,$AA190&gt;$U$6-0.0000001,$W$6,$AA190&lt;$U$6,0),_xlfn.IFS($AA190&gt;$U$12-0.0000001,$V$12,$AA190&gt;$U$11-0.0000001,$V$11,$AA190&gt;$U$10-0.0000001,$V$10,$AA190&gt;$U$9-0.0000001,$V$9,$AA190&gt;$U$8-0.0000001,$V$8,$AA190&gt;$U$7-0.0000001,$V$7,$AA190&gt;$U$6-0.0000001,$V$6,$AA190&lt;$U$6,0))</f>
        <v>40</v>
      </c>
      <c r="AE190">
        <f>IFERROR(VLOOKUP($AA190*1000+'raw data entry'!$A$1,'raw data entry'!$A$1:$AI$661,Sheet1!AE$1+2,0),0)</f>
        <v>30.3</v>
      </c>
      <c r="AF190" cm="1">
        <f t="array" ref="AF190">_xlfn.IFS($AA190&gt;$U$12-0.0000001,$V$12,$AA190&gt;$U$11-0.0000001,$V$11,$AA190&gt;$U$10-0.0000001,$V$10,$AA190&gt;$U$9-0.0000001,$V$9,$AA190&gt;$U$8-0.0000001,$V$8,$AA190&gt;$U$7-0.0000001,$V$7,$AA190&gt;$U$6-0.0000001,$V$6,$AA190&lt;$U$6,0)</f>
        <v>40</v>
      </c>
      <c r="AG190">
        <f>IFERROR(VLOOKUP($AA190*1000+'raw data entry'!$A$1,'raw data entry'!$A$1:$AI$661,Sheet1!AG$1+2,0),0)</f>
        <v>40.4</v>
      </c>
      <c r="AH190" cm="1">
        <f t="array" ref="AH190">IF($V$17&gt;7,_xlfn.IFS($AA190&gt;$U$12-0.0000001,$W$12,$AA190&gt;$U$11-0.0000001,$W$11,$AA190&gt;$U$10-0.0000001,$W$10,$AA190&gt;$U$9-0.0000001,$W$9,$AA190&gt;$U$8-0.0000001,$W$8,$AA190&gt;$U$7-0.0000001,$W$7,$AA190&gt;$U$6-0.0000001,$W$6,$AA190&lt;$U$6,0),_xlfn.IFS($AA190&gt;$U$12-0.0000001,$V$12,$AA190&gt;$U$11-0.0000001,$V$11,$AA190&gt;$U$10-0.0000001,$V$10,$AA190&gt;$U$9-0.0000001,$V$9,$AA190&gt;$U$8-0.0000001,$V$8,$AA190&gt;$U$7-0.0000001,$V$7,$AA190&gt;$U$6-0.0000001,$V$6,$AA190&lt;$U$6,0))</f>
        <v>40</v>
      </c>
      <c r="AI190">
        <f>IFERROR(VLOOKUP($AA190*1000+'raw data entry'!$A$1,'raw data entry'!$A$1:$AI$661,Sheet1!AI$1+2,0),0)</f>
        <v>30.7</v>
      </c>
      <c r="AJ190" cm="1">
        <f t="array" ref="AJ190">_xlfn.IFS($AA190&gt;$U$12-0.0000001,$V$12,$AA190&gt;$U$11-0.0000001,$V$11,$AA190&gt;$U$10-0.0000001,$V$10,$AA190&gt;$U$9-0.0000001,$V$9,$AA190&gt;$U$8-0.0000001,$V$8,$AA190&gt;$U$7-0.0000001,$V$7,$AA190&gt;$U$6-0.0000001,$V$6,$AA190&lt;$U$6,0)</f>
        <v>40</v>
      </c>
      <c r="AK190">
        <f>IFERROR(VLOOKUP($AA190*1000+'raw data entry'!$A$1,'raw data entry'!$A$1:$AI$661,Sheet1!AK$1+2,0),0)</f>
        <v>50.5</v>
      </c>
      <c r="AL190" cm="1">
        <f t="array" ref="AL190">IF($V$17&gt;7,_xlfn.IFS($AA190&gt;$U$12-0.0000001,$W$12,$AA190&gt;$U$11-0.0000001,$W$11,$AA190&gt;$U$10-0.0000001,$W$10,$AA190&gt;$U$9-0.0000001,$W$9,$AA190&gt;$U$8-0.0000001,$W$8,$AA190&gt;$U$7-0.0000001,$W$7,$AA190&gt;$U$6-0.0000001,$W$6,$AA190&lt;$U$6,0),_xlfn.IFS($AA190&gt;$U$12-0.0000001,$V$12,$AA190&gt;$U$11-0.0000001,$V$11,$AA190&gt;$U$10-0.0000001,$V$10,$AA190&gt;$U$9-0.0000001,$V$9,$AA190&gt;$U$8-0.0000001,$V$8,$AA190&gt;$U$7-0.0000001,$V$7,$AA190&gt;$U$6-0.0000001,$V$6,$AA190&lt;$U$6,0))</f>
        <v>40</v>
      </c>
      <c r="AM190">
        <f>IFERROR(VLOOKUP($AA190*1000+'raw data entry'!$A$1,'raw data entry'!$A$1:$AI$661,Sheet1!AM$1+2,0),0)</f>
        <v>29</v>
      </c>
      <c r="AN190" cm="1">
        <f t="array" ref="AN190">_xlfn.IFS($AA190&gt;$U$12-0.0000001,$V$12,$AA190&gt;$U$11-0.0000001,$V$11,$AA190&gt;$U$10-0.0000001,$V$10,$AA190&gt;$U$9-0.0000001,$V$9,$AA190&gt;$U$8-0.0000001,$V$8,$AA190&gt;$U$7-0.0000001,$V$7,$AA190&gt;$U$6-0.0000001,$V$6,$AA190&lt;$U$6,0)</f>
        <v>40</v>
      </c>
      <c r="AO190">
        <f>IFERROR(VLOOKUP($AA190*1000+'raw data entry'!$A$1,'raw data entry'!$A$1:$AI$661,Sheet1!AO$1+2,0),0)</f>
        <v>45.4</v>
      </c>
      <c r="AP190" cm="1">
        <f t="array" ref="AP190">IF($V$17&gt;7,_xlfn.IFS($AA190&gt;$U$12-0.0000001,$W$12,$AA190&gt;$U$11-0.0000001,$W$11,$AA190&gt;$U$10-0.0000001,$W$10,$AA190&gt;$U$9-0.0000001,$W$9,$AA190&gt;$U$8-0.0000001,$W$8,$AA190&gt;$U$7-0.0000001,$W$7,$AA190&gt;$U$6-0.0000001,$W$6,$AA190&lt;$U$6,0),_xlfn.IFS($AA190&gt;$U$12-0.0000001,$V$12,$AA190&gt;$U$11-0.0000001,$V$11,$AA190&gt;$U$10-0.0000001,$V$10,$AA190&gt;$U$9-0.0000001,$V$9,$AA190&gt;$U$8-0.0000001,$V$8,$AA190&gt;$U$7-0.0000001,$V$7,$AA190&gt;$U$6-0.0000001,$V$6,$AA190&lt;$U$6,0))</f>
        <v>40</v>
      </c>
      <c r="AQ190">
        <f>IFERROR(VLOOKUP($AA190*1000+'raw data entry'!$A$1,'raw data entry'!$A$1:$AI$661,Sheet1!AQ$1+2,0),0)</f>
        <v>22.5</v>
      </c>
      <c r="AT190" cm="1">
        <f t="array" ref="AT190">_xlfn.IFS($AA190&gt;$U$12-0.0000001,$V$12,$AA190&gt;$U$11-0.0000001,$V$11,$AA190&gt;$U$10-0.0000001,$V$10,$AA190&gt;$U$9-0.0000001,$V$9,$AA190&gt;$U$8-0.0000001,$V$8,$AA190&gt;$U$7-0.0000001,$V$7,$AA190&gt;$U$6-0.0000001,$V$6,$AA190&lt;$U$6,0)</f>
        <v>40</v>
      </c>
      <c r="AU190">
        <f>IFERROR(VLOOKUP($AA190*1000+'raw data entry'!$A$1,'raw data entry'!$A$1:$AI$661,Sheet1!AU$1+2,0),0)</f>
        <v>69</v>
      </c>
    </row>
    <row r="191" spans="27:47" x14ac:dyDescent="0.25">
      <c r="AA191">
        <f>IF(('raw data entry'!A187-'raw data entry'!$A$1)/1000&lt;0,AA190+0.03,('raw data entry'!A187-'raw data entry'!$A$1)/1000)</f>
        <v>6.4569999999999999</v>
      </c>
      <c r="AB191" cm="1">
        <f t="array" ref="AB191">_xlfn.IFS($AA191&gt;$U$12-0.0000001,$V$12,$AA191&gt;$U$11-0.0000001,$V$11,$AA191&gt;$U$10-0.0000001,$V$10,$AA191&gt;$U$9-0.0000001,$V$9,$AA191&gt;$U$8-0.0000001,$V$8,$AA191&gt;$U$7-0.0000001,$V$7,$AA191&gt;$U$6-0.0000001,$V$6,$AA191&lt;$U$6,0)</f>
        <v>40</v>
      </c>
      <c r="AC191">
        <f>IFERROR(VLOOKUP($AA191*1000+'raw data entry'!$A$1,'raw data entry'!$A$1:$AI$661,Sheet1!AC$1+2,0),0)</f>
        <v>54.3</v>
      </c>
      <c r="AD191" cm="1">
        <f t="array" ref="AD191">IF($V$17&gt;7,_xlfn.IFS($AA191&gt;$U$12-0.0000001,$W$12,$AA191&gt;$U$11-0.0000001,$W$11,$AA191&gt;$U$10-0.0000001,$W$10,$AA191&gt;$U$9-0.0000001,$W$9,$AA191&gt;$U$8-0.0000001,$W$8,$AA191&gt;$U$7-0.0000001,$W$7,$AA191&gt;$U$6-0.0000001,$W$6,$AA191&lt;$U$6,0),_xlfn.IFS($AA191&gt;$U$12-0.0000001,$V$12,$AA191&gt;$U$11-0.0000001,$V$11,$AA191&gt;$U$10-0.0000001,$V$10,$AA191&gt;$U$9-0.0000001,$V$9,$AA191&gt;$U$8-0.0000001,$V$8,$AA191&gt;$U$7-0.0000001,$V$7,$AA191&gt;$U$6-0.0000001,$V$6,$AA191&lt;$U$6,0))</f>
        <v>40</v>
      </c>
      <c r="AE191">
        <f>IFERROR(VLOOKUP($AA191*1000+'raw data entry'!$A$1,'raw data entry'!$A$1:$AI$661,Sheet1!AE$1+2,0),0)</f>
        <v>30.3</v>
      </c>
      <c r="AF191" cm="1">
        <f t="array" ref="AF191">_xlfn.IFS($AA191&gt;$U$12-0.0000001,$V$12,$AA191&gt;$U$11-0.0000001,$V$11,$AA191&gt;$U$10-0.0000001,$V$10,$AA191&gt;$U$9-0.0000001,$V$9,$AA191&gt;$U$8-0.0000001,$V$8,$AA191&gt;$U$7-0.0000001,$V$7,$AA191&gt;$U$6-0.0000001,$V$6,$AA191&lt;$U$6,0)</f>
        <v>40</v>
      </c>
      <c r="AG191">
        <f>IFERROR(VLOOKUP($AA191*1000+'raw data entry'!$A$1,'raw data entry'!$A$1:$AI$661,Sheet1!AG$1+2,0),0)</f>
        <v>49.7</v>
      </c>
      <c r="AH191" cm="1">
        <f t="array" ref="AH191">IF($V$17&gt;7,_xlfn.IFS($AA191&gt;$U$12-0.0000001,$W$12,$AA191&gt;$U$11-0.0000001,$W$11,$AA191&gt;$U$10-0.0000001,$W$10,$AA191&gt;$U$9-0.0000001,$W$9,$AA191&gt;$U$8-0.0000001,$W$8,$AA191&gt;$U$7-0.0000001,$W$7,$AA191&gt;$U$6-0.0000001,$W$6,$AA191&lt;$U$6,0),_xlfn.IFS($AA191&gt;$U$12-0.0000001,$V$12,$AA191&gt;$U$11-0.0000001,$V$11,$AA191&gt;$U$10-0.0000001,$V$10,$AA191&gt;$U$9-0.0000001,$V$9,$AA191&gt;$U$8-0.0000001,$V$8,$AA191&gt;$U$7-0.0000001,$V$7,$AA191&gt;$U$6-0.0000001,$V$6,$AA191&lt;$U$6,0))</f>
        <v>40</v>
      </c>
      <c r="AI191">
        <f>IFERROR(VLOOKUP($AA191*1000+'raw data entry'!$A$1,'raw data entry'!$A$1:$AI$661,Sheet1!AI$1+2,0),0)</f>
        <v>30.6</v>
      </c>
      <c r="AJ191" cm="1">
        <f t="array" ref="AJ191">_xlfn.IFS($AA191&gt;$U$12-0.0000001,$V$12,$AA191&gt;$U$11-0.0000001,$V$11,$AA191&gt;$U$10-0.0000001,$V$10,$AA191&gt;$U$9-0.0000001,$V$9,$AA191&gt;$U$8-0.0000001,$V$8,$AA191&gt;$U$7-0.0000001,$V$7,$AA191&gt;$U$6-0.0000001,$V$6,$AA191&lt;$U$6,0)</f>
        <v>40</v>
      </c>
      <c r="AK191">
        <f>IFERROR(VLOOKUP($AA191*1000+'raw data entry'!$A$1,'raw data entry'!$A$1:$AI$661,Sheet1!AK$1+2,0),0)</f>
        <v>53.1</v>
      </c>
      <c r="AL191" cm="1">
        <f t="array" ref="AL191">IF($V$17&gt;7,_xlfn.IFS($AA191&gt;$U$12-0.0000001,$W$12,$AA191&gt;$U$11-0.0000001,$W$11,$AA191&gt;$U$10-0.0000001,$W$10,$AA191&gt;$U$9-0.0000001,$W$9,$AA191&gt;$U$8-0.0000001,$W$8,$AA191&gt;$U$7-0.0000001,$W$7,$AA191&gt;$U$6-0.0000001,$W$6,$AA191&lt;$U$6,0),_xlfn.IFS($AA191&gt;$U$12-0.0000001,$V$12,$AA191&gt;$U$11-0.0000001,$V$11,$AA191&gt;$U$10-0.0000001,$V$10,$AA191&gt;$U$9-0.0000001,$V$9,$AA191&gt;$U$8-0.0000001,$V$8,$AA191&gt;$U$7-0.0000001,$V$7,$AA191&gt;$U$6-0.0000001,$V$6,$AA191&lt;$U$6,0))</f>
        <v>40</v>
      </c>
      <c r="AM191">
        <f>IFERROR(VLOOKUP($AA191*1000+'raw data entry'!$A$1,'raw data entry'!$A$1:$AI$661,Sheet1!AM$1+2,0),0)</f>
        <v>27.9</v>
      </c>
      <c r="AN191" cm="1">
        <f t="array" ref="AN191">_xlfn.IFS($AA191&gt;$U$12-0.0000001,$V$12,$AA191&gt;$U$11-0.0000001,$V$11,$AA191&gt;$U$10-0.0000001,$V$10,$AA191&gt;$U$9-0.0000001,$V$9,$AA191&gt;$U$8-0.0000001,$V$8,$AA191&gt;$U$7-0.0000001,$V$7,$AA191&gt;$U$6-0.0000001,$V$6,$AA191&lt;$U$6,0)</f>
        <v>40</v>
      </c>
      <c r="AO191">
        <f>IFERROR(VLOOKUP($AA191*1000+'raw data entry'!$A$1,'raw data entry'!$A$1:$AI$661,Sheet1!AO$1+2,0),0)</f>
        <v>45</v>
      </c>
      <c r="AP191" cm="1">
        <f t="array" ref="AP191">IF($V$17&gt;7,_xlfn.IFS($AA191&gt;$U$12-0.0000001,$W$12,$AA191&gt;$U$11-0.0000001,$W$11,$AA191&gt;$U$10-0.0000001,$W$10,$AA191&gt;$U$9-0.0000001,$W$9,$AA191&gt;$U$8-0.0000001,$W$8,$AA191&gt;$U$7-0.0000001,$W$7,$AA191&gt;$U$6-0.0000001,$W$6,$AA191&lt;$U$6,0),_xlfn.IFS($AA191&gt;$U$12-0.0000001,$V$12,$AA191&gt;$U$11-0.0000001,$V$11,$AA191&gt;$U$10-0.0000001,$V$10,$AA191&gt;$U$9-0.0000001,$V$9,$AA191&gt;$U$8-0.0000001,$V$8,$AA191&gt;$U$7-0.0000001,$V$7,$AA191&gt;$U$6-0.0000001,$V$6,$AA191&lt;$U$6,0))</f>
        <v>40</v>
      </c>
      <c r="AQ191">
        <f>IFERROR(VLOOKUP($AA191*1000+'raw data entry'!$A$1,'raw data entry'!$A$1:$AI$661,Sheet1!AQ$1+2,0),0)</f>
        <v>23</v>
      </c>
      <c r="AT191" cm="1">
        <f t="array" ref="AT191">_xlfn.IFS($AA191&gt;$U$12-0.0000001,$V$12,$AA191&gt;$U$11-0.0000001,$V$11,$AA191&gt;$U$10-0.0000001,$V$10,$AA191&gt;$U$9-0.0000001,$V$9,$AA191&gt;$U$8-0.0000001,$V$8,$AA191&gt;$U$7-0.0000001,$V$7,$AA191&gt;$U$6-0.0000001,$V$6,$AA191&lt;$U$6,0)</f>
        <v>40</v>
      </c>
      <c r="AU191">
        <f>IFERROR(VLOOKUP($AA191*1000+'raw data entry'!$A$1,'raw data entry'!$A$1:$AI$661,Sheet1!AU$1+2,0),0)</f>
        <v>68.900000000000006</v>
      </c>
    </row>
    <row r="192" spans="27:47" x14ac:dyDescent="0.25">
      <c r="AA192">
        <f>IF(('raw data entry'!A188-'raw data entry'!$A$1)/1000&lt;0,AA191+0.03,('raw data entry'!A188-'raw data entry'!$A$1)/1000)</f>
        <v>6.492</v>
      </c>
      <c r="AB192" cm="1">
        <f t="array" ref="AB192">_xlfn.IFS($AA192&gt;$U$12-0.0000001,$V$12,$AA192&gt;$U$11-0.0000001,$V$11,$AA192&gt;$U$10-0.0000001,$V$10,$AA192&gt;$U$9-0.0000001,$V$9,$AA192&gt;$U$8-0.0000001,$V$8,$AA192&gt;$U$7-0.0000001,$V$7,$AA192&gt;$U$6-0.0000001,$V$6,$AA192&lt;$U$6,0)</f>
        <v>40</v>
      </c>
      <c r="AC192">
        <f>IFERROR(VLOOKUP($AA192*1000+'raw data entry'!$A$1,'raw data entry'!$A$1:$AI$661,Sheet1!AC$1+2,0),0)</f>
        <v>50</v>
      </c>
      <c r="AD192" cm="1">
        <f t="array" ref="AD192">IF($V$17&gt;7,_xlfn.IFS($AA192&gt;$U$12-0.0000001,$W$12,$AA192&gt;$U$11-0.0000001,$W$11,$AA192&gt;$U$10-0.0000001,$W$10,$AA192&gt;$U$9-0.0000001,$W$9,$AA192&gt;$U$8-0.0000001,$W$8,$AA192&gt;$U$7-0.0000001,$W$7,$AA192&gt;$U$6-0.0000001,$W$6,$AA192&lt;$U$6,0),_xlfn.IFS($AA192&gt;$U$12-0.0000001,$V$12,$AA192&gt;$U$11-0.0000001,$V$11,$AA192&gt;$U$10-0.0000001,$V$10,$AA192&gt;$U$9-0.0000001,$V$9,$AA192&gt;$U$8-0.0000001,$V$8,$AA192&gt;$U$7-0.0000001,$V$7,$AA192&gt;$U$6-0.0000001,$V$6,$AA192&lt;$U$6,0))</f>
        <v>40</v>
      </c>
      <c r="AE192">
        <f>IFERROR(VLOOKUP($AA192*1000+'raw data entry'!$A$1,'raw data entry'!$A$1:$AI$661,Sheet1!AE$1+2,0),0)</f>
        <v>30.5</v>
      </c>
      <c r="AF192" cm="1">
        <f t="array" ref="AF192">_xlfn.IFS($AA192&gt;$U$12-0.0000001,$V$12,$AA192&gt;$U$11-0.0000001,$V$11,$AA192&gt;$U$10-0.0000001,$V$10,$AA192&gt;$U$9-0.0000001,$V$9,$AA192&gt;$U$8-0.0000001,$V$8,$AA192&gt;$U$7-0.0000001,$V$7,$AA192&gt;$U$6-0.0000001,$V$6,$AA192&lt;$U$6,0)</f>
        <v>40</v>
      </c>
      <c r="AG192">
        <f>IFERROR(VLOOKUP($AA192*1000+'raw data entry'!$A$1,'raw data entry'!$A$1:$AI$661,Sheet1!AG$1+2,0),0)</f>
        <v>44.8</v>
      </c>
      <c r="AH192" cm="1">
        <f t="array" ref="AH192">IF($V$17&gt;7,_xlfn.IFS($AA192&gt;$U$12-0.0000001,$W$12,$AA192&gt;$U$11-0.0000001,$W$11,$AA192&gt;$U$10-0.0000001,$W$10,$AA192&gt;$U$9-0.0000001,$W$9,$AA192&gt;$U$8-0.0000001,$W$8,$AA192&gt;$U$7-0.0000001,$W$7,$AA192&gt;$U$6-0.0000001,$W$6,$AA192&lt;$U$6,0),_xlfn.IFS($AA192&gt;$U$12-0.0000001,$V$12,$AA192&gt;$U$11-0.0000001,$V$11,$AA192&gt;$U$10-0.0000001,$V$10,$AA192&gt;$U$9-0.0000001,$V$9,$AA192&gt;$U$8-0.0000001,$V$8,$AA192&gt;$U$7-0.0000001,$V$7,$AA192&gt;$U$6-0.0000001,$V$6,$AA192&lt;$U$6,0))</f>
        <v>40</v>
      </c>
      <c r="AI192">
        <f>IFERROR(VLOOKUP($AA192*1000+'raw data entry'!$A$1,'raw data entry'!$A$1:$AI$661,Sheet1!AI$1+2,0),0)</f>
        <v>30.5</v>
      </c>
      <c r="AJ192" cm="1">
        <f t="array" ref="AJ192">_xlfn.IFS($AA192&gt;$U$12-0.0000001,$V$12,$AA192&gt;$U$11-0.0000001,$V$11,$AA192&gt;$U$10-0.0000001,$V$10,$AA192&gt;$U$9-0.0000001,$V$9,$AA192&gt;$U$8-0.0000001,$V$8,$AA192&gt;$U$7-0.0000001,$V$7,$AA192&gt;$U$6-0.0000001,$V$6,$AA192&lt;$U$6,0)</f>
        <v>40</v>
      </c>
      <c r="AK192">
        <f>IFERROR(VLOOKUP($AA192*1000+'raw data entry'!$A$1,'raw data entry'!$A$1:$AI$661,Sheet1!AK$1+2,0),0)</f>
        <v>51.6</v>
      </c>
      <c r="AL192" cm="1">
        <f t="array" ref="AL192">IF($V$17&gt;7,_xlfn.IFS($AA192&gt;$U$12-0.0000001,$W$12,$AA192&gt;$U$11-0.0000001,$W$11,$AA192&gt;$U$10-0.0000001,$W$10,$AA192&gt;$U$9-0.0000001,$W$9,$AA192&gt;$U$8-0.0000001,$W$8,$AA192&gt;$U$7-0.0000001,$W$7,$AA192&gt;$U$6-0.0000001,$W$6,$AA192&lt;$U$6,0),_xlfn.IFS($AA192&gt;$U$12-0.0000001,$V$12,$AA192&gt;$U$11-0.0000001,$V$11,$AA192&gt;$U$10-0.0000001,$V$10,$AA192&gt;$U$9-0.0000001,$V$9,$AA192&gt;$U$8-0.0000001,$V$8,$AA192&gt;$U$7-0.0000001,$V$7,$AA192&gt;$U$6-0.0000001,$V$6,$AA192&lt;$U$6,0))</f>
        <v>40</v>
      </c>
      <c r="AM192">
        <f>IFERROR(VLOOKUP($AA192*1000+'raw data entry'!$A$1,'raw data entry'!$A$1:$AI$661,Sheet1!AM$1+2,0),0)</f>
        <v>28.6</v>
      </c>
      <c r="AN192" cm="1">
        <f t="array" ref="AN192">_xlfn.IFS($AA192&gt;$U$12-0.0000001,$V$12,$AA192&gt;$U$11-0.0000001,$V$11,$AA192&gt;$U$10-0.0000001,$V$10,$AA192&gt;$U$9-0.0000001,$V$9,$AA192&gt;$U$8-0.0000001,$V$8,$AA192&gt;$U$7-0.0000001,$V$7,$AA192&gt;$U$6-0.0000001,$V$6,$AA192&lt;$U$6,0)</f>
        <v>40</v>
      </c>
      <c r="AO192">
        <f>IFERROR(VLOOKUP($AA192*1000+'raw data entry'!$A$1,'raw data entry'!$A$1:$AI$661,Sheet1!AO$1+2,0),0)</f>
        <v>42.8</v>
      </c>
      <c r="AP192" cm="1">
        <f t="array" ref="AP192">IF($V$17&gt;7,_xlfn.IFS($AA192&gt;$U$12-0.0000001,$W$12,$AA192&gt;$U$11-0.0000001,$W$11,$AA192&gt;$U$10-0.0000001,$W$10,$AA192&gt;$U$9-0.0000001,$W$9,$AA192&gt;$U$8-0.0000001,$W$8,$AA192&gt;$U$7-0.0000001,$W$7,$AA192&gt;$U$6-0.0000001,$W$6,$AA192&lt;$U$6,0),_xlfn.IFS($AA192&gt;$U$12-0.0000001,$V$12,$AA192&gt;$U$11-0.0000001,$V$11,$AA192&gt;$U$10-0.0000001,$V$10,$AA192&gt;$U$9-0.0000001,$V$9,$AA192&gt;$U$8-0.0000001,$V$8,$AA192&gt;$U$7-0.0000001,$V$7,$AA192&gt;$U$6-0.0000001,$V$6,$AA192&lt;$U$6,0))</f>
        <v>40</v>
      </c>
      <c r="AQ192">
        <f>IFERROR(VLOOKUP($AA192*1000+'raw data entry'!$A$1,'raw data entry'!$A$1:$AI$661,Sheet1!AQ$1+2,0),0)</f>
        <v>22</v>
      </c>
      <c r="AT192" cm="1">
        <f t="array" ref="AT192">_xlfn.IFS($AA192&gt;$U$12-0.0000001,$V$12,$AA192&gt;$U$11-0.0000001,$V$11,$AA192&gt;$U$10-0.0000001,$V$10,$AA192&gt;$U$9-0.0000001,$V$9,$AA192&gt;$U$8-0.0000001,$V$8,$AA192&gt;$U$7-0.0000001,$V$7,$AA192&gt;$U$6-0.0000001,$V$6,$AA192&lt;$U$6,0)</f>
        <v>40</v>
      </c>
      <c r="AU192">
        <f>IFERROR(VLOOKUP($AA192*1000+'raw data entry'!$A$1,'raw data entry'!$A$1:$AI$661,Sheet1!AU$1+2,0),0)</f>
        <v>69.099999999999994</v>
      </c>
    </row>
    <row r="193" spans="27:47" x14ac:dyDescent="0.25">
      <c r="AA193">
        <f>IF(('raw data entry'!A189-'raw data entry'!$A$1)/1000&lt;0,AA192+0.03,('raw data entry'!A189-'raw data entry'!$A$1)/1000)</f>
        <v>6.5270000000000001</v>
      </c>
      <c r="AB193" cm="1">
        <f t="array" ref="AB193">_xlfn.IFS($AA193&gt;$U$12-0.0000001,$V$12,$AA193&gt;$U$11-0.0000001,$V$11,$AA193&gt;$U$10-0.0000001,$V$10,$AA193&gt;$U$9-0.0000001,$V$9,$AA193&gt;$U$8-0.0000001,$V$8,$AA193&gt;$U$7-0.0000001,$V$7,$AA193&gt;$U$6-0.0000001,$V$6,$AA193&lt;$U$6,0)</f>
        <v>40</v>
      </c>
      <c r="AC193">
        <f>IFERROR(VLOOKUP($AA193*1000+'raw data entry'!$A$1,'raw data entry'!$A$1:$AI$661,Sheet1!AC$1+2,0),0)</f>
        <v>48.6</v>
      </c>
      <c r="AD193" cm="1">
        <f t="array" ref="AD193">IF($V$17&gt;7,_xlfn.IFS($AA193&gt;$U$12-0.0000001,$W$12,$AA193&gt;$U$11-0.0000001,$W$11,$AA193&gt;$U$10-0.0000001,$W$10,$AA193&gt;$U$9-0.0000001,$W$9,$AA193&gt;$U$8-0.0000001,$W$8,$AA193&gt;$U$7-0.0000001,$W$7,$AA193&gt;$U$6-0.0000001,$W$6,$AA193&lt;$U$6,0),_xlfn.IFS($AA193&gt;$U$12-0.0000001,$V$12,$AA193&gt;$U$11-0.0000001,$V$11,$AA193&gt;$U$10-0.0000001,$V$10,$AA193&gt;$U$9-0.0000001,$V$9,$AA193&gt;$U$8-0.0000001,$V$8,$AA193&gt;$U$7-0.0000001,$V$7,$AA193&gt;$U$6-0.0000001,$V$6,$AA193&lt;$U$6,0))</f>
        <v>40</v>
      </c>
      <c r="AE193">
        <f>IFERROR(VLOOKUP($AA193*1000+'raw data entry'!$A$1,'raw data entry'!$A$1:$AI$661,Sheet1!AE$1+2,0),0)</f>
        <v>31</v>
      </c>
      <c r="AF193" cm="1">
        <f t="array" ref="AF193">_xlfn.IFS($AA193&gt;$U$12-0.0000001,$V$12,$AA193&gt;$U$11-0.0000001,$V$11,$AA193&gt;$U$10-0.0000001,$V$10,$AA193&gt;$U$9-0.0000001,$V$9,$AA193&gt;$U$8-0.0000001,$V$8,$AA193&gt;$U$7-0.0000001,$V$7,$AA193&gt;$U$6-0.0000001,$V$6,$AA193&lt;$U$6,0)</f>
        <v>40</v>
      </c>
      <c r="AG193">
        <f>IFERROR(VLOOKUP($AA193*1000+'raw data entry'!$A$1,'raw data entry'!$A$1:$AI$661,Sheet1!AG$1+2,0),0)</f>
        <v>42.5</v>
      </c>
      <c r="AH193" cm="1">
        <f t="array" ref="AH193">IF($V$17&gt;7,_xlfn.IFS($AA193&gt;$U$12-0.0000001,$W$12,$AA193&gt;$U$11-0.0000001,$W$11,$AA193&gt;$U$10-0.0000001,$W$10,$AA193&gt;$U$9-0.0000001,$W$9,$AA193&gt;$U$8-0.0000001,$W$8,$AA193&gt;$U$7-0.0000001,$W$7,$AA193&gt;$U$6-0.0000001,$W$6,$AA193&lt;$U$6,0),_xlfn.IFS($AA193&gt;$U$12-0.0000001,$V$12,$AA193&gt;$U$11-0.0000001,$V$11,$AA193&gt;$U$10-0.0000001,$V$10,$AA193&gt;$U$9-0.0000001,$V$9,$AA193&gt;$U$8-0.0000001,$V$8,$AA193&gt;$U$7-0.0000001,$V$7,$AA193&gt;$U$6-0.0000001,$V$6,$AA193&lt;$U$6,0))</f>
        <v>40</v>
      </c>
      <c r="AI193">
        <f>IFERROR(VLOOKUP($AA193*1000+'raw data entry'!$A$1,'raw data entry'!$A$1:$AI$661,Sheet1!AI$1+2,0),0)</f>
        <v>30.3</v>
      </c>
      <c r="AJ193" cm="1">
        <f t="array" ref="AJ193">_xlfn.IFS($AA193&gt;$U$12-0.0000001,$V$12,$AA193&gt;$U$11-0.0000001,$V$11,$AA193&gt;$U$10-0.0000001,$V$10,$AA193&gt;$U$9-0.0000001,$V$9,$AA193&gt;$U$8-0.0000001,$V$8,$AA193&gt;$U$7-0.0000001,$V$7,$AA193&gt;$U$6-0.0000001,$V$6,$AA193&lt;$U$6,0)</f>
        <v>40</v>
      </c>
      <c r="AK193">
        <f>IFERROR(VLOOKUP($AA193*1000+'raw data entry'!$A$1,'raw data entry'!$A$1:$AI$661,Sheet1!AK$1+2,0),0)</f>
        <v>52.3</v>
      </c>
      <c r="AL193" cm="1">
        <f t="array" ref="AL193">IF($V$17&gt;7,_xlfn.IFS($AA193&gt;$U$12-0.0000001,$W$12,$AA193&gt;$U$11-0.0000001,$W$11,$AA193&gt;$U$10-0.0000001,$W$10,$AA193&gt;$U$9-0.0000001,$W$9,$AA193&gt;$U$8-0.0000001,$W$8,$AA193&gt;$U$7-0.0000001,$W$7,$AA193&gt;$U$6-0.0000001,$W$6,$AA193&lt;$U$6,0),_xlfn.IFS($AA193&gt;$U$12-0.0000001,$V$12,$AA193&gt;$U$11-0.0000001,$V$11,$AA193&gt;$U$10-0.0000001,$V$10,$AA193&gt;$U$9-0.0000001,$V$9,$AA193&gt;$U$8-0.0000001,$V$8,$AA193&gt;$U$7-0.0000001,$V$7,$AA193&gt;$U$6-0.0000001,$V$6,$AA193&lt;$U$6,0))</f>
        <v>40</v>
      </c>
      <c r="AM193">
        <f>IFERROR(VLOOKUP($AA193*1000+'raw data entry'!$A$1,'raw data entry'!$A$1:$AI$661,Sheet1!AM$1+2,0),0)</f>
        <v>29</v>
      </c>
      <c r="AN193" cm="1">
        <f t="array" ref="AN193">_xlfn.IFS($AA193&gt;$U$12-0.0000001,$V$12,$AA193&gt;$U$11-0.0000001,$V$11,$AA193&gt;$U$10-0.0000001,$V$10,$AA193&gt;$U$9-0.0000001,$V$9,$AA193&gt;$U$8-0.0000001,$V$8,$AA193&gt;$U$7-0.0000001,$V$7,$AA193&gt;$U$6-0.0000001,$V$6,$AA193&lt;$U$6,0)</f>
        <v>40</v>
      </c>
      <c r="AO193">
        <f>IFERROR(VLOOKUP($AA193*1000+'raw data entry'!$A$1,'raw data entry'!$A$1:$AI$661,Sheet1!AO$1+2,0),0)</f>
        <v>43.1</v>
      </c>
      <c r="AP193" cm="1">
        <f t="array" ref="AP193">IF($V$17&gt;7,_xlfn.IFS($AA193&gt;$U$12-0.0000001,$W$12,$AA193&gt;$U$11-0.0000001,$W$11,$AA193&gt;$U$10-0.0000001,$W$10,$AA193&gt;$U$9-0.0000001,$W$9,$AA193&gt;$U$8-0.0000001,$W$8,$AA193&gt;$U$7-0.0000001,$W$7,$AA193&gt;$U$6-0.0000001,$W$6,$AA193&lt;$U$6,0),_xlfn.IFS($AA193&gt;$U$12-0.0000001,$V$12,$AA193&gt;$U$11-0.0000001,$V$11,$AA193&gt;$U$10-0.0000001,$V$10,$AA193&gt;$U$9-0.0000001,$V$9,$AA193&gt;$U$8-0.0000001,$V$8,$AA193&gt;$U$7-0.0000001,$V$7,$AA193&gt;$U$6-0.0000001,$V$6,$AA193&lt;$U$6,0))</f>
        <v>40</v>
      </c>
      <c r="AQ193">
        <f>IFERROR(VLOOKUP($AA193*1000+'raw data entry'!$A$1,'raw data entry'!$A$1:$AI$661,Sheet1!AQ$1+2,0),0)</f>
        <v>21.8</v>
      </c>
      <c r="AT193" cm="1">
        <f t="array" ref="AT193">_xlfn.IFS($AA193&gt;$U$12-0.0000001,$V$12,$AA193&gt;$U$11-0.0000001,$V$11,$AA193&gt;$U$10-0.0000001,$V$10,$AA193&gt;$U$9-0.0000001,$V$9,$AA193&gt;$U$8-0.0000001,$V$8,$AA193&gt;$U$7-0.0000001,$V$7,$AA193&gt;$U$6-0.0000001,$V$6,$AA193&lt;$U$6,0)</f>
        <v>40</v>
      </c>
      <c r="AU193">
        <f>IFERROR(VLOOKUP($AA193*1000+'raw data entry'!$A$1,'raw data entry'!$A$1:$AI$661,Sheet1!AU$1+2,0),0)</f>
        <v>69.099999999999994</v>
      </c>
    </row>
    <row r="194" spans="27:47" x14ac:dyDescent="0.25">
      <c r="AA194">
        <f>IF(('raw data entry'!A190-'raw data entry'!$A$1)/1000&lt;0,AA193+0.03,('raw data entry'!A190-'raw data entry'!$A$1)/1000)</f>
        <v>6.5609999999999999</v>
      </c>
      <c r="AB194" cm="1">
        <f t="array" ref="AB194">_xlfn.IFS($AA194&gt;$U$12-0.0000001,$V$12,$AA194&gt;$U$11-0.0000001,$V$11,$AA194&gt;$U$10-0.0000001,$V$10,$AA194&gt;$U$9-0.0000001,$V$9,$AA194&gt;$U$8-0.0000001,$V$8,$AA194&gt;$U$7-0.0000001,$V$7,$AA194&gt;$U$6-0.0000001,$V$6,$AA194&lt;$U$6,0)</f>
        <v>40</v>
      </c>
      <c r="AC194">
        <f>IFERROR(VLOOKUP($AA194*1000+'raw data entry'!$A$1,'raw data entry'!$A$1:$AI$661,Sheet1!AC$1+2,0),0)</f>
        <v>50.1</v>
      </c>
      <c r="AD194" cm="1">
        <f t="array" ref="AD194">IF($V$17&gt;7,_xlfn.IFS($AA194&gt;$U$12-0.0000001,$W$12,$AA194&gt;$U$11-0.0000001,$W$11,$AA194&gt;$U$10-0.0000001,$W$10,$AA194&gt;$U$9-0.0000001,$W$9,$AA194&gt;$U$8-0.0000001,$W$8,$AA194&gt;$U$7-0.0000001,$W$7,$AA194&gt;$U$6-0.0000001,$W$6,$AA194&lt;$U$6,0),_xlfn.IFS($AA194&gt;$U$12-0.0000001,$V$12,$AA194&gt;$U$11-0.0000001,$V$11,$AA194&gt;$U$10-0.0000001,$V$10,$AA194&gt;$U$9-0.0000001,$V$9,$AA194&gt;$U$8-0.0000001,$V$8,$AA194&gt;$U$7-0.0000001,$V$7,$AA194&gt;$U$6-0.0000001,$V$6,$AA194&lt;$U$6,0))</f>
        <v>40</v>
      </c>
      <c r="AE194">
        <f>IFERROR(VLOOKUP($AA194*1000+'raw data entry'!$A$1,'raw data entry'!$A$1:$AI$661,Sheet1!AE$1+2,0),0)</f>
        <v>30.3</v>
      </c>
      <c r="AF194" cm="1">
        <f t="array" ref="AF194">_xlfn.IFS($AA194&gt;$U$12-0.0000001,$V$12,$AA194&gt;$U$11-0.0000001,$V$11,$AA194&gt;$U$10-0.0000001,$V$10,$AA194&gt;$U$9-0.0000001,$V$9,$AA194&gt;$U$8-0.0000001,$V$8,$AA194&gt;$U$7-0.0000001,$V$7,$AA194&gt;$U$6-0.0000001,$V$6,$AA194&lt;$U$6,0)</f>
        <v>40</v>
      </c>
      <c r="AG194">
        <f>IFERROR(VLOOKUP($AA194*1000+'raw data entry'!$A$1,'raw data entry'!$A$1:$AI$661,Sheet1!AG$1+2,0),0)</f>
        <v>38.799999999999997</v>
      </c>
      <c r="AH194" cm="1">
        <f t="array" ref="AH194">IF($V$17&gt;7,_xlfn.IFS($AA194&gt;$U$12-0.0000001,$W$12,$AA194&gt;$U$11-0.0000001,$W$11,$AA194&gt;$U$10-0.0000001,$W$10,$AA194&gt;$U$9-0.0000001,$W$9,$AA194&gt;$U$8-0.0000001,$W$8,$AA194&gt;$U$7-0.0000001,$W$7,$AA194&gt;$U$6-0.0000001,$W$6,$AA194&lt;$U$6,0),_xlfn.IFS($AA194&gt;$U$12-0.0000001,$V$12,$AA194&gt;$U$11-0.0000001,$V$11,$AA194&gt;$U$10-0.0000001,$V$10,$AA194&gt;$U$9-0.0000001,$V$9,$AA194&gt;$U$8-0.0000001,$V$8,$AA194&gt;$U$7-0.0000001,$V$7,$AA194&gt;$U$6-0.0000001,$V$6,$AA194&lt;$U$6,0))</f>
        <v>40</v>
      </c>
      <c r="AI194">
        <f>IFERROR(VLOOKUP($AA194*1000+'raw data entry'!$A$1,'raw data entry'!$A$1:$AI$661,Sheet1!AI$1+2,0),0)</f>
        <v>30.5</v>
      </c>
      <c r="AJ194" cm="1">
        <f t="array" ref="AJ194">_xlfn.IFS($AA194&gt;$U$12-0.0000001,$V$12,$AA194&gt;$U$11-0.0000001,$V$11,$AA194&gt;$U$10-0.0000001,$V$10,$AA194&gt;$U$9-0.0000001,$V$9,$AA194&gt;$U$8-0.0000001,$V$8,$AA194&gt;$U$7-0.0000001,$V$7,$AA194&gt;$U$6-0.0000001,$V$6,$AA194&lt;$U$6,0)</f>
        <v>40</v>
      </c>
      <c r="AK194">
        <f>IFERROR(VLOOKUP($AA194*1000+'raw data entry'!$A$1,'raw data entry'!$A$1:$AI$661,Sheet1!AK$1+2,0),0)</f>
        <v>-4</v>
      </c>
      <c r="AL194" cm="1">
        <f t="array" ref="AL194">IF($V$17&gt;7,_xlfn.IFS($AA194&gt;$U$12-0.0000001,$W$12,$AA194&gt;$U$11-0.0000001,$W$11,$AA194&gt;$U$10-0.0000001,$W$10,$AA194&gt;$U$9-0.0000001,$W$9,$AA194&gt;$U$8-0.0000001,$W$8,$AA194&gt;$U$7-0.0000001,$W$7,$AA194&gt;$U$6-0.0000001,$W$6,$AA194&lt;$U$6,0),_xlfn.IFS($AA194&gt;$U$12-0.0000001,$V$12,$AA194&gt;$U$11-0.0000001,$V$11,$AA194&gt;$U$10-0.0000001,$V$10,$AA194&gt;$U$9-0.0000001,$V$9,$AA194&gt;$U$8-0.0000001,$V$8,$AA194&gt;$U$7-0.0000001,$V$7,$AA194&gt;$U$6-0.0000001,$V$6,$AA194&lt;$U$6,0))</f>
        <v>40</v>
      </c>
      <c r="AM194">
        <f>IFERROR(VLOOKUP($AA194*1000+'raw data entry'!$A$1,'raw data entry'!$A$1:$AI$661,Sheet1!AM$1+2,0),0)</f>
        <v>28.3</v>
      </c>
      <c r="AN194" cm="1">
        <f t="array" ref="AN194">_xlfn.IFS($AA194&gt;$U$12-0.0000001,$V$12,$AA194&gt;$U$11-0.0000001,$V$11,$AA194&gt;$U$10-0.0000001,$V$10,$AA194&gt;$U$9-0.0000001,$V$9,$AA194&gt;$U$8-0.0000001,$V$8,$AA194&gt;$U$7-0.0000001,$V$7,$AA194&gt;$U$6-0.0000001,$V$6,$AA194&lt;$U$6,0)</f>
        <v>40</v>
      </c>
      <c r="AO194">
        <f>IFERROR(VLOOKUP($AA194*1000+'raw data entry'!$A$1,'raw data entry'!$A$1:$AI$661,Sheet1!AO$1+2,0),0)</f>
        <v>45.6</v>
      </c>
      <c r="AP194" cm="1">
        <f t="array" ref="AP194">IF($V$17&gt;7,_xlfn.IFS($AA194&gt;$U$12-0.0000001,$W$12,$AA194&gt;$U$11-0.0000001,$W$11,$AA194&gt;$U$10-0.0000001,$W$10,$AA194&gt;$U$9-0.0000001,$W$9,$AA194&gt;$U$8-0.0000001,$W$8,$AA194&gt;$U$7-0.0000001,$W$7,$AA194&gt;$U$6-0.0000001,$W$6,$AA194&lt;$U$6,0),_xlfn.IFS($AA194&gt;$U$12-0.0000001,$V$12,$AA194&gt;$U$11-0.0000001,$V$11,$AA194&gt;$U$10-0.0000001,$V$10,$AA194&gt;$U$9-0.0000001,$V$9,$AA194&gt;$U$8-0.0000001,$V$8,$AA194&gt;$U$7-0.0000001,$V$7,$AA194&gt;$U$6-0.0000001,$V$6,$AA194&lt;$U$6,0))</f>
        <v>40</v>
      </c>
      <c r="AQ194">
        <f>IFERROR(VLOOKUP($AA194*1000+'raw data entry'!$A$1,'raw data entry'!$A$1:$AI$661,Sheet1!AQ$1+2,0),0)</f>
        <v>22.3</v>
      </c>
      <c r="AT194" cm="1">
        <f t="array" ref="AT194">_xlfn.IFS($AA194&gt;$U$12-0.0000001,$V$12,$AA194&gt;$U$11-0.0000001,$V$11,$AA194&gt;$U$10-0.0000001,$V$10,$AA194&gt;$U$9-0.0000001,$V$9,$AA194&gt;$U$8-0.0000001,$V$8,$AA194&gt;$U$7-0.0000001,$V$7,$AA194&gt;$U$6-0.0000001,$V$6,$AA194&lt;$U$6,0)</f>
        <v>40</v>
      </c>
      <c r="AU194">
        <f>IFERROR(VLOOKUP($AA194*1000+'raw data entry'!$A$1,'raw data entry'!$A$1:$AI$661,Sheet1!AU$1+2,0),0)</f>
        <v>69</v>
      </c>
    </row>
    <row r="195" spans="27:47" x14ac:dyDescent="0.25">
      <c r="AA195">
        <f>IF(('raw data entry'!A191-'raw data entry'!$A$1)/1000&lt;0,AA194+0.03,('raw data entry'!A191-'raw data entry'!$A$1)/1000)</f>
        <v>6.5960000000000001</v>
      </c>
      <c r="AB195" cm="1">
        <f t="array" ref="AB195">_xlfn.IFS($AA195&gt;$U$12-0.0000001,$V$12,$AA195&gt;$U$11-0.0000001,$V$11,$AA195&gt;$U$10-0.0000001,$V$10,$AA195&gt;$U$9-0.0000001,$V$9,$AA195&gt;$U$8-0.0000001,$V$8,$AA195&gt;$U$7-0.0000001,$V$7,$AA195&gt;$U$6-0.0000001,$V$6,$AA195&lt;$U$6,0)</f>
        <v>40</v>
      </c>
      <c r="AC195">
        <f>IFERROR(VLOOKUP($AA195*1000+'raw data entry'!$A$1,'raw data entry'!$A$1:$AI$661,Sheet1!AC$1+2,0),0)</f>
        <v>49.2</v>
      </c>
      <c r="AD195" cm="1">
        <f t="array" ref="AD195">IF($V$17&gt;7,_xlfn.IFS($AA195&gt;$U$12-0.0000001,$W$12,$AA195&gt;$U$11-0.0000001,$W$11,$AA195&gt;$U$10-0.0000001,$W$10,$AA195&gt;$U$9-0.0000001,$W$9,$AA195&gt;$U$8-0.0000001,$W$8,$AA195&gt;$U$7-0.0000001,$W$7,$AA195&gt;$U$6-0.0000001,$W$6,$AA195&lt;$U$6,0),_xlfn.IFS($AA195&gt;$U$12-0.0000001,$V$12,$AA195&gt;$U$11-0.0000001,$V$11,$AA195&gt;$U$10-0.0000001,$V$10,$AA195&gt;$U$9-0.0000001,$V$9,$AA195&gt;$U$8-0.0000001,$V$8,$AA195&gt;$U$7-0.0000001,$V$7,$AA195&gt;$U$6-0.0000001,$V$6,$AA195&lt;$U$6,0))</f>
        <v>40</v>
      </c>
      <c r="AE195">
        <f>IFERROR(VLOOKUP($AA195*1000+'raw data entry'!$A$1,'raw data entry'!$A$1:$AI$661,Sheet1!AE$1+2,0),0)</f>
        <v>30.8</v>
      </c>
      <c r="AF195" cm="1">
        <f t="array" ref="AF195">_xlfn.IFS($AA195&gt;$U$12-0.0000001,$V$12,$AA195&gt;$U$11-0.0000001,$V$11,$AA195&gt;$U$10-0.0000001,$V$10,$AA195&gt;$U$9-0.0000001,$V$9,$AA195&gt;$U$8-0.0000001,$V$8,$AA195&gt;$U$7-0.0000001,$V$7,$AA195&gt;$U$6-0.0000001,$V$6,$AA195&lt;$U$6,0)</f>
        <v>40</v>
      </c>
      <c r="AG195">
        <f>IFERROR(VLOOKUP($AA195*1000+'raw data entry'!$A$1,'raw data entry'!$A$1:$AI$661,Sheet1!AG$1+2,0),0)</f>
        <v>42.8</v>
      </c>
      <c r="AH195" cm="1">
        <f t="array" ref="AH195">IF($V$17&gt;7,_xlfn.IFS($AA195&gt;$U$12-0.0000001,$W$12,$AA195&gt;$U$11-0.0000001,$W$11,$AA195&gt;$U$10-0.0000001,$W$10,$AA195&gt;$U$9-0.0000001,$W$9,$AA195&gt;$U$8-0.0000001,$W$8,$AA195&gt;$U$7-0.0000001,$W$7,$AA195&gt;$U$6-0.0000001,$W$6,$AA195&lt;$U$6,0),_xlfn.IFS($AA195&gt;$U$12-0.0000001,$V$12,$AA195&gt;$U$11-0.0000001,$V$11,$AA195&gt;$U$10-0.0000001,$V$10,$AA195&gt;$U$9-0.0000001,$V$9,$AA195&gt;$U$8-0.0000001,$V$8,$AA195&gt;$U$7-0.0000001,$V$7,$AA195&gt;$U$6-0.0000001,$V$6,$AA195&lt;$U$6,0))</f>
        <v>40</v>
      </c>
      <c r="AI195">
        <f>IFERROR(VLOOKUP($AA195*1000+'raw data entry'!$A$1,'raw data entry'!$A$1:$AI$661,Sheet1!AI$1+2,0),0)</f>
        <v>30.6</v>
      </c>
      <c r="AJ195" cm="1">
        <f t="array" ref="AJ195">_xlfn.IFS($AA195&gt;$U$12-0.0000001,$V$12,$AA195&gt;$U$11-0.0000001,$V$11,$AA195&gt;$U$10-0.0000001,$V$10,$AA195&gt;$U$9-0.0000001,$V$9,$AA195&gt;$U$8-0.0000001,$V$8,$AA195&gt;$U$7-0.0000001,$V$7,$AA195&gt;$U$6-0.0000001,$V$6,$AA195&lt;$U$6,0)</f>
        <v>40</v>
      </c>
      <c r="AK195">
        <f>IFERROR(VLOOKUP($AA195*1000+'raw data entry'!$A$1,'raw data entry'!$A$1:$AI$661,Sheet1!AK$1+2,0),0)</f>
        <v>47.4</v>
      </c>
      <c r="AL195" cm="1">
        <f t="array" ref="AL195">IF($V$17&gt;7,_xlfn.IFS($AA195&gt;$U$12-0.0000001,$W$12,$AA195&gt;$U$11-0.0000001,$W$11,$AA195&gt;$U$10-0.0000001,$W$10,$AA195&gt;$U$9-0.0000001,$W$9,$AA195&gt;$U$8-0.0000001,$W$8,$AA195&gt;$U$7-0.0000001,$W$7,$AA195&gt;$U$6-0.0000001,$W$6,$AA195&lt;$U$6,0),_xlfn.IFS($AA195&gt;$U$12-0.0000001,$V$12,$AA195&gt;$U$11-0.0000001,$V$11,$AA195&gt;$U$10-0.0000001,$V$10,$AA195&gt;$U$9-0.0000001,$V$9,$AA195&gt;$U$8-0.0000001,$V$8,$AA195&gt;$U$7-0.0000001,$V$7,$AA195&gt;$U$6-0.0000001,$V$6,$AA195&lt;$U$6,0))</f>
        <v>40</v>
      </c>
      <c r="AM195">
        <f>IFERROR(VLOOKUP($AA195*1000+'raw data entry'!$A$1,'raw data entry'!$A$1:$AI$661,Sheet1!AM$1+2,0),0)</f>
        <v>25.5</v>
      </c>
      <c r="AN195" cm="1">
        <f t="array" ref="AN195">_xlfn.IFS($AA195&gt;$U$12-0.0000001,$V$12,$AA195&gt;$U$11-0.0000001,$V$11,$AA195&gt;$U$10-0.0000001,$V$10,$AA195&gt;$U$9-0.0000001,$V$9,$AA195&gt;$U$8-0.0000001,$V$8,$AA195&gt;$U$7-0.0000001,$V$7,$AA195&gt;$U$6-0.0000001,$V$6,$AA195&lt;$U$6,0)</f>
        <v>40</v>
      </c>
      <c r="AO195">
        <f>IFERROR(VLOOKUP($AA195*1000+'raw data entry'!$A$1,'raw data entry'!$A$1:$AI$661,Sheet1!AO$1+2,0),0)</f>
        <v>47.1</v>
      </c>
      <c r="AP195" cm="1">
        <f t="array" ref="AP195">IF($V$17&gt;7,_xlfn.IFS($AA195&gt;$U$12-0.0000001,$W$12,$AA195&gt;$U$11-0.0000001,$W$11,$AA195&gt;$U$10-0.0000001,$W$10,$AA195&gt;$U$9-0.0000001,$W$9,$AA195&gt;$U$8-0.0000001,$W$8,$AA195&gt;$U$7-0.0000001,$W$7,$AA195&gt;$U$6-0.0000001,$W$6,$AA195&lt;$U$6,0),_xlfn.IFS($AA195&gt;$U$12-0.0000001,$V$12,$AA195&gt;$U$11-0.0000001,$V$11,$AA195&gt;$U$10-0.0000001,$V$10,$AA195&gt;$U$9-0.0000001,$V$9,$AA195&gt;$U$8-0.0000001,$V$8,$AA195&gt;$U$7-0.0000001,$V$7,$AA195&gt;$U$6-0.0000001,$V$6,$AA195&lt;$U$6,0))</f>
        <v>40</v>
      </c>
      <c r="AQ195">
        <f>IFERROR(VLOOKUP($AA195*1000+'raw data entry'!$A$1,'raw data entry'!$A$1:$AI$661,Sheet1!AQ$1+2,0),0)</f>
        <v>22.7</v>
      </c>
      <c r="AT195" cm="1">
        <f t="array" ref="AT195">_xlfn.IFS($AA195&gt;$U$12-0.0000001,$V$12,$AA195&gt;$U$11-0.0000001,$V$11,$AA195&gt;$U$10-0.0000001,$V$10,$AA195&gt;$U$9-0.0000001,$V$9,$AA195&gt;$U$8-0.0000001,$V$8,$AA195&gt;$U$7-0.0000001,$V$7,$AA195&gt;$U$6-0.0000001,$V$6,$AA195&lt;$U$6,0)</f>
        <v>40</v>
      </c>
      <c r="AU195">
        <f>IFERROR(VLOOKUP($AA195*1000+'raw data entry'!$A$1,'raw data entry'!$A$1:$AI$661,Sheet1!AU$1+2,0),0)</f>
        <v>69.099999999999994</v>
      </c>
    </row>
    <row r="196" spans="27:47" x14ac:dyDescent="0.25">
      <c r="AA196">
        <f>IF(('raw data entry'!A192-'raw data entry'!$A$1)/1000&lt;0,AA195+0.03,('raw data entry'!A192-'raw data entry'!$A$1)/1000)</f>
        <v>6.6319999999999997</v>
      </c>
      <c r="AB196" cm="1">
        <f t="array" ref="AB196">_xlfn.IFS($AA196&gt;$U$12-0.0000001,$V$12,$AA196&gt;$U$11-0.0000001,$V$11,$AA196&gt;$U$10-0.0000001,$V$10,$AA196&gt;$U$9-0.0000001,$V$9,$AA196&gt;$U$8-0.0000001,$V$8,$AA196&gt;$U$7-0.0000001,$V$7,$AA196&gt;$U$6-0.0000001,$V$6,$AA196&lt;$U$6,0)</f>
        <v>40</v>
      </c>
      <c r="AC196">
        <f>IFERROR(VLOOKUP($AA196*1000+'raw data entry'!$A$1,'raw data entry'!$A$1:$AI$661,Sheet1!AC$1+2,0),0)</f>
        <v>47.5</v>
      </c>
      <c r="AD196" cm="1">
        <f t="array" ref="AD196">IF($V$17&gt;7,_xlfn.IFS($AA196&gt;$U$12-0.0000001,$W$12,$AA196&gt;$U$11-0.0000001,$W$11,$AA196&gt;$U$10-0.0000001,$W$10,$AA196&gt;$U$9-0.0000001,$W$9,$AA196&gt;$U$8-0.0000001,$W$8,$AA196&gt;$U$7-0.0000001,$W$7,$AA196&gt;$U$6-0.0000001,$W$6,$AA196&lt;$U$6,0),_xlfn.IFS($AA196&gt;$U$12-0.0000001,$V$12,$AA196&gt;$U$11-0.0000001,$V$11,$AA196&gt;$U$10-0.0000001,$V$10,$AA196&gt;$U$9-0.0000001,$V$9,$AA196&gt;$U$8-0.0000001,$V$8,$AA196&gt;$U$7-0.0000001,$V$7,$AA196&gt;$U$6-0.0000001,$V$6,$AA196&lt;$U$6,0))</f>
        <v>40</v>
      </c>
      <c r="AE196">
        <f>IFERROR(VLOOKUP($AA196*1000+'raw data entry'!$A$1,'raw data entry'!$A$1:$AI$661,Sheet1!AE$1+2,0),0)</f>
        <v>30.3</v>
      </c>
      <c r="AF196" cm="1">
        <f t="array" ref="AF196">_xlfn.IFS($AA196&gt;$U$12-0.0000001,$V$12,$AA196&gt;$U$11-0.0000001,$V$11,$AA196&gt;$U$10-0.0000001,$V$10,$AA196&gt;$U$9-0.0000001,$V$9,$AA196&gt;$U$8-0.0000001,$V$8,$AA196&gt;$U$7-0.0000001,$V$7,$AA196&gt;$U$6-0.0000001,$V$6,$AA196&lt;$U$6,0)</f>
        <v>40</v>
      </c>
      <c r="AG196">
        <f>IFERROR(VLOOKUP($AA196*1000+'raw data entry'!$A$1,'raw data entry'!$A$1:$AI$661,Sheet1!AG$1+2,0),0)</f>
        <v>40.9</v>
      </c>
      <c r="AH196" cm="1">
        <f t="array" ref="AH196">IF($V$17&gt;7,_xlfn.IFS($AA196&gt;$U$12-0.0000001,$W$12,$AA196&gt;$U$11-0.0000001,$W$11,$AA196&gt;$U$10-0.0000001,$W$10,$AA196&gt;$U$9-0.0000001,$W$9,$AA196&gt;$U$8-0.0000001,$W$8,$AA196&gt;$U$7-0.0000001,$W$7,$AA196&gt;$U$6-0.0000001,$W$6,$AA196&lt;$U$6,0),_xlfn.IFS($AA196&gt;$U$12-0.0000001,$V$12,$AA196&gt;$U$11-0.0000001,$V$11,$AA196&gt;$U$10-0.0000001,$V$10,$AA196&gt;$U$9-0.0000001,$V$9,$AA196&gt;$U$8-0.0000001,$V$8,$AA196&gt;$U$7-0.0000001,$V$7,$AA196&gt;$U$6-0.0000001,$V$6,$AA196&lt;$U$6,0))</f>
        <v>40</v>
      </c>
      <c r="AI196">
        <f>IFERROR(VLOOKUP($AA196*1000+'raw data entry'!$A$1,'raw data entry'!$A$1:$AI$661,Sheet1!AI$1+2,0),0)</f>
        <v>30.5</v>
      </c>
      <c r="AJ196" cm="1">
        <f t="array" ref="AJ196">_xlfn.IFS($AA196&gt;$U$12-0.0000001,$V$12,$AA196&gt;$U$11-0.0000001,$V$11,$AA196&gt;$U$10-0.0000001,$V$10,$AA196&gt;$U$9-0.0000001,$V$9,$AA196&gt;$U$8-0.0000001,$V$8,$AA196&gt;$U$7-0.0000001,$V$7,$AA196&gt;$U$6-0.0000001,$V$6,$AA196&lt;$U$6,0)</f>
        <v>40</v>
      </c>
      <c r="AK196">
        <f>IFERROR(VLOOKUP($AA196*1000+'raw data entry'!$A$1,'raw data entry'!$A$1:$AI$661,Sheet1!AK$1+2,0),0)</f>
        <v>64.400000000000006</v>
      </c>
      <c r="AL196" cm="1">
        <f t="array" ref="AL196">IF($V$17&gt;7,_xlfn.IFS($AA196&gt;$U$12-0.0000001,$W$12,$AA196&gt;$U$11-0.0000001,$W$11,$AA196&gt;$U$10-0.0000001,$W$10,$AA196&gt;$U$9-0.0000001,$W$9,$AA196&gt;$U$8-0.0000001,$W$8,$AA196&gt;$U$7-0.0000001,$W$7,$AA196&gt;$U$6-0.0000001,$W$6,$AA196&lt;$U$6,0),_xlfn.IFS($AA196&gt;$U$12-0.0000001,$V$12,$AA196&gt;$U$11-0.0000001,$V$11,$AA196&gt;$U$10-0.0000001,$V$10,$AA196&gt;$U$9-0.0000001,$V$9,$AA196&gt;$U$8-0.0000001,$V$8,$AA196&gt;$U$7-0.0000001,$V$7,$AA196&gt;$U$6-0.0000001,$V$6,$AA196&lt;$U$6,0))</f>
        <v>40</v>
      </c>
      <c r="AM196">
        <f>IFERROR(VLOOKUP($AA196*1000+'raw data entry'!$A$1,'raw data entry'!$A$1:$AI$661,Sheet1!AM$1+2,0),0)</f>
        <v>21.3</v>
      </c>
      <c r="AN196" cm="1">
        <f t="array" ref="AN196">_xlfn.IFS($AA196&gt;$U$12-0.0000001,$V$12,$AA196&gt;$U$11-0.0000001,$V$11,$AA196&gt;$U$10-0.0000001,$V$10,$AA196&gt;$U$9-0.0000001,$V$9,$AA196&gt;$U$8-0.0000001,$V$8,$AA196&gt;$U$7-0.0000001,$V$7,$AA196&gt;$U$6-0.0000001,$V$6,$AA196&lt;$U$6,0)</f>
        <v>40</v>
      </c>
      <c r="AO196">
        <f>IFERROR(VLOOKUP($AA196*1000+'raw data entry'!$A$1,'raw data entry'!$A$1:$AI$661,Sheet1!AO$1+2,0),0)</f>
        <v>45.9</v>
      </c>
      <c r="AP196" cm="1">
        <f t="array" ref="AP196">IF($V$17&gt;7,_xlfn.IFS($AA196&gt;$U$12-0.0000001,$W$12,$AA196&gt;$U$11-0.0000001,$W$11,$AA196&gt;$U$10-0.0000001,$W$10,$AA196&gt;$U$9-0.0000001,$W$9,$AA196&gt;$U$8-0.0000001,$W$8,$AA196&gt;$U$7-0.0000001,$W$7,$AA196&gt;$U$6-0.0000001,$W$6,$AA196&lt;$U$6,0),_xlfn.IFS($AA196&gt;$U$12-0.0000001,$V$12,$AA196&gt;$U$11-0.0000001,$V$11,$AA196&gt;$U$10-0.0000001,$V$10,$AA196&gt;$U$9-0.0000001,$V$9,$AA196&gt;$U$8-0.0000001,$V$8,$AA196&gt;$U$7-0.0000001,$V$7,$AA196&gt;$U$6-0.0000001,$V$6,$AA196&lt;$U$6,0))</f>
        <v>40</v>
      </c>
      <c r="AQ196">
        <f>IFERROR(VLOOKUP($AA196*1000+'raw data entry'!$A$1,'raw data entry'!$A$1:$AI$661,Sheet1!AQ$1+2,0),0)</f>
        <v>22</v>
      </c>
      <c r="AT196" cm="1">
        <f t="array" ref="AT196">_xlfn.IFS($AA196&gt;$U$12-0.0000001,$V$12,$AA196&gt;$U$11-0.0000001,$V$11,$AA196&gt;$U$10-0.0000001,$V$10,$AA196&gt;$U$9-0.0000001,$V$9,$AA196&gt;$U$8-0.0000001,$V$8,$AA196&gt;$U$7-0.0000001,$V$7,$AA196&gt;$U$6-0.0000001,$V$6,$AA196&lt;$U$6,0)</f>
        <v>40</v>
      </c>
      <c r="AU196">
        <f>IFERROR(VLOOKUP($AA196*1000+'raw data entry'!$A$1,'raw data entry'!$A$1:$AI$661,Sheet1!AU$1+2,0),0)</f>
        <v>69.2</v>
      </c>
    </row>
    <row r="197" spans="27:47" x14ac:dyDescent="0.25">
      <c r="AA197">
        <f>IF(('raw data entry'!A193-'raw data entry'!$A$1)/1000&lt;0,AA196+0.03,('raw data entry'!A193-'raw data entry'!$A$1)/1000)</f>
        <v>6.6669999999999998</v>
      </c>
      <c r="AB197" cm="1">
        <f t="array" ref="AB197">_xlfn.IFS($AA197&gt;$U$12-0.0000001,$V$12,$AA197&gt;$U$11-0.0000001,$V$11,$AA197&gt;$U$10-0.0000001,$V$10,$AA197&gt;$U$9-0.0000001,$V$9,$AA197&gt;$U$8-0.0000001,$V$8,$AA197&gt;$U$7-0.0000001,$V$7,$AA197&gt;$U$6-0.0000001,$V$6,$AA197&lt;$U$6,0)</f>
        <v>40</v>
      </c>
      <c r="AC197">
        <f>IFERROR(VLOOKUP($AA197*1000+'raw data entry'!$A$1,'raw data entry'!$A$1:$AI$661,Sheet1!AC$1+2,0),0)</f>
        <v>49.6</v>
      </c>
      <c r="AD197" cm="1">
        <f t="array" ref="AD197">IF($V$17&gt;7,_xlfn.IFS($AA197&gt;$U$12-0.0000001,$W$12,$AA197&gt;$U$11-0.0000001,$W$11,$AA197&gt;$U$10-0.0000001,$W$10,$AA197&gt;$U$9-0.0000001,$W$9,$AA197&gt;$U$8-0.0000001,$W$8,$AA197&gt;$U$7-0.0000001,$W$7,$AA197&gt;$U$6-0.0000001,$W$6,$AA197&lt;$U$6,0),_xlfn.IFS($AA197&gt;$U$12-0.0000001,$V$12,$AA197&gt;$U$11-0.0000001,$V$11,$AA197&gt;$U$10-0.0000001,$V$10,$AA197&gt;$U$9-0.0000001,$V$9,$AA197&gt;$U$8-0.0000001,$V$8,$AA197&gt;$U$7-0.0000001,$V$7,$AA197&gt;$U$6-0.0000001,$V$6,$AA197&lt;$U$6,0))</f>
        <v>40</v>
      </c>
      <c r="AE197">
        <f>IFERROR(VLOOKUP($AA197*1000+'raw data entry'!$A$1,'raw data entry'!$A$1:$AI$661,Sheet1!AE$1+2,0),0)</f>
        <v>30.3</v>
      </c>
      <c r="AF197" cm="1">
        <f t="array" ref="AF197">_xlfn.IFS($AA197&gt;$U$12-0.0000001,$V$12,$AA197&gt;$U$11-0.0000001,$V$11,$AA197&gt;$U$10-0.0000001,$V$10,$AA197&gt;$U$9-0.0000001,$V$9,$AA197&gt;$U$8-0.0000001,$V$8,$AA197&gt;$U$7-0.0000001,$V$7,$AA197&gt;$U$6-0.0000001,$V$6,$AA197&lt;$U$6,0)</f>
        <v>40</v>
      </c>
      <c r="AG197">
        <f>IFERROR(VLOOKUP($AA197*1000+'raw data entry'!$A$1,'raw data entry'!$A$1:$AI$661,Sheet1!AG$1+2,0),0)</f>
        <v>45.1</v>
      </c>
      <c r="AH197" cm="1">
        <f t="array" ref="AH197">IF($V$17&gt;7,_xlfn.IFS($AA197&gt;$U$12-0.0000001,$W$12,$AA197&gt;$U$11-0.0000001,$W$11,$AA197&gt;$U$10-0.0000001,$W$10,$AA197&gt;$U$9-0.0000001,$W$9,$AA197&gt;$U$8-0.0000001,$W$8,$AA197&gt;$U$7-0.0000001,$W$7,$AA197&gt;$U$6-0.0000001,$W$6,$AA197&lt;$U$6,0),_xlfn.IFS($AA197&gt;$U$12-0.0000001,$V$12,$AA197&gt;$U$11-0.0000001,$V$11,$AA197&gt;$U$10-0.0000001,$V$10,$AA197&gt;$U$9-0.0000001,$V$9,$AA197&gt;$U$8-0.0000001,$V$8,$AA197&gt;$U$7-0.0000001,$V$7,$AA197&gt;$U$6-0.0000001,$V$6,$AA197&lt;$U$6,0))</f>
        <v>40</v>
      </c>
      <c r="AI197">
        <f>IFERROR(VLOOKUP($AA197*1000+'raw data entry'!$A$1,'raw data entry'!$A$1:$AI$661,Sheet1!AI$1+2,0),0)</f>
        <v>30.6</v>
      </c>
      <c r="AJ197" cm="1">
        <f t="array" ref="AJ197">_xlfn.IFS($AA197&gt;$U$12-0.0000001,$V$12,$AA197&gt;$U$11-0.0000001,$V$11,$AA197&gt;$U$10-0.0000001,$V$10,$AA197&gt;$U$9-0.0000001,$V$9,$AA197&gt;$U$8-0.0000001,$V$8,$AA197&gt;$U$7-0.0000001,$V$7,$AA197&gt;$U$6-0.0000001,$V$6,$AA197&lt;$U$6,0)</f>
        <v>40</v>
      </c>
      <c r="AK197">
        <f>IFERROR(VLOOKUP($AA197*1000+'raw data entry'!$A$1,'raw data entry'!$A$1:$AI$661,Sheet1!AK$1+2,0),0)</f>
        <v>53.2</v>
      </c>
      <c r="AL197" cm="1">
        <f t="array" ref="AL197">IF($V$17&gt;7,_xlfn.IFS($AA197&gt;$U$12-0.0000001,$W$12,$AA197&gt;$U$11-0.0000001,$W$11,$AA197&gt;$U$10-0.0000001,$W$10,$AA197&gt;$U$9-0.0000001,$W$9,$AA197&gt;$U$8-0.0000001,$W$8,$AA197&gt;$U$7-0.0000001,$W$7,$AA197&gt;$U$6-0.0000001,$W$6,$AA197&lt;$U$6,0),_xlfn.IFS($AA197&gt;$U$12-0.0000001,$V$12,$AA197&gt;$U$11-0.0000001,$V$11,$AA197&gt;$U$10-0.0000001,$V$10,$AA197&gt;$U$9-0.0000001,$V$9,$AA197&gt;$U$8-0.0000001,$V$8,$AA197&gt;$U$7-0.0000001,$V$7,$AA197&gt;$U$6-0.0000001,$V$6,$AA197&lt;$U$6,0))</f>
        <v>40</v>
      </c>
      <c r="AM197">
        <f>IFERROR(VLOOKUP($AA197*1000+'raw data entry'!$A$1,'raw data entry'!$A$1:$AI$661,Sheet1!AM$1+2,0),0)</f>
        <v>21.3</v>
      </c>
      <c r="AN197" cm="1">
        <f t="array" ref="AN197">_xlfn.IFS($AA197&gt;$U$12-0.0000001,$V$12,$AA197&gt;$U$11-0.0000001,$V$11,$AA197&gt;$U$10-0.0000001,$V$10,$AA197&gt;$U$9-0.0000001,$V$9,$AA197&gt;$U$8-0.0000001,$V$8,$AA197&gt;$U$7-0.0000001,$V$7,$AA197&gt;$U$6-0.0000001,$V$6,$AA197&lt;$U$6,0)</f>
        <v>40</v>
      </c>
      <c r="AO197">
        <f>IFERROR(VLOOKUP($AA197*1000+'raw data entry'!$A$1,'raw data entry'!$A$1:$AI$661,Sheet1!AO$1+2,0),0)</f>
        <v>44.7</v>
      </c>
      <c r="AP197" cm="1">
        <f t="array" ref="AP197">IF($V$17&gt;7,_xlfn.IFS($AA197&gt;$U$12-0.0000001,$W$12,$AA197&gt;$U$11-0.0000001,$W$11,$AA197&gt;$U$10-0.0000001,$W$10,$AA197&gt;$U$9-0.0000001,$W$9,$AA197&gt;$U$8-0.0000001,$W$8,$AA197&gt;$U$7-0.0000001,$W$7,$AA197&gt;$U$6-0.0000001,$W$6,$AA197&lt;$U$6,0),_xlfn.IFS($AA197&gt;$U$12-0.0000001,$V$12,$AA197&gt;$U$11-0.0000001,$V$11,$AA197&gt;$U$10-0.0000001,$V$10,$AA197&gt;$U$9-0.0000001,$V$9,$AA197&gt;$U$8-0.0000001,$V$8,$AA197&gt;$U$7-0.0000001,$V$7,$AA197&gt;$U$6-0.0000001,$V$6,$AA197&lt;$U$6,0))</f>
        <v>40</v>
      </c>
      <c r="AQ197">
        <f>IFERROR(VLOOKUP($AA197*1000+'raw data entry'!$A$1,'raw data entry'!$A$1:$AI$661,Sheet1!AQ$1+2,0),0)</f>
        <v>22.5</v>
      </c>
      <c r="AT197" cm="1">
        <f t="array" ref="AT197">_xlfn.IFS($AA197&gt;$U$12-0.0000001,$V$12,$AA197&gt;$U$11-0.0000001,$V$11,$AA197&gt;$U$10-0.0000001,$V$10,$AA197&gt;$U$9-0.0000001,$V$9,$AA197&gt;$U$8-0.0000001,$V$8,$AA197&gt;$U$7-0.0000001,$V$7,$AA197&gt;$U$6-0.0000001,$V$6,$AA197&lt;$U$6,0)</f>
        <v>40</v>
      </c>
      <c r="AU197">
        <f>IFERROR(VLOOKUP($AA197*1000+'raw data entry'!$A$1,'raw data entry'!$A$1:$AI$661,Sheet1!AU$1+2,0),0)</f>
        <v>69</v>
      </c>
    </row>
    <row r="198" spans="27:47" x14ac:dyDescent="0.25">
      <c r="AA198">
        <f>IF(('raw data entry'!A194-'raw data entry'!$A$1)/1000&lt;0,AA197+0.03,('raw data entry'!A194-'raw data entry'!$A$1)/1000)</f>
        <v>6.702</v>
      </c>
      <c r="AB198" cm="1">
        <f t="array" ref="AB198">_xlfn.IFS($AA198&gt;$U$12-0.0000001,$V$12,$AA198&gt;$U$11-0.0000001,$V$11,$AA198&gt;$U$10-0.0000001,$V$10,$AA198&gt;$U$9-0.0000001,$V$9,$AA198&gt;$U$8-0.0000001,$V$8,$AA198&gt;$U$7-0.0000001,$V$7,$AA198&gt;$U$6-0.0000001,$V$6,$AA198&lt;$U$6,0)</f>
        <v>40</v>
      </c>
      <c r="AC198">
        <f>IFERROR(VLOOKUP($AA198*1000+'raw data entry'!$A$1,'raw data entry'!$A$1:$AI$661,Sheet1!AC$1+2,0),0)</f>
        <v>49.9</v>
      </c>
      <c r="AD198" cm="1">
        <f t="array" ref="AD198">IF($V$17&gt;7,_xlfn.IFS($AA198&gt;$U$12-0.0000001,$W$12,$AA198&gt;$U$11-0.0000001,$W$11,$AA198&gt;$U$10-0.0000001,$W$10,$AA198&gt;$U$9-0.0000001,$W$9,$AA198&gt;$U$8-0.0000001,$W$8,$AA198&gt;$U$7-0.0000001,$W$7,$AA198&gt;$U$6-0.0000001,$W$6,$AA198&lt;$U$6,0),_xlfn.IFS($AA198&gt;$U$12-0.0000001,$V$12,$AA198&gt;$U$11-0.0000001,$V$11,$AA198&gt;$U$10-0.0000001,$V$10,$AA198&gt;$U$9-0.0000001,$V$9,$AA198&gt;$U$8-0.0000001,$V$8,$AA198&gt;$U$7-0.0000001,$V$7,$AA198&gt;$U$6-0.0000001,$V$6,$AA198&lt;$U$6,0))</f>
        <v>40</v>
      </c>
      <c r="AE198">
        <f>IFERROR(VLOOKUP($AA198*1000+'raw data entry'!$A$1,'raw data entry'!$A$1:$AI$661,Sheet1!AE$1+2,0),0)</f>
        <v>30.2</v>
      </c>
      <c r="AF198" cm="1">
        <f t="array" ref="AF198">_xlfn.IFS($AA198&gt;$U$12-0.0000001,$V$12,$AA198&gt;$U$11-0.0000001,$V$11,$AA198&gt;$U$10-0.0000001,$V$10,$AA198&gt;$U$9-0.0000001,$V$9,$AA198&gt;$U$8-0.0000001,$V$8,$AA198&gt;$U$7-0.0000001,$V$7,$AA198&gt;$U$6-0.0000001,$V$6,$AA198&lt;$U$6,0)</f>
        <v>40</v>
      </c>
      <c r="AG198">
        <f>IFERROR(VLOOKUP($AA198*1000+'raw data entry'!$A$1,'raw data entry'!$A$1:$AI$661,Sheet1!AG$1+2,0),0)</f>
        <v>42.3</v>
      </c>
      <c r="AH198" cm="1">
        <f t="array" ref="AH198">IF($V$17&gt;7,_xlfn.IFS($AA198&gt;$U$12-0.0000001,$W$12,$AA198&gt;$U$11-0.0000001,$W$11,$AA198&gt;$U$10-0.0000001,$W$10,$AA198&gt;$U$9-0.0000001,$W$9,$AA198&gt;$U$8-0.0000001,$W$8,$AA198&gt;$U$7-0.0000001,$W$7,$AA198&gt;$U$6-0.0000001,$W$6,$AA198&lt;$U$6,0),_xlfn.IFS($AA198&gt;$U$12-0.0000001,$V$12,$AA198&gt;$U$11-0.0000001,$V$11,$AA198&gt;$U$10-0.0000001,$V$10,$AA198&gt;$U$9-0.0000001,$V$9,$AA198&gt;$U$8-0.0000001,$V$8,$AA198&gt;$U$7-0.0000001,$V$7,$AA198&gt;$U$6-0.0000001,$V$6,$AA198&lt;$U$6,0))</f>
        <v>40</v>
      </c>
      <c r="AI198">
        <f>IFERROR(VLOOKUP($AA198*1000+'raw data entry'!$A$1,'raw data entry'!$A$1:$AI$661,Sheet1!AI$1+2,0),0)</f>
        <v>31.3</v>
      </c>
      <c r="AJ198" cm="1">
        <f t="array" ref="AJ198">_xlfn.IFS($AA198&gt;$U$12-0.0000001,$V$12,$AA198&gt;$U$11-0.0000001,$V$11,$AA198&gt;$U$10-0.0000001,$V$10,$AA198&gt;$U$9-0.0000001,$V$9,$AA198&gt;$U$8-0.0000001,$V$8,$AA198&gt;$U$7-0.0000001,$V$7,$AA198&gt;$U$6-0.0000001,$V$6,$AA198&lt;$U$6,0)</f>
        <v>40</v>
      </c>
      <c r="AK198">
        <f>IFERROR(VLOOKUP($AA198*1000+'raw data entry'!$A$1,'raw data entry'!$A$1:$AI$661,Sheet1!AK$1+2,0),0)</f>
        <v>53.3</v>
      </c>
      <c r="AL198" cm="1">
        <f t="array" ref="AL198">IF($V$17&gt;7,_xlfn.IFS($AA198&gt;$U$12-0.0000001,$W$12,$AA198&gt;$U$11-0.0000001,$W$11,$AA198&gt;$U$10-0.0000001,$W$10,$AA198&gt;$U$9-0.0000001,$W$9,$AA198&gt;$U$8-0.0000001,$W$8,$AA198&gt;$U$7-0.0000001,$W$7,$AA198&gt;$U$6-0.0000001,$W$6,$AA198&lt;$U$6,0),_xlfn.IFS($AA198&gt;$U$12-0.0000001,$V$12,$AA198&gt;$U$11-0.0000001,$V$11,$AA198&gt;$U$10-0.0000001,$V$10,$AA198&gt;$U$9-0.0000001,$V$9,$AA198&gt;$U$8-0.0000001,$V$8,$AA198&gt;$U$7-0.0000001,$V$7,$AA198&gt;$U$6-0.0000001,$V$6,$AA198&lt;$U$6,0))</f>
        <v>40</v>
      </c>
      <c r="AM198">
        <f>IFERROR(VLOOKUP($AA198*1000+'raw data entry'!$A$1,'raw data entry'!$A$1:$AI$661,Sheet1!AM$1+2,0),0)</f>
        <v>21.7</v>
      </c>
      <c r="AN198" cm="1">
        <f t="array" ref="AN198">_xlfn.IFS($AA198&gt;$U$12-0.0000001,$V$12,$AA198&gt;$U$11-0.0000001,$V$11,$AA198&gt;$U$10-0.0000001,$V$10,$AA198&gt;$U$9-0.0000001,$V$9,$AA198&gt;$U$8-0.0000001,$V$8,$AA198&gt;$U$7-0.0000001,$V$7,$AA198&gt;$U$6-0.0000001,$V$6,$AA198&lt;$U$6,0)</f>
        <v>40</v>
      </c>
      <c r="AO198">
        <f>IFERROR(VLOOKUP($AA198*1000+'raw data entry'!$A$1,'raw data entry'!$A$1:$AI$661,Sheet1!AO$1+2,0),0)</f>
        <v>46.3</v>
      </c>
      <c r="AP198" cm="1">
        <f t="array" ref="AP198">IF($V$17&gt;7,_xlfn.IFS($AA198&gt;$U$12-0.0000001,$W$12,$AA198&gt;$U$11-0.0000001,$W$11,$AA198&gt;$U$10-0.0000001,$W$10,$AA198&gt;$U$9-0.0000001,$W$9,$AA198&gt;$U$8-0.0000001,$W$8,$AA198&gt;$U$7-0.0000001,$W$7,$AA198&gt;$U$6-0.0000001,$W$6,$AA198&lt;$U$6,0),_xlfn.IFS($AA198&gt;$U$12-0.0000001,$V$12,$AA198&gt;$U$11-0.0000001,$V$11,$AA198&gt;$U$10-0.0000001,$V$10,$AA198&gt;$U$9-0.0000001,$V$9,$AA198&gt;$U$8-0.0000001,$V$8,$AA198&gt;$U$7-0.0000001,$V$7,$AA198&gt;$U$6-0.0000001,$V$6,$AA198&lt;$U$6,0))</f>
        <v>40</v>
      </c>
      <c r="AQ198">
        <f>IFERROR(VLOOKUP($AA198*1000+'raw data entry'!$A$1,'raw data entry'!$A$1:$AI$661,Sheet1!AQ$1+2,0),0)</f>
        <v>22.3</v>
      </c>
      <c r="AT198" cm="1">
        <f t="array" ref="AT198">_xlfn.IFS($AA198&gt;$U$12-0.0000001,$V$12,$AA198&gt;$U$11-0.0000001,$V$11,$AA198&gt;$U$10-0.0000001,$V$10,$AA198&gt;$U$9-0.0000001,$V$9,$AA198&gt;$U$8-0.0000001,$V$8,$AA198&gt;$U$7-0.0000001,$V$7,$AA198&gt;$U$6-0.0000001,$V$6,$AA198&lt;$U$6,0)</f>
        <v>40</v>
      </c>
      <c r="AU198">
        <f>IFERROR(VLOOKUP($AA198*1000+'raw data entry'!$A$1,'raw data entry'!$A$1:$AI$661,Sheet1!AU$1+2,0),0)</f>
        <v>69</v>
      </c>
    </row>
    <row r="199" spans="27:47" x14ac:dyDescent="0.25">
      <c r="AA199">
        <f>IF(('raw data entry'!A195-'raw data entry'!$A$1)/1000&lt;0,AA198+0.03,('raw data entry'!A195-'raw data entry'!$A$1)/1000)</f>
        <v>6.7350000000000003</v>
      </c>
      <c r="AB199" cm="1">
        <f t="array" ref="AB199">_xlfn.IFS($AA199&gt;$U$12-0.0000001,$V$12,$AA199&gt;$U$11-0.0000001,$V$11,$AA199&gt;$U$10-0.0000001,$V$10,$AA199&gt;$U$9-0.0000001,$V$9,$AA199&gt;$U$8-0.0000001,$V$8,$AA199&gt;$U$7-0.0000001,$V$7,$AA199&gt;$U$6-0.0000001,$V$6,$AA199&lt;$U$6,0)</f>
        <v>40</v>
      </c>
      <c r="AC199">
        <f>IFERROR(VLOOKUP($AA199*1000+'raw data entry'!$A$1,'raw data entry'!$A$1:$AI$661,Sheet1!AC$1+2,0),0)</f>
        <v>50</v>
      </c>
      <c r="AD199" cm="1">
        <f t="array" ref="AD199">IF($V$17&gt;7,_xlfn.IFS($AA199&gt;$U$12-0.0000001,$W$12,$AA199&gt;$U$11-0.0000001,$W$11,$AA199&gt;$U$10-0.0000001,$W$10,$AA199&gt;$U$9-0.0000001,$W$9,$AA199&gt;$U$8-0.0000001,$W$8,$AA199&gt;$U$7-0.0000001,$W$7,$AA199&gt;$U$6-0.0000001,$W$6,$AA199&lt;$U$6,0),_xlfn.IFS($AA199&gt;$U$12-0.0000001,$V$12,$AA199&gt;$U$11-0.0000001,$V$11,$AA199&gt;$U$10-0.0000001,$V$10,$AA199&gt;$U$9-0.0000001,$V$9,$AA199&gt;$U$8-0.0000001,$V$8,$AA199&gt;$U$7-0.0000001,$V$7,$AA199&gt;$U$6-0.0000001,$V$6,$AA199&lt;$U$6,0))</f>
        <v>40</v>
      </c>
      <c r="AE199">
        <f>IFERROR(VLOOKUP($AA199*1000+'raw data entry'!$A$1,'raw data entry'!$A$1:$AI$661,Sheet1!AE$1+2,0),0)</f>
        <v>31.1</v>
      </c>
      <c r="AF199" cm="1">
        <f t="array" ref="AF199">_xlfn.IFS($AA199&gt;$U$12-0.0000001,$V$12,$AA199&gt;$U$11-0.0000001,$V$11,$AA199&gt;$U$10-0.0000001,$V$10,$AA199&gt;$U$9-0.0000001,$V$9,$AA199&gt;$U$8-0.0000001,$V$8,$AA199&gt;$U$7-0.0000001,$V$7,$AA199&gt;$U$6-0.0000001,$V$6,$AA199&lt;$U$6,0)</f>
        <v>40</v>
      </c>
      <c r="AG199">
        <f>IFERROR(VLOOKUP($AA199*1000+'raw data entry'!$A$1,'raw data entry'!$A$1:$AI$661,Sheet1!AG$1+2,0),0)</f>
        <v>41.5</v>
      </c>
      <c r="AH199" cm="1">
        <f t="array" ref="AH199">IF($V$17&gt;7,_xlfn.IFS($AA199&gt;$U$12-0.0000001,$W$12,$AA199&gt;$U$11-0.0000001,$W$11,$AA199&gt;$U$10-0.0000001,$W$10,$AA199&gt;$U$9-0.0000001,$W$9,$AA199&gt;$U$8-0.0000001,$W$8,$AA199&gt;$U$7-0.0000001,$W$7,$AA199&gt;$U$6-0.0000001,$W$6,$AA199&lt;$U$6,0),_xlfn.IFS($AA199&gt;$U$12-0.0000001,$V$12,$AA199&gt;$U$11-0.0000001,$V$11,$AA199&gt;$U$10-0.0000001,$V$10,$AA199&gt;$U$9-0.0000001,$V$9,$AA199&gt;$U$8-0.0000001,$V$8,$AA199&gt;$U$7-0.0000001,$V$7,$AA199&gt;$U$6-0.0000001,$V$6,$AA199&lt;$U$6,0))</f>
        <v>40</v>
      </c>
      <c r="AI199">
        <f>IFERROR(VLOOKUP($AA199*1000+'raw data entry'!$A$1,'raw data entry'!$A$1:$AI$661,Sheet1!AI$1+2,0),0)</f>
        <v>31.3</v>
      </c>
      <c r="AJ199" cm="1">
        <f t="array" ref="AJ199">_xlfn.IFS($AA199&gt;$U$12-0.0000001,$V$12,$AA199&gt;$U$11-0.0000001,$V$11,$AA199&gt;$U$10-0.0000001,$V$10,$AA199&gt;$U$9-0.0000001,$V$9,$AA199&gt;$U$8-0.0000001,$V$8,$AA199&gt;$U$7-0.0000001,$V$7,$AA199&gt;$U$6-0.0000001,$V$6,$AA199&lt;$U$6,0)</f>
        <v>40</v>
      </c>
      <c r="AK199">
        <f>IFERROR(VLOOKUP($AA199*1000+'raw data entry'!$A$1,'raw data entry'!$A$1:$AI$661,Sheet1!AK$1+2,0),0)</f>
        <v>58.9</v>
      </c>
      <c r="AL199" cm="1">
        <f t="array" ref="AL199">IF($V$17&gt;7,_xlfn.IFS($AA199&gt;$U$12-0.0000001,$W$12,$AA199&gt;$U$11-0.0000001,$W$11,$AA199&gt;$U$10-0.0000001,$W$10,$AA199&gt;$U$9-0.0000001,$W$9,$AA199&gt;$U$8-0.0000001,$W$8,$AA199&gt;$U$7-0.0000001,$W$7,$AA199&gt;$U$6-0.0000001,$W$6,$AA199&lt;$U$6,0),_xlfn.IFS($AA199&gt;$U$12-0.0000001,$V$12,$AA199&gt;$U$11-0.0000001,$V$11,$AA199&gt;$U$10-0.0000001,$V$10,$AA199&gt;$U$9-0.0000001,$V$9,$AA199&gt;$U$8-0.0000001,$V$8,$AA199&gt;$U$7-0.0000001,$V$7,$AA199&gt;$U$6-0.0000001,$V$6,$AA199&lt;$U$6,0))</f>
        <v>40</v>
      </c>
      <c r="AM199">
        <f>IFERROR(VLOOKUP($AA199*1000+'raw data entry'!$A$1,'raw data entry'!$A$1:$AI$661,Sheet1!AM$1+2,0),0)</f>
        <v>23</v>
      </c>
      <c r="AN199" cm="1">
        <f t="array" ref="AN199">_xlfn.IFS($AA199&gt;$U$12-0.0000001,$V$12,$AA199&gt;$U$11-0.0000001,$V$11,$AA199&gt;$U$10-0.0000001,$V$10,$AA199&gt;$U$9-0.0000001,$V$9,$AA199&gt;$U$8-0.0000001,$V$8,$AA199&gt;$U$7-0.0000001,$V$7,$AA199&gt;$U$6-0.0000001,$V$6,$AA199&lt;$U$6,0)</f>
        <v>40</v>
      </c>
      <c r="AO199">
        <f>IFERROR(VLOOKUP($AA199*1000+'raw data entry'!$A$1,'raw data entry'!$A$1:$AI$661,Sheet1!AO$1+2,0),0)</f>
        <v>45.3</v>
      </c>
      <c r="AP199" cm="1">
        <f t="array" ref="AP199">IF($V$17&gt;7,_xlfn.IFS($AA199&gt;$U$12-0.0000001,$W$12,$AA199&gt;$U$11-0.0000001,$W$11,$AA199&gt;$U$10-0.0000001,$W$10,$AA199&gt;$U$9-0.0000001,$W$9,$AA199&gt;$U$8-0.0000001,$W$8,$AA199&gt;$U$7-0.0000001,$W$7,$AA199&gt;$U$6-0.0000001,$W$6,$AA199&lt;$U$6,0),_xlfn.IFS($AA199&gt;$U$12-0.0000001,$V$12,$AA199&gt;$U$11-0.0000001,$V$11,$AA199&gt;$U$10-0.0000001,$V$10,$AA199&gt;$U$9-0.0000001,$V$9,$AA199&gt;$U$8-0.0000001,$V$8,$AA199&gt;$U$7-0.0000001,$V$7,$AA199&gt;$U$6-0.0000001,$V$6,$AA199&lt;$U$6,0))</f>
        <v>40</v>
      </c>
      <c r="AQ199">
        <f>IFERROR(VLOOKUP($AA199*1000+'raw data entry'!$A$1,'raw data entry'!$A$1:$AI$661,Sheet1!AQ$1+2,0),0)</f>
        <v>22</v>
      </c>
      <c r="AT199" cm="1">
        <f t="array" ref="AT199">_xlfn.IFS($AA199&gt;$U$12-0.0000001,$V$12,$AA199&gt;$U$11-0.0000001,$V$11,$AA199&gt;$U$10-0.0000001,$V$10,$AA199&gt;$U$9-0.0000001,$V$9,$AA199&gt;$U$8-0.0000001,$V$8,$AA199&gt;$U$7-0.0000001,$V$7,$AA199&gt;$U$6-0.0000001,$V$6,$AA199&lt;$U$6,0)</f>
        <v>40</v>
      </c>
      <c r="AU199">
        <f>IFERROR(VLOOKUP($AA199*1000+'raw data entry'!$A$1,'raw data entry'!$A$1:$AI$661,Sheet1!AU$1+2,0),0)</f>
        <v>69</v>
      </c>
    </row>
    <row r="200" spans="27:47" x14ac:dyDescent="0.25">
      <c r="AA200">
        <f>IF(('raw data entry'!A196-'raw data entry'!$A$1)/1000&lt;0,AA199+0.03,('raw data entry'!A196-'raw data entry'!$A$1)/1000)</f>
        <v>6.77</v>
      </c>
      <c r="AB200" cm="1">
        <f t="array" ref="AB200">_xlfn.IFS($AA200&gt;$U$12-0.0000001,$V$12,$AA200&gt;$U$11-0.0000001,$V$11,$AA200&gt;$U$10-0.0000001,$V$10,$AA200&gt;$U$9-0.0000001,$V$9,$AA200&gt;$U$8-0.0000001,$V$8,$AA200&gt;$U$7-0.0000001,$V$7,$AA200&gt;$U$6-0.0000001,$V$6,$AA200&lt;$U$6,0)</f>
        <v>40</v>
      </c>
      <c r="AC200">
        <f>IFERROR(VLOOKUP($AA200*1000+'raw data entry'!$A$1,'raw data entry'!$A$1:$AI$661,Sheet1!AC$1+2,0),0)</f>
        <v>52.5</v>
      </c>
      <c r="AD200" cm="1">
        <f t="array" ref="AD200">IF($V$17&gt;7,_xlfn.IFS($AA200&gt;$U$12-0.0000001,$W$12,$AA200&gt;$U$11-0.0000001,$W$11,$AA200&gt;$U$10-0.0000001,$W$10,$AA200&gt;$U$9-0.0000001,$W$9,$AA200&gt;$U$8-0.0000001,$W$8,$AA200&gt;$U$7-0.0000001,$W$7,$AA200&gt;$U$6-0.0000001,$W$6,$AA200&lt;$U$6,0),_xlfn.IFS($AA200&gt;$U$12-0.0000001,$V$12,$AA200&gt;$U$11-0.0000001,$V$11,$AA200&gt;$U$10-0.0000001,$V$10,$AA200&gt;$U$9-0.0000001,$V$9,$AA200&gt;$U$8-0.0000001,$V$8,$AA200&gt;$U$7-0.0000001,$V$7,$AA200&gt;$U$6-0.0000001,$V$6,$AA200&lt;$U$6,0))</f>
        <v>40</v>
      </c>
      <c r="AE200">
        <f>IFERROR(VLOOKUP($AA200*1000+'raw data entry'!$A$1,'raw data entry'!$A$1:$AI$661,Sheet1!AE$1+2,0),0)</f>
        <v>30.5</v>
      </c>
      <c r="AF200" cm="1">
        <f t="array" ref="AF200">_xlfn.IFS($AA200&gt;$U$12-0.0000001,$V$12,$AA200&gt;$U$11-0.0000001,$V$11,$AA200&gt;$U$10-0.0000001,$V$10,$AA200&gt;$U$9-0.0000001,$V$9,$AA200&gt;$U$8-0.0000001,$V$8,$AA200&gt;$U$7-0.0000001,$V$7,$AA200&gt;$U$6-0.0000001,$V$6,$AA200&lt;$U$6,0)</f>
        <v>40</v>
      </c>
      <c r="AG200">
        <f>IFERROR(VLOOKUP($AA200*1000+'raw data entry'!$A$1,'raw data entry'!$A$1:$AI$661,Sheet1!AG$1+2,0),0)</f>
        <v>43.2</v>
      </c>
      <c r="AH200" cm="1">
        <f t="array" ref="AH200">IF($V$17&gt;7,_xlfn.IFS($AA200&gt;$U$12-0.0000001,$W$12,$AA200&gt;$U$11-0.0000001,$W$11,$AA200&gt;$U$10-0.0000001,$W$10,$AA200&gt;$U$9-0.0000001,$W$9,$AA200&gt;$U$8-0.0000001,$W$8,$AA200&gt;$U$7-0.0000001,$W$7,$AA200&gt;$U$6-0.0000001,$W$6,$AA200&lt;$U$6,0),_xlfn.IFS($AA200&gt;$U$12-0.0000001,$V$12,$AA200&gt;$U$11-0.0000001,$V$11,$AA200&gt;$U$10-0.0000001,$V$10,$AA200&gt;$U$9-0.0000001,$V$9,$AA200&gt;$U$8-0.0000001,$V$8,$AA200&gt;$U$7-0.0000001,$V$7,$AA200&gt;$U$6-0.0000001,$V$6,$AA200&lt;$U$6,0))</f>
        <v>40</v>
      </c>
      <c r="AI200">
        <f>IFERROR(VLOOKUP($AA200*1000+'raw data entry'!$A$1,'raw data entry'!$A$1:$AI$661,Sheet1!AI$1+2,0),0)</f>
        <v>30.8</v>
      </c>
      <c r="AJ200" cm="1">
        <f t="array" ref="AJ200">_xlfn.IFS($AA200&gt;$U$12-0.0000001,$V$12,$AA200&gt;$U$11-0.0000001,$V$11,$AA200&gt;$U$10-0.0000001,$V$10,$AA200&gt;$U$9-0.0000001,$V$9,$AA200&gt;$U$8-0.0000001,$V$8,$AA200&gt;$U$7-0.0000001,$V$7,$AA200&gt;$U$6-0.0000001,$V$6,$AA200&lt;$U$6,0)</f>
        <v>40</v>
      </c>
      <c r="AK200">
        <f>IFERROR(VLOOKUP($AA200*1000+'raw data entry'!$A$1,'raw data entry'!$A$1:$AI$661,Sheet1!AK$1+2,0),0)</f>
        <v>53.7</v>
      </c>
      <c r="AL200" cm="1">
        <f t="array" ref="AL200">IF($V$17&gt;7,_xlfn.IFS($AA200&gt;$U$12-0.0000001,$W$12,$AA200&gt;$U$11-0.0000001,$W$11,$AA200&gt;$U$10-0.0000001,$W$10,$AA200&gt;$U$9-0.0000001,$W$9,$AA200&gt;$U$8-0.0000001,$W$8,$AA200&gt;$U$7-0.0000001,$W$7,$AA200&gt;$U$6-0.0000001,$W$6,$AA200&lt;$U$6,0),_xlfn.IFS($AA200&gt;$U$12-0.0000001,$V$12,$AA200&gt;$U$11-0.0000001,$V$11,$AA200&gt;$U$10-0.0000001,$V$10,$AA200&gt;$U$9-0.0000001,$V$9,$AA200&gt;$U$8-0.0000001,$V$8,$AA200&gt;$U$7-0.0000001,$V$7,$AA200&gt;$U$6-0.0000001,$V$6,$AA200&lt;$U$6,0))</f>
        <v>40</v>
      </c>
      <c r="AM200">
        <f>IFERROR(VLOOKUP($AA200*1000+'raw data entry'!$A$1,'raw data entry'!$A$1:$AI$661,Sheet1!AM$1+2,0),0)</f>
        <v>23</v>
      </c>
      <c r="AN200" cm="1">
        <f t="array" ref="AN200">_xlfn.IFS($AA200&gt;$U$12-0.0000001,$V$12,$AA200&gt;$U$11-0.0000001,$V$11,$AA200&gt;$U$10-0.0000001,$V$10,$AA200&gt;$U$9-0.0000001,$V$9,$AA200&gt;$U$8-0.0000001,$V$8,$AA200&gt;$U$7-0.0000001,$V$7,$AA200&gt;$U$6-0.0000001,$V$6,$AA200&lt;$U$6,0)</f>
        <v>40</v>
      </c>
      <c r="AO200">
        <f>IFERROR(VLOOKUP($AA200*1000+'raw data entry'!$A$1,'raw data entry'!$A$1:$AI$661,Sheet1!AO$1+2,0),0)</f>
        <v>49</v>
      </c>
      <c r="AP200" cm="1">
        <f t="array" ref="AP200">IF($V$17&gt;7,_xlfn.IFS($AA200&gt;$U$12-0.0000001,$W$12,$AA200&gt;$U$11-0.0000001,$W$11,$AA200&gt;$U$10-0.0000001,$W$10,$AA200&gt;$U$9-0.0000001,$W$9,$AA200&gt;$U$8-0.0000001,$W$8,$AA200&gt;$U$7-0.0000001,$W$7,$AA200&gt;$U$6-0.0000001,$W$6,$AA200&lt;$U$6,0),_xlfn.IFS($AA200&gt;$U$12-0.0000001,$V$12,$AA200&gt;$U$11-0.0000001,$V$11,$AA200&gt;$U$10-0.0000001,$V$10,$AA200&gt;$U$9-0.0000001,$V$9,$AA200&gt;$U$8-0.0000001,$V$8,$AA200&gt;$U$7-0.0000001,$V$7,$AA200&gt;$U$6-0.0000001,$V$6,$AA200&lt;$U$6,0))</f>
        <v>40</v>
      </c>
      <c r="AQ200">
        <f>IFERROR(VLOOKUP($AA200*1000+'raw data entry'!$A$1,'raw data entry'!$A$1:$AI$661,Sheet1!AQ$1+2,0),0)</f>
        <v>23</v>
      </c>
      <c r="AT200" cm="1">
        <f t="array" ref="AT200">_xlfn.IFS($AA200&gt;$U$12-0.0000001,$V$12,$AA200&gt;$U$11-0.0000001,$V$11,$AA200&gt;$U$10-0.0000001,$V$10,$AA200&gt;$U$9-0.0000001,$V$9,$AA200&gt;$U$8-0.0000001,$V$8,$AA200&gt;$U$7-0.0000001,$V$7,$AA200&gt;$U$6-0.0000001,$V$6,$AA200&lt;$U$6,0)</f>
        <v>40</v>
      </c>
      <c r="AU200">
        <f>IFERROR(VLOOKUP($AA200*1000+'raw data entry'!$A$1,'raw data entry'!$A$1:$AI$661,Sheet1!AU$1+2,0),0)</f>
        <v>68.900000000000006</v>
      </c>
    </row>
    <row r="201" spans="27:47" x14ac:dyDescent="0.25">
      <c r="AA201">
        <f>IF(('raw data entry'!A197-'raw data entry'!$A$1)/1000&lt;0,AA200+0.03,('raw data entry'!A197-'raw data entry'!$A$1)/1000)</f>
        <v>6.8049999999999997</v>
      </c>
      <c r="AB201" cm="1">
        <f t="array" ref="AB201">_xlfn.IFS($AA201&gt;$U$12-0.0000001,$V$12,$AA201&gt;$U$11-0.0000001,$V$11,$AA201&gt;$U$10-0.0000001,$V$10,$AA201&gt;$U$9-0.0000001,$V$9,$AA201&gt;$U$8-0.0000001,$V$8,$AA201&gt;$U$7-0.0000001,$V$7,$AA201&gt;$U$6-0.0000001,$V$6,$AA201&lt;$U$6,0)</f>
        <v>40</v>
      </c>
      <c r="AC201">
        <f>IFERROR(VLOOKUP($AA201*1000+'raw data entry'!$A$1,'raw data entry'!$A$1:$AI$661,Sheet1!AC$1+2,0),0)</f>
        <v>48.5</v>
      </c>
      <c r="AD201" cm="1">
        <f t="array" ref="AD201">IF($V$17&gt;7,_xlfn.IFS($AA201&gt;$U$12-0.0000001,$W$12,$AA201&gt;$U$11-0.0000001,$W$11,$AA201&gt;$U$10-0.0000001,$W$10,$AA201&gt;$U$9-0.0000001,$W$9,$AA201&gt;$U$8-0.0000001,$W$8,$AA201&gt;$U$7-0.0000001,$W$7,$AA201&gt;$U$6-0.0000001,$W$6,$AA201&lt;$U$6,0),_xlfn.IFS($AA201&gt;$U$12-0.0000001,$V$12,$AA201&gt;$U$11-0.0000001,$V$11,$AA201&gt;$U$10-0.0000001,$V$10,$AA201&gt;$U$9-0.0000001,$V$9,$AA201&gt;$U$8-0.0000001,$V$8,$AA201&gt;$U$7-0.0000001,$V$7,$AA201&gt;$U$6-0.0000001,$V$6,$AA201&lt;$U$6,0))</f>
        <v>40</v>
      </c>
      <c r="AE201">
        <f>IFERROR(VLOOKUP($AA201*1000+'raw data entry'!$A$1,'raw data entry'!$A$1:$AI$661,Sheet1!AE$1+2,0),0)</f>
        <v>30.3</v>
      </c>
      <c r="AF201" cm="1">
        <f t="array" ref="AF201">_xlfn.IFS($AA201&gt;$U$12-0.0000001,$V$12,$AA201&gt;$U$11-0.0000001,$V$11,$AA201&gt;$U$10-0.0000001,$V$10,$AA201&gt;$U$9-0.0000001,$V$9,$AA201&gt;$U$8-0.0000001,$V$8,$AA201&gt;$U$7-0.0000001,$V$7,$AA201&gt;$U$6-0.0000001,$V$6,$AA201&lt;$U$6,0)</f>
        <v>40</v>
      </c>
      <c r="AG201">
        <f>IFERROR(VLOOKUP($AA201*1000+'raw data entry'!$A$1,'raw data entry'!$A$1:$AI$661,Sheet1!AG$1+2,0),0)</f>
        <v>43.2</v>
      </c>
      <c r="AH201" cm="1">
        <f t="array" ref="AH201">IF($V$17&gt;7,_xlfn.IFS($AA201&gt;$U$12-0.0000001,$W$12,$AA201&gt;$U$11-0.0000001,$W$11,$AA201&gt;$U$10-0.0000001,$W$10,$AA201&gt;$U$9-0.0000001,$W$9,$AA201&gt;$U$8-0.0000001,$W$8,$AA201&gt;$U$7-0.0000001,$W$7,$AA201&gt;$U$6-0.0000001,$W$6,$AA201&lt;$U$6,0),_xlfn.IFS($AA201&gt;$U$12-0.0000001,$V$12,$AA201&gt;$U$11-0.0000001,$V$11,$AA201&gt;$U$10-0.0000001,$V$10,$AA201&gt;$U$9-0.0000001,$V$9,$AA201&gt;$U$8-0.0000001,$V$8,$AA201&gt;$U$7-0.0000001,$V$7,$AA201&gt;$U$6-0.0000001,$V$6,$AA201&lt;$U$6,0))</f>
        <v>40</v>
      </c>
      <c r="AI201">
        <f>IFERROR(VLOOKUP($AA201*1000+'raw data entry'!$A$1,'raw data entry'!$A$1:$AI$661,Sheet1!AI$1+2,0),0)</f>
        <v>31.3</v>
      </c>
      <c r="AJ201" cm="1">
        <f t="array" ref="AJ201">_xlfn.IFS($AA201&gt;$U$12-0.0000001,$V$12,$AA201&gt;$U$11-0.0000001,$V$11,$AA201&gt;$U$10-0.0000001,$V$10,$AA201&gt;$U$9-0.0000001,$V$9,$AA201&gt;$U$8-0.0000001,$V$8,$AA201&gt;$U$7-0.0000001,$V$7,$AA201&gt;$U$6-0.0000001,$V$6,$AA201&lt;$U$6,0)</f>
        <v>40</v>
      </c>
      <c r="AK201">
        <f>IFERROR(VLOOKUP($AA201*1000+'raw data entry'!$A$1,'raw data entry'!$A$1:$AI$661,Sheet1!AK$1+2,0),0)</f>
        <v>55</v>
      </c>
      <c r="AL201" cm="1">
        <f t="array" ref="AL201">IF($V$17&gt;7,_xlfn.IFS($AA201&gt;$U$12-0.0000001,$W$12,$AA201&gt;$U$11-0.0000001,$W$11,$AA201&gt;$U$10-0.0000001,$W$10,$AA201&gt;$U$9-0.0000001,$W$9,$AA201&gt;$U$8-0.0000001,$W$8,$AA201&gt;$U$7-0.0000001,$W$7,$AA201&gt;$U$6-0.0000001,$W$6,$AA201&lt;$U$6,0),_xlfn.IFS($AA201&gt;$U$12-0.0000001,$V$12,$AA201&gt;$U$11-0.0000001,$V$11,$AA201&gt;$U$10-0.0000001,$V$10,$AA201&gt;$U$9-0.0000001,$V$9,$AA201&gt;$U$8-0.0000001,$V$8,$AA201&gt;$U$7-0.0000001,$V$7,$AA201&gt;$U$6-0.0000001,$V$6,$AA201&lt;$U$6,0))</f>
        <v>40</v>
      </c>
      <c r="AM201">
        <f>IFERROR(VLOOKUP($AA201*1000+'raw data entry'!$A$1,'raw data entry'!$A$1:$AI$661,Sheet1!AM$1+2,0),0)</f>
        <v>25.2</v>
      </c>
      <c r="AN201" cm="1">
        <f t="array" ref="AN201">_xlfn.IFS($AA201&gt;$U$12-0.0000001,$V$12,$AA201&gt;$U$11-0.0000001,$V$11,$AA201&gt;$U$10-0.0000001,$V$10,$AA201&gt;$U$9-0.0000001,$V$9,$AA201&gt;$U$8-0.0000001,$V$8,$AA201&gt;$U$7-0.0000001,$V$7,$AA201&gt;$U$6-0.0000001,$V$6,$AA201&lt;$U$6,0)</f>
        <v>40</v>
      </c>
      <c r="AO201">
        <f>IFERROR(VLOOKUP($AA201*1000+'raw data entry'!$A$1,'raw data entry'!$A$1:$AI$661,Sheet1!AO$1+2,0),0)</f>
        <v>45.7</v>
      </c>
      <c r="AP201" cm="1">
        <f t="array" ref="AP201">IF($V$17&gt;7,_xlfn.IFS($AA201&gt;$U$12-0.0000001,$W$12,$AA201&gt;$U$11-0.0000001,$W$11,$AA201&gt;$U$10-0.0000001,$W$10,$AA201&gt;$U$9-0.0000001,$W$9,$AA201&gt;$U$8-0.0000001,$W$8,$AA201&gt;$U$7-0.0000001,$W$7,$AA201&gt;$U$6-0.0000001,$W$6,$AA201&lt;$U$6,0),_xlfn.IFS($AA201&gt;$U$12-0.0000001,$V$12,$AA201&gt;$U$11-0.0000001,$V$11,$AA201&gt;$U$10-0.0000001,$V$10,$AA201&gt;$U$9-0.0000001,$V$9,$AA201&gt;$U$8-0.0000001,$V$8,$AA201&gt;$U$7-0.0000001,$V$7,$AA201&gt;$U$6-0.0000001,$V$6,$AA201&lt;$U$6,0))</f>
        <v>40</v>
      </c>
      <c r="AQ201">
        <f>IFERROR(VLOOKUP($AA201*1000+'raw data entry'!$A$1,'raw data entry'!$A$1:$AI$661,Sheet1!AQ$1+2,0),0)</f>
        <v>22.7</v>
      </c>
      <c r="AT201" cm="1">
        <f t="array" ref="AT201">_xlfn.IFS($AA201&gt;$U$12-0.0000001,$V$12,$AA201&gt;$U$11-0.0000001,$V$11,$AA201&gt;$U$10-0.0000001,$V$10,$AA201&gt;$U$9-0.0000001,$V$9,$AA201&gt;$U$8-0.0000001,$V$8,$AA201&gt;$U$7-0.0000001,$V$7,$AA201&gt;$U$6-0.0000001,$V$6,$AA201&lt;$U$6,0)</f>
        <v>40</v>
      </c>
      <c r="AU201">
        <f>IFERROR(VLOOKUP($AA201*1000+'raw data entry'!$A$1,'raw data entry'!$A$1:$AI$661,Sheet1!AU$1+2,0),0)</f>
        <v>69</v>
      </c>
    </row>
    <row r="202" spans="27:47" x14ac:dyDescent="0.25">
      <c r="AA202">
        <f>IF(('raw data entry'!A198-'raw data entry'!$A$1)/1000&lt;0,AA201+0.03,('raw data entry'!A198-'raw data entry'!$A$1)/1000)</f>
        <v>6.84</v>
      </c>
      <c r="AB202" cm="1">
        <f t="array" ref="AB202">_xlfn.IFS($AA202&gt;$U$12-0.0000001,$V$12,$AA202&gt;$U$11-0.0000001,$V$11,$AA202&gt;$U$10-0.0000001,$V$10,$AA202&gt;$U$9-0.0000001,$V$9,$AA202&gt;$U$8-0.0000001,$V$8,$AA202&gt;$U$7-0.0000001,$V$7,$AA202&gt;$U$6-0.0000001,$V$6,$AA202&lt;$U$6,0)</f>
        <v>40</v>
      </c>
      <c r="AC202">
        <f>IFERROR(VLOOKUP($AA202*1000+'raw data entry'!$A$1,'raw data entry'!$A$1:$AI$661,Sheet1!AC$1+2,0),0)</f>
        <v>50.2</v>
      </c>
      <c r="AD202" cm="1">
        <f t="array" ref="AD202">IF($V$17&gt;7,_xlfn.IFS($AA202&gt;$U$12-0.0000001,$W$12,$AA202&gt;$U$11-0.0000001,$W$11,$AA202&gt;$U$10-0.0000001,$W$10,$AA202&gt;$U$9-0.0000001,$W$9,$AA202&gt;$U$8-0.0000001,$W$8,$AA202&gt;$U$7-0.0000001,$W$7,$AA202&gt;$U$6-0.0000001,$W$6,$AA202&lt;$U$6,0),_xlfn.IFS($AA202&gt;$U$12-0.0000001,$V$12,$AA202&gt;$U$11-0.0000001,$V$11,$AA202&gt;$U$10-0.0000001,$V$10,$AA202&gt;$U$9-0.0000001,$V$9,$AA202&gt;$U$8-0.0000001,$V$8,$AA202&gt;$U$7-0.0000001,$V$7,$AA202&gt;$U$6-0.0000001,$V$6,$AA202&lt;$U$6,0))</f>
        <v>40</v>
      </c>
      <c r="AE202">
        <f>IFERROR(VLOOKUP($AA202*1000+'raw data entry'!$A$1,'raw data entry'!$A$1:$AI$661,Sheet1!AE$1+2,0),0)</f>
        <v>30.2</v>
      </c>
      <c r="AF202" cm="1">
        <f t="array" ref="AF202">_xlfn.IFS($AA202&gt;$U$12-0.0000001,$V$12,$AA202&gt;$U$11-0.0000001,$V$11,$AA202&gt;$U$10-0.0000001,$V$10,$AA202&gt;$U$9-0.0000001,$V$9,$AA202&gt;$U$8-0.0000001,$V$8,$AA202&gt;$U$7-0.0000001,$V$7,$AA202&gt;$U$6-0.0000001,$V$6,$AA202&lt;$U$6,0)</f>
        <v>40</v>
      </c>
      <c r="AG202">
        <f>IFERROR(VLOOKUP($AA202*1000+'raw data entry'!$A$1,'raw data entry'!$A$1:$AI$661,Sheet1!AG$1+2,0),0)</f>
        <v>40.4</v>
      </c>
      <c r="AH202" cm="1">
        <f t="array" ref="AH202">IF($V$17&gt;7,_xlfn.IFS($AA202&gt;$U$12-0.0000001,$W$12,$AA202&gt;$U$11-0.0000001,$W$11,$AA202&gt;$U$10-0.0000001,$W$10,$AA202&gt;$U$9-0.0000001,$W$9,$AA202&gt;$U$8-0.0000001,$W$8,$AA202&gt;$U$7-0.0000001,$W$7,$AA202&gt;$U$6-0.0000001,$W$6,$AA202&lt;$U$6,0),_xlfn.IFS($AA202&gt;$U$12-0.0000001,$V$12,$AA202&gt;$U$11-0.0000001,$V$11,$AA202&gt;$U$10-0.0000001,$V$10,$AA202&gt;$U$9-0.0000001,$V$9,$AA202&gt;$U$8-0.0000001,$V$8,$AA202&gt;$U$7-0.0000001,$V$7,$AA202&gt;$U$6-0.0000001,$V$6,$AA202&lt;$U$6,0))</f>
        <v>40</v>
      </c>
      <c r="AI202">
        <f>IFERROR(VLOOKUP($AA202*1000+'raw data entry'!$A$1,'raw data entry'!$A$1:$AI$661,Sheet1!AI$1+2,0),0)</f>
        <v>30.8</v>
      </c>
      <c r="AJ202" cm="1">
        <f t="array" ref="AJ202">_xlfn.IFS($AA202&gt;$U$12-0.0000001,$V$12,$AA202&gt;$U$11-0.0000001,$V$11,$AA202&gt;$U$10-0.0000001,$V$10,$AA202&gt;$U$9-0.0000001,$V$9,$AA202&gt;$U$8-0.0000001,$V$8,$AA202&gt;$U$7-0.0000001,$V$7,$AA202&gt;$U$6-0.0000001,$V$6,$AA202&lt;$U$6,0)</f>
        <v>40</v>
      </c>
      <c r="AK202">
        <f>IFERROR(VLOOKUP($AA202*1000+'raw data entry'!$A$1,'raw data entry'!$A$1:$AI$661,Sheet1!AK$1+2,0),0)</f>
        <v>55.8</v>
      </c>
      <c r="AL202" cm="1">
        <f t="array" ref="AL202">IF($V$17&gt;7,_xlfn.IFS($AA202&gt;$U$12-0.0000001,$W$12,$AA202&gt;$U$11-0.0000001,$W$11,$AA202&gt;$U$10-0.0000001,$W$10,$AA202&gt;$U$9-0.0000001,$W$9,$AA202&gt;$U$8-0.0000001,$W$8,$AA202&gt;$U$7-0.0000001,$W$7,$AA202&gt;$U$6-0.0000001,$W$6,$AA202&lt;$U$6,0),_xlfn.IFS($AA202&gt;$U$12-0.0000001,$V$12,$AA202&gt;$U$11-0.0000001,$V$11,$AA202&gt;$U$10-0.0000001,$V$10,$AA202&gt;$U$9-0.0000001,$V$9,$AA202&gt;$U$8-0.0000001,$V$8,$AA202&gt;$U$7-0.0000001,$V$7,$AA202&gt;$U$6-0.0000001,$V$6,$AA202&lt;$U$6,0))</f>
        <v>40</v>
      </c>
      <c r="AM202">
        <f>IFERROR(VLOOKUP($AA202*1000+'raw data entry'!$A$1,'raw data entry'!$A$1:$AI$661,Sheet1!AM$1+2,0),0)</f>
        <v>23.7</v>
      </c>
      <c r="AN202" cm="1">
        <f t="array" ref="AN202">_xlfn.IFS($AA202&gt;$U$12-0.0000001,$V$12,$AA202&gt;$U$11-0.0000001,$V$11,$AA202&gt;$U$10-0.0000001,$V$10,$AA202&gt;$U$9-0.0000001,$V$9,$AA202&gt;$U$8-0.0000001,$V$8,$AA202&gt;$U$7-0.0000001,$V$7,$AA202&gt;$U$6-0.0000001,$V$6,$AA202&lt;$U$6,0)</f>
        <v>40</v>
      </c>
      <c r="AO202">
        <f>IFERROR(VLOOKUP($AA202*1000+'raw data entry'!$A$1,'raw data entry'!$A$1:$AI$661,Sheet1!AO$1+2,0),0)</f>
        <v>48</v>
      </c>
      <c r="AP202" cm="1">
        <f t="array" ref="AP202">IF($V$17&gt;7,_xlfn.IFS($AA202&gt;$U$12-0.0000001,$W$12,$AA202&gt;$U$11-0.0000001,$W$11,$AA202&gt;$U$10-0.0000001,$W$10,$AA202&gt;$U$9-0.0000001,$W$9,$AA202&gt;$U$8-0.0000001,$W$8,$AA202&gt;$U$7-0.0000001,$W$7,$AA202&gt;$U$6-0.0000001,$W$6,$AA202&lt;$U$6,0),_xlfn.IFS($AA202&gt;$U$12-0.0000001,$V$12,$AA202&gt;$U$11-0.0000001,$V$11,$AA202&gt;$U$10-0.0000001,$V$10,$AA202&gt;$U$9-0.0000001,$V$9,$AA202&gt;$U$8-0.0000001,$V$8,$AA202&gt;$U$7-0.0000001,$V$7,$AA202&gt;$U$6-0.0000001,$V$6,$AA202&lt;$U$6,0))</f>
        <v>40</v>
      </c>
      <c r="AQ202">
        <f>IFERROR(VLOOKUP($AA202*1000+'raw data entry'!$A$1,'raw data entry'!$A$1:$AI$661,Sheet1!AQ$1+2,0),0)</f>
        <v>22.3</v>
      </c>
      <c r="AT202" cm="1">
        <f t="array" ref="AT202">_xlfn.IFS($AA202&gt;$U$12-0.0000001,$V$12,$AA202&gt;$U$11-0.0000001,$V$11,$AA202&gt;$U$10-0.0000001,$V$10,$AA202&gt;$U$9-0.0000001,$V$9,$AA202&gt;$U$8-0.0000001,$V$8,$AA202&gt;$U$7-0.0000001,$V$7,$AA202&gt;$U$6-0.0000001,$V$6,$AA202&lt;$U$6,0)</f>
        <v>40</v>
      </c>
      <c r="AU202">
        <f>IFERROR(VLOOKUP($AA202*1000+'raw data entry'!$A$1,'raw data entry'!$A$1:$AI$661,Sheet1!AU$1+2,0),0)</f>
        <v>69</v>
      </c>
    </row>
    <row r="203" spans="27:47" x14ac:dyDescent="0.25">
      <c r="AA203">
        <f>IF(('raw data entry'!A199-'raw data entry'!$A$1)/1000&lt;0,AA202+0.03,('raw data entry'!A199-'raw data entry'!$A$1)/1000)</f>
        <v>6.8730000000000002</v>
      </c>
      <c r="AB203" cm="1">
        <f t="array" ref="AB203">_xlfn.IFS($AA203&gt;$U$12-0.0000001,$V$12,$AA203&gt;$U$11-0.0000001,$V$11,$AA203&gt;$U$10-0.0000001,$V$10,$AA203&gt;$U$9-0.0000001,$V$9,$AA203&gt;$U$8-0.0000001,$V$8,$AA203&gt;$U$7-0.0000001,$V$7,$AA203&gt;$U$6-0.0000001,$V$6,$AA203&lt;$U$6,0)</f>
        <v>40</v>
      </c>
      <c r="AC203">
        <f>IFERROR(VLOOKUP($AA203*1000+'raw data entry'!$A$1,'raw data entry'!$A$1:$AI$661,Sheet1!AC$1+2,0),0)</f>
        <v>49.8</v>
      </c>
      <c r="AD203" cm="1">
        <f t="array" ref="AD203">IF($V$17&gt;7,_xlfn.IFS($AA203&gt;$U$12-0.0000001,$W$12,$AA203&gt;$U$11-0.0000001,$W$11,$AA203&gt;$U$10-0.0000001,$W$10,$AA203&gt;$U$9-0.0000001,$W$9,$AA203&gt;$U$8-0.0000001,$W$8,$AA203&gt;$U$7-0.0000001,$W$7,$AA203&gt;$U$6-0.0000001,$W$6,$AA203&lt;$U$6,0),_xlfn.IFS($AA203&gt;$U$12-0.0000001,$V$12,$AA203&gt;$U$11-0.0000001,$V$11,$AA203&gt;$U$10-0.0000001,$V$10,$AA203&gt;$U$9-0.0000001,$V$9,$AA203&gt;$U$8-0.0000001,$V$8,$AA203&gt;$U$7-0.0000001,$V$7,$AA203&gt;$U$6-0.0000001,$V$6,$AA203&lt;$U$6,0))</f>
        <v>40</v>
      </c>
      <c r="AE203">
        <f>IFERROR(VLOOKUP($AA203*1000+'raw data entry'!$A$1,'raw data entry'!$A$1:$AI$661,Sheet1!AE$1+2,0),0)</f>
        <v>31</v>
      </c>
      <c r="AF203" cm="1">
        <f t="array" ref="AF203">_xlfn.IFS($AA203&gt;$U$12-0.0000001,$V$12,$AA203&gt;$U$11-0.0000001,$V$11,$AA203&gt;$U$10-0.0000001,$V$10,$AA203&gt;$U$9-0.0000001,$V$9,$AA203&gt;$U$8-0.0000001,$V$8,$AA203&gt;$U$7-0.0000001,$V$7,$AA203&gt;$U$6-0.0000001,$V$6,$AA203&lt;$U$6,0)</f>
        <v>40</v>
      </c>
      <c r="AG203">
        <f>IFERROR(VLOOKUP($AA203*1000+'raw data entry'!$A$1,'raw data entry'!$A$1:$AI$661,Sheet1!AG$1+2,0),0)</f>
        <v>43.1</v>
      </c>
      <c r="AH203" cm="1">
        <f t="array" ref="AH203">IF($V$17&gt;7,_xlfn.IFS($AA203&gt;$U$12-0.0000001,$W$12,$AA203&gt;$U$11-0.0000001,$W$11,$AA203&gt;$U$10-0.0000001,$W$10,$AA203&gt;$U$9-0.0000001,$W$9,$AA203&gt;$U$8-0.0000001,$W$8,$AA203&gt;$U$7-0.0000001,$W$7,$AA203&gt;$U$6-0.0000001,$W$6,$AA203&lt;$U$6,0),_xlfn.IFS($AA203&gt;$U$12-0.0000001,$V$12,$AA203&gt;$U$11-0.0000001,$V$11,$AA203&gt;$U$10-0.0000001,$V$10,$AA203&gt;$U$9-0.0000001,$V$9,$AA203&gt;$U$8-0.0000001,$V$8,$AA203&gt;$U$7-0.0000001,$V$7,$AA203&gt;$U$6-0.0000001,$V$6,$AA203&lt;$U$6,0))</f>
        <v>40</v>
      </c>
      <c r="AI203">
        <f>IFERROR(VLOOKUP($AA203*1000+'raw data entry'!$A$1,'raw data entry'!$A$1:$AI$661,Sheet1!AI$1+2,0),0)</f>
        <v>30.9</v>
      </c>
      <c r="AJ203" cm="1">
        <f t="array" ref="AJ203">_xlfn.IFS($AA203&gt;$U$12-0.0000001,$V$12,$AA203&gt;$U$11-0.0000001,$V$11,$AA203&gt;$U$10-0.0000001,$V$10,$AA203&gt;$U$9-0.0000001,$V$9,$AA203&gt;$U$8-0.0000001,$V$8,$AA203&gt;$U$7-0.0000001,$V$7,$AA203&gt;$U$6-0.0000001,$V$6,$AA203&lt;$U$6,0)</f>
        <v>40</v>
      </c>
      <c r="AK203">
        <f>IFERROR(VLOOKUP($AA203*1000+'raw data entry'!$A$1,'raw data entry'!$A$1:$AI$661,Sheet1!AK$1+2,0),0)</f>
        <v>54</v>
      </c>
      <c r="AL203" cm="1">
        <f t="array" ref="AL203">IF($V$17&gt;7,_xlfn.IFS($AA203&gt;$U$12-0.0000001,$W$12,$AA203&gt;$U$11-0.0000001,$W$11,$AA203&gt;$U$10-0.0000001,$W$10,$AA203&gt;$U$9-0.0000001,$W$9,$AA203&gt;$U$8-0.0000001,$W$8,$AA203&gt;$U$7-0.0000001,$W$7,$AA203&gt;$U$6-0.0000001,$W$6,$AA203&lt;$U$6,0),_xlfn.IFS($AA203&gt;$U$12-0.0000001,$V$12,$AA203&gt;$U$11-0.0000001,$V$11,$AA203&gt;$U$10-0.0000001,$V$10,$AA203&gt;$U$9-0.0000001,$V$9,$AA203&gt;$U$8-0.0000001,$V$8,$AA203&gt;$U$7-0.0000001,$V$7,$AA203&gt;$U$6-0.0000001,$V$6,$AA203&lt;$U$6,0))</f>
        <v>40</v>
      </c>
      <c r="AM203">
        <f>IFERROR(VLOOKUP($AA203*1000+'raw data entry'!$A$1,'raw data entry'!$A$1:$AI$661,Sheet1!AM$1+2,0),0)</f>
        <v>24.7</v>
      </c>
      <c r="AN203" cm="1">
        <f t="array" ref="AN203">_xlfn.IFS($AA203&gt;$U$12-0.0000001,$V$12,$AA203&gt;$U$11-0.0000001,$V$11,$AA203&gt;$U$10-0.0000001,$V$10,$AA203&gt;$U$9-0.0000001,$V$9,$AA203&gt;$U$8-0.0000001,$V$8,$AA203&gt;$U$7-0.0000001,$V$7,$AA203&gt;$U$6-0.0000001,$V$6,$AA203&lt;$U$6,0)</f>
        <v>40</v>
      </c>
      <c r="AO203">
        <f>IFERROR(VLOOKUP($AA203*1000+'raw data entry'!$A$1,'raw data entry'!$A$1:$AI$661,Sheet1!AO$1+2,0),0)</f>
        <v>45.5</v>
      </c>
      <c r="AP203" cm="1">
        <f t="array" ref="AP203">IF($V$17&gt;7,_xlfn.IFS($AA203&gt;$U$12-0.0000001,$W$12,$AA203&gt;$U$11-0.0000001,$W$11,$AA203&gt;$U$10-0.0000001,$W$10,$AA203&gt;$U$9-0.0000001,$W$9,$AA203&gt;$U$8-0.0000001,$W$8,$AA203&gt;$U$7-0.0000001,$W$7,$AA203&gt;$U$6-0.0000001,$W$6,$AA203&lt;$U$6,0),_xlfn.IFS($AA203&gt;$U$12-0.0000001,$V$12,$AA203&gt;$U$11-0.0000001,$V$11,$AA203&gt;$U$10-0.0000001,$V$10,$AA203&gt;$U$9-0.0000001,$V$9,$AA203&gt;$U$8-0.0000001,$V$8,$AA203&gt;$U$7-0.0000001,$V$7,$AA203&gt;$U$6-0.0000001,$V$6,$AA203&lt;$U$6,0))</f>
        <v>40</v>
      </c>
      <c r="AQ203">
        <f>IFERROR(VLOOKUP($AA203*1000+'raw data entry'!$A$1,'raw data entry'!$A$1:$AI$661,Sheet1!AQ$1+2,0),0)</f>
        <v>22</v>
      </c>
      <c r="AT203" cm="1">
        <f t="array" ref="AT203">_xlfn.IFS($AA203&gt;$U$12-0.0000001,$V$12,$AA203&gt;$U$11-0.0000001,$V$11,$AA203&gt;$U$10-0.0000001,$V$10,$AA203&gt;$U$9-0.0000001,$V$9,$AA203&gt;$U$8-0.0000001,$V$8,$AA203&gt;$U$7-0.0000001,$V$7,$AA203&gt;$U$6-0.0000001,$V$6,$AA203&lt;$U$6,0)</f>
        <v>40</v>
      </c>
      <c r="AU203">
        <f>IFERROR(VLOOKUP($AA203*1000+'raw data entry'!$A$1,'raw data entry'!$A$1:$AI$661,Sheet1!AU$1+2,0),0)</f>
        <v>69.099999999999994</v>
      </c>
    </row>
    <row r="204" spans="27:47" x14ac:dyDescent="0.25">
      <c r="AA204">
        <f>IF(('raw data entry'!A200-'raw data entry'!$A$1)/1000&lt;0,AA203+0.03,('raw data entry'!A200-'raw data entry'!$A$1)/1000)</f>
        <v>6.9080000000000004</v>
      </c>
      <c r="AB204" cm="1">
        <f t="array" ref="AB204">_xlfn.IFS($AA204&gt;$U$12-0.0000001,$V$12,$AA204&gt;$U$11-0.0000001,$V$11,$AA204&gt;$U$10-0.0000001,$V$10,$AA204&gt;$U$9-0.0000001,$V$9,$AA204&gt;$U$8-0.0000001,$V$8,$AA204&gt;$U$7-0.0000001,$V$7,$AA204&gt;$U$6-0.0000001,$V$6,$AA204&lt;$U$6,0)</f>
        <v>40</v>
      </c>
      <c r="AC204">
        <f>IFERROR(VLOOKUP($AA204*1000+'raw data entry'!$A$1,'raw data entry'!$A$1:$AI$661,Sheet1!AC$1+2,0),0)</f>
        <v>50</v>
      </c>
      <c r="AD204" cm="1">
        <f t="array" ref="AD204">IF($V$17&gt;7,_xlfn.IFS($AA204&gt;$U$12-0.0000001,$W$12,$AA204&gt;$U$11-0.0000001,$W$11,$AA204&gt;$U$10-0.0000001,$W$10,$AA204&gt;$U$9-0.0000001,$W$9,$AA204&gt;$U$8-0.0000001,$W$8,$AA204&gt;$U$7-0.0000001,$W$7,$AA204&gt;$U$6-0.0000001,$W$6,$AA204&lt;$U$6,0),_xlfn.IFS($AA204&gt;$U$12-0.0000001,$V$12,$AA204&gt;$U$11-0.0000001,$V$11,$AA204&gt;$U$10-0.0000001,$V$10,$AA204&gt;$U$9-0.0000001,$V$9,$AA204&gt;$U$8-0.0000001,$V$8,$AA204&gt;$U$7-0.0000001,$V$7,$AA204&gt;$U$6-0.0000001,$V$6,$AA204&lt;$U$6,0))</f>
        <v>40</v>
      </c>
      <c r="AE204">
        <f>IFERROR(VLOOKUP($AA204*1000+'raw data entry'!$A$1,'raw data entry'!$A$1:$AI$661,Sheet1!AE$1+2,0),0)</f>
        <v>30</v>
      </c>
      <c r="AF204" cm="1">
        <f t="array" ref="AF204">_xlfn.IFS($AA204&gt;$U$12-0.0000001,$V$12,$AA204&gt;$U$11-0.0000001,$V$11,$AA204&gt;$U$10-0.0000001,$V$10,$AA204&gt;$U$9-0.0000001,$V$9,$AA204&gt;$U$8-0.0000001,$V$8,$AA204&gt;$U$7-0.0000001,$V$7,$AA204&gt;$U$6-0.0000001,$V$6,$AA204&lt;$U$6,0)</f>
        <v>40</v>
      </c>
      <c r="AG204">
        <f>IFERROR(VLOOKUP($AA204*1000+'raw data entry'!$A$1,'raw data entry'!$A$1:$AI$661,Sheet1!AG$1+2,0),0)</f>
        <v>44</v>
      </c>
      <c r="AH204" cm="1">
        <f t="array" ref="AH204">IF($V$17&gt;7,_xlfn.IFS($AA204&gt;$U$12-0.0000001,$W$12,$AA204&gt;$U$11-0.0000001,$W$11,$AA204&gt;$U$10-0.0000001,$W$10,$AA204&gt;$U$9-0.0000001,$W$9,$AA204&gt;$U$8-0.0000001,$W$8,$AA204&gt;$U$7-0.0000001,$W$7,$AA204&gt;$U$6-0.0000001,$W$6,$AA204&lt;$U$6,0),_xlfn.IFS($AA204&gt;$U$12-0.0000001,$V$12,$AA204&gt;$U$11-0.0000001,$V$11,$AA204&gt;$U$10-0.0000001,$V$10,$AA204&gt;$U$9-0.0000001,$V$9,$AA204&gt;$U$8-0.0000001,$V$8,$AA204&gt;$U$7-0.0000001,$V$7,$AA204&gt;$U$6-0.0000001,$V$6,$AA204&lt;$U$6,0))</f>
        <v>40</v>
      </c>
      <c r="AI204">
        <f>IFERROR(VLOOKUP($AA204*1000+'raw data entry'!$A$1,'raw data entry'!$A$1:$AI$661,Sheet1!AI$1+2,0),0)</f>
        <v>30.7</v>
      </c>
      <c r="AJ204" cm="1">
        <f t="array" ref="AJ204">_xlfn.IFS($AA204&gt;$U$12-0.0000001,$V$12,$AA204&gt;$U$11-0.0000001,$V$11,$AA204&gt;$U$10-0.0000001,$V$10,$AA204&gt;$U$9-0.0000001,$V$9,$AA204&gt;$U$8-0.0000001,$V$8,$AA204&gt;$U$7-0.0000001,$V$7,$AA204&gt;$U$6-0.0000001,$V$6,$AA204&lt;$U$6,0)</f>
        <v>40</v>
      </c>
      <c r="AK204">
        <f>IFERROR(VLOOKUP($AA204*1000+'raw data entry'!$A$1,'raw data entry'!$A$1:$AI$661,Sheet1!AK$1+2,0),0)</f>
        <v>56.4</v>
      </c>
      <c r="AL204" cm="1">
        <f t="array" ref="AL204">IF($V$17&gt;7,_xlfn.IFS($AA204&gt;$U$12-0.0000001,$W$12,$AA204&gt;$U$11-0.0000001,$W$11,$AA204&gt;$U$10-0.0000001,$W$10,$AA204&gt;$U$9-0.0000001,$W$9,$AA204&gt;$U$8-0.0000001,$W$8,$AA204&gt;$U$7-0.0000001,$W$7,$AA204&gt;$U$6-0.0000001,$W$6,$AA204&lt;$U$6,0),_xlfn.IFS($AA204&gt;$U$12-0.0000001,$V$12,$AA204&gt;$U$11-0.0000001,$V$11,$AA204&gt;$U$10-0.0000001,$V$10,$AA204&gt;$U$9-0.0000001,$V$9,$AA204&gt;$U$8-0.0000001,$V$8,$AA204&gt;$U$7-0.0000001,$V$7,$AA204&gt;$U$6-0.0000001,$V$6,$AA204&lt;$U$6,0))</f>
        <v>40</v>
      </c>
      <c r="AM204">
        <f>IFERROR(VLOOKUP($AA204*1000+'raw data entry'!$A$1,'raw data entry'!$A$1:$AI$661,Sheet1!AM$1+2,0),0)</f>
        <v>23.7</v>
      </c>
      <c r="AN204" cm="1">
        <f t="array" ref="AN204">_xlfn.IFS($AA204&gt;$U$12-0.0000001,$V$12,$AA204&gt;$U$11-0.0000001,$V$11,$AA204&gt;$U$10-0.0000001,$V$10,$AA204&gt;$U$9-0.0000001,$V$9,$AA204&gt;$U$8-0.0000001,$V$8,$AA204&gt;$U$7-0.0000001,$V$7,$AA204&gt;$U$6-0.0000001,$V$6,$AA204&lt;$U$6,0)</f>
        <v>40</v>
      </c>
      <c r="AO204">
        <f>IFERROR(VLOOKUP($AA204*1000+'raw data entry'!$A$1,'raw data entry'!$A$1:$AI$661,Sheet1!AO$1+2,0),0)</f>
        <v>46.5</v>
      </c>
      <c r="AP204" cm="1">
        <f t="array" ref="AP204">IF($V$17&gt;7,_xlfn.IFS($AA204&gt;$U$12-0.0000001,$W$12,$AA204&gt;$U$11-0.0000001,$W$11,$AA204&gt;$U$10-0.0000001,$W$10,$AA204&gt;$U$9-0.0000001,$W$9,$AA204&gt;$U$8-0.0000001,$W$8,$AA204&gt;$U$7-0.0000001,$W$7,$AA204&gt;$U$6-0.0000001,$W$6,$AA204&lt;$U$6,0),_xlfn.IFS($AA204&gt;$U$12-0.0000001,$V$12,$AA204&gt;$U$11-0.0000001,$V$11,$AA204&gt;$U$10-0.0000001,$V$10,$AA204&gt;$U$9-0.0000001,$V$9,$AA204&gt;$U$8-0.0000001,$V$8,$AA204&gt;$U$7-0.0000001,$V$7,$AA204&gt;$U$6-0.0000001,$V$6,$AA204&lt;$U$6,0))</f>
        <v>40</v>
      </c>
      <c r="AQ204">
        <f>IFERROR(VLOOKUP($AA204*1000+'raw data entry'!$A$1,'raw data entry'!$A$1:$AI$661,Sheet1!AQ$1+2,0),0)</f>
        <v>22.3</v>
      </c>
      <c r="AT204" cm="1">
        <f t="array" ref="AT204">_xlfn.IFS($AA204&gt;$U$12-0.0000001,$V$12,$AA204&gt;$U$11-0.0000001,$V$11,$AA204&gt;$U$10-0.0000001,$V$10,$AA204&gt;$U$9-0.0000001,$V$9,$AA204&gt;$U$8-0.0000001,$V$8,$AA204&gt;$U$7-0.0000001,$V$7,$AA204&gt;$U$6-0.0000001,$V$6,$AA204&lt;$U$6,0)</f>
        <v>40</v>
      </c>
      <c r="AU204">
        <f>IFERROR(VLOOKUP($AA204*1000+'raw data entry'!$A$1,'raw data entry'!$A$1:$AI$661,Sheet1!AU$1+2,0),0)</f>
        <v>69</v>
      </c>
    </row>
    <row r="205" spans="27:47" x14ac:dyDescent="0.25">
      <c r="AA205">
        <f>IF(('raw data entry'!A201-'raw data entry'!$A$1)/1000&lt;0,AA204+0.03,('raw data entry'!A201-'raw data entry'!$A$1)/1000)</f>
        <v>6.9420000000000002</v>
      </c>
      <c r="AB205" cm="1">
        <f t="array" ref="AB205">_xlfn.IFS($AA205&gt;$U$12-0.0000001,$V$12,$AA205&gt;$U$11-0.0000001,$V$11,$AA205&gt;$U$10-0.0000001,$V$10,$AA205&gt;$U$9-0.0000001,$V$9,$AA205&gt;$U$8-0.0000001,$V$8,$AA205&gt;$U$7-0.0000001,$V$7,$AA205&gt;$U$6-0.0000001,$V$6,$AA205&lt;$U$6,0)</f>
        <v>40</v>
      </c>
      <c r="AC205">
        <f>IFERROR(VLOOKUP($AA205*1000+'raw data entry'!$A$1,'raw data entry'!$A$1:$AI$661,Sheet1!AC$1+2,0),0)</f>
        <v>46.4</v>
      </c>
      <c r="AD205" cm="1">
        <f t="array" ref="AD205">IF($V$17&gt;7,_xlfn.IFS($AA205&gt;$U$12-0.0000001,$W$12,$AA205&gt;$U$11-0.0000001,$W$11,$AA205&gt;$U$10-0.0000001,$W$10,$AA205&gt;$U$9-0.0000001,$W$9,$AA205&gt;$U$8-0.0000001,$W$8,$AA205&gt;$U$7-0.0000001,$W$7,$AA205&gt;$U$6-0.0000001,$W$6,$AA205&lt;$U$6,0),_xlfn.IFS($AA205&gt;$U$12-0.0000001,$V$12,$AA205&gt;$U$11-0.0000001,$V$11,$AA205&gt;$U$10-0.0000001,$V$10,$AA205&gt;$U$9-0.0000001,$V$9,$AA205&gt;$U$8-0.0000001,$V$8,$AA205&gt;$U$7-0.0000001,$V$7,$AA205&gt;$U$6-0.0000001,$V$6,$AA205&lt;$U$6,0))</f>
        <v>40</v>
      </c>
      <c r="AE205">
        <f>IFERROR(VLOOKUP($AA205*1000+'raw data entry'!$A$1,'raw data entry'!$A$1:$AI$661,Sheet1!AE$1+2,0),0)</f>
        <v>30.2</v>
      </c>
      <c r="AF205" cm="1">
        <f t="array" ref="AF205">_xlfn.IFS($AA205&gt;$U$12-0.0000001,$V$12,$AA205&gt;$U$11-0.0000001,$V$11,$AA205&gt;$U$10-0.0000001,$V$10,$AA205&gt;$U$9-0.0000001,$V$9,$AA205&gt;$U$8-0.0000001,$V$8,$AA205&gt;$U$7-0.0000001,$V$7,$AA205&gt;$U$6-0.0000001,$V$6,$AA205&lt;$U$6,0)</f>
        <v>40</v>
      </c>
      <c r="AG205">
        <f>IFERROR(VLOOKUP($AA205*1000+'raw data entry'!$A$1,'raw data entry'!$A$1:$AI$661,Sheet1!AG$1+2,0),0)</f>
        <v>43.2</v>
      </c>
      <c r="AH205" cm="1">
        <f t="array" ref="AH205">IF($V$17&gt;7,_xlfn.IFS($AA205&gt;$U$12-0.0000001,$W$12,$AA205&gt;$U$11-0.0000001,$W$11,$AA205&gt;$U$10-0.0000001,$W$10,$AA205&gt;$U$9-0.0000001,$W$9,$AA205&gt;$U$8-0.0000001,$W$8,$AA205&gt;$U$7-0.0000001,$W$7,$AA205&gt;$U$6-0.0000001,$W$6,$AA205&lt;$U$6,0),_xlfn.IFS($AA205&gt;$U$12-0.0000001,$V$12,$AA205&gt;$U$11-0.0000001,$V$11,$AA205&gt;$U$10-0.0000001,$V$10,$AA205&gt;$U$9-0.0000001,$V$9,$AA205&gt;$U$8-0.0000001,$V$8,$AA205&gt;$U$7-0.0000001,$V$7,$AA205&gt;$U$6-0.0000001,$V$6,$AA205&lt;$U$6,0))</f>
        <v>40</v>
      </c>
      <c r="AI205">
        <f>IFERROR(VLOOKUP($AA205*1000+'raw data entry'!$A$1,'raw data entry'!$A$1:$AI$661,Sheet1!AI$1+2,0),0)</f>
        <v>30.8</v>
      </c>
      <c r="AJ205" cm="1">
        <f t="array" ref="AJ205">_xlfn.IFS($AA205&gt;$U$12-0.0000001,$V$12,$AA205&gt;$U$11-0.0000001,$V$11,$AA205&gt;$U$10-0.0000001,$V$10,$AA205&gt;$U$9-0.0000001,$V$9,$AA205&gt;$U$8-0.0000001,$V$8,$AA205&gt;$U$7-0.0000001,$V$7,$AA205&gt;$U$6-0.0000001,$V$6,$AA205&lt;$U$6,0)</f>
        <v>40</v>
      </c>
      <c r="AK205">
        <f>IFERROR(VLOOKUP($AA205*1000+'raw data entry'!$A$1,'raw data entry'!$A$1:$AI$661,Sheet1!AK$1+2,0),0)</f>
        <v>55.9</v>
      </c>
      <c r="AL205" cm="1">
        <f t="array" ref="AL205">IF($V$17&gt;7,_xlfn.IFS($AA205&gt;$U$12-0.0000001,$W$12,$AA205&gt;$U$11-0.0000001,$W$11,$AA205&gt;$U$10-0.0000001,$W$10,$AA205&gt;$U$9-0.0000001,$W$9,$AA205&gt;$U$8-0.0000001,$W$8,$AA205&gt;$U$7-0.0000001,$W$7,$AA205&gt;$U$6-0.0000001,$W$6,$AA205&lt;$U$6,0),_xlfn.IFS($AA205&gt;$U$12-0.0000001,$V$12,$AA205&gt;$U$11-0.0000001,$V$11,$AA205&gt;$U$10-0.0000001,$V$10,$AA205&gt;$U$9-0.0000001,$V$9,$AA205&gt;$U$8-0.0000001,$V$8,$AA205&gt;$U$7-0.0000001,$V$7,$AA205&gt;$U$6-0.0000001,$V$6,$AA205&lt;$U$6,0))</f>
        <v>40</v>
      </c>
      <c r="AM205">
        <f>IFERROR(VLOOKUP($AA205*1000+'raw data entry'!$A$1,'raw data entry'!$A$1:$AI$661,Sheet1!AM$1+2,0),0)</f>
        <v>23.7</v>
      </c>
      <c r="AN205" cm="1">
        <f t="array" ref="AN205">_xlfn.IFS($AA205&gt;$U$12-0.0000001,$V$12,$AA205&gt;$U$11-0.0000001,$V$11,$AA205&gt;$U$10-0.0000001,$V$10,$AA205&gt;$U$9-0.0000001,$V$9,$AA205&gt;$U$8-0.0000001,$V$8,$AA205&gt;$U$7-0.0000001,$V$7,$AA205&gt;$U$6-0.0000001,$V$6,$AA205&lt;$U$6,0)</f>
        <v>40</v>
      </c>
      <c r="AO205">
        <f>IFERROR(VLOOKUP($AA205*1000+'raw data entry'!$A$1,'raw data entry'!$A$1:$AI$661,Sheet1!AO$1+2,0),0)</f>
        <v>45.7</v>
      </c>
      <c r="AP205" cm="1">
        <f t="array" ref="AP205">IF($V$17&gt;7,_xlfn.IFS($AA205&gt;$U$12-0.0000001,$W$12,$AA205&gt;$U$11-0.0000001,$W$11,$AA205&gt;$U$10-0.0000001,$W$10,$AA205&gt;$U$9-0.0000001,$W$9,$AA205&gt;$U$8-0.0000001,$W$8,$AA205&gt;$U$7-0.0000001,$W$7,$AA205&gt;$U$6-0.0000001,$W$6,$AA205&lt;$U$6,0),_xlfn.IFS($AA205&gt;$U$12-0.0000001,$V$12,$AA205&gt;$U$11-0.0000001,$V$11,$AA205&gt;$U$10-0.0000001,$V$10,$AA205&gt;$U$9-0.0000001,$V$9,$AA205&gt;$U$8-0.0000001,$V$8,$AA205&gt;$U$7-0.0000001,$V$7,$AA205&gt;$U$6-0.0000001,$V$6,$AA205&lt;$U$6,0))</f>
        <v>40</v>
      </c>
      <c r="AQ205">
        <f>IFERROR(VLOOKUP($AA205*1000+'raw data entry'!$A$1,'raw data entry'!$A$1:$AI$661,Sheet1!AQ$1+2,0),0)</f>
        <v>22</v>
      </c>
      <c r="AT205" cm="1">
        <f t="array" ref="AT205">_xlfn.IFS($AA205&gt;$U$12-0.0000001,$V$12,$AA205&gt;$U$11-0.0000001,$V$11,$AA205&gt;$U$10-0.0000001,$V$10,$AA205&gt;$U$9-0.0000001,$V$9,$AA205&gt;$U$8-0.0000001,$V$8,$AA205&gt;$U$7-0.0000001,$V$7,$AA205&gt;$U$6-0.0000001,$V$6,$AA205&lt;$U$6,0)</f>
        <v>40</v>
      </c>
      <c r="AU205">
        <f>IFERROR(VLOOKUP($AA205*1000+'raw data entry'!$A$1,'raw data entry'!$A$1:$AI$661,Sheet1!AU$1+2,0),0)</f>
        <v>69.099999999999994</v>
      </c>
    </row>
    <row r="206" spans="27:47" x14ac:dyDescent="0.25">
      <c r="AA206">
        <f>IF(('raw data entry'!A202-'raw data entry'!$A$1)/1000&lt;0,AA205+0.03,('raw data entry'!A202-'raw data entry'!$A$1)/1000)</f>
        <v>6.9749999999999996</v>
      </c>
      <c r="AB206" cm="1">
        <f t="array" ref="AB206">_xlfn.IFS($AA206&gt;$U$12-0.0000001,$V$12,$AA206&gt;$U$11-0.0000001,$V$11,$AA206&gt;$U$10-0.0000001,$V$10,$AA206&gt;$U$9-0.0000001,$V$9,$AA206&gt;$U$8-0.0000001,$V$8,$AA206&gt;$U$7-0.0000001,$V$7,$AA206&gt;$U$6-0.0000001,$V$6,$AA206&lt;$U$6,0)</f>
        <v>40</v>
      </c>
      <c r="AC206">
        <f>IFERROR(VLOOKUP($AA206*1000+'raw data entry'!$A$1,'raw data entry'!$A$1:$AI$661,Sheet1!AC$1+2,0),0)</f>
        <v>40</v>
      </c>
      <c r="AD206" cm="1">
        <f t="array" ref="AD206">IF($V$17&gt;7,_xlfn.IFS($AA206&gt;$U$12-0.0000001,$W$12,$AA206&gt;$U$11-0.0000001,$W$11,$AA206&gt;$U$10-0.0000001,$W$10,$AA206&gt;$U$9-0.0000001,$W$9,$AA206&gt;$U$8-0.0000001,$W$8,$AA206&gt;$U$7-0.0000001,$W$7,$AA206&gt;$U$6-0.0000001,$W$6,$AA206&lt;$U$6,0),_xlfn.IFS($AA206&gt;$U$12-0.0000001,$V$12,$AA206&gt;$U$11-0.0000001,$V$11,$AA206&gt;$U$10-0.0000001,$V$10,$AA206&gt;$U$9-0.0000001,$V$9,$AA206&gt;$U$8-0.0000001,$V$8,$AA206&gt;$U$7-0.0000001,$V$7,$AA206&gt;$U$6-0.0000001,$V$6,$AA206&lt;$U$6,0))</f>
        <v>40</v>
      </c>
      <c r="AE206">
        <f>IFERROR(VLOOKUP($AA206*1000+'raw data entry'!$A$1,'raw data entry'!$A$1:$AI$661,Sheet1!AE$1+2,0),0)</f>
        <v>31.1</v>
      </c>
      <c r="AF206" cm="1">
        <f t="array" ref="AF206">_xlfn.IFS($AA206&gt;$U$12-0.0000001,$V$12,$AA206&gt;$U$11-0.0000001,$V$11,$AA206&gt;$U$10-0.0000001,$V$10,$AA206&gt;$U$9-0.0000001,$V$9,$AA206&gt;$U$8-0.0000001,$V$8,$AA206&gt;$U$7-0.0000001,$V$7,$AA206&gt;$U$6-0.0000001,$V$6,$AA206&lt;$U$6,0)</f>
        <v>40</v>
      </c>
      <c r="AG206">
        <f>IFERROR(VLOOKUP($AA206*1000+'raw data entry'!$A$1,'raw data entry'!$A$1:$AI$661,Sheet1!AG$1+2,0),0)</f>
        <v>43</v>
      </c>
      <c r="AH206" cm="1">
        <f t="array" ref="AH206">IF($V$17&gt;7,_xlfn.IFS($AA206&gt;$U$12-0.0000001,$W$12,$AA206&gt;$U$11-0.0000001,$W$11,$AA206&gt;$U$10-0.0000001,$W$10,$AA206&gt;$U$9-0.0000001,$W$9,$AA206&gt;$U$8-0.0000001,$W$8,$AA206&gt;$U$7-0.0000001,$W$7,$AA206&gt;$U$6-0.0000001,$W$6,$AA206&lt;$U$6,0),_xlfn.IFS($AA206&gt;$U$12-0.0000001,$V$12,$AA206&gt;$U$11-0.0000001,$V$11,$AA206&gt;$U$10-0.0000001,$V$10,$AA206&gt;$U$9-0.0000001,$V$9,$AA206&gt;$U$8-0.0000001,$V$8,$AA206&gt;$U$7-0.0000001,$V$7,$AA206&gt;$U$6-0.0000001,$V$6,$AA206&lt;$U$6,0))</f>
        <v>40</v>
      </c>
      <c r="AI206">
        <f>IFERROR(VLOOKUP($AA206*1000+'raw data entry'!$A$1,'raw data entry'!$A$1:$AI$661,Sheet1!AI$1+2,0),0)</f>
        <v>30.9</v>
      </c>
      <c r="AJ206" cm="1">
        <f t="array" ref="AJ206">_xlfn.IFS($AA206&gt;$U$12-0.0000001,$V$12,$AA206&gt;$U$11-0.0000001,$V$11,$AA206&gt;$U$10-0.0000001,$V$10,$AA206&gt;$U$9-0.0000001,$V$9,$AA206&gt;$U$8-0.0000001,$V$8,$AA206&gt;$U$7-0.0000001,$V$7,$AA206&gt;$U$6-0.0000001,$V$6,$AA206&lt;$U$6,0)</f>
        <v>40</v>
      </c>
      <c r="AK206">
        <f>IFERROR(VLOOKUP($AA206*1000+'raw data entry'!$A$1,'raw data entry'!$A$1:$AI$661,Sheet1!AK$1+2,0),0)</f>
        <v>53</v>
      </c>
      <c r="AL206" cm="1">
        <f t="array" ref="AL206">IF($V$17&gt;7,_xlfn.IFS($AA206&gt;$U$12-0.0000001,$W$12,$AA206&gt;$U$11-0.0000001,$W$11,$AA206&gt;$U$10-0.0000001,$W$10,$AA206&gt;$U$9-0.0000001,$W$9,$AA206&gt;$U$8-0.0000001,$W$8,$AA206&gt;$U$7-0.0000001,$W$7,$AA206&gt;$U$6-0.0000001,$W$6,$AA206&lt;$U$6,0),_xlfn.IFS($AA206&gt;$U$12-0.0000001,$V$12,$AA206&gt;$U$11-0.0000001,$V$11,$AA206&gt;$U$10-0.0000001,$V$10,$AA206&gt;$U$9-0.0000001,$V$9,$AA206&gt;$U$8-0.0000001,$V$8,$AA206&gt;$U$7-0.0000001,$V$7,$AA206&gt;$U$6-0.0000001,$V$6,$AA206&lt;$U$6,0))</f>
        <v>40</v>
      </c>
      <c r="AM206">
        <f>IFERROR(VLOOKUP($AA206*1000+'raw data entry'!$A$1,'raw data entry'!$A$1:$AI$661,Sheet1!AM$1+2,0),0)</f>
        <v>22.7</v>
      </c>
      <c r="AN206" cm="1">
        <f t="array" ref="AN206">_xlfn.IFS($AA206&gt;$U$12-0.0000001,$V$12,$AA206&gt;$U$11-0.0000001,$V$11,$AA206&gt;$U$10-0.0000001,$V$10,$AA206&gt;$U$9-0.0000001,$V$9,$AA206&gt;$U$8-0.0000001,$V$8,$AA206&gt;$U$7-0.0000001,$V$7,$AA206&gt;$U$6-0.0000001,$V$6,$AA206&lt;$U$6,0)</f>
        <v>40</v>
      </c>
      <c r="AO206">
        <f>IFERROR(VLOOKUP($AA206*1000+'raw data entry'!$A$1,'raw data entry'!$A$1:$AI$661,Sheet1!AO$1+2,0),0)</f>
        <v>47.1</v>
      </c>
      <c r="AP206" cm="1">
        <f t="array" ref="AP206">IF($V$17&gt;7,_xlfn.IFS($AA206&gt;$U$12-0.0000001,$W$12,$AA206&gt;$U$11-0.0000001,$W$11,$AA206&gt;$U$10-0.0000001,$W$10,$AA206&gt;$U$9-0.0000001,$W$9,$AA206&gt;$U$8-0.0000001,$W$8,$AA206&gt;$U$7-0.0000001,$W$7,$AA206&gt;$U$6-0.0000001,$W$6,$AA206&lt;$U$6,0),_xlfn.IFS($AA206&gt;$U$12-0.0000001,$V$12,$AA206&gt;$U$11-0.0000001,$V$11,$AA206&gt;$U$10-0.0000001,$V$10,$AA206&gt;$U$9-0.0000001,$V$9,$AA206&gt;$U$8-0.0000001,$V$8,$AA206&gt;$U$7-0.0000001,$V$7,$AA206&gt;$U$6-0.0000001,$V$6,$AA206&lt;$U$6,0))</f>
        <v>40</v>
      </c>
      <c r="AQ206">
        <f>IFERROR(VLOOKUP($AA206*1000+'raw data entry'!$A$1,'raw data entry'!$A$1:$AI$661,Sheet1!AQ$1+2,0),0)</f>
        <v>21.8</v>
      </c>
      <c r="AT206" cm="1">
        <f t="array" ref="AT206">_xlfn.IFS($AA206&gt;$U$12-0.0000001,$V$12,$AA206&gt;$U$11-0.0000001,$V$11,$AA206&gt;$U$10-0.0000001,$V$10,$AA206&gt;$U$9-0.0000001,$V$9,$AA206&gt;$U$8-0.0000001,$V$8,$AA206&gt;$U$7-0.0000001,$V$7,$AA206&gt;$U$6-0.0000001,$V$6,$AA206&lt;$U$6,0)</f>
        <v>40</v>
      </c>
      <c r="AU206">
        <f>IFERROR(VLOOKUP($AA206*1000+'raw data entry'!$A$1,'raw data entry'!$A$1:$AI$661,Sheet1!AU$1+2,0),0)</f>
        <v>69</v>
      </c>
    </row>
    <row r="207" spans="27:47" x14ac:dyDescent="0.25">
      <c r="AA207">
        <f>IF(('raw data entry'!A203-'raw data entry'!$A$1)/1000&lt;0,AA206+0.03,('raw data entry'!A203-'raw data entry'!$A$1)/1000)</f>
        <v>7.0090000000000003</v>
      </c>
      <c r="AB207" cm="1">
        <f t="array" ref="AB207">_xlfn.IFS($AA207&gt;$U$12-0.0000001,$V$12,$AA207&gt;$U$11-0.0000001,$V$11,$AA207&gt;$U$10-0.0000001,$V$10,$AA207&gt;$U$9-0.0000001,$V$9,$AA207&gt;$U$8-0.0000001,$V$8,$AA207&gt;$U$7-0.0000001,$V$7,$AA207&gt;$U$6-0.0000001,$V$6,$AA207&lt;$U$6,0)</f>
        <v>40</v>
      </c>
      <c r="AC207">
        <f>IFERROR(VLOOKUP($AA207*1000+'raw data entry'!$A$1,'raw data entry'!$A$1:$AI$661,Sheet1!AC$1+2,0),0)</f>
        <v>50.4</v>
      </c>
      <c r="AD207" cm="1">
        <f t="array" ref="AD207">IF($V$17&gt;7,_xlfn.IFS($AA207&gt;$U$12-0.0000001,$W$12,$AA207&gt;$U$11-0.0000001,$W$11,$AA207&gt;$U$10-0.0000001,$W$10,$AA207&gt;$U$9-0.0000001,$W$9,$AA207&gt;$U$8-0.0000001,$W$8,$AA207&gt;$U$7-0.0000001,$W$7,$AA207&gt;$U$6-0.0000001,$W$6,$AA207&lt;$U$6,0),_xlfn.IFS($AA207&gt;$U$12-0.0000001,$V$12,$AA207&gt;$U$11-0.0000001,$V$11,$AA207&gt;$U$10-0.0000001,$V$10,$AA207&gt;$U$9-0.0000001,$V$9,$AA207&gt;$U$8-0.0000001,$V$8,$AA207&gt;$U$7-0.0000001,$V$7,$AA207&gt;$U$6-0.0000001,$V$6,$AA207&lt;$U$6,0))</f>
        <v>40</v>
      </c>
      <c r="AE207">
        <f>IFERROR(VLOOKUP($AA207*1000+'raw data entry'!$A$1,'raw data entry'!$A$1:$AI$661,Sheet1!AE$1+2,0),0)</f>
        <v>36.5</v>
      </c>
      <c r="AF207" cm="1">
        <f t="array" ref="AF207">_xlfn.IFS($AA207&gt;$U$12-0.0000001,$V$12,$AA207&gt;$U$11-0.0000001,$V$11,$AA207&gt;$U$10-0.0000001,$V$10,$AA207&gt;$U$9-0.0000001,$V$9,$AA207&gt;$U$8-0.0000001,$V$8,$AA207&gt;$U$7-0.0000001,$V$7,$AA207&gt;$U$6-0.0000001,$V$6,$AA207&lt;$U$6,0)</f>
        <v>40</v>
      </c>
      <c r="AG207">
        <f>IFERROR(VLOOKUP($AA207*1000+'raw data entry'!$A$1,'raw data entry'!$A$1:$AI$661,Sheet1!AG$1+2,0),0)</f>
        <v>41.3</v>
      </c>
      <c r="AH207" cm="1">
        <f t="array" ref="AH207">IF($V$17&gt;7,_xlfn.IFS($AA207&gt;$U$12-0.0000001,$W$12,$AA207&gt;$U$11-0.0000001,$W$11,$AA207&gt;$U$10-0.0000001,$W$10,$AA207&gt;$U$9-0.0000001,$W$9,$AA207&gt;$U$8-0.0000001,$W$8,$AA207&gt;$U$7-0.0000001,$W$7,$AA207&gt;$U$6-0.0000001,$W$6,$AA207&lt;$U$6,0),_xlfn.IFS($AA207&gt;$U$12-0.0000001,$V$12,$AA207&gt;$U$11-0.0000001,$V$11,$AA207&gt;$U$10-0.0000001,$V$10,$AA207&gt;$U$9-0.0000001,$V$9,$AA207&gt;$U$8-0.0000001,$V$8,$AA207&gt;$U$7-0.0000001,$V$7,$AA207&gt;$U$6-0.0000001,$V$6,$AA207&lt;$U$6,0))</f>
        <v>40</v>
      </c>
      <c r="AI207">
        <f>IFERROR(VLOOKUP($AA207*1000+'raw data entry'!$A$1,'raw data entry'!$A$1:$AI$661,Sheet1!AI$1+2,0),0)</f>
        <v>31.2</v>
      </c>
      <c r="AJ207" cm="1">
        <f t="array" ref="AJ207">_xlfn.IFS($AA207&gt;$U$12-0.0000001,$V$12,$AA207&gt;$U$11-0.0000001,$V$11,$AA207&gt;$U$10-0.0000001,$V$10,$AA207&gt;$U$9-0.0000001,$V$9,$AA207&gt;$U$8-0.0000001,$V$8,$AA207&gt;$U$7-0.0000001,$V$7,$AA207&gt;$U$6-0.0000001,$V$6,$AA207&lt;$U$6,0)</f>
        <v>40</v>
      </c>
      <c r="AK207">
        <f>IFERROR(VLOOKUP($AA207*1000+'raw data entry'!$A$1,'raw data entry'!$A$1:$AI$661,Sheet1!AK$1+2,0),0)</f>
        <v>55.7</v>
      </c>
      <c r="AL207" cm="1">
        <f t="array" ref="AL207">IF($V$17&gt;7,_xlfn.IFS($AA207&gt;$U$12-0.0000001,$W$12,$AA207&gt;$U$11-0.0000001,$W$11,$AA207&gt;$U$10-0.0000001,$W$10,$AA207&gt;$U$9-0.0000001,$W$9,$AA207&gt;$U$8-0.0000001,$W$8,$AA207&gt;$U$7-0.0000001,$W$7,$AA207&gt;$U$6-0.0000001,$W$6,$AA207&lt;$U$6,0),_xlfn.IFS($AA207&gt;$U$12-0.0000001,$V$12,$AA207&gt;$U$11-0.0000001,$V$11,$AA207&gt;$U$10-0.0000001,$V$10,$AA207&gt;$U$9-0.0000001,$V$9,$AA207&gt;$U$8-0.0000001,$V$8,$AA207&gt;$U$7-0.0000001,$V$7,$AA207&gt;$U$6-0.0000001,$V$6,$AA207&lt;$U$6,0))</f>
        <v>40</v>
      </c>
      <c r="AM207">
        <f>IFERROR(VLOOKUP($AA207*1000+'raw data entry'!$A$1,'raw data entry'!$A$1:$AI$661,Sheet1!AM$1+2,0),0)</f>
        <v>24.3</v>
      </c>
      <c r="AN207" cm="1">
        <f t="array" ref="AN207">_xlfn.IFS($AA207&gt;$U$12-0.0000001,$V$12,$AA207&gt;$U$11-0.0000001,$V$11,$AA207&gt;$U$10-0.0000001,$V$10,$AA207&gt;$U$9-0.0000001,$V$9,$AA207&gt;$U$8-0.0000001,$V$8,$AA207&gt;$U$7-0.0000001,$V$7,$AA207&gt;$U$6-0.0000001,$V$6,$AA207&lt;$U$6,0)</f>
        <v>40</v>
      </c>
      <c r="AO207">
        <f>IFERROR(VLOOKUP($AA207*1000+'raw data entry'!$A$1,'raw data entry'!$A$1:$AI$661,Sheet1!AO$1+2,0),0)</f>
        <v>40.200000000000003</v>
      </c>
      <c r="AP207" cm="1">
        <f t="array" ref="AP207">IF($V$17&gt;7,_xlfn.IFS($AA207&gt;$U$12-0.0000001,$W$12,$AA207&gt;$U$11-0.0000001,$W$11,$AA207&gt;$U$10-0.0000001,$W$10,$AA207&gt;$U$9-0.0000001,$W$9,$AA207&gt;$U$8-0.0000001,$W$8,$AA207&gt;$U$7-0.0000001,$W$7,$AA207&gt;$U$6-0.0000001,$W$6,$AA207&lt;$U$6,0),_xlfn.IFS($AA207&gt;$U$12-0.0000001,$V$12,$AA207&gt;$U$11-0.0000001,$V$11,$AA207&gt;$U$10-0.0000001,$V$10,$AA207&gt;$U$9-0.0000001,$V$9,$AA207&gt;$U$8-0.0000001,$V$8,$AA207&gt;$U$7-0.0000001,$V$7,$AA207&gt;$U$6-0.0000001,$V$6,$AA207&lt;$U$6,0))</f>
        <v>40</v>
      </c>
      <c r="AQ207">
        <f>IFERROR(VLOOKUP($AA207*1000+'raw data entry'!$A$1,'raw data entry'!$A$1:$AI$661,Sheet1!AQ$1+2,0),0)</f>
        <v>22.7</v>
      </c>
      <c r="AT207" cm="1">
        <f t="array" ref="AT207">_xlfn.IFS($AA207&gt;$U$12-0.0000001,$V$12,$AA207&gt;$U$11-0.0000001,$V$11,$AA207&gt;$U$10-0.0000001,$V$10,$AA207&gt;$U$9-0.0000001,$V$9,$AA207&gt;$U$8-0.0000001,$V$8,$AA207&gt;$U$7-0.0000001,$V$7,$AA207&gt;$U$6-0.0000001,$V$6,$AA207&lt;$U$6,0)</f>
        <v>40</v>
      </c>
      <c r="AU207">
        <f>IFERROR(VLOOKUP($AA207*1000+'raw data entry'!$A$1,'raw data entry'!$A$1:$AI$661,Sheet1!AU$1+2,0),0)</f>
        <v>69</v>
      </c>
    </row>
    <row r="208" spans="27:47" x14ac:dyDescent="0.25">
      <c r="AA208">
        <f>IF(('raw data entry'!A204-'raw data entry'!$A$1)/1000&lt;0,AA207+0.03,('raw data entry'!A204-'raw data entry'!$A$1)/1000)</f>
        <v>7.0449999999999999</v>
      </c>
      <c r="AB208" cm="1">
        <f t="array" ref="AB208">_xlfn.IFS($AA208&gt;$U$12-0.0000001,$V$12,$AA208&gt;$U$11-0.0000001,$V$11,$AA208&gt;$U$10-0.0000001,$V$10,$AA208&gt;$U$9-0.0000001,$V$9,$AA208&gt;$U$8-0.0000001,$V$8,$AA208&gt;$U$7-0.0000001,$V$7,$AA208&gt;$U$6-0.0000001,$V$6,$AA208&lt;$U$6,0)</f>
        <v>40</v>
      </c>
      <c r="AC208">
        <f>IFERROR(VLOOKUP($AA208*1000+'raw data entry'!$A$1,'raw data entry'!$A$1:$AI$661,Sheet1!AC$1+2,0),0)</f>
        <v>49.6</v>
      </c>
      <c r="AD208" cm="1">
        <f t="array" ref="AD208">IF($V$17&gt;7,_xlfn.IFS($AA208&gt;$U$12-0.0000001,$W$12,$AA208&gt;$U$11-0.0000001,$W$11,$AA208&gt;$U$10-0.0000001,$W$10,$AA208&gt;$U$9-0.0000001,$W$9,$AA208&gt;$U$8-0.0000001,$W$8,$AA208&gt;$U$7-0.0000001,$W$7,$AA208&gt;$U$6-0.0000001,$W$6,$AA208&lt;$U$6,0),_xlfn.IFS($AA208&gt;$U$12-0.0000001,$V$12,$AA208&gt;$U$11-0.0000001,$V$11,$AA208&gt;$U$10-0.0000001,$V$10,$AA208&gt;$U$9-0.0000001,$V$9,$AA208&gt;$U$8-0.0000001,$V$8,$AA208&gt;$U$7-0.0000001,$V$7,$AA208&gt;$U$6-0.0000001,$V$6,$AA208&lt;$U$6,0))</f>
        <v>40</v>
      </c>
      <c r="AE208">
        <f>IFERROR(VLOOKUP($AA208*1000+'raw data entry'!$A$1,'raw data entry'!$A$1:$AI$661,Sheet1!AE$1+2,0),0)</f>
        <v>30.2</v>
      </c>
      <c r="AF208" cm="1">
        <f t="array" ref="AF208">_xlfn.IFS($AA208&gt;$U$12-0.0000001,$V$12,$AA208&gt;$U$11-0.0000001,$V$11,$AA208&gt;$U$10-0.0000001,$V$10,$AA208&gt;$U$9-0.0000001,$V$9,$AA208&gt;$U$8-0.0000001,$V$8,$AA208&gt;$U$7-0.0000001,$V$7,$AA208&gt;$U$6-0.0000001,$V$6,$AA208&lt;$U$6,0)</f>
        <v>40</v>
      </c>
      <c r="AG208">
        <f>IFERROR(VLOOKUP($AA208*1000+'raw data entry'!$A$1,'raw data entry'!$A$1:$AI$661,Sheet1!AG$1+2,0),0)</f>
        <v>43.4</v>
      </c>
      <c r="AH208" cm="1">
        <f t="array" ref="AH208">IF($V$17&gt;7,_xlfn.IFS($AA208&gt;$U$12-0.0000001,$W$12,$AA208&gt;$U$11-0.0000001,$W$11,$AA208&gt;$U$10-0.0000001,$W$10,$AA208&gt;$U$9-0.0000001,$W$9,$AA208&gt;$U$8-0.0000001,$W$8,$AA208&gt;$U$7-0.0000001,$W$7,$AA208&gt;$U$6-0.0000001,$W$6,$AA208&lt;$U$6,0),_xlfn.IFS($AA208&gt;$U$12-0.0000001,$V$12,$AA208&gt;$U$11-0.0000001,$V$11,$AA208&gt;$U$10-0.0000001,$V$10,$AA208&gt;$U$9-0.0000001,$V$9,$AA208&gt;$U$8-0.0000001,$V$8,$AA208&gt;$U$7-0.0000001,$V$7,$AA208&gt;$U$6-0.0000001,$V$6,$AA208&lt;$U$6,0))</f>
        <v>40</v>
      </c>
      <c r="AI208">
        <f>IFERROR(VLOOKUP($AA208*1000+'raw data entry'!$A$1,'raw data entry'!$A$1:$AI$661,Sheet1!AI$1+2,0),0)</f>
        <v>31.2</v>
      </c>
      <c r="AJ208" cm="1">
        <f t="array" ref="AJ208">_xlfn.IFS($AA208&gt;$U$12-0.0000001,$V$12,$AA208&gt;$U$11-0.0000001,$V$11,$AA208&gt;$U$10-0.0000001,$V$10,$AA208&gt;$U$9-0.0000001,$V$9,$AA208&gt;$U$8-0.0000001,$V$8,$AA208&gt;$U$7-0.0000001,$V$7,$AA208&gt;$U$6-0.0000001,$V$6,$AA208&lt;$U$6,0)</f>
        <v>40</v>
      </c>
      <c r="AK208">
        <f>IFERROR(VLOOKUP($AA208*1000+'raw data entry'!$A$1,'raw data entry'!$A$1:$AI$661,Sheet1!AK$1+2,0),0)</f>
        <v>53.9</v>
      </c>
      <c r="AL208" cm="1">
        <f t="array" ref="AL208">IF($V$17&gt;7,_xlfn.IFS($AA208&gt;$U$12-0.0000001,$W$12,$AA208&gt;$U$11-0.0000001,$W$11,$AA208&gt;$U$10-0.0000001,$W$10,$AA208&gt;$U$9-0.0000001,$W$9,$AA208&gt;$U$8-0.0000001,$W$8,$AA208&gt;$U$7-0.0000001,$W$7,$AA208&gt;$U$6-0.0000001,$W$6,$AA208&lt;$U$6,0),_xlfn.IFS($AA208&gt;$U$12-0.0000001,$V$12,$AA208&gt;$U$11-0.0000001,$V$11,$AA208&gt;$U$10-0.0000001,$V$10,$AA208&gt;$U$9-0.0000001,$V$9,$AA208&gt;$U$8-0.0000001,$V$8,$AA208&gt;$U$7-0.0000001,$V$7,$AA208&gt;$U$6-0.0000001,$V$6,$AA208&lt;$U$6,0))</f>
        <v>40</v>
      </c>
      <c r="AM208">
        <f>IFERROR(VLOOKUP($AA208*1000+'raw data entry'!$A$1,'raw data entry'!$A$1:$AI$661,Sheet1!AM$1+2,0),0)</f>
        <v>23</v>
      </c>
      <c r="AN208" cm="1">
        <f t="array" ref="AN208">_xlfn.IFS($AA208&gt;$U$12-0.0000001,$V$12,$AA208&gt;$U$11-0.0000001,$V$11,$AA208&gt;$U$10-0.0000001,$V$10,$AA208&gt;$U$9-0.0000001,$V$9,$AA208&gt;$U$8-0.0000001,$V$8,$AA208&gt;$U$7-0.0000001,$V$7,$AA208&gt;$U$6-0.0000001,$V$6,$AA208&lt;$U$6,0)</f>
        <v>40</v>
      </c>
      <c r="AO208">
        <f>IFERROR(VLOOKUP($AA208*1000+'raw data entry'!$A$1,'raw data entry'!$A$1:$AI$661,Sheet1!AO$1+2,0),0)</f>
        <v>45.9</v>
      </c>
      <c r="AP208" cm="1">
        <f t="array" ref="AP208">IF($V$17&gt;7,_xlfn.IFS($AA208&gt;$U$12-0.0000001,$W$12,$AA208&gt;$U$11-0.0000001,$W$11,$AA208&gt;$U$10-0.0000001,$W$10,$AA208&gt;$U$9-0.0000001,$W$9,$AA208&gt;$U$8-0.0000001,$W$8,$AA208&gt;$U$7-0.0000001,$W$7,$AA208&gt;$U$6-0.0000001,$W$6,$AA208&lt;$U$6,0),_xlfn.IFS($AA208&gt;$U$12-0.0000001,$V$12,$AA208&gt;$U$11-0.0000001,$V$11,$AA208&gt;$U$10-0.0000001,$V$10,$AA208&gt;$U$9-0.0000001,$V$9,$AA208&gt;$U$8-0.0000001,$V$8,$AA208&gt;$U$7-0.0000001,$V$7,$AA208&gt;$U$6-0.0000001,$V$6,$AA208&lt;$U$6,0))</f>
        <v>40</v>
      </c>
      <c r="AQ208">
        <f>IFERROR(VLOOKUP($AA208*1000+'raw data entry'!$A$1,'raw data entry'!$A$1:$AI$661,Sheet1!AQ$1+2,0),0)</f>
        <v>22.7</v>
      </c>
      <c r="AT208" cm="1">
        <f t="array" ref="AT208">_xlfn.IFS($AA208&gt;$U$12-0.0000001,$V$12,$AA208&gt;$U$11-0.0000001,$V$11,$AA208&gt;$U$10-0.0000001,$V$10,$AA208&gt;$U$9-0.0000001,$V$9,$AA208&gt;$U$8-0.0000001,$V$8,$AA208&gt;$U$7-0.0000001,$V$7,$AA208&gt;$U$6-0.0000001,$V$6,$AA208&lt;$U$6,0)</f>
        <v>40</v>
      </c>
      <c r="AU208">
        <f>IFERROR(VLOOKUP($AA208*1000+'raw data entry'!$A$1,'raw data entry'!$A$1:$AI$661,Sheet1!AU$1+2,0),0)</f>
        <v>69.099999999999994</v>
      </c>
    </row>
    <row r="209" spans="27:47" x14ac:dyDescent="0.25">
      <c r="AA209">
        <f>IF(('raw data entry'!A205-'raw data entry'!$A$1)/1000&lt;0,AA208+0.03,('raw data entry'!A205-'raw data entry'!$A$1)/1000)</f>
        <v>7.08</v>
      </c>
      <c r="AB209" cm="1">
        <f t="array" ref="AB209">_xlfn.IFS($AA209&gt;$U$12-0.0000001,$V$12,$AA209&gt;$U$11-0.0000001,$V$11,$AA209&gt;$U$10-0.0000001,$V$10,$AA209&gt;$U$9-0.0000001,$V$9,$AA209&gt;$U$8-0.0000001,$V$8,$AA209&gt;$U$7-0.0000001,$V$7,$AA209&gt;$U$6-0.0000001,$V$6,$AA209&lt;$U$6,0)</f>
        <v>40</v>
      </c>
      <c r="AC209">
        <f>IFERROR(VLOOKUP($AA209*1000+'raw data entry'!$A$1,'raw data entry'!$A$1:$AI$661,Sheet1!AC$1+2,0),0)</f>
        <v>50.4</v>
      </c>
      <c r="AD209" cm="1">
        <f t="array" ref="AD209">IF($V$17&gt;7,_xlfn.IFS($AA209&gt;$U$12-0.0000001,$W$12,$AA209&gt;$U$11-0.0000001,$W$11,$AA209&gt;$U$10-0.0000001,$W$10,$AA209&gt;$U$9-0.0000001,$W$9,$AA209&gt;$U$8-0.0000001,$W$8,$AA209&gt;$U$7-0.0000001,$W$7,$AA209&gt;$U$6-0.0000001,$W$6,$AA209&lt;$U$6,0),_xlfn.IFS($AA209&gt;$U$12-0.0000001,$V$12,$AA209&gt;$U$11-0.0000001,$V$11,$AA209&gt;$U$10-0.0000001,$V$10,$AA209&gt;$U$9-0.0000001,$V$9,$AA209&gt;$U$8-0.0000001,$V$8,$AA209&gt;$U$7-0.0000001,$V$7,$AA209&gt;$U$6-0.0000001,$V$6,$AA209&lt;$U$6,0))</f>
        <v>40</v>
      </c>
      <c r="AE209">
        <f>IFERROR(VLOOKUP($AA209*1000+'raw data entry'!$A$1,'raw data entry'!$A$1:$AI$661,Sheet1!AE$1+2,0),0)</f>
        <v>30.6</v>
      </c>
      <c r="AF209" cm="1">
        <f t="array" ref="AF209">_xlfn.IFS($AA209&gt;$U$12-0.0000001,$V$12,$AA209&gt;$U$11-0.0000001,$V$11,$AA209&gt;$U$10-0.0000001,$V$10,$AA209&gt;$U$9-0.0000001,$V$9,$AA209&gt;$U$8-0.0000001,$V$8,$AA209&gt;$U$7-0.0000001,$V$7,$AA209&gt;$U$6-0.0000001,$V$6,$AA209&lt;$U$6,0)</f>
        <v>40</v>
      </c>
      <c r="AG209">
        <f>IFERROR(VLOOKUP($AA209*1000+'raw data entry'!$A$1,'raw data entry'!$A$1:$AI$661,Sheet1!AG$1+2,0),0)</f>
        <v>41.4</v>
      </c>
      <c r="AH209" cm="1">
        <f t="array" ref="AH209">IF($V$17&gt;7,_xlfn.IFS($AA209&gt;$U$12-0.0000001,$W$12,$AA209&gt;$U$11-0.0000001,$W$11,$AA209&gt;$U$10-0.0000001,$W$10,$AA209&gt;$U$9-0.0000001,$W$9,$AA209&gt;$U$8-0.0000001,$W$8,$AA209&gt;$U$7-0.0000001,$W$7,$AA209&gt;$U$6-0.0000001,$W$6,$AA209&lt;$U$6,0),_xlfn.IFS($AA209&gt;$U$12-0.0000001,$V$12,$AA209&gt;$U$11-0.0000001,$V$11,$AA209&gt;$U$10-0.0000001,$V$10,$AA209&gt;$U$9-0.0000001,$V$9,$AA209&gt;$U$8-0.0000001,$V$8,$AA209&gt;$U$7-0.0000001,$V$7,$AA209&gt;$U$6-0.0000001,$V$6,$AA209&lt;$U$6,0))</f>
        <v>40</v>
      </c>
      <c r="AI209">
        <f>IFERROR(VLOOKUP($AA209*1000+'raw data entry'!$A$1,'raw data entry'!$A$1:$AI$661,Sheet1!AI$1+2,0),0)</f>
        <v>31.2</v>
      </c>
      <c r="AJ209" cm="1">
        <f t="array" ref="AJ209">_xlfn.IFS($AA209&gt;$U$12-0.0000001,$V$12,$AA209&gt;$U$11-0.0000001,$V$11,$AA209&gt;$U$10-0.0000001,$V$10,$AA209&gt;$U$9-0.0000001,$V$9,$AA209&gt;$U$8-0.0000001,$V$8,$AA209&gt;$U$7-0.0000001,$V$7,$AA209&gt;$U$6-0.0000001,$V$6,$AA209&lt;$U$6,0)</f>
        <v>40</v>
      </c>
      <c r="AK209">
        <f>IFERROR(VLOOKUP($AA209*1000+'raw data entry'!$A$1,'raw data entry'!$A$1:$AI$661,Sheet1!AK$1+2,0),0)</f>
        <v>60.8</v>
      </c>
      <c r="AL209" cm="1">
        <f t="array" ref="AL209">IF($V$17&gt;7,_xlfn.IFS($AA209&gt;$U$12-0.0000001,$W$12,$AA209&gt;$U$11-0.0000001,$W$11,$AA209&gt;$U$10-0.0000001,$W$10,$AA209&gt;$U$9-0.0000001,$W$9,$AA209&gt;$U$8-0.0000001,$W$8,$AA209&gt;$U$7-0.0000001,$W$7,$AA209&gt;$U$6-0.0000001,$W$6,$AA209&lt;$U$6,0),_xlfn.IFS($AA209&gt;$U$12-0.0000001,$V$12,$AA209&gt;$U$11-0.0000001,$V$11,$AA209&gt;$U$10-0.0000001,$V$10,$AA209&gt;$U$9-0.0000001,$V$9,$AA209&gt;$U$8-0.0000001,$V$8,$AA209&gt;$U$7-0.0000001,$V$7,$AA209&gt;$U$6-0.0000001,$V$6,$AA209&lt;$U$6,0))</f>
        <v>40</v>
      </c>
      <c r="AM209">
        <f>IFERROR(VLOOKUP($AA209*1000+'raw data entry'!$A$1,'raw data entry'!$A$1:$AI$661,Sheet1!AM$1+2,0),0)</f>
        <v>22.3</v>
      </c>
      <c r="AN209" cm="1">
        <f t="array" ref="AN209">_xlfn.IFS($AA209&gt;$U$12-0.0000001,$V$12,$AA209&gt;$U$11-0.0000001,$V$11,$AA209&gt;$U$10-0.0000001,$V$10,$AA209&gt;$U$9-0.0000001,$V$9,$AA209&gt;$U$8-0.0000001,$V$8,$AA209&gt;$U$7-0.0000001,$V$7,$AA209&gt;$U$6-0.0000001,$V$6,$AA209&lt;$U$6,0)</f>
        <v>40</v>
      </c>
      <c r="AO209">
        <f>IFERROR(VLOOKUP($AA209*1000+'raw data entry'!$A$1,'raw data entry'!$A$1:$AI$661,Sheet1!AO$1+2,0),0)</f>
        <v>45.5</v>
      </c>
      <c r="AP209" cm="1">
        <f t="array" ref="AP209">IF($V$17&gt;7,_xlfn.IFS($AA209&gt;$U$12-0.0000001,$W$12,$AA209&gt;$U$11-0.0000001,$W$11,$AA209&gt;$U$10-0.0000001,$W$10,$AA209&gt;$U$9-0.0000001,$W$9,$AA209&gt;$U$8-0.0000001,$W$8,$AA209&gt;$U$7-0.0000001,$W$7,$AA209&gt;$U$6-0.0000001,$W$6,$AA209&lt;$U$6,0),_xlfn.IFS($AA209&gt;$U$12-0.0000001,$V$12,$AA209&gt;$U$11-0.0000001,$V$11,$AA209&gt;$U$10-0.0000001,$V$10,$AA209&gt;$U$9-0.0000001,$V$9,$AA209&gt;$U$8-0.0000001,$V$8,$AA209&gt;$U$7-0.0000001,$V$7,$AA209&gt;$U$6-0.0000001,$V$6,$AA209&lt;$U$6,0))</f>
        <v>40</v>
      </c>
      <c r="AQ209">
        <f>IFERROR(VLOOKUP($AA209*1000+'raw data entry'!$A$1,'raw data entry'!$A$1:$AI$661,Sheet1!AQ$1+2,0),0)</f>
        <v>21.8</v>
      </c>
      <c r="AT209" cm="1">
        <f t="array" ref="AT209">_xlfn.IFS($AA209&gt;$U$12-0.0000001,$V$12,$AA209&gt;$U$11-0.0000001,$V$11,$AA209&gt;$U$10-0.0000001,$V$10,$AA209&gt;$U$9-0.0000001,$V$9,$AA209&gt;$U$8-0.0000001,$V$8,$AA209&gt;$U$7-0.0000001,$V$7,$AA209&gt;$U$6-0.0000001,$V$6,$AA209&lt;$U$6,0)</f>
        <v>40</v>
      </c>
      <c r="AU209">
        <f>IFERROR(VLOOKUP($AA209*1000+'raw data entry'!$A$1,'raw data entry'!$A$1:$AI$661,Sheet1!AU$1+2,0),0)</f>
        <v>69</v>
      </c>
    </row>
    <row r="210" spans="27:47" x14ac:dyDescent="0.25">
      <c r="AA210">
        <f>IF(('raw data entry'!A206-'raw data entry'!$A$1)/1000&lt;0,AA209+0.03,('raw data entry'!A206-'raw data entry'!$A$1)/1000)</f>
        <v>7.1130000000000004</v>
      </c>
      <c r="AB210" cm="1">
        <f t="array" ref="AB210">_xlfn.IFS($AA210&gt;$U$12-0.0000001,$V$12,$AA210&gt;$U$11-0.0000001,$V$11,$AA210&gt;$U$10-0.0000001,$V$10,$AA210&gt;$U$9-0.0000001,$V$9,$AA210&gt;$U$8-0.0000001,$V$8,$AA210&gt;$U$7-0.0000001,$V$7,$AA210&gt;$U$6-0.0000001,$V$6,$AA210&lt;$U$6,0)</f>
        <v>40</v>
      </c>
      <c r="AC210">
        <f>IFERROR(VLOOKUP($AA210*1000+'raw data entry'!$A$1,'raw data entry'!$A$1:$AI$661,Sheet1!AC$1+2,0),0)</f>
        <v>48.8</v>
      </c>
      <c r="AD210" cm="1">
        <f t="array" ref="AD210">IF($V$17&gt;7,_xlfn.IFS($AA210&gt;$U$12-0.0000001,$W$12,$AA210&gt;$U$11-0.0000001,$W$11,$AA210&gt;$U$10-0.0000001,$W$10,$AA210&gt;$U$9-0.0000001,$W$9,$AA210&gt;$U$8-0.0000001,$W$8,$AA210&gt;$U$7-0.0000001,$W$7,$AA210&gt;$U$6-0.0000001,$W$6,$AA210&lt;$U$6,0),_xlfn.IFS($AA210&gt;$U$12-0.0000001,$V$12,$AA210&gt;$U$11-0.0000001,$V$11,$AA210&gt;$U$10-0.0000001,$V$10,$AA210&gt;$U$9-0.0000001,$V$9,$AA210&gt;$U$8-0.0000001,$V$8,$AA210&gt;$U$7-0.0000001,$V$7,$AA210&gt;$U$6-0.0000001,$V$6,$AA210&lt;$U$6,0))</f>
        <v>40</v>
      </c>
      <c r="AE210">
        <f>IFERROR(VLOOKUP($AA210*1000+'raw data entry'!$A$1,'raw data entry'!$A$1:$AI$661,Sheet1!AE$1+2,0),0)</f>
        <v>30.8</v>
      </c>
      <c r="AF210" cm="1">
        <f t="array" ref="AF210">_xlfn.IFS($AA210&gt;$U$12-0.0000001,$V$12,$AA210&gt;$U$11-0.0000001,$V$11,$AA210&gt;$U$10-0.0000001,$V$10,$AA210&gt;$U$9-0.0000001,$V$9,$AA210&gt;$U$8-0.0000001,$V$8,$AA210&gt;$U$7-0.0000001,$V$7,$AA210&gt;$U$6-0.0000001,$V$6,$AA210&lt;$U$6,0)</f>
        <v>40</v>
      </c>
      <c r="AG210">
        <f>IFERROR(VLOOKUP($AA210*1000+'raw data entry'!$A$1,'raw data entry'!$A$1:$AI$661,Sheet1!AG$1+2,0),0)</f>
        <v>37</v>
      </c>
      <c r="AH210" cm="1">
        <f t="array" ref="AH210">IF($V$17&gt;7,_xlfn.IFS($AA210&gt;$U$12-0.0000001,$W$12,$AA210&gt;$U$11-0.0000001,$W$11,$AA210&gt;$U$10-0.0000001,$W$10,$AA210&gt;$U$9-0.0000001,$W$9,$AA210&gt;$U$8-0.0000001,$W$8,$AA210&gt;$U$7-0.0000001,$W$7,$AA210&gt;$U$6-0.0000001,$W$6,$AA210&lt;$U$6,0),_xlfn.IFS($AA210&gt;$U$12-0.0000001,$V$12,$AA210&gt;$U$11-0.0000001,$V$11,$AA210&gt;$U$10-0.0000001,$V$10,$AA210&gt;$U$9-0.0000001,$V$9,$AA210&gt;$U$8-0.0000001,$V$8,$AA210&gt;$U$7-0.0000001,$V$7,$AA210&gt;$U$6-0.0000001,$V$6,$AA210&lt;$U$6,0))</f>
        <v>40</v>
      </c>
      <c r="AI210">
        <f>IFERROR(VLOOKUP($AA210*1000+'raw data entry'!$A$1,'raw data entry'!$A$1:$AI$661,Sheet1!AI$1+2,0),0)</f>
        <v>30.9</v>
      </c>
      <c r="AJ210" cm="1">
        <f t="array" ref="AJ210">_xlfn.IFS($AA210&gt;$U$12-0.0000001,$V$12,$AA210&gt;$U$11-0.0000001,$V$11,$AA210&gt;$U$10-0.0000001,$V$10,$AA210&gt;$U$9-0.0000001,$V$9,$AA210&gt;$U$8-0.0000001,$V$8,$AA210&gt;$U$7-0.0000001,$V$7,$AA210&gt;$U$6-0.0000001,$V$6,$AA210&lt;$U$6,0)</f>
        <v>40</v>
      </c>
      <c r="AK210">
        <f>IFERROR(VLOOKUP($AA210*1000+'raw data entry'!$A$1,'raw data entry'!$A$1:$AI$661,Sheet1!AK$1+2,0),0)</f>
        <v>55.1</v>
      </c>
      <c r="AL210" cm="1">
        <f t="array" ref="AL210">IF($V$17&gt;7,_xlfn.IFS($AA210&gt;$U$12-0.0000001,$W$12,$AA210&gt;$U$11-0.0000001,$W$11,$AA210&gt;$U$10-0.0000001,$W$10,$AA210&gt;$U$9-0.0000001,$W$9,$AA210&gt;$U$8-0.0000001,$W$8,$AA210&gt;$U$7-0.0000001,$W$7,$AA210&gt;$U$6-0.0000001,$W$6,$AA210&lt;$U$6,0),_xlfn.IFS($AA210&gt;$U$12-0.0000001,$V$12,$AA210&gt;$U$11-0.0000001,$V$11,$AA210&gt;$U$10-0.0000001,$V$10,$AA210&gt;$U$9-0.0000001,$V$9,$AA210&gt;$U$8-0.0000001,$V$8,$AA210&gt;$U$7-0.0000001,$V$7,$AA210&gt;$U$6-0.0000001,$V$6,$AA210&lt;$U$6,0))</f>
        <v>40</v>
      </c>
      <c r="AM210">
        <f>IFERROR(VLOOKUP($AA210*1000+'raw data entry'!$A$1,'raw data entry'!$A$1:$AI$661,Sheet1!AM$1+2,0),0)</f>
        <v>21.7</v>
      </c>
      <c r="AN210" cm="1">
        <f t="array" ref="AN210">_xlfn.IFS($AA210&gt;$U$12-0.0000001,$V$12,$AA210&gt;$U$11-0.0000001,$V$11,$AA210&gt;$U$10-0.0000001,$V$10,$AA210&gt;$U$9-0.0000001,$V$9,$AA210&gt;$U$8-0.0000001,$V$8,$AA210&gt;$U$7-0.0000001,$V$7,$AA210&gt;$U$6-0.0000001,$V$6,$AA210&lt;$U$6,0)</f>
        <v>40</v>
      </c>
      <c r="AO210">
        <f>IFERROR(VLOOKUP($AA210*1000+'raw data entry'!$A$1,'raw data entry'!$A$1:$AI$661,Sheet1!AO$1+2,0),0)</f>
        <v>43.5</v>
      </c>
      <c r="AP210" cm="1">
        <f t="array" ref="AP210">IF($V$17&gt;7,_xlfn.IFS($AA210&gt;$U$12-0.0000001,$W$12,$AA210&gt;$U$11-0.0000001,$W$11,$AA210&gt;$U$10-0.0000001,$W$10,$AA210&gt;$U$9-0.0000001,$W$9,$AA210&gt;$U$8-0.0000001,$W$8,$AA210&gt;$U$7-0.0000001,$W$7,$AA210&gt;$U$6-0.0000001,$W$6,$AA210&lt;$U$6,0),_xlfn.IFS($AA210&gt;$U$12-0.0000001,$V$12,$AA210&gt;$U$11-0.0000001,$V$11,$AA210&gt;$U$10-0.0000001,$V$10,$AA210&gt;$U$9-0.0000001,$V$9,$AA210&gt;$U$8-0.0000001,$V$8,$AA210&gt;$U$7-0.0000001,$V$7,$AA210&gt;$U$6-0.0000001,$V$6,$AA210&lt;$U$6,0))</f>
        <v>40</v>
      </c>
      <c r="AQ210">
        <f>IFERROR(VLOOKUP($AA210*1000+'raw data entry'!$A$1,'raw data entry'!$A$1:$AI$661,Sheet1!AQ$1+2,0),0)</f>
        <v>30.4</v>
      </c>
      <c r="AT210" cm="1">
        <f t="array" ref="AT210">_xlfn.IFS($AA210&gt;$U$12-0.0000001,$V$12,$AA210&gt;$U$11-0.0000001,$V$11,$AA210&gt;$U$10-0.0000001,$V$10,$AA210&gt;$U$9-0.0000001,$V$9,$AA210&gt;$U$8-0.0000001,$V$8,$AA210&gt;$U$7-0.0000001,$V$7,$AA210&gt;$U$6-0.0000001,$V$6,$AA210&lt;$U$6,0)</f>
        <v>40</v>
      </c>
      <c r="AU210">
        <f>IFERROR(VLOOKUP($AA210*1000+'raw data entry'!$A$1,'raw data entry'!$A$1:$AI$661,Sheet1!AU$1+2,0),0)</f>
        <v>69.099999999999994</v>
      </c>
    </row>
    <row r="211" spans="27:47" x14ac:dyDescent="0.25">
      <c r="AA211">
        <f>IF(('raw data entry'!A207-'raw data entry'!$A$1)/1000&lt;0,AA210+0.03,('raw data entry'!A207-'raw data entry'!$A$1)/1000)</f>
        <v>7.1470000000000002</v>
      </c>
      <c r="AB211" cm="1">
        <f t="array" ref="AB211">_xlfn.IFS($AA211&gt;$U$12-0.0000001,$V$12,$AA211&gt;$U$11-0.0000001,$V$11,$AA211&gt;$U$10-0.0000001,$V$10,$AA211&gt;$U$9-0.0000001,$V$9,$AA211&gt;$U$8-0.0000001,$V$8,$AA211&gt;$U$7-0.0000001,$V$7,$AA211&gt;$U$6-0.0000001,$V$6,$AA211&lt;$U$6,0)</f>
        <v>40</v>
      </c>
      <c r="AC211">
        <f>IFERROR(VLOOKUP($AA211*1000+'raw data entry'!$A$1,'raw data entry'!$A$1:$AI$661,Sheet1!AC$1+2,0),0)</f>
        <v>40.4</v>
      </c>
      <c r="AD211" cm="1">
        <f t="array" ref="AD211">IF($V$17&gt;7,_xlfn.IFS($AA211&gt;$U$12-0.0000001,$W$12,$AA211&gt;$U$11-0.0000001,$W$11,$AA211&gt;$U$10-0.0000001,$W$10,$AA211&gt;$U$9-0.0000001,$W$9,$AA211&gt;$U$8-0.0000001,$W$8,$AA211&gt;$U$7-0.0000001,$W$7,$AA211&gt;$U$6-0.0000001,$W$6,$AA211&lt;$U$6,0),_xlfn.IFS($AA211&gt;$U$12-0.0000001,$V$12,$AA211&gt;$U$11-0.0000001,$V$11,$AA211&gt;$U$10-0.0000001,$V$10,$AA211&gt;$U$9-0.0000001,$V$9,$AA211&gt;$U$8-0.0000001,$V$8,$AA211&gt;$U$7-0.0000001,$V$7,$AA211&gt;$U$6-0.0000001,$V$6,$AA211&lt;$U$6,0))</f>
        <v>40</v>
      </c>
      <c r="AE211">
        <f>IFERROR(VLOOKUP($AA211*1000+'raw data entry'!$A$1,'raw data entry'!$A$1:$AI$661,Sheet1!AE$1+2,0),0)</f>
        <v>31.3</v>
      </c>
      <c r="AF211" cm="1">
        <f t="array" ref="AF211">_xlfn.IFS($AA211&gt;$U$12-0.0000001,$V$12,$AA211&gt;$U$11-0.0000001,$V$11,$AA211&gt;$U$10-0.0000001,$V$10,$AA211&gt;$U$9-0.0000001,$V$9,$AA211&gt;$U$8-0.0000001,$V$8,$AA211&gt;$U$7-0.0000001,$V$7,$AA211&gt;$U$6-0.0000001,$V$6,$AA211&lt;$U$6,0)</f>
        <v>40</v>
      </c>
      <c r="AG211">
        <f>IFERROR(VLOOKUP($AA211*1000+'raw data entry'!$A$1,'raw data entry'!$A$1:$AI$661,Sheet1!AG$1+2,0),0)</f>
        <v>42</v>
      </c>
      <c r="AH211" cm="1">
        <f t="array" ref="AH211">IF($V$17&gt;7,_xlfn.IFS($AA211&gt;$U$12-0.0000001,$W$12,$AA211&gt;$U$11-0.0000001,$W$11,$AA211&gt;$U$10-0.0000001,$W$10,$AA211&gt;$U$9-0.0000001,$W$9,$AA211&gt;$U$8-0.0000001,$W$8,$AA211&gt;$U$7-0.0000001,$W$7,$AA211&gt;$U$6-0.0000001,$W$6,$AA211&lt;$U$6,0),_xlfn.IFS($AA211&gt;$U$12-0.0000001,$V$12,$AA211&gt;$U$11-0.0000001,$V$11,$AA211&gt;$U$10-0.0000001,$V$10,$AA211&gt;$U$9-0.0000001,$V$9,$AA211&gt;$U$8-0.0000001,$V$8,$AA211&gt;$U$7-0.0000001,$V$7,$AA211&gt;$U$6-0.0000001,$V$6,$AA211&lt;$U$6,0))</f>
        <v>40</v>
      </c>
      <c r="AI211">
        <f>IFERROR(VLOOKUP($AA211*1000+'raw data entry'!$A$1,'raw data entry'!$A$1:$AI$661,Sheet1!AI$1+2,0),0)</f>
        <v>31.3</v>
      </c>
      <c r="AJ211" cm="1">
        <f t="array" ref="AJ211">_xlfn.IFS($AA211&gt;$U$12-0.0000001,$V$12,$AA211&gt;$U$11-0.0000001,$V$11,$AA211&gt;$U$10-0.0000001,$V$10,$AA211&gt;$U$9-0.0000001,$V$9,$AA211&gt;$U$8-0.0000001,$V$8,$AA211&gt;$U$7-0.0000001,$V$7,$AA211&gt;$U$6-0.0000001,$V$6,$AA211&lt;$U$6,0)</f>
        <v>40</v>
      </c>
      <c r="AK211">
        <f>IFERROR(VLOOKUP($AA211*1000+'raw data entry'!$A$1,'raw data entry'!$A$1:$AI$661,Sheet1!AK$1+2,0),0)</f>
        <v>56</v>
      </c>
      <c r="AL211" cm="1">
        <f t="array" ref="AL211">IF($V$17&gt;7,_xlfn.IFS($AA211&gt;$U$12-0.0000001,$W$12,$AA211&gt;$U$11-0.0000001,$W$11,$AA211&gt;$U$10-0.0000001,$W$10,$AA211&gt;$U$9-0.0000001,$W$9,$AA211&gt;$U$8-0.0000001,$W$8,$AA211&gt;$U$7-0.0000001,$W$7,$AA211&gt;$U$6-0.0000001,$W$6,$AA211&lt;$U$6,0),_xlfn.IFS($AA211&gt;$U$12-0.0000001,$V$12,$AA211&gt;$U$11-0.0000001,$V$11,$AA211&gt;$U$10-0.0000001,$V$10,$AA211&gt;$U$9-0.0000001,$V$9,$AA211&gt;$U$8-0.0000001,$V$8,$AA211&gt;$U$7-0.0000001,$V$7,$AA211&gt;$U$6-0.0000001,$V$6,$AA211&lt;$U$6,0))</f>
        <v>40</v>
      </c>
      <c r="AM211">
        <f>IFERROR(VLOOKUP($AA211*1000+'raw data entry'!$A$1,'raw data entry'!$A$1:$AI$661,Sheet1!AM$1+2,0),0)</f>
        <v>24</v>
      </c>
      <c r="AN211" cm="1">
        <f t="array" ref="AN211">_xlfn.IFS($AA211&gt;$U$12-0.0000001,$V$12,$AA211&gt;$U$11-0.0000001,$V$11,$AA211&gt;$U$10-0.0000001,$V$10,$AA211&gt;$U$9-0.0000001,$V$9,$AA211&gt;$U$8-0.0000001,$V$8,$AA211&gt;$U$7-0.0000001,$V$7,$AA211&gt;$U$6-0.0000001,$V$6,$AA211&lt;$U$6,0)</f>
        <v>40</v>
      </c>
      <c r="AO211">
        <f>IFERROR(VLOOKUP($AA211*1000+'raw data entry'!$A$1,'raw data entry'!$A$1:$AI$661,Sheet1!AO$1+2,0),0)</f>
        <v>40.700000000000003</v>
      </c>
      <c r="AP211" cm="1">
        <f t="array" ref="AP211">IF($V$17&gt;7,_xlfn.IFS($AA211&gt;$U$12-0.0000001,$W$12,$AA211&gt;$U$11-0.0000001,$W$11,$AA211&gt;$U$10-0.0000001,$W$10,$AA211&gt;$U$9-0.0000001,$W$9,$AA211&gt;$U$8-0.0000001,$W$8,$AA211&gt;$U$7-0.0000001,$W$7,$AA211&gt;$U$6-0.0000001,$W$6,$AA211&lt;$U$6,0),_xlfn.IFS($AA211&gt;$U$12-0.0000001,$V$12,$AA211&gt;$U$11-0.0000001,$V$11,$AA211&gt;$U$10-0.0000001,$V$10,$AA211&gt;$U$9-0.0000001,$V$9,$AA211&gt;$U$8-0.0000001,$V$8,$AA211&gt;$U$7-0.0000001,$V$7,$AA211&gt;$U$6-0.0000001,$V$6,$AA211&lt;$U$6,0))</f>
        <v>40</v>
      </c>
      <c r="AQ211">
        <f>IFERROR(VLOOKUP($AA211*1000+'raw data entry'!$A$1,'raw data entry'!$A$1:$AI$661,Sheet1!AQ$1+2,0),0)</f>
        <v>22.5</v>
      </c>
      <c r="AT211" cm="1">
        <f t="array" ref="AT211">_xlfn.IFS($AA211&gt;$U$12-0.0000001,$V$12,$AA211&gt;$U$11-0.0000001,$V$11,$AA211&gt;$U$10-0.0000001,$V$10,$AA211&gt;$U$9-0.0000001,$V$9,$AA211&gt;$U$8-0.0000001,$V$8,$AA211&gt;$U$7-0.0000001,$V$7,$AA211&gt;$U$6-0.0000001,$V$6,$AA211&lt;$U$6,0)</f>
        <v>40</v>
      </c>
      <c r="AU211">
        <f>IFERROR(VLOOKUP($AA211*1000+'raw data entry'!$A$1,'raw data entry'!$A$1:$AI$661,Sheet1!AU$1+2,0),0)</f>
        <v>69.099999999999994</v>
      </c>
    </row>
    <row r="212" spans="27:47" x14ac:dyDescent="0.25">
      <c r="AA212">
        <f>IF(('raw data entry'!A208-'raw data entry'!$A$1)/1000&lt;0,AA211+0.03,('raw data entry'!A208-'raw data entry'!$A$1)/1000)</f>
        <v>7.1820000000000004</v>
      </c>
      <c r="AB212" cm="1">
        <f t="array" ref="AB212">_xlfn.IFS($AA212&gt;$U$12-0.0000001,$V$12,$AA212&gt;$U$11-0.0000001,$V$11,$AA212&gt;$U$10-0.0000001,$V$10,$AA212&gt;$U$9-0.0000001,$V$9,$AA212&gt;$U$8-0.0000001,$V$8,$AA212&gt;$U$7-0.0000001,$V$7,$AA212&gt;$U$6-0.0000001,$V$6,$AA212&lt;$U$6,0)</f>
        <v>40</v>
      </c>
      <c r="AC212">
        <f>IFERROR(VLOOKUP($AA212*1000+'raw data entry'!$A$1,'raw data entry'!$A$1:$AI$661,Sheet1!AC$1+2,0),0)</f>
        <v>50.1</v>
      </c>
      <c r="AD212" cm="1">
        <f t="array" ref="AD212">IF($V$17&gt;7,_xlfn.IFS($AA212&gt;$U$12-0.0000001,$W$12,$AA212&gt;$U$11-0.0000001,$W$11,$AA212&gt;$U$10-0.0000001,$W$10,$AA212&gt;$U$9-0.0000001,$W$9,$AA212&gt;$U$8-0.0000001,$W$8,$AA212&gt;$U$7-0.0000001,$W$7,$AA212&gt;$U$6-0.0000001,$W$6,$AA212&lt;$U$6,0),_xlfn.IFS($AA212&gt;$U$12-0.0000001,$V$12,$AA212&gt;$U$11-0.0000001,$V$11,$AA212&gt;$U$10-0.0000001,$V$10,$AA212&gt;$U$9-0.0000001,$V$9,$AA212&gt;$U$8-0.0000001,$V$8,$AA212&gt;$U$7-0.0000001,$V$7,$AA212&gt;$U$6-0.0000001,$V$6,$AA212&lt;$U$6,0))</f>
        <v>40</v>
      </c>
      <c r="AE212">
        <f>IFERROR(VLOOKUP($AA212*1000+'raw data entry'!$A$1,'raw data entry'!$A$1:$AI$661,Sheet1!AE$1+2,0),0)</f>
        <v>30.6</v>
      </c>
      <c r="AF212" cm="1">
        <f t="array" ref="AF212">_xlfn.IFS($AA212&gt;$U$12-0.0000001,$V$12,$AA212&gt;$U$11-0.0000001,$V$11,$AA212&gt;$U$10-0.0000001,$V$10,$AA212&gt;$U$9-0.0000001,$V$9,$AA212&gt;$U$8-0.0000001,$V$8,$AA212&gt;$U$7-0.0000001,$V$7,$AA212&gt;$U$6-0.0000001,$V$6,$AA212&lt;$U$6,0)</f>
        <v>40</v>
      </c>
      <c r="AG212">
        <f>IFERROR(VLOOKUP($AA212*1000+'raw data entry'!$A$1,'raw data entry'!$A$1:$AI$661,Sheet1!AG$1+2,0),0)</f>
        <v>43.6</v>
      </c>
      <c r="AH212" cm="1">
        <f t="array" ref="AH212">IF($V$17&gt;7,_xlfn.IFS($AA212&gt;$U$12-0.0000001,$W$12,$AA212&gt;$U$11-0.0000001,$W$11,$AA212&gt;$U$10-0.0000001,$W$10,$AA212&gt;$U$9-0.0000001,$W$9,$AA212&gt;$U$8-0.0000001,$W$8,$AA212&gt;$U$7-0.0000001,$W$7,$AA212&gt;$U$6-0.0000001,$W$6,$AA212&lt;$U$6,0),_xlfn.IFS($AA212&gt;$U$12-0.0000001,$V$12,$AA212&gt;$U$11-0.0000001,$V$11,$AA212&gt;$U$10-0.0000001,$V$10,$AA212&gt;$U$9-0.0000001,$V$9,$AA212&gt;$U$8-0.0000001,$V$8,$AA212&gt;$U$7-0.0000001,$V$7,$AA212&gt;$U$6-0.0000001,$V$6,$AA212&lt;$U$6,0))</f>
        <v>40</v>
      </c>
      <c r="AI212">
        <f>IFERROR(VLOOKUP($AA212*1000+'raw data entry'!$A$1,'raw data entry'!$A$1:$AI$661,Sheet1!AI$1+2,0),0)</f>
        <v>30.8</v>
      </c>
      <c r="AJ212" cm="1">
        <f t="array" ref="AJ212">_xlfn.IFS($AA212&gt;$U$12-0.0000001,$V$12,$AA212&gt;$U$11-0.0000001,$V$11,$AA212&gt;$U$10-0.0000001,$V$10,$AA212&gt;$U$9-0.0000001,$V$9,$AA212&gt;$U$8-0.0000001,$V$8,$AA212&gt;$U$7-0.0000001,$V$7,$AA212&gt;$U$6-0.0000001,$V$6,$AA212&lt;$U$6,0)</f>
        <v>40</v>
      </c>
      <c r="AK212">
        <f>IFERROR(VLOOKUP($AA212*1000+'raw data entry'!$A$1,'raw data entry'!$A$1:$AI$661,Sheet1!AK$1+2,0),0)</f>
        <v>56.1</v>
      </c>
      <c r="AL212" cm="1">
        <f t="array" ref="AL212">IF($V$17&gt;7,_xlfn.IFS($AA212&gt;$U$12-0.0000001,$W$12,$AA212&gt;$U$11-0.0000001,$W$11,$AA212&gt;$U$10-0.0000001,$W$10,$AA212&gt;$U$9-0.0000001,$W$9,$AA212&gt;$U$8-0.0000001,$W$8,$AA212&gt;$U$7-0.0000001,$W$7,$AA212&gt;$U$6-0.0000001,$W$6,$AA212&lt;$U$6,0),_xlfn.IFS($AA212&gt;$U$12-0.0000001,$V$12,$AA212&gt;$U$11-0.0000001,$V$11,$AA212&gt;$U$10-0.0000001,$V$10,$AA212&gt;$U$9-0.0000001,$V$9,$AA212&gt;$U$8-0.0000001,$V$8,$AA212&gt;$U$7-0.0000001,$V$7,$AA212&gt;$U$6-0.0000001,$V$6,$AA212&lt;$U$6,0))</f>
        <v>40</v>
      </c>
      <c r="AM212">
        <f>IFERROR(VLOOKUP($AA212*1000+'raw data entry'!$A$1,'raw data entry'!$A$1:$AI$661,Sheet1!AM$1+2,0),0)</f>
        <v>23.3</v>
      </c>
      <c r="AN212" cm="1">
        <f t="array" ref="AN212">_xlfn.IFS($AA212&gt;$U$12-0.0000001,$V$12,$AA212&gt;$U$11-0.0000001,$V$11,$AA212&gt;$U$10-0.0000001,$V$10,$AA212&gt;$U$9-0.0000001,$V$9,$AA212&gt;$U$8-0.0000001,$V$8,$AA212&gt;$U$7-0.0000001,$V$7,$AA212&gt;$U$6-0.0000001,$V$6,$AA212&lt;$U$6,0)</f>
        <v>40</v>
      </c>
      <c r="AO212">
        <f>IFERROR(VLOOKUP($AA212*1000+'raw data entry'!$A$1,'raw data entry'!$A$1:$AI$661,Sheet1!AO$1+2,0),0)</f>
        <v>47</v>
      </c>
      <c r="AP212" cm="1">
        <f t="array" ref="AP212">IF($V$17&gt;7,_xlfn.IFS($AA212&gt;$U$12-0.0000001,$W$12,$AA212&gt;$U$11-0.0000001,$W$11,$AA212&gt;$U$10-0.0000001,$W$10,$AA212&gt;$U$9-0.0000001,$W$9,$AA212&gt;$U$8-0.0000001,$W$8,$AA212&gt;$U$7-0.0000001,$W$7,$AA212&gt;$U$6-0.0000001,$W$6,$AA212&lt;$U$6,0),_xlfn.IFS($AA212&gt;$U$12-0.0000001,$V$12,$AA212&gt;$U$11-0.0000001,$V$11,$AA212&gt;$U$10-0.0000001,$V$10,$AA212&gt;$U$9-0.0000001,$V$9,$AA212&gt;$U$8-0.0000001,$V$8,$AA212&gt;$U$7-0.0000001,$V$7,$AA212&gt;$U$6-0.0000001,$V$6,$AA212&lt;$U$6,0))</f>
        <v>40</v>
      </c>
      <c r="AQ212">
        <f>IFERROR(VLOOKUP($AA212*1000+'raw data entry'!$A$1,'raw data entry'!$A$1:$AI$661,Sheet1!AQ$1+2,0),0)</f>
        <v>23</v>
      </c>
      <c r="AT212" cm="1">
        <f t="array" ref="AT212">_xlfn.IFS($AA212&gt;$U$12-0.0000001,$V$12,$AA212&gt;$U$11-0.0000001,$V$11,$AA212&gt;$U$10-0.0000001,$V$10,$AA212&gt;$U$9-0.0000001,$V$9,$AA212&gt;$U$8-0.0000001,$V$8,$AA212&gt;$U$7-0.0000001,$V$7,$AA212&gt;$U$6-0.0000001,$V$6,$AA212&lt;$U$6,0)</f>
        <v>40</v>
      </c>
      <c r="AU212">
        <f>IFERROR(VLOOKUP($AA212*1000+'raw data entry'!$A$1,'raw data entry'!$A$1:$AI$661,Sheet1!AU$1+2,0),0)</f>
        <v>69.099999999999994</v>
      </c>
    </row>
    <row r="213" spans="27:47" x14ac:dyDescent="0.25">
      <c r="AA213">
        <f>IF(('raw data entry'!A209-'raw data entry'!$A$1)/1000&lt;0,AA212+0.03,('raw data entry'!A209-'raw data entry'!$A$1)/1000)</f>
        <v>7.2169999999999996</v>
      </c>
      <c r="AB213" cm="1">
        <f t="array" ref="AB213">_xlfn.IFS($AA213&gt;$U$12-0.0000001,$V$12,$AA213&gt;$U$11-0.0000001,$V$11,$AA213&gt;$U$10-0.0000001,$V$10,$AA213&gt;$U$9-0.0000001,$V$9,$AA213&gt;$U$8-0.0000001,$V$8,$AA213&gt;$U$7-0.0000001,$V$7,$AA213&gt;$U$6-0.0000001,$V$6,$AA213&lt;$U$6,0)</f>
        <v>40</v>
      </c>
      <c r="AC213">
        <f>IFERROR(VLOOKUP($AA213*1000+'raw data entry'!$A$1,'raw data entry'!$A$1:$AI$661,Sheet1!AC$1+2,0),0)</f>
        <v>52.1</v>
      </c>
      <c r="AD213" cm="1">
        <f t="array" ref="AD213">IF($V$17&gt;7,_xlfn.IFS($AA213&gt;$U$12-0.0000001,$W$12,$AA213&gt;$U$11-0.0000001,$W$11,$AA213&gt;$U$10-0.0000001,$W$10,$AA213&gt;$U$9-0.0000001,$W$9,$AA213&gt;$U$8-0.0000001,$W$8,$AA213&gt;$U$7-0.0000001,$W$7,$AA213&gt;$U$6-0.0000001,$W$6,$AA213&lt;$U$6,0),_xlfn.IFS($AA213&gt;$U$12-0.0000001,$V$12,$AA213&gt;$U$11-0.0000001,$V$11,$AA213&gt;$U$10-0.0000001,$V$10,$AA213&gt;$U$9-0.0000001,$V$9,$AA213&gt;$U$8-0.0000001,$V$8,$AA213&gt;$U$7-0.0000001,$V$7,$AA213&gt;$U$6-0.0000001,$V$6,$AA213&lt;$U$6,0))</f>
        <v>40</v>
      </c>
      <c r="AE213">
        <f>IFERROR(VLOOKUP($AA213*1000+'raw data entry'!$A$1,'raw data entry'!$A$1:$AI$661,Sheet1!AE$1+2,0),0)</f>
        <v>31.9</v>
      </c>
      <c r="AF213" cm="1">
        <f t="array" ref="AF213">_xlfn.IFS($AA213&gt;$U$12-0.0000001,$V$12,$AA213&gt;$U$11-0.0000001,$V$11,$AA213&gt;$U$10-0.0000001,$V$10,$AA213&gt;$U$9-0.0000001,$V$9,$AA213&gt;$U$8-0.0000001,$V$8,$AA213&gt;$U$7-0.0000001,$V$7,$AA213&gt;$U$6-0.0000001,$V$6,$AA213&lt;$U$6,0)</f>
        <v>40</v>
      </c>
      <c r="AG213">
        <f>IFERROR(VLOOKUP($AA213*1000+'raw data entry'!$A$1,'raw data entry'!$A$1:$AI$661,Sheet1!AG$1+2,0),0)</f>
        <v>42.2</v>
      </c>
      <c r="AH213" cm="1">
        <f t="array" ref="AH213">IF($V$17&gt;7,_xlfn.IFS($AA213&gt;$U$12-0.0000001,$W$12,$AA213&gt;$U$11-0.0000001,$W$11,$AA213&gt;$U$10-0.0000001,$W$10,$AA213&gt;$U$9-0.0000001,$W$9,$AA213&gt;$U$8-0.0000001,$W$8,$AA213&gt;$U$7-0.0000001,$W$7,$AA213&gt;$U$6-0.0000001,$W$6,$AA213&lt;$U$6,0),_xlfn.IFS($AA213&gt;$U$12-0.0000001,$V$12,$AA213&gt;$U$11-0.0000001,$V$11,$AA213&gt;$U$10-0.0000001,$V$10,$AA213&gt;$U$9-0.0000001,$V$9,$AA213&gt;$U$8-0.0000001,$V$8,$AA213&gt;$U$7-0.0000001,$V$7,$AA213&gt;$U$6-0.0000001,$V$6,$AA213&lt;$U$6,0))</f>
        <v>40</v>
      </c>
      <c r="AI213">
        <f>IFERROR(VLOOKUP($AA213*1000+'raw data entry'!$A$1,'raw data entry'!$A$1:$AI$661,Sheet1!AI$1+2,0),0)</f>
        <v>30.8</v>
      </c>
      <c r="AJ213" cm="1">
        <f t="array" ref="AJ213">_xlfn.IFS($AA213&gt;$U$12-0.0000001,$V$12,$AA213&gt;$U$11-0.0000001,$V$11,$AA213&gt;$U$10-0.0000001,$V$10,$AA213&gt;$U$9-0.0000001,$V$9,$AA213&gt;$U$8-0.0000001,$V$8,$AA213&gt;$U$7-0.0000001,$V$7,$AA213&gt;$U$6-0.0000001,$V$6,$AA213&lt;$U$6,0)</f>
        <v>40</v>
      </c>
      <c r="AK213">
        <f>IFERROR(VLOOKUP($AA213*1000+'raw data entry'!$A$1,'raw data entry'!$A$1:$AI$661,Sheet1!AK$1+2,0),0)</f>
        <v>55.8</v>
      </c>
      <c r="AL213" cm="1">
        <f t="array" ref="AL213">IF($V$17&gt;7,_xlfn.IFS($AA213&gt;$U$12-0.0000001,$W$12,$AA213&gt;$U$11-0.0000001,$W$11,$AA213&gt;$U$10-0.0000001,$W$10,$AA213&gt;$U$9-0.0000001,$W$9,$AA213&gt;$U$8-0.0000001,$W$8,$AA213&gt;$U$7-0.0000001,$W$7,$AA213&gt;$U$6-0.0000001,$W$6,$AA213&lt;$U$6,0),_xlfn.IFS($AA213&gt;$U$12-0.0000001,$V$12,$AA213&gt;$U$11-0.0000001,$V$11,$AA213&gt;$U$10-0.0000001,$V$10,$AA213&gt;$U$9-0.0000001,$V$9,$AA213&gt;$U$8-0.0000001,$V$8,$AA213&gt;$U$7-0.0000001,$V$7,$AA213&gt;$U$6-0.0000001,$V$6,$AA213&lt;$U$6,0))</f>
        <v>40</v>
      </c>
      <c r="AM213">
        <f>IFERROR(VLOOKUP($AA213*1000+'raw data entry'!$A$1,'raw data entry'!$A$1:$AI$661,Sheet1!AM$1+2,0),0)</f>
        <v>24</v>
      </c>
      <c r="AN213" cm="1">
        <f t="array" ref="AN213">_xlfn.IFS($AA213&gt;$U$12-0.0000001,$V$12,$AA213&gt;$U$11-0.0000001,$V$11,$AA213&gt;$U$10-0.0000001,$V$10,$AA213&gt;$U$9-0.0000001,$V$9,$AA213&gt;$U$8-0.0000001,$V$8,$AA213&gt;$U$7-0.0000001,$V$7,$AA213&gt;$U$6-0.0000001,$V$6,$AA213&lt;$U$6,0)</f>
        <v>40</v>
      </c>
      <c r="AO213">
        <f>IFERROR(VLOOKUP($AA213*1000+'raw data entry'!$A$1,'raw data entry'!$A$1:$AI$661,Sheet1!AO$1+2,0),0)</f>
        <v>45.6</v>
      </c>
      <c r="AP213" cm="1">
        <f t="array" ref="AP213">IF($V$17&gt;7,_xlfn.IFS($AA213&gt;$U$12-0.0000001,$W$12,$AA213&gt;$U$11-0.0000001,$W$11,$AA213&gt;$U$10-0.0000001,$W$10,$AA213&gt;$U$9-0.0000001,$W$9,$AA213&gt;$U$8-0.0000001,$W$8,$AA213&gt;$U$7-0.0000001,$W$7,$AA213&gt;$U$6-0.0000001,$W$6,$AA213&lt;$U$6,0),_xlfn.IFS($AA213&gt;$U$12-0.0000001,$V$12,$AA213&gt;$U$11-0.0000001,$V$11,$AA213&gt;$U$10-0.0000001,$V$10,$AA213&gt;$U$9-0.0000001,$V$9,$AA213&gt;$U$8-0.0000001,$V$8,$AA213&gt;$U$7-0.0000001,$V$7,$AA213&gt;$U$6-0.0000001,$V$6,$AA213&lt;$U$6,0))</f>
        <v>40</v>
      </c>
      <c r="AQ213">
        <f>IFERROR(VLOOKUP($AA213*1000+'raw data entry'!$A$1,'raw data entry'!$A$1:$AI$661,Sheet1!AQ$1+2,0),0)</f>
        <v>23.2</v>
      </c>
      <c r="AT213" cm="1">
        <f t="array" ref="AT213">_xlfn.IFS($AA213&gt;$U$12-0.0000001,$V$12,$AA213&gt;$U$11-0.0000001,$V$11,$AA213&gt;$U$10-0.0000001,$V$10,$AA213&gt;$U$9-0.0000001,$V$9,$AA213&gt;$U$8-0.0000001,$V$8,$AA213&gt;$U$7-0.0000001,$V$7,$AA213&gt;$U$6-0.0000001,$V$6,$AA213&lt;$U$6,0)</f>
        <v>40</v>
      </c>
      <c r="AU213">
        <f>IFERROR(VLOOKUP($AA213*1000+'raw data entry'!$A$1,'raw data entry'!$A$1:$AI$661,Sheet1!AU$1+2,0),0)</f>
        <v>69.099999999999994</v>
      </c>
    </row>
    <row r="214" spans="27:47" x14ac:dyDescent="0.25">
      <c r="AA214">
        <f>IF(('raw data entry'!A210-'raw data entry'!$A$1)/1000&lt;0,AA213+0.03,('raw data entry'!A210-'raw data entry'!$A$1)/1000)</f>
        <v>7.2519999999999998</v>
      </c>
      <c r="AB214" cm="1">
        <f t="array" ref="AB214">_xlfn.IFS($AA214&gt;$U$12-0.0000001,$V$12,$AA214&gt;$U$11-0.0000001,$V$11,$AA214&gt;$U$10-0.0000001,$V$10,$AA214&gt;$U$9-0.0000001,$V$9,$AA214&gt;$U$8-0.0000001,$V$8,$AA214&gt;$U$7-0.0000001,$V$7,$AA214&gt;$U$6-0.0000001,$V$6,$AA214&lt;$U$6,0)</f>
        <v>40</v>
      </c>
      <c r="AC214">
        <f>IFERROR(VLOOKUP($AA214*1000+'raw data entry'!$A$1,'raw data entry'!$A$1:$AI$661,Sheet1!AC$1+2,0),0)</f>
        <v>49.7</v>
      </c>
      <c r="AD214" cm="1">
        <f t="array" ref="AD214">IF($V$17&gt;7,_xlfn.IFS($AA214&gt;$U$12-0.0000001,$W$12,$AA214&gt;$U$11-0.0000001,$W$11,$AA214&gt;$U$10-0.0000001,$W$10,$AA214&gt;$U$9-0.0000001,$W$9,$AA214&gt;$U$8-0.0000001,$W$8,$AA214&gt;$U$7-0.0000001,$W$7,$AA214&gt;$U$6-0.0000001,$W$6,$AA214&lt;$U$6,0),_xlfn.IFS($AA214&gt;$U$12-0.0000001,$V$12,$AA214&gt;$U$11-0.0000001,$V$11,$AA214&gt;$U$10-0.0000001,$V$10,$AA214&gt;$U$9-0.0000001,$V$9,$AA214&gt;$U$8-0.0000001,$V$8,$AA214&gt;$U$7-0.0000001,$V$7,$AA214&gt;$U$6-0.0000001,$V$6,$AA214&lt;$U$6,0))</f>
        <v>40</v>
      </c>
      <c r="AE214">
        <f>IFERROR(VLOOKUP($AA214*1000+'raw data entry'!$A$1,'raw data entry'!$A$1:$AI$661,Sheet1!AE$1+2,0),0)</f>
        <v>30.2</v>
      </c>
      <c r="AF214" cm="1">
        <f t="array" ref="AF214">_xlfn.IFS($AA214&gt;$U$12-0.0000001,$V$12,$AA214&gt;$U$11-0.0000001,$V$11,$AA214&gt;$U$10-0.0000001,$V$10,$AA214&gt;$U$9-0.0000001,$V$9,$AA214&gt;$U$8-0.0000001,$V$8,$AA214&gt;$U$7-0.0000001,$V$7,$AA214&gt;$U$6-0.0000001,$V$6,$AA214&lt;$U$6,0)</f>
        <v>40</v>
      </c>
      <c r="AG214">
        <f>IFERROR(VLOOKUP($AA214*1000+'raw data entry'!$A$1,'raw data entry'!$A$1:$AI$661,Sheet1!AG$1+2,0),0)</f>
        <v>43.6</v>
      </c>
      <c r="AH214" cm="1">
        <f t="array" ref="AH214">IF($V$17&gt;7,_xlfn.IFS($AA214&gt;$U$12-0.0000001,$W$12,$AA214&gt;$U$11-0.0000001,$W$11,$AA214&gt;$U$10-0.0000001,$W$10,$AA214&gt;$U$9-0.0000001,$W$9,$AA214&gt;$U$8-0.0000001,$W$8,$AA214&gt;$U$7-0.0000001,$W$7,$AA214&gt;$U$6-0.0000001,$W$6,$AA214&lt;$U$6,0),_xlfn.IFS($AA214&gt;$U$12-0.0000001,$V$12,$AA214&gt;$U$11-0.0000001,$V$11,$AA214&gt;$U$10-0.0000001,$V$10,$AA214&gt;$U$9-0.0000001,$V$9,$AA214&gt;$U$8-0.0000001,$V$8,$AA214&gt;$U$7-0.0000001,$V$7,$AA214&gt;$U$6-0.0000001,$V$6,$AA214&lt;$U$6,0))</f>
        <v>40</v>
      </c>
      <c r="AI214">
        <f>IFERROR(VLOOKUP($AA214*1000+'raw data entry'!$A$1,'raw data entry'!$A$1:$AI$661,Sheet1!AI$1+2,0),0)</f>
        <v>32</v>
      </c>
      <c r="AJ214" cm="1">
        <f t="array" ref="AJ214">_xlfn.IFS($AA214&gt;$U$12-0.0000001,$V$12,$AA214&gt;$U$11-0.0000001,$V$11,$AA214&gt;$U$10-0.0000001,$V$10,$AA214&gt;$U$9-0.0000001,$V$9,$AA214&gt;$U$8-0.0000001,$V$8,$AA214&gt;$U$7-0.0000001,$V$7,$AA214&gt;$U$6-0.0000001,$V$6,$AA214&lt;$U$6,0)</f>
        <v>40</v>
      </c>
      <c r="AK214">
        <f>IFERROR(VLOOKUP($AA214*1000+'raw data entry'!$A$1,'raw data entry'!$A$1:$AI$661,Sheet1!AK$1+2,0),0)</f>
        <v>55.6</v>
      </c>
      <c r="AL214" cm="1">
        <f t="array" ref="AL214">IF($V$17&gt;7,_xlfn.IFS($AA214&gt;$U$12-0.0000001,$W$12,$AA214&gt;$U$11-0.0000001,$W$11,$AA214&gt;$U$10-0.0000001,$W$10,$AA214&gt;$U$9-0.0000001,$W$9,$AA214&gt;$U$8-0.0000001,$W$8,$AA214&gt;$U$7-0.0000001,$W$7,$AA214&gt;$U$6-0.0000001,$W$6,$AA214&lt;$U$6,0),_xlfn.IFS($AA214&gt;$U$12-0.0000001,$V$12,$AA214&gt;$U$11-0.0000001,$V$11,$AA214&gt;$U$10-0.0000001,$V$10,$AA214&gt;$U$9-0.0000001,$V$9,$AA214&gt;$U$8-0.0000001,$V$8,$AA214&gt;$U$7-0.0000001,$V$7,$AA214&gt;$U$6-0.0000001,$V$6,$AA214&lt;$U$6,0))</f>
        <v>40</v>
      </c>
      <c r="AM214">
        <f>IFERROR(VLOOKUP($AA214*1000+'raw data entry'!$A$1,'raw data entry'!$A$1:$AI$661,Sheet1!AM$1+2,0),0)</f>
        <v>21.7</v>
      </c>
      <c r="AN214" cm="1">
        <f t="array" ref="AN214">_xlfn.IFS($AA214&gt;$U$12-0.0000001,$V$12,$AA214&gt;$U$11-0.0000001,$V$11,$AA214&gt;$U$10-0.0000001,$V$10,$AA214&gt;$U$9-0.0000001,$V$9,$AA214&gt;$U$8-0.0000001,$V$8,$AA214&gt;$U$7-0.0000001,$V$7,$AA214&gt;$U$6-0.0000001,$V$6,$AA214&lt;$U$6,0)</f>
        <v>40</v>
      </c>
      <c r="AO214">
        <f>IFERROR(VLOOKUP($AA214*1000+'raw data entry'!$A$1,'raw data entry'!$A$1:$AI$661,Sheet1!AO$1+2,0),0)</f>
        <v>42.7</v>
      </c>
      <c r="AP214" cm="1">
        <f t="array" ref="AP214">IF($V$17&gt;7,_xlfn.IFS($AA214&gt;$U$12-0.0000001,$W$12,$AA214&gt;$U$11-0.0000001,$W$11,$AA214&gt;$U$10-0.0000001,$W$10,$AA214&gt;$U$9-0.0000001,$W$9,$AA214&gt;$U$8-0.0000001,$W$8,$AA214&gt;$U$7-0.0000001,$W$7,$AA214&gt;$U$6-0.0000001,$W$6,$AA214&lt;$U$6,0),_xlfn.IFS($AA214&gt;$U$12-0.0000001,$V$12,$AA214&gt;$U$11-0.0000001,$V$11,$AA214&gt;$U$10-0.0000001,$V$10,$AA214&gt;$U$9-0.0000001,$V$9,$AA214&gt;$U$8-0.0000001,$V$8,$AA214&gt;$U$7-0.0000001,$V$7,$AA214&gt;$U$6-0.0000001,$V$6,$AA214&lt;$U$6,0))</f>
        <v>40</v>
      </c>
      <c r="AQ214">
        <f>IFERROR(VLOOKUP($AA214*1000+'raw data entry'!$A$1,'raw data entry'!$A$1:$AI$661,Sheet1!AQ$1+2,0),0)</f>
        <v>23.2</v>
      </c>
      <c r="AT214" cm="1">
        <f t="array" ref="AT214">_xlfn.IFS($AA214&gt;$U$12-0.0000001,$V$12,$AA214&gt;$U$11-0.0000001,$V$11,$AA214&gt;$U$10-0.0000001,$V$10,$AA214&gt;$U$9-0.0000001,$V$9,$AA214&gt;$U$8-0.0000001,$V$8,$AA214&gt;$U$7-0.0000001,$V$7,$AA214&gt;$U$6-0.0000001,$V$6,$AA214&lt;$U$6,0)</f>
        <v>40</v>
      </c>
      <c r="AU214">
        <f>IFERROR(VLOOKUP($AA214*1000+'raw data entry'!$A$1,'raw data entry'!$A$1:$AI$661,Sheet1!AU$1+2,0),0)</f>
        <v>69.2</v>
      </c>
    </row>
    <row r="215" spans="27:47" x14ac:dyDescent="0.25">
      <c r="AA215">
        <f>IF(('raw data entry'!A211-'raw data entry'!$A$1)/1000&lt;0,AA214+0.03,('raw data entry'!A211-'raw data entry'!$A$1)/1000)</f>
        <v>7.2869999999999999</v>
      </c>
      <c r="AB215" cm="1">
        <f t="array" ref="AB215">_xlfn.IFS($AA215&gt;$U$12-0.0000001,$V$12,$AA215&gt;$U$11-0.0000001,$V$11,$AA215&gt;$U$10-0.0000001,$V$10,$AA215&gt;$U$9-0.0000001,$V$9,$AA215&gt;$U$8-0.0000001,$V$8,$AA215&gt;$U$7-0.0000001,$V$7,$AA215&gt;$U$6-0.0000001,$V$6,$AA215&lt;$U$6,0)</f>
        <v>40</v>
      </c>
      <c r="AC215">
        <f>IFERROR(VLOOKUP($AA215*1000+'raw data entry'!$A$1,'raw data entry'!$A$1:$AI$661,Sheet1!AC$1+2,0),0)</f>
        <v>50.3</v>
      </c>
      <c r="AD215" cm="1">
        <f t="array" ref="AD215">IF($V$17&gt;7,_xlfn.IFS($AA215&gt;$U$12-0.0000001,$W$12,$AA215&gt;$U$11-0.0000001,$W$11,$AA215&gt;$U$10-0.0000001,$W$10,$AA215&gt;$U$9-0.0000001,$W$9,$AA215&gt;$U$8-0.0000001,$W$8,$AA215&gt;$U$7-0.0000001,$W$7,$AA215&gt;$U$6-0.0000001,$W$6,$AA215&lt;$U$6,0),_xlfn.IFS($AA215&gt;$U$12-0.0000001,$V$12,$AA215&gt;$U$11-0.0000001,$V$11,$AA215&gt;$U$10-0.0000001,$V$10,$AA215&gt;$U$9-0.0000001,$V$9,$AA215&gt;$U$8-0.0000001,$V$8,$AA215&gt;$U$7-0.0000001,$V$7,$AA215&gt;$U$6-0.0000001,$V$6,$AA215&lt;$U$6,0))</f>
        <v>40</v>
      </c>
      <c r="AE215">
        <f>IFERROR(VLOOKUP($AA215*1000+'raw data entry'!$A$1,'raw data entry'!$A$1:$AI$661,Sheet1!AE$1+2,0),0)</f>
        <v>30.6</v>
      </c>
      <c r="AF215" cm="1">
        <f t="array" ref="AF215">_xlfn.IFS($AA215&gt;$U$12-0.0000001,$V$12,$AA215&gt;$U$11-0.0000001,$V$11,$AA215&gt;$U$10-0.0000001,$V$10,$AA215&gt;$U$9-0.0000001,$V$9,$AA215&gt;$U$8-0.0000001,$V$8,$AA215&gt;$U$7-0.0000001,$V$7,$AA215&gt;$U$6-0.0000001,$V$6,$AA215&lt;$U$6,0)</f>
        <v>40</v>
      </c>
      <c r="AG215">
        <f>IFERROR(VLOOKUP($AA215*1000+'raw data entry'!$A$1,'raw data entry'!$A$1:$AI$661,Sheet1!AG$1+2,0),0)</f>
        <v>42.8</v>
      </c>
      <c r="AH215" cm="1">
        <f t="array" ref="AH215">IF($V$17&gt;7,_xlfn.IFS($AA215&gt;$U$12-0.0000001,$W$12,$AA215&gt;$U$11-0.0000001,$W$11,$AA215&gt;$U$10-0.0000001,$W$10,$AA215&gt;$U$9-0.0000001,$W$9,$AA215&gt;$U$8-0.0000001,$W$8,$AA215&gt;$U$7-0.0000001,$W$7,$AA215&gt;$U$6-0.0000001,$W$6,$AA215&lt;$U$6,0),_xlfn.IFS($AA215&gt;$U$12-0.0000001,$V$12,$AA215&gt;$U$11-0.0000001,$V$11,$AA215&gt;$U$10-0.0000001,$V$10,$AA215&gt;$U$9-0.0000001,$V$9,$AA215&gt;$U$8-0.0000001,$V$8,$AA215&gt;$U$7-0.0000001,$V$7,$AA215&gt;$U$6-0.0000001,$V$6,$AA215&lt;$U$6,0))</f>
        <v>40</v>
      </c>
      <c r="AI215">
        <f>IFERROR(VLOOKUP($AA215*1000+'raw data entry'!$A$1,'raw data entry'!$A$1:$AI$661,Sheet1!AI$1+2,0),0)</f>
        <v>31</v>
      </c>
      <c r="AJ215" cm="1">
        <f t="array" ref="AJ215">_xlfn.IFS($AA215&gt;$U$12-0.0000001,$V$12,$AA215&gt;$U$11-0.0000001,$V$11,$AA215&gt;$U$10-0.0000001,$V$10,$AA215&gt;$U$9-0.0000001,$V$9,$AA215&gt;$U$8-0.0000001,$V$8,$AA215&gt;$U$7-0.0000001,$V$7,$AA215&gt;$U$6-0.0000001,$V$6,$AA215&lt;$U$6,0)</f>
        <v>40</v>
      </c>
      <c r="AK215">
        <f>IFERROR(VLOOKUP($AA215*1000+'raw data entry'!$A$1,'raw data entry'!$A$1:$AI$661,Sheet1!AK$1+2,0),0)</f>
        <v>53.8</v>
      </c>
      <c r="AL215" cm="1">
        <f t="array" ref="AL215">IF($V$17&gt;7,_xlfn.IFS($AA215&gt;$U$12-0.0000001,$W$12,$AA215&gt;$U$11-0.0000001,$W$11,$AA215&gt;$U$10-0.0000001,$W$10,$AA215&gt;$U$9-0.0000001,$W$9,$AA215&gt;$U$8-0.0000001,$W$8,$AA215&gt;$U$7-0.0000001,$W$7,$AA215&gt;$U$6-0.0000001,$W$6,$AA215&lt;$U$6,0),_xlfn.IFS($AA215&gt;$U$12-0.0000001,$V$12,$AA215&gt;$U$11-0.0000001,$V$11,$AA215&gt;$U$10-0.0000001,$V$10,$AA215&gt;$U$9-0.0000001,$V$9,$AA215&gt;$U$8-0.0000001,$V$8,$AA215&gt;$U$7-0.0000001,$V$7,$AA215&gt;$U$6-0.0000001,$V$6,$AA215&lt;$U$6,0))</f>
        <v>40</v>
      </c>
      <c r="AM215">
        <f>IFERROR(VLOOKUP($AA215*1000+'raw data entry'!$A$1,'raw data entry'!$A$1:$AI$661,Sheet1!AM$1+2,0),0)</f>
        <v>23.7</v>
      </c>
      <c r="AN215" cm="1">
        <f t="array" ref="AN215">_xlfn.IFS($AA215&gt;$U$12-0.0000001,$V$12,$AA215&gt;$U$11-0.0000001,$V$11,$AA215&gt;$U$10-0.0000001,$V$10,$AA215&gt;$U$9-0.0000001,$V$9,$AA215&gt;$U$8-0.0000001,$V$8,$AA215&gt;$U$7-0.0000001,$V$7,$AA215&gt;$U$6-0.0000001,$V$6,$AA215&lt;$U$6,0)</f>
        <v>40</v>
      </c>
      <c r="AO215">
        <f>IFERROR(VLOOKUP($AA215*1000+'raw data entry'!$A$1,'raw data entry'!$A$1:$AI$661,Sheet1!AO$1+2,0),0)</f>
        <v>45.6</v>
      </c>
      <c r="AP215" cm="1">
        <f t="array" ref="AP215">IF($V$17&gt;7,_xlfn.IFS($AA215&gt;$U$12-0.0000001,$W$12,$AA215&gt;$U$11-0.0000001,$W$11,$AA215&gt;$U$10-0.0000001,$W$10,$AA215&gt;$U$9-0.0000001,$W$9,$AA215&gt;$U$8-0.0000001,$W$8,$AA215&gt;$U$7-0.0000001,$W$7,$AA215&gt;$U$6-0.0000001,$W$6,$AA215&lt;$U$6,0),_xlfn.IFS($AA215&gt;$U$12-0.0000001,$V$12,$AA215&gt;$U$11-0.0000001,$V$11,$AA215&gt;$U$10-0.0000001,$V$10,$AA215&gt;$U$9-0.0000001,$V$9,$AA215&gt;$U$8-0.0000001,$V$8,$AA215&gt;$U$7-0.0000001,$V$7,$AA215&gt;$U$6-0.0000001,$V$6,$AA215&lt;$U$6,0))</f>
        <v>40</v>
      </c>
      <c r="AQ215">
        <f>IFERROR(VLOOKUP($AA215*1000+'raw data entry'!$A$1,'raw data entry'!$A$1:$AI$661,Sheet1!AQ$1+2,0),0)</f>
        <v>22.5</v>
      </c>
      <c r="AT215" cm="1">
        <f t="array" ref="AT215">_xlfn.IFS($AA215&gt;$U$12-0.0000001,$V$12,$AA215&gt;$U$11-0.0000001,$V$11,$AA215&gt;$U$10-0.0000001,$V$10,$AA215&gt;$U$9-0.0000001,$V$9,$AA215&gt;$U$8-0.0000001,$V$8,$AA215&gt;$U$7-0.0000001,$V$7,$AA215&gt;$U$6-0.0000001,$V$6,$AA215&lt;$U$6,0)</f>
        <v>40</v>
      </c>
      <c r="AU215">
        <f>IFERROR(VLOOKUP($AA215*1000+'raw data entry'!$A$1,'raw data entry'!$A$1:$AI$661,Sheet1!AU$1+2,0),0)</f>
        <v>69.099999999999994</v>
      </c>
    </row>
    <row r="216" spans="27:47" x14ac:dyDescent="0.25">
      <c r="AA216">
        <f>IF(('raw data entry'!A212-'raw data entry'!$A$1)/1000&lt;0,AA215+0.03,('raw data entry'!A212-'raw data entry'!$A$1)/1000)</f>
        <v>7.32</v>
      </c>
      <c r="AB216" cm="1">
        <f t="array" ref="AB216">_xlfn.IFS($AA216&gt;$U$12-0.0000001,$V$12,$AA216&gt;$U$11-0.0000001,$V$11,$AA216&gt;$U$10-0.0000001,$V$10,$AA216&gt;$U$9-0.0000001,$V$9,$AA216&gt;$U$8-0.0000001,$V$8,$AA216&gt;$U$7-0.0000001,$V$7,$AA216&gt;$U$6-0.0000001,$V$6,$AA216&lt;$U$6,0)</f>
        <v>40</v>
      </c>
      <c r="AC216">
        <f>IFERROR(VLOOKUP($AA216*1000+'raw data entry'!$A$1,'raw data entry'!$A$1:$AI$661,Sheet1!AC$1+2,0),0)</f>
        <v>50.1</v>
      </c>
      <c r="AD216" cm="1">
        <f t="array" ref="AD216">IF($V$17&gt;7,_xlfn.IFS($AA216&gt;$U$12-0.0000001,$W$12,$AA216&gt;$U$11-0.0000001,$W$11,$AA216&gt;$U$10-0.0000001,$W$10,$AA216&gt;$U$9-0.0000001,$W$9,$AA216&gt;$U$8-0.0000001,$W$8,$AA216&gt;$U$7-0.0000001,$W$7,$AA216&gt;$U$6-0.0000001,$W$6,$AA216&lt;$U$6,0),_xlfn.IFS($AA216&gt;$U$12-0.0000001,$V$12,$AA216&gt;$U$11-0.0000001,$V$11,$AA216&gt;$U$10-0.0000001,$V$10,$AA216&gt;$U$9-0.0000001,$V$9,$AA216&gt;$U$8-0.0000001,$V$8,$AA216&gt;$U$7-0.0000001,$V$7,$AA216&gt;$U$6-0.0000001,$V$6,$AA216&lt;$U$6,0))</f>
        <v>40</v>
      </c>
      <c r="AE216">
        <f>IFERROR(VLOOKUP($AA216*1000+'raw data entry'!$A$1,'raw data entry'!$A$1:$AI$661,Sheet1!AE$1+2,0),0)</f>
        <v>30.2</v>
      </c>
      <c r="AF216" cm="1">
        <f t="array" ref="AF216">_xlfn.IFS($AA216&gt;$U$12-0.0000001,$V$12,$AA216&gt;$U$11-0.0000001,$V$11,$AA216&gt;$U$10-0.0000001,$V$10,$AA216&gt;$U$9-0.0000001,$V$9,$AA216&gt;$U$8-0.0000001,$V$8,$AA216&gt;$U$7-0.0000001,$V$7,$AA216&gt;$U$6-0.0000001,$V$6,$AA216&lt;$U$6,0)</f>
        <v>40</v>
      </c>
      <c r="AG216">
        <f>IFERROR(VLOOKUP($AA216*1000+'raw data entry'!$A$1,'raw data entry'!$A$1:$AI$661,Sheet1!AG$1+2,0),0)</f>
        <v>45</v>
      </c>
      <c r="AH216" cm="1">
        <f t="array" ref="AH216">IF($V$17&gt;7,_xlfn.IFS($AA216&gt;$U$12-0.0000001,$W$12,$AA216&gt;$U$11-0.0000001,$W$11,$AA216&gt;$U$10-0.0000001,$W$10,$AA216&gt;$U$9-0.0000001,$W$9,$AA216&gt;$U$8-0.0000001,$W$8,$AA216&gt;$U$7-0.0000001,$W$7,$AA216&gt;$U$6-0.0000001,$W$6,$AA216&lt;$U$6,0),_xlfn.IFS($AA216&gt;$U$12-0.0000001,$V$12,$AA216&gt;$U$11-0.0000001,$V$11,$AA216&gt;$U$10-0.0000001,$V$10,$AA216&gt;$U$9-0.0000001,$V$9,$AA216&gt;$U$8-0.0000001,$V$8,$AA216&gt;$U$7-0.0000001,$V$7,$AA216&gt;$U$6-0.0000001,$V$6,$AA216&lt;$U$6,0))</f>
        <v>40</v>
      </c>
      <c r="AI216">
        <f>IFERROR(VLOOKUP($AA216*1000+'raw data entry'!$A$1,'raw data entry'!$A$1:$AI$661,Sheet1!AI$1+2,0),0)</f>
        <v>31.4</v>
      </c>
      <c r="AJ216" cm="1">
        <f t="array" ref="AJ216">_xlfn.IFS($AA216&gt;$U$12-0.0000001,$V$12,$AA216&gt;$U$11-0.0000001,$V$11,$AA216&gt;$U$10-0.0000001,$V$10,$AA216&gt;$U$9-0.0000001,$V$9,$AA216&gt;$U$8-0.0000001,$V$8,$AA216&gt;$U$7-0.0000001,$V$7,$AA216&gt;$U$6-0.0000001,$V$6,$AA216&lt;$U$6,0)</f>
        <v>40</v>
      </c>
      <c r="AK216">
        <f>IFERROR(VLOOKUP($AA216*1000+'raw data entry'!$A$1,'raw data entry'!$A$1:$AI$661,Sheet1!AK$1+2,0),0)</f>
        <v>56.1</v>
      </c>
      <c r="AL216" cm="1">
        <f t="array" ref="AL216">IF($V$17&gt;7,_xlfn.IFS($AA216&gt;$U$12-0.0000001,$W$12,$AA216&gt;$U$11-0.0000001,$W$11,$AA216&gt;$U$10-0.0000001,$W$10,$AA216&gt;$U$9-0.0000001,$W$9,$AA216&gt;$U$8-0.0000001,$W$8,$AA216&gt;$U$7-0.0000001,$W$7,$AA216&gt;$U$6-0.0000001,$W$6,$AA216&lt;$U$6,0),_xlfn.IFS($AA216&gt;$U$12-0.0000001,$V$12,$AA216&gt;$U$11-0.0000001,$V$11,$AA216&gt;$U$10-0.0000001,$V$10,$AA216&gt;$U$9-0.0000001,$V$9,$AA216&gt;$U$8-0.0000001,$V$8,$AA216&gt;$U$7-0.0000001,$V$7,$AA216&gt;$U$6-0.0000001,$V$6,$AA216&lt;$U$6,0))</f>
        <v>40</v>
      </c>
      <c r="AM216">
        <f>IFERROR(VLOOKUP($AA216*1000+'raw data entry'!$A$1,'raw data entry'!$A$1:$AI$661,Sheet1!AM$1+2,0),0)</f>
        <v>23</v>
      </c>
      <c r="AN216" cm="1">
        <f t="array" ref="AN216">_xlfn.IFS($AA216&gt;$U$12-0.0000001,$V$12,$AA216&gt;$U$11-0.0000001,$V$11,$AA216&gt;$U$10-0.0000001,$V$10,$AA216&gt;$U$9-0.0000001,$V$9,$AA216&gt;$U$8-0.0000001,$V$8,$AA216&gt;$U$7-0.0000001,$V$7,$AA216&gt;$U$6-0.0000001,$V$6,$AA216&lt;$U$6,0)</f>
        <v>40</v>
      </c>
      <c r="AO216">
        <f>IFERROR(VLOOKUP($AA216*1000+'raw data entry'!$A$1,'raw data entry'!$A$1:$AI$661,Sheet1!AO$1+2,0),0)</f>
        <v>46.7</v>
      </c>
      <c r="AP216" cm="1">
        <f t="array" ref="AP216">IF($V$17&gt;7,_xlfn.IFS($AA216&gt;$U$12-0.0000001,$W$12,$AA216&gt;$U$11-0.0000001,$W$11,$AA216&gt;$U$10-0.0000001,$W$10,$AA216&gt;$U$9-0.0000001,$W$9,$AA216&gt;$U$8-0.0000001,$W$8,$AA216&gt;$U$7-0.0000001,$W$7,$AA216&gt;$U$6-0.0000001,$W$6,$AA216&lt;$U$6,0),_xlfn.IFS($AA216&gt;$U$12-0.0000001,$V$12,$AA216&gt;$U$11-0.0000001,$V$11,$AA216&gt;$U$10-0.0000001,$V$10,$AA216&gt;$U$9-0.0000001,$V$9,$AA216&gt;$U$8-0.0000001,$V$8,$AA216&gt;$U$7-0.0000001,$V$7,$AA216&gt;$U$6-0.0000001,$V$6,$AA216&lt;$U$6,0))</f>
        <v>40</v>
      </c>
      <c r="AQ216">
        <f>IFERROR(VLOOKUP($AA216*1000+'raw data entry'!$A$1,'raw data entry'!$A$1:$AI$661,Sheet1!AQ$1+2,0),0)</f>
        <v>22.3</v>
      </c>
      <c r="AT216" cm="1">
        <f t="array" ref="AT216">_xlfn.IFS($AA216&gt;$U$12-0.0000001,$V$12,$AA216&gt;$U$11-0.0000001,$V$11,$AA216&gt;$U$10-0.0000001,$V$10,$AA216&gt;$U$9-0.0000001,$V$9,$AA216&gt;$U$8-0.0000001,$V$8,$AA216&gt;$U$7-0.0000001,$V$7,$AA216&gt;$U$6-0.0000001,$V$6,$AA216&lt;$U$6,0)</f>
        <v>40</v>
      </c>
      <c r="AU216">
        <f>IFERROR(VLOOKUP($AA216*1000+'raw data entry'!$A$1,'raw data entry'!$A$1:$AI$661,Sheet1!AU$1+2,0),0)</f>
        <v>69.3</v>
      </c>
    </row>
    <row r="217" spans="27:47" x14ac:dyDescent="0.25">
      <c r="AA217">
        <f>IF(('raw data entry'!A213-'raw data entry'!$A$1)/1000&lt;0,AA216+0.03,('raw data entry'!A213-'raw data entry'!$A$1)/1000)</f>
        <v>7.3550000000000004</v>
      </c>
      <c r="AB217" cm="1">
        <f t="array" ref="AB217">_xlfn.IFS($AA217&gt;$U$12-0.0000001,$V$12,$AA217&gt;$U$11-0.0000001,$V$11,$AA217&gt;$U$10-0.0000001,$V$10,$AA217&gt;$U$9-0.0000001,$V$9,$AA217&gt;$U$8-0.0000001,$V$8,$AA217&gt;$U$7-0.0000001,$V$7,$AA217&gt;$U$6-0.0000001,$V$6,$AA217&lt;$U$6,0)</f>
        <v>40</v>
      </c>
      <c r="AC217">
        <f>IFERROR(VLOOKUP($AA217*1000+'raw data entry'!$A$1,'raw data entry'!$A$1:$AI$661,Sheet1!AC$1+2,0),0)</f>
        <v>49</v>
      </c>
      <c r="AD217" cm="1">
        <f t="array" ref="AD217">IF($V$17&gt;7,_xlfn.IFS($AA217&gt;$U$12-0.0000001,$W$12,$AA217&gt;$U$11-0.0000001,$W$11,$AA217&gt;$U$10-0.0000001,$W$10,$AA217&gt;$U$9-0.0000001,$W$9,$AA217&gt;$U$8-0.0000001,$W$8,$AA217&gt;$U$7-0.0000001,$W$7,$AA217&gt;$U$6-0.0000001,$W$6,$AA217&lt;$U$6,0),_xlfn.IFS($AA217&gt;$U$12-0.0000001,$V$12,$AA217&gt;$U$11-0.0000001,$V$11,$AA217&gt;$U$10-0.0000001,$V$10,$AA217&gt;$U$9-0.0000001,$V$9,$AA217&gt;$U$8-0.0000001,$V$8,$AA217&gt;$U$7-0.0000001,$V$7,$AA217&gt;$U$6-0.0000001,$V$6,$AA217&lt;$U$6,0))</f>
        <v>40</v>
      </c>
      <c r="AE217">
        <f>IFERROR(VLOOKUP($AA217*1000+'raw data entry'!$A$1,'raw data entry'!$A$1:$AI$661,Sheet1!AE$1+2,0),0)</f>
        <v>30.2</v>
      </c>
      <c r="AF217" cm="1">
        <f t="array" ref="AF217">_xlfn.IFS($AA217&gt;$U$12-0.0000001,$V$12,$AA217&gt;$U$11-0.0000001,$V$11,$AA217&gt;$U$10-0.0000001,$V$10,$AA217&gt;$U$9-0.0000001,$V$9,$AA217&gt;$U$8-0.0000001,$V$8,$AA217&gt;$U$7-0.0000001,$V$7,$AA217&gt;$U$6-0.0000001,$V$6,$AA217&lt;$U$6,0)</f>
        <v>40</v>
      </c>
      <c r="AG217">
        <f>IFERROR(VLOOKUP($AA217*1000+'raw data entry'!$A$1,'raw data entry'!$A$1:$AI$661,Sheet1!AG$1+2,0),0)</f>
        <v>42.9</v>
      </c>
      <c r="AH217" cm="1">
        <f t="array" ref="AH217">IF($V$17&gt;7,_xlfn.IFS($AA217&gt;$U$12-0.0000001,$W$12,$AA217&gt;$U$11-0.0000001,$W$11,$AA217&gt;$U$10-0.0000001,$W$10,$AA217&gt;$U$9-0.0000001,$W$9,$AA217&gt;$U$8-0.0000001,$W$8,$AA217&gt;$U$7-0.0000001,$W$7,$AA217&gt;$U$6-0.0000001,$W$6,$AA217&lt;$U$6,0),_xlfn.IFS($AA217&gt;$U$12-0.0000001,$V$12,$AA217&gt;$U$11-0.0000001,$V$11,$AA217&gt;$U$10-0.0000001,$V$10,$AA217&gt;$U$9-0.0000001,$V$9,$AA217&gt;$U$8-0.0000001,$V$8,$AA217&gt;$U$7-0.0000001,$V$7,$AA217&gt;$U$6-0.0000001,$V$6,$AA217&lt;$U$6,0))</f>
        <v>40</v>
      </c>
      <c r="AI217">
        <f>IFERROR(VLOOKUP($AA217*1000+'raw data entry'!$A$1,'raw data entry'!$A$1:$AI$661,Sheet1!AI$1+2,0),0)</f>
        <v>30.3</v>
      </c>
      <c r="AJ217" cm="1">
        <f t="array" ref="AJ217">_xlfn.IFS($AA217&gt;$U$12-0.0000001,$V$12,$AA217&gt;$U$11-0.0000001,$V$11,$AA217&gt;$U$10-0.0000001,$V$10,$AA217&gt;$U$9-0.0000001,$V$9,$AA217&gt;$U$8-0.0000001,$V$8,$AA217&gt;$U$7-0.0000001,$V$7,$AA217&gt;$U$6-0.0000001,$V$6,$AA217&lt;$U$6,0)</f>
        <v>40</v>
      </c>
      <c r="AK217">
        <f>IFERROR(VLOOKUP($AA217*1000+'raw data entry'!$A$1,'raw data entry'!$A$1:$AI$661,Sheet1!AK$1+2,0),0)</f>
        <v>61</v>
      </c>
      <c r="AL217" cm="1">
        <f t="array" ref="AL217">IF($V$17&gt;7,_xlfn.IFS($AA217&gt;$U$12-0.0000001,$W$12,$AA217&gt;$U$11-0.0000001,$W$11,$AA217&gt;$U$10-0.0000001,$W$10,$AA217&gt;$U$9-0.0000001,$W$9,$AA217&gt;$U$8-0.0000001,$W$8,$AA217&gt;$U$7-0.0000001,$W$7,$AA217&gt;$U$6-0.0000001,$W$6,$AA217&lt;$U$6,0),_xlfn.IFS($AA217&gt;$U$12-0.0000001,$V$12,$AA217&gt;$U$11-0.0000001,$V$11,$AA217&gt;$U$10-0.0000001,$V$10,$AA217&gt;$U$9-0.0000001,$V$9,$AA217&gt;$U$8-0.0000001,$V$8,$AA217&gt;$U$7-0.0000001,$V$7,$AA217&gt;$U$6-0.0000001,$V$6,$AA217&lt;$U$6,0))</f>
        <v>40</v>
      </c>
      <c r="AM217">
        <f>IFERROR(VLOOKUP($AA217*1000+'raw data entry'!$A$1,'raw data entry'!$A$1:$AI$661,Sheet1!AM$1+2,0),0)</f>
        <v>23</v>
      </c>
      <c r="AN217" cm="1">
        <f t="array" ref="AN217">_xlfn.IFS($AA217&gt;$U$12-0.0000001,$V$12,$AA217&gt;$U$11-0.0000001,$V$11,$AA217&gt;$U$10-0.0000001,$V$10,$AA217&gt;$U$9-0.0000001,$V$9,$AA217&gt;$U$8-0.0000001,$V$8,$AA217&gt;$U$7-0.0000001,$V$7,$AA217&gt;$U$6-0.0000001,$V$6,$AA217&lt;$U$6,0)</f>
        <v>40</v>
      </c>
      <c r="AO217">
        <f>IFERROR(VLOOKUP($AA217*1000+'raw data entry'!$A$1,'raw data entry'!$A$1:$AI$661,Sheet1!AO$1+2,0),0)</f>
        <v>44.2</v>
      </c>
      <c r="AP217" cm="1">
        <f t="array" ref="AP217">IF($V$17&gt;7,_xlfn.IFS($AA217&gt;$U$12-0.0000001,$W$12,$AA217&gt;$U$11-0.0000001,$W$11,$AA217&gt;$U$10-0.0000001,$W$10,$AA217&gt;$U$9-0.0000001,$W$9,$AA217&gt;$U$8-0.0000001,$W$8,$AA217&gt;$U$7-0.0000001,$W$7,$AA217&gt;$U$6-0.0000001,$W$6,$AA217&lt;$U$6,0),_xlfn.IFS($AA217&gt;$U$12-0.0000001,$V$12,$AA217&gt;$U$11-0.0000001,$V$11,$AA217&gt;$U$10-0.0000001,$V$10,$AA217&gt;$U$9-0.0000001,$V$9,$AA217&gt;$U$8-0.0000001,$V$8,$AA217&gt;$U$7-0.0000001,$V$7,$AA217&gt;$U$6-0.0000001,$V$6,$AA217&lt;$U$6,0))</f>
        <v>40</v>
      </c>
      <c r="AQ217">
        <f>IFERROR(VLOOKUP($AA217*1000+'raw data entry'!$A$1,'raw data entry'!$A$1:$AI$661,Sheet1!AQ$1+2,0),0)</f>
        <v>21.8</v>
      </c>
      <c r="AT217" cm="1">
        <f t="array" ref="AT217">_xlfn.IFS($AA217&gt;$U$12-0.0000001,$V$12,$AA217&gt;$U$11-0.0000001,$V$11,$AA217&gt;$U$10-0.0000001,$V$10,$AA217&gt;$U$9-0.0000001,$V$9,$AA217&gt;$U$8-0.0000001,$V$8,$AA217&gt;$U$7-0.0000001,$V$7,$AA217&gt;$U$6-0.0000001,$V$6,$AA217&lt;$U$6,0)</f>
        <v>40</v>
      </c>
      <c r="AU217">
        <f>IFERROR(VLOOKUP($AA217*1000+'raw data entry'!$A$1,'raw data entry'!$A$1:$AI$661,Sheet1!AU$1+2,0),0)</f>
        <v>69.099999999999994</v>
      </c>
    </row>
    <row r="218" spans="27:47" x14ac:dyDescent="0.25">
      <c r="AA218">
        <f>IF(('raw data entry'!A214-'raw data entry'!$A$1)/1000&lt;0,AA217+0.03,('raw data entry'!A214-'raw data entry'!$A$1)/1000)</f>
        <v>7.39</v>
      </c>
      <c r="AB218" cm="1">
        <f t="array" ref="AB218">_xlfn.IFS($AA218&gt;$U$12-0.0000001,$V$12,$AA218&gt;$U$11-0.0000001,$V$11,$AA218&gt;$U$10-0.0000001,$V$10,$AA218&gt;$U$9-0.0000001,$V$9,$AA218&gt;$U$8-0.0000001,$V$8,$AA218&gt;$U$7-0.0000001,$V$7,$AA218&gt;$U$6-0.0000001,$V$6,$AA218&lt;$U$6,0)</f>
        <v>40</v>
      </c>
      <c r="AC218">
        <f>IFERROR(VLOOKUP($AA218*1000+'raw data entry'!$A$1,'raw data entry'!$A$1:$AI$661,Sheet1!AC$1+2,0),0)</f>
        <v>49.7</v>
      </c>
      <c r="AD218" cm="1">
        <f t="array" ref="AD218">IF($V$17&gt;7,_xlfn.IFS($AA218&gt;$U$12-0.0000001,$W$12,$AA218&gt;$U$11-0.0000001,$W$11,$AA218&gt;$U$10-0.0000001,$W$10,$AA218&gt;$U$9-0.0000001,$W$9,$AA218&gt;$U$8-0.0000001,$W$8,$AA218&gt;$U$7-0.0000001,$W$7,$AA218&gt;$U$6-0.0000001,$W$6,$AA218&lt;$U$6,0),_xlfn.IFS($AA218&gt;$U$12-0.0000001,$V$12,$AA218&gt;$U$11-0.0000001,$V$11,$AA218&gt;$U$10-0.0000001,$V$10,$AA218&gt;$U$9-0.0000001,$V$9,$AA218&gt;$U$8-0.0000001,$V$8,$AA218&gt;$U$7-0.0000001,$V$7,$AA218&gt;$U$6-0.0000001,$V$6,$AA218&lt;$U$6,0))</f>
        <v>40</v>
      </c>
      <c r="AE218">
        <f>IFERROR(VLOOKUP($AA218*1000+'raw data entry'!$A$1,'raw data entry'!$A$1:$AI$661,Sheet1!AE$1+2,0),0)</f>
        <v>29.7</v>
      </c>
      <c r="AF218" cm="1">
        <f t="array" ref="AF218">_xlfn.IFS($AA218&gt;$U$12-0.0000001,$V$12,$AA218&gt;$U$11-0.0000001,$V$11,$AA218&gt;$U$10-0.0000001,$V$10,$AA218&gt;$U$9-0.0000001,$V$9,$AA218&gt;$U$8-0.0000001,$V$8,$AA218&gt;$U$7-0.0000001,$V$7,$AA218&gt;$U$6-0.0000001,$V$6,$AA218&lt;$U$6,0)</f>
        <v>40</v>
      </c>
      <c r="AG218">
        <f>IFERROR(VLOOKUP($AA218*1000+'raw data entry'!$A$1,'raw data entry'!$A$1:$AI$661,Sheet1!AG$1+2,0),0)</f>
        <v>42.2</v>
      </c>
      <c r="AH218" cm="1">
        <f t="array" ref="AH218">IF($V$17&gt;7,_xlfn.IFS($AA218&gt;$U$12-0.0000001,$W$12,$AA218&gt;$U$11-0.0000001,$W$11,$AA218&gt;$U$10-0.0000001,$W$10,$AA218&gt;$U$9-0.0000001,$W$9,$AA218&gt;$U$8-0.0000001,$W$8,$AA218&gt;$U$7-0.0000001,$W$7,$AA218&gt;$U$6-0.0000001,$W$6,$AA218&lt;$U$6,0),_xlfn.IFS($AA218&gt;$U$12-0.0000001,$V$12,$AA218&gt;$U$11-0.0000001,$V$11,$AA218&gt;$U$10-0.0000001,$V$10,$AA218&gt;$U$9-0.0000001,$V$9,$AA218&gt;$U$8-0.0000001,$V$8,$AA218&gt;$U$7-0.0000001,$V$7,$AA218&gt;$U$6-0.0000001,$V$6,$AA218&lt;$U$6,0))</f>
        <v>40</v>
      </c>
      <c r="AI218">
        <f>IFERROR(VLOOKUP($AA218*1000+'raw data entry'!$A$1,'raw data entry'!$A$1:$AI$661,Sheet1!AI$1+2,0),0)</f>
        <v>30.9</v>
      </c>
      <c r="AJ218" cm="1">
        <f t="array" ref="AJ218">_xlfn.IFS($AA218&gt;$U$12-0.0000001,$V$12,$AA218&gt;$U$11-0.0000001,$V$11,$AA218&gt;$U$10-0.0000001,$V$10,$AA218&gt;$U$9-0.0000001,$V$9,$AA218&gt;$U$8-0.0000001,$V$8,$AA218&gt;$U$7-0.0000001,$V$7,$AA218&gt;$U$6-0.0000001,$V$6,$AA218&lt;$U$6,0)</f>
        <v>40</v>
      </c>
      <c r="AK218">
        <f>IFERROR(VLOOKUP($AA218*1000+'raw data entry'!$A$1,'raw data entry'!$A$1:$AI$661,Sheet1!AK$1+2,0),0)</f>
        <v>52</v>
      </c>
      <c r="AL218" cm="1">
        <f t="array" ref="AL218">IF($V$17&gt;7,_xlfn.IFS($AA218&gt;$U$12-0.0000001,$W$12,$AA218&gt;$U$11-0.0000001,$W$11,$AA218&gt;$U$10-0.0000001,$W$10,$AA218&gt;$U$9-0.0000001,$W$9,$AA218&gt;$U$8-0.0000001,$W$8,$AA218&gt;$U$7-0.0000001,$W$7,$AA218&gt;$U$6-0.0000001,$W$6,$AA218&lt;$U$6,0),_xlfn.IFS($AA218&gt;$U$12-0.0000001,$V$12,$AA218&gt;$U$11-0.0000001,$V$11,$AA218&gt;$U$10-0.0000001,$V$10,$AA218&gt;$U$9-0.0000001,$V$9,$AA218&gt;$U$8-0.0000001,$V$8,$AA218&gt;$U$7-0.0000001,$V$7,$AA218&gt;$U$6-0.0000001,$V$6,$AA218&lt;$U$6,0))</f>
        <v>40</v>
      </c>
      <c r="AM218">
        <f>IFERROR(VLOOKUP($AA218*1000+'raw data entry'!$A$1,'raw data entry'!$A$1:$AI$661,Sheet1!AM$1+2,0),0)</f>
        <v>22.3</v>
      </c>
      <c r="AN218" cm="1">
        <f t="array" ref="AN218">_xlfn.IFS($AA218&gt;$U$12-0.0000001,$V$12,$AA218&gt;$U$11-0.0000001,$V$11,$AA218&gt;$U$10-0.0000001,$V$10,$AA218&gt;$U$9-0.0000001,$V$9,$AA218&gt;$U$8-0.0000001,$V$8,$AA218&gt;$U$7-0.0000001,$V$7,$AA218&gt;$U$6-0.0000001,$V$6,$AA218&lt;$U$6,0)</f>
        <v>40</v>
      </c>
      <c r="AO218">
        <f>IFERROR(VLOOKUP($AA218*1000+'raw data entry'!$A$1,'raw data entry'!$A$1:$AI$661,Sheet1!AO$1+2,0),0)</f>
        <v>44.5</v>
      </c>
      <c r="AP218" cm="1">
        <f t="array" ref="AP218">IF($V$17&gt;7,_xlfn.IFS($AA218&gt;$U$12-0.0000001,$W$12,$AA218&gt;$U$11-0.0000001,$W$11,$AA218&gt;$U$10-0.0000001,$W$10,$AA218&gt;$U$9-0.0000001,$W$9,$AA218&gt;$U$8-0.0000001,$W$8,$AA218&gt;$U$7-0.0000001,$W$7,$AA218&gt;$U$6-0.0000001,$W$6,$AA218&lt;$U$6,0),_xlfn.IFS($AA218&gt;$U$12-0.0000001,$V$12,$AA218&gt;$U$11-0.0000001,$V$11,$AA218&gt;$U$10-0.0000001,$V$10,$AA218&gt;$U$9-0.0000001,$V$9,$AA218&gt;$U$8-0.0000001,$V$8,$AA218&gt;$U$7-0.0000001,$V$7,$AA218&gt;$U$6-0.0000001,$V$6,$AA218&lt;$U$6,0))</f>
        <v>40</v>
      </c>
      <c r="AQ218">
        <f>IFERROR(VLOOKUP($AA218*1000+'raw data entry'!$A$1,'raw data entry'!$A$1:$AI$661,Sheet1!AQ$1+2,0),0)</f>
        <v>20.9</v>
      </c>
      <c r="AT218" cm="1">
        <f t="array" ref="AT218">_xlfn.IFS($AA218&gt;$U$12-0.0000001,$V$12,$AA218&gt;$U$11-0.0000001,$V$11,$AA218&gt;$U$10-0.0000001,$V$10,$AA218&gt;$U$9-0.0000001,$V$9,$AA218&gt;$U$8-0.0000001,$V$8,$AA218&gt;$U$7-0.0000001,$V$7,$AA218&gt;$U$6-0.0000001,$V$6,$AA218&lt;$U$6,0)</f>
        <v>40</v>
      </c>
      <c r="AU218">
        <f>IFERROR(VLOOKUP($AA218*1000+'raw data entry'!$A$1,'raw data entry'!$A$1:$AI$661,Sheet1!AU$1+2,0),0)</f>
        <v>69</v>
      </c>
    </row>
    <row r="219" spans="27:47" x14ac:dyDescent="0.25">
      <c r="AA219">
        <f>IF(('raw data entry'!A215-'raw data entry'!$A$1)/1000&lt;0,AA218+0.03,('raw data entry'!A215-'raw data entry'!$A$1)/1000)</f>
        <v>7.4249999999999998</v>
      </c>
      <c r="AB219" cm="1">
        <f t="array" ref="AB219">_xlfn.IFS($AA219&gt;$U$12-0.0000001,$V$12,$AA219&gt;$U$11-0.0000001,$V$11,$AA219&gt;$U$10-0.0000001,$V$10,$AA219&gt;$U$9-0.0000001,$V$9,$AA219&gt;$U$8-0.0000001,$V$8,$AA219&gt;$U$7-0.0000001,$V$7,$AA219&gt;$U$6-0.0000001,$V$6,$AA219&lt;$U$6,0)</f>
        <v>40</v>
      </c>
      <c r="AC219">
        <f>IFERROR(VLOOKUP($AA219*1000+'raw data entry'!$A$1,'raw data entry'!$A$1:$AI$661,Sheet1!AC$1+2,0),0)</f>
        <v>50</v>
      </c>
      <c r="AD219" cm="1">
        <f t="array" ref="AD219">IF($V$17&gt;7,_xlfn.IFS($AA219&gt;$U$12-0.0000001,$W$12,$AA219&gt;$U$11-0.0000001,$W$11,$AA219&gt;$U$10-0.0000001,$W$10,$AA219&gt;$U$9-0.0000001,$W$9,$AA219&gt;$U$8-0.0000001,$W$8,$AA219&gt;$U$7-0.0000001,$W$7,$AA219&gt;$U$6-0.0000001,$W$6,$AA219&lt;$U$6,0),_xlfn.IFS($AA219&gt;$U$12-0.0000001,$V$12,$AA219&gt;$U$11-0.0000001,$V$11,$AA219&gt;$U$10-0.0000001,$V$10,$AA219&gt;$U$9-0.0000001,$V$9,$AA219&gt;$U$8-0.0000001,$V$8,$AA219&gt;$U$7-0.0000001,$V$7,$AA219&gt;$U$6-0.0000001,$V$6,$AA219&lt;$U$6,0))</f>
        <v>40</v>
      </c>
      <c r="AE219">
        <f>IFERROR(VLOOKUP($AA219*1000+'raw data entry'!$A$1,'raw data entry'!$A$1:$AI$661,Sheet1!AE$1+2,0),0)</f>
        <v>29.8</v>
      </c>
      <c r="AF219" cm="1">
        <f t="array" ref="AF219">_xlfn.IFS($AA219&gt;$U$12-0.0000001,$V$12,$AA219&gt;$U$11-0.0000001,$V$11,$AA219&gt;$U$10-0.0000001,$V$10,$AA219&gt;$U$9-0.0000001,$V$9,$AA219&gt;$U$8-0.0000001,$V$8,$AA219&gt;$U$7-0.0000001,$V$7,$AA219&gt;$U$6-0.0000001,$V$6,$AA219&lt;$U$6,0)</f>
        <v>40</v>
      </c>
      <c r="AG219">
        <f>IFERROR(VLOOKUP($AA219*1000+'raw data entry'!$A$1,'raw data entry'!$A$1:$AI$661,Sheet1!AG$1+2,0),0)</f>
        <v>42.9</v>
      </c>
      <c r="AH219" cm="1">
        <f t="array" ref="AH219">IF($V$17&gt;7,_xlfn.IFS($AA219&gt;$U$12-0.0000001,$W$12,$AA219&gt;$U$11-0.0000001,$W$11,$AA219&gt;$U$10-0.0000001,$W$10,$AA219&gt;$U$9-0.0000001,$W$9,$AA219&gt;$U$8-0.0000001,$W$8,$AA219&gt;$U$7-0.0000001,$W$7,$AA219&gt;$U$6-0.0000001,$W$6,$AA219&lt;$U$6,0),_xlfn.IFS($AA219&gt;$U$12-0.0000001,$V$12,$AA219&gt;$U$11-0.0000001,$V$11,$AA219&gt;$U$10-0.0000001,$V$10,$AA219&gt;$U$9-0.0000001,$V$9,$AA219&gt;$U$8-0.0000001,$V$8,$AA219&gt;$U$7-0.0000001,$V$7,$AA219&gt;$U$6-0.0000001,$V$6,$AA219&lt;$U$6,0))</f>
        <v>40</v>
      </c>
      <c r="AI219">
        <f>IFERROR(VLOOKUP($AA219*1000+'raw data entry'!$A$1,'raw data entry'!$A$1:$AI$661,Sheet1!AI$1+2,0),0)</f>
        <v>30.2</v>
      </c>
      <c r="AJ219" cm="1">
        <f t="array" ref="AJ219">_xlfn.IFS($AA219&gt;$U$12-0.0000001,$V$12,$AA219&gt;$U$11-0.0000001,$V$11,$AA219&gt;$U$10-0.0000001,$V$10,$AA219&gt;$U$9-0.0000001,$V$9,$AA219&gt;$U$8-0.0000001,$V$8,$AA219&gt;$U$7-0.0000001,$V$7,$AA219&gt;$U$6-0.0000001,$V$6,$AA219&lt;$U$6,0)</f>
        <v>40</v>
      </c>
      <c r="AK219">
        <f>IFERROR(VLOOKUP($AA219*1000+'raw data entry'!$A$1,'raw data entry'!$A$1:$AI$661,Sheet1!AK$1+2,0),0)</f>
        <v>55.8</v>
      </c>
      <c r="AL219" cm="1">
        <f t="array" ref="AL219">IF($V$17&gt;7,_xlfn.IFS($AA219&gt;$U$12-0.0000001,$W$12,$AA219&gt;$U$11-0.0000001,$W$11,$AA219&gt;$U$10-0.0000001,$W$10,$AA219&gt;$U$9-0.0000001,$W$9,$AA219&gt;$U$8-0.0000001,$W$8,$AA219&gt;$U$7-0.0000001,$W$7,$AA219&gt;$U$6-0.0000001,$W$6,$AA219&lt;$U$6,0),_xlfn.IFS($AA219&gt;$U$12-0.0000001,$V$12,$AA219&gt;$U$11-0.0000001,$V$11,$AA219&gt;$U$10-0.0000001,$V$10,$AA219&gt;$U$9-0.0000001,$V$9,$AA219&gt;$U$8-0.0000001,$V$8,$AA219&gt;$U$7-0.0000001,$V$7,$AA219&gt;$U$6-0.0000001,$V$6,$AA219&lt;$U$6,0))</f>
        <v>40</v>
      </c>
      <c r="AM219">
        <f>IFERROR(VLOOKUP($AA219*1000+'raw data entry'!$A$1,'raw data entry'!$A$1:$AI$661,Sheet1!AM$1+2,0),0)</f>
        <v>22.7</v>
      </c>
      <c r="AN219" cm="1">
        <f t="array" ref="AN219">_xlfn.IFS($AA219&gt;$U$12-0.0000001,$V$12,$AA219&gt;$U$11-0.0000001,$V$11,$AA219&gt;$U$10-0.0000001,$V$10,$AA219&gt;$U$9-0.0000001,$V$9,$AA219&gt;$U$8-0.0000001,$V$8,$AA219&gt;$U$7-0.0000001,$V$7,$AA219&gt;$U$6-0.0000001,$V$6,$AA219&lt;$U$6,0)</f>
        <v>40</v>
      </c>
      <c r="AO219">
        <f>IFERROR(VLOOKUP($AA219*1000+'raw data entry'!$A$1,'raw data entry'!$A$1:$AI$661,Sheet1!AO$1+2,0),0)</f>
        <v>44.7</v>
      </c>
      <c r="AP219" cm="1">
        <f t="array" ref="AP219">IF($V$17&gt;7,_xlfn.IFS($AA219&gt;$U$12-0.0000001,$W$12,$AA219&gt;$U$11-0.0000001,$W$11,$AA219&gt;$U$10-0.0000001,$W$10,$AA219&gt;$U$9-0.0000001,$W$9,$AA219&gt;$U$8-0.0000001,$W$8,$AA219&gt;$U$7-0.0000001,$W$7,$AA219&gt;$U$6-0.0000001,$W$6,$AA219&lt;$U$6,0),_xlfn.IFS($AA219&gt;$U$12-0.0000001,$V$12,$AA219&gt;$U$11-0.0000001,$V$11,$AA219&gt;$U$10-0.0000001,$V$10,$AA219&gt;$U$9-0.0000001,$V$9,$AA219&gt;$U$8-0.0000001,$V$8,$AA219&gt;$U$7-0.0000001,$V$7,$AA219&gt;$U$6-0.0000001,$V$6,$AA219&lt;$U$6,0))</f>
        <v>40</v>
      </c>
      <c r="AQ219">
        <f>IFERROR(VLOOKUP($AA219*1000+'raw data entry'!$A$1,'raw data entry'!$A$1:$AI$661,Sheet1!AQ$1+2,0),0)</f>
        <v>22.5</v>
      </c>
      <c r="AT219" cm="1">
        <f t="array" ref="AT219">_xlfn.IFS($AA219&gt;$U$12-0.0000001,$V$12,$AA219&gt;$U$11-0.0000001,$V$11,$AA219&gt;$U$10-0.0000001,$V$10,$AA219&gt;$U$9-0.0000001,$V$9,$AA219&gt;$U$8-0.0000001,$V$8,$AA219&gt;$U$7-0.0000001,$V$7,$AA219&gt;$U$6-0.0000001,$V$6,$AA219&lt;$U$6,0)</f>
        <v>40</v>
      </c>
      <c r="AU219">
        <f>IFERROR(VLOOKUP($AA219*1000+'raw data entry'!$A$1,'raw data entry'!$A$1:$AI$661,Sheet1!AU$1+2,0),0)</f>
        <v>69.099999999999994</v>
      </c>
    </row>
    <row r="220" spans="27:47" x14ac:dyDescent="0.25">
      <c r="AA220">
        <f>IF(('raw data entry'!A216-'raw data entry'!$A$1)/1000&lt;0,AA219+0.03,('raw data entry'!A216-'raw data entry'!$A$1)/1000)</f>
        <v>7.46</v>
      </c>
      <c r="AB220" cm="1">
        <f t="array" ref="AB220">_xlfn.IFS($AA220&gt;$U$12-0.0000001,$V$12,$AA220&gt;$U$11-0.0000001,$V$11,$AA220&gt;$U$10-0.0000001,$V$10,$AA220&gt;$U$9-0.0000001,$V$9,$AA220&gt;$U$8-0.0000001,$V$8,$AA220&gt;$U$7-0.0000001,$V$7,$AA220&gt;$U$6-0.0000001,$V$6,$AA220&lt;$U$6,0)</f>
        <v>40</v>
      </c>
      <c r="AC220">
        <f>IFERROR(VLOOKUP($AA220*1000+'raw data entry'!$A$1,'raw data entry'!$A$1:$AI$661,Sheet1!AC$1+2,0),0)</f>
        <v>50.8</v>
      </c>
      <c r="AD220" cm="1">
        <f t="array" ref="AD220">IF($V$17&gt;7,_xlfn.IFS($AA220&gt;$U$12-0.0000001,$W$12,$AA220&gt;$U$11-0.0000001,$W$11,$AA220&gt;$U$10-0.0000001,$W$10,$AA220&gt;$U$9-0.0000001,$W$9,$AA220&gt;$U$8-0.0000001,$W$8,$AA220&gt;$U$7-0.0000001,$W$7,$AA220&gt;$U$6-0.0000001,$W$6,$AA220&lt;$U$6,0),_xlfn.IFS($AA220&gt;$U$12-0.0000001,$V$12,$AA220&gt;$U$11-0.0000001,$V$11,$AA220&gt;$U$10-0.0000001,$V$10,$AA220&gt;$U$9-0.0000001,$V$9,$AA220&gt;$U$8-0.0000001,$V$8,$AA220&gt;$U$7-0.0000001,$V$7,$AA220&gt;$U$6-0.0000001,$V$6,$AA220&lt;$U$6,0))</f>
        <v>40</v>
      </c>
      <c r="AE220">
        <f>IFERROR(VLOOKUP($AA220*1000+'raw data entry'!$A$1,'raw data entry'!$A$1:$AI$661,Sheet1!AE$1+2,0),0)</f>
        <v>29.7</v>
      </c>
      <c r="AF220" cm="1">
        <f t="array" ref="AF220">_xlfn.IFS($AA220&gt;$U$12-0.0000001,$V$12,$AA220&gt;$U$11-0.0000001,$V$11,$AA220&gt;$U$10-0.0000001,$V$10,$AA220&gt;$U$9-0.0000001,$V$9,$AA220&gt;$U$8-0.0000001,$V$8,$AA220&gt;$U$7-0.0000001,$V$7,$AA220&gt;$U$6-0.0000001,$V$6,$AA220&lt;$U$6,0)</f>
        <v>40</v>
      </c>
      <c r="AG220">
        <f>IFERROR(VLOOKUP($AA220*1000+'raw data entry'!$A$1,'raw data entry'!$A$1:$AI$661,Sheet1!AG$1+2,0),0)</f>
        <v>42.4</v>
      </c>
      <c r="AH220" cm="1">
        <f t="array" ref="AH220">IF($V$17&gt;7,_xlfn.IFS($AA220&gt;$U$12-0.0000001,$W$12,$AA220&gt;$U$11-0.0000001,$W$11,$AA220&gt;$U$10-0.0000001,$W$10,$AA220&gt;$U$9-0.0000001,$W$9,$AA220&gt;$U$8-0.0000001,$W$8,$AA220&gt;$U$7-0.0000001,$W$7,$AA220&gt;$U$6-0.0000001,$W$6,$AA220&lt;$U$6,0),_xlfn.IFS($AA220&gt;$U$12-0.0000001,$V$12,$AA220&gt;$U$11-0.0000001,$V$11,$AA220&gt;$U$10-0.0000001,$V$10,$AA220&gt;$U$9-0.0000001,$V$9,$AA220&gt;$U$8-0.0000001,$V$8,$AA220&gt;$U$7-0.0000001,$V$7,$AA220&gt;$U$6-0.0000001,$V$6,$AA220&lt;$U$6,0))</f>
        <v>40</v>
      </c>
      <c r="AI220">
        <f>IFERROR(VLOOKUP($AA220*1000+'raw data entry'!$A$1,'raw data entry'!$A$1:$AI$661,Sheet1!AI$1+2,0),0)</f>
        <v>30.8</v>
      </c>
      <c r="AJ220" cm="1">
        <f t="array" ref="AJ220">_xlfn.IFS($AA220&gt;$U$12-0.0000001,$V$12,$AA220&gt;$U$11-0.0000001,$V$11,$AA220&gt;$U$10-0.0000001,$V$10,$AA220&gt;$U$9-0.0000001,$V$9,$AA220&gt;$U$8-0.0000001,$V$8,$AA220&gt;$U$7-0.0000001,$V$7,$AA220&gt;$U$6-0.0000001,$V$6,$AA220&lt;$U$6,0)</f>
        <v>40</v>
      </c>
      <c r="AK220">
        <f>IFERROR(VLOOKUP($AA220*1000+'raw data entry'!$A$1,'raw data entry'!$A$1:$AI$661,Sheet1!AK$1+2,0),0)</f>
        <v>57.7</v>
      </c>
      <c r="AL220" cm="1">
        <f t="array" ref="AL220">IF($V$17&gt;7,_xlfn.IFS($AA220&gt;$U$12-0.0000001,$W$12,$AA220&gt;$U$11-0.0000001,$W$11,$AA220&gt;$U$10-0.0000001,$W$10,$AA220&gt;$U$9-0.0000001,$W$9,$AA220&gt;$U$8-0.0000001,$W$8,$AA220&gt;$U$7-0.0000001,$W$7,$AA220&gt;$U$6-0.0000001,$W$6,$AA220&lt;$U$6,0),_xlfn.IFS($AA220&gt;$U$12-0.0000001,$V$12,$AA220&gt;$U$11-0.0000001,$V$11,$AA220&gt;$U$10-0.0000001,$V$10,$AA220&gt;$U$9-0.0000001,$V$9,$AA220&gt;$U$8-0.0000001,$V$8,$AA220&gt;$U$7-0.0000001,$V$7,$AA220&gt;$U$6-0.0000001,$V$6,$AA220&lt;$U$6,0))</f>
        <v>40</v>
      </c>
      <c r="AM220">
        <f>IFERROR(VLOOKUP($AA220*1000+'raw data entry'!$A$1,'raw data entry'!$A$1:$AI$661,Sheet1!AM$1+2,0),0)</f>
        <v>22.3</v>
      </c>
      <c r="AN220" cm="1">
        <f t="array" ref="AN220">_xlfn.IFS($AA220&gt;$U$12-0.0000001,$V$12,$AA220&gt;$U$11-0.0000001,$V$11,$AA220&gt;$U$10-0.0000001,$V$10,$AA220&gt;$U$9-0.0000001,$V$9,$AA220&gt;$U$8-0.0000001,$V$8,$AA220&gt;$U$7-0.0000001,$V$7,$AA220&gt;$U$6-0.0000001,$V$6,$AA220&lt;$U$6,0)</f>
        <v>40</v>
      </c>
      <c r="AO220">
        <f>IFERROR(VLOOKUP($AA220*1000+'raw data entry'!$A$1,'raw data entry'!$A$1:$AI$661,Sheet1!AO$1+2,0),0)</f>
        <v>43.6</v>
      </c>
      <c r="AP220" cm="1">
        <f t="array" ref="AP220">IF($V$17&gt;7,_xlfn.IFS($AA220&gt;$U$12-0.0000001,$W$12,$AA220&gt;$U$11-0.0000001,$W$11,$AA220&gt;$U$10-0.0000001,$W$10,$AA220&gt;$U$9-0.0000001,$W$9,$AA220&gt;$U$8-0.0000001,$W$8,$AA220&gt;$U$7-0.0000001,$W$7,$AA220&gt;$U$6-0.0000001,$W$6,$AA220&lt;$U$6,0),_xlfn.IFS($AA220&gt;$U$12-0.0000001,$V$12,$AA220&gt;$U$11-0.0000001,$V$11,$AA220&gt;$U$10-0.0000001,$V$10,$AA220&gt;$U$9-0.0000001,$V$9,$AA220&gt;$U$8-0.0000001,$V$8,$AA220&gt;$U$7-0.0000001,$V$7,$AA220&gt;$U$6-0.0000001,$V$6,$AA220&lt;$U$6,0))</f>
        <v>40</v>
      </c>
      <c r="AQ220">
        <f>IFERROR(VLOOKUP($AA220*1000+'raw data entry'!$A$1,'raw data entry'!$A$1:$AI$661,Sheet1!AQ$1+2,0),0)</f>
        <v>21.8</v>
      </c>
      <c r="AT220" cm="1">
        <f t="array" ref="AT220">_xlfn.IFS($AA220&gt;$U$12-0.0000001,$V$12,$AA220&gt;$U$11-0.0000001,$V$11,$AA220&gt;$U$10-0.0000001,$V$10,$AA220&gt;$U$9-0.0000001,$V$9,$AA220&gt;$U$8-0.0000001,$V$8,$AA220&gt;$U$7-0.0000001,$V$7,$AA220&gt;$U$6-0.0000001,$V$6,$AA220&lt;$U$6,0)</f>
        <v>40</v>
      </c>
      <c r="AU220">
        <f>IFERROR(VLOOKUP($AA220*1000+'raw data entry'!$A$1,'raw data entry'!$A$1:$AI$661,Sheet1!AU$1+2,0),0)</f>
        <v>69.2</v>
      </c>
    </row>
    <row r="221" spans="27:47" x14ac:dyDescent="0.25">
      <c r="AA221">
        <f>IF(('raw data entry'!A217-'raw data entry'!$A$1)/1000&lt;0,AA220+0.03,('raw data entry'!A217-'raw data entry'!$A$1)/1000)</f>
        <v>7.4950000000000001</v>
      </c>
      <c r="AB221" cm="1">
        <f t="array" ref="AB221">_xlfn.IFS($AA221&gt;$U$12-0.0000001,$V$12,$AA221&gt;$U$11-0.0000001,$V$11,$AA221&gt;$U$10-0.0000001,$V$10,$AA221&gt;$U$9-0.0000001,$V$9,$AA221&gt;$U$8-0.0000001,$V$8,$AA221&gt;$U$7-0.0000001,$V$7,$AA221&gt;$U$6-0.0000001,$V$6,$AA221&lt;$U$6,0)</f>
        <v>40</v>
      </c>
      <c r="AC221">
        <f>IFERROR(VLOOKUP($AA221*1000+'raw data entry'!$A$1,'raw data entry'!$A$1:$AI$661,Sheet1!AC$1+2,0),0)</f>
        <v>50.6</v>
      </c>
      <c r="AD221" cm="1">
        <f t="array" ref="AD221">IF($V$17&gt;7,_xlfn.IFS($AA221&gt;$U$12-0.0000001,$W$12,$AA221&gt;$U$11-0.0000001,$W$11,$AA221&gt;$U$10-0.0000001,$W$10,$AA221&gt;$U$9-0.0000001,$W$9,$AA221&gt;$U$8-0.0000001,$W$8,$AA221&gt;$U$7-0.0000001,$W$7,$AA221&gt;$U$6-0.0000001,$W$6,$AA221&lt;$U$6,0),_xlfn.IFS($AA221&gt;$U$12-0.0000001,$V$12,$AA221&gt;$U$11-0.0000001,$V$11,$AA221&gt;$U$10-0.0000001,$V$10,$AA221&gt;$U$9-0.0000001,$V$9,$AA221&gt;$U$8-0.0000001,$V$8,$AA221&gt;$U$7-0.0000001,$V$7,$AA221&gt;$U$6-0.0000001,$V$6,$AA221&lt;$U$6,0))</f>
        <v>40</v>
      </c>
      <c r="AE221">
        <f>IFERROR(VLOOKUP($AA221*1000+'raw data entry'!$A$1,'raw data entry'!$A$1:$AI$661,Sheet1!AE$1+2,0),0)</f>
        <v>29.2</v>
      </c>
      <c r="AF221" cm="1">
        <f t="array" ref="AF221">_xlfn.IFS($AA221&gt;$U$12-0.0000001,$V$12,$AA221&gt;$U$11-0.0000001,$V$11,$AA221&gt;$U$10-0.0000001,$V$10,$AA221&gt;$U$9-0.0000001,$V$9,$AA221&gt;$U$8-0.0000001,$V$8,$AA221&gt;$U$7-0.0000001,$V$7,$AA221&gt;$U$6-0.0000001,$V$6,$AA221&lt;$U$6,0)</f>
        <v>40</v>
      </c>
      <c r="AG221">
        <f>IFERROR(VLOOKUP($AA221*1000+'raw data entry'!$A$1,'raw data entry'!$A$1:$AI$661,Sheet1!AG$1+2,0),0)</f>
        <v>39.4</v>
      </c>
      <c r="AH221" cm="1">
        <f t="array" ref="AH221">IF($V$17&gt;7,_xlfn.IFS($AA221&gt;$U$12-0.0000001,$W$12,$AA221&gt;$U$11-0.0000001,$W$11,$AA221&gt;$U$10-0.0000001,$W$10,$AA221&gt;$U$9-0.0000001,$W$9,$AA221&gt;$U$8-0.0000001,$W$8,$AA221&gt;$U$7-0.0000001,$W$7,$AA221&gt;$U$6-0.0000001,$W$6,$AA221&lt;$U$6,0),_xlfn.IFS($AA221&gt;$U$12-0.0000001,$V$12,$AA221&gt;$U$11-0.0000001,$V$11,$AA221&gt;$U$10-0.0000001,$V$10,$AA221&gt;$U$9-0.0000001,$V$9,$AA221&gt;$U$8-0.0000001,$V$8,$AA221&gt;$U$7-0.0000001,$V$7,$AA221&gt;$U$6-0.0000001,$V$6,$AA221&lt;$U$6,0))</f>
        <v>40</v>
      </c>
      <c r="AI221">
        <f>IFERROR(VLOOKUP($AA221*1000+'raw data entry'!$A$1,'raw data entry'!$A$1:$AI$661,Sheet1!AI$1+2,0),0)</f>
        <v>30.7</v>
      </c>
      <c r="AJ221" cm="1">
        <f t="array" ref="AJ221">_xlfn.IFS($AA221&gt;$U$12-0.0000001,$V$12,$AA221&gt;$U$11-0.0000001,$V$11,$AA221&gt;$U$10-0.0000001,$V$10,$AA221&gt;$U$9-0.0000001,$V$9,$AA221&gt;$U$8-0.0000001,$V$8,$AA221&gt;$U$7-0.0000001,$V$7,$AA221&gt;$U$6-0.0000001,$V$6,$AA221&lt;$U$6,0)</f>
        <v>40</v>
      </c>
      <c r="AK221">
        <f>IFERROR(VLOOKUP($AA221*1000+'raw data entry'!$A$1,'raw data entry'!$A$1:$AI$661,Sheet1!AK$1+2,0),0)</f>
        <v>56.8</v>
      </c>
      <c r="AL221" cm="1">
        <f t="array" ref="AL221">IF($V$17&gt;7,_xlfn.IFS($AA221&gt;$U$12-0.0000001,$W$12,$AA221&gt;$U$11-0.0000001,$W$11,$AA221&gt;$U$10-0.0000001,$W$10,$AA221&gt;$U$9-0.0000001,$W$9,$AA221&gt;$U$8-0.0000001,$W$8,$AA221&gt;$U$7-0.0000001,$W$7,$AA221&gt;$U$6-0.0000001,$W$6,$AA221&lt;$U$6,0),_xlfn.IFS($AA221&gt;$U$12-0.0000001,$V$12,$AA221&gt;$U$11-0.0000001,$V$11,$AA221&gt;$U$10-0.0000001,$V$10,$AA221&gt;$U$9-0.0000001,$V$9,$AA221&gt;$U$8-0.0000001,$V$8,$AA221&gt;$U$7-0.0000001,$V$7,$AA221&gt;$U$6-0.0000001,$V$6,$AA221&lt;$U$6,0))</f>
        <v>40</v>
      </c>
      <c r="AM221">
        <f>IFERROR(VLOOKUP($AA221*1000+'raw data entry'!$A$1,'raw data entry'!$A$1:$AI$661,Sheet1!AM$1+2,0),0)</f>
        <v>23.3</v>
      </c>
      <c r="AN221" cm="1">
        <f t="array" ref="AN221">_xlfn.IFS($AA221&gt;$U$12-0.0000001,$V$12,$AA221&gt;$U$11-0.0000001,$V$11,$AA221&gt;$U$10-0.0000001,$V$10,$AA221&gt;$U$9-0.0000001,$V$9,$AA221&gt;$U$8-0.0000001,$V$8,$AA221&gt;$U$7-0.0000001,$V$7,$AA221&gt;$U$6-0.0000001,$V$6,$AA221&lt;$U$6,0)</f>
        <v>40</v>
      </c>
      <c r="AO221">
        <f>IFERROR(VLOOKUP($AA221*1000+'raw data entry'!$A$1,'raw data entry'!$A$1:$AI$661,Sheet1!AO$1+2,0),0)</f>
        <v>42.7</v>
      </c>
      <c r="AP221" cm="1">
        <f t="array" ref="AP221">IF($V$17&gt;7,_xlfn.IFS($AA221&gt;$U$12-0.0000001,$W$12,$AA221&gt;$U$11-0.0000001,$W$11,$AA221&gt;$U$10-0.0000001,$W$10,$AA221&gt;$U$9-0.0000001,$W$9,$AA221&gt;$U$8-0.0000001,$W$8,$AA221&gt;$U$7-0.0000001,$W$7,$AA221&gt;$U$6-0.0000001,$W$6,$AA221&lt;$U$6,0),_xlfn.IFS($AA221&gt;$U$12-0.0000001,$V$12,$AA221&gt;$U$11-0.0000001,$V$11,$AA221&gt;$U$10-0.0000001,$V$10,$AA221&gt;$U$9-0.0000001,$V$9,$AA221&gt;$U$8-0.0000001,$V$8,$AA221&gt;$U$7-0.0000001,$V$7,$AA221&gt;$U$6-0.0000001,$V$6,$AA221&lt;$U$6,0))</f>
        <v>40</v>
      </c>
      <c r="AQ221">
        <f>IFERROR(VLOOKUP($AA221*1000+'raw data entry'!$A$1,'raw data entry'!$A$1:$AI$661,Sheet1!AQ$1+2,0),0)</f>
        <v>22.5</v>
      </c>
      <c r="AT221" cm="1">
        <f t="array" ref="AT221">_xlfn.IFS($AA221&gt;$U$12-0.0000001,$V$12,$AA221&gt;$U$11-0.0000001,$V$11,$AA221&gt;$U$10-0.0000001,$V$10,$AA221&gt;$U$9-0.0000001,$V$9,$AA221&gt;$U$8-0.0000001,$V$8,$AA221&gt;$U$7-0.0000001,$V$7,$AA221&gt;$U$6-0.0000001,$V$6,$AA221&lt;$U$6,0)</f>
        <v>40</v>
      </c>
      <c r="AU221">
        <f>IFERROR(VLOOKUP($AA221*1000+'raw data entry'!$A$1,'raw data entry'!$A$1:$AI$661,Sheet1!AU$1+2,0),0)</f>
        <v>69.2</v>
      </c>
    </row>
    <row r="222" spans="27:47" x14ac:dyDescent="0.25">
      <c r="AA222">
        <f>IF(('raw data entry'!A218-'raw data entry'!$A$1)/1000&lt;0,AA221+0.03,('raw data entry'!A218-'raw data entry'!$A$1)/1000)</f>
        <v>7.53</v>
      </c>
      <c r="AB222" cm="1">
        <f t="array" ref="AB222">_xlfn.IFS($AA222&gt;$U$12-0.0000001,$V$12,$AA222&gt;$U$11-0.0000001,$V$11,$AA222&gt;$U$10-0.0000001,$V$10,$AA222&gt;$U$9-0.0000001,$V$9,$AA222&gt;$U$8-0.0000001,$V$8,$AA222&gt;$U$7-0.0000001,$V$7,$AA222&gt;$U$6-0.0000001,$V$6,$AA222&lt;$U$6,0)</f>
        <v>40</v>
      </c>
      <c r="AC222">
        <f>IFERROR(VLOOKUP($AA222*1000+'raw data entry'!$A$1,'raw data entry'!$A$1:$AI$661,Sheet1!AC$1+2,0),0)</f>
        <v>49.7</v>
      </c>
      <c r="AD222" cm="1">
        <f t="array" ref="AD222">IF($V$17&gt;7,_xlfn.IFS($AA222&gt;$U$12-0.0000001,$W$12,$AA222&gt;$U$11-0.0000001,$W$11,$AA222&gt;$U$10-0.0000001,$W$10,$AA222&gt;$U$9-0.0000001,$W$9,$AA222&gt;$U$8-0.0000001,$W$8,$AA222&gt;$U$7-0.0000001,$W$7,$AA222&gt;$U$6-0.0000001,$W$6,$AA222&lt;$U$6,0),_xlfn.IFS($AA222&gt;$U$12-0.0000001,$V$12,$AA222&gt;$U$11-0.0000001,$V$11,$AA222&gt;$U$10-0.0000001,$V$10,$AA222&gt;$U$9-0.0000001,$V$9,$AA222&gt;$U$8-0.0000001,$V$8,$AA222&gt;$U$7-0.0000001,$V$7,$AA222&gt;$U$6-0.0000001,$V$6,$AA222&lt;$U$6,0))</f>
        <v>40</v>
      </c>
      <c r="AE222">
        <f>IFERROR(VLOOKUP($AA222*1000+'raw data entry'!$A$1,'raw data entry'!$A$1:$AI$661,Sheet1!AE$1+2,0),0)</f>
        <v>29</v>
      </c>
      <c r="AF222" cm="1">
        <f t="array" ref="AF222">_xlfn.IFS($AA222&gt;$U$12-0.0000001,$V$12,$AA222&gt;$U$11-0.0000001,$V$11,$AA222&gt;$U$10-0.0000001,$V$10,$AA222&gt;$U$9-0.0000001,$V$9,$AA222&gt;$U$8-0.0000001,$V$8,$AA222&gt;$U$7-0.0000001,$V$7,$AA222&gt;$U$6-0.0000001,$V$6,$AA222&lt;$U$6,0)</f>
        <v>40</v>
      </c>
      <c r="AG222">
        <f>IFERROR(VLOOKUP($AA222*1000+'raw data entry'!$A$1,'raw data entry'!$A$1:$AI$661,Sheet1!AG$1+2,0),0)</f>
        <v>42.2</v>
      </c>
      <c r="AH222" cm="1">
        <f t="array" ref="AH222">IF($V$17&gt;7,_xlfn.IFS($AA222&gt;$U$12-0.0000001,$W$12,$AA222&gt;$U$11-0.0000001,$W$11,$AA222&gt;$U$10-0.0000001,$W$10,$AA222&gt;$U$9-0.0000001,$W$9,$AA222&gt;$U$8-0.0000001,$W$8,$AA222&gt;$U$7-0.0000001,$W$7,$AA222&gt;$U$6-0.0000001,$W$6,$AA222&lt;$U$6,0),_xlfn.IFS($AA222&gt;$U$12-0.0000001,$V$12,$AA222&gt;$U$11-0.0000001,$V$11,$AA222&gt;$U$10-0.0000001,$V$10,$AA222&gt;$U$9-0.0000001,$V$9,$AA222&gt;$U$8-0.0000001,$V$8,$AA222&gt;$U$7-0.0000001,$V$7,$AA222&gt;$U$6-0.0000001,$V$6,$AA222&lt;$U$6,0))</f>
        <v>40</v>
      </c>
      <c r="AI222">
        <f>IFERROR(VLOOKUP($AA222*1000+'raw data entry'!$A$1,'raw data entry'!$A$1:$AI$661,Sheet1!AI$1+2,0),0)</f>
        <v>31.3</v>
      </c>
      <c r="AJ222" cm="1">
        <f t="array" ref="AJ222">_xlfn.IFS($AA222&gt;$U$12-0.0000001,$V$12,$AA222&gt;$U$11-0.0000001,$V$11,$AA222&gt;$U$10-0.0000001,$V$10,$AA222&gt;$U$9-0.0000001,$V$9,$AA222&gt;$U$8-0.0000001,$V$8,$AA222&gt;$U$7-0.0000001,$V$7,$AA222&gt;$U$6-0.0000001,$V$6,$AA222&lt;$U$6,0)</f>
        <v>40</v>
      </c>
      <c r="AK222">
        <f>IFERROR(VLOOKUP($AA222*1000+'raw data entry'!$A$1,'raw data entry'!$A$1:$AI$661,Sheet1!AK$1+2,0),0)</f>
        <v>60.1</v>
      </c>
      <c r="AL222" cm="1">
        <f t="array" ref="AL222">IF($V$17&gt;7,_xlfn.IFS($AA222&gt;$U$12-0.0000001,$W$12,$AA222&gt;$U$11-0.0000001,$W$11,$AA222&gt;$U$10-0.0000001,$W$10,$AA222&gt;$U$9-0.0000001,$W$9,$AA222&gt;$U$8-0.0000001,$W$8,$AA222&gt;$U$7-0.0000001,$W$7,$AA222&gt;$U$6-0.0000001,$W$6,$AA222&lt;$U$6,0),_xlfn.IFS($AA222&gt;$U$12-0.0000001,$V$12,$AA222&gt;$U$11-0.0000001,$V$11,$AA222&gt;$U$10-0.0000001,$V$10,$AA222&gt;$U$9-0.0000001,$V$9,$AA222&gt;$U$8-0.0000001,$V$8,$AA222&gt;$U$7-0.0000001,$V$7,$AA222&gt;$U$6-0.0000001,$V$6,$AA222&lt;$U$6,0))</f>
        <v>40</v>
      </c>
      <c r="AM222">
        <f>IFERROR(VLOOKUP($AA222*1000+'raw data entry'!$A$1,'raw data entry'!$A$1:$AI$661,Sheet1!AM$1+2,0),0)</f>
        <v>23.7</v>
      </c>
      <c r="AN222" cm="1">
        <f t="array" ref="AN222">_xlfn.IFS($AA222&gt;$U$12-0.0000001,$V$12,$AA222&gt;$U$11-0.0000001,$V$11,$AA222&gt;$U$10-0.0000001,$V$10,$AA222&gt;$U$9-0.0000001,$V$9,$AA222&gt;$U$8-0.0000001,$V$8,$AA222&gt;$U$7-0.0000001,$V$7,$AA222&gt;$U$6-0.0000001,$V$6,$AA222&lt;$U$6,0)</f>
        <v>40</v>
      </c>
      <c r="AO222">
        <f>IFERROR(VLOOKUP($AA222*1000+'raw data entry'!$A$1,'raw data entry'!$A$1:$AI$661,Sheet1!AO$1+2,0),0)</f>
        <v>45.9</v>
      </c>
      <c r="AP222" cm="1">
        <f t="array" ref="AP222">IF($V$17&gt;7,_xlfn.IFS($AA222&gt;$U$12-0.0000001,$W$12,$AA222&gt;$U$11-0.0000001,$W$11,$AA222&gt;$U$10-0.0000001,$W$10,$AA222&gt;$U$9-0.0000001,$W$9,$AA222&gt;$U$8-0.0000001,$W$8,$AA222&gt;$U$7-0.0000001,$W$7,$AA222&gt;$U$6-0.0000001,$W$6,$AA222&lt;$U$6,0),_xlfn.IFS($AA222&gt;$U$12-0.0000001,$V$12,$AA222&gt;$U$11-0.0000001,$V$11,$AA222&gt;$U$10-0.0000001,$V$10,$AA222&gt;$U$9-0.0000001,$V$9,$AA222&gt;$U$8-0.0000001,$V$8,$AA222&gt;$U$7-0.0000001,$V$7,$AA222&gt;$U$6-0.0000001,$V$6,$AA222&lt;$U$6,0))</f>
        <v>40</v>
      </c>
      <c r="AQ222">
        <f>IFERROR(VLOOKUP($AA222*1000+'raw data entry'!$A$1,'raw data entry'!$A$1:$AI$661,Sheet1!AQ$1+2,0),0)</f>
        <v>21.8</v>
      </c>
      <c r="AT222" cm="1">
        <f t="array" ref="AT222">_xlfn.IFS($AA222&gt;$U$12-0.0000001,$V$12,$AA222&gt;$U$11-0.0000001,$V$11,$AA222&gt;$U$10-0.0000001,$V$10,$AA222&gt;$U$9-0.0000001,$V$9,$AA222&gt;$U$8-0.0000001,$V$8,$AA222&gt;$U$7-0.0000001,$V$7,$AA222&gt;$U$6-0.0000001,$V$6,$AA222&lt;$U$6,0)</f>
        <v>40</v>
      </c>
      <c r="AU222">
        <f>IFERROR(VLOOKUP($AA222*1000+'raw data entry'!$A$1,'raw data entry'!$A$1:$AI$661,Sheet1!AU$1+2,0),0)</f>
        <v>69.099999999999994</v>
      </c>
    </row>
    <row r="223" spans="27:47" x14ac:dyDescent="0.25">
      <c r="AA223">
        <f>IF(('raw data entry'!A219-'raw data entry'!$A$1)/1000&lt;0,AA222+0.03,('raw data entry'!A219-'raw data entry'!$A$1)/1000)</f>
        <v>7.5650000000000004</v>
      </c>
      <c r="AB223" cm="1">
        <f t="array" ref="AB223">_xlfn.IFS($AA223&gt;$U$12-0.0000001,$V$12,$AA223&gt;$U$11-0.0000001,$V$11,$AA223&gt;$U$10-0.0000001,$V$10,$AA223&gt;$U$9-0.0000001,$V$9,$AA223&gt;$U$8-0.0000001,$V$8,$AA223&gt;$U$7-0.0000001,$V$7,$AA223&gt;$U$6-0.0000001,$V$6,$AA223&lt;$U$6,0)</f>
        <v>40</v>
      </c>
      <c r="AC223">
        <f>IFERROR(VLOOKUP($AA223*1000+'raw data entry'!$A$1,'raw data entry'!$A$1:$AI$661,Sheet1!AC$1+2,0),0)</f>
        <v>50</v>
      </c>
      <c r="AD223" cm="1">
        <f t="array" ref="AD223">IF($V$17&gt;7,_xlfn.IFS($AA223&gt;$U$12-0.0000001,$W$12,$AA223&gt;$U$11-0.0000001,$W$11,$AA223&gt;$U$10-0.0000001,$W$10,$AA223&gt;$U$9-0.0000001,$W$9,$AA223&gt;$U$8-0.0000001,$W$8,$AA223&gt;$U$7-0.0000001,$W$7,$AA223&gt;$U$6-0.0000001,$W$6,$AA223&lt;$U$6,0),_xlfn.IFS($AA223&gt;$U$12-0.0000001,$V$12,$AA223&gt;$U$11-0.0000001,$V$11,$AA223&gt;$U$10-0.0000001,$V$10,$AA223&gt;$U$9-0.0000001,$V$9,$AA223&gt;$U$8-0.0000001,$V$8,$AA223&gt;$U$7-0.0000001,$V$7,$AA223&gt;$U$6-0.0000001,$V$6,$AA223&lt;$U$6,0))</f>
        <v>40</v>
      </c>
      <c r="AE223">
        <f>IFERROR(VLOOKUP($AA223*1000+'raw data entry'!$A$1,'raw data entry'!$A$1:$AI$661,Sheet1!AE$1+2,0),0)</f>
        <v>28.7</v>
      </c>
      <c r="AF223" cm="1">
        <f t="array" ref="AF223">_xlfn.IFS($AA223&gt;$U$12-0.0000001,$V$12,$AA223&gt;$U$11-0.0000001,$V$11,$AA223&gt;$U$10-0.0000001,$V$10,$AA223&gt;$U$9-0.0000001,$V$9,$AA223&gt;$U$8-0.0000001,$V$8,$AA223&gt;$U$7-0.0000001,$V$7,$AA223&gt;$U$6-0.0000001,$V$6,$AA223&lt;$U$6,0)</f>
        <v>40</v>
      </c>
      <c r="AG223">
        <f>IFERROR(VLOOKUP($AA223*1000+'raw data entry'!$A$1,'raw data entry'!$A$1:$AI$661,Sheet1!AG$1+2,0),0)</f>
        <v>44.7</v>
      </c>
      <c r="AH223" cm="1">
        <f t="array" ref="AH223">IF($V$17&gt;7,_xlfn.IFS($AA223&gt;$U$12-0.0000001,$W$12,$AA223&gt;$U$11-0.0000001,$W$11,$AA223&gt;$U$10-0.0000001,$W$10,$AA223&gt;$U$9-0.0000001,$W$9,$AA223&gt;$U$8-0.0000001,$W$8,$AA223&gt;$U$7-0.0000001,$W$7,$AA223&gt;$U$6-0.0000001,$W$6,$AA223&lt;$U$6,0),_xlfn.IFS($AA223&gt;$U$12-0.0000001,$V$12,$AA223&gt;$U$11-0.0000001,$V$11,$AA223&gt;$U$10-0.0000001,$V$10,$AA223&gt;$U$9-0.0000001,$V$9,$AA223&gt;$U$8-0.0000001,$V$8,$AA223&gt;$U$7-0.0000001,$V$7,$AA223&gt;$U$6-0.0000001,$V$6,$AA223&lt;$U$6,0))</f>
        <v>40</v>
      </c>
      <c r="AI223">
        <f>IFERROR(VLOOKUP($AA223*1000+'raw data entry'!$A$1,'raw data entry'!$A$1:$AI$661,Sheet1!AI$1+2,0),0)</f>
        <v>30.7</v>
      </c>
      <c r="AJ223" cm="1">
        <f t="array" ref="AJ223">_xlfn.IFS($AA223&gt;$U$12-0.0000001,$V$12,$AA223&gt;$U$11-0.0000001,$V$11,$AA223&gt;$U$10-0.0000001,$V$10,$AA223&gt;$U$9-0.0000001,$V$9,$AA223&gt;$U$8-0.0000001,$V$8,$AA223&gt;$U$7-0.0000001,$V$7,$AA223&gt;$U$6-0.0000001,$V$6,$AA223&lt;$U$6,0)</f>
        <v>40</v>
      </c>
      <c r="AK223">
        <f>IFERROR(VLOOKUP($AA223*1000+'raw data entry'!$A$1,'raw data entry'!$A$1:$AI$661,Sheet1!AK$1+2,0),0)</f>
        <v>55.5</v>
      </c>
      <c r="AL223" cm="1">
        <f t="array" ref="AL223">IF($V$17&gt;7,_xlfn.IFS($AA223&gt;$U$12-0.0000001,$W$12,$AA223&gt;$U$11-0.0000001,$W$11,$AA223&gt;$U$10-0.0000001,$W$10,$AA223&gt;$U$9-0.0000001,$W$9,$AA223&gt;$U$8-0.0000001,$W$8,$AA223&gt;$U$7-0.0000001,$W$7,$AA223&gt;$U$6-0.0000001,$W$6,$AA223&lt;$U$6,0),_xlfn.IFS($AA223&gt;$U$12-0.0000001,$V$12,$AA223&gt;$U$11-0.0000001,$V$11,$AA223&gt;$U$10-0.0000001,$V$10,$AA223&gt;$U$9-0.0000001,$V$9,$AA223&gt;$U$8-0.0000001,$V$8,$AA223&gt;$U$7-0.0000001,$V$7,$AA223&gt;$U$6-0.0000001,$V$6,$AA223&lt;$U$6,0))</f>
        <v>40</v>
      </c>
      <c r="AM223">
        <f>IFERROR(VLOOKUP($AA223*1000+'raw data entry'!$A$1,'raw data entry'!$A$1:$AI$661,Sheet1!AM$1+2,0),0)</f>
        <v>22.7</v>
      </c>
      <c r="AN223" cm="1">
        <f t="array" ref="AN223">_xlfn.IFS($AA223&gt;$U$12-0.0000001,$V$12,$AA223&gt;$U$11-0.0000001,$V$11,$AA223&gt;$U$10-0.0000001,$V$10,$AA223&gt;$U$9-0.0000001,$V$9,$AA223&gt;$U$8-0.0000001,$V$8,$AA223&gt;$U$7-0.0000001,$V$7,$AA223&gt;$U$6-0.0000001,$V$6,$AA223&lt;$U$6,0)</f>
        <v>40</v>
      </c>
      <c r="AO223">
        <f>IFERROR(VLOOKUP($AA223*1000+'raw data entry'!$A$1,'raw data entry'!$A$1:$AI$661,Sheet1!AO$1+2,0),0)</f>
        <v>46.9</v>
      </c>
      <c r="AP223" cm="1">
        <f t="array" ref="AP223">IF($V$17&gt;7,_xlfn.IFS($AA223&gt;$U$12-0.0000001,$W$12,$AA223&gt;$U$11-0.0000001,$W$11,$AA223&gt;$U$10-0.0000001,$W$10,$AA223&gt;$U$9-0.0000001,$W$9,$AA223&gt;$U$8-0.0000001,$W$8,$AA223&gt;$U$7-0.0000001,$W$7,$AA223&gt;$U$6-0.0000001,$W$6,$AA223&lt;$U$6,0),_xlfn.IFS($AA223&gt;$U$12-0.0000001,$V$12,$AA223&gt;$U$11-0.0000001,$V$11,$AA223&gt;$U$10-0.0000001,$V$10,$AA223&gt;$U$9-0.0000001,$V$9,$AA223&gt;$U$8-0.0000001,$V$8,$AA223&gt;$U$7-0.0000001,$V$7,$AA223&gt;$U$6-0.0000001,$V$6,$AA223&lt;$U$6,0))</f>
        <v>40</v>
      </c>
      <c r="AQ223">
        <f>IFERROR(VLOOKUP($AA223*1000+'raw data entry'!$A$1,'raw data entry'!$A$1:$AI$661,Sheet1!AQ$1+2,0),0)</f>
        <v>28</v>
      </c>
      <c r="AT223" cm="1">
        <f t="array" ref="AT223">_xlfn.IFS($AA223&gt;$U$12-0.0000001,$V$12,$AA223&gt;$U$11-0.0000001,$V$11,$AA223&gt;$U$10-0.0000001,$V$10,$AA223&gt;$U$9-0.0000001,$V$9,$AA223&gt;$U$8-0.0000001,$V$8,$AA223&gt;$U$7-0.0000001,$V$7,$AA223&gt;$U$6-0.0000001,$V$6,$AA223&lt;$U$6,0)</f>
        <v>40</v>
      </c>
      <c r="AU223">
        <f>IFERROR(VLOOKUP($AA223*1000+'raw data entry'!$A$1,'raw data entry'!$A$1:$AI$661,Sheet1!AU$1+2,0),0)</f>
        <v>69.099999999999994</v>
      </c>
    </row>
    <row r="224" spans="27:47" x14ac:dyDescent="0.25">
      <c r="AA224">
        <f>IF(('raw data entry'!A220-'raw data entry'!$A$1)/1000&lt;0,AA223+0.03,('raw data entry'!A220-'raw data entry'!$A$1)/1000)</f>
        <v>7.5990000000000002</v>
      </c>
      <c r="AB224" cm="1">
        <f t="array" ref="AB224">_xlfn.IFS($AA224&gt;$U$12-0.0000001,$V$12,$AA224&gt;$U$11-0.0000001,$V$11,$AA224&gt;$U$10-0.0000001,$V$10,$AA224&gt;$U$9-0.0000001,$V$9,$AA224&gt;$U$8-0.0000001,$V$8,$AA224&gt;$U$7-0.0000001,$V$7,$AA224&gt;$U$6-0.0000001,$V$6,$AA224&lt;$U$6,0)</f>
        <v>40</v>
      </c>
      <c r="AC224">
        <f>IFERROR(VLOOKUP($AA224*1000+'raw data entry'!$A$1,'raw data entry'!$A$1:$AI$661,Sheet1!AC$1+2,0),0)</f>
        <v>49.7</v>
      </c>
      <c r="AD224" cm="1">
        <f t="array" ref="AD224">IF($V$17&gt;7,_xlfn.IFS($AA224&gt;$U$12-0.0000001,$W$12,$AA224&gt;$U$11-0.0000001,$W$11,$AA224&gt;$U$10-0.0000001,$W$10,$AA224&gt;$U$9-0.0000001,$W$9,$AA224&gt;$U$8-0.0000001,$W$8,$AA224&gt;$U$7-0.0000001,$W$7,$AA224&gt;$U$6-0.0000001,$W$6,$AA224&lt;$U$6,0),_xlfn.IFS($AA224&gt;$U$12-0.0000001,$V$12,$AA224&gt;$U$11-0.0000001,$V$11,$AA224&gt;$U$10-0.0000001,$V$10,$AA224&gt;$U$9-0.0000001,$V$9,$AA224&gt;$U$8-0.0000001,$V$8,$AA224&gt;$U$7-0.0000001,$V$7,$AA224&gt;$U$6-0.0000001,$V$6,$AA224&lt;$U$6,0))</f>
        <v>40</v>
      </c>
      <c r="AE224">
        <f>IFERROR(VLOOKUP($AA224*1000+'raw data entry'!$A$1,'raw data entry'!$A$1:$AI$661,Sheet1!AE$1+2,0),0)</f>
        <v>27.7</v>
      </c>
      <c r="AF224" cm="1">
        <f t="array" ref="AF224">_xlfn.IFS($AA224&gt;$U$12-0.0000001,$V$12,$AA224&gt;$U$11-0.0000001,$V$11,$AA224&gt;$U$10-0.0000001,$V$10,$AA224&gt;$U$9-0.0000001,$V$9,$AA224&gt;$U$8-0.0000001,$V$8,$AA224&gt;$U$7-0.0000001,$V$7,$AA224&gt;$U$6-0.0000001,$V$6,$AA224&lt;$U$6,0)</f>
        <v>40</v>
      </c>
      <c r="AG224">
        <f>IFERROR(VLOOKUP($AA224*1000+'raw data entry'!$A$1,'raw data entry'!$A$1:$AI$661,Sheet1!AG$1+2,0),0)</f>
        <v>42.2</v>
      </c>
      <c r="AH224" cm="1">
        <f t="array" ref="AH224">IF($V$17&gt;7,_xlfn.IFS($AA224&gt;$U$12-0.0000001,$W$12,$AA224&gt;$U$11-0.0000001,$W$11,$AA224&gt;$U$10-0.0000001,$W$10,$AA224&gt;$U$9-0.0000001,$W$9,$AA224&gt;$U$8-0.0000001,$W$8,$AA224&gt;$U$7-0.0000001,$W$7,$AA224&gt;$U$6-0.0000001,$W$6,$AA224&lt;$U$6,0),_xlfn.IFS($AA224&gt;$U$12-0.0000001,$V$12,$AA224&gt;$U$11-0.0000001,$V$11,$AA224&gt;$U$10-0.0000001,$V$10,$AA224&gt;$U$9-0.0000001,$V$9,$AA224&gt;$U$8-0.0000001,$V$8,$AA224&gt;$U$7-0.0000001,$V$7,$AA224&gt;$U$6-0.0000001,$V$6,$AA224&lt;$U$6,0))</f>
        <v>40</v>
      </c>
      <c r="AI224">
        <f>IFERROR(VLOOKUP($AA224*1000+'raw data entry'!$A$1,'raw data entry'!$A$1:$AI$661,Sheet1!AI$1+2,0),0)</f>
        <v>30.7</v>
      </c>
      <c r="AJ224" cm="1">
        <f t="array" ref="AJ224">_xlfn.IFS($AA224&gt;$U$12-0.0000001,$V$12,$AA224&gt;$U$11-0.0000001,$V$11,$AA224&gt;$U$10-0.0000001,$V$10,$AA224&gt;$U$9-0.0000001,$V$9,$AA224&gt;$U$8-0.0000001,$V$8,$AA224&gt;$U$7-0.0000001,$V$7,$AA224&gt;$U$6-0.0000001,$V$6,$AA224&lt;$U$6,0)</f>
        <v>40</v>
      </c>
      <c r="AK224">
        <f>IFERROR(VLOOKUP($AA224*1000+'raw data entry'!$A$1,'raw data entry'!$A$1:$AI$661,Sheet1!AK$1+2,0),0)</f>
        <v>52</v>
      </c>
      <c r="AL224" cm="1">
        <f t="array" ref="AL224">IF($V$17&gt;7,_xlfn.IFS($AA224&gt;$U$12-0.0000001,$W$12,$AA224&gt;$U$11-0.0000001,$W$11,$AA224&gt;$U$10-0.0000001,$W$10,$AA224&gt;$U$9-0.0000001,$W$9,$AA224&gt;$U$8-0.0000001,$W$8,$AA224&gt;$U$7-0.0000001,$W$7,$AA224&gt;$U$6-0.0000001,$W$6,$AA224&lt;$U$6,0),_xlfn.IFS($AA224&gt;$U$12-0.0000001,$V$12,$AA224&gt;$U$11-0.0000001,$V$11,$AA224&gt;$U$10-0.0000001,$V$10,$AA224&gt;$U$9-0.0000001,$V$9,$AA224&gt;$U$8-0.0000001,$V$8,$AA224&gt;$U$7-0.0000001,$V$7,$AA224&gt;$U$6-0.0000001,$V$6,$AA224&lt;$U$6,0))</f>
        <v>40</v>
      </c>
      <c r="AM224">
        <f>IFERROR(VLOOKUP($AA224*1000+'raw data entry'!$A$1,'raw data entry'!$A$1:$AI$661,Sheet1!AM$1+2,0),0)</f>
        <v>22.7</v>
      </c>
      <c r="AN224" cm="1">
        <f t="array" ref="AN224">_xlfn.IFS($AA224&gt;$U$12-0.0000001,$V$12,$AA224&gt;$U$11-0.0000001,$V$11,$AA224&gt;$U$10-0.0000001,$V$10,$AA224&gt;$U$9-0.0000001,$V$9,$AA224&gt;$U$8-0.0000001,$V$8,$AA224&gt;$U$7-0.0000001,$V$7,$AA224&gt;$U$6-0.0000001,$V$6,$AA224&lt;$U$6,0)</f>
        <v>40</v>
      </c>
      <c r="AO224">
        <f>IFERROR(VLOOKUP($AA224*1000+'raw data entry'!$A$1,'raw data entry'!$A$1:$AI$661,Sheet1!AO$1+2,0),0)</f>
        <v>45.2</v>
      </c>
      <c r="AP224" cm="1">
        <f t="array" ref="AP224">IF($V$17&gt;7,_xlfn.IFS($AA224&gt;$U$12-0.0000001,$W$12,$AA224&gt;$U$11-0.0000001,$W$11,$AA224&gt;$U$10-0.0000001,$W$10,$AA224&gt;$U$9-0.0000001,$W$9,$AA224&gt;$U$8-0.0000001,$W$8,$AA224&gt;$U$7-0.0000001,$W$7,$AA224&gt;$U$6-0.0000001,$W$6,$AA224&lt;$U$6,0),_xlfn.IFS($AA224&gt;$U$12-0.0000001,$V$12,$AA224&gt;$U$11-0.0000001,$V$11,$AA224&gt;$U$10-0.0000001,$V$10,$AA224&gt;$U$9-0.0000001,$V$9,$AA224&gt;$U$8-0.0000001,$V$8,$AA224&gt;$U$7-0.0000001,$V$7,$AA224&gt;$U$6-0.0000001,$V$6,$AA224&lt;$U$6,0))</f>
        <v>40</v>
      </c>
      <c r="AQ224">
        <f>IFERROR(VLOOKUP($AA224*1000+'raw data entry'!$A$1,'raw data entry'!$A$1:$AI$661,Sheet1!AQ$1+2,0),0)</f>
        <v>22.7</v>
      </c>
      <c r="AT224" cm="1">
        <f t="array" ref="AT224">_xlfn.IFS($AA224&gt;$U$12-0.0000001,$V$12,$AA224&gt;$U$11-0.0000001,$V$11,$AA224&gt;$U$10-0.0000001,$V$10,$AA224&gt;$U$9-0.0000001,$V$9,$AA224&gt;$U$8-0.0000001,$V$8,$AA224&gt;$U$7-0.0000001,$V$7,$AA224&gt;$U$6-0.0000001,$V$6,$AA224&lt;$U$6,0)</f>
        <v>40</v>
      </c>
      <c r="AU224">
        <f>IFERROR(VLOOKUP($AA224*1000+'raw data entry'!$A$1,'raw data entry'!$A$1:$AI$661,Sheet1!AU$1+2,0),0)</f>
        <v>69.400000000000006</v>
      </c>
    </row>
    <row r="225" spans="27:47" x14ac:dyDescent="0.25">
      <c r="AA225">
        <f>IF(('raw data entry'!A221-'raw data entry'!$A$1)/1000&lt;0,AA224+0.03,('raw data entry'!A221-'raw data entry'!$A$1)/1000)</f>
        <v>7.6340000000000003</v>
      </c>
      <c r="AB225" cm="1">
        <f t="array" ref="AB225">_xlfn.IFS($AA225&gt;$U$12-0.0000001,$V$12,$AA225&gt;$U$11-0.0000001,$V$11,$AA225&gt;$U$10-0.0000001,$V$10,$AA225&gt;$U$9-0.0000001,$V$9,$AA225&gt;$U$8-0.0000001,$V$8,$AA225&gt;$U$7-0.0000001,$V$7,$AA225&gt;$U$6-0.0000001,$V$6,$AA225&lt;$U$6,0)</f>
        <v>40</v>
      </c>
      <c r="AC225">
        <f>IFERROR(VLOOKUP($AA225*1000+'raw data entry'!$A$1,'raw data entry'!$A$1:$AI$661,Sheet1!AC$1+2,0),0)</f>
        <v>49.1</v>
      </c>
      <c r="AD225" cm="1">
        <f t="array" ref="AD225">IF($V$17&gt;7,_xlfn.IFS($AA225&gt;$U$12-0.0000001,$W$12,$AA225&gt;$U$11-0.0000001,$W$11,$AA225&gt;$U$10-0.0000001,$W$10,$AA225&gt;$U$9-0.0000001,$W$9,$AA225&gt;$U$8-0.0000001,$W$8,$AA225&gt;$U$7-0.0000001,$W$7,$AA225&gt;$U$6-0.0000001,$W$6,$AA225&lt;$U$6,0),_xlfn.IFS($AA225&gt;$U$12-0.0000001,$V$12,$AA225&gt;$U$11-0.0000001,$V$11,$AA225&gt;$U$10-0.0000001,$V$10,$AA225&gt;$U$9-0.0000001,$V$9,$AA225&gt;$U$8-0.0000001,$V$8,$AA225&gt;$U$7-0.0000001,$V$7,$AA225&gt;$U$6-0.0000001,$V$6,$AA225&lt;$U$6,0))</f>
        <v>40</v>
      </c>
      <c r="AE225">
        <f>IFERROR(VLOOKUP($AA225*1000+'raw data entry'!$A$1,'raw data entry'!$A$1:$AI$661,Sheet1!AE$1+2,0),0)</f>
        <v>28.5</v>
      </c>
      <c r="AF225" cm="1">
        <f t="array" ref="AF225">_xlfn.IFS($AA225&gt;$U$12-0.0000001,$V$12,$AA225&gt;$U$11-0.0000001,$V$11,$AA225&gt;$U$10-0.0000001,$V$10,$AA225&gt;$U$9-0.0000001,$V$9,$AA225&gt;$U$8-0.0000001,$V$8,$AA225&gt;$U$7-0.0000001,$V$7,$AA225&gt;$U$6-0.0000001,$V$6,$AA225&lt;$U$6,0)</f>
        <v>40</v>
      </c>
      <c r="AG225">
        <f>IFERROR(VLOOKUP($AA225*1000+'raw data entry'!$A$1,'raw data entry'!$A$1:$AI$661,Sheet1!AG$1+2,0),0)</f>
        <v>44</v>
      </c>
      <c r="AH225" cm="1">
        <f t="array" ref="AH225">IF($V$17&gt;7,_xlfn.IFS($AA225&gt;$U$12-0.0000001,$W$12,$AA225&gt;$U$11-0.0000001,$W$11,$AA225&gt;$U$10-0.0000001,$W$10,$AA225&gt;$U$9-0.0000001,$W$9,$AA225&gt;$U$8-0.0000001,$W$8,$AA225&gt;$U$7-0.0000001,$W$7,$AA225&gt;$U$6-0.0000001,$W$6,$AA225&lt;$U$6,0),_xlfn.IFS($AA225&gt;$U$12-0.0000001,$V$12,$AA225&gt;$U$11-0.0000001,$V$11,$AA225&gt;$U$10-0.0000001,$V$10,$AA225&gt;$U$9-0.0000001,$V$9,$AA225&gt;$U$8-0.0000001,$V$8,$AA225&gt;$U$7-0.0000001,$V$7,$AA225&gt;$U$6-0.0000001,$V$6,$AA225&lt;$U$6,0))</f>
        <v>40</v>
      </c>
      <c r="AI225">
        <f>IFERROR(VLOOKUP($AA225*1000+'raw data entry'!$A$1,'raw data entry'!$A$1:$AI$661,Sheet1!AI$1+2,0),0)</f>
        <v>30.9</v>
      </c>
      <c r="AJ225" cm="1">
        <f t="array" ref="AJ225">_xlfn.IFS($AA225&gt;$U$12-0.0000001,$V$12,$AA225&gt;$U$11-0.0000001,$V$11,$AA225&gt;$U$10-0.0000001,$V$10,$AA225&gt;$U$9-0.0000001,$V$9,$AA225&gt;$U$8-0.0000001,$V$8,$AA225&gt;$U$7-0.0000001,$V$7,$AA225&gt;$U$6-0.0000001,$V$6,$AA225&lt;$U$6,0)</f>
        <v>40</v>
      </c>
      <c r="AK225">
        <f>IFERROR(VLOOKUP($AA225*1000+'raw data entry'!$A$1,'raw data entry'!$A$1:$AI$661,Sheet1!AK$1+2,0),0)</f>
        <v>53.6</v>
      </c>
      <c r="AL225" cm="1">
        <f t="array" ref="AL225">IF($V$17&gt;7,_xlfn.IFS($AA225&gt;$U$12-0.0000001,$W$12,$AA225&gt;$U$11-0.0000001,$W$11,$AA225&gt;$U$10-0.0000001,$W$10,$AA225&gt;$U$9-0.0000001,$W$9,$AA225&gt;$U$8-0.0000001,$W$8,$AA225&gt;$U$7-0.0000001,$W$7,$AA225&gt;$U$6-0.0000001,$W$6,$AA225&lt;$U$6,0),_xlfn.IFS($AA225&gt;$U$12-0.0000001,$V$12,$AA225&gt;$U$11-0.0000001,$V$11,$AA225&gt;$U$10-0.0000001,$V$10,$AA225&gt;$U$9-0.0000001,$V$9,$AA225&gt;$U$8-0.0000001,$V$8,$AA225&gt;$U$7-0.0000001,$V$7,$AA225&gt;$U$6-0.0000001,$V$6,$AA225&lt;$U$6,0))</f>
        <v>40</v>
      </c>
      <c r="AM225">
        <f>IFERROR(VLOOKUP($AA225*1000+'raw data entry'!$A$1,'raw data entry'!$A$1:$AI$661,Sheet1!AM$1+2,0),0)</f>
        <v>22.7</v>
      </c>
      <c r="AN225" cm="1">
        <f t="array" ref="AN225">_xlfn.IFS($AA225&gt;$U$12-0.0000001,$V$12,$AA225&gt;$U$11-0.0000001,$V$11,$AA225&gt;$U$10-0.0000001,$V$10,$AA225&gt;$U$9-0.0000001,$V$9,$AA225&gt;$U$8-0.0000001,$V$8,$AA225&gt;$U$7-0.0000001,$V$7,$AA225&gt;$U$6-0.0000001,$V$6,$AA225&lt;$U$6,0)</f>
        <v>40</v>
      </c>
      <c r="AO225">
        <f>IFERROR(VLOOKUP($AA225*1000+'raw data entry'!$A$1,'raw data entry'!$A$1:$AI$661,Sheet1!AO$1+2,0),0)</f>
        <v>40.799999999999997</v>
      </c>
      <c r="AP225" cm="1">
        <f t="array" ref="AP225">IF($V$17&gt;7,_xlfn.IFS($AA225&gt;$U$12-0.0000001,$W$12,$AA225&gt;$U$11-0.0000001,$W$11,$AA225&gt;$U$10-0.0000001,$W$10,$AA225&gt;$U$9-0.0000001,$W$9,$AA225&gt;$U$8-0.0000001,$W$8,$AA225&gt;$U$7-0.0000001,$W$7,$AA225&gt;$U$6-0.0000001,$W$6,$AA225&lt;$U$6,0),_xlfn.IFS($AA225&gt;$U$12-0.0000001,$V$12,$AA225&gt;$U$11-0.0000001,$V$11,$AA225&gt;$U$10-0.0000001,$V$10,$AA225&gt;$U$9-0.0000001,$V$9,$AA225&gt;$U$8-0.0000001,$V$8,$AA225&gt;$U$7-0.0000001,$V$7,$AA225&gt;$U$6-0.0000001,$V$6,$AA225&lt;$U$6,0))</f>
        <v>40</v>
      </c>
      <c r="AQ225">
        <f>IFERROR(VLOOKUP($AA225*1000+'raw data entry'!$A$1,'raw data entry'!$A$1:$AI$661,Sheet1!AQ$1+2,0),0)</f>
        <v>22.7</v>
      </c>
      <c r="AT225" cm="1">
        <f t="array" ref="AT225">_xlfn.IFS($AA225&gt;$U$12-0.0000001,$V$12,$AA225&gt;$U$11-0.0000001,$V$11,$AA225&gt;$U$10-0.0000001,$V$10,$AA225&gt;$U$9-0.0000001,$V$9,$AA225&gt;$U$8-0.0000001,$V$8,$AA225&gt;$U$7-0.0000001,$V$7,$AA225&gt;$U$6-0.0000001,$V$6,$AA225&lt;$U$6,0)</f>
        <v>40</v>
      </c>
      <c r="AU225">
        <f>IFERROR(VLOOKUP($AA225*1000+'raw data entry'!$A$1,'raw data entry'!$A$1:$AI$661,Sheet1!AU$1+2,0),0)</f>
        <v>69.400000000000006</v>
      </c>
    </row>
    <row r="226" spans="27:47" x14ac:dyDescent="0.25">
      <c r="AA226">
        <f>IF(('raw data entry'!A222-'raw data entry'!$A$1)/1000&lt;0,AA225+0.03,('raw data entry'!A222-'raw data entry'!$A$1)/1000)</f>
        <v>7.6680000000000001</v>
      </c>
      <c r="AB226" cm="1">
        <f t="array" ref="AB226">_xlfn.IFS($AA226&gt;$U$12-0.0000001,$V$12,$AA226&gt;$U$11-0.0000001,$V$11,$AA226&gt;$U$10-0.0000001,$V$10,$AA226&gt;$U$9-0.0000001,$V$9,$AA226&gt;$U$8-0.0000001,$V$8,$AA226&gt;$U$7-0.0000001,$V$7,$AA226&gt;$U$6-0.0000001,$V$6,$AA226&lt;$U$6,0)</f>
        <v>40</v>
      </c>
      <c r="AC226">
        <f>IFERROR(VLOOKUP($AA226*1000+'raw data entry'!$A$1,'raw data entry'!$A$1:$AI$661,Sheet1!AC$1+2,0),0)</f>
        <v>50.8</v>
      </c>
      <c r="AD226" cm="1">
        <f t="array" ref="AD226">IF($V$17&gt;7,_xlfn.IFS($AA226&gt;$U$12-0.0000001,$W$12,$AA226&gt;$U$11-0.0000001,$W$11,$AA226&gt;$U$10-0.0000001,$W$10,$AA226&gt;$U$9-0.0000001,$W$9,$AA226&gt;$U$8-0.0000001,$W$8,$AA226&gt;$U$7-0.0000001,$W$7,$AA226&gt;$U$6-0.0000001,$W$6,$AA226&lt;$U$6,0),_xlfn.IFS($AA226&gt;$U$12-0.0000001,$V$12,$AA226&gt;$U$11-0.0000001,$V$11,$AA226&gt;$U$10-0.0000001,$V$10,$AA226&gt;$U$9-0.0000001,$V$9,$AA226&gt;$U$8-0.0000001,$V$8,$AA226&gt;$U$7-0.0000001,$V$7,$AA226&gt;$U$6-0.0000001,$V$6,$AA226&lt;$U$6,0))</f>
        <v>40</v>
      </c>
      <c r="AE226">
        <f>IFERROR(VLOOKUP($AA226*1000+'raw data entry'!$A$1,'raw data entry'!$A$1:$AI$661,Sheet1!AE$1+2,0),0)</f>
        <v>29.4</v>
      </c>
      <c r="AF226" cm="1">
        <f t="array" ref="AF226">_xlfn.IFS($AA226&gt;$U$12-0.0000001,$V$12,$AA226&gt;$U$11-0.0000001,$V$11,$AA226&gt;$U$10-0.0000001,$V$10,$AA226&gt;$U$9-0.0000001,$V$9,$AA226&gt;$U$8-0.0000001,$V$8,$AA226&gt;$U$7-0.0000001,$V$7,$AA226&gt;$U$6-0.0000001,$V$6,$AA226&lt;$U$6,0)</f>
        <v>40</v>
      </c>
      <c r="AG226">
        <f>IFERROR(VLOOKUP($AA226*1000+'raw data entry'!$A$1,'raw data entry'!$A$1:$AI$661,Sheet1!AG$1+2,0),0)</f>
        <v>42.2</v>
      </c>
      <c r="AH226" cm="1">
        <f t="array" ref="AH226">IF($V$17&gt;7,_xlfn.IFS($AA226&gt;$U$12-0.0000001,$W$12,$AA226&gt;$U$11-0.0000001,$W$11,$AA226&gt;$U$10-0.0000001,$W$10,$AA226&gt;$U$9-0.0000001,$W$9,$AA226&gt;$U$8-0.0000001,$W$8,$AA226&gt;$U$7-0.0000001,$W$7,$AA226&gt;$U$6-0.0000001,$W$6,$AA226&lt;$U$6,0),_xlfn.IFS($AA226&gt;$U$12-0.0000001,$V$12,$AA226&gt;$U$11-0.0000001,$V$11,$AA226&gt;$U$10-0.0000001,$V$10,$AA226&gt;$U$9-0.0000001,$V$9,$AA226&gt;$U$8-0.0000001,$V$8,$AA226&gt;$U$7-0.0000001,$V$7,$AA226&gt;$U$6-0.0000001,$V$6,$AA226&lt;$U$6,0))</f>
        <v>40</v>
      </c>
      <c r="AI226">
        <f>IFERROR(VLOOKUP($AA226*1000+'raw data entry'!$A$1,'raw data entry'!$A$1:$AI$661,Sheet1!AI$1+2,0),0)</f>
        <v>31</v>
      </c>
      <c r="AJ226" cm="1">
        <f t="array" ref="AJ226">_xlfn.IFS($AA226&gt;$U$12-0.0000001,$V$12,$AA226&gt;$U$11-0.0000001,$V$11,$AA226&gt;$U$10-0.0000001,$V$10,$AA226&gt;$U$9-0.0000001,$V$9,$AA226&gt;$U$8-0.0000001,$V$8,$AA226&gt;$U$7-0.0000001,$V$7,$AA226&gt;$U$6-0.0000001,$V$6,$AA226&lt;$U$6,0)</f>
        <v>40</v>
      </c>
      <c r="AK226">
        <f>IFERROR(VLOOKUP($AA226*1000+'raw data entry'!$A$1,'raw data entry'!$A$1:$AI$661,Sheet1!AK$1+2,0),0)</f>
        <v>58.6</v>
      </c>
      <c r="AL226" cm="1">
        <f t="array" ref="AL226">IF($V$17&gt;7,_xlfn.IFS($AA226&gt;$U$12-0.0000001,$W$12,$AA226&gt;$U$11-0.0000001,$W$11,$AA226&gt;$U$10-0.0000001,$W$10,$AA226&gt;$U$9-0.0000001,$W$9,$AA226&gt;$U$8-0.0000001,$W$8,$AA226&gt;$U$7-0.0000001,$W$7,$AA226&gt;$U$6-0.0000001,$W$6,$AA226&lt;$U$6,0),_xlfn.IFS($AA226&gt;$U$12-0.0000001,$V$12,$AA226&gt;$U$11-0.0000001,$V$11,$AA226&gt;$U$10-0.0000001,$V$10,$AA226&gt;$U$9-0.0000001,$V$9,$AA226&gt;$U$8-0.0000001,$V$8,$AA226&gt;$U$7-0.0000001,$V$7,$AA226&gt;$U$6-0.0000001,$V$6,$AA226&lt;$U$6,0))</f>
        <v>40</v>
      </c>
      <c r="AM226">
        <f>IFERROR(VLOOKUP($AA226*1000+'raw data entry'!$A$1,'raw data entry'!$A$1:$AI$661,Sheet1!AM$1+2,0),0)</f>
        <v>23.3</v>
      </c>
      <c r="AN226" cm="1">
        <f t="array" ref="AN226">_xlfn.IFS($AA226&gt;$U$12-0.0000001,$V$12,$AA226&gt;$U$11-0.0000001,$V$11,$AA226&gt;$U$10-0.0000001,$V$10,$AA226&gt;$U$9-0.0000001,$V$9,$AA226&gt;$U$8-0.0000001,$V$8,$AA226&gt;$U$7-0.0000001,$V$7,$AA226&gt;$U$6-0.0000001,$V$6,$AA226&lt;$U$6,0)</f>
        <v>40</v>
      </c>
      <c r="AO226">
        <f>IFERROR(VLOOKUP($AA226*1000+'raw data entry'!$A$1,'raw data entry'!$A$1:$AI$661,Sheet1!AO$1+2,0),0)</f>
        <v>45.3</v>
      </c>
      <c r="AP226" cm="1">
        <f t="array" ref="AP226">IF($V$17&gt;7,_xlfn.IFS($AA226&gt;$U$12-0.0000001,$W$12,$AA226&gt;$U$11-0.0000001,$W$11,$AA226&gt;$U$10-0.0000001,$W$10,$AA226&gt;$U$9-0.0000001,$W$9,$AA226&gt;$U$8-0.0000001,$W$8,$AA226&gt;$U$7-0.0000001,$W$7,$AA226&gt;$U$6-0.0000001,$W$6,$AA226&lt;$U$6,0),_xlfn.IFS($AA226&gt;$U$12-0.0000001,$V$12,$AA226&gt;$U$11-0.0000001,$V$11,$AA226&gt;$U$10-0.0000001,$V$10,$AA226&gt;$U$9-0.0000001,$V$9,$AA226&gt;$U$8-0.0000001,$V$8,$AA226&gt;$U$7-0.0000001,$V$7,$AA226&gt;$U$6-0.0000001,$V$6,$AA226&lt;$U$6,0))</f>
        <v>40</v>
      </c>
      <c r="AQ226">
        <f>IFERROR(VLOOKUP($AA226*1000+'raw data entry'!$A$1,'raw data entry'!$A$1:$AI$661,Sheet1!AQ$1+2,0),0)</f>
        <v>23</v>
      </c>
      <c r="AT226" cm="1">
        <f t="array" ref="AT226">_xlfn.IFS($AA226&gt;$U$12-0.0000001,$V$12,$AA226&gt;$U$11-0.0000001,$V$11,$AA226&gt;$U$10-0.0000001,$V$10,$AA226&gt;$U$9-0.0000001,$V$9,$AA226&gt;$U$8-0.0000001,$V$8,$AA226&gt;$U$7-0.0000001,$V$7,$AA226&gt;$U$6-0.0000001,$V$6,$AA226&lt;$U$6,0)</f>
        <v>40</v>
      </c>
      <c r="AU226">
        <f>IFERROR(VLOOKUP($AA226*1000+'raw data entry'!$A$1,'raw data entry'!$A$1:$AI$661,Sheet1!AU$1+2,0),0)</f>
        <v>68.900000000000006</v>
      </c>
    </row>
    <row r="227" spans="27:47" x14ac:dyDescent="0.25">
      <c r="AA227">
        <f>IF(('raw data entry'!A223-'raw data entry'!$A$1)/1000&lt;0,AA226+0.03,('raw data entry'!A223-'raw data entry'!$A$1)/1000)</f>
        <v>7.702</v>
      </c>
      <c r="AB227" cm="1">
        <f t="array" ref="AB227">_xlfn.IFS($AA227&gt;$U$12-0.0000001,$V$12,$AA227&gt;$U$11-0.0000001,$V$11,$AA227&gt;$U$10-0.0000001,$V$10,$AA227&gt;$U$9-0.0000001,$V$9,$AA227&gt;$U$8-0.0000001,$V$8,$AA227&gt;$U$7-0.0000001,$V$7,$AA227&gt;$U$6-0.0000001,$V$6,$AA227&lt;$U$6,0)</f>
        <v>40</v>
      </c>
      <c r="AC227">
        <f>IFERROR(VLOOKUP($AA227*1000+'raw data entry'!$A$1,'raw data entry'!$A$1:$AI$661,Sheet1!AC$1+2,0),0)</f>
        <v>48.4</v>
      </c>
      <c r="AD227" cm="1">
        <f t="array" ref="AD227">IF($V$17&gt;7,_xlfn.IFS($AA227&gt;$U$12-0.0000001,$W$12,$AA227&gt;$U$11-0.0000001,$W$11,$AA227&gt;$U$10-0.0000001,$W$10,$AA227&gt;$U$9-0.0000001,$W$9,$AA227&gt;$U$8-0.0000001,$W$8,$AA227&gt;$U$7-0.0000001,$W$7,$AA227&gt;$U$6-0.0000001,$W$6,$AA227&lt;$U$6,0),_xlfn.IFS($AA227&gt;$U$12-0.0000001,$V$12,$AA227&gt;$U$11-0.0000001,$V$11,$AA227&gt;$U$10-0.0000001,$V$10,$AA227&gt;$U$9-0.0000001,$V$9,$AA227&gt;$U$8-0.0000001,$V$8,$AA227&gt;$U$7-0.0000001,$V$7,$AA227&gt;$U$6-0.0000001,$V$6,$AA227&lt;$U$6,0))</f>
        <v>40</v>
      </c>
      <c r="AE227">
        <f>IFERROR(VLOOKUP($AA227*1000+'raw data entry'!$A$1,'raw data entry'!$A$1:$AI$661,Sheet1!AE$1+2,0),0)</f>
        <v>28.5</v>
      </c>
      <c r="AF227" cm="1">
        <f t="array" ref="AF227">_xlfn.IFS($AA227&gt;$U$12-0.0000001,$V$12,$AA227&gt;$U$11-0.0000001,$V$11,$AA227&gt;$U$10-0.0000001,$V$10,$AA227&gt;$U$9-0.0000001,$V$9,$AA227&gt;$U$8-0.0000001,$V$8,$AA227&gt;$U$7-0.0000001,$V$7,$AA227&gt;$U$6-0.0000001,$V$6,$AA227&lt;$U$6,0)</f>
        <v>40</v>
      </c>
      <c r="AG227">
        <f>IFERROR(VLOOKUP($AA227*1000+'raw data entry'!$A$1,'raw data entry'!$A$1:$AI$661,Sheet1!AG$1+2,0),0)</f>
        <v>44</v>
      </c>
      <c r="AH227" cm="1">
        <f t="array" ref="AH227">IF($V$17&gt;7,_xlfn.IFS($AA227&gt;$U$12-0.0000001,$W$12,$AA227&gt;$U$11-0.0000001,$W$11,$AA227&gt;$U$10-0.0000001,$W$10,$AA227&gt;$U$9-0.0000001,$W$9,$AA227&gt;$U$8-0.0000001,$W$8,$AA227&gt;$U$7-0.0000001,$W$7,$AA227&gt;$U$6-0.0000001,$W$6,$AA227&lt;$U$6,0),_xlfn.IFS($AA227&gt;$U$12-0.0000001,$V$12,$AA227&gt;$U$11-0.0000001,$V$11,$AA227&gt;$U$10-0.0000001,$V$10,$AA227&gt;$U$9-0.0000001,$V$9,$AA227&gt;$U$8-0.0000001,$V$8,$AA227&gt;$U$7-0.0000001,$V$7,$AA227&gt;$U$6-0.0000001,$V$6,$AA227&lt;$U$6,0))</f>
        <v>40</v>
      </c>
      <c r="AI227">
        <f>IFERROR(VLOOKUP($AA227*1000+'raw data entry'!$A$1,'raw data entry'!$A$1:$AI$661,Sheet1!AI$1+2,0),0)</f>
        <v>30.7</v>
      </c>
      <c r="AJ227" cm="1">
        <f t="array" ref="AJ227">_xlfn.IFS($AA227&gt;$U$12-0.0000001,$V$12,$AA227&gt;$U$11-0.0000001,$V$11,$AA227&gt;$U$10-0.0000001,$V$10,$AA227&gt;$U$9-0.0000001,$V$9,$AA227&gt;$U$8-0.0000001,$V$8,$AA227&gt;$U$7-0.0000001,$V$7,$AA227&gt;$U$6-0.0000001,$V$6,$AA227&lt;$U$6,0)</f>
        <v>40</v>
      </c>
      <c r="AK227">
        <f>IFERROR(VLOOKUP($AA227*1000+'raw data entry'!$A$1,'raw data entry'!$A$1:$AI$661,Sheet1!AK$1+2,0),0)</f>
        <v>57.4</v>
      </c>
      <c r="AL227" cm="1">
        <f t="array" ref="AL227">IF($V$17&gt;7,_xlfn.IFS($AA227&gt;$U$12-0.0000001,$W$12,$AA227&gt;$U$11-0.0000001,$W$11,$AA227&gt;$U$10-0.0000001,$W$10,$AA227&gt;$U$9-0.0000001,$W$9,$AA227&gt;$U$8-0.0000001,$W$8,$AA227&gt;$U$7-0.0000001,$W$7,$AA227&gt;$U$6-0.0000001,$W$6,$AA227&lt;$U$6,0),_xlfn.IFS($AA227&gt;$U$12-0.0000001,$V$12,$AA227&gt;$U$11-0.0000001,$V$11,$AA227&gt;$U$10-0.0000001,$V$10,$AA227&gt;$U$9-0.0000001,$V$9,$AA227&gt;$U$8-0.0000001,$V$8,$AA227&gt;$U$7-0.0000001,$V$7,$AA227&gt;$U$6-0.0000001,$V$6,$AA227&lt;$U$6,0))</f>
        <v>40</v>
      </c>
      <c r="AM227">
        <f>IFERROR(VLOOKUP($AA227*1000+'raw data entry'!$A$1,'raw data entry'!$A$1:$AI$661,Sheet1!AM$1+2,0),0)</f>
        <v>24</v>
      </c>
      <c r="AN227" cm="1">
        <f t="array" ref="AN227">_xlfn.IFS($AA227&gt;$U$12-0.0000001,$V$12,$AA227&gt;$U$11-0.0000001,$V$11,$AA227&gt;$U$10-0.0000001,$V$10,$AA227&gt;$U$9-0.0000001,$V$9,$AA227&gt;$U$8-0.0000001,$V$8,$AA227&gt;$U$7-0.0000001,$V$7,$AA227&gt;$U$6-0.0000001,$V$6,$AA227&lt;$U$6,0)</f>
        <v>40</v>
      </c>
      <c r="AO227">
        <f>IFERROR(VLOOKUP($AA227*1000+'raw data entry'!$A$1,'raw data entry'!$A$1:$AI$661,Sheet1!AO$1+2,0),0)</f>
        <v>45.7</v>
      </c>
      <c r="AP227" cm="1">
        <f t="array" ref="AP227">IF($V$17&gt;7,_xlfn.IFS($AA227&gt;$U$12-0.0000001,$W$12,$AA227&gt;$U$11-0.0000001,$W$11,$AA227&gt;$U$10-0.0000001,$W$10,$AA227&gt;$U$9-0.0000001,$W$9,$AA227&gt;$U$8-0.0000001,$W$8,$AA227&gt;$U$7-0.0000001,$W$7,$AA227&gt;$U$6-0.0000001,$W$6,$AA227&lt;$U$6,0),_xlfn.IFS($AA227&gt;$U$12-0.0000001,$V$12,$AA227&gt;$U$11-0.0000001,$V$11,$AA227&gt;$U$10-0.0000001,$V$10,$AA227&gt;$U$9-0.0000001,$V$9,$AA227&gt;$U$8-0.0000001,$V$8,$AA227&gt;$U$7-0.0000001,$V$7,$AA227&gt;$U$6-0.0000001,$V$6,$AA227&lt;$U$6,0))</f>
        <v>40</v>
      </c>
      <c r="AQ227">
        <f>IFERROR(VLOOKUP($AA227*1000+'raw data entry'!$A$1,'raw data entry'!$A$1:$AI$661,Sheet1!AQ$1+2,0),0)</f>
        <v>23</v>
      </c>
      <c r="AT227" cm="1">
        <f t="array" ref="AT227">_xlfn.IFS($AA227&gt;$U$12-0.0000001,$V$12,$AA227&gt;$U$11-0.0000001,$V$11,$AA227&gt;$U$10-0.0000001,$V$10,$AA227&gt;$U$9-0.0000001,$V$9,$AA227&gt;$U$8-0.0000001,$V$8,$AA227&gt;$U$7-0.0000001,$V$7,$AA227&gt;$U$6-0.0000001,$V$6,$AA227&lt;$U$6,0)</f>
        <v>40</v>
      </c>
      <c r="AU227">
        <f>IFERROR(VLOOKUP($AA227*1000+'raw data entry'!$A$1,'raw data entry'!$A$1:$AI$661,Sheet1!AU$1+2,0),0)</f>
        <v>69</v>
      </c>
    </row>
    <row r="228" spans="27:47" x14ac:dyDescent="0.25">
      <c r="AA228">
        <f>IF(('raw data entry'!A224-'raw data entry'!$A$1)/1000&lt;0,AA227+0.03,('raw data entry'!A224-'raw data entry'!$A$1)/1000)</f>
        <v>7.7359999999999998</v>
      </c>
      <c r="AB228" cm="1">
        <f t="array" ref="AB228">_xlfn.IFS($AA228&gt;$U$12-0.0000001,$V$12,$AA228&gt;$U$11-0.0000001,$V$11,$AA228&gt;$U$10-0.0000001,$V$10,$AA228&gt;$U$9-0.0000001,$V$9,$AA228&gt;$U$8-0.0000001,$V$8,$AA228&gt;$U$7-0.0000001,$V$7,$AA228&gt;$U$6-0.0000001,$V$6,$AA228&lt;$U$6,0)</f>
        <v>40</v>
      </c>
      <c r="AC228">
        <f>IFERROR(VLOOKUP($AA228*1000+'raw data entry'!$A$1,'raw data entry'!$A$1:$AI$661,Sheet1!AC$1+2,0),0)</f>
        <v>42.3</v>
      </c>
      <c r="AD228" cm="1">
        <f t="array" ref="AD228">IF($V$17&gt;7,_xlfn.IFS($AA228&gt;$U$12-0.0000001,$W$12,$AA228&gt;$U$11-0.0000001,$W$11,$AA228&gt;$U$10-0.0000001,$W$10,$AA228&gt;$U$9-0.0000001,$W$9,$AA228&gt;$U$8-0.0000001,$W$8,$AA228&gt;$U$7-0.0000001,$W$7,$AA228&gt;$U$6-0.0000001,$W$6,$AA228&lt;$U$6,0),_xlfn.IFS($AA228&gt;$U$12-0.0000001,$V$12,$AA228&gt;$U$11-0.0000001,$V$11,$AA228&gt;$U$10-0.0000001,$V$10,$AA228&gt;$U$9-0.0000001,$V$9,$AA228&gt;$U$8-0.0000001,$V$8,$AA228&gt;$U$7-0.0000001,$V$7,$AA228&gt;$U$6-0.0000001,$V$6,$AA228&lt;$U$6,0))</f>
        <v>40</v>
      </c>
      <c r="AE228">
        <f>IFERROR(VLOOKUP($AA228*1000+'raw data entry'!$A$1,'raw data entry'!$A$1:$AI$661,Sheet1!AE$1+2,0),0)</f>
        <v>28.5</v>
      </c>
      <c r="AF228" cm="1">
        <f t="array" ref="AF228">_xlfn.IFS($AA228&gt;$U$12-0.0000001,$V$12,$AA228&gt;$U$11-0.0000001,$V$11,$AA228&gt;$U$10-0.0000001,$V$10,$AA228&gt;$U$9-0.0000001,$V$9,$AA228&gt;$U$8-0.0000001,$V$8,$AA228&gt;$U$7-0.0000001,$V$7,$AA228&gt;$U$6-0.0000001,$V$6,$AA228&lt;$U$6,0)</f>
        <v>40</v>
      </c>
      <c r="AG228">
        <f>IFERROR(VLOOKUP($AA228*1000+'raw data entry'!$A$1,'raw data entry'!$A$1:$AI$661,Sheet1!AG$1+2,0),0)</f>
        <v>42.4</v>
      </c>
      <c r="AH228" cm="1">
        <f t="array" ref="AH228">IF($V$17&gt;7,_xlfn.IFS($AA228&gt;$U$12-0.0000001,$W$12,$AA228&gt;$U$11-0.0000001,$W$11,$AA228&gt;$U$10-0.0000001,$W$10,$AA228&gt;$U$9-0.0000001,$W$9,$AA228&gt;$U$8-0.0000001,$W$8,$AA228&gt;$U$7-0.0000001,$W$7,$AA228&gt;$U$6-0.0000001,$W$6,$AA228&lt;$U$6,0),_xlfn.IFS($AA228&gt;$U$12-0.0000001,$V$12,$AA228&gt;$U$11-0.0000001,$V$11,$AA228&gt;$U$10-0.0000001,$V$10,$AA228&gt;$U$9-0.0000001,$V$9,$AA228&gt;$U$8-0.0000001,$V$8,$AA228&gt;$U$7-0.0000001,$V$7,$AA228&gt;$U$6-0.0000001,$V$6,$AA228&lt;$U$6,0))</f>
        <v>40</v>
      </c>
      <c r="AI228">
        <f>IFERROR(VLOOKUP($AA228*1000+'raw data entry'!$A$1,'raw data entry'!$A$1:$AI$661,Sheet1!AI$1+2,0),0)</f>
        <v>31.3</v>
      </c>
      <c r="AJ228" cm="1">
        <f t="array" ref="AJ228">_xlfn.IFS($AA228&gt;$U$12-0.0000001,$V$12,$AA228&gt;$U$11-0.0000001,$V$11,$AA228&gt;$U$10-0.0000001,$V$10,$AA228&gt;$U$9-0.0000001,$V$9,$AA228&gt;$U$8-0.0000001,$V$8,$AA228&gt;$U$7-0.0000001,$V$7,$AA228&gt;$U$6-0.0000001,$V$6,$AA228&lt;$U$6,0)</f>
        <v>40</v>
      </c>
      <c r="AK228">
        <f>IFERROR(VLOOKUP($AA228*1000+'raw data entry'!$A$1,'raw data entry'!$A$1:$AI$661,Sheet1!AK$1+2,0),0)</f>
        <v>59.4</v>
      </c>
      <c r="AL228" cm="1">
        <f t="array" ref="AL228">IF($V$17&gt;7,_xlfn.IFS($AA228&gt;$U$12-0.0000001,$W$12,$AA228&gt;$U$11-0.0000001,$W$11,$AA228&gt;$U$10-0.0000001,$W$10,$AA228&gt;$U$9-0.0000001,$W$9,$AA228&gt;$U$8-0.0000001,$W$8,$AA228&gt;$U$7-0.0000001,$W$7,$AA228&gt;$U$6-0.0000001,$W$6,$AA228&lt;$U$6,0),_xlfn.IFS($AA228&gt;$U$12-0.0000001,$V$12,$AA228&gt;$U$11-0.0000001,$V$11,$AA228&gt;$U$10-0.0000001,$V$10,$AA228&gt;$U$9-0.0000001,$V$9,$AA228&gt;$U$8-0.0000001,$V$8,$AA228&gt;$U$7-0.0000001,$V$7,$AA228&gt;$U$6-0.0000001,$V$6,$AA228&lt;$U$6,0))</f>
        <v>40</v>
      </c>
      <c r="AM228">
        <f>IFERROR(VLOOKUP($AA228*1000+'raw data entry'!$A$1,'raw data entry'!$A$1:$AI$661,Sheet1!AM$1+2,0),0)</f>
        <v>23.3</v>
      </c>
      <c r="AN228" cm="1">
        <f t="array" ref="AN228">_xlfn.IFS($AA228&gt;$U$12-0.0000001,$V$12,$AA228&gt;$U$11-0.0000001,$V$11,$AA228&gt;$U$10-0.0000001,$V$10,$AA228&gt;$U$9-0.0000001,$V$9,$AA228&gt;$U$8-0.0000001,$V$8,$AA228&gt;$U$7-0.0000001,$V$7,$AA228&gt;$U$6-0.0000001,$V$6,$AA228&lt;$U$6,0)</f>
        <v>40</v>
      </c>
      <c r="AO228">
        <f>IFERROR(VLOOKUP($AA228*1000+'raw data entry'!$A$1,'raw data entry'!$A$1:$AI$661,Sheet1!AO$1+2,0),0)</f>
        <v>45.6</v>
      </c>
      <c r="AP228" cm="1">
        <f t="array" ref="AP228">IF($V$17&gt;7,_xlfn.IFS($AA228&gt;$U$12-0.0000001,$W$12,$AA228&gt;$U$11-0.0000001,$W$11,$AA228&gt;$U$10-0.0000001,$W$10,$AA228&gt;$U$9-0.0000001,$W$9,$AA228&gt;$U$8-0.0000001,$W$8,$AA228&gt;$U$7-0.0000001,$W$7,$AA228&gt;$U$6-0.0000001,$W$6,$AA228&lt;$U$6,0),_xlfn.IFS($AA228&gt;$U$12-0.0000001,$V$12,$AA228&gt;$U$11-0.0000001,$V$11,$AA228&gt;$U$10-0.0000001,$V$10,$AA228&gt;$U$9-0.0000001,$V$9,$AA228&gt;$U$8-0.0000001,$V$8,$AA228&gt;$U$7-0.0000001,$V$7,$AA228&gt;$U$6-0.0000001,$V$6,$AA228&lt;$U$6,0))</f>
        <v>40</v>
      </c>
      <c r="AQ228">
        <f>IFERROR(VLOOKUP($AA228*1000+'raw data entry'!$A$1,'raw data entry'!$A$1:$AI$661,Sheet1!AQ$1+2,0),0)</f>
        <v>22.5</v>
      </c>
      <c r="AT228" cm="1">
        <f t="array" ref="AT228">_xlfn.IFS($AA228&gt;$U$12-0.0000001,$V$12,$AA228&gt;$U$11-0.0000001,$V$11,$AA228&gt;$U$10-0.0000001,$V$10,$AA228&gt;$U$9-0.0000001,$V$9,$AA228&gt;$U$8-0.0000001,$V$8,$AA228&gt;$U$7-0.0000001,$V$7,$AA228&gt;$U$6-0.0000001,$V$6,$AA228&lt;$U$6,0)</f>
        <v>40</v>
      </c>
      <c r="AU228">
        <f>IFERROR(VLOOKUP($AA228*1000+'raw data entry'!$A$1,'raw data entry'!$A$1:$AI$661,Sheet1!AU$1+2,0),0)</f>
        <v>69.2</v>
      </c>
    </row>
    <row r="229" spans="27:47" x14ac:dyDescent="0.25">
      <c r="AA229">
        <f>IF(('raw data entry'!A225-'raw data entry'!$A$1)/1000&lt;0,AA228+0.03,('raw data entry'!A225-'raw data entry'!$A$1)/1000)</f>
        <v>7.7709999999999999</v>
      </c>
      <c r="AB229" cm="1">
        <f t="array" ref="AB229">_xlfn.IFS($AA229&gt;$U$12-0.0000001,$V$12,$AA229&gt;$U$11-0.0000001,$V$11,$AA229&gt;$U$10-0.0000001,$V$10,$AA229&gt;$U$9-0.0000001,$V$9,$AA229&gt;$U$8-0.0000001,$V$8,$AA229&gt;$U$7-0.0000001,$V$7,$AA229&gt;$U$6-0.0000001,$V$6,$AA229&lt;$U$6,0)</f>
        <v>40</v>
      </c>
      <c r="AC229">
        <f>IFERROR(VLOOKUP($AA229*1000+'raw data entry'!$A$1,'raw data entry'!$A$1:$AI$661,Sheet1!AC$1+2,0),0)</f>
        <v>47.5</v>
      </c>
      <c r="AD229" cm="1">
        <f t="array" ref="AD229">IF($V$17&gt;7,_xlfn.IFS($AA229&gt;$U$12-0.0000001,$W$12,$AA229&gt;$U$11-0.0000001,$W$11,$AA229&gt;$U$10-0.0000001,$W$10,$AA229&gt;$U$9-0.0000001,$W$9,$AA229&gt;$U$8-0.0000001,$W$8,$AA229&gt;$U$7-0.0000001,$W$7,$AA229&gt;$U$6-0.0000001,$W$6,$AA229&lt;$U$6,0),_xlfn.IFS($AA229&gt;$U$12-0.0000001,$V$12,$AA229&gt;$U$11-0.0000001,$V$11,$AA229&gt;$U$10-0.0000001,$V$10,$AA229&gt;$U$9-0.0000001,$V$9,$AA229&gt;$U$8-0.0000001,$V$8,$AA229&gt;$U$7-0.0000001,$V$7,$AA229&gt;$U$6-0.0000001,$V$6,$AA229&lt;$U$6,0))</f>
        <v>40</v>
      </c>
      <c r="AE229">
        <f>IFERROR(VLOOKUP($AA229*1000+'raw data entry'!$A$1,'raw data entry'!$A$1:$AI$661,Sheet1!AE$1+2,0),0)</f>
        <v>28.7</v>
      </c>
      <c r="AF229" cm="1">
        <f t="array" ref="AF229">_xlfn.IFS($AA229&gt;$U$12-0.0000001,$V$12,$AA229&gt;$U$11-0.0000001,$V$11,$AA229&gt;$U$10-0.0000001,$V$10,$AA229&gt;$U$9-0.0000001,$V$9,$AA229&gt;$U$8-0.0000001,$V$8,$AA229&gt;$U$7-0.0000001,$V$7,$AA229&gt;$U$6-0.0000001,$V$6,$AA229&lt;$U$6,0)</f>
        <v>40</v>
      </c>
      <c r="AG229">
        <f>IFERROR(VLOOKUP($AA229*1000+'raw data entry'!$A$1,'raw data entry'!$A$1:$AI$661,Sheet1!AG$1+2,0),0)</f>
        <v>43.3</v>
      </c>
      <c r="AH229" cm="1">
        <f t="array" ref="AH229">IF($V$17&gt;7,_xlfn.IFS($AA229&gt;$U$12-0.0000001,$W$12,$AA229&gt;$U$11-0.0000001,$W$11,$AA229&gt;$U$10-0.0000001,$W$10,$AA229&gt;$U$9-0.0000001,$W$9,$AA229&gt;$U$8-0.0000001,$W$8,$AA229&gt;$U$7-0.0000001,$W$7,$AA229&gt;$U$6-0.0000001,$W$6,$AA229&lt;$U$6,0),_xlfn.IFS($AA229&gt;$U$12-0.0000001,$V$12,$AA229&gt;$U$11-0.0000001,$V$11,$AA229&gt;$U$10-0.0000001,$V$10,$AA229&gt;$U$9-0.0000001,$V$9,$AA229&gt;$U$8-0.0000001,$V$8,$AA229&gt;$U$7-0.0000001,$V$7,$AA229&gt;$U$6-0.0000001,$V$6,$AA229&lt;$U$6,0))</f>
        <v>40</v>
      </c>
      <c r="AI229">
        <f>IFERROR(VLOOKUP($AA229*1000+'raw data entry'!$A$1,'raw data entry'!$A$1:$AI$661,Sheet1!AI$1+2,0),0)</f>
        <v>30.8</v>
      </c>
      <c r="AJ229" cm="1">
        <f t="array" ref="AJ229">_xlfn.IFS($AA229&gt;$U$12-0.0000001,$V$12,$AA229&gt;$U$11-0.0000001,$V$11,$AA229&gt;$U$10-0.0000001,$V$10,$AA229&gt;$U$9-0.0000001,$V$9,$AA229&gt;$U$8-0.0000001,$V$8,$AA229&gt;$U$7-0.0000001,$V$7,$AA229&gt;$U$6-0.0000001,$V$6,$AA229&lt;$U$6,0)</f>
        <v>40</v>
      </c>
      <c r="AK229">
        <f>IFERROR(VLOOKUP($AA229*1000+'raw data entry'!$A$1,'raw data entry'!$A$1:$AI$661,Sheet1!AK$1+2,0),0)</f>
        <v>56.8</v>
      </c>
      <c r="AL229" cm="1">
        <f t="array" ref="AL229">IF($V$17&gt;7,_xlfn.IFS($AA229&gt;$U$12-0.0000001,$W$12,$AA229&gt;$U$11-0.0000001,$W$11,$AA229&gt;$U$10-0.0000001,$W$10,$AA229&gt;$U$9-0.0000001,$W$9,$AA229&gt;$U$8-0.0000001,$W$8,$AA229&gt;$U$7-0.0000001,$W$7,$AA229&gt;$U$6-0.0000001,$W$6,$AA229&lt;$U$6,0),_xlfn.IFS($AA229&gt;$U$12-0.0000001,$V$12,$AA229&gt;$U$11-0.0000001,$V$11,$AA229&gt;$U$10-0.0000001,$V$10,$AA229&gt;$U$9-0.0000001,$V$9,$AA229&gt;$U$8-0.0000001,$V$8,$AA229&gt;$U$7-0.0000001,$V$7,$AA229&gt;$U$6-0.0000001,$V$6,$AA229&lt;$U$6,0))</f>
        <v>40</v>
      </c>
      <c r="AM229">
        <f>IFERROR(VLOOKUP($AA229*1000+'raw data entry'!$A$1,'raw data entry'!$A$1:$AI$661,Sheet1!AM$1+2,0),0)</f>
        <v>24</v>
      </c>
      <c r="AN229" cm="1">
        <f t="array" ref="AN229">_xlfn.IFS($AA229&gt;$U$12-0.0000001,$V$12,$AA229&gt;$U$11-0.0000001,$V$11,$AA229&gt;$U$10-0.0000001,$V$10,$AA229&gt;$U$9-0.0000001,$V$9,$AA229&gt;$U$8-0.0000001,$V$8,$AA229&gt;$U$7-0.0000001,$V$7,$AA229&gt;$U$6-0.0000001,$V$6,$AA229&lt;$U$6,0)</f>
        <v>40</v>
      </c>
      <c r="AO229">
        <f>IFERROR(VLOOKUP($AA229*1000+'raw data entry'!$A$1,'raw data entry'!$A$1:$AI$661,Sheet1!AO$1+2,0),0)</f>
        <v>45.6</v>
      </c>
      <c r="AP229" cm="1">
        <f t="array" ref="AP229">IF($V$17&gt;7,_xlfn.IFS($AA229&gt;$U$12-0.0000001,$W$12,$AA229&gt;$U$11-0.0000001,$W$11,$AA229&gt;$U$10-0.0000001,$W$10,$AA229&gt;$U$9-0.0000001,$W$9,$AA229&gt;$U$8-0.0000001,$W$8,$AA229&gt;$U$7-0.0000001,$W$7,$AA229&gt;$U$6-0.0000001,$W$6,$AA229&lt;$U$6,0),_xlfn.IFS($AA229&gt;$U$12-0.0000001,$V$12,$AA229&gt;$U$11-0.0000001,$V$11,$AA229&gt;$U$10-0.0000001,$V$10,$AA229&gt;$U$9-0.0000001,$V$9,$AA229&gt;$U$8-0.0000001,$V$8,$AA229&gt;$U$7-0.0000001,$V$7,$AA229&gt;$U$6-0.0000001,$V$6,$AA229&lt;$U$6,0))</f>
        <v>40</v>
      </c>
      <c r="AQ229">
        <f>IFERROR(VLOOKUP($AA229*1000+'raw data entry'!$A$1,'raw data entry'!$A$1:$AI$661,Sheet1!AQ$1+2,0),0)</f>
        <v>23</v>
      </c>
      <c r="AT229" cm="1">
        <f t="array" ref="AT229">_xlfn.IFS($AA229&gt;$U$12-0.0000001,$V$12,$AA229&gt;$U$11-0.0000001,$V$11,$AA229&gt;$U$10-0.0000001,$V$10,$AA229&gt;$U$9-0.0000001,$V$9,$AA229&gt;$U$8-0.0000001,$V$8,$AA229&gt;$U$7-0.0000001,$V$7,$AA229&gt;$U$6-0.0000001,$V$6,$AA229&lt;$U$6,0)</f>
        <v>40</v>
      </c>
      <c r="AU229">
        <f>IFERROR(VLOOKUP($AA229*1000+'raw data entry'!$A$1,'raw data entry'!$A$1:$AI$661,Sheet1!AU$1+2,0),0)</f>
        <v>68.599999999999994</v>
      </c>
    </row>
    <row r="230" spans="27:47" x14ac:dyDescent="0.25">
      <c r="AA230">
        <f>IF(('raw data entry'!A226-'raw data entry'!$A$1)/1000&lt;0,AA229+0.03,('raw data entry'!A226-'raw data entry'!$A$1)/1000)</f>
        <v>7.806</v>
      </c>
      <c r="AB230" cm="1">
        <f t="array" ref="AB230">_xlfn.IFS($AA230&gt;$U$12-0.0000001,$V$12,$AA230&gt;$U$11-0.0000001,$V$11,$AA230&gt;$U$10-0.0000001,$V$10,$AA230&gt;$U$9-0.0000001,$V$9,$AA230&gt;$U$8-0.0000001,$V$8,$AA230&gt;$U$7-0.0000001,$V$7,$AA230&gt;$U$6-0.0000001,$V$6,$AA230&lt;$U$6,0)</f>
        <v>40</v>
      </c>
      <c r="AC230">
        <f>IFERROR(VLOOKUP($AA230*1000+'raw data entry'!$A$1,'raw data entry'!$A$1:$AI$661,Sheet1!AC$1+2,0),0)</f>
        <v>50.2</v>
      </c>
      <c r="AD230" cm="1">
        <f t="array" ref="AD230">IF($V$17&gt;7,_xlfn.IFS($AA230&gt;$U$12-0.0000001,$W$12,$AA230&gt;$U$11-0.0000001,$W$11,$AA230&gt;$U$10-0.0000001,$W$10,$AA230&gt;$U$9-0.0000001,$W$9,$AA230&gt;$U$8-0.0000001,$W$8,$AA230&gt;$U$7-0.0000001,$W$7,$AA230&gt;$U$6-0.0000001,$W$6,$AA230&lt;$U$6,0),_xlfn.IFS($AA230&gt;$U$12-0.0000001,$V$12,$AA230&gt;$U$11-0.0000001,$V$11,$AA230&gt;$U$10-0.0000001,$V$10,$AA230&gt;$U$9-0.0000001,$V$9,$AA230&gt;$U$8-0.0000001,$V$8,$AA230&gt;$U$7-0.0000001,$V$7,$AA230&gt;$U$6-0.0000001,$V$6,$AA230&lt;$U$6,0))</f>
        <v>40</v>
      </c>
      <c r="AE230">
        <f>IFERROR(VLOOKUP($AA230*1000+'raw data entry'!$A$1,'raw data entry'!$A$1:$AI$661,Sheet1!AE$1+2,0),0)</f>
        <v>29.7</v>
      </c>
      <c r="AF230" cm="1">
        <f t="array" ref="AF230">_xlfn.IFS($AA230&gt;$U$12-0.0000001,$V$12,$AA230&gt;$U$11-0.0000001,$V$11,$AA230&gt;$U$10-0.0000001,$V$10,$AA230&gt;$U$9-0.0000001,$V$9,$AA230&gt;$U$8-0.0000001,$V$8,$AA230&gt;$U$7-0.0000001,$V$7,$AA230&gt;$U$6-0.0000001,$V$6,$AA230&lt;$U$6,0)</f>
        <v>40</v>
      </c>
      <c r="AG230">
        <f>IFERROR(VLOOKUP($AA230*1000+'raw data entry'!$A$1,'raw data entry'!$A$1:$AI$661,Sheet1!AG$1+2,0),0)</f>
        <v>43.6</v>
      </c>
      <c r="AH230" cm="1">
        <f t="array" ref="AH230">IF($V$17&gt;7,_xlfn.IFS($AA230&gt;$U$12-0.0000001,$W$12,$AA230&gt;$U$11-0.0000001,$W$11,$AA230&gt;$U$10-0.0000001,$W$10,$AA230&gt;$U$9-0.0000001,$W$9,$AA230&gt;$U$8-0.0000001,$W$8,$AA230&gt;$U$7-0.0000001,$W$7,$AA230&gt;$U$6-0.0000001,$W$6,$AA230&lt;$U$6,0),_xlfn.IFS($AA230&gt;$U$12-0.0000001,$V$12,$AA230&gt;$U$11-0.0000001,$V$11,$AA230&gt;$U$10-0.0000001,$V$10,$AA230&gt;$U$9-0.0000001,$V$9,$AA230&gt;$U$8-0.0000001,$V$8,$AA230&gt;$U$7-0.0000001,$V$7,$AA230&gt;$U$6-0.0000001,$V$6,$AA230&lt;$U$6,0))</f>
        <v>40</v>
      </c>
      <c r="AI230">
        <f>IFERROR(VLOOKUP($AA230*1000+'raw data entry'!$A$1,'raw data entry'!$A$1:$AI$661,Sheet1!AI$1+2,0),0)</f>
        <v>31.4</v>
      </c>
      <c r="AJ230" cm="1">
        <f t="array" ref="AJ230">_xlfn.IFS($AA230&gt;$U$12-0.0000001,$V$12,$AA230&gt;$U$11-0.0000001,$V$11,$AA230&gt;$U$10-0.0000001,$V$10,$AA230&gt;$U$9-0.0000001,$V$9,$AA230&gt;$U$8-0.0000001,$V$8,$AA230&gt;$U$7-0.0000001,$V$7,$AA230&gt;$U$6-0.0000001,$V$6,$AA230&lt;$U$6,0)</f>
        <v>40</v>
      </c>
      <c r="AK230">
        <f>IFERROR(VLOOKUP($AA230*1000+'raw data entry'!$A$1,'raw data entry'!$A$1:$AI$661,Sheet1!AK$1+2,0),0)</f>
        <v>56.8</v>
      </c>
      <c r="AL230" cm="1">
        <f t="array" ref="AL230">IF($V$17&gt;7,_xlfn.IFS($AA230&gt;$U$12-0.0000001,$W$12,$AA230&gt;$U$11-0.0000001,$W$11,$AA230&gt;$U$10-0.0000001,$W$10,$AA230&gt;$U$9-0.0000001,$W$9,$AA230&gt;$U$8-0.0000001,$W$8,$AA230&gt;$U$7-0.0000001,$W$7,$AA230&gt;$U$6-0.0000001,$W$6,$AA230&lt;$U$6,0),_xlfn.IFS($AA230&gt;$U$12-0.0000001,$V$12,$AA230&gt;$U$11-0.0000001,$V$11,$AA230&gt;$U$10-0.0000001,$V$10,$AA230&gt;$U$9-0.0000001,$V$9,$AA230&gt;$U$8-0.0000001,$V$8,$AA230&gt;$U$7-0.0000001,$V$7,$AA230&gt;$U$6-0.0000001,$V$6,$AA230&lt;$U$6,0))</f>
        <v>40</v>
      </c>
      <c r="AM230">
        <f>IFERROR(VLOOKUP($AA230*1000+'raw data entry'!$A$1,'raw data entry'!$A$1:$AI$661,Sheet1!AM$1+2,0),0)</f>
        <v>23</v>
      </c>
      <c r="AN230" cm="1">
        <f t="array" ref="AN230">_xlfn.IFS($AA230&gt;$U$12-0.0000001,$V$12,$AA230&gt;$U$11-0.0000001,$V$11,$AA230&gt;$U$10-0.0000001,$V$10,$AA230&gt;$U$9-0.0000001,$V$9,$AA230&gt;$U$8-0.0000001,$V$8,$AA230&gt;$U$7-0.0000001,$V$7,$AA230&gt;$U$6-0.0000001,$V$6,$AA230&lt;$U$6,0)</f>
        <v>40</v>
      </c>
      <c r="AO230">
        <f>IFERROR(VLOOKUP($AA230*1000+'raw data entry'!$A$1,'raw data entry'!$A$1:$AI$661,Sheet1!AO$1+2,0),0)</f>
        <v>46.2</v>
      </c>
      <c r="AP230" cm="1">
        <f t="array" ref="AP230">IF($V$17&gt;7,_xlfn.IFS($AA230&gt;$U$12-0.0000001,$W$12,$AA230&gt;$U$11-0.0000001,$W$11,$AA230&gt;$U$10-0.0000001,$W$10,$AA230&gt;$U$9-0.0000001,$W$9,$AA230&gt;$U$8-0.0000001,$W$8,$AA230&gt;$U$7-0.0000001,$W$7,$AA230&gt;$U$6-0.0000001,$W$6,$AA230&lt;$U$6,0),_xlfn.IFS($AA230&gt;$U$12-0.0000001,$V$12,$AA230&gt;$U$11-0.0000001,$V$11,$AA230&gt;$U$10-0.0000001,$V$10,$AA230&gt;$U$9-0.0000001,$V$9,$AA230&gt;$U$8-0.0000001,$V$8,$AA230&gt;$U$7-0.0000001,$V$7,$AA230&gt;$U$6-0.0000001,$V$6,$AA230&lt;$U$6,0))</f>
        <v>40</v>
      </c>
      <c r="AQ230">
        <f>IFERROR(VLOOKUP($AA230*1000+'raw data entry'!$A$1,'raw data entry'!$A$1:$AI$661,Sheet1!AQ$1+2,0),0)</f>
        <v>22.5</v>
      </c>
      <c r="AT230" cm="1">
        <f t="array" ref="AT230">_xlfn.IFS($AA230&gt;$U$12-0.0000001,$V$12,$AA230&gt;$U$11-0.0000001,$V$11,$AA230&gt;$U$10-0.0000001,$V$10,$AA230&gt;$U$9-0.0000001,$V$9,$AA230&gt;$U$8-0.0000001,$V$8,$AA230&gt;$U$7-0.0000001,$V$7,$AA230&gt;$U$6-0.0000001,$V$6,$AA230&lt;$U$6,0)</f>
        <v>40</v>
      </c>
      <c r="AU230">
        <f>IFERROR(VLOOKUP($AA230*1000+'raw data entry'!$A$1,'raw data entry'!$A$1:$AI$661,Sheet1!AU$1+2,0),0)</f>
        <v>69</v>
      </c>
    </row>
    <row r="231" spans="27:47" x14ac:dyDescent="0.25">
      <c r="AA231">
        <f>IF(('raw data entry'!A227-'raw data entry'!$A$1)/1000&lt;0,AA230+0.03,('raw data entry'!A227-'raw data entry'!$A$1)/1000)</f>
        <v>7.8410000000000002</v>
      </c>
      <c r="AB231" cm="1">
        <f t="array" ref="AB231">_xlfn.IFS($AA231&gt;$U$12-0.0000001,$V$12,$AA231&gt;$U$11-0.0000001,$V$11,$AA231&gt;$U$10-0.0000001,$V$10,$AA231&gt;$U$9-0.0000001,$V$9,$AA231&gt;$U$8-0.0000001,$V$8,$AA231&gt;$U$7-0.0000001,$V$7,$AA231&gt;$U$6-0.0000001,$V$6,$AA231&lt;$U$6,0)</f>
        <v>40</v>
      </c>
      <c r="AC231">
        <f>IFERROR(VLOOKUP($AA231*1000+'raw data entry'!$A$1,'raw data entry'!$A$1:$AI$661,Sheet1!AC$1+2,0),0)</f>
        <v>36.1</v>
      </c>
      <c r="AD231" cm="1">
        <f t="array" ref="AD231">IF($V$17&gt;7,_xlfn.IFS($AA231&gt;$U$12-0.0000001,$W$12,$AA231&gt;$U$11-0.0000001,$W$11,$AA231&gt;$U$10-0.0000001,$W$10,$AA231&gt;$U$9-0.0000001,$W$9,$AA231&gt;$U$8-0.0000001,$W$8,$AA231&gt;$U$7-0.0000001,$W$7,$AA231&gt;$U$6-0.0000001,$W$6,$AA231&lt;$U$6,0),_xlfn.IFS($AA231&gt;$U$12-0.0000001,$V$12,$AA231&gt;$U$11-0.0000001,$V$11,$AA231&gt;$U$10-0.0000001,$V$10,$AA231&gt;$U$9-0.0000001,$V$9,$AA231&gt;$U$8-0.0000001,$V$8,$AA231&gt;$U$7-0.0000001,$V$7,$AA231&gt;$U$6-0.0000001,$V$6,$AA231&lt;$U$6,0))</f>
        <v>40</v>
      </c>
      <c r="AE231">
        <f>IFERROR(VLOOKUP($AA231*1000+'raw data entry'!$A$1,'raw data entry'!$A$1:$AI$661,Sheet1!AE$1+2,0),0)</f>
        <v>29</v>
      </c>
      <c r="AF231" cm="1">
        <f t="array" ref="AF231">_xlfn.IFS($AA231&gt;$U$12-0.0000001,$V$12,$AA231&gt;$U$11-0.0000001,$V$11,$AA231&gt;$U$10-0.0000001,$V$10,$AA231&gt;$U$9-0.0000001,$V$9,$AA231&gt;$U$8-0.0000001,$V$8,$AA231&gt;$U$7-0.0000001,$V$7,$AA231&gt;$U$6-0.0000001,$V$6,$AA231&lt;$U$6,0)</f>
        <v>40</v>
      </c>
      <c r="AG231">
        <f>IFERROR(VLOOKUP($AA231*1000+'raw data entry'!$A$1,'raw data entry'!$A$1:$AI$661,Sheet1!AG$1+2,0),0)</f>
        <v>43.6</v>
      </c>
      <c r="AH231" cm="1">
        <f t="array" ref="AH231">IF($V$17&gt;7,_xlfn.IFS($AA231&gt;$U$12-0.0000001,$W$12,$AA231&gt;$U$11-0.0000001,$W$11,$AA231&gt;$U$10-0.0000001,$W$10,$AA231&gt;$U$9-0.0000001,$W$9,$AA231&gt;$U$8-0.0000001,$W$8,$AA231&gt;$U$7-0.0000001,$W$7,$AA231&gt;$U$6-0.0000001,$W$6,$AA231&lt;$U$6,0),_xlfn.IFS($AA231&gt;$U$12-0.0000001,$V$12,$AA231&gt;$U$11-0.0000001,$V$11,$AA231&gt;$U$10-0.0000001,$V$10,$AA231&gt;$U$9-0.0000001,$V$9,$AA231&gt;$U$8-0.0000001,$V$8,$AA231&gt;$U$7-0.0000001,$V$7,$AA231&gt;$U$6-0.0000001,$V$6,$AA231&lt;$U$6,0))</f>
        <v>40</v>
      </c>
      <c r="AI231">
        <f>IFERROR(VLOOKUP($AA231*1000+'raw data entry'!$A$1,'raw data entry'!$A$1:$AI$661,Sheet1!AI$1+2,0),0)</f>
        <v>30.9</v>
      </c>
      <c r="AJ231" cm="1">
        <f t="array" ref="AJ231">_xlfn.IFS($AA231&gt;$U$12-0.0000001,$V$12,$AA231&gt;$U$11-0.0000001,$V$11,$AA231&gt;$U$10-0.0000001,$V$10,$AA231&gt;$U$9-0.0000001,$V$9,$AA231&gt;$U$8-0.0000001,$V$8,$AA231&gt;$U$7-0.0000001,$V$7,$AA231&gt;$U$6-0.0000001,$V$6,$AA231&lt;$U$6,0)</f>
        <v>40</v>
      </c>
      <c r="AK231">
        <f>IFERROR(VLOOKUP($AA231*1000+'raw data entry'!$A$1,'raw data entry'!$A$1:$AI$661,Sheet1!AK$1+2,0),0)</f>
        <v>56.4</v>
      </c>
      <c r="AL231" cm="1">
        <f t="array" ref="AL231">IF($V$17&gt;7,_xlfn.IFS($AA231&gt;$U$12-0.0000001,$W$12,$AA231&gt;$U$11-0.0000001,$W$11,$AA231&gt;$U$10-0.0000001,$W$10,$AA231&gt;$U$9-0.0000001,$W$9,$AA231&gt;$U$8-0.0000001,$W$8,$AA231&gt;$U$7-0.0000001,$W$7,$AA231&gt;$U$6-0.0000001,$W$6,$AA231&lt;$U$6,0),_xlfn.IFS($AA231&gt;$U$12-0.0000001,$V$12,$AA231&gt;$U$11-0.0000001,$V$11,$AA231&gt;$U$10-0.0000001,$V$10,$AA231&gt;$U$9-0.0000001,$V$9,$AA231&gt;$U$8-0.0000001,$V$8,$AA231&gt;$U$7-0.0000001,$V$7,$AA231&gt;$U$6-0.0000001,$V$6,$AA231&lt;$U$6,0))</f>
        <v>40</v>
      </c>
      <c r="AM231">
        <f>IFERROR(VLOOKUP($AA231*1000+'raw data entry'!$A$1,'raw data entry'!$A$1:$AI$661,Sheet1!AM$1+2,0),0)</f>
        <v>21.7</v>
      </c>
      <c r="AN231" cm="1">
        <f t="array" ref="AN231">_xlfn.IFS($AA231&gt;$U$12-0.0000001,$V$12,$AA231&gt;$U$11-0.0000001,$V$11,$AA231&gt;$U$10-0.0000001,$V$10,$AA231&gt;$U$9-0.0000001,$V$9,$AA231&gt;$U$8-0.0000001,$V$8,$AA231&gt;$U$7-0.0000001,$V$7,$AA231&gt;$U$6-0.0000001,$V$6,$AA231&lt;$U$6,0)</f>
        <v>40</v>
      </c>
      <c r="AO231">
        <f>IFERROR(VLOOKUP($AA231*1000+'raw data entry'!$A$1,'raw data entry'!$A$1:$AI$661,Sheet1!AO$1+2,0),0)</f>
        <v>40.6</v>
      </c>
      <c r="AP231" cm="1">
        <f t="array" ref="AP231">IF($V$17&gt;7,_xlfn.IFS($AA231&gt;$U$12-0.0000001,$W$12,$AA231&gt;$U$11-0.0000001,$W$11,$AA231&gt;$U$10-0.0000001,$W$10,$AA231&gt;$U$9-0.0000001,$W$9,$AA231&gt;$U$8-0.0000001,$W$8,$AA231&gt;$U$7-0.0000001,$W$7,$AA231&gt;$U$6-0.0000001,$W$6,$AA231&lt;$U$6,0),_xlfn.IFS($AA231&gt;$U$12-0.0000001,$V$12,$AA231&gt;$U$11-0.0000001,$V$11,$AA231&gt;$U$10-0.0000001,$V$10,$AA231&gt;$U$9-0.0000001,$V$9,$AA231&gt;$U$8-0.0000001,$V$8,$AA231&gt;$U$7-0.0000001,$V$7,$AA231&gt;$U$6-0.0000001,$V$6,$AA231&lt;$U$6,0))</f>
        <v>40</v>
      </c>
      <c r="AQ231">
        <f>IFERROR(VLOOKUP($AA231*1000+'raw data entry'!$A$1,'raw data entry'!$A$1:$AI$661,Sheet1!AQ$1+2,0),0)</f>
        <v>22</v>
      </c>
      <c r="AT231" cm="1">
        <f t="array" ref="AT231">_xlfn.IFS($AA231&gt;$U$12-0.0000001,$V$12,$AA231&gt;$U$11-0.0000001,$V$11,$AA231&gt;$U$10-0.0000001,$V$10,$AA231&gt;$U$9-0.0000001,$V$9,$AA231&gt;$U$8-0.0000001,$V$8,$AA231&gt;$U$7-0.0000001,$V$7,$AA231&gt;$U$6-0.0000001,$V$6,$AA231&lt;$U$6,0)</f>
        <v>40</v>
      </c>
      <c r="AU231">
        <f>IFERROR(VLOOKUP($AA231*1000+'raw data entry'!$A$1,'raw data entry'!$A$1:$AI$661,Sheet1!AU$1+2,0),0)</f>
        <v>68.900000000000006</v>
      </c>
    </row>
    <row r="232" spans="27:47" x14ac:dyDescent="0.25">
      <c r="AA232">
        <f>IF(('raw data entry'!A228-'raw data entry'!$A$1)/1000&lt;0,AA231+0.03,('raw data entry'!A228-'raw data entry'!$A$1)/1000)</f>
        <v>7.8760000000000003</v>
      </c>
      <c r="AB232" cm="1">
        <f t="array" ref="AB232">_xlfn.IFS($AA232&gt;$U$12-0.0000001,$V$12,$AA232&gt;$U$11-0.0000001,$V$11,$AA232&gt;$U$10-0.0000001,$V$10,$AA232&gt;$U$9-0.0000001,$V$9,$AA232&gt;$U$8-0.0000001,$V$8,$AA232&gt;$U$7-0.0000001,$V$7,$AA232&gt;$U$6-0.0000001,$V$6,$AA232&lt;$U$6,0)</f>
        <v>40</v>
      </c>
      <c r="AC232">
        <f>IFERROR(VLOOKUP($AA232*1000+'raw data entry'!$A$1,'raw data entry'!$A$1:$AI$661,Sheet1!AC$1+2,0),0)</f>
        <v>50.4</v>
      </c>
      <c r="AD232" cm="1">
        <f t="array" ref="AD232">IF($V$17&gt;7,_xlfn.IFS($AA232&gt;$U$12-0.0000001,$W$12,$AA232&gt;$U$11-0.0000001,$W$11,$AA232&gt;$U$10-0.0000001,$W$10,$AA232&gt;$U$9-0.0000001,$W$9,$AA232&gt;$U$8-0.0000001,$W$8,$AA232&gt;$U$7-0.0000001,$W$7,$AA232&gt;$U$6-0.0000001,$W$6,$AA232&lt;$U$6,0),_xlfn.IFS($AA232&gt;$U$12-0.0000001,$V$12,$AA232&gt;$U$11-0.0000001,$V$11,$AA232&gt;$U$10-0.0000001,$V$10,$AA232&gt;$U$9-0.0000001,$V$9,$AA232&gt;$U$8-0.0000001,$V$8,$AA232&gt;$U$7-0.0000001,$V$7,$AA232&gt;$U$6-0.0000001,$V$6,$AA232&lt;$U$6,0))</f>
        <v>40</v>
      </c>
      <c r="AE232">
        <f>IFERROR(VLOOKUP($AA232*1000+'raw data entry'!$A$1,'raw data entry'!$A$1:$AI$661,Sheet1!AE$1+2,0),0)</f>
        <v>29.4</v>
      </c>
      <c r="AF232" cm="1">
        <f t="array" ref="AF232">_xlfn.IFS($AA232&gt;$U$12-0.0000001,$V$12,$AA232&gt;$U$11-0.0000001,$V$11,$AA232&gt;$U$10-0.0000001,$V$10,$AA232&gt;$U$9-0.0000001,$V$9,$AA232&gt;$U$8-0.0000001,$V$8,$AA232&gt;$U$7-0.0000001,$V$7,$AA232&gt;$U$6-0.0000001,$V$6,$AA232&lt;$U$6,0)</f>
        <v>40</v>
      </c>
      <c r="AG232">
        <f>IFERROR(VLOOKUP($AA232*1000+'raw data entry'!$A$1,'raw data entry'!$A$1:$AI$661,Sheet1!AG$1+2,0),0)</f>
        <v>41.7</v>
      </c>
      <c r="AH232" cm="1">
        <f t="array" ref="AH232">IF($V$17&gt;7,_xlfn.IFS($AA232&gt;$U$12-0.0000001,$W$12,$AA232&gt;$U$11-0.0000001,$W$11,$AA232&gt;$U$10-0.0000001,$W$10,$AA232&gt;$U$9-0.0000001,$W$9,$AA232&gt;$U$8-0.0000001,$W$8,$AA232&gt;$U$7-0.0000001,$W$7,$AA232&gt;$U$6-0.0000001,$W$6,$AA232&lt;$U$6,0),_xlfn.IFS($AA232&gt;$U$12-0.0000001,$V$12,$AA232&gt;$U$11-0.0000001,$V$11,$AA232&gt;$U$10-0.0000001,$V$10,$AA232&gt;$U$9-0.0000001,$V$9,$AA232&gt;$U$8-0.0000001,$V$8,$AA232&gt;$U$7-0.0000001,$V$7,$AA232&gt;$U$6-0.0000001,$V$6,$AA232&lt;$U$6,0))</f>
        <v>40</v>
      </c>
      <c r="AI232">
        <f>IFERROR(VLOOKUP($AA232*1000+'raw data entry'!$A$1,'raw data entry'!$A$1:$AI$661,Sheet1!AI$1+2,0),0)</f>
        <v>31.2</v>
      </c>
      <c r="AJ232" cm="1">
        <f t="array" ref="AJ232">_xlfn.IFS($AA232&gt;$U$12-0.0000001,$V$12,$AA232&gt;$U$11-0.0000001,$V$11,$AA232&gt;$U$10-0.0000001,$V$10,$AA232&gt;$U$9-0.0000001,$V$9,$AA232&gt;$U$8-0.0000001,$V$8,$AA232&gt;$U$7-0.0000001,$V$7,$AA232&gt;$U$6-0.0000001,$V$6,$AA232&lt;$U$6,0)</f>
        <v>40</v>
      </c>
      <c r="AK232">
        <f>IFERROR(VLOOKUP($AA232*1000+'raw data entry'!$A$1,'raw data entry'!$A$1:$AI$661,Sheet1!AK$1+2,0),0)</f>
        <v>56</v>
      </c>
      <c r="AL232" cm="1">
        <f t="array" ref="AL232">IF($V$17&gt;7,_xlfn.IFS($AA232&gt;$U$12-0.0000001,$W$12,$AA232&gt;$U$11-0.0000001,$W$11,$AA232&gt;$U$10-0.0000001,$W$10,$AA232&gt;$U$9-0.0000001,$W$9,$AA232&gt;$U$8-0.0000001,$W$8,$AA232&gt;$U$7-0.0000001,$W$7,$AA232&gt;$U$6-0.0000001,$W$6,$AA232&lt;$U$6,0),_xlfn.IFS($AA232&gt;$U$12-0.0000001,$V$12,$AA232&gt;$U$11-0.0000001,$V$11,$AA232&gt;$U$10-0.0000001,$V$10,$AA232&gt;$U$9-0.0000001,$V$9,$AA232&gt;$U$8-0.0000001,$V$8,$AA232&gt;$U$7-0.0000001,$V$7,$AA232&gt;$U$6-0.0000001,$V$6,$AA232&lt;$U$6,0))</f>
        <v>40</v>
      </c>
      <c r="AM232">
        <f>IFERROR(VLOOKUP($AA232*1000+'raw data entry'!$A$1,'raw data entry'!$A$1:$AI$661,Sheet1!AM$1+2,0),0)</f>
        <v>23.3</v>
      </c>
      <c r="AN232" cm="1">
        <f t="array" ref="AN232">_xlfn.IFS($AA232&gt;$U$12-0.0000001,$V$12,$AA232&gt;$U$11-0.0000001,$V$11,$AA232&gt;$U$10-0.0000001,$V$10,$AA232&gt;$U$9-0.0000001,$V$9,$AA232&gt;$U$8-0.0000001,$V$8,$AA232&gt;$U$7-0.0000001,$V$7,$AA232&gt;$U$6-0.0000001,$V$6,$AA232&lt;$U$6,0)</f>
        <v>40</v>
      </c>
      <c r="AO232">
        <f>IFERROR(VLOOKUP($AA232*1000+'raw data entry'!$A$1,'raw data entry'!$A$1:$AI$661,Sheet1!AO$1+2,0),0)</f>
        <v>44.7</v>
      </c>
      <c r="AP232" cm="1">
        <f t="array" ref="AP232">IF($V$17&gt;7,_xlfn.IFS($AA232&gt;$U$12-0.0000001,$W$12,$AA232&gt;$U$11-0.0000001,$W$11,$AA232&gt;$U$10-0.0000001,$W$10,$AA232&gt;$U$9-0.0000001,$W$9,$AA232&gt;$U$8-0.0000001,$W$8,$AA232&gt;$U$7-0.0000001,$W$7,$AA232&gt;$U$6-0.0000001,$W$6,$AA232&lt;$U$6,0),_xlfn.IFS($AA232&gt;$U$12-0.0000001,$V$12,$AA232&gt;$U$11-0.0000001,$V$11,$AA232&gt;$U$10-0.0000001,$V$10,$AA232&gt;$U$9-0.0000001,$V$9,$AA232&gt;$U$8-0.0000001,$V$8,$AA232&gt;$U$7-0.0000001,$V$7,$AA232&gt;$U$6-0.0000001,$V$6,$AA232&lt;$U$6,0))</f>
        <v>40</v>
      </c>
      <c r="AQ232">
        <f>IFERROR(VLOOKUP($AA232*1000+'raw data entry'!$A$1,'raw data entry'!$A$1:$AI$661,Sheet1!AQ$1+2,0),0)</f>
        <v>23</v>
      </c>
      <c r="AT232" cm="1">
        <f t="array" ref="AT232">_xlfn.IFS($AA232&gt;$U$12-0.0000001,$V$12,$AA232&gt;$U$11-0.0000001,$V$11,$AA232&gt;$U$10-0.0000001,$V$10,$AA232&gt;$U$9-0.0000001,$V$9,$AA232&gt;$U$8-0.0000001,$V$8,$AA232&gt;$U$7-0.0000001,$V$7,$AA232&gt;$U$6-0.0000001,$V$6,$AA232&lt;$U$6,0)</f>
        <v>40</v>
      </c>
      <c r="AU232">
        <f>IFERROR(VLOOKUP($AA232*1000+'raw data entry'!$A$1,'raw data entry'!$A$1:$AI$661,Sheet1!AU$1+2,0),0)</f>
        <v>69</v>
      </c>
    </row>
    <row r="233" spans="27:47" x14ac:dyDescent="0.25">
      <c r="AA233">
        <f>IF(('raw data entry'!A229-'raw data entry'!$A$1)/1000&lt;0,AA232+0.03,('raw data entry'!A229-'raw data entry'!$A$1)/1000)</f>
        <v>7.9109999999999996</v>
      </c>
      <c r="AB233" cm="1">
        <f t="array" ref="AB233">_xlfn.IFS($AA233&gt;$U$12-0.0000001,$V$12,$AA233&gt;$U$11-0.0000001,$V$11,$AA233&gt;$U$10-0.0000001,$V$10,$AA233&gt;$U$9-0.0000001,$V$9,$AA233&gt;$U$8-0.0000001,$V$8,$AA233&gt;$U$7-0.0000001,$V$7,$AA233&gt;$U$6-0.0000001,$V$6,$AA233&lt;$U$6,0)</f>
        <v>40</v>
      </c>
      <c r="AC233">
        <f>IFERROR(VLOOKUP($AA233*1000+'raw data entry'!$A$1,'raw data entry'!$A$1:$AI$661,Sheet1!AC$1+2,0),0)</f>
        <v>49.8</v>
      </c>
      <c r="AD233" cm="1">
        <f t="array" ref="AD233">IF($V$17&gt;7,_xlfn.IFS($AA233&gt;$U$12-0.0000001,$W$12,$AA233&gt;$U$11-0.0000001,$W$11,$AA233&gt;$U$10-0.0000001,$W$10,$AA233&gt;$U$9-0.0000001,$W$9,$AA233&gt;$U$8-0.0000001,$W$8,$AA233&gt;$U$7-0.0000001,$W$7,$AA233&gt;$U$6-0.0000001,$W$6,$AA233&lt;$U$6,0),_xlfn.IFS($AA233&gt;$U$12-0.0000001,$V$12,$AA233&gt;$U$11-0.0000001,$V$11,$AA233&gt;$U$10-0.0000001,$V$10,$AA233&gt;$U$9-0.0000001,$V$9,$AA233&gt;$U$8-0.0000001,$V$8,$AA233&gt;$U$7-0.0000001,$V$7,$AA233&gt;$U$6-0.0000001,$V$6,$AA233&lt;$U$6,0))</f>
        <v>40</v>
      </c>
      <c r="AE233">
        <f>IFERROR(VLOOKUP($AA233*1000+'raw data entry'!$A$1,'raw data entry'!$A$1:$AI$661,Sheet1!AE$1+2,0),0)</f>
        <v>29.8</v>
      </c>
      <c r="AF233" cm="1">
        <f t="array" ref="AF233">_xlfn.IFS($AA233&gt;$U$12-0.0000001,$V$12,$AA233&gt;$U$11-0.0000001,$V$11,$AA233&gt;$U$10-0.0000001,$V$10,$AA233&gt;$U$9-0.0000001,$V$9,$AA233&gt;$U$8-0.0000001,$V$8,$AA233&gt;$U$7-0.0000001,$V$7,$AA233&gt;$U$6-0.0000001,$V$6,$AA233&lt;$U$6,0)</f>
        <v>40</v>
      </c>
      <c r="AG233">
        <f>IFERROR(VLOOKUP($AA233*1000+'raw data entry'!$A$1,'raw data entry'!$A$1:$AI$661,Sheet1!AG$1+2,0),0)</f>
        <v>44</v>
      </c>
      <c r="AH233" cm="1">
        <f t="array" ref="AH233">IF($V$17&gt;7,_xlfn.IFS($AA233&gt;$U$12-0.0000001,$W$12,$AA233&gt;$U$11-0.0000001,$W$11,$AA233&gt;$U$10-0.0000001,$W$10,$AA233&gt;$U$9-0.0000001,$W$9,$AA233&gt;$U$8-0.0000001,$W$8,$AA233&gt;$U$7-0.0000001,$W$7,$AA233&gt;$U$6-0.0000001,$W$6,$AA233&lt;$U$6,0),_xlfn.IFS($AA233&gt;$U$12-0.0000001,$V$12,$AA233&gt;$U$11-0.0000001,$V$11,$AA233&gt;$U$10-0.0000001,$V$10,$AA233&gt;$U$9-0.0000001,$V$9,$AA233&gt;$U$8-0.0000001,$V$8,$AA233&gt;$U$7-0.0000001,$V$7,$AA233&gt;$U$6-0.0000001,$V$6,$AA233&lt;$U$6,0))</f>
        <v>40</v>
      </c>
      <c r="AI233">
        <f>IFERROR(VLOOKUP($AA233*1000+'raw data entry'!$A$1,'raw data entry'!$A$1:$AI$661,Sheet1!AI$1+2,0),0)</f>
        <v>30.9</v>
      </c>
      <c r="AJ233" cm="1">
        <f t="array" ref="AJ233">_xlfn.IFS($AA233&gt;$U$12-0.0000001,$V$12,$AA233&gt;$U$11-0.0000001,$V$11,$AA233&gt;$U$10-0.0000001,$V$10,$AA233&gt;$U$9-0.0000001,$V$9,$AA233&gt;$U$8-0.0000001,$V$8,$AA233&gt;$U$7-0.0000001,$V$7,$AA233&gt;$U$6-0.0000001,$V$6,$AA233&lt;$U$6,0)</f>
        <v>40</v>
      </c>
      <c r="AK233">
        <f>IFERROR(VLOOKUP($AA233*1000+'raw data entry'!$A$1,'raw data entry'!$A$1:$AI$661,Sheet1!AK$1+2,0),0)</f>
        <v>52.2</v>
      </c>
      <c r="AL233" cm="1">
        <f t="array" ref="AL233">IF($V$17&gt;7,_xlfn.IFS($AA233&gt;$U$12-0.0000001,$W$12,$AA233&gt;$U$11-0.0000001,$W$11,$AA233&gt;$U$10-0.0000001,$W$10,$AA233&gt;$U$9-0.0000001,$W$9,$AA233&gt;$U$8-0.0000001,$W$8,$AA233&gt;$U$7-0.0000001,$W$7,$AA233&gt;$U$6-0.0000001,$W$6,$AA233&lt;$U$6,0),_xlfn.IFS($AA233&gt;$U$12-0.0000001,$V$12,$AA233&gt;$U$11-0.0000001,$V$11,$AA233&gt;$U$10-0.0000001,$V$10,$AA233&gt;$U$9-0.0000001,$V$9,$AA233&gt;$U$8-0.0000001,$V$8,$AA233&gt;$U$7-0.0000001,$V$7,$AA233&gt;$U$6-0.0000001,$V$6,$AA233&lt;$U$6,0))</f>
        <v>40</v>
      </c>
      <c r="AM233">
        <f>IFERROR(VLOOKUP($AA233*1000+'raw data entry'!$A$1,'raw data entry'!$A$1:$AI$661,Sheet1!AM$1+2,0),0)</f>
        <v>22.7</v>
      </c>
      <c r="AN233" cm="1">
        <f t="array" ref="AN233">_xlfn.IFS($AA233&gt;$U$12-0.0000001,$V$12,$AA233&gt;$U$11-0.0000001,$V$11,$AA233&gt;$U$10-0.0000001,$V$10,$AA233&gt;$U$9-0.0000001,$V$9,$AA233&gt;$U$8-0.0000001,$V$8,$AA233&gt;$U$7-0.0000001,$V$7,$AA233&gt;$U$6-0.0000001,$V$6,$AA233&lt;$U$6,0)</f>
        <v>40</v>
      </c>
      <c r="AO233">
        <f>IFERROR(VLOOKUP($AA233*1000+'raw data entry'!$A$1,'raw data entry'!$A$1:$AI$661,Sheet1!AO$1+2,0),0)</f>
        <v>49.1</v>
      </c>
      <c r="AP233" cm="1">
        <f t="array" ref="AP233">IF($V$17&gt;7,_xlfn.IFS($AA233&gt;$U$12-0.0000001,$W$12,$AA233&gt;$U$11-0.0000001,$W$11,$AA233&gt;$U$10-0.0000001,$W$10,$AA233&gt;$U$9-0.0000001,$W$9,$AA233&gt;$U$8-0.0000001,$W$8,$AA233&gt;$U$7-0.0000001,$W$7,$AA233&gt;$U$6-0.0000001,$W$6,$AA233&lt;$U$6,0),_xlfn.IFS($AA233&gt;$U$12-0.0000001,$V$12,$AA233&gt;$U$11-0.0000001,$V$11,$AA233&gt;$U$10-0.0000001,$V$10,$AA233&gt;$U$9-0.0000001,$V$9,$AA233&gt;$U$8-0.0000001,$V$8,$AA233&gt;$U$7-0.0000001,$V$7,$AA233&gt;$U$6-0.0000001,$V$6,$AA233&lt;$U$6,0))</f>
        <v>40</v>
      </c>
      <c r="AQ233">
        <f>IFERROR(VLOOKUP($AA233*1000+'raw data entry'!$A$1,'raw data entry'!$A$1:$AI$661,Sheet1!AQ$1+2,0),0)</f>
        <v>22.3</v>
      </c>
      <c r="AT233" cm="1">
        <f t="array" ref="AT233">_xlfn.IFS($AA233&gt;$U$12-0.0000001,$V$12,$AA233&gt;$U$11-0.0000001,$V$11,$AA233&gt;$U$10-0.0000001,$V$10,$AA233&gt;$U$9-0.0000001,$V$9,$AA233&gt;$U$8-0.0000001,$V$8,$AA233&gt;$U$7-0.0000001,$V$7,$AA233&gt;$U$6-0.0000001,$V$6,$AA233&lt;$U$6,0)</f>
        <v>40</v>
      </c>
      <c r="AU233">
        <f>IFERROR(VLOOKUP($AA233*1000+'raw data entry'!$A$1,'raw data entry'!$A$1:$AI$661,Sheet1!AU$1+2,0),0)</f>
        <v>69.099999999999994</v>
      </c>
    </row>
    <row r="234" spans="27:47" x14ac:dyDescent="0.25">
      <c r="AA234">
        <f>IF(('raw data entry'!A230-'raw data entry'!$A$1)/1000&lt;0,AA233+0.03,('raw data entry'!A230-'raw data entry'!$A$1)/1000)</f>
        <v>7.9450000000000003</v>
      </c>
      <c r="AB234" cm="1">
        <f t="array" ref="AB234">_xlfn.IFS($AA234&gt;$U$12-0.0000001,$V$12,$AA234&gt;$U$11-0.0000001,$V$11,$AA234&gt;$U$10-0.0000001,$V$10,$AA234&gt;$U$9-0.0000001,$V$9,$AA234&gt;$U$8-0.0000001,$V$8,$AA234&gt;$U$7-0.0000001,$V$7,$AA234&gt;$U$6-0.0000001,$V$6,$AA234&lt;$U$6,0)</f>
        <v>40</v>
      </c>
      <c r="AC234">
        <f>IFERROR(VLOOKUP($AA234*1000+'raw data entry'!$A$1,'raw data entry'!$A$1:$AI$661,Sheet1!AC$1+2,0),0)</f>
        <v>46.2</v>
      </c>
      <c r="AD234" cm="1">
        <f t="array" ref="AD234">IF($V$17&gt;7,_xlfn.IFS($AA234&gt;$U$12-0.0000001,$W$12,$AA234&gt;$U$11-0.0000001,$W$11,$AA234&gt;$U$10-0.0000001,$W$10,$AA234&gt;$U$9-0.0000001,$W$9,$AA234&gt;$U$8-0.0000001,$W$8,$AA234&gt;$U$7-0.0000001,$W$7,$AA234&gt;$U$6-0.0000001,$W$6,$AA234&lt;$U$6,0),_xlfn.IFS($AA234&gt;$U$12-0.0000001,$V$12,$AA234&gt;$U$11-0.0000001,$V$11,$AA234&gt;$U$10-0.0000001,$V$10,$AA234&gt;$U$9-0.0000001,$V$9,$AA234&gt;$U$8-0.0000001,$V$8,$AA234&gt;$U$7-0.0000001,$V$7,$AA234&gt;$U$6-0.0000001,$V$6,$AA234&lt;$U$6,0))</f>
        <v>40</v>
      </c>
      <c r="AE234">
        <f>IFERROR(VLOOKUP($AA234*1000+'raw data entry'!$A$1,'raw data entry'!$A$1:$AI$661,Sheet1!AE$1+2,0),0)</f>
        <v>29.4</v>
      </c>
      <c r="AF234" cm="1">
        <f t="array" ref="AF234">_xlfn.IFS($AA234&gt;$U$12-0.0000001,$V$12,$AA234&gt;$U$11-0.0000001,$V$11,$AA234&gt;$U$10-0.0000001,$V$10,$AA234&gt;$U$9-0.0000001,$V$9,$AA234&gt;$U$8-0.0000001,$V$8,$AA234&gt;$U$7-0.0000001,$V$7,$AA234&gt;$U$6-0.0000001,$V$6,$AA234&lt;$U$6,0)</f>
        <v>40</v>
      </c>
      <c r="AG234">
        <f>IFERROR(VLOOKUP($AA234*1000+'raw data entry'!$A$1,'raw data entry'!$A$1:$AI$661,Sheet1!AG$1+2,0),0)</f>
        <v>44</v>
      </c>
      <c r="AH234" cm="1">
        <f t="array" ref="AH234">IF($V$17&gt;7,_xlfn.IFS($AA234&gt;$U$12-0.0000001,$W$12,$AA234&gt;$U$11-0.0000001,$W$11,$AA234&gt;$U$10-0.0000001,$W$10,$AA234&gt;$U$9-0.0000001,$W$9,$AA234&gt;$U$8-0.0000001,$W$8,$AA234&gt;$U$7-0.0000001,$W$7,$AA234&gt;$U$6-0.0000001,$W$6,$AA234&lt;$U$6,0),_xlfn.IFS($AA234&gt;$U$12-0.0000001,$V$12,$AA234&gt;$U$11-0.0000001,$V$11,$AA234&gt;$U$10-0.0000001,$V$10,$AA234&gt;$U$9-0.0000001,$V$9,$AA234&gt;$U$8-0.0000001,$V$8,$AA234&gt;$U$7-0.0000001,$V$7,$AA234&gt;$U$6-0.0000001,$V$6,$AA234&lt;$U$6,0))</f>
        <v>40</v>
      </c>
      <c r="AI234">
        <f>IFERROR(VLOOKUP($AA234*1000+'raw data entry'!$A$1,'raw data entry'!$A$1:$AI$661,Sheet1!AI$1+2,0),0)</f>
        <v>31.3</v>
      </c>
      <c r="AJ234" cm="1">
        <f t="array" ref="AJ234">_xlfn.IFS($AA234&gt;$U$12-0.0000001,$V$12,$AA234&gt;$U$11-0.0000001,$V$11,$AA234&gt;$U$10-0.0000001,$V$10,$AA234&gt;$U$9-0.0000001,$V$9,$AA234&gt;$U$8-0.0000001,$V$8,$AA234&gt;$U$7-0.0000001,$V$7,$AA234&gt;$U$6-0.0000001,$V$6,$AA234&lt;$U$6,0)</f>
        <v>40</v>
      </c>
      <c r="AK234">
        <f>IFERROR(VLOOKUP($AA234*1000+'raw data entry'!$A$1,'raw data entry'!$A$1:$AI$661,Sheet1!AK$1+2,0),0)</f>
        <v>52.2</v>
      </c>
      <c r="AL234" cm="1">
        <f t="array" ref="AL234">IF($V$17&gt;7,_xlfn.IFS($AA234&gt;$U$12-0.0000001,$W$12,$AA234&gt;$U$11-0.0000001,$W$11,$AA234&gt;$U$10-0.0000001,$W$10,$AA234&gt;$U$9-0.0000001,$W$9,$AA234&gt;$U$8-0.0000001,$W$8,$AA234&gt;$U$7-0.0000001,$W$7,$AA234&gt;$U$6-0.0000001,$W$6,$AA234&lt;$U$6,0),_xlfn.IFS($AA234&gt;$U$12-0.0000001,$V$12,$AA234&gt;$U$11-0.0000001,$V$11,$AA234&gt;$U$10-0.0000001,$V$10,$AA234&gt;$U$9-0.0000001,$V$9,$AA234&gt;$U$8-0.0000001,$V$8,$AA234&gt;$U$7-0.0000001,$V$7,$AA234&gt;$U$6-0.0000001,$V$6,$AA234&lt;$U$6,0))</f>
        <v>40</v>
      </c>
      <c r="AM234">
        <f>IFERROR(VLOOKUP($AA234*1000+'raw data entry'!$A$1,'raw data entry'!$A$1:$AI$661,Sheet1!AM$1+2,0),0)</f>
        <v>23</v>
      </c>
      <c r="AN234" cm="1">
        <f t="array" ref="AN234">_xlfn.IFS($AA234&gt;$U$12-0.0000001,$V$12,$AA234&gt;$U$11-0.0000001,$V$11,$AA234&gt;$U$10-0.0000001,$V$10,$AA234&gt;$U$9-0.0000001,$V$9,$AA234&gt;$U$8-0.0000001,$V$8,$AA234&gt;$U$7-0.0000001,$V$7,$AA234&gt;$U$6-0.0000001,$V$6,$AA234&lt;$U$6,0)</f>
        <v>40</v>
      </c>
      <c r="AO234">
        <f>IFERROR(VLOOKUP($AA234*1000+'raw data entry'!$A$1,'raw data entry'!$A$1:$AI$661,Sheet1!AO$1+2,0),0)</f>
        <v>45.8</v>
      </c>
      <c r="AP234" cm="1">
        <f t="array" ref="AP234">IF($V$17&gt;7,_xlfn.IFS($AA234&gt;$U$12-0.0000001,$W$12,$AA234&gt;$U$11-0.0000001,$W$11,$AA234&gt;$U$10-0.0000001,$W$10,$AA234&gt;$U$9-0.0000001,$W$9,$AA234&gt;$U$8-0.0000001,$W$8,$AA234&gt;$U$7-0.0000001,$W$7,$AA234&gt;$U$6-0.0000001,$W$6,$AA234&lt;$U$6,0),_xlfn.IFS($AA234&gt;$U$12-0.0000001,$V$12,$AA234&gt;$U$11-0.0000001,$V$11,$AA234&gt;$U$10-0.0000001,$V$10,$AA234&gt;$U$9-0.0000001,$V$9,$AA234&gt;$U$8-0.0000001,$V$8,$AA234&gt;$U$7-0.0000001,$V$7,$AA234&gt;$U$6-0.0000001,$V$6,$AA234&lt;$U$6,0))</f>
        <v>40</v>
      </c>
      <c r="AQ234">
        <f>IFERROR(VLOOKUP($AA234*1000+'raw data entry'!$A$1,'raw data entry'!$A$1:$AI$661,Sheet1!AQ$1+2,0),0)</f>
        <v>22.5</v>
      </c>
      <c r="AT234" cm="1">
        <f t="array" ref="AT234">_xlfn.IFS($AA234&gt;$U$12-0.0000001,$V$12,$AA234&gt;$U$11-0.0000001,$V$11,$AA234&gt;$U$10-0.0000001,$V$10,$AA234&gt;$U$9-0.0000001,$V$9,$AA234&gt;$U$8-0.0000001,$V$8,$AA234&gt;$U$7-0.0000001,$V$7,$AA234&gt;$U$6-0.0000001,$V$6,$AA234&lt;$U$6,0)</f>
        <v>40</v>
      </c>
      <c r="AU234">
        <f>IFERROR(VLOOKUP($AA234*1000+'raw data entry'!$A$1,'raw data entry'!$A$1:$AI$661,Sheet1!AU$1+2,0),0)</f>
        <v>68.900000000000006</v>
      </c>
    </row>
    <row r="235" spans="27:47" x14ac:dyDescent="0.25">
      <c r="AA235">
        <f>IF(('raw data entry'!A231-'raw data entry'!$A$1)/1000&lt;0,AA234+0.03,('raw data entry'!A231-'raw data entry'!$A$1)/1000)</f>
        <v>7.98</v>
      </c>
      <c r="AB235" cm="1">
        <f t="array" ref="AB235">_xlfn.IFS($AA235&gt;$U$12-0.0000001,$V$12,$AA235&gt;$U$11-0.0000001,$V$11,$AA235&gt;$U$10-0.0000001,$V$10,$AA235&gt;$U$9-0.0000001,$V$9,$AA235&gt;$U$8-0.0000001,$V$8,$AA235&gt;$U$7-0.0000001,$V$7,$AA235&gt;$U$6-0.0000001,$V$6,$AA235&lt;$U$6,0)</f>
        <v>40</v>
      </c>
      <c r="AC235">
        <f>IFERROR(VLOOKUP($AA235*1000+'raw data entry'!$A$1,'raw data entry'!$A$1:$AI$661,Sheet1!AC$1+2,0),0)</f>
        <v>45.8</v>
      </c>
      <c r="AD235" cm="1">
        <f t="array" ref="AD235">IF($V$17&gt;7,_xlfn.IFS($AA235&gt;$U$12-0.0000001,$W$12,$AA235&gt;$U$11-0.0000001,$W$11,$AA235&gt;$U$10-0.0000001,$W$10,$AA235&gt;$U$9-0.0000001,$W$9,$AA235&gt;$U$8-0.0000001,$W$8,$AA235&gt;$U$7-0.0000001,$W$7,$AA235&gt;$U$6-0.0000001,$W$6,$AA235&lt;$U$6,0),_xlfn.IFS($AA235&gt;$U$12-0.0000001,$V$12,$AA235&gt;$U$11-0.0000001,$V$11,$AA235&gt;$U$10-0.0000001,$V$10,$AA235&gt;$U$9-0.0000001,$V$9,$AA235&gt;$U$8-0.0000001,$V$8,$AA235&gt;$U$7-0.0000001,$V$7,$AA235&gt;$U$6-0.0000001,$V$6,$AA235&lt;$U$6,0))</f>
        <v>40</v>
      </c>
      <c r="AE235">
        <f>IFERROR(VLOOKUP($AA235*1000+'raw data entry'!$A$1,'raw data entry'!$A$1:$AI$661,Sheet1!AE$1+2,0),0)</f>
        <v>29.8</v>
      </c>
      <c r="AF235" cm="1">
        <f t="array" ref="AF235">_xlfn.IFS($AA235&gt;$U$12-0.0000001,$V$12,$AA235&gt;$U$11-0.0000001,$V$11,$AA235&gt;$U$10-0.0000001,$V$10,$AA235&gt;$U$9-0.0000001,$V$9,$AA235&gt;$U$8-0.0000001,$V$8,$AA235&gt;$U$7-0.0000001,$V$7,$AA235&gt;$U$6-0.0000001,$V$6,$AA235&lt;$U$6,0)</f>
        <v>40</v>
      </c>
      <c r="AG235">
        <f>IFERROR(VLOOKUP($AA235*1000+'raw data entry'!$A$1,'raw data entry'!$A$1:$AI$661,Sheet1!AG$1+2,0),0)</f>
        <v>43.8</v>
      </c>
      <c r="AH235" cm="1">
        <f t="array" ref="AH235">IF($V$17&gt;7,_xlfn.IFS($AA235&gt;$U$12-0.0000001,$W$12,$AA235&gt;$U$11-0.0000001,$W$11,$AA235&gt;$U$10-0.0000001,$W$10,$AA235&gt;$U$9-0.0000001,$W$9,$AA235&gt;$U$8-0.0000001,$W$8,$AA235&gt;$U$7-0.0000001,$W$7,$AA235&gt;$U$6-0.0000001,$W$6,$AA235&lt;$U$6,0),_xlfn.IFS($AA235&gt;$U$12-0.0000001,$V$12,$AA235&gt;$U$11-0.0000001,$V$11,$AA235&gt;$U$10-0.0000001,$V$10,$AA235&gt;$U$9-0.0000001,$V$9,$AA235&gt;$U$8-0.0000001,$V$8,$AA235&gt;$U$7-0.0000001,$V$7,$AA235&gt;$U$6-0.0000001,$V$6,$AA235&lt;$U$6,0))</f>
        <v>40</v>
      </c>
      <c r="AI235">
        <f>IFERROR(VLOOKUP($AA235*1000+'raw data entry'!$A$1,'raw data entry'!$A$1:$AI$661,Sheet1!AI$1+2,0),0)</f>
        <v>30.7</v>
      </c>
      <c r="AJ235" cm="1">
        <f t="array" ref="AJ235">_xlfn.IFS($AA235&gt;$U$12-0.0000001,$V$12,$AA235&gt;$U$11-0.0000001,$V$11,$AA235&gt;$U$10-0.0000001,$V$10,$AA235&gt;$U$9-0.0000001,$V$9,$AA235&gt;$U$8-0.0000001,$V$8,$AA235&gt;$U$7-0.0000001,$V$7,$AA235&gt;$U$6-0.0000001,$V$6,$AA235&lt;$U$6,0)</f>
        <v>40</v>
      </c>
      <c r="AK235">
        <f>IFERROR(VLOOKUP($AA235*1000+'raw data entry'!$A$1,'raw data entry'!$A$1:$AI$661,Sheet1!AK$1+2,0),0)</f>
        <v>57.4</v>
      </c>
      <c r="AL235" cm="1">
        <f t="array" ref="AL235">IF($V$17&gt;7,_xlfn.IFS($AA235&gt;$U$12-0.0000001,$W$12,$AA235&gt;$U$11-0.0000001,$W$11,$AA235&gt;$U$10-0.0000001,$W$10,$AA235&gt;$U$9-0.0000001,$W$9,$AA235&gt;$U$8-0.0000001,$W$8,$AA235&gt;$U$7-0.0000001,$W$7,$AA235&gt;$U$6-0.0000001,$W$6,$AA235&lt;$U$6,0),_xlfn.IFS($AA235&gt;$U$12-0.0000001,$V$12,$AA235&gt;$U$11-0.0000001,$V$11,$AA235&gt;$U$10-0.0000001,$V$10,$AA235&gt;$U$9-0.0000001,$V$9,$AA235&gt;$U$8-0.0000001,$V$8,$AA235&gt;$U$7-0.0000001,$V$7,$AA235&gt;$U$6-0.0000001,$V$6,$AA235&lt;$U$6,0))</f>
        <v>40</v>
      </c>
      <c r="AM235">
        <f>IFERROR(VLOOKUP($AA235*1000+'raw data entry'!$A$1,'raw data entry'!$A$1:$AI$661,Sheet1!AM$1+2,0),0)</f>
        <v>24</v>
      </c>
      <c r="AN235" cm="1">
        <f t="array" ref="AN235">_xlfn.IFS($AA235&gt;$U$12-0.0000001,$V$12,$AA235&gt;$U$11-0.0000001,$V$11,$AA235&gt;$U$10-0.0000001,$V$10,$AA235&gt;$U$9-0.0000001,$V$9,$AA235&gt;$U$8-0.0000001,$V$8,$AA235&gt;$U$7-0.0000001,$V$7,$AA235&gt;$U$6-0.0000001,$V$6,$AA235&lt;$U$6,0)</f>
        <v>40</v>
      </c>
      <c r="AO235">
        <f>IFERROR(VLOOKUP($AA235*1000+'raw data entry'!$A$1,'raw data entry'!$A$1:$AI$661,Sheet1!AO$1+2,0),0)</f>
        <v>45.7</v>
      </c>
      <c r="AP235" cm="1">
        <f t="array" ref="AP235">IF($V$17&gt;7,_xlfn.IFS($AA235&gt;$U$12-0.0000001,$W$12,$AA235&gt;$U$11-0.0000001,$W$11,$AA235&gt;$U$10-0.0000001,$W$10,$AA235&gt;$U$9-0.0000001,$W$9,$AA235&gt;$U$8-0.0000001,$W$8,$AA235&gt;$U$7-0.0000001,$W$7,$AA235&gt;$U$6-0.0000001,$W$6,$AA235&lt;$U$6,0),_xlfn.IFS($AA235&gt;$U$12-0.0000001,$V$12,$AA235&gt;$U$11-0.0000001,$V$11,$AA235&gt;$U$10-0.0000001,$V$10,$AA235&gt;$U$9-0.0000001,$V$9,$AA235&gt;$U$8-0.0000001,$V$8,$AA235&gt;$U$7-0.0000001,$V$7,$AA235&gt;$U$6-0.0000001,$V$6,$AA235&lt;$U$6,0))</f>
        <v>40</v>
      </c>
      <c r="AQ235">
        <f>IFERROR(VLOOKUP($AA235*1000+'raw data entry'!$A$1,'raw data entry'!$A$1:$AI$661,Sheet1!AQ$1+2,0),0)</f>
        <v>22.5</v>
      </c>
      <c r="AT235" cm="1">
        <f t="array" ref="AT235">_xlfn.IFS($AA235&gt;$U$12-0.0000001,$V$12,$AA235&gt;$U$11-0.0000001,$V$11,$AA235&gt;$U$10-0.0000001,$V$10,$AA235&gt;$U$9-0.0000001,$V$9,$AA235&gt;$U$8-0.0000001,$V$8,$AA235&gt;$U$7-0.0000001,$V$7,$AA235&gt;$U$6-0.0000001,$V$6,$AA235&lt;$U$6,0)</f>
        <v>40</v>
      </c>
      <c r="AU235">
        <f>IFERROR(VLOOKUP($AA235*1000+'raw data entry'!$A$1,'raw data entry'!$A$1:$AI$661,Sheet1!AU$1+2,0),0)</f>
        <v>69</v>
      </c>
    </row>
    <row r="236" spans="27:47" x14ac:dyDescent="0.25">
      <c r="AA236">
        <f>IF(('raw data entry'!A232-'raw data entry'!$A$1)/1000&lt;0,AA235+0.03,('raw data entry'!A232-'raw data entry'!$A$1)/1000)</f>
        <v>8.016</v>
      </c>
      <c r="AB236" cm="1">
        <f t="array" ref="AB236">_xlfn.IFS($AA236&gt;$U$12-0.0000001,$V$12,$AA236&gt;$U$11-0.0000001,$V$11,$AA236&gt;$U$10-0.0000001,$V$10,$AA236&gt;$U$9-0.0000001,$V$9,$AA236&gt;$U$8-0.0000001,$V$8,$AA236&gt;$U$7-0.0000001,$V$7,$AA236&gt;$U$6-0.0000001,$V$6,$AA236&lt;$U$6,0)</f>
        <v>20</v>
      </c>
      <c r="AC236">
        <f>IFERROR(VLOOKUP($AA236*1000+'raw data entry'!$A$1,'raw data entry'!$A$1:$AI$661,Sheet1!AC$1+2,0),0)</f>
        <v>55.3</v>
      </c>
      <c r="AD236" cm="1">
        <f t="array" ref="AD236">IF($V$17&gt;7,_xlfn.IFS($AA236&gt;$U$12-0.0000001,$W$12,$AA236&gt;$U$11-0.0000001,$W$11,$AA236&gt;$U$10-0.0000001,$W$10,$AA236&gt;$U$9-0.0000001,$W$9,$AA236&gt;$U$8-0.0000001,$W$8,$AA236&gt;$U$7-0.0000001,$W$7,$AA236&gt;$U$6-0.0000001,$W$6,$AA236&lt;$U$6,0),_xlfn.IFS($AA236&gt;$U$12-0.0000001,$V$12,$AA236&gt;$U$11-0.0000001,$V$11,$AA236&gt;$U$10-0.0000001,$V$10,$AA236&gt;$U$9-0.0000001,$V$9,$AA236&gt;$U$8-0.0000001,$V$8,$AA236&gt;$U$7-0.0000001,$V$7,$AA236&gt;$U$6-0.0000001,$V$6,$AA236&lt;$U$6,0))</f>
        <v>70</v>
      </c>
      <c r="AE236">
        <f>IFERROR(VLOOKUP($AA236*1000+'raw data entry'!$A$1,'raw data entry'!$A$1:$AI$661,Sheet1!AE$1+2,0),0)</f>
        <v>29.8</v>
      </c>
      <c r="AF236" cm="1">
        <f t="array" ref="AF236">_xlfn.IFS($AA236&gt;$U$12-0.0000001,$V$12,$AA236&gt;$U$11-0.0000001,$V$11,$AA236&gt;$U$10-0.0000001,$V$10,$AA236&gt;$U$9-0.0000001,$V$9,$AA236&gt;$U$8-0.0000001,$V$8,$AA236&gt;$U$7-0.0000001,$V$7,$AA236&gt;$U$6-0.0000001,$V$6,$AA236&lt;$U$6,0)</f>
        <v>20</v>
      </c>
      <c r="AG236">
        <f>IFERROR(VLOOKUP($AA236*1000+'raw data entry'!$A$1,'raw data entry'!$A$1:$AI$661,Sheet1!AG$1+2,0),0)</f>
        <v>44.3</v>
      </c>
      <c r="AH236" cm="1">
        <f t="array" ref="AH236">IF($V$17&gt;7,_xlfn.IFS($AA236&gt;$U$12-0.0000001,$W$12,$AA236&gt;$U$11-0.0000001,$W$11,$AA236&gt;$U$10-0.0000001,$W$10,$AA236&gt;$U$9-0.0000001,$W$9,$AA236&gt;$U$8-0.0000001,$W$8,$AA236&gt;$U$7-0.0000001,$W$7,$AA236&gt;$U$6-0.0000001,$W$6,$AA236&lt;$U$6,0),_xlfn.IFS($AA236&gt;$U$12-0.0000001,$V$12,$AA236&gt;$U$11-0.0000001,$V$11,$AA236&gt;$U$10-0.0000001,$V$10,$AA236&gt;$U$9-0.0000001,$V$9,$AA236&gt;$U$8-0.0000001,$V$8,$AA236&gt;$U$7-0.0000001,$V$7,$AA236&gt;$U$6-0.0000001,$V$6,$AA236&lt;$U$6,0))</f>
        <v>70</v>
      </c>
      <c r="AI236">
        <f>IFERROR(VLOOKUP($AA236*1000+'raw data entry'!$A$1,'raw data entry'!$A$1:$AI$661,Sheet1!AI$1+2,0),0)</f>
        <v>30.8</v>
      </c>
      <c r="AJ236" cm="1">
        <f t="array" ref="AJ236">_xlfn.IFS($AA236&gt;$U$12-0.0000001,$V$12,$AA236&gt;$U$11-0.0000001,$V$11,$AA236&gt;$U$10-0.0000001,$V$10,$AA236&gt;$U$9-0.0000001,$V$9,$AA236&gt;$U$8-0.0000001,$V$8,$AA236&gt;$U$7-0.0000001,$V$7,$AA236&gt;$U$6-0.0000001,$V$6,$AA236&lt;$U$6,0)</f>
        <v>20</v>
      </c>
      <c r="AK236">
        <f>IFERROR(VLOOKUP($AA236*1000+'raw data entry'!$A$1,'raw data entry'!$A$1:$AI$661,Sheet1!AK$1+2,0),0)</f>
        <v>56.8</v>
      </c>
      <c r="AL236" cm="1">
        <f t="array" ref="AL236">IF($V$17&gt;7,_xlfn.IFS($AA236&gt;$U$12-0.0000001,$W$12,$AA236&gt;$U$11-0.0000001,$W$11,$AA236&gt;$U$10-0.0000001,$W$10,$AA236&gt;$U$9-0.0000001,$W$9,$AA236&gt;$U$8-0.0000001,$W$8,$AA236&gt;$U$7-0.0000001,$W$7,$AA236&gt;$U$6-0.0000001,$W$6,$AA236&lt;$U$6,0),_xlfn.IFS($AA236&gt;$U$12-0.0000001,$V$12,$AA236&gt;$U$11-0.0000001,$V$11,$AA236&gt;$U$10-0.0000001,$V$10,$AA236&gt;$U$9-0.0000001,$V$9,$AA236&gt;$U$8-0.0000001,$V$8,$AA236&gt;$U$7-0.0000001,$V$7,$AA236&gt;$U$6-0.0000001,$V$6,$AA236&lt;$U$6,0))</f>
        <v>70</v>
      </c>
      <c r="AM236">
        <f>IFERROR(VLOOKUP($AA236*1000+'raw data entry'!$A$1,'raw data entry'!$A$1:$AI$661,Sheet1!AM$1+2,0),0)</f>
        <v>24</v>
      </c>
      <c r="AN236" cm="1">
        <f t="array" ref="AN236">_xlfn.IFS($AA236&gt;$U$12-0.0000001,$V$12,$AA236&gt;$U$11-0.0000001,$V$11,$AA236&gt;$U$10-0.0000001,$V$10,$AA236&gt;$U$9-0.0000001,$V$9,$AA236&gt;$U$8-0.0000001,$V$8,$AA236&gt;$U$7-0.0000001,$V$7,$AA236&gt;$U$6-0.0000001,$V$6,$AA236&lt;$U$6,0)</f>
        <v>20</v>
      </c>
      <c r="AO236">
        <f>IFERROR(VLOOKUP($AA236*1000+'raw data entry'!$A$1,'raw data entry'!$A$1:$AI$661,Sheet1!AO$1+2,0),0)</f>
        <v>45.3</v>
      </c>
      <c r="AP236" cm="1">
        <f t="array" ref="AP236">IF($V$17&gt;7,_xlfn.IFS($AA236&gt;$U$12-0.0000001,$W$12,$AA236&gt;$U$11-0.0000001,$W$11,$AA236&gt;$U$10-0.0000001,$W$10,$AA236&gt;$U$9-0.0000001,$W$9,$AA236&gt;$U$8-0.0000001,$W$8,$AA236&gt;$U$7-0.0000001,$W$7,$AA236&gt;$U$6-0.0000001,$W$6,$AA236&lt;$U$6,0),_xlfn.IFS($AA236&gt;$U$12-0.0000001,$V$12,$AA236&gt;$U$11-0.0000001,$V$11,$AA236&gt;$U$10-0.0000001,$V$10,$AA236&gt;$U$9-0.0000001,$V$9,$AA236&gt;$U$8-0.0000001,$V$8,$AA236&gt;$U$7-0.0000001,$V$7,$AA236&gt;$U$6-0.0000001,$V$6,$AA236&lt;$U$6,0))</f>
        <v>70</v>
      </c>
      <c r="AQ236">
        <f>IFERROR(VLOOKUP($AA236*1000+'raw data entry'!$A$1,'raw data entry'!$A$1:$AI$661,Sheet1!AQ$1+2,0),0)</f>
        <v>28.8</v>
      </c>
      <c r="AT236" cm="1">
        <f t="array" ref="AT236">_xlfn.IFS($AA236&gt;$U$12-0.0000001,$V$12,$AA236&gt;$U$11-0.0000001,$V$11,$AA236&gt;$U$10-0.0000001,$V$10,$AA236&gt;$U$9-0.0000001,$V$9,$AA236&gt;$U$8-0.0000001,$V$8,$AA236&gt;$U$7-0.0000001,$V$7,$AA236&gt;$U$6-0.0000001,$V$6,$AA236&lt;$U$6,0)</f>
        <v>20</v>
      </c>
      <c r="AU236">
        <f>IFERROR(VLOOKUP($AA236*1000+'raw data entry'!$A$1,'raw data entry'!$A$1:$AI$661,Sheet1!AU$1+2,0),0)</f>
        <v>69</v>
      </c>
    </row>
    <row r="237" spans="27:47" x14ac:dyDescent="0.25">
      <c r="AA237">
        <f>IF(('raw data entry'!A233-'raw data entry'!$A$1)/1000&lt;0,AA236+0.03,('raw data entry'!A233-'raw data entry'!$A$1)/1000)</f>
        <v>8.0510000000000002</v>
      </c>
      <c r="AB237" cm="1">
        <f t="array" ref="AB237">_xlfn.IFS($AA237&gt;$U$12-0.0000001,$V$12,$AA237&gt;$U$11-0.0000001,$V$11,$AA237&gt;$U$10-0.0000001,$V$10,$AA237&gt;$U$9-0.0000001,$V$9,$AA237&gt;$U$8-0.0000001,$V$8,$AA237&gt;$U$7-0.0000001,$V$7,$AA237&gt;$U$6-0.0000001,$V$6,$AA237&lt;$U$6,0)</f>
        <v>20</v>
      </c>
      <c r="AC237">
        <f>IFERROR(VLOOKUP($AA237*1000+'raw data entry'!$A$1,'raw data entry'!$A$1:$AI$661,Sheet1!AC$1+2,0),0)</f>
        <v>49.8</v>
      </c>
      <c r="AD237" cm="1">
        <f t="array" ref="AD237">IF($V$17&gt;7,_xlfn.IFS($AA237&gt;$U$12-0.0000001,$W$12,$AA237&gt;$U$11-0.0000001,$W$11,$AA237&gt;$U$10-0.0000001,$W$10,$AA237&gt;$U$9-0.0000001,$W$9,$AA237&gt;$U$8-0.0000001,$W$8,$AA237&gt;$U$7-0.0000001,$W$7,$AA237&gt;$U$6-0.0000001,$W$6,$AA237&lt;$U$6,0),_xlfn.IFS($AA237&gt;$U$12-0.0000001,$V$12,$AA237&gt;$U$11-0.0000001,$V$11,$AA237&gt;$U$10-0.0000001,$V$10,$AA237&gt;$U$9-0.0000001,$V$9,$AA237&gt;$U$8-0.0000001,$V$8,$AA237&gt;$U$7-0.0000001,$V$7,$AA237&gt;$U$6-0.0000001,$V$6,$AA237&lt;$U$6,0))</f>
        <v>70</v>
      </c>
      <c r="AE237">
        <f>IFERROR(VLOOKUP($AA237*1000+'raw data entry'!$A$1,'raw data entry'!$A$1:$AI$661,Sheet1!AE$1+2,0),0)</f>
        <v>29.8</v>
      </c>
      <c r="AF237" cm="1">
        <f t="array" ref="AF237">_xlfn.IFS($AA237&gt;$U$12-0.0000001,$V$12,$AA237&gt;$U$11-0.0000001,$V$11,$AA237&gt;$U$10-0.0000001,$V$10,$AA237&gt;$U$9-0.0000001,$V$9,$AA237&gt;$U$8-0.0000001,$V$8,$AA237&gt;$U$7-0.0000001,$V$7,$AA237&gt;$U$6-0.0000001,$V$6,$AA237&lt;$U$6,0)</f>
        <v>20</v>
      </c>
      <c r="AG237">
        <f>IFERROR(VLOOKUP($AA237*1000+'raw data entry'!$A$1,'raw data entry'!$A$1:$AI$661,Sheet1!AG$1+2,0),0)</f>
        <v>44.7</v>
      </c>
      <c r="AH237" cm="1">
        <f t="array" ref="AH237">IF($V$17&gt;7,_xlfn.IFS($AA237&gt;$U$12-0.0000001,$W$12,$AA237&gt;$U$11-0.0000001,$W$11,$AA237&gt;$U$10-0.0000001,$W$10,$AA237&gt;$U$9-0.0000001,$W$9,$AA237&gt;$U$8-0.0000001,$W$8,$AA237&gt;$U$7-0.0000001,$W$7,$AA237&gt;$U$6-0.0000001,$W$6,$AA237&lt;$U$6,0),_xlfn.IFS($AA237&gt;$U$12-0.0000001,$V$12,$AA237&gt;$U$11-0.0000001,$V$11,$AA237&gt;$U$10-0.0000001,$V$10,$AA237&gt;$U$9-0.0000001,$V$9,$AA237&gt;$U$8-0.0000001,$V$8,$AA237&gt;$U$7-0.0000001,$V$7,$AA237&gt;$U$6-0.0000001,$V$6,$AA237&lt;$U$6,0))</f>
        <v>70</v>
      </c>
      <c r="AI237">
        <f>IFERROR(VLOOKUP($AA237*1000+'raw data entry'!$A$1,'raw data entry'!$A$1:$AI$661,Sheet1!AI$1+2,0),0)</f>
        <v>30.9</v>
      </c>
      <c r="AJ237" cm="1">
        <f t="array" ref="AJ237">_xlfn.IFS($AA237&gt;$U$12-0.0000001,$V$12,$AA237&gt;$U$11-0.0000001,$V$11,$AA237&gt;$U$10-0.0000001,$V$10,$AA237&gt;$U$9-0.0000001,$V$9,$AA237&gt;$U$8-0.0000001,$V$8,$AA237&gt;$U$7-0.0000001,$V$7,$AA237&gt;$U$6-0.0000001,$V$6,$AA237&lt;$U$6,0)</f>
        <v>20</v>
      </c>
      <c r="AK237">
        <f>IFERROR(VLOOKUP($AA237*1000+'raw data entry'!$A$1,'raw data entry'!$A$1:$AI$661,Sheet1!AK$1+2,0),0)</f>
        <v>56.2</v>
      </c>
      <c r="AL237" cm="1">
        <f t="array" ref="AL237">IF($V$17&gt;7,_xlfn.IFS($AA237&gt;$U$12-0.0000001,$W$12,$AA237&gt;$U$11-0.0000001,$W$11,$AA237&gt;$U$10-0.0000001,$W$10,$AA237&gt;$U$9-0.0000001,$W$9,$AA237&gt;$U$8-0.0000001,$W$8,$AA237&gt;$U$7-0.0000001,$W$7,$AA237&gt;$U$6-0.0000001,$W$6,$AA237&lt;$U$6,0),_xlfn.IFS($AA237&gt;$U$12-0.0000001,$V$12,$AA237&gt;$U$11-0.0000001,$V$11,$AA237&gt;$U$10-0.0000001,$V$10,$AA237&gt;$U$9-0.0000001,$V$9,$AA237&gt;$U$8-0.0000001,$V$8,$AA237&gt;$U$7-0.0000001,$V$7,$AA237&gt;$U$6-0.0000001,$V$6,$AA237&lt;$U$6,0))</f>
        <v>70</v>
      </c>
      <c r="AM237">
        <f>IFERROR(VLOOKUP($AA237*1000+'raw data entry'!$A$1,'raw data entry'!$A$1:$AI$661,Sheet1!AM$1+2,0),0)</f>
        <v>22.7</v>
      </c>
      <c r="AN237" cm="1">
        <f t="array" ref="AN237">_xlfn.IFS($AA237&gt;$U$12-0.0000001,$V$12,$AA237&gt;$U$11-0.0000001,$V$11,$AA237&gt;$U$10-0.0000001,$V$10,$AA237&gt;$U$9-0.0000001,$V$9,$AA237&gt;$U$8-0.0000001,$V$8,$AA237&gt;$U$7-0.0000001,$V$7,$AA237&gt;$U$6-0.0000001,$V$6,$AA237&lt;$U$6,0)</f>
        <v>20</v>
      </c>
      <c r="AO237">
        <f>IFERROR(VLOOKUP($AA237*1000+'raw data entry'!$A$1,'raw data entry'!$A$1:$AI$661,Sheet1!AO$1+2,0),0)</f>
        <v>45.8</v>
      </c>
      <c r="AP237" cm="1">
        <f t="array" ref="AP237">IF($V$17&gt;7,_xlfn.IFS($AA237&gt;$U$12-0.0000001,$W$12,$AA237&gt;$U$11-0.0000001,$W$11,$AA237&gt;$U$10-0.0000001,$W$10,$AA237&gt;$U$9-0.0000001,$W$9,$AA237&gt;$U$8-0.0000001,$W$8,$AA237&gt;$U$7-0.0000001,$W$7,$AA237&gt;$U$6-0.0000001,$W$6,$AA237&lt;$U$6,0),_xlfn.IFS($AA237&gt;$U$12-0.0000001,$V$12,$AA237&gt;$U$11-0.0000001,$V$11,$AA237&gt;$U$10-0.0000001,$V$10,$AA237&gt;$U$9-0.0000001,$V$9,$AA237&gt;$U$8-0.0000001,$V$8,$AA237&gt;$U$7-0.0000001,$V$7,$AA237&gt;$U$6-0.0000001,$V$6,$AA237&lt;$U$6,0))</f>
        <v>70</v>
      </c>
      <c r="AQ237">
        <f>IFERROR(VLOOKUP($AA237*1000+'raw data entry'!$A$1,'raw data entry'!$A$1:$AI$661,Sheet1!AQ$1+2,0),0)</f>
        <v>21.4</v>
      </c>
      <c r="AT237" cm="1">
        <f t="array" ref="AT237">_xlfn.IFS($AA237&gt;$U$12-0.0000001,$V$12,$AA237&gt;$U$11-0.0000001,$V$11,$AA237&gt;$U$10-0.0000001,$V$10,$AA237&gt;$U$9-0.0000001,$V$9,$AA237&gt;$U$8-0.0000001,$V$8,$AA237&gt;$U$7-0.0000001,$V$7,$AA237&gt;$U$6-0.0000001,$V$6,$AA237&lt;$U$6,0)</f>
        <v>20</v>
      </c>
      <c r="AU237">
        <f>IFERROR(VLOOKUP($AA237*1000+'raw data entry'!$A$1,'raw data entry'!$A$1:$AI$661,Sheet1!AU$1+2,0),0)</f>
        <v>69</v>
      </c>
    </row>
    <row r="238" spans="27:47" x14ac:dyDescent="0.25">
      <c r="AA238">
        <f>IF(('raw data entry'!A234-'raw data entry'!$A$1)/1000&lt;0,AA237+0.03,('raw data entry'!A234-'raw data entry'!$A$1)/1000)</f>
        <v>8.0860000000000003</v>
      </c>
      <c r="AB238" cm="1">
        <f t="array" ref="AB238">_xlfn.IFS($AA238&gt;$U$12-0.0000001,$V$12,$AA238&gt;$U$11-0.0000001,$V$11,$AA238&gt;$U$10-0.0000001,$V$10,$AA238&gt;$U$9-0.0000001,$V$9,$AA238&gt;$U$8-0.0000001,$V$8,$AA238&gt;$U$7-0.0000001,$V$7,$AA238&gt;$U$6-0.0000001,$V$6,$AA238&lt;$U$6,0)</f>
        <v>20</v>
      </c>
      <c r="AC238">
        <f>IFERROR(VLOOKUP($AA238*1000+'raw data entry'!$A$1,'raw data entry'!$A$1:$AI$661,Sheet1!AC$1+2,0),0)</f>
        <v>48.9</v>
      </c>
      <c r="AD238" cm="1">
        <f t="array" ref="AD238">IF($V$17&gt;7,_xlfn.IFS($AA238&gt;$U$12-0.0000001,$W$12,$AA238&gt;$U$11-0.0000001,$W$11,$AA238&gt;$U$10-0.0000001,$W$10,$AA238&gt;$U$9-0.0000001,$W$9,$AA238&gt;$U$8-0.0000001,$W$8,$AA238&gt;$U$7-0.0000001,$W$7,$AA238&gt;$U$6-0.0000001,$W$6,$AA238&lt;$U$6,0),_xlfn.IFS($AA238&gt;$U$12-0.0000001,$V$12,$AA238&gt;$U$11-0.0000001,$V$11,$AA238&gt;$U$10-0.0000001,$V$10,$AA238&gt;$U$9-0.0000001,$V$9,$AA238&gt;$U$8-0.0000001,$V$8,$AA238&gt;$U$7-0.0000001,$V$7,$AA238&gt;$U$6-0.0000001,$V$6,$AA238&lt;$U$6,0))</f>
        <v>70</v>
      </c>
      <c r="AE238">
        <f>IFERROR(VLOOKUP($AA238*1000+'raw data entry'!$A$1,'raw data entry'!$A$1:$AI$661,Sheet1!AE$1+2,0),0)</f>
        <v>31</v>
      </c>
      <c r="AF238" cm="1">
        <f t="array" ref="AF238">_xlfn.IFS($AA238&gt;$U$12-0.0000001,$V$12,$AA238&gt;$U$11-0.0000001,$V$11,$AA238&gt;$U$10-0.0000001,$V$10,$AA238&gt;$U$9-0.0000001,$V$9,$AA238&gt;$U$8-0.0000001,$V$8,$AA238&gt;$U$7-0.0000001,$V$7,$AA238&gt;$U$6-0.0000001,$V$6,$AA238&lt;$U$6,0)</f>
        <v>20</v>
      </c>
      <c r="AG238">
        <f>IFERROR(VLOOKUP($AA238*1000+'raw data entry'!$A$1,'raw data entry'!$A$1:$AI$661,Sheet1!AG$1+2,0),0)</f>
        <v>41.3</v>
      </c>
      <c r="AH238" cm="1">
        <f t="array" ref="AH238">IF($V$17&gt;7,_xlfn.IFS($AA238&gt;$U$12-0.0000001,$W$12,$AA238&gt;$U$11-0.0000001,$W$11,$AA238&gt;$U$10-0.0000001,$W$10,$AA238&gt;$U$9-0.0000001,$W$9,$AA238&gt;$U$8-0.0000001,$W$8,$AA238&gt;$U$7-0.0000001,$W$7,$AA238&gt;$U$6-0.0000001,$W$6,$AA238&lt;$U$6,0),_xlfn.IFS($AA238&gt;$U$12-0.0000001,$V$12,$AA238&gt;$U$11-0.0000001,$V$11,$AA238&gt;$U$10-0.0000001,$V$10,$AA238&gt;$U$9-0.0000001,$V$9,$AA238&gt;$U$8-0.0000001,$V$8,$AA238&gt;$U$7-0.0000001,$V$7,$AA238&gt;$U$6-0.0000001,$V$6,$AA238&lt;$U$6,0))</f>
        <v>70</v>
      </c>
      <c r="AI238">
        <f>IFERROR(VLOOKUP($AA238*1000+'raw data entry'!$A$1,'raw data entry'!$A$1:$AI$661,Sheet1!AI$1+2,0),0)</f>
        <v>31</v>
      </c>
      <c r="AJ238" cm="1">
        <f t="array" ref="AJ238">_xlfn.IFS($AA238&gt;$U$12-0.0000001,$V$12,$AA238&gt;$U$11-0.0000001,$V$11,$AA238&gt;$U$10-0.0000001,$V$10,$AA238&gt;$U$9-0.0000001,$V$9,$AA238&gt;$U$8-0.0000001,$V$8,$AA238&gt;$U$7-0.0000001,$V$7,$AA238&gt;$U$6-0.0000001,$V$6,$AA238&lt;$U$6,0)</f>
        <v>20</v>
      </c>
      <c r="AK238">
        <f>IFERROR(VLOOKUP($AA238*1000+'raw data entry'!$A$1,'raw data entry'!$A$1:$AI$661,Sheet1!AK$1+2,0),0)</f>
        <v>54.3</v>
      </c>
      <c r="AL238" cm="1">
        <f t="array" ref="AL238">IF($V$17&gt;7,_xlfn.IFS($AA238&gt;$U$12-0.0000001,$W$12,$AA238&gt;$U$11-0.0000001,$W$11,$AA238&gt;$U$10-0.0000001,$W$10,$AA238&gt;$U$9-0.0000001,$W$9,$AA238&gt;$U$8-0.0000001,$W$8,$AA238&gt;$U$7-0.0000001,$W$7,$AA238&gt;$U$6-0.0000001,$W$6,$AA238&lt;$U$6,0),_xlfn.IFS($AA238&gt;$U$12-0.0000001,$V$12,$AA238&gt;$U$11-0.0000001,$V$11,$AA238&gt;$U$10-0.0000001,$V$10,$AA238&gt;$U$9-0.0000001,$V$9,$AA238&gt;$U$8-0.0000001,$V$8,$AA238&gt;$U$7-0.0000001,$V$7,$AA238&gt;$U$6-0.0000001,$V$6,$AA238&lt;$U$6,0))</f>
        <v>70</v>
      </c>
      <c r="AM238">
        <f>IFERROR(VLOOKUP($AA238*1000+'raw data entry'!$A$1,'raw data entry'!$A$1:$AI$661,Sheet1!AM$1+2,0),0)</f>
        <v>26</v>
      </c>
      <c r="AN238" cm="1">
        <f t="array" ref="AN238">_xlfn.IFS($AA238&gt;$U$12-0.0000001,$V$12,$AA238&gt;$U$11-0.0000001,$V$11,$AA238&gt;$U$10-0.0000001,$V$10,$AA238&gt;$U$9-0.0000001,$V$9,$AA238&gt;$U$8-0.0000001,$V$8,$AA238&gt;$U$7-0.0000001,$V$7,$AA238&gt;$U$6-0.0000001,$V$6,$AA238&lt;$U$6,0)</f>
        <v>20</v>
      </c>
      <c r="AO238">
        <f>IFERROR(VLOOKUP($AA238*1000+'raw data entry'!$A$1,'raw data entry'!$A$1:$AI$661,Sheet1!AO$1+2,0),0)</f>
        <v>47.2</v>
      </c>
      <c r="AP238" cm="1">
        <f t="array" ref="AP238">IF($V$17&gt;7,_xlfn.IFS($AA238&gt;$U$12-0.0000001,$W$12,$AA238&gt;$U$11-0.0000001,$W$11,$AA238&gt;$U$10-0.0000001,$W$10,$AA238&gt;$U$9-0.0000001,$W$9,$AA238&gt;$U$8-0.0000001,$W$8,$AA238&gt;$U$7-0.0000001,$W$7,$AA238&gt;$U$6-0.0000001,$W$6,$AA238&lt;$U$6,0),_xlfn.IFS($AA238&gt;$U$12-0.0000001,$V$12,$AA238&gt;$U$11-0.0000001,$V$11,$AA238&gt;$U$10-0.0000001,$V$10,$AA238&gt;$U$9-0.0000001,$V$9,$AA238&gt;$U$8-0.0000001,$V$8,$AA238&gt;$U$7-0.0000001,$V$7,$AA238&gt;$U$6-0.0000001,$V$6,$AA238&lt;$U$6,0))</f>
        <v>70</v>
      </c>
      <c r="AQ238">
        <f>IFERROR(VLOOKUP($AA238*1000+'raw data entry'!$A$1,'raw data entry'!$A$1:$AI$661,Sheet1!AQ$1+2,0),0)</f>
        <v>23</v>
      </c>
      <c r="AT238" cm="1">
        <f t="array" ref="AT238">_xlfn.IFS($AA238&gt;$U$12-0.0000001,$V$12,$AA238&gt;$U$11-0.0000001,$V$11,$AA238&gt;$U$10-0.0000001,$V$10,$AA238&gt;$U$9-0.0000001,$V$9,$AA238&gt;$U$8-0.0000001,$V$8,$AA238&gt;$U$7-0.0000001,$V$7,$AA238&gt;$U$6-0.0000001,$V$6,$AA238&lt;$U$6,0)</f>
        <v>20</v>
      </c>
      <c r="AU238">
        <f>IFERROR(VLOOKUP($AA238*1000+'raw data entry'!$A$1,'raw data entry'!$A$1:$AI$661,Sheet1!AU$1+2,0),0)</f>
        <v>69.2</v>
      </c>
    </row>
    <row r="239" spans="27:47" x14ac:dyDescent="0.25">
      <c r="AA239">
        <f>IF(('raw data entry'!A235-'raw data entry'!$A$1)/1000&lt;0,AA238+0.03,('raw data entry'!A235-'raw data entry'!$A$1)/1000)</f>
        <v>8.1210000000000004</v>
      </c>
      <c r="AB239" cm="1">
        <f t="array" ref="AB239">_xlfn.IFS($AA239&gt;$U$12-0.0000001,$V$12,$AA239&gt;$U$11-0.0000001,$V$11,$AA239&gt;$U$10-0.0000001,$V$10,$AA239&gt;$U$9-0.0000001,$V$9,$AA239&gt;$U$8-0.0000001,$V$8,$AA239&gt;$U$7-0.0000001,$V$7,$AA239&gt;$U$6-0.0000001,$V$6,$AA239&lt;$U$6,0)</f>
        <v>20</v>
      </c>
      <c r="AC239">
        <f>IFERROR(VLOOKUP($AA239*1000+'raw data entry'!$A$1,'raw data entry'!$A$1:$AI$661,Sheet1!AC$1+2,0),0)</f>
        <v>49.3</v>
      </c>
      <c r="AD239" cm="1">
        <f t="array" ref="AD239">IF($V$17&gt;7,_xlfn.IFS($AA239&gt;$U$12-0.0000001,$W$12,$AA239&gt;$U$11-0.0000001,$W$11,$AA239&gt;$U$10-0.0000001,$W$10,$AA239&gt;$U$9-0.0000001,$W$9,$AA239&gt;$U$8-0.0000001,$W$8,$AA239&gt;$U$7-0.0000001,$W$7,$AA239&gt;$U$6-0.0000001,$W$6,$AA239&lt;$U$6,0),_xlfn.IFS($AA239&gt;$U$12-0.0000001,$V$12,$AA239&gt;$U$11-0.0000001,$V$11,$AA239&gt;$U$10-0.0000001,$V$10,$AA239&gt;$U$9-0.0000001,$V$9,$AA239&gt;$U$8-0.0000001,$V$8,$AA239&gt;$U$7-0.0000001,$V$7,$AA239&gt;$U$6-0.0000001,$V$6,$AA239&lt;$U$6,0))</f>
        <v>70</v>
      </c>
      <c r="AE239">
        <f>IFERROR(VLOOKUP($AA239*1000+'raw data entry'!$A$1,'raw data entry'!$A$1:$AI$661,Sheet1!AE$1+2,0),0)</f>
        <v>32.700000000000003</v>
      </c>
      <c r="AF239" cm="1">
        <f t="array" ref="AF239">_xlfn.IFS($AA239&gt;$U$12-0.0000001,$V$12,$AA239&gt;$U$11-0.0000001,$V$11,$AA239&gt;$U$10-0.0000001,$V$10,$AA239&gt;$U$9-0.0000001,$V$9,$AA239&gt;$U$8-0.0000001,$V$8,$AA239&gt;$U$7-0.0000001,$V$7,$AA239&gt;$U$6-0.0000001,$V$6,$AA239&lt;$U$6,0)</f>
        <v>20</v>
      </c>
      <c r="AG239">
        <f>IFERROR(VLOOKUP($AA239*1000+'raw data entry'!$A$1,'raw data entry'!$A$1:$AI$661,Sheet1!AG$1+2,0),0)</f>
        <v>41.3</v>
      </c>
      <c r="AH239" cm="1">
        <f t="array" ref="AH239">IF($V$17&gt;7,_xlfn.IFS($AA239&gt;$U$12-0.0000001,$W$12,$AA239&gt;$U$11-0.0000001,$W$11,$AA239&gt;$U$10-0.0000001,$W$10,$AA239&gt;$U$9-0.0000001,$W$9,$AA239&gt;$U$8-0.0000001,$W$8,$AA239&gt;$U$7-0.0000001,$W$7,$AA239&gt;$U$6-0.0000001,$W$6,$AA239&lt;$U$6,0),_xlfn.IFS($AA239&gt;$U$12-0.0000001,$V$12,$AA239&gt;$U$11-0.0000001,$V$11,$AA239&gt;$U$10-0.0000001,$V$10,$AA239&gt;$U$9-0.0000001,$V$9,$AA239&gt;$U$8-0.0000001,$V$8,$AA239&gt;$U$7-0.0000001,$V$7,$AA239&gt;$U$6-0.0000001,$V$6,$AA239&lt;$U$6,0))</f>
        <v>70</v>
      </c>
      <c r="AI239">
        <f>IFERROR(VLOOKUP($AA239*1000+'raw data entry'!$A$1,'raw data entry'!$A$1:$AI$661,Sheet1!AI$1+2,0),0)</f>
        <v>34.200000000000003</v>
      </c>
      <c r="AJ239" cm="1">
        <f t="array" ref="AJ239">_xlfn.IFS($AA239&gt;$U$12-0.0000001,$V$12,$AA239&gt;$U$11-0.0000001,$V$11,$AA239&gt;$U$10-0.0000001,$V$10,$AA239&gt;$U$9-0.0000001,$V$9,$AA239&gt;$U$8-0.0000001,$V$8,$AA239&gt;$U$7-0.0000001,$V$7,$AA239&gt;$U$6-0.0000001,$V$6,$AA239&lt;$U$6,0)</f>
        <v>20</v>
      </c>
      <c r="AK239">
        <f>IFERROR(VLOOKUP($AA239*1000+'raw data entry'!$A$1,'raw data entry'!$A$1:$AI$661,Sheet1!AK$1+2,0),0)</f>
        <v>74.5</v>
      </c>
      <c r="AL239" cm="1">
        <f t="array" ref="AL239">IF($V$17&gt;7,_xlfn.IFS($AA239&gt;$U$12-0.0000001,$W$12,$AA239&gt;$U$11-0.0000001,$W$11,$AA239&gt;$U$10-0.0000001,$W$10,$AA239&gt;$U$9-0.0000001,$W$9,$AA239&gt;$U$8-0.0000001,$W$8,$AA239&gt;$U$7-0.0000001,$W$7,$AA239&gt;$U$6-0.0000001,$W$6,$AA239&lt;$U$6,0),_xlfn.IFS($AA239&gt;$U$12-0.0000001,$V$12,$AA239&gt;$U$11-0.0000001,$V$11,$AA239&gt;$U$10-0.0000001,$V$10,$AA239&gt;$U$9-0.0000001,$V$9,$AA239&gt;$U$8-0.0000001,$V$8,$AA239&gt;$U$7-0.0000001,$V$7,$AA239&gt;$U$6-0.0000001,$V$6,$AA239&lt;$U$6,0))</f>
        <v>70</v>
      </c>
      <c r="AM239">
        <f>IFERROR(VLOOKUP($AA239*1000+'raw data entry'!$A$1,'raw data entry'!$A$1:$AI$661,Sheet1!AM$1+2,0),0)</f>
        <v>32.6</v>
      </c>
      <c r="AN239" cm="1">
        <f t="array" ref="AN239">_xlfn.IFS($AA239&gt;$U$12-0.0000001,$V$12,$AA239&gt;$U$11-0.0000001,$V$11,$AA239&gt;$U$10-0.0000001,$V$10,$AA239&gt;$U$9-0.0000001,$V$9,$AA239&gt;$U$8-0.0000001,$V$8,$AA239&gt;$U$7-0.0000001,$V$7,$AA239&gt;$U$6-0.0000001,$V$6,$AA239&lt;$U$6,0)</f>
        <v>20</v>
      </c>
      <c r="AO239">
        <f>IFERROR(VLOOKUP($AA239*1000+'raw data entry'!$A$1,'raw data entry'!$A$1:$AI$661,Sheet1!AO$1+2,0),0)</f>
        <v>41.2</v>
      </c>
      <c r="AP239" cm="1">
        <f t="array" ref="AP239">IF($V$17&gt;7,_xlfn.IFS($AA239&gt;$U$12-0.0000001,$W$12,$AA239&gt;$U$11-0.0000001,$W$11,$AA239&gt;$U$10-0.0000001,$W$10,$AA239&gt;$U$9-0.0000001,$W$9,$AA239&gt;$U$8-0.0000001,$W$8,$AA239&gt;$U$7-0.0000001,$W$7,$AA239&gt;$U$6-0.0000001,$W$6,$AA239&lt;$U$6,0),_xlfn.IFS($AA239&gt;$U$12-0.0000001,$V$12,$AA239&gt;$U$11-0.0000001,$V$11,$AA239&gt;$U$10-0.0000001,$V$10,$AA239&gt;$U$9-0.0000001,$V$9,$AA239&gt;$U$8-0.0000001,$V$8,$AA239&gt;$U$7-0.0000001,$V$7,$AA239&gt;$U$6-0.0000001,$V$6,$AA239&lt;$U$6,0))</f>
        <v>70</v>
      </c>
      <c r="AQ239">
        <f>IFERROR(VLOOKUP($AA239*1000+'raw data entry'!$A$1,'raw data entry'!$A$1:$AI$661,Sheet1!AQ$1+2,0),0)</f>
        <v>25.8</v>
      </c>
      <c r="AT239" cm="1">
        <f t="array" ref="AT239">_xlfn.IFS($AA239&gt;$U$12-0.0000001,$V$12,$AA239&gt;$U$11-0.0000001,$V$11,$AA239&gt;$U$10-0.0000001,$V$10,$AA239&gt;$U$9-0.0000001,$V$9,$AA239&gt;$U$8-0.0000001,$V$8,$AA239&gt;$U$7-0.0000001,$V$7,$AA239&gt;$U$6-0.0000001,$V$6,$AA239&lt;$U$6,0)</f>
        <v>20</v>
      </c>
      <c r="AU239">
        <f>IFERROR(VLOOKUP($AA239*1000+'raw data entry'!$A$1,'raw data entry'!$A$1:$AI$661,Sheet1!AU$1+2,0),0)</f>
        <v>68.8</v>
      </c>
    </row>
    <row r="240" spans="27:47" x14ac:dyDescent="0.25">
      <c r="AA240">
        <f>IF(('raw data entry'!A236-'raw data entry'!$A$1)/1000&lt;0,AA239+0.03,('raw data entry'!A236-'raw data entry'!$A$1)/1000)</f>
        <v>8.1560000000000006</v>
      </c>
      <c r="AB240" cm="1">
        <f t="array" ref="AB240">_xlfn.IFS($AA240&gt;$U$12-0.0000001,$V$12,$AA240&gt;$U$11-0.0000001,$V$11,$AA240&gt;$U$10-0.0000001,$V$10,$AA240&gt;$U$9-0.0000001,$V$9,$AA240&gt;$U$8-0.0000001,$V$8,$AA240&gt;$U$7-0.0000001,$V$7,$AA240&gt;$U$6-0.0000001,$V$6,$AA240&lt;$U$6,0)</f>
        <v>20</v>
      </c>
      <c r="AC240">
        <f>IFERROR(VLOOKUP($AA240*1000+'raw data entry'!$A$1,'raw data entry'!$A$1:$AI$661,Sheet1!AC$1+2,0),0)</f>
        <v>46.2</v>
      </c>
      <c r="AD240" cm="1">
        <f t="array" ref="AD240">IF($V$17&gt;7,_xlfn.IFS($AA240&gt;$U$12-0.0000001,$W$12,$AA240&gt;$U$11-0.0000001,$W$11,$AA240&gt;$U$10-0.0000001,$W$10,$AA240&gt;$U$9-0.0000001,$W$9,$AA240&gt;$U$8-0.0000001,$W$8,$AA240&gt;$U$7-0.0000001,$W$7,$AA240&gt;$U$6-0.0000001,$W$6,$AA240&lt;$U$6,0),_xlfn.IFS($AA240&gt;$U$12-0.0000001,$V$12,$AA240&gt;$U$11-0.0000001,$V$11,$AA240&gt;$U$10-0.0000001,$V$10,$AA240&gt;$U$9-0.0000001,$V$9,$AA240&gt;$U$8-0.0000001,$V$8,$AA240&gt;$U$7-0.0000001,$V$7,$AA240&gt;$U$6-0.0000001,$V$6,$AA240&lt;$U$6,0))</f>
        <v>70</v>
      </c>
      <c r="AE240">
        <f>IFERROR(VLOOKUP($AA240*1000+'raw data entry'!$A$1,'raw data entry'!$A$1:$AI$661,Sheet1!AE$1+2,0),0)</f>
        <v>35.1</v>
      </c>
      <c r="AF240" cm="1">
        <f t="array" ref="AF240">_xlfn.IFS($AA240&gt;$U$12-0.0000001,$V$12,$AA240&gt;$U$11-0.0000001,$V$11,$AA240&gt;$U$10-0.0000001,$V$10,$AA240&gt;$U$9-0.0000001,$V$9,$AA240&gt;$U$8-0.0000001,$V$8,$AA240&gt;$U$7-0.0000001,$V$7,$AA240&gt;$U$6-0.0000001,$V$6,$AA240&lt;$U$6,0)</f>
        <v>20</v>
      </c>
      <c r="AG240">
        <f>IFERROR(VLOOKUP($AA240*1000+'raw data entry'!$A$1,'raw data entry'!$A$1:$AI$661,Sheet1!AG$1+2,0),0)</f>
        <v>45.4</v>
      </c>
      <c r="AH240" cm="1">
        <f t="array" ref="AH240">IF($V$17&gt;7,_xlfn.IFS($AA240&gt;$U$12-0.0000001,$W$12,$AA240&gt;$U$11-0.0000001,$W$11,$AA240&gt;$U$10-0.0000001,$W$10,$AA240&gt;$U$9-0.0000001,$W$9,$AA240&gt;$U$8-0.0000001,$W$8,$AA240&gt;$U$7-0.0000001,$W$7,$AA240&gt;$U$6-0.0000001,$W$6,$AA240&lt;$U$6,0),_xlfn.IFS($AA240&gt;$U$12-0.0000001,$V$12,$AA240&gt;$U$11-0.0000001,$V$11,$AA240&gt;$U$10-0.0000001,$V$10,$AA240&gt;$U$9-0.0000001,$V$9,$AA240&gt;$U$8-0.0000001,$V$8,$AA240&gt;$U$7-0.0000001,$V$7,$AA240&gt;$U$6-0.0000001,$V$6,$AA240&lt;$U$6,0))</f>
        <v>70</v>
      </c>
      <c r="AI240">
        <f>IFERROR(VLOOKUP($AA240*1000+'raw data entry'!$A$1,'raw data entry'!$A$1:$AI$661,Sheet1!AI$1+2,0),0)</f>
        <v>36.299999999999997</v>
      </c>
      <c r="AJ240" cm="1">
        <f t="array" ref="AJ240">_xlfn.IFS($AA240&gt;$U$12-0.0000001,$V$12,$AA240&gt;$U$11-0.0000001,$V$11,$AA240&gt;$U$10-0.0000001,$V$10,$AA240&gt;$U$9-0.0000001,$V$9,$AA240&gt;$U$8-0.0000001,$V$8,$AA240&gt;$U$7-0.0000001,$V$7,$AA240&gt;$U$6-0.0000001,$V$6,$AA240&lt;$U$6,0)</f>
        <v>20</v>
      </c>
      <c r="AK240">
        <f>IFERROR(VLOOKUP($AA240*1000+'raw data entry'!$A$1,'raw data entry'!$A$1:$AI$661,Sheet1!AK$1+2,0),0)</f>
        <v>40.4</v>
      </c>
      <c r="AL240" cm="1">
        <f t="array" ref="AL240">IF($V$17&gt;7,_xlfn.IFS($AA240&gt;$U$12-0.0000001,$W$12,$AA240&gt;$U$11-0.0000001,$W$11,$AA240&gt;$U$10-0.0000001,$W$10,$AA240&gt;$U$9-0.0000001,$W$9,$AA240&gt;$U$8-0.0000001,$W$8,$AA240&gt;$U$7-0.0000001,$W$7,$AA240&gt;$U$6-0.0000001,$W$6,$AA240&lt;$U$6,0),_xlfn.IFS($AA240&gt;$U$12-0.0000001,$V$12,$AA240&gt;$U$11-0.0000001,$V$11,$AA240&gt;$U$10-0.0000001,$V$10,$AA240&gt;$U$9-0.0000001,$V$9,$AA240&gt;$U$8-0.0000001,$V$8,$AA240&gt;$U$7-0.0000001,$V$7,$AA240&gt;$U$6-0.0000001,$V$6,$AA240&lt;$U$6,0))</f>
        <v>70</v>
      </c>
      <c r="AM240">
        <f>IFERROR(VLOOKUP($AA240*1000+'raw data entry'!$A$1,'raw data entry'!$A$1:$AI$661,Sheet1!AM$1+2,0),0)</f>
        <v>39.5</v>
      </c>
      <c r="AN240" cm="1">
        <f t="array" ref="AN240">_xlfn.IFS($AA240&gt;$U$12-0.0000001,$V$12,$AA240&gt;$U$11-0.0000001,$V$11,$AA240&gt;$U$10-0.0000001,$V$10,$AA240&gt;$U$9-0.0000001,$V$9,$AA240&gt;$U$8-0.0000001,$V$8,$AA240&gt;$U$7-0.0000001,$V$7,$AA240&gt;$U$6-0.0000001,$V$6,$AA240&lt;$U$6,0)</f>
        <v>20</v>
      </c>
      <c r="AO240">
        <f>IFERROR(VLOOKUP($AA240*1000+'raw data entry'!$A$1,'raw data entry'!$A$1:$AI$661,Sheet1!AO$1+2,0),0)</f>
        <v>42</v>
      </c>
      <c r="AP240" cm="1">
        <f t="array" ref="AP240">IF($V$17&gt;7,_xlfn.IFS($AA240&gt;$U$12-0.0000001,$W$12,$AA240&gt;$U$11-0.0000001,$W$11,$AA240&gt;$U$10-0.0000001,$W$10,$AA240&gt;$U$9-0.0000001,$W$9,$AA240&gt;$U$8-0.0000001,$W$8,$AA240&gt;$U$7-0.0000001,$W$7,$AA240&gt;$U$6-0.0000001,$W$6,$AA240&lt;$U$6,0),_xlfn.IFS($AA240&gt;$U$12-0.0000001,$V$12,$AA240&gt;$U$11-0.0000001,$V$11,$AA240&gt;$U$10-0.0000001,$V$10,$AA240&gt;$U$9-0.0000001,$V$9,$AA240&gt;$U$8-0.0000001,$V$8,$AA240&gt;$U$7-0.0000001,$V$7,$AA240&gt;$U$6-0.0000001,$V$6,$AA240&lt;$U$6,0))</f>
        <v>70</v>
      </c>
      <c r="AQ240">
        <f>IFERROR(VLOOKUP($AA240*1000+'raw data entry'!$A$1,'raw data entry'!$A$1:$AI$661,Sheet1!AQ$1+2,0),0)</f>
        <v>27.4</v>
      </c>
      <c r="AT240" cm="1">
        <f t="array" ref="AT240">_xlfn.IFS($AA240&gt;$U$12-0.0000001,$V$12,$AA240&gt;$U$11-0.0000001,$V$11,$AA240&gt;$U$10-0.0000001,$V$10,$AA240&gt;$U$9-0.0000001,$V$9,$AA240&gt;$U$8-0.0000001,$V$8,$AA240&gt;$U$7-0.0000001,$V$7,$AA240&gt;$U$6-0.0000001,$V$6,$AA240&lt;$U$6,0)</f>
        <v>20</v>
      </c>
      <c r="AU240">
        <f>IFERROR(VLOOKUP($AA240*1000+'raw data entry'!$A$1,'raw data entry'!$A$1:$AI$661,Sheet1!AU$1+2,0),0)</f>
        <v>68.900000000000006</v>
      </c>
    </row>
    <row r="241" spans="27:47" x14ac:dyDescent="0.25">
      <c r="AA241">
        <f>IF(('raw data entry'!A237-'raw data entry'!$A$1)/1000&lt;0,AA240+0.03,('raw data entry'!A237-'raw data entry'!$A$1)/1000)</f>
        <v>8.1890000000000001</v>
      </c>
      <c r="AB241" cm="1">
        <f t="array" ref="AB241">_xlfn.IFS($AA241&gt;$U$12-0.0000001,$V$12,$AA241&gt;$U$11-0.0000001,$V$11,$AA241&gt;$U$10-0.0000001,$V$10,$AA241&gt;$U$9-0.0000001,$V$9,$AA241&gt;$U$8-0.0000001,$V$8,$AA241&gt;$U$7-0.0000001,$V$7,$AA241&gt;$U$6-0.0000001,$V$6,$AA241&lt;$U$6,0)</f>
        <v>20</v>
      </c>
      <c r="AC241">
        <f>IFERROR(VLOOKUP($AA241*1000+'raw data entry'!$A$1,'raw data entry'!$A$1:$AI$661,Sheet1!AC$1+2,0),0)</f>
        <v>50.4</v>
      </c>
      <c r="AD241" cm="1">
        <f t="array" ref="AD241">IF($V$17&gt;7,_xlfn.IFS($AA241&gt;$U$12-0.0000001,$W$12,$AA241&gt;$U$11-0.0000001,$W$11,$AA241&gt;$U$10-0.0000001,$W$10,$AA241&gt;$U$9-0.0000001,$W$9,$AA241&gt;$U$8-0.0000001,$W$8,$AA241&gt;$U$7-0.0000001,$W$7,$AA241&gt;$U$6-0.0000001,$W$6,$AA241&lt;$U$6,0),_xlfn.IFS($AA241&gt;$U$12-0.0000001,$V$12,$AA241&gt;$U$11-0.0000001,$V$11,$AA241&gt;$U$10-0.0000001,$V$10,$AA241&gt;$U$9-0.0000001,$V$9,$AA241&gt;$U$8-0.0000001,$V$8,$AA241&gt;$U$7-0.0000001,$V$7,$AA241&gt;$U$6-0.0000001,$V$6,$AA241&lt;$U$6,0))</f>
        <v>70</v>
      </c>
      <c r="AE241">
        <f>IFERROR(VLOOKUP($AA241*1000+'raw data entry'!$A$1,'raw data entry'!$A$1:$AI$661,Sheet1!AE$1+2,0),0)</f>
        <v>37.1</v>
      </c>
      <c r="AF241" cm="1">
        <f t="array" ref="AF241">_xlfn.IFS($AA241&gt;$U$12-0.0000001,$V$12,$AA241&gt;$U$11-0.0000001,$V$11,$AA241&gt;$U$10-0.0000001,$V$10,$AA241&gt;$U$9-0.0000001,$V$9,$AA241&gt;$U$8-0.0000001,$V$8,$AA241&gt;$U$7-0.0000001,$V$7,$AA241&gt;$U$6-0.0000001,$V$6,$AA241&lt;$U$6,0)</f>
        <v>20</v>
      </c>
      <c r="AG241">
        <f>IFERROR(VLOOKUP($AA241*1000+'raw data entry'!$A$1,'raw data entry'!$A$1:$AI$661,Sheet1!AG$1+2,0),0)</f>
        <v>44</v>
      </c>
      <c r="AH241" cm="1">
        <f t="array" ref="AH241">IF($V$17&gt;7,_xlfn.IFS($AA241&gt;$U$12-0.0000001,$W$12,$AA241&gt;$U$11-0.0000001,$W$11,$AA241&gt;$U$10-0.0000001,$W$10,$AA241&gt;$U$9-0.0000001,$W$9,$AA241&gt;$U$8-0.0000001,$W$8,$AA241&gt;$U$7-0.0000001,$W$7,$AA241&gt;$U$6-0.0000001,$W$6,$AA241&lt;$U$6,0),_xlfn.IFS($AA241&gt;$U$12-0.0000001,$V$12,$AA241&gt;$U$11-0.0000001,$V$11,$AA241&gt;$U$10-0.0000001,$V$10,$AA241&gt;$U$9-0.0000001,$V$9,$AA241&gt;$U$8-0.0000001,$V$8,$AA241&gt;$U$7-0.0000001,$V$7,$AA241&gt;$U$6-0.0000001,$V$6,$AA241&lt;$U$6,0))</f>
        <v>70</v>
      </c>
      <c r="AI241">
        <f>IFERROR(VLOOKUP($AA241*1000+'raw data entry'!$A$1,'raw data entry'!$A$1:$AI$661,Sheet1!AI$1+2,0),0)</f>
        <v>37.799999999999997</v>
      </c>
      <c r="AJ241" cm="1">
        <f t="array" ref="AJ241">_xlfn.IFS($AA241&gt;$U$12-0.0000001,$V$12,$AA241&gt;$U$11-0.0000001,$V$11,$AA241&gt;$U$10-0.0000001,$V$10,$AA241&gt;$U$9-0.0000001,$V$9,$AA241&gt;$U$8-0.0000001,$V$8,$AA241&gt;$U$7-0.0000001,$V$7,$AA241&gt;$U$6-0.0000001,$V$6,$AA241&lt;$U$6,0)</f>
        <v>20</v>
      </c>
      <c r="AK241">
        <f>IFERROR(VLOOKUP($AA241*1000+'raw data entry'!$A$1,'raw data entry'!$A$1:$AI$661,Sheet1!AK$1+2,0),0)</f>
        <v>51.4</v>
      </c>
      <c r="AL241" cm="1">
        <f t="array" ref="AL241">IF($V$17&gt;7,_xlfn.IFS($AA241&gt;$U$12-0.0000001,$W$12,$AA241&gt;$U$11-0.0000001,$W$11,$AA241&gt;$U$10-0.0000001,$W$10,$AA241&gt;$U$9-0.0000001,$W$9,$AA241&gt;$U$8-0.0000001,$W$8,$AA241&gt;$U$7-0.0000001,$W$7,$AA241&gt;$U$6-0.0000001,$W$6,$AA241&lt;$U$6,0),_xlfn.IFS($AA241&gt;$U$12-0.0000001,$V$12,$AA241&gt;$U$11-0.0000001,$V$11,$AA241&gt;$U$10-0.0000001,$V$10,$AA241&gt;$U$9-0.0000001,$V$9,$AA241&gt;$U$8-0.0000001,$V$8,$AA241&gt;$U$7-0.0000001,$V$7,$AA241&gt;$U$6-0.0000001,$V$6,$AA241&lt;$U$6,0))</f>
        <v>70</v>
      </c>
      <c r="AM241">
        <f>IFERROR(VLOOKUP($AA241*1000+'raw data entry'!$A$1,'raw data entry'!$A$1:$AI$661,Sheet1!AM$1+2,0),0)</f>
        <v>42</v>
      </c>
      <c r="AN241" cm="1">
        <f t="array" ref="AN241">_xlfn.IFS($AA241&gt;$U$12-0.0000001,$V$12,$AA241&gt;$U$11-0.0000001,$V$11,$AA241&gt;$U$10-0.0000001,$V$10,$AA241&gt;$U$9-0.0000001,$V$9,$AA241&gt;$U$8-0.0000001,$V$8,$AA241&gt;$U$7-0.0000001,$V$7,$AA241&gt;$U$6-0.0000001,$V$6,$AA241&lt;$U$6,0)</f>
        <v>20</v>
      </c>
      <c r="AO241">
        <f>IFERROR(VLOOKUP($AA241*1000+'raw data entry'!$A$1,'raw data entry'!$A$1:$AI$661,Sheet1!AO$1+2,0),0)</f>
        <v>50.7</v>
      </c>
      <c r="AP241" cm="1">
        <f t="array" ref="AP241">IF($V$17&gt;7,_xlfn.IFS($AA241&gt;$U$12-0.0000001,$W$12,$AA241&gt;$U$11-0.0000001,$W$11,$AA241&gt;$U$10-0.0000001,$W$10,$AA241&gt;$U$9-0.0000001,$W$9,$AA241&gt;$U$8-0.0000001,$W$8,$AA241&gt;$U$7-0.0000001,$W$7,$AA241&gt;$U$6-0.0000001,$W$6,$AA241&lt;$U$6,0),_xlfn.IFS($AA241&gt;$U$12-0.0000001,$V$12,$AA241&gt;$U$11-0.0000001,$V$11,$AA241&gt;$U$10-0.0000001,$V$10,$AA241&gt;$U$9-0.0000001,$V$9,$AA241&gt;$U$8-0.0000001,$V$8,$AA241&gt;$U$7-0.0000001,$V$7,$AA241&gt;$U$6-0.0000001,$V$6,$AA241&lt;$U$6,0))</f>
        <v>70</v>
      </c>
      <c r="AQ241">
        <f>IFERROR(VLOOKUP($AA241*1000+'raw data entry'!$A$1,'raw data entry'!$A$1:$AI$661,Sheet1!AQ$1+2,0),0)</f>
        <v>28.8</v>
      </c>
      <c r="AT241" cm="1">
        <f t="array" ref="AT241">_xlfn.IFS($AA241&gt;$U$12-0.0000001,$V$12,$AA241&gt;$U$11-0.0000001,$V$11,$AA241&gt;$U$10-0.0000001,$V$10,$AA241&gt;$U$9-0.0000001,$V$9,$AA241&gt;$U$8-0.0000001,$V$8,$AA241&gt;$U$7-0.0000001,$V$7,$AA241&gt;$U$6-0.0000001,$V$6,$AA241&lt;$U$6,0)</f>
        <v>20</v>
      </c>
      <c r="AU241">
        <f>IFERROR(VLOOKUP($AA241*1000+'raw data entry'!$A$1,'raw data entry'!$A$1:$AI$661,Sheet1!AU$1+2,0),0)</f>
        <v>69.099999999999994</v>
      </c>
    </row>
    <row r="242" spans="27:47" x14ac:dyDescent="0.25">
      <c r="AA242">
        <f>IF(('raw data entry'!A238-'raw data entry'!$A$1)/1000&lt;0,AA241+0.03,('raw data entry'!A238-'raw data entry'!$A$1)/1000)</f>
        <v>8.2240000000000002</v>
      </c>
      <c r="AB242" cm="1">
        <f t="array" ref="AB242">_xlfn.IFS($AA242&gt;$U$12-0.0000001,$V$12,$AA242&gt;$U$11-0.0000001,$V$11,$AA242&gt;$U$10-0.0000001,$V$10,$AA242&gt;$U$9-0.0000001,$V$9,$AA242&gt;$U$8-0.0000001,$V$8,$AA242&gt;$U$7-0.0000001,$V$7,$AA242&gt;$U$6-0.0000001,$V$6,$AA242&lt;$U$6,0)</f>
        <v>20</v>
      </c>
      <c r="AC242">
        <f>IFERROR(VLOOKUP($AA242*1000+'raw data entry'!$A$1,'raw data entry'!$A$1:$AI$661,Sheet1!AC$1+2,0),0)</f>
        <v>51.5</v>
      </c>
      <c r="AD242" cm="1">
        <f t="array" ref="AD242">IF($V$17&gt;7,_xlfn.IFS($AA242&gt;$U$12-0.0000001,$W$12,$AA242&gt;$U$11-0.0000001,$W$11,$AA242&gt;$U$10-0.0000001,$W$10,$AA242&gt;$U$9-0.0000001,$W$9,$AA242&gt;$U$8-0.0000001,$W$8,$AA242&gt;$U$7-0.0000001,$W$7,$AA242&gt;$U$6-0.0000001,$W$6,$AA242&lt;$U$6,0),_xlfn.IFS($AA242&gt;$U$12-0.0000001,$V$12,$AA242&gt;$U$11-0.0000001,$V$11,$AA242&gt;$U$10-0.0000001,$V$10,$AA242&gt;$U$9-0.0000001,$V$9,$AA242&gt;$U$8-0.0000001,$V$8,$AA242&gt;$U$7-0.0000001,$V$7,$AA242&gt;$U$6-0.0000001,$V$6,$AA242&lt;$U$6,0))</f>
        <v>70</v>
      </c>
      <c r="AE242">
        <f>IFERROR(VLOOKUP($AA242*1000+'raw data entry'!$A$1,'raw data entry'!$A$1:$AI$661,Sheet1!AE$1+2,0),0)</f>
        <v>37.6</v>
      </c>
      <c r="AF242" cm="1">
        <f t="array" ref="AF242">_xlfn.IFS($AA242&gt;$U$12-0.0000001,$V$12,$AA242&gt;$U$11-0.0000001,$V$11,$AA242&gt;$U$10-0.0000001,$V$10,$AA242&gt;$U$9-0.0000001,$V$9,$AA242&gt;$U$8-0.0000001,$V$8,$AA242&gt;$U$7-0.0000001,$V$7,$AA242&gt;$U$6-0.0000001,$V$6,$AA242&lt;$U$6,0)</f>
        <v>20</v>
      </c>
      <c r="AG242">
        <f>IFERROR(VLOOKUP($AA242*1000+'raw data entry'!$A$1,'raw data entry'!$A$1:$AI$661,Sheet1!AG$1+2,0),0)</f>
        <v>42.2</v>
      </c>
      <c r="AH242" cm="1">
        <f t="array" ref="AH242">IF($V$17&gt;7,_xlfn.IFS($AA242&gt;$U$12-0.0000001,$W$12,$AA242&gt;$U$11-0.0000001,$W$11,$AA242&gt;$U$10-0.0000001,$W$10,$AA242&gt;$U$9-0.0000001,$W$9,$AA242&gt;$U$8-0.0000001,$W$8,$AA242&gt;$U$7-0.0000001,$W$7,$AA242&gt;$U$6-0.0000001,$W$6,$AA242&lt;$U$6,0),_xlfn.IFS($AA242&gt;$U$12-0.0000001,$V$12,$AA242&gt;$U$11-0.0000001,$V$11,$AA242&gt;$U$10-0.0000001,$V$10,$AA242&gt;$U$9-0.0000001,$V$9,$AA242&gt;$U$8-0.0000001,$V$8,$AA242&gt;$U$7-0.0000001,$V$7,$AA242&gt;$U$6-0.0000001,$V$6,$AA242&lt;$U$6,0))</f>
        <v>70</v>
      </c>
      <c r="AI242">
        <f>IFERROR(VLOOKUP($AA242*1000+'raw data entry'!$A$1,'raw data entry'!$A$1:$AI$661,Sheet1!AI$1+2,0),0)</f>
        <v>38.6</v>
      </c>
      <c r="AJ242" cm="1">
        <f t="array" ref="AJ242">_xlfn.IFS($AA242&gt;$U$12-0.0000001,$V$12,$AA242&gt;$U$11-0.0000001,$V$11,$AA242&gt;$U$10-0.0000001,$V$10,$AA242&gt;$U$9-0.0000001,$V$9,$AA242&gt;$U$8-0.0000001,$V$8,$AA242&gt;$U$7-0.0000001,$V$7,$AA242&gt;$U$6-0.0000001,$V$6,$AA242&lt;$U$6,0)</f>
        <v>20</v>
      </c>
      <c r="AK242">
        <f>IFERROR(VLOOKUP($AA242*1000+'raw data entry'!$A$1,'raw data entry'!$A$1:$AI$661,Sheet1!AK$1+2,0),0)</f>
        <v>48.1</v>
      </c>
      <c r="AL242" cm="1">
        <f t="array" ref="AL242">IF($V$17&gt;7,_xlfn.IFS($AA242&gt;$U$12-0.0000001,$W$12,$AA242&gt;$U$11-0.0000001,$W$11,$AA242&gt;$U$10-0.0000001,$W$10,$AA242&gt;$U$9-0.0000001,$W$9,$AA242&gt;$U$8-0.0000001,$W$8,$AA242&gt;$U$7-0.0000001,$W$7,$AA242&gt;$U$6-0.0000001,$W$6,$AA242&lt;$U$6,0),_xlfn.IFS($AA242&gt;$U$12-0.0000001,$V$12,$AA242&gt;$U$11-0.0000001,$V$11,$AA242&gt;$U$10-0.0000001,$V$10,$AA242&gt;$U$9-0.0000001,$V$9,$AA242&gt;$U$8-0.0000001,$V$8,$AA242&gt;$U$7-0.0000001,$V$7,$AA242&gt;$U$6-0.0000001,$V$6,$AA242&lt;$U$6,0))</f>
        <v>70</v>
      </c>
      <c r="AM242">
        <f>IFERROR(VLOOKUP($AA242*1000+'raw data entry'!$A$1,'raw data entry'!$A$1:$AI$661,Sheet1!AM$1+2,0),0)</f>
        <v>42.9</v>
      </c>
      <c r="AN242" cm="1">
        <f t="array" ref="AN242">_xlfn.IFS($AA242&gt;$U$12-0.0000001,$V$12,$AA242&gt;$U$11-0.0000001,$V$11,$AA242&gt;$U$10-0.0000001,$V$10,$AA242&gt;$U$9-0.0000001,$V$9,$AA242&gt;$U$8-0.0000001,$V$8,$AA242&gt;$U$7-0.0000001,$V$7,$AA242&gt;$U$6-0.0000001,$V$6,$AA242&lt;$U$6,0)</f>
        <v>20</v>
      </c>
      <c r="AO242">
        <f>IFERROR(VLOOKUP($AA242*1000+'raw data entry'!$A$1,'raw data entry'!$A$1:$AI$661,Sheet1!AO$1+2,0),0)</f>
        <v>38.1</v>
      </c>
      <c r="AP242" cm="1">
        <f t="array" ref="AP242">IF($V$17&gt;7,_xlfn.IFS($AA242&gt;$U$12-0.0000001,$W$12,$AA242&gt;$U$11-0.0000001,$W$11,$AA242&gt;$U$10-0.0000001,$W$10,$AA242&gt;$U$9-0.0000001,$W$9,$AA242&gt;$U$8-0.0000001,$W$8,$AA242&gt;$U$7-0.0000001,$W$7,$AA242&gt;$U$6-0.0000001,$W$6,$AA242&lt;$U$6,0),_xlfn.IFS($AA242&gt;$U$12-0.0000001,$V$12,$AA242&gt;$U$11-0.0000001,$V$11,$AA242&gt;$U$10-0.0000001,$V$10,$AA242&gt;$U$9-0.0000001,$V$9,$AA242&gt;$U$8-0.0000001,$V$8,$AA242&gt;$U$7-0.0000001,$V$7,$AA242&gt;$U$6-0.0000001,$V$6,$AA242&lt;$U$6,0))</f>
        <v>70</v>
      </c>
      <c r="AQ242">
        <f>IFERROR(VLOOKUP($AA242*1000+'raw data entry'!$A$1,'raw data entry'!$A$1:$AI$661,Sheet1!AQ$1+2,0),0)</f>
        <v>31.4</v>
      </c>
      <c r="AT242" cm="1">
        <f t="array" ref="AT242">_xlfn.IFS($AA242&gt;$U$12-0.0000001,$V$12,$AA242&gt;$U$11-0.0000001,$V$11,$AA242&gt;$U$10-0.0000001,$V$10,$AA242&gt;$U$9-0.0000001,$V$9,$AA242&gt;$U$8-0.0000001,$V$8,$AA242&gt;$U$7-0.0000001,$V$7,$AA242&gt;$U$6-0.0000001,$V$6,$AA242&lt;$U$6,0)</f>
        <v>20</v>
      </c>
      <c r="AU242">
        <f>IFERROR(VLOOKUP($AA242*1000+'raw data entry'!$A$1,'raw data entry'!$A$1:$AI$661,Sheet1!AU$1+2,0),0)</f>
        <v>69.099999999999994</v>
      </c>
    </row>
    <row r="243" spans="27:47" x14ac:dyDescent="0.25">
      <c r="AA243">
        <f>IF(('raw data entry'!A239-'raw data entry'!$A$1)/1000&lt;0,AA242+0.03,('raw data entry'!A239-'raw data entry'!$A$1)/1000)</f>
        <v>8.26</v>
      </c>
      <c r="AB243" cm="1">
        <f t="array" ref="AB243">_xlfn.IFS($AA243&gt;$U$12-0.0000001,$V$12,$AA243&gt;$U$11-0.0000001,$V$11,$AA243&gt;$U$10-0.0000001,$V$10,$AA243&gt;$U$9-0.0000001,$V$9,$AA243&gt;$U$8-0.0000001,$V$8,$AA243&gt;$U$7-0.0000001,$V$7,$AA243&gt;$U$6-0.0000001,$V$6,$AA243&lt;$U$6,0)</f>
        <v>20</v>
      </c>
      <c r="AC243">
        <f>IFERROR(VLOOKUP($AA243*1000+'raw data entry'!$A$1,'raw data entry'!$A$1:$AI$661,Sheet1!AC$1+2,0),0)</f>
        <v>49.2</v>
      </c>
      <c r="AD243" cm="1">
        <f t="array" ref="AD243">IF($V$17&gt;7,_xlfn.IFS($AA243&gt;$U$12-0.0000001,$W$12,$AA243&gt;$U$11-0.0000001,$W$11,$AA243&gt;$U$10-0.0000001,$W$10,$AA243&gt;$U$9-0.0000001,$W$9,$AA243&gt;$U$8-0.0000001,$W$8,$AA243&gt;$U$7-0.0000001,$W$7,$AA243&gt;$U$6-0.0000001,$W$6,$AA243&lt;$U$6,0),_xlfn.IFS($AA243&gt;$U$12-0.0000001,$V$12,$AA243&gt;$U$11-0.0000001,$V$11,$AA243&gt;$U$10-0.0000001,$V$10,$AA243&gt;$U$9-0.0000001,$V$9,$AA243&gt;$U$8-0.0000001,$V$8,$AA243&gt;$U$7-0.0000001,$V$7,$AA243&gt;$U$6-0.0000001,$V$6,$AA243&lt;$U$6,0))</f>
        <v>70</v>
      </c>
      <c r="AE243">
        <f>IFERROR(VLOOKUP($AA243*1000+'raw data entry'!$A$1,'raw data entry'!$A$1:$AI$661,Sheet1!AE$1+2,0),0)</f>
        <v>39.4</v>
      </c>
      <c r="AF243" cm="1">
        <f t="array" ref="AF243">_xlfn.IFS($AA243&gt;$U$12-0.0000001,$V$12,$AA243&gt;$U$11-0.0000001,$V$11,$AA243&gt;$U$10-0.0000001,$V$10,$AA243&gt;$U$9-0.0000001,$V$9,$AA243&gt;$U$8-0.0000001,$V$8,$AA243&gt;$U$7-0.0000001,$V$7,$AA243&gt;$U$6-0.0000001,$V$6,$AA243&lt;$U$6,0)</f>
        <v>20</v>
      </c>
      <c r="AG243">
        <f>IFERROR(VLOOKUP($AA243*1000+'raw data entry'!$A$1,'raw data entry'!$A$1:$AI$661,Sheet1!AG$1+2,0),0)</f>
        <v>45.7</v>
      </c>
      <c r="AH243" cm="1">
        <f t="array" ref="AH243">IF($V$17&gt;7,_xlfn.IFS($AA243&gt;$U$12-0.0000001,$W$12,$AA243&gt;$U$11-0.0000001,$W$11,$AA243&gt;$U$10-0.0000001,$W$10,$AA243&gt;$U$9-0.0000001,$W$9,$AA243&gt;$U$8-0.0000001,$W$8,$AA243&gt;$U$7-0.0000001,$W$7,$AA243&gt;$U$6-0.0000001,$W$6,$AA243&lt;$U$6,0),_xlfn.IFS($AA243&gt;$U$12-0.0000001,$V$12,$AA243&gt;$U$11-0.0000001,$V$11,$AA243&gt;$U$10-0.0000001,$V$10,$AA243&gt;$U$9-0.0000001,$V$9,$AA243&gt;$U$8-0.0000001,$V$8,$AA243&gt;$U$7-0.0000001,$V$7,$AA243&gt;$U$6-0.0000001,$V$6,$AA243&lt;$U$6,0))</f>
        <v>70</v>
      </c>
      <c r="AI243">
        <f>IFERROR(VLOOKUP($AA243*1000+'raw data entry'!$A$1,'raw data entry'!$A$1:$AI$661,Sheet1!AI$1+2,0),0)</f>
        <v>39.299999999999997</v>
      </c>
      <c r="AJ243" cm="1">
        <f t="array" ref="AJ243">_xlfn.IFS($AA243&gt;$U$12-0.0000001,$V$12,$AA243&gt;$U$11-0.0000001,$V$11,$AA243&gt;$U$10-0.0000001,$V$10,$AA243&gt;$U$9-0.0000001,$V$9,$AA243&gt;$U$8-0.0000001,$V$8,$AA243&gt;$U$7-0.0000001,$V$7,$AA243&gt;$U$6-0.0000001,$V$6,$AA243&lt;$U$6,0)</f>
        <v>20</v>
      </c>
      <c r="AK243">
        <f>IFERROR(VLOOKUP($AA243*1000+'raw data entry'!$A$1,'raw data entry'!$A$1:$AI$661,Sheet1!AK$1+2,0),0)</f>
        <v>43</v>
      </c>
      <c r="AL243" cm="1">
        <f t="array" ref="AL243">IF($V$17&gt;7,_xlfn.IFS($AA243&gt;$U$12-0.0000001,$W$12,$AA243&gt;$U$11-0.0000001,$W$11,$AA243&gt;$U$10-0.0000001,$W$10,$AA243&gt;$U$9-0.0000001,$W$9,$AA243&gt;$U$8-0.0000001,$W$8,$AA243&gt;$U$7-0.0000001,$W$7,$AA243&gt;$U$6-0.0000001,$W$6,$AA243&lt;$U$6,0),_xlfn.IFS($AA243&gt;$U$12-0.0000001,$V$12,$AA243&gt;$U$11-0.0000001,$V$11,$AA243&gt;$U$10-0.0000001,$V$10,$AA243&gt;$U$9-0.0000001,$V$9,$AA243&gt;$U$8-0.0000001,$V$8,$AA243&gt;$U$7-0.0000001,$V$7,$AA243&gt;$U$6-0.0000001,$V$6,$AA243&lt;$U$6,0))</f>
        <v>70</v>
      </c>
      <c r="AM243">
        <f>IFERROR(VLOOKUP($AA243*1000+'raw data entry'!$A$1,'raw data entry'!$A$1:$AI$661,Sheet1!AM$1+2,0),0)</f>
        <v>44.6</v>
      </c>
      <c r="AN243" cm="1">
        <f t="array" ref="AN243">_xlfn.IFS($AA243&gt;$U$12-0.0000001,$V$12,$AA243&gt;$U$11-0.0000001,$V$11,$AA243&gt;$U$10-0.0000001,$V$10,$AA243&gt;$U$9-0.0000001,$V$9,$AA243&gt;$U$8-0.0000001,$V$8,$AA243&gt;$U$7-0.0000001,$V$7,$AA243&gt;$U$6-0.0000001,$V$6,$AA243&lt;$U$6,0)</f>
        <v>20</v>
      </c>
      <c r="AO243">
        <f>IFERROR(VLOOKUP($AA243*1000+'raw data entry'!$A$1,'raw data entry'!$A$1:$AI$661,Sheet1!AO$1+2,0),0)</f>
        <v>39</v>
      </c>
      <c r="AP243" cm="1">
        <f t="array" ref="AP243">IF($V$17&gt;7,_xlfn.IFS($AA243&gt;$U$12-0.0000001,$W$12,$AA243&gt;$U$11-0.0000001,$W$11,$AA243&gt;$U$10-0.0000001,$W$10,$AA243&gt;$U$9-0.0000001,$W$9,$AA243&gt;$U$8-0.0000001,$W$8,$AA243&gt;$U$7-0.0000001,$W$7,$AA243&gt;$U$6-0.0000001,$W$6,$AA243&lt;$U$6,0),_xlfn.IFS($AA243&gt;$U$12-0.0000001,$V$12,$AA243&gt;$U$11-0.0000001,$V$11,$AA243&gt;$U$10-0.0000001,$V$10,$AA243&gt;$U$9-0.0000001,$V$9,$AA243&gt;$U$8-0.0000001,$V$8,$AA243&gt;$U$7-0.0000001,$V$7,$AA243&gt;$U$6-0.0000001,$V$6,$AA243&lt;$U$6,0))</f>
        <v>70</v>
      </c>
      <c r="AQ243">
        <f>IFERROR(VLOOKUP($AA243*1000+'raw data entry'!$A$1,'raw data entry'!$A$1:$AI$661,Sheet1!AQ$1+2,0),0)</f>
        <v>33.1</v>
      </c>
      <c r="AT243" cm="1">
        <f t="array" ref="AT243">_xlfn.IFS($AA243&gt;$U$12-0.0000001,$V$12,$AA243&gt;$U$11-0.0000001,$V$11,$AA243&gt;$U$10-0.0000001,$V$10,$AA243&gt;$U$9-0.0000001,$V$9,$AA243&gt;$U$8-0.0000001,$V$8,$AA243&gt;$U$7-0.0000001,$V$7,$AA243&gt;$U$6-0.0000001,$V$6,$AA243&lt;$U$6,0)</f>
        <v>20</v>
      </c>
      <c r="AU243">
        <f>IFERROR(VLOOKUP($AA243*1000+'raw data entry'!$A$1,'raw data entry'!$A$1:$AI$661,Sheet1!AU$1+2,0),0)</f>
        <v>69</v>
      </c>
    </row>
    <row r="244" spans="27:47" x14ac:dyDescent="0.25">
      <c r="AA244">
        <f>IF(('raw data entry'!A240-'raw data entry'!$A$1)/1000&lt;0,AA243+0.03,('raw data entry'!A240-'raw data entry'!$A$1)/1000)</f>
        <v>8.2949999999999999</v>
      </c>
      <c r="AB244" cm="1">
        <f t="array" ref="AB244">_xlfn.IFS($AA244&gt;$U$12-0.0000001,$V$12,$AA244&gt;$U$11-0.0000001,$V$11,$AA244&gt;$U$10-0.0000001,$V$10,$AA244&gt;$U$9-0.0000001,$V$9,$AA244&gt;$U$8-0.0000001,$V$8,$AA244&gt;$U$7-0.0000001,$V$7,$AA244&gt;$U$6-0.0000001,$V$6,$AA244&lt;$U$6,0)</f>
        <v>20</v>
      </c>
      <c r="AC244">
        <f>IFERROR(VLOOKUP($AA244*1000+'raw data entry'!$A$1,'raw data entry'!$A$1:$AI$661,Sheet1!AC$1+2,0),0)</f>
        <v>50</v>
      </c>
      <c r="AD244" cm="1">
        <f t="array" ref="AD244">IF($V$17&gt;7,_xlfn.IFS($AA244&gt;$U$12-0.0000001,$W$12,$AA244&gt;$U$11-0.0000001,$W$11,$AA244&gt;$U$10-0.0000001,$W$10,$AA244&gt;$U$9-0.0000001,$W$9,$AA244&gt;$U$8-0.0000001,$W$8,$AA244&gt;$U$7-0.0000001,$W$7,$AA244&gt;$U$6-0.0000001,$W$6,$AA244&lt;$U$6,0),_xlfn.IFS($AA244&gt;$U$12-0.0000001,$V$12,$AA244&gt;$U$11-0.0000001,$V$11,$AA244&gt;$U$10-0.0000001,$V$10,$AA244&gt;$U$9-0.0000001,$V$9,$AA244&gt;$U$8-0.0000001,$V$8,$AA244&gt;$U$7-0.0000001,$V$7,$AA244&gt;$U$6-0.0000001,$V$6,$AA244&lt;$U$6,0))</f>
        <v>70</v>
      </c>
      <c r="AE244">
        <f>IFERROR(VLOOKUP($AA244*1000+'raw data entry'!$A$1,'raw data entry'!$A$1:$AI$661,Sheet1!AE$1+2,0),0)</f>
        <v>39.4</v>
      </c>
      <c r="AF244" cm="1">
        <f t="array" ref="AF244">_xlfn.IFS($AA244&gt;$U$12-0.0000001,$V$12,$AA244&gt;$U$11-0.0000001,$V$11,$AA244&gt;$U$10-0.0000001,$V$10,$AA244&gt;$U$9-0.0000001,$V$9,$AA244&gt;$U$8-0.0000001,$V$8,$AA244&gt;$U$7-0.0000001,$V$7,$AA244&gt;$U$6-0.0000001,$V$6,$AA244&lt;$U$6,0)</f>
        <v>20</v>
      </c>
      <c r="AG244">
        <f>IFERROR(VLOOKUP($AA244*1000+'raw data entry'!$A$1,'raw data entry'!$A$1:$AI$661,Sheet1!AG$1+2,0),0)</f>
        <v>42.5</v>
      </c>
      <c r="AH244" cm="1">
        <f t="array" ref="AH244">IF($V$17&gt;7,_xlfn.IFS($AA244&gt;$U$12-0.0000001,$W$12,$AA244&gt;$U$11-0.0000001,$W$11,$AA244&gt;$U$10-0.0000001,$W$10,$AA244&gt;$U$9-0.0000001,$W$9,$AA244&gt;$U$8-0.0000001,$W$8,$AA244&gt;$U$7-0.0000001,$W$7,$AA244&gt;$U$6-0.0000001,$W$6,$AA244&lt;$U$6,0),_xlfn.IFS($AA244&gt;$U$12-0.0000001,$V$12,$AA244&gt;$U$11-0.0000001,$V$11,$AA244&gt;$U$10-0.0000001,$V$10,$AA244&gt;$U$9-0.0000001,$V$9,$AA244&gt;$U$8-0.0000001,$V$8,$AA244&gt;$U$7-0.0000001,$V$7,$AA244&gt;$U$6-0.0000001,$V$6,$AA244&lt;$U$6,0))</f>
        <v>70</v>
      </c>
      <c r="AI244">
        <f>IFERROR(VLOOKUP($AA244*1000+'raw data entry'!$A$1,'raw data entry'!$A$1:$AI$661,Sheet1!AI$1+2,0),0)</f>
        <v>39.799999999999997</v>
      </c>
      <c r="AJ244" cm="1">
        <f t="array" ref="AJ244">_xlfn.IFS($AA244&gt;$U$12-0.0000001,$V$12,$AA244&gt;$U$11-0.0000001,$V$11,$AA244&gt;$U$10-0.0000001,$V$10,$AA244&gt;$U$9-0.0000001,$V$9,$AA244&gt;$U$8-0.0000001,$V$8,$AA244&gt;$U$7-0.0000001,$V$7,$AA244&gt;$U$6-0.0000001,$V$6,$AA244&lt;$U$6,0)</f>
        <v>20</v>
      </c>
      <c r="AK244">
        <f>IFERROR(VLOOKUP($AA244*1000+'raw data entry'!$A$1,'raw data entry'!$A$1:$AI$661,Sheet1!AK$1+2,0),0)</f>
        <v>45.6</v>
      </c>
      <c r="AL244" cm="1">
        <f t="array" ref="AL244">IF($V$17&gt;7,_xlfn.IFS($AA244&gt;$U$12-0.0000001,$W$12,$AA244&gt;$U$11-0.0000001,$W$11,$AA244&gt;$U$10-0.0000001,$W$10,$AA244&gt;$U$9-0.0000001,$W$9,$AA244&gt;$U$8-0.0000001,$W$8,$AA244&gt;$U$7-0.0000001,$W$7,$AA244&gt;$U$6-0.0000001,$W$6,$AA244&lt;$U$6,0),_xlfn.IFS($AA244&gt;$U$12-0.0000001,$V$12,$AA244&gt;$U$11-0.0000001,$V$11,$AA244&gt;$U$10-0.0000001,$V$10,$AA244&gt;$U$9-0.0000001,$V$9,$AA244&gt;$U$8-0.0000001,$V$8,$AA244&gt;$U$7-0.0000001,$V$7,$AA244&gt;$U$6-0.0000001,$V$6,$AA244&lt;$U$6,0))</f>
        <v>70</v>
      </c>
      <c r="AM244">
        <f>IFERROR(VLOOKUP($AA244*1000+'raw data entry'!$A$1,'raw data entry'!$A$1:$AI$661,Sheet1!AM$1+2,0),0)</f>
        <v>44.9</v>
      </c>
      <c r="AN244" cm="1">
        <f t="array" ref="AN244">_xlfn.IFS($AA244&gt;$U$12-0.0000001,$V$12,$AA244&gt;$U$11-0.0000001,$V$11,$AA244&gt;$U$10-0.0000001,$V$10,$AA244&gt;$U$9-0.0000001,$V$9,$AA244&gt;$U$8-0.0000001,$V$8,$AA244&gt;$U$7-0.0000001,$V$7,$AA244&gt;$U$6-0.0000001,$V$6,$AA244&lt;$U$6,0)</f>
        <v>20</v>
      </c>
      <c r="AO244">
        <f>IFERROR(VLOOKUP($AA244*1000+'raw data entry'!$A$1,'raw data entry'!$A$1:$AI$661,Sheet1!AO$1+2,0),0)</f>
        <v>41.1</v>
      </c>
      <c r="AP244" cm="1">
        <f t="array" ref="AP244">IF($V$17&gt;7,_xlfn.IFS($AA244&gt;$U$12-0.0000001,$W$12,$AA244&gt;$U$11-0.0000001,$W$11,$AA244&gt;$U$10-0.0000001,$W$10,$AA244&gt;$U$9-0.0000001,$W$9,$AA244&gt;$U$8-0.0000001,$W$8,$AA244&gt;$U$7-0.0000001,$W$7,$AA244&gt;$U$6-0.0000001,$W$6,$AA244&lt;$U$6,0),_xlfn.IFS($AA244&gt;$U$12-0.0000001,$V$12,$AA244&gt;$U$11-0.0000001,$V$11,$AA244&gt;$U$10-0.0000001,$V$10,$AA244&gt;$U$9-0.0000001,$V$9,$AA244&gt;$U$8-0.0000001,$V$8,$AA244&gt;$U$7-0.0000001,$V$7,$AA244&gt;$U$6-0.0000001,$V$6,$AA244&lt;$U$6,0))</f>
        <v>70</v>
      </c>
      <c r="AQ244">
        <f>IFERROR(VLOOKUP($AA244*1000+'raw data entry'!$A$1,'raw data entry'!$A$1:$AI$661,Sheet1!AQ$1+2,0),0)</f>
        <v>32.200000000000003</v>
      </c>
      <c r="AT244" cm="1">
        <f t="array" ref="AT244">_xlfn.IFS($AA244&gt;$U$12-0.0000001,$V$12,$AA244&gt;$U$11-0.0000001,$V$11,$AA244&gt;$U$10-0.0000001,$V$10,$AA244&gt;$U$9-0.0000001,$V$9,$AA244&gt;$U$8-0.0000001,$V$8,$AA244&gt;$U$7-0.0000001,$V$7,$AA244&gt;$U$6-0.0000001,$V$6,$AA244&lt;$U$6,0)</f>
        <v>20</v>
      </c>
      <c r="AU244">
        <f>IFERROR(VLOOKUP($AA244*1000+'raw data entry'!$A$1,'raw data entry'!$A$1:$AI$661,Sheet1!AU$1+2,0),0)</f>
        <v>71.400000000000006</v>
      </c>
    </row>
    <row r="245" spans="27:47" x14ac:dyDescent="0.25">
      <c r="AA245">
        <f>IF(('raw data entry'!A241-'raw data entry'!$A$1)/1000&lt;0,AA244+0.03,('raw data entry'!A241-'raw data entry'!$A$1)/1000)</f>
        <v>8.3290000000000006</v>
      </c>
      <c r="AB245" cm="1">
        <f t="array" ref="AB245">_xlfn.IFS($AA245&gt;$U$12-0.0000001,$V$12,$AA245&gt;$U$11-0.0000001,$V$11,$AA245&gt;$U$10-0.0000001,$V$10,$AA245&gt;$U$9-0.0000001,$V$9,$AA245&gt;$U$8-0.0000001,$V$8,$AA245&gt;$U$7-0.0000001,$V$7,$AA245&gt;$U$6-0.0000001,$V$6,$AA245&lt;$U$6,0)</f>
        <v>20</v>
      </c>
      <c r="AC245">
        <f>IFERROR(VLOOKUP($AA245*1000+'raw data entry'!$A$1,'raw data entry'!$A$1:$AI$661,Sheet1!AC$1+2,0),0)</f>
        <v>49</v>
      </c>
      <c r="AD245" cm="1">
        <f t="array" ref="AD245">IF($V$17&gt;7,_xlfn.IFS($AA245&gt;$U$12-0.0000001,$W$12,$AA245&gt;$U$11-0.0000001,$W$11,$AA245&gt;$U$10-0.0000001,$W$10,$AA245&gt;$U$9-0.0000001,$W$9,$AA245&gt;$U$8-0.0000001,$W$8,$AA245&gt;$U$7-0.0000001,$W$7,$AA245&gt;$U$6-0.0000001,$W$6,$AA245&lt;$U$6,0),_xlfn.IFS($AA245&gt;$U$12-0.0000001,$V$12,$AA245&gt;$U$11-0.0000001,$V$11,$AA245&gt;$U$10-0.0000001,$V$10,$AA245&gt;$U$9-0.0000001,$V$9,$AA245&gt;$U$8-0.0000001,$V$8,$AA245&gt;$U$7-0.0000001,$V$7,$AA245&gt;$U$6-0.0000001,$V$6,$AA245&lt;$U$6,0))</f>
        <v>70</v>
      </c>
      <c r="AE245">
        <f>IFERROR(VLOOKUP($AA245*1000+'raw data entry'!$A$1,'raw data entry'!$A$1:$AI$661,Sheet1!AE$1+2,0),0)</f>
        <v>39.9</v>
      </c>
      <c r="AF245" cm="1">
        <f t="array" ref="AF245">_xlfn.IFS($AA245&gt;$U$12-0.0000001,$V$12,$AA245&gt;$U$11-0.0000001,$V$11,$AA245&gt;$U$10-0.0000001,$V$10,$AA245&gt;$U$9-0.0000001,$V$9,$AA245&gt;$U$8-0.0000001,$V$8,$AA245&gt;$U$7-0.0000001,$V$7,$AA245&gt;$U$6-0.0000001,$V$6,$AA245&lt;$U$6,0)</f>
        <v>20</v>
      </c>
      <c r="AG245">
        <f>IFERROR(VLOOKUP($AA245*1000+'raw data entry'!$A$1,'raw data entry'!$A$1:$AI$661,Sheet1!AG$1+2,0),0)</f>
        <v>42.8</v>
      </c>
      <c r="AH245" cm="1">
        <f t="array" ref="AH245">IF($V$17&gt;7,_xlfn.IFS($AA245&gt;$U$12-0.0000001,$W$12,$AA245&gt;$U$11-0.0000001,$W$11,$AA245&gt;$U$10-0.0000001,$W$10,$AA245&gt;$U$9-0.0000001,$W$9,$AA245&gt;$U$8-0.0000001,$W$8,$AA245&gt;$U$7-0.0000001,$W$7,$AA245&gt;$U$6-0.0000001,$W$6,$AA245&lt;$U$6,0),_xlfn.IFS($AA245&gt;$U$12-0.0000001,$V$12,$AA245&gt;$U$11-0.0000001,$V$11,$AA245&gt;$U$10-0.0000001,$V$10,$AA245&gt;$U$9-0.0000001,$V$9,$AA245&gt;$U$8-0.0000001,$V$8,$AA245&gt;$U$7-0.0000001,$V$7,$AA245&gt;$U$6-0.0000001,$V$6,$AA245&lt;$U$6,0))</f>
        <v>70</v>
      </c>
      <c r="AI245">
        <f>IFERROR(VLOOKUP($AA245*1000+'raw data entry'!$A$1,'raw data entry'!$A$1:$AI$661,Sheet1!AI$1+2,0),0)</f>
        <v>39.700000000000003</v>
      </c>
      <c r="AJ245" cm="1">
        <f t="array" ref="AJ245">_xlfn.IFS($AA245&gt;$U$12-0.0000001,$V$12,$AA245&gt;$U$11-0.0000001,$V$11,$AA245&gt;$U$10-0.0000001,$V$10,$AA245&gt;$U$9-0.0000001,$V$9,$AA245&gt;$U$8-0.0000001,$V$8,$AA245&gt;$U$7-0.0000001,$V$7,$AA245&gt;$U$6-0.0000001,$V$6,$AA245&lt;$U$6,0)</f>
        <v>20</v>
      </c>
      <c r="AK245">
        <f>IFERROR(VLOOKUP($AA245*1000+'raw data entry'!$A$1,'raw data entry'!$A$1:$AI$661,Sheet1!AK$1+2,0),0)</f>
        <v>46</v>
      </c>
      <c r="AL245" cm="1">
        <f t="array" ref="AL245">IF($V$17&gt;7,_xlfn.IFS($AA245&gt;$U$12-0.0000001,$W$12,$AA245&gt;$U$11-0.0000001,$W$11,$AA245&gt;$U$10-0.0000001,$W$10,$AA245&gt;$U$9-0.0000001,$W$9,$AA245&gt;$U$8-0.0000001,$W$8,$AA245&gt;$U$7-0.0000001,$W$7,$AA245&gt;$U$6-0.0000001,$W$6,$AA245&lt;$U$6,0),_xlfn.IFS($AA245&gt;$U$12-0.0000001,$V$12,$AA245&gt;$U$11-0.0000001,$V$11,$AA245&gt;$U$10-0.0000001,$V$10,$AA245&gt;$U$9-0.0000001,$V$9,$AA245&gt;$U$8-0.0000001,$V$8,$AA245&gt;$U$7-0.0000001,$V$7,$AA245&gt;$U$6-0.0000001,$V$6,$AA245&lt;$U$6,0))</f>
        <v>70</v>
      </c>
      <c r="AM245">
        <f>IFERROR(VLOOKUP($AA245*1000+'raw data entry'!$A$1,'raw data entry'!$A$1:$AI$661,Sheet1!AM$1+2,0),0)</f>
        <v>44.9</v>
      </c>
      <c r="AN245" cm="1">
        <f t="array" ref="AN245">_xlfn.IFS($AA245&gt;$U$12-0.0000001,$V$12,$AA245&gt;$U$11-0.0000001,$V$11,$AA245&gt;$U$10-0.0000001,$V$10,$AA245&gt;$U$9-0.0000001,$V$9,$AA245&gt;$U$8-0.0000001,$V$8,$AA245&gt;$U$7-0.0000001,$V$7,$AA245&gt;$U$6-0.0000001,$V$6,$AA245&lt;$U$6,0)</f>
        <v>20</v>
      </c>
      <c r="AO245">
        <f>IFERROR(VLOOKUP($AA245*1000+'raw data entry'!$A$1,'raw data entry'!$A$1:$AI$661,Sheet1!AO$1+2,0),0)</f>
        <v>40.299999999999997</v>
      </c>
      <c r="AP245" cm="1">
        <f t="array" ref="AP245">IF($V$17&gt;7,_xlfn.IFS($AA245&gt;$U$12-0.0000001,$W$12,$AA245&gt;$U$11-0.0000001,$W$11,$AA245&gt;$U$10-0.0000001,$W$10,$AA245&gt;$U$9-0.0000001,$W$9,$AA245&gt;$U$8-0.0000001,$W$8,$AA245&gt;$U$7-0.0000001,$W$7,$AA245&gt;$U$6-0.0000001,$W$6,$AA245&lt;$U$6,0),_xlfn.IFS($AA245&gt;$U$12-0.0000001,$V$12,$AA245&gt;$U$11-0.0000001,$V$11,$AA245&gt;$U$10-0.0000001,$V$10,$AA245&gt;$U$9-0.0000001,$V$9,$AA245&gt;$U$8-0.0000001,$V$8,$AA245&gt;$U$7-0.0000001,$V$7,$AA245&gt;$U$6-0.0000001,$V$6,$AA245&lt;$U$6,0))</f>
        <v>70</v>
      </c>
      <c r="AQ245">
        <f>IFERROR(VLOOKUP($AA245*1000+'raw data entry'!$A$1,'raw data entry'!$A$1:$AI$661,Sheet1!AQ$1+2,0),0)</f>
        <v>32.6</v>
      </c>
      <c r="AT245" cm="1">
        <f t="array" ref="AT245">_xlfn.IFS($AA245&gt;$U$12-0.0000001,$V$12,$AA245&gt;$U$11-0.0000001,$V$11,$AA245&gt;$U$10-0.0000001,$V$10,$AA245&gt;$U$9-0.0000001,$V$9,$AA245&gt;$U$8-0.0000001,$V$8,$AA245&gt;$U$7-0.0000001,$V$7,$AA245&gt;$U$6-0.0000001,$V$6,$AA245&lt;$U$6,0)</f>
        <v>20</v>
      </c>
      <c r="AU245">
        <f>IFERROR(VLOOKUP($AA245*1000+'raw data entry'!$A$1,'raw data entry'!$A$1:$AI$661,Sheet1!AU$1+2,0),0)</f>
        <v>73.2</v>
      </c>
    </row>
    <row r="246" spans="27:47" x14ac:dyDescent="0.25">
      <c r="AA246">
        <f>IF(('raw data entry'!A242-'raw data entry'!$A$1)/1000&lt;0,AA245+0.03,('raw data entry'!A242-'raw data entry'!$A$1)/1000)</f>
        <v>8.3640000000000008</v>
      </c>
      <c r="AB246" cm="1">
        <f t="array" ref="AB246">_xlfn.IFS($AA246&gt;$U$12-0.0000001,$V$12,$AA246&gt;$U$11-0.0000001,$V$11,$AA246&gt;$U$10-0.0000001,$V$10,$AA246&gt;$U$9-0.0000001,$V$9,$AA246&gt;$U$8-0.0000001,$V$8,$AA246&gt;$U$7-0.0000001,$V$7,$AA246&gt;$U$6-0.0000001,$V$6,$AA246&lt;$U$6,0)</f>
        <v>20</v>
      </c>
      <c r="AC246">
        <f>IFERROR(VLOOKUP($AA246*1000+'raw data entry'!$A$1,'raw data entry'!$A$1:$AI$661,Sheet1!AC$1+2,0),0)</f>
        <v>45.5</v>
      </c>
      <c r="AD246" cm="1">
        <f t="array" ref="AD246">IF($V$17&gt;7,_xlfn.IFS($AA246&gt;$U$12-0.0000001,$W$12,$AA246&gt;$U$11-0.0000001,$W$11,$AA246&gt;$U$10-0.0000001,$W$10,$AA246&gt;$U$9-0.0000001,$W$9,$AA246&gt;$U$8-0.0000001,$W$8,$AA246&gt;$U$7-0.0000001,$W$7,$AA246&gt;$U$6-0.0000001,$W$6,$AA246&lt;$U$6,0),_xlfn.IFS($AA246&gt;$U$12-0.0000001,$V$12,$AA246&gt;$U$11-0.0000001,$V$11,$AA246&gt;$U$10-0.0000001,$V$10,$AA246&gt;$U$9-0.0000001,$V$9,$AA246&gt;$U$8-0.0000001,$V$8,$AA246&gt;$U$7-0.0000001,$V$7,$AA246&gt;$U$6-0.0000001,$V$6,$AA246&lt;$U$6,0))</f>
        <v>70</v>
      </c>
      <c r="AE246">
        <f>IFERROR(VLOOKUP($AA246*1000+'raw data entry'!$A$1,'raw data entry'!$A$1:$AI$661,Sheet1!AE$1+2,0),0)</f>
        <v>40.5</v>
      </c>
      <c r="AF246" cm="1">
        <f t="array" ref="AF246">_xlfn.IFS($AA246&gt;$U$12-0.0000001,$V$12,$AA246&gt;$U$11-0.0000001,$V$11,$AA246&gt;$U$10-0.0000001,$V$10,$AA246&gt;$U$9-0.0000001,$V$9,$AA246&gt;$U$8-0.0000001,$V$8,$AA246&gt;$U$7-0.0000001,$V$7,$AA246&gt;$U$6-0.0000001,$V$6,$AA246&lt;$U$6,0)</f>
        <v>20</v>
      </c>
      <c r="AG246">
        <f>IFERROR(VLOOKUP($AA246*1000+'raw data entry'!$A$1,'raw data entry'!$A$1:$AI$661,Sheet1!AG$1+2,0),0)</f>
        <v>41.3</v>
      </c>
      <c r="AH246" cm="1">
        <f t="array" ref="AH246">IF($V$17&gt;7,_xlfn.IFS($AA246&gt;$U$12-0.0000001,$W$12,$AA246&gt;$U$11-0.0000001,$W$11,$AA246&gt;$U$10-0.0000001,$W$10,$AA246&gt;$U$9-0.0000001,$W$9,$AA246&gt;$U$8-0.0000001,$W$8,$AA246&gt;$U$7-0.0000001,$W$7,$AA246&gt;$U$6-0.0000001,$W$6,$AA246&lt;$U$6,0),_xlfn.IFS($AA246&gt;$U$12-0.0000001,$V$12,$AA246&gt;$U$11-0.0000001,$V$11,$AA246&gt;$U$10-0.0000001,$V$10,$AA246&gt;$U$9-0.0000001,$V$9,$AA246&gt;$U$8-0.0000001,$V$8,$AA246&gt;$U$7-0.0000001,$V$7,$AA246&gt;$U$6-0.0000001,$V$6,$AA246&lt;$U$6,0))</f>
        <v>70</v>
      </c>
      <c r="AI246">
        <f>IFERROR(VLOOKUP($AA246*1000+'raw data entry'!$A$1,'raw data entry'!$A$1:$AI$661,Sheet1!AI$1+2,0),0)</f>
        <v>39.6</v>
      </c>
      <c r="AJ246" cm="1">
        <f t="array" ref="AJ246">_xlfn.IFS($AA246&gt;$U$12-0.0000001,$V$12,$AA246&gt;$U$11-0.0000001,$V$11,$AA246&gt;$U$10-0.0000001,$V$10,$AA246&gt;$U$9-0.0000001,$V$9,$AA246&gt;$U$8-0.0000001,$V$8,$AA246&gt;$U$7-0.0000001,$V$7,$AA246&gt;$U$6-0.0000001,$V$6,$AA246&lt;$U$6,0)</f>
        <v>20</v>
      </c>
      <c r="AK246">
        <f>IFERROR(VLOOKUP($AA246*1000+'raw data entry'!$A$1,'raw data entry'!$A$1:$AI$661,Sheet1!AK$1+2,0),0)</f>
        <v>47.1</v>
      </c>
      <c r="AL246" cm="1">
        <f t="array" ref="AL246">IF($V$17&gt;7,_xlfn.IFS($AA246&gt;$U$12-0.0000001,$W$12,$AA246&gt;$U$11-0.0000001,$W$11,$AA246&gt;$U$10-0.0000001,$W$10,$AA246&gt;$U$9-0.0000001,$W$9,$AA246&gt;$U$8-0.0000001,$W$8,$AA246&gt;$U$7-0.0000001,$W$7,$AA246&gt;$U$6-0.0000001,$W$6,$AA246&lt;$U$6,0),_xlfn.IFS($AA246&gt;$U$12-0.0000001,$V$12,$AA246&gt;$U$11-0.0000001,$V$11,$AA246&gt;$U$10-0.0000001,$V$10,$AA246&gt;$U$9-0.0000001,$V$9,$AA246&gt;$U$8-0.0000001,$V$8,$AA246&gt;$U$7-0.0000001,$V$7,$AA246&gt;$U$6-0.0000001,$V$6,$AA246&lt;$U$6,0))</f>
        <v>70</v>
      </c>
      <c r="AM246">
        <f>IFERROR(VLOOKUP($AA246*1000+'raw data entry'!$A$1,'raw data entry'!$A$1:$AI$661,Sheet1!AM$1+2,0),0)</f>
        <v>44.5</v>
      </c>
      <c r="AN246" cm="1">
        <f t="array" ref="AN246">_xlfn.IFS($AA246&gt;$U$12-0.0000001,$V$12,$AA246&gt;$U$11-0.0000001,$V$11,$AA246&gt;$U$10-0.0000001,$V$10,$AA246&gt;$U$9-0.0000001,$V$9,$AA246&gt;$U$8-0.0000001,$V$8,$AA246&gt;$U$7-0.0000001,$V$7,$AA246&gt;$U$6-0.0000001,$V$6,$AA246&lt;$U$6,0)</f>
        <v>20</v>
      </c>
      <c r="AO246">
        <f>IFERROR(VLOOKUP($AA246*1000+'raw data entry'!$A$1,'raw data entry'!$A$1:$AI$661,Sheet1!AO$1+2,0),0)</f>
        <v>42.2</v>
      </c>
      <c r="AP246" cm="1">
        <f t="array" ref="AP246">IF($V$17&gt;7,_xlfn.IFS($AA246&gt;$U$12-0.0000001,$W$12,$AA246&gt;$U$11-0.0000001,$W$11,$AA246&gt;$U$10-0.0000001,$W$10,$AA246&gt;$U$9-0.0000001,$W$9,$AA246&gt;$U$8-0.0000001,$W$8,$AA246&gt;$U$7-0.0000001,$W$7,$AA246&gt;$U$6-0.0000001,$W$6,$AA246&lt;$U$6,0),_xlfn.IFS($AA246&gt;$U$12-0.0000001,$V$12,$AA246&gt;$U$11-0.0000001,$V$11,$AA246&gt;$U$10-0.0000001,$V$10,$AA246&gt;$U$9-0.0000001,$V$9,$AA246&gt;$U$8-0.0000001,$V$8,$AA246&gt;$U$7-0.0000001,$V$7,$AA246&gt;$U$6-0.0000001,$V$6,$AA246&lt;$U$6,0))</f>
        <v>70</v>
      </c>
      <c r="AQ246">
        <f>IFERROR(VLOOKUP($AA246*1000+'raw data entry'!$A$1,'raw data entry'!$A$1:$AI$661,Sheet1!AQ$1+2,0),0)</f>
        <v>32.9</v>
      </c>
      <c r="AT246" cm="1">
        <f t="array" ref="AT246">_xlfn.IFS($AA246&gt;$U$12-0.0000001,$V$12,$AA246&gt;$U$11-0.0000001,$V$11,$AA246&gt;$U$10-0.0000001,$V$10,$AA246&gt;$U$9-0.0000001,$V$9,$AA246&gt;$U$8-0.0000001,$V$8,$AA246&gt;$U$7-0.0000001,$V$7,$AA246&gt;$U$6-0.0000001,$V$6,$AA246&lt;$U$6,0)</f>
        <v>20</v>
      </c>
      <c r="AU246">
        <f>IFERROR(VLOOKUP($AA246*1000+'raw data entry'!$A$1,'raw data entry'!$A$1:$AI$661,Sheet1!AU$1+2,0),0)</f>
        <v>74.7</v>
      </c>
    </row>
    <row r="247" spans="27:47" x14ac:dyDescent="0.25">
      <c r="AA247">
        <f>IF(('raw data entry'!A243-'raw data entry'!$A$1)/1000&lt;0,AA246+0.03,('raw data entry'!A243-'raw data entry'!$A$1)/1000)</f>
        <v>8.3989999999999991</v>
      </c>
      <c r="AB247" cm="1">
        <f t="array" ref="AB247">_xlfn.IFS($AA247&gt;$U$12-0.0000001,$V$12,$AA247&gt;$U$11-0.0000001,$V$11,$AA247&gt;$U$10-0.0000001,$V$10,$AA247&gt;$U$9-0.0000001,$V$9,$AA247&gt;$U$8-0.0000001,$V$8,$AA247&gt;$U$7-0.0000001,$V$7,$AA247&gt;$U$6-0.0000001,$V$6,$AA247&lt;$U$6,0)</f>
        <v>20</v>
      </c>
      <c r="AC247">
        <f>IFERROR(VLOOKUP($AA247*1000+'raw data entry'!$A$1,'raw data entry'!$A$1:$AI$661,Sheet1!AC$1+2,0),0)</f>
        <v>50.8</v>
      </c>
      <c r="AD247" cm="1">
        <f t="array" ref="AD247">IF($V$17&gt;7,_xlfn.IFS($AA247&gt;$U$12-0.0000001,$W$12,$AA247&gt;$U$11-0.0000001,$W$11,$AA247&gt;$U$10-0.0000001,$W$10,$AA247&gt;$U$9-0.0000001,$W$9,$AA247&gt;$U$8-0.0000001,$W$8,$AA247&gt;$U$7-0.0000001,$W$7,$AA247&gt;$U$6-0.0000001,$W$6,$AA247&lt;$U$6,0),_xlfn.IFS($AA247&gt;$U$12-0.0000001,$V$12,$AA247&gt;$U$11-0.0000001,$V$11,$AA247&gt;$U$10-0.0000001,$V$10,$AA247&gt;$U$9-0.0000001,$V$9,$AA247&gt;$U$8-0.0000001,$V$8,$AA247&gt;$U$7-0.0000001,$V$7,$AA247&gt;$U$6-0.0000001,$V$6,$AA247&lt;$U$6,0))</f>
        <v>70</v>
      </c>
      <c r="AE247">
        <f>IFERROR(VLOOKUP($AA247*1000+'raw data entry'!$A$1,'raw data entry'!$A$1:$AI$661,Sheet1!AE$1+2,0),0)</f>
        <v>40.1</v>
      </c>
      <c r="AF247" cm="1">
        <f t="array" ref="AF247">_xlfn.IFS($AA247&gt;$U$12-0.0000001,$V$12,$AA247&gt;$U$11-0.0000001,$V$11,$AA247&gt;$U$10-0.0000001,$V$10,$AA247&gt;$U$9-0.0000001,$V$9,$AA247&gt;$U$8-0.0000001,$V$8,$AA247&gt;$U$7-0.0000001,$V$7,$AA247&gt;$U$6-0.0000001,$V$6,$AA247&lt;$U$6,0)</f>
        <v>20</v>
      </c>
      <c r="AG247">
        <f>IFERROR(VLOOKUP($AA247*1000+'raw data entry'!$A$1,'raw data entry'!$A$1:$AI$661,Sheet1!AG$1+2,0),0)</f>
        <v>42.9</v>
      </c>
      <c r="AH247" cm="1">
        <f t="array" ref="AH247">IF($V$17&gt;7,_xlfn.IFS($AA247&gt;$U$12-0.0000001,$W$12,$AA247&gt;$U$11-0.0000001,$W$11,$AA247&gt;$U$10-0.0000001,$W$10,$AA247&gt;$U$9-0.0000001,$W$9,$AA247&gt;$U$8-0.0000001,$W$8,$AA247&gt;$U$7-0.0000001,$W$7,$AA247&gt;$U$6-0.0000001,$W$6,$AA247&lt;$U$6,0),_xlfn.IFS($AA247&gt;$U$12-0.0000001,$V$12,$AA247&gt;$U$11-0.0000001,$V$11,$AA247&gt;$U$10-0.0000001,$V$10,$AA247&gt;$U$9-0.0000001,$V$9,$AA247&gt;$U$8-0.0000001,$V$8,$AA247&gt;$U$7-0.0000001,$V$7,$AA247&gt;$U$6-0.0000001,$V$6,$AA247&lt;$U$6,0))</f>
        <v>70</v>
      </c>
      <c r="AI247">
        <f>IFERROR(VLOOKUP($AA247*1000+'raw data entry'!$A$1,'raw data entry'!$A$1:$AI$661,Sheet1!AI$1+2,0),0)</f>
        <v>40.1</v>
      </c>
      <c r="AJ247" cm="1">
        <f t="array" ref="AJ247">_xlfn.IFS($AA247&gt;$U$12-0.0000001,$V$12,$AA247&gt;$U$11-0.0000001,$V$11,$AA247&gt;$U$10-0.0000001,$V$10,$AA247&gt;$U$9-0.0000001,$V$9,$AA247&gt;$U$8-0.0000001,$V$8,$AA247&gt;$U$7-0.0000001,$V$7,$AA247&gt;$U$6-0.0000001,$V$6,$AA247&lt;$U$6,0)</f>
        <v>20</v>
      </c>
      <c r="AK247">
        <f>IFERROR(VLOOKUP($AA247*1000+'raw data entry'!$A$1,'raw data entry'!$A$1:$AI$661,Sheet1!AK$1+2,0),0)</f>
        <v>40.5</v>
      </c>
      <c r="AL247" cm="1">
        <f t="array" ref="AL247">IF($V$17&gt;7,_xlfn.IFS($AA247&gt;$U$12-0.0000001,$W$12,$AA247&gt;$U$11-0.0000001,$W$11,$AA247&gt;$U$10-0.0000001,$W$10,$AA247&gt;$U$9-0.0000001,$W$9,$AA247&gt;$U$8-0.0000001,$W$8,$AA247&gt;$U$7-0.0000001,$W$7,$AA247&gt;$U$6-0.0000001,$W$6,$AA247&lt;$U$6,0),_xlfn.IFS($AA247&gt;$U$12-0.0000001,$V$12,$AA247&gt;$U$11-0.0000001,$V$11,$AA247&gt;$U$10-0.0000001,$V$10,$AA247&gt;$U$9-0.0000001,$V$9,$AA247&gt;$U$8-0.0000001,$V$8,$AA247&gt;$U$7-0.0000001,$V$7,$AA247&gt;$U$6-0.0000001,$V$6,$AA247&lt;$U$6,0))</f>
        <v>70</v>
      </c>
      <c r="AM247">
        <f>IFERROR(VLOOKUP($AA247*1000+'raw data entry'!$A$1,'raw data entry'!$A$1:$AI$661,Sheet1!AM$1+2,0),0)</f>
        <v>44.4</v>
      </c>
      <c r="AN247" cm="1">
        <f t="array" ref="AN247">_xlfn.IFS($AA247&gt;$U$12-0.0000001,$V$12,$AA247&gt;$U$11-0.0000001,$V$11,$AA247&gt;$U$10-0.0000001,$V$10,$AA247&gt;$U$9-0.0000001,$V$9,$AA247&gt;$U$8-0.0000001,$V$8,$AA247&gt;$U$7-0.0000001,$V$7,$AA247&gt;$U$6-0.0000001,$V$6,$AA247&lt;$U$6,0)</f>
        <v>20</v>
      </c>
      <c r="AO247">
        <f>IFERROR(VLOOKUP($AA247*1000+'raw data entry'!$A$1,'raw data entry'!$A$1:$AI$661,Sheet1!AO$1+2,0),0)</f>
        <v>42.3</v>
      </c>
      <c r="AP247" cm="1">
        <f t="array" ref="AP247">IF($V$17&gt;7,_xlfn.IFS($AA247&gt;$U$12-0.0000001,$W$12,$AA247&gt;$U$11-0.0000001,$W$11,$AA247&gt;$U$10-0.0000001,$W$10,$AA247&gt;$U$9-0.0000001,$W$9,$AA247&gt;$U$8-0.0000001,$W$8,$AA247&gt;$U$7-0.0000001,$W$7,$AA247&gt;$U$6-0.0000001,$W$6,$AA247&lt;$U$6,0),_xlfn.IFS($AA247&gt;$U$12-0.0000001,$V$12,$AA247&gt;$U$11-0.0000001,$V$11,$AA247&gt;$U$10-0.0000001,$V$10,$AA247&gt;$U$9-0.0000001,$V$9,$AA247&gt;$U$8-0.0000001,$V$8,$AA247&gt;$U$7-0.0000001,$V$7,$AA247&gt;$U$6-0.0000001,$V$6,$AA247&lt;$U$6,0))</f>
        <v>70</v>
      </c>
      <c r="AQ247">
        <f>IFERROR(VLOOKUP($AA247*1000+'raw data entry'!$A$1,'raw data entry'!$A$1:$AI$661,Sheet1!AQ$1+2,0),0)</f>
        <v>32.6</v>
      </c>
      <c r="AT247" cm="1">
        <f t="array" ref="AT247">_xlfn.IFS($AA247&gt;$U$12-0.0000001,$V$12,$AA247&gt;$U$11-0.0000001,$V$11,$AA247&gt;$U$10-0.0000001,$V$10,$AA247&gt;$U$9-0.0000001,$V$9,$AA247&gt;$U$8-0.0000001,$V$8,$AA247&gt;$U$7-0.0000001,$V$7,$AA247&gt;$U$6-0.0000001,$V$6,$AA247&lt;$U$6,0)</f>
        <v>20</v>
      </c>
      <c r="AU247">
        <f>IFERROR(VLOOKUP($AA247*1000+'raw data entry'!$A$1,'raw data entry'!$A$1:$AI$661,Sheet1!AU$1+2,0),0)</f>
        <v>75.400000000000006</v>
      </c>
    </row>
    <row r="248" spans="27:47" x14ac:dyDescent="0.25">
      <c r="AA248">
        <f>IF(('raw data entry'!A244-'raw data entry'!$A$1)/1000&lt;0,AA247+0.03,('raw data entry'!A244-'raw data entry'!$A$1)/1000)</f>
        <v>8.4339999999999993</v>
      </c>
      <c r="AB248" cm="1">
        <f t="array" ref="AB248">_xlfn.IFS($AA248&gt;$U$12-0.0000001,$V$12,$AA248&gt;$U$11-0.0000001,$V$11,$AA248&gt;$U$10-0.0000001,$V$10,$AA248&gt;$U$9-0.0000001,$V$9,$AA248&gt;$U$8-0.0000001,$V$8,$AA248&gt;$U$7-0.0000001,$V$7,$AA248&gt;$U$6-0.0000001,$V$6,$AA248&lt;$U$6,0)</f>
        <v>20</v>
      </c>
      <c r="AC248">
        <f>IFERROR(VLOOKUP($AA248*1000+'raw data entry'!$A$1,'raw data entry'!$A$1:$AI$661,Sheet1!AC$1+2,0),0)</f>
        <v>53.8</v>
      </c>
      <c r="AD248" cm="1">
        <f t="array" ref="AD248">IF($V$17&gt;7,_xlfn.IFS($AA248&gt;$U$12-0.0000001,$W$12,$AA248&gt;$U$11-0.0000001,$W$11,$AA248&gt;$U$10-0.0000001,$W$10,$AA248&gt;$U$9-0.0000001,$W$9,$AA248&gt;$U$8-0.0000001,$W$8,$AA248&gt;$U$7-0.0000001,$W$7,$AA248&gt;$U$6-0.0000001,$W$6,$AA248&lt;$U$6,0),_xlfn.IFS($AA248&gt;$U$12-0.0000001,$V$12,$AA248&gt;$U$11-0.0000001,$V$11,$AA248&gt;$U$10-0.0000001,$V$10,$AA248&gt;$U$9-0.0000001,$V$9,$AA248&gt;$U$8-0.0000001,$V$8,$AA248&gt;$U$7-0.0000001,$V$7,$AA248&gt;$U$6-0.0000001,$V$6,$AA248&lt;$U$6,0))</f>
        <v>70</v>
      </c>
      <c r="AE248">
        <f>IFERROR(VLOOKUP($AA248*1000+'raw data entry'!$A$1,'raw data entry'!$A$1:$AI$661,Sheet1!AE$1+2,0),0)</f>
        <v>41</v>
      </c>
      <c r="AF248" cm="1">
        <f t="array" ref="AF248">_xlfn.IFS($AA248&gt;$U$12-0.0000001,$V$12,$AA248&gt;$U$11-0.0000001,$V$11,$AA248&gt;$U$10-0.0000001,$V$10,$AA248&gt;$U$9-0.0000001,$V$9,$AA248&gt;$U$8-0.0000001,$V$8,$AA248&gt;$U$7-0.0000001,$V$7,$AA248&gt;$U$6-0.0000001,$V$6,$AA248&lt;$U$6,0)</f>
        <v>20</v>
      </c>
      <c r="AG248">
        <f>IFERROR(VLOOKUP($AA248*1000+'raw data entry'!$A$1,'raw data entry'!$A$1:$AI$661,Sheet1!AG$1+2,0),0)</f>
        <v>42.5</v>
      </c>
      <c r="AH248" cm="1">
        <f t="array" ref="AH248">IF($V$17&gt;7,_xlfn.IFS($AA248&gt;$U$12-0.0000001,$W$12,$AA248&gt;$U$11-0.0000001,$W$11,$AA248&gt;$U$10-0.0000001,$W$10,$AA248&gt;$U$9-0.0000001,$W$9,$AA248&gt;$U$8-0.0000001,$W$8,$AA248&gt;$U$7-0.0000001,$W$7,$AA248&gt;$U$6-0.0000001,$W$6,$AA248&lt;$U$6,0),_xlfn.IFS($AA248&gt;$U$12-0.0000001,$V$12,$AA248&gt;$U$11-0.0000001,$V$11,$AA248&gt;$U$10-0.0000001,$V$10,$AA248&gt;$U$9-0.0000001,$V$9,$AA248&gt;$U$8-0.0000001,$V$8,$AA248&gt;$U$7-0.0000001,$V$7,$AA248&gt;$U$6-0.0000001,$V$6,$AA248&lt;$U$6,0))</f>
        <v>70</v>
      </c>
      <c r="AI248">
        <f>IFERROR(VLOOKUP($AA248*1000+'raw data entry'!$A$1,'raw data entry'!$A$1:$AI$661,Sheet1!AI$1+2,0),0)</f>
        <v>40</v>
      </c>
      <c r="AJ248" cm="1">
        <f t="array" ref="AJ248">_xlfn.IFS($AA248&gt;$U$12-0.0000001,$V$12,$AA248&gt;$U$11-0.0000001,$V$11,$AA248&gt;$U$10-0.0000001,$V$10,$AA248&gt;$U$9-0.0000001,$V$9,$AA248&gt;$U$8-0.0000001,$V$8,$AA248&gt;$U$7-0.0000001,$V$7,$AA248&gt;$U$6-0.0000001,$V$6,$AA248&lt;$U$6,0)</f>
        <v>20</v>
      </c>
      <c r="AK248">
        <f>IFERROR(VLOOKUP($AA248*1000+'raw data entry'!$A$1,'raw data entry'!$A$1:$AI$661,Sheet1!AK$1+2,0),0)</f>
        <v>46</v>
      </c>
      <c r="AL248" cm="1">
        <f t="array" ref="AL248">IF($V$17&gt;7,_xlfn.IFS($AA248&gt;$U$12-0.0000001,$W$12,$AA248&gt;$U$11-0.0000001,$W$11,$AA248&gt;$U$10-0.0000001,$W$10,$AA248&gt;$U$9-0.0000001,$W$9,$AA248&gt;$U$8-0.0000001,$W$8,$AA248&gt;$U$7-0.0000001,$W$7,$AA248&gt;$U$6-0.0000001,$W$6,$AA248&lt;$U$6,0),_xlfn.IFS($AA248&gt;$U$12-0.0000001,$V$12,$AA248&gt;$U$11-0.0000001,$V$11,$AA248&gt;$U$10-0.0000001,$V$10,$AA248&gt;$U$9-0.0000001,$V$9,$AA248&gt;$U$8-0.0000001,$V$8,$AA248&gt;$U$7-0.0000001,$V$7,$AA248&gt;$U$6-0.0000001,$V$6,$AA248&lt;$U$6,0))</f>
        <v>70</v>
      </c>
      <c r="AM248">
        <f>IFERROR(VLOOKUP($AA248*1000+'raw data entry'!$A$1,'raw data entry'!$A$1:$AI$661,Sheet1!AM$1+2,0),0)</f>
        <v>45.2</v>
      </c>
      <c r="AN248" cm="1">
        <f t="array" ref="AN248">_xlfn.IFS($AA248&gt;$U$12-0.0000001,$V$12,$AA248&gt;$U$11-0.0000001,$V$11,$AA248&gt;$U$10-0.0000001,$V$10,$AA248&gt;$U$9-0.0000001,$V$9,$AA248&gt;$U$8-0.0000001,$V$8,$AA248&gt;$U$7-0.0000001,$V$7,$AA248&gt;$U$6-0.0000001,$V$6,$AA248&lt;$U$6,0)</f>
        <v>20</v>
      </c>
      <c r="AO248">
        <f>IFERROR(VLOOKUP($AA248*1000+'raw data entry'!$A$1,'raw data entry'!$A$1:$AI$661,Sheet1!AO$1+2,0),0)</f>
        <v>35.1</v>
      </c>
      <c r="AP248" cm="1">
        <f t="array" ref="AP248">IF($V$17&gt;7,_xlfn.IFS($AA248&gt;$U$12-0.0000001,$W$12,$AA248&gt;$U$11-0.0000001,$W$11,$AA248&gt;$U$10-0.0000001,$W$10,$AA248&gt;$U$9-0.0000001,$W$9,$AA248&gt;$U$8-0.0000001,$W$8,$AA248&gt;$U$7-0.0000001,$W$7,$AA248&gt;$U$6-0.0000001,$W$6,$AA248&lt;$U$6,0),_xlfn.IFS($AA248&gt;$U$12-0.0000001,$V$12,$AA248&gt;$U$11-0.0000001,$V$11,$AA248&gt;$U$10-0.0000001,$V$10,$AA248&gt;$U$9-0.0000001,$V$9,$AA248&gt;$U$8-0.0000001,$V$8,$AA248&gt;$U$7-0.0000001,$V$7,$AA248&gt;$U$6-0.0000001,$V$6,$AA248&lt;$U$6,0))</f>
        <v>70</v>
      </c>
      <c r="AQ248">
        <f>IFERROR(VLOOKUP($AA248*1000+'raw data entry'!$A$1,'raw data entry'!$A$1:$AI$661,Sheet1!AQ$1+2,0),0)</f>
        <v>32.799999999999997</v>
      </c>
      <c r="AT248" cm="1">
        <f t="array" ref="AT248">_xlfn.IFS($AA248&gt;$U$12-0.0000001,$V$12,$AA248&gt;$U$11-0.0000001,$V$11,$AA248&gt;$U$10-0.0000001,$V$10,$AA248&gt;$U$9-0.0000001,$V$9,$AA248&gt;$U$8-0.0000001,$V$8,$AA248&gt;$U$7-0.0000001,$V$7,$AA248&gt;$U$6-0.0000001,$V$6,$AA248&lt;$U$6,0)</f>
        <v>20</v>
      </c>
      <c r="AU248">
        <f>IFERROR(VLOOKUP($AA248*1000+'raw data entry'!$A$1,'raw data entry'!$A$1:$AI$661,Sheet1!AU$1+2,0),0)</f>
        <v>75.5</v>
      </c>
    </row>
    <row r="249" spans="27:47" x14ac:dyDescent="0.25">
      <c r="AA249">
        <f>IF(('raw data entry'!A245-'raw data entry'!$A$1)/1000&lt;0,AA248+0.03,('raw data entry'!A245-'raw data entry'!$A$1)/1000)</f>
        <v>8.4689999999999994</v>
      </c>
      <c r="AB249" cm="1">
        <f t="array" ref="AB249">_xlfn.IFS($AA249&gt;$U$12-0.0000001,$V$12,$AA249&gt;$U$11-0.0000001,$V$11,$AA249&gt;$U$10-0.0000001,$V$10,$AA249&gt;$U$9-0.0000001,$V$9,$AA249&gt;$U$8-0.0000001,$V$8,$AA249&gt;$U$7-0.0000001,$V$7,$AA249&gt;$U$6-0.0000001,$V$6,$AA249&lt;$U$6,0)</f>
        <v>20</v>
      </c>
      <c r="AC249">
        <f>IFERROR(VLOOKUP($AA249*1000+'raw data entry'!$A$1,'raw data entry'!$A$1:$AI$661,Sheet1!AC$1+2,0),0)</f>
        <v>42.1</v>
      </c>
      <c r="AD249" cm="1">
        <f t="array" ref="AD249">IF($V$17&gt;7,_xlfn.IFS($AA249&gt;$U$12-0.0000001,$W$12,$AA249&gt;$U$11-0.0000001,$W$11,$AA249&gt;$U$10-0.0000001,$W$10,$AA249&gt;$U$9-0.0000001,$W$9,$AA249&gt;$U$8-0.0000001,$W$8,$AA249&gt;$U$7-0.0000001,$W$7,$AA249&gt;$U$6-0.0000001,$W$6,$AA249&lt;$U$6,0),_xlfn.IFS($AA249&gt;$U$12-0.0000001,$V$12,$AA249&gt;$U$11-0.0000001,$V$11,$AA249&gt;$U$10-0.0000001,$V$10,$AA249&gt;$U$9-0.0000001,$V$9,$AA249&gt;$U$8-0.0000001,$V$8,$AA249&gt;$U$7-0.0000001,$V$7,$AA249&gt;$U$6-0.0000001,$V$6,$AA249&lt;$U$6,0))</f>
        <v>70</v>
      </c>
      <c r="AE249">
        <f>IFERROR(VLOOKUP($AA249*1000+'raw data entry'!$A$1,'raw data entry'!$A$1:$AI$661,Sheet1!AE$1+2,0),0)</f>
        <v>40.299999999999997</v>
      </c>
      <c r="AF249" cm="1">
        <f t="array" ref="AF249">_xlfn.IFS($AA249&gt;$U$12-0.0000001,$V$12,$AA249&gt;$U$11-0.0000001,$V$11,$AA249&gt;$U$10-0.0000001,$V$10,$AA249&gt;$U$9-0.0000001,$V$9,$AA249&gt;$U$8-0.0000001,$V$8,$AA249&gt;$U$7-0.0000001,$V$7,$AA249&gt;$U$6-0.0000001,$V$6,$AA249&lt;$U$6,0)</f>
        <v>20</v>
      </c>
      <c r="AG249">
        <f>IFERROR(VLOOKUP($AA249*1000+'raw data entry'!$A$1,'raw data entry'!$A$1:$AI$661,Sheet1!AG$1+2,0),0)</f>
        <v>49.4</v>
      </c>
      <c r="AH249" cm="1">
        <f t="array" ref="AH249">IF($V$17&gt;7,_xlfn.IFS($AA249&gt;$U$12-0.0000001,$W$12,$AA249&gt;$U$11-0.0000001,$W$11,$AA249&gt;$U$10-0.0000001,$W$10,$AA249&gt;$U$9-0.0000001,$W$9,$AA249&gt;$U$8-0.0000001,$W$8,$AA249&gt;$U$7-0.0000001,$W$7,$AA249&gt;$U$6-0.0000001,$W$6,$AA249&lt;$U$6,0),_xlfn.IFS($AA249&gt;$U$12-0.0000001,$V$12,$AA249&gt;$U$11-0.0000001,$V$11,$AA249&gt;$U$10-0.0000001,$V$10,$AA249&gt;$U$9-0.0000001,$V$9,$AA249&gt;$U$8-0.0000001,$V$8,$AA249&gt;$U$7-0.0000001,$V$7,$AA249&gt;$U$6-0.0000001,$V$6,$AA249&lt;$U$6,0))</f>
        <v>70</v>
      </c>
      <c r="AI249">
        <f>IFERROR(VLOOKUP($AA249*1000+'raw data entry'!$A$1,'raw data entry'!$A$1:$AI$661,Sheet1!AI$1+2,0),0)</f>
        <v>40.1</v>
      </c>
      <c r="AJ249" cm="1">
        <f t="array" ref="AJ249">_xlfn.IFS($AA249&gt;$U$12-0.0000001,$V$12,$AA249&gt;$U$11-0.0000001,$V$11,$AA249&gt;$U$10-0.0000001,$V$10,$AA249&gt;$U$9-0.0000001,$V$9,$AA249&gt;$U$8-0.0000001,$V$8,$AA249&gt;$U$7-0.0000001,$V$7,$AA249&gt;$U$6-0.0000001,$V$6,$AA249&lt;$U$6,0)</f>
        <v>20</v>
      </c>
      <c r="AK249">
        <f>IFERROR(VLOOKUP($AA249*1000+'raw data entry'!$A$1,'raw data entry'!$A$1:$AI$661,Sheet1!AK$1+2,0),0)</f>
        <v>22.6</v>
      </c>
      <c r="AL249" cm="1">
        <f t="array" ref="AL249">IF($V$17&gt;7,_xlfn.IFS($AA249&gt;$U$12-0.0000001,$W$12,$AA249&gt;$U$11-0.0000001,$W$11,$AA249&gt;$U$10-0.0000001,$W$10,$AA249&gt;$U$9-0.0000001,$W$9,$AA249&gt;$U$8-0.0000001,$W$8,$AA249&gt;$U$7-0.0000001,$W$7,$AA249&gt;$U$6-0.0000001,$W$6,$AA249&lt;$U$6,0),_xlfn.IFS($AA249&gt;$U$12-0.0000001,$V$12,$AA249&gt;$U$11-0.0000001,$V$11,$AA249&gt;$U$10-0.0000001,$V$10,$AA249&gt;$U$9-0.0000001,$V$9,$AA249&gt;$U$8-0.0000001,$V$8,$AA249&gt;$U$7-0.0000001,$V$7,$AA249&gt;$U$6-0.0000001,$V$6,$AA249&lt;$U$6,0))</f>
        <v>70</v>
      </c>
      <c r="AM249">
        <f>IFERROR(VLOOKUP($AA249*1000+'raw data entry'!$A$1,'raw data entry'!$A$1:$AI$661,Sheet1!AM$1+2,0),0)</f>
        <v>44.9</v>
      </c>
      <c r="AN249" cm="1">
        <f t="array" ref="AN249">_xlfn.IFS($AA249&gt;$U$12-0.0000001,$V$12,$AA249&gt;$U$11-0.0000001,$V$11,$AA249&gt;$U$10-0.0000001,$V$10,$AA249&gt;$U$9-0.0000001,$V$9,$AA249&gt;$U$8-0.0000001,$V$8,$AA249&gt;$U$7-0.0000001,$V$7,$AA249&gt;$U$6-0.0000001,$V$6,$AA249&lt;$U$6,0)</f>
        <v>20</v>
      </c>
      <c r="AO249">
        <f>IFERROR(VLOOKUP($AA249*1000+'raw data entry'!$A$1,'raw data entry'!$A$1:$AI$661,Sheet1!AO$1+2,0),0)</f>
        <v>41.9</v>
      </c>
      <c r="AP249" cm="1">
        <f t="array" ref="AP249">IF($V$17&gt;7,_xlfn.IFS($AA249&gt;$U$12-0.0000001,$W$12,$AA249&gt;$U$11-0.0000001,$W$11,$AA249&gt;$U$10-0.0000001,$W$10,$AA249&gt;$U$9-0.0000001,$W$9,$AA249&gt;$U$8-0.0000001,$W$8,$AA249&gt;$U$7-0.0000001,$W$7,$AA249&gt;$U$6-0.0000001,$W$6,$AA249&lt;$U$6,0),_xlfn.IFS($AA249&gt;$U$12-0.0000001,$V$12,$AA249&gt;$U$11-0.0000001,$V$11,$AA249&gt;$U$10-0.0000001,$V$10,$AA249&gt;$U$9-0.0000001,$V$9,$AA249&gt;$U$8-0.0000001,$V$8,$AA249&gt;$U$7-0.0000001,$V$7,$AA249&gt;$U$6-0.0000001,$V$6,$AA249&lt;$U$6,0))</f>
        <v>70</v>
      </c>
      <c r="AQ249">
        <f>IFERROR(VLOOKUP($AA249*1000+'raw data entry'!$A$1,'raw data entry'!$A$1:$AI$661,Sheet1!AQ$1+2,0),0)</f>
        <v>33.1</v>
      </c>
      <c r="AT249" cm="1">
        <f t="array" ref="AT249">_xlfn.IFS($AA249&gt;$U$12-0.0000001,$V$12,$AA249&gt;$U$11-0.0000001,$V$11,$AA249&gt;$U$10-0.0000001,$V$10,$AA249&gt;$U$9-0.0000001,$V$9,$AA249&gt;$U$8-0.0000001,$V$8,$AA249&gt;$U$7-0.0000001,$V$7,$AA249&gt;$U$6-0.0000001,$V$6,$AA249&lt;$U$6,0)</f>
        <v>20</v>
      </c>
      <c r="AU249">
        <f>IFERROR(VLOOKUP($AA249*1000+'raw data entry'!$A$1,'raw data entry'!$A$1:$AI$661,Sheet1!AU$1+2,0),0)</f>
        <v>75.7</v>
      </c>
    </row>
    <row r="250" spans="27:47" x14ac:dyDescent="0.25">
      <c r="AA250">
        <f>IF(('raw data entry'!A246-'raw data entry'!$A$1)/1000&lt;0,AA249+0.03,('raw data entry'!A246-'raw data entry'!$A$1)/1000)</f>
        <v>8.5039999999999996</v>
      </c>
      <c r="AB250" cm="1">
        <f t="array" ref="AB250">_xlfn.IFS($AA250&gt;$U$12-0.0000001,$V$12,$AA250&gt;$U$11-0.0000001,$V$11,$AA250&gt;$U$10-0.0000001,$V$10,$AA250&gt;$U$9-0.0000001,$V$9,$AA250&gt;$U$8-0.0000001,$V$8,$AA250&gt;$U$7-0.0000001,$V$7,$AA250&gt;$U$6-0.0000001,$V$6,$AA250&lt;$U$6,0)</f>
        <v>20</v>
      </c>
      <c r="AC250">
        <f>IFERROR(VLOOKUP($AA250*1000+'raw data entry'!$A$1,'raw data entry'!$A$1:$AI$661,Sheet1!AC$1+2,0),0)</f>
        <v>50.5</v>
      </c>
      <c r="AD250" cm="1">
        <f t="array" ref="AD250">IF($V$17&gt;7,_xlfn.IFS($AA250&gt;$U$12-0.0000001,$W$12,$AA250&gt;$U$11-0.0000001,$W$11,$AA250&gt;$U$10-0.0000001,$W$10,$AA250&gt;$U$9-0.0000001,$W$9,$AA250&gt;$U$8-0.0000001,$W$8,$AA250&gt;$U$7-0.0000001,$W$7,$AA250&gt;$U$6-0.0000001,$W$6,$AA250&lt;$U$6,0),_xlfn.IFS($AA250&gt;$U$12-0.0000001,$V$12,$AA250&gt;$U$11-0.0000001,$V$11,$AA250&gt;$U$10-0.0000001,$V$10,$AA250&gt;$U$9-0.0000001,$V$9,$AA250&gt;$U$8-0.0000001,$V$8,$AA250&gt;$U$7-0.0000001,$V$7,$AA250&gt;$U$6-0.0000001,$V$6,$AA250&lt;$U$6,0))</f>
        <v>70</v>
      </c>
      <c r="AE250">
        <f>IFERROR(VLOOKUP($AA250*1000+'raw data entry'!$A$1,'raw data entry'!$A$1:$AI$661,Sheet1!AE$1+2,0),0)</f>
        <v>40.700000000000003</v>
      </c>
      <c r="AF250" cm="1">
        <f t="array" ref="AF250">_xlfn.IFS($AA250&gt;$U$12-0.0000001,$V$12,$AA250&gt;$U$11-0.0000001,$V$11,$AA250&gt;$U$10-0.0000001,$V$10,$AA250&gt;$U$9-0.0000001,$V$9,$AA250&gt;$U$8-0.0000001,$V$8,$AA250&gt;$U$7-0.0000001,$V$7,$AA250&gt;$U$6-0.0000001,$V$6,$AA250&lt;$U$6,0)</f>
        <v>20</v>
      </c>
      <c r="AG250">
        <f>IFERROR(VLOOKUP($AA250*1000+'raw data entry'!$A$1,'raw data entry'!$A$1:$AI$661,Sheet1!AG$1+2,0),0)</f>
        <v>36.9</v>
      </c>
      <c r="AH250" cm="1">
        <f t="array" ref="AH250">IF($V$17&gt;7,_xlfn.IFS($AA250&gt;$U$12-0.0000001,$W$12,$AA250&gt;$U$11-0.0000001,$W$11,$AA250&gt;$U$10-0.0000001,$W$10,$AA250&gt;$U$9-0.0000001,$W$9,$AA250&gt;$U$8-0.0000001,$W$8,$AA250&gt;$U$7-0.0000001,$W$7,$AA250&gt;$U$6-0.0000001,$W$6,$AA250&lt;$U$6,0),_xlfn.IFS($AA250&gt;$U$12-0.0000001,$V$12,$AA250&gt;$U$11-0.0000001,$V$11,$AA250&gt;$U$10-0.0000001,$V$10,$AA250&gt;$U$9-0.0000001,$V$9,$AA250&gt;$U$8-0.0000001,$V$8,$AA250&gt;$U$7-0.0000001,$V$7,$AA250&gt;$U$6-0.0000001,$V$6,$AA250&lt;$U$6,0))</f>
        <v>70</v>
      </c>
      <c r="AI250">
        <f>IFERROR(VLOOKUP($AA250*1000+'raw data entry'!$A$1,'raw data entry'!$A$1:$AI$661,Sheet1!AI$1+2,0),0)</f>
        <v>40.200000000000003</v>
      </c>
      <c r="AJ250" cm="1">
        <f t="array" ref="AJ250">_xlfn.IFS($AA250&gt;$U$12-0.0000001,$V$12,$AA250&gt;$U$11-0.0000001,$V$11,$AA250&gt;$U$10-0.0000001,$V$10,$AA250&gt;$U$9-0.0000001,$V$9,$AA250&gt;$U$8-0.0000001,$V$8,$AA250&gt;$U$7-0.0000001,$V$7,$AA250&gt;$U$6-0.0000001,$V$6,$AA250&lt;$U$6,0)</f>
        <v>20</v>
      </c>
      <c r="AK250">
        <f>IFERROR(VLOOKUP($AA250*1000+'raw data entry'!$A$1,'raw data entry'!$A$1:$AI$661,Sheet1!AK$1+2,0),0)</f>
        <v>47.2</v>
      </c>
      <c r="AL250" cm="1">
        <f t="array" ref="AL250">IF($V$17&gt;7,_xlfn.IFS($AA250&gt;$U$12-0.0000001,$W$12,$AA250&gt;$U$11-0.0000001,$W$11,$AA250&gt;$U$10-0.0000001,$W$10,$AA250&gt;$U$9-0.0000001,$W$9,$AA250&gt;$U$8-0.0000001,$W$8,$AA250&gt;$U$7-0.0000001,$W$7,$AA250&gt;$U$6-0.0000001,$W$6,$AA250&lt;$U$6,0),_xlfn.IFS($AA250&gt;$U$12-0.0000001,$V$12,$AA250&gt;$U$11-0.0000001,$V$11,$AA250&gt;$U$10-0.0000001,$V$10,$AA250&gt;$U$9-0.0000001,$V$9,$AA250&gt;$U$8-0.0000001,$V$8,$AA250&gt;$U$7-0.0000001,$V$7,$AA250&gt;$U$6-0.0000001,$V$6,$AA250&lt;$U$6,0))</f>
        <v>70</v>
      </c>
      <c r="AM250">
        <f>IFERROR(VLOOKUP($AA250*1000+'raw data entry'!$A$1,'raw data entry'!$A$1:$AI$661,Sheet1!AM$1+2,0),0)</f>
        <v>45.4</v>
      </c>
      <c r="AN250" cm="1">
        <f t="array" ref="AN250">_xlfn.IFS($AA250&gt;$U$12-0.0000001,$V$12,$AA250&gt;$U$11-0.0000001,$V$11,$AA250&gt;$U$10-0.0000001,$V$10,$AA250&gt;$U$9-0.0000001,$V$9,$AA250&gt;$U$8-0.0000001,$V$8,$AA250&gt;$U$7-0.0000001,$V$7,$AA250&gt;$U$6-0.0000001,$V$6,$AA250&lt;$U$6,0)</f>
        <v>20</v>
      </c>
      <c r="AO250">
        <f>IFERROR(VLOOKUP($AA250*1000+'raw data entry'!$A$1,'raw data entry'!$A$1:$AI$661,Sheet1!AO$1+2,0),0)</f>
        <v>42.6</v>
      </c>
      <c r="AP250" cm="1">
        <f t="array" ref="AP250">IF($V$17&gt;7,_xlfn.IFS($AA250&gt;$U$12-0.0000001,$W$12,$AA250&gt;$U$11-0.0000001,$W$11,$AA250&gt;$U$10-0.0000001,$W$10,$AA250&gt;$U$9-0.0000001,$W$9,$AA250&gt;$U$8-0.0000001,$W$8,$AA250&gt;$U$7-0.0000001,$W$7,$AA250&gt;$U$6-0.0000001,$W$6,$AA250&lt;$U$6,0),_xlfn.IFS($AA250&gt;$U$12-0.0000001,$V$12,$AA250&gt;$U$11-0.0000001,$V$11,$AA250&gt;$U$10-0.0000001,$V$10,$AA250&gt;$U$9-0.0000001,$V$9,$AA250&gt;$U$8-0.0000001,$V$8,$AA250&gt;$U$7-0.0000001,$V$7,$AA250&gt;$U$6-0.0000001,$V$6,$AA250&lt;$U$6,0))</f>
        <v>70</v>
      </c>
      <c r="AQ250">
        <f>IFERROR(VLOOKUP($AA250*1000+'raw data entry'!$A$1,'raw data entry'!$A$1:$AI$661,Sheet1!AQ$1+2,0),0)</f>
        <v>32.6</v>
      </c>
      <c r="AT250" cm="1">
        <f t="array" ref="AT250">_xlfn.IFS($AA250&gt;$U$12-0.0000001,$V$12,$AA250&gt;$U$11-0.0000001,$V$11,$AA250&gt;$U$10-0.0000001,$V$10,$AA250&gt;$U$9-0.0000001,$V$9,$AA250&gt;$U$8-0.0000001,$V$8,$AA250&gt;$U$7-0.0000001,$V$7,$AA250&gt;$U$6-0.0000001,$V$6,$AA250&lt;$U$6,0)</f>
        <v>20</v>
      </c>
      <c r="AU250">
        <f>IFERROR(VLOOKUP($AA250*1000+'raw data entry'!$A$1,'raw data entry'!$A$1:$AI$661,Sheet1!AU$1+2,0),0)</f>
        <v>75.599999999999994</v>
      </c>
    </row>
    <row r="251" spans="27:47" x14ac:dyDescent="0.25">
      <c r="AA251">
        <f>IF(('raw data entry'!A247-'raw data entry'!$A$1)/1000&lt;0,AA250+0.03,('raw data entry'!A247-'raw data entry'!$A$1)/1000)</f>
        <v>8.5389999999999997</v>
      </c>
      <c r="AB251" cm="1">
        <f t="array" ref="AB251">_xlfn.IFS($AA251&gt;$U$12-0.0000001,$V$12,$AA251&gt;$U$11-0.0000001,$V$11,$AA251&gt;$U$10-0.0000001,$V$10,$AA251&gt;$U$9-0.0000001,$V$9,$AA251&gt;$U$8-0.0000001,$V$8,$AA251&gt;$U$7-0.0000001,$V$7,$AA251&gt;$U$6-0.0000001,$V$6,$AA251&lt;$U$6,0)</f>
        <v>20</v>
      </c>
      <c r="AC251">
        <f>IFERROR(VLOOKUP($AA251*1000+'raw data entry'!$A$1,'raw data entry'!$A$1:$AI$661,Sheet1!AC$1+2,0),0)</f>
        <v>50.7</v>
      </c>
      <c r="AD251" cm="1">
        <f t="array" ref="AD251">IF($V$17&gt;7,_xlfn.IFS($AA251&gt;$U$12-0.0000001,$W$12,$AA251&gt;$U$11-0.0000001,$W$11,$AA251&gt;$U$10-0.0000001,$W$10,$AA251&gt;$U$9-0.0000001,$W$9,$AA251&gt;$U$8-0.0000001,$W$8,$AA251&gt;$U$7-0.0000001,$W$7,$AA251&gt;$U$6-0.0000001,$W$6,$AA251&lt;$U$6,0),_xlfn.IFS($AA251&gt;$U$12-0.0000001,$V$12,$AA251&gt;$U$11-0.0000001,$V$11,$AA251&gt;$U$10-0.0000001,$V$10,$AA251&gt;$U$9-0.0000001,$V$9,$AA251&gt;$U$8-0.0000001,$V$8,$AA251&gt;$U$7-0.0000001,$V$7,$AA251&gt;$U$6-0.0000001,$V$6,$AA251&lt;$U$6,0))</f>
        <v>70</v>
      </c>
      <c r="AE251">
        <f>IFERROR(VLOOKUP($AA251*1000+'raw data entry'!$A$1,'raw data entry'!$A$1:$AI$661,Sheet1!AE$1+2,0),0)</f>
        <v>40.799999999999997</v>
      </c>
      <c r="AF251" cm="1">
        <f t="array" ref="AF251">_xlfn.IFS($AA251&gt;$U$12-0.0000001,$V$12,$AA251&gt;$U$11-0.0000001,$V$11,$AA251&gt;$U$10-0.0000001,$V$10,$AA251&gt;$U$9-0.0000001,$V$9,$AA251&gt;$U$8-0.0000001,$V$8,$AA251&gt;$U$7-0.0000001,$V$7,$AA251&gt;$U$6-0.0000001,$V$6,$AA251&lt;$U$6,0)</f>
        <v>20</v>
      </c>
      <c r="AG251">
        <f>IFERROR(VLOOKUP($AA251*1000+'raw data entry'!$A$1,'raw data entry'!$A$1:$AI$661,Sheet1!AG$1+2,0),0)</f>
        <v>43.3</v>
      </c>
      <c r="AH251" cm="1">
        <f t="array" ref="AH251">IF($V$17&gt;7,_xlfn.IFS($AA251&gt;$U$12-0.0000001,$W$12,$AA251&gt;$U$11-0.0000001,$W$11,$AA251&gt;$U$10-0.0000001,$W$10,$AA251&gt;$U$9-0.0000001,$W$9,$AA251&gt;$U$8-0.0000001,$W$8,$AA251&gt;$U$7-0.0000001,$W$7,$AA251&gt;$U$6-0.0000001,$W$6,$AA251&lt;$U$6,0),_xlfn.IFS($AA251&gt;$U$12-0.0000001,$V$12,$AA251&gt;$U$11-0.0000001,$V$11,$AA251&gt;$U$10-0.0000001,$V$10,$AA251&gt;$U$9-0.0000001,$V$9,$AA251&gt;$U$8-0.0000001,$V$8,$AA251&gt;$U$7-0.0000001,$V$7,$AA251&gt;$U$6-0.0000001,$V$6,$AA251&lt;$U$6,0))</f>
        <v>70</v>
      </c>
      <c r="AI251">
        <f>IFERROR(VLOOKUP($AA251*1000+'raw data entry'!$A$1,'raw data entry'!$A$1:$AI$661,Sheet1!AI$1+2,0),0)</f>
        <v>40.9</v>
      </c>
      <c r="AJ251" cm="1">
        <f t="array" ref="AJ251">_xlfn.IFS($AA251&gt;$U$12-0.0000001,$V$12,$AA251&gt;$U$11-0.0000001,$V$11,$AA251&gt;$U$10-0.0000001,$V$10,$AA251&gt;$U$9-0.0000001,$V$9,$AA251&gt;$U$8-0.0000001,$V$8,$AA251&gt;$U$7-0.0000001,$V$7,$AA251&gt;$U$6-0.0000001,$V$6,$AA251&lt;$U$6,0)</f>
        <v>20</v>
      </c>
      <c r="AK251">
        <f>IFERROR(VLOOKUP($AA251*1000+'raw data entry'!$A$1,'raw data entry'!$A$1:$AI$661,Sheet1!AK$1+2,0),0)</f>
        <v>45.9</v>
      </c>
      <c r="AL251" cm="1">
        <f t="array" ref="AL251">IF($V$17&gt;7,_xlfn.IFS($AA251&gt;$U$12-0.0000001,$W$12,$AA251&gt;$U$11-0.0000001,$W$11,$AA251&gt;$U$10-0.0000001,$W$10,$AA251&gt;$U$9-0.0000001,$W$9,$AA251&gt;$U$8-0.0000001,$W$8,$AA251&gt;$U$7-0.0000001,$W$7,$AA251&gt;$U$6-0.0000001,$W$6,$AA251&lt;$U$6,0),_xlfn.IFS($AA251&gt;$U$12-0.0000001,$V$12,$AA251&gt;$U$11-0.0000001,$V$11,$AA251&gt;$U$10-0.0000001,$V$10,$AA251&gt;$U$9-0.0000001,$V$9,$AA251&gt;$U$8-0.0000001,$V$8,$AA251&gt;$U$7-0.0000001,$V$7,$AA251&gt;$U$6-0.0000001,$V$6,$AA251&lt;$U$6,0))</f>
        <v>70</v>
      </c>
      <c r="AM251">
        <f>IFERROR(VLOOKUP($AA251*1000+'raw data entry'!$A$1,'raw data entry'!$A$1:$AI$661,Sheet1!AM$1+2,0),0)</f>
        <v>47</v>
      </c>
      <c r="AN251" cm="1">
        <f t="array" ref="AN251">_xlfn.IFS($AA251&gt;$U$12-0.0000001,$V$12,$AA251&gt;$U$11-0.0000001,$V$11,$AA251&gt;$U$10-0.0000001,$V$10,$AA251&gt;$U$9-0.0000001,$V$9,$AA251&gt;$U$8-0.0000001,$V$8,$AA251&gt;$U$7-0.0000001,$V$7,$AA251&gt;$U$6-0.0000001,$V$6,$AA251&lt;$U$6,0)</f>
        <v>20</v>
      </c>
      <c r="AO251">
        <f>IFERROR(VLOOKUP($AA251*1000+'raw data entry'!$A$1,'raw data entry'!$A$1:$AI$661,Sheet1!AO$1+2,0),0)</f>
        <v>37.299999999999997</v>
      </c>
      <c r="AP251" cm="1">
        <f t="array" ref="AP251">IF($V$17&gt;7,_xlfn.IFS($AA251&gt;$U$12-0.0000001,$W$12,$AA251&gt;$U$11-0.0000001,$W$11,$AA251&gt;$U$10-0.0000001,$W$10,$AA251&gt;$U$9-0.0000001,$W$9,$AA251&gt;$U$8-0.0000001,$W$8,$AA251&gt;$U$7-0.0000001,$W$7,$AA251&gt;$U$6-0.0000001,$W$6,$AA251&lt;$U$6,0),_xlfn.IFS($AA251&gt;$U$12-0.0000001,$V$12,$AA251&gt;$U$11-0.0000001,$V$11,$AA251&gt;$U$10-0.0000001,$V$10,$AA251&gt;$U$9-0.0000001,$V$9,$AA251&gt;$U$8-0.0000001,$V$8,$AA251&gt;$U$7-0.0000001,$V$7,$AA251&gt;$U$6-0.0000001,$V$6,$AA251&lt;$U$6,0))</f>
        <v>70</v>
      </c>
      <c r="AQ251">
        <f>IFERROR(VLOOKUP($AA251*1000+'raw data entry'!$A$1,'raw data entry'!$A$1:$AI$661,Sheet1!AQ$1+2,0),0)</f>
        <v>33.299999999999997</v>
      </c>
      <c r="AT251" cm="1">
        <f t="array" ref="AT251">_xlfn.IFS($AA251&gt;$U$12-0.0000001,$V$12,$AA251&gt;$U$11-0.0000001,$V$11,$AA251&gt;$U$10-0.0000001,$V$10,$AA251&gt;$U$9-0.0000001,$V$9,$AA251&gt;$U$8-0.0000001,$V$8,$AA251&gt;$U$7-0.0000001,$V$7,$AA251&gt;$U$6-0.0000001,$V$6,$AA251&lt;$U$6,0)</f>
        <v>20</v>
      </c>
      <c r="AU251">
        <f>IFERROR(VLOOKUP($AA251*1000+'raw data entry'!$A$1,'raw data entry'!$A$1:$AI$661,Sheet1!AU$1+2,0),0)</f>
        <v>75.7</v>
      </c>
    </row>
    <row r="252" spans="27:47" x14ac:dyDescent="0.25">
      <c r="AA252">
        <f>IF(('raw data entry'!A248-'raw data entry'!$A$1)/1000&lt;0,AA251+0.03,('raw data entry'!A248-'raw data entry'!$A$1)/1000)</f>
        <v>8.5719999999999992</v>
      </c>
      <c r="AB252" cm="1">
        <f t="array" ref="AB252">_xlfn.IFS($AA252&gt;$U$12-0.0000001,$V$12,$AA252&gt;$U$11-0.0000001,$V$11,$AA252&gt;$U$10-0.0000001,$V$10,$AA252&gt;$U$9-0.0000001,$V$9,$AA252&gt;$U$8-0.0000001,$V$8,$AA252&gt;$U$7-0.0000001,$V$7,$AA252&gt;$U$6-0.0000001,$V$6,$AA252&lt;$U$6,0)</f>
        <v>20</v>
      </c>
      <c r="AC252">
        <f>IFERROR(VLOOKUP($AA252*1000+'raw data entry'!$A$1,'raw data entry'!$A$1:$AI$661,Sheet1!AC$1+2,0),0)</f>
        <v>51.1</v>
      </c>
      <c r="AD252" cm="1">
        <f t="array" ref="AD252">IF($V$17&gt;7,_xlfn.IFS($AA252&gt;$U$12-0.0000001,$W$12,$AA252&gt;$U$11-0.0000001,$W$11,$AA252&gt;$U$10-0.0000001,$W$10,$AA252&gt;$U$9-0.0000001,$W$9,$AA252&gt;$U$8-0.0000001,$W$8,$AA252&gt;$U$7-0.0000001,$W$7,$AA252&gt;$U$6-0.0000001,$W$6,$AA252&lt;$U$6,0),_xlfn.IFS($AA252&gt;$U$12-0.0000001,$V$12,$AA252&gt;$U$11-0.0000001,$V$11,$AA252&gt;$U$10-0.0000001,$V$10,$AA252&gt;$U$9-0.0000001,$V$9,$AA252&gt;$U$8-0.0000001,$V$8,$AA252&gt;$U$7-0.0000001,$V$7,$AA252&gt;$U$6-0.0000001,$V$6,$AA252&lt;$U$6,0))</f>
        <v>70</v>
      </c>
      <c r="AE252">
        <f>IFERROR(VLOOKUP($AA252*1000+'raw data entry'!$A$1,'raw data entry'!$A$1:$AI$661,Sheet1!AE$1+2,0),0)</f>
        <v>41</v>
      </c>
      <c r="AF252" cm="1">
        <f t="array" ref="AF252">_xlfn.IFS($AA252&gt;$U$12-0.0000001,$V$12,$AA252&gt;$U$11-0.0000001,$V$11,$AA252&gt;$U$10-0.0000001,$V$10,$AA252&gt;$U$9-0.0000001,$V$9,$AA252&gt;$U$8-0.0000001,$V$8,$AA252&gt;$U$7-0.0000001,$V$7,$AA252&gt;$U$6-0.0000001,$V$6,$AA252&lt;$U$6,0)</f>
        <v>20</v>
      </c>
      <c r="AG252">
        <f>IFERROR(VLOOKUP($AA252*1000+'raw data entry'!$A$1,'raw data entry'!$A$1:$AI$661,Sheet1!AG$1+2,0),0)</f>
        <v>40.700000000000003</v>
      </c>
      <c r="AH252" cm="1">
        <f t="array" ref="AH252">IF($V$17&gt;7,_xlfn.IFS($AA252&gt;$U$12-0.0000001,$W$12,$AA252&gt;$U$11-0.0000001,$W$11,$AA252&gt;$U$10-0.0000001,$W$10,$AA252&gt;$U$9-0.0000001,$W$9,$AA252&gt;$U$8-0.0000001,$W$8,$AA252&gt;$U$7-0.0000001,$W$7,$AA252&gt;$U$6-0.0000001,$W$6,$AA252&lt;$U$6,0),_xlfn.IFS($AA252&gt;$U$12-0.0000001,$V$12,$AA252&gt;$U$11-0.0000001,$V$11,$AA252&gt;$U$10-0.0000001,$V$10,$AA252&gt;$U$9-0.0000001,$V$9,$AA252&gt;$U$8-0.0000001,$V$8,$AA252&gt;$U$7-0.0000001,$V$7,$AA252&gt;$U$6-0.0000001,$V$6,$AA252&lt;$U$6,0))</f>
        <v>70</v>
      </c>
      <c r="AI252">
        <f>IFERROR(VLOOKUP($AA252*1000+'raw data entry'!$A$1,'raw data entry'!$A$1:$AI$661,Sheet1!AI$1+2,0),0)</f>
        <v>41</v>
      </c>
      <c r="AJ252" cm="1">
        <f t="array" ref="AJ252">_xlfn.IFS($AA252&gt;$U$12-0.0000001,$V$12,$AA252&gt;$U$11-0.0000001,$V$11,$AA252&gt;$U$10-0.0000001,$V$10,$AA252&gt;$U$9-0.0000001,$V$9,$AA252&gt;$U$8-0.0000001,$V$8,$AA252&gt;$U$7-0.0000001,$V$7,$AA252&gt;$U$6-0.0000001,$V$6,$AA252&lt;$U$6,0)</f>
        <v>20</v>
      </c>
      <c r="AK252">
        <f>IFERROR(VLOOKUP($AA252*1000+'raw data entry'!$A$1,'raw data entry'!$A$1:$AI$661,Sheet1!AK$1+2,0),0)</f>
        <v>45.7</v>
      </c>
      <c r="AL252" cm="1">
        <f t="array" ref="AL252">IF($V$17&gt;7,_xlfn.IFS($AA252&gt;$U$12-0.0000001,$W$12,$AA252&gt;$U$11-0.0000001,$W$11,$AA252&gt;$U$10-0.0000001,$W$10,$AA252&gt;$U$9-0.0000001,$W$9,$AA252&gt;$U$8-0.0000001,$W$8,$AA252&gt;$U$7-0.0000001,$W$7,$AA252&gt;$U$6-0.0000001,$W$6,$AA252&lt;$U$6,0),_xlfn.IFS($AA252&gt;$U$12-0.0000001,$V$12,$AA252&gt;$U$11-0.0000001,$V$11,$AA252&gt;$U$10-0.0000001,$V$10,$AA252&gt;$U$9-0.0000001,$V$9,$AA252&gt;$U$8-0.0000001,$V$8,$AA252&gt;$U$7-0.0000001,$V$7,$AA252&gt;$U$6-0.0000001,$V$6,$AA252&lt;$U$6,0))</f>
        <v>70</v>
      </c>
      <c r="AM252">
        <f>IFERROR(VLOOKUP($AA252*1000+'raw data entry'!$A$1,'raw data entry'!$A$1:$AI$661,Sheet1!AM$1+2,0),0)</f>
        <v>46.9</v>
      </c>
      <c r="AN252" cm="1">
        <f t="array" ref="AN252">_xlfn.IFS($AA252&gt;$U$12-0.0000001,$V$12,$AA252&gt;$U$11-0.0000001,$V$11,$AA252&gt;$U$10-0.0000001,$V$10,$AA252&gt;$U$9-0.0000001,$V$9,$AA252&gt;$U$8-0.0000001,$V$8,$AA252&gt;$U$7-0.0000001,$V$7,$AA252&gt;$U$6-0.0000001,$V$6,$AA252&lt;$U$6,0)</f>
        <v>20</v>
      </c>
      <c r="AO252">
        <f>IFERROR(VLOOKUP($AA252*1000+'raw data entry'!$A$1,'raw data entry'!$A$1:$AI$661,Sheet1!AO$1+2,0),0)</f>
        <v>35.700000000000003</v>
      </c>
      <c r="AP252" cm="1">
        <f t="array" ref="AP252">IF($V$17&gt;7,_xlfn.IFS($AA252&gt;$U$12-0.0000001,$W$12,$AA252&gt;$U$11-0.0000001,$W$11,$AA252&gt;$U$10-0.0000001,$W$10,$AA252&gt;$U$9-0.0000001,$W$9,$AA252&gt;$U$8-0.0000001,$W$8,$AA252&gt;$U$7-0.0000001,$W$7,$AA252&gt;$U$6-0.0000001,$W$6,$AA252&lt;$U$6,0),_xlfn.IFS($AA252&gt;$U$12-0.0000001,$V$12,$AA252&gt;$U$11-0.0000001,$V$11,$AA252&gt;$U$10-0.0000001,$V$10,$AA252&gt;$U$9-0.0000001,$V$9,$AA252&gt;$U$8-0.0000001,$V$8,$AA252&gt;$U$7-0.0000001,$V$7,$AA252&gt;$U$6-0.0000001,$V$6,$AA252&lt;$U$6,0))</f>
        <v>70</v>
      </c>
      <c r="AQ252">
        <f>IFERROR(VLOOKUP($AA252*1000+'raw data entry'!$A$1,'raw data entry'!$A$1:$AI$661,Sheet1!AQ$1+2,0),0)</f>
        <v>33.799999999999997</v>
      </c>
      <c r="AT252" cm="1">
        <f t="array" ref="AT252">_xlfn.IFS($AA252&gt;$U$12-0.0000001,$V$12,$AA252&gt;$U$11-0.0000001,$V$11,$AA252&gt;$U$10-0.0000001,$V$10,$AA252&gt;$U$9-0.0000001,$V$9,$AA252&gt;$U$8-0.0000001,$V$8,$AA252&gt;$U$7-0.0000001,$V$7,$AA252&gt;$U$6-0.0000001,$V$6,$AA252&lt;$U$6,0)</f>
        <v>20</v>
      </c>
      <c r="AU252">
        <f>IFERROR(VLOOKUP($AA252*1000+'raw data entry'!$A$1,'raw data entry'!$A$1:$AI$661,Sheet1!AU$1+2,0),0)</f>
        <v>75.599999999999994</v>
      </c>
    </row>
    <row r="253" spans="27:47" x14ac:dyDescent="0.25">
      <c r="AA253">
        <f>IF(('raw data entry'!A249-'raw data entry'!$A$1)/1000&lt;0,AA252+0.03,('raw data entry'!A249-'raw data entry'!$A$1)/1000)</f>
        <v>8.6059999999999999</v>
      </c>
      <c r="AB253" cm="1">
        <f t="array" ref="AB253">_xlfn.IFS($AA253&gt;$U$12-0.0000001,$V$12,$AA253&gt;$U$11-0.0000001,$V$11,$AA253&gt;$U$10-0.0000001,$V$10,$AA253&gt;$U$9-0.0000001,$V$9,$AA253&gt;$U$8-0.0000001,$V$8,$AA253&gt;$U$7-0.0000001,$V$7,$AA253&gt;$U$6-0.0000001,$V$6,$AA253&lt;$U$6,0)</f>
        <v>20</v>
      </c>
      <c r="AC253">
        <f>IFERROR(VLOOKUP($AA253*1000+'raw data entry'!$A$1,'raw data entry'!$A$1:$AI$661,Sheet1!AC$1+2,0),0)</f>
        <v>50.9</v>
      </c>
      <c r="AD253" cm="1">
        <f t="array" ref="AD253">IF($V$17&gt;7,_xlfn.IFS($AA253&gt;$U$12-0.0000001,$W$12,$AA253&gt;$U$11-0.0000001,$W$11,$AA253&gt;$U$10-0.0000001,$W$10,$AA253&gt;$U$9-0.0000001,$W$9,$AA253&gt;$U$8-0.0000001,$W$8,$AA253&gt;$U$7-0.0000001,$W$7,$AA253&gt;$U$6-0.0000001,$W$6,$AA253&lt;$U$6,0),_xlfn.IFS($AA253&gt;$U$12-0.0000001,$V$12,$AA253&gt;$U$11-0.0000001,$V$11,$AA253&gt;$U$10-0.0000001,$V$10,$AA253&gt;$U$9-0.0000001,$V$9,$AA253&gt;$U$8-0.0000001,$V$8,$AA253&gt;$U$7-0.0000001,$V$7,$AA253&gt;$U$6-0.0000001,$V$6,$AA253&lt;$U$6,0))</f>
        <v>70</v>
      </c>
      <c r="AE253">
        <f>IFERROR(VLOOKUP($AA253*1000+'raw data entry'!$A$1,'raw data entry'!$A$1:$AI$661,Sheet1!AE$1+2,0),0)</f>
        <v>41</v>
      </c>
      <c r="AF253" cm="1">
        <f t="array" ref="AF253">_xlfn.IFS($AA253&gt;$U$12-0.0000001,$V$12,$AA253&gt;$U$11-0.0000001,$V$11,$AA253&gt;$U$10-0.0000001,$V$10,$AA253&gt;$U$9-0.0000001,$V$9,$AA253&gt;$U$8-0.0000001,$V$8,$AA253&gt;$U$7-0.0000001,$V$7,$AA253&gt;$U$6-0.0000001,$V$6,$AA253&lt;$U$6,0)</f>
        <v>20</v>
      </c>
      <c r="AG253">
        <f>IFERROR(VLOOKUP($AA253*1000+'raw data entry'!$A$1,'raw data entry'!$A$1:$AI$661,Sheet1!AG$1+2,0),0)</f>
        <v>40</v>
      </c>
      <c r="AH253" cm="1">
        <f t="array" ref="AH253">IF($V$17&gt;7,_xlfn.IFS($AA253&gt;$U$12-0.0000001,$W$12,$AA253&gt;$U$11-0.0000001,$W$11,$AA253&gt;$U$10-0.0000001,$W$10,$AA253&gt;$U$9-0.0000001,$W$9,$AA253&gt;$U$8-0.0000001,$W$8,$AA253&gt;$U$7-0.0000001,$W$7,$AA253&gt;$U$6-0.0000001,$W$6,$AA253&lt;$U$6,0),_xlfn.IFS($AA253&gt;$U$12-0.0000001,$V$12,$AA253&gt;$U$11-0.0000001,$V$11,$AA253&gt;$U$10-0.0000001,$V$10,$AA253&gt;$U$9-0.0000001,$V$9,$AA253&gt;$U$8-0.0000001,$V$8,$AA253&gt;$U$7-0.0000001,$V$7,$AA253&gt;$U$6-0.0000001,$V$6,$AA253&lt;$U$6,0))</f>
        <v>70</v>
      </c>
      <c r="AI253">
        <f>IFERROR(VLOOKUP($AA253*1000+'raw data entry'!$A$1,'raw data entry'!$A$1:$AI$661,Sheet1!AI$1+2,0),0)</f>
        <v>41</v>
      </c>
      <c r="AJ253" cm="1">
        <f t="array" ref="AJ253">_xlfn.IFS($AA253&gt;$U$12-0.0000001,$V$12,$AA253&gt;$U$11-0.0000001,$V$11,$AA253&gt;$U$10-0.0000001,$V$10,$AA253&gt;$U$9-0.0000001,$V$9,$AA253&gt;$U$8-0.0000001,$V$8,$AA253&gt;$U$7-0.0000001,$V$7,$AA253&gt;$U$6-0.0000001,$V$6,$AA253&lt;$U$6,0)</f>
        <v>20</v>
      </c>
      <c r="AK253">
        <f>IFERROR(VLOOKUP($AA253*1000+'raw data entry'!$A$1,'raw data entry'!$A$1:$AI$661,Sheet1!AK$1+2,0),0)</f>
        <v>46.8</v>
      </c>
      <c r="AL253" cm="1">
        <f t="array" ref="AL253">IF($V$17&gt;7,_xlfn.IFS($AA253&gt;$U$12-0.0000001,$W$12,$AA253&gt;$U$11-0.0000001,$W$11,$AA253&gt;$U$10-0.0000001,$W$10,$AA253&gt;$U$9-0.0000001,$W$9,$AA253&gt;$U$8-0.0000001,$W$8,$AA253&gt;$U$7-0.0000001,$W$7,$AA253&gt;$U$6-0.0000001,$W$6,$AA253&lt;$U$6,0),_xlfn.IFS($AA253&gt;$U$12-0.0000001,$V$12,$AA253&gt;$U$11-0.0000001,$V$11,$AA253&gt;$U$10-0.0000001,$V$10,$AA253&gt;$U$9-0.0000001,$V$9,$AA253&gt;$U$8-0.0000001,$V$8,$AA253&gt;$U$7-0.0000001,$V$7,$AA253&gt;$U$6-0.0000001,$V$6,$AA253&lt;$U$6,0))</f>
        <v>70</v>
      </c>
      <c r="AM253">
        <f>IFERROR(VLOOKUP($AA253*1000+'raw data entry'!$A$1,'raw data entry'!$A$1:$AI$661,Sheet1!AM$1+2,0),0)</f>
        <v>47</v>
      </c>
      <c r="AN253" cm="1">
        <f t="array" ref="AN253">_xlfn.IFS($AA253&gt;$U$12-0.0000001,$V$12,$AA253&gt;$U$11-0.0000001,$V$11,$AA253&gt;$U$10-0.0000001,$V$10,$AA253&gt;$U$9-0.0000001,$V$9,$AA253&gt;$U$8-0.0000001,$V$8,$AA253&gt;$U$7-0.0000001,$V$7,$AA253&gt;$U$6-0.0000001,$V$6,$AA253&lt;$U$6,0)</f>
        <v>20</v>
      </c>
      <c r="AO253">
        <f>IFERROR(VLOOKUP($AA253*1000+'raw data entry'!$A$1,'raw data entry'!$A$1:$AI$661,Sheet1!AO$1+2,0),0)</f>
        <v>44.6</v>
      </c>
      <c r="AP253" cm="1">
        <f t="array" ref="AP253">IF($V$17&gt;7,_xlfn.IFS($AA253&gt;$U$12-0.0000001,$W$12,$AA253&gt;$U$11-0.0000001,$W$11,$AA253&gt;$U$10-0.0000001,$W$10,$AA253&gt;$U$9-0.0000001,$W$9,$AA253&gt;$U$8-0.0000001,$W$8,$AA253&gt;$U$7-0.0000001,$W$7,$AA253&gt;$U$6-0.0000001,$W$6,$AA253&lt;$U$6,0),_xlfn.IFS($AA253&gt;$U$12-0.0000001,$V$12,$AA253&gt;$U$11-0.0000001,$V$11,$AA253&gt;$U$10-0.0000001,$V$10,$AA253&gt;$U$9-0.0000001,$V$9,$AA253&gt;$U$8-0.0000001,$V$8,$AA253&gt;$U$7-0.0000001,$V$7,$AA253&gt;$U$6-0.0000001,$V$6,$AA253&lt;$U$6,0))</f>
        <v>70</v>
      </c>
      <c r="AQ253">
        <f>IFERROR(VLOOKUP($AA253*1000+'raw data entry'!$A$1,'raw data entry'!$A$1:$AI$661,Sheet1!AQ$1+2,0),0)</f>
        <v>32.6</v>
      </c>
      <c r="AT253" cm="1">
        <f t="array" ref="AT253">_xlfn.IFS($AA253&gt;$U$12-0.0000001,$V$12,$AA253&gt;$U$11-0.0000001,$V$11,$AA253&gt;$U$10-0.0000001,$V$10,$AA253&gt;$U$9-0.0000001,$V$9,$AA253&gt;$U$8-0.0000001,$V$8,$AA253&gt;$U$7-0.0000001,$V$7,$AA253&gt;$U$6-0.0000001,$V$6,$AA253&lt;$U$6,0)</f>
        <v>20</v>
      </c>
      <c r="AU253">
        <f>IFERROR(VLOOKUP($AA253*1000+'raw data entry'!$A$1,'raw data entry'!$A$1:$AI$661,Sheet1!AU$1+2,0),0)</f>
        <v>75.599999999999994</v>
      </c>
    </row>
    <row r="254" spans="27:47" x14ac:dyDescent="0.25">
      <c r="AA254">
        <f>IF(('raw data entry'!A250-'raw data entry'!$A$1)/1000&lt;0,AA253+0.03,('raw data entry'!A250-'raw data entry'!$A$1)/1000)</f>
        <v>8.641</v>
      </c>
      <c r="AB254" cm="1">
        <f t="array" ref="AB254">_xlfn.IFS($AA254&gt;$U$12-0.0000001,$V$12,$AA254&gt;$U$11-0.0000001,$V$11,$AA254&gt;$U$10-0.0000001,$V$10,$AA254&gt;$U$9-0.0000001,$V$9,$AA254&gt;$U$8-0.0000001,$V$8,$AA254&gt;$U$7-0.0000001,$V$7,$AA254&gt;$U$6-0.0000001,$V$6,$AA254&lt;$U$6,0)</f>
        <v>20</v>
      </c>
      <c r="AC254">
        <f>IFERROR(VLOOKUP($AA254*1000+'raw data entry'!$A$1,'raw data entry'!$A$1:$AI$661,Sheet1!AC$1+2,0),0)</f>
        <v>51.8</v>
      </c>
      <c r="AD254" cm="1">
        <f t="array" ref="AD254">IF($V$17&gt;7,_xlfn.IFS($AA254&gt;$U$12-0.0000001,$W$12,$AA254&gt;$U$11-0.0000001,$W$11,$AA254&gt;$U$10-0.0000001,$W$10,$AA254&gt;$U$9-0.0000001,$W$9,$AA254&gt;$U$8-0.0000001,$W$8,$AA254&gt;$U$7-0.0000001,$W$7,$AA254&gt;$U$6-0.0000001,$W$6,$AA254&lt;$U$6,0),_xlfn.IFS($AA254&gt;$U$12-0.0000001,$V$12,$AA254&gt;$U$11-0.0000001,$V$11,$AA254&gt;$U$10-0.0000001,$V$10,$AA254&gt;$U$9-0.0000001,$V$9,$AA254&gt;$U$8-0.0000001,$V$8,$AA254&gt;$U$7-0.0000001,$V$7,$AA254&gt;$U$6-0.0000001,$V$6,$AA254&lt;$U$6,0))</f>
        <v>70</v>
      </c>
      <c r="AE254">
        <f>IFERROR(VLOOKUP($AA254*1000+'raw data entry'!$A$1,'raw data entry'!$A$1:$AI$661,Sheet1!AE$1+2,0),0)</f>
        <v>40.700000000000003</v>
      </c>
      <c r="AF254" cm="1">
        <f t="array" ref="AF254">_xlfn.IFS($AA254&gt;$U$12-0.0000001,$V$12,$AA254&gt;$U$11-0.0000001,$V$11,$AA254&gt;$U$10-0.0000001,$V$10,$AA254&gt;$U$9-0.0000001,$V$9,$AA254&gt;$U$8-0.0000001,$V$8,$AA254&gt;$U$7-0.0000001,$V$7,$AA254&gt;$U$6-0.0000001,$V$6,$AA254&lt;$U$6,0)</f>
        <v>20</v>
      </c>
      <c r="AG254">
        <f>IFERROR(VLOOKUP($AA254*1000+'raw data entry'!$A$1,'raw data entry'!$A$1:$AI$661,Sheet1!AG$1+2,0),0)</f>
        <v>41.8</v>
      </c>
      <c r="AH254" cm="1">
        <f t="array" ref="AH254">IF($V$17&gt;7,_xlfn.IFS($AA254&gt;$U$12-0.0000001,$W$12,$AA254&gt;$U$11-0.0000001,$W$11,$AA254&gt;$U$10-0.0000001,$W$10,$AA254&gt;$U$9-0.0000001,$W$9,$AA254&gt;$U$8-0.0000001,$W$8,$AA254&gt;$U$7-0.0000001,$W$7,$AA254&gt;$U$6-0.0000001,$W$6,$AA254&lt;$U$6,0),_xlfn.IFS($AA254&gt;$U$12-0.0000001,$V$12,$AA254&gt;$U$11-0.0000001,$V$11,$AA254&gt;$U$10-0.0000001,$V$10,$AA254&gt;$U$9-0.0000001,$V$9,$AA254&gt;$U$8-0.0000001,$V$8,$AA254&gt;$U$7-0.0000001,$V$7,$AA254&gt;$U$6-0.0000001,$V$6,$AA254&lt;$U$6,0))</f>
        <v>70</v>
      </c>
      <c r="AI254">
        <f>IFERROR(VLOOKUP($AA254*1000+'raw data entry'!$A$1,'raw data entry'!$A$1:$AI$661,Sheet1!AI$1+2,0),0)</f>
        <v>41</v>
      </c>
      <c r="AJ254" cm="1">
        <f t="array" ref="AJ254">_xlfn.IFS($AA254&gt;$U$12-0.0000001,$V$12,$AA254&gt;$U$11-0.0000001,$V$11,$AA254&gt;$U$10-0.0000001,$V$10,$AA254&gt;$U$9-0.0000001,$V$9,$AA254&gt;$U$8-0.0000001,$V$8,$AA254&gt;$U$7-0.0000001,$V$7,$AA254&gt;$U$6-0.0000001,$V$6,$AA254&lt;$U$6,0)</f>
        <v>20</v>
      </c>
      <c r="AK254">
        <f>IFERROR(VLOOKUP($AA254*1000+'raw data entry'!$A$1,'raw data entry'!$A$1:$AI$661,Sheet1!AK$1+2,0),0)</f>
        <v>41.8</v>
      </c>
      <c r="AL254" cm="1">
        <f t="array" ref="AL254">IF($V$17&gt;7,_xlfn.IFS($AA254&gt;$U$12-0.0000001,$W$12,$AA254&gt;$U$11-0.0000001,$W$11,$AA254&gt;$U$10-0.0000001,$W$10,$AA254&gt;$U$9-0.0000001,$W$9,$AA254&gt;$U$8-0.0000001,$W$8,$AA254&gt;$U$7-0.0000001,$W$7,$AA254&gt;$U$6-0.0000001,$W$6,$AA254&lt;$U$6,0),_xlfn.IFS($AA254&gt;$U$12-0.0000001,$V$12,$AA254&gt;$U$11-0.0000001,$V$11,$AA254&gt;$U$10-0.0000001,$V$10,$AA254&gt;$U$9-0.0000001,$V$9,$AA254&gt;$U$8-0.0000001,$V$8,$AA254&gt;$U$7-0.0000001,$V$7,$AA254&gt;$U$6-0.0000001,$V$6,$AA254&lt;$U$6,0))</f>
        <v>70</v>
      </c>
      <c r="AM254">
        <f>IFERROR(VLOOKUP($AA254*1000+'raw data entry'!$A$1,'raw data entry'!$A$1:$AI$661,Sheet1!AM$1+2,0),0)</f>
        <v>47.3</v>
      </c>
      <c r="AN254" cm="1">
        <f t="array" ref="AN254">_xlfn.IFS($AA254&gt;$U$12-0.0000001,$V$12,$AA254&gt;$U$11-0.0000001,$V$11,$AA254&gt;$U$10-0.0000001,$V$10,$AA254&gt;$U$9-0.0000001,$V$9,$AA254&gt;$U$8-0.0000001,$V$8,$AA254&gt;$U$7-0.0000001,$V$7,$AA254&gt;$U$6-0.0000001,$V$6,$AA254&lt;$U$6,0)</f>
        <v>20</v>
      </c>
      <c r="AO254">
        <f>IFERROR(VLOOKUP($AA254*1000+'raw data entry'!$A$1,'raw data entry'!$A$1:$AI$661,Sheet1!AO$1+2,0),0)</f>
        <v>41.9</v>
      </c>
      <c r="AP254" cm="1">
        <f t="array" ref="AP254">IF($V$17&gt;7,_xlfn.IFS($AA254&gt;$U$12-0.0000001,$W$12,$AA254&gt;$U$11-0.0000001,$W$11,$AA254&gt;$U$10-0.0000001,$W$10,$AA254&gt;$U$9-0.0000001,$W$9,$AA254&gt;$U$8-0.0000001,$W$8,$AA254&gt;$U$7-0.0000001,$W$7,$AA254&gt;$U$6-0.0000001,$W$6,$AA254&lt;$U$6,0),_xlfn.IFS($AA254&gt;$U$12-0.0000001,$V$12,$AA254&gt;$U$11-0.0000001,$V$11,$AA254&gt;$U$10-0.0000001,$V$10,$AA254&gt;$U$9-0.0000001,$V$9,$AA254&gt;$U$8-0.0000001,$V$8,$AA254&gt;$U$7-0.0000001,$V$7,$AA254&gt;$U$6-0.0000001,$V$6,$AA254&lt;$U$6,0))</f>
        <v>70</v>
      </c>
      <c r="AQ254">
        <f>IFERROR(VLOOKUP($AA254*1000+'raw data entry'!$A$1,'raw data entry'!$A$1:$AI$661,Sheet1!AQ$1+2,0),0)</f>
        <v>33.9</v>
      </c>
      <c r="AT254" cm="1">
        <f t="array" ref="AT254">_xlfn.IFS($AA254&gt;$U$12-0.0000001,$V$12,$AA254&gt;$U$11-0.0000001,$V$11,$AA254&gt;$U$10-0.0000001,$V$10,$AA254&gt;$U$9-0.0000001,$V$9,$AA254&gt;$U$8-0.0000001,$V$8,$AA254&gt;$U$7-0.0000001,$V$7,$AA254&gt;$U$6-0.0000001,$V$6,$AA254&lt;$U$6,0)</f>
        <v>20</v>
      </c>
      <c r="AU254">
        <f>IFERROR(VLOOKUP($AA254*1000+'raw data entry'!$A$1,'raw data entry'!$A$1:$AI$661,Sheet1!AU$1+2,0),0)</f>
        <v>75.7</v>
      </c>
    </row>
    <row r="255" spans="27:47" x14ac:dyDescent="0.25">
      <c r="AA255">
        <f>IF(('raw data entry'!A251-'raw data entry'!$A$1)/1000&lt;0,AA254+0.03,('raw data entry'!A251-'raw data entry'!$A$1)/1000)</f>
        <v>8.6760000000000002</v>
      </c>
      <c r="AB255" cm="1">
        <f t="array" ref="AB255">_xlfn.IFS($AA255&gt;$U$12-0.0000001,$V$12,$AA255&gt;$U$11-0.0000001,$V$11,$AA255&gt;$U$10-0.0000001,$V$10,$AA255&gt;$U$9-0.0000001,$V$9,$AA255&gt;$U$8-0.0000001,$V$8,$AA255&gt;$U$7-0.0000001,$V$7,$AA255&gt;$U$6-0.0000001,$V$6,$AA255&lt;$U$6,0)</f>
        <v>20</v>
      </c>
      <c r="AC255">
        <f>IFERROR(VLOOKUP($AA255*1000+'raw data entry'!$A$1,'raw data entry'!$A$1:$AI$661,Sheet1!AC$1+2,0),0)</f>
        <v>54</v>
      </c>
      <c r="AD255" cm="1">
        <f t="array" ref="AD255">IF($V$17&gt;7,_xlfn.IFS($AA255&gt;$U$12-0.0000001,$W$12,$AA255&gt;$U$11-0.0000001,$W$11,$AA255&gt;$U$10-0.0000001,$W$10,$AA255&gt;$U$9-0.0000001,$W$9,$AA255&gt;$U$8-0.0000001,$W$8,$AA255&gt;$U$7-0.0000001,$W$7,$AA255&gt;$U$6-0.0000001,$W$6,$AA255&lt;$U$6,0),_xlfn.IFS($AA255&gt;$U$12-0.0000001,$V$12,$AA255&gt;$U$11-0.0000001,$V$11,$AA255&gt;$U$10-0.0000001,$V$10,$AA255&gt;$U$9-0.0000001,$V$9,$AA255&gt;$U$8-0.0000001,$V$8,$AA255&gt;$U$7-0.0000001,$V$7,$AA255&gt;$U$6-0.0000001,$V$6,$AA255&lt;$U$6,0))</f>
        <v>70</v>
      </c>
      <c r="AE255">
        <f>IFERROR(VLOOKUP($AA255*1000+'raw data entry'!$A$1,'raw data entry'!$A$1:$AI$661,Sheet1!AE$1+2,0),0)</f>
        <v>40.799999999999997</v>
      </c>
      <c r="AF255" cm="1">
        <f t="array" ref="AF255">_xlfn.IFS($AA255&gt;$U$12-0.0000001,$V$12,$AA255&gt;$U$11-0.0000001,$V$11,$AA255&gt;$U$10-0.0000001,$V$10,$AA255&gt;$U$9-0.0000001,$V$9,$AA255&gt;$U$8-0.0000001,$V$8,$AA255&gt;$U$7-0.0000001,$V$7,$AA255&gt;$U$6-0.0000001,$V$6,$AA255&lt;$U$6,0)</f>
        <v>20</v>
      </c>
      <c r="AG255">
        <f>IFERROR(VLOOKUP($AA255*1000+'raw data entry'!$A$1,'raw data entry'!$A$1:$AI$661,Sheet1!AG$1+2,0),0)</f>
        <v>43.6</v>
      </c>
      <c r="AH255" cm="1">
        <f t="array" ref="AH255">IF($V$17&gt;7,_xlfn.IFS($AA255&gt;$U$12-0.0000001,$W$12,$AA255&gt;$U$11-0.0000001,$W$11,$AA255&gt;$U$10-0.0000001,$W$10,$AA255&gt;$U$9-0.0000001,$W$9,$AA255&gt;$U$8-0.0000001,$W$8,$AA255&gt;$U$7-0.0000001,$W$7,$AA255&gt;$U$6-0.0000001,$W$6,$AA255&lt;$U$6,0),_xlfn.IFS($AA255&gt;$U$12-0.0000001,$V$12,$AA255&gt;$U$11-0.0000001,$V$11,$AA255&gt;$U$10-0.0000001,$V$10,$AA255&gt;$U$9-0.0000001,$V$9,$AA255&gt;$U$8-0.0000001,$V$8,$AA255&gt;$U$7-0.0000001,$V$7,$AA255&gt;$U$6-0.0000001,$V$6,$AA255&lt;$U$6,0))</f>
        <v>70</v>
      </c>
      <c r="AI255">
        <f>IFERROR(VLOOKUP($AA255*1000+'raw data entry'!$A$1,'raw data entry'!$A$1:$AI$661,Sheet1!AI$1+2,0),0)</f>
        <v>41</v>
      </c>
      <c r="AJ255" cm="1">
        <f t="array" ref="AJ255">_xlfn.IFS($AA255&gt;$U$12-0.0000001,$V$12,$AA255&gt;$U$11-0.0000001,$V$11,$AA255&gt;$U$10-0.0000001,$V$10,$AA255&gt;$U$9-0.0000001,$V$9,$AA255&gt;$U$8-0.0000001,$V$8,$AA255&gt;$U$7-0.0000001,$V$7,$AA255&gt;$U$6-0.0000001,$V$6,$AA255&lt;$U$6,0)</f>
        <v>20</v>
      </c>
      <c r="AK255">
        <f>IFERROR(VLOOKUP($AA255*1000+'raw data entry'!$A$1,'raw data entry'!$A$1:$AI$661,Sheet1!AK$1+2,0),0)</f>
        <v>44.3</v>
      </c>
      <c r="AL255" cm="1">
        <f t="array" ref="AL255">IF($V$17&gt;7,_xlfn.IFS($AA255&gt;$U$12-0.0000001,$W$12,$AA255&gt;$U$11-0.0000001,$W$11,$AA255&gt;$U$10-0.0000001,$W$10,$AA255&gt;$U$9-0.0000001,$W$9,$AA255&gt;$U$8-0.0000001,$W$8,$AA255&gt;$U$7-0.0000001,$W$7,$AA255&gt;$U$6-0.0000001,$W$6,$AA255&lt;$U$6,0),_xlfn.IFS($AA255&gt;$U$12-0.0000001,$V$12,$AA255&gt;$U$11-0.0000001,$V$11,$AA255&gt;$U$10-0.0000001,$V$10,$AA255&gt;$U$9-0.0000001,$V$9,$AA255&gt;$U$8-0.0000001,$V$8,$AA255&gt;$U$7-0.0000001,$V$7,$AA255&gt;$U$6-0.0000001,$V$6,$AA255&lt;$U$6,0))</f>
        <v>70</v>
      </c>
      <c r="AM255">
        <f>IFERROR(VLOOKUP($AA255*1000+'raw data entry'!$A$1,'raw data entry'!$A$1:$AI$661,Sheet1!AM$1+2,0),0)</f>
        <v>47.3</v>
      </c>
      <c r="AN255" cm="1">
        <f t="array" ref="AN255">_xlfn.IFS($AA255&gt;$U$12-0.0000001,$V$12,$AA255&gt;$U$11-0.0000001,$V$11,$AA255&gt;$U$10-0.0000001,$V$10,$AA255&gt;$U$9-0.0000001,$V$9,$AA255&gt;$U$8-0.0000001,$V$8,$AA255&gt;$U$7-0.0000001,$V$7,$AA255&gt;$U$6-0.0000001,$V$6,$AA255&lt;$U$6,0)</f>
        <v>20</v>
      </c>
      <c r="AO255">
        <f>IFERROR(VLOOKUP($AA255*1000+'raw data entry'!$A$1,'raw data entry'!$A$1:$AI$661,Sheet1!AO$1+2,0),0)</f>
        <v>37.799999999999997</v>
      </c>
      <c r="AP255" cm="1">
        <f t="array" ref="AP255">IF($V$17&gt;7,_xlfn.IFS($AA255&gt;$U$12-0.0000001,$W$12,$AA255&gt;$U$11-0.0000001,$W$11,$AA255&gt;$U$10-0.0000001,$W$10,$AA255&gt;$U$9-0.0000001,$W$9,$AA255&gt;$U$8-0.0000001,$W$8,$AA255&gt;$U$7-0.0000001,$W$7,$AA255&gt;$U$6-0.0000001,$W$6,$AA255&lt;$U$6,0),_xlfn.IFS($AA255&gt;$U$12-0.0000001,$V$12,$AA255&gt;$U$11-0.0000001,$V$11,$AA255&gt;$U$10-0.0000001,$V$10,$AA255&gt;$U$9-0.0000001,$V$9,$AA255&gt;$U$8-0.0000001,$V$8,$AA255&gt;$U$7-0.0000001,$V$7,$AA255&gt;$U$6-0.0000001,$V$6,$AA255&lt;$U$6,0))</f>
        <v>70</v>
      </c>
      <c r="AQ255">
        <f>IFERROR(VLOOKUP($AA255*1000+'raw data entry'!$A$1,'raw data entry'!$A$1:$AI$661,Sheet1!AQ$1+2,0),0)</f>
        <v>33.5</v>
      </c>
      <c r="AT255" cm="1">
        <f t="array" ref="AT255">_xlfn.IFS($AA255&gt;$U$12-0.0000001,$V$12,$AA255&gt;$U$11-0.0000001,$V$11,$AA255&gt;$U$10-0.0000001,$V$10,$AA255&gt;$U$9-0.0000001,$V$9,$AA255&gt;$U$8-0.0000001,$V$8,$AA255&gt;$U$7-0.0000001,$V$7,$AA255&gt;$U$6-0.0000001,$V$6,$AA255&lt;$U$6,0)</f>
        <v>20</v>
      </c>
      <c r="AU255">
        <f>IFERROR(VLOOKUP($AA255*1000+'raw data entry'!$A$1,'raw data entry'!$A$1:$AI$661,Sheet1!AU$1+2,0),0)</f>
        <v>75.599999999999994</v>
      </c>
    </row>
    <row r="256" spans="27:47" x14ac:dyDescent="0.25">
      <c r="AA256">
        <f>IF(('raw data entry'!A252-'raw data entry'!$A$1)/1000&lt;0,AA255+0.03,('raw data entry'!A252-'raw data entry'!$A$1)/1000)</f>
        <v>8.7110000000000003</v>
      </c>
      <c r="AB256" cm="1">
        <f t="array" ref="AB256">_xlfn.IFS($AA256&gt;$U$12-0.0000001,$V$12,$AA256&gt;$U$11-0.0000001,$V$11,$AA256&gt;$U$10-0.0000001,$V$10,$AA256&gt;$U$9-0.0000001,$V$9,$AA256&gt;$U$8-0.0000001,$V$8,$AA256&gt;$U$7-0.0000001,$V$7,$AA256&gt;$U$6-0.0000001,$V$6,$AA256&lt;$U$6,0)</f>
        <v>20</v>
      </c>
      <c r="AC256">
        <f>IFERROR(VLOOKUP($AA256*1000+'raw data entry'!$A$1,'raw data entry'!$A$1:$AI$661,Sheet1!AC$1+2,0),0)</f>
        <v>60.3</v>
      </c>
      <c r="AD256" cm="1">
        <f t="array" ref="AD256">IF($V$17&gt;7,_xlfn.IFS($AA256&gt;$U$12-0.0000001,$W$12,$AA256&gt;$U$11-0.0000001,$W$11,$AA256&gt;$U$10-0.0000001,$W$10,$AA256&gt;$U$9-0.0000001,$W$9,$AA256&gt;$U$8-0.0000001,$W$8,$AA256&gt;$U$7-0.0000001,$W$7,$AA256&gt;$U$6-0.0000001,$W$6,$AA256&lt;$U$6,0),_xlfn.IFS($AA256&gt;$U$12-0.0000001,$V$12,$AA256&gt;$U$11-0.0000001,$V$11,$AA256&gt;$U$10-0.0000001,$V$10,$AA256&gt;$U$9-0.0000001,$V$9,$AA256&gt;$U$8-0.0000001,$V$8,$AA256&gt;$U$7-0.0000001,$V$7,$AA256&gt;$U$6-0.0000001,$V$6,$AA256&lt;$U$6,0))</f>
        <v>70</v>
      </c>
      <c r="AE256">
        <f>IFERROR(VLOOKUP($AA256*1000+'raw data entry'!$A$1,'raw data entry'!$A$1:$AI$661,Sheet1!AE$1+2,0),0)</f>
        <v>41.1</v>
      </c>
      <c r="AF256" cm="1">
        <f t="array" ref="AF256">_xlfn.IFS($AA256&gt;$U$12-0.0000001,$V$12,$AA256&gt;$U$11-0.0000001,$V$11,$AA256&gt;$U$10-0.0000001,$V$10,$AA256&gt;$U$9-0.0000001,$V$9,$AA256&gt;$U$8-0.0000001,$V$8,$AA256&gt;$U$7-0.0000001,$V$7,$AA256&gt;$U$6-0.0000001,$V$6,$AA256&lt;$U$6,0)</f>
        <v>20</v>
      </c>
      <c r="AG256">
        <f>IFERROR(VLOOKUP($AA256*1000+'raw data entry'!$A$1,'raw data entry'!$A$1:$AI$661,Sheet1!AG$1+2,0),0)</f>
        <v>38</v>
      </c>
      <c r="AH256" cm="1">
        <f t="array" ref="AH256">IF($V$17&gt;7,_xlfn.IFS($AA256&gt;$U$12-0.0000001,$W$12,$AA256&gt;$U$11-0.0000001,$W$11,$AA256&gt;$U$10-0.0000001,$W$10,$AA256&gt;$U$9-0.0000001,$W$9,$AA256&gt;$U$8-0.0000001,$W$8,$AA256&gt;$U$7-0.0000001,$W$7,$AA256&gt;$U$6-0.0000001,$W$6,$AA256&lt;$U$6,0),_xlfn.IFS($AA256&gt;$U$12-0.0000001,$V$12,$AA256&gt;$U$11-0.0000001,$V$11,$AA256&gt;$U$10-0.0000001,$V$10,$AA256&gt;$U$9-0.0000001,$V$9,$AA256&gt;$U$8-0.0000001,$V$8,$AA256&gt;$U$7-0.0000001,$V$7,$AA256&gt;$U$6-0.0000001,$V$6,$AA256&lt;$U$6,0))</f>
        <v>70</v>
      </c>
      <c r="AI256">
        <f>IFERROR(VLOOKUP($AA256*1000+'raw data entry'!$A$1,'raw data entry'!$A$1:$AI$661,Sheet1!AI$1+2,0),0)</f>
        <v>41</v>
      </c>
      <c r="AJ256" cm="1">
        <f t="array" ref="AJ256">_xlfn.IFS($AA256&gt;$U$12-0.0000001,$V$12,$AA256&gt;$U$11-0.0000001,$V$11,$AA256&gt;$U$10-0.0000001,$V$10,$AA256&gt;$U$9-0.0000001,$V$9,$AA256&gt;$U$8-0.0000001,$V$8,$AA256&gt;$U$7-0.0000001,$V$7,$AA256&gt;$U$6-0.0000001,$V$6,$AA256&lt;$U$6,0)</f>
        <v>20</v>
      </c>
      <c r="AK256">
        <f>IFERROR(VLOOKUP($AA256*1000+'raw data entry'!$A$1,'raw data entry'!$A$1:$AI$661,Sheet1!AK$1+2,0),0)</f>
        <v>49.7</v>
      </c>
      <c r="AL256" cm="1">
        <f t="array" ref="AL256">IF($V$17&gt;7,_xlfn.IFS($AA256&gt;$U$12-0.0000001,$W$12,$AA256&gt;$U$11-0.0000001,$W$11,$AA256&gt;$U$10-0.0000001,$W$10,$AA256&gt;$U$9-0.0000001,$W$9,$AA256&gt;$U$8-0.0000001,$W$8,$AA256&gt;$U$7-0.0000001,$W$7,$AA256&gt;$U$6-0.0000001,$W$6,$AA256&lt;$U$6,0),_xlfn.IFS($AA256&gt;$U$12-0.0000001,$V$12,$AA256&gt;$U$11-0.0000001,$V$11,$AA256&gt;$U$10-0.0000001,$V$10,$AA256&gt;$U$9-0.0000001,$V$9,$AA256&gt;$U$8-0.0000001,$V$8,$AA256&gt;$U$7-0.0000001,$V$7,$AA256&gt;$U$6-0.0000001,$V$6,$AA256&lt;$U$6,0))</f>
        <v>70</v>
      </c>
      <c r="AM256">
        <f>IFERROR(VLOOKUP($AA256*1000+'raw data entry'!$A$1,'raw data entry'!$A$1:$AI$661,Sheet1!AM$1+2,0),0)</f>
        <v>47.3</v>
      </c>
      <c r="AN256" cm="1">
        <f t="array" ref="AN256">_xlfn.IFS($AA256&gt;$U$12-0.0000001,$V$12,$AA256&gt;$U$11-0.0000001,$V$11,$AA256&gt;$U$10-0.0000001,$V$10,$AA256&gt;$U$9-0.0000001,$V$9,$AA256&gt;$U$8-0.0000001,$V$8,$AA256&gt;$U$7-0.0000001,$V$7,$AA256&gt;$U$6-0.0000001,$V$6,$AA256&lt;$U$6,0)</f>
        <v>20</v>
      </c>
      <c r="AO256">
        <f>IFERROR(VLOOKUP($AA256*1000+'raw data entry'!$A$1,'raw data entry'!$A$1:$AI$661,Sheet1!AO$1+2,0),0)</f>
        <v>36.700000000000003</v>
      </c>
      <c r="AP256" cm="1">
        <f t="array" ref="AP256">IF($V$17&gt;7,_xlfn.IFS($AA256&gt;$U$12-0.0000001,$W$12,$AA256&gt;$U$11-0.0000001,$W$11,$AA256&gt;$U$10-0.0000001,$W$10,$AA256&gt;$U$9-0.0000001,$W$9,$AA256&gt;$U$8-0.0000001,$W$8,$AA256&gt;$U$7-0.0000001,$W$7,$AA256&gt;$U$6-0.0000001,$W$6,$AA256&lt;$U$6,0),_xlfn.IFS($AA256&gt;$U$12-0.0000001,$V$12,$AA256&gt;$U$11-0.0000001,$V$11,$AA256&gt;$U$10-0.0000001,$V$10,$AA256&gt;$U$9-0.0000001,$V$9,$AA256&gt;$U$8-0.0000001,$V$8,$AA256&gt;$U$7-0.0000001,$V$7,$AA256&gt;$U$6-0.0000001,$V$6,$AA256&lt;$U$6,0))</f>
        <v>70</v>
      </c>
      <c r="AQ256">
        <f>IFERROR(VLOOKUP($AA256*1000+'raw data entry'!$A$1,'raw data entry'!$A$1:$AI$661,Sheet1!AQ$1+2,0),0)</f>
        <v>33.9</v>
      </c>
      <c r="AT256" cm="1">
        <f t="array" ref="AT256">_xlfn.IFS($AA256&gt;$U$12-0.0000001,$V$12,$AA256&gt;$U$11-0.0000001,$V$11,$AA256&gt;$U$10-0.0000001,$V$10,$AA256&gt;$U$9-0.0000001,$V$9,$AA256&gt;$U$8-0.0000001,$V$8,$AA256&gt;$U$7-0.0000001,$V$7,$AA256&gt;$U$6-0.0000001,$V$6,$AA256&lt;$U$6,0)</f>
        <v>20</v>
      </c>
      <c r="AU256">
        <f>IFERROR(VLOOKUP($AA256*1000+'raw data entry'!$A$1,'raw data entry'!$A$1:$AI$661,Sheet1!AU$1+2,0),0)</f>
        <v>75.7</v>
      </c>
    </row>
    <row r="257" spans="27:47" x14ac:dyDescent="0.25">
      <c r="AA257">
        <f>IF(('raw data entry'!A253-'raw data entry'!$A$1)/1000&lt;0,AA256+0.03,('raw data entry'!A253-'raw data entry'!$A$1)/1000)</f>
        <v>8.7460000000000004</v>
      </c>
      <c r="AB257" cm="1">
        <f t="array" ref="AB257">_xlfn.IFS($AA257&gt;$U$12-0.0000001,$V$12,$AA257&gt;$U$11-0.0000001,$V$11,$AA257&gt;$U$10-0.0000001,$V$10,$AA257&gt;$U$9-0.0000001,$V$9,$AA257&gt;$U$8-0.0000001,$V$8,$AA257&gt;$U$7-0.0000001,$V$7,$AA257&gt;$U$6-0.0000001,$V$6,$AA257&lt;$U$6,0)</f>
        <v>20</v>
      </c>
      <c r="AC257">
        <f>IFERROR(VLOOKUP($AA257*1000+'raw data entry'!$A$1,'raw data entry'!$A$1:$AI$661,Sheet1!AC$1+2,0),0)</f>
        <v>51.9</v>
      </c>
      <c r="AD257" cm="1">
        <f t="array" ref="AD257">IF($V$17&gt;7,_xlfn.IFS($AA257&gt;$U$12-0.0000001,$W$12,$AA257&gt;$U$11-0.0000001,$W$11,$AA257&gt;$U$10-0.0000001,$W$10,$AA257&gt;$U$9-0.0000001,$W$9,$AA257&gt;$U$8-0.0000001,$W$8,$AA257&gt;$U$7-0.0000001,$W$7,$AA257&gt;$U$6-0.0000001,$W$6,$AA257&lt;$U$6,0),_xlfn.IFS($AA257&gt;$U$12-0.0000001,$V$12,$AA257&gt;$U$11-0.0000001,$V$11,$AA257&gt;$U$10-0.0000001,$V$10,$AA257&gt;$U$9-0.0000001,$V$9,$AA257&gt;$U$8-0.0000001,$V$8,$AA257&gt;$U$7-0.0000001,$V$7,$AA257&gt;$U$6-0.0000001,$V$6,$AA257&lt;$U$6,0))</f>
        <v>70</v>
      </c>
      <c r="AE257">
        <f>IFERROR(VLOOKUP($AA257*1000+'raw data entry'!$A$1,'raw data entry'!$A$1:$AI$661,Sheet1!AE$1+2,0),0)</f>
        <v>40.799999999999997</v>
      </c>
      <c r="AF257" cm="1">
        <f t="array" ref="AF257">_xlfn.IFS($AA257&gt;$U$12-0.0000001,$V$12,$AA257&gt;$U$11-0.0000001,$V$11,$AA257&gt;$U$10-0.0000001,$V$10,$AA257&gt;$U$9-0.0000001,$V$9,$AA257&gt;$U$8-0.0000001,$V$8,$AA257&gt;$U$7-0.0000001,$V$7,$AA257&gt;$U$6-0.0000001,$V$6,$AA257&lt;$U$6,0)</f>
        <v>20</v>
      </c>
      <c r="AG257">
        <f>IFERROR(VLOOKUP($AA257*1000+'raw data entry'!$A$1,'raw data entry'!$A$1:$AI$661,Sheet1!AG$1+2,0),0)</f>
        <v>43.5</v>
      </c>
      <c r="AH257" cm="1">
        <f t="array" ref="AH257">IF($V$17&gt;7,_xlfn.IFS($AA257&gt;$U$12-0.0000001,$W$12,$AA257&gt;$U$11-0.0000001,$W$11,$AA257&gt;$U$10-0.0000001,$W$10,$AA257&gt;$U$9-0.0000001,$W$9,$AA257&gt;$U$8-0.0000001,$W$8,$AA257&gt;$U$7-0.0000001,$W$7,$AA257&gt;$U$6-0.0000001,$W$6,$AA257&lt;$U$6,0),_xlfn.IFS($AA257&gt;$U$12-0.0000001,$V$12,$AA257&gt;$U$11-0.0000001,$V$11,$AA257&gt;$U$10-0.0000001,$V$10,$AA257&gt;$U$9-0.0000001,$V$9,$AA257&gt;$U$8-0.0000001,$V$8,$AA257&gt;$U$7-0.0000001,$V$7,$AA257&gt;$U$6-0.0000001,$V$6,$AA257&lt;$U$6,0))</f>
        <v>70</v>
      </c>
      <c r="AI257">
        <f>IFERROR(VLOOKUP($AA257*1000+'raw data entry'!$A$1,'raw data entry'!$A$1:$AI$661,Sheet1!AI$1+2,0),0)</f>
        <v>41.2</v>
      </c>
      <c r="AJ257" cm="1">
        <f t="array" ref="AJ257">_xlfn.IFS($AA257&gt;$U$12-0.0000001,$V$12,$AA257&gt;$U$11-0.0000001,$V$11,$AA257&gt;$U$10-0.0000001,$V$10,$AA257&gt;$U$9-0.0000001,$V$9,$AA257&gt;$U$8-0.0000001,$V$8,$AA257&gt;$U$7-0.0000001,$V$7,$AA257&gt;$U$6-0.0000001,$V$6,$AA257&lt;$U$6,0)</f>
        <v>20</v>
      </c>
      <c r="AK257">
        <f>IFERROR(VLOOKUP($AA257*1000+'raw data entry'!$A$1,'raw data entry'!$A$1:$AI$661,Sheet1!AK$1+2,0),0)</f>
        <v>46</v>
      </c>
      <c r="AL257" cm="1">
        <f t="array" ref="AL257">IF($V$17&gt;7,_xlfn.IFS($AA257&gt;$U$12-0.0000001,$W$12,$AA257&gt;$U$11-0.0000001,$W$11,$AA257&gt;$U$10-0.0000001,$W$10,$AA257&gt;$U$9-0.0000001,$W$9,$AA257&gt;$U$8-0.0000001,$W$8,$AA257&gt;$U$7-0.0000001,$W$7,$AA257&gt;$U$6-0.0000001,$W$6,$AA257&lt;$U$6,0),_xlfn.IFS($AA257&gt;$U$12-0.0000001,$V$12,$AA257&gt;$U$11-0.0000001,$V$11,$AA257&gt;$U$10-0.0000001,$V$10,$AA257&gt;$U$9-0.0000001,$V$9,$AA257&gt;$U$8-0.0000001,$V$8,$AA257&gt;$U$7-0.0000001,$V$7,$AA257&gt;$U$6-0.0000001,$V$6,$AA257&lt;$U$6,0))</f>
        <v>70</v>
      </c>
      <c r="AM257">
        <f>IFERROR(VLOOKUP($AA257*1000+'raw data entry'!$A$1,'raw data entry'!$A$1:$AI$661,Sheet1!AM$1+2,0),0)</f>
        <v>47.3</v>
      </c>
      <c r="AN257" cm="1">
        <f t="array" ref="AN257">_xlfn.IFS($AA257&gt;$U$12-0.0000001,$V$12,$AA257&gt;$U$11-0.0000001,$V$11,$AA257&gt;$U$10-0.0000001,$V$10,$AA257&gt;$U$9-0.0000001,$V$9,$AA257&gt;$U$8-0.0000001,$V$8,$AA257&gt;$U$7-0.0000001,$V$7,$AA257&gt;$U$6-0.0000001,$V$6,$AA257&lt;$U$6,0)</f>
        <v>20</v>
      </c>
      <c r="AO257">
        <f>IFERROR(VLOOKUP($AA257*1000+'raw data entry'!$A$1,'raw data entry'!$A$1:$AI$661,Sheet1!AO$1+2,0),0)</f>
        <v>41.7</v>
      </c>
      <c r="AP257" cm="1">
        <f t="array" ref="AP257">IF($V$17&gt;7,_xlfn.IFS($AA257&gt;$U$12-0.0000001,$W$12,$AA257&gt;$U$11-0.0000001,$W$11,$AA257&gt;$U$10-0.0000001,$W$10,$AA257&gt;$U$9-0.0000001,$W$9,$AA257&gt;$U$8-0.0000001,$W$8,$AA257&gt;$U$7-0.0000001,$W$7,$AA257&gt;$U$6-0.0000001,$W$6,$AA257&lt;$U$6,0),_xlfn.IFS($AA257&gt;$U$12-0.0000001,$V$12,$AA257&gt;$U$11-0.0000001,$V$11,$AA257&gt;$U$10-0.0000001,$V$10,$AA257&gt;$U$9-0.0000001,$V$9,$AA257&gt;$U$8-0.0000001,$V$8,$AA257&gt;$U$7-0.0000001,$V$7,$AA257&gt;$U$6-0.0000001,$V$6,$AA257&lt;$U$6,0))</f>
        <v>70</v>
      </c>
      <c r="AQ257">
        <f>IFERROR(VLOOKUP($AA257*1000+'raw data entry'!$A$1,'raw data entry'!$A$1:$AI$661,Sheet1!AQ$1+2,0),0)</f>
        <v>34.200000000000003</v>
      </c>
      <c r="AT257" cm="1">
        <f t="array" ref="AT257">_xlfn.IFS($AA257&gt;$U$12-0.0000001,$V$12,$AA257&gt;$U$11-0.0000001,$V$11,$AA257&gt;$U$10-0.0000001,$V$10,$AA257&gt;$U$9-0.0000001,$V$9,$AA257&gt;$U$8-0.0000001,$V$8,$AA257&gt;$U$7-0.0000001,$V$7,$AA257&gt;$U$6-0.0000001,$V$6,$AA257&lt;$U$6,0)</f>
        <v>20</v>
      </c>
      <c r="AU257">
        <f>IFERROR(VLOOKUP($AA257*1000+'raw data entry'!$A$1,'raw data entry'!$A$1:$AI$661,Sheet1!AU$1+2,0),0)</f>
        <v>75.8</v>
      </c>
    </row>
    <row r="258" spans="27:47" x14ac:dyDescent="0.25">
      <c r="AA258">
        <f>IF(('raw data entry'!A254-'raw data entry'!$A$1)/1000&lt;0,AA257+0.03,('raw data entry'!A254-'raw data entry'!$A$1)/1000)</f>
        <v>8.7810000000000006</v>
      </c>
      <c r="AB258" cm="1">
        <f t="array" ref="AB258">_xlfn.IFS($AA258&gt;$U$12-0.0000001,$V$12,$AA258&gt;$U$11-0.0000001,$V$11,$AA258&gt;$U$10-0.0000001,$V$10,$AA258&gt;$U$9-0.0000001,$V$9,$AA258&gt;$U$8-0.0000001,$V$8,$AA258&gt;$U$7-0.0000001,$V$7,$AA258&gt;$U$6-0.0000001,$V$6,$AA258&lt;$U$6,0)</f>
        <v>20</v>
      </c>
      <c r="AC258">
        <f>IFERROR(VLOOKUP($AA258*1000+'raw data entry'!$A$1,'raw data entry'!$A$1:$AI$661,Sheet1!AC$1+2,0),0)</f>
        <v>52.5</v>
      </c>
      <c r="AD258" cm="1">
        <f t="array" ref="AD258">IF($V$17&gt;7,_xlfn.IFS($AA258&gt;$U$12-0.0000001,$W$12,$AA258&gt;$U$11-0.0000001,$W$11,$AA258&gt;$U$10-0.0000001,$W$10,$AA258&gt;$U$9-0.0000001,$W$9,$AA258&gt;$U$8-0.0000001,$W$8,$AA258&gt;$U$7-0.0000001,$W$7,$AA258&gt;$U$6-0.0000001,$W$6,$AA258&lt;$U$6,0),_xlfn.IFS($AA258&gt;$U$12-0.0000001,$V$12,$AA258&gt;$U$11-0.0000001,$V$11,$AA258&gt;$U$10-0.0000001,$V$10,$AA258&gt;$U$9-0.0000001,$V$9,$AA258&gt;$U$8-0.0000001,$V$8,$AA258&gt;$U$7-0.0000001,$V$7,$AA258&gt;$U$6-0.0000001,$V$6,$AA258&lt;$U$6,0))</f>
        <v>70</v>
      </c>
      <c r="AE258">
        <f>IFERROR(VLOOKUP($AA258*1000+'raw data entry'!$A$1,'raw data entry'!$A$1:$AI$661,Sheet1!AE$1+2,0),0)</f>
        <v>39.799999999999997</v>
      </c>
      <c r="AF258" cm="1">
        <f t="array" ref="AF258">_xlfn.IFS($AA258&gt;$U$12-0.0000001,$V$12,$AA258&gt;$U$11-0.0000001,$V$11,$AA258&gt;$U$10-0.0000001,$V$10,$AA258&gt;$U$9-0.0000001,$V$9,$AA258&gt;$U$8-0.0000001,$V$8,$AA258&gt;$U$7-0.0000001,$V$7,$AA258&gt;$U$6-0.0000001,$V$6,$AA258&lt;$U$6,0)</f>
        <v>20</v>
      </c>
      <c r="AG258">
        <f>IFERROR(VLOOKUP($AA258*1000+'raw data entry'!$A$1,'raw data entry'!$A$1:$AI$661,Sheet1!AG$1+2,0),0)</f>
        <v>39.9</v>
      </c>
      <c r="AH258" cm="1">
        <f t="array" ref="AH258">IF($V$17&gt;7,_xlfn.IFS($AA258&gt;$U$12-0.0000001,$W$12,$AA258&gt;$U$11-0.0000001,$W$11,$AA258&gt;$U$10-0.0000001,$W$10,$AA258&gt;$U$9-0.0000001,$W$9,$AA258&gt;$U$8-0.0000001,$W$8,$AA258&gt;$U$7-0.0000001,$W$7,$AA258&gt;$U$6-0.0000001,$W$6,$AA258&lt;$U$6,0),_xlfn.IFS($AA258&gt;$U$12-0.0000001,$V$12,$AA258&gt;$U$11-0.0000001,$V$11,$AA258&gt;$U$10-0.0000001,$V$10,$AA258&gt;$U$9-0.0000001,$V$9,$AA258&gt;$U$8-0.0000001,$V$8,$AA258&gt;$U$7-0.0000001,$V$7,$AA258&gt;$U$6-0.0000001,$V$6,$AA258&lt;$U$6,0))</f>
        <v>70</v>
      </c>
      <c r="AI258">
        <f>IFERROR(VLOOKUP($AA258*1000+'raw data entry'!$A$1,'raw data entry'!$A$1:$AI$661,Sheet1!AI$1+2,0),0)</f>
        <v>41.2</v>
      </c>
      <c r="AJ258" cm="1">
        <f t="array" ref="AJ258">_xlfn.IFS($AA258&gt;$U$12-0.0000001,$V$12,$AA258&gt;$U$11-0.0000001,$V$11,$AA258&gt;$U$10-0.0000001,$V$10,$AA258&gt;$U$9-0.0000001,$V$9,$AA258&gt;$U$8-0.0000001,$V$8,$AA258&gt;$U$7-0.0000001,$V$7,$AA258&gt;$U$6-0.0000001,$V$6,$AA258&lt;$U$6,0)</f>
        <v>20</v>
      </c>
      <c r="AK258">
        <f>IFERROR(VLOOKUP($AA258*1000+'raw data entry'!$A$1,'raw data entry'!$A$1:$AI$661,Sheet1!AK$1+2,0),0)</f>
        <v>47.8</v>
      </c>
      <c r="AL258" cm="1">
        <f t="array" ref="AL258">IF($V$17&gt;7,_xlfn.IFS($AA258&gt;$U$12-0.0000001,$W$12,$AA258&gt;$U$11-0.0000001,$W$11,$AA258&gt;$U$10-0.0000001,$W$10,$AA258&gt;$U$9-0.0000001,$W$9,$AA258&gt;$U$8-0.0000001,$W$8,$AA258&gt;$U$7-0.0000001,$W$7,$AA258&gt;$U$6-0.0000001,$W$6,$AA258&lt;$U$6,0),_xlfn.IFS($AA258&gt;$U$12-0.0000001,$V$12,$AA258&gt;$U$11-0.0000001,$V$11,$AA258&gt;$U$10-0.0000001,$V$10,$AA258&gt;$U$9-0.0000001,$V$9,$AA258&gt;$U$8-0.0000001,$V$8,$AA258&gt;$U$7-0.0000001,$V$7,$AA258&gt;$U$6-0.0000001,$V$6,$AA258&lt;$U$6,0))</f>
        <v>70</v>
      </c>
      <c r="AM258">
        <f>IFERROR(VLOOKUP($AA258*1000+'raw data entry'!$A$1,'raw data entry'!$A$1:$AI$661,Sheet1!AM$1+2,0),0)</f>
        <v>47</v>
      </c>
      <c r="AN258" cm="1">
        <f t="array" ref="AN258">_xlfn.IFS($AA258&gt;$U$12-0.0000001,$V$12,$AA258&gt;$U$11-0.0000001,$V$11,$AA258&gt;$U$10-0.0000001,$V$10,$AA258&gt;$U$9-0.0000001,$V$9,$AA258&gt;$U$8-0.0000001,$V$8,$AA258&gt;$U$7-0.0000001,$V$7,$AA258&gt;$U$6-0.0000001,$V$6,$AA258&lt;$U$6,0)</f>
        <v>20</v>
      </c>
      <c r="AO258">
        <f>IFERROR(VLOOKUP($AA258*1000+'raw data entry'!$A$1,'raw data entry'!$A$1:$AI$661,Sheet1!AO$1+2,0),0)</f>
        <v>34.799999999999997</v>
      </c>
      <c r="AP258" cm="1">
        <f t="array" ref="AP258">IF($V$17&gt;7,_xlfn.IFS($AA258&gt;$U$12-0.0000001,$W$12,$AA258&gt;$U$11-0.0000001,$W$11,$AA258&gt;$U$10-0.0000001,$W$10,$AA258&gt;$U$9-0.0000001,$W$9,$AA258&gt;$U$8-0.0000001,$W$8,$AA258&gt;$U$7-0.0000001,$W$7,$AA258&gt;$U$6-0.0000001,$W$6,$AA258&lt;$U$6,0),_xlfn.IFS($AA258&gt;$U$12-0.0000001,$V$12,$AA258&gt;$U$11-0.0000001,$V$11,$AA258&gt;$U$10-0.0000001,$V$10,$AA258&gt;$U$9-0.0000001,$V$9,$AA258&gt;$U$8-0.0000001,$V$8,$AA258&gt;$U$7-0.0000001,$V$7,$AA258&gt;$U$6-0.0000001,$V$6,$AA258&lt;$U$6,0))</f>
        <v>70</v>
      </c>
      <c r="AQ258">
        <f>IFERROR(VLOOKUP($AA258*1000+'raw data entry'!$A$1,'raw data entry'!$A$1:$AI$661,Sheet1!AQ$1+2,0),0)</f>
        <v>34.299999999999997</v>
      </c>
      <c r="AT258" cm="1">
        <f t="array" ref="AT258">_xlfn.IFS($AA258&gt;$U$12-0.0000001,$V$12,$AA258&gt;$U$11-0.0000001,$V$11,$AA258&gt;$U$10-0.0000001,$V$10,$AA258&gt;$U$9-0.0000001,$V$9,$AA258&gt;$U$8-0.0000001,$V$8,$AA258&gt;$U$7-0.0000001,$V$7,$AA258&gt;$U$6-0.0000001,$V$6,$AA258&lt;$U$6,0)</f>
        <v>20</v>
      </c>
      <c r="AU258">
        <f>IFERROR(VLOOKUP($AA258*1000+'raw data entry'!$A$1,'raw data entry'!$A$1:$AI$661,Sheet1!AU$1+2,0),0)</f>
        <v>75.8</v>
      </c>
    </row>
    <row r="259" spans="27:47" x14ac:dyDescent="0.25">
      <c r="AA259">
        <f>IF(('raw data entry'!A255-'raw data entry'!$A$1)/1000&lt;0,AA258+0.03,('raw data entry'!A255-'raw data entry'!$A$1)/1000)</f>
        <v>8.8140000000000001</v>
      </c>
      <c r="AB259" cm="1">
        <f t="array" ref="AB259">_xlfn.IFS($AA259&gt;$U$12-0.0000001,$V$12,$AA259&gt;$U$11-0.0000001,$V$11,$AA259&gt;$U$10-0.0000001,$V$10,$AA259&gt;$U$9-0.0000001,$V$9,$AA259&gt;$U$8-0.0000001,$V$8,$AA259&gt;$U$7-0.0000001,$V$7,$AA259&gt;$U$6-0.0000001,$V$6,$AA259&lt;$U$6,0)</f>
        <v>20</v>
      </c>
      <c r="AC259">
        <f>IFERROR(VLOOKUP($AA259*1000+'raw data entry'!$A$1,'raw data entry'!$A$1:$AI$661,Sheet1!AC$1+2,0),0)</f>
        <v>51.4</v>
      </c>
      <c r="AD259" cm="1">
        <f t="array" ref="AD259">IF($V$17&gt;7,_xlfn.IFS($AA259&gt;$U$12-0.0000001,$W$12,$AA259&gt;$U$11-0.0000001,$W$11,$AA259&gt;$U$10-0.0000001,$W$10,$AA259&gt;$U$9-0.0000001,$W$9,$AA259&gt;$U$8-0.0000001,$W$8,$AA259&gt;$U$7-0.0000001,$W$7,$AA259&gt;$U$6-0.0000001,$W$6,$AA259&lt;$U$6,0),_xlfn.IFS($AA259&gt;$U$12-0.0000001,$V$12,$AA259&gt;$U$11-0.0000001,$V$11,$AA259&gt;$U$10-0.0000001,$V$10,$AA259&gt;$U$9-0.0000001,$V$9,$AA259&gt;$U$8-0.0000001,$V$8,$AA259&gt;$U$7-0.0000001,$V$7,$AA259&gt;$U$6-0.0000001,$V$6,$AA259&lt;$U$6,0))</f>
        <v>70</v>
      </c>
      <c r="AE259">
        <f>IFERROR(VLOOKUP($AA259*1000+'raw data entry'!$A$1,'raw data entry'!$A$1:$AI$661,Sheet1!AE$1+2,0),0)</f>
        <v>41.1</v>
      </c>
      <c r="AF259" cm="1">
        <f t="array" ref="AF259">_xlfn.IFS($AA259&gt;$U$12-0.0000001,$V$12,$AA259&gt;$U$11-0.0000001,$V$11,$AA259&gt;$U$10-0.0000001,$V$10,$AA259&gt;$U$9-0.0000001,$V$9,$AA259&gt;$U$8-0.0000001,$V$8,$AA259&gt;$U$7-0.0000001,$V$7,$AA259&gt;$U$6-0.0000001,$V$6,$AA259&lt;$U$6,0)</f>
        <v>20</v>
      </c>
      <c r="AG259">
        <f>IFERROR(VLOOKUP($AA259*1000+'raw data entry'!$A$1,'raw data entry'!$A$1:$AI$661,Sheet1!AG$1+2,0),0)</f>
        <v>44</v>
      </c>
      <c r="AH259" cm="1">
        <f t="array" ref="AH259">IF($V$17&gt;7,_xlfn.IFS($AA259&gt;$U$12-0.0000001,$W$12,$AA259&gt;$U$11-0.0000001,$W$11,$AA259&gt;$U$10-0.0000001,$W$10,$AA259&gt;$U$9-0.0000001,$W$9,$AA259&gt;$U$8-0.0000001,$W$8,$AA259&gt;$U$7-0.0000001,$W$7,$AA259&gt;$U$6-0.0000001,$W$6,$AA259&lt;$U$6,0),_xlfn.IFS($AA259&gt;$U$12-0.0000001,$V$12,$AA259&gt;$U$11-0.0000001,$V$11,$AA259&gt;$U$10-0.0000001,$V$10,$AA259&gt;$U$9-0.0000001,$V$9,$AA259&gt;$U$8-0.0000001,$V$8,$AA259&gt;$U$7-0.0000001,$V$7,$AA259&gt;$U$6-0.0000001,$V$6,$AA259&lt;$U$6,0))</f>
        <v>70</v>
      </c>
      <c r="AI259">
        <f>IFERROR(VLOOKUP($AA259*1000+'raw data entry'!$A$1,'raw data entry'!$A$1:$AI$661,Sheet1!AI$1+2,0),0)</f>
        <v>41.2</v>
      </c>
      <c r="AJ259" cm="1">
        <f t="array" ref="AJ259">_xlfn.IFS($AA259&gt;$U$12-0.0000001,$V$12,$AA259&gt;$U$11-0.0000001,$V$11,$AA259&gt;$U$10-0.0000001,$V$10,$AA259&gt;$U$9-0.0000001,$V$9,$AA259&gt;$U$8-0.0000001,$V$8,$AA259&gt;$U$7-0.0000001,$V$7,$AA259&gt;$U$6-0.0000001,$V$6,$AA259&lt;$U$6,0)</f>
        <v>20</v>
      </c>
      <c r="AK259">
        <f>IFERROR(VLOOKUP($AA259*1000+'raw data entry'!$A$1,'raw data entry'!$A$1:$AI$661,Sheet1!AK$1+2,0),0)</f>
        <v>42.5</v>
      </c>
      <c r="AL259" cm="1">
        <f t="array" ref="AL259">IF($V$17&gt;7,_xlfn.IFS($AA259&gt;$U$12-0.0000001,$W$12,$AA259&gt;$U$11-0.0000001,$W$11,$AA259&gt;$U$10-0.0000001,$W$10,$AA259&gt;$U$9-0.0000001,$W$9,$AA259&gt;$U$8-0.0000001,$W$8,$AA259&gt;$U$7-0.0000001,$W$7,$AA259&gt;$U$6-0.0000001,$W$6,$AA259&lt;$U$6,0),_xlfn.IFS($AA259&gt;$U$12-0.0000001,$V$12,$AA259&gt;$U$11-0.0000001,$V$11,$AA259&gt;$U$10-0.0000001,$V$10,$AA259&gt;$U$9-0.0000001,$V$9,$AA259&gt;$U$8-0.0000001,$V$8,$AA259&gt;$U$7-0.0000001,$V$7,$AA259&gt;$U$6-0.0000001,$V$6,$AA259&lt;$U$6,0))</f>
        <v>70</v>
      </c>
      <c r="AM259">
        <f>IFERROR(VLOOKUP($AA259*1000+'raw data entry'!$A$1,'raw data entry'!$A$1:$AI$661,Sheet1!AM$1+2,0),0)</f>
        <v>47.3</v>
      </c>
      <c r="AN259" cm="1">
        <f t="array" ref="AN259">_xlfn.IFS($AA259&gt;$U$12-0.0000001,$V$12,$AA259&gt;$U$11-0.0000001,$V$11,$AA259&gt;$U$10-0.0000001,$V$10,$AA259&gt;$U$9-0.0000001,$V$9,$AA259&gt;$U$8-0.0000001,$V$8,$AA259&gt;$U$7-0.0000001,$V$7,$AA259&gt;$U$6-0.0000001,$V$6,$AA259&lt;$U$6,0)</f>
        <v>20</v>
      </c>
      <c r="AO259">
        <f>IFERROR(VLOOKUP($AA259*1000+'raw data entry'!$A$1,'raw data entry'!$A$1:$AI$661,Sheet1!AO$1+2,0),0)</f>
        <v>45.4</v>
      </c>
      <c r="AP259" cm="1">
        <f t="array" ref="AP259">IF($V$17&gt;7,_xlfn.IFS($AA259&gt;$U$12-0.0000001,$W$12,$AA259&gt;$U$11-0.0000001,$W$11,$AA259&gt;$U$10-0.0000001,$W$10,$AA259&gt;$U$9-0.0000001,$W$9,$AA259&gt;$U$8-0.0000001,$W$8,$AA259&gt;$U$7-0.0000001,$W$7,$AA259&gt;$U$6-0.0000001,$W$6,$AA259&lt;$U$6,0),_xlfn.IFS($AA259&gt;$U$12-0.0000001,$V$12,$AA259&gt;$U$11-0.0000001,$V$11,$AA259&gt;$U$10-0.0000001,$V$10,$AA259&gt;$U$9-0.0000001,$V$9,$AA259&gt;$U$8-0.0000001,$V$8,$AA259&gt;$U$7-0.0000001,$V$7,$AA259&gt;$U$6-0.0000001,$V$6,$AA259&lt;$U$6,0))</f>
        <v>70</v>
      </c>
      <c r="AQ259">
        <f>IFERROR(VLOOKUP($AA259*1000+'raw data entry'!$A$1,'raw data entry'!$A$1:$AI$661,Sheet1!AQ$1+2,0),0)</f>
        <v>34</v>
      </c>
      <c r="AT259" cm="1">
        <f t="array" ref="AT259">_xlfn.IFS($AA259&gt;$U$12-0.0000001,$V$12,$AA259&gt;$U$11-0.0000001,$V$11,$AA259&gt;$U$10-0.0000001,$V$10,$AA259&gt;$U$9-0.0000001,$V$9,$AA259&gt;$U$8-0.0000001,$V$8,$AA259&gt;$U$7-0.0000001,$V$7,$AA259&gt;$U$6-0.0000001,$V$6,$AA259&lt;$U$6,0)</f>
        <v>20</v>
      </c>
      <c r="AU259">
        <f>IFERROR(VLOOKUP($AA259*1000+'raw data entry'!$A$1,'raw data entry'!$A$1:$AI$661,Sheet1!AU$1+2,0),0)</f>
        <v>75.8</v>
      </c>
    </row>
    <row r="260" spans="27:47" x14ac:dyDescent="0.25">
      <c r="AA260">
        <f>IF(('raw data entry'!A256-'raw data entry'!$A$1)/1000&lt;0,AA259+0.03,('raw data entry'!A256-'raw data entry'!$A$1)/1000)</f>
        <v>8.8480000000000008</v>
      </c>
      <c r="AB260" cm="1">
        <f t="array" ref="AB260">_xlfn.IFS($AA260&gt;$U$12-0.0000001,$V$12,$AA260&gt;$U$11-0.0000001,$V$11,$AA260&gt;$U$10-0.0000001,$V$10,$AA260&gt;$U$9-0.0000001,$V$9,$AA260&gt;$U$8-0.0000001,$V$8,$AA260&gt;$U$7-0.0000001,$V$7,$AA260&gt;$U$6-0.0000001,$V$6,$AA260&lt;$U$6,0)</f>
        <v>20</v>
      </c>
      <c r="AC260">
        <f>IFERROR(VLOOKUP($AA260*1000+'raw data entry'!$A$1,'raw data entry'!$A$1:$AI$661,Sheet1!AC$1+2,0),0)</f>
        <v>56.5</v>
      </c>
      <c r="AD260" cm="1">
        <f t="array" ref="AD260">IF($V$17&gt;7,_xlfn.IFS($AA260&gt;$U$12-0.0000001,$W$12,$AA260&gt;$U$11-0.0000001,$W$11,$AA260&gt;$U$10-0.0000001,$W$10,$AA260&gt;$U$9-0.0000001,$W$9,$AA260&gt;$U$8-0.0000001,$W$8,$AA260&gt;$U$7-0.0000001,$W$7,$AA260&gt;$U$6-0.0000001,$W$6,$AA260&lt;$U$6,0),_xlfn.IFS($AA260&gt;$U$12-0.0000001,$V$12,$AA260&gt;$U$11-0.0000001,$V$11,$AA260&gt;$U$10-0.0000001,$V$10,$AA260&gt;$U$9-0.0000001,$V$9,$AA260&gt;$U$8-0.0000001,$V$8,$AA260&gt;$U$7-0.0000001,$V$7,$AA260&gt;$U$6-0.0000001,$V$6,$AA260&lt;$U$6,0))</f>
        <v>70</v>
      </c>
      <c r="AE260">
        <f>IFERROR(VLOOKUP($AA260*1000+'raw data entry'!$A$1,'raw data entry'!$A$1:$AI$661,Sheet1!AE$1+2,0),0)</f>
        <v>40.799999999999997</v>
      </c>
      <c r="AF260" cm="1">
        <f t="array" ref="AF260">_xlfn.IFS($AA260&gt;$U$12-0.0000001,$V$12,$AA260&gt;$U$11-0.0000001,$V$11,$AA260&gt;$U$10-0.0000001,$V$10,$AA260&gt;$U$9-0.0000001,$V$9,$AA260&gt;$U$8-0.0000001,$V$8,$AA260&gt;$U$7-0.0000001,$V$7,$AA260&gt;$U$6-0.0000001,$V$6,$AA260&lt;$U$6,0)</f>
        <v>20</v>
      </c>
      <c r="AG260">
        <f>IFERROR(VLOOKUP($AA260*1000+'raw data entry'!$A$1,'raw data entry'!$A$1:$AI$661,Sheet1!AG$1+2,0),0)</f>
        <v>42.7</v>
      </c>
      <c r="AH260" cm="1">
        <f t="array" ref="AH260">IF($V$17&gt;7,_xlfn.IFS($AA260&gt;$U$12-0.0000001,$W$12,$AA260&gt;$U$11-0.0000001,$W$11,$AA260&gt;$U$10-0.0000001,$W$10,$AA260&gt;$U$9-0.0000001,$W$9,$AA260&gt;$U$8-0.0000001,$W$8,$AA260&gt;$U$7-0.0000001,$W$7,$AA260&gt;$U$6-0.0000001,$W$6,$AA260&lt;$U$6,0),_xlfn.IFS($AA260&gt;$U$12-0.0000001,$V$12,$AA260&gt;$U$11-0.0000001,$V$11,$AA260&gt;$U$10-0.0000001,$V$10,$AA260&gt;$U$9-0.0000001,$V$9,$AA260&gt;$U$8-0.0000001,$V$8,$AA260&gt;$U$7-0.0000001,$V$7,$AA260&gt;$U$6-0.0000001,$V$6,$AA260&lt;$U$6,0))</f>
        <v>70</v>
      </c>
      <c r="AI260">
        <f>IFERROR(VLOOKUP($AA260*1000+'raw data entry'!$A$1,'raw data entry'!$A$1:$AI$661,Sheet1!AI$1+2,0),0)</f>
        <v>41.1</v>
      </c>
      <c r="AJ260" cm="1">
        <f t="array" ref="AJ260">_xlfn.IFS($AA260&gt;$U$12-0.0000001,$V$12,$AA260&gt;$U$11-0.0000001,$V$11,$AA260&gt;$U$10-0.0000001,$V$10,$AA260&gt;$U$9-0.0000001,$V$9,$AA260&gt;$U$8-0.0000001,$V$8,$AA260&gt;$U$7-0.0000001,$V$7,$AA260&gt;$U$6-0.0000001,$V$6,$AA260&lt;$U$6,0)</f>
        <v>20</v>
      </c>
      <c r="AK260">
        <f>IFERROR(VLOOKUP($AA260*1000+'raw data entry'!$A$1,'raw data entry'!$A$1:$AI$661,Sheet1!AK$1+2,0),0)</f>
        <v>47.6</v>
      </c>
      <c r="AL260" cm="1">
        <f t="array" ref="AL260">IF($V$17&gt;7,_xlfn.IFS($AA260&gt;$U$12-0.0000001,$W$12,$AA260&gt;$U$11-0.0000001,$W$11,$AA260&gt;$U$10-0.0000001,$W$10,$AA260&gt;$U$9-0.0000001,$W$9,$AA260&gt;$U$8-0.0000001,$W$8,$AA260&gt;$U$7-0.0000001,$W$7,$AA260&gt;$U$6-0.0000001,$W$6,$AA260&lt;$U$6,0),_xlfn.IFS($AA260&gt;$U$12-0.0000001,$V$12,$AA260&gt;$U$11-0.0000001,$V$11,$AA260&gt;$U$10-0.0000001,$V$10,$AA260&gt;$U$9-0.0000001,$V$9,$AA260&gt;$U$8-0.0000001,$V$8,$AA260&gt;$U$7-0.0000001,$V$7,$AA260&gt;$U$6-0.0000001,$V$6,$AA260&lt;$U$6,0))</f>
        <v>70</v>
      </c>
      <c r="AM260">
        <f>IFERROR(VLOOKUP($AA260*1000+'raw data entry'!$A$1,'raw data entry'!$A$1:$AI$661,Sheet1!AM$1+2,0),0)</f>
        <v>47.1</v>
      </c>
      <c r="AN260" cm="1">
        <f t="array" ref="AN260">_xlfn.IFS($AA260&gt;$U$12-0.0000001,$V$12,$AA260&gt;$U$11-0.0000001,$V$11,$AA260&gt;$U$10-0.0000001,$V$10,$AA260&gt;$U$9-0.0000001,$V$9,$AA260&gt;$U$8-0.0000001,$V$8,$AA260&gt;$U$7-0.0000001,$V$7,$AA260&gt;$U$6-0.0000001,$V$6,$AA260&lt;$U$6,0)</f>
        <v>20</v>
      </c>
      <c r="AO260">
        <f>IFERROR(VLOOKUP($AA260*1000+'raw data entry'!$A$1,'raw data entry'!$A$1:$AI$661,Sheet1!AO$1+2,0),0)</f>
        <v>42.7</v>
      </c>
      <c r="AP260" cm="1">
        <f t="array" ref="AP260">IF($V$17&gt;7,_xlfn.IFS($AA260&gt;$U$12-0.0000001,$W$12,$AA260&gt;$U$11-0.0000001,$W$11,$AA260&gt;$U$10-0.0000001,$W$10,$AA260&gt;$U$9-0.0000001,$W$9,$AA260&gt;$U$8-0.0000001,$W$8,$AA260&gt;$U$7-0.0000001,$W$7,$AA260&gt;$U$6-0.0000001,$W$6,$AA260&lt;$U$6,0),_xlfn.IFS($AA260&gt;$U$12-0.0000001,$V$12,$AA260&gt;$U$11-0.0000001,$V$11,$AA260&gt;$U$10-0.0000001,$V$10,$AA260&gt;$U$9-0.0000001,$V$9,$AA260&gt;$U$8-0.0000001,$V$8,$AA260&gt;$U$7-0.0000001,$V$7,$AA260&gt;$U$6-0.0000001,$V$6,$AA260&lt;$U$6,0))</f>
        <v>70</v>
      </c>
      <c r="AQ260">
        <f>IFERROR(VLOOKUP($AA260*1000+'raw data entry'!$A$1,'raw data entry'!$A$1:$AI$661,Sheet1!AQ$1+2,0),0)</f>
        <v>33.6</v>
      </c>
      <c r="AT260" cm="1">
        <f t="array" ref="AT260">_xlfn.IFS($AA260&gt;$U$12-0.0000001,$V$12,$AA260&gt;$U$11-0.0000001,$V$11,$AA260&gt;$U$10-0.0000001,$V$10,$AA260&gt;$U$9-0.0000001,$V$9,$AA260&gt;$U$8-0.0000001,$V$8,$AA260&gt;$U$7-0.0000001,$V$7,$AA260&gt;$U$6-0.0000001,$V$6,$AA260&lt;$U$6,0)</f>
        <v>20</v>
      </c>
      <c r="AU260">
        <f>IFERROR(VLOOKUP($AA260*1000+'raw data entry'!$A$1,'raw data entry'!$A$1:$AI$661,Sheet1!AU$1+2,0),0)</f>
        <v>75.8</v>
      </c>
    </row>
    <row r="261" spans="27:47" x14ac:dyDescent="0.25">
      <c r="AA261">
        <f>IF(('raw data entry'!A257-'raw data entry'!$A$1)/1000&lt;0,AA260+0.03,('raw data entry'!A257-'raw data entry'!$A$1)/1000)</f>
        <v>8.8829999999999991</v>
      </c>
      <c r="AB261" cm="1">
        <f t="array" ref="AB261">_xlfn.IFS($AA261&gt;$U$12-0.0000001,$V$12,$AA261&gt;$U$11-0.0000001,$V$11,$AA261&gt;$U$10-0.0000001,$V$10,$AA261&gt;$U$9-0.0000001,$V$9,$AA261&gt;$U$8-0.0000001,$V$8,$AA261&gt;$U$7-0.0000001,$V$7,$AA261&gt;$U$6-0.0000001,$V$6,$AA261&lt;$U$6,0)</f>
        <v>20</v>
      </c>
      <c r="AC261">
        <f>IFERROR(VLOOKUP($AA261*1000+'raw data entry'!$A$1,'raw data entry'!$A$1:$AI$661,Sheet1!AC$1+2,0),0)</f>
        <v>52.2</v>
      </c>
      <c r="AD261" cm="1">
        <f t="array" ref="AD261">IF($V$17&gt;7,_xlfn.IFS($AA261&gt;$U$12-0.0000001,$W$12,$AA261&gt;$U$11-0.0000001,$W$11,$AA261&gt;$U$10-0.0000001,$W$10,$AA261&gt;$U$9-0.0000001,$W$9,$AA261&gt;$U$8-0.0000001,$W$8,$AA261&gt;$U$7-0.0000001,$W$7,$AA261&gt;$U$6-0.0000001,$W$6,$AA261&lt;$U$6,0),_xlfn.IFS($AA261&gt;$U$12-0.0000001,$V$12,$AA261&gt;$U$11-0.0000001,$V$11,$AA261&gt;$U$10-0.0000001,$V$10,$AA261&gt;$U$9-0.0000001,$V$9,$AA261&gt;$U$8-0.0000001,$V$8,$AA261&gt;$U$7-0.0000001,$V$7,$AA261&gt;$U$6-0.0000001,$V$6,$AA261&lt;$U$6,0))</f>
        <v>70</v>
      </c>
      <c r="AE261">
        <f>IFERROR(VLOOKUP($AA261*1000+'raw data entry'!$A$1,'raw data entry'!$A$1:$AI$661,Sheet1!AE$1+2,0),0)</f>
        <v>41</v>
      </c>
      <c r="AF261" cm="1">
        <f t="array" ref="AF261">_xlfn.IFS($AA261&gt;$U$12-0.0000001,$V$12,$AA261&gt;$U$11-0.0000001,$V$11,$AA261&gt;$U$10-0.0000001,$V$10,$AA261&gt;$U$9-0.0000001,$V$9,$AA261&gt;$U$8-0.0000001,$V$8,$AA261&gt;$U$7-0.0000001,$V$7,$AA261&gt;$U$6-0.0000001,$V$6,$AA261&lt;$U$6,0)</f>
        <v>20</v>
      </c>
      <c r="AG261">
        <f>IFERROR(VLOOKUP($AA261*1000+'raw data entry'!$A$1,'raw data entry'!$A$1:$AI$661,Sheet1!AG$1+2,0),0)</f>
        <v>41.1</v>
      </c>
      <c r="AH261" cm="1">
        <f t="array" ref="AH261">IF($V$17&gt;7,_xlfn.IFS($AA261&gt;$U$12-0.0000001,$W$12,$AA261&gt;$U$11-0.0000001,$W$11,$AA261&gt;$U$10-0.0000001,$W$10,$AA261&gt;$U$9-0.0000001,$W$9,$AA261&gt;$U$8-0.0000001,$W$8,$AA261&gt;$U$7-0.0000001,$W$7,$AA261&gt;$U$6-0.0000001,$W$6,$AA261&lt;$U$6,0),_xlfn.IFS($AA261&gt;$U$12-0.0000001,$V$12,$AA261&gt;$U$11-0.0000001,$V$11,$AA261&gt;$U$10-0.0000001,$V$10,$AA261&gt;$U$9-0.0000001,$V$9,$AA261&gt;$U$8-0.0000001,$V$8,$AA261&gt;$U$7-0.0000001,$V$7,$AA261&gt;$U$6-0.0000001,$V$6,$AA261&lt;$U$6,0))</f>
        <v>70</v>
      </c>
      <c r="AI261">
        <f>IFERROR(VLOOKUP($AA261*1000+'raw data entry'!$A$1,'raw data entry'!$A$1:$AI$661,Sheet1!AI$1+2,0),0)</f>
        <v>41.1</v>
      </c>
      <c r="AJ261" cm="1">
        <f t="array" ref="AJ261">_xlfn.IFS($AA261&gt;$U$12-0.0000001,$V$12,$AA261&gt;$U$11-0.0000001,$V$11,$AA261&gt;$U$10-0.0000001,$V$10,$AA261&gt;$U$9-0.0000001,$V$9,$AA261&gt;$U$8-0.0000001,$V$8,$AA261&gt;$U$7-0.0000001,$V$7,$AA261&gt;$U$6-0.0000001,$V$6,$AA261&lt;$U$6,0)</f>
        <v>20</v>
      </c>
      <c r="AK261">
        <f>IFERROR(VLOOKUP($AA261*1000+'raw data entry'!$A$1,'raw data entry'!$A$1:$AI$661,Sheet1!AK$1+2,0),0)</f>
        <v>43.3</v>
      </c>
      <c r="AL261" cm="1">
        <f t="array" ref="AL261">IF($V$17&gt;7,_xlfn.IFS($AA261&gt;$U$12-0.0000001,$W$12,$AA261&gt;$U$11-0.0000001,$W$11,$AA261&gt;$U$10-0.0000001,$W$10,$AA261&gt;$U$9-0.0000001,$W$9,$AA261&gt;$U$8-0.0000001,$W$8,$AA261&gt;$U$7-0.0000001,$W$7,$AA261&gt;$U$6-0.0000001,$W$6,$AA261&lt;$U$6,0),_xlfn.IFS($AA261&gt;$U$12-0.0000001,$V$12,$AA261&gt;$U$11-0.0000001,$V$11,$AA261&gt;$U$10-0.0000001,$V$10,$AA261&gt;$U$9-0.0000001,$V$9,$AA261&gt;$U$8-0.0000001,$V$8,$AA261&gt;$U$7-0.0000001,$V$7,$AA261&gt;$U$6-0.0000001,$V$6,$AA261&lt;$U$6,0))</f>
        <v>70</v>
      </c>
      <c r="AM261">
        <f>IFERROR(VLOOKUP($AA261*1000+'raw data entry'!$A$1,'raw data entry'!$A$1:$AI$661,Sheet1!AM$1+2,0),0)</f>
        <v>47.1</v>
      </c>
      <c r="AN261" cm="1">
        <f t="array" ref="AN261">_xlfn.IFS($AA261&gt;$U$12-0.0000001,$V$12,$AA261&gt;$U$11-0.0000001,$V$11,$AA261&gt;$U$10-0.0000001,$V$10,$AA261&gt;$U$9-0.0000001,$V$9,$AA261&gt;$U$8-0.0000001,$V$8,$AA261&gt;$U$7-0.0000001,$V$7,$AA261&gt;$U$6-0.0000001,$V$6,$AA261&lt;$U$6,0)</f>
        <v>20</v>
      </c>
      <c r="AO261">
        <f>IFERROR(VLOOKUP($AA261*1000+'raw data entry'!$A$1,'raw data entry'!$A$1:$AI$661,Sheet1!AO$1+2,0),0)</f>
        <v>38.4</v>
      </c>
      <c r="AP261" cm="1">
        <f t="array" ref="AP261">IF($V$17&gt;7,_xlfn.IFS($AA261&gt;$U$12-0.0000001,$W$12,$AA261&gt;$U$11-0.0000001,$W$11,$AA261&gt;$U$10-0.0000001,$W$10,$AA261&gt;$U$9-0.0000001,$W$9,$AA261&gt;$U$8-0.0000001,$W$8,$AA261&gt;$U$7-0.0000001,$W$7,$AA261&gt;$U$6-0.0000001,$W$6,$AA261&lt;$U$6,0),_xlfn.IFS($AA261&gt;$U$12-0.0000001,$V$12,$AA261&gt;$U$11-0.0000001,$V$11,$AA261&gt;$U$10-0.0000001,$V$10,$AA261&gt;$U$9-0.0000001,$V$9,$AA261&gt;$U$8-0.0000001,$V$8,$AA261&gt;$U$7-0.0000001,$V$7,$AA261&gt;$U$6-0.0000001,$V$6,$AA261&lt;$U$6,0))</f>
        <v>70</v>
      </c>
      <c r="AQ261">
        <f>IFERROR(VLOOKUP($AA261*1000+'raw data entry'!$A$1,'raw data entry'!$A$1:$AI$661,Sheet1!AQ$1+2,0),0)</f>
        <v>33.799999999999997</v>
      </c>
      <c r="AT261" cm="1">
        <f t="array" ref="AT261">_xlfn.IFS($AA261&gt;$U$12-0.0000001,$V$12,$AA261&gt;$U$11-0.0000001,$V$11,$AA261&gt;$U$10-0.0000001,$V$10,$AA261&gt;$U$9-0.0000001,$V$9,$AA261&gt;$U$8-0.0000001,$V$8,$AA261&gt;$U$7-0.0000001,$V$7,$AA261&gt;$U$6-0.0000001,$V$6,$AA261&lt;$U$6,0)</f>
        <v>20</v>
      </c>
      <c r="AU261">
        <f>IFERROR(VLOOKUP($AA261*1000+'raw data entry'!$A$1,'raw data entry'!$A$1:$AI$661,Sheet1!AU$1+2,0),0)</f>
        <v>75.8</v>
      </c>
    </row>
    <row r="262" spans="27:47" x14ac:dyDescent="0.25">
      <c r="AA262">
        <f>IF(('raw data entry'!A258-'raw data entry'!$A$1)/1000&lt;0,AA261+0.03,('raw data entry'!A258-'raw data entry'!$A$1)/1000)</f>
        <v>8.9169999999999998</v>
      </c>
      <c r="AB262" cm="1">
        <f t="array" ref="AB262">_xlfn.IFS($AA262&gt;$U$12-0.0000001,$V$12,$AA262&gt;$U$11-0.0000001,$V$11,$AA262&gt;$U$10-0.0000001,$V$10,$AA262&gt;$U$9-0.0000001,$V$9,$AA262&gt;$U$8-0.0000001,$V$8,$AA262&gt;$U$7-0.0000001,$V$7,$AA262&gt;$U$6-0.0000001,$V$6,$AA262&lt;$U$6,0)</f>
        <v>20</v>
      </c>
      <c r="AC262">
        <f>IFERROR(VLOOKUP($AA262*1000+'raw data entry'!$A$1,'raw data entry'!$A$1:$AI$661,Sheet1!AC$1+2,0),0)</f>
        <v>54.3</v>
      </c>
      <c r="AD262" cm="1">
        <f t="array" ref="AD262">IF($V$17&gt;7,_xlfn.IFS($AA262&gt;$U$12-0.0000001,$W$12,$AA262&gt;$U$11-0.0000001,$W$11,$AA262&gt;$U$10-0.0000001,$W$10,$AA262&gt;$U$9-0.0000001,$W$9,$AA262&gt;$U$8-0.0000001,$W$8,$AA262&gt;$U$7-0.0000001,$W$7,$AA262&gt;$U$6-0.0000001,$W$6,$AA262&lt;$U$6,0),_xlfn.IFS($AA262&gt;$U$12-0.0000001,$V$12,$AA262&gt;$U$11-0.0000001,$V$11,$AA262&gt;$U$10-0.0000001,$V$10,$AA262&gt;$U$9-0.0000001,$V$9,$AA262&gt;$U$8-0.0000001,$V$8,$AA262&gt;$U$7-0.0000001,$V$7,$AA262&gt;$U$6-0.0000001,$V$6,$AA262&lt;$U$6,0))</f>
        <v>70</v>
      </c>
      <c r="AE262">
        <f>IFERROR(VLOOKUP($AA262*1000+'raw data entry'!$A$1,'raw data entry'!$A$1:$AI$661,Sheet1!AE$1+2,0),0)</f>
        <v>41.2</v>
      </c>
      <c r="AF262" cm="1">
        <f t="array" ref="AF262">_xlfn.IFS($AA262&gt;$U$12-0.0000001,$V$12,$AA262&gt;$U$11-0.0000001,$V$11,$AA262&gt;$U$10-0.0000001,$V$10,$AA262&gt;$U$9-0.0000001,$V$9,$AA262&gt;$U$8-0.0000001,$V$8,$AA262&gt;$U$7-0.0000001,$V$7,$AA262&gt;$U$6-0.0000001,$V$6,$AA262&lt;$U$6,0)</f>
        <v>20</v>
      </c>
      <c r="AG262">
        <f>IFERROR(VLOOKUP($AA262*1000+'raw data entry'!$A$1,'raw data entry'!$A$1:$AI$661,Sheet1!AG$1+2,0),0)</f>
        <v>36.5</v>
      </c>
      <c r="AH262" cm="1">
        <f t="array" ref="AH262">IF($V$17&gt;7,_xlfn.IFS($AA262&gt;$U$12-0.0000001,$W$12,$AA262&gt;$U$11-0.0000001,$W$11,$AA262&gt;$U$10-0.0000001,$W$10,$AA262&gt;$U$9-0.0000001,$W$9,$AA262&gt;$U$8-0.0000001,$W$8,$AA262&gt;$U$7-0.0000001,$W$7,$AA262&gt;$U$6-0.0000001,$W$6,$AA262&lt;$U$6,0),_xlfn.IFS($AA262&gt;$U$12-0.0000001,$V$12,$AA262&gt;$U$11-0.0000001,$V$11,$AA262&gt;$U$10-0.0000001,$V$10,$AA262&gt;$U$9-0.0000001,$V$9,$AA262&gt;$U$8-0.0000001,$V$8,$AA262&gt;$U$7-0.0000001,$V$7,$AA262&gt;$U$6-0.0000001,$V$6,$AA262&lt;$U$6,0))</f>
        <v>70</v>
      </c>
      <c r="AI262">
        <f>IFERROR(VLOOKUP($AA262*1000+'raw data entry'!$A$1,'raw data entry'!$A$1:$AI$661,Sheet1!AI$1+2,0),0)</f>
        <v>40.9</v>
      </c>
      <c r="AJ262" cm="1">
        <f t="array" ref="AJ262">_xlfn.IFS($AA262&gt;$U$12-0.0000001,$V$12,$AA262&gt;$U$11-0.0000001,$V$11,$AA262&gt;$U$10-0.0000001,$V$10,$AA262&gt;$U$9-0.0000001,$V$9,$AA262&gt;$U$8-0.0000001,$V$8,$AA262&gt;$U$7-0.0000001,$V$7,$AA262&gt;$U$6-0.0000001,$V$6,$AA262&lt;$U$6,0)</f>
        <v>20</v>
      </c>
      <c r="AK262">
        <f>IFERROR(VLOOKUP($AA262*1000+'raw data entry'!$A$1,'raw data entry'!$A$1:$AI$661,Sheet1!AK$1+2,0),0)</f>
        <v>45.8</v>
      </c>
      <c r="AL262" cm="1">
        <f t="array" ref="AL262">IF($V$17&gt;7,_xlfn.IFS($AA262&gt;$U$12-0.0000001,$W$12,$AA262&gt;$U$11-0.0000001,$W$11,$AA262&gt;$U$10-0.0000001,$W$10,$AA262&gt;$U$9-0.0000001,$W$9,$AA262&gt;$U$8-0.0000001,$W$8,$AA262&gt;$U$7-0.0000001,$W$7,$AA262&gt;$U$6-0.0000001,$W$6,$AA262&lt;$U$6,0),_xlfn.IFS($AA262&gt;$U$12-0.0000001,$V$12,$AA262&gt;$U$11-0.0000001,$V$11,$AA262&gt;$U$10-0.0000001,$V$10,$AA262&gt;$U$9-0.0000001,$V$9,$AA262&gt;$U$8-0.0000001,$V$8,$AA262&gt;$U$7-0.0000001,$V$7,$AA262&gt;$U$6-0.0000001,$V$6,$AA262&lt;$U$6,0))</f>
        <v>70</v>
      </c>
      <c r="AM262">
        <f>IFERROR(VLOOKUP($AA262*1000+'raw data entry'!$A$1,'raw data entry'!$A$1:$AI$661,Sheet1!AM$1+2,0),0)</f>
        <v>47.2</v>
      </c>
      <c r="AN262" cm="1">
        <f t="array" ref="AN262">_xlfn.IFS($AA262&gt;$U$12-0.0000001,$V$12,$AA262&gt;$U$11-0.0000001,$V$11,$AA262&gt;$U$10-0.0000001,$V$10,$AA262&gt;$U$9-0.0000001,$V$9,$AA262&gt;$U$8-0.0000001,$V$8,$AA262&gt;$U$7-0.0000001,$V$7,$AA262&gt;$U$6-0.0000001,$V$6,$AA262&lt;$U$6,0)</f>
        <v>20</v>
      </c>
      <c r="AO262">
        <f>IFERROR(VLOOKUP($AA262*1000+'raw data entry'!$A$1,'raw data entry'!$A$1:$AI$661,Sheet1!AO$1+2,0),0)</f>
        <v>35.9</v>
      </c>
      <c r="AP262" cm="1">
        <f t="array" ref="AP262">IF($V$17&gt;7,_xlfn.IFS($AA262&gt;$U$12-0.0000001,$W$12,$AA262&gt;$U$11-0.0000001,$W$11,$AA262&gt;$U$10-0.0000001,$W$10,$AA262&gt;$U$9-0.0000001,$W$9,$AA262&gt;$U$8-0.0000001,$W$8,$AA262&gt;$U$7-0.0000001,$W$7,$AA262&gt;$U$6-0.0000001,$W$6,$AA262&lt;$U$6,0),_xlfn.IFS($AA262&gt;$U$12-0.0000001,$V$12,$AA262&gt;$U$11-0.0000001,$V$11,$AA262&gt;$U$10-0.0000001,$V$10,$AA262&gt;$U$9-0.0000001,$V$9,$AA262&gt;$U$8-0.0000001,$V$8,$AA262&gt;$U$7-0.0000001,$V$7,$AA262&gt;$U$6-0.0000001,$V$6,$AA262&lt;$U$6,0))</f>
        <v>70</v>
      </c>
      <c r="AQ262">
        <f>IFERROR(VLOOKUP($AA262*1000+'raw data entry'!$A$1,'raw data entry'!$A$1:$AI$661,Sheet1!AQ$1+2,0),0)</f>
        <v>33.799999999999997</v>
      </c>
      <c r="AT262" cm="1">
        <f t="array" ref="AT262">_xlfn.IFS($AA262&gt;$U$12-0.0000001,$V$12,$AA262&gt;$U$11-0.0000001,$V$11,$AA262&gt;$U$10-0.0000001,$V$10,$AA262&gt;$U$9-0.0000001,$V$9,$AA262&gt;$U$8-0.0000001,$V$8,$AA262&gt;$U$7-0.0000001,$V$7,$AA262&gt;$U$6-0.0000001,$V$6,$AA262&lt;$U$6,0)</f>
        <v>20</v>
      </c>
      <c r="AU262">
        <f>IFERROR(VLOOKUP($AA262*1000+'raw data entry'!$A$1,'raw data entry'!$A$1:$AI$661,Sheet1!AU$1+2,0),0)</f>
        <v>75.900000000000006</v>
      </c>
    </row>
    <row r="263" spans="27:47" x14ac:dyDescent="0.25">
      <c r="AA263">
        <f>IF(('raw data entry'!A259-'raw data entry'!$A$1)/1000&lt;0,AA262+0.03,('raw data entry'!A259-'raw data entry'!$A$1)/1000)</f>
        <v>8.9510000000000005</v>
      </c>
      <c r="AB263" cm="1">
        <f t="array" ref="AB263">_xlfn.IFS($AA263&gt;$U$12-0.0000001,$V$12,$AA263&gt;$U$11-0.0000001,$V$11,$AA263&gt;$U$10-0.0000001,$V$10,$AA263&gt;$U$9-0.0000001,$V$9,$AA263&gt;$U$8-0.0000001,$V$8,$AA263&gt;$U$7-0.0000001,$V$7,$AA263&gt;$U$6-0.0000001,$V$6,$AA263&lt;$U$6,0)</f>
        <v>20</v>
      </c>
      <c r="AC263">
        <f>IFERROR(VLOOKUP($AA263*1000+'raw data entry'!$A$1,'raw data entry'!$A$1:$AI$661,Sheet1!AC$1+2,0),0)</f>
        <v>51.4</v>
      </c>
      <c r="AD263" cm="1">
        <f t="array" ref="AD263">IF($V$17&gt;7,_xlfn.IFS($AA263&gt;$U$12-0.0000001,$W$12,$AA263&gt;$U$11-0.0000001,$W$11,$AA263&gt;$U$10-0.0000001,$W$10,$AA263&gt;$U$9-0.0000001,$W$9,$AA263&gt;$U$8-0.0000001,$W$8,$AA263&gt;$U$7-0.0000001,$W$7,$AA263&gt;$U$6-0.0000001,$W$6,$AA263&lt;$U$6,0),_xlfn.IFS($AA263&gt;$U$12-0.0000001,$V$12,$AA263&gt;$U$11-0.0000001,$V$11,$AA263&gt;$U$10-0.0000001,$V$10,$AA263&gt;$U$9-0.0000001,$V$9,$AA263&gt;$U$8-0.0000001,$V$8,$AA263&gt;$U$7-0.0000001,$V$7,$AA263&gt;$U$6-0.0000001,$V$6,$AA263&lt;$U$6,0))</f>
        <v>70</v>
      </c>
      <c r="AE263">
        <f>IFERROR(VLOOKUP($AA263*1000+'raw data entry'!$A$1,'raw data entry'!$A$1:$AI$661,Sheet1!AE$1+2,0),0)</f>
        <v>40.4</v>
      </c>
      <c r="AF263" cm="1">
        <f t="array" ref="AF263">_xlfn.IFS($AA263&gt;$U$12-0.0000001,$V$12,$AA263&gt;$U$11-0.0000001,$V$11,$AA263&gt;$U$10-0.0000001,$V$10,$AA263&gt;$U$9-0.0000001,$V$9,$AA263&gt;$U$8-0.0000001,$V$8,$AA263&gt;$U$7-0.0000001,$V$7,$AA263&gt;$U$6-0.0000001,$V$6,$AA263&lt;$U$6,0)</f>
        <v>20</v>
      </c>
      <c r="AG263">
        <f>IFERROR(VLOOKUP($AA263*1000+'raw data entry'!$A$1,'raw data entry'!$A$1:$AI$661,Sheet1!AG$1+2,0),0)</f>
        <v>41.1</v>
      </c>
      <c r="AH263" cm="1">
        <f t="array" ref="AH263">IF($V$17&gt;7,_xlfn.IFS($AA263&gt;$U$12-0.0000001,$W$12,$AA263&gt;$U$11-0.0000001,$W$11,$AA263&gt;$U$10-0.0000001,$W$10,$AA263&gt;$U$9-0.0000001,$W$9,$AA263&gt;$U$8-0.0000001,$W$8,$AA263&gt;$U$7-0.0000001,$W$7,$AA263&gt;$U$6-0.0000001,$W$6,$AA263&lt;$U$6,0),_xlfn.IFS($AA263&gt;$U$12-0.0000001,$V$12,$AA263&gt;$U$11-0.0000001,$V$11,$AA263&gt;$U$10-0.0000001,$V$10,$AA263&gt;$U$9-0.0000001,$V$9,$AA263&gt;$U$8-0.0000001,$V$8,$AA263&gt;$U$7-0.0000001,$V$7,$AA263&gt;$U$6-0.0000001,$V$6,$AA263&lt;$U$6,0))</f>
        <v>70</v>
      </c>
      <c r="AI263">
        <f>IFERROR(VLOOKUP($AA263*1000+'raw data entry'!$A$1,'raw data entry'!$A$1:$AI$661,Sheet1!AI$1+2,0),0)</f>
        <v>41.2</v>
      </c>
      <c r="AJ263" cm="1">
        <f t="array" ref="AJ263">_xlfn.IFS($AA263&gt;$U$12-0.0000001,$V$12,$AA263&gt;$U$11-0.0000001,$V$11,$AA263&gt;$U$10-0.0000001,$V$10,$AA263&gt;$U$9-0.0000001,$V$9,$AA263&gt;$U$8-0.0000001,$V$8,$AA263&gt;$U$7-0.0000001,$V$7,$AA263&gt;$U$6-0.0000001,$V$6,$AA263&lt;$U$6,0)</f>
        <v>20</v>
      </c>
      <c r="AK263">
        <f>IFERROR(VLOOKUP($AA263*1000+'raw data entry'!$A$1,'raw data entry'!$A$1:$AI$661,Sheet1!AK$1+2,0),0)</f>
        <v>45.8</v>
      </c>
      <c r="AL263" cm="1">
        <f t="array" ref="AL263">IF($V$17&gt;7,_xlfn.IFS($AA263&gt;$U$12-0.0000001,$W$12,$AA263&gt;$U$11-0.0000001,$W$11,$AA263&gt;$U$10-0.0000001,$W$10,$AA263&gt;$U$9-0.0000001,$W$9,$AA263&gt;$U$8-0.0000001,$W$8,$AA263&gt;$U$7-0.0000001,$W$7,$AA263&gt;$U$6-0.0000001,$W$6,$AA263&lt;$U$6,0),_xlfn.IFS($AA263&gt;$U$12-0.0000001,$V$12,$AA263&gt;$U$11-0.0000001,$V$11,$AA263&gt;$U$10-0.0000001,$V$10,$AA263&gt;$U$9-0.0000001,$V$9,$AA263&gt;$U$8-0.0000001,$V$8,$AA263&gt;$U$7-0.0000001,$V$7,$AA263&gt;$U$6-0.0000001,$V$6,$AA263&lt;$U$6,0))</f>
        <v>70</v>
      </c>
      <c r="AM263">
        <f>IFERROR(VLOOKUP($AA263*1000+'raw data entry'!$A$1,'raw data entry'!$A$1:$AI$661,Sheet1!AM$1+2,0),0)</f>
        <v>47.2</v>
      </c>
      <c r="AN263" cm="1">
        <f t="array" ref="AN263">_xlfn.IFS($AA263&gt;$U$12-0.0000001,$V$12,$AA263&gt;$U$11-0.0000001,$V$11,$AA263&gt;$U$10-0.0000001,$V$10,$AA263&gt;$U$9-0.0000001,$V$9,$AA263&gt;$U$8-0.0000001,$V$8,$AA263&gt;$U$7-0.0000001,$V$7,$AA263&gt;$U$6-0.0000001,$V$6,$AA263&lt;$U$6,0)</f>
        <v>20</v>
      </c>
      <c r="AO263">
        <f>IFERROR(VLOOKUP($AA263*1000+'raw data entry'!$A$1,'raw data entry'!$A$1:$AI$661,Sheet1!AO$1+2,0),0)</f>
        <v>42.3</v>
      </c>
      <c r="AP263" cm="1">
        <f t="array" ref="AP263">IF($V$17&gt;7,_xlfn.IFS($AA263&gt;$U$12-0.0000001,$W$12,$AA263&gt;$U$11-0.0000001,$W$11,$AA263&gt;$U$10-0.0000001,$W$10,$AA263&gt;$U$9-0.0000001,$W$9,$AA263&gt;$U$8-0.0000001,$W$8,$AA263&gt;$U$7-0.0000001,$W$7,$AA263&gt;$U$6-0.0000001,$W$6,$AA263&lt;$U$6,0),_xlfn.IFS($AA263&gt;$U$12-0.0000001,$V$12,$AA263&gt;$U$11-0.0000001,$V$11,$AA263&gt;$U$10-0.0000001,$V$10,$AA263&gt;$U$9-0.0000001,$V$9,$AA263&gt;$U$8-0.0000001,$V$8,$AA263&gt;$U$7-0.0000001,$V$7,$AA263&gt;$U$6-0.0000001,$V$6,$AA263&lt;$U$6,0))</f>
        <v>70</v>
      </c>
      <c r="AQ263">
        <f>IFERROR(VLOOKUP($AA263*1000+'raw data entry'!$A$1,'raw data entry'!$A$1:$AI$661,Sheet1!AQ$1+2,0),0)</f>
        <v>33.6</v>
      </c>
      <c r="AT263" cm="1">
        <f t="array" ref="AT263">_xlfn.IFS($AA263&gt;$U$12-0.0000001,$V$12,$AA263&gt;$U$11-0.0000001,$V$11,$AA263&gt;$U$10-0.0000001,$V$10,$AA263&gt;$U$9-0.0000001,$V$9,$AA263&gt;$U$8-0.0000001,$V$8,$AA263&gt;$U$7-0.0000001,$V$7,$AA263&gt;$U$6-0.0000001,$V$6,$AA263&lt;$U$6,0)</f>
        <v>20</v>
      </c>
      <c r="AU263">
        <f>IFERROR(VLOOKUP($AA263*1000+'raw data entry'!$A$1,'raw data entry'!$A$1:$AI$661,Sheet1!AU$1+2,0),0)</f>
        <v>75.8</v>
      </c>
    </row>
    <row r="264" spans="27:47" x14ac:dyDescent="0.25">
      <c r="AA264">
        <f>IF(('raw data entry'!A260-'raw data entry'!$A$1)/1000&lt;0,AA263+0.03,('raw data entry'!A260-'raw data entry'!$A$1)/1000)</f>
        <v>8.9860000000000007</v>
      </c>
      <c r="AB264" cm="1">
        <f t="array" ref="AB264">_xlfn.IFS($AA264&gt;$U$12-0.0000001,$V$12,$AA264&gt;$U$11-0.0000001,$V$11,$AA264&gt;$U$10-0.0000001,$V$10,$AA264&gt;$U$9-0.0000001,$V$9,$AA264&gt;$U$8-0.0000001,$V$8,$AA264&gt;$U$7-0.0000001,$V$7,$AA264&gt;$U$6-0.0000001,$V$6,$AA264&lt;$U$6,0)</f>
        <v>20</v>
      </c>
      <c r="AC264">
        <f>IFERROR(VLOOKUP($AA264*1000+'raw data entry'!$A$1,'raw data entry'!$A$1:$AI$661,Sheet1!AC$1+2,0),0)</f>
        <v>51.3</v>
      </c>
      <c r="AD264" cm="1">
        <f t="array" ref="AD264">IF($V$17&gt;7,_xlfn.IFS($AA264&gt;$U$12-0.0000001,$W$12,$AA264&gt;$U$11-0.0000001,$W$11,$AA264&gt;$U$10-0.0000001,$W$10,$AA264&gt;$U$9-0.0000001,$W$9,$AA264&gt;$U$8-0.0000001,$W$8,$AA264&gt;$U$7-0.0000001,$W$7,$AA264&gt;$U$6-0.0000001,$W$6,$AA264&lt;$U$6,0),_xlfn.IFS($AA264&gt;$U$12-0.0000001,$V$12,$AA264&gt;$U$11-0.0000001,$V$11,$AA264&gt;$U$10-0.0000001,$V$10,$AA264&gt;$U$9-0.0000001,$V$9,$AA264&gt;$U$8-0.0000001,$V$8,$AA264&gt;$U$7-0.0000001,$V$7,$AA264&gt;$U$6-0.0000001,$V$6,$AA264&lt;$U$6,0))</f>
        <v>70</v>
      </c>
      <c r="AE264">
        <f>IFERROR(VLOOKUP($AA264*1000+'raw data entry'!$A$1,'raw data entry'!$A$1:$AI$661,Sheet1!AE$1+2,0),0)</f>
        <v>41.1</v>
      </c>
      <c r="AF264" cm="1">
        <f t="array" ref="AF264">_xlfn.IFS($AA264&gt;$U$12-0.0000001,$V$12,$AA264&gt;$U$11-0.0000001,$V$11,$AA264&gt;$U$10-0.0000001,$V$10,$AA264&gt;$U$9-0.0000001,$V$9,$AA264&gt;$U$8-0.0000001,$V$8,$AA264&gt;$U$7-0.0000001,$V$7,$AA264&gt;$U$6-0.0000001,$V$6,$AA264&lt;$U$6,0)</f>
        <v>20</v>
      </c>
      <c r="AG264">
        <f>IFERROR(VLOOKUP($AA264*1000+'raw data entry'!$A$1,'raw data entry'!$A$1:$AI$661,Sheet1!AG$1+2,0),0)</f>
        <v>40.5</v>
      </c>
      <c r="AH264" cm="1">
        <f t="array" ref="AH264">IF($V$17&gt;7,_xlfn.IFS($AA264&gt;$U$12-0.0000001,$W$12,$AA264&gt;$U$11-0.0000001,$W$11,$AA264&gt;$U$10-0.0000001,$W$10,$AA264&gt;$U$9-0.0000001,$W$9,$AA264&gt;$U$8-0.0000001,$W$8,$AA264&gt;$U$7-0.0000001,$W$7,$AA264&gt;$U$6-0.0000001,$W$6,$AA264&lt;$U$6,0),_xlfn.IFS($AA264&gt;$U$12-0.0000001,$V$12,$AA264&gt;$U$11-0.0000001,$V$11,$AA264&gt;$U$10-0.0000001,$V$10,$AA264&gt;$U$9-0.0000001,$V$9,$AA264&gt;$U$8-0.0000001,$V$8,$AA264&gt;$U$7-0.0000001,$V$7,$AA264&gt;$U$6-0.0000001,$V$6,$AA264&lt;$U$6,0))</f>
        <v>70</v>
      </c>
      <c r="AI264">
        <f>IFERROR(VLOOKUP($AA264*1000+'raw data entry'!$A$1,'raw data entry'!$A$1:$AI$661,Sheet1!AI$1+2,0),0)</f>
        <v>40.9</v>
      </c>
      <c r="AJ264" cm="1">
        <f t="array" ref="AJ264">_xlfn.IFS($AA264&gt;$U$12-0.0000001,$V$12,$AA264&gt;$U$11-0.0000001,$V$11,$AA264&gt;$U$10-0.0000001,$V$10,$AA264&gt;$U$9-0.0000001,$V$9,$AA264&gt;$U$8-0.0000001,$V$8,$AA264&gt;$U$7-0.0000001,$V$7,$AA264&gt;$U$6-0.0000001,$V$6,$AA264&lt;$U$6,0)</f>
        <v>20</v>
      </c>
      <c r="AK264">
        <f>IFERROR(VLOOKUP($AA264*1000+'raw data entry'!$A$1,'raw data entry'!$A$1:$AI$661,Sheet1!AK$1+2,0),0)</f>
        <v>36</v>
      </c>
      <c r="AL264" cm="1">
        <f t="array" ref="AL264">IF($V$17&gt;7,_xlfn.IFS($AA264&gt;$U$12-0.0000001,$W$12,$AA264&gt;$U$11-0.0000001,$W$11,$AA264&gt;$U$10-0.0000001,$W$10,$AA264&gt;$U$9-0.0000001,$W$9,$AA264&gt;$U$8-0.0000001,$W$8,$AA264&gt;$U$7-0.0000001,$W$7,$AA264&gt;$U$6-0.0000001,$W$6,$AA264&lt;$U$6,0),_xlfn.IFS($AA264&gt;$U$12-0.0000001,$V$12,$AA264&gt;$U$11-0.0000001,$V$11,$AA264&gt;$U$10-0.0000001,$V$10,$AA264&gt;$U$9-0.0000001,$V$9,$AA264&gt;$U$8-0.0000001,$V$8,$AA264&gt;$U$7-0.0000001,$V$7,$AA264&gt;$U$6-0.0000001,$V$6,$AA264&lt;$U$6,0))</f>
        <v>70</v>
      </c>
      <c r="AM264">
        <f>IFERROR(VLOOKUP($AA264*1000+'raw data entry'!$A$1,'raw data entry'!$A$1:$AI$661,Sheet1!AM$1+2,0),0)</f>
        <v>47.1</v>
      </c>
      <c r="AN264" cm="1">
        <f t="array" ref="AN264">_xlfn.IFS($AA264&gt;$U$12-0.0000001,$V$12,$AA264&gt;$U$11-0.0000001,$V$11,$AA264&gt;$U$10-0.0000001,$V$10,$AA264&gt;$U$9-0.0000001,$V$9,$AA264&gt;$U$8-0.0000001,$V$8,$AA264&gt;$U$7-0.0000001,$V$7,$AA264&gt;$U$6-0.0000001,$V$6,$AA264&lt;$U$6,0)</f>
        <v>20</v>
      </c>
      <c r="AO264">
        <f>IFERROR(VLOOKUP($AA264*1000+'raw data entry'!$A$1,'raw data entry'!$A$1:$AI$661,Sheet1!AO$1+2,0),0)</f>
        <v>43.6</v>
      </c>
      <c r="AP264" cm="1">
        <f t="array" ref="AP264">IF($V$17&gt;7,_xlfn.IFS($AA264&gt;$U$12-0.0000001,$W$12,$AA264&gt;$U$11-0.0000001,$W$11,$AA264&gt;$U$10-0.0000001,$W$10,$AA264&gt;$U$9-0.0000001,$W$9,$AA264&gt;$U$8-0.0000001,$W$8,$AA264&gt;$U$7-0.0000001,$W$7,$AA264&gt;$U$6-0.0000001,$W$6,$AA264&lt;$U$6,0),_xlfn.IFS($AA264&gt;$U$12-0.0000001,$V$12,$AA264&gt;$U$11-0.0000001,$V$11,$AA264&gt;$U$10-0.0000001,$V$10,$AA264&gt;$U$9-0.0000001,$V$9,$AA264&gt;$U$8-0.0000001,$V$8,$AA264&gt;$U$7-0.0000001,$V$7,$AA264&gt;$U$6-0.0000001,$V$6,$AA264&lt;$U$6,0))</f>
        <v>70</v>
      </c>
      <c r="AQ264">
        <f>IFERROR(VLOOKUP($AA264*1000+'raw data entry'!$A$1,'raw data entry'!$A$1:$AI$661,Sheet1!AQ$1+2,0),0)</f>
        <v>34.299999999999997</v>
      </c>
      <c r="AT264" cm="1">
        <f t="array" ref="AT264">_xlfn.IFS($AA264&gt;$U$12-0.0000001,$V$12,$AA264&gt;$U$11-0.0000001,$V$11,$AA264&gt;$U$10-0.0000001,$V$10,$AA264&gt;$U$9-0.0000001,$V$9,$AA264&gt;$U$8-0.0000001,$V$8,$AA264&gt;$U$7-0.0000001,$V$7,$AA264&gt;$U$6-0.0000001,$V$6,$AA264&lt;$U$6,0)</f>
        <v>20</v>
      </c>
      <c r="AU264">
        <f>IFERROR(VLOOKUP($AA264*1000+'raw data entry'!$A$1,'raw data entry'!$A$1:$AI$661,Sheet1!AU$1+2,0),0)</f>
        <v>75.8</v>
      </c>
    </row>
    <row r="265" spans="27:47" x14ac:dyDescent="0.25">
      <c r="AA265">
        <f>IF(('raw data entry'!A261-'raw data entry'!$A$1)/1000&lt;0,AA264+0.03,('raw data entry'!A261-'raw data entry'!$A$1)/1000)</f>
        <v>9.0210000000000008</v>
      </c>
      <c r="AB265" cm="1">
        <f t="array" ref="AB265">_xlfn.IFS($AA265&gt;$U$12-0.0000001,$V$12,$AA265&gt;$U$11-0.0000001,$V$11,$AA265&gt;$U$10-0.0000001,$V$10,$AA265&gt;$U$9-0.0000001,$V$9,$AA265&gt;$U$8-0.0000001,$V$8,$AA265&gt;$U$7-0.0000001,$V$7,$AA265&gt;$U$6-0.0000001,$V$6,$AA265&lt;$U$6,0)</f>
        <v>20</v>
      </c>
      <c r="AC265">
        <f>IFERROR(VLOOKUP($AA265*1000+'raw data entry'!$A$1,'raw data entry'!$A$1:$AI$661,Sheet1!AC$1+2,0),0)</f>
        <v>51.9</v>
      </c>
      <c r="AD265" cm="1">
        <f t="array" ref="AD265">IF($V$17&gt;7,_xlfn.IFS($AA265&gt;$U$12-0.0000001,$W$12,$AA265&gt;$U$11-0.0000001,$W$11,$AA265&gt;$U$10-0.0000001,$W$10,$AA265&gt;$U$9-0.0000001,$W$9,$AA265&gt;$U$8-0.0000001,$W$8,$AA265&gt;$U$7-0.0000001,$W$7,$AA265&gt;$U$6-0.0000001,$W$6,$AA265&lt;$U$6,0),_xlfn.IFS($AA265&gt;$U$12-0.0000001,$V$12,$AA265&gt;$U$11-0.0000001,$V$11,$AA265&gt;$U$10-0.0000001,$V$10,$AA265&gt;$U$9-0.0000001,$V$9,$AA265&gt;$U$8-0.0000001,$V$8,$AA265&gt;$U$7-0.0000001,$V$7,$AA265&gt;$U$6-0.0000001,$V$6,$AA265&lt;$U$6,0))</f>
        <v>70</v>
      </c>
      <c r="AE265">
        <f>IFERROR(VLOOKUP($AA265*1000+'raw data entry'!$A$1,'raw data entry'!$A$1:$AI$661,Sheet1!AE$1+2,0),0)</f>
        <v>40.5</v>
      </c>
      <c r="AF265" cm="1">
        <f t="array" ref="AF265">_xlfn.IFS($AA265&gt;$U$12-0.0000001,$V$12,$AA265&gt;$U$11-0.0000001,$V$11,$AA265&gt;$U$10-0.0000001,$V$10,$AA265&gt;$U$9-0.0000001,$V$9,$AA265&gt;$U$8-0.0000001,$V$8,$AA265&gt;$U$7-0.0000001,$V$7,$AA265&gt;$U$6-0.0000001,$V$6,$AA265&lt;$U$6,0)</f>
        <v>20</v>
      </c>
      <c r="AG265">
        <f>IFERROR(VLOOKUP($AA265*1000+'raw data entry'!$A$1,'raw data entry'!$A$1:$AI$661,Sheet1!AG$1+2,0),0)</f>
        <v>37.9</v>
      </c>
      <c r="AH265" cm="1">
        <f t="array" ref="AH265">IF($V$17&gt;7,_xlfn.IFS($AA265&gt;$U$12-0.0000001,$W$12,$AA265&gt;$U$11-0.0000001,$W$11,$AA265&gt;$U$10-0.0000001,$W$10,$AA265&gt;$U$9-0.0000001,$W$9,$AA265&gt;$U$8-0.0000001,$W$8,$AA265&gt;$U$7-0.0000001,$W$7,$AA265&gt;$U$6-0.0000001,$W$6,$AA265&lt;$U$6,0),_xlfn.IFS($AA265&gt;$U$12-0.0000001,$V$12,$AA265&gt;$U$11-0.0000001,$V$11,$AA265&gt;$U$10-0.0000001,$V$10,$AA265&gt;$U$9-0.0000001,$V$9,$AA265&gt;$U$8-0.0000001,$V$8,$AA265&gt;$U$7-0.0000001,$V$7,$AA265&gt;$U$6-0.0000001,$V$6,$AA265&lt;$U$6,0))</f>
        <v>70</v>
      </c>
      <c r="AI265">
        <f>IFERROR(VLOOKUP($AA265*1000+'raw data entry'!$A$1,'raw data entry'!$A$1:$AI$661,Sheet1!AI$1+2,0),0)</f>
        <v>40.799999999999997</v>
      </c>
      <c r="AJ265" cm="1">
        <f t="array" ref="AJ265">_xlfn.IFS($AA265&gt;$U$12-0.0000001,$V$12,$AA265&gt;$U$11-0.0000001,$V$11,$AA265&gt;$U$10-0.0000001,$V$10,$AA265&gt;$U$9-0.0000001,$V$9,$AA265&gt;$U$8-0.0000001,$V$8,$AA265&gt;$U$7-0.0000001,$V$7,$AA265&gt;$U$6-0.0000001,$V$6,$AA265&lt;$U$6,0)</f>
        <v>20</v>
      </c>
      <c r="AK265">
        <f>IFERROR(VLOOKUP($AA265*1000+'raw data entry'!$A$1,'raw data entry'!$A$1:$AI$661,Sheet1!AK$1+2,0),0)</f>
        <v>41.6</v>
      </c>
      <c r="AL265" cm="1">
        <f t="array" ref="AL265">IF($V$17&gt;7,_xlfn.IFS($AA265&gt;$U$12-0.0000001,$W$12,$AA265&gt;$U$11-0.0000001,$W$11,$AA265&gt;$U$10-0.0000001,$W$10,$AA265&gt;$U$9-0.0000001,$W$9,$AA265&gt;$U$8-0.0000001,$W$8,$AA265&gt;$U$7-0.0000001,$W$7,$AA265&gt;$U$6-0.0000001,$W$6,$AA265&lt;$U$6,0),_xlfn.IFS($AA265&gt;$U$12-0.0000001,$V$12,$AA265&gt;$U$11-0.0000001,$V$11,$AA265&gt;$U$10-0.0000001,$V$10,$AA265&gt;$U$9-0.0000001,$V$9,$AA265&gt;$U$8-0.0000001,$V$8,$AA265&gt;$U$7-0.0000001,$V$7,$AA265&gt;$U$6-0.0000001,$V$6,$AA265&lt;$U$6,0))</f>
        <v>70</v>
      </c>
      <c r="AM265">
        <f>IFERROR(VLOOKUP($AA265*1000+'raw data entry'!$A$1,'raw data entry'!$A$1:$AI$661,Sheet1!AM$1+2,0),0)</f>
        <v>47.2</v>
      </c>
      <c r="AN265" cm="1">
        <f t="array" ref="AN265">_xlfn.IFS($AA265&gt;$U$12-0.0000001,$V$12,$AA265&gt;$U$11-0.0000001,$V$11,$AA265&gt;$U$10-0.0000001,$V$10,$AA265&gt;$U$9-0.0000001,$V$9,$AA265&gt;$U$8-0.0000001,$V$8,$AA265&gt;$U$7-0.0000001,$V$7,$AA265&gt;$U$6-0.0000001,$V$6,$AA265&lt;$U$6,0)</f>
        <v>20</v>
      </c>
      <c r="AO265">
        <f>IFERROR(VLOOKUP($AA265*1000+'raw data entry'!$A$1,'raw data entry'!$A$1:$AI$661,Sheet1!AO$1+2,0),0)</f>
        <v>40.799999999999997</v>
      </c>
      <c r="AP265" cm="1">
        <f t="array" ref="AP265">IF($V$17&gt;7,_xlfn.IFS($AA265&gt;$U$12-0.0000001,$W$12,$AA265&gt;$U$11-0.0000001,$W$11,$AA265&gt;$U$10-0.0000001,$W$10,$AA265&gt;$U$9-0.0000001,$W$9,$AA265&gt;$U$8-0.0000001,$W$8,$AA265&gt;$U$7-0.0000001,$W$7,$AA265&gt;$U$6-0.0000001,$W$6,$AA265&lt;$U$6,0),_xlfn.IFS($AA265&gt;$U$12-0.0000001,$V$12,$AA265&gt;$U$11-0.0000001,$V$11,$AA265&gt;$U$10-0.0000001,$V$10,$AA265&gt;$U$9-0.0000001,$V$9,$AA265&gt;$U$8-0.0000001,$V$8,$AA265&gt;$U$7-0.0000001,$V$7,$AA265&gt;$U$6-0.0000001,$V$6,$AA265&lt;$U$6,0))</f>
        <v>70</v>
      </c>
      <c r="AQ265">
        <f>IFERROR(VLOOKUP($AA265*1000+'raw data entry'!$A$1,'raw data entry'!$A$1:$AI$661,Sheet1!AQ$1+2,0),0)</f>
        <v>33.9</v>
      </c>
      <c r="AT265" cm="1">
        <f t="array" ref="AT265">_xlfn.IFS($AA265&gt;$U$12-0.0000001,$V$12,$AA265&gt;$U$11-0.0000001,$V$11,$AA265&gt;$U$10-0.0000001,$V$10,$AA265&gt;$U$9-0.0000001,$V$9,$AA265&gt;$U$8-0.0000001,$V$8,$AA265&gt;$U$7-0.0000001,$V$7,$AA265&gt;$U$6-0.0000001,$V$6,$AA265&lt;$U$6,0)</f>
        <v>20</v>
      </c>
      <c r="AU265">
        <f>IFERROR(VLOOKUP($AA265*1000+'raw data entry'!$A$1,'raw data entry'!$A$1:$AI$661,Sheet1!AU$1+2,0),0)</f>
        <v>75.8</v>
      </c>
    </row>
    <row r="266" spans="27:47" x14ac:dyDescent="0.25">
      <c r="AA266">
        <f>IF(('raw data entry'!A262-'raw data entry'!$A$1)/1000&lt;0,AA265+0.03,('raw data entry'!A262-'raw data entry'!$A$1)/1000)</f>
        <v>9.0559999999999992</v>
      </c>
      <c r="AB266" cm="1">
        <f t="array" ref="AB266">_xlfn.IFS($AA266&gt;$U$12-0.0000001,$V$12,$AA266&gt;$U$11-0.0000001,$V$11,$AA266&gt;$U$10-0.0000001,$V$10,$AA266&gt;$U$9-0.0000001,$V$9,$AA266&gt;$U$8-0.0000001,$V$8,$AA266&gt;$U$7-0.0000001,$V$7,$AA266&gt;$U$6-0.0000001,$V$6,$AA266&lt;$U$6,0)</f>
        <v>20</v>
      </c>
      <c r="AC266">
        <f>IFERROR(VLOOKUP($AA266*1000+'raw data entry'!$A$1,'raw data entry'!$A$1:$AI$661,Sheet1!AC$1+2,0),0)</f>
        <v>51</v>
      </c>
      <c r="AD266" cm="1">
        <f t="array" ref="AD266">IF($V$17&gt;7,_xlfn.IFS($AA266&gt;$U$12-0.0000001,$W$12,$AA266&gt;$U$11-0.0000001,$W$11,$AA266&gt;$U$10-0.0000001,$W$10,$AA266&gt;$U$9-0.0000001,$W$9,$AA266&gt;$U$8-0.0000001,$W$8,$AA266&gt;$U$7-0.0000001,$W$7,$AA266&gt;$U$6-0.0000001,$W$6,$AA266&lt;$U$6,0),_xlfn.IFS($AA266&gt;$U$12-0.0000001,$V$12,$AA266&gt;$U$11-0.0000001,$V$11,$AA266&gt;$U$10-0.0000001,$V$10,$AA266&gt;$U$9-0.0000001,$V$9,$AA266&gt;$U$8-0.0000001,$V$8,$AA266&gt;$U$7-0.0000001,$V$7,$AA266&gt;$U$6-0.0000001,$V$6,$AA266&lt;$U$6,0))</f>
        <v>70</v>
      </c>
      <c r="AE266">
        <f>IFERROR(VLOOKUP($AA266*1000+'raw data entry'!$A$1,'raw data entry'!$A$1:$AI$661,Sheet1!AE$1+2,0),0)</f>
        <v>41.1</v>
      </c>
      <c r="AF266" cm="1">
        <f t="array" ref="AF266">_xlfn.IFS($AA266&gt;$U$12-0.0000001,$V$12,$AA266&gt;$U$11-0.0000001,$V$11,$AA266&gt;$U$10-0.0000001,$V$10,$AA266&gt;$U$9-0.0000001,$V$9,$AA266&gt;$U$8-0.0000001,$V$8,$AA266&gt;$U$7-0.0000001,$V$7,$AA266&gt;$U$6-0.0000001,$V$6,$AA266&lt;$U$6,0)</f>
        <v>20</v>
      </c>
      <c r="AG266">
        <f>IFERROR(VLOOKUP($AA266*1000+'raw data entry'!$A$1,'raw data entry'!$A$1:$AI$661,Sheet1!AG$1+2,0),0)</f>
        <v>42.1</v>
      </c>
      <c r="AH266" cm="1">
        <f t="array" ref="AH266">IF($V$17&gt;7,_xlfn.IFS($AA266&gt;$U$12-0.0000001,$W$12,$AA266&gt;$U$11-0.0000001,$W$11,$AA266&gt;$U$10-0.0000001,$W$10,$AA266&gt;$U$9-0.0000001,$W$9,$AA266&gt;$U$8-0.0000001,$W$8,$AA266&gt;$U$7-0.0000001,$W$7,$AA266&gt;$U$6-0.0000001,$W$6,$AA266&lt;$U$6,0),_xlfn.IFS($AA266&gt;$U$12-0.0000001,$V$12,$AA266&gt;$U$11-0.0000001,$V$11,$AA266&gt;$U$10-0.0000001,$V$10,$AA266&gt;$U$9-0.0000001,$V$9,$AA266&gt;$U$8-0.0000001,$V$8,$AA266&gt;$U$7-0.0000001,$V$7,$AA266&gt;$U$6-0.0000001,$V$6,$AA266&lt;$U$6,0))</f>
        <v>70</v>
      </c>
      <c r="AI266">
        <f>IFERROR(VLOOKUP($AA266*1000+'raw data entry'!$A$1,'raw data entry'!$A$1:$AI$661,Sheet1!AI$1+2,0),0)</f>
        <v>40.9</v>
      </c>
      <c r="AJ266" cm="1">
        <f t="array" ref="AJ266">_xlfn.IFS($AA266&gt;$U$12-0.0000001,$V$12,$AA266&gt;$U$11-0.0000001,$V$11,$AA266&gt;$U$10-0.0000001,$V$10,$AA266&gt;$U$9-0.0000001,$V$9,$AA266&gt;$U$8-0.0000001,$V$8,$AA266&gt;$U$7-0.0000001,$V$7,$AA266&gt;$U$6-0.0000001,$V$6,$AA266&lt;$U$6,0)</f>
        <v>20</v>
      </c>
      <c r="AK266">
        <f>IFERROR(VLOOKUP($AA266*1000+'raw data entry'!$A$1,'raw data entry'!$A$1:$AI$661,Sheet1!AK$1+2,0),0)</f>
        <v>41.8</v>
      </c>
      <c r="AL266" cm="1">
        <f t="array" ref="AL266">IF($V$17&gt;7,_xlfn.IFS($AA266&gt;$U$12-0.0000001,$W$12,$AA266&gt;$U$11-0.0000001,$W$11,$AA266&gt;$U$10-0.0000001,$W$10,$AA266&gt;$U$9-0.0000001,$W$9,$AA266&gt;$U$8-0.0000001,$W$8,$AA266&gt;$U$7-0.0000001,$W$7,$AA266&gt;$U$6-0.0000001,$W$6,$AA266&lt;$U$6,0),_xlfn.IFS($AA266&gt;$U$12-0.0000001,$V$12,$AA266&gt;$U$11-0.0000001,$V$11,$AA266&gt;$U$10-0.0000001,$V$10,$AA266&gt;$U$9-0.0000001,$V$9,$AA266&gt;$U$8-0.0000001,$V$8,$AA266&gt;$U$7-0.0000001,$V$7,$AA266&gt;$U$6-0.0000001,$V$6,$AA266&lt;$U$6,0))</f>
        <v>70</v>
      </c>
      <c r="AM266">
        <f>IFERROR(VLOOKUP($AA266*1000+'raw data entry'!$A$1,'raw data entry'!$A$1:$AI$661,Sheet1!AM$1+2,0),0)</f>
        <v>47.2</v>
      </c>
      <c r="AN266" cm="1">
        <f t="array" ref="AN266">_xlfn.IFS($AA266&gt;$U$12-0.0000001,$V$12,$AA266&gt;$U$11-0.0000001,$V$11,$AA266&gt;$U$10-0.0000001,$V$10,$AA266&gt;$U$9-0.0000001,$V$9,$AA266&gt;$U$8-0.0000001,$V$8,$AA266&gt;$U$7-0.0000001,$V$7,$AA266&gt;$U$6-0.0000001,$V$6,$AA266&lt;$U$6,0)</f>
        <v>20</v>
      </c>
      <c r="AO266">
        <f>IFERROR(VLOOKUP($AA266*1000+'raw data entry'!$A$1,'raw data entry'!$A$1:$AI$661,Sheet1!AO$1+2,0),0)</f>
        <v>42.3</v>
      </c>
      <c r="AP266" cm="1">
        <f t="array" ref="AP266">IF($V$17&gt;7,_xlfn.IFS($AA266&gt;$U$12-0.0000001,$W$12,$AA266&gt;$U$11-0.0000001,$W$11,$AA266&gt;$U$10-0.0000001,$W$10,$AA266&gt;$U$9-0.0000001,$W$9,$AA266&gt;$U$8-0.0000001,$W$8,$AA266&gt;$U$7-0.0000001,$W$7,$AA266&gt;$U$6-0.0000001,$W$6,$AA266&lt;$U$6,0),_xlfn.IFS($AA266&gt;$U$12-0.0000001,$V$12,$AA266&gt;$U$11-0.0000001,$V$11,$AA266&gt;$U$10-0.0000001,$V$10,$AA266&gt;$U$9-0.0000001,$V$9,$AA266&gt;$U$8-0.0000001,$V$8,$AA266&gt;$U$7-0.0000001,$V$7,$AA266&gt;$U$6-0.0000001,$V$6,$AA266&lt;$U$6,0))</f>
        <v>70</v>
      </c>
      <c r="AQ266">
        <f>IFERROR(VLOOKUP($AA266*1000+'raw data entry'!$A$1,'raw data entry'!$A$1:$AI$661,Sheet1!AQ$1+2,0),0)</f>
        <v>34</v>
      </c>
      <c r="AT266" cm="1">
        <f t="array" ref="AT266">_xlfn.IFS($AA266&gt;$U$12-0.0000001,$V$12,$AA266&gt;$U$11-0.0000001,$V$11,$AA266&gt;$U$10-0.0000001,$V$10,$AA266&gt;$U$9-0.0000001,$V$9,$AA266&gt;$U$8-0.0000001,$V$8,$AA266&gt;$U$7-0.0000001,$V$7,$AA266&gt;$U$6-0.0000001,$V$6,$AA266&lt;$U$6,0)</f>
        <v>20</v>
      </c>
      <c r="AU266">
        <f>IFERROR(VLOOKUP($AA266*1000+'raw data entry'!$A$1,'raw data entry'!$A$1:$AI$661,Sheet1!AU$1+2,0),0)</f>
        <v>75.8</v>
      </c>
    </row>
    <row r="267" spans="27:47" x14ac:dyDescent="0.25">
      <c r="AA267">
        <f>IF(('raw data entry'!A263-'raw data entry'!$A$1)/1000&lt;0,AA266+0.03,('raw data entry'!A263-'raw data entry'!$A$1)/1000)</f>
        <v>9.0909999999999993</v>
      </c>
      <c r="AB267" cm="1">
        <f t="array" ref="AB267">_xlfn.IFS($AA267&gt;$U$12-0.0000001,$V$12,$AA267&gt;$U$11-0.0000001,$V$11,$AA267&gt;$U$10-0.0000001,$V$10,$AA267&gt;$U$9-0.0000001,$V$9,$AA267&gt;$U$8-0.0000001,$V$8,$AA267&gt;$U$7-0.0000001,$V$7,$AA267&gt;$U$6-0.0000001,$V$6,$AA267&lt;$U$6,0)</f>
        <v>20</v>
      </c>
      <c r="AC267">
        <f>IFERROR(VLOOKUP($AA267*1000+'raw data entry'!$A$1,'raw data entry'!$A$1:$AI$661,Sheet1!AC$1+2,0),0)</f>
        <v>51.2</v>
      </c>
      <c r="AD267" cm="1">
        <f t="array" ref="AD267">IF($V$17&gt;7,_xlfn.IFS($AA267&gt;$U$12-0.0000001,$W$12,$AA267&gt;$U$11-0.0000001,$W$11,$AA267&gt;$U$10-0.0000001,$W$10,$AA267&gt;$U$9-0.0000001,$W$9,$AA267&gt;$U$8-0.0000001,$W$8,$AA267&gt;$U$7-0.0000001,$W$7,$AA267&gt;$U$6-0.0000001,$W$6,$AA267&lt;$U$6,0),_xlfn.IFS($AA267&gt;$U$12-0.0000001,$V$12,$AA267&gt;$U$11-0.0000001,$V$11,$AA267&gt;$U$10-0.0000001,$V$10,$AA267&gt;$U$9-0.0000001,$V$9,$AA267&gt;$U$8-0.0000001,$V$8,$AA267&gt;$U$7-0.0000001,$V$7,$AA267&gt;$U$6-0.0000001,$V$6,$AA267&lt;$U$6,0))</f>
        <v>70</v>
      </c>
      <c r="AE267">
        <f>IFERROR(VLOOKUP($AA267*1000+'raw data entry'!$A$1,'raw data entry'!$A$1:$AI$661,Sheet1!AE$1+2,0),0)</f>
        <v>41.1</v>
      </c>
      <c r="AF267" cm="1">
        <f t="array" ref="AF267">_xlfn.IFS($AA267&gt;$U$12-0.0000001,$V$12,$AA267&gt;$U$11-0.0000001,$V$11,$AA267&gt;$U$10-0.0000001,$V$10,$AA267&gt;$U$9-0.0000001,$V$9,$AA267&gt;$U$8-0.0000001,$V$8,$AA267&gt;$U$7-0.0000001,$V$7,$AA267&gt;$U$6-0.0000001,$V$6,$AA267&lt;$U$6,0)</f>
        <v>20</v>
      </c>
      <c r="AG267">
        <f>IFERROR(VLOOKUP($AA267*1000+'raw data entry'!$A$1,'raw data entry'!$A$1:$AI$661,Sheet1!AG$1+2,0),0)</f>
        <v>36.700000000000003</v>
      </c>
      <c r="AH267" cm="1">
        <f t="array" ref="AH267">IF($V$17&gt;7,_xlfn.IFS($AA267&gt;$U$12-0.0000001,$W$12,$AA267&gt;$U$11-0.0000001,$W$11,$AA267&gt;$U$10-0.0000001,$W$10,$AA267&gt;$U$9-0.0000001,$W$9,$AA267&gt;$U$8-0.0000001,$W$8,$AA267&gt;$U$7-0.0000001,$W$7,$AA267&gt;$U$6-0.0000001,$W$6,$AA267&lt;$U$6,0),_xlfn.IFS($AA267&gt;$U$12-0.0000001,$V$12,$AA267&gt;$U$11-0.0000001,$V$11,$AA267&gt;$U$10-0.0000001,$V$10,$AA267&gt;$U$9-0.0000001,$V$9,$AA267&gt;$U$8-0.0000001,$V$8,$AA267&gt;$U$7-0.0000001,$V$7,$AA267&gt;$U$6-0.0000001,$V$6,$AA267&lt;$U$6,0))</f>
        <v>70</v>
      </c>
      <c r="AI267">
        <f>IFERROR(VLOOKUP($AA267*1000+'raw data entry'!$A$1,'raw data entry'!$A$1:$AI$661,Sheet1!AI$1+2,0),0)</f>
        <v>41</v>
      </c>
      <c r="AJ267" cm="1">
        <f t="array" ref="AJ267">_xlfn.IFS($AA267&gt;$U$12-0.0000001,$V$12,$AA267&gt;$U$11-0.0000001,$V$11,$AA267&gt;$U$10-0.0000001,$V$10,$AA267&gt;$U$9-0.0000001,$V$9,$AA267&gt;$U$8-0.0000001,$V$8,$AA267&gt;$U$7-0.0000001,$V$7,$AA267&gt;$U$6-0.0000001,$V$6,$AA267&lt;$U$6,0)</f>
        <v>20</v>
      </c>
      <c r="AK267">
        <f>IFERROR(VLOOKUP($AA267*1000+'raw data entry'!$A$1,'raw data entry'!$A$1:$AI$661,Sheet1!AK$1+2,0),0)</f>
        <v>42.4</v>
      </c>
      <c r="AL267" cm="1">
        <f t="array" ref="AL267">IF($V$17&gt;7,_xlfn.IFS($AA267&gt;$U$12-0.0000001,$W$12,$AA267&gt;$U$11-0.0000001,$W$11,$AA267&gt;$U$10-0.0000001,$W$10,$AA267&gt;$U$9-0.0000001,$W$9,$AA267&gt;$U$8-0.0000001,$W$8,$AA267&gt;$U$7-0.0000001,$W$7,$AA267&gt;$U$6-0.0000001,$W$6,$AA267&lt;$U$6,0),_xlfn.IFS($AA267&gt;$U$12-0.0000001,$V$12,$AA267&gt;$U$11-0.0000001,$V$11,$AA267&gt;$U$10-0.0000001,$V$10,$AA267&gt;$U$9-0.0000001,$V$9,$AA267&gt;$U$8-0.0000001,$V$8,$AA267&gt;$U$7-0.0000001,$V$7,$AA267&gt;$U$6-0.0000001,$V$6,$AA267&lt;$U$6,0))</f>
        <v>70</v>
      </c>
      <c r="AM267">
        <f>IFERROR(VLOOKUP($AA267*1000+'raw data entry'!$A$1,'raw data entry'!$A$1:$AI$661,Sheet1!AM$1+2,0),0)</f>
        <v>47</v>
      </c>
      <c r="AN267" cm="1">
        <f t="array" ref="AN267">_xlfn.IFS($AA267&gt;$U$12-0.0000001,$V$12,$AA267&gt;$U$11-0.0000001,$V$11,$AA267&gt;$U$10-0.0000001,$V$10,$AA267&gt;$U$9-0.0000001,$V$9,$AA267&gt;$U$8-0.0000001,$V$8,$AA267&gt;$U$7-0.0000001,$V$7,$AA267&gt;$U$6-0.0000001,$V$6,$AA267&lt;$U$6,0)</f>
        <v>20</v>
      </c>
      <c r="AO267">
        <f>IFERROR(VLOOKUP($AA267*1000+'raw data entry'!$A$1,'raw data entry'!$A$1:$AI$661,Sheet1!AO$1+2,0),0)</f>
        <v>40.200000000000003</v>
      </c>
      <c r="AP267" cm="1">
        <f t="array" ref="AP267">IF($V$17&gt;7,_xlfn.IFS($AA267&gt;$U$12-0.0000001,$W$12,$AA267&gt;$U$11-0.0000001,$W$11,$AA267&gt;$U$10-0.0000001,$W$10,$AA267&gt;$U$9-0.0000001,$W$9,$AA267&gt;$U$8-0.0000001,$W$8,$AA267&gt;$U$7-0.0000001,$W$7,$AA267&gt;$U$6-0.0000001,$W$6,$AA267&lt;$U$6,0),_xlfn.IFS($AA267&gt;$U$12-0.0000001,$V$12,$AA267&gt;$U$11-0.0000001,$V$11,$AA267&gt;$U$10-0.0000001,$V$10,$AA267&gt;$U$9-0.0000001,$V$9,$AA267&gt;$U$8-0.0000001,$V$8,$AA267&gt;$U$7-0.0000001,$V$7,$AA267&gt;$U$6-0.0000001,$V$6,$AA267&lt;$U$6,0))</f>
        <v>70</v>
      </c>
      <c r="AQ267">
        <f>IFERROR(VLOOKUP($AA267*1000+'raw data entry'!$A$1,'raw data entry'!$A$1:$AI$661,Sheet1!AQ$1+2,0),0)</f>
        <v>33.6</v>
      </c>
      <c r="AT267" cm="1">
        <f t="array" ref="AT267">_xlfn.IFS($AA267&gt;$U$12-0.0000001,$V$12,$AA267&gt;$U$11-0.0000001,$V$11,$AA267&gt;$U$10-0.0000001,$V$10,$AA267&gt;$U$9-0.0000001,$V$9,$AA267&gt;$U$8-0.0000001,$V$8,$AA267&gt;$U$7-0.0000001,$V$7,$AA267&gt;$U$6-0.0000001,$V$6,$AA267&lt;$U$6,0)</f>
        <v>20</v>
      </c>
      <c r="AU267">
        <f>IFERROR(VLOOKUP($AA267*1000+'raw data entry'!$A$1,'raw data entry'!$A$1:$AI$661,Sheet1!AU$1+2,0),0)</f>
        <v>75.900000000000006</v>
      </c>
    </row>
    <row r="268" spans="27:47" x14ac:dyDescent="0.25">
      <c r="AA268">
        <f>IF(('raw data entry'!A264-'raw data entry'!$A$1)/1000&lt;0,AA267+0.03,('raw data entry'!A264-'raw data entry'!$A$1)/1000)</f>
        <v>9.1259999999999994</v>
      </c>
      <c r="AB268" cm="1">
        <f t="array" ref="AB268">_xlfn.IFS($AA268&gt;$U$12-0.0000001,$V$12,$AA268&gt;$U$11-0.0000001,$V$11,$AA268&gt;$U$10-0.0000001,$V$10,$AA268&gt;$U$9-0.0000001,$V$9,$AA268&gt;$U$8-0.0000001,$V$8,$AA268&gt;$U$7-0.0000001,$V$7,$AA268&gt;$U$6-0.0000001,$V$6,$AA268&lt;$U$6,0)</f>
        <v>20</v>
      </c>
      <c r="AC268">
        <f>IFERROR(VLOOKUP($AA268*1000+'raw data entry'!$A$1,'raw data entry'!$A$1:$AI$661,Sheet1!AC$1+2,0),0)</f>
        <v>39.299999999999997</v>
      </c>
      <c r="AD268" cm="1">
        <f t="array" ref="AD268">IF($V$17&gt;7,_xlfn.IFS($AA268&gt;$U$12-0.0000001,$W$12,$AA268&gt;$U$11-0.0000001,$W$11,$AA268&gt;$U$10-0.0000001,$W$10,$AA268&gt;$U$9-0.0000001,$W$9,$AA268&gt;$U$8-0.0000001,$W$8,$AA268&gt;$U$7-0.0000001,$W$7,$AA268&gt;$U$6-0.0000001,$W$6,$AA268&lt;$U$6,0),_xlfn.IFS($AA268&gt;$U$12-0.0000001,$V$12,$AA268&gt;$U$11-0.0000001,$V$11,$AA268&gt;$U$10-0.0000001,$V$10,$AA268&gt;$U$9-0.0000001,$V$9,$AA268&gt;$U$8-0.0000001,$V$8,$AA268&gt;$U$7-0.0000001,$V$7,$AA268&gt;$U$6-0.0000001,$V$6,$AA268&lt;$U$6,0))</f>
        <v>70</v>
      </c>
      <c r="AE268">
        <f>IFERROR(VLOOKUP($AA268*1000+'raw data entry'!$A$1,'raw data entry'!$A$1:$AI$661,Sheet1!AE$1+2,0),0)</f>
        <v>41.1</v>
      </c>
      <c r="AF268" cm="1">
        <f t="array" ref="AF268">_xlfn.IFS($AA268&gt;$U$12-0.0000001,$V$12,$AA268&gt;$U$11-0.0000001,$V$11,$AA268&gt;$U$10-0.0000001,$V$10,$AA268&gt;$U$9-0.0000001,$V$9,$AA268&gt;$U$8-0.0000001,$V$8,$AA268&gt;$U$7-0.0000001,$V$7,$AA268&gt;$U$6-0.0000001,$V$6,$AA268&lt;$U$6,0)</f>
        <v>20</v>
      </c>
      <c r="AG268">
        <f>IFERROR(VLOOKUP($AA268*1000+'raw data entry'!$A$1,'raw data entry'!$A$1:$AI$661,Sheet1!AG$1+2,0),0)</f>
        <v>51.2</v>
      </c>
      <c r="AH268" cm="1">
        <f t="array" ref="AH268">IF($V$17&gt;7,_xlfn.IFS($AA268&gt;$U$12-0.0000001,$W$12,$AA268&gt;$U$11-0.0000001,$W$11,$AA268&gt;$U$10-0.0000001,$W$10,$AA268&gt;$U$9-0.0000001,$W$9,$AA268&gt;$U$8-0.0000001,$W$8,$AA268&gt;$U$7-0.0000001,$W$7,$AA268&gt;$U$6-0.0000001,$W$6,$AA268&lt;$U$6,0),_xlfn.IFS($AA268&gt;$U$12-0.0000001,$V$12,$AA268&gt;$U$11-0.0000001,$V$11,$AA268&gt;$U$10-0.0000001,$V$10,$AA268&gt;$U$9-0.0000001,$V$9,$AA268&gt;$U$8-0.0000001,$V$8,$AA268&gt;$U$7-0.0000001,$V$7,$AA268&gt;$U$6-0.0000001,$V$6,$AA268&lt;$U$6,0))</f>
        <v>70</v>
      </c>
      <c r="AI268">
        <f>IFERROR(VLOOKUP($AA268*1000+'raw data entry'!$A$1,'raw data entry'!$A$1:$AI$661,Sheet1!AI$1+2,0),0)</f>
        <v>41</v>
      </c>
      <c r="AJ268" cm="1">
        <f t="array" ref="AJ268">_xlfn.IFS($AA268&gt;$U$12-0.0000001,$V$12,$AA268&gt;$U$11-0.0000001,$V$11,$AA268&gt;$U$10-0.0000001,$V$10,$AA268&gt;$U$9-0.0000001,$V$9,$AA268&gt;$U$8-0.0000001,$V$8,$AA268&gt;$U$7-0.0000001,$V$7,$AA268&gt;$U$6-0.0000001,$V$6,$AA268&lt;$U$6,0)</f>
        <v>20</v>
      </c>
      <c r="AK268">
        <f>IFERROR(VLOOKUP($AA268*1000+'raw data entry'!$A$1,'raw data entry'!$A$1:$AI$661,Sheet1!AK$1+2,0),0)</f>
        <v>47.4</v>
      </c>
      <c r="AL268" cm="1">
        <f t="array" ref="AL268">IF($V$17&gt;7,_xlfn.IFS($AA268&gt;$U$12-0.0000001,$W$12,$AA268&gt;$U$11-0.0000001,$W$11,$AA268&gt;$U$10-0.0000001,$W$10,$AA268&gt;$U$9-0.0000001,$W$9,$AA268&gt;$U$8-0.0000001,$W$8,$AA268&gt;$U$7-0.0000001,$W$7,$AA268&gt;$U$6-0.0000001,$W$6,$AA268&lt;$U$6,0),_xlfn.IFS($AA268&gt;$U$12-0.0000001,$V$12,$AA268&gt;$U$11-0.0000001,$V$11,$AA268&gt;$U$10-0.0000001,$V$10,$AA268&gt;$U$9-0.0000001,$V$9,$AA268&gt;$U$8-0.0000001,$V$8,$AA268&gt;$U$7-0.0000001,$V$7,$AA268&gt;$U$6-0.0000001,$V$6,$AA268&lt;$U$6,0))</f>
        <v>70</v>
      </c>
      <c r="AM268">
        <f>IFERROR(VLOOKUP($AA268*1000+'raw data entry'!$A$1,'raw data entry'!$A$1:$AI$661,Sheet1!AM$1+2,0),0)</f>
        <v>47</v>
      </c>
      <c r="AN268" cm="1">
        <f t="array" ref="AN268">_xlfn.IFS($AA268&gt;$U$12-0.0000001,$V$12,$AA268&gt;$U$11-0.0000001,$V$11,$AA268&gt;$U$10-0.0000001,$V$10,$AA268&gt;$U$9-0.0000001,$V$9,$AA268&gt;$U$8-0.0000001,$V$8,$AA268&gt;$U$7-0.0000001,$V$7,$AA268&gt;$U$6-0.0000001,$V$6,$AA268&lt;$U$6,0)</f>
        <v>20</v>
      </c>
      <c r="AO268">
        <f>IFERROR(VLOOKUP($AA268*1000+'raw data entry'!$A$1,'raw data entry'!$A$1:$AI$661,Sheet1!AO$1+2,0),0)</f>
        <v>40.5</v>
      </c>
      <c r="AP268" cm="1">
        <f t="array" ref="AP268">IF($V$17&gt;7,_xlfn.IFS($AA268&gt;$U$12-0.0000001,$W$12,$AA268&gt;$U$11-0.0000001,$W$11,$AA268&gt;$U$10-0.0000001,$W$10,$AA268&gt;$U$9-0.0000001,$W$9,$AA268&gt;$U$8-0.0000001,$W$8,$AA268&gt;$U$7-0.0000001,$W$7,$AA268&gt;$U$6-0.0000001,$W$6,$AA268&lt;$U$6,0),_xlfn.IFS($AA268&gt;$U$12-0.0000001,$V$12,$AA268&gt;$U$11-0.0000001,$V$11,$AA268&gt;$U$10-0.0000001,$V$10,$AA268&gt;$U$9-0.0000001,$V$9,$AA268&gt;$U$8-0.0000001,$V$8,$AA268&gt;$U$7-0.0000001,$V$7,$AA268&gt;$U$6-0.0000001,$V$6,$AA268&lt;$U$6,0))</f>
        <v>70</v>
      </c>
      <c r="AQ268">
        <f>IFERROR(VLOOKUP($AA268*1000+'raw data entry'!$A$1,'raw data entry'!$A$1:$AI$661,Sheet1!AQ$1+2,0),0)</f>
        <v>34.4</v>
      </c>
      <c r="AT268" cm="1">
        <f t="array" ref="AT268">_xlfn.IFS($AA268&gt;$U$12-0.0000001,$V$12,$AA268&gt;$U$11-0.0000001,$V$11,$AA268&gt;$U$10-0.0000001,$V$10,$AA268&gt;$U$9-0.0000001,$V$9,$AA268&gt;$U$8-0.0000001,$V$8,$AA268&gt;$U$7-0.0000001,$V$7,$AA268&gt;$U$6-0.0000001,$V$6,$AA268&lt;$U$6,0)</f>
        <v>20</v>
      </c>
      <c r="AU268">
        <f>IFERROR(VLOOKUP($AA268*1000+'raw data entry'!$A$1,'raw data entry'!$A$1:$AI$661,Sheet1!AU$1+2,0),0)</f>
        <v>75.8</v>
      </c>
    </row>
    <row r="269" spans="27:47" x14ac:dyDescent="0.25">
      <c r="AA269">
        <f>IF(('raw data entry'!A265-'raw data entry'!$A$1)/1000&lt;0,AA268+0.03,('raw data entry'!A265-'raw data entry'!$A$1)/1000)</f>
        <v>9.1609999999999996</v>
      </c>
      <c r="AB269" cm="1">
        <f t="array" ref="AB269">_xlfn.IFS($AA269&gt;$U$12-0.0000001,$V$12,$AA269&gt;$U$11-0.0000001,$V$11,$AA269&gt;$U$10-0.0000001,$V$10,$AA269&gt;$U$9-0.0000001,$V$9,$AA269&gt;$U$8-0.0000001,$V$8,$AA269&gt;$U$7-0.0000001,$V$7,$AA269&gt;$U$6-0.0000001,$V$6,$AA269&lt;$U$6,0)</f>
        <v>20</v>
      </c>
      <c r="AC269">
        <f>IFERROR(VLOOKUP($AA269*1000+'raw data entry'!$A$1,'raw data entry'!$A$1:$AI$661,Sheet1!AC$1+2,0),0)</f>
        <v>50.6</v>
      </c>
      <c r="AD269" cm="1">
        <f t="array" ref="AD269">IF($V$17&gt;7,_xlfn.IFS($AA269&gt;$U$12-0.0000001,$W$12,$AA269&gt;$U$11-0.0000001,$W$11,$AA269&gt;$U$10-0.0000001,$W$10,$AA269&gt;$U$9-0.0000001,$W$9,$AA269&gt;$U$8-0.0000001,$W$8,$AA269&gt;$U$7-0.0000001,$W$7,$AA269&gt;$U$6-0.0000001,$W$6,$AA269&lt;$U$6,0),_xlfn.IFS($AA269&gt;$U$12-0.0000001,$V$12,$AA269&gt;$U$11-0.0000001,$V$11,$AA269&gt;$U$10-0.0000001,$V$10,$AA269&gt;$U$9-0.0000001,$V$9,$AA269&gt;$U$8-0.0000001,$V$8,$AA269&gt;$U$7-0.0000001,$V$7,$AA269&gt;$U$6-0.0000001,$V$6,$AA269&lt;$U$6,0))</f>
        <v>70</v>
      </c>
      <c r="AE269">
        <f>IFERROR(VLOOKUP($AA269*1000+'raw data entry'!$A$1,'raw data entry'!$A$1:$AI$661,Sheet1!AE$1+2,0),0)</f>
        <v>40.299999999999997</v>
      </c>
      <c r="AF269" cm="1">
        <f t="array" ref="AF269">_xlfn.IFS($AA269&gt;$U$12-0.0000001,$V$12,$AA269&gt;$U$11-0.0000001,$V$11,$AA269&gt;$U$10-0.0000001,$V$10,$AA269&gt;$U$9-0.0000001,$V$9,$AA269&gt;$U$8-0.0000001,$V$8,$AA269&gt;$U$7-0.0000001,$V$7,$AA269&gt;$U$6-0.0000001,$V$6,$AA269&lt;$U$6,0)</f>
        <v>20</v>
      </c>
      <c r="AG269">
        <f>IFERROR(VLOOKUP($AA269*1000+'raw data entry'!$A$1,'raw data entry'!$A$1:$AI$661,Sheet1!AG$1+2,0),0)</f>
        <v>36.700000000000003</v>
      </c>
      <c r="AH269" cm="1">
        <f t="array" ref="AH269">IF($V$17&gt;7,_xlfn.IFS($AA269&gt;$U$12-0.0000001,$W$12,$AA269&gt;$U$11-0.0000001,$W$11,$AA269&gt;$U$10-0.0000001,$W$10,$AA269&gt;$U$9-0.0000001,$W$9,$AA269&gt;$U$8-0.0000001,$W$8,$AA269&gt;$U$7-0.0000001,$W$7,$AA269&gt;$U$6-0.0000001,$W$6,$AA269&lt;$U$6,0),_xlfn.IFS($AA269&gt;$U$12-0.0000001,$V$12,$AA269&gt;$U$11-0.0000001,$V$11,$AA269&gt;$U$10-0.0000001,$V$10,$AA269&gt;$U$9-0.0000001,$V$9,$AA269&gt;$U$8-0.0000001,$V$8,$AA269&gt;$U$7-0.0000001,$V$7,$AA269&gt;$U$6-0.0000001,$V$6,$AA269&lt;$U$6,0))</f>
        <v>70</v>
      </c>
      <c r="AI269">
        <f>IFERROR(VLOOKUP($AA269*1000+'raw data entry'!$A$1,'raw data entry'!$A$1:$AI$661,Sheet1!AI$1+2,0),0)</f>
        <v>41.9</v>
      </c>
      <c r="AJ269" cm="1">
        <f t="array" ref="AJ269">_xlfn.IFS($AA269&gt;$U$12-0.0000001,$V$12,$AA269&gt;$U$11-0.0000001,$V$11,$AA269&gt;$U$10-0.0000001,$V$10,$AA269&gt;$U$9-0.0000001,$V$9,$AA269&gt;$U$8-0.0000001,$V$8,$AA269&gt;$U$7-0.0000001,$V$7,$AA269&gt;$U$6-0.0000001,$V$6,$AA269&lt;$U$6,0)</f>
        <v>20</v>
      </c>
      <c r="AK269">
        <f>IFERROR(VLOOKUP($AA269*1000+'raw data entry'!$A$1,'raw data entry'!$A$1:$AI$661,Sheet1!AK$1+2,0),0)</f>
        <v>50.3</v>
      </c>
      <c r="AL269" cm="1">
        <f t="array" ref="AL269">IF($V$17&gt;7,_xlfn.IFS($AA269&gt;$U$12-0.0000001,$W$12,$AA269&gt;$U$11-0.0000001,$W$11,$AA269&gt;$U$10-0.0000001,$W$10,$AA269&gt;$U$9-0.0000001,$W$9,$AA269&gt;$U$8-0.0000001,$W$8,$AA269&gt;$U$7-0.0000001,$W$7,$AA269&gt;$U$6-0.0000001,$W$6,$AA269&lt;$U$6,0),_xlfn.IFS($AA269&gt;$U$12-0.0000001,$V$12,$AA269&gt;$U$11-0.0000001,$V$11,$AA269&gt;$U$10-0.0000001,$V$10,$AA269&gt;$U$9-0.0000001,$V$9,$AA269&gt;$U$8-0.0000001,$V$8,$AA269&gt;$U$7-0.0000001,$V$7,$AA269&gt;$U$6-0.0000001,$V$6,$AA269&lt;$U$6,0))</f>
        <v>70</v>
      </c>
      <c r="AM269">
        <f>IFERROR(VLOOKUP($AA269*1000+'raw data entry'!$A$1,'raw data entry'!$A$1:$AI$661,Sheet1!AM$1+2,0),0)</f>
        <v>47.4</v>
      </c>
      <c r="AN269" cm="1">
        <f t="array" ref="AN269">_xlfn.IFS($AA269&gt;$U$12-0.0000001,$V$12,$AA269&gt;$U$11-0.0000001,$V$11,$AA269&gt;$U$10-0.0000001,$V$10,$AA269&gt;$U$9-0.0000001,$V$9,$AA269&gt;$U$8-0.0000001,$V$8,$AA269&gt;$U$7-0.0000001,$V$7,$AA269&gt;$U$6-0.0000001,$V$6,$AA269&lt;$U$6,0)</f>
        <v>20</v>
      </c>
      <c r="AO269">
        <f>IFERROR(VLOOKUP($AA269*1000+'raw data entry'!$A$1,'raw data entry'!$A$1:$AI$661,Sheet1!AO$1+2,0),0)</f>
        <v>38.200000000000003</v>
      </c>
      <c r="AP269" cm="1">
        <f t="array" ref="AP269">IF($V$17&gt;7,_xlfn.IFS($AA269&gt;$U$12-0.0000001,$W$12,$AA269&gt;$U$11-0.0000001,$W$11,$AA269&gt;$U$10-0.0000001,$W$10,$AA269&gt;$U$9-0.0000001,$W$9,$AA269&gt;$U$8-0.0000001,$W$8,$AA269&gt;$U$7-0.0000001,$W$7,$AA269&gt;$U$6-0.0000001,$W$6,$AA269&lt;$U$6,0),_xlfn.IFS($AA269&gt;$U$12-0.0000001,$V$12,$AA269&gt;$U$11-0.0000001,$V$11,$AA269&gt;$U$10-0.0000001,$V$10,$AA269&gt;$U$9-0.0000001,$V$9,$AA269&gt;$U$8-0.0000001,$V$8,$AA269&gt;$U$7-0.0000001,$V$7,$AA269&gt;$U$6-0.0000001,$V$6,$AA269&lt;$U$6,0))</f>
        <v>70</v>
      </c>
      <c r="AQ269">
        <f>IFERROR(VLOOKUP($AA269*1000+'raw data entry'!$A$1,'raw data entry'!$A$1:$AI$661,Sheet1!AQ$1+2,0),0)</f>
        <v>34.299999999999997</v>
      </c>
      <c r="AT269" cm="1">
        <f t="array" ref="AT269">_xlfn.IFS($AA269&gt;$U$12-0.0000001,$V$12,$AA269&gt;$U$11-0.0000001,$V$11,$AA269&gt;$U$10-0.0000001,$V$10,$AA269&gt;$U$9-0.0000001,$V$9,$AA269&gt;$U$8-0.0000001,$V$8,$AA269&gt;$U$7-0.0000001,$V$7,$AA269&gt;$U$6-0.0000001,$V$6,$AA269&lt;$U$6,0)</f>
        <v>20</v>
      </c>
      <c r="AU269">
        <f>IFERROR(VLOOKUP($AA269*1000+'raw data entry'!$A$1,'raw data entry'!$A$1:$AI$661,Sheet1!AU$1+2,0),0)</f>
        <v>75.900000000000006</v>
      </c>
    </row>
    <row r="270" spans="27:47" x14ac:dyDescent="0.25">
      <c r="AA270">
        <f>IF(('raw data entry'!A266-'raw data entry'!$A$1)/1000&lt;0,AA269+0.03,('raw data entry'!A266-'raw data entry'!$A$1)/1000)</f>
        <v>9.1959999999999997</v>
      </c>
      <c r="AB270" cm="1">
        <f t="array" ref="AB270">_xlfn.IFS($AA270&gt;$U$12-0.0000001,$V$12,$AA270&gt;$U$11-0.0000001,$V$11,$AA270&gt;$U$10-0.0000001,$V$10,$AA270&gt;$U$9-0.0000001,$V$9,$AA270&gt;$U$8-0.0000001,$V$8,$AA270&gt;$U$7-0.0000001,$V$7,$AA270&gt;$U$6-0.0000001,$V$6,$AA270&lt;$U$6,0)</f>
        <v>20</v>
      </c>
      <c r="AC270">
        <f>IFERROR(VLOOKUP($AA270*1000+'raw data entry'!$A$1,'raw data entry'!$A$1:$AI$661,Sheet1!AC$1+2,0),0)</f>
        <v>50.4</v>
      </c>
      <c r="AD270" cm="1">
        <f t="array" ref="AD270">IF($V$17&gt;7,_xlfn.IFS($AA270&gt;$U$12-0.0000001,$W$12,$AA270&gt;$U$11-0.0000001,$W$11,$AA270&gt;$U$10-0.0000001,$W$10,$AA270&gt;$U$9-0.0000001,$W$9,$AA270&gt;$U$8-0.0000001,$W$8,$AA270&gt;$U$7-0.0000001,$W$7,$AA270&gt;$U$6-0.0000001,$W$6,$AA270&lt;$U$6,0),_xlfn.IFS($AA270&gt;$U$12-0.0000001,$V$12,$AA270&gt;$U$11-0.0000001,$V$11,$AA270&gt;$U$10-0.0000001,$V$10,$AA270&gt;$U$9-0.0000001,$V$9,$AA270&gt;$U$8-0.0000001,$V$8,$AA270&gt;$U$7-0.0000001,$V$7,$AA270&gt;$U$6-0.0000001,$V$6,$AA270&lt;$U$6,0))</f>
        <v>70</v>
      </c>
      <c r="AE270">
        <f>IFERROR(VLOOKUP($AA270*1000+'raw data entry'!$A$1,'raw data entry'!$A$1:$AI$661,Sheet1!AE$1+2,0),0)</f>
        <v>41</v>
      </c>
      <c r="AF270" cm="1">
        <f t="array" ref="AF270">_xlfn.IFS($AA270&gt;$U$12-0.0000001,$V$12,$AA270&gt;$U$11-0.0000001,$V$11,$AA270&gt;$U$10-0.0000001,$V$10,$AA270&gt;$U$9-0.0000001,$V$9,$AA270&gt;$U$8-0.0000001,$V$8,$AA270&gt;$U$7-0.0000001,$V$7,$AA270&gt;$U$6-0.0000001,$V$6,$AA270&lt;$U$6,0)</f>
        <v>20</v>
      </c>
      <c r="AG270">
        <f>IFERROR(VLOOKUP($AA270*1000+'raw data entry'!$A$1,'raw data entry'!$A$1:$AI$661,Sheet1!AG$1+2,0),0)</f>
        <v>39.9</v>
      </c>
      <c r="AH270" cm="1">
        <f t="array" ref="AH270">IF($V$17&gt;7,_xlfn.IFS($AA270&gt;$U$12-0.0000001,$W$12,$AA270&gt;$U$11-0.0000001,$W$11,$AA270&gt;$U$10-0.0000001,$W$10,$AA270&gt;$U$9-0.0000001,$W$9,$AA270&gt;$U$8-0.0000001,$W$8,$AA270&gt;$U$7-0.0000001,$W$7,$AA270&gt;$U$6-0.0000001,$W$6,$AA270&lt;$U$6,0),_xlfn.IFS($AA270&gt;$U$12-0.0000001,$V$12,$AA270&gt;$U$11-0.0000001,$V$11,$AA270&gt;$U$10-0.0000001,$V$10,$AA270&gt;$U$9-0.0000001,$V$9,$AA270&gt;$U$8-0.0000001,$V$8,$AA270&gt;$U$7-0.0000001,$V$7,$AA270&gt;$U$6-0.0000001,$V$6,$AA270&lt;$U$6,0))</f>
        <v>70</v>
      </c>
      <c r="AI270">
        <f>IFERROR(VLOOKUP($AA270*1000+'raw data entry'!$A$1,'raw data entry'!$A$1:$AI$661,Sheet1!AI$1+2,0),0)</f>
        <v>42.6</v>
      </c>
      <c r="AJ270" cm="1">
        <f t="array" ref="AJ270">_xlfn.IFS($AA270&gt;$U$12-0.0000001,$V$12,$AA270&gt;$U$11-0.0000001,$V$11,$AA270&gt;$U$10-0.0000001,$V$10,$AA270&gt;$U$9-0.0000001,$V$9,$AA270&gt;$U$8-0.0000001,$V$8,$AA270&gt;$U$7-0.0000001,$V$7,$AA270&gt;$U$6-0.0000001,$V$6,$AA270&lt;$U$6,0)</f>
        <v>20</v>
      </c>
      <c r="AK270">
        <f>IFERROR(VLOOKUP($AA270*1000+'raw data entry'!$A$1,'raw data entry'!$A$1:$AI$661,Sheet1!AK$1+2,0),0)</f>
        <v>34.700000000000003</v>
      </c>
      <c r="AL270" cm="1">
        <f t="array" ref="AL270">IF($V$17&gt;7,_xlfn.IFS($AA270&gt;$U$12-0.0000001,$W$12,$AA270&gt;$U$11-0.0000001,$W$11,$AA270&gt;$U$10-0.0000001,$W$10,$AA270&gt;$U$9-0.0000001,$W$9,$AA270&gt;$U$8-0.0000001,$W$8,$AA270&gt;$U$7-0.0000001,$W$7,$AA270&gt;$U$6-0.0000001,$W$6,$AA270&lt;$U$6,0),_xlfn.IFS($AA270&gt;$U$12-0.0000001,$V$12,$AA270&gt;$U$11-0.0000001,$V$11,$AA270&gt;$U$10-0.0000001,$V$10,$AA270&gt;$U$9-0.0000001,$V$9,$AA270&gt;$U$8-0.0000001,$V$8,$AA270&gt;$U$7-0.0000001,$V$7,$AA270&gt;$U$6-0.0000001,$V$6,$AA270&lt;$U$6,0))</f>
        <v>70</v>
      </c>
      <c r="AM270">
        <f>IFERROR(VLOOKUP($AA270*1000+'raw data entry'!$A$1,'raw data entry'!$A$1:$AI$661,Sheet1!AM$1+2,0),0)</f>
        <v>47.4</v>
      </c>
      <c r="AN270" cm="1">
        <f t="array" ref="AN270">_xlfn.IFS($AA270&gt;$U$12-0.0000001,$V$12,$AA270&gt;$U$11-0.0000001,$V$11,$AA270&gt;$U$10-0.0000001,$V$10,$AA270&gt;$U$9-0.0000001,$V$9,$AA270&gt;$U$8-0.0000001,$V$8,$AA270&gt;$U$7-0.0000001,$V$7,$AA270&gt;$U$6-0.0000001,$V$6,$AA270&lt;$U$6,0)</f>
        <v>20</v>
      </c>
      <c r="AO270">
        <f>IFERROR(VLOOKUP($AA270*1000+'raw data entry'!$A$1,'raw data entry'!$A$1:$AI$661,Sheet1!AO$1+2,0),0)</f>
        <v>43.1</v>
      </c>
      <c r="AP270" cm="1">
        <f t="array" ref="AP270">IF($V$17&gt;7,_xlfn.IFS($AA270&gt;$U$12-0.0000001,$W$12,$AA270&gt;$U$11-0.0000001,$W$11,$AA270&gt;$U$10-0.0000001,$W$10,$AA270&gt;$U$9-0.0000001,$W$9,$AA270&gt;$U$8-0.0000001,$W$8,$AA270&gt;$U$7-0.0000001,$W$7,$AA270&gt;$U$6-0.0000001,$W$6,$AA270&lt;$U$6,0),_xlfn.IFS($AA270&gt;$U$12-0.0000001,$V$12,$AA270&gt;$U$11-0.0000001,$V$11,$AA270&gt;$U$10-0.0000001,$V$10,$AA270&gt;$U$9-0.0000001,$V$9,$AA270&gt;$U$8-0.0000001,$V$8,$AA270&gt;$U$7-0.0000001,$V$7,$AA270&gt;$U$6-0.0000001,$V$6,$AA270&lt;$U$6,0))</f>
        <v>70</v>
      </c>
      <c r="AQ270">
        <f>IFERROR(VLOOKUP($AA270*1000+'raw data entry'!$A$1,'raw data entry'!$A$1:$AI$661,Sheet1!AQ$1+2,0),0)</f>
        <v>33.799999999999997</v>
      </c>
      <c r="AT270" cm="1">
        <f t="array" ref="AT270">_xlfn.IFS($AA270&gt;$U$12-0.0000001,$V$12,$AA270&gt;$U$11-0.0000001,$V$11,$AA270&gt;$U$10-0.0000001,$V$10,$AA270&gt;$U$9-0.0000001,$V$9,$AA270&gt;$U$8-0.0000001,$V$8,$AA270&gt;$U$7-0.0000001,$V$7,$AA270&gt;$U$6-0.0000001,$V$6,$AA270&lt;$U$6,0)</f>
        <v>20</v>
      </c>
      <c r="AU270">
        <f>IFERROR(VLOOKUP($AA270*1000+'raw data entry'!$A$1,'raw data entry'!$A$1:$AI$661,Sheet1!AU$1+2,0),0)</f>
        <v>75.8</v>
      </c>
    </row>
    <row r="271" spans="27:47" x14ac:dyDescent="0.25">
      <c r="AA271">
        <f>IF(('raw data entry'!A267-'raw data entry'!$A$1)/1000&lt;0,AA270+0.03,('raw data entry'!A267-'raw data entry'!$A$1)/1000)</f>
        <v>9.2309999999999999</v>
      </c>
      <c r="AB271" cm="1">
        <f t="array" ref="AB271">_xlfn.IFS($AA271&gt;$U$12-0.0000001,$V$12,$AA271&gt;$U$11-0.0000001,$V$11,$AA271&gt;$U$10-0.0000001,$V$10,$AA271&gt;$U$9-0.0000001,$V$9,$AA271&gt;$U$8-0.0000001,$V$8,$AA271&gt;$U$7-0.0000001,$V$7,$AA271&gt;$U$6-0.0000001,$V$6,$AA271&lt;$U$6,0)</f>
        <v>20</v>
      </c>
      <c r="AC271">
        <f>IFERROR(VLOOKUP($AA271*1000+'raw data entry'!$A$1,'raw data entry'!$A$1:$AI$661,Sheet1!AC$1+2,0),0)</f>
        <v>51.4</v>
      </c>
      <c r="AD271" cm="1">
        <f t="array" ref="AD271">IF($V$17&gt;7,_xlfn.IFS($AA271&gt;$U$12-0.0000001,$W$12,$AA271&gt;$U$11-0.0000001,$W$11,$AA271&gt;$U$10-0.0000001,$W$10,$AA271&gt;$U$9-0.0000001,$W$9,$AA271&gt;$U$8-0.0000001,$W$8,$AA271&gt;$U$7-0.0000001,$W$7,$AA271&gt;$U$6-0.0000001,$W$6,$AA271&lt;$U$6,0),_xlfn.IFS($AA271&gt;$U$12-0.0000001,$V$12,$AA271&gt;$U$11-0.0000001,$V$11,$AA271&gt;$U$10-0.0000001,$V$10,$AA271&gt;$U$9-0.0000001,$V$9,$AA271&gt;$U$8-0.0000001,$V$8,$AA271&gt;$U$7-0.0000001,$V$7,$AA271&gt;$U$6-0.0000001,$V$6,$AA271&lt;$U$6,0))</f>
        <v>70</v>
      </c>
      <c r="AE271">
        <f>IFERROR(VLOOKUP($AA271*1000+'raw data entry'!$A$1,'raw data entry'!$A$1:$AI$661,Sheet1!AE$1+2,0),0)</f>
        <v>41.5</v>
      </c>
      <c r="AF271" cm="1">
        <f t="array" ref="AF271">_xlfn.IFS($AA271&gt;$U$12-0.0000001,$V$12,$AA271&gt;$U$11-0.0000001,$V$11,$AA271&gt;$U$10-0.0000001,$V$10,$AA271&gt;$U$9-0.0000001,$V$9,$AA271&gt;$U$8-0.0000001,$V$8,$AA271&gt;$U$7-0.0000001,$V$7,$AA271&gt;$U$6-0.0000001,$V$6,$AA271&lt;$U$6,0)</f>
        <v>20</v>
      </c>
      <c r="AG271">
        <f>IFERROR(VLOOKUP($AA271*1000+'raw data entry'!$A$1,'raw data entry'!$A$1:$AI$661,Sheet1!AG$1+2,0),0)</f>
        <v>39.6</v>
      </c>
      <c r="AH271" cm="1">
        <f t="array" ref="AH271">IF($V$17&gt;7,_xlfn.IFS($AA271&gt;$U$12-0.0000001,$W$12,$AA271&gt;$U$11-0.0000001,$W$11,$AA271&gt;$U$10-0.0000001,$W$10,$AA271&gt;$U$9-0.0000001,$W$9,$AA271&gt;$U$8-0.0000001,$W$8,$AA271&gt;$U$7-0.0000001,$W$7,$AA271&gt;$U$6-0.0000001,$W$6,$AA271&lt;$U$6,0),_xlfn.IFS($AA271&gt;$U$12-0.0000001,$V$12,$AA271&gt;$U$11-0.0000001,$V$11,$AA271&gt;$U$10-0.0000001,$V$10,$AA271&gt;$U$9-0.0000001,$V$9,$AA271&gt;$U$8-0.0000001,$V$8,$AA271&gt;$U$7-0.0000001,$V$7,$AA271&gt;$U$6-0.0000001,$V$6,$AA271&lt;$U$6,0))</f>
        <v>70</v>
      </c>
      <c r="AI271">
        <f>IFERROR(VLOOKUP($AA271*1000+'raw data entry'!$A$1,'raw data entry'!$A$1:$AI$661,Sheet1!AI$1+2,0),0)</f>
        <v>42.6</v>
      </c>
      <c r="AJ271" cm="1">
        <f t="array" ref="AJ271">_xlfn.IFS($AA271&gt;$U$12-0.0000001,$V$12,$AA271&gt;$U$11-0.0000001,$V$11,$AA271&gt;$U$10-0.0000001,$V$10,$AA271&gt;$U$9-0.0000001,$V$9,$AA271&gt;$U$8-0.0000001,$V$8,$AA271&gt;$U$7-0.0000001,$V$7,$AA271&gt;$U$6-0.0000001,$V$6,$AA271&lt;$U$6,0)</f>
        <v>20</v>
      </c>
      <c r="AK271">
        <f>IFERROR(VLOOKUP($AA271*1000+'raw data entry'!$A$1,'raw data entry'!$A$1:$AI$661,Sheet1!AK$1+2,0),0)</f>
        <v>54.9</v>
      </c>
      <c r="AL271" cm="1">
        <f t="array" ref="AL271">IF($V$17&gt;7,_xlfn.IFS($AA271&gt;$U$12-0.0000001,$W$12,$AA271&gt;$U$11-0.0000001,$W$11,$AA271&gt;$U$10-0.0000001,$W$10,$AA271&gt;$U$9-0.0000001,$W$9,$AA271&gt;$U$8-0.0000001,$W$8,$AA271&gt;$U$7-0.0000001,$W$7,$AA271&gt;$U$6-0.0000001,$W$6,$AA271&lt;$U$6,0),_xlfn.IFS($AA271&gt;$U$12-0.0000001,$V$12,$AA271&gt;$U$11-0.0000001,$V$11,$AA271&gt;$U$10-0.0000001,$V$10,$AA271&gt;$U$9-0.0000001,$V$9,$AA271&gt;$U$8-0.0000001,$V$8,$AA271&gt;$U$7-0.0000001,$V$7,$AA271&gt;$U$6-0.0000001,$V$6,$AA271&lt;$U$6,0))</f>
        <v>70</v>
      </c>
      <c r="AM271">
        <f>IFERROR(VLOOKUP($AA271*1000+'raw data entry'!$A$1,'raw data entry'!$A$1:$AI$661,Sheet1!AM$1+2,0),0)</f>
        <v>47.1</v>
      </c>
      <c r="AN271" cm="1">
        <f t="array" ref="AN271">_xlfn.IFS($AA271&gt;$U$12-0.0000001,$V$12,$AA271&gt;$U$11-0.0000001,$V$11,$AA271&gt;$U$10-0.0000001,$V$10,$AA271&gt;$U$9-0.0000001,$V$9,$AA271&gt;$U$8-0.0000001,$V$8,$AA271&gt;$U$7-0.0000001,$V$7,$AA271&gt;$U$6-0.0000001,$V$6,$AA271&lt;$U$6,0)</f>
        <v>20</v>
      </c>
      <c r="AO271">
        <f>IFERROR(VLOOKUP($AA271*1000+'raw data entry'!$A$1,'raw data entry'!$A$1:$AI$661,Sheet1!AO$1+2,0),0)</f>
        <v>42.5</v>
      </c>
      <c r="AP271" cm="1">
        <f t="array" ref="AP271">IF($V$17&gt;7,_xlfn.IFS($AA271&gt;$U$12-0.0000001,$W$12,$AA271&gt;$U$11-0.0000001,$W$11,$AA271&gt;$U$10-0.0000001,$W$10,$AA271&gt;$U$9-0.0000001,$W$9,$AA271&gt;$U$8-0.0000001,$W$8,$AA271&gt;$U$7-0.0000001,$W$7,$AA271&gt;$U$6-0.0000001,$W$6,$AA271&lt;$U$6,0),_xlfn.IFS($AA271&gt;$U$12-0.0000001,$V$12,$AA271&gt;$U$11-0.0000001,$V$11,$AA271&gt;$U$10-0.0000001,$V$10,$AA271&gt;$U$9-0.0000001,$V$9,$AA271&gt;$U$8-0.0000001,$V$8,$AA271&gt;$U$7-0.0000001,$V$7,$AA271&gt;$U$6-0.0000001,$V$6,$AA271&lt;$U$6,0))</f>
        <v>70</v>
      </c>
      <c r="AQ271">
        <f>IFERROR(VLOOKUP($AA271*1000+'raw data entry'!$A$1,'raw data entry'!$A$1:$AI$661,Sheet1!AQ$1+2,0),0)</f>
        <v>33.6</v>
      </c>
      <c r="AT271" cm="1">
        <f t="array" ref="AT271">_xlfn.IFS($AA271&gt;$U$12-0.0000001,$V$12,$AA271&gt;$U$11-0.0000001,$V$11,$AA271&gt;$U$10-0.0000001,$V$10,$AA271&gt;$U$9-0.0000001,$V$9,$AA271&gt;$U$8-0.0000001,$V$8,$AA271&gt;$U$7-0.0000001,$V$7,$AA271&gt;$U$6-0.0000001,$V$6,$AA271&lt;$U$6,0)</f>
        <v>20</v>
      </c>
      <c r="AU271">
        <f>IFERROR(VLOOKUP($AA271*1000+'raw data entry'!$A$1,'raw data entry'!$A$1:$AI$661,Sheet1!AU$1+2,0),0)</f>
        <v>75.900000000000006</v>
      </c>
    </row>
    <row r="272" spans="27:47" x14ac:dyDescent="0.25">
      <c r="AA272">
        <f>IF(('raw data entry'!A268-'raw data entry'!$A$1)/1000&lt;0,AA271+0.03,('raw data entry'!A268-'raw data entry'!$A$1)/1000)</f>
        <v>9.266</v>
      </c>
      <c r="AB272" cm="1">
        <f t="array" ref="AB272">_xlfn.IFS($AA272&gt;$U$12-0.0000001,$V$12,$AA272&gt;$U$11-0.0000001,$V$11,$AA272&gt;$U$10-0.0000001,$V$10,$AA272&gt;$U$9-0.0000001,$V$9,$AA272&gt;$U$8-0.0000001,$V$8,$AA272&gt;$U$7-0.0000001,$V$7,$AA272&gt;$U$6-0.0000001,$V$6,$AA272&lt;$U$6,0)</f>
        <v>20</v>
      </c>
      <c r="AC272">
        <f>IFERROR(VLOOKUP($AA272*1000+'raw data entry'!$A$1,'raw data entry'!$A$1:$AI$661,Sheet1!AC$1+2,0),0)</f>
        <v>52</v>
      </c>
      <c r="AD272" cm="1">
        <f t="array" ref="AD272">IF($V$17&gt;7,_xlfn.IFS($AA272&gt;$U$12-0.0000001,$W$12,$AA272&gt;$U$11-0.0000001,$W$11,$AA272&gt;$U$10-0.0000001,$W$10,$AA272&gt;$U$9-0.0000001,$W$9,$AA272&gt;$U$8-0.0000001,$W$8,$AA272&gt;$U$7-0.0000001,$W$7,$AA272&gt;$U$6-0.0000001,$W$6,$AA272&lt;$U$6,0),_xlfn.IFS($AA272&gt;$U$12-0.0000001,$V$12,$AA272&gt;$U$11-0.0000001,$V$11,$AA272&gt;$U$10-0.0000001,$V$10,$AA272&gt;$U$9-0.0000001,$V$9,$AA272&gt;$U$8-0.0000001,$V$8,$AA272&gt;$U$7-0.0000001,$V$7,$AA272&gt;$U$6-0.0000001,$V$6,$AA272&lt;$U$6,0))</f>
        <v>70</v>
      </c>
      <c r="AE272">
        <f>IFERROR(VLOOKUP($AA272*1000+'raw data entry'!$A$1,'raw data entry'!$A$1:$AI$661,Sheet1!AE$1+2,0),0)</f>
        <v>41.4</v>
      </c>
      <c r="AF272" cm="1">
        <f t="array" ref="AF272">_xlfn.IFS($AA272&gt;$U$12-0.0000001,$V$12,$AA272&gt;$U$11-0.0000001,$V$11,$AA272&gt;$U$10-0.0000001,$V$10,$AA272&gt;$U$9-0.0000001,$V$9,$AA272&gt;$U$8-0.0000001,$V$8,$AA272&gt;$U$7-0.0000001,$V$7,$AA272&gt;$U$6-0.0000001,$V$6,$AA272&lt;$U$6,0)</f>
        <v>20</v>
      </c>
      <c r="AG272">
        <f>IFERROR(VLOOKUP($AA272*1000+'raw data entry'!$A$1,'raw data entry'!$A$1:$AI$661,Sheet1!AG$1+2,0),0)</f>
        <v>40.799999999999997</v>
      </c>
      <c r="AH272" cm="1">
        <f t="array" ref="AH272">IF($V$17&gt;7,_xlfn.IFS($AA272&gt;$U$12-0.0000001,$W$12,$AA272&gt;$U$11-0.0000001,$W$11,$AA272&gt;$U$10-0.0000001,$W$10,$AA272&gt;$U$9-0.0000001,$W$9,$AA272&gt;$U$8-0.0000001,$W$8,$AA272&gt;$U$7-0.0000001,$W$7,$AA272&gt;$U$6-0.0000001,$W$6,$AA272&lt;$U$6,0),_xlfn.IFS($AA272&gt;$U$12-0.0000001,$V$12,$AA272&gt;$U$11-0.0000001,$V$11,$AA272&gt;$U$10-0.0000001,$V$10,$AA272&gt;$U$9-0.0000001,$V$9,$AA272&gt;$U$8-0.0000001,$V$8,$AA272&gt;$U$7-0.0000001,$V$7,$AA272&gt;$U$6-0.0000001,$V$6,$AA272&lt;$U$6,0))</f>
        <v>70</v>
      </c>
      <c r="AI272">
        <f>IFERROR(VLOOKUP($AA272*1000+'raw data entry'!$A$1,'raw data entry'!$A$1:$AI$661,Sheet1!AI$1+2,0),0)</f>
        <v>42.8</v>
      </c>
      <c r="AJ272" cm="1">
        <f t="array" ref="AJ272">_xlfn.IFS($AA272&gt;$U$12-0.0000001,$V$12,$AA272&gt;$U$11-0.0000001,$V$11,$AA272&gt;$U$10-0.0000001,$V$10,$AA272&gt;$U$9-0.0000001,$V$9,$AA272&gt;$U$8-0.0000001,$V$8,$AA272&gt;$U$7-0.0000001,$V$7,$AA272&gt;$U$6-0.0000001,$V$6,$AA272&lt;$U$6,0)</f>
        <v>20</v>
      </c>
      <c r="AK272">
        <f>IFERROR(VLOOKUP($AA272*1000+'raw data entry'!$A$1,'raw data entry'!$A$1:$AI$661,Sheet1!AK$1+2,0),0)</f>
        <v>43.8</v>
      </c>
      <c r="AL272" cm="1">
        <f t="array" ref="AL272">IF($V$17&gt;7,_xlfn.IFS($AA272&gt;$U$12-0.0000001,$W$12,$AA272&gt;$U$11-0.0000001,$W$11,$AA272&gt;$U$10-0.0000001,$W$10,$AA272&gt;$U$9-0.0000001,$W$9,$AA272&gt;$U$8-0.0000001,$W$8,$AA272&gt;$U$7-0.0000001,$W$7,$AA272&gt;$U$6-0.0000001,$W$6,$AA272&lt;$U$6,0),_xlfn.IFS($AA272&gt;$U$12-0.0000001,$V$12,$AA272&gt;$U$11-0.0000001,$V$11,$AA272&gt;$U$10-0.0000001,$V$10,$AA272&gt;$U$9-0.0000001,$V$9,$AA272&gt;$U$8-0.0000001,$V$8,$AA272&gt;$U$7-0.0000001,$V$7,$AA272&gt;$U$6-0.0000001,$V$6,$AA272&lt;$U$6,0))</f>
        <v>70</v>
      </c>
      <c r="AM272">
        <f>IFERROR(VLOOKUP($AA272*1000+'raw data entry'!$A$1,'raw data entry'!$A$1:$AI$661,Sheet1!AM$1+2,0),0)</f>
        <v>47.5</v>
      </c>
      <c r="AN272" cm="1">
        <f t="array" ref="AN272">_xlfn.IFS($AA272&gt;$U$12-0.0000001,$V$12,$AA272&gt;$U$11-0.0000001,$V$11,$AA272&gt;$U$10-0.0000001,$V$10,$AA272&gt;$U$9-0.0000001,$V$9,$AA272&gt;$U$8-0.0000001,$V$8,$AA272&gt;$U$7-0.0000001,$V$7,$AA272&gt;$U$6-0.0000001,$V$6,$AA272&lt;$U$6,0)</f>
        <v>20</v>
      </c>
      <c r="AO272">
        <f>IFERROR(VLOOKUP($AA272*1000+'raw data entry'!$A$1,'raw data entry'!$A$1:$AI$661,Sheet1!AO$1+2,0),0)</f>
        <v>42.5</v>
      </c>
      <c r="AP272" cm="1">
        <f t="array" ref="AP272">IF($V$17&gt;7,_xlfn.IFS($AA272&gt;$U$12-0.0000001,$W$12,$AA272&gt;$U$11-0.0000001,$W$11,$AA272&gt;$U$10-0.0000001,$W$10,$AA272&gt;$U$9-0.0000001,$W$9,$AA272&gt;$U$8-0.0000001,$W$8,$AA272&gt;$U$7-0.0000001,$W$7,$AA272&gt;$U$6-0.0000001,$W$6,$AA272&lt;$U$6,0),_xlfn.IFS($AA272&gt;$U$12-0.0000001,$V$12,$AA272&gt;$U$11-0.0000001,$V$11,$AA272&gt;$U$10-0.0000001,$V$10,$AA272&gt;$U$9-0.0000001,$V$9,$AA272&gt;$U$8-0.0000001,$V$8,$AA272&gt;$U$7-0.0000001,$V$7,$AA272&gt;$U$6-0.0000001,$V$6,$AA272&lt;$U$6,0))</f>
        <v>70</v>
      </c>
      <c r="AQ272">
        <f>IFERROR(VLOOKUP($AA272*1000+'raw data entry'!$A$1,'raw data entry'!$A$1:$AI$661,Sheet1!AQ$1+2,0),0)</f>
        <v>33.799999999999997</v>
      </c>
      <c r="AT272" cm="1">
        <f t="array" ref="AT272">_xlfn.IFS($AA272&gt;$U$12-0.0000001,$V$12,$AA272&gt;$U$11-0.0000001,$V$11,$AA272&gt;$U$10-0.0000001,$V$10,$AA272&gt;$U$9-0.0000001,$V$9,$AA272&gt;$U$8-0.0000001,$V$8,$AA272&gt;$U$7-0.0000001,$V$7,$AA272&gt;$U$6-0.0000001,$V$6,$AA272&lt;$U$6,0)</f>
        <v>20</v>
      </c>
      <c r="AU272">
        <f>IFERROR(VLOOKUP($AA272*1000+'raw data entry'!$A$1,'raw data entry'!$A$1:$AI$661,Sheet1!AU$1+2,0),0)</f>
        <v>75.900000000000006</v>
      </c>
    </row>
    <row r="273" spans="27:47" x14ac:dyDescent="0.25">
      <c r="AA273">
        <f>IF(('raw data entry'!A269-'raw data entry'!$A$1)/1000&lt;0,AA272+0.03,('raw data entry'!A269-'raw data entry'!$A$1)/1000)</f>
        <v>9.3000000000000007</v>
      </c>
      <c r="AB273" cm="1">
        <f t="array" ref="AB273">_xlfn.IFS($AA273&gt;$U$12-0.0000001,$V$12,$AA273&gt;$U$11-0.0000001,$V$11,$AA273&gt;$U$10-0.0000001,$V$10,$AA273&gt;$U$9-0.0000001,$V$9,$AA273&gt;$U$8-0.0000001,$V$8,$AA273&gt;$U$7-0.0000001,$V$7,$AA273&gt;$U$6-0.0000001,$V$6,$AA273&lt;$U$6,0)</f>
        <v>20</v>
      </c>
      <c r="AC273">
        <f>IFERROR(VLOOKUP($AA273*1000+'raw data entry'!$A$1,'raw data entry'!$A$1:$AI$661,Sheet1!AC$1+2,0),0)</f>
        <v>48.6</v>
      </c>
      <c r="AD273" cm="1">
        <f t="array" ref="AD273">IF($V$17&gt;7,_xlfn.IFS($AA273&gt;$U$12-0.0000001,$W$12,$AA273&gt;$U$11-0.0000001,$W$11,$AA273&gt;$U$10-0.0000001,$W$10,$AA273&gt;$U$9-0.0000001,$W$9,$AA273&gt;$U$8-0.0000001,$W$8,$AA273&gt;$U$7-0.0000001,$W$7,$AA273&gt;$U$6-0.0000001,$W$6,$AA273&lt;$U$6,0),_xlfn.IFS($AA273&gt;$U$12-0.0000001,$V$12,$AA273&gt;$U$11-0.0000001,$V$11,$AA273&gt;$U$10-0.0000001,$V$10,$AA273&gt;$U$9-0.0000001,$V$9,$AA273&gt;$U$8-0.0000001,$V$8,$AA273&gt;$U$7-0.0000001,$V$7,$AA273&gt;$U$6-0.0000001,$V$6,$AA273&lt;$U$6,0))</f>
        <v>70</v>
      </c>
      <c r="AE273">
        <f>IFERROR(VLOOKUP($AA273*1000+'raw data entry'!$A$1,'raw data entry'!$A$1:$AI$661,Sheet1!AE$1+2,0),0)</f>
        <v>40.9</v>
      </c>
      <c r="AF273" cm="1">
        <f t="array" ref="AF273">_xlfn.IFS($AA273&gt;$U$12-0.0000001,$V$12,$AA273&gt;$U$11-0.0000001,$V$11,$AA273&gt;$U$10-0.0000001,$V$10,$AA273&gt;$U$9-0.0000001,$V$9,$AA273&gt;$U$8-0.0000001,$V$8,$AA273&gt;$U$7-0.0000001,$V$7,$AA273&gt;$U$6-0.0000001,$V$6,$AA273&lt;$U$6,0)</f>
        <v>20</v>
      </c>
      <c r="AG273">
        <f>IFERROR(VLOOKUP($AA273*1000+'raw data entry'!$A$1,'raw data entry'!$A$1:$AI$661,Sheet1!AG$1+2,0),0)</f>
        <v>40</v>
      </c>
      <c r="AH273" cm="1">
        <f t="array" ref="AH273">IF($V$17&gt;7,_xlfn.IFS($AA273&gt;$U$12-0.0000001,$W$12,$AA273&gt;$U$11-0.0000001,$W$11,$AA273&gt;$U$10-0.0000001,$W$10,$AA273&gt;$U$9-0.0000001,$W$9,$AA273&gt;$U$8-0.0000001,$W$8,$AA273&gt;$U$7-0.0000001,$W$7,$AA273&gt;$U$6-0.0000001,$W$6,$AA273&lt;$U$6,0),_xlfn.IFS($AA273&gt;$U$12-0.0000001,$V$12,$AA273&gt;$U$11-0.0000001,$V$11,$AA273&gt;$U$10-0.0000001,$V$10,$AA273&gt;$U$9-0.0000001,$V$9,$AA273&gt;$U$8-0.0000001,$V$8,$AA273&gt;$U$7-0.0000001,$V$7,$AA273&gt;$U$6-0.0000001,$V$6,$AA273&lt;$U$6,0))</f>
        <v>70</v>
      </c>
      <c r="AI273">
        <f>IFERROR(VLOOKUP($AA273*1000+'raw data entry'!$A$1,'raw data entry'!$A$1:$AI$661,Sheet1!AI$1+2,0),0)</f>
        <v>43.4</v>
      </c>
      <c r="AJ273" cm="1">
        <f t="array" ref="AJ273">_xlfn.IFS($AA273&gt;$U$12-0.0000001,$V$12,$AA273&gt;$U$11-0.0000001,$V$11,$AA273&gt;$U$10-0.0000001,$V$10,$AA273&gt;$U$9-0.0000001,$V$9,$AA273&gt;$U$8-0.0000001,$V$8,$AA273&gt;$U$7-0.0000001,$V$7,$AA273&gt;$U$6-0.0000001,$V$6,$AA273&lt;$U$6,0)</f>
        <v>20</v>
      </c>
      <c r="AK273">
        <f>IFERROR(VLOOKUP($AA273*1000+'raw data entry'!$A$1,'raw data entry'!$A$1:$AI$661,Sheet1!AK$1+2,0),0)</f>
        <v>53.2</v>
      </c>
      <c r="AL273" cm="1">
        <f t="array" ref="AL273">IF($V$17&gt;7,_xlfn.IFS($AA273&gt;$U$12-0.0000001,$W$12,$AA273&gt;$U$11-0.0000001,$W$11,$AA273&gt;$U$10-0.0000001,$W$10,$AA273&gt;$U$9-0.0000001,$W$9,$AA273&gt;$U$8-0.0000001,$W$8,$AA273&gt;$U$7-0.0000001,$W$7,$AA273&gt;$U$6-0.0000001,$W$6,$AA273&lt;$U$6,0),_xlfn.IFS($AA273&gt;$U$12-0.0000001,$V$12,$AA273&gt;$U$11-0.0000001,$V$11,$AA273&gt;$U$10-0.0000001,$V$10,$AA273&gt;$U$9-0.0000001,$V$9,$AA273&gt;$U$8-0.0000001,$V$8,$AA273&gt;$U$7-0.0000001,$V$7,$AA273&gt;$U$6-0.0000001,$V$6,$AA273&lt;$U$6,0))</f>
        <v>70</v>
      </c>
      <c r="AM273">
        <f>IFERROR(VLOOKUP($AA273*1000+'raw data entry'!$A$1,'raw data entry'!$A$1:$AI$661,Sheet1!AM$1+2,0),0)</f>
        <v>47.7</v>
      </c>
      <c r="AN273" cm="1">
        <f t="array" ref="AN273">_xlfn.IFS($AA273&gt;$U$12-0.0000001,$V$12,$AA273&gt;$U$11-0.0000001,$V$11,$AA273&gt;$U$10-0.0000001,$V$10,$AA273&gt;$U$9-0.0000001,$V$9,$AA273&gt;$U$8-0.0000001,$V$8,$AA273&gt;$U$7-0.0000001,$V$7,$AA273&gt;$U$6-0.0000001,$V$6,$AA273&lt;$U$6,0)</f>
        <v>20</v>
      </c>
      <c r="AO273">
        <f>IFERROR(VLOOKUP($AA273*1000+'raw data entry'!$A$1,'raw data entry'!$A$1:$AI$661,Sheet1!AO$1+2,0),0)</f>
        <v>41.2</v>
      </c>
      <c r="AP273" cm="1">
        <f t="array" ref="AP273">IF($V$17&gt;7,_xlfn.IFS($AA273&gt;$U$12-0.0000001,$W$12,$AA273&gt;$U$11-0.0000001,$W$11,$AA273&gt;$U$10-0.0000001,$W$10,$AA273&gt;$U$9-0.0000001,$W$9,$AA273&gt;$U$8-0.0000001,$W$8,$AA273&gt;$U$7-0.0000001,$W$7,$AA273&gt;$U$6-0.0000001,$W$6,$AA273&lt;$U$6,0),_xlfn.IFS($AA273&gt;$U$12-0.0000001,$V$12,$AA273&gt;$U$11-0.0000001,$V$11,$AA273&gt;$U$10-0.0000001,$V$10,$AA273&gt;$U$9-0.0000001,$V$9,$AA273&gt;$U$8-0.0000001,$V$8,$AA273&gt;$U$7-0.0000001,$V$7,$AA273&gt;$U$6-0.0000001,$V$6,$AA273&lt;$U$6,0))</f>
        <v>70</v>
      </c>
      <c r="AQ273">
        <f>IFERROR(VLOOKUP($AA273*1000+'raw data entry'!$A$1,'raw data entry'!$A$1:$AI$661,Sheet1!AQ$1+2,0),0)</f>
        <v>33.799999999999997</v>
      </c>
      <c r="AT273" cm="1">
        <f t="array" ref="AT273">_xlfn.IFS($AA273&gt;$U$12-0.0000001,$V$12,$AA273&gt;$U$11-0.0000001,$V$11,$AA273&gt;$U$10-0.0000001,$V$10,$AA273&gt;$U$9-0.0000001,$V$9,$AA273&gt;$U$8-0.0000001,$V$8,$AA273&gt;$U$7-0.0000001,$V$7,$AA273&gt;$U$6-0.0000001,$V$6,$AA273&lt;$U$6,0)</f>
        <v>20</v>
      </c>
      <c r="AU273">
        <f>IFERROR(VLOOKUP($AA273*1000+'raw data entry'!$A$1,'raw data entry'!$A$1:$AI$661,Sheet1!AU$1+2,0),0)</f>
        <v>75.900000000000006</v>
      </c>
    </row>
    <row r="274" spans="27:47" x14ac:dyDescent="0.25">
      <c r="AA274">
        <f>IF(('raw data entry'!A270-'raw data entry'!$A$1)/1000&lt;0,AA273+0.03,('raw data entry'!A270-'raw data entry'!$A$1)/1000)</f>
        <v>9.3339999999999996</v>
      </c>
      <c r="AB274" cm="1">
        <f t="array" ref="AB274">_xlfn.IFS($AA274&gt;$U$12-0.0000001,$V$12,$AA274&gt;$U$11-0.0000001,$V$11,$AA274&gt;$U$10-0.0000001,$V$10,$AA274&gt;$U$9-0.0000001,$V$9,$AA274&gt;$U$8-0.0000001,$V$8,$AA274&gt;$U$7-0.0000001,$V$7,$AA274&gt;$U$6-0.0000001,$V$6,$AA274&lt;$U$6,0)</f>
        <v>20</v>
      </c>
      <c r="AC274">
        <f>IFERROR(VLOOKUP($AA274*1000+'raw data entry'!$A$1,'raw data entry'!$A$1:$AI$661,Sheet1!AC$1+2,0),0)</f>
        <v>54.4</v>
      </c>
      <c r="AD274" cm="1">
        <f t="array" ref="AD274">IF($V$17&gt;7,_xlfn.IFS($AA274&gt;$U$12-0.0000001,$W$12,$AA274&gt;$U$11-0.0000001,$W$11,$AA274&gt;$U$10-0.0000001,$W$10,$AA274&gt;$U$9-0.0000001,$W$9,$AA274&gt;$U$8-0.0000001,$W$8,$AA274&gt;$U$7-0.0000001,$W$7,$AA274&gt;$U$6-0.0000001,$W$6,$AA274&lt;$U$6,0),_xlfn.IFS($AA274&gt;$U$12-0.0000001,$V$12,$AA274&gt;$U$11-0.0000001,$V$11,$AA274&gt;$U$10-0.0000001,$V$10,$AA274&gt;$U$9-0.0000001,$V$9,$AA274&gt;$U$8-0.0000001,$V$8,$AA274&gt;$U$7-0.0000001,$V$7,$AA274&gt;$U$6-0.0000001,$V$6,$AA274&lt;$U$6,0))</f>
        <v>70</v>
      </c>
      <c r="AE274">
        <f>IFERROR(VLOOKUP($AA274*1000+'raw data entry'!$A$1,'raw data entry'!$A$1:$AI$661,Sheet1!AE$1+2,0),0)</f>
        <v>41</v>
      </c>
      <c r="AF274" cm="1">
        <f t="array" ref="AF274">_xlfn.IFS($AA274&gt;$U$12-0.0000001,$V$12,$AA274&gt;$U$11-0.0000001,$V$11,$AA274&gt;$U$10-0.0000001,$V$10,$AA274&gt;$U$9-0.0000001,$V$9,$AA274&gt;$U$8-0.0000001,$V$8,$AA274&gt;$U$7-0.0000001,$V$7,$AA274&gt;$U$6-0.0000001,$V$6,$AA274&lt;$U$6,0)</f>
        <v>20</v>
      </c>
      <c r="AG274">
        <f>IFERROR(VLOOKUP($AA274*1000+'raw data entry'!$A$1,'raw data entry'!$A$1:$AI$661,Sheet1!AG$1+2,0),0)</f>
        <v>42.2</v>
      </c>
      <c r="AH274" cm="1">
        <f t="array" ref="AH274">IF($V$17&gt;7,_xlfn.IFS($AA274&gt;$U$12-0.0000001,$W$12,$AA274&gt;$U$11-0.0000001,$W$11,$AA274&gt;$U$10-0.0000001,$W$10,$AA274&gt;$U$9-0.0000001,$W$9,$AA274&gt;$U$8-0.0000001,$W$8,$AA274&gt;$U$7-0.0000001,$W$7,$AA274&gt;$U$6-0.0000001,$W$6,$AA274&lt;$U$6,0),_xlfn.IFS($AA274&gt;$U$12-0.0000001,$V$12,$AA274&gt;$U$11-0.0000001,$V$11,$AA274&gt;$U$10-0.0000001,$V$10,$AA274&gt;$U$9-0.0000001,$V$9,$AA274&gt;$U$8-0.0000001,$V$8,$AA274&gt;$U$7-0.0000001,$V$7,$AA274&gt;$U$6-0.0000001,$V$6,$AA274&lt;$U$6,0))</f>
        <v>70</v>
      </c>
      <c r="AI274">
        <f>IFERROR(VLOOKUP($AA274*1000+'raw data entry'!$A$1,'raw data entry'!$A$1:$AI$661,Sheet1!AI$1+2,0),0)</f>
        <v>42.6</v>
      </c>
      <c r="AJ274" cm="1">
        <f t="array" ref="AJ274">_xlfn.IFS($AA274&gt;$U$12-0.0000001,$V$12,$AA274&gt;$U$11-0.0000001,$V$11,$AA274&gt;$U$10-0.0000001,$V$10,$AA274&gt;$U$9-0.0000001,$V$9,$AA274&gt;$U$8-0.0000001,$V$8,$AA274&gt;$U$7-0.0000001,$V$7,$AA274&gt;$U$6-0.0000001,$V$6,$AA274&lt;$U$6,0)</f>
        <v>20</v>
      </c>
      <c r="AK274">
        <f>IFERROR(VLOOKUP($AA274*1000+'raw data entry'!$A$1,'raw data entry'!$A$1:$AI$661,Sheet1!AK$1+2,0),0)</f>
        <v>36.200000000000003</v>
      </c>
      <c r="AL274" cm="1">
        <f t="array" ref="AL274">IF($V$17&gt;7,_xlfn.IFS($AA274&gt;$U$12-0.0000001,$W$12,$AA274&gt;$U$11-0.0000001,$W$11,$AA274&gt;$U$10-0.0000001,$W$10,$AA274&gt;$U$9-0.0000001,$W$9,$AA274&gt;$U$8-0.0000001,$W$8,$AA274&gt;$U$7-0.0000001,$W$7,$AA274&gt;$U$6-0.0000001,$W$6,$AA274&lt;$U$6,0),_xlfn.IFS($AA274&gt;$U$12-0.0000001,$V$12,$AA274&gt;$U$11-0.0000001,$V$11,$AA274&gt;$U$10-0.0000001,$V$10,$AA274&gt;$U$9-0.0000001,$V$9,$AA274&gt;$U$8-0.0000001,$V$8,$AA274&gt;$U$7-0.0000001,$V$7,$AA274&gt;$U$6-0.0000001,$V$6,$AA274&lt;$U$6,0))</f>
        <v>70</v>
      </c>
      <c r="AM274">
        <f>IFERROR(VLOOKUP($AA274*1000+'raw data entry'!$A$1,'raw data entry'!$A$1:$AI$661,Sheet1!AM$1+2,0),0)</f>
        <v>48</v>
      </c>
      <c r="AN274" cm="1">
        <f t="array" ref="AN274">_xlfn.IFS($AA274&gt;$U$12-0.0000001,$V$12,$AA274&gt;$U$11-0.0000001,$V$11,$AA274&gt;$U$10-0.0000001,$V$10,$AA274&gt;$U$9-0.0000001,$V$9,$AA274&gt;$U$8-0.0000001,$V$8,$AA274&gt;$U$7-0.0000001,$V$7,$AA274&gt;$U$6-0.0000001,$V$6,$AA274&lt;$U$6,0)</f>
        <v>20</v>
      </c>
      <c r="AO274">
        <f>IFERROR(VLOOKUP($AA274*1000+'raw data entry'!$A$1,'raw data entry'!$A$1:$AI$661,Sheet1!AO$1+2,0),0)</f>
        <v>34.4</v>
      </c>
      <c r="AP274" cm="1">
        <f t="array" ref="AP274">IF($V$17&gt;7,_xlfn.IFS($AA274&gt;$U$12-0.0000001,$W$12,$AA274&gt;$U$11-0.0000001,$W$11,$AA274&gt;$U$10-0.0000001,$W$10,$AA274&gt;$U$9-0.0000001,$W$9,$AA274&gt;$U$8-0.0000001,$W$8,$AA274&gt;$U$7-0.0000001,$W$7,$AA274&gt;$U$6-0.0000001,$W$6,$AA274&lt;$U$6,0),_xlfn.IFS($AA274&gt;$U$12-0.0000001,$V$12,$AA274&gt;$U$11-0.0000001,$V$11,$AA274&gt;$U$10-0.0000001,$V$10,$AA274&gt;$U$9-0.0000001,$V$9,$AA274&gt;$U$8-0.0000001,$V$8,$AA274&gt;$U$7-0.0000001,$V$7,$AA274&gt;$U$6-0.0000001,$V$6,$AA274&lt;$U$6,0))</f>
        <v>70</v>
      </c>
      <c r="AQ274">
        <f>IFERROR(VLOOKUP($AA274*1000+'raw data entry'!$A$1,'raw data entry'!$A$1:$AI$661,Sheet1!AQ$1+2,0),0)</f>
        <v>34</v>
      </c>
      <c r="AT274" cm="1">
        <f t="array" ref="AT274">_xlfn.IFS($AA274&gt;$U$12-0.0000001,$V$12,$AA274&gt;$U$11-0.0000001,$V$11,$AA274&gt;$U$10-0.0000001,$V$10,$AA274&gt;$U$9-0.0000001,$V$9,$AA274&gt;$U$8-0.0000001,$V$8,$AA274&gt;$U$7-0.0000001,$V$7,$AA274&gt;$U$6-0.0000001,$V$6,$AA274&lt;$U$6,0)</f>
        <v>20</v>
      </c>
      <c r="AU274">
        <f>IFERROR(VLOOKUP($AA274*1000+'raw data entry'!$A$1,'raw data entry'!$A$1:$AI$661,Sheet1!AU$1+2,0),0)</f>
        <v>75.900000000000006</v>
      </c>
    </row>
    <row r="275" spans="27:47" x14ac:dyDescent="0.25">
      <c r="AA275">
        <f>IF(('raw data entry'!A271-'raw data entry'!$A$1)/1000&lt;0,AA274+0.03,('raw data entry'!A271-'raw data entry'!$A$1)/1000)</f>
        <v>9.3680000000000003</v>
      </c>
      <c r="AB275" cm="1">
        <f t="array" ref="AB275">_xlfn.IFS($AA275&gt;$U$12-0.0000001,$V$12,$AA275&gt;$U$11-0.0000001,$V$11,$AA275&gt;$U$10-0.0000001,$V$10,$AA275&gt;$U$9-0.0000001,$V$9,$AA275&gt;$U$8-0.0000001,$V$8,$AA275&gt;$U$7-0.0000001,$V$7,$AA275&gt;$U$6-0.0000001,$V$6,$AA275&lt;$U$6,0)</f>
        <v>20</v>
      </c>
      <c r="AC275">
        <f>IFERROR(VLOOKUP($AA275*1000+'raw data entry'!$A$1,'raw data entry'!$A$1:$AI$661,Sheet1!AC$1+2,0),0)</f>
        <v>50.4</v>
      </c>
      <c r="AD275" cm="1">
        <f t="array" ref="AD275">IF($V$17&gt;7,_xlfn.IFS($AA275&gt;$U$12-0.0000001,$W$12,$AA275&gt;$U$11-0.0000001,$W$11,$AA275&gt;$U$10-0.0000001,$W$10,$AA275&gt;$U$9-0.0000001,$W$9,$AA275&gt;$U$8-0.0000001,$W$8,$AA275&gt;$U$7-0.0000001,$W$7,$AA275&gt;$U$6-0.0000001,$W$6,$AA275&lt;$U$6,0),_xlfn.IFS($AA275&gt;$U$12-0.0000001,$V$12,$AA275&gt;$U$11-0.0000001,$V$11,$AA275&gt;$U$10-0.0000001,$V$10,$AA275&gt;$U$9-0.0000001,$V$9,$AA275&gt;$U$8-0.0000001,$V$8,$AA275&gt;$U$7-0.0000001,$V$7,$AA275&gt;$U$6-0.0000001,$V$6,$AA275&lt;$U$6,0))</f>
        <v>70</v>
      </c>
      <c r="AE275">
        <f>IFERROR(VLOOKUP($AA275*1000+'raw data entry'!$A$1,'raw data entry'!$A$1:$AI$661,Sheet1!AE$1+2,0),0)</f>
        <v>41.1</v>
      </c>
      <c r="AF275" cm="1">
        <f t="array" ref="AF275">_xlfn.IFS($AA275&gt;$U$12-0.0000001,$V$12,$AA275&gt;$U$11-0.0000001,$V$11,$AA275&gt;$U$10-0.0000001,$V$10,$AA275&gt;$U$9-0.0000001,$V$9,$AA275&gt;$U$8-0.0000001,$V$8,$AA275&gt;$U$7-0.0000001,$V$7,$AA275&gt;$U$6-0.0000001,$V$6,$AA275&lt;$U$6,0)</f>
        <v>20</v>
      </c>
      <c r="AG275">
        <f>IFERROR(VLOOKUP($AA275*1000+'raw data entry'!$A$1,'raw data entry'!$A$1:$AI$661,Sheet1!AG$1+2,0),0)</f>
        <v>40.799999999999997</v>
      </c>
      <c r="AH275" cm="1">
        <f t="array" ref="AH275">IF($V$17&gt;7,_xlfn.IFS($AA275&gt;$U$12-0.0000001,$W$12,$AA275&gt;$U$11-0.0000001,$W$11,$AA275&gt;$U$10-0.0000001,$W$10,$AA275&gt;$U$9-0.0000001,$W$9,$AA275&gt;$U$8-0.0000001,$W$8,$AA275&gt;$U$7-0.0000001,$W$7,$AA275&gt;$U$6-0.0000001,$W$6,$AA275&lt;$U$6,0),_xlfn.IFS($AA275&gt;$U$12-0.0000001,$V$12,$AA275&gt;$U$11-0.0000001,$V$11,$AA275&gt;$U$10-0.0000001,$V$10,$AA275&gt;$U$9-0.0000001,$V$9,$AA275&gt;$U$8-0.0000001,$V$8,$AA275&gt;$U$7-0.0000001,$V$7,$AA275&gt;$U$6-0.0000001,$V$6,$AA275&lt;$U$6,0))</f>
        <v>70</v>
      </c>
      <c r="AI275">
        <f>IFERROR(VLOOKUP($AA275*1000+'raw data entry'!$A$1,'raw data entry'!$A$1:$AI$661,Sheet1!AI$1+2,0),0)</f>
        <v>42.8</v>
      </c>
      <c r="AJ275" cm="1">
        <f t="array" ref="AJ275">_xlfn.IFS($AA275&gt;$U$12-0.0000001,$V$12,$AA275&gt;$U$11-0.0000001,$V$11,$AA275&gt;$U$10-0.0000001,$V$10,$AA275&gt;$U$9-0.0000001,$V$9,$AA275&gt;$U$8-0.0000001,$V$8,$AA275&gt;$U$7-0.0000001,$V$7,$AA275&gt;$U$6-0.0000001,$V$6,$AA275&lt;$U$6,0)</f>
        <v>20</v>
      </c>
      <c r="AK275">
        <f>IFERROR(VLOOKUP($AA275*1000+'raw data entry'!$A$1,'raw data entry'!$A$1:$AI$661,Sheet1!AK$1+2,0),0)</f>
        <v>8.3000000000000007</v>
      </c>
      <c r="AL275" cm="1">
        <f t="array" ref="AL275">IF($V$17&gt;7,_xlfn.IFS($AA275&gt;$U$12-0.0000001,$W$12,$AA275&gt;$U$11-0.0000001,$W$11,$AA275&gt;$U$10-0.0000001,$W$10,$AA275&gt;$U$9-0.0000001,$W$9,$AA275&gt;$U$8-0.0000001,$W$8,$AA275&gt;$U$7-0.0000001,$W$7,$AA275&gt;$U$6-0.0000001,$W$6,$AA275&lt;$U$6,0),_xlfn.IFS($AA275&gt;$U$12-0.0000001,$V$12,$AA275&gt;$U$11-0.0000001,$V$11,$AA275&gt;$U$10-0.0000001,$V$10,$AA275&gt;$U$9-0.0000001,$V$9,$AA275&gt;$U$8-0.0000001,$V$8,$AA275&gt;$U$7-0.0000001,$V$7,$AA275&gt;$U$6-0.0000001,$V$6,$AA275&lt;$U$6,0))</f>
        <v>70</v>
      </c>
      <c r="AM275">
        <f>IFERROR(VLOOKUP($AA275*1000+'raw data entry'!$A$1,'raw data entry'!$A$1:$AI$661,Sheet1!AM$1+2,0),0)</f>
        <v>48.1</v>
      </c>
      <c r="AN275" cm="1">
        <f t="array" ref="AN275">_xlfn.IFS($AA275&gt;$U$12-0.0000001,$V$12,$AA275&gt;$U$11-0.0000001,$V$11,$AA275&gt;$U$10-0.0000001,$V$10,$AA275&gt;$U$9-0.0000001,$V$9,$AA275&gt;$U$8-0.0000001,$V$8,$AA275&gt;$U$7-0.0000001,$V$7,$AA275&gt;$U$6-0.0000001,$V$6,$AA275&lt;$U$6,0)</f>
        <v>20</v>
      </c>
      <c r="AO275">
        <f>IFERROR(VLOOKUP($AA275*1000+'raw data entry'!$A$1,'raw data entry'!$A$1:$AI$661,Sheet1!AO$1+2,0),0)</f>
        <v>42.5</v>
      </c>
      <c r="AP275" cm="1">
        <f t="array" ref="AP275">IF($V$17&gt;7,_xlfn.IFS($AA275&gt;$U$12-0.0000001,$W$12,$AA275&gt;$U$11-0.0000001,$W$11,$AA275&gt;$U$10-0.0000001,$W$10,$AA275&gt;$U$9-0.0000001,$W$9,$AA275&gt;$U$8-0.0000001,$W$8,$AA275&gt;$U$7-0.0000001,$W$7,$AA275&gt;$U$6-0.0000001,$W$6,$AA275&lt;$U$6,0),_xlfn.IFS($AA275&gt;$U$12-0.0000001,$V$12,$AA275&gt;$U$11-0.0000001,$V$11,$AA275&gt;$U$10-0.0000001,$V$10,$AA275&gt;$U$9-0.0000001,$V$9,$AA275&gt;$U$8-0.0000001,$V$8,$AA275&gt;$U$7-0.0000001,$V$7,$AA275&gt;$U$6-0.0000001,$V$6,$AA275&lt;$U$6,0))</f>
        <v>70</v>
      </c>
      <c r="AQ275">
        <f>IFERROR(VLOOKUP($AA275*1000+'raw data entry'!$A$1,'raw data entry'!$A$1:$AI$661,Sheet1!AQ$1+2,0),0)</f>
        <v>39.5</v>
      </c>
      <c r="AT275" cm="1">
        <f t="array" ref="AT275">_xlfn.IFS($AA275&gt;$U$12-0.0000001,$V$12,$AA275&gt;$U$11-0.0000001,$V$11,$AA275&gt;$U$10-0.0000001,$V$10,$AA275&gt;$U$9-0.0000001,$V$9,$AA275&gt;$U$8-0.0000001,$V$8,$AA275&gt;$U$7-0.0000001,$V$7,$AA275&gt;$U$6-0.0000001,$V$6,$AA275&lt;$U$6,0)</f>
        <v>20</v>
      </c>
      <c r="AU275">
        <f>IFERROR(VLOOKUP($AA275*1000+'raw data entry'!$A$1,'raw data entry'!$A$1:$AI$661,Sheet1!AU$1+2,0),0)</f>
        <v>75.900000000000006</v>
      </c>
    </row>
    <row r="276" spans="27:47" x14ac:dyDescent="0.25">
      <c r="AA276">
        <f>IF(('raw data entry'!A272-'raw data entry'!$A$1)/1000&lt;0,AA275+0.03,('raw data entry'!A272-'raw data entry'!$A$1)/1000)</f>
        <v>9.4030000000000005</v>
      </c>
      <c r="AB276" cm="1">
        <f t="array" ref="AB276">_xlfn.IFS($AA276&gt;$U$12-0.0000001,$V$12,$AA276&gt;$U$11-0.0000001,$V$11,$AA276&gt;$U$10-0.0000001,$V$10,$AA276&gt;$U$9-0.0000001,$V$9,$AA276&gt;$U$8-0.0000001,$V$8,$AA276&gt;$U$7-0.0000001,$V$7,$AA276&gt;$U$6-0.0000001,$V$6,$AA276&lt;$U$6,0)</f>
        <v>20</v>
      </c>
      <c r="AC276">
        <f>IFERROR(VLOOKUP($AA276*1000+'raw data entry'!$A$1,'raw data entry'!$A$1:$AI$661,Sheet1!AC$1+2,0),0)</f>
        <v>50.3</v>
      </c>
      <c r="AD276" cm="1">
        <f t="array" ref="AD276">IF($V$17&gt;7,_xlfn.IFS($AA276&gt;$U$12-0.0000001,$W$12,$AA276&gt;$U$11-0.0000001,$W$11,$AA276&gt;$U$10-0.0000001,$W$10,$AA276&gt;$U$9-0.0000001,$W$9,$AA276&gt;$U$8-0.0000001,$W$8,$AA276&gt;$U$7-0.0000001,$W$7,$AA276&gt;$U$6-0.0000001,$W$6,$AA276&lt;$U$6,0),_xlfn.IFS($AA276&gt;$U$12-0.0000001,$V$12,$AA276&gt;$U$11-0.0000001,$V$11,$AA276&gt;$U$10-0.0000001,$V$10,$AA276&gt;$U$9-0.0000001,$V$9,$AA276&gt;$U$8-0.0000001,$V$8,$AA276&gt;$U$7-0.0000001,$V$7,$AA276&gt;$U$6-0.0000001,$V$6,$AA276&lt;$U$6,0))</f>
        <v>70</v>
      </c>
      <c r="AE276">
        <f>IFERROR(VLOOKUP($AA276*1000+'raw data entry'!$A$1,'raw data entry'!$A$1:$AI$661,Sheet1!AE$1+2,0),0)</f>
        <v>41.1</v>
      </c>
      <c r="AF276" cm="1">
        <f t="array" ref="AF276">_xlfn.IFS($AA276&gt;$U$12-0.0000001,$V$12,$AA276&gt;$U$11-0.0000001,$V$11,$AA276&gt;$U$10-0.0000001,$V$10,$AA276&gt;$U$9-0.0000001,$V$9,$AA276&gt;$U$8-0.0000001,$V$8,$AA276&gt;$U$7-0.0000001,$V$7,$AA276&gt;$U$6-0.0000001,$V$6,$AA276&lt;$U$6,0)</f>
        <v>20</v>
      </c>
      <c r="AG276">
        <f>IFERROR(VLOOKUP($AA276*1000+'raw data entry'!$A$1,'raw data entry'!$A$1:$AI$661,Sheet1!AG$1+2,0),0)</f>
        <v>39.5</v>
      </c>
      <c r="AH276" cm="1">
        <f t="array" ref="AH276">IF($V$17&gt;7,_xlfn.IFS($AA276&gt;$U$12-0.0000001,$W$12,$AA276&gt;$U$11-0.0000001,$W$11,$AA276&gt;$U$10-0.0000001,$W$10,$AA276&gt;$U$9-0.0000001,$W$9,$AA276&gt;$U$8-0.0000001,$W$8,$AA276&gt;$U$7-0.0000001,$W$7,$AA276&gt;$U$6-0.0000001,$W$6,$AA276&lt;$U$6,0),_xlfn.IFS($AA276&gt;$U$12-0.0000001,$V$12,$AA276&gt;$U$11-0.0000001,$V$11,$AA276&gt;$U$10-0.0000001,$V$10,$AA276&gt;$U$9-0.0000001,$V$9,$AA276&gt;$U$8-0.0000001,$V$8,$AA276&gt;$U$7-0.0000001,$V$7,$AA276&gt;$U$6-0.0000001,$V$6,$AA276&lt;$U$6,0))</f>
        <v>70</v>
      </c>
      <c r="AI276">
        <f>IFERROR(VLOOKUP($AA276*1000+'raw data entry'!$A$1,'raw data entry'!$A$1:$AI$661,Sheet1!AI$1+2,0),0)</f>
        <v>42.6</v>
      </c>
      <c r="AJ276" cm="1">
        <f t="array" ref="AJ276">_xlfn.IFS($AA276&gt;$U$12-0.0000001,$V$12,$AA276&gt;$U$11-0.0000001,$V$11,$AA276&gt;$U$10-0.0000001,$V$10,$AA276&gt;$U$9-0.0000001,$V$9,$AA276&gt;$U$8-0.0000001,$V$8,$AA276&gt;$U$7-0.0000001,$V$7,$AA276&gt;$U$6-0.0000001,$V$6,$AA276&lt;$U$6,0)</f>
        <v>20</v>
      </c>
      <c r="AK276">
        <f>IFERROR(VLOOKUP($AA276*1000+'raw data entry'!$A$1,'raw data entry'!$A$1:$AI$661,Sheet1!AK$1+2,0),0)</f>
        <v>73.7</v>
      </c>
      <c r="AL276" cm="1">
        <f t="array" ref="AL276">IF($V$17&gt;7,_xlfn.IFS($AA276&gt;$U$12-0.0000001,$W$12,$AA276&gt;$U$11-0.0000001,$W$11,$AA276&gt;$U$10-0.0000001,$W$10,$AA276&gt;$U$9-0.0000001,$W$9,$AA276&gt;$U$8-0.0000001,$W$8,$AA276&gt;$U$7-0.0000001,$W$7,$AA276&gt;$U$6-0.0000001,$W$6,$AA276&lt;$U$6,0),_xlfn.IFS($AA276&gt;$U$12-0.0000001,$V$12,$AA276&gt;$U$11-0.0000001,$V$11,$AA276&gt;$U$10-0.0000001,$V$10,$AA276&gt;$U$9-0.0000001,$V$9,$AA276&gt;$U$8-0.0000001,$V$8,$AA276&gt;$U$7-0.0000001,$V$7,$AA276&gt;$U$6-0.0000001,$V$6,$AA276&lt;$U$6,0))</f>
        <v>70</v>
      </c>
      <c r="AM276">
        <f>IFERROR(VLOOKUP($AA276*1000+'raw data entry'!$A$1,'raw data entry'!$A$1:$AI$661,Sheet1!AM$1+2,0),0)</f>
        <v>48.4</v>
      </c>
      <c r="AN276" cm="1">
        <f t="array" ref="AN276">_xlfn.IFS($AA276&gt;$U$12-0.0000001,$V$12,$AA276&gt;$U$11-0.0000001,$V$11,$AA276&gt;$U$10-0.0000001,$V$10,$AA276&gt;$U$9-0.0000001,$V$9,$AA276&gt;$U$8-0.0000001,$V$8,$AA276&gt;$U$7-0.0000001,$V$7,$AA276&gt;$U$6-0.0000001,$V$6,$AA276&lt;$U$6,0)</f>
        <v>20</v>
      </c>
      <c r="AO276">
        <f>IFERROR(VLOOKUP($AA276*1000+'raw data entry'!$A$1,'raw data entry'!$A$1:$AI$661,Sheet1!AO$1+2,0),0)</f>
        <v>41.8</v>
      </c>
      <c r="AP276" cm="1">
        <f t="array" ref="AP276">IF($V$17&gt;7,_xlfn.IFS($AA276&gt;$U$12-0.0000001,$W$12,$AA276&gt;$U$11-0.0000001,$W$11,$AA276&gt;$U$10-0.0000001,$W$10,$AA276&gt;$U$9-0.0000001,$W$9,$AA276&gt;$U$8-0.0000001,$W$8,$AA276&gt;$U$7-0.0000001,$W$7,$AA276&gt;$U$6-0.0000001,$W$6,$AA276&lt;$U$6,0),_xlfn.IFS($AA276&gt;$U$12-0.0000001,$V$12,$AA276&gt;$U$11-0.0000001,$V$11,$AA276&gt;$U$10-0.0000001,$V$10,$AA276&gt;$U$9-0.0000001,$V$9,$AA276&gt;$U$8-0.0000001,$V$8,$AA276&gt;$U$7-0.0000001,$V$7,$AA276&gt;$U$6-0.0000001,$V$6,$AA276&lt;$U$6,0))</f>
        <v>70</v>
      </c>
      <c r="AQ276">
        <f>IFERROR(VLOOKUP($AA276*1000+'raw data entry'!$A$1,'raw data entry'!$A$1:$AI$661,Sheet1!AQ$1+2,0),0)</f>
        <v>34.299999999999997</v>
      </c>
      <c r="AT276" cm="1">
        <f t="array" ref="AT276">_xlfn.IFS($AA276&gt;$U$12-0.0000001,$V$12,$AA276&gt;$U$11-0.0000001,$V$11,$AA276&gt;$U$10-0.0000001,$V$10,$AA276&gt;$U$9-0.0000001,$V$9,$AA276&gt;$U$8-0.0000001,$V$8,$AA276&gt;$U$7-0.0000001,$V$7,$AA276&gt;$U$6-0.0000001,$V$6,$AA276&lt;$U$6,0)</f>
        <v>20</v>
      </c>
      <c r="AU276">
        <f>IFERROR(VLOOKUP($AA276*1000+'raw data entry'!$A$1,'raw data entry'!$A$1:$AI$661,Sheet1!AU$1+2,0),0)</f>
        <v>75.900000000000006</v>
      </c>
    </row>
    <row r="277" spans="27:47" x14ac:dyDescent="0.25">
      <c r="AA277">
        <f>IF(('raw data entry'!A273-'raw data entry'!$A$1)/1000&lt;0,AA276+0.03,('raw data entry'!A273-'raw data entry'!$A$1)/1000)</f>
        <v>9.4380000000000006</v>
      </c>
      <c r="AB277" cm="1">
        <f t="array" ref="AB277">_xlfn.IFS($AA277&gt;$U$12-0.0000001,$V$12,$AA277&gt;$U$11-0.0000001,$V$11,$AA277&gt;$U$10-0.0000001,$V$10,$AA277&gt;$U$9-0.0000001,$V$9,$AA277&gt;$U$8-0.0000001,$V$8,$AA277&gt;$U$7-0.0000001,$V$7,$AA277&gt;$U$6-0.0000001,$V$6,$AA277&lt;$U$6,0)</f>
        <v>20</v>
      </c>
      <c r="AC277">
        <f>IFERROR(VLOOKUP($AA277*1000+'raw data entry'!$A$1,'raw data entry'!$A$1:$AI$661,Sheet1!AC$1+2,0),0)</f>
        <v>54.9</v>
      </c>
      <c r="AD277" cm="1">
        <f t="array" ref="AD277">IF($V$17&gt;7,_xlfn.IFS($AA277&gt;$U$12-0.0000001,$W$12,$AA277&gt;$U$11-0.0000001,$W$11,$AA277&gt;$U$10-0.0000001,$W$10,$AA277&gt;$U$9-0.0000001,$W$9,$AA277&gt;$U$8-0.0000001,$W$8,$AA277&gt;$U$7-0.0000001,$W$7,$AA277&gt;$U$6-0.0000001,$W$6,$AA277&lt;$U$6,0),_xlfn.IFS($AA277&gt;$U$12-0.0000001,$V$12,$AA277&gt;$U$11-0.0000001,$V$11,$AA277&gt;$U$10-0.0000001,$V$10,$AA277&gt;$U$9-0.0000001,$V$9,$AA277&gt;$U$8-0.0000001,$V$8,$AA277&gt;$U$7-0.0000001,$V$7,$AA277&gt;$U$6-0.0000001,$V$6,$AA277&lt;$U$6,0))</f>
        <v>70</v>
      </c>
      <c r="AE277">
        <f>IFERROR(VLOOKUP($AA277*1000+'raw data entry'!$A$1,'raw data entry'!$A$1:$AI$661,Sheet1!AE$1+2,0),0)</f>
        <v>41</v>
      </c>
      <c r="AF277" cm="1">
        <f t="array" ref="AF277">_xlfn.IFS($AA277&gt;$U$12-0.0000001,$V$12,$AA277&gt;$U$11-0.0000001,$V$11,$AA277&gt;$U$10-0.0000001,$V$10,$AA277&gt;$U$9-0.0000001,$V$9,$AA277&gt;$U$8-0.0000001,$V$8,$AA277&gt;$U$7-0.0000001,$V$7,$AA277&gt;$U$6-0.0000001,$V$6,$AA277&lt;$U$6,0)</f>
        <v>20</v>
      </c>
      <c r="AG277">
        <f>IFERROR(VLOOKUP($AA277*1000+'raw data entry'!$A$1,'raw data entry'!$A$1:$AI$661,Sheet1!AG$1+2,0),0)</f>
        <v>39.4</v>
      </c>
      <c r="AH277" cm="1">
        <f t="array" ref="AH277">IF($V$17&gt;7,_xlfn.IFS($AA277&gt;$U$12-0.0000001,$W$12,$AA277&gt;$U$11-0.0000001,$W$11,$AA277&gt;$U$10-0.0000001,$W$10,$AA277&gt;$U$9-0.0000001,$W$9,$AA277&gt;$U$8-0.0000001,$W$8,$AA277&gt;$U$7-0.0000001,$W$7,$AA277&gt;$U$6-0.0000001,$W$6,$AA277&lt;$U$6,0),_xlfn.IFS($AA277&gt;$U$12-0.0000001,$V$12,$AA277&gt;$U$11-0.0000001,$V$11,$AA277&gt;$U$10-0.0000001,$V$10,$AA277&gt;$U$9-0.0000001,$V$9,$AA277&gt;$U$8-0.0000001,$V$8,$AA277&gt;$U$7-0.0000001,$V$7,$AA277&gt;$U$6-0.0000001,$V$6,$AA277&lt;$U$6,0))</f>
        <v>70</v>
      </c>
      <c r="AI277">
        <f>IFERROR(VLOOKUP($AA277*1000+'raw data entry'!$A$1,'raw data entry'!$A$1:$AI$661,Sheet1!AI$1+2,0),0)</f>
        <v>42.9</v>
      </c>
      <c r="AJ277" cm="1">
        <f t="array" ref="AJ277">_xlfn.IFS($AA277&gt;$U$12-0.0000001,$V$12,$AA277&gt;$U$11-0.0000001,$V$11,$AA277&gt;$U$10-0.0000001,$V$10,$AA277&gt;$U$9-0.0000001,$V$9,$AA277&gt;$U$8-0.0000001,$V$8,$AA277&gt;$U$7-0.0000001,$V$7,$AA277&gt;$U$6-0.0000001,$V$6,$AA277&lt;$U$6,0)</f>
        <v>20</v>
      </c>
      <c r="AK277">
        <f>IFERROR(VLOOKUP($AA277*1000+'raw data entry'!$A$1,'raw data entry'!$A$1:$AI$661,Sheet1!AK$1+2,0),0)</f>
        <v>38.799999999999997</v>
      </c>
      <c r="AL277" cm="1">
        <f t="array" ref="AL277">IF($V$17&gt;7,_xlfn.IFS($AA277&gt;$U$12-0.0000001,$W$12,$AA277&gt;$U$11-0.0000001,$W$11,$AA277&gt;$U$10-0.0000001,$W$10,$AA277&gt;$U$9-0.0000001,$W$9,$AA277&gt;$U$8-0.0000001,$W$8,$AA277&gt;$U$7-0.0000001,$W$7,$AA277&gt;$U$6-0.0000001,$W$6,$AA277&lt;$U$6,0),_xlfn.IFS($AA277&gt;$U$12-0.0000001,$V$12,$AA277&gt;$U$11-0.0000001,$V$11,$AA277&gt;$U$10-0.0000001,$V$10,$AA277&gt;$U$9-0.0000001,$V$9,$AA277&gt;$U$8-0.0000001,$V$8,$AA277&gt;$U$7-0.0000001,$V$7,$AA277&gt;$U$6-0.0000001,$V$6,$AA277&lt;$U$6,0))</f>
        <v>70</v>
      </c>
      <c r="AM277">
        <f>IFERROR(VLOOKUP($AA277*1000+'raw data entry'!$A$1,'raw data entry'!$A$1:$AI$661,Sheet1!AM$1+2,0),0)</f>
        <v>50.4</v>
      </c>
      <c r="AN277" cm="1">
        <f t="array" ref="AN277">_xlfn.IFS($AA277&gt;$U$12-0.0000001,$V$12,$AA277&gt;$U$11-0.0000001,$V$11,$AA277&gt;$U$10-0.0000001,$V$10,$AA277&gt;$U$9-0.0000001,$V$9,$AA277&gt;$U$8-0.0000001,$V$8,$AA277&gt;$U$7-0.0000001,$V$7,$AA277&gt;$U$6-0.0000001,$V$6,$AA277&lt;$U$6,0)</f>
        <v>20</v>
      </c>
      <c r="AO277">
        <f>IFERROR(VLOOKUP($AA277*1000+'raw data entry'!$A$1,'raw data entry'!$A$1:$AI$661,Sheet1!AO$1+2,0),0)</f>
        <v>40.799999999999997</v>
      </c>
      <c r="AP277" cm="1">
        <f t="array" ref="AP277">IF($V$17&gt;7,_xlfn.IFS($AA277&gt;$U$12-0.0000001,$W$12,$AA277&gt;$U$11-0.0000001,$W$11,$AA277&gt;$U$10-0.0000001,$W$10,$AA277&gt;$U$9-0.0000001,$W$9,$AA277&gt;$U$8-0.0000001,$W$8,$AA277&gt;$U$7-0.0000001,$W$7,$AA277&gt;$U$6-0.0000001,$W$6,$AA277&lt;$U$6,0),_xlfn.IFS($AA277&gt;$U$12-0.0000001,$V$12,$AA277&gt;$U$11-0.0000001,$V$11,$AA277&gt;$U$10-0.0000001,$V$10,$AA277&gt;$U$9-0.0000001,$V$9,$AA277&gt;$U$8-0.0000001,$V$8,$AA277&gt;$U$7-0.0000001,$V$7,$AA277&gt;$U$6-0.0000001,$V$6,$AA277&lt;$U$6,0))</f>
        <v>70</v>
      </c>
      <c r="AQ277">
        <f>IFERROR(VLOOKUP($AA277*1000+'raw data entry'!$A$1,'raw data entry'!$A$1:$AI$661,Sheet1!AQ$1+2,0),0)</f>
        <v>33.6</v>
      </c>
      <c r="AT277" cm="1">
        <f t="array" ref="AT277">_xlfn.IFS($AA277&gt;$U$12-0.0000001,$V$12,$AA277&gt;$U$11-0.0000001,$V$11,$AA277&gt;$U$10-0.0000001,$V$10,$AA277&gt;$U$9-0.0000001,$V$9,$AA277&gt;$U$8-0.0000001,$V$8,$AA277&gt;$U$7-0.0000001,$V$7,$AA277&gt;$U$6-0.0000001,$V$6,$AA277&lt;$U$6,0)</f>
        <v>20</v>
      </c>
      <c r="AU277">
        <f>IFERROR(VLOOKUP($AA277*1000+'raw data entry'!$A$1,'raw data entry'!$A$1:$AI$661,Sheet1!AU$1+2,0),0)</f>
        <v>75.900000000000006</v>
      </c>
    </row>
    <row r="278" spans="27:47" x14ac:dyDescent="0.25">
      <c r="AA278">
        <f>IF(('raw data entry'!A274-'raw data entry'!$A$1)/1000&lt;0,AA277+0.03,('raw data entry'!A274-'raw data entry'!$A$1)/1000)</f>
        <v>9.4730000000000008</v>
      </c>
      <c r="AB278" cm="1">
        <f t="array" ref="AB278">_xlfn.IFS($AA278&gt;$U$12-0.0000001,$V$12,$AA278&gt;$U$11-0.0000001,$V$11,$AA278&gt;$U$10-0.0000001,$V$10,$AA278&gt;$U$9-0.0000001,$V$9,$AA278&gt;$U$8-0.0000001,$V$8,$AA278&gt;$U$7-0.0000001,$V$7,$AA278&gt;$U$6-0.0000001,$V$6,$AA278&lt;$U$6,0)</f>
        <v>20</v>
      </c>
      <c r="AC278">
        <f>IFERROR(VLOOKUP($AA278*1000+'raw data entry'!$A$1,'raw data entry'!$A$1:$AI$661,Sheet1!AC$1+2,0),0)</f>
        <v>51.8</v>
      </c>
      <c r="AD278" cm="1">
        <f t="array" ref="AD278">IF($V$17&gt;7,_xlfn.IFS($AA278&gt;$U$12-0.0000001,$W$12,$AA278&gt;$U$11-0.0000001,$W$11,$AA278&gt;$U$10-0.0000001,$W$10,$AA278&gt;$U$9-0.0000001,$W$9,$AA278&gt;$U$8-0.0000001,$W$8,$AA278&gt;$U$7-0.0000001,$W$7,$AA278&gt;$U$6-0.0000001,$W$6,$AA278&lt;$U$6,0),_xlfn.IFS($AA278&gt;$U$12-0.0000001,$V$12,$AA278&gt;$U$11-0.0000001,$V$11,$AA278&gt;$U$10-0.0000001,$V$10,$AA278&gt;$U$9-0.0000001,$V$9,$AA278&gt;$U$8-0.0000001,$V$8,$AA278&gt;$U$7-0.0000001,$V$7,$AA278&gt;$U$6-0.0000001,$V$6,$AA278&lt;$U$6,0))</f>
        <v>70</v>
      </c>
      <c r="AE278">
        <f>IFERROR(VLOOKUP($AA278*1000+'raw data entry'!$A$1,'raw data entry'!$A$1:$AI$661,Sheet1!AE$1+2,0),0)</f>
        <v>40.799999999999997</v>
      </c>
      <c r="AF278" cm="1">
        <f t="array" ref="AF278">_xlfn.IFS($AA278&gt;$U$12-0.0000001,$V$12,$AA278&gt;$U$11-0.0000001,$V$11,$AA278&gt;$U$10-0.0000001,$V$10,$AA278&gt;$U$9-0.0000001,$V$9,$AA278&gt;$U$8-0.0000001,$V$8,$AA278&gt;$U$7-0.0000001,$V$7,$AA278&gt;$U$6-0.0000001,$V$6,$AA278&lt;$U$6,0)</f>
        <v>20</v>
      </c>
      <c r="AG278">
        <f>IFERROR(VLOOKUP($AA278*1000+'raw data entry'!$A$1,'raw data entry'!$A$1:$AI$661,Sheet1!AG$1+2,0),0)</f>
        <v>38.1</v>
      </c>
      <c r="AH278" cm="1">
        <f t="array" ref="AH278">IF($V$17&gt;7,_xlfn.IFS($AA278&gt;$U$12-0.0000001,$W$12,$AA278&gt;$U$11-0.0000001,$W$11,$AA278&gt;$U$10-0.0000001,$W$10,$AA278&gt;$U$9-0.0000001,$W$9,$AA278&gt;$U$8-0.0000001,$W$8,$AA278&gt;$U$7-0.0000001,$W$7,$AA278&gt;$U$6-0.0000001,$W$6,$AA278&lt;$U$6,0),_xlfn.IFS($AA278&gt;$U$12-0.0000001,$V$12,$AA278&gt;$U$11-0.0000001,$V$11,$AA278&gt;$U$10-0.0000001,$V$10,$AA278&gt;$U$9-0.0000001,$V$9,$AA278&gt;$U$8-0.0000001,$V$8,$AA278&gt;$U$7-0.0000001,$V$7,$AA278&gt;$U$6-0.0000001,$V$6,$AA278&lt;$U$6,0))</f>
        <v>70</v>
      </c>
      <c r="AI278">
        <f>IFERROR(VLOOKUP($AA278*1000+'raw data entry'!$A$1,'raw data entry'!$A$1:$AI$661,Sheet1!AI$1+2,0),0)</f>
        <v>42.8</v>
      </c>
      <c r="AJ278" cm="1">
        <f t="array" ref="AJ278">_xlfn.IFS($AA278&gt;$U$12-0.0000001,$V$12,$AA278&gt;$U$11-0.0000001,$V$11,$AA278&gt;$U$10-0.0000001,$V$10,$AA278&gt;$U$9-0.0000001,$V$9,$AA278&gt;$U$8-0.0000001,$V$8,$AA278&gt;$U$7-0.0000001,$V$7,$AA278&gt;$U$6-0.0000001,$V$6,$AA278&lt;$U$6,0)</f>
        <v>20</v>
      </c>
      <c r="AK278">
        <f>IFERROR(VLOOKUP($AA278*1000+'raw data entry'!$A$1,'raw data entry'!$A$1:$AI$661,Sheet1!AK$1+2,0),0)</f>
        <v>36.700000000000003</v>
      </c>
      <c r="AL278" cm="1">
        <f t="array" ref="AL278">IF($V$17&gt;7,_xlfn.IFS($AA278&gt;$U$12-0.0000001,$W$12,$AA278&gt;$U$11-0.0000001,$W$11,$AA278&gt;$U$10-0.0000001,$W$10,$AA278&gt;$U$9-0.0000001,$W$9,$AA278&gt;$U$8-0.0000001,$W$8,$AA278&gt;$U$7-0.0000001,$W$7,$AA278&gt;$U$6-0.0000001,$W$6,$AA278&lt;$U$6,0),_xlfn.IFS($AA278&gt;$U$12-0.0000001,$V$12,$AA278&gt;$U$11-0.0000001,$V$11,$AA278&gt;$U$10-0.0000001,$V$10,$AA278&gt;$U$9-0.0000001,$V$9,$AA278&gt;$U$8-0.0000001,$V$8,$AA278&gt;$U$7-0.0000001,$V$7,$AA278&gt;$U$6-0.0000001,$V$6,$AA278&lt;$U$6,0))</f>
        <v>70</v>
      </c>
      <c r="AM278">
        <f>IFERROR(VLOOKUP($AA278*1000+'raw data entry'!$A$1,'raw data entry'!$A$1:$AI$661,Sheet1!AM$1+2,0),0)</f>
        <v>51.1</v>
      </c>
      <c r="AN278" cm="1">
        <f t="array" ref="AN278">_xlfn.IFS($AA278&gt;$U$12-0.0000001,$V$12,$AA278&gt;$U$11-0.0000001,$V$11,$AA278&gt;$U$10-0.0000001,$V$10,$AA278&gt;$U$9-0.0000001,$V$9,$AA278&gt;$U$8-0.0000001,$V$8,$AA278&gt;$U$7-0.0000001,$V$7,$AA278&gt;$U$6-0.0000001,$V$6,$AA278&lt;$U$6,0)</f>
        <v>20</v>
      </c>
      <c r="AO278">
        <f>IFERROR(VLOOKUP($AA278*1000+'raw data entry'!$A$1,'raw data entry'!$A$1:$AI$661,Sheet1!AO$1+2,0),0)</f>
        <v>36.200000000000003</v>
      </c>
      <c r="AP278" cm="1">
        <f t="array" ref="AP278">IF($V$17&gt;7,_xlfn.IFS($AA278&gt;$U$12-0.0000001,$W$12,$AA278&gt;$U$11-0.0000001,$W$11,$AA278&gt;$U$10-0.0000001,$W$10,$AA278&gt;$U$9-0.0000001,$W$9,$AA278&gt;$U$8-0.0000001,$W$8,$AA278&gt;$U$7-0.0000001,$W$7,$AA278&gt;$U$6-0.0000001,$W$6,$AA278&lt;$U$6,0),_xlfn.IFS($AA278&gt;$U$12-0.0000001,$V$12,$AA278&gt;$U$11-0.0000001,$V$11,$AA278&gt;$U$10-0.0000001,$V$10,$AA278&gt;$U$9-0.0000001,$V$9,$AA278&gt;$U$8-0.0000001,$V$8,$AA278&gt;$U$7-0.0000001,$V$7,$AA278&gt;$U$6-0.0000001,$V$6,$AA278&lt;$U$6,0))</f>
        <v>70</v>
      </c>
      <c r="AQ278">
        <f>IFERROR(VLOOKUP($AA278*1000+'raw data entry'!$A$1,'raw data entry'!$A$1:$AI$661,Sheet1!AQ$1+2,0),0)</f>
        <v>33.200000000000003</v>
      </c>
      <c r="AT278" cm="1">
        <f t="array" ref="AT278">_xlfn.IFS($AA278&gt;$U$12-0.0000001,$V$12,$AA278&gt;$U$11-0.0000001,$V$11,$AA278&gt;$U$10-0.0000001,$V$10,$AA278&gt;$U$9-0.0000001,$V$9,$AA278&gt;$U$8-0.0000001,$V$8,$AA278&gt;$U$7-0.0000001,$V$7,$AA278&gt;$U$6-0.0000001,$V$6,$AA278&lt;$U$6,0)</f>
        <v>20</v>
      </c>
      <c r="AU278">
        <f>IFERROR(VLOOKUP($AA278*1000+'raw data entry'!$A$1,'raw data entry'!$A$1:$AI$661,Sheet1!AU$1+2,0),0)</f>
        <v>75.900000000000006</v>
      </c>
    </row>
    <row r="279" spans="27:47" x14ac:dyDescent="0.25">
      <c r="AA279">
        <f>IF(('raw data entry'!A275-'raw data entry'!$A$1)/1000&lt;0,AA278+0.03,('raw data entry'!A275-'raw data entry'!$A$1)/1000)</f>
        <v>9.5079999999999991</v>
      </c>
      <c r="AB279" cm="1">
        <f t="array" ref="AB279">_xlfn.IFS($AA279&gt;$U$12-0.0000001,$V$12,$AA279&gt;$U$11-0.0000001,$V$11,$AA279&gt;$U$10-0.0000001,$V$10,$AA279&gt;$U$9-0.0000001,$V$9,$AA279&gt;$U$8-0.0000001,$V$8,$AA279&gt;$U$7-0.0000001,$V$7,$AA279&gt;$U$6-0.0000001,$V$6,$AA279&lt;$U$6,0)</f>
        <v>20</v>
      </c>
      <c r="AC279">
        <f>IFERROR(VLOOKUP($AA279*1000+'raw data entry'!$A$1,'raw data entry'!$A$1:$AI$661,Sheet1!AC$1+2,0),0)</f>
        <v>51.8</v>
      </c>
      <c r="AD279" cm="1">
        <f t="array" ref="AD279">IF($V$17&gt;7,_xlfn.IFS($AA279&gt;$U$12-0.0000001,$W$12,$AA279&gt;$U$11-0.0000001,$W$11,$AA279&gt;$U$10-0.0000001,$W$10,$AA279&gt;$U$9-0.0000001,$W$9,$AA279&gt;$U$8-0.0000001,$W$8,$AA279&gt;$U$7-0.0000001,$W$7,$AA279&gt;$U$6-0.0000001,$W$6,$AA279&lt;$U$6,0),_xlfn.IFS($AA279&gt;$U$12-0.0000001,$V$12,$AA279&gt;$U$11-0.0000001,$V$11,$AA279&gt;$U$10-0.0000001,$V$10,$AA279&gt;$U$9-0.0000001,$V$9,$AA279&gt;$U$8-0.0000001,$V$8,$AA279&gt;$U$7-0.0000001,$V$7,$AA279&gt;$U$6-0.0000001,$V$6,$AA279&lt;$U$6,0))</f>
        <v>70</v>
      </c>
      <c r="AE279">
        <f>IFERROR(VLOOKUP($AA279*1000+'raw data entry'!$A$1,'raw data entry'!$A$1:$AI$661,Sheet1!AE$1+2,0),0)</f>
        <v>41.1</v>
      </c>
      <c r="AF279" cm="1">
        <f t="array" ref="AF279">_xlfn.IFS($AA279&gt;$U$12-0.0000001,$V$12,$AA279&gt;$U$11-0.0000001,$V$11,$AA279&gt;$U$10-0.0000001,$V$10,$AA279&gt;$U$9-0.0000001,$V$9,$AA279&gt;$U$8-0.0000001,$V$8,$AA279&gt;$U$7-0.0000001,$V$7,$AA279&gt;$U$6-0.0000001,$V$6,$AA279&lt;$U$6,0)</f>
        <v>20</v>
      </c>
      <c r="AG279">
        <f>IFERROR(VLOOKUP($AA279*1000+'raw data entry'!$A$1,'raw data entry'!$A$1:$AI$661,Sheet1!AG$1+2,0),0)</f>
        <v>41.3</v>
      </c>
      <c r="AH279" cm="1">
        <f t="array" ref="AH279">IF($V$17&gt;7,_xlfn.IFS($AA279&gt;$U$12-0.0000001,$W$12,$AA279&gt;$U$11-0.0000001,$W$11,$AA279&gt;$U$10-0.0000001,$W$10,$AA279&gt;$U$9-0.0000001,$W$9,$AA279&gt;$U$8-0.0000001,$W$8,$AA279&gt;$U$7-0.0000001,$W$7,$AA279&gt;$U$6-0.0000001,$W$6,$AA279&lt;$U$6,0),_xlfn.IFS($AA279&gt;$U$12-0.0000001,$V$12,$AA279&gt;$U$11-0.0000001,$V$11,$AA279&gt;$U$10-0.0000001,$V$10,$AA279&gt;$U$9-0.0000001,$V$9,$AA279&gt;$U$8-0.0000001,$V$8,$AA279&gt;$U$7-0.0000001,$V$7,$AA279&gt;$U$6-0.0000001,$V$6,$AA279&lt;$U$6,0))</f>
        <v>70</v>
      </c>
      <c r="AI279">
        <f>IFERROR(VLOOKUP($AA279*1000+'raw data entry'!$A$1,'raw data entry'!$A$1:$AI$661,Sheet1!AI$1+2,0),0)</f>
        <v>42.7</v>
      </c>
      <c r="AJ279" cm="1">
        <f t="array" ref="AJ279">_xlfn.IFS($AA279&gt;$U$12-0.0000001,$V$12,$AA279&gt;$U$11-0.0000001,$V$11,$AA279&gt;$U$10-0.0000001,$V$10,$AA279&gt;$U$9-0.0000001,$V$9,$AA279&gt;$U$8-0.0000001,$V$8,$AA279&gt;$U$7-0.0000001,$V$7,$AA279&gt;$U$6-0.0000001,$V$6,$AA279&lt;$U$6,0)</f>
        <v>20</v>
      </c>
      <c r="AK279">
        <f>IFERROR(VLOOKUP($AA279*1000+'raw data entry'!$A$1,'raw data entry'!$A$1:$AI$661,Sheet1!AK$1+2,0),0)</f>
        <v>34.200000000000003</v>
      </c>
      <c r="AL279" cm="1">
        <f t="array" ref="AL279">IF($V$17&gt;7,_xlfn.IFS($AA279&gt;$U$12-0.0000001,$W$12,$AA279&gt;$U$11-0.0000001,$W$11,$AA279&gt;$U$10-0.0000001,$W$10,$AA279&gt;$U$9-0.0000001,$W$9,$AA279&gt;$U$8-0.0000001,$W$8,$AA279&gt;$U$7-0.0000001,$W$7,$AA279&gt;$U$6-0.0000001,$W$6,$AA279&lt;$U$6,0),_xlfn.IFS($AA279&gt;$U$12-0.0000001,$V$12,$AA279&gt;$U$11-0.0000001,$V$11,$AA279&gt;$U$10-0.0000001,$V$10,$AA279&gt;$U$9-0.0000001,$V$9,$AA279&gt;$U$8-0.0000001,$V$8,$AA279&gt;$U$7-0.0000001,$V$7,$AA279&gt;$U$6-0.0000001,$V$6,$AA279&lt;$U$6,0))</f>
        <v>70</v>
      </c>
      <c r="AM279">
        <f>IFERROR(VLOOKUP($AA279*1000+'raw data entry'!$A$1,'raw data entry'!$A$1:$AI$661,Sheet1!AM$1+2,0),0)</f>
        <v>51.4</v>
      </c>
      <c r="AN279" cm="1">
        <f t="array" ref="AN279">_xlfn.IFS($AA279&gt;$U$12-0.0000001,$V$12,$AA279&gt;$U$11-0.0000001,$V$11,$AA279&gt;$U$10-0.0000001,$V$10,$AA279&gt;$U$9-0.0000001,$V$9,$AA279&gt;$U$8-0.0000001,$V$8,$AA279&gt;$U$7-0.0000001,$V$7,$AA279&gt;$U$6-0.0000001,$V$6,$AA279&lt;$U$6,0)</f>
        <v>20</v>
      </c>
      <c r="AO279">
        <f>IFERROR(VLOOKUP($AA279*1000+'raw data entry'!$A$1,'raw data entry'!$A$1:$AI$661,Sheet1!AO$1+2,0),0)</f>
        <v>42.4</v>
      </c>
      <c r="AP279" cm="1">
        <f t="array" ref="AP279">IF($V$17&gt;7,_xlfn.IFS($AA279&gt;$U$12-0.0000001,$W$12,$AA279&gt;$U$11-0.0000001,$W$11,$AA279&gt;$U$10-0.0000001,$W$10,$AA279&gt;$U$9-0.0000001,$W$9,$AA279&gt;$U$8-0.0000001,$W$8,$AA279&gt;$U$7-0.0000001,$W$7,$AA279&gt;$U$6-0.0000001,$W$6,$AA279&lt;$U$6,0),_xlfn.IFS($AA279&gt;$U$12-0.0000001,$V$12,$AA279&gt;$U$11-0.0000001,$V$11,$AA279&gt;$U$10-0.0000001,$V$10,$AA279&gt;$U$9-0.0000001,$V$9,$AA279&gt;$U$8-0.0000001,$V$8,$AA279&gt;$U$7-0.0000001,$V$7,$AA279&gt;$U$6-0.0000001,$V$6,$AA279&lt;$U$6,0))</f>
        <v>70</v>
      </c>
      <c r="AQ279">
        <f>IFERROR(VLOOKUP($AA279*1000+'raw data entry'!$A$1,'raw data entry'!$A$1:$AI$661,Sheet1!AQ$1+2,0),0)</f>
        <v>33.9</v>
      </c>
      <c r="AT279" cm="1">
        <f t="array" ref="AT279">_xlfn.IFS($AA279&gt;$U$12-0.0000001,$V$12,$AA279&gt;$U$11-0.0000001,$V$11,$AA279&gt;$U$10-0.0000001,$V$10,$AA279&gt;$U$9-0.0000001,$V$9,$AA279&gt;$U$8-0.0000001,$V$8,$AA279&gt;$U$7-0.0000001,$V$7,$AA279&gt;$U$6-0.0000001,$V$6,$AA279&lt;$U$6,0)</f>
        <v>20</v>
      </c>
      <c r="AU279">
        <f>IFERROR(VLOOKUP($AA279*1000+'raw data entry'!$A$1,'raw data entry'!$A$1:$AI$661,Sheet1!AU$1+2,0),0)</f>
        <v>75.900000000000006</v>
      </c>
    </row>
    <row r="280" spans="27:47" x14ac:dyDescent="0.25">
      <c r="AA280">
        <f>IF(('raw data entry'!A276-'raw data entry'!$A$1)/1000&lt;0,AA279+0.03,('raw data entry'!A276-'raw data entry'!$A$1)/1000)</f>
        <v>9.5429999999999993</v>
      </c>
      <c r="AB280" cm="1">
        <f t="array" ref="AB280">_xlfn.IFS($AA280&gt;$U$12-0.0000001,$V$12,$AA280&gt;$U$11-0.0000001,$V$11,$AA280&gt;$U$10-0.0000001,$V$10,$AA280&gt;$U$9-0.0000001,$V$9,$AA280&gt;$U$8-0.0000001,$V$8,$AA280&gt;$U$7-0.0000001,$V$7,$AA280&gt;$U$6-0.0000001,$V$6,$AA280&lt;$U$6,0)</f>
        <v>20</v>
      </c>
      <c r="AC280">
        <f>IFERROR(VLOOKUP($AA280*1000+'raw data entry'!$A$1,'raw data entry'!$A$1:$AI$661,Sheet1!AC$1+2,0),0)</f>
        <v>52.8</v>
      </c>
      <c r="AD280" cm="1">
        <f t="array" ref="AD280">IF($V$17&gt;7,_xlfn.IFS($AA280&gt;$U$12-0.0000001,$W$12,$AA280&gt;$U$11-0.0000001,$W$11,$AA280&gt;$U$10-0.0000001,$W$10,$AA280&gt;$U$9-0.0000001,$W$9,$AA280&gt;$U$8-0.0000001,$W$8,$AA280&gt;$U$7-0.0000001,$W$7,$AA280&gt;$U$6-0.0000001,$W$6,$AA280&lt;$U$6,0),_xlfn.IFS($AA280&gt;$U$12-0.0000001,$V$12,$AA280&gt;$U$11-0.0000001,$V$11,$AA280&gt;$U$10-0.0000001,$V$10,$AA280&gt;$U$9-0.0000001,$V$9,$AA280&gt;$U$8-0.0000001,$V$8,$AA280&gt;$U$7-0.0000001,$V$7,$AA280&gt;$U$6-0.0000001,$V$6,$AA280&lt;$U$6,0))</f>
        <v>70</v>
      </c>
      <c r="AE280">
        <f>IFERROR(VLOOKUP($AA280*1000+'raw data entry'!$A$1,'raw data entry'!$A$1:$AI$661,Sheet1!AE$1+2,0),0)</f>
        <v>40.9</v>
      </c>
      <c r="AF280" cm="1">
        <f t="array" ref="AF280">_xlfn.IFS($AA280&gt;$U$12-0.0000001,$V$12,$AA280&gt;$U$11-0.0000001,$V$11,$AA280&gt;$U$10-0.0000001,$V$10,$AA280&gt;$U$9-0.0000001,$V$9,$AA280&gt;$U$8-0.0000001,$V$8,$AA280&gt;$U$7-0.0000001,$V$7,$AA280&gt;$U$6-0.0000001,$V$6,$AA280&lt;$U$6,0)</f>
        <v>20</v>
      </c>
      <c r="AG280">
        <f>IFERROR(VLOOKUP($AA280*1000+'raw data entry'!$A$1,'raw data entry'!$A$1:$AI$661,Sheet1!AG$1+2,0),0)</f>
        <v>38.200000000000003</v>
      </c>
      <c r="AH280" cm="1">
        <f t="array" ref="AH280">IF($V$17&gt;7,_xlfn.IFS($AA280&gt;$U$12-0.0000001,$W$12,$AA280&gt;$U$11-0.0000001,$W$11,$AA280&gt;$U$10-0.0000001,$W$10,$AA280&gt;$U$9-0.0000001,$W$9,$AA280&gt;$U$8-0.0000001,$W$8,$AA280&gt;$U$7-0.0000001,$W$7,$AA280&gt;$U$6-0.0000001,$W$6,$AA280&lt;$U$6,0),_xlfn.IFS($AA280&gt;$U$12-0.0000001,$V$12,$AA280&gt;$U$11-0.0000001,$V$11,$AA280&gt;$U$10-0.0000001,$V$10,$AA280&gt;$U$9-0.0000001,$V$9,$AA280&gt;$U$8-0.0000001,$V$8,$AA280&gt;$U$7-0.0000001,$V$7,$AA280&gt;$U$6-0.0000001,$V$6,$AA280&lt;$U$6,0))</f>
        <v>70</v>
      </c>
      <c r="AI280">
        <f>IFERROR(VLOOKUP($AA280*1000+'raw data entry'!$A$1,'raw data entry'!$A$1:$AI$661,Sheet1!AI$1+2,0),0)</f>
        <v>42.8</v>
      </c>
      <c r="AJ280" cm="1">
        <f t="array" ref="AJ280">_xlfn.IFS($AA280&gt;$U$12-0.0000001,$V$12,$AA280&gt;$U$11-0.0000001,$V$11,$AA280&gt;$U$10-0.0000001,$V$10,$AA280&gt;$U$9-0.0000001,$V$9,$AA280&gt;$U$8-0.0000001,$V$8,$AA280&gt;$U$7-0.0000001,$V$7,$AA280&gt;$U$6-0.0000001,$V$6,$AA280&lt;$U$6,0)</f>
        <v>20</v>
      </c>
      <c r="AK280">
        <f>IFERROR(VLOOKUP($AA280*1000+'raw data entry'!$A$1,'raw data entry'!$A$1:$AI$661,Sheet1!AK$1+2,0),0)</f>
        <v>43.4</v>
      </c>
      <c r="AL280" cm="1">
        <f t="array" ref="AL280">IF($V$17&gt;7,_xlfn.IFS($AA280&gt;$U$12-0.0000001,$W$12,$AA280&gt;$U$11-0.0000001,$W$11,$AA280&gt;$U$10-0.0000001,$W$10,$AA280&gt;$U$9-0.0000001,$W$9,$AA280&gt;$U$8-0.0000001,$W$8,$AA280&gt;$U$7-0.0000001,$W$7,$AA280&gt;$U$6-0.0000001,$W$6,$AA280&lt;$U$6,0),_xlfn.IFS($AA280&gt;$U$12-0.0000001,$V$12,$AA280&gt;$U$11-0.0000001,$V$11,$AA280&gt;$U$10-0.0000001,$V$10,$AA280&gt;$U$9-0.0000001,$V$9,$AA280&gt;$U$8-0.0000001,$V$8,$AA280&gt;$U$7-0.0000001,$V$7,$AA280&gt;$U$6-0.0000001,$V$6,$AA280&lt;$U$6,0))</f>
        <v>70</v>
      </c>
      <c r="AM280">
        <f>IFERROR(VLOOKUP($AA280*1000+'raw data entry'!$A$1,'raw data entry'!$A$1:$AI$661,Sheet1!AM$1+2,0),0)</f>
        <v>51.6</v>
      </c>
      <c r="AN280" cm="1">
        <f t="array" ref="AN280">_xlfn.IFS($AA280&gt;$U$12-0.0000001,$V$12,$AA280&gt;$U$11-0.0000001,$V$11,$AA280&gt;$U$10-0.0000001,$V$10,$AA280&gt;$U$9-0.0000001,$V$9,$AA280&gt;$U$8-0.0000001,$V$8,$AA280&gt;$U$7-0.0000001,$V$7,$AA280&gt;$U$6-0.0000001,$V$6,$AA280&lt;$U$6,0)</f>
        <v>20</v>
      </c>
      <c r="AO280">
        <f>IFERROR(VLOOKUP($AA280*1000+'raw data entry'!$A$1,'raw data entry'!$A$1:$AI$661,Sheet1!AO$1+2,0),0)</f>
        <v>34.5</v>
      </c>
      <c r="AP280" cm="1">
        <f t="array" ref="AP280">IF($V$17&gt;7,_xlfn.IFS($AA280&gt;$U$12-0.0000001,$W$12,$AA280&gt;$U$11-0.0000001,$W$11,$AA280&gt;$U$10-0.0000001,$W$10,$AA280&gt;$U$9-0.0000001,$W$9,$AA280&gt;$U$8-0.0000001,$W$8,$AA280&gt;$U$7-0.0000001,$W$7,$AA280&gt;$U$6-0.0000001,$W$6,$AA280&lt;$U$6,0),_xlfn.IFS($AA280&gt;$U$12-0.0000001,$V$12,$AA280&gt;$U$11-0.0000001,$V$11,$AA280&gt;$U$10-0.0000001,$V$10,$AA280&gt;$U$9-0.0000001,$V$9,$AA280&gt;$U$8-0.0000001,$V$8,$AA280&gt;$U$7-0.0000001,$V$7,$AA280&gt;$U$6-0.0000001,$V$6,$AA280&lt;$U$6,0))</f>
        <v>70</v>
      </c>
      <c r="AQ280">
        <f>IFERROR(VLOOKUP($AA280*1000+'raw data entry'!$A$1,'raw data entry'!$A$1:$AI$661,Sheet1!AQ$1+2,0),0)</f>
        <v>33.9</v>
      </c>
      <c r="AT280" cm="1">
        <f t="array" ref="AT280">_xlfn.IFS($AA280&gt;$U$12-0.0000001,$V$12,$AA280&gt;$U$11-0.0000001,$V$11,$AA280&gt;$U$10-0.0000001,$V$10,$AA280&gt;$U$9-0.0000001,$V$9,$AA280&gt;$U$8-0.0000001,$V$8,$AA280&gt;$U$7-0.0000001,$V$7,$AA280&gt;$U$6-0.0000001,$V$6,$AA280&lt;$U$6,0)</f>
        <v>20</v>
      </c>
      <c r="AU280">
        <f>IFERROR(VLOOKUP($AA280*1000+'raw data entry'!$A$1,'raw data entry'!$A$1:$AI$661,Sheet1!AU$1+2,0),0)</f>
        <v>75.900000000000006</v>
      </c>
    </row>
    <row r="281" spans="27:47" x14ac:dyDescent="0.25">
      <c r="AA281">
        <f>IF(('raw data entry'!A277-'raw data entry'!$A$1)/1000&lt;0,AA280+0.03,('raw data entry'!A277-'raw data entry'!$A$1)/1000)</f>
        <v>9.5779999999999994</v>
      </c>
      <c r="AB281" cm="1">
        <f t="array" ref="AB281">_xlfn.IFS($AA281&gt;$U$12-0.0000001,$V$12,$AA281&gt;$U$11-0.0000001,$V$11,$AA281&gt;$U$10-0.0000001,$V$10,$AA281&gt;$U$9-0.0000001,$V$9,$AA281&gt;$U$8-0.0000001,$V$8,$AA281&gt;$U$7-0.0000001,$V$7,$AA281&gt;$U$6-0.0000001,$V$6,$AA281&lt;$U$6,0)</f>
        <v>20</v>
      </c>
      <c r="AC281">
        <f>IFERROR(VLOOKUP($AA281*1000+'raw data entry'!$A$1,'raw data entry'!$A$1:$AI$661,Sheet1!AC$1+2,0),0)</f>
        <v>54</v>
      </c>
      <c r="AD281" cm="1">
        <f t="array" ref="AD281">IF($V$17&gt;7,_xlfn.IFS($AA281&gt;$U$12-0.0000001,$W$12,$AA281&gt;$U$11-0.0000001,$W$11,$AA281&gt;$U$10-0.0000001,$W$10,$AA281&gt;$U$9-0.0000001,$W$9,$AA281&gt;$U$8-0.0000001,$W$8,$AA281&gt;$U$7-0.0000001,$W$7,$AA281&gt;$U$6-0.0000001,$W$6,$AA281&lt;$U$6,0),_xlfn.IFS($AA281&gt;$U$12-0.0000001,$V$12,$AA281&gt;$U$11-0.0000001,$V$11,$AA281&gt;$U$10-0.0000001,$V$10,$AA281&gt;$U$9-0.0000001,$V$9,$AA281&gt;$U$8-0.0000001,$V$8,$AA281&gt;$U$7-0.0000001,$V$7,$AA281&gt;$U$6-0.0000001,$V$6,$AA281&lt;$U$6,0))</f>
        <v>70</v>
      </c>
      <c r="AE281">
        <f>IFERROR(VLOOKUP($AA281*1000+'raw data entry'!$A$1,'raw data entry'!$A$1:$AI$661,Sheet1!AE$1+2,0),0)</f>
        <v>41.1</v>
      </c>
      <c r="AF281" cm="1">
        <f t="array" ref="AF281">_xlfn.IFS($AA281&gt;$U$12-0.0000001,$V$12,$AA281&gt;$U$11-0.0000001,$V$11,$AA281&gt;$U$10-0.0000001,$V$10,$AA281&gt;$U$9-0.0000001,$V$9,$AA281&gt;$U$8-0.0000001,$V$8,$AA281&gt;$U$7-0.0000001,$V$7,$AA281&gt;$U$6-0.0000001,$V$6,$AA281&lt;$U$6,0)</f>
        <v>20</v>
      </c>
      <c r="AG281">
        <f>IFERROR(VLOOKUP($AA281*1000+'raw data entry'!$A$1,'raw data entry'!$A$1:$AI$661,Sheet1!AG$1+2,0),0)</f>
        <v>41</v>
      </c>
      <c r="AH281" cm="1">
        <f t="array" ref="AH281">IF($V$17&gt;7,_xlfn.IFS($AA281&gt;$U$12-0.0000001,$W$12,$AA281&gt;$U$11-0.0000001,$W$11,$AA281&gt;$U$10-0.0000001,$W$10,$AA281&gt;$U$9-0.0000001,$W$9,$AA281&gt;$U$8-0.0000001,$W$8,$AA281&gt;$U$7-0.0000001,$W$7,$AA281&gt;$U$6-0.0000001,$W$6,$AA281&lt;$U$6,0),_xlfn.IFS($AA281&gt;$U$12-0.0000001,$V$12,$AA281&gt;$U$11-0.0000001,$V$11,$AA281&gt;$U$10-0.0000001,$V$10,$AA281&gt;$U$9-0.0000001,$V$9,$AA281&gt;$U$8-0.0000001,$V$8,$AA281&gt;$U$7-0.0000001,$V$7,$AA281&gt;$U$6-0.0000001,$V$6,$AA281&lt;$U$6,0))</f>
        <v>70</v>
      </c>
      <c r="AI281">
        <f>IFERROR(VLOOKUP($AA281*1000+'raw data entry'!$A$1,'raw data entry'!$A$1:$AI$661,Sheet1!AI$1+2,0),0)</f>
        <v>42.8</v>
      </c>
      <c r="AJ281" cm="1">
        <f t="array" ref="AJ281">_xlfn.IFS($AA281&gt;$U$12-0.0000001,$V$12,$AA281&gt;$U$11-0.0000001,$V$11,$AA281&gt;$U$10-0.0000001,$V$10,$AA281&gt;$U$9-0.0000001,$V$9,$AA281&gt;$U$8-0.0000001,$V$8,$AA281&gt;$U$7-0.0000001,$V$7,$AA281&gt;$U$6-0.0000001,$V$6,$AA281&lt;$U$6,0)</f>
        <v>20</v>
      </c>
      <c r="AK281">
        <f>IFERROR(VLOOKUP($AA281*1000+'raw data entry'!$A$1,'raw data entry'!$A$1:$AI$661,Sheet1!AK$1+2,0),0)</f>
        <v>45.6</v>
      </c>
      <c r="AL281" cm="1">
        <f t="array" ref="AL281">IF($V$17&gt;7,_xlfn.IFS($AA281&gt;$U$12-0.0000001,$W$12,$AA281&gt;$U$11-0.0000001,$W$11,$AA281&gt;$U$10-0.0000001,$W$10,$AA281&gt;$U$9-0.0000001,$W$9,$AA281&gt;$U$8-0.0000001,$W$8,$AA281&gt;$U$7-0.0000001,$W$7,$AA281&gt;$U$6-0.0000001,$W$6,$AA281&lt;$U$6,0),_xlfn.IFS($AA281&gt;$U$12-0.0000001,$V$12,$AA281&gt;$U$11-0.0000001,$V$11,$AA281&gt;$U$10-0.0000001,$V$10,$AA281&gt;$U$9-0.0000001,$V$9,$AA281&gt;$U$8-0.0000001,$V$8,$AA281&gt;$U$7-0.0000001,$V$7,$AA281&gt;$U$6-0.0000001,$V$6,$AA281&lt;$U$6,0))</f>
        <v>70</v>
      </c>
      <c r="AM281">
        <f>IFERROR(VLOOKUP($AA281*1000+'raw data entry'!$A$1,'raw data entry'!$A$1:$AI$661,Sheet1!AM$1+2,0),0)</f>
        <v>51.2</v>
      </c>
      <c r="AN281" cm="1">
        <f t="array" ref="AN281">_xlfn.IFS($AA281&gt;$U$12-0.0000001,$V$12,$AA281&gt;$U$11-0.0000001,$V$11,$AA281&gt;$U$10-0.0000001,$V$10,$AA281&gt;$U$9-0.0000001,$V$9,$AA281&gt;$U$8-0.0000001,$V$8,$AA281&gt;$U$7-0.0000001,$V$7,$AA281&gt;$U$6-0.0000001,$V$6,$AA281&lt;$U$6,0)</f>
        <v>20</v>
      </c>
      <c r="AO281">
        <f>IFERROR(VLOOKUP($AA281*1000+'raw data entry'!$A$1,'raw data entry'!$A$1:$AI$661,Sheet1!AO$1+2,0),0)</f>
        <v>42.7</v>
      </c>
      <c r="AP281" cm="1">
        <f t="array" ref="AP281">IF($V$17&gt;7,_xlfn.IFS($AA281&gt;$U$12-0.0000001,$W$12,$AA281&gt;$U$11-0.0000001,$W$11,$AA281&gt;$U$10-0.0000001,$W$10,$AA281&gt;$U$9-0.0000001,$W$9,$AA281&gt;$U$8-0.0000001,$W$8,$AA281&gt;$U$7-0.0000001,$W$7,$AA281&gt;$U$6-0.0000001,$W$6,$AA281&lt;$U$6,0),_xlfn.IFS($AA281&gt;$U$12-0.0000001,$V$12,$AA281&gt;$U$11-0.0000001,$V$11,$AA281&gt;$U$10-0.0000001,$V$10,$AA281&gt;$U$9-0.0000001,$V$9,$AA281&gt;$U$8-0.0000001,$V$8,$AA281&gt;$U$7-0.0000001,$V$7,$AA281&gt;$U$6-0.0000001,$V$6,$AA281&lt;$U$6,0))</f>
        <v>70</v>
      </c>
      <c r="AQ281">
        <f>IFERROR(VLOOKUP($AA281*1000+'raw data entry'!$A$1,'raw data entry'!$A$1:$AI$661,Sheet1!AQ$1+2,0),0)</f>
        <v>33.9</v>
      </c>
      <c r="AT281" cm="1">
        <f t="array" ref="AT281">_xlfn.IFS($AA281&gt;$U$12-0.0000001,$V$12,$AA281&gt;$U$11-0.0000001,$V$11,$AA281&gt;$U$10-0.0000001,$V$10,$AA281&gt;$U$9-0.0000001,$V$9,$AA281&gt;$U$8-0.0000001,$V$8,$AA281&gt;$U$7-0.0000001,$V$7,$AA281&gt;$U$6-0.0000001,$V$6,$AA281&lt;$U$6,0)</f>
        <v>20</v>
      </c>
      <c r="AU281">
        <f>IFERROR(VLOOKUP($AA281*1000+'raw data entry'!$A$1,'raw data entry'!$A$1:$AI$661,Sheet1!AU$1+2,0),0)</f>
        <v>75.900000000000006</v>
      </c>
    </row>
    <row r="282" spans="27:47" x14ac:dyDescent="0.25">
      <c r="AA282">
        <f>IF(('raw data entry'!A278-'raw data entry'!$A$1)/1000&lt;0,AA281+0.03,('raw data entry'!A278-'raw data entry'!$A$1)/1000)</f>
        <v>9.6129999999999995</v>
      </c>
      <c r="AB282" cm="1">
        <f t="array" ref="AB282">_xlfn.IFS($AA282&gt;$U$12-0.0000001,$V$12,$AA282&gt;$U$11-0.0000001,$V$11,$AA282&gt;$U$10-0.0000001,$V$10,$AA282&gt;$U$9-0.0000001,$V$9,$AA282&gt;$U$8-0.0000001,$V$8,$AA282&gt;$U$7-0.0000001,$V$7,$AA282&gt;$U$6-0.0000001,$V$6,$AA282&lt;$U$6,0)</f>
        <v>20</v>
      </c>
      <c r="AC282">
        <f>IFERROR(VLOOKUP($AA282*1000+'raw data entry'!$A$1,'raw data entry'!$A$1:$AI$661,Sheet1!AC$1+2,0),0)</f>
        <v>52.6</v>
      </c>
      <c r="AD282" cm="1">
        <f t="array" ref="AD282">IF($V$17&gt;7,_xlfn.IFS($AA282&gt;$U$12-0.0000001,$W$12,$AA282&gt;$U$11-0.0000001,$W$11,$AA282&gt;$U$10-0.0000001,$W$10,$AA282&gt;$U$9-0.0000001,$W$9,$AA282&gt;$U$8-0.0000001,$W$8,$AA282&gt;$U$7-0.0000001,$W$7,$AA282&gt;$U$6-0.0000001,$W$6,$AA282&lt;$U$6,0),_xlfn.IFS($AA282&gt;$U$12-0.0000001,$V$12,$AA282&gt;$U$11-0.0000001,$V$11,$AA282&gt;$U$10-0.0000001,$V$10,$AA282&gt;$U$9-0.0000001,$V$9,$AA282&gt;$U$8-0.0000001,$V$8,$AA282&gt;$U$7-0.0000001,$V$7,$AA282&gt;$U$6-0.0000001,$V$6,$AA282&lt;$U$6,0))</f>
        <v>70</v>
      </c>
      <c r="AE282">
        <f>IFERROR(VLOOKUP($AA282*1000+'raw data entry'!$A$1,'raw data entry'!$A$1:$AI$661,Sheet1!AE$1+2,0),0)</f>
        <v>41.5</v>
      </c>
      <c r="AF282" cm="1">
        <f t="array" ref="AF282">_xlfn.IFS($AA282&gt;$U$12-0.0000001,$V$12,$AA282&gt;$U$11-0.0000001,$V$11,$AA282&gt;$U$10-0.0000001,$V$10,$AA282&gt;$U$9-0.0000001,$V$9,$AA282&gt;$U$8-0.0000001,$V$8,$AA282&gt;$U$7-0.0000001,$V$7,$AA282&gt;$U$6-0.0000001,$V$6,$AA282&lt;$U$6,0)</f>
        <v>20</v>
      </c>
      <c r="AG282">
        <f>IFERROR(VLOOKUP($AA282*1000+'raw data entry'!$A$1,'raw data entry'!$A$1:$AI$661,Sheet1!AG$1+2,0),0)</f>
        <v>40.299999999999997</v>
      </c>
      <c r="AH282" cm="1">
        <f t="array" ref="AH282">IF($V$17&gt;7,_xlfn.IFS($AA282&gt;$U$12-0.0000001,$W$12,$AA282&gt;$U$11-0.0000001,$W$11,$AA282&gt;$U$10-0.0000001,$W$10,$AA282&gt;$U$9-0.0000001,$W$9,$AA282&gt;$U$8-0.0000001,$W$8,$AA282&gt;$U$7-0.0000001,$W$7,$AA282&gt;$U$6-0.0000001,$W$6,$AA282&lt;$U$6,0),_xlfn.IFS($AA282&gt;$U$12-0.0000001,$V$12,$AA282&gt;$U$11-0.0000001,$V$11,$AA282&gt;$U$10-0.0000001,$V$10,$AA282&gt;$U$9-0.0000001,$V$9,$AA282&gt;$U$8-0.0000001,$V$8,$AA282&gt;$U$7-0.0000001,$V$7,$AA282&gt;$U$6-0.0000001,$V$6,$AA282&lt;$U$6,0))</f>
        <v>70</v>
      </c>
      <c r="AI282">
        <f>IFERROR(VLOOKUP($AA282*1000+'raw data entry'!$A$1,'raw data entry'!$A$1:$AI$661,Sheet1!AI$1+2,0),0)</f>
        <v>42.2</v>
      </c>
      <c r="AJ282" cm="1">
        <f t="array" ref="AJ282">_xlfn.IFS($AA282&gt;$U$12-0.0000001,$V$12,$AA282&gt;$U$11-0.0000001,$V$11,$AA282&gt;$U$10-0.0000001,$V$10,$AA282&gt;$U$9-0.0000001,$V$9,$AA282&gt;$U$8-0.0000001,$V$8,$AA282&gt;$U$7-0.0000001,$V$7,$AA282&gt;$U$6-0.0000001,$V$6,$AA282&lt;$U$6,0)</f>
        <v>20</v>
      </c>
      <c r="AK282">
        <f>IFERROR(VLOOKUP($AA282*1000+'raw data entry'!$A$1,'raw data entry'!$A$1:$AI$661,Sheet1!AK$1+2,0),0)</f>
        <v>41.6</v>
      </c>
      <c r="AL282" cm="1">
        <f t="array" ref="AL282">IF($V$17&gt;7,_xlfn.IFS($AA282&gt;$U$12-0.0000001,$W$12,$AA282&gt;$U$11-0.0000001,$W$11,$AA282&gt;$U$10-0.0000001,$W$10,$AA282&gt;$U$9-0.0000001,$W$9,$AA282&gt;$U$8-0.0000001,$W$8,$AA282&gt;$U$7-0.0000001,$W$7,$AA282&gt;$U$6-0.0000001,$W$6,$AA282&lt;$U$6,0),_xlfn.IFS($AA282&gt;$U$12-0.0000001,$V$12,$AA282&gt;$U$11-0.0000001,$V$11,$AA282&gt;$U$10-0.0000001,$V$10,$AA282&gt;$U$9-0.0000001,$V$9,$AA282&gt;$U$8-0.0000001,$V$8,$AA282&gt;$U$7-0.0000001,$V$7,$AA282&gt;$U$6-0.0000001,$V$6,$AA282&lt;$U$6,0))</f>
        <v>70</v>
      </c>
      <c r="AM282">
        <f>IFERROR(VLOOKUP($AA282*1000+'raw data entry'!$A$1,'raw data entry'!$A$1:$AI$661,Sheet1!AM$1+2,0),0)</f>
        <v>51.2</v>
      </c>
      <c r="AN282" cm="1">
        <f t="array" ref="AN282">_xlfn.IFS($AA282&gt;$U$12-0.0000001,$V$12,$AA282&gt;$U$11-0.0000001,$V$11,$AA282&gt;$U$10-0.0000001,$V$10,$AA282&gt;$U$9-0.0000001,$V$9,$AA282&gt;$U$8-0.0000001,$V$8,$AA282&gt;$U$7-0.0000001,$V$7,$AA282&gt;$U$6-0.0000001,$V$6,$AA282&lt;$U$6,0)</f>
        <v>20</v>
      </c>
      <c r="AO282">
        <f>IFERROR(VLOOKUP($AA282*1000+'raw data entry'!$A$1,'raw data entry'!$A$1:$AI$661,Sheet1!AO$1+2,0),0)</f>
        <v>47.4</v>
      </c>
      <c r="AP282" cm="1">
        <f t="array" ref="AP282">IF($V$17&gt;7,_xlfn.IFS($AA282&gt;$U$12-0.0000001,$W$12,$AA282&gt;$U$11-0.0000001,$W$11,$AA282&gt;$U$10-0.0000001,$W$10,$AA282&gt;$U$9-0.0000001,$W$9,$AA282&gt;$U$8-0.0000001,$W$8,$AA282&gt;$U$7-0.0000001,$W$7,$AA282&gt;$U$6-0.0000001,$W$6,$AA282&lt;$U$6,0),_xlfn.IFS($AA282&gt;$U$12-0.0000001,$V$12,$AA282&gt;$U$11-0.0000001,$V$11,$AA282&gt;$U$10-0.0000001,$V$10,$AA282&gt;$U$9-0.0000001,$V$9,$AA282&gt;$U$8-0.0000001,$V$8,$AA282&gt;$U$7-0.0000001,$V$7,$AA282&gt;$U$6-0.0000001,$V$6,$AA282&lt;$U$6,0))</f>
        <v>70</v>
      </c>
      <c r="AQ282">
        <f>IFERROR(VLOOKUP($AA282*1000+'raw data entry'!$A$1,'raw data entry'!$A$1:$AI$661,Sheet1!AQ$1+2,0),0)</f>
        <v>34.200000000000003</v>
      </c>
      <c r="AT282" cm="1">
        <f t="array" ref="AT282">_xlfn.IFS($AA282&gt;$U$12-0.0000001,$V$12,$AA282&gt;$U$11-0.0000001,$V$11,$AA282&gt;$U$10-0.0000001,$V$10,$AA282&gt;$U$9-0.0000001,$V$9,$AA282&gt;$U$8-0.0000001,$V$8,$AA282&gt;$U$7-0.0000001,$V$7,$AA282&gt;$U$6-0.0000001,$V$6,$AA282&lt;$U$6,0)</f>
        <v>20</v>
      </c>
      <c r="AU282">
        <f>IFERROR(VLOOKUP($AA282*1000+'raw data entry'!$A$1,'raw data entry'!$A$1:$AI$661,Sheet1!AU$1+2,0),0)</f>
        <v>75.900000000000006</v>
      </c>
    </row>
    <row r="283" spans="27:47" x14ac:dyDescent="0.25">
      <c r="AA283">
        <f>IF(('raw data entry'!A279-'raw data entry'!$A$1)/1000&lt;0,AA282+0.03,('raw data entry'!A279-'raw data entry'!$A$1)/1000)</f>
        <v>9.6479999999999997</v>
      </c>
      <c r="AB283" cm="1">
        <f t="array" ref="AB283">_xlfn.IFS($AA283&gt;$U$12-0.0000001,$V$12,$AA283&gt;$U$11-0.0000001,$V$11,$AA283&gt;$U$10-0.0000001,$V$10,$AA283&gt;$U$9-0.0000001,$V$9,$AA283&gt;$U$8-0.0000001,$V$8,$AA283&gt;$U$7-0.0000001,$V$7,$AA283&gt;$U$6-0.0000001,$V$6,$AA283&lt;$U$6,0)</f>
        <v>20</v>
      </c>
      <c r="AC283">
        <f>IFERROR(VLOOKUP($AA283*1000+'raw data entry'!$A$1,'raw data entry'!$A$1:$AI$661,Sheet1!AC$1+2,0),0)</f>
        <v>47.2</v>
      </c>
      <c r="AD283" cm="1">
        <f t="array" ref="AD283">IF($V$17&gt;7,_xlfn.IFS($AA283&gt;$U$12-0.0000001,$W$12,$AA283&gt;$U$11-0.0000001,$W$11,$AA283&gt;$U$10-0.0000001,$W$10,$AA283&gt;$U$9-0.0000001,$W$9,$AA283&gt;$U$8-0.0000001,$W$8,$AA283&gt;$U$7-0.0000001,$W$7,$AA283&gt;$U$6-0.0000001,$W$6,$AA283&lt;$U$6,0),_xlfn.IFS($AA283&gt;$U$12-0.0000001,$V$12,$AA283&gt;$U$11-0.0000001,$V$11,$AA283&gt;$U$10-0.0000001,$V$10,$AA283&gt;$U$9-0.0000001,$V$9,$AA283&gt;$U$8-0.0000001,$V$8,$AA283&gt;$U$7-0.0000001,$V$7,$AA283&gt;$U$6-0.0000001,$V$6,$AA283&lt;$U$6,0))</f>
        <v>70</v>
      </c>
      <c r="AE283">
        <f>IFERROR(VLOOKUP($AA283*1000+'raw data entry'!$A$1,'raw data entry'!$A$1:$AI$661,Sheet1!AE$1+2,0),0)</f>
        <v>40.9</v>
      </c>
      <c r="AF283" cm="1">
        <f t="array" ref="AF283">_xlfn.IFS($AA283&gt;$U$12-0.0000001,$V$12,$AA283&gt;$U$11-0.0000001,$V$11,$AA283&gt;$U$10-0.0000001,$V$10,$AA283&gt;$U$9-0.0000001,$V$9,$AA283&gt;$U$8-0.0000001,$V$8,$AA283&gt;$U$7-0.0000001,$V$7,$AA283&gt;$U$6-0.0000001,$V$6,$AA283&lt;$U$6,0)</f>
        <v>20</v>
      </c>
      <c r="AG283">
        <f>IFERROR(VLOOKUP($AA283*1000+'raw data entry'!$A$1,'raw data entry'!$A$1:$AI$661,Sheet1!AG$1+2,0),0)</f>
        <v>40.5</v>
      </c>
      <c r="AH283" cm="1">
        <f t="array" ref="AH283">IF($V$17&gt;7,_xlfn.IFS($AA283&gt;$U$12-0.0000001,$W$12,$AA283&gt;$U$11-0.0000001,$W$11,$AA283&gt;$U$10-0.0000001,$W$10,$AA283&gt;$U$9-0.0000001,$W$9,$AA283&gt;$U$8-0.0000001,$W$8,$AA283&gt;$U$7-0.0000001,$W$7,$AA283&gt;$U$6-0.0000001,$W$6,$AA283&lt;$U$6,0),_xlfn.IFS($AA283&gt;$U$12-0.0000001,$V$12,$AA283&gt;$U$11-0.0000001,$V$11,$AA283&gt;$U$10-0.0000001,$V$10,$AA283&gt;$U$9-0.0000001,$V$9,$AA283&gt;$U$8-0.0000001,$V$8,$AA283&gt;$U$7-0.0000001,$V$7,$AA283&gt;$U$6-0.0000001,$V$6,$AA283&lt;$U$6,0))</f>
        <v>70</v>
      </c>
      <c r="AI283">
        <f>IFERROR(VLOOKUP($AA283*1000+'raw data entry'!$A$1,'raw data entry'!$A$1:$AI$661,Sheet1!AI$1+2,0),0)</f>
        <v>42.8</v>
      </c>
      <c r="AJ283" cm="1">
        <f t="array" ref="AJ283">_xlfn.IFS($AA283&gt;$U$12-0.0000001,$V$12,$AA283&gt;$U$11-0.0000001,$V$11,$AA283&gt;$U$10-0.0000001,$V$10,$AA283&gt;$U$9-0.0000001,$V$9,$AA283&gt;$U$8-0.0000001,$V$8,$AA283&gt;$U$7-0.0000001,$V$7,$AA283&gt;$U$6-0.0000001,$V$6,$AA283&lt;$U$6,0)</f>
        <v>20</v>
      </c>
      <c r="AK283">
        <f>IFERROR(VLOOKUP($AA283*1000+'raw data entry'!$A$1,'raw data entry'!$A$1:$AI$661,Sheet1!AK$1+2,0),0)</f>
        <v>34</v>
      </c>
      <c r="AL283" cm="1">
        <f t="array" ref="AL283">IF($V$17&gt;7,_xlfn.IFS($AA283&gt;$U$12-0.0000001,$W$12,$AA283&gt;$U$11-0.0000001,$W$11,$AA283&gt;$U$10-0.0000001,$W$10,$AA283&gt;$U$9-0.0000001,$W$9,$AA283&gt;$U$8-0.0000001,$W$8,$AA283&gt;$U$7-0.0000001,$W$7,$AA283&gt;$U$6-0.0000001,$W$6,$AA283&lt;$U$6,0),_xlfn.IFS($AA283&gt;$U$12-0.0000001,$V$12,$AA283&gt;$U$11-0.0000001,$V$11,$AA283&gt;$U$10-0.0000001,$V$10,$AA283&gt;$U$9-0.0000001,$V$9,$AA283&gt;$U$8-0.0000001,$V$8,$AA283&gt;$U$7-0.0000001,$V$7,$AA283&gt;$U$6-0.0000001,$V$6,$AA283&lt;$U$6,0))</f>
        <v>70</v>
      </c>
      <c r="AM283">
        <f>IFERROR(VLOOKUP($AA283*1000+'raw data entry'!$A$1,'raw data entry'!$A$1:$AI$661,Sheet1!AM$1+2,0),0)</f>
        <v>51.2</v>
      </c>
      <c r="AN283" cm="1">
        <f t="array" ref="AN283">_xlfn.IFS($AA283&gt;$U$12-0.0000001,$V$12,$AA283&gt;$U$11-0.0000001,$V$11,$AA283&gt;$U$10-0.0000001,$V$10,$AA283&gt;$U$9-0.0000001,$V$9,$AA283&gt;$U$8-0.0000001,$V$8,$AA283&gt;$U$7-0.0000001,$V$7,$AA283&gt;$U$6-0.0000001,$V$6,$AA283&lt;$U$6,0)</f>
        <v>20</v>
      </c>
      <c r="AO283">
        <f>IFERROR(VLOOKUP($AA283*1000+'raw data entry'!$A$1,'raw data entry'!$A$1:$AI$661,Sheet1!AO$1+2,0),0)</f>
        <v>42.4</v>
      </c>
      <c r="AP283" cm="1">
        <f t="array" ref="AP283">IF($V$17&gt;7,_xlfn.IFS($AA283&gt;$U$12-0.0000001,$W$12,$AA283&gt;$U$11-0.0000001,$W$11,$AA283&gt;$U$10-0.0000001,$W$10,$AA283&gt;$U$9-0.0000001,$W$9,$AA283&gt;$U$8-0.0000001,$W$8,$AA283&gt;$U$7-0.0000001,$W$7,$AA283&gt;$U$6-0.0000001,$W$6,$AA283&lt;$U$6,0),_xlfn.IFS($AA283&gt;$U$12-0.0000001,$V$12,$AA283&gt;$U$11-0.0000001,$V$11,$AA283&gt;$U$10-0.0000001,$V$10,$AA283&gt;$U$9-0.0000001,$V$9,$AA283&gt;$U$8-0.0000001,$V$8,$AA283&gt;$U$7-0.0000001,$V$7,$AA283&gt;$U$6-0.0000001,$V$6,$AA283&lt;$U$6,0))</f>
        <v>70</v>
      </c>
      <c r="AQ283">
        <f>IFERROR(VLOOKUP($AA283*1000+'raw data entry'!$A$1,'raw data entry'!$A$1:$AI$661,Sheet1!AQ$1+2,0),0)</f>
        <v>33.9</v>
      </c>
      <c r="AT283" cm="1">
        <f t="array" ref="AT283">_xlfn.IFS($AA283&gt;$U$12-0.0000001,$V$12,$AA283&gt;$U$11-0.0000001,$V$11,$AA283&gt;$U$10-0.0000001,$V$10,$AA283&gt;$U$9-0.0000001,$V$9,$AA283&gt;$U$8-0.0000001,$V$8,$AA283&gt;$U$7-0.0000001,$V$7,$AA283&gt;$U$6-0.0000001,$V$6,$AA283&lt;$U$6,0)</f>
        <v>20</v>
      </c>
      <c r="AU283">
        <f>IFERROR(VLOOKUP($AA283*1000+'raw data entry'!$A$1,'raw data entry'!$A$1:$AI$661,Sheet1!AU$1+2,0),0)</f>
        <v>75.8</v>
      </c>
    </row>
    <row r="284" spans="27:47" x14ac:dyDescent="0.25">
      <c r="AA284">
        <f>IF(('raw data entry'!A280-'raw data entry'!$A$1)/1000&lt;0,AA283+0.03,('raw data entry'!A280-'raw data entry'!$A$1)/1000)</f>
        <v>9.6829999999999998</v>
      </c>
      <c r="AB284" cm="1">
        <f t="array" ref="AB284">_xlfn.IFS($AA284&gt;$U$12-0.0000001,$V$12,$AA284&gt;$U$11-0.0000001,$V$11,$AA284&gt;$U$10-0.0000001,$V$10,$AA284&gt;$U$9-0.0000001,$V$9,$AA284&gt;$U$8-0.0000001,$V$8,$AA284&gt;$U$7-0.0000001,$V$7,$AA284&gt;$U$6-0.0000001,$V$6,$AA284&lt;$U$6,0)</f>
        <v>20</v>
      </c>
      <c r="AC284">
        <f>IFERROR(VLOOKUP($AA284*1000+'raw data entry'!$A$1,'raw data entry'!$A$1:$AI$661,Sheet1!AC$1+2,0),0)</f>
        <v>56.2</v>
      </c>
      <c r="AD284" cm="1">
        <f t="array" ref="AD284">IF($V$17&gt;7,_xlfn.IFS($AA284&gt;$U$12-0.0000001,$W$12,$AA284&gt;$U$11-0.0000001,$W$11,$AA284&gt;$U$10-0.0000001,$W$10,$AA284&gt;$U$9-0.0000001,$W$9,$AA284&gt;$U$8-0.0000001,$W$8,$AA284&gt;$U$7-0.0000001,$W$7,$AA284&gt;$U$6-0.0000001,$W$6,$AA284&lt;$U$6,0),_xlfn.IFS($AA284&gt;$U$12-0.0000001,$V$12,$AA284&gt;$U$11-0.0000001,$V$11,$AA284&gt;$U$10-0.0000001,$V$10,$AA284&gt;$U$9-0.0000001,$V$9,$AA284&gt;$U$8-0.0000001,$V$8,$AA284&gt;$U$7-0.0000001,$V$7,$AA284&gt;$U$6-0.0000001,$V$6,$AA284&lt;$U$6,0))</f>
        <v>70</v>
      </c>
      <c r="AE284">
        <f>IFERROR(VLOOKUP($AA284*1000+'raw data entry'!$A$1,'raw data entry'!$A$1:$AI$661,Sheet1!AE$1+2,0),0)</f>
        <v>41.4</v>
      </c>
      <c r="AF284" cm="1">
        <f t="array" ref="AF284">_xlfn.IFS($AA284&gt;$U$12-0.0000001,$V$12,$AA284&gt;$U$11-0.0000001,$V$11,$AA284&gt;$U$10-0.0000001,$V$10,$AA284&gt;$U$9-0.0000001,$V$9,$AA284&gt;$U$8-0.0000001,$V$8,$AA284&gt;$U$7-0.0000001,$V$7,$AA284&gt;$U$6-0.0000001,$V$6,$AA284&lt;$U$6,0)</f>
        <v>20</v>
      </c>
      <c r="AG284">
        <f>IFERROR(VLOOKUP($AA284*1000+'raw data entry'!$A$1,'raw data entry'!$A$1:$AI$661,Sheet1!AG$1+2,0),0)</f>
        <v>41.3</v>
      </c>
      <c r="AH284" cm="1">
        <f t="array" ref="AH284">IF($V$17&gt;7,_xlfn.IFS($AA284&gt;$U$12-0.0000001,$W$12,$AA284&gt;$U$11-0.0000001,$W$11,$AA284&gt;$U$10-0.0000001,$W$10,$AA284&gt;$U$9-0.0000001,$W$9,$AA284&gt;$U$8-0.0000001,$W$8,$AA284&gt;$U$7-0.0000001,$W$7,$AA284&gt;$U$6-0.0000001,$W$6,$AA284&lt;$U$6,0),_xlfn.IFS($AA284&gt;$U$12-0.0000001,$V$12,$AA284&gt;$U$11-0.0000001,$V$11,$AA284&gt;$U$10-0.0000001,$V$10,$AA284&gt;$U$9-0.0000001,$V$9,$AA284&gt;$U$8-0.0000001,$V$8,$AA284&gt;$U$7-0.0000001,$V$7,$AA284&gt;$U$6-0.0000001,$V$6,$AA284&lt;$U$6,0))</f>
        <v>70</v>
      </c>
      <c r="AI284">
        <f>IFERROR(VLOOKUP($AA284*1000+'raw data entry'!$A$1,'raw data entry'!$A$1:$AI$661,Sheet1!AI$1+2,0),0)</f>
        <v>42.8</v>
      </c>
      <c r="AJ284" cm="1">
        <f t="array" ref="AJ284">_xlfn.IFS($AA284&gt;$U$12-0.0000001,$V$12,$AA284&gt;$U$11-0.0000001,$V$11,$AA284&gt;$U$10-0.0000001,$V$10,$AA284&gt;$U$9-0.0000001,$V$9,$AA284&gt;$U$8-0.0000001,$V$8,$AA284&gt;$U$7-0.0000001,$V$7,$AA284&gt;$U$6-0.0000001,$V$6,$AA284&lt;$U$6,0)</f>
        <v>20</v>
      </c>
      <c r="AK284">
        <f>IFERROR(VLOOKUP($AA284*1000+'raw data entry'!$A$1,'raw data entry'!$A$1:$AI$661,Sheet1!AK$1+2,0),0)</f>
        <v>42.3</v>
      </c>
      <c r="AL284" cm="1">
        <f t="array" ref="AL284">IF($V$17&gt;7,_xlfn.IFS($AA284&gt;$U$12-0.0000001,$W$12,$AA284&gt;$U$11-0.0000001,$W$11,$AA284&gt;$U$10-0.0000001,$W$10,$AA284&gt;$U$9-0.0000001,$W$9,$AA284&gt;$U$8-0.0000001,$W$8,$AA284&gt;$U$7-0.0000001,$W$7,$AA284&gt;$U$6-0.0000001,$W$6,$AA284&lt;$U$6,0),_xlfn.IFS($AA284&gt;$U$12-0.0000001,$V$12,$AA284&gt;$U$11-0.0000001,$V$11,$AA284&gt;$U$10-0.0000001,$V$10,$AA284&gt;$U$9-0.0000001,$V$9,$AA284&gt;$U$8-0.0000001,$V$8,$AA284&gt;$U$7-0.0000001,$V$7,$AA284&gt;$U$6-0.0000001,$V$6,$AA284&lt;$U$6,0))</f>
        <v>70</v>
      </c>
      <c r="AM284">
        <f>IFERROR(VLOOKUP($AA284*1000+'raw data entry'!$A$1,'raw data entry'!$A$1:$AI$661,Sheet1!AM$1+2,0),0)</f>
        <v>51.8</v>
      </c>
      <c r="AN284" cm="1">
        <f t="array" ref="AN284">_xlfn.IFS($AA284&gt;$U$12-0.0000001,$V$12,$AA284&gt;$U$11-0.0000001,$V$11,$AA284&gt;$U$10-0.0000001,$V$10,$AA284&gt;$U$9-0.0000001,$V$9,$AA284&gt;$U$8-0.0000001,$V$8,$AA284&gt;$U$7-0.0000001,$V$7,$AA284&gt;$U$6-0.0000001,$V$6,$AA284&lt;$U$6,0)</f>
        <v>20</v>
      </c>
      <c r="AO284">
        <f>IFERROR(VLOOKUP($AA284*1000+'raw data entry'!$A$1,'raw data entry'!$A$1:$AI$661,Sheet1!AO$1+2,0),0)</f>
        <v>42.7</v>
      </c>
      <c r="AP284" cm="1">
        <f t="array" ref="AP284">IF($V$17&gt;7,_xlfn.IFS($AA284&gt;$U$12-0.0000001,$W$12,$AA284&gt;$U$11-0.0000001,$W$11,$AA284&gt;$U$10-0.0000001,$W$10,$AA284&gt;$U$9-0.0000001,$W$9,$AA284&gt;$U$8-0.0000001,$W$8,$AA284&gt;$U$7-0.0000001,$W$7,$AA284&gt;$U$6-0.0000001,$W$6,$AA284&lt;$U$6,0),_xlfn.IFS($AA284&gt;$U$12-0.0000001,$V$12,$AA284&gt;$U$11-0.0000001,$V$11,$AA284&gt;$U$10-0.0000001,$V$10,$AA284&gt;$U$9-0.0000001,$V$9,$AA284&gt;$U$8-0.0000001,$V$8,$AA284&gt;$U$7-0.0000001,$V$7,$AA284&gt;$U$6-0.0000001,$V$6,$AA284&lt;$U$6,0))</f>
        <v>70</v>
      </c>
      <c r="AQ284">
        <f>IFERROR(VLOOKUP($AA284*1000+'raw data entry'!$A$1,'raw data entry'!$A$1:$AI$661,Sheet1!AQ$1+2,0),0)</f>
        <v>34</v>
      </c>
      <c r="AT284" cm="1">
        <f t="array" ref="AT284">_xlfn.IFS($AA284&gt;$U$12-0.0000001,$V$12,$AA284&gt;$U$11-0.0000001,$V$11,$AA284&gt;$U$10-0.0000001,$V$10,$AA284&gt;$U$9-0.0000001,$V$9,$AA284&gt;$U$8-0.0000001,$V$8,$AA284&gt;$U$7-0.0000001,$V$7,$AA284&gt;$U$6-0.0000001,$V$6,$AA284&lt;$U$6,0)</f>
        <v>20</v>
      </c>
      <c r="AU284">
        <f>IFERROR(VLOOKUP($AA284*1000+'raw data entry'!$A$1,'raw data entry'!$A$1:$AI$661,Sheet1!AU$1+2,0),0)</f>
        <v>75.900000000000006</v>
      </c>
    </row>
    <row r="285" spans="27:47" x14ac:dyDescent="0.25">
      <c r="AA285">
        <f>IF(('raw data entry'!A281-'raw data entry'!$A$1)/1000&lt;0,AA284+0.03,('raw data entry'!A281-'raw data entry'!$A$1)/1000)</f>
        <v>9.718</v>
      </c>
      <c r="AB285" cm="1">
        <f t="array" ref="AB285">_xlfn.IFS($AA285&gt;$U$12-0.0000001,$V$12,$AA285&gt;$U$11-0.0000001,$V$11,$AA285&gt;$U$10-0.0000001,$V$10,$AA285&gt;$U$9-0.0000001,$V$9,$AA285&gt;$U$8-0.0000001,$V$8,$AA285&gt;$U$7-0.0000001,$V$7,$AA285&gt;$U$6-0.0000001,$V$6,$AA285&lt;$U$6,0)</f>
        <v>20</v>
      </c>
      <c r="AC285">
        <f>IFERROR(VLOOKUP($AA285*1000+'raw data entry'!$A$1,'raw data entry'!$A$1:$AI$661,Sheet1!AC$1+2,0),0)</f>
        <v>60.9</v>
      </c>
      <c r="AD285" cm="1">
        <f t="array" ref="AD285">IF($V$17&gt;7,_xlfn.IFS($AA285&gt;$U$12-0.0000001,$W$12,$AA285&gt;$U$11-0.0000001,$W$11,$AA285&gt;$U$10-0.0000001,$W$10,$AA285&gt;$U$9-0.0000001,$W$9,$AA285&gt;$U$8-0.0000001,$W$8,$AA285&gt;$U$7-0.0000001,$W$7,$AA285&gt;$U$6-0.0000001,$W$6,$AA285&lt;$U$6,0),_xlfn.IFS($AA285&gt;$U$12-0.0000001,$V$12,$AA285&gt;$U$11-0.0000001,$V$11,$AA285&gt;$U$10-0.0000001,$V$10,$AA285&gt;$U$9-0.0000001,$V$9,$AA285&gt;$U$8-0.0000001,$V$8,$AA285&gt;$U$7-0.0000001,$V$7,$AA285&gt;$U$6-0.0000001,$V$6,$AA285&lt;$U$6,0))</f>
        <v>70</v>
      </c>
      <c r="AE285">
        <f>IFERROR(VLOOKUP($AA285*1000+'raw data entry'!$A$1,'raw data entry'!$A$1:$AI$661,Sheet1!AE$1+2,0),0)</f>
        <v>41.2</v>
      </c>
      <c r="AF285" cm="1">
        <f t="array" ref="AF285">_xlfn.IFS($AA285&gt;$U$12-0.0000001,$V$12,$AA285&gt;$U$11-0.0000001,$V$11,$AA285&gt;$U$10-0.0000001,$V$10,$AA285&gt;$U$9-0.0000001,$V$9,$AA285&gt;$U$8-0.0000001,$V$8,$AA285&gt;$U$7-0.0000001,$V$7,$AA285&gt;$U$6-0.0000001,$V$6,$AA285&lt;$U$6,0)</f>
        <v>20</v>
      </c>
      <c r="AG285">
        <f>IFERROR(VLOOKUP($AA285*1000+'raw data entry'!$A$1,'raw data entry'!$A$1:$AI$661,Sheet1!AG$1+2,0),0)</f>
        <v>41.2</v>
      </c>
      <c r="AH285" cm="1">
        <f t="array" ref="AH285">IF($V$17&gt;7,_xlfn.IFS($AA285&gt;$U$12-0.0000001,$W$12,$AA285&gt;$U$11-0.0000001,$W$11,$AA285&gt;$U$10-0.0000001,$W$10,$AA285&gt;$U$9-0.0000001,$W$9,$AA285&gt;$U$8-0.0000001,$W$8,$AA285&gt;$U$7-0.0000001,$W$7,$AA285&gt;$U$6-0.0000001,$W$6,$AA285&lt;$U$6,0),_xlfn.IFS($AA285&gt;$U$12-0.0000001,$V$12,$AA285&gt;$U$11-0.0000001,$V$11,$AA285&gt;$U$10-0.0000001,$V$10,$AA285&gt;$U$9-0.0000001,$V$9,$AA285&gt;$U$8-0.0000001,$V$8,$AA285&gt;$U$7-0.0000001,$V$7,$AA285&gt;$U$6-0.0000001,$V$6,$AA285&lt;$U$6,0))</f>
        <v>70</v>
      </c>
      <c r="AI285">
        <f>IFERROR(VLOOKUP($AA285*1000+'raw data entry'!$A$1,'raw data entry'!$A$1:$AI$661,Sheet1!AI$1+2,0),0)</f>
        <v>42.8</v>
      </c>
      <c r="AJ285" cm="1">
        <f t="array" ref="AJ285">_xlfn.IFS($AA285&gt;$U$12-0.0000001,$V$12,$AA285&gt;$U$11-0.0000001,$V$11,$AA285&gt;$U$10-0.0000001,$V$10,$AA285&gt;$U$9-0.0000001,$V$9,$AA285&gt;$U$8-0.0000001,$V$8,$AA285&gt;$U$7-0.0000001,$V$7,$AA285&gt;$U$6-0.0000001,$V$6,$AA285&lt;$U$6,0)</f>
        <v>20</v>
      </c>
      <c r="AK285">
        <f>IFERROR(VLOOKUP($AA285*1000+'raw data entry'!$A$1,'raw data entry'!$A$1:$AI$661,Sheet1!AK$1+2,0),0)</f>
        <v>44.2</v>
      </c>
      <c r="AL285" cm="1">
        <f t="array" ref="AL285">IF($V$17&gt;7,_xlfn.IFS($AA285&gt;$U$12-0.0000001,$W$12,$AA285&gt;$U$11-0.0000001,$W$11,$AA285&gt;$U$10-0.0000001,$W$10,$AA285&gt;$U$9-0.0000001,$W$9,$AA285&gt;$U$8-0.0000001,$W$8,$AA285&gt;$U$7-0.0000001,$W$7,$AA285&gt;$U$6-0.0000001,$W$6,$AA285&lt;$U$6,0),_xlfn.IFS($AA285&gt;$U$12-0.0000001,$V$12,$AA285&gt;$U$11-0.0000001,$V$11,$AA285&gt;$U$10-0.0000001,$V$10,$AA285&gt;$U$9-0.0000001,$V$9,$AA285&gt;$U$8-0.0000001,$V$8,$AA285&gt;$U$7-0.0000001,$V$7,$AA285&gt;$U$6-0.0000001,$V$6,$AA285&lt;$U$6,0))</f>
        <v>70</v>
      </c>
      <c r="AM285">
        <f>IFERROR(VLOOKUP($AA285*1000+'raw data entry'!$A$1,'raw data entry'!$A$1:$AI$661,Sheet1!AM$1+2,0),0)</f>
        <v>51.7</v>
      </c>
      <c r="AN285" cm="1">
        <f t="array" ref="AN285">_xlfn.IFS($AA285&gt;$U$12-0.0000001,$V$12,$AA285&gt;$U$11-0.0000001,$V$11,$AA285&gt;$U$10-0.0000001,$V$10,$AA285&gt;$U$9-0.0000001,$V$9,$AA285&gt;$U$8-0.0000001,$V$8,$AA285&gt;$U$7-0.0000001,$V$7,$AA285&gt;$U$6-0.0000001,$V$6,$AA285&lt;$U$6,0)</f>
        <v>20</v>
      </c>
      <c r="AO285">
        <f>IFERROR(VLOOKUP($AA285*1000+'raw data entry'!$A$1,'raw data entry'!$A$1:$AI$661,Sheet1!AO$1+2,0),0)</f>
        <v>40.799999999999997</v>
      </c>
      <c r="AP285" cm="1">
        <f t="array" ref="AP285">IF($V$17&gt;7,_xlfn.IFS($AA285&gt;$U$12-0.0000001,$W$12,$AA285&gt;$U$11-0.0000001,$W$11,$AA285&gt;$U$10-0.0000001,$W$10,$AA285&gt;$U$9-0.0000001,$W$9,$AA285&gt;$U$8-0.0000001,$W$8,$AA285&gt;$U$7-0.0000001,$W$7,$AA285&gt;$U$6-0.0000001,$W$6,$AA285&lt;$U$6,0),_xlfn.IFS($AA285&gt;$U$12-0.0000001,$V$12,$AA285&gt;$U$11-0.0000001,$V$11,$AA285&gt;$U$10-0.0000001,$V$10,$AA285&gt;$U$9-0.0000001,$V$9,$AA285&gt;$U$8-0.0000001,$V$8,$AA285&gt;$U$7-0.0000001,$V$7,$AA285&gt;$U$6-0.0000001,$V$6,$AA285&lt;$U$6,0))</f>
        <v>70</v>
      </c>
      <c r="AQ285">
        <f>IFERROR(VLOOKUP($AA285*1000+'raw data entry'!$A$1,'raw data entry'!$A$1:$AI$661,Sheet1!AQ$1+2,0),0)</f>
        <v>34.200000000000003</v>
      </c>
      <c r="AT285" cm="1">
        <f t="array" ref="AT285">_xlfn.IFS($AA285&gt;$U$12-0.0000001,$V$12,$AA285&gt;$U$11-0.0000001,$V$11,$AA285&gt;$U$10-0.0000001,$V$10,$AA285&gt;$U$9-0.0000001,$V$9,$AA285&gt;$U$8-0.0000001,$V$8,$AA285&gt;$U$7-0.0000001,$V$7,$AA285&gt;$U$6-0.0000001,$V$6,$AA285&lt;$U$6,0)</f>
        <v>20</v>
      </c>
      <c r="AU285">
        <f>IFERROR(VLOOKUP($AA285*1000+'raw data entry'!$A$1,'raw data entry'!$A$1:$AI$661,Sheet1!AU$1+2,0),0)</f>
        <v>75.900000000000006</v>
      </c>
    </row>
    <row r="286" spans="27:47" x14ac:dyDescent="0.25">
      <c r="AA286">
        <f>IF(('raw data entry'!A282-'raw data entry'!$A$1)/1000&lt;0,AA285+0.03,('raw data entry'!A282-'raw data entry'!$A$1)/1000)</f>
        <v>9.7530000000000001</v>
      </c>
      <c r="AB286" cm="1">
        <f t="array" ref="AB286">_xlfn.IFS($AA286&gt;$U$12-0.0000001,$V$12,$AA286&gt;$U$11-0.0000001,$V$11,$AA286&gt;$U$10-0.0000001,$V$10,$AA286&gt;$U$9-0.0000001,$V$9,$AA286&gt;$U$8-0.0000001,$V$8,$AA286&gt;$U$7-0.0000001,$V$7,$AA286&gt;$U$6-0.0000001,$V$6,$AA286&lt;$U$6,0)</f>
        <v>20</v>
      </c>
      <c r="AC286">
        <f>IFERROR(VLOOKUP($AA286*1000+'raw data entry'!$A$1,'raw data entry'!$A$1:$AI$661,Sheet1!AC$1+2,0),0)</f>
        <v>54</v>
      </c>
      <c r="AD286" cm="1">
        <f t="array" ref="AD286">IF($V$17&gt;7,_xlfn.IFS($AA286&gt;$U$12-0.0000001,$W$12,$AA286&gt;$U$11-0.0000001,$W$11,$AA286&gt;$U$10-0.0000001,$W$10,$AA286&gt;$U$9-0.0000001,$W$9,$AA286&gt;$U$8-0.0000001,$W$8,$AA286&gt;$U$7-0.0000001,$W$7,$AA286&gt;$U$6-0.0000001,$W$6,$AA286&lt;$U$6,0),_xlfn.IFS($AA286&gt;$U$12-0.0000001,$V$12,$AA286&gt;$U$11-0.0000001,$V$11,$AA286&gt;$U$10-0.0000001,$V$10,$AA286&gt;$U$9-0.0000001,$V$9,$AA286&gt;$U$8-0.0000001,$V$8,$AA286&gt;$U$7-0.0000001,$V$7,$AA286&gt;$U$6-0.0000001,$V$6,$AA286&lt;$U$6,0))</f>
        <v>70</v>
      </c>
      <c r="AE286">
        <f>IFERROR(VLOOKUP($AA286*1000+'raw data entry'!$A$1,'raw data entry'!$A$1:$AI$661,Sheet1!AE$1+2,0),0)</f>
        <v>41.4</v>
      </c>
      <c r="AF286" cm="1">
        <f t="array" ref="AF286">_xlfn.IFS($AA286&gt;$U$12-0.0000001,$V$12,$AA286&gt;$U$11-0.0000001,$V$11,$AA286&gt;$U$10-0.0000001,$V$10,$AA286&gt;$U$9-0.0000001,$V$9,$AA286&gt;$U$8-0.0000001,$V$8,$AA286&gt;$U$7-0.0000001,$V$7,$AA286&gt;$U$6-0.0000001,$V$6,$AA286&lt;$U$6,0)</f>
        <v>20</v>
      </c>
      <c r="AG286">
        <f>IFERROR(VLOOKUP($AA286*1000+'raw data entry'!$A$1,'raw data entry'!$A$1:$AI$661,Sheet1!AG$1+2,0),0)</f>
        <v>45.8</v>
      </c>
      <c r="AH286" cm="1">
        <f t="array" ref="AH286">IF($V$17&gt;7,_xlfn.IFS($AA286&gt;$U$12-0.0000001,$W$12,$AA286&gt;$U$11-0.0000001,$W$11,$AA286&gt;$U$10-0.0000001,$W$10,$AA286&gt;$U$9-0.0000001,$W$9,$AA286&gt;$U$8-0.0000001,$W$8,$AA286&gt;$U$7-0.0000001,$W$7,$AA286&gt;$U$6-0.0000001,$W$6,$AA286&lt;$U$6,0),_xlfn.IFS($AA286&gt;$U$12-0.0000001,$V$12,$AA286&gt;$U$11-0.0000001,$V$11,$AA286&gt;$U$10-0.0000001,$V$10,$AA286&gt;$U$9-0.0000001,$V$9,$AA286&gt;$U$8-0.0000001,$V$8,$AA286&gt;$U$7-0.0000001,$V$7,$AA286&gt;$U$6-0.0000001,$V$6,$AA286&lt;$U$6,0))</f>
        <v>70</v>
      </c>
      <c r="AI286">
        <f>IFERROR(VLOOKUP($AA286*1000+'raw data entry'!$A$1,'raw data entry'!$A$1:$AI$661,Sheet1!AI$1+2,0),0)</f>
        <v>42.8</v>
      </c>
      <c r="AJ286" cm="1">
        <f t="array" ref="AJ286">_xlfn.IFS($AA286&gt;$U$12-0.0000001,$V$12,$AA286&gt;$U$11-0.0000001,$V$11,$AA286&gt;$U$10-0.0000001,$V$10,$AA286&gt;$U$9-0.0000001,$V$9,$AA286&gt;$U$8-0.0000001,$V$8,$AA286&gt;$U$7-0.0000001,$V$7,$AA286&gt;$U$6-0.0000001,$V$6,$AA286&lt;$U$6,0)</f>
        <v>20</v>
      </c>
      <c r="AK286">
        <f>IFERROR(VLOOKUP($AA286*1000+'raw data entry'!$A$1,'raw data entry'!$A$1:$AI$661,Sheet1!AK$1+2,0),0)</f>
        <v>43.7</v>
      </c>
      <c r="AL286" cm="1">
        <f t="array" ref="AL286">IF($V$17&gt;7,_xlfn.IFS($AA286&gt;$U$12-0.0000001,$W$12,$AA286&gt;$U$11-0.0000001,$W$11,$AA286&gt;$U$10-0.0000001,$W$10,$AA286&gt;$U$9-0.0000001,$W$9,$AA286&gt;$U$8-0.0000001,$W$8,$AA286&gt;$U$7-0.0000001,$W$7,$AA286&gt;$U$6-0.0000001,$W$6,$AA286&lt;$U$6,0),_xlfn.IFS($AA286&gt;$U$12-0.0000001,$V$12,$AA286&gt;$U$11-0.0000001,$V$11,$AA286&gt;$U$10-0.0000001,$V$10,$AA286&gt;$U$9-0.0000001,$V$9,$AA286&gt;$U$8-0.0000001,$V$8,$AA286&gt;$U$7-0.0000001,$V$7,$AA286&gt;$U$6-0.0000001,$V$6,$AA286&lt;$U$6,0))</f>
        <v>70</v>
      </c>
      <c r="AM286">
        <f>IFERROR(VLOOKUP($AA286*1000+'raw data entry'!$A$1,'raw data entry'!$A$1:$AI$661,Sheet1!AM$1+2,0),0)</f>
        <v>51.2</v>
      </c>
      <c r="AN286" cm="1">
        <f t="array" ref="AN286">_xlfn.IFS($AA286&gt;$U$12-0.0000001,$V$12,$AA286&gt;$U$11-0.0000001,$V$11,$AA286&gt;$U$10-0.0000001,$V$10,$AA286&gt;$U$9-0.0000001,$V$9,$AA286&gt;$U$8-0.0000001,$V$8,$AA286&gt;$U$7-0.0000001,$V$7,$AA286&gt;$U$6-0.0000001,$V$6,$AA286&lt;$U$6,0)</f>
        <v>20</v>
      </c>
      <c r="AO286">
        <f>IFERROR(VLOOKUP($AA286*1000+'raw data entry'!$A$1,'raw data entry'!$A$1:$AI$661,Sheet1!AO$1+2,0),0)</f>
        <v>35.5</v>
      </c>
      <c r="AP286" cm="1">
        <f t="array" ref="AP286">IF($V$17&gt;7,_xlfn.IFS($AA286&gt;$U$12-0.0000001,$W$12,$AA286&gt;$U$11-0.0000001,$W$11,$AA286&gt;$U$10-0.0000001,$W$10,$AA286&gt;$U$9-0.0000001,$W$9,$AA286&gt;$U$8-0.0000001,$W$8,$AA286&gt;$U$7-0.0000001,$W$7,$AA286&gt;$U$6-0.0000001,$W$6,$AA286&lt;$U$6,0),_xlfn.IFS($AA286&gt;$U$12-0.0000001,$V$12,$AA286&gt;$U$11-0.0000001,$V$11,$AA286&gt;$U$10-0.0000001,$V$10,$AA286&gt;$U$9-0.0000001,$V$9,$AA286&gt;$U$8-0.0000001,$V$8,$AA286&gt;$U$7-0.0000001,$V$7,$AA286&gt;$U$6-0.0000001,$V$6,$AA286&lt;$U$6,0))</f>
        <v>70</v>
      </c>
      <c r="AQ286">
        <f>IFERROR(VLOOKUP($AA286*1000+'raw data entry'!$A$1,'raw data entry'!$A$1:$AI$661,Sheet1!AQ$1+2,0),0)</f>
        <v>33.9</v>
      </c>
      <c r="AT286" cm="1">
        <f t="array" ref="AT286">_xlfn.IFS($AA286&gt;$U$12-0.0000001,$V$12,$AA286&gt;$U$11-0.0000001,$V$11,$AA286&gt;$U$10-0.0000001,$V$10,$AA286&gt;$U$9-0.0000001,$V$9,$AA286&gt;$U$8-0.0000001,$V$8,$AA286&gt;$U$7-0.0000001,$V$7,$AA286&gt;$U$6-0.0000001,$V$6,$AA286&lt;$U$6,0)</f>
        <v>20</v>
      </c>
      <c r="AU286">
        <f>IFERROR(VLOOKUP($AA286*1000+'raw data entry'!$A$1,'raw data entry'!$A$1:$AI$661,Sheet1!AU$1+2,0),0)</f>
        <v>75.900000000000006</v>
      </c>
    </row>
    <row r="287" spans="27:47" x14ac:dyDescent="0.25">
      <c r="AA287">
        <f>IF(('raw data entry'!A283-'raw data entry'!$A$1)/1000&lt;0,AA286+0.03,('raw data entry'!A283-'raw data entry'!$A$1)/1000)</f>
        <v>9.7880000000000003</v>
      </c>
      <c r="AB287" cm="1">
        <f t="array" ref="AB287">_xlfn.IFS($AA287&gt;$U$12-0.0000001,$V$12,$AA287&gt;$U$11-0.0000001,$V$11,$AA287&gt;$U$10-0.0000001,$V$10,$AA287&gt;$U$9-0.0000001,$V$9,$AA287&gt;$U$8-0.0000001,$V$8,$AA287&gt;$U$7-0.0000001,$V$7,$AA287&gt;$U$6-0.0000001,$V$6,$AA287&lt;$U$6,0)</f>
        <v>20</v>
      </c>
      <c r="AC287">
        <f>IFERROR(VLOOKUP($AA287*1000+'raw data entry'!$A$1,'raw data entry'!$A$1:$AI$661,Sheet1!AC$1+2,0),0)</f>
        <v>51.5</v>
      </c>
      <c r="AD287" cm="1">
        <f t="array" ref="AD287">IF($V$17&gt;7,_xlfn.IFS($AA287&gt;$U$12-0.0000001,$W$12,$AA287&gt;$U$11-0.0000001,$W$11,$AA287&gt;$U$10-0.0000001,$W$10,$AA287&gt;$U$9-0.0000001,$W$9,$AA287&gt;$U$8-0.0000001,$W$8,$AA287&gt;$U$7-0.0000001,$W$7,$AA287&gt;$U$6-0.0000001,$W$6,$AA287&lt;$U$6,0),_xlfn.IFS($AA287&gt;$U$12-0.0000001,$V$12,$AA287&gt;$U$11-0.0000001,$V$11,$AA287&gt;$U$10-0.0000001,$V$10,$AA287&gt;$U$9-0.0000001,$V$9,$AA287&gt;$U$8-0.0000001,$V$8,$AA287&gt;$U$7-0.0000001,$V$7,$AA287&gt;$U$6-0.0000001,$V$6,$AA287&lt;$U$6,0))</f>
        <v>70</v>
      </c>
      <c r="AE287">
        <f>IFERROR(VLOOKUP($AA287*1000+'raw data entry'!$A$1,'raw data entry'!$A$1:$AI$661,Sheet1!AE$1+2,0),0)</f>
        <v>41.1</v>
      </c>
      <c r="AF287" cm="1">
        <f t="array" ref="AF287">_xlfn.IFS($AA287&gt;$U$12-0.0000001,$V$12,$AA287&gt;$U$11-0.0000001,$V$11,$AA287&gt;$U$10-0.0000001,$V$10,$AA287&gt;$U$9-0.0000001,$V$9,$AA287&gt;$U$8-0.0000001,$V$8,$AA287&gt;$U$7-0.0000001,$V$7,$AA287&gt;$U$6-0.0000001,$V$6,$AA287&lt;$U$6,0)</f>
        <v>20</v>
      </c>
      <c r="AG287">
        <f>IFERROR(VLOOKUP($AA287*1000+'raw data entry'!$A$1,'raw data entry'!$A$1:$AI$661,Sheet1!AG$1+2,0),0)</f>
        <v>45.2</v>
      </c>
      <c r="AH287" cm="1">
        <f t="array" ref="AH287">IF($V$17&gt;7,_xlfn.IFS($AA287&gt;$U$12-0.0000001,$W$12,$AA287&gt;$U$11-0.0000001,$W$11,$AA287&gt;$U$10-0.0000001,$W$10,$AA287&gt;$U$9-0.0000001,$W$9,$AA287&gt;$U$8-0.0000001,$W$8,$AA287&gt;$U$7-0.0000001,$W$7,$AA287&gt;$U$6-0.0000001,$W$6,$AA287&lt;$U$6,0),_xlfn.IFS($AA287&gt;$U$12-0.0000001,$V$12,$AA287&gt;$U$11-0.0000001,$V$11,$AA287&gt;$U$10-0.0000001,$V$10,$AA287&gt;$U$9-0.0000001,$V$9,$AA287&gt;$U$8-0.0000001,$V$8,$AA287&gt;$U$7-0.0000001,$V$7,$AA287&gt;$U$6-0.0000001,$V$6,$AA287&lt;$U$6,0))</f>
        <v>70</v>
      </c>
      <c r="AI287">
        <f>IFERROR(VLOOKUP($AA287*1000+'raw data entry'!$A$1,'raw data entry'!$A$1:$AI$661,Sheet1!AI$1+2,0),0)</f>
        <v>42.5</v>
      </c>
      <c r="AJ287" cm="1">
        <f t="array" ref="AJ287">_xlfn.IFS($AA287&gt;$U$12-0.0000001,$V$12,$AA287&gt;$U$11-0.0000001,$V$11,$AA287&gt;$U$10-0.0000001,$V$10,$AA287&gt;$U$9-0.0000001,$V$9,$AA287&gt;$U$8-0.0000001,$V$8,$AA287&gt;$U$7-0.0000001,$V$7,$AA287&gt;$U$6-0.0000001,$V$6,$AA287&lt;$U$6,0)</f>
        <v>20</v>
      </c>
      <c r="AK287">
        <f>IFERROR(VLOOKUP($AA287*1000+'raw data entry'!$A$1,'raw data entry'!$A$1:$AI$661,Sheet1!AK$1+2,0),0)</f>
        <v>35.700000000000003</v>
      </c>
      <c r="AL287" cm="1">
        <f t="array" ref="AL287">IF($V$17&gt;7,_xlfn.IFS($AA287&gt;$U$12-0.0000001,$W$12,$AA287&gt;$U$11-0.0000001,$W$11,$AA287&gt;$U$10-0.0000001,$W$10,$AA287&gt;$U$9-0.0000001,$W$9,$AA287&gt;$U$8-0.0000001,$W$8,$AA287&gt;$U$7-0.0000001,$W$7,$AA287&gt;$U$6-0.0000001,$W$6,$AA287&lt;$U$6,0),_xlfn.IFS($AA287&gt;$U$12-0.0000001,$V$12,$AA287&gt;$U$11-0.0000001,$V$11,$AA287&gt;$U$10-0.0000001,$V$10,$AA287&gt;$U$9-0.0000001,$V$9,$AA287&gt;$U$8-0.0000001,$V$8,$AA287&gt;$U$7-0.0000001,$V$7,$AA287&gt;$U$6-0.0000001,$V$6,$AA287&lt;$U$6,0))</f>
        <v>70</v>
      </c>
      <c r="AM287">
        <f>IFERROR(VLOOKUP($AA287*1000+'raw data entry'!$A$1,'raw data entry'!$A$1:$AI$661,Sheet1!AM$1+2,0),0)</f>
        <v>51.8</v>
      </c>
      <c r="AN287" cm="1">
        <f t="array" ref="AN287">_xlfn.IFS($AA287&gt;$U$12-0.0000001,$V$12,$AA287&gt;$U$11-0.0000001,$V$11,$AA287&gt;$U$10-0.0000001,$V$10,$AA287&gt;$U$9-0.0000001,$V$9,$AA287&gt;$U$8-0.0000001,$V$8,$AA287&gt;$U$7-0.0000001,$V$7,$AA287&gt;$U$6-0.0000001,$V$6,$AA287&lt;$U$6,0)</f>
        <v>20</v>
      </c>
      <c r="AO287">
        <f>IFERROR(VLOOKUP($AA287*1000+'raw data entry'!$A$1,'raw data entry'!$A$1:$AI$661,Sheet1!AO$1+2,0),0)</f>
        <v>45.6</v>
      </c>
      <c r="AP287" cm="1">
        <f t="array" ref="AP287">IF($V$17&gt;7,_xlfn.IFS($AA287&gt;$U$12-0.0000001,$W$12,$AA287&gt;$U$11-0.0000001,$W$11,$AA287&gt;$U$10-0.0000001,$W$10,$AA287&gt;$U$9-0.0000001,$W$9,$AA287&gt;$U$8-0.0000001,$W$8,$AA287&gt;$U$7-0.0000001,$W$7,$AA287&gt;$U$6-0.0000001,$W$6,$AA287&lt;$U$6,0),_xlfn.IFS($AA287&gt;$U$12-0.0000001,$V$12,$AA287&gt;$U$11-0.0000001,$V$11,$AA287&gt;$U$10-0.0000001,$V$10,$AA287&gt;$U$9-0.0000001,$V$9,$AA287&gt;$U$8-0.0000001,$V$8,$AA287&gt;$U$7-0.0000001,$V$7,$AA287&gt;$U$6-0.0000001,$V$6,$AA287&lt;$U$6,0))</f>
        <v>70</v>
      </c>
      <c r="AQ287">
        <f>IFERROR(VLOOKUP($AA287*1000+'raw data entry'!$A$1,'raw data entry'!$A$1:$AI$661,Sheet1!AQ$1+2,0),0)</f>
        <v>33.799999999999997</v>
      </c>
      <c r="AT287" cm="1">
        <f t="array" ref="AT287">_xlfn.IFS($AA287&gt;$U$12-0.0000001,$V$12,$AA287&gt;$U$11-0.0000001,$V$11,$AA287&gt;$U$10-0.0000001,$V$10,$AA287&gt;$U$9-0.0000001,$V$9,$AA287&gt;$U$8-0.0000001,$V$8,$AA287&gt;$U$7-0.0000001,$V$7,$AA287&gt;$U$6-0.0000001,$V$6,$AA287&lt;$U$6,0)</f>
        <v>20</v>
      </c>
      <c r="AU287">
        <f>IFERROR(VLOOKUP($AA287*1000+'raw data entry'!$A$1,'raw data entry'!$A$1:$AI$661,Sheet1!AU$1+2,0),0)</f>
        <v>75.900000000000006</v>
      </c>
    </row>
    <row r="288" spans="27:47" x14ac:dyDescent="0.25">
      <c r="AA288">
        <f>IF(('raw data entry'!A284-'raw data entry'!$A$1)/1000&lt;0,AA287+0.03,('raw data entry'!A284-'raw data entry'!$A$1)/1000)</f>
        <v>9.8230000000000004</v>
      </c>
      <c r="AB288" cm="1">
        <f t="array" ref="AB288">_xlfn.IFS($AA288&gt;$U$12-0.0000001,$V$12,$AA288&gt;$U$11-0.0000001,$V$11,$AA288&gt;$U$10-0.0000001,$V$10,$AA288&gt;$U$9-0.0000001,$V$9,$AA288&gt;$U$8-0.0000001,$V$8,$AA288&gt;$U$7-0.0000001,$V$7,$AA288&gt;$U$6-0.0000001,$V$6,$AA288&lt;$U$6,0)</f>
        <v>20</v>
      </c>
      <c r="AC288">
        <f>IFERROR(VLOOKUP($AA288*1000+'raw data entry'!$A$1,'raw data entry'!$A$1:$AI$661,Sheet1!AC$1+2,0),0)</f>
        <v>51.8</v>
      </c>
      <c r="AD288" cm="1">
        <f t="array" ref="AD288">IF($V$17&gt;7,_xlfn.IFS($AA288&gt;$U$12-0.0000001,$W$12,$AA288&gt;$U$11-0.0000001,$W$11,$AA288&gt;$U$10-0.0000001,$W$10,$AA288&gt;$U$9-0.0000001,$W$9,$AA288&gt;$U$8-0.0000001,$W$8,$AA288&gt;$U$7-0.0000001,$W$7,$AA288&gt;$U$6-0.0000001,$W$6,$AA288&lt;$U$6,0),_xlfn.IFS($AA288&gt;$U$12-0.0000001,$V$12,$AA288&gt;$U$11-0.0000001,$V$11,$AA288&gt;$U$10-0.0000001,$V$10,$AA288&gt;$U$9-0.0000001,$V$9,$AA288&gt;$U$8-0.0000001,$V$8,$AA288&gt;$U$7-0.0000001,$V$7,$AA288&gt;$U$6-0.0000001,$V$6,$AA288&lt;$U$6,0))</f>
        <v>70</v>
      </c>
      <c r="AE288">
        <f>IFERROR(VLOOKUP($AA288*1000+'raw data entry'!$A$1,'raw data entry'!$A$1:$AI$661,Sheet1!AE$1+2,0),0)</f>
        <v>40.799999999999997</v>
      </c>
      <c r="AF288" cm="1">
        <f t="array" ref="AF288">_xlfn.IFS($AA288&gt;$U$12-0.0000001,$V$12,$AA288&gt;$U$11-0.0000001,$V$11,$AA288&gt;$U$10-0.0000001,$V$10,$AA288&gt;$U$9-0.0000001,$V$9,$AA288&gt;$U$8-0.0000001,$V$8,$AA288&gt;$U$7-0.0000001,$V$7,$AA288&gt;$U$6-0.0000001,$V$6,$AA288&lt;$U$6,0)</f>
        <v>20</v>
      </c>
      <c r="AG288">
        <f>IFERROR(VLOOKUP($AA288*1000+'raw data entry'!$A$1,'raw data entry'!$A$1:$AI$661,Sheet1!AG$1+2,0),0)</f>
        <v>41.2</v>
      </c>
      <c r="AH288" cm="1">
        <f t="array" ref="AH288">IF($V$17&gt;7,_xlfn.IFS($AA288&gt;$U$12-0.0000001,$W$12,$AA288&gt;$U$11-0.0000001,$W$11,$AA288&gt;$U$10-0.0000001,$W$10,$AA288&gt;$U$9-0.0000001,$W$9,$AA288&gt;$U$8-0.0000001,$W$8,$AA288&gt;$U$7-0.0000001,$W$7,$AA288&gt;$U$6-0.0000001,$W$6,$AA288&lt;$U$6,0),_xlfn.IFS($AA288&gt;$U$12-0.0000001,$V$12,$AA288&gt;$U$11-0.0000001,$V$11,$AA288&gt;$U$10-0.0000001,$V$10,$AA288&gt;$U$9-0.0000001,$V$9,$AA288&gt;$U$8-0.0000001,$V$8,$AA288&gt;$U$7-0.0000001,$V$7,$AA288&gt;$U$6-0.0000001,$V$6,$AA288&lt;$U$6,0))</f>
        <v>70</v>
      </c>
      <c r="AI288">
        <f>IFERROR(VLOOKUP($AA288*1000+'raw data entry'!$A$1,'raw data entry'!$A$1:$AI$661,Sheet1!AI$1+2,0),0)</f>
        <v>42.6</v>
      </c>
      <c r="AJ288" cm="1">
        <f t="array" ref="AJ288">_xlfn.IFS($AA288&gt;$U$12-0.0000001,$V$12,$AA288&gt;$U$11-0.0000001,$V$11,$AA288&gt;$U$10-0.0000001,$V$10,$AA288&gt;$U$9-0.0000001,$V$9,$AA288&gt;$U$8-0.0000001,$V$8,$AA288&gt;$U$7-0.0000001,$V$7,$AA288&gt;$U$6-0.0000001,$V$6,$AA288&lt;$U$6,0)</f>
        <v>20</v>
      </c>
      <c r="AK288">
        <f>IFERROR(VLOOKUP($AA288*1000+'raw data entry'!$A$1,'raw data entry'!$A$1:$AI$661,Sheet1!AK$1+2,0),0)</f>
        <v>44</v>
      </c>
      <c r="AL288" cm="1">
        <f t="array" ref="AL288">IF($V$17&gt;7,_xlfn.IFS($AA288&gt;$U$12-0.0000001,$W$12,$AA288&gt;$U$11-0.0000001,$W$11,$AA288&gt;$U$10-0.0000001,$W$10,$AA288&gt;$U$9-0.0000001,$W$9,$AA288&gt;$U$8-0.0000001,$W$8,$AA288&gt;$U$7-0.0000001,$W$7,$AA288&gt;$U$6-0.0000001,$W$6,$AA288&lt;$U$6,0),_xlfn.IFS($AA288&gt;$U$12-0.0000001,$V$12,$AA288&gt;$U$11-0.0000001,$V$11,$AA288&gt;$U$10-0.0000001,$V$10,$AA288&gt;$U$9-0.0000001,$V$9,$AA288&gt;$U$8-0.0000001,$V$8,$AA288&gt;$U$7-0.0000001,$V$7,$AA288&gt;$U$6-0.0000001,$V$6,$AA288&lt;$U$6,0))</f>
        <v>70</v>
      </c>
      <c r="AM288">
        <f>IFERROR(VLOOKUP($AA288*1000+'raw data entry'!$A$1,'raw data entry'!$A$1:$AI$661,Sheet1!AM$1+2,0),0)</f>
        <v>51.4</v>
      </c>
      <c r="AN288" cm="1">
        <f t="array" ref="AN288">_xlfn.IFS($AA288&gt;$U$12-0.0000001,$V$12,$AA288&gt;$U$11-0.0000001,$V$11,$AA288&gt;$U$10-0.0000001,$V$10,$AA288&gt;$U$9-0.0000001,$V$9,$AA288&gt;$U$8-0.0000001,$V$8,$AA288&gt;$U$7-0.0000001,$V$7,$AA288&gt;$U$6-0.0000001,$V$6,$AA288&lt;$U$6,0)</f>
        <v>20</v>
      </c>
      <c r="AO288">
        <f>IFERROR(VLOOKUP($AA288*1000+'raw data entry'!$A$1,'raw data entry'!$A$1:$AI$661,Sheet1!AO$1+2,0),0)</f>
        <v>42.5</v>
      </c>
      <c r="AP288" cm="1">
        <f t="array" ref="AP288">IF($V$17&gt;7,_xlfn.IFS($AA288&gt;$U$12-0.0000001,$W$12,$AA288&gt;$U$11-0.0000001,$W$11,$AA288&gt;$U$10-0.0000001,$W$10,$AA288&gt;$U$9-0.0000001,$W$9,$AA288&gt;$U$8-0.0000001,$W$8,$AA288&gt;$U$7-0.0000001,$W$7,$AA288&gt;$U$6-0.0000001,$W$6,$AA288&lt;$U$6,0),_xlfn.IFS($AA288&gt;$U$12-0.0000001,$V$12,$AA288&gt;$U$11-0.0000001,$V$11,$AA288&gt;$U$10-0.0000001,$V$10,$AA288&gt;$U$9-0.0000001,$V$9,$AA288&gt;$U$8-0.0000001,$V$8,$AA288&gt;$U$7-0.0000001,$V$7,$AA288&gt;$U$6-0.0000001,$V$6,$AA288&lt;$U$6,0))</f>
        <v>70</v>
      </c>
      <c r="AQ288">
        <f>IFERROR(VLOOKUP($AA288*1000+'raw data entry'!$A$1,'raw data entry'!$A$1:$AI$661,Sheet1!AQ$1+2,0),0)</f>
        <v>34.200000000000003</v>
      </c>
      <c r="AT288" cm="1">
        <f t="array" ref="AT288">_xlfn.IFS($AA288&gt;$U$12-0.0000001,$V$12,$AA288&gt;$U$11-0.0000001,$V$11,$AA288&gt;$U$10-0.0000001,$V$10,$AA288&gt;$U$9-0.0000001,$V$9,$AA288&gt;$U$8-0.0000001,$V$8,$AA288&gt;$U$7-0.0000001,$V$7,$AA288&gt;$U$6-0.0000001,$V$6,$AA288&lt;$U$6,0)</f>
        <v>20</v>
      </c>
      <c r="AU288">
        <f>IFERROR(VLOOKUP($AA288*1000+'raw data entry'!$A$1,'raw data entry'!$A$1:$AI$661,Sheet1!AU$1+2,0),0)</f>
        <v>75.900000000000006</v>
      </c>
    </row>
    <row r="289" spans="27:47" x14ac:dyDescent="0.25">
      <c r="AA289">
        <f>IF(('raw data entry'!A285-'raw data entry'!$A$1)/1000&lt;0,AA288+0.03,('raw data entry'!A285-'raw data entry'!$A$1)/1000)</f>
        <v>9.8580000000000005</v>
      </c>
      <c r="AB289" cm="1">
        <f t="array" ref="AB289">_xlfn.IFS($AA289&gt;$U$12-0.0000001,$V$12,$AA289&gt;$U$11-0.0000001,$V$11,$AA289&gt;$U$10-0.0000001,$V$10,$AA289&gt;$U$9-0.0000001,$V$9,$AA289&gt;$U$8-0.0000001,$V$8,$AA289&gt;$U$7-0.0000001,$V$7,$AA289&gt;$U$6-0.0000001,$V$6,$AA289&lt;$U$6,0)</f>
        <v>20</v>
      </c>
      <c r="AC289">
        <f>IFERROR(VLOOKUP($AA289*1000+'raw data entry'!$A$1,'raw data entry'!$A$1:$AI$661,Sheet1!AC$1+2,0),0)</f>
        <v>48.3</v>
      </c>
      <c r="AD289" cm="1">
        <f t="array" ref="AD289">IF($V$17&gt;7,_xlfn.IFS($AA289&gt;$U$12-0.0000001,$W$12,$AA289&gt;$U$11-0.0000001,$W$11,$AA289&gt;$U$10-0.0000001,$W$10,$AA289&gt;$U$9-0.0000001,$W$9,$AA289&gt;$U$8-0.0000001,$W$8,$AA289&gt;$U$7-0.0000001,$W$7,$AA289&gt;$U$6-0.0000001,$W$6,$AA289&lt;$U$6,0),_xlfn.IFS($AA289&gt;$U$12-0.0000001,$V$12,$AA289&gt;$U$11-0.0000001,$V$11,$AA289&gt;$U$10-0.0000001,$V$10,$AA289&gt;$U$9-0.0000001,$V$9,$AA289&gt;$U$8-0.0000001,$V$8,$AA289&gt;$U$7-0.0000001,$V$7,$AA289&gt;$U$6-0.0000001,$V$6,$AA289&lt;$U$6,0))</f>
        <v>70</v>
      </c>
      <c r="AE289">
        <f>IFERROR(VLOOKUP($AA289*1000+'raw data entry'!$A$1,'raw data entry'!$A$1:$AI$661,Sheet1!AE$1+2,0),0)</f>
        <v>41.1</v>
      </c>
      <c r="AF289" cm="1">
        <f t="array" ref="AF289">_xlfn.IFS($AA289&gt;$U$12-0.0000001,$V$12,$AA289&gt;$U$11-0.0000001,$V$11,$AA289&gt;$U$10-0.0000001,$V$10,$AA289&gt;$U$9-0.0000001,$V$9,$AA289&gt;$U$8-0.0000001,$V$8,$AA289&gt;$U$7-0.0000001,$V$7,$AA289&gt;$U$6-0.0000001,$V$6,$AA289&lt;$U$6,0)</f>
        <v>20</v>
      </c>
      <c r="AG289">
        <f>IFERROR(VLOOKUP($AA289*1000+'raw data entry'!$A$1,'raw data entry'!$A$1:$AI$661,Sheet1!AG$1+2,0),0)</f>
        <v>41.3</v>
      </c>
      <c r="AH289" cm="1">
        <f t="array" ref="AH289">IF($V$17&gt;7,_xlfn.IFS($AA289&gt;$U$12-0.0000001,$W$12,$AA289&gt;$U$11-0.0000001,$W$11,$AA289&gt;$U$10-0.0000001,$W$10,$AA289&gt;$U$9-0.0000001,$W$9,$AA289&gt;$U$8-0.0000001,$W$8,$AA289&gt;$U$7-0.0000001,$W$7,$AA289&gt;$U$6-0.0000001,$W$6,$AA289&lt;$U$6,0),_xlfn.IFS($AA289&gt;$U$12-0.0000001,$V$12,$AA289&gt;$U$11-0.0000001,$V$11,$AA289&gt;$U$10-0.0000001,$V$10,$AA289&gt;$U$9-0.0000001,$V$9,$AA289&gt;$U$8-0.0000001,$V$8,$AA289&gt;$U$7-0.0000001,$V$7,$AA289&gt;$U$6-0.0000001,$V$6,$AA289&lt;$U$6,0))</f>
        <v>70</v>
      </c>
      <c r="AI289">
        <f>IFERROR(VLOOKUP($AA289*1000+'raw data entry'!$A$1,'raw data entry'!$A$1:$AI$661,Sheet1!AI$1+2,0),0)</f>
        <v>42.8</v>
      </c>
      <c r="AJ289" cm="1">
        <f t="array" ref="AJ289">_xlfn.IFS($AA289&gt;$U$12-0.0000001,$V$12,$AA289&gt;$U$11-0.0000001,$V$11,$AA289&gt;$U$10-0.0000001,$V$10,$AA289&gt;$U$9-0.0000001,$V$9,$AA289&gt;$U$8-0.0000001,$V$8,$AA289&gt;$U$7-0.0000001,$V$7,$AA289&gt;$U$6-0.0000001,$V$6,$AA289&lt;$U$6,0)</f>
        <v>20</v>
      </c>
      <c r="AK289">
        <f>IFERROR(VLOOKUP($AA289*1000+'raw data entry'!$A$1,'raw data entry'!$A$1:$AI$661,Sheet1!AK$1+2,0),0)</f>
        <v>43.7</v>
      </c>
      <c r="AL289" cm="1">
        <f t="array" ref="AL289">IF($V$17&gt;7,_xlfn.IFS($AA289&gt;$U$12-0.0000001,$W$12,$AA289&gt;$U$11-0.0000001,$W$11,$AA289&gt;$U$10-0.0000001,$W$10,$AA289&gt;$U$9-0.0000001,$W$9,$AA289&gt;$U$8-0.0000001,$W$8,$AA289&gt;$U$7-0.0000001,$W$7,$AA289&gt;$U$6-0.0000001,$W$6,$AA289&lt;$U$6,0),_xlfn.IFS($AA289&gt;$U$12-0.0000001,$V$12,$AA289&gt;$U$11-0.0000001,$V$11,$AA289&gt;$U$10-0.0000001,$V$10,$AA289&gt;$U$9-0.0000001,$V$9,$AA289&gt;$U$8-0.0000001,$V$8,$AA289&gt;$U$7-0.0000001,$V$7,$AA289&gt;$U$6-0.0000001,$V$6,$AA289&lt;$U$6,0))</f>
        <v>70</v>
      </c>
      <c r="AM289">
        <f>IFERROR(VLOOKUP($AA289*1000+'raw data entry'!$A$1,'raw data entry'!$A$1:$AI$661,Sheet1!AM$1+2,0),0)</f>
        <v>51.3</v>
      </c>
      <c r="AN289" cm="1">
        <f t="array" ref="AN289">_xlfn.IFS($AA289&gt;$U$12-0.0000001,$V$12,$AA289&gt;$U$11-0.0000001,$V$11,$AA289&gt;$U$10-0.0000001,$V$10,$AA289&gt;$U$9-0.0000001,$V$9,$AA289&gt;$U$8-0.0000001,$V$8,$AA289&gt;$U$7-0.0000001,$V$7,$AA289&gt;$U$6-0.0000001,$V$6,$AA289&lt;$U$6,0)</f>
        <v>20</v>
      </c>
      <c r="AO289">
        <f>IFERROR(VLOOKUP($AA289*1000+'raw data entry'!$A$1,'raw data entry'!$A$1:$AI$661,Sheet1!AO$1+2,0),0)</f>
        <v>34.1</v>
      </c>
      <c r="AP289" cm="1">
        <f t="array" ref="AP289">IF($V$17&gt;7,_xlfn.IFS($AA289&gt;$U$12-0.0000001,$W$12,$AA289&gt;$U$11-0.0000001,$W$11,$AA289&gt;$U$10-0.0000001,$W$10,$AA289&gt;$U$9-0.0000001,$W$9,$AA289&gt;$U$8-0.0000001,$W$8,$AA289&gt;$U$7-0.0000001,$W$7,$AA289&gt;$U$6-0.0000001,$W$6,$AA289&lt;$U$6,0),_xlfn.IFS($AA289&gt;$U$12-0.0000001,$V$12,$AA289&gt;$U$11-0.0000001,$V$11,$AA289&gt;$U$10-0.0000001,$V$10,$AA289&gt;$U$9-0.0000001,$V$9,$AA289&gt;$U$8-0.0000001,$V$8,$AA289&gt;$U$7-0.0000001,$V$7,$AA289&gt;$U$6-0.0000001,$V$6,$AA289&lt;$U$6,0))</f>
        <v>70</v>
      </c>
      <c r="AQ289">
        <f>IFERROR(VLOOKUP($AA289*1000+'raw data entry'!$A$1,'raw data entry'!$A$1:$AI$661,Sheet1!AQ$1+2,0),0)</f>
        <v>34.4</v>
      </c>
      <c r="AT289" cm="1">
        <f t="array" ref="AT289">_xlfn.IFS($AA289&gt;$U$12-0.0000001,$V$12,$AA289&gt;$U$11-0.0000001,$V$11,$AA289&gt;$U$10-0.0000001,$V$10,$AA289&gt;$U$9-0.0000001,$V$9,$AA289&gt;$U$8-0.0000001,$V$8,$AA289&gt;$U$7-0.0000001,$V$7,$AA289&gt;$U$6-0.0000001,$V$6,$AA289&lt;$U$6,0)</f>
        <v>20</v>
      </c>
      <c r="AU289">
        <f>IFERROR(VLOOKUP($AA289*1000+'raw data entry'!$A$1,'raw data entry'!$A$1:$AI$661,Sheet1!AU$1+2,0),0)</f>
        <v>75.900000000000006</v>
      </c>
    </row>
    <row r="290" spans="27:47" x14ac:dyDescent="0.25">
      <c r="AA290">
        <f>IF(('raw data entry'!A286-'raw data entry'!$A$1)/1000&lt;0,AA289+0.03,('raw data entry'!A286-'raw data entry'!$A$1)/1000)</f>
        <v>9.8919999999999995</v>
      </c>
      <c r="AB290" cm="1">
        <f t="array" ref="AB290">_xlfn.IFS($AA290&gt;$U$12-0.0000001,$V$12,$AA290&gt;$U$11-0.0000001,$V$11,$AA290&gt;$U$10-0.0000001,$V$10,$AA290&gt;$U$9-0.0000001,$V$9,$AA290&gt;$U$8-0.0000001,$V$8,$AA290&gt;$U$7-0.0000001,$V$7,$AA290&gt;$U$6-0.0000001,$V$6,$AA290&lt;$U$6,0)</f>
        <v>20</v>
      </c>
      <c r="AC290">
        <f>IFERROR(VLOOKUP($AA290*1000+'raw data entry'!$A$1,'raw data entry'!$A$1:$AI$661,Sheet1!AC$1+2,0),0)</f>
        <v>50.9</v>
      </c>
      <c r="AD290" cm="1">
        <f t="array" ref="AD290">IF($V$17&gt;7,_xlfn.IFS($AA290&gt;$U$12-0.0000001,$W$12,$AA290&gt;$U$11-0.0000001,$W$11,$AA290&gt;$U$10-0.0000001,$W$10,$AA290&gt;$U$9-0.0000001,$W$9,$AA290&gt;$U$8-0.0000001,$W$8,$AA290&gt;$U$7-0.0000001,$W$7,$AA290&gt;$U$6-0.0000001,$W$6,$AA290&lt;$U$6,0),_xlfn.IFS($AA290&gt;$U$12-0.0000001,$V$12,$AA290&gt;$U$11-0.0000001,$V$11,$AA290&gt;$U$10-0.0000001,$V$10,$AA290&gt;$U$9-0.0000001,$V$9,$AA290&gt;$U$8-0.0000001,$V$8,$AA290&gt;$U$7-0.0000001,$V$7,$AA290&gt;$U$6-0.0000001,$V$6,$AA290&lt;$U$6,0))</f>
        <v>70</v>
      </c>
      <c r="AE290">
        <f>IFERROR(VLOOKUP($AA290*1000+'raw data entry'!$A$1,'raw data entry'!$A$1:$AI$661,Sheet1!AE$1+2,0),0)</f>
        <v>40.9</v>
      </c>
      <c r="AF290" cm="1">
        <f t="array" ref="AF290">_xlfn.IFS($AA290&gt;$U$12-0.0000001,$V$12,$AA290&gt;$U$11-0.0000001,$V$11,$AA290&gt;$U$10-0.0000001,$V$10,$AA290&gt;$U$9-0.0000001,$V$9,$AA290&gt;$U$8-0.0000001,$V$8,$AA290&gt;$U$7-0.0000001,$V$7,$AA290&gt;$U$6-0.0000001,$V$6,$AA290&lt;$U$6,0)</f>
        <v>20</v>
      </c>
      <c r="AG290">
        <f>IFERROR(VLOOKUP($AA290*1000+'raw data entry'!$A$1,'raw data entry'!$A$1:$AI$661,Sheet1!AG$1+2,0),0)</f>
        <v>39.1</v>
      </c>
      <c r="AH290" cm="1">
        <f t="array" ref="AH290">IF($V$17&gt;7,_xlfn.IFS($AA290&gt;$U$12-0.0000001,$W$12,$AA290&gt;$U$11-0.0000001,$W$11,$AA290&gt;$U$10-0.0000001,$W$10,$AA290&gt;$U$9-0.0000001,$W$9,$AA290&gt;$U$8-0.0000001,$W$8,$AA290&gt;$U$7-0.0000001,$W$7,$AA290&gt;$U$6-0.0000001,$W$6,$AA290&lt;$U$6,0),_xlfn.IFS($AA290&gt;$U$12-0.0000001,$V$12,$AA290&gt;$U$11-0.0000001,$V$11,$AA290&gt;$U$10-0.0000001,$V$10,$AA290&gt;$U$9-0.0000001,$V$9,$AA290&gt;$U$8-0.0000001,$V$8,$AA290&gt;$U$7-0.0000001,$V$7,$AA290&gt;$U$6-0.0000001,$V$6,$AA290&lt;$U$6,0))</f>
        <v>70</v>
      </c>
      <c r="AI290">
        <f>IFERROR(VLOOKUP($AA290*1000+'raw data entry'!$A$1,'raw data entry'!$A$1:$AI$661,Sheet1!AI$1+2,0),0)</f>
        <v>42.8</v>
      </c>
      <c r="AJ290" cm="1">
        <f t="array" ref="AJ290">_xlfn.IFS($AA290&gt;$U$12-0.0000001,$V$12,$AA290&gt;$U$11-0.0000001,$V$11,$AA290&gt;$U$10-0.0000001,$V$10,$AA290&gt;$U$9-0.0000001,$V$9,$AA290&gt;$U$8-0.0000001,$V$8,$AA290&gt;$U$7-0.0000001,$V$7,$AA290&gt;$U$6-0.0000001,$V$6,$AA290&lt;$U$6,0)</f>
        <v>20</v>
      </c>
      <c r="AK290">
        <f>IFERROR(VLOOKUP($AA290*1000+'raw data entry'!$A$1,'raw data entry'!$A$1:$AI$661,Sheet1!AK$1+2,0),0)</f>
        <v>41.8</v>
      </c>
      <c r="AL290" cm="1">
        <f t="array" ref="AL290">IF($V$17&gt;7,_xlfn.IFS($AA290&gt;$U$12-0.0000001,$W$12,$AA290&gt;$U$11-0.0000001,$W$11,$AA290&gt;$U$10-0.0000001,$W$10,$AA290&gt;$U$9-0.0000001,$W$9,$AA290&gt;$U$8-0.0000001,$W$8,$AA290&gt;$U$7-0.0000001,$W$7,$AA290&gt;$U$6-0.0000001,$W$6,$AA290&lt;$U$6,0),_xlfn.IFS($AA290&gt;$U$12-0.0000001,$V$12,$AA290&gt;$U$11-0.0000001,$V$11,$AA290&gt;$U$10-0.0000001,$V$10,$AA290&gt;$U$9-0.0000001,$V$9,$AA290&gt;$U$8-0.0000001,$V$8,$AA290&gt;$U$7-0.0000001,$V$7,$AA290&gt;$U$6-0.0000001,$V$6,$AA290&lt;$U$6,0))</f>
        <v>70</v>
      </c>
      <c r="AM290">
        <f>IFERROR(VLOOKUP($AA290*1000+'raw data entry'!$A$1,'raw data entry'!$A$1:$AI$661,Sheet1!AM$1+2,0),0)</f>
        <v>51.4</v>
      </c>
      <c r="AN290" cm="1">
        <f t="array" ref="AN290">_xlfn.IFS($AA290&gt;$U$12-0.0000001,$V$12,$AA290&gt;$U$11-0.0000001,$V$11,$AA290&gt;$U$10-0.0000001,$V$10,$AA290&gt;$U$9-0.0000001,$V$9,$AA290&gt;$U$8-0.0000001,$V$8,$AA290&gt;$U$7-0.0000001,$V$7,$AA290&gt;$U$6-0.0000001,$V$6,$AA290&lt;$U$6,0)</f>
        <v>20</v>
      </c>
      <c r="AO290">
        <f>IFERROR(VLOOKUP($AA290*1000+'raw data entry'!$A$1,'raw data entry'!$A$1:$AI$661,Sheet1!AO$1+2,0),0)</f>
        <v>41.3</v>
      </c>
      <c r="AP290" cm="1">
        <f t="array" ref="AP290">IF($V$17&gt;7,_xlfn.IFS($AA290&gt;$U$12-0.0000001,$W$12,$AA290&gt;$U$11-0.0000001,$W$11,$AA290&gt;$U$10-0.0000001,$W$10,$AA290&gt;$U$9-0.0000001,$W$9,$AA290&gt;$U$8-0.0000001,$W$8,$AA290&gt;$U$7-0.0000001,$W$7,$AA290&gt;$U$6-0.0000001,$W$6,$AA290&lt;$U$6,0),_xlfn.IFS($AA290&gt;$U$12-0.0000001,$V$12,$AA290&gt;$U$11-0.0000001,$V$11,$AA290&gt;$U$10-0.0000001,$V$10,$AA290&gt;$U$9-0.0000001,$V$9,$AA290&gt;$U$8-0.0000001,$V$8,$AA290&gt;$U$7-0.0000001,$V$7,$AA290&gt;$U$6-0.0000001,$V$6,$AA290&lt;$U$6,0))</f>
        <v>70</v>
      </c>
      <c r="AQ290">
        <f>IFERROR(VLOOKUP($AA290*1000+'raw data entry'!$A$1,'raw data entry'!$A$1:$AI$661,Sheet1!AQ$1+2,0),0)</f>
        <v>34.200000000000003</v>
      </c>
      <c r="AT290" cm="1">
        <f t="array" ref="AT290">_xlfn.IFS($AA290&gt;$U$12-0.0000001,$V$12,$AA290&gt;$U$11-0.0000001,$V$11,$AA290&gt;$U$10-0.0000001,$V$10,$AA290&gt;$U$9-0.0000001,$V$9,$AA290&gt;$U$8-0.0000001,$V$8,$AA290&gt;$U$7-0.0000001,$V$7,$AA290&gt;$U$6-0.0000001,$V$6,$AA290&lt;$U$6,0)</f>
        <v>20</v>
      </c>
      <c r="AU290">
        <f>IFERROR(VLOOKUP($AA290*1000+'raw data entry'!$A$1,'raw data entry'!$A$1:$AI$661,Sheet1!AU$1+2,0),0)</f>
        <v>75.8</v>
      </c>
    </row>
    <row r="291" spans="27:47" x14ac:dyDescent="0.25">
      <c r="AA291">
        <f>IF(('raw data entry'!A287-'raw data entry'!$A$1)/1000&lt;0,AA290+0.03,('raw data entry'!A287-'raw data entry'!$A$1)/1000)</f>
        <v>9.9269999999999996</v>
      </c>
      <c r="AB291" cm="1">
        <f t="array" ref="AB291">_xlfn.IFS($AA291&gt;$U$12-0.0000001,$V$12,$AA291&gt;$U$11-0.0000001,$V$11,$AA291&gt;$U$10-0.0000001,$V$10,$AA291&gt;$U$9-0.0000001,$V$9,$AA291&gt;$U$8-0.0000001,$V$8,$AA291&gt;$U$7-0.0000001,$V$7,$AA291&gt;$U$6-0.0000001,$V$6,$AA291&lt;$U$6,0)</f>
        <v>20</v>
      </c>
      <c r="AC291">
        <f>IFERROR(VLOOKUP($AA291*1000+'raw data entry'!$A$1,'raw data entry'!$A$1:$AI$661,Sheet1!AC$1+2,0),0)</f>
        <v>50</v>
      </c>
      <c r="AD291" cm="1">
        <f t="array" ref="AD291">IF($V$17&gt;7,_xlfn.IFS($AA291&gt;$U$12-0.0000001,$W$12,$AA291&gt;$U$11-0.0000001,$W$11,$AA291&gt;$U$10-0.0000001,$W$10,$AA291&gt;$U$9-0.0000001,$W$9,$AA291&gt;$U$8-0.0000001,$W$8,$AA291&gt;$U$7-0.0000001,$W$7,$AA291&gt;$U$6-0.0000001,$W$6,$AA291&lt;$U$6,0),_xlfn.IFS($AA291&gt;$U$12-0.0000001,$V$12,$AA291&gt;$U$11-0.0000001,$V$11,$AA291&gt;$U$10-0.0000001,$V$10,$AA291&gt;$U$9-0.0000001,$V$9,$AA291&gt;$U$8-0.0000001,$V$8,$AA291&gt;$U$7-0.0000001,$V$7,$AA291&gt;$U$6-0.0000001,$V$6,$AA291&lt;$U$6,0))</f>
        <v>70</v>
      </c>
      <c r="AE291">
        <f>IFERROR(VLOOKUP($AA291*1000+'raw data entry'!$A$1,'raw data entry'!$A$1:$AI$661,Sheet1!AE$1+2,0),0)</f>
        <v>41</v>
      </c>
      <c r="AF291" cm="1">
        <f t="array" ref="AF291">_xlfn.IFS($AA291&gt;$U$12-0.0000001,$V$12,$AA291&gt;$U$11-0.0000001,$V$11,$AA291&gt;$U$10-0.0000001,$V$10,$AA291&gt;$U$9-0.0000001,$V$9,$AA291&gt;$U$8-0.0000001,$V$8,$AA291&gt;$U$7-0.0000001,$V$7,$AA291&gt;$U$6-0.0000001,$V$6,$AA291&lt;$U$6,0)</f>
        <v>20</v>
      </c>
      <c r="AG291">
        <f>IFERROR(VLOOKUP($AA291*1000+'raw data entry'!$A$1,'raw data entry'!$A$1:$AI$661,Sheet1!AG$1+2,0),0)</f>
        <v>41.6</v>
      </c>
      <c r="AH291" cm="1">
        <f t="array" ref="AH291">IF($V$17&gt;7,_xlfn.IFS($AA291&gt;$U$12-0.0000001,$W$12,$AA291&gt;$U$11-0.0000001,$W$11,$AA291&gt;$U$10-0.0000001,$W$10,$AA291&gt;$U$9-0.0000001,$W$9,$AA291&gt;$U$8-0.0000001,$W$8,$AA291&gt;$U$7-0.0000001,$W$7,$AA291&gt;$U$6-0.0000001,$W$6,$AA291&lt;$U$6,0),_xlfn.IFS($AA291&gt;$U$12-0.0000001,$V$12,$AA291&gt;$U$11-0.0000001,$V$11,$AA291&gt;$U$10-0.0000001,$V$10,$AA291&gt;$U$9-0.0000001,$V$9,$AA291&gt;$U$8-0.0000001,$V$8,$AA291&gt;$U$7-0.0000001,$V$7,$AA291&gt;$U$6-0.0000001,$V$6,$AA291&lt;$U$6,0))</f>
        <v>70</v>
      </c>
      <c r="AI291">
        <f>IFERROR(VLOOKUP($AA291*1000+'raw data entry'!$A$1,'raw data entry'!$A$1:$AI$661,Sheet1!AI$1+2,0),0)</f>
        <v>42.6</v>
      </c>
      <c r="AJ291" cm="1">
        <f t="array" ref="AJ291">_xlfn.IFS($AA291&gt;$U$12-0.0000001,$V$12,$AA291&gt;$U$11-0.0000001,$V$11,$AA291&gt;$U$10-0.0000001,$V$10,$AA291&gt;$U$9-0.0000001,$V$9,$AA291&gt;$U$8-0.0000001,$V$8,$AA291&gt;$U$7-0.0000001,$V$7,$AA291&gt;$U$6-0.0000001,$V$6,$AA291&lt;$U$6,0)</f>
        <v>20</v>
      </c>
      <c r="AK291">
        <f>IFERROR(VLOOKUP($AA291*1000+'raw data entry'!$A$1,'raw data entry'!$A$1:$AI$661,Sheet1!AK$1+2,0),0)</f>
        <v>12.2</v>
      </c>
      <c r="AL291" cm="1">
        <f t="array" ref="AL291">IF($V$17&gt;7,_xlfn.IFS($AA291&gt;$U$12-0.0000001,$W$12,$AA291&gt;$U$11-0.0000001,$W$11,$AA291&gt;$U$10-0.0000001,$W$10,$AA291&gt;$U$9-0.0000001,$W$9,$AA291&gt;$U$8-0.0000001,$W$8,$AA291&gt;$U$7-0.0000001,$W$7,$AA291&gt;$U$6-0.0000001,$W$6,$AA291&lt;$U$6,0),_xlfn.IFS($AA291&gt;$U$12-0.0000001,$V$12,$AA291&gt;$U$11-0.0000001,$V$11,$AA291&gt;$U$10-0.0000001,$V$10,$AA291&gt;$U$9-0.0000001,$V$9,$AA291&gt;$U$8-0.0000001,$V$8,$AA291&gt;$U$7-0.0000001,$V$7,$AA291&gt;$U$6-0.0000001,$V$6,$AA291&lt;$U$6,0))</f>
        <v>70</v>
      </c>
      <c r="AM291">
        <f>IFERROR(VLOOKUP($AA291*1000+'raw data entry'!$A$1,'raw data entry'!$A$1:$AI$661,Sheet1!AM$1+2,0),0)</f>
        <v>50.9</v>
      </c>
      <c r="AN291" cm="1">
        <f t="array" ref="AN291">_xlfn.IFS($AA291&gt;$U$12-0.0000001,$V$12,$AA291&gt;$U$11-0.0000001,$V$11,$AA291&gt;$U$10-0.0000001,$V$10,$AA291&gt;$U$9-0.0000001,$V$9,$AA291&gt;$U$8-0.0000001,$V$8,$AA291&gt;$U$7-0.0000001,$V$7,$AA291&gt;$U$6-0.0000001,$V$6,$AA291&lt;$U$6,0)</f>
        <v>20</v>
      </c>
      <c r="AO291">
        <f>IFERROR(VLOOKUP($AA291*1000+'raw data entry'!$A$1,'raw data entry'!$A$1:$AI$661,Sheet1!AO$1+2,0),0)</f>
        <v>42.2</v>
      </c>
      <c r="AP291" cm="1">
        <f t="array" ref="AP291">IF($V$17&gt;7,_xlfn.IFS($AA291&gt;$U$12-0.0000001,$W$12,$AA291&gt;$U$11-0.0000001,$W$11,$AA291&gt;$U$10-0.0000001,$W$10,$AA291&gt;$U$9-0.0000001,$W$9,$AA291&gt;$U$8-0.0000001,$W$8,$AA291&gt;$U$7-0.0000001,$W$7,$AA291&gt;$U$6-0.0000001,$W$6,$AA291&lt;$U$6,0),_xlfn.IFS($AA291&gt;$U$12-0.0000001,$V$12,$AA291&gt;$U$11-0.0000001,$V$11,$AA291&gt;$U$10-0.0000001,$V$10,$AA291&gt;$U$9-0.0000001,$V$9,$AA291&gt;$U$8-0.0000001,$V$8,$AA291&gt;$U$7-0.0000001,$V$7,$AA291&gt;$U$6-0.0000001,$V$6,$AA291&lt;$U$6,0))</f>
        <v>70</v>
      </c>
      <c r="AQ291">
        <f>IFERROR(VLOOKUP($AA291*1000+'raw data entry'!$A$1,'raw data entry'!$A$1:$AI$661,Sheet1!AQ$1+2,0),0)</f>
        <v>34</v>
      </c>
      <c r="AT291" cm="1">
        <f t="array" ref="AT291">_xlfn.IFS($AA291&gt;$U$12-0.0000001,$V$12,$AA291&gt;$U$11-0.0000001,$V$11,$AA291&gt;$U$10-0.0000001,$V$10,$AA291&gt;$U$9-0.0000001,$V$9,$AA291&gt;$U$8-0.0000001,$V$8,$AA291&gt;$U$7-0.0000001,$V$7,$AA291&gt;$U$6-0.0000001,$V$6,$AA291&lt;$U$6,0)</f>
        <v>20</v>
      </c>
      <c r="AU291">
        <f>IFERROR(VLOOKUP($AA291*1000+'raw data entry'!$A$1,'raw data entry'!$A$1:$AI$661,Sheet1!AU$1+2,0),0)</f>
        <v>75.900000000000006</v>
      </c>
    </row>
    <row r="292" spans="27:47" x14ac:dyDescent="0.25">
      <c r="AA292">
        <f>IF(('raw data entry'!A288-'raw data entry'!$A$1)/1000&lt;0,AA291+0.03,('raw data entry'!A288-'raw data entry'!$A$1)/1000)</f>
        <v>9.9629999999999992</v>
      </c>
      <c r="AB292" cm="1">
        <f t="array" ref="AB292">_xlfn.IFS($AA292&gt;$U$12-0.0000001,$V$12,$AA292&gt;$U$11-0.0000001,$V$11,$AA292&gt;$U$10-0.0000001,$V$10,$AA292&gt;$U$9-0.0000001,$V$9,$AA292&gt;$U$8-0.0000001,$V$8,$AA292&gt;$U$7-0.0000001,$V$7,$AA292&gt;$U$6-0.0000001,$V$6,$AA292&lt;$U$6,0)</f>
        <v>20</v>
      </c>
      <c r="AC292">
        <f>IFERROR(VLOOKUP($AA292*1000+'raw data entry'!$A$1,'raw data entry'!$A$1:$AI$661,Sheet1!AC$1+2,0),0)</f>
        <v>52.7</v>
      </c>
      <c r="AD292" cm="1">
        <f t="array" ref="AD292">IF($V$17&gt;7,_xlfn.IFS($AA292&gt;$U$12-0.0000001,$W$12,$AA292&gt;$U$11-0.0000001,$W$11,$AA292&gt;$U$10-0.0000001,$W$10,$AA292&gt;$U$9-0.0000001,$W$9,$AA292&gt;$U$8-0.0000001,$W$8,$AA292&gt;$U$7-0.0000001,$W$7,$AA292&gt;$U$6-0.0000001,$W$6,$AA292&lt;$U$6,0),_xlfn.IFS($AA292&gt;$U$12-0.0000001,$V$12,$AA292&gt;$U$11-0.0000001,$V$11,$AA292&gt;$U$10-0.0000001,$V$10,$AA292&gt;$U$9-0.0000001,$V$9,$AA292&gt;$U$8-0.0000001,$V$8,$AA292&gt;$U$7-0.0000001,$V$7,$AA292&gt;$U$6-0.0000001,$V$6,$AA292&lt;$U$6,0))</f>
        <v>70</v>
      </c>
      <c r="AE292">
        <f>IFERROR(VLOOKUP($AA292*1000+'raw data entry'!$A$1,'raw data entry'!$A$1:$AI$661,Sheet1!AE$1+2,0),0)</f>
        <v>41.3</v>
      </c>
      <c r="AF292" cm="1">
        <f t="array" ref="AF292">_xlfn.IFS($AA292&gt;$U$12-0.0000001,$V$12,$AA292&gt;$U$11-0.0000001,$V$11,$AA292&gt;$U$10-0.0000001,$V$10,$AA292&gt;$U$9-0.0000001,$V$9,$AA292&gt;$U$8-0.0000001,$V$8,$AA292&gt;$U$7-0.0000001,$V$7,$AA292&gt;$U$6-0.0000001,$V$6,$AA292&lt;$U$6,0)</f>
        <v>20</v>
      </c>
      <c r="AG292">
        <f>IFERROR(VLOOKUP($AA292*1000+'raw data entry'!$A$1,'raw data entry'!$A$1:$AI$661,Sheet1!AG$1+2,0),0)</f>
        <v>41.2</v>
      </c>
      <c r="AH292" cm="1">
        <f t="array" ref="AH292">IF($V$17&gt;7,_xlfn.IFS($AA292&gt;$U$12-0.0000001,$W$12,$AA292&gt;$U$11-0.0000001,$W$11,$AA292&gt;$U$10-0.0000001,$W$10,$AA292&gt;$U$9-0.0000001,$W$9,$AA292&gt;$U$8-0.0000001,$W$8,$AA292&gt;$U$7-0.0000001,$W$7,$AA292&gt;$U$6-0.0000001,$W$6,$AA292&lt;$U$6,0),_xlfn.IFS($AA292&gt;$U$12-0.0000001,$V$12,$AA292&gt;$U$11-0.0000001,$V$11,$AA292&gt;$U$10-0.0000001,$V$10,$AA292&gt;$U$9-0.0000001,$V$9,$AA292&gt;$U$8-0.0000001,$V$8,$AA292&gt;$U$7-0.0000001,$V$7,$AA292&gt;$U$6-0.0000001,$V$6,$AA292&lt;$U$6,0))</f>
        <v>70</v>
      </c>
      <c r="AI292">
        <f>IFERROR(VLOOKUP($AA292*1000+'raw data entry'!$A$1,'raw data entry'!$A$1:$AI$661,Sheet1!AI$1+2,0),0)</f>
        <v>42.6</v>
      </c>
      <c r="AJ292" cm="1">
        <f t="array" ref="AJ292">_xlfn.IFS($AA292&gt;$U$12-0.0000001,$V$12,$AA292&gt;$U$11-0.0000001,$V$11,$AA292&gt;$U$10-0.0000001,$V$10,$AA292&gt;$U$9-0.0000001,$V$9,$AA292&gt;$U$8-0.0000001,$V$8,$AA292&gt;$U$7-0.0000001,$V$7,$AA292&gt;$U$6-0.0000001,$V$6,$AA292&lt;$U$6,0)</f>
        <v>20</v>
      </c>
      <c r="AK292">
        <f>IFERROR(VLOOKUP($AA292*1000+'raw data entry'!$A$1,'raw data entry'!$A$1:$AI$661,Sheet1!AK$1+2,0),0)</f>
        <v>38.9</v>
      </c>
      <c r="AL292" cm="1">
        <f t="array" ref="AL292">IF($V$17&gt;7,_xlfn.IFS($AA292&gt;$U$12-0.0000001,$W$12,$AA292&gt;$U$11-0.0000001,$W$11,$AA292&gt;$U$10-0.0000001,$W$10,$AA292&gt;$U$9-0.0000001,$W$9,$AA292&gt;$U$8-0.0000001,$W$8,$AA292&gt;$U$7-0.0000001,$W$7,$AA292&gt;$U$6-0.0000001,$W$6,$AA292&lt;$U$6,0),_xlfn.IFS($AA292&gt;$U$12-0.0000001,$V$12,$AA292&gt;$U$11-0.0000001,$V$11,$AA292&gt;$U$10-0.0000001,$V$10,$AA292&gt;$U$9-0.0000001,$V$9,$AA292&gt;$U$8-0.0000001,$V$8,$AA292&gt;$U$7-0.0000001,$V$7,$AA292&gt;$U$6-0.0000001,$V$6,$AA292&lt;$U$6,0))</f>
        <v>70</v>
      </c>
      <c r="AM292">
        <f>IFERROR(VLOOKUP($AA292*1000+'raw data entry'!$A$1,'raw data entry'!$A$1:$AI$661,Sheet1!AM$1+2,0),0)</f>
        <v>51.4</v>
      </c>
      <c r="AN292" cm="1">
        <f t="array" ref="AN292">_xlfn.IFS($AA292&gt;$U$12-0.0000001,$V$12,$AA292&gt;$U$11-0.0000001,$V$11,$AA292&gt;$U$10-0.0000001,$V$10,$AA292&gt;$U$9-0.0000001,$V$9,$AA292&gt;$U$8-0.0000001,$V$8,$AA292&gt;$U$7-0.0000001,$V$7,$AA292&gt;$U$6-0.0000001,$V$6,$AA292&lt;$U$6,0)</f>
        <v>20</v>
      </c>
      <c r="AO292">
        <f>IFERROR(VLOOKUP($AA292*1000+'raw data entry'!$A$1,'raw data entry'!$A$1:$AI$661,Sheet1!AO$1+2,0),0)</f>
        <v>38.5</v>
      </c>
      <c r="AP292" cm="1">
        <f t="array" ref="AP292">IF($V$17&gt;7,_xlfn.IFS($AA292&gt;$U$12-0.0000001,$W$12,$AA292&gt;$U$11-0.0000001,$W$11,$AA292&gt;$U$10-0.0000001,$W$10,$AA292&gt;$U$9-0.0000001,$W$9,$AA292&gt;$U$8-0.0000001,$W$8,$AA292&gt;$U$7-0.0000001,$W$7,$AA292&gt;$U$6-0.0000001,$W$6,$AA292&lt;$U$6,0),_xlfn.IFS($AA292&gt;$U$12-0.0000001,$V$12,$AA292&gt;$U$11-0.0000001,$V$11,$AA292&gt;$U$10-0.0000001,$V$10,$AA292&gt;$U$9-0.0000001,$V$9,$AA292&gt;$U$8-0.0000001,$V$8,$AA292&gt;$U$7-0.0000001,$V$7,$AA292&gt;$U$6-0.0000001,$V$6,$AA292&lt;$U$6,0))</f>
        <v>70</v>
      </c>
      <c r="AQ292">
        <f>IFERROR(VLOOKUP($AA292*1000+'raw data entry'!$A$1,'raw data entry'!$A$1:$AI$661,Sheet1!AQ$1+2,0),0)</f>
        <v>34.299999999999997</v>
      </c>
      <c r="AT292" cm="1">
        <f t="array" ref="AT292">_xlfn.IFS($AA292&gt;$U$12-0.0000001,$V$12,$AA292&gt;$U$11-0.0000001,$V$11,$AA292&gt;$U$10-0.0000001,$V$10,$AA292&gt;$U$9-0.0000001,$V$9,$AA292&gt;$U$8-0.0000001,$V$8,$AA292&gt;$U$7-0.0000001,$V$7,$AA292&gt;$U$6-0.0000001,$V$6,$AA292&lt;$U$6,0)</f>
        <v>20</v>
      </c>
      <c r="AU292">
        <f>IFERROR(VLOOKUP($AA292*1000+'raw data entry'!$A$1,'raw data entry'!$A$1:$AI$661,Sheet1!AU$1+2,0),0)</f>
        <v>75.8</v>
      </c>
    </row>
    <row r="293" spans="27:47" x14ac:dyDescent="0.25">
      <c r="AA293">
        <f>IF(('raw data entry'!A289-'raw data entry'!$A$1)/1000&lt;0,AA292+0.03,('raw data entry'!A289-'raw data entry'!$A$1)/1000)</f>
        <v>9.9960000000000004</v>
      </c>
      <c r="AB293" cm="1">
        <f t="array" ref="AB293">_xlfn.IFS($AA293&gt;$U$12-0.0000001,$V$12,$AA293&gt;$U$11-0.0000001,$V$11,$AA293&gt;$U$10-0.0000001,$V$10,$AA293&gt;$U$9-0.0000001,$V$9,$AA293&gt;$U$8-0.0000001,$V$8,$AA293&gt;$U$7-0.0000001,$V$7,$AA293&gt;$U$6-0.0000001,$V$6,$AA293&lt;$U$6,0)</f>
        <v>20</v>
      </c>
      <c r="AC293">
        <f>IFERROR(VLOOKUP($AA293*1000+'raw data entry'!$A$1,'raw data entry'!$A$1:$AI$661,Sheet1!AC$1+2,0),0)</f>
        <v>53</v>
      </c>
      <c r="AD293" cm="1">
        <f t="array" ref="AD293">IF($V$17&gt;7,_xlfn.IFS($AA293&gt;$U$12-0.0000001,$W$12,$AA293&gt;$U$11-0.0000001,$W$11,$AA293&gt;$U$10-0.0000001,$W$10,$AA293&gt;$U$9-0.0000001,$W$9,$AA293&gt;$U$8-0.0000001,$W$8,$AA293&gt;$U$7-0.0000001,$W$7,$AA293&gt;$U$6-0.0000001,$W$6,$AA293&lt;$U$6,0),_xlfn.IFS($AA293&gt;$U$12-0.0000001,$V$12,$AA293&gt;$U$11-0.0000001,$V$11,$AA293&gt;$U$10-0.0000001,$V$10,$AA293&gt;$U$9-0.0000001,$V$9,$AA293&gt;$U$8-0.0000001,$V$8,$AA293&gt;$U$7-0.0000001,$V$7,$AA293&gt;$U$6-0.0000001,$V$6,$AA293&lt;$U$6,0))</f>
        <v>70</v>
      </c>
      <c r="AE293">
        <f>IFERROR(VLOOKUP($AA293*1000+'raw data entry'!$A$1,'raw data entry'!$A$1:$AI$661,Sheet1!AE$1+2,0),0)</f>
        <v>41.3</v>
      </c>
      <c r="AF293" cm="1">
        <f t="array" ref="AF293">_xlfn.IFS($AA293&gt;$U$12-0.0000001,$V$12,$AA293&gt;$U$11-0.0000001,$V$11,$AA293&gt;$U$10-0.0000001,$V$10,$AA293&gt;$U$9-0.0000001,$V$9,$AA293&gt;$U$8-0.0000001,$V$8,$AA293&gt;$U$7-0.0000001,$V$7,$AA293&gt;$U$6-0.0000001,$V$6,$AA293&lt;$U$6,0)</f>
        <v>20</v>
      </c>
      <c r="AG293">
        <f>IFERROR(VLOOKUP($AA293*1000+'raw data entry'!$A$1,'raw data entry'!$A$1:$AI$661,Sheet1!AG$1+2,0),0)</f>
        <v>41.4</v>
      </c>
      <c r="AH293" cm="1">
        <f t="array" ref="AH293">IF($V$17&gt;7,_xlfn.IFS($AA293&gt;$U$12-0.0000001,$W$12,$AA293&gt;$U$11-0.0000001,$W$11,$AA293&gt;$U$10-0.0000001,$W$10,$AA293&gt;$U$9-0.0000001,$W$9,$AA293&gt;$U$8-0.0000001,$W$8,$AA293&gt;$U$7-0.0000001,$W$7,$AA293&gt;$U$6-0.0000001,$W$6,$AA293&lt;$U$6,0),_xlfn.IFS($AA293&gt;$U$12-0.0000001,$V$12,$AA293&gt;$U$11-0.0000001,$V$11,$AA293&gt;$U$10-0.0000001,$V$10,$AA293&gt;$U$9-0.0000001,$V$9,$AA293&gt;$U$8-0.0000001,$V$8,$AA293&gt;$U$7-0.0000001,$V$7,$AA293&gt;$U$6-0.0000001,$V$6,$AA293&lt;$U$6,0))</f>
        <v>70</v>
      </c>
      <c r="AI293">
        <f>IFERROR(VLOOKUP($AA293*1000+'raw data entry'!$A$1,'raw data entry'!$A$1:$AI$661,Sheet1!AI$1+2,0),0)</f>
        <v>42.5</v>
      </c>
      <c r="AJ293" cm="1">
        <f t="array" ref="AJ293">_xlfn.IFS($AA293&gt;$U$12-0.0000001,$V$12,$AA293&gt;$U$11-0.0000001,$V$11,$AA293&gt;$U$10-0.0000001,$V$10,$AA293&gt;$U$9-0.0000001,$V$9,$AA293&gt;$U$8-0.0000001,$V$8,$AA293&gt;$U$7-0.0000001,$V$7,$AA293&gt;$U$6-0.0000001,$V$6,$AA293&lt;$U$6,0)</f>
        <v>20</v>
      </c>
      <c r="AK293">
        <f>IFERROR(VLOOKUP($AA293*1000+'raw data entry'!$A$1,'raw data entry'!$A$1:$AI$661,Sheet1!AK$1+2,0),0)</f>
        <v>43.7</v>
      </c>
      <c r="AL293" cm="1">
        <f t="array" ref="AL293">IF($V$17&gt;7,_xlfn.IFS($AA293&gt;$U$12-0.0000001,$W$12,$AA293&gt;$U$11-0.0000001,$W$11,$AA293&gt;$U$10-0.0000001,$W$10,$AA293&gt;$U$9-0.0000001,$W$9,$AA293&gt;$U$8-0.0000001,$W$8,$AA293&gt;$U$7-0.0000001,$W$7,$AA293&gt;$U$6-0.0000001,$W$6,$AA293&lt;$U$6,0),_xlfn.IFS($AA293&gt;$U$12-0.0000001,$V$12,$AA293&gt;$U$11-0.0000001,$V$11,$AA293&gt;$U$10-0.0000001,$V$10,$AA293&gt;$U$9-0.0000001,$V$9,$AA293&gt;$U$8-0.0000001,$V$8,$AA293&gt;$U$7-0.0000001,$V$7,$AA293&gt;$U$6-0.0000001,$V$6,$AA293&lt;$U$6,0))</f>
        <v>70</v>
      </c>
      <c r="AM293">
        <f>IFERROR(VLOOKUP($AA293*1000+'raw data entry'!$A$1,'raw data entry'!$A$1:$AI$661,Sheet1!AM$1+2,0),0)</f>
        <v>52.8</v>
      </c>
      <c r="AN293" cm="1">
        <f t="array" ref="AN293">_xlfn.IFS($AA293&gt;$U$12-0.0000001,$V$12,$AA293&gt;$U$11-0.0000001,$V$11,$AA293&gt;$U$10-0.0000001,$V$10,$AA293&gt;$U$9-0.0000001,$V$9,$AA293&gt;$U$8-0.0000001,$V$8,$AA293&gt;$U$7-0.0000001,$V$7,$AA293&gt;$U$6-0.0000001,$V$6,$AA293&lt;$U$6,0)</f>
        <v>20</v>
      </c>
      <c r="AO293">
        <f>IFERROR(VLOOKUP($AA293*1000+'raw data entry'!$A$1,'raw data entry'!$A$1:$AI$661,Sheet1!AO$1+2,0),0)</f>
        <v>36.299999999999997</v>
      </c>
      <c r="AP293" cm="1">
        <f t="array" ref="AP293">IF($V$17&gt;7,_xlfn.IFS($AA293&gt;$U$12-0.0000001,$W$12,$AA293&gt;$U$11-0.0000001,$W$11,$AA293&gt;$U$10-0.0000001,$W$10,$AA293&gt;$U$9-0.0000001,$W$9,$AA293&gt;$U$8-0.0000001,$W$8,$AA293&gt;$U$7-0.0000001,$W$7,$AA293&gt;$U$6-0.0000001,$W$6,$AA293&lt;$U$6,0),_xlfn.IFS($AA293&gt;$U$12-0.0000001,$V$12,$AA293&gt;$U$11-0.0000001,$V$11,$AA293&gt;$U$10-0.0000001,$V$10,$AA293&gt;$U$9-0.0000001,$V$9,$AA293&gt;$U$8-0.0000001,$V$8,$AA293&gt;$U$7-0.0000001,$V$7,$AA293&gt;$U$6-0.0000001,$V$6,$AA293&lt;$U$6,0))</f>
        <v>70</v>
      </c>
      <c r="AQ293">
        <f>IFERROR(VLOOKUP($AA293*1000+'raw data entry'!$A$1,'raw data entry'!$A$1:$AI$661,Sheet1!AQ$1+2,0),0)</f>
        <v>34</v>
      </c>
      <c r="AT293" cm="1">
        <f t="array" ref="AT293">_xlfn.IFS($AA293&gt;$U$12-0.0000001,$V$12,$AA293&gt;$U$11-0.0000001,$V$11,$AA293&gt;$U$10-0.0000001,$V$10,$AA293&gt;$U$9-0.0000001,$V$9,$AA293&gt;$U$8-0.0000001,$V$8,$AA293&gt;$U$7-0.0000001,$V$7,$AA293&gt;$U$6-0.0000001,$V$6,$AA293&lt;$U$6,0)</f>
        <v>20</v>
      </c>
      <c r="AU293">
        <f>IFERROR(VLOOKUP($AA293*1000+'raw data entry'!$A$1,'raw data entry'!$A$1:$AI$661,Sheet1!AU$1+2,0),0)</f>
        <v>75.8</v>
      </c>
    </row>
    <row r="294" spans="27:47" x14ac:dyDescent="0.25">
      <c r="AA294">
        <f>IF(('raw data entry'!A290-'raw data entry'!$A$1)/1000&lt;0,AA293+0.03,('raw data entry'!A290-'raw data entry'!$A$1)/1000)</f>
        <v>10.029</v>
      </c>
      <c r="AB294" cm="1">
        <f t="array" ref="AB294">_xlfn.IFS($AA294&gt;$U$12-0.0000001,$V$12,$AA294&gt;$U$11-0.0000001,$V$11,$AA294&gt;$U$10-0.0000001,$V$10,$AA294&gt;$U$9-0.0000001,$V$9,$AA294&gt;$U$8-0.0000001,$V$8,$AA294&gt;$U$7-0.0000001,$V$7,$AA294&gt;$U$6-0.0000001,$V$6,$AA294&lt;$U$6,0)</f>
        <v>20</v>
      </c>
      <c r="AC294">
        <f>IFERROR(VLOOKUP($AA294*1000+'raw data entry'!$A$1,'raw data entry'!$A$1:$AI$661,Sheet1!AC$1+2,0),0)</f>
        <v>34.799999999999997</v>
      </c>
      <c r="AD294" cm="1">
        <f t="array" ref="AD294">IF($V$17&gt;7,_xlfn.IFS($AA294&gt;$U$12-0.0000001,$W$12,$AA294&gt;$U$11-0.0000001,$W$11,$AA294&gt;$U$10-0.0000001,$W$10,$AA294&gt;$U$9-0.0000001,$W$9,$AA294&gt;$U$8-0.0000001,$W$8,$AA294&gt;$U$7-0.0000001,$W$7,$AA294&gt;$U$6-0.0000001,$W$6,$AA294&lt;$U$6,0),_xlfn.IFS($AA294&gt;$U$12-0.0000001,$V$12,$AA294&gt;$U$11-0.0000001,$V$11,$AA294&gt;$U$10-0.0000001,$V$10,$AA294&gt;$U$9-0.0000001,$V$9,$AA294&gt;$U$8-0.0000001,$V$8,$AA294&gt;$U$7-0.0000001,$V$7,$AA294&gt;$U$6-0.0000001,$V$6,$AA294&lt;$U$6,0))</f>
        <v>70</v>
      </c>
      <c r="AE294">
        <f>IFERROR(VLOOKUP($AA294*1000+'raw data entry'!$A$1,'raw data entry'!$A$1:$AI$661,Sheet1!AE$1+2,0),0)</f>
        <v>40.9</v>
      </c>
      <c r="AF294" cm="1">
        <f t="array" ref="AF294">_xlfn.IFS($AA294&gt;$U$12-0.0000001,$V$12,$AA294&gt;$U$11-0.0000001,$V$11,$AA294&gt;$U$10-0.0000001,$V$10,$AA294&gt;$U$9-0.0000001,$V$9,$AA294&gt;$U$8-0.0000001,$V$8,$AA294&gt;$U$7-0.0000001,$V$7,$AA294&gt;$U$6-0.0000001,$V$6,$AA294&lt;$U$6,0)</f>
        <v>20</v>
      </c>
      <c r="AG294">
        <f>IFERROR(VLOOKUP($AA294*1000+'raw data entry'!$A$1,'raw data entry'!$A$1:$AI$661,Sheet1!AG$1+2,0),0)</f>
        <v>40.700000000000003</v>
      </c>
      <c r="AH294" cm="1">
        <f t="array" ref="AH294">IF($V$17&gt;7,_xlfn.IFS($AA294&gt;$U$12-0.0000001,$W$12,$AA294&gt;$U$11-0.0000001,$W$11,$AA294&gt;$U$10-0.0000001,$W$10,$AA294&gt;$U$9-0.0000001,$W$9,$AA294&gt;$U$8-0.0000001,$W$8,$AA294&gt;$U$7-0.0000001,$W$7,$AA294&gt;$U$6-0.0000001,$W$6,$AA294&lt;$U$6,0),_xlfn.IFS($AA294&gt;$U$12-0.0000001,$V$12,$AA294&gt;$U$11-0.0000001,$V$11,$AA294&gt;$U$10-0.0000001,$V$10,$AA294&gt;$U$9-0.0000001,$V$9,$AA294&gt;$U$8-0.0000001,$V$8,$AA294&gt;$U$7-0.0000001,$V$7,$AA294&gt;$U$6-0.0000001,$V$6,$AA294&lt;$U$6,0))</f>
        <v>70</v>
      </c>
      <c r="AI294">
        <f>IFERROR(VLOOKUP($AA294*1000+'raw data entry'!$A$1,'raw data entry'!$A$1:$AI$661,Sheet1!AI$1+2,0),0)</f>
        <v>42.8</v>
      </c>
      <c r="AJ294" cm="1">
        <f t="array" ref="AJ294">_xlfn.IFS($AA294&gt;$U$12-0.0000001,$V$12,$AA294&gt;$U$11-0.0000001,$V$11,$AA294&gt;$U$10-0.0000001,$V$10,$AA294&gt;$U$9-0.0000001,$V$9,$AA294&gt;$U$8-0.0000001,$V$8,$AA294&gt;$U$7-0.0000001,$V$7,$AA294&gt;$U$6-0.0000001,$V$6,$AA294&lt;$U$6,0)</f>
        <v>20</v>
      </c>
      <c r="AK294">
        <f>IFERROR(VLOOKUP($AA294*1000+'raw data entry'!$A$1,'raw data entry'!$A$1:$AI$661,Sheet1!AK$1+2,0),0)</f>
        <v>45.3</v>
      </c>
      <c r="AL294" cm="1">
        <f t="array" ref="AL294">IF($V$17&gt;7,_xlfn.IFS($AA294&gt;$U$12-0.0000001,$W$12,$AA294&gt;$U$11-0.0000001,$W$11,$AA294&gt;$U$10-0.0000001,$W$10,$AA294&gt;$U$9-0.0000001,$W$9,$AA294&gt;$U$8-0.0000001,$W$8,$AA294&gt;$U$7-0.0000001,$W$7,$AA294&gt;$U$6-0.0000001,$W$6,$AA294&lt;$U$6,0),_xlfn.IFS($AA294&gt;$U$12-0.0000001,$V$12,$AA294&gt;$U$11-0.0000001,$V$11,$AA294&gt;$U$10-0.0000001,$V$10,$AA294&gt;$U$9-0.0000001,$V$9,$AA294&gt;$U$8-0.0000001,$V$8,$AA294&gt;$U$7-0.0000001,$V$7,$AA294&gt;$U$6-0.0000001,$V$6,$AA294&lt;$U$6,0))</f>
        <v>70</v>
      </c>
      <c r="AM294">
        <f>IFERROR(VLOOKUP($AA294*1000+'raw data entry'!$A$1,'raw data entry'!$A$1:$AI$661,Sheet1!AM$1+2,0),0)</f>
        <v>53.1</v>
      </c>
      <c r="AN294" cm="1">
        <f t="array" ref="AN294">_xlfn.IFS($AA294&gt;$U$12-0.0000001,$V$12,$AA294&gt;$U$11-0.0000001,$V$11,$AA294&gt;$U$10-0.0000001,$V$10,$AA294&gt;$U$9-0.0000001,$V$9,$AA294&gt;$U$8-0.0000001,$V$8,$AA294&gt;$U$7-0.0000001,$V$7,$AA294&gt;$U$6-0.0000001,$V$6,$AA294&lt;$U$6,0)</f>
        <v>20</v>
      </c>
      <c r="AO294">
        <f>IFERROR(VLOOKUP($AA294*1000+'raw data entry'!$A$1,'raw data entry'!$A$1:$AI$661,Sheet1!AO$1+2,0),0)</f>
        <v>42.4</v>
      </c>
      <c r="AP294" cm="1">
        <f t="array" ref="AP294">IF($V$17&gt;7,_xlfn.IFS($AA294&gt;$U$12-0.0000001,$W$12,$AA294&gt;$U$11-0.0000001,$W$11,$AA294&gt;$U$10-0.0000001,$W$10,$AA294&gt;$U$9-0.0000001,$W$9,$AA294&gt;$U$8-0.0000001,$W$8,$AA294&gt;$U$7-0.0000001,$W$7,$AA294&gt;$U$6-0.0000001,$W$6,$AA294&lt;$U$6,0),_xlfn.IFS($AA294&gt;$U$12-0.0000001,$V$12,$AA294&gt;$U$11-0.0000001,$V$11,$AA294&gt;$U$10-0.0000001,$V$10,$AA294&gt;$U$9-0.0000001,$V$9,$AA294&gt;$U$8-0.0000001,$V$8,$AA294&gt;$U$7-0.0000001,$V$7,$AA294&gt;$U$6-0.0000001,$V$6,$AA294&lt;$U$6,0))</f>
        <v>70</v>
      </c>
      <c r="AQ294">
        <f>IFERROR(VLOOKUP($AA294*1000+'raw data entry'!$A$1,'raw data entry'!$A$1:$AI$661,Sheet1!AQ$1+2,0),0)</f>
        <v>34.4</v>
      </c>
      <c r="AT294" cm="1">
        <f t="array" ref="AT294">_xlfn.IFS($AA294&gt;$U$12-0.0000001,$V$12,$AA294&gt;$U$11-0.0000001,$V$11,$AA294&gt;$U$10-0.0000001,$V$10,$AA294&gt;$U$9-0.0000001,$V$9,$AA294&gt;$U$8-0.0000001,$V$8,$AA294&gt;$U$7-0.0000001,$V$7,$AA294&gt;$U$6-0.0000001,$V$6,$AA294&lt;$U$6,0)</f>
        <v>20</v>
      </c>
      <c r="AU294">
        <f>IFERROR(VLOOKUP($AA294*1000+'raw data entry'!$A$1,'raw data entry'!$A$1:$AI$661,Sheet1!AU$1+2,0),0)</f>
        <v>75.900000000000006</v>
      </c>
    </row>
    <row r="295" spans="27:47" x14ac:dyDescent="0.25">
      <c r="AA295">
        <f>IF(('raw data entry'!A291-'raw data entry'!$A$1)/1000&lt;0,AA294+0.03,('raw data entry'!A291-'raw data entry'!$A$1)/1000)</f>
        <v>10.063000000000001</v>
      </c>
      <c r="AB295" cm="1">
        <f t="array" ref="AB295">_xlfn.IFS($AA295&gt;$U$12-0.0000001,$V$12,$AA295&gt;$U$11-0.0000001,$V$11,$AA295&gt;$U$10-0.0000001,$V$10,$AA295&gt;$U$9-0.0000001,$V$9,$AA295&gt;$U$8-0.0000001,$V$8,$AA295&gt;$U$7-0.0000001,$V$7,$AA295&gt;$U$6-0.0000001,$V$6,$AA295&lt;$U$6,0)</f>
        <v>20</v>
      </c>
      <c r="AC295">
        <f>IFERROR(VLOOKUP($AA295*1000+'raw data entry'!$A$1,'raw data entry'!$A$1:$AI$661,Sheet1!AC$1+2,0),0)</f>
        <v>37.5</v>
      </c>
      <c r="AD295" cm="1">
        <f t="array" ref="AD295">IF($V$17&gt;7,_xlfn.IFS($AA295&gt;$U$12-0.0000001,$W$12,$AA295&gt;$U$11-0.0000001,$W$11,$AA295&gt;$U$10-0.0000001,$W$10,$AA295&gt;$U$9-0.0000001,$W$9,$AA295&gt;$U$8-0.0000001,$W$8,$AA295&gt;$U$7-0.0000001,$W$7,$AA295&gt;$U$6-0.0000001,$W$6,$AA295&lt;$U$6,0),_xlfn.IFS($AA295&gt;$U$12-0.0000001,$V$12,$AA295&gt;$U$11-0.0000001,$V$11,$AA295&gt;$U$10-0.0000001,$V$10,$AA295&gt;$U$9-0.0000001,$V$9,$AA295&gt;$U$8-0.0000001,$V$8,$AA295&gt;$U$7-0.0000001,$V$7,$AA295&gt;$U$6-0.0000001,$V$6,$AA295&lt;$U$6,0))</f>
        <v>70</v>
      </c>
      <c r="AE295">
        <f>IFERROR(VLOOKUP($AA295*1000+'raw data entry'!$A$1,'raw data entry'!$A$1:$AI$661,Sheet1!AE$1+2,0),0)</f>
        <v>40.9</v>
      </c>
      <c r="AF295" cm="1">
        <f t="array" ref="AF295">_xlfn.IFS($AA295&gt;$U$12-0.0000001,$V$12,$AA295&gt;$U$11-0.0000001,$V$11,$AA295&gt;$U$10-0.0000001,$V$10,$AA295&gt;$U$9-0.0000001,$V$9,$AA295&gt;$U$8-0.0000001,$V$8,$AA295&gt;$U$7-0.0000001,$V$7,$AA295&gt;$U$6-0.0000001,$V$6,$AA295&lt;$U$6,0)</f>
        <v>20</v>
      </c>
      <c r="AG295">
        <f>IFERROR(VLOOKUP($AA295*1000+'raw data entry'!$A$1,'raw data entry'!$A$1:$AI$661,Sheet1!AG$1+2,0),0)</f>
        <v>41</v>
      </c>
      <c r="AH295" cm="1">
        <f t="array" ref="AH295">IF($V$17&gt;7,_xlfn.IFS($AA295&gt;$U$12-0.0000001,$W$12,$AA295&gt;$U$11-0.0000001,$W$11,$AA295&gt;$U$10-0.0000001,$W$10,$AA295&gt;$U$9-0.0000001,$W$9,$AA295&gt;$U$8-0.0000001,$W$8,$AA295&gt;$U$7-0.0000001,$W$7,$AA295&gt;$U$6-0.0000001,$W$6,$AA295&lt;$U$6,0),_xlfn.IFS($AA295&gt;$U$12-0.0000001,$V$12,$AA295&gt;$U$11-0.0000001,$V$11,$AA295&gt;$U$10-0.0000001,$V$10,$AA295&gt;$U$9-0.0000001,$V$9,$AA295&gt;$U$8-0.0000001,$V$8,$AA295&gt;$U$7-0.0000001,$V$7,$AA295&gt;$U$6-0.0000001,$V$6,$AA295&lt;$U$6,0))</f>
        <v>70</v>
      </c>
      <c r="AI295">
        <f>IFERROR(VLOOKUP($AA295*1000+'raw data entry'!$A$1,'raw data entry'!$A$1:$AI$661,Sheet1!AI$1+2,0),0)</f>
        <v>42.7</v>
      </c>
      <c r="AJ295" cm="1">
        <f t="array" ref="AJ295">_xlfn.IFS($AA295&gt;$U$12-0.0000001,$V$12,$AA295&gt;$U$11-0.0000001,$V$11,$AA295&gt;$U$10-0.0000001,$V$10,$AA295&gt;$U$9-0.0000001,$V$9,$AA295&gt;$U$8-0.0000001,$V$8,$AA295&gt;$U$7-0.0000001,$V$7,$AA295&gt;$U$6-0.0000001,$V$6,$AA295&lt;$U$6,0)</f>
        <v>20</v>
      </c>
      <c r="AK295">
        <f>IFERROR(VLOOKUP($AA295*1000+'raw data entry'!$A$1,'raw data entry'!$A$1:$AI$661,Sheet1!AK$1+2,0),0)</f>
        <v>51.6</v>
      </c>
      <c r="AL295" cm="1">
        <f t="array" ref="AL295">IF($V$17&gt;7,_xlfn.IFS($AA295&gt;$U$12-0.0000001,$W$12,$AA295&gt;$U$11-0.0000001,$W$11,$AA295&gt;$U$10-0.0000001,$W$10,$AA295&gt;$U$9-0.0000001,$W$9,$AA295&gt;$U$8-0.0000001,$W$8,$AA295&gt;$U$7-0.0000001,$W$7,$AA295&gt;$U$6-0.0000001,$W$6,$AA295&lt;$U$6,0),_xlfn.IFS($AA295&gt;$U$12-0.0000001,$V$12,$AA295&gt;$U$11-0.0000001,$V$11,$AA295&gt;$U$10-0.0000001,$V$10,$AA295&gt;$U$9-0.0000001,$V$9,$AA295&gt;$U$8-0.0000001,$V$8,$AA295&gt;$U$7-0.0000001,$V$7,$AA295&gt;$U$6-0.0000001,$V$6,$AA295&lt;$U$6,0))</f>
        <v>70</v>
      </c>
      <c r="AM295">
        <f>IFERROR(VLOOKUP($AA295*1000+'raw data entry'!$A$1,'raw data entry'!$A$1:$AI$661,Sheet1!AM$1+2,0),0)</f>
        <v>52.9</v>
      </c>
      <c r="AN295" cm="1">
        <f t="array" ref="AN295">_xlfn.IFS($AA295&gt;$U$12-0.0000001,$V$12,$AA295&gt;$U$11-0.0000001,$V$11,$AA295&gt;$U$10-0.0000001,$V$10,$AA295&gt;$U$9-0.0000001,$V$9,$AA295&gt;$U$8-0.0000001,$V$8,$AA295&gt;$U$7-0.0000001,$V$7,$AA295&gt;$U$6-0.0000001,$V$6,$AA295&lt;$U$6,0)</f>
        <v>20</v>
      </c>
      <c r="AO295">
        <f>IFERROR(VLOOKUP($AA295*1000+'raw data entry'!$A$1,'raw data entry'!$A$1:$AI$661,Sheet1!AO$1+2,0),0)</f>
        <v>42.5</v>
      </c>
      <c r="AP295" cm="1">
        <f t="array" ref="AP295">IF($V$17&gt;7,_xlfn.IFS($AA295&gt;$U$12-0.0000001,$W$12,$AA295&gt;$U$11-0.0000001,$W$11,$AA295&gt;$U$10-0.0000001,$W$10,$AA295&gt;$U$9-0.0000001,$W$9,$AA295&gt;$U$8-0.0000001,$W$8,$AA295&gt;$U$7-0.0000001,$W$7,$AA295&gt;$U$6-0.0000001,$W$6,$AA295&lt;$U$6,0),_xlfn.IFS($AA295&gt;$U$12-0.0000001,$V$12,$AA295&gt;$U$11-0.0000001,$V$11,$AA295&gt;$U$10-0.0000001,$V$10,$AA295&gt;$U$9-0.0000001,$V$9,$AA295&gt;$U$8-0.0000001,$V$8,$AA295&gt;$U$7-0.0000001,$V$7,$AA295&gt;$U$6-0.0000001,$V$6,$AA295&lt;$U$6,0))</f>
        <v>70</v>
      </c>
      <c r="AQ295">
        <f>IFERROR(VLOOKUP($AA295*1000+'raw data entry'!$A$1,'raw data entry'!$A$1:$AI$661,Sheet1!AQ$1+2,0),0)</f>
        <v>33.6</v>
      </c>
      <c r="AT295" cm="1">
        <f t="array" ref="AT295">_xlfn.IFS($AA295&gt;$U$12-0.0000001,$V$12,$AA295&gt;$U$11-0.0000001,$V$11,$AA295&gt;$U$10-0.0000001,$V$10,$AA295&gt;$U$9-0.0000001,$V$9,$AA295&gt;$U$8-0.0000001,$V$8,$AA295&gt;$U$7-0.0000001,$V$7,$AA295&gt;$U$6-0.0000001,$V$6,$AA295&lt;$U$6,0)</f>
        <v>20</v>
      </c>
      <c r="AU295">
        <f>IFERROR(VLOOKUP($AA295*1000+'raw data entry'!$A$1,'raw data entry'!$A$1:$AI$661,Sheet1!AU$1+2,0),0)</f>
        <v>75.900000000000006</v>
      </c>
    </row>
    <row r="296" spans="27:47" x14ac:dyDescent="0.25">
      <c r="AA296">
        <f>IF(('raw data entry'!A292-'raw data entry'!$A$1)/1000&lt;0,AA295+0.03,('raw data entry'!A292-'raw data entry'!$A$1)/1000)</f>
        <v>10.098000000000001</v>
      </c>
      <c r="AB296" cm="1">
        <f t="array" ref="AB296">_xlfn.IFS($AA296&gt;$U$12-0.0000001,$V$12,$AA296&gt;$U$11-0.0000001,$V$11,$AA296&gt;$U$10-0.0000001,$V$10,$AA296&gt;$U$9-0.0000001,$V$9,$AA296&gt;$U$8-0.0000001,$V$8,$AA296&gt;$U$7-0.0000001,$V$7,$AA296&gt;$U$6-0.0000001,$V$6,$AA296&lt;$U$6,0)</f>
        <v>20</v>
      </c>
      <c r="AC296">
        <f>IFERROR(VLOOKUP($AA296*1000+'raw data entry'!$A$1,'raw data entry'!$A$1:$AI$661,Sheet1!AC$1+2,0),0)</f>
        <v>53.5</v>
      </c>
      <c r="AD296" cm="1">
        <f t="array" ref="AD296">IF($V$17&gt;7,_xlfn.IFS($AA296&gt;$U$12-0.0000001,$W$12,$AA296&gt;$U$11-0.0000001,$W$11,$AA296&gt;$U$10-0.0000001,$W$10,$AA296&gt;$U$9-0.0000001,$W$9,$AA296&gt;$U$8-0.0000001,$W$8,$AA296&gt;$U$7-0.0000001,$W$7,$AA296&gt;$U$6-0.0000001,$W$6,$AA296&lt;$U$6,0),_xlfn.IFS($AA296&gt;$U$12-0.0000001,$V$12,$AA296&gt;$U$11-0.0000001,$V$11,$AA296&gt;$U$10-0.0000001,$V$10,$AA296&gt;$U$9-0.0000001,$V$9,$AA296&gt;$U$8-0.0000001,$V$8,$AA296&gt;$U$7-0.0000001,$V$7,$AA296&gt;$U$6-0.0000001,$V$6,$AA296&lt;$U$6,0))</f>
        <v>70</v>
      </c>
      <c r="AE296">
        <f>IFERROR(VLOOKUP($AA296*1000+'raw data entry'!$A$1,'raw data entry'!$A$1:$AI$661,Sheet1!AE$1+2,0),0)</f>
        <v>40.9</v>
      </c>
      <c r="AF296" cm="1">
        <f t="array" ref="AF296">_xlfn.IFS($AA296&gt;$U$12-0.0000001,$V$12,$AA296&gt;$U$11-0.0000001,$V$11,$AA296&gt;$U$10-0.0000001,$V$10,$AA296&gt;$U$9-0.0000001,$V$9,$AA296&gt;$U$8-0.0000001,$V$8,$AA296&gt;$U$7-0.0000001,$V$7,$AA296&gt;$U$6-0.0000001,$V$6,$AA296&lt;$U$6,0)</f>
        <v>20</v>
      </c>
      <c r="AG296">
        <f>IFERROR(VLOOKUP($AA296*1000+'raw data entry'!$A$1,'raw data entry'!$A$1:$AI$661,Sheet1!AG$1+2,0),0)</f>
        <v>37.9</v>
      </c>
      <c r="AH296" cm="1">
        <f t="array" ref="AH296">IF($V$17&gt;7,_xlfn.IFS($AA296&gt;$U$12-0.0000001,$W$12,$AA296&gt;$U$11-0.0000001,$W$11,$AA296&gt;$U$10-0.0000001,$W$10,$AA296&gt;$U$9-0.0000001,$W$9,$AA296&gt;$U$8-0.0000001,$W$8,$AA296&gt;$U$7-0.0000001,$W$7,$AA296&gt;$U$6-0.0000001,$W$6,$AA296&lt;$U$6,0),_xlfn.IFS($AA296&gt;$U$12-0.0000001,$V$12,$AA296&gt;$U$11-0.0000001,$V$11,$AA296&gt;$U$10-0.0000001,$V$10,$AA296&gt;$U$9-0.0000001,$V$9,$AA296&gt;$U$8-0.0000001,$V$8,$AA296&gt;$U$7-0.0000001,$V$7,$AA296&gt;$U$6-0.0000001,$V$6,$AA296&lt;$U$6,0))</f>
        <v>70</v>
      </c>
      <c r="AI296">
        <f>IFERROR(VLOOKUP($AA296*1000+'raw data entry'!$A$1,'raw data entry'!$A$1:$AI$661,Sheet1!AI$1+2,0),0)</f>
        <v>42.8</v>
      </c>
      <c r="AJ296" cm="1">
        <f t="array" ref="AJ296">_xlfn.IFS($AA296&gt;$U$12-0.0000001,$V$12,$AA296&gt;$U$11-0.0000001,$V$11,$AA296&gt;$U$10-0.0000001,$V$10,$AA296&gt;$U$9-0.0000001,$V$9,$AA296&gt;$U$8-0.0000001,$V$8,$AA296&gt;$U$7-0.0000001,$V$7,$AA296&gt;$U$6-0.0000001,$V$6,$AA296&lt;$U$6,0)</f>
        <v>20</v>
      </c>
      <c r="AK296">
        <f>IFERROR(VLOOKUP($AA296*1000+'raw data entry'!$A$1,'raw data entry'!$A$1:$AI$661,Sheet1!AK$1+2,0),0)</f>
        <v>44.5</v>
      </c>
      <c r="AL296" cm="1">
        <f t="array" ref="AL296">IF($V$17&gt;7,_xlfn.IFS($AA296&gt;$U$12-0.0000001,$W$12,$AA296&gt;$U$11-0.0000001,$W$11,$AA296&gt;$U$10-0.0000001,$W$10,$AA296&gt;$U$9-0.0000001,$W$9,$AA296&gt;$U$8-0.0000001,$W$8,$AA296&gt;$U$7-0.0000001,$W$7,$AA296&gt;$U$6-0.0000001,$W$6,$AA296&lt;$U$6,0),_xlfn.IFS($AA296&gt;$U$12-0.0000001,$V$12,$AA296&gt;$U$11-0.0000001,$V$11,$AA296&gt;$U$10-0.0000001,$V$10,$AA296&gt;$U$9-0.0000001,$V$9,$AA296&gt;$U$8-0.0000001,$V$8,$AA296&gt;$U$7-0.0000001,$V$7,$AA296&gt;$U$6-0.0000001,$V$6,$AA296&lt;$U$6,0))</f>
        <v>70</v>
      </c>
      <c r="AM296">
        <f>IFERROR(VLOOKUP($AA296*1000+'raw data entry'!$A$1,'raw data entry'!$A$1:$AI$661,Sheet1!AM$1+2,0),0)</f>
        <v>53.3</v>
      </c>
      <c r="AN296" cm="1">
        <f t="array" ref="AN296">_xlfn.IFS($AA296&gt;$U$12-0.0000001,$V$12,$AA296&gt;$U$11-0.0000001,$V$11,$AA296&gt;$U$10-0.0000001,$V$10,$AA296&gt;$U$9-0.0000001,$V$9,$AA296&gt;$U$8-0.0000001,$V$8,$AA296&gt;$U$7-0.0000001,$V$7,$AA296&gt;$U$6-0.0000001,$V$6,$AA296&lt;$U$6,0)</f>
        <v>20</v>
      </c>
      <c r="AO296">
        <f>IFERROR(VLOOKUP($AA296*1000+'raw data entry'!$A$1,'raw data entry'!$A$1:$AI$661,Sheet1!AO$1+2,0),0)</f>
        <v>45.7</v>
      </c>
      <c r="AP296" cm="1">
        <f t="array" ref="AP296">IF($V$17&gt;7,_xlfn.IFS($AA296&gt;$U$12-0.0000001,$W$12,$AA296&gt;$U$11-0.0000001,$W$11,$AA296&gt;$U$10-0.0000001,$W$10,$AA296&gt;$U$9-0.0000001,$W$9,$AA296&gt;$U$8-0.0000001,$W$8,$AA296&gt;$U$7-0.0000001,$W$7,$AA296&gt;$U$6-0.0000001,$W$6,$AA296&lt;$U$6,0),_xlfn.IFS($AA296&gt;$U$12-0.0000001,$V$12,$AA296&gt;$U$11-0.0000001,$V$11,$AA296&gt;$U$10-0.0000001,$V$10,$AA296&gt;$U$9-0.0000001,$V$9,$AA296&gt;$U$8-0.0000001,$V$8,$AA296&gt;$U$7-0.0000001,$V$7,$AA296&gt;$U$6-0.0000001,$V$6,$AA296&lt;$U$6,0))</f>
        <v>70</v>
      </c>
      <c r="AQ296">
        <f>IFERROR(VLOOKUP($AA296*1000+'raw data entry'!$A$1,'raw data entry'!$A$1:$AI$661,Sheet1!AQ$1+2,0),0)</f>
        <v>33.799999999999997</v>
      </c>
      <c r="AT296" cm="1">
        <f t="array" ref="AT296">_xlfn.IFS($AA296&gt;$U$12-0.0000001,$V$12,$AA296&gt;$U$11-0.0000001,$V$11,$AA296&gt;$U$10-0.0000001,$V$10,$AA296&gt;$U$9-0.0000001,$V$9,$AA296&gt;$U$8-0.0000001,$V$8,$AA296&gt;$U$7-0.0000001,$V$7,$AA296&gt;$U$6-0.0000001,$V$6,$AA296&lt;$U$6,0)</f>
        <v>20</v>
      </c>
      <c r="AU296">
        <f>IFERROR(VLOOKUP($AA296*1000+'raw data entry'!$A$1,'raw data entry'!$A$1:$AI$661,Sheet1!AU$1+2,0),0)</f>
        <v>75.900000000000006</v>
      </c>
    </row>
    <row r="297" spans="27:47" x14ac:dyDescent="0.25">
      <c r="AA297">
        <f>IF(('raw data entry'!A293-'raw data entry'!$A$1)/1000&lt;0,AA296+0.03,('raw data entry'!A293-'raw data entry'!$A$1)/1000)</f>
        <v>10.132999999999999</v>
      </c>
      <c r="AB297" cm="1">
        <f t="array" ref="AB297">_xlfn.IFS($AA297&gt;$U$12-0.0000001,$V$12,$AA297&gt;$U$11-0.0000001,$V$11,$AA297&gt;$U$10-0.0000001,$V$10,$AA297&gt;$U$9-0.0000001,$V$9,$AA297&gt;$U$8-0.0000001,$V$8,$AA297&gt;$U$7-0.0000001,$V$7,$AA297&gt;$U$6-0.0000001,$V$6,$AA297&lt;$U$6,0)</f>
        <v>20</v>
      </c>
      <c r="AC297">
        <f>IFERROR(VLOOKUP($AA297*1000+'raw data entry'!$A$1,'raw data entry'!$A$1:$AI$661,Sheet1!AC$1+2,0),0)</f>
        <v>51.6</v>
      </c>
      <c r="AD297" cm="1">
        <f t="array" ref="AD297">IF($V$17&gt;7,_xlfn.IFS($AA297&gt;$U$12-0.0000001,$W$12,$AA297&gt;$U$11-0.0000001,$W$11,$AA297&gt;$U$10-0.0000001,$W$10,$AA297&gt;$U$9-0.0000001,$W$9,$AA297&gt;$U$8-0.0000001,$W$8,$AA297&gt;$U$7-0.0000001,$W$7,$AA297&gt;$U$6-0.0000001,$W$6,$AA297&lt;$U$6,0),_xlfn.IFS($AA297&gt;$U$12-0.0000001,$V$12,$AA297&gt;$U$11-0.0000001,$V$11,$AA297&gt;$U$10-0.0000001,$V$10,$AA297&gt;$U$9-0.0000001,$V$9,$AA297&gt;$U$8-0.0000001,$V$8,$AA297&gt;$U$7-0.0000001,$V$7,$AA297&gt;$U$6-0.0000001,$V$6,$AA297&lt;$U$6,0))</f>
        <v>70</v>
      </c>
      <c r="AE297">
        <f>IFERROR(VLOOKUP($AA297*1000+'raw data entry'!$A$1,'raw data entry'!$A$1:$AI$661,Sheet1!AE$1+2,0),0)</f>
        <v>41.2</v>
      </c>
      <c r="AF297" cm="1">
        <f t="array" ref="AF297">_xlfn.IFS($AA297&gt;$U$12-0.0000001,$V$12,$AA297&gt;$U$11-0.0000001,$V$11,$AA297&gt;$U$10-0.0000001,$V$10,$AA297&gt;$U$9-0.0000001,$V$9,$AA297&gt;$U$8-0.0000001,$V$8,$AA297&gt;$U$7-0.0000001,$V$7,$AA297&gt;$U$6-0.0000001,$V$6,$AA297&lt;$U$6,0)</f>
        <v>20</v>
      </c>
      <c r="AG297">
        <f>IFERROR(VLOOKUP($AA297*1000+'raw data entry'!$A$1,'raw data entry'!$A$1:$AI$661,Sheet1!AG$1+2,0),0)</f>
        <v>40.799999999999997</v>
      </c>
      <c r="AH297" cm="1">
        <f t="array" ref="AH297">IF($V$17&gt;7,_xlfn.IFS($AA297&gt;$U$12-0.0000001,$W$12,$AA297&gt;$U$11-0.0000001,$W$11,$AA297&gt;$U$10-0.0000001,$W$10,$AA297&gt;$U$9-0.0000001,$W$9,$AA297&gt;$U$8-0.0000001,$W$8,$AA297&gt;$U$7-0.0000001,$W$7,$AA297&gt;$U$6-0.0000001,$W$6,$AA297&lt;$U$6,0),_xlfn.IFS($AA297&gt;$U$12-0.0000001,$V$12,$AA297&gt;$U$11-0.0000001,$V$11,$AA297&gt;$U$10-0.0000001,$V$10,$AA297&gt;$U$9-0.0000001,$V$9,$AA297&gt;$U$8-0.0000001,$V$8,$AA297&gt;$U$7-0.0000001,$V$7,$AA297&gt;$U$6-0.0000001,$V$6,$AA297&lt;$U$6,0))</f>
        <v>70</v>
      </c>
      <c r="AI297">
        <f>IFERROR(VLOOKUP($AA297*1000+'raw data entry'!$A$1,'raw data entry'!$A$1:$AI$661,Sheet1!AI$1+2,0),0)</f>
        <v>42.9</v>
      </c>
      <c r="AJ297" cm="1">
        <f t="array" ref="AJ297">_xlfn.IFS($AA297&gt;$U$12-0.0000001,$V$12,$AA297&gt;$U$11-0.0000001,$V$11,$AA297&gt;$U$10-0.0000001,$V$10,$AA297&gt;$U$9-0.0000001,$V$9,$AA297&gt;$U$8-0.0000001,$V$8,$AA297&gt;$U$7-0.0000001,$V$7,$AA297&gt;$U$6-0.0000001,$V$6,$AA297&lt;$U$6,0)</f>
        <v>20</v>
      </c>
      <c r="AK297">
        <f>IFERROR(VLOOKUP($AA297*1000+'raw data entry'!$A$1,'raw data entry'!$A$1:$AI$661,Sheet1!AK$1+2,0),0)</f>
        <v>45</v>
      </c>
      <c r="AL297" cm="1">
        <f t="array" ref="AL297">IF($V$17&gt;7,_xlfn.IFS($AA297&gt;$U$12-0.0000001,$W$12,$AA297&gt;$U$11-0.0000001,$W$11,$AA297&gt;$U$10-0.0000001,$W$10,$AA297&gt;$U$9-0.0000001,$W$9,$AA297&gt;$U$8-0.0000001,$W$8,$AA297&gt;$U$7-0.0000001,$W$7,$AA297&gt;$U$6-0.0000001,$W$6,$AA297&lt;$U$6,0),_xlfn.IFS($AA297&gt;$U$12-0.0000001,$V$12,$AA297&gt;$U$11-0.0000001,$V$11,$AA297&gt;$U$10-0.0000001,$V$10,$AA297&gt;$U$9-0.0000001,$V$9,$AA297&gt;$U$8-0.0000001,$V$8,$AA297&gt;$U$7-0.0000001,$V$7,$AA297&gt;$U$6-0.0000001,$V$6,$AA297&lt;$U$6,0))</f>
        <v>70</v>
      </c>
      <c r="AM297">
        <f>IFERROR(VLOOKUP($AA297*1000+'raw data entry'!$A$1,'raw data entry'!$A$1:$AI$661,Sheet1!AM$1+2,0),0)</f>
        <v>53.4</v>
      </c>
      <c r="AN297" cm="1">
        <f t="array" ref="AN297">_xlfn.IFS($AA297&gt;$U$12-0.0000001,$V$12,$AA297&gt;$U$11-0.0000001,$V$11,$AA297&gt;$U$10-0.0000001,$V$10,$AA297&gt;$U$9-0.0000001,$V$9,$AA297&gt;$U$8-0.0000001,$V$8,$AA297&gt;$U$7-0.0000001,$V$7,$AA297&gt;$U$6-0.0000001,$V$6,$AA297&lt;$U$6,0)</f>
        <v>20</v>
      </c>
      <c r="AO297">
        <f>IFERROR(VLOOKUP($AA297*1000+'raw data entry'!$A$1,'raw data entry'!$A$1:$AI$661,Sheet1!AO$1+2,0),0)</f>
        <v>39.4</v>
      </c>
      <c r="AP297" cm="1">
        <f t="array" ref="AP297">IF($V$17&gt;7,_xlfn.IFS($AA297&gt;$U$12-0.0000001,$W$12,$AA297&gt;$U$11-0.0000001,$W$11,$AA297&gt;$U$10-0.0000001,$W$10,$AA297&gt;$U$9-0.0000001,$W$9,$AA297&gt;$U$8-0.0000001,$W$8,$AA297&gt;$U$7-0.0000001,$W$7,$AA297&gt;$U$6-0.0000001,$W$6,$AA297&lt;$U$6,0),_xlfn.IFS($AA297&gt;$U$12-0.0000001,$V$12,$AA297&gt;$U$11-0.0000001,$V$11,$AA297&gt;$U$10-0.0000001,$V$10,$AA297&gt;$U$9-0.0000001,$V$9,$AA297&gt;$U$8-0.0000001,$V$8,$AA297&gt;$U$7-0.0000001,$V$7,$AA297&gt;$U$6-0.0000001,$V$6,$AA297&lt;$U$6,0))</f>
        <v>70</v>
      </c>
      <c r="AQ297">
        <f>IFERROR(VLOOKUP($AA297*1000+'raw data entry'!$A$1,'raw data entry'!$A$1:$AI$661,Sheet1!AQ$1+2,0),0)</f>
        <v>34.299999999999997</v>
      </c>
      <c r="AT297" cm="1">
        <f t="array" ref="AT297">_xlfn.IFS($AA297&gt;$U$12-0.0000001,$V$12,$AA297&gt;$U$11-0.0000001,$V$11,$AA297&gt;$U$10-0.0000001,$V$10,$AA297&gt;$U$9-0.0000001,$V$9,$AA297&gt;$U$8-0.0000001,$V$8,$AA297&gt;$U$7-0.0000001,$V$7,$AA297&gt;$U$6-0.0000001,$V$6,$AA297&lt;$U$6,0)</f>
        <v>20</v>
      </c>
      <c r="AU297">
        <f>IFERROR(VLOOKUP($AA297*1000+'raw data entry'!$A$1,'raw data entry'!$A$1:$AI$661,Sheet1!AU$1+2,0),0)</f>
        <v>75.8</v>
      </c>
    </row>
    <row r="298" spans="27:47" x14ac:dyDescent="0.25">
      <c r="AA298">
        <f>IF(('raw data entry'!A294-'raw data entry'!$A$1)/1000&lt;0,AA297+0.03,('raw data entry'!A294-'raw data entry'!$A$1)/1000)</f>
        <v>10.167999999999999</v>
      </c>
      <c r="AB298" cm="1">
        <f t="array" ref="AB298">_xlfn.IFS($AA298&gt;$U$12-0.0000001,$V$12,$AA298&gt;$U$11-0.0000001,$V$11,$AA298&gt;$U$10-0.0000001,$V$10,$AA298&gt;$U$9-0.0000001,$V$9,$AA298&gt;$U$8-0.0000001,$V$8,$AA298&gt;$U$7-0.0000001,$V$7,$AA298&gt;$U$6-0.0000001,$V$6,$AA298&lt;$U$6,0)</f>
        <v>20</v>
      </c>
      <c r="AC298">
        <f>IFERROR(VLOOKUP($AA298*1000+'raw data entry'!$A$1,'raw data entry'!$A$1:$AI$661,Sheet1!AC$1+2,0),0)</f>
        <v>53.8</v>
      </c>
      <c r="AD298" cm="1">
        <f t="array" ref="AD298">IF($V$17&gt;7,_xlfn.IFS($AA298&gt;$U$12-0.0000001,$W$12,$AA298&gt;$U$11-0.0000001,$W$11,$AA298&gt;$U$10-0.0000001,$W$10,$AA298&gt;$U$9-0.0000001,$W$9,$AA298&gt;$U$8-0.0000001,$W$8,$AA298&gt;$U$7-0.0000001,$W$7,$AA298&gt;$U$6-0.0000001,$W$6,$AA298&lt;$U$6,0),_xlfn.IFS($AA298&gt;$U$12-0.0000001,$V$12,$AA298&gt;$U$11-0.0000001,$V$11,$AA298&gt;$U$10-0.0000001,$V$10,$AA298&gt;$U$9-0.0000001,$V$9,$AA298&gt;$U$8-0.0000001,$V$8,$AA298&gt;$U$7-0.0000001,$V$7,$AA298&gt;$U$6-0.0000001,$V$6,$AA298&lt;$U$6,0))</f>
        <v>70</v>
      </c>
      <c r="AE298">
        <f>IFERROR(VLOOKUP($AA298*1000+'raw data entry'!$A$1,'raw data entry'!$A$1:$AI$661,Sheet1!AE$1+2,0),0)</f>
        <v>40.5</v>
      </c>
      <c r="AF298" cm="1">
        <f t="array" ref="AF298">_xlfn.IFS($AA298&gt;$U$12-0.0000001,$V$12,$AA298&gt;$U$11-0.0000001,$V$11,$AA298&gt;$U$10-0.0000001,$V$10,$AA298&gt;$U$9-0.0000001,$V$9,$AA298&gt;$U$8-0.0000001,$V$8,$AA298&gt;$U$7-0.0000001,$V$7,$AA298&gt;$U$6-0.0000001,$V$6,$AA298&lt;$U$6,0)</f>
        <v>20</v>
      </c>
      <c r="AG298">
        <f>IFERROR(VLOOKUP($AA298*1000+'raw data entry'!$A$1,'raw data entry'!$A$1:$AI$661,Sheet1!AG$1+2,0),0)</f>
        <v>40.5</v>
      </c>
      <c r="AH298" cm="1">
        <f t="array" ref="AH298">IF($V$17&gt;7,_xlfn.IFS($AA298&gt;$U$12-0.0000001,$W$12,$AA298&gt;$U$11-0.0000001,$W$11,$AA298&gt;$U$10-0.0000001,$W$10,$AA298&gt;$U$9-0.0000001,$W$9,$AA298&gt;$U$8-0.0000001,$W$8,$AA298&gt;$U$7-0.0000001,$W$7,$AA298&gt;$U$6-0.0000001,$W$6,$AA298&lt;$U$6,0),_xlfn.IFS($AA298&gt;$U$12-0.0000001,$V$12,$AA298&gt;$U$11-0.0000001,$V$11,$AA298&gt;$U$10-0.0000001,$V$10,$AA298&gt;$U$9-0.0000001,$V$9,$AA298&gt;$U$8-0.0000001,$V$8,$AA298&gt;$U$7-0.0000001,$V$7,$AA298&gt;$U$6-0.0000001,$V$6,$AA298&lt;$U$6,0))</f>
        <v>70</v>
      </c>
      <c r="AI298">
        <f>IFERROR(VLOOKUP($AA298*1000+'raw data entry'!$A$1,'raw data entry'!$A$1:$AI$661,Sheet1!AI$1+2,0),0)</f>
        <v>42.8</v>
      </c>
      <c r="AJ298" cm="1">
        <f t="array" ref="AJ298">_xlfn.IFS($AA298&gt;$U$12-0.0000001,$V$12,$AA298&gt;$U$11-0.0000001,$V$11,$AA298&gt;$U$10-0.0000001,$V$10,$AA298&gt;$U$9-0.0000001,$V$9,$AA298&gt;$U$8-0.0000001,$V$8,$AA298&gt;$U$7-0.0000001,$V$7,$AA298&gt;$U$6-0.0000001,$V$6,$AA298&lt;$U$6,0)</f>
        <v>20</v>
      </c>
      <c r="AK298">
        <f>IFERROR(VLOOKUP($AA298*1000+'raw data entry'!$A$1,'raw data entry'!$A$1:$AI$661,Sheet1!AK$1+2,0),0)</f>
        <v>7.8</v>
      </c>
      <c r="AL298" cm="1">
        <f t="array" ref="AL298">IF($V$17&gt;7,_xlfn.IFS($AA298&gt;$U$12-0.0000001,$W$12,$AA298&gt;$U$11-0.0000001,$W$11,$AA298&gt;$U$10-0.0000001,$W$10,$AA298&gt;$U$9-0.0000001,$W$9,$AA298&gt;$U$8-0.0000001,$W$8,$AA298&gt;$U$7-0.0000001,$W$7,$AA298&gt;$U$6-0.0000001,$W$6,$AA298&lt;$U$6,0),_xlfn.IFS($AA298&gt;$U$12-0.0000001,$V$12,$AA298&gt;$U$11-0.0000001,$V$11,$AA298&gt;$U$10-0.0000001,$V$10,$AA298&gt;$U$9-0.0000001,$V$9,$AA298&gt;$U$8-0.0000001,$V$8,$AA298&gt;$U$7-0.0000001,$V$7,$AA298&gt;$U$6-0.0000001,$V$6,$AA298&lt;$U$6,0))</f>
        <v>70</v>
      </c>
      <c r="AM298">
        <f>IFERROR(VLOOKUP($AA298*1000+'raw data entry'!$A$1,'raw data entry'!$A$1:$AI$661,Sheet1!AM$1+2,0),0)</f>
        <v>52.8</v>
      </c>
      <c r="AN298" cm="1">
        <f t="array" ref="AN298">_xlfn.IFS($AA298&gt;$U$12-0.0000001,$V$12,$AA298&gt;$U$11-0.0000001,$V$11,$AA298&gt;$U$10-0.0000001,$V$10,$AA298&gt;$U$9-0.0000001,$V$9,$AA298&gt;$U$8-0.0000001,$V$8,$AA298&gt;$U$7-0.0000001,$V$7,$AA298&gt;$U$6-0.0000001,$V$6,$AA298&lt;$U$6,0)</f>
        <v>20</v>
      </c>
      <c r="AO298">
        <f>IFERROR(VLOOKUP($AA298*1000+'raw data entry'!$A$1,'raw data entry'!$A$1:$AI$661,Sheet1!AO$1+2,0),0)</f>
        <v>43.9</v>
      </c>
      <c r="AP298" cm="1">
        <f t="array" ref="AP298">IF($V$17&gt;7,_xlfn.IFS($AA298&gt;$U$12-0.0000001,$W$12,$AA298&gt;$U$11-0.0000001,$W$11,$AA298&gt;$U$10-0.0000001,$W$10,$AA298&gt;$U$9-0.0000001,$W$9,$AA298&gt;$U$8-0.0000001,$W$8,$AA298&gt;$U$7-0.0000001,$W$7,$AA298&gt;$U$6-0.0000001,$W$6,$AA298&lt;$U$6,0),_xlfn.IFS($AA298&gt;$U$12-0.0000001,$V$12,$AA298&gt;$U$11-0.0000001,$V$11,$AA298&gt;$U$10-0.0000001,$V$10,$AA298&gt;$U$9-0.0000001,$V$9,$AA298&gt;$U$8-0.0000001,$V$8,$AA298&gt;$U$7-0.0000001,$V$7,$AA298&gt;$U$6-0.0000001,$V$6,$AA298&lt;$U$6,0))</f>
        <v>70</v>
      </c>
      <c r="AQ298">
        <f>IFERROR(VLOOKUP($AA298*1000+'raw data entry'!$A$1,'raw data entry'!$A$1:$AI$661,Sheet1!AQ$1+2,0),0)</f>
        <v>34.200000000000003</v>
      </c>
      <c r="AT298" cm="1">
        <f t="array" ref="AT298">_xlfn.IFS($AA298&gt;$U$12-0.0000001,$V$12,$AA298&gt;$U$11-0.0000001,$V$11,$AA298&gt;$U$10-0.0000001,$V$10,$AA298&gt;$U$9-0.0000001,$V$9,$AA298&gt;$U$8-0.0000001,$V$8,$AA298&gt;$U$7-0.0000001,$V$7,$AA298&gt;$U$6-0.0000001,$V$6,$AA298&lt;$U$6,0)</f>
        <v>20</v>
      </c>
      <c r="AU298">
        <f>IFERROR(VLOOKUP($AA298*1000+'raw data entry'!$A$1,'raw data entry'!$A$1:$AI$661,Sheet1!AU$1+2,0),0)</f>
        <v>75.900000000000006</v>
      </c>
    </row>
    <row r="299" spans="27:47" x14ac:dyDescent="0.25">
      <c r="AA299">
        <f>IF(('raw data entry'!A295-'raw data entry'!$A$1)/1000&lt;0,AA298+0.03,('raw data entry'!A295-'raw data entry'!$A$1)/1000)</f>
        <v>10.202999999999999</v>
      </c>
      <c r="AB299" cm="1">
        <f t="array" ref="AB299">_xlfn.IFS($AA299&gt;$U$12-0.0000001,$V$12,$AA299&gt;$U$11-0.0000001,$V$11,$AA299&gt;$U$10-0.0000001,$V$10,$AA299&gt;$U$9-0.0000001,$V$9,$AA299&gt;$U$8-0.0000001,$V$8,$AA299&gt;$U$7-0.0000001,$V$7,$AA299&gt;$U$6-0.0000001,$V$6,$AA299&lt;$U$6,0)</f>
        <v>20</v>
      </c>
      <c r="AC299">
        <f>IFERROR(VLOOKUP($AA299*1000+'raw data entry'!$A$1,'raw data entry'!$A$1:$AI$661,Sheet1!AC$1+2,0),0)</f>
        <v>52.7</v>
      </c>
      <c r="AD299" cm="1">
        <f t="array" ref="AD299">IF($V$17&gt;7,_xlfn.IFS($AA299&gt;$U$12-0.0000001,$W$12,$AA299&gt;$U$11-0.0000001,$W$11,$AA299&gt;$U$10-0.0000001,$W$10,$AA299&gt;$U$9-0.0000001,$W$9,$AA299&gt;$U$8-0.0000001,$W$8,$AA299&gt;$U$7-0.0000001,$W$7,$AA299&gt;$U$6-0.0000001,$W$6,$AA299&lt;$U$6,0),_xlfn.IFS($AA299&gt;$U$12-0.0000001,$V$12,$AA299&gt;$U$11-0.0000001,$V$11,$AA299&gt;$U$10-0.0000001,$V$10,$AA299&gt;$U$9-0.0000001,$V$9,$AA299&gt;$U$8-0.0000001,$V$8,$AA299&gt;$U$7-0.0000001,$V$7,$AA299&gt;$U$6-0.0000001,$V$6,$AA299&lt;$U$6,0))</f>
        <v>70</v>
      </c>
      <c r="AE299">
        <f>IFERROR(VLOOKUP($AA299*1000+'raw data entry'!$A$1,'raw data entry'!$A$1:$AI$661,Sheet1!AE$1+2,0),0)</f>
        <v>40.9</v>
      </c>
      <c r="AF299" cm="1">
        <f t="array" ref="AF299">_xlfn.IFS($AA299&gt;$U$12-0.0000001,$V$12,$AA299&gt;$U$11-0.0000001,$V$11,$AA299&gt;$U$10-0.0000001,$V$10,$AA299&gt;$U$9-0.0000001,$V$9,$AA299&gt;$U$8-0.0000001,$V$8,$AA299&gt;$U$7-0.0000001,$V$7,$AA299&gt;$U$6-0.0000001,$V$6,$AA299&lt;$U$6,0)</f>
        <v>20</v>
      </c>
      <c r="AG299">
        <f>IFERROR(VLOOKUP($AA299*1000+'raw data entry'!$A$1,'raw data entry'!$A$1:$AI$661,Sheet1!AG$1+2,0),0)</f>
        <v>40.700000000000003</v>
      </c>
      <c r="AH299" cm="1">
        <f t="array" ref="AH299">IF($V$17&gt;7,_xlfn.IFS($AA299&gt;$U$12-0.0000001,$W$12,$AA299&gt;$U$11-0.0000001,$W$11,$AA299&gt;$U$10-0.0000001,$W$10,$AA299&gt;$U$9-0.0000001,$W$9,$AA299&gt;$U$8-0.0000001,$W$8,$AA299&gt;$U$7-0.0000001,$W$7,$AA299&gt;$U$6-0.0000001,$W$6,$AA299&lt;$U$6,0),_xlfn.IFS($AA299&gt;$U$12-0.0000001,$V$12,$AA299&gt;$U$11-0.0000001,$V$11,$AA299&gt;$U$10-0.0000001,$V$10,$AA299&gt;$U$9-0.0000001,$V$9,$AA299&gt;$U$8-0.0000001,$V$8,$AA299&gt;$U$7-0.0000001,$V$7,$AA299&gt;$U$6-0.0000001,$V$6,$AA299&lt;$U$6,0))</f>
        <v>70</v>
      </c>
      <c r="AI299">
        <f>IFERROR(VLOOKUP($AA299*1000+'raw data entry'!$A$1,'raw data entry'!$A$1:$AI$661,Sheet1!AI$1+2,0),0)</f>
        <v>43.1</v>
      </c>
      <c r="AJ299" cm="1">
        <f t="array" ref="AJ299">_xlfn.IFS($AA299&gt;$U$12-0.0000001,$V$12,$AA299&gt;$U$11-0.0000001,$V$11,$AA299&gt;$U$10-0.0000001,$V$10,$AA299&gt;$U$9-0.0000001,$V$9,$AA299&gt;$U$8-0.0000001,$V$8,$AA299&gt;$U$7-0.0000001,$V$7,$AA299&gt;$U$6-0.0000001,$V$6,$AA299&lt;$U$6,0)</f>
        <v>20</v>
      </c>
      <c r="AK299">
        <f>IFERROR(VLOOKUP($AA299*1000+'raw data entry'!$A$1,'raw data entry'!$A$1:$AI$661,Sheet1!AK$1+2,0),0)</f>
        <v>38.799999999999997</v>
      </c>
      <c r="AL299" cm="1">
        <f t="array" ref="AL299">IF($V$17&gt;7,_xlfn.IFS($AA299&gt;$U$12-0.0000001,$W$12,$AA299&gt;$U$11-0.0000001,$W$11,$AA299&gt;$U$10-0.0000001,$W$10,$AA299&gt;$U$9-0.0000001,$W$9,$AA299&gt;$U$8-0.0000001,$W$8,$AA299&gt;$U$7-0.0000001,$W$7,$AA299&gt;$U$6-0.0000001,$W$6,$AA299&lt;$U$6,0),_xlfn.IFS($AA299&gt;$U$12-0.0000001,$V$12,$AA299&gt;$U$11-0.0000001,$V$11,$AA299&gt;$U$10-0.0000001,$V$10,$AA299&gt;$U$9-0.0000001,$V$9,$AA299&gt;$U$8-0.0000001,$V$8,$AA299&gt;$U$7-0.0000001,$V$7,$AA299&gt;$U$6-0.0000001,$V$6,$AA299&lt;$U$6,0))</f>
        <v>70</v>
      </c>
      <c r="AM299">
        <f>IFERROR(VLOOKUP($AA299*1000+'raw data entry'!$A$1,'raw data entry'!$A$1:$AI$661,Sheet1!AM$1+2,0),0)</f>
        <v>53.3</v>
      </c>
      <c r="AN299" cm="1">
        <f t="array" ref="AN299">_xlfn.IFS($AA299&gt;$U$12-0.0000001,$V$12,$AA299&gt;$U$11-0.0000001,$V$11,$AA299&gt;$U$10-0.0000001,$V$10,$AA299&gt;$U$9-0.0000001,$V$9,$AA299&gt;$U$8-0.0000001,$V$8,$AA299&gt;$U$7-0.0000001,$V$7,$AA299&gt;$U$6-0.0000001,$V$6,$AA299&lt;$U$6,0)</f>
        <v>20</v>
      </c>
      <c r="AO299">
        <f>IFERROR(VLOOKUP($AA299*1000+'raw data entry'!$A$1,'raw data entry'!$A$1:$AI$661,Sheet1!AO$1+2,0),0)</f>
        <v>42.3</v>
      </c>
      <c r="AP299" cm="1">
        <f t="array" ref="AP299">IF($V$17&gt;7,_xlfn.IFS($AA299&gt;$U$12-0.0000001,$W$12,$AA299&gt;$U$11-0.0000001,$W$11,$AA299&gt;$U$10-0.0000001,$W$10,$AA299&gt;$U$9-0.0000001,$W$9,$AA299&gt;$U$8-0.0000001,$W$8,$AA299&gt;$U$7-0.0000001,$W$7,$AA299&gt;$U$6-0.0000001,$W$6,$AA299&lt;$U$6,0),_xlfn.IFS($AA299&gt;$U$12-0.0000001,$V$12,$AA299&gt;$U$11-0.0000001,$V$11,$AA299&gt;$U$10-0.0000001,$V$10,$AA299&gt;$U$9-0.0000001,$V$9,$AA299&gt;$U$8-0.0000001,$V$8,$AA299&gt;$U$7-0.0000001,$V$7,$AA299&gt;$U$6-0.0000001,$V$6,$AA299&lt;$U$6,0))</f>
        <v>70</v>
      </c>
      <c r="AQ299">
        <f>IFERROR(VLOOKUP($AA299*1000+'raw data entry'!$A$1,'raw data entry'!$A$1:$AI$661,Sheet1!AQ$1+2,0),0)</f>
        <v>34</v>
      </c>
      <c r="AT299" cm="1">
        <f t="array" ref="AT299">_xlfn.IFS($AA299&gt;$U$12-0.0000001,$V$12,$AA299&gt;$U$11-0.0000001,$V$11,$AA299&gt;$U$10-0.0000001,$V$10,$AA299&gt;$U$9-0.0000001,$V$9,$AA299&gt;$U$8-0.0000001,$V$8,$AA299&gt;$U$7-0.0000001,$V$7,$AA299&gt;$U$6-0.0000001,$V$6,$AA299&lt;$U$6,0)</f>
        <v>20</v>
      </c>
      <c r="AU299">
        <f>IFERROR(VLOOKUP($AA299*1000+'raw data entry'!$A$1,'raw data entry'!$A$1:$AI$661,Sheet1!AU$1+2,0),0)</f>
        <v>75.8</v>
      </c>
    </row>
    <row r="300" spans="27:47" x14ac:dyDescent="0.25">
      <c r="AA300">
        <f>IF(('raw data entry'!A296-'raw data entry'!$A$1)/1000&lt;0,AA299+0.03,('raw data entry'!A296-'raw data entry'!$A$1)/1000)</f>
        <v>10.238</v>
      </c>
      <c r="AB300" cm="1">
        <f t="array" ref="AB300">_xlfn.IFS($AA300&gt;$U$12-0.0000001,$V$12,$AA300&gt;$U$11-0.0000001,$V$11,$AA300&gt;$U$10-0.0000001,$V$10,$AA300&gt;$U$9-0.0000001,$V$9,$AA300&gt;$U$8-0.0000001,$V$8,$AA300&gt;$U$7-0.0000001,$V$7,$AA300&gt;$U$6-0.0000001,$V$6,$AA300&lt;$U$6,0)</f>
        <v>20</v>
      </c>
      <c r="AC300">
        <f>IFERROR(VLOOKUP($AA300*1000+'raw data entry'!$A$1,'raw data entry'!$A$1:$AI$661,Sheet1!AC$1+2,0),0)</f>
        <v>56.2</v>
      </c>
      <c r="AD300" cm="1">
        <f t="array" ref="AD300">IF($V$17&gt;7,_xlfn.IFS($AA300&gt;$U$12-0.0000001,$W$12,$AA300&gt;$U$11-0.0000001,$W$11,$AA300&gt;$U$10-0.0000001,$W$10,$AA300&gt;$U$9-0.0000001,$W$9,$AA300&gt;$U$8-0.0000001,$W$8,$AA300&gt;$U$7-0.0000001,$W$7,$AA300&gt;$U$6-0.0000001,$W$6,$AA300&lt;$U$6,0),_xlfn.IFS($AA300&gt;$U$12-0.0000001,$V$12,$AA300&gt;$U$11-0.0000001,$V$11,$AA300&gt;$U$10-0.0000001,$V$10,$AA300&gt;$U$9-0.0000001,$V$9,$AA300&gt;$U$8-0.0000001,$V$8,$AA300&gt;$U$7-0.0000001,$V$7,$AA300&gt;$U$6-0.0000001,$V$6,$AA300&lt;$U$6,0))</f>
        <v>70</v>
      </c>
      <c r="AE300">
        <f>IFERROR(VLOOKUP($AA300*1000+'raw data entry'!$A$1,'raw data entry'!$A$1:$AI$661,Sheet1!AE$1+2,0),0)</f>
        <v>40.700000000000003</v>
      </c>
      <c r="AF300" cm="1">
        <f t="array" ref="AF300">_xlfn.IFS($AA300&gt;$U$12-0.0000001,$V$12,$AA300&gt;$U$11-0.0000001,$V$11,$AA300&gt;$U$10-0.0000001,$V$10,$AA300&gt;$U$9-0.0000001,$V$9,$AA300&gt;$U$8-0.0000001,$V$8,$AA300&gt;$U$7-0.0000001,$V$7,$AA300&gt;$U$6-0.0000001,$V$6,$AA300&lt;$U$6,0)</f>
        <v>20</v>
      </c>
      <c r="AG300">
        <f>IFERROR(VLOOKUP($AA300*1000+'raw data entry'!$A$1,'raw data entry'!$A$1:$AI$661,Sheet1!AG$1+2,0),0)</f>
        <v>40.6</v>
      </c>
      <c r="AH300" cm="1">
        <f t="array" ref="AH300">IF($V$17&gt;7,_xlfn.IFS($AA300&gt;$U$12-0.0000001,$W$12,$AA300&gt;$U$11-0.0000001,$W$11,$AA300&gt;$U$10-0.0000001,$W$10,$AA300&gt;$U$9-0.0000001,$W$9,$AA300&gt;$U$8-0.0000001,$W$8,$AA300&gt;$U$7-0.0000001,$W$7,$AA300&gt;$U$6-0.0000001,$W$6,$AA300&lt;$U$6,0),_xlfn.IFS($AA300&gt;$U$12-0.0000001,$V$12,$AA300&gt;$U$11-0.0000001,$V$11,$AA300&gt;$U$10-0.0000001,$V$10,$AA300&gt;$U$9-0.0000001,$V$9,$AA300&gt;$U$8-0.0000001,$V$8,$AA300&gt;$U$7-0.0000001,$V$7,$AA300&gt;$U$6-0.0000001,$V$6,$AA300&lt;$U$6,0))</f>
        <v>70</v>
      </c>
      <c r="AI300">
        <f>IFERROR(VLOOKUP($AA300*1000+'raw data entry'!$A$1,'raw data entry'!$A$1:$AI$661,Sheet1!AI$1+2,0),0)</f>
        <v>42.9</v>
      </c>
      <c r="AJ300" cm="1">
        <f t="array" ref="AJ300">_xlfn.IFS($AA300&gt;$U$12-0.0000001,$V$12,$AA300&gt;$U$11-0.0000001,$V$11,$AA300&gt;$U$10-0.0000001,$V$10,$AA300&gt;$U$9-0.0000001,$V$9,$AA300&gt;$U$8-0.0000001,$V$8,$AA300&gt;$U$7-0.0000001,$V$7,$AA300&gt;$U$6-0.0000001,$V$6,$AA300&lt;$U$6,0)</f>
        <v>20</v>
      </c>
      <c r="AK300">
        <f>IFERROR(VLOOKUP($AA300*1000+'raw data entry'!$A$1,'raw data entry'!$A$1:$AI$661,Sheet1!AK$1+2,0),0)</f>
        <v>44.8</v>
      </c>
      <c r="AL300" cm="1">
        <f t="array" ref="AL300">IF($V$17&gt;7,_xlfn.IFS($AA300&gt;$U$12-0.0000001,$W$12,$AA300&gt;$U$11-0.0000001,$W$11,$AA300&gt;$U$10-0.0000001,$W$10,$AA300&gt;$U$9-0.0000001,$W$9,$AA300&gt;$U$8-0.0000001,$W$8,$AA300&gt;$U$7-0.0000001,$W$7,$AA300&gt;$U$6-0.0000001,$W$6,$AA300&lt;$U$6,0),_xlfn.IFS($AA300&gt;$U$12-0.0000001,$V$12,$AA300&gt;$U$11-0.0000001,$V$11,$AA300&gt;$U$10-0.0000001,$V$10,$AA300&gt;$U$9-0.0000001,$V$9,$AA300&gt;$U$8-0.0000001,$V$8,$AA300&gt;$U$7-0.0000001,$V$7,$AA300&gt;$U$6-0.0000001,$V$6,$AA300&lt;$U$6,0))</f>
        <v>70</v>
      </c>
      <c r="AM300">
        <f>IFERROR(VLOOKUP($AA300*1000+'raw data entry'!$A$1,'raw data entry'!$A$1:$AI$661,Sheet1!AM$1+2,0),0)</f>
        <v>53.5</v>
      </c>
      <c r="AN300" cm="1">
        <f t="array" ref="AN300">_xlfn.IFS($AA300&gt;$U$12-0.0000001,$V$12,$AA300&gt;$U$11-0.0000001,$V$11,$AA300&gt;$U$10-0.0000001,$V$10,$AA300&gt;$U$9-0.0000001,$V$9,$AA300&gt;$U$8-0.0000001,$V$8,$AA300&gt;$U$7-0.0000001,$V$7,$AA300&gt;$U$6-0.0000001,$V$6,$AA300&lt;$U$6,0)</f>
        <v>20</v>
      </c>
      <c r="AO300">
        <f>IFERROR(VLOOKUP($AA300*1000+'raw data entry'!$A$1,'raw data entry'!$A$1:$AI$661,Sheet1!AO$1+2,0),0)</f>
        <v>41.1</v>
      </c>
      <c r="AP300" cm="1">
        <f t="array" ref="AP300">IF($V$17&gt;7,_xlfn.IFS($AA300&gt;$U$12-0.0000001,$W$12,$AA300&gt;$U$11-0.0000001,$W$11,$AA300&gt;$U$10-0.0000001,$W$10,$AA300&gt;$U$9-0.0000001,$W$9,$AA300&gt;$U$8-0.0000001,$W$8,$AA300&gt;$U$7-0.0000001,$W$7,$AA300&gt;$U$6-0.0000001,$W$6,$AA300&lt;$U$6,0),_xlfn.IFS($AA300&gt;$U$12-0.0000001,$V$12,$AA300&gt;$U$11-0.0000001,$V$11,$AA300&gt;$U$10-0.0000001,$V$10,$AA300&gt;$U$9-0.0000001,$V$9,$AA300&gt;$U$8-0.0000001,$V$8,$AA300&gt;$U$7-0.0000001,$V$7,$AA300&gt;$U$6-0.0000001,$V$6,$AA300&lt;$U$6,0))</f>
        <v>70</v>
      </c>
      <c r="AQ300">
        <f>IFERROR(VLOOKUP($AA300*1000+'raw data entry'!$A$1,'raw data entry'!$A$1:$AI$661,Sheet1!AQ$1+2,0),0)</f>
        <v>34.299999999999997</v>
      </c>
      <c r="AT300" cm="1">
        <f t="array" ref="AT300">_xlfn.IFS($AA300&gt;$U$12-0.0000001,$V$12,$AA300&gt;$U$11-0.0000001,$V$11,$AA300&gt;$U$10-0.0000001,$V$10,$AA300&gt;$U$9-0.0000001,$V$9,$AA300&gt;$U$8-0.0000001,$V$8,$AA300&gt;$U$7-0.0000001,$V$7,$AA300&gt;$U$6-0.0000001,$V$6,$AA300&lt;$U$6,0)</f>
        <v>20</v>
      </c>
      <c r="AU300">
        <f>IFERROR(VLOOKUP($AA300*1000+'raw data entry'!$A$1,'raw data entry'!$A$1:$AI$661,Sheet1!AU$1+2,0),0)</f>
        <v>75.900000000000006</v>
      </c>
    </row>
    <row r="301" spans="27:47" x14ac:dyDescent="0.25">
      <c r="AA301">
        <f>IF(('raw data entry'!A297-'raw data entry'!$A$1)/1000&lt;0,AA300+0.03,('raw data entry'!A297-'raw data entry'!$A$1)/1000)</f>
        <v>10.273</v>
      </c>
      <c r="AB301" cm="1">
        <f t="array" ref="AB301">_xlfn.IFS($AA301&gt;$U$12-0.0000001,$V$12,$AA301&gt;$U$11-0.0000001,$V$11,$AA301&gt;$U$10-0.0000001,$V$10,$AA301&gt;$U$9-0.0000001,$V$9,$AA301&gt;$U$8-0.0000001,$V$8,$AA301&gt;$U$7-0.0000001,$V$7,$AA301&gt;$U$6-0.0000001,$V$6,$AA301&lt;$U$6,0)</f>
        <v>20</v>
      </c>
      <c r="AC301">
        <f>IFERROR(VLOOKUP($AA301*1000+'raw data entry'!$A$1,'raw data entry'!$A$1:$AI$661,Sheet1!AC$1+2,0),0)</f>
        <v>51.8</v>
      </c>
      <c r="AD301" cm="1">
        <f t="array" ref="AD301">IF($V$17&gt;7,_xlfn.IFS($AA301&gt;$U$12-0.0000001,$W$12,$AA301&gt;$U$11-0.0000001,$W$11,$AA301&gt;$U$10-0.0000001,$W$10,$AA301&gt;$U$9-0.0000001,$W$9,$AA301&gt;$U$8-0.0000001,$W$8,$AA301&gt;$U$7-0.0000001,$W$7,$AA301&gt;$U$6-0.0000001,$W$6,$AA301&lt;$U$6,0),_xlfn.IFS($AA301&gt;$U$12-0.0000001,$V$12,$AA301&gt;$U$11-0.0000001,$V$11,$AA301&gt;$U$10-0.0000001,$V$10,$AA301&gt;$U$9-0.0000001,$V$9,$AA301&gt;$U$8-0.0000001,$V$8,$AA301&gt;$U$7-0.0000001,$V$7,$AA301&gt;$U$6-0.0000001,$V$6,$AA301&lt;$U$6,0))</f>
        <v>70</v>
      </c>
      <c r="AE301">
        <f>IFERROR(VLOOKUP($AA301*1000+'raw data entry'!$A$1,'raw data entry'!$A$1:$AI$661,Sheet1!AE$1+2,0),0)</f>
        <v>41.2</v>
      </c>
      <c r="AF301" cm="1">
        <f t="array" ref="AF301">_xlfn.IFS($AA301&gt;$U$12-0.0000001,$V$12,$AA301&gt;$U$11-0.0000001,$V$11,$AA301&gt;$U$10-0.0000001,$V$10,$AA301&gt;$U$9-0.0000001,$V$9,$AA301&gt;$U$8-0.0000001,$V$8,$AA301&gt;$U$7-0.0000001,$V$7,$AA301&gt;$U$6-0.0000001,$V$6,$AA301&lt;$U$6,0)</f>
        <v>20</v>
      </c>
      <c r="AG301">
        <f>IFERROR(VLOOKUP($AA301*1000+'raw data entry'!$A$1,'raw data entry'!$A$1:$AI$661,Sheet1!AG$1+2,0),0)</f>
        <v>41.3</v>
      </c>
      <c r="AH301" cm="1">
        <f t="array" ref="AH301">IF($V$17&gt;7,_xlfn.IFS($AA301&gt;$U$12-0.0000001,$W$12,$AA301&gt;$U$11-0.0000001,$W$11,$AA301&gt;$U$10-0.0000001,$W$10,$AA301&gt;$U$9-0.0000001,$W$9,$AA301&gt;$U$8-0.0000001,$W$8,$AA301&gt;$U$7-0.0000001,$W$7,$AA301&gt;$U$6-0.0000001,$W$6,$AA301&lt;$U$6,0),_xlfn.IFS($AA301&gt;$U$12-0.0000001,$V$12,$AA301&gt;$U$11-0.0000001,$V$11,$AA301&gt;$U$10-0.0000001,$V$10,$AA301&gt;$U$9-0.0000001,$V$9,$AA301&gt;$U$8-0.0000001,$V$8,$AA301&gt;$U$7-0.0000001,$V$7,$AA301&gt;$U$6-0.0000001,$V$6,$AA301&lt;$U$6,0))</f>
        <v>70</v>
      </c>
      <c r="AI301">
        <f>IFERROR(VLOOKUP($AA301*1000+'raw data entry'!$A$1,'raw data entry'!$A$1:$AI$661,Sheet1!AI$1+2,0),0)</f>
        <v>42.7</v>
      </c>
      <c r="AJ301" cm="1">
        <f t="array" ref="AJ301">_xlfn.IFS($AA301&gt;$U$12-0.0000001,$V$12,$AA301&gt;$U$11-0.0000001,$V$11,$AA301&gt;$U$10-0.0000001,$V$10,$AA301&gt;$U$9-0.0000001,$V$9,$AA301&gt;$U$8-0.0000001,$V$8,$AA301&gt;$U$7-0.0000001,$V$7,$AA301&gt;$U$6-0.0000001,$V$6,$AA301&lt;$U$6,0)</f>
        <v>20</v>
      </c>
      <c r="AK301">
        <f>IFERROR(VLOOKUP($AA301*1000+'raw data entry'!$A$1,'raw data entry'!$A$1:$AI$661,Sheet1!AK$1+2,0),0)</f>
        <v>41.6</v>
      </c>
      <c r="AL301" cm="1">
        <f t="array" ref="AL301">IF($V$17&gt;7,_xlfn.IFS($AA301&gt;$U$12-0.0000001,$W$12,$AA301&gt;$U$11-0.0000001,$W$11,$AA301&gt;$U$10-0.0000001,$W$10,$AA301&gt;$U$9-0.0000001,$W$9,$AA301&gt;$U$8-0.0000001,$W$8,$AA301&gt;$U$7-0.0000001,$W$7,$AA301&gt;$U$6-0.0000001,$W$6,$AA301&lt;$U$6,0),_xlfn.IFS($AA301&gt;$U$12-0.0000001,$V$12,$AA301&gt;$U$11-0.0000001,$V$11,$AA301&gt;$U$10-0.0000001,$V$10,$AA301&gt;$U$9-0.0000001,$V$9,$AA301&gt;$U$8-0.0000001,$V$8,$AA301&gt;$U$7-0.0000001,$V$7,$AA301&gt;$U$6-0.0000001,$V$6,$AA301&lt;$U$6,0))</f>
        <v>70</v>
      </c>
      <c r="AM301">
        <f>IFERROR(VLOOKUP($AA301*1000+'raw data entry'!$A$1,'raw data entry'!$A$1:$AI$661,Sheet1!AM$1+2,0),0)</f>
        <v>53.3</v>
      </c>
      <c r="AN301" cm="1">
        <f t="array" ref="AN301">_xlfn.IFS($AA301&gt;$U$12-0.0000001,$V$12,$AA301&gt;$U$11-0.0000001,$V$11,$AA301&gt;$U$10-0.0000001,$V$10,$AA301&gt;$U$9-0.0000001,$V$9,$AA301&gt;$U$8-0.0000001,$V$8,$AA301&gt;$U$7-0.0000001,$V$7,$AA301&gt;$U$6-0.0000001,$V$6,$AA301&lt;$U$6,0)</f>
        <v>20</v>
      </c>
      <c r="AO301">
        <f>IFERROR(VLOOKUP($AA301*1000+'raw data entry'!$A$1,'raw data entry'!$A$1:$AI$661,Sheet1!AO$1+2,0),0)</f>
        <v>45.4</v>
      </c>
      <c r="AP301" cm="1">
        <f t="array" ref="AP301">IF($V$17&gt;7,_xlfn.IFS($AA301&gt;$U$12-0.0000001,$W$12,$AA301&gt;$U$11-0.0000001,$W$11,$AA301&gt;$U$10-0.0000001,$W$10,$AA301&gt;$U$9-0.0000001,$W$9,$AA301&gt;$U$8-0.0000001,$W$8,$AA301&gt;$U$7-0.0000001,$W$7,$AA301&gt;$U$6-0.0000001,$W$6,$AA301&lt;$U$6,0),_xlfn.IFS($AA301&gt;$U$12-0.0000001,$V$12,$AA301&gt;$U$11-0.0000001,$V$11,$AA301&gt;$U$10-0.0000001,$V$10,$AA301&gt;$U$9-0.0000001,$V$9,$AA301&gt;$U$8-0.0000001,$V$8,$AA301&gt;$U$7-0.0000001,$V$7,$AA301&gt;$U$6-0.0000001,$V$6,$AA301&lt;$U$6,0))</f>
        <v>70</v>
      </c>
      <c r="AQ301">
        <f>IFERROR(VLOOKUP($AA301*1000+'raw data entry'!$A$1,'raw data entry'!$A$1:$AI$661,Sheet1!AQ$1+2,0),0)</f>
        <v>33.6</v>
      </c>
      <c r="AT301" cm="1">
        <f t="array" ref="AT301">_xlfn.IFS($AA301&gt;$U$12-0.0000001,$V$12,$AA301&gt;$U$11-0.0000001,$V$11,$AA301&gt;$U$10-0.0000001,$V$10,$AA301&gt;$U$9-0.0000001,$V$9,$AA301&gt;$U$8-0.0000001,$V$8,$AA301&gt;$U$7-0.0000001,$V$7,$AA301&gt;$U$6-0.0000001,$V$6,$AA301&lt;$U$6,0)</f>
        <v>20</v>
      </c>
      <c r="AU301">
        <f>IFERROR(VLOOKUP($AA301*1000+'raw data entry'!$A$1,'raw data entry'!$A$1:$AI$661,Sheet1!AU$1+2,0),0)</f>
        <v>75.900000000000006</v>
      </c>
    </row>
    <row r="302" spans="27:47" x14ac:dyDescent="0.25">
      <c r="AA302">
        <f>IF(('raw data entry'!A298-'raw data entry'!$A$1)/1000&lt;0,AA301+0.03,('raw data entry'!A298-'raw data entry'!$A$1)/1000)</f>
        <v>10.308</v>
      </c>
      <c r="AB302" cm="1">
        <f t="array" ref="AB302">_xlfn.IFS($AA302&gt;$U$12-0.0000001,$V$12,$AA302&gt;$U$11-0.0000001,$V$11,$AA302&gt;$U$10-0.0000001,$V$10,$AA302&gt;$U$9-0.0000001,$V$9,$AA302&gt;$U$8-0.0000001,$V$8,$AA302&gt;$U$7-0.0000001,$V$7,$AA302&gt;$U$6-0.0000001,$V$6,$AA302&lt;$U$6,0)</f>
        <v>20</v>
      </c>
      <c r="AC302">
        <f>IFERROR(VLOOKUP($AA302*1000+'raw data entry'!$A$1,'raw data entry'!$A$1:$AI$661,Sheet1!AC$1+2,0),0)</f>
        <v>52.9</v>
      </c>
      <c r="AD302" cm="1">
        <f t="array" ref="AD302">IF($V$17&gt;7,_xlfn.IFS($AA302&gt;$U$12-0.0000001,$W$12,$AA302&gt;$U$11-0.0000001,$W$11,$AA302&gt;$U$10-0.0000001,$W$10,$AA302&gt;$U$9-0.0000001,$W$9,$AA302&gt;$U$8-0.0000001,$W$8,$AA302&gt;$U$7-0.0000001,$W$7,$AA302&gt;$U$6-0.0000001,$W$6,$AA302&lt;$U$6,0),_xlfn.IFS($AA302&gt;$U$12-0.0000001,$V$12,$AA302&gt;$U$11-0.0000001,$V$11,$AA302&gt;$U$10-0.0000001,$V$10,$AA302&gt;$U$9-0.0000001,$V$9,$AA302&gt;$U$8-0.0000001,$V$8,$AA302&gt;$U$7-0.0000001,$V$7,$AA302&gt;$U$6-0.0000001,$V$6,$AA302&lt;$U$6,0))</f>
        <v>70</v>
      </c>
      <c r="AE302">
        <f>IFERROR(VLOOKUP($AA302*1000+'raw data entry'!$A$1,'raw data entry'!$A$1:$AI$661,Sheet1!AE$1+2,0),0)</f>
        <v>41.4</v>
      </c>
      <c r="AF302" cm="1">
        <f t="array" ref="AF302">_xlfn.IFS($AA302&gt;$U$12-0.0000001,$V$12,$AA302&gt;$U$11-0.0000001,$V$11,$AA302&gt;$U$10-0.0000001,$V$10,$AA302&gt;$U$9-0.0000001,$V$9,$AA302&gt;$U$8-0.0000001,$V$8,$AA302&gt;$U$7-0.0000001,$V$7,$AA302&gt;$U$6-0.0000001,$V$6,$AA302&lt;$U$6,0)</f>
        <v>20</v>
      </c>
      <c r="AG302">
        <f>IFERROR(VLOOKUP($AA302*1000+'raw data entry'!$A$1,'raw data entry'!$A$1:$AI$661,Sheet1!AG$1+2,0),0)</f>
        <v>44.8</v>
      </c>
      <c r="AH302" cm="1">
        <f t="array" ref="AH302">IF($V$17&gt;7,_xlfn.IFS($AA302&gt;$U$12-0.0000001,$W$12,$AA302&gt;$U$11-0.0000001,$W$11,$AA302&gt;$U$10-0.0000001,$W$10,$AA302&gt;$U$9-0.0000001,$W$9,$AA302&gt;$U$8-0.0000001,$W$8,$AA302&gt;$U$7-0.0000001,$W$7,$AA302&gt;$U$6-0.0000001,$W$6,$AA302&lt;$U$6,0),_xlfn.IFS($AA302&gt;$U$12-0.0000001,$V$12,$AA302&gt;$U$11-0.0000001,$V$11,$AA302&gt;$U$10-0.0000001,$V$10,$AA302&gt;$U$9-0.0000001,$V$9,$AA302&gt;$U$8-0.0000001,$V$8,$AA302&gt;$U$7-0.0000001,$V$7,$AA302&gt;$U$6-0.0000001,$V$6,$AA302&lt;$U$6,0))</f>
        <v>70</v>
      </c>
      <c r="AI302">
        <f>IFERROR(VLOOKUP($AA302*1000+'raw data entry'!$A$1,'raw data entry'!$A$1:$AI$661,Sheet1!AI$1+2,0),0)</f>
        <v>42.8</v>
      </c>
      <c r="AJ302" cm="1">
        <f t="array" ref="AJ302">_xlfn.IFS($AA302&gt;$U$12-0.0000001,$V$12,$AA302&gt;$U$11-0.0000001,$V$11,$AA302&gt;$U$10-0.0000001,$V$10,$AA302&gt;$U$9-0.0000001,$V$9,$AA302&gt;$U$8-0.0000001,$V$8,$AA302&gt;$U$7-0.0000001,$V$7,$AA302&gt;$U$6-0.0000001,$V$6,$AA302&lt;$U$6,0)</f>
        <v>20</v>
      </c>
      <c r="AK302">
        <f>IFERROR(VLOOKUP($AA302*1000+'raw data entry'!$A$1,'raw data entry'!$A$1:$AI$661,Sheet1!AK$1+2,0),0)</f>
        <v>46</v>
      </c>
      <c r="AL302" cm="1">
        <f t="array" ref="AL302">IF($V$17&gt;7,_xlfn.IFS($AA302&gt;$U$12-0.0000001,$W$12,$AA302&gt;$U$11-0.0000001,$W$11,$AA302&gt;$U$10-0.0000001,$W$10,$AA302&gt;$U$9-0.0000001,$W$9,$AA302&gt;$U$8-0.0000001,$W$8,$AA302&gt;$U$7-0.0000001,$W$7,$AA302&gt;$U$6-0.0000001,$W$6,$AA302&lt;$U$6,0),_xlfn.IFS($AA302&gt;$U$12-0.0000001,$V$12,$AA302&gt;$U$11-0.0000001,$V$11,$AA302&gt;$U$10-0.0000001,$V$10,$AA302&gt;$U$9-0.0000001,$V$9,$AA302&gt;$U$8-0.0000001,$V$8,$AA302&gt;$U$7-0.0000001,$V$7,$AA302&gt;$U$6-0.0000001,$V$6,$AA302&lt;$U$6,0))</f>
        <v>70</v>
      </c>
      <c r="AM302">
        <f>IFERROR(VLOOKUP($AA302*1000+'raw data entry'!$A$1,'raw data entry'!$A$1:$AI$661,Sheet1!AM$1+2,0),0)</f>
        <v>53.8</v>
      </c>
      <c r="AN302" cm="1">
        <f t="array" ref="AN302">_xlfn.IFS($AA302&gt;$U$12-0.0000001,$V$12,$AA302&gt;$U$11-0.0000001,$V$11,$AA302&gt;$U$10-0.0000001,$V$10,$AA302&gt;$U$9-0.0000001,$V$9,$AA302&gt;$U$8-0.0000001,$V$8,$AA302&gt;$U$7-0.0000001,$V$7,$AA302&gt;$U$6-0.0000001,$V$6,$AA302&lt;$U$6,0)</f>
        <v>20</v>
      </c>
      <c r="AO302">
        <f>IFERROR(VLOOKUP($AA302*1000+'raw data entry'!$A$1,'raw data entry'!$A$1:$AI$661,Sheet1!AO$1+2,0),0)</f>
        <v>35.4</v>
      </c>
      <c r="AP302" cm="1">
        <f t="array" ref="AP302">IF($V$17&gt;7,_xlfn.IFS($AA302&gt;$U$12-0.0000001,$W$12,$AA302&gt;$U$11-0.0000001,$W$11,$AA302&gt;$U$10-0.0000001,$W$10,$AA302&gt;$U$9-0.0000001,$W$9,$AA302&gt;$U$8-0.0000001,$W$8,$AA302&gt;$U$7-0.0000001,$W$7,$AA302&gt;$U$6-0.0000001,$W$6,$AA302&lt;$U$6,0),_xlfn.IFS($AA302&gt;$U$12-0.0000001,$V$12,$AA302&gt;$U$11-0.0000001,$V$11,$AA302&gt;$U$10-0.0000001,$V$10,$AA302&gt;$U$9-0.0000001,$V$9,$AA302&gt;$U$8-0.0000001,$V$8,$AA302&gt;$U$7-0.0000001,$V$7,$AA302&gt;$U$6-0.0000001,$V$6,$AA302&lt;$U$6,0))</f>
        <v>70</v>
      </c>
      <c r="AQ302">
        <f>IFERROR(VLOOKUP($AA302*1000+'raw data entry'!$A$1,'raw data entry'!$A$1:$AI$661,Sheet1!AQ$1+2,0),0)</f>
        <v>33.9</v>
      </c>
      <c r="AT302" cm="1">
        <f t="array" ref="AT302">_xlfn.IFS($AA302&gt;$U$12-0.0000001,$V$12,$AA302&gt;$U$11-0.0000001,$V$11,$AA302&gt;$U$10-0.0000001,$V$10,$AA302&gt;$U$9-0.0000001,$V$9,$AA302&gt;$U$8-0.0000001,$V$8,$AA302&gt;$U$7-0.0000001,$V$7,$AA302&gt;$U$6-0.0000001,$V$6,$AA302&lt;$U$6,0)</f>
        <v>20</v>
      </c>
      <c r="AU302">
        <f>IFERROR(VLOOKUP($AA302*1000+'raw data entry'!$A$1,'raw data entry'!$A$1:$AI$661,Sheet1!AU$1+2,0),0)</f>
        <v>75.8</v>
      </c>
    </row>
    <row r="303" spans="27:47" x14ac:dyDescent="0.25">
      <c r="AA303">
        <f>IF(('raw data entry'!A299-'raw data entry'!$A$1)/1000&lt;0,AA302+0.03,('raw data entry'!A299-'raw data entry'!$A$1)/1000)</f>
        <v>10.343</v>
      </c>
      <c r="AB303" cm="1">
        <f t="array" ref="AB303">_xlfn.IFS($AA303&gt;$U$12-0.0000001,$V$12,$AA303&gt;$U$11-0.0000001,$V$11,$AA303&gt;$U$10-0.0000001,$V$10,$AA303&gt;$U$9-0.0000001,$V$9,$AA303&gt;$U$8-0.0000001,$V$8,$AA303&gt;$U$7-0.0000001,$V$7,$AA303&gt;$U$6-0.0000001,$V$6,$AA303&lt;$U$6,0)</f>
        <v>20</v>
      </c>
      <c r="AC303">
        <f>IFERROR(VLOOKUP($AA303*1000+'raw data entry'!$A$1,'raw data entry'!$A$1:$AI$661,Sheet1!AC$1+2,0),0)</f>
        <v>51.8</v>
      </c>
      <c r="AD303" cm="1">
        <f t="array" ref="AD303">IF($V$17&gt;7,_xlfn.IFS($AA303&gt;$U$12-0.0000001,$W$12,$AA303&gt;$U$11-0.0000001,$W$11,$AA303&gt;$U$10-0.0000001,$W$10,$AA303&gt;$U$9-0.0000001,$W$9,$AA303&gt;$U$8-0.0000001,$W$8,$AA303&gt;$U$7-0.0000001,$W$7,$AA303&gt;$U$6-0.0000001,$W$6,$AA303&lt;$U$6,0),_xlfn.IFS($AA303&gt;$U$12-0.0000001,$V$12,$AA303&gt;$U$11-0.0000001,$V$11,$AA303&gt;$U$10-0.0000001,$V$10,$AA303&gt;$U$9-0.0000001,$V$9,$AA303&gt;$U$8-0.0000001,$V$8,$AA303&gt;$U$7-0.0000001,$V$7,$AA303&gt;$U$6-0.0000001,$V$6,$AA303&lt;$U$6,0))</f>
        <v>70</v>
      </c>
      <c r="AE303">
        <f>IFERROR(VLOOKUP($AA303*1000+'raw data entry'!$A$1,'raw data entry'!$A$1:$AI$661,Sheet1!AE$1+2,0),0)</f>
        <v>41.3</v>
      </c>
      <c r="AF303" cm="1">
        <f t="array" ref="AF303">_xlfn.IFS($AA303&gt;$U$12-0.0000001,$V$12,$AA303&gt;$U$11-0.0000001,$V$11,$AA303&gt;$U$10-0.0000001,$V$10,$AA303&gt;$U$9-0.0000001,$V$9,$AA303&gt;$U$8-0.0000001,$V$8,$AA303&gt;$U$7-0.0000001,$V$7,$AA303&gt;$U$6-0.0000001,$V$6,$AA303&lt;$U$6,0)</f>
        <v>20</v>
      </c>
      <c r="AG303">
        <f>IFERROR(VLOOKUP($AA303*1000+'raw data entry'!$A$1,'raw data entry'!$A$1:$AI$661,Sheet1!AG$1+2,0),0)</f>
        <v>41.3</v>
      </c>
      <c r="AH303" cm="1">
        <f t="array" ref="AH303">IF($V$17&gt;7,_xlfn.IFS($AA303&gt;$U$12-0.0000001,$W$12,$AA303&gt;$U$11-0.0000001,$W$11,$AA303&gt;$U$10-0.0000001,$W$10,$AA303&gt;$U$9-0.0000001,$W$9,$AA303&gt;$U$8-0.0000001,$W$8,$AA303&gt;$U$7-0.0000001,$W$7,$AA303&gt;$U$6-0.0000001,$W$6,$AA303&lt;$U$6,0),_xlfn.IFS($AA303&gt;$U$12-0.0000001,$V$12,$AA303&gt;$U$11-0.0000001,$V$11,$AA303&gt;$U$10-0.0000001,$V$10,$AA303&gt;$U$9-0.0000001,$V$9,$AA303&gt;$U$8-0.0000001,$V$8,$AA303&gt;$U$7-0.0000001,$V$7,$AA303&gt;$U$6-0.0000001,$V$6,$AA303&lt;$U$6,0))</f>
        <v>70</v>
      </c>
      <c r="AI303">
        <f>IFERROR(VLOOKUP($AA303*1000+'raw data entry'!$A$1,'raw data entry'!$A$1:$AI$661,Sheet1!AI$1+2,0),0)</f>
        <v>43</v>
      </c>
      <c r="AJ303" cm="1">
        <f t="array" ref="AJ303">_xlfn.IFS($AA303&gt;$U$12-0.0000001,$V$12,$AA303&gt;$U$11-0.0000001,$V$11,$AA303&gt;$U$10-0.0000001,$V$10,$AA303&gt;$U$9-0.0000001,$V$9,$AA303&gt;$U$8-0.0000001,$V$8,$AA303&gt;$U$7-0.0000001,$V$7,$AA303&gt;$U$6-0.0000001,$V$6,$AA303&lt;$U$6,0)</f>
        <v>20</v>
      </c>
      <c r="AK303">
        <f>IFERROR(VLOOKUP($AA303*1000+'raw data entry'!$A$1,'raw data entry'!$A$1:$AI$661,Sheet1!AK$1+2,0),0)</f>
        <v>40.200000000000003</v>
      </c>
      <c r="AL303" cm="1">
        <f t="array" ref="AL303">IF($V$17&gt;7,_xlfn.IFS($AA303&gt;$U$12-0.0000001,$W$12,$AA303&gt;$U$11-0.0000001,$W$11,$AA303&gt;$U$10-0.0000001,$W$10,$AA303&gt;$U$9-0.0000001,$W$9,$AA303&gt;$U$8-0.0000001,$W$8,$AA303&gt;$U$7-0.0000001,$W$7,$AA303&gt;$U$6-0.0000001,$W$6,$AA303&lt;$U$6,0),_xlfn.IFS($AA303&gt;$U$12-0.0000001,$V$12,$AA303&gt;$U$11-0.0000001,$V$11,$AA303&gt;$U$10-0.0000001,$V$10,$AA303&gt;$U$9-0.0000001,$V$9,$AA303&gt;$U$8-0.0000001,$V$8,$AA303&gt;$U$7-0.0000001,$V$7,$AA303&gt;$U$6-0.0000001,$V$6,$AA303&lt;$U$6,0))</f>
        <v>70</v>
      </c>
      <c r="AM303">
        <f>IFERROR(VLOOKUP($AA303*1000+'raw data entry'!$A$1,'raw data entry'!$A$1:$AI$661,Sheet1!AM$1+2,0),0)</f>
        <v>53.9</v>
      </c>
      <c r="AN303" cm="1">
        <f t="array" ref="AN303">_xlfn.IFS($AA303&gt;$U$12-0.0000001,$V$12,$AA303&gt;$U$11-0.0000001,$V$11,$AA303&gt;$U$10-0.0000001,$V$10,$AA303&gt;$U$9-0.0000001,$V$9,$AA303&gt;$U$8-0.0000001,$V$8,$AA303&gt;$U$7-0.0000001,$V$7,$AA303&gt;$U$6-0.0000001,$V$6,$AA303&lt;$U$6,0)</f>
        <v>20</v>
      </c>
      <c r="AO303">
        <f>IFERROR(VLOOKUP($AA303*1000+'raw data entry'!$A$1,'raw data entry'!$A$1:$AI$661,Sheet1!AO$1+2,0),0)</f>
        <v>42.2</v>
      </c>
      <c r="AP303" cm="1">
        <f t="array" ref="AP303">IF($V$17&gt;7,_xlfn.IFS($AA303&gt;$U$12-0.0000001,$W$12,$AA303&gt;$U$11-0.0000001,$W$11,$AA303&gt;$U$10-0.0000001,$W$10,$AA303&gt;$U$9-0.0000001,$W$9,$AA303&gt;$U$8-0.0000001,$W$8,$AA303&gt;$U$7-0.0000001,$W$7,$AA303&gt;$U$6-0.0000001,$W$6,$AA303&lt;$U$6,0),_xlfn.IFS($AA303&gt;$U$12-0.0000001,$V$12,$AA303&gt;$U$11-0.0000001,$V$11,$AA303&gt;$U$10-0.0000001,$V$10,$AA303&gt;$U$9-0.0000001,$V$9,$AA303&gt;$U$8-0.0000001,$V$8,$AA303&gt;$U$7-0.0000001,$V$7,$AA303&gt;$U$6-0.0000001,$V$6,$AA303&lt;$U$6,0))</f>
        <v>70</v>
      </c>
      <c r="AQ303">
        <f>IFERROR(VLOOKUP($AA303*1000+'raw data entry'!$A$1,'raw data entry'!$A$1:$AI$661,Sheet1!AQ$1+2,0),0)</f>
        <v>34.200000000000003</v>
      </c>
      <c r="AT303" cm="1">
        <f t="array" ref="AT303">_xlfn.IFS($AA303&gt;$U$12-0.0000001,$V$12,$AA303&gt;$U$11-0.0000001,$V$11,$AA303&gt;$U$10-0.0000001,$V$10,$AA303&gt;$U$9-0.0000001,$V$9,$AA303&gt;$U$8-0.0000001,$V$8,$AA303&gt;$U$7-0.0000001,$V$7,$AA303&gt;$U$6-0.0000001,$V$6,$AA303&lt;$U$6,0)</f>
        <v>20</v>
      </c>
      <c r="AU303">
        <f>IFERROR(VLOOKUP($AA303*1000+'raw data entry'!$A$1,'raw data entry'!$A$1:$AI$661,Sheet1!AU$1+2,0),0)</f>
        <v>75.900000000000006</v>
      </c>
    </row>
    <row r="304" spans="27:47" x14ac:dyDescent="0.25">
      <c r="AA304">
        <f>IF(('raw data entry'!A300-'raw data entry'!$A$1)/1000&lt;0,AA303+0.03,('raw data entry'!A300-'raw data entry'!$A$1)/1000)</f>
        <v>10.378</v>
      </c>
      <c r="AB304" cm="1">
        <f t="array" ref="AB304">_xlfn.IFS($AA304&gt;$U$12-0.0000001,$V$12,$AA304&gt;$U$11-0.0000001,$V$11,$AA304&gt;$U$10-0.0000001,$V$10,$AA304&gt;$U$9-0.0000001,$V$9,$AA304&gt;$U$8-0.0000001,$V$8,$AA304&gt;$U$7-0.0000001,$V$7,$AA304&gt;$U$6-0.0000001,$V$6,$AA304&lt;$U$6,0)</f>
        <v>20</v>
      </c>
      <c r="AC304">
        <f>IFERROR(VLOOKUP($AA304*1000+'raw data entry'!$A$1,'raw data entry'!$A$1:$AI$661,Sheet1!AC$1+2,0),0)</f>
        <v>50</v>
      </c>
      <c r="AD304" cm="1">
        <f t="array" ref="AD304">IF($V$17&gt;7,_xlfn.IFS($AA304&gt;$U$12-0.0000001,$W$12,$AA304&gt;$U$11-0.0000001,$W$11,$AA304&gt;$U$10-0.0000001,$W$10,$AA304&gt;$U$9-0.0000001,$W$9,$AA304&gt;$U$8-0.0000001,$W$8,$AA304&gt;$U$7-0.0000001,$W$7,$AA304&gt;$U$6-0.0000001,$W$6,$AA304&lt;$U$6,0),_xlfn.IFS($AA304&gt;$U$12-0.0000001,$V$12,$AA304&gt;$U$11-0.0000001,$V$11,$AA304&gt;$U$10-0.0000001,$V$10,$AA304&gt;$U$9-0.0000001,$V$9,$AA304&gt;$U$8-0.0000001,$V$8,$AA304&gt;$U$7-0.0000001,$V$7,$AA304&gt;$U$6-0.0000001,$V$6,$AA304&lt;$U$6,0))</f>
        <v>70</v>
      </c>
      <c r="AE304">
        <f>IFERROR(VLOOKUP($AA304*1000+'raw data entry'!$A$1,'raw data entry'!$A$1:$AI$661,Sheet1!AE$1+2,0),0)</f>
        <v>41.1</v>
      </c>
      <c r="AF304" cm="1">
        <f t="array" ref="AF304">_xlfn.IFS($AA304&gt;$U$12-0.0000001,$V$12,$AA304&gt;$U$11-0.0000001,$V$11,$AA304&gt;$U$10-0.0000001,$V$10,$AA304&gt;$U$9-0.0000001,$V$9,$AA304&gt;$U$8-0.0000001,$V$8,$AA304&gt;$U$7-0.0000001,$V$7,$AA304&gt;$U$6-0.0000001,$V$6,$AA304&lt;$U$6,0)</f>
        <v>20</v>
      </c>
      <c r="AG304">
        <f>IFERROR(VLOOKUP($AA304*1000+'raw data entry'!$A$1,'raw data entry'!$A$1:$AI$661,Sheet1!AG$1+2,0),0)</f>
        <v>37.799999999999997</v>
      </c>
      <c r="AH304" cm="1">
        <f t="array" ref="AH304">IF($V$17&gt;7,_xlfn.IFS($AA304&gt;$U$12-0.0000001,$W$12,$AA304&gt;$U$11-0.0000001,$W$11,$AA304&gt;$U$10-0.0000001,$W$10,$AA304&gt;$U$9-0.0000001,$W$9,$AA304&gt;$U$8-0.0000001,$W$8,$AA304&gt;$U$7-0.0000001,$W$7,$AA304&gt;$U$6-0.0000001,$W$6,$AA304&lt;$U$6,0),_xlfn.IFS($AA304&gt;$U$12-0.0000001,$V$12,$AA304&gt;$U$11-0.0000001,$V$11,$AA304&gt;$U$10-0.0000001,$V$10,$AA304&gt;$U$9-0.0000001,$V$9,$AA304&gt;$U$8-0.0000001,$V$8,$AA304&gt;$U$7-0.0000001,$V$7,$AA304&gt;$U$6-0.0000001,$V$6,$AA304&lt;$U$6,0))</f>
        <v>70</v>
      </c>
      <c r="AI304">
        <f>IFERROR(VLOOKUP($AA304*1000+'raw data entry'!$A$1,'raw data entry'!$A$1:$AI$661,Sheet1!AI$1+2,0),0)</f>
        <v>42.6</v>
      </c>
      <c r="AJ304" cm="1">
        <f t="array" ref="AJ304">_xlfn.IFS($AA304&gt;$U$12-0.0000001,$V$12,$AA304&gt;$U$11-0.0000001,$V$11,$AA304&gt;$U$10-0.0000001,$V$10,$AA304&gt;$U$9-0.0000001,$V$9,$AA304&gt;$U$8-0.0000001,$V$8,$AA304&gt;$U$7-0.0000001,$V$7,$AA304&gt;$U$6-0.0000001,$V$6,$AA304&lt;$U$6,0)</f>
        <v>20</v>
      </c>
      <c r="AK304">
        <f>IFERROR(VLOOKUP($AA304*1000+'raw data entry'!$A$1,'raw data entry'!$A$1:$AI$661,Sheet1!AK$1+2,0),0)</f>
        <v>51.1</v>
      </c>
      <c r="AL304" cm="1">
        <f t="array" ref="AL304">IF($V$17&gt;7,_xlfn.IFS($AA304&gt;$U$12-0.0000001,$W$12,$AA304&gt;$U$11-0.0000001,$W$11,$AA304&gt;$U$10-0.0000001,$W$10,$AA304&gt;$U$9-0.0000001,$W$9,$AA304&gt;$U$8-0.0000001,$W$8,$AA304&gt;$U$7-0.0000001,$W$7,$AA304&gt;$U$6-0.0000001,$W$6,$AA304&lt;$U$6,0),_xlfn.IFS($AA304&gt;$U$12-0.0000001,$V$12,$AA304&gt;$U$11-0.0000001,$V$11,$AA304&gt;$U$10-0.0000001,$V$10,$AA304&gt;$U$9-0.0000001,$V$9,$AA304&gt;$U$8-0.0000001,$V$8,$AA304&gt;$U$7-0.0000001,$V$7,$AA304&gt;$U$6-0.0000001,$V$6,$AA304&lt;$U$6,0))</f>
        <v>70</v>
      </c>
      <c r="AM304">
        <f>IFERROR(VLOOKUP($AA304*1000+'raw data entry'!$A$1,'raw data entry'!$A$1:$AI$661,Sheet1!AM$1+2,0),0)</f>
        <v>53.4</v>
      </c>
      <c r="AN304" cm="1">
        <f t="array" ref="AN304">_xlfn.IFS($AA304&gt;$U$12-0.0000001,$V$12,$AA304&gt;$U$11-0.0000001,$V$11,$AA304&gt;$U$10-0.0000001,$V$10,$AA304&gt;$U$9-0.0000001,$V$9,$AA304&gt;$U$8-0.0000001,$V$8,$AA304&gt;$U$7-0.0000001,$V$7,$AA304&gt;$U$6-0.0000001,$V$6,$AA304&lt;$U$6,0)</f>
        <v>20</v>
      </c>
      <c r="AO304">
        <f>IFERROR(VLOOKUP($AA304*1000+'raw data entry'!$A$1,'raw data entry'!$A$1:$AI$661,Sheet1!AO$1+2,0),0)</f>
        <v>42.4</v>
      </c>
      <c r="AP304" cm="1">
        <f t="array" ref="AP304">IF($V$17&gt;7,_xlfn.IFS($AA304&gt;$U$12-0.0000001,$W$12,$AA304&gt;$U$11-0.0000001,$W$11,$AA304&gt;$U$10-0.0000001,$W$10,$AA304&gt;$U$9-0.0000001,$W$9,$AA304&gt;$U$8-0.0000001,$W$8,$AA304&gt;$U$7-0.0000001,$W$7,$AA304&gt;$U$6-0.0000001,$W$6,$AA304&lt;$U$6,0),_xlfn.IFS($AA304&gt;$U$12-0.0000001,$V$12,$AA304&gt;$U$11-0.0000001,$V$11,$AA304&gt;$U$10-0.0000001,$V$10,$AA304&gt;$U$9-0.0000001,$V$9,$AA304&gt;$U$8-0.0000001,$V$8,$AA304&gt;$U$7-0.0000001,$V$7,$AA304&gt;$U$6-0.0000001,$V$6,$AA304&lt;$U$6,0))</f>
        <v>70</v>
      </c>
      <c r="AQ304">
        <f>IFERROR(VLOOKUP($AA304*1000+'raw data entry'!$A$1,'raw data entry'!$A$1:$AI$661,Sheet1!AQ$1+2,0),0)</f>
        <v>34.200000000000003</v>
      </c>
      <c r="AT304" cm="1">
        <f t="array" ref="AT304">_xlfn.IFS($AA304&gt;$U$12-0.0000001,$V$12,$AA304&gt;$U$11-0.0000001,$V$11,$AA304&gt;$U$10-0.0000001,$V$10,$AA304&gt;$U$9-0.0000001,$V$9,$AA304&gt;$U$8-0.0000001,$V$8,$AA304&gt;$U$7-0.0000001,$V$7,$AA304&gt;$U$6-0.0000001,$V$6,$AA304&lt;$U$6,0)</f>
        <v>20</v>
      </c>
      <c r="AU304">
        <f>IFERROR(VLOOKUP($AA304*1000+'raw data entry'!$A$1,'raw data entry'!$A$1:$AI$661,Sheet1!AU$1+2,0),0)</f>
        <v>75.900000000000006</v>
      </c>
    </row>
    <row r="305" spans="27:47" x14ac:dyDescent="0.25">
      <c r="AA305">
        <f>IF(('raw data entry'!A301-'raw data entry'!$A$1)/1000&lt;0,AA304+0.03,('raw data entry'!A301-'raw data entry'!$A$1)/1000)</f>
        <v>10.412000000000001</v>
      </c>
      <c r="AB305" cm="1">
        <f t="array" ref="AB305">_xlfn.IFS($AA305&gt;$U$12-0.0000001,$V$12,$AA305&gt;$U$11-0.0000001,$V$11,$AA305&gt;$U$10-0.0000001,$V$10,$AA305&gt;$U$9-0.0000001,$V$9,$AA305&gt;$U$8-0.0000001,$V$8,$AA305&gt;$U$7-0.0000001,$V$7,$AA305&gt;$U$6-0.0000001,$V$6,$AA305&lt;$U$6,0)</f>
        <v>20</v>
      </c>
      <c r="AC305">
        <f>IFERROR(VLOOKUP($AA305*1000+'raw data entry'!$A$1,'raw data entry'!$A$1:$AI$661,Sheet1!AC$1+2,0),0)</f>
        <v>53.9</v>
      </c>
      <c r="AD305" cm="1">
        <f t="array" ref="AD305">IF($V$17&gt;7,_xlfn.IFS($AA305&gt;$U$12-0.0000001,$W$12,$AA305&gt;$U$11-0.0000001,$W$11,$AA305&gt;$U$10-0.0000001,$W$10,$AA305&gt;$U$9-0.0000001,$W$9,$AA305&gt;$U$8-0.0000001,$W$8,$AA305&gt;$U$7-0.0000001,$W$7,$AA305&gt;$U$6-0.0000001,$W$6,$AA305&lt;$U$6,0),_xlfn.IFS($AA305&gt;$U$12-0.0000001,$V$12,$AA305&gt;$U$11-0.0000001,$V$11,$AA305&gt;$U$10-0.0000001,$V$10,$AA305&gt;$U$9-0.0000001,$V$9,$AA305&gt;$U$8-0.0000001,$V$8,$AA305&gt;$U$7-0.0000001,$V$7,$AA305&gt;$U$6-0.0000001,$V$6,$AA305&lt;$U$6,0))</f>
        <v>70</v>
      </c>
      <c r="AE305">
        <f>IFERROR(VLOOKUP($AA305*1000+'raw data entry'!$A$1,'raw data entry'!$A$1:$AI$661,Sheet1!AE$1+2,0),0)</f>
        <v>40.700000000000003</v>
      </c>
      <c r="AF305" cm="1">
        <f t="array" ref="AF305">_xlfn.IFS($AA305&gt;$U$12-0.0000001,$V$12,$AA305&gt;$U$11-0.0000001,$V$11,$AA305&gt;$U$10-0.0000001,$V$10,$AA305&gt;$U$9-0.0000001,$V$9,$AA305&gt;$U$8-0.0000001,$V$8,$AA305&gt;$U$7-0.0000001,$V$7,$AA305&gt;$U$6-0.0000001,$V$6,$AA305&lt;$U$6,0)</f>
        <v>20</v>
      </c>
      <c r="AG305">
        <f>IFERROR(VLOOKUP($AA305*1000+'raw data entry'!$A$1,'raw data entry'!$A$1:$AI$661,Sheet1!AG$1+2,0),0)</f>
        <v>40.5</v>
      </c>
      <c r="AH305" cm="1">
        <f t="array" ref="AH305">IF($V$17&gt;7,_xlfn.IFS($AA305&gt;$U$12-0.0000001,$W$12,$AA305&gt;$U$11-0.0000001,$W$11,$AA305&gt;$U$10-0.0000001,$W$10,$AA305&gt;$U$9-0.0000001,$W$9,$AA305&gt;$U$8-0.0000001,$W$8,$AA305&gt;$U$7-0.0000001,$W$7,$AA305&gt;$U$6-0.0000001,$W$6,$AA305&lt;$U$6,0),_xlfn.IFS($AA305&gt;$U$12-0.0000001,$V$12,$AA305&gt;$U$11-0.0000001,$V$11,$AA305&gt;$U$10-0.0000001,$V$10,$AA305&gt;$U$9-0.0000001,$V$9,$AA305&gt;$U$8-0.0000001,$V$8,$AA305&gt;$U$7-0.0000001,$V$7,$AA305&gt;$U$6-0.0000001,$V$6,$AA305&lt;$U$6,0))</f>
        <v>70</v>
      </c>
      <c r="AI305">
        <f>IFERROR(VLOOKUP($AA305*1000+'raw data entry'!$A$1,'raw data entry'!$A$1:$AI$661,Sheet1!AI$1+2,0),0)</f>
        <v>43</v>
      </c>
      <c r="AJ305" cm="1">
        <f t="array" ref="AJ305">_xlfn.IFS($AA305&gt;$U$12-0.0000001,$V$12,$AA305&gt;$U$11-0.0000001,$V$11,$AA305&gt;$U$10-0.0000001,$V$10,$AA305&gt;$U$9-0.0000001,$V$9,$AA305&gt;$U$8-0.0000001,$V$8,$AA305&gt;$U$7-0.0000001,$V$7,$AA305&gt;$U$6-0.0000001,$V$6,$AA305&lt;$U$6,0)</f>
        <v>20</v>
      </c>
      <c r="AK305">
        <f>IFERROR(VLOOKUP($AA305*1000+'raw data entry'!$A$1,'raw data entry'!$A$1:$AI$661,Sheet1!AK$1+2,0),0)</f>
        <v>45.9</v>
      </c>
      <c r="AL305" cm="1">
        <f t="array" ref="AL305">IF($V$17&gt;7,_xlfn.IFS($AA305&gt;$U$12-0.0000001,$W$12,$AA305&gt;$U$11-0.0000001,$W$11,$AA305&gt;$U$10-0.0000001,$W$10,$AA305&gt;$U$9-0.0000001,$W$9,$AA305&gt;$U$8-0.0000001,$W$8,$AA305&gt;$U$7-0.0000001,$W$7,$AA305&gt;$U$6-0.0000001,$W$6,$AA305&lt;$U$6,0),_xlfn.IFS($AA305&gt;$U$12-0.0000001,$V$12,$AA305&gt;$U$11-0.0000001,$V$11,$AA305&gt;$U$10-0.0000001,$V$10,$AA305&gt;$U$9-0.0000001,$V$9,$AA305&gt;$U$8-0.0000001,$V$8,$AA305&gt;$U$7-0.0000001,$V$7,$AA305&gt;$U$6-0.0000001,$V$6,$AA305&lt;$U$6,0))</f>
        <v>70</v>
      </c>
      <c r="AM305">
        <f>IFERROR(VLOOKUP($AA305*1000+'raw data entry'!$A$1,'raw data entry'!$A$1:$AI$661,Sheet1!AM$1+2,0),0)</f>
        <v>53.8</v>
      </c>
      <c r="AN305" cm="1">
        <f t="array" ref="AN305">_xlfn.IFS($AA305&gt;$U$12-0.0000001,$V$12,$AA305&gt;$U$11-0.0000001,$V$11,$AA305&gt;$U$10-0.0000001,$V$10,$AA305&gt;$U$9-0.0000001,$V$9,$AA305&gt;$U$8-0.0000001,$V$8,$AA305&gt;$U$7-0.0000001,$V$7,$AA305&gt;$U$6-0.0000001,$V$6,$AA305&lt;$U$6,0)</f>
        <v>20</v>
      </c>
      <c r="AO305">
        <f>IFERROR(VLOOKUP($AA305*1000+'raw data entry'!$A$1,'raw data entry'!$A$1:$AI$661,Sheet1!AO$1+2,0),0)</f>
        <v>43.5</v>
      </c>
      <c r="AP305" cm="1">
        <f t="array" ref="AP305">IF($V$17&gt;7,_xlfn.IFS($AA305&gt;$U$12-0.0000001,$W$12,$AA305&gt;$U$11-0.0000001,$W$11,$AA305&gt;$U$10-0.0000001,$W$10,$AA305&gt;$U$9-0.0000001,$W$9,$AA305&gt;$U$8-0.0000001,$W$8,$AA305&gt;$U$7-0.0000001,$W$7,$AA305&gt;$U$6-0.0000001,$W$6,$AA305&lt;$U$6,0),_xlfn.IFS($AA305&gt;$U$12-0.0000001,$V$12,$AA305&gt;$U$11-0.0000001,$V$11,$AA305&gt;$U$10-0.0000001,$V$10,$AA305&gt;$U$9-0.0000001,$V$9,$AA305&gt;$U$8-0.0000001,$V$8,$AA305&gt;$U$7-0.0000001,$V$7,$AA305&gt;$U$6-0.0000001,$V$6,$AA305&lt;$U$6,0))</f>
        <v>70</v>
      </c>
      <c r="AQ305">
        <f>IFERROR(VLOOKUP($AA305*1000+'raw data entry'!$A$1,'raw data entry'!$A$1:$AI$661,Sheet1!AQ$1+2,0),0)</f>
        <v>34.4</v>
      </c>
      <c r="AT305" cm="1">
        <f t="array" ref="AT305">_xlfn.IFS($AA305&gt;$U$12-0.0000001,$V$12,$AA305&gt;$U$11-0.0000001,$V$11,$AA305&gt;$U$10-0.0000001,$V$10,$AA305&gt;$U$9-0.0000001,$V$9,$AA305&gt;$U$8-0.0000001,$V$8,$AA305&gt;$U$7-0.0000001,$V$7,$AA305&gt;$U$6-0.0000001,$V$6,$AA305&lt;$U$6,0)</f>
        <v>20</v>
      </c>
      <c r="AU305">
        <f>IFERROR(VLOOKUP($AA305*1000+'raw data entry'!$A$1,'raw data entry'!$A$1:$AI$661,Sheet1!AU$1+2,0),0)</f>
        <v>75.8</v>
      </c>
    </row>
    <row r="306" spans="27:47" x14ac:dyDescent="0.25">
      <c r="AA306">
        <f>IF(('raw data entry'!A302-'raw data entry'!$A$1)/1000&lt;0,AA305+0.03,('raw data entry'!A302-'raw data entry'!$A$1)/1000)</f>
        <v>10.446999999999999</v>
      </c>
      <c r="AB306" cm="1">
        <f t="array" ref="AB306">_xlfn.IFS($AA306&gt;$U$12-0.0000001,$V$12,$AA306&gt;$U$11-0.0000001,$V$11,$AA306&gt;$U$10-0.0000001,$V$10,$AA306&gt;$U$9-0.0000001,$V$9,$AA306&gt;$U$8-0.0000001,$V$8,$AA306&gt;$U$7-0.0000001,$V$7,$AA306&gt;$U$6-0.0000001,$V$6,$AA306&lt;$U$6,0)</f>
        <v>20</v>
      </c>
      <c r="AC306">
        <f>IFERROR(VLOOKUP($AA306*1000+'raw data entry'!$A$1,'raw data entry'!$A$1:$AI$661,Sheet1!AC$1+2,0),0)</f>
        <v>52.8</v>
      </c>
      <c r="AD306" cm="1">
        <f t="array" ref="AD306">IF($V$17&gt;7,_xlfn.IFS($AA306&gt;$U$12-0.0000001,$W$12,$AA306&gt;$U$11-0.0000001,$W$11,$AA306&gt;$U$10-0.0000001,$W$10,$AA306&gt;$U$9-0.0000001,$W$9,$AA306&gt;$U$8-0.0000001,$W$8,$AA306&gt;$U$7-0.0000001,$W$7,$AA306&gt;$U$6-0.0000001,$W$6,$AA306&lt;$U$6,0),_xlfn.IFS($AA306&gt;$U$12-0.0000001,$V$12,$AA306&gt;$U$11-0.0000001,$V$11,$AA306&gt;$U$10-0.0000001,$V$10,$AA306&gt;$U$9-0.0000001,$V$9,$AA306&gt;$U$8-0.0000001,$V$8,$AA306&gt;$U$7-0.0000001,$V$7,$AA306&gt;$U$6-0.0000001,$V$6,$AA306&lt;$U$6,0))</f>
        <v>70</v>
      </c>
      <c r="AE306">
        <f>IFERROR(VLOOKUP($AA306*1000+'raw data entry'!$A$1,'raw data entry'!$A$1:$AI$661,Sheet1!AE$1+2,0),0)</f>
        <v>41.1</v>
      </c>
      <c r="AF306" cm="1">
        <f t="array" ref="AF306">_xlfn.IFS($AA306&gt;$U$12-0.0000001,$V$12,$AA306&gt;$U$11-0.0000001,$V$11,$AA306&gt;$U$10-0.0000001,$V$10,$AA306&gt;$U$9-0.0000001,$V$9,$AA306&gt;$U$8-0.0000001,$V$8,$AA306&gt;$U$7-0.0000001,$V$7,$AA306&gt;$U$6-0.0000001,$V$6,$AA306&lt;$U$6,0)</f>
        <v>20</v>
      </c>
      <c r="AG306">
        <f>IFERROR(VLOOKUP($AA306*1000+'raw data entry'!$A$1,'raw data entry'!$A$1:$AI$661,Sheet1!AG$1+2,0),0)</f>
        <v>40.9</v>
      </c>
      <c r="AH306" cm="1">
        <f t="array" ref="AH306">IF($V$17&gt;7,_xlfn.IFS($AA306&gt;$U$12-0.0000001,$W$12,$AA306&gt;$U$11-0.0000001,$W$11,$AA306&gt;$U$10-0.0000001,$W$10,$AA306&gt;$U$9-0.0000001,$W$9,$AA306&gt;$U$8-0.0000001,$W$8,$AA306&gt;$U$7-0.0000001,$W$7,$AA306&gt;$U$6-0.0000001,$W$6,$AA306&lt;$U$6,0),_xlfn.IFS($AA306&gt;$U$12-0.0000001,$V$12,$AA306&gt;$U$11-0.0000001,$V$11,$AA306&gt;$U$10-0.0000001,$V$10,$AA306&gt;$U$9-0.0000001,$V$9,$AA306&gt;$U$8-0.0000001,$V$8,$AA306&gt;$U$7-0.0000001,$V$7,$AA306&gt;$U$6-0.0000001,$V$6,$AA306&lt;$U$6,0))</f>
        <v>70</v>
      </c>
      <c r="AI306">
        <f>IFERROR(VLOOKUP($AA306*1000+'raw data entry'!$A$1,'raw data entry'!$A$1:$AI$661,Sheet1!AI$1+2,0),0)</f>
        <v>42.9</v>
      </c>
      <c r="AJ306" cm="1">
        <f t="array" ref="AJ306">_xlfn.IFS($AA306&gt;$U$12-0.0000001,$V$12,$AA306&gt;$U$11-0.0000001,$V$11,$AA306&gt;$U$10-0.0000001,$V$10,$AA306&gt;$U$9-0.0000001,$V$9,$AA306&gt;$U$8-0.0000001,$V$8,$AA306&gt;$U$7-0.0000001,$V$7,$AA306&gt;$U$6-0.0000001,$V$6,$AA306&lt;$U$6,0)</f>
        <v>20</v>
      </c>
      <c r="AK306">
        <f>IFERROR(VLOOKUP($AA306*1000+'raw data entry'!$A$1,'raw data entry'!$A$1:$AI$661,Sheet1!AK$1+2,0),0)</f>
        <v>43.7</v>
      </c>
      <c r="AL306" cm="1">
        <f t="array" ref="AL306">IF($V$17&gt;7,_xlfn.IFS($AA306&gt;$U$12-0.0000001,$W$12,$AA306&gt;$U$11-0.0000001,$W$11,$AA306&gt;$U$10-0.0000001,$W$10,$AA306&gt;$U$9-0.0000001,$W$9,$AA306&gt;$U$8-0.0000001,$W$8,$AA306&gt;$U$7-0.0000001,$W$7,$AA306&gt;$U$6-0.0000001,$W$6,$AA306&lt;$U$6,0),_xlfn.IFS($AA306&gt;$U$12-0.0000001,$V$12,$AA306&gt;$U$11-0.0000001,$V$11,$AA306&gt;$U$10-0.0000001,$V$10,$AA306&gt;$U$9-0.0000001,$V$9,$AA306&gt;$U$8-0.0000001,$V$8,$AA306&gt;$U$7-0.0000001,$V$7,$AA306&gt;$U$6-0.0000001,$V$6,$AA306&lt;$U$6,0))</f>
        <v>70</v>
      </c>
      <c r="AM306">
        <f>IFERROR(VLOOKUP($AA306*1000+'raw data entry'!$A$1,'raw data entry'!$A$1:$AI$661,Sheet1!AM$1+2,0),0)</f>
        <v>54</v>
      </c>
      <c r="AN306" cm="1">
        <f t="array" ref="AN306">_xlfn.IFS($AA306&gt;$U$12-0.0000001,$V$12,$AA306&gt;$U$11-0.0000001,$V$11,$AA306&gt;$U$10-0.0000001,$V$10,$AA306&gt;$U$9-0.0000001,$V$9,$AA306&gt;$U$8-0.0000001,$V$8,$AA306&gt;$U$7-0.0000001,$V$7,$AA306&gt;$U$6-0.0000001,$V$6,$AA306&lt;$U$6,0)</f>
        <v>20</v>
      </c>
      <c r="AO306">
        <f>IFERROR(VLOOKUP($AA306*1000+'raw data entry'!$A$1,'raw data entry'!$A$1:$AI$661,Sheet1!AO$1+2,0),0)</f>
        <v>43.1</v>
      </c>
      <c r="AP306" cm="1">
        <f t="array" ref="AP306">IF($V$17&gt;7,_xlfn.IFS($AA306&gt;$U$12-0.0000001,$W$12,$AA306&gt;$U$11-0.0000001,$W$11,$AA306&gt;$U$10-0.0000001,$W$10,$AA306&gt;$U$9-0.0000001,$W$9,$AA306&gt;$U$8-0.0000001,$W$8,$AA306&gt;$U$7-0.0000001,$W$7,$AA306&gt;$U$6-0.0000001,$W$6,$AA306&lt;$U$6,0),_xlfn.IFS($AA306&gt;$U$12-0.0000001,$V$12,$AA306&gt;$U$11-0.0000001,$V$11,$AA306&gt;$U$10-0.0000001,$V$10,$AA306&gt;$U$9-0.0000001,$V$9,$AA306&gt;$U$8-0.0000001,$V$8,$AA306&gt;$U$7-0.0000001,$V$7,$AA306&gt;$U$6-0.0000001,$V$6,$AA306&lt;$U$6,0))</f>
        <v>70</v>
      </c>
      <c r="AQ306">
        <f>IFERROR(VLOOKUP($AA306*1000+'raw data entry'!$A$1,'raw data entry'!$A$1:$AI$661,Sheet1!AQ$1+2,0),0)</f>
        <v>34.299999999999997</v>
      </c>
      <c r="AT306" cm="1">
        <f t="array" ref="AT306">_xlfn.IFS($AA306&gt;$U$12-0.0000001,$V$12,$AA306&gt;$U$11-0.0000001,$V$11,$AA306&gt;$U$10-0.0000001,$V$10,$AA306&gt;$U$9-0.0000001,$V$9,$AA306&gt;$U$8-0.0000001,$V$8,$AA306&gt;$U$7-0.0000001,$V$7,$AA306&gt;$U$6-0.0000001,$V$6,$AA306&lt;$U$6,0)</f>
        <v>20</v>
      </c>
      <c r="AU306">
        <f>IFERROR(VLOOKUP($AA306*1000+'raw data entry'!$A$1,'raw data entry'!$A$1:$AI$661,Sheet1!AU$1+2,0),0)</f>
        <v>75.8</v>
      </c>
    </row>
    <row r="307" spans="27:47" x14ac:dyDescent="0.25">
      <c r="AA307">
        <f>IF(('raw data entry'!A303-'raw data entry'!$A$1)/1000&lt;0,AA306+0.03,('raw data entry'!A303-'raw data entry'!$A$1)/1000)</f>
        <v>10.481</v>
      </c>
      <c r="AB307" cm="1">
        <f t="array" ref="AB307">_xlfn.IFS($AA307&gt;$U$12-0.0000001,$V$12,$AA307&gt;$U$11-0.0000001,$V$11,$AA307&gt;$U$10-0.0000001,$V$10,$AA307&gt;$U$9-0.0000001,$V$9,$AA307&gt;$U$8-0.0000001,$V$8,$AA307&gt;$U$7-0.0000001,$V$7,$AA307&gt;$U$6-0.0000001,$V$6,$AA307&lt;$U$6,0)</f>
        <v>20</v>
      </c>
      <c r="AC307">
        <f>IFERROR(VLOOKUP($AA307*1000+'raw data entry'!$A$1,'raw data entry'!$A$1:$AI$661,Sheet1!AC$1+2,0),0)</f>
        <v>52.2</v>
      </c>
      <c r="AD307" cm="1">
        <f t="array" ref="AD307">IF($V$17&gt;7,_xlfn.IFS($AA307&gt;$U$12-0.0000001,$W$12,$AA307&gt;$U$11-0.0000001,$W$11,$AA307&gt;$U$10-0.0000001,$W$10,$AA307&gt;$U$9-0.0000001,$W$9,$AA307&gt;$U$8-0.0000001,$W$8,$AA307&gt;$U$7-0.0000001,$W$7,$AA307&gt;$U$6-0.0000001,$W$6,$AA307&lt;$U$6,0),_xlfn.IFS($AA307&gt;$U$12-0.0000001,$V$12,$AA307&gt;$U$11-0.0000001,$V$11,$AA307&gt;$U$10-0.0000001,$V$10,$AA307&gt;$U$9-0.0000001,$V$9,$AA307&gt;$U$8-0.0000001,$V$8,$AA307&gt;$U$7-0.0000001,$V$7,$AA307&gt;$U$6-0.0000001,$V$6,$AA307&lt;$U$6,0))</f>
        <v>70</v>
      </c>
      <c r="AE307">
        <f>IFERROR(VLOOKUP($AA307*1000+'raw data entry'!$A$1,'raw data entry'!$A$1:$AI$661,Sheet1!AE$1+2,0),0)</f>
        <v>41</v>
      </c>
      <c r="AF307" cm="1">
        <f t="array" ref="AF307">_xlfn.IFS($AA307&gt;$U$12-0.0000001,$V$12,$AA307&gt;$U$11-0.0000001,$V$11,$AA307&gt;$U$10-0.0000001,$V$10,$AA307&gt;$U$9-0.0000001,$V$9,$AA307&gt;$U$8-0.0000001,$V$8,$AA307&gt;$U$7-0.0000001,$V$7,$AA307&gt;$U$6-0.0000001,$V$6,$AA307&lt;$U$6,0)</f>
        <v>20</v>
      </c>
      <c r="AG307">
        <f>IFERROR(VLOOKUP($AA307*1000+'raw data entry'!$A$1,'raw data entry'!$A$1:$AI$661,Sheet1!AG$1+2,0),0)</f>
        <v>41</v>
      </c>
      <c r="AH307" cm="1">
        <f t="array" ref="AH307">IF($V$17&gt;7,_xlfn.IFS($AA307&gt;$U$12-0.0000001,$W$12,$AA307&gt;$U$11-0.0000001,$W$11,$AA307&gt;$U$10-0.0000001,$W$10,$AA307&gt;$U$9-0.0000001,$W$9,$AA307&gt;$U$8-0.0000001,$W$8,$AA307&gt;$U$7-0.0000001,$W$7,$AA307&gt;$U$6-0.0000001,$W$6,$AA307&lt;$U$6,0),_xlfn.IFS($AA307&gt;$U$12-0.0000001,$V$12,$AA307&gt;$U$11-0.0000001,$V$11,$AA307&gt;$U$10-0.0000001,$V$10,$AA307&gt;$U$9-0.0000001,$V$9,$AA307&gt;$U$8-0.0000001,$V$8,$AA307&gt;$U$7-0.0000001,$V$7,$AA307&gt;$U$6-0.0000001,$V$6,$AA307&lt;$U$6,0))</f>
        <v>70</v>
      </c>
      <c r="AI307">
        <f>IFERROR(VLOOKUP($AA307*1000+'raw data entry'!$A$1,'raw data entry'!$A$1:$AI$661,Sheet1!AI$1+2,0),0)</f>
        <v>43.1</v>
      </c>
      <c r="AJ307" cm="1">
        <f t="array" ref="AJ307">_xlfn.IFS($AA307&gt;$U$12-0.0000001,$V$12,$AA307&gt;$U$11-0.0000001,$V$11,$AA307&gt;$U$10-0.0000001,$V$10,$AA307&gt;$U$9-0.0000001,$V$9,$AA307&gt;$U$8-0.0000001,$V$8,$AA307&gt;$U$7-0.0000001,$V$7,$AA307&gt;$U$6-0.0000001,$V$6,$AA307&lt;$U$6,0)</f>
        <v>20</v>
      </c>
      <c r="AK307">
        <f>IFERROR(VLOOKUP($AA307*1000+'raw data entry'!$A$1,'raw data entry'!$A$1:$AI$661,Sheet1!AK$1+2,0),0)</f>
        <v>45.9</v>
      </c>
      <c r="AL307" cm="1">
        <f t="array" ref="AL307">IF($V$17&gt;7,_xlfn.IFS($AA307&gt;$U$12-0.0000001,$W$12,$AA307&gt;$U$11-0.0000001,$W$11,$AA307&gt;$U$10-0.0000001,$W$10,$AA307&gt;$U$9-0.0000001,$W$9,$AA307&gt;$U$8-0.0000001,$W$8,$AA307&gt;$U$7-0.0000001,$W$7,$AA307&gt;$U$6-0.0000001,$W$6,$AA307&lt;$U$6,0),_xlfn.IFS($AA307&gt;$U$12-0.0000001,$V$12,$AA307&gt;$U$11-0.0000001,$V$11,$AA307&gt;$U$10-0.0000001,$V$10,$AA307&gt;$U$9-0.0000001,$V$9,$AA307&gt;$U$8-0.0000001,$V$8,$AA307&gt;$U$7-0.0000001,$V$7,$AA307&gt;$U$6-0.0000001,$V$6,$AA307&lt;$U$6,0))</f>
        <v>70</v>
      </c>
      <c r="AM307">
        <f>IFERROR(VLOOKUP($AA307*1000+'raw data entry'!$A$1,'raw data entry'!$A$1:$AI$661,Sheet1!AM$1+2,0),0)</f>
        <v>53.6</v>
      </c>
      <c r="AN307" cm="1">
        <f t="array" ref="AN307">_xlfn.IFS($AA307&gt;$U$12-0.0000001,$V$12,$AA307&gt;$U$11-0.0000001,$V$11,$AA307&gt;$U$10-0.0000001,$V$10,$AA307&gt;$U$9-0.0000001,$V$9,$AA307&gt;$U$8-0.0000001,$V$8,$AA307&gt;$U$7-0.0000001,$V$7,$AA307&gt;$U$6-0.0000001,$V$6,$AA307&lt;$U$6,0)</f>
        <v>20</v>
      </c>
      <c r="AO307">
        <f>IFERROR(VLOOKUP($AA307*1000+'raw data entry'!$A$1,'raw data entry'!$A$1:$AI$661,Sheet1!AO$1+2,0),0)</f>
        <v>42.4</v>
      </c>
      <c r="AP307" cm="1">
        <f t="array" ref="AP307">IF($V$17&gt;7,_xlfn.IFS($AA307&gt;$U$12-0.0000001,$W$12,$AA307&gt;$U$11-0.0000001,$W$11,$AA307&gt;$U$10-0.0000001,$W$10,$AA307&gt;$U$9-0.0000001,$W$9,$AA307&gt;$U$8-0.0000001,$W$8,$AA307&gt;$U$7-0.0000001,$W$7,$AA307&gt;$U$6-0.0000001,$W$6,$AA307&lt;$U$6,0),_xlfn.IFS($AA307&gt;$U$12-0.0000001,$V$12,$AA307&gt;$U$11-0.0000001,$V$11,$AA307&gt;$U$10-0.0000001,$V$10,$AA307&gt;$U$9-0.0000001,$V$9,$AA307&gt;$U$8-0.0000001,$V$8,$AA307&gt;$U$7-0.0000001,$V$7,$AA307&gt;$U$6-0.0000001,$V$6,$AA307&lt;$U$6,0))</f>
        <v>70</v>
      </c>
      <c r="AQ307">
        <f>IFERROR(VLOOKUP($AA307*1000+'raw data entry'!$A$1,'raw data entry'!$A$1:$AI$661,Sheet1!AQ$1+2,0),0)</f>
        <v>33.9</v>
      </c>
      <c r="AT307" cm="1">
        <f t="array" ref="AT307">_xlfn.IFS($AA307&gt;$U$12-0.0000001,$V$12,$AA307&gt;$U$11-0.0000001,$V$11,$AA307&gt;$U$10-0.0000001,$V$10,$AA307&gt;$U$9-0.0000001,$V$9,$AA307&gt;$U$8-0.0000001,$V$8,$AA307&gt;$U$7-0.0000001,$V$7,$AA307&gt;$U$6-0.0000001,$V$6,$AA307&lt;$U$6,0)</f>
        <v>20</v>
      </c>
      <c r="AU307">
        <f>IFERROR(VLOOKUP($AA307*1000+'raw data entry'!$A$1,'raw data entry'!$A$1:$AI$661,Sheet1!AU$1+2,0),0)</f>
        <v>75.900000000000006</v>
      </c>
    </row>
    <row r="308" spans="27:47" x14ac:dyDescent="0.25">
      <c r="AA308">
        <f>IF(('raw data entry'!A304-'raw data entry'!$A$1)/1000&lt;0,AA307+0.03,('raw data entry'!A304-'raw data entry'!$A$1)/1000)</f>
        <v>10.516</v>
      </c>
      <c r="AB308" cm="1">
        <f t="array" ref="AB308">_xlfn.IFS($AA308&gt;$U$12-0.0000001,$V$12,$AA308&gt;$U$11-0.0000001,$V$11,$AA308&gt;$U$10-0.0000001,$V$10,$AA308&gt;$U$9-0.0000001,$V$9,$AA308&gt;$U$8-0.0000001,$V$8,$AA308&gt;$U$7-0.0000001,$V$7,$AA308&gt;$U$6-0.0000001,$V$6,$AA308&lt;$U$6,0)</f>
        <v>20</v>
      </c>
      <c r="AC308">
        <f>IFERROR(VLOOKUP($AA308*1000+'raw data entry'!$A$1,'raw data entry'!$A$1:$AI$661,Sheet1!AC$1+2,0),0)</f>
        <v>52.8</v>
      </c>
      <c r="AD308" cm="1">
        <f t="array" ref="AD308">IF($V$17&gt;7,_xlfn.IFS($AA308&gt;$U$12-0.0000001,$W$12,$AA308&gt;$U$11-0.0000001,$W$11,$AA308&gt;$U$10-0.0000001,$W$10,$AA308&gt;$U$9-0.0000001,$W$9,$AA308&gt;$U$8-0.0000001,$W$8,$AA308&gt;$U$7-0.0000001,$W$7,$AA308&gt;$U$6-0.0000001,$W$6,$AA308&lt;$U$6,0),_xlfn.IFS($AA308&gt;$U$12-0.0000001,$V$12,$AA308&gt;$U$11-0.0000001,$V$11,$AA308&gt;$U$10-0.0000001,$V$10,$AA308&gt;$U$9-0.0000001,$V$9,$AA308&gt;$U$8-0.0000001,$V$8,$AA308&gt;$U$7-0.0000001,$V$7,$AA308&gt;$U$6-0.0000001,$V$6,$AA308&lt;$U$6,0))</f>
        <v>70</v>
      </c>
      <c r="AE308">
        <f>IFERROR(VLOOKUP($AA308*1000+'raw data entry'!$A$1,'raw data entry'!$A$1:$AI$661,Sheet1!AE$1+2,0),0)</f>
        <v>41.1</v>
      </c>
      <c r="AF308" cm="1">
        <f t="array" ref="AF308">_xlfn.IFS($AA308&gt;$U$12-0.0000001,$V$12,$AA308&gt;$U$11-0.0000001,$V$11,$AA308&gt;$U$10-0.0000001,$V$10,$AA308&gt;$U$9-0.0000001,$V$9,$AA308&gt;$U$8-0.0000001,$V$8,$AA308&gt;$U$7-0.0000001,$V$7,$AA308&gt;$U$6-0.0000001,$V$6,$AA308&lt;$U$6,0)</f>
        <v>20</v>
      </c>
      <c r="AG308">
        <f>IFERROR(VLOOKUP($AA308*1000+'raw data entry'!$A$1,'raw data entry'!$A$1:$AI$661,Sheet1!AG$1+2,0),0)</f>
        <v>38.5</v>
      </c>
      <c r="AH308" cm="1">
        <f t="array" ref="AH308">IF($V$17&gt;7,_xlfn.IFS($AA308&gt;$U$12-0.0000001,$W$12,$AA308&gt;$U$11-0.0000001,$W$11,$AA308&gt;$U$10-0.0000001,$W$10,$AA308&gt;$U$9-0.0000001,$W$9,$AA308&gt;$U$8-0.0000001,$W$8,$AA308&gt;$U$7-0.0000001,$W$7,$AA308&gt;$U$6-0.0000001,$W$6,$AA308&lt;$U$6,0),_xlfn.IFS($AA308&gt;$U$12-0.0000001,$V$12,$AA308&gt;$U$11-0.0000001,$V$11,$AA308&gt;$U$10-0.0000001,$V$10,$AA308&gt;$U$9-0.0000001,$V$9,$AA308&gt;$U$8-0.0000001,$V$8,$AA308&gt;$U$7-0.0000001,$V$7,$AA308&gt;$U$6-0.0000001,$V$6,$AA308&lt;$U$6,0))</f>
        <v>70</v>
      </c>
      <c r="AI308">
        <f>IFERROR(VLOOKUP($AA308*1000+'raw data entry'!$A$1,'raw data entry'!$A$1:$AI$661,Sheet1!AI$1+2,0),0)</f>
        <v>42.7</v>
      </c>
      <c r="AJ308" cm="1">
        <f t="array" ref="AJ308">_xlfn.IFS($AA308&gt;$U$12-0.0000001,$V$12,$AA308&gt;$U$11-0.0000001,$V$11,$AA308&gt;$U$10-0.0000001,$V$10,$AA308&gt;$U$9-0.0000001,$V$9,$AA308&gt;$U$8-0.0000001,$V$8,$AA308&gt;$U$7-0.0000001,$V$7,$AA308&gt;$U$6-0.0000001,$V$6,$AA308&lt;$U$6,0)</f>
        <v>20</v>
      </c>
      <c r="AK308">
        <f>IFERROR(VLOOKUP($AA308*1000+'raw data entry'!$A$1,'raw data entry'!$A$1:$AI$661,Sheet1!AK$1+2,0),0)</f>
        <v>46.3</v>
      </c>
      <c r="AL308" cm="1">
        <f t="array" ref="AL308">IF($V$17&gt;7,_xlfn.IFS($AA308&gt;$U$12-0.0000001,$W$12,$AA308&gt;$U$11-0.0000001,$W$11,$AA308&gt;$U$10-0.0000001,$W$10,$AA308&gt;$U$9-0.0000001,$W$9,$AA308&gt;$U$8-0.0000001,$W$8,$AA308&gt;$U$7-0.0000001,$W$7,$AA308&gt;$U$6-0.0000001,$W$6,$AA308&lt;$U$6,0),_xlfn.IFS($AA308&gt;$U$12-0.0000001,$V$12,$AA308&gt;$U$11-0.0000001,$V$11,$AA308&gt;$U$10-0.0000001,$V$10,$AA308&gt;$U$9-0.0000001,$V$9,$AA308&gt;$U$8-0.0000001,$V$8,$AA308&gt;$U$7-0.0000001,$V$7,$AA308&gt;$U$6-0.0000001,$V$6,$AA308&lt;$U$6,0))</f>
        <v>70</v>
      </c>
      <c r="AM308">
        <f>IFERROR(VLOOKUP($AA308*1000+'raw data entry'!$A$1,'raw data entry'!$A$1:$AI$661,Sheet1!AM$1+2,0),0)</f>
        <v>53.4</v>
      </c>
      <c r="AN308" cm="1">
        <f t="array" ref="AN308">_xlfn.IFS($AA308&gt;$U$12-0.0000001,$V$12,$AA308&gt;$U$11-0.0000001,$V$11,$AA308&gt;$U$10-0.0000001,$V$10,$AA308&gt;$U$9-0.0000001,$V$9,$AA308&gt;$U$8-0.0000001,$V$8,$AA308&gt;$U$7-0.0000001,$V$7,$AA308&gt;$U$6-0.0000001,$V$6,$AA308&lt;$U$6,0)</f>
        <v>20</v>
      </c>
      <c r="AO308">
        <f>IFERROR(VLOOKUP($AA308*1000+'raw data entry'!$A$1,'raw data entry'!$A$1:$AI$661,Sheet1!AO$1+2,0),0)</f>
        <v>41</v>
      </c>
      <c r="AP308" cm="1">
        <f t="array" ref="AP308">IF($V$17&gt;7,_xlfn.IFS($AA308&gt;$U$12-0.0000001,$W$12,$AA308&gt;$U$11-0.0000001,$W$11,$AA308&gt;$U$10-0.0000001,$W$10,$AA308&gt;$U$9-0.0000001,$W$9,$AA308&gt;$U$8-0.0000001,$W$8,$AA308&gt;$U$7-0.0000001,$W$7,$AA308&gt;$U$6-0.0000001,$W$6,$AA308&lt;$U$6,0),_xlfn.IFS($AA308&gt;$U$12-0.0000001,$V$12,$AA308&gt;$U$11-0.0000001,$V$11,$AA308&gt;$U$10-0.0000001,$V$10,$AA308&gt;$U$9-0.0000001,$V$9,$AA308&gt;$U$8-0.0000001,$V$8,$AA308&gt;$U$7-0.0000001,$V$7,$AA308&gt;$U$6-0.0000001,$V$6,$AA308&lt;$U$6,0))</f>
        <v>70</v>
      </c>
      <c r="AQ308">
        <f>IFERROR(VLOOKUP($AA308*1000+'raw data entry'!$A$1,'raw data entry'!$A$1:$AI$661,Sheet1!AQ$1+2,0),0)</f>
        <v>34</v>
      </c>
      <c r="AT308" cm="1">
        <f t="array" ref="AT308">_xlfn.IFS($AA308&gt;$U$12-0.0000001,$V$12,$AA308&gt;$U$11-0.0000001,$V$11,$AA308&gt;$U$10-0.0000001,$V$10,$AA308&gt;$U$9-0.0000001,$V$9,$AA308&gt;$U$8-0.0000001,$V$8,$AA308&gt;$U$7-0.0000001,$V$7,$AA308&gt;$U$6-0.0000001,$V$6,$AA308&lt;$U$6,0)</f>
        <v>20</v>
      </c>
      <c r="AU308">
        <f>IFERROR(VLOOKUP($AA308*1000+'raw data entry'!$A$1,'raw data entry'!$A$1:$AI$661,Sheet1!AU$1+2,0),0)</f>
        <v>75.900000000000006</v>
      </c>
    </row>
    <row r="309" spans="27:47" x14ac:dyDescent="0.25">
      <c r="AA309">
        <f>IF(('raw data entry'!A305-'raw data entry'!$A$1)/1000&lt;0,AA308+0.03,('raw data entry'!A305-'raw data entry'!$A$1)/1000)</f>
        <v>10.551</v>
      </c>
      <c r="AB309" cm="1">
        <f t="array" ref="AB309">_xlfn.IFS($AA309&gt;$U$12-0.0000001,$V$12,$AA309&gt;$U$11-0.0000001,$V$11,$AA309&gt;$U$10-0.0000001,$V$10,$AA309&gt;$U$9-0.0000001,$V$9,$AA309&gt;$U$8-0.0000001,$V$8,$AA309&gt;$U$7-0.0000001,$V$7,$AA309&gt;$U$6-0.0000001,$V$6,$AA309&lt;$U$6,0)</f>
        <v>20</v>
      </c>
      <c r="AC309">
        <f>IFERROR(VLOOKUP($AA309*1000+'raw data entry'!$A$1,'raw data entry'!$A$1:$AI$661,Sheet1!AC$1+2,0),0)</f>
        <v>52.9</v>
      </c>
      <c r="AD309" cm="1">
        <f t="array" ref="AD309">IF($V$17&gt;7,_xlfn.IFS($AA309&gt;$U$12-0.0000001,$W$12,$AA309&gt;$U$11-0.0000001,$W$11,$AA309&gt;$U$10-0.0000001,$W$10,$AA309&gt;$U$9-0.0000001,$W$9,$AA309&gt;$U$8-0.0000001,$W$8,$AA309&gt;$U$7-0.0000001,$W$7,$AA309&gt;$U$6-0.0000001,$W$6,$AA309&lt;$U$6,0),_xlfn.IFS($AA309&gt;$U$12-0.0000001,$V$12,$AA309&gt;$U$11-0.0000001,$V$11,$AA309&gt;$U$10-0.0000001,$V$10,$AA309&gt;$U$9-0.0000001,$V$9,$AA309&gt;$U$8-0.0000001,$V$8,$AA309&gt;$U$7-0.0000001,$V$7,$AA309&gt;$U$6-0.0000001,$V$6,$AA309&lt;$U$6,0))</f>
        <v>70</v>
      </c>
      <c r="AE309">
        <f>IFERROR(VLOOKUP($AA309*1000+'raw data entry'!$A$1,'raw data entry'!$A$1:$AI$661,Sheet1!AE$1+2,0),0)</f>
        <v>40.700000000000003</v>
      </c>
      <c r="AF309" cm="1">
        <f t="array" ref="AF309">_xlfn.IFS($AA309&gt;$U$12-0.0000001,$V$12,$AA309&gt;$U$11-0.0000001,$V$11,$AA309&gt;$U$10-0.0000001,$V$10,$AA309&gt;$U$9-0.0000001,$V$9,$AA309&gt;$U$8-0.0000001,$V$8,$AA309&gt;$U$7-0.0000001,$V$7,$AA309&gt;$U$6-0.0000001,$V$6,$AA309&lt;$U$6,0)</f>
        <v>20</v>
      </c>
      <c r="AG309">
        <f>IFERROR(VLOOKUP($AA309*1000+'raw data entry'!$A$1,'raw data entry'!$A$1:$AI$661,Sheet1!AG$1+2,0),0)</f>
        <v>40.799999999999997</v>
      </c>
      <c r="AH309" cm="1">
        <f t="array" ref="AH309">IF($V$17&gt;7,_xlfn.IFS($AA309&gt;$U$12-0.0000001,$W$12,$AA309&gt;$U$11-0.0000001,$W$11,$AA309&gt;$U$10-0.0000001,$W$10,$AA309&gt;$U$9-0.0000001,$W$9,$AA309&gt;$U$8-0.0000001,$W$8,$AA309&gt;$U$7-0.0000001,$W$7,$AA309&gt;$U$6-0.0000001,$W$6,$AA309&lt;$U$6,0),_xlfn.IFS($AA309&gt;$U$12-0.0000001,$V$12,$AA309&gt;$U$11-0.0000001,$V$11,$AA309&gt;$U$10-0.0000001,$V$10,$AA309&gt;$U$9-0.0000001,$V$9,$AA309&gt;$U$8-0.0000001,$V$8,$AA309&gt;$U$7-0.0000001,$V$7,$AA309&gt;$U$6-0.0000001,$V$6,$AA309&lt;$U$6,0))</f>
        <v>70</v>
      </c>
      <c r="AI309">
        <f>IFERROR(VLOOKUP($AA309*1000+'raw data entry'!$A$1,'raw data entry'!$A$1:$AI$661,Sheet1!AI$1+2,0),0)</f>
        <v>42.8</v>
      </c>
      <c r="AJ309" cm="1">
        <f t="array" ref="AJ309">_xlfn.IFS($AA309&gt;$U$12-0.0000001,$V$12,$AA309&gt;$U$11-0.0000001,$V$11,$AA309&gt;$U$10-0.0000001,$V$10,$AA309&gt;$U$9-0.0000001,$V$9,$AA309&gt;$U$8-0.0000001,$V$8,$AA309&gt;$U$7-0.0000001,$V$7,$AA309&gt;$U$6-0.0000001,$V$6,$AA309&lt;$U$6,0)</f>
        <v>20</v>
      </c>
      <c r="AK309">
        <f>IFERROR(VLOOKUP($AA309*1000+'raw data entry'!$A$1,'raw data entry'!$A$1:$AI$661,Sheet1!AK$1+2,0),0)</f>
        <v>50.9</v>
      </c>
      <c r="AL309" cm="1">
        <f t="array" ref="AL309">IF($V$17&gt;7,_xlfn.IFS($AA309&gt;$U$12-0.0000001,$W$12,$AA309&gt;$U$11-0.0000001,$W$11,$AA309&gt;$U$10-0.0000001,$W$10,$AA309&gt;$U$9-0.0000001,$W$9,$AA309&gt;$U$8-0.0000001,$W$8,$AA309&gt;$U$7-0.0000001,$W$7,$AA309&gt;$U$6-0.0000001,$W$6,$AA309&lt;$U$6,0),_xlfn.IFS($AA309&gt;$U$12-0.0000001,$V$12,$AA309&gt;$U$11-0.0000001,$V$11,$AA309&gt;$U$10-0.0000001,$V$10,$AA309&gt;$U$9-0.0000001,$V$9,$AA309&gt;$U$8-0.0000001,$V$8,$AA309&gt;$U$7-0.0000001,$V$7,$AA309&gt;$U$6-0.0000001,$V$6,$AA309&lt;$U$6,0))</f>
        <v>70</v>
      </c>
      <c r="AM309">
        <f>IFERROR(VLOOKUP($AA309*1000+'raw data entry'!$A$1,'raw data entry'!$A$1:$AI$661,Sheet1!AM$1+2,0),0)</f>
        <v>54</v>
      </c>
      <c r="AN309" cm="1">
        <f t="array" ref="AN309">_xlfn.IFS($AA309&gt;$U$12-0.0000001,$V$12,$AA309&gt;$U$11-0.0000001,$V$11,$AA309&gt;$U$10-0.0000001,$V$10,$AA309&gt;$U$9-0.0000001,$V$9,$AA309&gt;$U$8-0.0000001,$V$8,$AA309&gt;$U$7-0.0000001,$V$7,$AA309&gt;$U$6-0.0000001,$V$6,$AA309&lt;$U$6,0)</f>
        <v>20</v>
      </c>
      <c r="AO309">
        <f>IFERROR(VLOOKUP($AA309*1000+'raw data entry'!$A$1,'raw data entry'!$A$1:$AI$661,Sheet1!AO$1+2,0),0)</f>
        <v>34.799999999999997</v>
      </c>
      <c r="AP309" cm="1">
        <f t="array" ref="AP309">IF($V$17&gt;7,_xlfn.IFS($AA309&gt;$U$12-0.0000001,$W$12,$AA309&gt;$U$11-0.0000001,$W$11,$AA309&gt;$U$10-0.0000001,$W$10,$AA309&gt;$U$9-0.0000001,$W$9,$AA309&gt;$U$8-0.0000001,$W$8,$AA309&gt;$U$7-0.0000001,$W$7,$AA309&gt;$U$6-0.0000001,$W$6,$AA309&lt;$U$6,0),_xlfn.IFS($AA309&gt;$U$12-0.0000001,$V$12,$AA309&gt;$U$11-0.0000001,$V$11,$AA309&gt;$U$10-0.0000001,$V$10,$AA309&gt;$U$9-0.0000001,$V$9,$AA309&gt;$U$8-0.0000001,$V$8,$AA309&gt;$U$7-0.0000001,$V$7,$AA309&gt;$U$6-0.0000001,$V$6,$AA309&lt;$U$6,0))</f>
        <v>70</v>
      </c>
      <c r="AQ309">
        <f>IFERROR(VLOOKUP($AA309*1000+'raw data entry'!$A$1,'raw data entry'!$A$1:$AI$661,Sheet1!AQ$1+2,0),0)</f>
        <v>33.9</v>
      </c>
      <c r="AT309" cm="1">
        <f t="array" ref="AT309">_xlfn.IFS($AA309&gt;$U$12-0.0000001,$V$12,$AA309&gt;$U$11-0.0000001,$V$11,$AA309&gt;$U$10-0.0000001,$V$10,$AA309&gt;$U$9-0.0000001,$V$9,$AA309&gt;$U$8-0.0000001,$V$8,$AA309&gt;$U$7-0.0000001,$V$7,$AA309&gt;$U$6-0.0000001,$V$6,$AA309&lt;$U$6,0)</f>
        <v>20</v>
      </c>
      <c r="AU309">
        <f>IFERROR(VLOOKUP($AA309*1000+'raw data entry'!$A$1,'raw data entry'!$A$1:$AI$661,Sheet1!AU$1+2,0),0)</f>
        <v>75.8</v>
      </c>
    </row>
    <row r="310" spans="27:47" x14ac:dyDescent="0.25">
      <c r="AA310">
        <f>IF(('raw data entry'!A306-'raw data entry'!$A$1)/1000&lt;0,AA309+0.03,('raw data entry'!A306-'raw data entry'!$A$1)/1000)</f>
        <v>10.585000000000001</v>
      </c>
      <c r="AB310" cm="1">
        <f t="array" ref="AB310">_xlfn.IFS($AA310&gt;$U$12-0.0000001,$V$12,$AA310&gt;$U$11-0.0000001,$V$11,$AA310&gt;$U$10-0.0000001,$V$10,$AA310&gt;$U$9-0.0000001,$V$9,$AA310&gt;$U$8-0.0000001,$V$8,$AA310&gt;$U$7-0.0000001,$V$7,$AA310&gt;$U$6-0.0000001,$V$6,$AA310&lt;$U$6,0)</f>
        <v>20</v>
      </c>
      <c r="AC310">
        <f>IFERROR(VLOOKUP($AA310*1000+'raw data entry'!$A$1,'raw data entry'!$A$1:$AI$661,Sheet1!AC$1+2,0),0)</f>
        <v>52.7</v>
      </c>
      <c r="AD310" cm="1">
        <f t="array" ref="AD310">IF($V$17&gt;7,_xlfn.IFS($AA310&gt;$U$12-0.0000001,$W$12,$AA310&gt;$U$11-0.0000001,$W$11,$AA310&gt;$U$10-0.0000001,$W$10,$AA310&gt;$U$9-0.0000001,$W$9,$AA310&gt;$U$8-0.0000001,$W$8,$AA310&gt;$U$7-0.0000001,$W$7,$AA310&gt;$U$6-0.0000001,$W$6,$AA310&lt;$U$6,0),_xlfn.IFS($AA310&gt;$U$12-0.0000001,$V$12,$AA310&gt;$U$11-0.0000001,$V$11,$AA310&gt;$U$10-0.0000001,$V$10,$AA310&gt;$U$9-0.0000001,$V$9,$AA310&gt;$U$8-0.0000001,$V$8,$AA310&gt;$U$7-0.0000001,$V$7,$AA310&gt;$U$6-0.0000001,$V$6,$AA310&lt;$U$6,0))</f>
        <v>70</v>
      </c>
      <c r="AE310">
        <f>IFERROR(VLOOKUP($AA310*1000+'raw data entry'!$A$1,'raw data entry'!$A$1:$AI$661,Sheet1!AE$1+2,0),0)</f>
        <v>41</v>
      </c>
      <c r="AF310" cm="1">
        <f t="array" ref="AF310">_xlfn.IFS($AA310&gt;$U$12-0.0000001,$V$12,$AA310&gt;$U$11-0.0000001,$V$11,$AA310&gt;$U$10-0.0000001,$V$10,$AA310&gt;$U$9-0.0000001,$V$9,$AA310&gt;$U$8-0.0000001,$V$8,$AA310&gt;$U$7-0.0000001,$V$7,$AA310&gt;$U$6-0.0000001,$V$6,$AA310&lt;$U$6,0)</f>
        <v>20</v>
      </c>
      <c r="AG310">
        <f>IFERROR(VLOOKUP($AA310*1000+'raw data entry'!$A$1,'raw data entry'!$A$1:$AI$661,Sheet1!AG$1+2,0),0)</f>
        <v>42</v>
      </c>
      <c r="AH310" cm="1">
        <f t="array" ref="AH310">IF($V$17&gt;7,_xlfn.IFS($AA310&gt;$U$12-0.0000001,$W$12,$AA310&gt;$U$11-0.0000001,$W$11,$AA310&gt;$U$10-0.0000001,$W$10,$AA310&gt;$U$9-0.0000001,$W$9,$AA310&gt;$U$8-0.0000001,$W$8,$AA310&gt;$U$7-0.0000001,$W$7,$AA310&gt;$U$6-0.0000001,$W$6,$AA310&lt;$U$6,0),_xlfn.IFS($AA310&gt;$U$12-0.0000001,$V$12,$AA310&gt;$U$11-0.0000001,$V$11,$AA310&gt;$U$10-0.0000001,$V$10,$AA310&gt;$U$9-0.0000001,$V$9,$AA310&gt;$U$8-0.0000001,$V$8,$AA310&gt;$U$7-0.0000001,$V$7,$AA310&gt;$U$6-0.0000001,$V$6,$AA310&lt;$U$6,0))</f>
        <v>70</v>
      </c>
      <c r="AI310">
        <f>IFERROR(VLOOKUP($AA310*1000+'raw data entry'!$A$1,'raw data entry'!$A$1:$AI$661,Sheet1!AI$1+2,0),0)</f>
        <v>42.5</v>
      </c>
      <c r="AJ310" cm="1">
        <f t="array" ref="AJ310">_xlfn.IFS($AA310&gt;$U$12-0.0000001,$V$12,$AA310&gt;$U$11-0.0000001,$V$11,$AA310&gt;$U$10-0.0000001,$V$10,$AA310&gt;$U$9-0.0000001,$V$9,$AA310&gt;$U$8-0.0000001,$V$8,$AA310&gt;$U$7-0.0000001,$V$7,$AA310&gt;$U$6-0.0000001,$V$6,$AA310&lt;$U$6,0)</f>
        <v>20</v>
      </c>
      <c r="AK310">
        <f>IFERROR(VLOOKUP($AA310*1000+'raw data entry'!$A$1,'raw data entry'!$A$1:$AI$661,Sheet1!AK$1+2,0),0)</f>
        <v>41.1</v>
      </c>
      <c r="AL310" cm="1">
        <f t="array" ref="AL310">IF($V$17&gt;7,_xlfn.IFS($AA310&gt;$U$12-0.0000001,$W$12,$AA310&gt;$U$11-0.0000001,$W$11,$AA310&gt;$U$10-0.0000001,$W$10,$AA310&gt;$U$9-0.0000001,$W$9,$AA310&gt;$U$8-0.0000001,$W$8,$AA310&gt;$U$7-0.0000001,$W$7,$AA310&gt;$U$6-0.0000001,$W$6,$AA310&lt;$U$6,0),_xlfn.IFS($AA310&gt;$U$12-0.0000001,$V$12,$AA310&gt;$U$11-0.0000001,$V$11,$AA310&gt;$U$10-0.0000001,$V$10,$AA310&gt;$U$9-0.0000001,$V$9,$AA310&gt;$U$8-0.0000001,$V$8,$AA310&gt;$U$7-0.0000001,$V$7,$AA310&gt;$U$6-0.0000001,$V$6,$AA310&lt;$U$6,0))</f>
        <v>70</v>
      </c>
      <c r="AM310">
        <f>IFERROR(VLOOKUP($AA310*1000+'raw data entry'!$A$1,'raw data entry'!$A$1:$AI$661,Sheet1!AM$1+2,0),0)</f>
        <v>53.5</v>
      </c>
      <c r="AN310" cm="1">
        <f t="array" ref="AN310">_xlfn.IFS($AA310&gt;$U$12-0.0000001,$V$12,$AA310&gt;$U$11-0.0000001,$V$11,$AA310&gt;$U$10-0.0000001,$V$10,$AA310&gt;$U$9-0.0000001,$V$9,$AA310&gt;$U$8-0.0000001,$V$8,$AA310&gt;$U$7-0.0000001,$V$7,$AA310&gt;$U$6-0.0000001,$V$6,$AA310&lt;$U$6,0)</f>
        <v>20</v>
      </c>
      <c r="AO310">
        <f>IFERROR(VLOOKUP($AA310*1000+'raw data entry'!$A$1,'raw data entry'!$A$1:$AI$661,Sheet1!AO$1+2,0),0)</f>
        <v>43.7</v>
      </c>
      <c r="AP310" cm="1">
        <f t="array" ref="AP310">IF($V$17&gt;7,_xlfn.IFS($AA310&gt;$U$12-0.0000001,$W$12,$AA310&gt;$U$11-0.0000001,$W$11,$AA310&gt;$U$10-0.0000001,$W$10,$AA310&gt;$U$9-0.0000001,$W$9,$AA310&gt;$U$8-0.0000001,$W$8,$AA310&gt;$U$7-0.0000001,$W$7,$AA310&gt;$U$6-0.0000001,$W$6,$AA310&lt;$U$6,0),_xlfn.IFS($AA310&gt;$U$12-0.0000001,$V$12,$AA310&gt;$U$11-0.0000001,$V$11,$AA310&gt;$U$10-0.0000001,$V$10,$AA310&gt;$U$9-0.0000001,$V$9,$AA310&gt;$U$8-0.0000001,$V$8,$AA310&gt;$U$7-0.0000001,$V$7,$AA310&gt;$U$6-0.0000001,$V$6,$AA310&lt;$U$6,0))</f>
        <v>70</v>
      </c>
      <c r="AQ310">
        <f>IFERROR(VLOOKUP($AA310*1000+'raw data entry'!$A$1,'raw data entry'!$A$1:$AI$661,Sheet1!AQ$1+2,0),0)</f>
        <v>34.299999999999997</v>
      </c>
      <c r="AT310" cm="1">
        <f t="array" ref="AT310">_xlfn.IFS($AA310&gt;$U$12-0.0000001,$V$12,$AA310&gt;$U$11-0.0000001,$V$11,$AA310&gt;$U$10-0.0000001,$V$10,$AA310&gt;$U$9-0.0000001,$V$9,$AA310&gt;$U$8-0.0000001,$V$8,$AA310&gt;$U$7-0.0000001,$V$7,$AA310&gt;$U$6-0.0000001,$V$6,$AA310&lt;$U$6,0)</f>
        <v>20</v>
      </c>
      <c r="AU310">
        <f>IFERROR(VLOOKUP($AA310*1000+'raw data entry'!$A$1,'raw data entry'!$A$1:$AI$661,Sheet1!AU$1+2,0),0)</f>
        <v>75.900000000000006</v>
      </c>
    </row>
    <row r="311" spans="27:47" x14ac:dyDescent="0.25">
      <c r="AA311">
        <f>IF(('raw data entry'!A307-'raw data entry'!$A$1)/1000&lt;0,AA310+0.03,('raw data entry'!A307-'raw data entry'!$A$1)/1000)</f>
        <v>10.619</v>
      </c>
      <c r="AB311" cm="1">
        <f t="array" ref="AB311">_xlfn.IFS($AA311&gt;$U$12-0.0000001,$V$12,$AA311&gt;$U$11-0.0000001,$V$11,$AA311&gt;$U$10-0.0000001,$V$10,$AA311&gt;$U$9-0.0000001,$V$9,$AA311&gt;$U$8-0.0000001,$V$8,$AA311&gt;$U$7-0.0000001,$V$7,$AA311&gt;$U$6-0.0000001,$V$6,$AA311&lt;$U$6,0)</f>
        <v>20</v>
      </c>
      <c r="AC311">
        <f>IFERROR(VLOOKUP($AA311*1000+'raw data entry'!$A$1,'raw data entry'!$A$1:$AI$661,Sheet1!AC$1+2,0),0)</f>
        <v>54.9</v>
      </c>
      <c r="AD311" cm="1">
        <f t="array" ref="AD311">IF($V$17&gt;7,_xlfn.IFS($AA311&gt;$U$12-0.0000001,$W$12,$AA311&gt;$U$11-0.0000001,$W$11,$AA311&gt;$U$10-0.0000001,$W$10,$AA311&gt;$U$9-0.0000001,$W$9,$AA311&gt;$U$8-0.0000001,$W$8,$AA311&gt;$U$7-0.0000001,$W$7,$AA311&gt;$U$6-0.0000001,$W$6,$AA311&lt;$U$6,0),_xlfn.IFS($AA311&gt;$U$12-0.0000001,$V$12,$AA311&gt;$U$11-0.0000001,$V$11,$AA311&gt;$U$10-0.0000001,$V$10,$AA311&gt;$U$9-0.0000001,$V$9,$AA311&gt;$U$8-0.0000001,$V$8,$AA311&gt;$U$7-0.0000001,$V$7,$AA311&gt;$U$6-0.0000001,$V$6,$AA311&lt;$U$6,0))</f>
        <v>70</v>
      </c>
      <c r="AE311">
        <f>IFERROR(VLOOKUP($AA311*1000+'raw data entry'!$A$1,'raw data entry'!$A$1:$AI$661,Sheet1!AE$1+2,0),0)</f>
        <v>41.2</v>
      </c>
      <c r="AF311" cm="1">
        <f t="array" ref="AF311">_xlfn.IFS($AA311&gt;$U$12-0.0000001,$V$12,$AA311&gt;$U$11-0.0000001,$V$11,$AA311&gt;$U$10-0.0000001,$V$10,$AA311&gt;$U$9-0.0000001,$V$9,$AA311&gt;$U$8-0.0000001,$V$8,$AA311&gt;$U$7-0.0000001,$V$7,$AA311&gt;$U$6-0.0000001,$V$6,$AA311&lt;$U$6,0)</f>
        <v>20</v>
      </c>
      <c r="AG311">
        <f>IFERROR(VLOOKUP($AA311*1000+'raw data entry'!$A$1,'raw data entry'!$A$1:$AI$661,Sheet1!AG$1+2,0),0)</f>
        <v>40.700000000000003</v>
      </c>
      <c r="AH311" cm="1">
        <f t="array" ref="AH311">IF($V$17&gt;7,_xlfn.IFS($AA311&gt;$U$12-0.0000001,$W$12,$AA311&gt;$U$11-0.0000001,$W$11,$AA311&gt;$U$10-0.0000001,$W$10,$AA311&gt;$U$9-0.0000001,$W$9,$AA311&gt;$U$8-0.0000001,$W$8,$AA311&gt;$U$7-0.0000001,$W$7,$AA311&gt;$U$6-0.0000001,$W$6,$AA311&lt;$U$6,0),_xlfn.IFS($AA311&gt;$U$12-0.0000001,$V$12,$AA311&gt;$U$11-0.0000001,$V$11,$AA311&gt;$U$10-0.0000001,$V$10,$AA311&gt;$U$9-0.0000001,$V$9,$AA311&gt;$U$8-0.0000001,$V$8,$AA311&gt;$U$7-0.0000001,$V$7,$AA311&gt;$U$6-0.0000001,$V$6,$AA311&lt;$U$6,0))</f>
        <v>70</v>
      </c>
      <c r="AI311">
        <f>IFERROR(VLOOKUP($AA311*1000+'raw data entry'!$A$1,'raw data entry'!$A$1:$AI$661,Sheet1!AI$1+2,0),0)</f>
        <v>42.8</v>
      </c>
      <c r="AJ311" cm="1">
        <f t="array" ref="AJ311">_xlfn.IFS($AA311&gt;$U$12-0.0000001,$V$12,$AA311&gt;$U$11-0.0000001,$V$11,$AA311&gt;$U$10-0.0000001,$V$10,$AA311&gt;$U$9-0.0000001,$V$9,$AA311&gt;$U$8-0.0000001,$V$8,$AA311&gt;$U$7-0.0000001,$V$7,$AA311&gt;$U$6-0.0000001,$V$6,$AA311&lt;$U$6,0)</f>
        <v>20</v>
      </c>
      <c r="AK311">
        <f>IFERROR(VLOOKUP($AA311*1000+'raw data entry'!$A$1,'raw data entry'!$A$1:$AI$661,Sheet1!AK$1+2,0),0)</f>
        <v>46.5</v>
      </c>
      <c r="AL311" cm="1">
        <f t="array" ref="AL311">IF($V$17&gt;7,_xlfn.IFS($AA311&gt;$U$12-0.0000001,$W$12,$AA311&gt;$U$11-0.0000001,$W$11,$AA311&gt;$U$10-0.0000001,$W$10,$AA311&gt;$U$9-0.0000001,$W$9,$AA311&gt;$U$8-0.0000001,$W$8,$AA311&gt;$U$7-0.0000001,$W$7,$AA311&gt;$U$6-0.0000001,$W$6,$AA311&lt;$U$6,0),_xlfn.IFS($AA311&gt;$U$12-0.0000001,$V$12,$AA311&gt;$U$11-0.0000001,$V$11,$AA311&gt;$U$10-0.0000001,$V$10,$AA311&gt;$U$9-0.0000001,$V$9,$AA311&gt;$U$8-0.0000001,$V$8,$AA311&gt;$U$7-0.0000001,$V$7,$AA311&gt;$U$6-0.0000001,$V$6,$AA311&lt;$U$6,0))</f>
        <v>70</v>
      </c>
      <c r="AM311">
        <f>IFERROR(VLOOKUP($AA311*1000+'raw data entry'!$A$1,'raw data entry'!$A$1:$AI$661,Sheet1!AM$1+2,0),0)</f>
        <v>53.7</v>
      </c>
      <c r="AN311" cm="1">
        <f t="array" ref="AN311">_xlfn.IFS($AA311&gt;$U$12-0.0000001,$V$12,$AA311&gt;$U$11-0.0000001,$V$11,$AA311&gt;$U$10-0.0000001,$V$10,$AA311&gt;$U$9-0.0000001,$V$9,$AA311&gt;$U$8-0.0000001,$V$8,$AA311&gt;$U$7-0.0000001,$V$7,$AA311&gt;$U$6-0.0000001,$V$6,$AA311&lt;$U$6,0)</f>
        <v>20</v>
      </c>
      <c r="AO311">
        <f>IFERROR(VLOOKUP($AA311*1000+'raw data entry'!$A$1,'raw data entry'!$A$1:$AI$661,Sheet1!AO$1+2,0),0)</f>
        <v>40.1</v>
      </c>
      <c r="AP311" cm="1">
        <f t="array" ref="AP311">IF($V$17&gt;7,_xlfn.IFS($AA311&gt;$U$12-0.0000001,$W$12,$AA311&gt;$U$11-0.0000001,$W$11,$AA311&gt;$U$10-0.0000001,$W$10,$AA311&gt;$U$9-0.0000001,$W$9,$AA311&gt;$U$8-0.0000001,$W$8,$AA311&gt;$U$7-0.0000001,$W$7,$AA311&gt;$U$6-0.0000001,$W$6,$AA311&lt;$U$6,0),_xlfn.IFS($AA311&gt;$U$12-0.0000001,$V$12,$AA311&gt;$U$11-0.0000001,$V$11,$AA311&gt;$U$10-0.0000001,$V$10,$AA311&gt;$U$9-0.0000001,$V$9,$AA311&gt;$U$8-0.0000001,$V$8,$AA311&gt;$U$7-0.0000001,$V$7,$AA311&gt;$U$6-0.0000001,$V$6,$AA311&lt;$U$6,0))</f>
        <v>70</v>
      </c>
      <c r="AQ311">
        <f>IFERROR(VLOOKUP($AA311*1000+'raw data entry'!$A$1,'raw data entry'!$A$1:$AI$661,Sheet1!AQ$1+2,0),0)</f>
        <v>34.200000000000003</v>
      </c>
      <c r="AT311" cm="1">
        <f t="array" ref="AT311">_xlfn.IFS($AA311&gt;$U$12-0.0000001,$V$12,$AA311&gt;$U$11-0.0000001,$V$11,$AA311&gt;$U$10-0.0000001,$V$10,$AA311&gt;$U$9-0.0000001,$V$9,$AA311&gt;$U$8-0.0000001,$V$8,$AA311&gt;$U$7-0.0000001,$V$7,$AA311&gt;$U$6-0.0000001,$V$6,$AA311&lt;$U$6,0)</f>
        <v>20</v>
      </c>
      <c r="AU311">
        <f>IFERROR(VLOOKUP($AA311*1000+'raw data entry'!$A$1,'raw data entry'!$A$1:$AI$661,Sheet1!AU$1+2,0),0)</f>
        <v>75.900000000000006</v>
      </c>
    </row>
    <row r="312" spans="27:47" x14ac:dyDescent="0.25">
      <c r="AA312">
        <f>IF(('raw data entry'!A308-'raw data entry'!$A$1)/1000&lt;0,AA311+0.03,('raw data entry'!A308-'raw data entry'!$A$1)/1000)</f>
        <v>10.653</v>
      </c>
      <c r="AB312" cm="1">
        <f t="array" ref="AB312">_xlfn.IFS($AA312&gt;$U$12-0.0000001,$V$12,$AA312&gt;$U$11-0.0000001,$V$11,$AA312&gt;$U$10-0.0000001,$V$10,$AA312&gt;$U$9-0.0000001,$V$9,$AA312&gt;$U$8-0.0000001,$V$8,$AA312&gt;$U$7-0.0000001,$V$7,$AA312&gt;$U$6-0.0000001,$V$6,$AA312&lt;$U$6,0)</f>
        <v>20</v>
      </c>
      <c r="AC312">
        <f>IFERROR(VLOOKUP($AA312*1000+'raw data entry'!$A$1,'raw data entry'!$A$1:$AI$661,Sheet1!AC$1+2,0),0)</f>
        <v>52.5</v>
      </c>
      <c r="AD312" cm="1">
        <f t="array" ref="AD312">IF($V$17&gt;7,_xlfn.IFS($AA312&gt;$U$12-0.0000001,$W$12,$AA312&gt;$U$11-0.0000001,$W$11,$AA312&gt;$U$10-0.0000001,$W$10,$AA312&gt;$U$9-0.0000001,$W$9,$AA312&gt;$U$8-0.0000001,$W$8,$AA312&gt;$U$7-0.0000001,$W$7,$AA312&gt;$U$6-0.0000001,$W$6,$AA312&lt;$U$6,0),_xlfn.IFS($AA312&gt;$U$12-0.0000001,$V$12,$AA312&gt;$U$11-0.0000001,$V$11,$AA312&gt;$U$10-0.0000001,$V$10,$AA312&gt;$U$9-0.0000001,$V$9,$AA312&gt;$U$8-0.0000001,$V$8,$AA312&gt;$U$7-0.0000001,$V$7,$AA312&gt;$U$6-0.0000001,$V$6,$AA312&lt;$U$6,0))</f>
        <v>70</v>
      </c>
      <c r="AE312">
        <f>IFERROR(VLOOKUP($AA312*1000+'raw data entry'!$A$1,'raw data entry'!$A$1:$AI$661,Sheet1!AE$1+2,0),0)</f>
        <v>41.3</v>
      </c>
      <c r="AF312" cm="1">
        <f t="array" ref="AF312">_xlfn.IFS($AA312&gt;$U$12-0.0000001,$V$12,$AA312&gt;$U$11-0.0000001,$V$11,$AA312&gt;$U$10-0.0000001,$V$10,$AA312&gt;$U$9-0.0000001,$V$9,$AA312&gt;$U$8-0.0000001,$V$8,$AA312&gt;$U$7-0.0000001,$V$7,$AA312&gt;$U$6-0.0000001,$V$6,$AA312&lt;$U$6,0)</f>
        <v>20</v>
      </c>
      <c r="AG312">
        <f>IFERROR(VLOOKUP($AA312*1000+'raw data entry'!$A$1,'raw data entry'!$A$1:$AI$661,Sheet1!AG$1+2,0),0)</f>
        <v>37.6</v>
      </c>
      <c r="AH312" cm="1">
        <f t="array" ref="AH312">IF($V$17&gt;7,_xlfn.IFS($AA312&gt;$U$12-0.0000001,$W$12,$AA312&gt;$U$11-0.0000001,$W$11,$AA312&gt;$U$10-0.0000001,$W$10,$AA312&gt;$U$9-0.0000001,$W$9,$AA312&gt;$U$8-0.0000001,$W$8,$AA312&gt;$U$7-0.0000001,$W$7,$AA312&gt;$U$6-0.0000001,$W$6,$AA312&lt;$U$6,0),_xlfn.IFS($AA312&gt;$U$12-0.0000001,$V$12,$AA312&gt;$U$11-0.0000001,$V$11,$AA312&gt;$U$10-0.0000001,$V$10,$AA312&gt;$U$9-0.0000001,$V$9,$AA312&gt;$U$8-0.0000001,$V$8,$AA312&gt;$U$7-0.0000001,$V$7,$AA312&gt;$U$6-0.0000001,$V$6,$AA312&lt;$U$6,0))</f>
        <v>70</v>
      </c>
      <c r="AI312">
        <f>IFERROR(VLOOKUP($AA312*1000+'raw data entry'!$A$1,'raw data entry'!$A$1:$AI$661,Sheet1!AI$1+2,0),0)</f>
        <v>42.6</v>
      </c>
      <c r="AJ312" cm="1">
        <f t="array" ref="AJ312">_xlfn.IFS($AA312&gt;$U$12-0.0000001,$V$12,$AA312&gt;$U$11-0.0000001,$V$11,$AA312&gt;$U$10-0.0000001,$V$10,$AA312&gt;$U$9-0.0000001,$V$9,$AA312&gt;$U$8-0.0000001,$V$8,$AA312&gt;$U$7-0.0000001,$V$7,$AA312&gt;$U$6-0.0000001,$V$6,$AA312&lt;$U$6,0)</f>
        <v>20</v>
      </c>
      <c r="AK312">
        <f>IFERROR(VLOOKUP($AA312*1000+'raw data entry'!$A$1,'raw data entry'!$A$1:$AI$661,Sheet1!AK$1+2,0),0)</f>
        <v>44.1</v>
      </c>
      <c r="AL312" cm="1">
        <f t="array" ref="AL312">IF($V$17&gt;7,_xlfn.IFS($AA312&gt;$U$12-0.0000001,$W$12,$AA312&gt;$U$11-0.0000001,$W$11,$AA312&gt;$U$10-0.0000001,$W$10,$AA312&gt;$U$9-0.0000001,$W$9,$AA312&gt;$U$8-0.0000001,$W$8,$AA312&gt;$U$7-0.0000001,$W$7,$AA312&gt;$U$6-0.0000001,$W$6,$AA312&lt;$U$6,0),_xlfn.IFS($AA312&gt;$U$12-0.0000001,$V$12,$AA312&gt;$U$11-0.0000001,$V$11,$AA312&gt;$U$10-0.0000001,$V$10,$AA312&gt;$U$9-0.0000001,$V$9,$AA312&gt;$U$8-0.0000001,$V$8,$AA312&gt;$U$7-0.0000001,$V$7,$AA312&gt;$U$6-0.0000001,$V$6,$AA312&lt;$U$6,0))</f>
        <v>70</v>
      </c>
      <c r="AM312">
        <f>IFERROR(VLOOKUP($AA312*1000+'raw data entry'!$A$1,'raw data entry'!$A$1:$AI$661,Sheet1!AM$1+2,0),0)</f>
        <v>53.7</v>
      </c>
      <c r="AN312" cm="1">
        <f t="array" ref="AN312">_xlfn.IFS($AA312&gt;$U$12-0.0000001,$V$12,$AA312&gt;$U$11-0.0000001,$V$11,$AA312&gt;$U$10-0.0000001,$V$10,$AA312&gt;$U$9-0.0000001,$V$9,$AA312&gt;$U$8-0.0000001,$V$8,$AA312&gt;$U$7-0.0000001,$V$7,$AA312&gt;$U$6-0.0000001,$V$6,$AA312&lt;$U$6,0)</f>
        <v>20</v>
      </c>
      <c r="AO312">
        <f>IFERROR(VLOOKUP($AA312*1000+'raw data entry'!$A$1,'raw data entry'!$A$1:$AI$661,Sheet1!AO$1+2,0),0)</f>
        <v>42.3</v>
      </c>
      <c r="AP312" cm="1">
        <f t="array" ref="AP312">IF($V$17&gt;7,_xlfn.IFS($AA312&gt;$U$12-0.0000001,$W$12,$AA312&gt;$U$11-0.0000001,$W$11,$AA312&gt;$U$10-0.0000001,$W$10,$AA312&gt;$U$9-0.0000001,$W$9,$AA312&gt;$U$8-0.0000001,$W$8,$AA312&gt;$U$7-0.0000001,$W$7,$AA312&gt;$U$6-0.0000001,$W$6,$AA312&lt;$U$6,0),_xlfn.IFS($AA312&gt;$U$12-0.0000001,$V$12,$AA312&gt;$U$11-0.0000001,$V$11,$AA312&gt;$U$10-0.0000001,$V$10,$AA312&gt;$U$9-0.0000001,$V$9,$AA312&gt;$U$8-0.0000001,$V$8,$AA312&gt;$U$7-0.0000001,$V$7,$AA312&gt;$U$6-0.0000001,$V$6,$AA312&lt;$U$6,0))</f>
        <v>70</v>
      </c>
      <c r="AQ312">
        <f>IFERROR(VLOOKUP($AA312*1000+'raw data entry'!$A$1,'raw data entry'!$A$1:$AI$661,Sheet1!AQ$1+2,0),0)</f>
        <v>34</v>
      </c>
      <c r="AT312" cm="1">
        <f t="array" ref="AT312">_xlfn.IFS($AA312&gt;$U$12-0.0000001,$V$12,$AA312&gt;$U$11-0.0000001,$V$11,$AA312&gt;$U$10-0.0000001,$V$10,$AA312&gt;$U$9-0.0000001,$V$9,$AA312&gt;$U$8-0.0000001,$V$8,$AA312&gt;$U$7-0.0000001,$V$7,$AA312&gt;$U$6-0.0000001,$V$6,$AA312&lt;$U$6,0)</f>
        <v>20</v>
      </c>
      <c r="AU312">
        <f>IFERROR(VLOOKUP($AA312*1000+'raw data entry'!$A$1,'raw data entry'!$A$1:$AI$661,Sheet1!AU$1+2,0),0)</f>
        <v>75.900000000000006</v>
      </c>
    </row>
    <row r="313" spans="27:47" x14ac:dyDescent="0.25">
      <c r="AA313">
        <f>IF(('raw data entry'!A309-'raw data entry'!$A$1)/1000&lt;0,AA312+0.03,('raw data entry'!A309-'raw data entry'!$A$1)/1000)</f>
        <v>10.688000000000001</v>
      </c>
      <c r="AB313" cm="1">
        <f t="array" ref="AB313">_xlfn.IFS($AA313&gt;$U$12-0.0000001,$V$12,$AA313&gt;$U$11-0.0000001,$V$11,$AA313&gt;$U$10-0.0000001,$V$10,$AA313&gt;$U$9-0.0000001,$V$9,$AA313&gt;$U$8-0.0000001,$V$8,$AA313&gt;$U$7-0.0000001,$V$7,$AA313&gt;$U$6-0.0000001,$V$6,$AA313&lt;$U$6,0)</f>
        <v>20</v>
      </c>
      <c r="AC313">
        <f>IFERROR(VLOOKUP($AA313*1000+'raw data entry'!$A$1,'raw data entry'!$A$1:$AI$661,Sheet1!AC$1+2,0),0)</f>
        <v>53.2</v>
      </c>
      <c r="AD313" cm="1">
        <f t="array" ref="AD313">IF($V$17&gt;7,_xlfn.IFS($AA313&gt;$U$12-0.0000001,$W$12,$AA313&gt;$U$11-0.0000001,$W$11,$AA313&gt;$U$10-0.0000001,$W$10,$AA313&gt;$U$9-0.0000001,$W$9,$AA313&gt;$U$8-0.0000001,$W$8,$AA313&gt;$U$7-0.0000001,$W$7,$AA313&gt;$U$6-0.0000001,$W$6,$AA313&lt;$U$6,0),_xlfn.IFS($AA313&gt;$U$12-0.0000001,$V$12,$AA313&gt;$U$11-0.0000001,$V$11,$AA313&gt;$U$10-0.0000001,$V$10,$AA313&gt;$U$9-0.0000001,$V$9,$AA313&gt;$U$8-0.0000001,$V$8,$AA313&gt;$U$7-0.0000001,$V$7,$AA313&gt;$U$6-0.0000001,$V$6,$AA313&lt;$U$6,0))</f>
        <v>70</v>
      </c>
      <c r="AE313">
        <f>IFERROR(VLOOKUP($AA313*1000+'raw data entry'!$A$1,'raw data entry'!$A$1:$AI$661,Sheet1!AE$1+2,0),0)</f>
        <v>41.6</v>
      </c>
      <c r="AF313" cm="1">
        <f t="array" ref="AF313">_xlfn.IFS($AA313&gt;$U$12-0.0000001,$V$12,$AA313&gt;$U$11-0.0000001,$V$11,$AA313&gt;$U$10-0.0000001,$V$10,$AA313&gt;$U$9-0.0000001,$V$9,$AA313&gt;$U$8-0.0000001,$V$8,$AA313&gt;$U$7-0.0000001,$V$7,$AA313&gt;$U$6-0.0000001,$V$6,$AA313&lt;$U$6,0)</f>
        <v>20</v>
      </c>
      <c r="AG313">
        <f>IFERROR(VLOOKUP($AA313*1000+'raw data entry'!$A$1,'raw data entry'!$A$1:$AI$661,Sheet1!AG$1+2,0),0)</f>
        <v>38.700000000000003</v>
      </c>
      <c r="AH313" cm="1">
        <f t="array" ref="AH313">IF($V$17&gt;7,_xlfn.IFS($AA313&gt;$U$12-0.0000001,$W$12,$AA313&gt;$U$11-0.0000001,$W$11,$AA313&gt;$U$10-0.0000001,$W$10,$AA313&gt;$U$9-0.0000001,$W$9,$AA313&gt;$U$8-0.0000001,$W$8,$AA313&gt;$U$7-0.0000001,$W$7,$AA313&gt;$U$6-0.0000001,$W$6,$AA313&lt;$U$6,0),_xlfn.IFS($AA313&gt;$U$12-0.0000001,$V$12,$AA313&gt;$U$11-0.0000001,$V$11,$AA313&gt;$U$10-0.0000001,$V$10,$AA313&gt;$U$9-0.0000001,$V$9,$AA313&gt;$U$8-0.0000001,$V$8,$AA313&gt;$U$7-0.0000001,$V$7,$AA313&gt;$U$6-0.0000001,$V$6,$AA313&lt;$U$6,0))</f>
        <v>70</v>
      </c>
      <c r="AI313">
        <f>IFERROR(VLOOKUP($AA313*1000+'raw data entry'!$A$1,'raw data entry'!$A$1:$AI$661,Sheet1!AI$1+2,0),0)</f>
        <v>42.5</v>
      </c>
      <c r="AJ313" cm="1">
        <f t="array" ref="AJ313">_xlfn.IFS($AA313&gt;$U$12-0.0000001,$V$12,$AA313&gt;$U$11-0.0000001,$V$11,$AA313&gt;$U$10-0.0000001,$V$10,$AA313&gt;$U$9-0.0000001,$V$9,$AA313&gt;$U$8-0.0000001,$V$8,$AA313&gt;$U$7-0.0000001,$V$7,$AA313&gt;$U$6-0.0000001,$V$6,$AA313&lt;$U$6,0)</f>
        <v>20</v>
      </c>
      <c r="AK313">
        <f>IFERROR(VLOOKUP($AA313*1000+'raw data entry'!$A$1,'raw data entry'!$A$1:$AI$661,Sheet1!AK$1+2,0),0)</f>
        <v>44.8</v>
      </c>
      <c r="AL313" cm="1">
        <f t="array" ref="AL313">IF($V$17&gt;7,_xlfn.IFS($AA313&gt;$U$12-0.0000001,$W$12,$AA313&gt;$U$11-0.0000001,$W$11,$AA313&gt;$U$10-0.0000001,$W$10,$AA313&gt;$U$9-0.0000001,$W$9,$AA313&gt;$U$8-0.0000001,$W$8,$AA313&gt;$U$7-0.0000001,$W$7,$AA313&gt;$U$6-0.0000001,$W$6,$AA313&lt;$U$6,0),_xlfn.IFS($AA313&gt;$U$12-0.0000001,$V$12,$AA313&gt;$U$11-0.0000001,$V$11,$AA313&gt;$U$10-0.0000001,$V$10,$AA313&gt;$U$9-0.0000001,$V$9,$AA313&gt;$U$8-0.0000001,$V$8,$AA313&gt;$U$7-0.0000001,$V$7,$AA313&gt;$U$6-0.0000001,$V$6,$AA313&lt;$U$6,0))</f>
        <v>70</v>
      </c>
      <c r="AM313">
        <f>IFERROR(VLOOKUP($AA313*1000+'raw data entry'!$A$1,'raw data entry'!$A$1:$AI$661,Sheet1!AM$1+2,0),0)</f>
        <v>53.5</v>
      </c>
      <c r="AN313" cm="1">
        <f t="array" ref="AN313">_xlfn.IFS($AA313&gt;$U$12-0.0000001,$V$12,$AA313&gt;$U$11-0.0000001,$V$11,$AA313&gt;$U$10-0.0000001,$V$10,$AA313&gt;$U$9-0.0000001,$V$9,$AA313&gt;$U$8-0.0000001,$V$8,$AA313&gt;$U$7-0.0000001,$V$7,$AA313&gt;$U$6-0.0000001,$V$6,$AA313&lt;$U$6,0)</f>
        <v>20</v>
      </c>
      <c r="AO313">
        <f>IFERROR(VLOOKUP($AA313*1000+'raw data entry'!$A$1,'raw data entry'!$A$1:$AI$661,Sheet1!AO$1+2,0),0)</f>
        <v>42.2</v>
      </c>
      <c r="AP313" cm="1">
        <f t="array" ref="AP313">IF($V$17&gt;7,_xlfn.IFS($AA313&gt;$U$12-0.0000001,$W$12,$AA313&gt;$U$11-0.0000001,$W$11,$AA313&gt;$U$10-0.0000001,$W$10,$AA313&gt;$U$9-0.0000001,$W$9,$AA313&gt;$U$8-0.0000001,$W$8,$AA313&gt;$U$7-0.0000001,$W$7,$AA313&gt;$U$6-0.0000001,$W$6,$AA313&lt;$U$6,0),_xlfn.IFS($AA313&gt;$U$12-0.0000001,$V$12,$AA313&gt;$U$11-0.0000001,$V$11,$AA313&gt;$U$10-0.0000001,$V$10,$AA313&gt;$U$9-0.0000001,$V$9,$AA313&gt;$U$8-0.0000001,$V$8,$AA313&gt;$U$7-0.0000001,$V$7,$AA313&gt;$U$6-0.0000001,$V$6,$AA313&lt;$U$6,0))</f>
        <v>70</v>
      </c>
      <c r="AQ313">
        <f>IFERROR(VLOOKUP($AA313*1000+'raw data entry'!$A$1,'raw data entry'!$A$1:$AI$661,Sheet1!AQ$1+2,0),0)</f>
        <v>33.6</v>
      </c>
      <c r="AT313" cm="1">
        <f t="array" ref="AT313">_xlfn.IFS($AA313&gt;$U$12-0.0000001,$V$12,$AA313&gt;$U$11-0.0000001,$V$11,$AA313&gt;$U$10-0.0000001,$V$10,$AA313&gt;$U$9-0.0000001,$V$9,$AA313&gt;$U$8-0.0000001,$V$8,$AA313&gt;$U$7-0.0000001,$V$7,$AA313&gt;$U$6-0.0000001,$V$6,$AA313&lt;$U$6,0)</f>
        <v>20</v>
      </c>
      <c r="AU313">
        <f>IFERROR(VLOOKUP($AA313*1000+'raw data entry'!$A$1,'raw data entry'!$A$1:$AI$661,Sheet1!AU$1+2,0),0)</f>
        <v>75.8</v>
      </c>
    </row>
    <row r="314" spans="27:47" x14ac:dyDescent="0.25">
      <c r="AA314">
        <f>IF(('raw data entry'!A310-'raw data entry'!$A$1)/1000&lt;0,AA313+0.03,('raw data entry'!A310-'raw data entry'!$A$1)/1000)</f>
        <v>10.722</v>
      </c>
      <c r="AB314" cm="1">
        <f t="array" ref="AB314">_xlfn.IFS($AA314&gt;$U$12-0.0000001,$V$12,$AA314&gt;$U$11-0.0000001,$V$11,$AA314&gt;$U$10-0.0000001,$V$10,$AA314&gt;$U$9-0.0000001,$V$9,$AA314&gt;$U$8-0.0000001,$V$8,$AA314&gt;$U$7-0.0000001,$V$7,$AA314&gt;$U$6-0.0000001,$V$6,$AA314&lt;$U$6,0)</f>
        <v>20</v>
      </c>
      <c r="AC314">
        <f>IFERROR(VLOOKUP($AA314*1000+'raw data entry'!$A$1,'raw data entry'!$A$1:$AI$661,Sheet1!AC$1+2,0),0)</f>
        <v>53</v>
      </c>
      <c r="AD314" cm="1">
        <f t="array" ref="AD314">IF($V$17&gt;7,_xlfn.IFS($AA314&gt;$U$12-0.0000001,$W$12,$AA314&gt;$U$11-0.0000001,$W$11,$AA314&gt;$U$10-0.0000001,$W$10,$AA314&gt;$U$9-0.0000001,$W$9,$AA314&gt;$U$8-0.0000001,$W$8,$AA314&gt;$U$7-0.0000001,$W$7,$AA314&gt;$U$6-0.0000001,$W$6,$AA314&lt;$U$6,0),_xlfn.IFS($AA314&gt;$U$12-0.0000001,$V$12,$AA314&gt;$U$11-0.0000001,$V$11,$AA314&gt;$U$10-0.0000001,$V$10,$AA314&gt;$U$9-0.0000001,$V$9,$AA314&gt;$U$8-0.0000001,$V$8,$AA314&gt;$U$7-0.0000001,$V$7,$AA314&gt;$U$6-0.0000001,$V$6,$AA314&lt;$U$6,0))</f>
        <v>70</v>
      </c>
      <c r="AE314">
        <f>IFERROR(VLOOKUP($AA314*1000+'raw data entry'!$A$1,'raw data entry'!$A$1:$AI$661,Sheet1!AE$1+2,0),0)</f>
        <v>40.799999999999997</v>
      </c>
      <c r="AF314" cm="1">
        <f t="array" ref="AF314">_xlfn.IFS($AA314&gt;$U$12-0.0000001,$V$12,$AA314&gt;$U$11-0.0000001,$V$11,$AA314&gt;$U$10-0.0000001,$V$10,$AA314&gt;$U$9-0.0000001,$V$9,$AA314&gt;$U$8-0.0000001,$V$8,$AA314&gt;$U$7-0.0000001,$V$7,$AA314&gt;$U$6-0.0000001,$V$6,$AA314&lt;$U$6,0)</f>
        <v>20</v>
      </c>
      <c r="AG314">
        <f>IFERROR(VLOOKUP($AA314*1000+'raw data entry'!$A$1,'raw data entry'!$A$1:$AI$661,Sheet1!AG$1+2,0),0)</f>
        <v>38.299999999999997</v>
      </c>
      <c r="AH314" cm="1">
        <f t="array" ref="AH314">IF($V$17&gt;7,_xlfn.IFS($AA314&gt;$U$12-0.0000001,$W$12,$AA314&gt;$U$11-0.0000001,$W$11,$AA314&gt;$U$10-0.0000001,$W$10,$AA314&gt;$U$9-0.0000001,$W$9,$AA314&gt;$U$8-0.0000001,$W$8,$AA314&gt;$U$7-0.0000001,$W$7,$AA314&gt;$U$6-0.0000001,$W$6,$AA314&lt;$U$6,0),_xlfn.IFS($AA314&gt;$U$12-0.0000001,$V$12,$AA314&gt;$U$11-0.0000001,$V$11,$AA314&gt;$U$10-0.0000001,$V$10,$AA314&gt;$U$9-0.0000001,$V$9,$AA314&gt;$U$8-0.0000001,$V$8,$AA314&gt;$U$7-0.0000001,$V$7,$AA314&gt;$U$6-0.0000001,$V$6,$AA314&lt;$U$6,0))</f>
        <v>70</v>
      </c>
      <c r="AI314">
        <f>IFERROR(VLOOKUP($AA314*1000+'raw data entry'!$A$1,'raw data entry'!$A$1:$AI$661,Sheet1!AI$1+2,0),0)</f>
        <v>43.3</v>
      </c>
      <c r="AJ314" cm="1">
        <f t="array" ref="AJ314">_xlfn.IFS($AA314&gt;$U$12-0.0000001,$V$12,$AA314&gt;$U$11-0.0000001,$V$11,$AA314&gt;$U$10-0.0000001,$V$10,$AA314&gt;$U$9-0.0000001,$V$9,$AA314&gt;$U$8-0.0000001,$V$8,$AA314&gt;$U$7-0.0000001,$V$7,$AA314&gt;$U$6-0.0000001,$V$6,$AA314&lt;$U$6,0)</f>
        <v>20</v>
      </c>
      <c r="AK314">
        <f>IFERROR(VLOOKUP($AA314*1000+'raw data entry'!$A$1,'raw data entry'!$A$1:$AI$661,Sheet1!AK$1+2,0),0)</f>
        <v>44.2</v>
      </c>
      <c r="AL314" cm="1">
        <f t="array" ref="AL314">IF($V$17&gt;7,_xlfn.IFS($AA314&gt;$U$12-0.0000001,$W$12,$AA314&gt;$U$11-0.0000001,$W$11,$AA314&gt;$U$10-0.0000001,$W$10,$AA314&gt;$U$9-0.0000001,$W$9,$AA314&gt;$U$8-0.0000001,$W$8,$AA314&gt;$U$7-0.0000001,$W$7,$AA314&gt;$U$6-0.0000001,$W$6,$AA314&lt;$U$6,0),_xlfn.IFS($AA314&gt;$U$12-0.0000001,$V$12,$AA314&gt;$U$11-0.0000001,$V$11,$AA314&gt;$U$10-0.0000001,$V$10,$AA314&gt;$U$9-0.0000001,$V$9,$AA314&gt;$U$8-0.0000001,$V$8,$AA314&gt;$U$7-0.0000001,$V$7,$AA314&gt;$U$6-0.0000001,$V$6,$AA314&lt;$U$6,0))</f>
        <v>70</v>
      </c>
      <c r="AM314">
        <f>IFERROR(VLOOKUP($AA314*1000+'raw data entry'!$A$1,'raw data entry'!$A$1:$AI$661,Sheet1!AM$1+2,0),0)</f>
        <v>53.4</v>
      </c>
      <c r="AN314" cm="1">
        <f t="array" ref="AN314">_xlfn.IFS($AA314&gt;$U$12-0.0000001,$V$12,$AA314&gt;$U$11-0.0000001,$V$11,$AA314&gt;$U$10-0.0000001,$V$10,$AA314&gt;$U$9-0.0000001,$V$9,$AA314&gt;$U$8-0.0000001,$V$8,$AA314&gt;$U$7-0.0000001,$V$7,$AA314&gt;$U$6-0.0000001,$V$6,$AA314&lt;$U$6,0)</f>
        <v>20</v>
      </c>
      <c r="AO314">
        <f>IFERROR(VLOOKUP($AA314*1000+'raw data entry'!$A$1,'raw data entry'!$A$1:$AI$661,Sheet1!AO$1+2,0),0)</f>
        <v>42.2</v>
      </c>
      <c r="AP314" cm="1">
        <f t="array" ref="AP314">IF($V$17&gt;7,_xlfn.IFS($AA314&gt;$U$12-0.0000001,$W$12,$AA314&gt;$U$11-0.0000001,$W$11,$AA314&gt;$U$10-0.0000001,$W$10,$AA314&gt;$U$9-0.0000001,$W$9,$AA314&gt;$U$8-0.0000001,$W$8,$AA314&gt;$U$7-0.0000001,$W$7,$AA314&gt;$U$6-0.0000001,$W$6,$AA314&lt;$U$6,0),_xlfn.IFS($AA314&gt;$U$12-0.0000001,$V$12,$AA314&gt;$U$11-0.0000001,$V$11,$AA314&gt;$U$10-0.0000001,$V$10,$AA314&gt;$U$9-0.0000001,$V$9,$AA314&gt;$U$8-0.0000001,$V$8,$AA314&gt;$U$7-0.0000001,$V$7,$AA314&gt;$U$6-0.0000001,$V$6,$AA314&lt;$U$6,0))</f>
        <v>70</v>
      </c>
      <c r="AQ314">
        <f>IFERROR(VLOOKUP($AA314*1000+'raw data entry'!$A$1,'raw data entry'!$A$1:$AI$661,Sheet1!AQ$1+2,0),0)</f>
        <v>33.799999999999997</v>
      </c>
      <c r="AT314" cm="1">
        <f t="array" ref="AT314">_xlfn.IFS($AA314&gt;$U$12-0.0000001,$V$12,$AA314&gt;$U$11-0.0000001,$V$11,$AA314&gt;$U$10-0.0000001,$V$10,$AA314&gt;$U$9-0.0000001,$V$9,$AA314&gt;$U$8-0.0000001,$V$8,$AA314&gt;$U$7-0.0000001,$V$7,$AA314&gt;$U$6-0.0000001,$V$6,$AA314&lt;$U$6,0)</f>
        <v>20</v>
      </c>
      <c r="AU314">
        <f>IFERROR(VLOOKUP($AA314*1000+'raw data entry'!$A$1,'raw data entry'!$A$1:$AI$661,Sheet1!AU$1+2,0),0)</f>
        <v>75.7</v>
      </c>
    </row>
    <row r="315" spans="27:47" x14ac:dyDescent="0.25">
      <c r="AA315">
        <f>IF(('raw data entry'!A311-'raw data entry'!$A$1)/1000&lt;0,AA314+0.03,('raw data entry'!A311-'raw data entry'!$A$1)/1000)</f>
        <v>10.757</v>
      </c>
      <c r="AB315" cm="1">
        <f t="array" ref="AB315">_xlfn.IFS($AA315&gt;$U$12-0.0000001,$V$12,$AA315&gt;$U$11-0.0000001,$V$11,$AA315&gt;$U$10-0.0000001,$V$10,$AA315&gt;$U$9-0.0000001,$V$9,$AA315&gt;$U$8-0.0000001,$V$8,$AA315&gt;$U$7-0.0000001,$V$7,$AA315&gt;$U$6-0.0000001,$V$6,$AA315&lt;$U$6,0)</f>
        <v>20</v>
      </c>
      <c r="AC315">
        <f>IFERROR(VLOOKUP($AA315*1000+'raw data entry'!$A$1,'raw data entry'!$A$1:$AI$661,Sheet1!AC$1+2,0),0)</f>
        <v>52.9</v>
      </c>
      <c r="AD315" cm="1">
        <f t="array" ref="AD315">IF($V$17&gt;7,_xlfn.IFS($AA315&gt;$U$12-0.0000001,$W$12,$AA315&gt;$U$11-0.0000001,$W$11,$AA315&gt;$U$10-0.0000001,$W$10,$AA315&gt;$U$9-0.0000001,$W$9,$AA315&gt;$U$8-0.0000001,$W$8,$AA315&gt;$U$7-0.0000001,$W$7,$AA315&gt;$U$6-0.0000001,$W$6,$AA315&lt;$U$6,0),_xlfn.IFS($AA315&gt;$U$12-0.0000001,$V$12,$AA315&gt;$U$11-0.0000001,$V$11,$AA315&gt;$U$10-0.0000001,$V$10,$AA315&gt;$U$9-0.0000001,$V$9,$AA315&gt;$U$8-0.0000001,$V$8,$AA315&gt;$U$7-0.0000001,$V$7,$AA315&gt;$U$6-0.0000001,$V$6,$AA315&lt;$U$6,0))</f>
        <v>70</v>
      </c>
      <c r="AE315">
        <f>IFERROR(VLOOKUP($AA315*1000+'raw data entry'!$A$1,'raw data entry'!$A$1:$AI$661,Sheet1!AE$1+2,0),0)</f>
        <v>41.3</v>
      </c>
      <c r="AF315" cm="1">
        <f t="array" ref="AF315">_xlfn.IFS($AA315&gt;$U$12-0.0000001,$V$12,$AA315&gt;$U$11-0.0000001,$V$11,$AA315&gt;$U$10-0.0000001,$V$10,$AA315&gt;$U$9-0.0000001,$V$9,$AA315&gt;$U$8-0.0000001,$V$8,$AA315&gt;$U$7-0.0000001,$V$7,$AA315&gt;$U$6-0.0000001,$V$6,$AA315&lt;$U$6,0)</f>
        <v>20</v>
      </c>
      <c r="AG315">
        <f>IFERROR(VLOOKUP($AA315*1000+'raw data entry'!$A$1,'raw data entry'!$A$1:$AI$661,Sheet1!AG$1+2,0),0)</f>
        <v>40.4</v>
      </c>
      <c r="AH315" cm="1">
        <f t="array" ref="AH315">IF($V$17&gt;7,_xlfn.IFS($AA315&gt;$U$12-0.0000001,$W$12,$AA315&gt;$U$11-0.0000001,$W$11,$AA315&gt;$U$10-0.0000001,$W$10,$AA315&gt;$U$9-0.0000001,$W$9,$AA315&gt;$U$8-0.0000001,$W$8,$AA315&gt;$U$7-0.0000001,$W$7,$AA315&gt;$U$6-0.0000001,$W$6,$AA315&lt;$U$6,0),_xlfn.IFS($AA315&gt;$U$12-0.0000001,$V$12,$AA315&gt;$U$11-0.0000001,$V$11,$AA315&gt;$U$10-0.0000001,$V$10,$AA315&gt;$U$9-0.0000001,$V$9,$AA315&gt;$U$8-0.0000001,$V$8,$AA315&gt;$U$7-0.0000001,$V$7,$AA315&gt;$U$6-0.0000001,$V$6,$AA315&lt;$U$6,0))</f>
        <v>70</v>
      </c>
      <c r="AI315">
        <f>IFERROR(VLOOKUP($AA315*1000+'raw data entry'!$A$1,'raw data entry'!$A$1:$AI$661,Sheet1!AI$1+2,0),0)</f>
        <v>42.6</v>
      </c>
      <c r="AJ315" cm="1">
        <f t="array" ref="AJ315">_xlfn.IFS($AA315&gt;$U$12-0.0000001,$V$12,$AA315&gt;$U$11-0.0000001,$V$11,$AA315&gt;$U$10-0.0000001,$V$10,$AA315&gt;$U$9-0.0000001,$V$9,$AA315&gt;$U$8-0.0000001,$V$8,$AA315&gt;$U$7-0.0000001,$V$7,$AA315&gt;$U$6-0.0000001,$V$6,$AA315&lt;$U$6,0)</f>
        <v>20</v>
      </c>
      <c r="AK315">
        <f>IFERROR(VLOOKUP($AA315*1000+'raw data entry'!$A$1,'raw data entry'!$A$1:$AI$661,Sheet1!AK$1+2,0),0)</f>
        <v>46.8</v>
      </c>
      <c r="AL315" cm="1">
        <f t="array" ref="AL315">IF($V$17&gt;7,_xlfn.IFS($AA315&gt;$U$12-0.0000001,$W$12,$AA315&gt;$U$11-0.0000001,$W$11,$AA315&gt;$U$10-0.0000001,$W$10,$AA315&gt;$U$9-0.0000001,$W$9,$AA315&gt;$U$8-0.0000001,$W$8,$AA315&gt;$U$7-0.0000001,$W$7,$AA315&gt;$U$6-0.0000001,$W$6,$AA315&lt;$U$6,0),_xlfn.IFS($AA315&gt;$U$12-0.0000001,$V$12,$AA315&gt;$U$11-0.0000001,$V$11,$AA315&gt;$U$10-0.0000001,$V$10,$AA315&gt;$U$9-0.0000001,$V$9,$AA315&gt;$U$8-0.0000001,$V$8,$AA315&gt;$U$7-0.0000001,$V$7,$AA315&gt;$U$6-0.0000001,$V$6,$AA315&lt;$U$6,0))</f>
        <v>70</v>
      </c>
      <c r="AM315">
        <f>IFERROR(VLOOKUP($AA315*1000+'raw data entry'!$A$1,'raw data entry'!$A$1:$AI$661,Sheet1!AM$1+2,0),0)</f>
        <v>53.5</v>
      </c>
      <c r="AN315" cm="1">
        <f t="array" ref="AN315">_xlfn.IFS($AA315&gt;$U$12-0.0000001,$V$12,$AA315&gt;$U$11-0.0000001,$V$11,$AA315&gt;$U$10-0.0000001,$V$10,$AA315&gt;$U$9-0.0000001,$V$9,$AA315&gt;$U$8-0.0000001,$V$8,$AA315&gt;$U$7-0.0000001,$V$7,$AA315&gt;$U$6-0.0000001,$V$6,$AA315&lt;$U$6,0)</f>
        <v>20</v>
      </c>
      <c r="AO315">
        <f>IFERROR(VLOOKUP($AA315*1000+'raw data entry'!$A$1,'raw data entry'!$A$1:$AI$661,Sheet1!AO$1+2,0),0)</f>
        <v>47</v>
      </c>
      <c r="AP315" cm="1">
        <f t="array" ref="AP315">IF($V$17&gt;7,_xlfn.IFS($AA315&gt;$U$12-0.0000001,$W$12,$AA315&gt;$U$11-0.0000001,$W$11,$AA315&gt;$U$10-0.0000001,$W$10,$AA315&gt;$U$9-0.0000001,$W$9,$AA315&gt;$U$8-0.0000001,$W$8,$AA315&gt;$U$7-0.0000001,$W$7,$AA315&gt;$U$6-0.0000001,$W$6,$AA315&lt;$U$6,0),_xlfn.IFS($AA315&gt;$U$12-0.0000001,$V$12,$AA315&gt;$U$11-0.0000001,$V$11,$AA315&gt;$U$10-0.0000001,$V$10,$AA315&gt;$U$9-0.0000001,$V$9,$AA315&gt;$U$8-0.0000001,$V$8,$AA315&gt;$U$7-0.0000001,$V$7,$AA315&gt;$U$6-0.0000001,$V$6,$AA315&lt;$U$6,0))</f>
        <v>70</v>
      </c>
      <c r="AQ315">
        <f>IFERROR(VLOOKUP($AA315*1000+'raw data entry'!$A$1,'raw data entry'!$A$1:$AI$661,Sheet1!AQ$1+2,0),0)</f>
        <v>34.299999999999997</v>
      </c>
      <c r="AT315" cm="1">
        <f t="array" ref="AT315">_xlfn.IFS($AA315&gt;$U$12-0.0000001,$V$12,$AA315&gt;$U$11-0.0000001,$V$11,$AA315&gt;$U$10-0.0000001,$V$10,$AA315&gt;$U$9-0.0000001,$V$9,$AA315&gt;$U$8-0.0000001,$V$8,$AA315&gt;$U$7-0.0000001,$V$7,$AA315&gt;$U$6-0.0000001,$V$6,$AA315&lt;$U$6,0)</f>
        <v>20</v>
      </c>
      <c r="AU315">
        <f>IFERROR(VLOOKUP($AA315*1000+'raw data entry'!$A$1,'raw data entry'!$A$1:$AI$661,Sheet1!AU$1+2,0),0)</f>
        <v>75.900000000000006</v>
      </c>
    </row>
    <row r="316" spans="27:47" x14ac:dyDescent="0.25">
      <c r="AA316">
        <f>IF(('raw data entry'!A312-'raw data entry'!$A$1)/1000&lt;0,AA315+0.03,('raw data entry'!A312-'raw data entry'!$A$1)/1000)</f>
        <v>10.792</v>
      </c>
      <c r="AB316" cm="1">
        <f t="array" ref="AB316">_xlfn.IFS($AA316&gt;$U$12-0.0000001,$V$12,$AA316&gt;$U$11-0.0000001,$V$11,$AA316&gt;$U$10-0.0000001,$V$10,$AA316&gt;$U$9-0.0000001,$V$9,$AA316&gt;$U$8-0.0000001,$V$8,$AA316&gt;$U$7-0.0000001,$V$7,$AA316&gt;$U$6-0.0000001,$V$6,$AA316&lt;$U$6,0)</f>
        <v>20</v>
      </c>
      <c r="AC316">
        <f>IFERROR(VLOOKUP($AA316*1000+'raw data entry'!$A$1,'raw data entry'!$A$1:$AI$661,Sheet1!AC$1+2,0),0)</f>
        <v>51.8</v>
      </c>
      <c r="AD316" cm="1">
        <f t="array" ref="AD316">IF($V$17&gt;7,_xlfn.IFS($AA316&gt;$U$12-0.0000001,$W$12,$AA316&gt;$U$11-0.0000001,$W$11,$AA316&gt;$U$10-0.0000001,$W$10,$AA316&gt;$U$9-0.0000001,$W$9,$AA316&gt;$U$8-0.0000001,$W$8,$AA316&gt;$U$7-0.0000001,$W$7,$AA316&gt;$U$6-0.0000001,$W$6,$AA316&lt;$U$6,0),_xlfn.IFS($AA316&gt;$U$12-0.0000001,$V$12,$AA316&gt;$U$11-0.0000001,$V$11,$AA316&gt;$U$10-0.0000001,$V$10,$AA316&gt;$U$9-0.0000001,$V$9,$AA316&gt;$U$8-0.0000001,$V$8,$AA316&gt;$U$7-0.0000001,$V$7,$AA316&gt;$U$6-0.0000001,$V$6,$AA316&lt;$U$6,0))</f>
        <v>70</v>
      </c>
      <c r="AE316">
        <f>IFERROR(VLOOKUP($AA316*1000+'raw data entry'!$A$1,'raw data entry'!$A$1:$AI$661,Sheet1!AE$1+2,0),0)</f>
        <v>40.9</v>
      </c>
      <c r="AF316" cm="1">
        <f t="array" ref="AF316">_xlfn.IFS($AA316&gt;$U$12-0.0000001,$V$12,$AA316&gt;$U$11-0.0000001,$V$11,$AA316&gt;$U$10-0.0000001,$V$10,$AA316&gt;$U$9-0.0000001,$V$9,$AA316&gt;$U$8-0.0000001,$V$8,$AA316&gt;$U$7-0.0000001,$V$7,$AA316&gt;$U$6-0.0000001,$V$6,$AA316&lt;$U$6,0)</f>
        <v>20</v>
      </c>
      <c r="AG316">
        <f>IFERROR(VLOOKUP($AA316*1000+'raw data entry'!$A$1,'raw data entry'!$A$1:$AI$661,Sheet1!AG$1+2,0),0)</f>
        <v>39.5</v>
      </c>
      <c r="AH316" cm="1">
        <f t="array" ref="AH316">IF($V$17&gt;7,_xlfn.IFS($AA316&gt;$U$12-0.0000001,$W$12,$AA316&gt;$U$11-0.0000001,$W$11,$AA316&gt;$U$10-0.0000001,$W$10,$AA316&gt;$U$9-0.0000001,$W$9,$AA316&gt;$U$8-0.0000001,$W$8,$AA316&gt;$U$7-0.0000001,$W$7,$AA316&gt;$U$6-0.0000001,$W$6,$AA316&lt;$U$6,0),_xlfn.IFS($AA316&gt;$U$12-0.0000001,$V$12,$AA316&gt;$U$11-0.0000001,$V$11,$AA316&gt;$U$10-0.0000001,$V$10,$AA316&gt;$U$9-0.0000001,$V$9,$AA316&gt;$U$8-0.0000001,$V$8,$AA316&gt;$U$7-0.0000001,$V$7,$AA316&gt;$U$6-0.0000001,$V$6,$AA316&lt;$U$6,0))</f>
        <v>70</v>
      </c>
      <c r="AI316">
        <f>IFERROR(VLOOKUP($AA316*1000+'raw data entry'!$A$1,'raw data entry'!$A$1:$AI$661,Sheet1!AI$1+2,0),0)</f>
        <v>43.2</v>
      </c>
      <c r="AJ316" cm="1">
        <f t="array" ref="AJ316">_xlfn.IFS($AA316&gt;$U$12-0.0000001,$V$12,$AA316&gt;$U$11-0.0000001,$V$11,$AA316&gt;$U$10-0.0000001,$V$10,$AA316&gt;$U$9-0.0000001,$V$9,$AA316&gt;$U$8-0.0000001,$V$8,$AA316&gt;$U$7-0.0000001,$V$7,$AA316&gt;$U$6-0.0000001,$V$6,$AA316&lt;$U$6,0)</f>
        <v>20</v>
      </c>
      <c r="AK316">
        <f>IFERROR(VLOOKUP($AA316*1000+'raw data entry'!$A$1,'raw data entry'!$A$1:$AI$661,Sheet1!AK$1+2,0),0)</f>
        <v>54.2</v>
      </c>
      <c r="AL316" cm="1">
        <f t="array" ref="AL316">IF($V$17&gt;7,_xlfn.IFS($AA316&gt;$U$12-0.0000001,$W$12,$AA316&gt;$U$11-0.0000001,$W$11,$AA316&gt;$U$10-0.0000001,$W$10,$AA316&gt;$U$9-0.0000001,$W$9,$AA316&gt;$U$8-0.0000001,$W$8,$AA316&gt;$U$7-0.0000001,$W$7,$AA316&gt;$U$6-0.0000001,$W$6,$AA316&lt;$U$6,0),_xlfn.IFS($AA316&gt;$U$12-0.0000001,$V$12,$AA316&gt;$U$11-0.0000001,$V$11,$AA316&gt;$U$10-0.0000001,$V$10,$AA316&gt;$U$9-0.0000001,$V$9,$AA316&gt;$U$8-0.0000001,$V$8,$AA316&gt;$U$7-0.0000001,$V$7,$AA316&gt;$U$6-0.0000001,$V$6,$AA316&lt;$U$6,0))</f>
        <v>70</v>
      </c>
      <c r="AM316">
        <f>IFERROR(VLOOKUP($AA316*1000+'raw data entry'!$A$1,'raw data entry'!$A$1:$AI$661,Sheet1!AM$1+2,0),0)</f>
        <v>53.6</v>
      </c>
      <c r="AN316" cm="1">
        <f t="array" ref="AN316">_xlfn.IFS($AA316&gt;$U$12-0.0000001,$V$12,$AA316&gt;$U$11-0.0000001,$V$11,$AA316&gt;$U$10-0.0000001,$V$10,$AA316&gt;$U$9-0.0000001,$V$9,$AA316&gt;$U$8-0.0000001,$V$8,$AA316&gt;$U$7-0.0000001,$V$7,$AA316&gt;$U$6-0.0000001,$V$6,$AA316&lt;$U$6,0)</f>
        <v>20</v>
      </c>
      <c r="AO316">
        <f>IFERROR(VLOOKUP($AA316*1000+'raw data entry'!$A$1,'raw data entry'!$A$1:$AI$661,Sheet1!AO$1+2,0),0)</f>
        <v>43.1</v>
      </c>
      <c r="AP316" cm="1">
        <f t="array" ref="AP316">IF($V$17&gt;7,_xlfn.IFS($AA316&gt;$U$12-0.0000001,$W$12,$AA316&gt;$U$11-0.0000001,$W$11,$AA316&gt;$U$10-0.0000001,$W$10,$AA316&gt;$U$9-0.0000001,$W$9,$AA316&gt;$U$8-0.0000001,$W$8,$AA316&gt;$U$7-0.0000001,$W$7,$AA316&gt;$U$6-0.0000001,$W$6,$AA316&lt;$U$6,0),_xlfn.IFS($AA316&gt;$U$12-0.0000001,$V$12,$AA316&gt;$U$11-0.0000001,$V$11,$AA316&gt;$U$10-0.0000001,$V$10,$AA316&gt;$U$9-0.0000001,$V$9,$AA316&gt;$U$8-0.0000001,$V$8,$AA316&gt;$U$7-0.0000001,$V$7,$AA316&gt;$U$6-0.0000001,$V$6,$AA316&lt;$U$6,0))</f>
        <v>70</v>
      </c>
      <c r="AQ316">
        <f>IFERROR(VLOOKUP($AA316*1000+'raw data entry'!$A$1,'raw data entry'!$A$1:$AI$661,Sheet1!AQ$1+2,0),0)</f>
        <v>34.9</v>
      </c>
      <c r="AT316" cm="1">
        <f t="array" ref="AT316">_xlfn.IFS($AA316&gt;$U$12-0.0000001,$V$12,$AA316&gt;$U$11-0.0000001,$V$11,$AA316&gt;$U$10-0.0000001,$V$10,$AA316&gt;$U$9-0.0000001,$V$9,$AA316&gt;$U$8-0.0000001,$V$8,$AA316&gt;$U$7-0.0000001,$V$7,$AA316&gt;$U$6-0.0000001,$V$6,$AA316&lt;$U$6,0)</f>
        <v>20</v>
      </c>
      <c r="AU316">
        <f>IFERROR(VLOOKUP($AA316*1000+'raw data entry'!$A$1,'raw data entry'!$A$1:$AI$661,Sheet1!AU$1+2,0),0)</f>
        <v>75.8</v>
      </c>
    </row>
    <row r="317" spans="27:47" x14ac:dyDescent="0.25">
      <c r="AA317">
        <f>IF(('raw data entry'!A313-'raw data entry'!$A$1)/1000&lt;0,AA316+0.03,('raw data entry'!A313-'raw data entry'!$A$1)/1000)</f>
        <v>10.826000000000001</v>
      </c>
      <c r="AB317" cm="1">
        <f t="array" ref="AB317">_xlfn.IFS($AA317&gt;$U$12-0.0000001,$V$12,$AA317&gt;$U$11-0.0000001,$V$11,$AA317&gt;$U$10-0.0000001,$V$10,$AA317&gt;$U$9-0.0000001,$V$9,$AA317&gt;$U$8-0.0000001,$V$8,$AA317&gt;$U$7-0.0000001,$V$7,$AA317&gt;$U$6-0.0000001,$V$6,$AA317&lt;$U$6,0)</f>
        <v>20</v>
      </c>
      <c r="AC317">
        <f>IFERROR(VLOOKUP($AA317*1000+'raw data entry'!$A$1,'raw data entry'!$A$1:$AI$661,Sheet1!AC$1+2,0),0)</f>
        <v>52.9</v>
      </c>
      <c r="AD317" cm="1">
        <f t="array" ref="AD317">IF($V$17&gt;7,_xlfn.IFS($AA317&gt;$U$12-0.0000001,$W$12,$AA317&gt;$U$11-0.0000001,$W$11,$AA317&gt;$U$10-0.0000001,$W$10,$AA317&gt;$U$9-0.0000001,$W$9,$AA317&gt;$U$8-0.0000001,$W$8,$AA317&gt;$U$7-0.0000001,$W$7,$AA317&gt;$U$6-0.0000001,$W$6,$AA317&lt;$U$6,0),_xlfn.IFS($AA317&gt;$U$12-0.0000001,$V$12,$AA317&gt;$U$11-0.0000001,$V$11,$AA317&gt;$U$10-0.0000001,$V$10,$AA317&gt;$U$9-0.0000001,$V$9,$AA317&gt;$U$8-0.0000001,$V$8,$AA317&gt;$U$7-0.0000001,$V$7,$AA317&gt;$U$6-0.0000001,$V$6,$AA317&lt;$U$6,0))</f>
        <v>70</v>
      </c>
      <c r="AE317">
        <f>IFERROR(VLOOKUP($AA317*1000+'raw data entry'!$A$1,'raw data entry'!$A$1:$AI$661,Sheet1!AE$1+2,0),0)</f>
        <v>41.3</v>
      </c>
      <c r="AF317" cm="1">
        <f t="array" ref="AF317">_xlfn.IFS($AA317&gt;$U$12-0.0000001,$V$12,$AA317&gt;$U$11-0.0000001,$V$11,$AA317&gt;$U$10-0.0000001,$V$10,$AA317&gt;$U$9-0.0000001,$V$9,$AA317&gt;$U$8-0.0000001,$V$8,$AA317&gt;$U$7-0.0000001,$V$7,$AA317&gt;$U$6-0.0000001,$V$6,$AA317&lt;$U$6,0)</f>
        <v>20</v>
      </c>
      <c r="AG317">
        <f>IFERROR(VLOOKUP($AA317*1000+'raw data entry'!$A$1,'raw data entry'!$A$1:$AI$661,Sheet1!AG$1+2,0),0)</f>
        <v>38.799999999999997</v>
      </c>
      <c r="AH317" cm="1">
        <f t="array" ref="AH317">IF($V$17&gt;7,_xlfn.IFS($AA317&gt;$U$12-0.0000001,$W$12,$AA317&gt;$U$11-0.0000001,$W$11,$AA317&gt;$U$10-0.0000001,$W$10,$AA317&gt;$U$9-0.0000001,$W$9,$AA317&gt;$U$8-0.0000001,$W$8,$AA317&gt;$U$7-0.0000001,$W$7,$AA317&gt;$U$6-0.0000001,$W$6,$AA317&lt;$U$6,0),_xlfn.IFS($AA317&gt;$U$12-0.0000001,$V$12,$AA317&gt;$U$11-0.0000001,$V$11,$AA317&gt;$U$10-0.0000001,$V$10,$AA317&gt;$U$9-0.0000001,$V$9,$AA317&gt;$U$8-0.0000001,$V$8,$AA317&gt;$U$7-0.0000001,$V$7,$AA317&gt;$U$6-0.0000001,$V$6,$AA317&lt;$U$6,0))</f>
        <v>70</v>
      </c>
      <c r="AI317">
        <f>IFERROR(VLOOKUP($AA317*1000+'raw data entry'!$A$1,'raw data entry'!$A$1:$AI$661,Sheet1!AI$1+2,0),0)</f>
        <v>42.6</v>
      </c>
      <c r="AJ317" cm="1">
        <f t="array" ref="AJ317">_xlfn.IFS($AA317&gt;$U$12-0.0000001,$V$12,$AA317&gt;$U$11-0.0000001,$V$11,$AA317&gt;$U$10-0.0000001,$V$10,$AA317&gt;$U$9-0.0000001,$V$9,$AA317&gt;$U$8-0.0000001,$V$8,$AA317&gt;$U$7-0.0000001,$V$7,$AA317&gt;$U$6-0.0000001,$V$6,$AA317&lt;$U$6,0)</f>
        <v>20</v>
      </c>
      <c r="AK317">
        <f>IFERROR(VLOOKUP($AA317*1000+'raw data entry'!$A$1,'raw data entry'!$A$1:$AI$661,Sheet1!AK$1+2,0),0)</f>
        <v>44.7</v>
      </c>
      <c r="AL317" cm="1">
        <f t="array" ref="AL317">IF($V$17&gt;7,_xlfn.IFS($AA317&gt;$U$12-0.0000001,$W$12,$AA317&gt;$U$11-0.0000001,$W$11,$AA317&gt;$U$10-0.0000001,$W$10,$AA317&gt;$U$9-0.0000001,$W$9,$AA317&gt;$U$8-0.0000001,$W$8,$AA317&gt;$U$7-0.0000001,$W$7,$AA317&gt;$U$6-0.0000001,$W$6,$AA317&lt;$U$6,0),_xlfn.IFS($AA317&gt;$U$12-0.0000001,$V$12,$AA317&gt;$U$11-0.0000001,$V$11,$AA317&gt;$U$10-0.0000001,$V$10,$AA317&gt;$U$9-0.0000001,$V$9,$AA317&gt;$U$8-0.0000001,$V$8,$AA317&gt;$U$7-0.0000001,$V$7,$AA317&gt;$U$6-0.0000001,$V$6,$AA317&lt;$U$6,0))</f>
        <v>70</v>
      </c>
      <c r="AM317">
        <f>IFERROR(VLOOKUP($AA317*1000+'raw data entry'!$A$1,'raw data entry'!$A$1:$AI$661,Sheet1!AM$1+2,0),0)</f>
        <v>53.9</v>
      </c>
      <c r="AN317" cm="1">
        <f t="array" ref="AN317">_xlfn.IFS($AA317&gt;$U$12-0.0000001,$V$12,$AA317&gt;$U$11-0.0000001,$V$11,$AA317&gt;$U$10-0.0000001,$V$10,$AA317&gt;$U$9-0.0000001,$V$9,$AA317&gt;$U$8-0.0000001,$V$8,$AA317&gt;$U$7-0.0000001,$V$7,$AA317&gt;$U$6-0.0000001,$V$6,$AA317&lt;$U$6,0)</f>
        <v>20</v>
      </c>
      <c r="AO317">
        <f>IFERROR(VLOOKUP($AA317*1000+'raw data entry'!$A$1,'raw data entry'!$A$1:$AI$661,Sheet1!AO$1+2,0),0)</f>
        <v>41.4</v>
      </c>
      <c r="AP317" cm="1">
        <f t="array" ref="AP317">IF($V$17&gt;7,_xlfn.IFS($AA317&gt;$U$12-0.0000001,$W$12,$AA317&gt;$U$11-0.0000001,$W$11,$AA317&gt;$U$10-0.0000001,$W$10,$AA317&gt;$U$9-0.0000001,$W$9,$AA317&gt;$U$8-0.0000001,$W$8,$AA317&gt;$U$7-0.0000001,$W$7,$AA317&gt;$U$6-0.0000001,$W$6,$AA317&lt;$U$6,0),_xlfn.IFS($AA317&gt;$U$12-0.0000001,$V$12,$AA317&gt;$U$11-0.0000001,$V$11,$AA317&gt;$U$10-0.0000001,$V$10,$AA317&gt;$U$9-0.0000001,$V$9,$AA317&gt;$U$8-0.0000001,$V$8,$AA317&gt;$U$7-0.0000001,$V$7,$AA317&gt;$U$6-0.0000001,$V$6,$AA317&lt;$U$6,0))</f>
        <v>70</v>
      </c>
      <c r="AQ317">
        <f>IFERROR(VLOOKUP($AA317*1000+'raw data entry'!$A$1,'raw data entry'!$A$1:$AI$661,Sheet1!AQ$1+2,0),0)</f>
        <v>35.4</v>
      </c>
      <c r="AT317" cm="1">
        <f t="array" ref="AT317">_xlfn.IFS($AA317&gt;$U$12-0.0000001,$V$12,$AA317&gt;$U$11-0.0000001,$V$11,$AA317&gt;$U$10-0.0000001,$V$10,$AA317&gt;$U$9-0.0000001,$V$9,$AA317&gt;$U$8-0.0000001,$V$8,$AA317&gt;$U$7-0.0000001,$V$7,$AA317&gt;$U$6-0.0000001,$V$6,$AA317&lt;$U$6,0)</f>
        <v>20</v>
      </c>
      <c r="AU317">
        <f>IFERROR(VLOOKUP($AA317*1000+'raw data entry'!$A$1,'raw data entry'!$A$1:$AI$661,Sheet1!AU$1+2,0),0)</f>
        <v>75.900000000000006</v>
      </c>
    </row>
    <row r="318" spans="27:47" x14ac:dyDescent="0.25">
      <c r="AA318">
        <f>IF(('raw data entry'!A314-'raw data entry'!$A$1)/1000&lt;0,AA317+0.03,('raw data entry'!A314-'raw data entry'!$A$1)/1000)</f>
        <v>10.86</v>
      </c>
      <c r="AB318" cm="1">
        <f t="array" ref="AB318">_xlfn.IFS($AA318&gt;$U$12-0.0000001,$V$12,$AA318&gt;$U$11-0.0000001,$V$11,$AA318&gt;$U$10-0.0000001,$V$10,$AA318&gt;$U$9-0.0000001,$V$9,$AA318&gt;$U$8-0.0000001,$V$8,$AA318&gt;$U$7-0.0000001,$V$7,$AA318&gt;$U$6-0.0000001,$V$6,$AA318&lt;$U$6,0)</f>
        <v>20</v>
      </c>
      <c r="AC318">
        <f>IFERROR(VLOOKUP($AA318*1000+'raw data entry'!$A$1,'raw data entry'!$A$1:$AI$661,Sheet1!AC$1+2,0),0)</f>
        <v>50.4</v>
      </c>
      <c r="AD318" cm="1">
        <f t="array" ref="AD318">IF($V$17&gt;7,_xlfn.IFS($AA318&gt;$U$12-0.0000001,$W$12,$AA318&gt;$U$11-0.0000001,$W$11,$AA318&gt;$U$10-0.0000001,$W$10,$AA318&gt;$U$9-0.0000001,$W$9,$AA318&gt;$U$8-0.0000001,$W$8,$AA318&gt;$U$7-0.0000001,$W$7,$AA318&gt;$U$6-0.0000001,$W$6,$AA318&lt;$U$6,0),_xlfn.IFS($AA318&gt;$U$12-0.0000001,$V$12,$AA318&gt;$U$11-0.0000001,$V$11,$AA318&gt;$U$10-0.0000001,$V$10,$AA318&gt;$U$9-0.0000001,$V$9,$AA318&gt;$U$8-0.0000001,$V$8,$AA318&gt;$U$7-0.0000001,$V$7,$AA318&gt;$U$6-0.0000001,$V$6,$AA318&lt;$U$6,0))</f>
        <v>70</v>
      </c>
      <c r="AE318">
        <f>IFERROR(VLOOKUP($AA318*1000+'raw data entry'!$A$1,'raw data entry'!$A$1:$AI$661,Sheet1!AE$1+2,0),0)</f>
        <v>40.5</v>
      </c>
      <c r="AF318" cm="1">
        <f t="array" ref="AF318">_xlfn.IFS($AA318&gt;$U$12-0.0000001,$V$12,$AA318&gt;$U$11-0.0000001,$V$11,$AA318&gt;$U$10-0.0000001,$V$10,$AA318&gt;$U$9-0.0000001,$V$9,$AA318&gt;$U$8-0.0000001,$V$8,$AA318&gt;$U$7-0.0000001,$V$7,$AA318&gt;$U$6-0.0000001,$V$6,$AA318&lt;$U$6,0)</f>
        <v>20</v>
      </c>
      <c r="AG318">
        <f>IFERROR(VLOOKUP($AA318*1000+'raw data entry'!$A$1,'raw data entry'!$A$1:$AI$661,Sheet1!AG$1+2,0),0)</f>
        <v>40.200000000000003</v>
      </c>
      <c r="AH318" cm="1">
        <f t="array" ref="AH318">IF($V$17&gt;7,_xlfn.IFS($AA318&gt;$U$12-0.0000001,$W$12,$AA318&gt;$U$11-0.0000001,$W$11,$AA318&gt;$U$10-0.0000001,$W$10,$AA318&gt;$U$9-0.0000001,$W$9,$AA318&gt;$U$8-0.0000001,$W$8,$AA318&gt;$U$7-0.0000001,$W$7,$AA318&gt;$U$6-0.0000001,$W$6,$AA318&lt;$U$6,0),_xlfn.IFS($AA318&gt;$U$12-0.0000001,$V$12,$AA318&gt;$U$11-0.0000001,$V$11,$AA318&gt;$U$10-0.0000001,$V$10,$AA318&gt;$U$9-0.0000001,$V$9,$AA318&gt;$U$8-0.0000001,$V$8,$AA318&gt;$U$7-0.0000001,$V$7,$AA318&gt;$U$6-0.0000001,$V$6,$AA318&lt;$U$6,0))</f>
        <v>70</v>
      </c>
      <c r="AI318">
        <f>IFERROR(VLOOKUP($AA318*1000+'raw data entry'!$A$1,'raw data entry'!$A$1:$AI$661,Sheet1!AI$1+2,0),0)</f>
        <v>42.8</v>
      </c>
      <c r="AJ318" cm="1">
        <f t="array" ref="AJ318">_xlfn.IFS($AA318&gt;$U$12-0.0000001,$V$12,$AA318&gt;$U$11-0.0000001,$V$11,$AA318&gt;$U$10-0.0000001,$V$10,$AA318&gt;$U$9-0.0000001,$V$9,$AA318&gt;$U$8-0.0000001,$V$8,$AA318&gt;$U$7-0.0000001,$V$7,$AA318&gt;$U$6-0.0000001,$V$6,$AA318&lt;$U$6,0)</f>
        <v>20</v>
      </c>
      <c r="AK318">
        <f>IFERROR(VLOOKUP($AA318*1000+'raw data entry'!$A$1,'raw data entry'!$A$1:$AI$661,Sheet1!AK$1+2,0),0)</f>
        <v>-14</v>
      </c>
      <c r="AL318" cm="1">
        <f t="array" ref="AL318">IF($V$17&gt;7,_xlfn.IFS($AA318&gt;$U$12-0.0000001,$W$12,$AA318&gt;$U$11-0.0000001,$W$11,$AA318&gt;$U$10-0.0000001,$W$10,$AA318&gt;$U$9-0.0000001,$W$9,$AA318&gt;$U$8-0.0000001,$W$8,$AA318&gt;$U$7-0.0000001,$W$7,$AA318&gt;$U$6-0.0000001,$W$6,$AA318&lt;$U$6,0),_xlfn.IFS($AA318&gt;$U$12-0.0000001,$V$12,$AA318&gt;$U$11-0.0000001,$V$11,$AA318&gt;$U$10-0.0000001,$V$10,$AA318&gt;$U$9-0.0000001,$V$9,$AA318&gt;$U$8-0.0000001,$V$8,$AA318&gt;$U$7-0.0000001,$V$7,$AA318&gt;$U$6-0.0000001,$V$6,$AA318&lt;$U$6,0))</f>
        <v>70</v>
      </c>
      <c r="AM318">
        <f>IFERROR(VLOOKUP($AA318*1000+'raw data entry'!$A$1,'raw data entry'!$A$1:$AI$661,Sheet1!AM$1+2,0),0)</f>
        <v>54</v>
      </c>
      <c r="AN318" cm="1">
        <f t="array" ref="AN318">_xlfn.IFS($AA318&gt;$U$12-0.0000001,$V$12,$AA318&gt;$U$11-0.0000001,$V$11,$AA318&gt;$U$10-0.0000001,$V$10,$AA318&gt;$U$9-0.0000001,$V$9,$AA318&gt;$U$8-0.0000001,$V$8,$AA318&gt;$U$7-0.0000001,$V$7,$AA318&gt;$U$6-0.0000001,$V$6,$AA318&lt;$U$6,0)</f>
        <v>20</v>
      </c>
      <c r="AO318">
        <f>IFERROR(VLOOKUP($AA318*1000+'raw data entry'!$A$1,'raw data entry'!$A$1:$AI$661,Sheet1!AO$1+2,0),0)</f>
        <v>40.799999999999997</v>
      </c>
      <c r="AP318" cm="1">
        <f t="array" ref="AP318">IF($V$17&gt;7,_xlfn.IFS($AA318&gt;$U$12-0.0000001,$W$12,$AA318&gt;$U$11-0.0000001,$W$11,$AA318&gt;$U$10-0.0000001,$W$10,$AA318&gt;$U$9-0.0000001,$W$9,$AA318&gt;$U$8-0.0000001,$W$8,$AA318&gt;$U$7-0.0000001,$W$7,$AA318&gt;$U$6-0.0000001,$W$6,$AA318&lt;$U$6,0),_xlfn.IFS($AA318&gt;$U$12-0.0000001,$V$12,$AA318&gt;$U$11-0.0000001,$V$11,$AA318&gt;$U$10-0.0000001,$V$10,$AA318&gt;$U$9-0.0000001,$V$9,$AA318&gt;$U$8-0.0000001,$V$8,$AA318&gt;$U$7-0.0000001,$V$7,$AA318&gt;$U$6-0.0000001,$V$6,$AA318&lt;$U$6,0))</f>
        <v>70</v>
      </c>
      <c r="AQ318">
        <f>IFERROR(VLOOKUP($AA318*1000+'raw data entry'!$A$1,'raw data entry'!$A$1:$AI$661,Sheet1!AQ$1+2,0),0)</f>
        <v>35.4</v>
      </c>
      <c r="AT318" cm="1">
        <f t="array" ref="AT318">_xlfn.IFS($AA318&gt;$U$12-0.0000001,$V$12,$AA318&gt;$U$11-0.0000001,$V$11,$AA318&gt;$U$10-0.0000001,$V$10,$AA318&gt;$U$9-0.0000001,$V$9,$AA318&gt;$U$8-0.0000001,$V$8,$AA318&gt;$U$7-0.0000001,$V$7,$AA318&gt;$U$6-0.0000001,$V$6,$AA318&lt;$U$6,0)</f>
        <v>20</v>
      </c>
      <c r="AU318">
        <f>IFERROR(VLOOKUP($AA318*1000+'raw data entry'!$A$1,'raw data entry'!$A$1:$AI$661,Sheet1!AU$1+2,0),0)</f>
        <v>75.900000000000006</v>
      </c>
    </row>
    <row r="319" spans="27:47" x14ac:dyDescent="0.25">
      <c r="AA319">
        <f>IF(('raw data entry'!A315-'raw data entry'!$A$1)/1000&lt;0,AA318+0.03,('raw data entry'!A315-'raw data entry'!$A$1)/1000)</f>
        <v>10.895</v>
      </c>
      <c r="AB319" cm="1">
        <f t="array" ref="AB319">_xlfn.IFS($AA319&gt;$U$12-0.0000001,$V$12,$AA319&gt;$U$11-0.0000001,$V$11,$AA319&gt;$U$10-0.0000001,$V$10,$AA319&gt;$U$9-0.0000001,$V$9,$AA319&gt;$U$8-0.0000001,$V$8,$AA319&gt;$U$7-0.0000001,$V$7,$AA319&gt;$U$6-0.0000001,$V$6,$AA319&lt;$U$6,0)</f>
        <v>20</v>
      </c>
      <c r="AC319">
        <f>IFERROR(VLOOKUP($AA319*1000+'raw data entry'!$A$1,'raw data entry'!$A$1:$AI$661,Sheet1!AC$1+2,0),0)</f>
        <v>51.8</v>
      </c>
      <c r="AD319" cm="1">
        <f t="array" ref="AD319">IF($V$17&gt;7,_xlfn.IFS($AA319&gt;$U$12-0.0000001,$W$12,$AA319&gt;$U$11-0.0000001,$W$11,$AA319&gt;$U$10-0.0000001,$W$10,$AA319&gt;$U$9-0.0000001,$W$9,$AA319&gt;$U$8-0.0000001,$W$8,$AA319&gt;$U$7-0.0000001,$W$7,$AA319&gt;$U$6-0.0000001,$W$6,$AA319&lt;$U$6,0),_xlfn.IFS($AA319&gt;$U$12-0.0000001,$V$12,$AA319&gt;$U$11-0.0000001,$V$11,$AA319&gt;$U$10-0.0000001,$V$10,$AA319&gt;$U$9-0.0000001,$V$9,$AA319&gt;$U$8-0.0000001,$V$8,$AA319&gt;$U$7-0.0000001,$V$7,$AA319&gt;$U$6-0.0000001,$V$6,$AA319&lt;$U$6,0))</f>
        <v>70</v>
      </c>
      <c r="AE319">
        <f>IFERROR(VLOOKUP($AA319*1000+'raw data entry'!$A$1,'raw data entry'!$A$1:$AI$661,Sheet1!AE$1+2,0),0)</f>
        <v>41.4</v>
      </c>
      <c r="AF319" cm="1">
        <f t="array" ref="AF319">_xlfn.IFS($AA319&gt;$U$12-0.0000001,$V$12,$AA319&gt;$U$11-0.0000001,$V$11,$AA319&gt;$U$10-0.0000001,$V$10,$AA319&gt;$U$9-0.0000001,$V$9,$AA319&gt;$U$8-0.0000001,$V$8,$AA319&gt;$U$7-0.0000001,$V$7,$AA319&gt;$U$6-0.0000001,$V$6,$AA319&lt;$U$6,0)</f>
        <v>20</v>
      </c>
      <c r="AG319">
        <f>IFERROR(VLOOKUP($AA319*1000+'raw data entry'!$A$1,'raw data entry'!$A$1:$AI$661,Sheet1!AG$1+2,0),0)</f>
        <v>48.4</v>
      </c>
      <c r="AH319" cm="1">
        <f t="array" ref="AH319">IF($V$17&gt;7,_xlfn.IFS($AA319&gt;$U$12-0.0000001,$W$12,$AA319&gt;$U$11-0.0000001,$W$11,$AA319&gt;$U$10-0.0000001,$W$10,$AA319&gt;$U$9-0.0000001,$W$9,$AA319&gt;$U$8-0.0000001,$W$8,$AA319&gt;$U$7-0.0000001,$W$7,$AA319&gt;$U$6-0.0000001,$W$6,$AA319&lt;$U$6,0),_xlfn.IFS($AA319&gt;$U$12-0.0000001,$V$12,$AA319&gt;$U$11-0.0000001,$V$11,$AA319&gt;$U$10-0.0000001,$V$10,$AA319&gt;$U$9-0.0000001,$V$9,$AA319&gt;$U$8-0.0000001,$V$8,$AA319&gt;$U$7-0.0000001,$V$7,$AA319&gt;$U$6-0.0000001,$V$6,$AA319&lt;$U$6,0))</f>
        <v>70</v>
      </c>
      <c r="AI319">
        <f>IFERROR(VLOOKUP($AA319*1000+'raw data entry'!$A$1,'raw data entry'!$A$1:$AI$661,Sheet1!AI$1+2,0),0)</f>
        <v>42.6</v>
      </c>
      <c r="AJ319" cm="1">
        <f t="array" ref="AJ319">_xlfn.IFS($AA319&gt;$U$12-0.0000001,$V$12,$AA319&gt;$U$11-0.0000001,$V$11,$AA319&gt;$U$10-0.0000001,$V$10,$AA319&gt;$U$9-0.0000001,$V$9,$AA319&gt;$U$8-0.0000001,$V$8,$AA319&gt;$U$7-0.0000001,$V$7,$AA319&gt;$U$6-0.0000001,$V$6,$AA319&lt;$U$6,0)</f>
        <v>20</v>
      </c>
      <c r="AK319">
        <f>IFERROR(VLOOKUP($AA319*1000+'raw data entry'!$A$1,'raw data entry'!$A$1:$AI$661,Sheet1!AK$1+2,0),0)</f>
        <v>35.200000000000003</v>
      </c>
      <c r="AL319" cm="1">
        <f t="array" ref="AL319">IF($V$17&gt;7,_xlfn.IFS($AA319&gt;$U$12-0.0000001,$W$12,$AA319&gt;$U$11-0.0000001,$W$11,$AA319&gt;$U$10-0.0000001,$W$10,$AA319&gt;$U$9-0.0000001,$W$9,$AA319&gt;$U$8-0.0000001,$W$8,$AA319&gt;$U$7-0.0000001,$W$7,$AA319&gt;$U$6-0.0000001,$W$6,$AA319&lt;$U$6,0),_xlfn.IFS($AA319&gt;$U$12-0.0000001,$V$12,$AA319&gt;$U$11-0.0000001,$V$11,$AA319&gt;$U$10-0.0000001,$V$10,$AA319&gt;$U$9-0.0000001,$V$9,$AA319&gt;$U$8-0.0000001,$V$8,$AA319&gt;$U$7-0.0000001,$V$7,$AA319&gt;$U$6-0.0000001,$V$6,$AA319&lt;$U$6,0))</f>
        <v>70</v>
      </c>
      <c r="AM319">
        <f>IFERROR(VLOOKUP($AA319*1000+'raw data entry'!$A$1,'raw data entry'!$A$1:$AI$661,Sheet1!AM$1+2,0),0)</f>
        <v>53.5</v>
      </c>
      <c r="AN319" cm="1">
        <f t="array" ref="AN319">_xlfn.IFS($AA319&gt;$U$12-0.0000001,$V$12,$AA319&gt;$U$11-0.0000001,$V$11,$AA319&gt;$U$10-0.0000001,$V$10,$AA319&gt;$U$9-0.0000001,$V$9,$AA319&gt;$U$8-0.0000001,$V$8,$AA319&gt;$U$7-0.0000001,$V$7,$AA319&gt;$U$6-0.0000001,$V$6,$AA319&lt;$U$6,0)</f>
        <v>20</v>
      </c>
      <c r="AO319">
        <f>IFERROR(VLOOKUP($AA319*1000+'raw data entry'!$A$1,'raw data entry'!$A$1:$AI$661,Sheet1!AO$1+2,0),0)</f>
        <v>32.799999999999997</v>
      </c>
      <c r="AP319" cm="1">
        <f t="array" ref="AP319">IF($V$17&gt;7,_xlfn.IFS($AA319&gt;$U$12-0.0000001,$W$12,$AA319&gt;$U$11-0.0000001,$W$11,$AA319&gt;$U$10-0.0000001,$W$10,$AA319&gt;$U$9-0.0000001,$W$9,$AA319&gt;$U$8-0.0000001,$W$8,$AA319&gt;$U$7-0.0000001,$W$7,$AA319&gt;$U$6-0.0000001,$W$6,$AA319&lt;$U$6,0),_xlfn.IFS($AA319&gt;$U$12-0.0000001,$V$12,$AA319&gt;$U$11-0.0000001,$V$11,$AA319&gt;$U$10-0.0000001,$V$10,$AA319&gt;$U$9-0.0000001,$V$9,$AA319&gt;$U$8-0.0000001,$V$8,$AA319&gt;$U$7-0.0000001,$V$7,$AA319&gt;$U$6-0.0000001,$V$6,$AA319&lt;$U$6,0))</f>
        <v>70</v>
      </c>
      <c r="AQ319">
        <f>IFERROR(VLOOKUP($AA319*1000+'raw data entry'!$A$1,'raw data entry'!$A$1:$AI$661,Sheet1!AQ$1+2,0),0)</f>
        <v>35.5</v>
      </c>
      <c r="AT319" cm="1">
        <f t="array" ref="AT319">_xlfn.IFS($AA319&gt;$U$12-0.0000001,$V$12,$AA319&gt;$U$11-0.0000001,$V$11,$AA319&gt;$U$10-0.0000001,$V$10,$AA319&gt;$U$9-0.0000001,$V$9,$AA319&gt;$U$8-0.0000001,$V$8,$AA319&gt;$U$7-0.0000001,$V$7,$AA319&gt;$U$6-0.0000001,$V$6,$AA319&lt;$U$6,0)</f>
        <v>20</v>
      </c>
      <c r="AU319">
        <f>IFERROR(VLOOKUP($AA319*1000+'raw data entry'!$A$1,'raw data entry'!$A$1:$AI$661,Sheet1!AU$1+2,0),0)</f>
        <v>75.8</v>
      </c>
    </row>
    <row r="320" spans="27:47" x14ac:dyDescent="0.25">
      <c r="AA320">
        <f>IF(('raw data entry'!A316-'raw data entry'!$A$1)/1000&lt;0,AA319+0.03,('raw data entry'!A316-'raw data entry'!$A$1)/1000)</f>
        <v>10.93</v>
      </c>
      <c r="AB320" cm="1">
        <f t="array" ref="AB320">_xlfn.IFS($AA320&gt;$U$12-0.0000001,$V$12,$AA320&gt;$U$11-0.0000001,$V$11,$AA320&gt;$U$10-0.0000001,$V$10,$AA320&gt;$U$9-0.0000001,$V$9,$AA320&gt;$U$8-0.0000001,$V$8,$AA320&gt;$U$7-0.0000001,$V$7,$AA320&gt;$U$6-0.0000001,$V$6,$AA320&lt;$U$6,0)</f>
        <v>20</v>
      </c>
      <c r="AC320">
        <f>IFERROR(VLOOKUP($AA320*1000+'raw data entry'!$A$1,'raw data entry'!$A$1:$AI$661,Sheet1!AC$1+2,0),0)</f>
        <v>50.6</v>
      </c>
      <c r="AD320" cm="1">
        <f t="array" ref="AD320">IF($V$17&gt;7,_xlfn.IFS($AA320&gt;$U$12-0.0000001,$W$12,$AA320&gt;$U$11-0.0000001,$W$11,$AA320&gt;$U$10-0.0000001,$W$10,$AA320&gt;$U$9-0.0000001,$W$9,$AA320&gt;$U$8-0.0000001,$W$8,$AA320&gt;$U$7-0.0000001,$W$7,$AA320&gt;$U$6-0.0000001,$W$6,$AA320&lt;$U$6,0),_xlfn.IFS($AA320&gt;$U$12-0.0000001,$V$12,$AA320&gt;$U$11-0.0000001,$V$11,$AA320&gt;$U$10-0.0000001,$V$10,$AA320&gt;$U$9-0.0000001,$V$9,$AA320&gt;$U$8-0.0000001,$V$8,$AA320&gt;$U$7-0.0000001,$V$7,$AA320&gt;$U$6-0.0000001,$V$6,$AA320&lt;$U$6,0))</f>
        <v>70</v>
      </c>
      <c r="AE320">
        <f>IFERROR(VLOOKUP($AA320*1000+'raw data entry'!$A$1,'raw data entry'!$A$1:$AI$661,Sheet1!AE$1+2,0),0)</f>
        <v>41.3</v>
      </c>
      <c r="AF320" cm="1">
        <f t="array" ref="AF320">_xlfn.IFS($AA320&gt;$U$12-0.0000001,$V$12,$AA320&gt;$U$11-0.0000001,$V$11,$AA320&gt;$U$10-0.0000001,$V$10,$AA320&gt;$U$9-0.0000001,$V$9,$AA320&gt;$U$8-0.0000001,$V$8,$AA320&gt;$U$7-0.0000001,$V$7,$AA320&gt;$U$6-0.0000001,$V$6,$AA320&lt;$U$6,0)</f>
        <v>20</v>
      </c>
      <c r="AG320">
        <f>IFERROR(VLOOKUP($AA320*1000+'raw data entry'!$A$1,'raw data entry'!$A$1:$AI$661,Sheet1!AG$1+2,0),0)</f>
        <v>39.799999999999997</v>
      </c>
      <c r="AH320" cm="1">
        <f t="array" ref="AH320">IF($V$17&gt;7,_xlfn.IFS($AA320&gt;$U$12-0.0000001,$W$12,$AA320&gt;$U$11-0.0000001,$W$11,$AA320&gt;$U$10-0.0000001,$W$10,$AA320&gt;$U$9-0.0000001,$W$9,$AA320&gt;$U$8-0.0000001,$W$8,$AA320&gt;$U$7-0.0000001,$W$7,$AA320&gt;$U$6-0.0000001,$W$6,$AA320&lt;$U$6,0),_xlfn.IFS($AA320&gt;$U$12-0.0000001,$V$12,$AA320&gt;$U$11-0.0000001,$V$11,$AA320&gt;$U$10-0.0000001,$V$10,$AA320&gt;$U$9-0.0000001,$V$9,$AA320&gt;$U$8-0.0000001,$V$8,$AA320&gt;$U$7-0.0000001,$V$7,$AA320&gt;$U$6-0.0000001,$V$6,$AA320&lt;$U$6,0))</f>
        <v>70</v>
      </c>
      <c r="AI320">
        <f>IFERROR(VLOOKUP($AA320*1000+'raw data entry'!$A$1,'raw data entry'!$A$1:$AI$661,Sheet1!AI$1+2,0),0)</f>
        <v>43.2</v>
      </c>
      <c r="AJ320" cm="1">
        <f t="array" ref="AJ320">_xlfn.IFS($AA320&gt;$U$12-0.0000001,$V$12,$AA320&gt;$U$11-0.0000001,$V$11,$AA320&gt;$U$10-0.0000001,$V$10,$AA320&gt;$U$9-0.0000001,$V$9,$AA320&gt;$U$8-0.0000001,$V$8,$AA320&gt;$U$7-0.0000001,$V$7,$AA320&gt;$U$6-0.0000001,$V$6,$AA320&lt;$U$6,0)</f>
        <v>20</v>
      </c>
      <c r="AK320">
        <f>IFERROR(VLOOKUP($AA320*1000+'raw data entry'!$A$1,'raw data entry'!$A$1:$AI$661,Sheet1!AK$1+2,0),0)</f>
        <v>48.6</v>
      </c>
      <c r="AL320" cm="1">
        <f t="array" ref="AL320">IF($V$17&gt;7,_xlfn.IFS($AA320&gt;$U$12-0.0000001,$W$12,$AA320&gt;$U$11-0.0000001,$W$11,$AA320&gt;$U$10-0.0000001,$W$10,$AA320&gt;$U$9-0.0000001,$W$9,$AA320&gt;$U$8-0.0000001,$W$8,$AA320&gt;$U$7-0.0000001,$W$7,$AA320&gt;$U$6-0.0000001,$W$6,$AA320&lt;$U$6,0),_xlfn.IFS($AA320&gt;$U$12-0.0000001,$V$12,$AA320&gt;$U$11-0.0000001,$V$11,$AA320&gt;$U$10-0.0000001,$V$10,$AA320&gt;$U$9-0.0000001,$V$9,$AA320&gt;$U$8-0.0000001,$V$8,$AA320&gt;$U$7-0.0000001,$V$7,$AA320&gt;$U$6-0.0000001,$V$6,$AA320&lt;$U$6,0))</f>
        <v>70</v>
      </c>
      <c r="AM320">
        <f>IFERROR(VLOOKUP($AA320*1000+'raw data entry'!$A$1,'raw data entry'!$A$1:$AI$661,Sheet1!AM$1+2,0),0)</f>
        <v>53.7</v>
      </c>
      <c r="AN320" cm="1">
        <f t="array" ref="AN320">_xlfn.IFS($AA320&gt;$U$12-0.0000001,$V$12,$AA320&gt;$U$11-0.0000001,$V$11,$AA320&gt;$U$10-0.0000001,$V$10,$AA320&gt;$U$9-0.0000001,$V$9,$AA320&gt;$U$8-0.0000001,$V$8,$AA320&gt;$U$7-0.0000001,$V$7,$AA320&gt;$U$6-0.0000001,$V$6,$AA320&lt;$U$6,0)</f>
        <v>20</v>
      </c>
      <c r="AO320">
        <f>IFERROR(VLOOKUP($AA320*1000+'raw data entry'!$A$1,'raw data entry'!$A$1:$AI$661,Sheet1!AO$1+2,0),0)</f>
        <v>40.700000000000003</v>
      </c>
      <c r="AP320" cm="1">
        <f t="array" ref="AP320">IF($V$17&gt;7,_xlfn.IFS($AA320&gt;$U$12-0.0000001,$W$12,$AA320&gt;$U$11-0.0000001,$W$11,$AA320&gt;$U$10-0.0000001,$W$10,$AA320&gt;$U$9-0.0000001,$W$9,$AA320&gt;$U$8-0.0000001,$W$8,$AA320&gt;$U$7-0.0000001,$W$7,$AA320&gt;$U$6-0.0000001,$W$6,$AA320&lt;$U$6,0),_xlfn.IFS($AA320&gt;$U$12-0.0000001,$V$12,$AA320&gt;$U$11-0.0000001,$V$11,$AA320&gt;$U$10-0.0000001,$V$10,$AA320&gt;$U$9-0.0000001,$V$9,$AA320&gt;$U$8-0.0000001,$V$8,$AA320&gt;$U$7-0.0000001,$V$7,$AA320&gt;$U$6-0.0000001,$V$6,$AA320&lt;$U$6,0))</f>
        <v>70</v>
      </c>
      <c r="AQ320">
        <f>IFERROR(VLOOKUP($AA320*1000+'raw data entry'!$A$1,'raw data entry'!$A$1:$AI$661,Sheet1!AQ$1+2,0),0)</f>
        <v>36.5</v>
      </c>
      <c r="AT320" cm="1">
        <f t="array" ref="AT320">_xlfn.IFS($AA320&gt;$U$12-0.0000001,$V$12,$AA320&gt;$U$11-0.0000001,$V$11,$AA320&gt;$U$10-0.0000001,$V$10,$AA320&gt;$U$9-0.0000001,$V$9,$AA320&gt;$U$8-0.0000001,$V$8,$AA320&gt;$U$7-0.0000001,$V$7,$AA320&gt;$U$6-0.0000001,$V$6,$AA320&lt;$U$6,0)</f>
        <v>20</v>
      </c>
      <c r="AU320">
        <f>IFERROR(VLOOKUP($AA320*1000+'raw data entry'!$A$1,'raw data entry'!$A$1:$AI$661,Sheet1!AU$1+2,0),0)</f>
        <v>75.8</v>
      </c>
    </row>
    <row r="321" spans="27:47" x14ac:dyDescent="0.25">
      <c r="AA321">
        <f>IF(('raw data entry'!A317-'raw data entry'!$A$1)/1000&lt;0,AA320+0.03,('raw data entry'!A317-'raw data entry'!$A$1)/1000)</f>
        <v>10.964</v>
      </c>
      <c r="AB321" cm="1">
        <f t="array" ref="AB321">_xlfn.IFS($AA321&gt;$U$12-0.0000001,$V$12,$AA321&gt;$U$11-0.0000001,$V$11,$AA321&gt;$U$10-0.0000001,$V$10,$AA321&gt;$U$9-0.0000001,$V$9,$AA321&gt;$U$8-0.0000001,$V$8,$AA321&gt;$U$7-0.0000001,$V$7,$AA321&gt;$U$6-0.0000001,$V$6,$AA321&lt;$U$6,0)</f>
        <v>20</v>
      </c>
      <c r="AC321">
        <f>IFERROR(VLOOKUP($AA321*1000+'raw data entry'!$A$1,'raw data entry'!$A$1:$AI$661,Sheet1!AC$1+2,0),0)</f>
        <v>48.7</v>
      </c>
      <c r="AD321" cm="1">
        <f t="array" ref="AD321">IF($V$17&gt;7,_xlfn.IFS($AA321&gt;$U$12-0.0000001,$W$12,$AA321&gt;$U$11-0.0000001,$W$11,$AA321&gt;$U$10-0.0000001,$W$10,$AA321&gt;$U$9-0.0000001,$W$9,$AA321&gt;$U$8-0.0000001,$W$8,$AA321&gt;$U$7-0.0000001,$W$7,$AA321&gt;$U$6-0.0000001,$W$6,$AA321&lt;$U$6,0),_xlfn.IFS($AA321&gt;$U$12-0.0000001,$V$12,$AA321&gt;$U$11-0.0000001,$V$11,$AA321&gt;$U$10-0.0000001,$V$10,$AA321&gt;$U$9-0.0000001,$V$9,$AA321&gt;$U$8-0.0000001,$V$8,$AA321&gt;$U$7-0.0000001,$V$7,$AA321&gt;$U$6-0.0000001,$V$6,$AA321&lt;$U$6,0))</f>
        <v>70</v>
      </c>
      <c r="AE321">
        <f>IFERROR(VLOOKUP($AA321*1000+'raw data entry'!$A$1,'raw data entry'!$A$1:$AI$661,Sheet1!AE$1+2,0),0)</f>
        <v>40.5</v>
      </c>
      <c r="AF321" cm="1">
        <f t="array" ref="AF321">_xlfn.IFS($AA321&gt;$U$12-0.0000001,$V$12,$AA321&gt;$U$11-0.0000001,$V$11,$AA321&gt;$U$10-0.0000001,$V$10,$AA321&gt;$U$9-0.0000001,$V$9,$AA321&gt;$U$8-0.0000001,$V$8,$AA321&gt;$U$7-0.0000001,$V$7,$AA321&gt;$U$6-0.0000001,$V$6,$AA321&lt;$U$6,0)</f>
        <v>20</v>
      </c>
      <c r="AG321">
        <f>IFERROR(VLOOKUP($AA321*1000+'raw data entry'!$A$1,'raw data entry'!$A$1:$AI$661,Sheet1!AG$1+2,0),0)</f>
        <v>40.700000000000003</v>
      </c>
      <c r="AH321" cm="1">
        <f t="array" ref="AH321">IF($V$17&gt;7,_xlfn.IFS($AA321&gt;$U$12-0.0000001,$W$12,$AA321&gt;$U$11-0.0000001,$W$11,$AA321&gt;$U$10-0.0000001,$W$10,$AA321&gt;$U$9-0.0000001,$W$9,$AA321&gt;$U$8-0.0000001,$W$8,$AA321&gt;$U$7-0.0000001,$W$7,$AA321&gt;$U$6-0.0000001,$W$6,$AA321&lt;$U$6,0),_xlfn.IFS($AA321&gt;$U$12-0.0000001,$V$12,$AA321&gt;$U$11-0.0000001,$V$11,$AA321&gt;$U$10-0.0000001,$V$10,$AA321&gt;$U$9-0.0000001,$V$9,$AA321&gt;$U$8-0.0000001,$V$8,$AA321&gt;$U$7-0.0000001,$V$7,$AA321&gt;$U$6-0.0000001,$V$6,$AA321&lt;$U$6,0))</f>
        <v>70</v>
      </c>
      <c r="AI321">
        <f>IFERROR(VLOOKUP($AA321*1000+'raw data entry'!$A$1,'raw data entry'!$A$1:$AI$661,Sheet1!AI$1+2,0),0)</f>
        <v>43.5</v>
      </c>
      <c r="AJ321" cm="1">
        <f t="array" ref="AJ321">_xlfn.IFS($AA321&gt;$U$12-0.0000001,$V$12,$AA321&gt;$U$11-0.0000001,$V$11,$AA321&gt;$U$10-0.0000001,$V$10,$AA321&gt;$U$9-0.0000001,$V$9,$AA321&gt;$U$8-0.0000001,$V$8,$AA321&gt;$U$7-0.0000001,$V$7,$AA321&gt;$U$6-0.0000001,$V$6,$AA321&lt;$U$6,0)</f>
        <v>20</v>
      </c>
      <c r="AK321">
        <f>IFERROR(VLOOKUP($AA321*1000+'raw data entry'!$A$1,'raw data entry'!$A$1:$AI$661,Sheet1!AK$1+2,0),0)</f>
        <v>51.4</v>
      </c>
      <c r="AL321" cm="1">
        <f t="array" ref="AL321">IF($V$17&gt;7,_xlfn.IFS($AA321&gt;$U$12-0.0000001,$W$12,$AA321&gt;$U$11-0.0000001,$W$11,$AA321&gt;$U$10-0.0000001,$W$10,$AA321&gt;$U$9-0.0000001,$W$9,$AA321&gt;$U$8-0.0000001,$W$8,$AA321&gt;$U$7-0.0000001,$W$7,$AA321&gt;$U$6-0.0000001,$W$6,$AA321&lt;$U$6,0),_xlfn.IFS($AA321&gt;$U$12-0.0000001,$V$12,$AA321&gt;$U$11-0.0000001,$V$11,$AA321&gt;$U$10-0.0000001,$V$10,$AA321&gt;$U$9-0.0000001,$V$9,$AA321&gt;$U$8-0.0000001,$V$8,$AA321&gt;$U$7-0.0000001,$V$7,$AA321&gt;$U$6-0.0000001,$V$6,$AA321&lt;$U$6,0))</f>
        <v>70</v>
      </c>
      <c r="AM321">
        <f>IFERROR(VLOOKUP($AA321*1000+'raw data entry'!$A$1,'raw data entry'!$A$1:$AI$661,Sheet1!AM$1+2,0),0)</f>
        <v>53.6</v>
      </c>
      <c r="AN321" cm="1">
        <f t="array" ref="AN321">_xlfn.IFS($AA321&gt;$U$12-0.0000001,$V$12,$AA321&gt;$U$11-0.0000001,$V$11,$AA321&gt;$U$10-0.0000001,$V$10,$AA321&gt;$U$9-0.0000001,$V$9,$AA321&gt;$U$8-0.0000001,$V$8,$AA321&gt;$U$7-0.0000001,$V$7,$AA321&gt;$U$6-0.0000001,$V$6,$AA321&lt;$U$6,0)</f>
        <v>20</v>
      </c>
      <c r="AO321">
        <f>IFERROR(VLOOKUP($AA321*1000+'raw data entry'!$A$1,'raw data entry'!$A$1:$AI$661,Sheet1!AO$1+2,0),0)</f>
        <v>40.799999999999997</v>
      </c>
      <c r="AP321" cm="1">
        <f t="array" ref="AP321">IF($V$17&gt;7,_xlfn.IFS($AA321&gt;$U$12-0.0000001,$W$12,$AA321&gt;$U$11-0.0000001,$W$11,$AA321&gt;$U$10-0.0000001,$W$10,$AA321&gt;$U$9-0.0000001,$W$9,$AA321&gt;$U$8-0.0000001,$W$8,$AA321&gt;$U$7-0.0000001,$W$7,$AA321&gt;$U$6-0.0000001,$W$6,$AA321&lt;$U$6,0),_xlfn.IFS($AA321&gt;$U$12-0.0000001,$V$12,$AA321&gt;$U$11-0.0000001,$V$11,$AA321&gt;$U$10-0.0000001,$V$10,$AA321&gt;$U$9-0.0000001,$V$9,$AA321&gt;$U$8-0.0000001,$V$8,$AA321&gt;$U$7-0.0000001,$V$7,$AA321&gt;$U$6-0.0000001,$V$6,$AA321&lt;$U$6,0))</f>
        <v>70</v>
      </c>
      <c r="AQ321">
        <f>IFERROR(VLOOKUP($AA321*1000+'raw data entry'!$A$1,'raw data entry'!$A$1:$AI$661,Sheet1!AQ$1+2,0),0)</f>
        <v>36.1</v>
      </c>
      <c r="AT321" cm="1">
        <f t="array" ref="AT321">_xlfn.IFS($AA321&gt;$U$12-0.0000001,$V$12,$AA321&gt;$U$11-0.0000001,$V$11,$AA321&gt;$U$10-0.0000001,$V$10,$AA321&gt;$U$9-0.0000001,$V$9,$AA321&gt;$U$8-0.0000001,$V$8,$AA321&gt;$U$7-0.0000001,$V$7,$AA321&gt;$U$6-0.0000001,$V$6,$AA321&lt;$U$6,0)</f>
        <v>20</v>
      </c>
      <c r="AU321">
        <f>IFERROR(VLOOKUP($AA321*1000+'raw data entry'!$A$1,'raw data entry'!$A$1:$AI$661,Sheet1!AU$1+2,0),0)</f>
        <v>75.900000000000006</v>
      </c>
    </row>
    <row r="322" spans="27:47" x14ac:dyDescent="0.25">
      <c r="AA322">
        <f>IF(('raw data entry'!A318-'raw data entry'!$A$1)/1000&lt;0,AA321+0.03,('raw data entry'!A318-'raw data entry'!$A$1)/1000)</f>
        <v>11</v>
      </c>
      <c r="AB322" cm="1">
        <f t="array" ref="AB322">_xlfn.IFS($AA322&gt;$U$12-0.0000001,$V$12,$AA322&gt;$U$11-0.0000001,$V$11,$AA322&gt;$U$10-0.0000001,$V$10,$AA322&gt;$U$9-0.0000001,$V$9,$AA322&gt;$U$8-0.0000001,$V$8,$AA322&gt;$U$7-0.0000001,$V$7,$AA322&gt;$U$6-0.0000001,$V$6,$AA322&lt;$U$6,0)</f>
        <v>20</v>
      </c>
      <c r="AC322">
        <f>IFERROR(VLOOKUP($AA322*1000+'raw data entry'!$A$1,'raw data entry'!$A$1:$AI$661,Sheet1!AC$1+2,0),0)</f>
        <v>50.6</v>
      </c>
      <c r="AD322" cm="1">
        <f t="array" ref="AD322">IF($V$17&gt;7,_xlfn.IFS($AA322&gt;$U$12-0.0000001,$W$12,$AA322&gt;$U$11-0.0000001,$W$11,$AA322&gt;$U$10-0.0000001,$W$10,$AA322&gt;$U$9-0.0000001,$W$9,$AA322&gt;$U$8-0.0000001,$W$8,$AA322&gt;$U$7-0.0000001,$W$7,$AA322&gt;$U$6-0.0000001,$W$6,$AA322&lt;$U$6,0),_xlfn.IFS($AA322&gt;$U$12-0.0000001,$V$12,$AA322&gt;$U$11-0.0000001,$V$11,$AA322&gt;$U$10-0.0000001,$V$10,$AA322&gt;$U$9-0.0000001,$V$9,$AA322&gt;$U$8-0.0000001,$V$8,$AA322&gt;$U$7-0.0000001,$V$7,$AA322&gt;$U$6-0.0000001,$V$6,$AA322&lt;$U$6,0))</f>
        <v>70</v>
      </c>
      <c r="AE322">
        <f>IFERROR(VLOOKUP($AA322*1000+'raw data entry'!$A$1,'raw data entry'!$A$1:$AI$661,Sheet1!AE$1+2,0),0)</f>
        <v>39.799999999999997</v>
      </c>
      <c r="AF322" cm="1">
        <f t="array" ref="AF322">_xlfn.IFS($AA322&gt;$U$12-0.0000001,$V$12,$AA322&gt;$U$11-0.0000001,$V$11,$AA322&gt;$U$10-0.0000001,$V$10,$AA322&gt;$U$9-0.0000001,$V$9,$AA322&gt;$U$8-0.0000001,$V$8,$AA322&gt;$U$7-0.0000001,$V$7,$AA322&gt;$U$6-0.0000001,$V$6,$AA322&lt;$U$6,0)</f>
        <v>20</v>
      </c>
      <c r="AG322">
        <f>IFERROR(VLOOKUP($AA322*1000+'raw data entry'!$A$1,'raw data entry'!$A$1:$AI$661,Sheet1!AG$1+2,0),0)</f>
        <v>34.200000000000003</v>
      </c>
      <c r="AH322" cm="1">
        <f t="array" ref="AH322">IF($V$17&gt;7,_xlfn.IFS($AA322&gt;$U$12-0.0000001,$W$12,$AA322&gt;$U$11-0.0000001,$W$11,$AA322&gt;$U$10-0.0000001,$W$10,$AA322&gt;$U$9-0.0000001,$W$9,$AA322&gt;$U$8-0.0000001,$W$8,$AA322&gt;$U$7-0.0000001,$W$7,$AA322&gt;$U$6-0.0000001,$W$6,$AA322&lt;$U$6,0),_xlfn.IFS($AA322&gt;$U$12-0.0000001,$V$12,$AA322&gt;$U$11-0.0000001,$V$11,$AA322&gt;$U$10-0.0000001,$V$10,$AA322&gt;$U$9-0.0000001,$V$9,$AA322&gt;$U$8-0.0000001,$V$8,$AA322&gt;$U$7-0.0000001,$V$7,$AA322&gt;$U$6-0.0000001,$V$6,$AA322&lt;$U$6,0))</f>
        <v>70</v>
      </c>
      <c r="AI322">
        <f>IFERROR(VLOOKUP($AA322*1000+'raw data entry'!$A$1,'raw data entry'!$A$1:$AI$661,Sheet1!AI$1+2,0),0)</f>
        <v>43.6</v>
      </c>
      <c r="AJ322" cm="1">
        <f t="array" ref="AJ322">_xlfn.IFS($AA322&gt;$U$12-0.0000001,$V$12,$AA322&gt;$U$11-0.0000001,$V$11,$AA322&gt;$U$10-0.0000001,$V$10,$AA322&gt;$U$9-0.0000001,$V$9,$AA322&gt;$U$8-0.0000001,$V$8,$AA322&gt;$U$7-0.0000001,$V$7,$AA322&gt;$U$6-0.0000001,$V$6,$AA322&lt;$U$6,0)</f>
        <v>20</v>
      </c>
      <c r="AK322">
        <f>IFERROR(VLOOKUP($AA322*1000+'raw data entry'!$A$1,'raw data entry'!$A$1:$AI$661,Sheet1!AK$1+2,0),0)</f>
        <v>24.9</v>
      </c>
      <c r="AL322" cm="1">
        <f t="array" ref="AL322">IF($V$17&gt;7,_xlfn.IFS($AA322&gt;$U$12-0.0000001,$W$12,$AA322&gt;$U$11-0.0000001,$W$11,$AA322&gt;$U$10-0.0000001,$W$10,$AA322&gt;$U$9-0.0000001,$W$9,$AA322&gt;$U$8-0.0000001,$W$8,$AA322&gt;$U$7-0.0000001,$W$7,$AA322&gt;$U$6-0.0000001,$W$6,$AA322&lt;$U$6,0),_xlfn.IFS($AA322&gt;$U$12-0.0000001,$V$12,$AA322&gt;$U$11-0.0000001,$V$11,$AA322&gt;$U$10-0.0000001,$V$10,$AA322&gt;$U$9-0.0000001,$V$9,$AA322&gt;$U$8-0.0000001,$V$8,$AA322&gt;$U$7-0.0000001,$V$7,$AA322&gt;$U$6-0.0000001,$V$6,$AA322&lt;$U$6,0))</f>
        <v>70</v>
      </c>
      <c r="AM322">
        <f>IFERROR(VLOOKUP($AA322*1000+'raw data entry'!$A$1,'raw data entry'!$A$1:$AI$661,Sheet1!AM$1+2,0),0)</f>
        <v>54.1</v>
      </c>
      <c r="AN322" cm="1">
        <f t="array" ref="AN322">_xlfn.IFS($AA322&gt;$U$12-0.0000001,$V$12,$AA322&gt;$U$11-0.0000001,$V$11,$AA322&gt;$U$10-0.0000001,$V$10,$AA322&gt;$U$9-0.0000001,$V$9,$AA322&gt;$U$8-0.0000001,$V$8,$AA322&gt;$U$7-0.0000001,$V$7,$AA322&gt;$U$6-0.0000001,$V$6,$AA322&lt;$U$6,0)</f>
        <v>20</v>
      </c>
      <c r="AO322">
        <f>IFERROR(VLOOKUP($AA322*1000+'raw data entry'!$A$1,'raw data entry'!$A$1:$AI$661,Sheet1!AO$1+2,0),0)</f>
        <v>40.5</v>
      </c>
      <c r="AP322" cm="1">
        <f t="array" ref="AP322">IF($V$17&gt;7,_xlfn.IFS($AA322&gt;$U$12-0.0000001,$W$12,$AA322&gt;$U$11-0.0000001,$W$11,$AA322&gt;$U$10-0.0000001,$W$10,$AA322&gt;$U$9-0.0000001,$W$9,$AA322&gt;$U$8-0.0000001,$W$8,$AA322&gt;$U$7-0.0000001,$W$7,$AA322&gt;$U$6-0.0000001,$W$6,$AA322&lt;$U$6,0),_xlfn.IFS($AA322&gt;$U$12-0.0000001,$V$12,$AA322&gt;$U$11-0.0000001,$V$11,$AA322&gt;$U$10-0.0000001,$V$10,$AA322&gt;$U$9-0.0000001,$V$9,$AA322&gt;$U$8-0.0000001,$V$8,$AA322&gt;$U$7-0.0000001,$V$7,$AA322&gt;$U$6-0.0000001,$V$6,$AA322&lt;$U$6,0))</f>
        <v>70</v>
      </c>
      <c r="AQ322">
        <f>IFERROR(VLOOKUP($AA322*1000+'raw data entry'!$A$1,'raw data entry'!$A$1:$AI$661,Sheet1!AQ$1+2,0),0)</f>
        <v>35.200000000000003</v>
      </c>
      <c r="AT322" cm="1">
        <f t="array" ref="AT322">_xlfn.IFS($AA322&gt;$U$12-0.0000001,$V$12,$AA322&gt;$U$11-0.0000001,$V$11,$AA322&gt;$U$10-0.0000001,$V$10,$AA322&gt;$U$9-0.0000001,$V$9,$AA322&gt;$U$8-0.0000001,$V$8,$AA322&gt;$U$7-0.0000001,$V$7,$AA322&gt;$U$6-0.0000001,$V$6,$AA322&lt;$U$6,0)</f>
        <v>20</v>
      </c>
      <c r="AU322">
        <f>IFERROR(VLOOKUP($AA322*1000+'raw data entry'!$A$1,'raw data entry'!$A$1:$AI$661,Sheet1!AU$1+2,0),0)</f>
        <v>75.900000000000006</v>
      </c>
    </row>
    <row r="323" spans="27:47" x14ac:dyDescent="0.25">
      <c r="AA323">
        <f>IF(('raw data entry'!A319-'raw data entry'!$A$1)/1000&lt;0,AA322+0.03,('raw data entry'!A319-'raw data entry'!$A$1)/1000)</f>
        <v>11.035</v>
      </c>
      <c r="AB323" cm="1">
        <f t="array" ref="AB323">_xlfn.IFS($AA323&gt;$U$12-0.0000001,$V$12,$AA323&gt;$U$11-0.0000001,$V$11,$AA323&gt;$U$10-0.0000001,$V$10,$AA323&gt;$U$9-0.0000001,$V$9,$AA323&gt;$U$8-0.0000001,$V$8,$AA323&gt;$U$7-0.0000001,$V$7,$AA323&gt;$U$6-0.0000001,$V$6,$AA323&lt;$U$6,0)</f>
        <v>20</v>
      </c>
      <c r="AC323">
        <f>IFERROR(VLOOKUP($AA323*1000+'raw data entry'!$A$1,'raw data entry'!$A$1:$AI$661,Sheet1!AC$1+2,0),0)</f>
        <v>54.8</v>
      </c>
      <c r="AD323" cm="1">
        <f t="array" ref="AD323">IF($V$17&gt;7,_xlfn.IFS($AA323&gt;$U$12-0.0000001,$W$12,$AA323&gt;$U$11-0.0000001,$W$11,$AA323&gt;$U$10-0.0000001,$W$10,$AA323&gt;$U$9-0.0000001,$W$9,$AA323&gt;$U$8-0.0000001,$W$8,$AA323&gt;$U$7-0.0000001,$W$7,$AA323&gt;$U$6-0.0000001,$W$6,$AA323&lt;$U$6,0),_xlfn.IFS($AA323&gt;$U$12-0.0000001,$V$12,$AA323&gt;$U$11-0.0000001,$V$11,$AA323&gt;$U$10-0.0000001,$V$10,$AA323&gt;$U$9-0.0000001,$V$9,$AA323&gt;$U$8-0.0000001,$V$8,$AA323&gt;$U$7-0.0000001,$V$7,$AA323&gt;$U$6-0.0000001,$V$6,$AA323&lt;$U$6,0))</f>
        <v>70</v>
      </c>
      <c r="AE323">
        <f>IFERROR(VLOOKUP($AA323*1000+'raw data entry'!$A$1,'raw data entry'!$A$1:$AI$661,Sheet1!AE$1+2,0),0)</f>
        <v>40.799999999999997</v>
      </c>
      <c r="AF323" cm="1">
        <f t="array" ref="AF323">_xlfn.IFS($AA323&gt;$U$12-0.0000001,$V$12,$AA323&gt;$U$11-0.0000001,$V$11,$AA323&gt;$U$10-0.0000001,$V$10,$AA323&gt;$U$9-0.0000001,$V$9,$AA323&gt;$U$8-0.0000001,$V$8,$AA323&gt;$U$7-0.0000001,$V$7,$AA323&gt;$U$6-0.0000001,$V$6,$AA323&lt;$U$6,0)</f>
        <v>20</v>
      </c>
      <c r="AG323">
        <f>IFERROR(VLOOKUP($AA323*1000+'raw data entry'!$A$1,'raw data entry'!$A$1:$AI$661,Sheet1!AG$1+2,0),0)</f>
        <v>39.299999999999997</v>
      </c>
      <c r="AH323" cm="1">
        <f t="array" ref="AH323">IF($V$17&gt;7,_xlfn.IFS($AA323&gt;$U$12-0.0000001,$W$12,$AA323&gt;$U$11-0.0000001,$W$11,$AA323&gt;$U$10-0.0000001,$W$10,$AA323&gt;$U$9-0.0000001,$W$9,$AA323&gt;$U$8-0.0000001,$W$8,$AA323&gt;$U$7-0.0000001,$W$7,$AA323&gt;$U$6-0.0000001,$W$6,$AA323&lt;$U$6,0),_xlfn.IFS($AA323&gt;$U$12-0.0000001,$V$12,$AA323&gt;$U$11-0.0000001,$V$11,$AA323&gt;$U$10-0.0000001,$V$10,$AA323&gt;$U$9-0.0000001,$V$9,$AA323&gt;$U$8-0.0000001,$V$8,$AA323&gt;$U$7-0.0000001,$V$7,$AA323&gt;$U$6-0.0000001,$V$6,$AA323&lt;$U$6,0))</f>
        <v>70</v>
      </c>
      <c r="AI323">
        <f>IFERROR(VLOOKUP($AA323*1000+'raw data entry'!$A$1,'raw data entry'!$A$1:$AI$661,Sheet1!AI$1+2,0),0)</f>
        <v>43.8</v>
      </c>
      <c r="AJ323" cm="1">
        <f t="array" ref="AJ323">_xlfn.IFS($AA323&gt;$U$12-0.0000001,$V$12,$AA323&gt;$U$11-0.0000001,$V$11,$AA323&gt;$U$10-0.0000001,$V$10,$AA323&gt;$U$9-0.0000001,$V$9,$AA323&gt;$U$8-0.0000001,$V$8,$AA323&gt;$U$7-0.0000001,$V$7,$AA323&gt;$U$6-0.0000001,$V$6,$AA323&lt;$U$6,0)</f>
        <v>20</v>
      </c>
      <c r="AK323">
        <f>IFERROR(VLOOKUP($AA323*1000+'raw data entry'!$A$1,'raw data entry'!$A$1:$AI$661,Sheet1!AK$1+2,0),0)</f>
        <v>46.1</v>
      </c>
      <c r="AL323" cm="1">
        <f t="array" ref="AL323">IF($V$17&gt;7,_xlfn.IFS($AA323&gt;$U$12-0.0000001,$W$12,$AA323&gt;$U$11-0.0000001,$W$11,$AA323&gt;$U$10-0.0000001,$W$10,$AA323&gt;$U$9-0.0000001,$W$9,$AA323&gt;$U$8-0.0000001,$W$8,$AA323&gt;$U$7-0.0000001,$W$7,$AA323&gt;$U$6-0.0000001,$W$6,$AA323&lt;$U$6,0),_xlfn.IFS($AA323&gt;$U$12-0.0000001,$V$12,$AA323&gt;$U$11-0.0000001,$V$11,$AA323&gt;$U$10-0.0000001,$V$10,$AA323&gt;$U$9-0.0000001,$V$9,$AA323&gt;$U$8-0.0000001,$V$8,$AA323&gt;$U$7-0.0000001,$V$7,$AA323&gt;$U$6-0.0000001,$V$6,$AA323&lt;$U$6,0))</f>
        <v>70</v>
      </c>
      <c r="AM323">
        <f>IFERROR(VLOOKUP($AA323*1000+'raw data entry'!$A$1,'raw data entry'!$A$1:$AI$661,Sheet1!AM$1+2,0),0)</f>
        <v>55.3</v>
      </c>
      <c r="AN323" cm="1">
        <f t="array" ref="AN323">_xlfn.IFS($AA323&gt;$U$12-0.0000001,$V$12,$AA323&gt;$U$11-0.0000001,$V$11,$AA323&gt;$U$10-0.0000001,$V$10,$AA323&gt;$U$9-0.0000001,$V$9,$AA323&gt;$U$8-0.0000001,$V$8,$AA323&gt;$U$7-0.0000001,$V$7,$AA323&gt;$U$6-0.0000001,$V$6,$AA323&lt;$U$6,0)</f>
        <v>20</v>
      </c>
      <c r="AO323">
        <f>IFERROR(VLOOKUP($AA323*1000+'raw data entry'!$A$1,'raw data entry'!$A$1:$AI$661,Sheet1!AO$1+2,0),0)</f>
        <v>35.1</v>
      </c>
      <c r="AP323" cm="1">
        <f t="array" ref="AP323">IF($V$17&gt;7,_xlfn.IFS($AA323&gt;$U$12-0.0000001,$W$12,$AA323&gt;$U$11-0.0000001,$W$11,$AA323&gt;$U$10-0.0000001,$W$10,$AA323&gt;$U$9-0.0000001,$W$9,$AA323&gt;$U$8-0.0000001,$W$8,$AA323&gt;$U$7-0.0000001,$W$7,$AA323&gt;$U$6-0.0000001,$W$6,$AA323&lt;$U$6,0),_xlfn.IFS($AA323&gt;$U$12-0.0000001,$V$12,$AA323&gt;$U$11-0.0000001,$V$11,$AA323&gt;$U$10-0.0000001,$V$10,$AA323&gt;$U$9-0.0000001,$V$9,$AA323&gt;$U$8-0.0000001,$V$8,$AA323&gt;$U$7-0.0000001,$V$7,$AA323&gt;$U$6-0.0000001,$V$6,$AA323&lt;$U$6,0))</f>
        <v>70</v>
      </c>
      <c r="AQ323">
        <f>IFERROR(VLOOKUP($AA323*1000+'raw data entry'!$A$1,'raw data entry'!$A$1:$AI$661,Sheet1!AQ$1+2,0),0)</f>
        <v>36.1</v>
      </c>
      <c r="AT323" cm="1">
        <f t="array" ref="AT323">_xlfn.IFS($AA323&gt;$U$12-0.0000001,$V$12,$AA323&gt;$U$11-0.0000001,$V$11,$AA323&gt;$U$10-0.0000001,$V$10,$AA323&gt;$U$9-0.0000001,$V$9,$AA323&gt;$U$8-0.0000001,$V$8,$AA323&gt;$U$7-0.0000001,$V$7,$AA323&gt;$U$6-0.0000001,$V$6,$AA323&lt;$U$6,0)</f>
        <v>20</v>
      </c>
      <c r="AU323">
        <f>IFERROR(VLOOKUP($AA323*1000+'raw data entry'!$A$1,'raw data entry'!$A$1:$AI$661,Sheet1!AU$1+2,0),0)</f>
        <v>75.900000000000006</v>
      </c>
    </row>
    <row r="324" spans="27:47" x14ac:dyDescent="0.25">
      <c r="AA324">
        <f>IF(('raw data entry'!A320-'raw data entry'!$A$1)/1000&lt;0,AA323+0.03,('raw data entry'!A320-'raw data entry'!$A$1)/1000)</f>
        <v>11.07</v>
      </c>
      <c r="AB324" cm="1">
        <f t="array" ref="AB324">_xlfn.IFS($AA324&gt;$U$12-0.0000001,$V$12,$AA324&gt;$U$11-0.0000001,$V$11,$AA324&gt;$U$10-0.0000001,$V$10,$AA324&gt;$U$9-0.0000001,$V$9,$AA324&gt;$U$8-0.0000001,$V$8,$AA324&gt;$U$7-0.0000001,$V$7,$AA324&gt;$U$6-0.0000001,$V$6,$AA324&lt;$U$6,0)</f>
        <v>20</v>
      </c>
      <c r="AC324">
        <f>IFERROR(VLOOKUP($AA324*1000+'raw data entry'!$A$1,'raw data entry'!$A$1:$AI$661,Sheet1!AC$1+2,0),0)</f>
        <v>57.5</v>
      </c>
      <c r="AD324" cm="1">
        <f t="array" ref="AD324">IF($V$17&gt;7,_xlfn.IFS($AA324&gt;$U$12-0.0000001,$W$12,$AA324&gt;$U$11-0.0000001,$W$11,$AA324&gt;$U$10-0.0000001,$W$10,$AA324&gt;$U$9-0.0000001,$W$9,$AA324&gt;$U$8-0.0000001,$W$8,$AA324&gt;$U$7-0.0000001,$W$7,$AA324&gt;$U$6-0.0000001,$W$6,$AA324&lt;$U$6,0),_xlfn.IFS($AA324&gt;$U$12-0.0000001,$V$12,$AA324&gt;$U$11-0.0000001,$V$11,$AA324&gt;$U$10-0.0000001,$V$10,$AA324&gt;$U$9-0.0000001,$V$9,$AA324&gt;$U$8-0.0000001,$V$8,$AA324&gt;$U$7-0.0000001,$V$7,$AA324&gt;$U$6-0.0000001,$V$6,$AA324&lt;$U$6,0))</f>
        <v>70</v>
      </c>
      <c r="AE324">
        <f>IFERROR(VLOOKUP($AA324*1000+'raw data entry'!$A$1,'raw data entry'!$A$1:$AI$661,Sheet1!AE$1+2,0),0)</f>
        <v>41.1</v>
      </c>
      <c r="AF324" cm="1">
        <f t="array" ref="AF324">_xlfn.IFS($AA324&gt;$U$12-0.0000001,$V$12,$AA324&gt;$U$11-0.0000001,$V$11,$AA324&gt;$U$10-0.0000001,$V$10,$AA324&gt;$U$9-0.0000001,$V$9,$AA324&gt;$U$8-0.0000001,$V$8,$AA324&gt;$U$7-0.0000001,$V$7,$AA324&gt;$U$6-0.0000001,$V$6,$AA324&lt;$U$6,0)</f>
        <v>20</v>
      </c>
      <c r="AG324">
        <f>IFERROR(VLOOKUP($AA324*1000+'raw data entry'!$A$1,'raw data entry'!$A$1:$AI$661,Sheet1!AG$1+2,0),0)</f>
        <v>39</v>
      </c>
      <c r="AH324" cm="1">
        <f t="array" ref="AH324">IF($V$17&gt;7,_xlfn.IFS($AA324&gt;$U$12-0.0000001,$W$12,$AA324&gt;$U$11-0.0000001,$W$11,$AA324&gt;$U$10-0.0000001,$W$10,$AA324&gt;$U$9-0.0000001,$W$9,$AA324&gt;$U$8-0.0000001,$W$8,$AA324&gt;$U$7-0.0000001,$W$7,$AA324&gt;$U$6-0.0000001,$W$6,$AA324&lt;$U$6,0),_xlfn.IFS($AA324&gt;$U$12-0.0000001,$V$12,$AA324&gt;$U$11-0.0000001,$V$11,$AA324&gt;$U$10-0.0000001,$V$10,$AA324&gt;$U$9-0.0000001,$V$9,$AA324&gt;$U$8-0.0000001,$V$8,$AA324&gt;$U$7-0.0000001,$V$7,$AA324&gt;$U$6-0.0000001,$V$6,$AA324&lt;$U$6,0))</f>
        <v>70</v>
      </c>
      <c r="AI324">
        <f>IFERROR(VLOOKUP($AA324*1000+'raw data entry'!$A$1,'raw data entry'!$A$1:$AI$661,Sheet1!AI$1+2,0),0)</f>
        <v>43.7</v>
      </c>
      <c r="AJ324" cm="1">
        <f t="array" ref="AJ324">_xlfn.IFS($AA324&gt;$U$12-0.0000001,$V$12,$AA324&gt;$U$11-0.0000001,$V$11,$AA324&gt;$U$10-0.0000001,$V$10,$AA324&gt;$U$9-0.0000001,$V$9,$AA324&gt;$U$8-0.0000001,$V$8,$AA324&gt;$U$7-0.0000001,$V$7,$AA324&gt;$U$6-0.0000001,$V$6,$AA324&lt;$U$6,0)</f>
        <v>20</v>
      </c>
      <c r="AK324">
        <f>IFERROR(VLOOKUP($AA324*1000+'raw data entry'!$A$1,'raw data entry'!$A$1:$AI$661,Sheet1!AK$1+2,0),0)</f>
        <v>49.5</v>
      </c>
      <c r="AL324" cm="1">
        <f t="array" ref="AL324">IF($V$17&gt;7,_xlfn.IFS($AA324&gt;$U$12-0.0000001,$W$12,$AA324&gt;$U$11-0.0000001,$W$11,$AA324&gt;$U$10-0.0000001,$W$10,$AA324&gt;$U$9-0.0000001,$W$9,$AA324&gt;$U$8-0.0000001,$W$8,$AA324&gt;$U$7-0.0000001,$W$7,$AA324&gt;$U$6-0.0000001,$W$6,$AA324&lt;$U$6,0),_xlfn.IFS($AA324&gt;$U$12-0.0000001,$V$12,$AA324&gt;$U$11-0.0000001,$V$11,$AA324&gt;$U$10-0.0000001,$V$10,$AA324&gt;$U$9-0.0000001,$V$9,$AA324&gt;$U$8-0.0000001,$V$8,$AA324&gt;$U$7-0.0000001,$V$7,$AA324&gt;$U$6-0.0000001,$V$6,$AA324&lt;$U$6,0))</f>
        <v>70</v>
      </c>
      <c r="AM324">
        <f>IFERROR(VLOOKUP($AA324*1000+'raw data entry'!$A$1,'raw data entry'!$A$1:$AI$661,Sheet1!AM$1+2,0),0)</f>
        <v>54.4</v>
      </c>
      <c r="AN324" cm="1">
        <f t="array" ref="AN324">_xlfn.IFS($AA324&gt;$U$12-0.0000001,$V$12,$AA324&gt;$U$11-0.0000001,$V$11,$AA324&gt;$U$10-0.0000001,$V$10,$AA324&gt;$U$9-0.0000001,$V$9,$AA324&gt;$U$8-0.0000001,$V$8,$AA324&gt;$U$7-0.0000001,$V$7,$AA324&gt;$U$6-0.0000001,$V$6,$AA324&lt;$U$6,0)</f>
        <v>20</v>
      </c>
      <c r="AO324">
        <f>IFERROR(VLOOKUP($AA324*1000+'raw data entry'!$A$1,'raw data entry'!$A$1:$AI$661,Sheet1!AO$1+2,0),0)</f>
        <v>39.700000000000003</v>
      </c>
      <c r="AP324" cm="1">
        <f t="array" ref="AP324">IF($V$17&gt;7,_xlfn.IFS($AA324&gt;$U$12-0.0000001,$W$12,$AA324&gt;$U$11-0.0000001,$W$11,$AA324&gt;$U$10-0.0000001,$W$10,$AA324&gt;$U$9-0.0000001,$W$9,$AA324&gt;$U$8-0.0000001,$W$8,$AA324&gt;$U$7-0.0000001,$W$7,$AA324&gt;$U$6-0.0000001,$W$6,$AA324&lt;$U$6,0),_xlfn.IFS($AA324&gt;$U$12-0.0000001,$V$12,$AA324&gt;$U$11-0.0000001,$V$11,$AA324&gt;$U$10-0.0000001,$V$10,$AA324&gt;$U$9-0.0000001,$V$9,$AA324&gt;$U$8-0.0000001,$V$8,$AA324&gt;$U$7-0.0000001,$V$7,$AA324&gt;$U$6-0.0000001,$V$6,$AA324&lt;$U$6,0))</f>
        <v>70</v>
      </c>
      <c r="AQ324">
        <f>IFERROR(VLOOKUP($AA324*1000+'raw data entry'!$A$1,'raw data entry'!$A$1:$AI$661,Sheet1!AQ$1+2,0),0)</f>
        <v>36.200000000000003</v>
      </c>
      <c r="AT324" cm="1">
        <f t="array" ref="AT324">_xlfn.IFS($AA324&gt;$U$12-0.0000001,$V$12,$AA324&gt;$U$11-0.0000001,$V$11,$AA324&gt;$U$10-0.0000001,$V$10,$AA324&gt;$U$9-0.0000001,$V$9,$AA324&gt;$U$8-0.0000001,$V$8,$AA324&gt;$U$7-0.0000001,$V$7,$AA324&gt;$U$6-0.0000001,$V$6,$AA324&lt;$U$6,0)</f>
        <v>20</v>
      </c>
      <c r="AU324">
        <f>IFERROR(VLOOKUP($AA324*1000+'raw data entry'!$A$1,'raw data entry'!$A$1:$AI$661,Sheet1!AU$1+2,0),0)</f>
        <v>75.900000000000006</v>
      </c>
    </row>
    <row r="325" spans="27:47" x14ac:dyDescent="0.25">
      <c r="AA325">
        <f>IF(('raw data entry'!A321-'raw data entry'!$A$1)/1000&lt;0,AA324+0.03,('raw data entry'!A321-'raw data entry'!$A$1)/1000)</f>
        <v>11.105</v>
      </c>
      <c r="AB325" cm="1">
        <f t="array" ref="AB325">_xlfn.IFS($AA325&gt;$U$12-0.0000001,$V$12,$AA325&gt;$U$11-0.0000001,$V$11,$AA325&gt;$U$10-0.0000001,$V$10,$AA325&gt;$U$9-0.0000001,$V$9,$AA325&gt;$U$8-0.0000001,$V$8,$AA325&gt;$U$7-0.0000001,$V$7,$AA325&gt;$U$6-0.0000001,$V$6,$AA325&lt;$U$6,0)</f>
        <v>20</v>
      </c>
      <c r="AC325">
        <f>IFERROR(VLOOKUP($AA325*1000+'raw data entry'!$A$1,'raw data entry'!$A$1:$AI$661,Sheet1!AC$1+2,0),0)</f>
        <v>52.5</v>
      </c>
      <c r="AD325" cm="1">
        <f t="array" ref="AD325">IF($V$17&gt;7,_xlfn.IFS($AA325&gt;$U$12-0.0000001,$W$12,$AA325&gt;$U$11-0.0000001,$W$11,$AA325&gt;$U$10-0.0000001,$W$10,$AA325&gt;$U$9-0.0000001,$W$9,$AA325&gt;$U$8-0.0000001,$W$8,$AA325&gt;$U$7-0.0000001,$W$7,$AA325&gt;$U$6-0.0000001,$W$6,$AA325&lt;$U$6,0),_xlfn.IFS($AA325&gt;$U$12-0.0000001,$V$12,$AA325&gt;$U$11-0.0000001,$V$11,$AA325&gt;$U$10-0.0000001,$V$10,$AA325&gt;$U$9-0.0000001,$V$9,$AA325&gt;$U$8-0.0000001,$V$8,$AA325&gt;$U$7-0.0000001,$V$7,$AA325&gt;$U$6-0.0000001,$V$6,$AA325&lt;$U$6,0))</f>
        <v>70</v>
      </c>
      <c r="AE325">
        <f>IFERROR(VLOOKUP($AA325*1000+'raw data entry'!$A$1,'raw data entry'!$A$1:$AI$661,Sheet1!AE$1+2,0),0)</f>
        <v>40.700000000000003</v>
      </c>
      <c r="AF325" cm="1">
        <f t="array" ref="AF325">_xlfn.IFS($AA325&gt;$U$12-0.0000001,$V$12,$AA325&gt;$U$11-0.0000001,$V$11,$AA325&gt;$U$10-0.0000001,$V$10,$AA325&gt;$U$9-0.0000001,$V$9,$AA325&gt;$U$8-0.0000001,$V$8,$AA325&gt;$U$7-0.0000001,$V$7,$AA325&gt;$U$6-0.0000001,$V$6,$AA325&lt;$U$6,0)</f>
        <v>20</v>
      </c>
      <c r="AG325">
        <f>IFERROR(VLOOKUP($AA325*1000+'raw data entry'!$A$1,'raw data entry'!$A$1:$AI$661,Sheet1!AG$1+2,0),0)</f>
        <v>44.8</v>
      </c>
      <c r="AH325" cm="1">
        <f t="array" ref="AH325">IF($V$17&gt;7,_xlfn.IFS($AA325&gt;$U$12-0.0000001,$W$12,$AA325&gt;$U$11-0.0000001,$W$11,$AA325&gt;$U$10-0.0000001,$W$10,$AA325&gt;$U$9-0.0000001,$W$9,$AA325&gt;$U$8-0.0000001,$W$8,$AA325&gt;$U$7-0.0000001,$W$7,$AA325&gt;$U$6-0.0000001,$W$6,$AA325&lt;$U$6,0),_xlfn.IFS($AA325&gt;$U$12-0.0000001,$V$12,$AA325&gt;$U$11-0.0000001,$V$11,$AA325&gt;$U$10-0.0000001,$V$10,$AA325&gt;$U$9-0.0000001,$V$9,$AA325&gt;$U$8-0.0000001,$V$8,$AA325&gt;$U$7-0.0000001,$V$7,$AA325&gt;$U$6-0.0000001,$V$6,$AA325&lt;$U$6,0))</f>
        <v>70</v>
      </c>
      <c r="AI325">
        <f>IFERROR(VLOOKUP($AA325*1000+'raw data entry'!$A$1,'raw data entry'!$A$1:$AI$661,Sheet1!AI$1+2,0),0)</f>
        <v>43.3</v>
      </c>
      <c r="AJ325" cm="1">
        <f t="array" ref="AJ325">_xlfn.IFS($AA325&gt;$U$12-0.0000001,$V$12,$AA325&gt;$U$11-0.0000001,$V$11,$AA325&gt;$U$10-0.0000001,$V$10,$AA325&gt;$U$9-0.0000001,$V$9,$AA325&gt;$U$8-0.0000001,$V$8,$AA325&gt;$U$7-0.0000001,$V$7,$AA325&gt;$U$6-0.0000001,$V$6,$AA325&lt;$U$6,0)</f>
        <v>20</v>
      </c>
      <c r="AK325">
        <f>IFERROR(VLOOKUP($AA325*1000+'raw data entry'!$A$1,'raw data entry'!$A$1:$AI$661,Sheet1!AK$1+2,0),0)</f>
        <v>45.4</v>
      </c>
      <c r="AL325" cm="1">
        <f t="array" ref="AL325">IF($V$17&gt;7,_xlfn.IFS($AA325&gt;$U$12-0.0000001,$W$12,$AA325&gt;$U$11-0.0000001,$W$11,$AA325&gt;$U$10-0.0000001,$W$10,$AA325&gt;$U$9-0.0000001,$W$9,$AA325&gt;$U$8-0.0000001,$W$8,$AA325&gt;$U$7-0.0000001,$W$7,$AA325&gt;$U$6-0.0000001,$W$6,$AA325&lt;$U$6,0),_xlfn.IFS($AA325&gt;$U$12-0.0000001,$V$12,$AA325&gt;$U$11-0.0000001,$V$11,$AA325&gt;$U$10-0.0000001,$V$10,$AA325&gt;$U$9-0.0000001,$V$9,$AA325&gt;$U$8-0.0000001,$V$8,$AA325&gt;$U$7-0.0000001,$V$7,$AA325&gt;$U$6-0.0000001,$V$6,$AA325&lt;$U$6,0))</f>
        <v>70</v>
      </c>
      <c r="AM325">
        <f>IFERROR(VLOOKUP($AA325*1000+'raw data entry'!$A$1,'raw data entry'!$A$1:$AI$661,Sheet1!AM$1+2,0),0)</f>
        <v>54.5</v>
      </c>
      <c r="AN325" cm="1">
        <f t="array" ref="AN325">_xlfn.IFS($AA325&gt;$U$12-0.0000001,$V$12,$AA325&gt;$U$11-0.0000001,$V$11,$AA325&gt;$U$10-0.0000001,$V$10,$AA325&gt;$U$9-0.0000001,$V$9,$AA325&gt;$U$8-0.0000001,$V$8,$AA325&gt;$U$7-0.0000001,$V$7,$AA325&gt;$U$6-0.0000001,$V$6,$AA325&lt;$U$6,0)</f>
        <v>20</v>
      </c>
      <c r="AO325">
        <f>IFERROR(VLOOKUP($AA325*1000+'raw data entry'!$A$1,'raw data entry'!$A$1:$AI$661,Sheet1!AO$1+2,0),0)</f>
        <v>31.9</v>
      </c>
      <c r="AP325" cm="1">
        <f t="array" ref="AP325">IF($V$17&gt;7,_xlfn.IFS($AA325&gt;$U$12-0.0000001,$W$12,$AA325&gt;$U$11-0.0000001,$W$11,$AA325&gt;$U$10-0.0000001,$W$10,$AA325&gt;$U$9-0.0000001,$W$9,$AA325&gt;$U$8-0.0000001,$W$8,$AA325&gt;$U$7-0.0000001,$W$7,$AA325&gt;$U$6-0.0000001,$W$6,$AA325&lt;$U$6,0),_xlfn.IFS($AA325&gt;$U$12-0.0000001,$V$12,$AA325&gt;$U$11-0.0000001,$V$11,$AA325&gt;$U$10-0.0000001,$V$10,$AA325&gt;$U$9-0.0000001,$V$9,$AA325&gt;$U$8-0.0000001,$V$8,$AA325&gt;$U$7-0.0000001,$V$7,$AA325&gt;$U$6-0.0000001,$V$6,$AA325&lt;$U$6,0))</f>
        <v>70</v>
      </c>
      <c r="AQ325">
        <f>IFERROR(VLOOKUP($AA325*1000+'raw data entry'!$A$1,'raw data entry'!$A$1:$AI$661,Sheet1!AQ$1+2,0),0)</f>
        <v>36.1</v>
      </c>
      <c r="AT325" cm="1">
        <f t="array" ref="AT325">_xlfn.IFS($AA325&gt;$U$12-0.0000001,$V$12,$AA325&gt;$U$11-0.0000001,$V$11,$AA325&gt;$U$10-0.0000001,$V$10,$AA325&gt;$U$9-0.0000001,$V$9,$AA325&gt;$U$8-0.0000001,$V$8,$AA325&gt;$U$7-0.0000001,$V$7,$AA325&gt;$U$6-0.0000001,$V$6,$AA325&lt;$U$6,0)</f>
        <v>20</v>
      </c>
      <c r="AU325">
        <f>IFERROR(VLOOKUP($AA325*1000+'raw data entry'!$A$1,'raw data entry'!$A$1:$AI$661,Sheet1!AU$1+2,0),0)</f>
        <v>75.900000000000006</v>
      </c>
    </row>
    <row r="326" spans="27:47" x14ac:dyDescent="0.25">
      <c r="AA326">
        <f>IF(('raw data entry'!A322-'raw data entry'!$A$1)/1000&lt;0,AA325+0.03,('raw data entry'!A322-'raw data entry'!$A$1)/1000)</f>
        <v>11.138999999999999</v>
      </c>
      <c r="AB326" cm="1">
        <f t="array" ref="AB326">_xlfn.IFS($AA326&gt;$U$12-0.0000001,$V$12,$AA326&gt;$U$11-0.0000001,$V$11,$AA326&gt;$U$10-0.0000001,$V$10,$AA326&gt;$U$9-0.0000001,$V$9,$AA326&gt;$U$8-0.0000001,$V$8,$AA326&gt;$U$7-0.0000001,$V$7,$AA326&gt;$U$6-0.0000001,$V$6,$AA326&lt;$U$6,0)</f>
        <v>20</v>
      </c>
      <c r="AC326">
        <f>IFERROR(VLOOKUP($AA326*1000+'raw data entry'!$A$1,'raw data entry'!$A$1:$AI$661,Sheet1!AC$1+2,0),0)</f>
        <v>52.6</v>
      </c>
      <c r="AD326" cm="1">
        <f t="array" ref="AD326">IF($V$17&gt;7,_xlfn.IFS($AA326&gt;$U$12-0.0000001,$W$12,$AA326&gt;$U$11-0.0000001,$W$11,$AA326&gt;$U$10-0.0000001,$W$10,$AA326&gt;$U$9-0.0000001,$W$9,$AA326&gt;$U$8-0.0000001,$W$8,$AA326&gt;$U$7-0.0000001,$W$7,$AA326&gt;$U$6-0.0000001,$W$6,$AA326&lt;$U$6,0),_xlfn.IFS($AA326&gt;$U$12-0.0000001,$V$12,$AA326&gt;$U$11-0.0000001,$V$11,$AA326&gt;$U$10-0.0000001,$V$10,$AA326&gt;$U$9-0.0000001,$V$9,$AA326&gt;$U$8-0.0000001,$V$8,$AA326&gt;$U$7-0.0000001,$V$7,$AA326&gt;$U$6-0.0000001,$V$6,$AA326&lt;$U$6,0))</f>
        <v>70</v>
      </c>
      <c r="AE326">
        <f>IFERROR(VLOOKUP($AA326*1000+'raw data entry'!$A$1,'raw data entry'!$A$1:$AI$661,Sheet1!AE$1+2,0),0)</f>
        <v>40.700000000000003</v>
      </c>
      <c r="AF326" cm="1">
        <f t="array" ref="AF326">_xlfn.IFS($AA326&gt;$U$12-0.0000001,$V$12,$AA326&gt;$U$11-0.0000001,$V$11,$AA326&gt;$U$10-0.0000001,$V$10,$AA326&gt;$U$9-0.0000001,$V$9,$AA326&gt;$U$8-0.0000001,$V$8,$AA326&gt;$U$7-0.0000001,$V$7,$AA326&gt;$U$6-0.0000001,$V$6,$AA326&lt;$U$6,0)</f>
        <v>20</v>
      </c>
      <c r="AG326">
        <f>IFERROR(VLOOKUP($AA326*1000+'raw data entry'!$A$1,'raw data entry'!$A$1:$AI$661,Sheet1!AG$1+2,0),0)</f>
        <v>40</v>
      </c>
      <c r="AH326" cm="1">
        <f t="array" ref="AH326">IF($V$17&gt;7,_xlfn.IFS($AA326&gt;$U$12-0.0000001,$W$12,$AA326&gt;$U$11-0.0000001,$W$11,$AA326&gt;$U$10-0.0000001,$W$10,$AA326&gt;$U$9-0.0000001,$W$9,$AA326&gt;$U$8-0.0000001,$W$8,$AA326&gt;$U$7-0.0000001,$W$7,$AA326&gt;$U$6-0.0000001,$W$6,$AA326&lt;$U$6,0),_xlfn.IFS($AA326&gt;$U$12-0.0000001,$V$12,$AA326&gt;$U$11-0.0000001,$V$11,$AA326&gt;$U$10-0.0000001,$V$10,$AA326&gt;$U$9-0.0000001,$V$9,$AA326&gt;$U$8-0.0000001,$V$8,$AA326&gt;$U$7-0.0000001,$V$7,$AA326&gt;$U$6-0.0000001,$V$6,$AA326&lt;$U$6,0))</f>
        <v>70</v>
      </c>
      <c r="AI326">
        <f>IFERROR(VLOOKUP($AA326*1000+'raw data entry'!$A$1,'raw data entry'!$A$1:$AI$661,Sheet1!AI$1+2,0),0)</f>
        <v>43.8</v>
      </c>
      <c r="AJ326" cm="1">
        <f t="array" ref="AJ326">_xlfn.IFS($AA326&gt;$U$12-0.0000001,$V$12,$AA326&gt;$U$11-0.0000001,$V$11,$AA326&gt;$U$10-0.0000001,$V$10,$AA326&gt;$U$9-0.0000001,$V$9,$AA326&gt;$U$8-0.0000001,$V$8,$AA326&gt;$U$7-0.0000001,$V$7,$AA326&gt;$U$6-0.0000001,$V$6,$AA326&lt;$U$6,0)</f>
        <v>20</v>
      </c>
      <c r="AK326">
        <f>IFERROR(VLOOKUP($AA326*1000+'raw data entry'!$A$1,'raw data entry'!$A$1:$AI$661,Sheet1!AK$1+2,0),0)</f>
        <v>46</v>
      </c>
      <c r="AL326" cm="1">
        <f t="array" ref="AL326">IF($V$17&gt;7,_xlfn.IFS($AA326&gt;$U$12-0.0000001,$W$12,$AA326&gt;$U$11-0.0000001,$W$11,$AA326&gt;$U$10-0.0000001,$W$10,$AA326&gt;$U$9-0.0000001,$W$9,$AA326&gt;$U$8-0.0000001,$W$8,$AA326&gt;$U$7-0.0000001,$W$7,$AA326&gt;$U$6-0.0000001,$W$6,$AA326&lt;$U$6,0),_xlfn.IFS($AA326&gt;$U$12-0.0000001,$V$12,$AA326&gt;$U$11-0.0000001,$V$11,$AA326&gt;$U$10-0.0000001,$V$10,$AA326&gt;$U$9-0.0000001,$V$9,$AA326&gt;$U$8-0.0000001,$V$8,$AA326&gt;$U$7-0.0000001,$V$7,$AA326&gt;$U$6-0.0000001,$V$6,$AA326&lt;$U$6,0))</f>
        <v>70</v>
      </c>
      <c r="AM326">
        <f>IFERROR(VLOOKUP($AA326*1000+'raw data entry'!$A$1,'raw data entry'!$A$1:$AI$661,Sheet1!AM$1+2,0),0)</f>
        <v>54.8</v>
      </c>
      <c r="AN326" cm="1">
        <f t="array" ref="AN326">_xlfn.IFS($AA326&gt;$U$12-0.0000001,$V$12,$AA326&gt;$U$11-0.0000001,$V$11,$AA326&gt;$U$10-0.0000001,$V$10,$AA326&gt;$U$9-0.0000001,$V$9,$AA326&gt;$U$8-0.0000001,$V$8,$AA326&gt;$U$7-0.0000001,$V$7,$AA326&gt;$U$6-0.0000001,$V$6,$AA326&lt;$U$6,0)</f>
        <v>20</v>
      </c>
      <c r="AO326">
        <f>IFERROR(VLOOKUP($AA326*1000+'raw data entry'!$A$1,'raw data entry'!$A$1:$AI$661,Sheet1!AO$1+2,0),0)</f>
        <v>40.6</v>
      </c>
      <c r="AP326" cm="1">
        <f t="array" ref="AP326">IF($V$17&gt;7,_xlfn.IFS($AA326&gt;$U$12-0.0000001,$W$12,$AA326&gt;$U$11-0.0000001,$W$11,$AA326&gt;$U$10-0.0000001,$W$10,$AA326&gt;$U$9-0.0000001,$W$9,$AA326&gt;$U$8-0.0000001,$W$8,$AA326&gt;$U$7-0.0000001,$W$7,$AA326&gt;$U$6-0.0000001,$W$6,$AA326&lt;$U$6,0),_xlfn.IFS($AA326&gt;$U$12-0.0000001,$V$12,$AA326&gt;$U$11-0.0000001,$V$11,$AA326&gt;$U$10-0.0000001,$V$10,$AA326&gt;$U$9-0.0000001,$V$9,$AA326&gt;$U$8-0.0000001,$V$8,$AA326&gt;$U$7-0.0000001,$V$7,$AA326&gt;$U$6-0.0000001,$V$6,$AA326&lt;$U$6,0))</f>
        <v>70</v>
      </c>
      <c r="AQ326">
        <f>IFERROR(VLOOKUP($AA326*1000+'raw data entry'!$A$1,'raw data entry'!$A$1:$AI$661,Sheet1!AQ$1+2,0),0)</f>
        <v>35.9</v>
      </c>
      <c r="AT326" cm="1">
        <f t="array" ref="AT326">_xlfn.IFS($AA326&gt;$U$12-0.0000001,$V$12,$AA326&gt;$U$11-0.0000001,$V$11,$AA326&gt;$U$10-0.0000001,$V$10,$AA326&gt;$U$9-0.0000001,$V$9,$AA326&gt;$U$8-0.0000001,$V$8,$AA326&gt;$U$7-0.0000001,$V$7,$AA326&gt;$U$6-0.0000001,$V$6,$AA326&lt;$U$6,0)</f>
        <v>20</v>
      </c>
      <c r="AU326">
        <f>IFERROR(VLOOKUP($AA326*1000+'raw data entry'!$A$1,'raw data entry'!$A$1:$AI$661,Sheet1!AU$1+2,0),0)</f>
        <v>75.900000000000006</v>
      </c>
    </row>
    <row r="327" spans="27:47" x14ac:dyDescent="0.25">
      <c r="AA327">
        <f>IF(('raw data entry'!A323-'raw data entry'!$A$1)/1000&lt;0,AA326+0.03,('raw data entry'!A323-'raw data entry'!$A$1)/1000)</f>
        <v>11.173</v>
      </c>
      <c r="AB327" cm="1">
        <f t="array" ref="AB327">_xlfn.IFS($AA327&gt;$U$12-0.0000001,$V$12,$AA327&gt;$U$11-0.0000001,$V$11,$AA327&gt;$U$10-0.0000001,$V$10,$AA327&gt;$U$9-0.0000001,$V$9,$AA327&gt;$U$8-0.0000001,$V$8,$AA327&gt;$U$7-0.0000001,$V$7,$AA327&gt;$U$6-0.0000001,$V$6,$AA327&lt;$U$6,0)</f>
        <v>20</v>
      </c>
      <c r="AC327">
        <f>IFERROR(VLOOKUP($AA327*1000+'raw data entry'!$A$1,'raw data entry'!$A$1:$AI$661,Sheet1!AC$1+2,0),0)</f>
        <v>54.3</v>
      </c>
      <c r="AD327" cm="1">
        <f t="array" ref="AD327">IF($V$17&gt;7,_xlfn.IFS($AA327&gt;$U$12-0.0000001,$W$12,$AA327&gt;$U$11-0.0000001,$W$11,$AA327&gt;$U$10-0.0000001,$W$10,$AA327&gt;$U$9-0.0000001,$W$9,$AA327&gt;$U$8-0.0000001,$W$8,$AA327&gt;$U$7-0.0000001,$W$7,$AA327&gt;$U$6-0.0000001,$W$6,$AA327&lt;$U$6,0),_xlfn.IFS($AA327&gt;$U$12-0.0000001,$V$12,$AA327&gt;$U$11-0.0000001,$V$11,$AA327&gt;$U$10-0.0000001,$V$10,$AA327&gt;$U$9-0.0000001,$V$9,$AA327&gt;$U$8-0.0000001,$V$8,$AA327&gt;$U$7-0.0000001,$V$7,$AA327&gt;$U$6-0.0000001,$V$6,$AA327&lt;$U$6,0))</f>
        <v>70</v>
      </c>
      <c r="AE327">
        <f>IFERROR(VLOOKUP($AA327*1000+'raw data entry'!$A$1,'raw data entry'!$A$1:$AI$661,Sheet1!AE$1+2,0),0)</f>
        <v>41.1</v>
      </c>
      <c r="AF327" cm="1">
        <f t="array" ref="AF327">_xlfn.IFS($AA327&gt;$U$12-0.0000001,$V$12,$AA327&gt;$U$11-0.0000001,$V$11,$AA327&gt;$U$10-0.0000001,$V$10,$AA327&gt;$U$9-0.0000001,$V$9,$AA327&gt;$U$8-0.0000001,$V$8,$AA327&gt;$U$7-0.0000001,$V$7,$AA327&gt;$U$6-0.0000001,$V$6,$AA327&lt;$U$6,0)</f>
        <v>20</v>
      </c>
      <c r="AG327">
        <f>IFERROR(VLOOKUP($AA327*1000+'raw data entry'!$A$1,'raw data entry'!$A$1:$AI$661,Sheet1!AG$1+2,0),0)</f>
        <v>41</v>
      </c>
      <c r="AH327" cm="1">
        <f t="array" ref="AH327">IF($V$17&gt;7,_xlfn.IFS($AA327&gt;$U$12-0.0000001,$W$12,$AA327&gt;$U$11-0.0000001,$W$11,$AA327&gt;$U$10-0.0000001,$W$10,$AA327&gt;$U$9-0.0000001,$W$9,$AA327&gt;$U$8-0.0000001,$W$8,$AA327&gt;$U$7-0.0000001,$W$7,$AA327&gt;$U$6-0.0000001,$W$6,$AA327&lt;$U$6,0),_xlfn.IFS($AA327&gt;$U$12-0.0000001,$V$12,$AA327&gt;$U$11-0.0000001,$V$11,$AA327&gt;$U$10-0.0000001,$V$10,$AA327&gt;$U$9-0.0000001,$V$9,$AA327&gt;$U$8-0.0000001,$V$8,$AA327&gt;$U$7-0.0000001,$V$7,$AA327&gt;$U$6-0.0000001,$V$6,$AA327&lt;$U$6,0))</f>
        <v>70</v>
      </c>
      <c r="AI327">
        <f>IFERROR(VLOOKUP($AA327*1000+'raw data entry'!$A$1,'raw data entry'!$A$1:$AI$661,Sheet1!AI$1+2,0),0)</f>
        <v>43.6</v>
      </c>
      <c r="AJ327" cm="1">
        <f t="array" ref="AJ327">_xlfn.IFS($AA327&gt;$U$12-0.0000001,$V$12,$AA327&gt;$U$11-0.0000001,$V$11,$AA327&gt;$U$10-0.0000001,$V$10,$AA327&gt;$U$9-0.0000001,$V$9,$AA327&gt;$U$8-0.0000001,$V$8,$AA327&gt;$U$7-0.0000001,$V$7,$AA327&gt;$U$6-0.0000001,$V$6,$AA327&lt;$U$6,0)</f>
        <v>20</v>
      </c>
      <c r="AK327">
        <f>IFERROR(VLOOKUP($AA327*1000+'raw data entry'!$A$1,'raw data entry'!$A$1:$AI$661,Sheet1!AK$1+2,0),0)</f>
        <v>45.2</v>
      </c>
      <c r="AL327" cm="1">
        <f t="array" ref="AL327">IF($V$17&gt;7,_xlfn.IFS($AA327&gt;$U$12-0.0000001,$W$12,$AA327&gt;$U$11-0.0000001,$W$11,$AA327&gt;$U$10-0.0000001,$W$10,$AA327&gt;$U$9-0.0000001,$W$9,$AA327&gt;$U$8-0.0000001,$W$8,$AA327&gt;$U$7-0.0000001,$W$7,$AA327&gt;$U$6-0.0000001,$W$6,$AA327&lt;$U$6,0),_xlfn.IFS($AA327&gt;$U$12-0.0000001,$V$12,$AA327&gt;$U$11-0.0000001,$V$11,$AA327&gt;$U$10-0.0000001,$V$10,$AA327&gt;$U$9-0.0000001,$V$9,$AA327&gt;$U$8-0.0000001,$V$8,$AA327&gt;$U$7-0.0000001,$V$7,$AA327&gt;$U$6-0.0000001,$V$6,$AA327&lt;$U$6,0))</f>
        <v>70</v>
      </c>
      <c r="AM327">
        <f>IFERROR(VLOOKUP($AA327*1000+'raw data entry'!$A$1,'raw data entry'!$A$1:$AI$661,Sheet1!AM$1+2,0),0)</f>
        <v>54.5</v>
      </c>
      <c r="AN327" cm="1">
        <f t="array" ref="AN327">_xlfn.IFS($AA327&gt;$U$12-0.0000001,$V$12,$AA327&gt;$U$11-0.0000001,$V$11,$AA327&gt;$U$10-0.0000001,$V$10,$AA327&gt;$U$9-0.0000001,$V$9,$AA327&gt;$U$8-0.0000001,$V$8,$AA327&gt;$U$7-0.0000001,$V$7,$AA327&gt;$U$6-0.0000001,$V$6,$AA327&lt;$U$6,0)</f>
        <v>20</v>
      </c>
      <c r="AO327">
        <f>IFERROR(VLOOKUP($AA327*1000+'raw data entry'!$A$1,'raw data entry'!$A$1:$AI$661,Sheet1!AO$1+2,0),0)</f>
        <v>40.6</v>
      </c>
      <c r="AP327" cm="1">
        <f t="array" ref="AP327">IF($V$17&gt;7,_xlfn.IFS($AA327&gt;$U$12-0.0000001,$W$12,$AA327&gt;$U$11-0.0000001,$W$11,$AA327&gt;$U$10-0.0000001,$W$10,$AA327&gt;$U$9-0.0000001,$W$9,$AA327&gt;$U$8-0.0000001,$W$8,$AA327&gt;$U$7-0.0000001,$W$7,$AA327&gt;$U$6-0.0000001,$W$6,$AA327&lt;$U$6,0),_xlfn.IFS($AA327&gt;$U$12-0.0000001,$V$12,$AA327&gt;$U$11-0.0000001,$V$11,$AA327&gt;$U$10-0.0000001,$V$10,$AA327&gt;$U$9-0.0000001,$V$9,$AA327&gt;$U$8-0.0000001,$V$8,$AA327&gt;$U$7-0.0000001,$V$7,$AA327&gt;$U$6-0.0000001,$V$6,$AA327&lt;$U$6,0))</f>
        <v>70</v>
      </c>
      <c r="AQ327">
        <f>IFERROR(VLOOKUP($AA327*1000+'raw data entry'!$A$1,'raw data entry'!$A$1:$AI$661,Sheet1!AQ$1+2,0),0)</f>
        <v>36.1</v>
      </c>
      <c r="AT327" cm="1">
        <f t="array" ref="AT327">_xlfn.IFS($AA327&gt;$U$12-0.0000001,$V$12,$AA327&gt;$U$11-0.0000001,$V$11,$AA327&gt;$U$10-0.0000001,$V$10,$AA327&gt;$U$9-0.0000001,$V$9,$AA327&gt;$U$8-0.0000001,$V$8,$AA327&gt;$U$7-0.0000001,$V$7,$AA327&gt;$U$6-0.0000001,$V$6,$AA327&lt;$U$6,0)</f>
        <v>20</v>
      </c>
      <c r="AU327">
        <f>IFERROR(VLOOKUP($AA327*1000+'raw data entry'!$A$1,'raw data entry'!$A$1:$AI$661,Sheet1!AU$1+2,0),0)</f>
        <v>75.900000000000006</v>
      </c>
    </row>
    <row r="328" spans="27:47" x14ac:dyDescent="0.25">
      <c r="AA328">
        <f>IF(('raw data entry'!A324-'raw data entry'!$A$1)/1000&lt;0,AA327+0.03,('raw data entry'!A324-'raw data entry'!$A$1)/1000)</f>
        <v>11.209</v>
      </c>
      <c r="AB328" cm="1">
        <f t="array" ref="AB328">_xlfn.IFS($AA328&gt;$U$12-0.0000001,$V$12,$AA328&gt;$U$11-0.0000001,$V$11,$AA328&gt;$U$10-0.0000001,$V$10,$AA328&gt;$U$9-0.0000001,$V$9,$AA328&gt;$U$8-0.0000001,$V$8,$AA328&gt;$U$7-0.0000001,$V$7,$AA328&gt;$U$6-0.0000001,$V$6,$AA328&lt;$U$6,0)</f>
        <v>20</v>
      </c>
      <c r="AC328">
        <f>IFERROR(VLOOKUP($AA328*1000+'raw data entry'!$A$1,'raw data entry'!$A$1:$AI$661,Sheet1!AC$1+2,0),0)</f>
        <v>52</v>
      </c>
      <c r="AD328" cm="1">
        <f t="array" ref="AD328">IF($V$17&gt;7,_xlfn.IFS($AA328&gt;$U$12-0.0000001,$W$12,$AA328&gt;$U$11-0.0000001,$W$11,$AA328&gt;$U$10-0.0000001,$W$10,$AA328&gt;$U$9-0.0000001,$W$9,$AA328&gt;$U$8-0.0000001,$W$8,$AA328&gt;$U$7-0.0000001,$W$7,$AA328&gt;$U$6-0.0000001,$W$6,$AA328&lt;$U$6,0),_xlfn.IFS($AA328&gt;$U$12-0.0000001,$V$12,$AA328&gt;$U$11-0.0000001,$V$11,$AA328&gt;$U$10-0.0000001,$V$10,$AA328&gt;$U$9-0.0000001,$V$9,$AA328&gt;$U$8-0.0000001,$V$8,$AA328&gt;$U$7-0.0000001,$V$7,$AA328&gt;$U$6-0.0000001,$V$6,$AA328&lt;$U$6,0))</f>
        <v>70</v>
      </c>
      <c r="AE328">
        <f>IFERROR(VLOOKUP($AA328*1000+'raw data entry'!$A$1,'raw data entry'!$A$1:$AI$661,Sheet1!AE$1+2,0),0)</f>
        <v>41.2</v>
      </c>
      <c r="AF328" cm="1">
        <f t="array" ref="AF328">_xlfn.IFS($AA328&gt;$U$12-0.0000001,$V$12,$AA328&gt;$U$11-0.0000001,$V$11,$AA328&gt;$U$10-0.0000001,$V$10,$AA328&gt;$U$9-0.0000001,$V$9,$AA328&gt;$U$8-0.0000001,$V$8,$AA328&gt;$U$7-0.0000001,$V$7,$AA328&gt;$U$6-0.0000001,$V$6,$AA328&lt;$U$6,0)</f>
        <v>20</v>
      </c>
      <c r="AG328">
        <f>IFERROR(VLOOKUP($AA328*1000+'raw data entry'!$A$1,'raw data entry'!$A$1:$AI$661,Sheet1!AG$1+2,0),0)</f>
        <v>41.1</v>
      </c>
      <c r="AH328" cm="1">
        <f t="array" ref="AH328">IF($V$17&gt;7,_xlfn.IFS($AA328&gt;$U$12-0.0000001,$W$12,$AA328&gt;$U$11-0.0000001,$W$11,$AA328&gt;$U$10-0.0000001,$W$10,$AA328&gt;$U$9-0.0000001,$W$9,$AA328&gt;$U$8-0.0000001,$W$8,$AA328&gt;$U$7-0.0000001,$W$7,$AA328&gt;$U$6-0.0000001,$W$6,$AA328&lt;$U$6,0),_xlfn.IFS($AA328&gt;$U$12-0.0000001,$V$12,$AA328&gt;$U$11-0.0000001,$V$11,$AA328&gt;$U$10-0.0000001,$V$10,$AA328&gt;$U$9-0.0000001,$V$9,$AA328&gt;$U$8-0.0000001,$V$8,$AA328&gt;$U$7-0.0000001,$V$7,$AA328&gt;$U$6-0.0000001,$V$6,$AA328&lt;$U$6,0))</f>
        <v>70</v>
      </c>
      <c r="AI328">
        <f>IFERROR(VLOOKUP($AA328*1000+'raw data entry'!$A$1,'raw data entry'!$A$1:$AI$661,Sheet1!AI$1+2,0),0)</f>
        <v>43.5</v>
      </c>
      <c r="AJ328" cm="1">
        <f t="array" ref="AJ328">_xlfn.IFS($AA328&gt;$U$12-0.0000001,$V$12,$AA328&gt;$U$11-0.0000001,$V$11,$AA328&gt;$U$10-0.0000001,$V$10,$AA328&gt;$U$9-0.0000001,$V$9,$AA328&gt;$U$8-0.0000001,$V$8,$AA328&gt;$U$7-0.0000001,$V$7,$AA328&gt;$U$6-0.0000001,$V$6,$AA328&lt;$U$6,0)</f>
        <v>20</v>
      </c>
      <c r="AK328">
        <f>IFERROR(VLOOKUP($AA328*1000+'raw data entry'!$A$1,'raw data entry'!$A$1:$AI$661,Sheet1!AK$1+2,0),0)</f>
        <v>33.700000000000003</v>
      </c>
      <c r="AL328" cm="1">
        <f t="array" ref="AL328">IF($V$17&gt;7,_xlfn.IFS($AA328&gt;$U$12-0.0000001,$W$12,$AA328&gt;$U$11-0.0000001,$W$11,$AA328&gt;$U$10-0.0000001,$W$10,$AA328&gt;$U$9-0.0000001,$W$9,$AA328&gt;$U$8-0.0000001,$W$8,$AA328&gt;$U$7-0.0000001,$W$7,$AA328&gt;$U$6-0.0000001,$W$6,$AA328&lt;$U$6,0),_xlfn.IFS($AA328&gt;$U$12-0.0000001,$V$12,$AA328&gt;$U$11-0.0000001,$V$11,$AA328&gt;$U$10-0.0000001,$V$10,$AA328&gt;$U$9-0.0000001,$V$9,$AA328&gt;$U$8-0.0000001,$V$8,$AA328&gt;$U$7-0.0000001,$V$7,$AA328&gt;$U$6-0.0000001,$V$6,$AA328&lt;$U$6,0))</f>
        <v>70</v>
      </c>
      <c r="AM328">
        <f>IFERROR(VLOOKUP($AA328*1000+'raw data entry'!$A$1,'raw data entry'!$A$1:$AI$661,Sheet1!AM$1+2,0),0)</f>
        <v>54.6</v>
      </c>
      <c r="AN328" cm="1">
        <f t="array" ref="AN328">_xlfn.IFS($AA328&gt;$U$12-0.0000001,$V$12,$AA328&gt;$U$11-0.0000001,$V$11,$AA328&gt;$U$10-0.0000001,$V$10,$AA328&gt;$U$9-0.0000001,$V$9,$AA328&gt;$U$8-0.0000001,$V$8,$AA328&gt;$U$7-0.0000001,$V$7,$AA328&gt;$U$6-0.0000001,$V$6,$AA328&lt;$U$6,0)</f>
        <v>20</v>
      </c>
      <c r="AO328">
        <f>IFERROR(VLOOKUP($AA328*1000+'raw data entry'!$A$1,'raw data entry'!$A$1:$AI$661,Sheet1!AO$1+2,0),0)</f>
        <v>40.700000000000003</v>
      </c>
      <c r="AP328" cm="1">
        <f t="array" ref="AP328">IF($V$17&gt;7,_xlfn.IFS($AA328&gt;$U$12-0.0000001,$W$12,$AA328&gt;$U$11-0.0000001,$W$11,$AA328&gt;$U$10-0.0000001,$W$10,$AA328&gt;$U$9-0.0000001,$W$9,$AA328&gt;$U$8-0.0000001,$W$8,$AA328&gt;$U$7-0.0000001,$W$7,$AA328&gt;$U$6-0.0000001,$W$6,$AA328&lt;$U$6,0),_xlfn.IFS($AA328&gt;$U$12-0.0000001,$V$12,$AA328&gt;$U$11-0.0000001,$V$11,$AA328&gt;$U$10-0.0000001,$V$10,$AA328&gt;$U$9-0.0000001,$V$9,$AA328&gt;$U$8-0.0000001,$V$8,$AA328&gt;$U$7-0.0000001,$V$7,$AA328&gt;$U$6-0.0000001,$V$6,$AA328&lt;$U$6,0))</f>
        <v>70</v>
      </c>
      <c r="AQ328">
        <f>IFERROR(VLOOKUP($AA328*1000+'raw data entry'!$A$1,'raw data entry'!$A$1:$AI$661,Sheet1!AQ$1+2,0),0)</f>
        <v>36.1</v>
      </c>
      <c r="AT328" cm="1">
        <f t="array" ref="AT328">_xlfn.IFS($AA328&gt;$U$12-0.0000001,$V$12,$AA328&gt;$U$11-0.0000001,$V$11,$AA328&gt;$U$10-0.0000001,$V$10,$AA328&gt;$U$9-0.0000001,$V$9,$AA328&gt;$U$8-0.0000001,$V$8,$AA328&gt;$U$7-0.0000001,$V$7,$AA328&gt;$U$6-0.0000001,$V$6,$AA328&lt;$U$6,0)</f>
        <v>20</v>
      </c>
      <c r="AU328">
        <f>IFERROR(VLOOKUP($AA328*1000+'raw data entry'!$A$1,'raw data entry'!$A$1:$AI$661,Sheet1!AU$1+2,0),0)</f>
        <v>75.900000000000006</v>
      </c>
    </row>
    <row r="329" spans="27:47" x14ac:dyDescent="0.25">
      <c r="AA329">
        <f>IF(('raw data entry'!A325-'raw data entry'!$A$1)/1000&lt;0,AA328+0.03,('raw data entry'!A325-'raw data entry'!$A$1)/1000)</f>
        <v>11.244</v>
      </c>
      <c r="AB329" cm="1">
        <f t="array" ref="AB329">_xlfn.IFS($AA329&gt;$U$12-0.0000001,$V$12,$AA329&gt;$U$11-0.0000001,$V$11,$AA329&gt;$U$10-0.0000001,$V$10,$AA329&gt;$U$9-0.0000001,$V$9,$AA329&gt;$U$8-0.0000001,$V$8,$AA329&gt;$U$7-0.0000001,$V$7,$AA329&gt;$U$6-0.0000001,$V$6,$AA329&lt;$U$6,0)</f>
        <v>20</v>
      </c>
      <c r="AC329">
        <f>IFERROR(VLOOKUP($AA329*1000+'raw data entry'!$A$1,'raw data entry'!$A$1:$AI$661,Sheet1!AC$1+2,0),0)</f>
        <v>56.4</v>
      </c>
      <c r="AD329" cm="1">
        <f t="array" ref="AD329">IF($V$17&gt;7,_xlfn.IFS($AA329&gt;$U$12-0.0000001,$W$12,$AA329&gt;$U$11-0.0000001,$W$11,$AA329&gt;$U$10-0.0000001,$W$10,$AA329&gt;$U$9-0.0000001,$W$9,$AA329&gt;$U$8-0.0000001,$W$8,$AA329&gt;$U$7-0.0000001,$W$7,$AA329&gt;$U$6-0.0000001,$W$6,$AA329&lt;$U$6,0),_xlfn.IFS($AA329&gt;$U$12-0.0000001,$V$12,$AA329&gt;$U$11-0.0000001,$V$11,$AA329&gt;$U$10-0.0000001,$V$10,$AA329&gt;$U$9-0.0000001,$V$9,$AA329&gt;$U$8-0.0000001,$V$8,$AA329&gt;$U$7-0.0000001,$V$7,$AA329&gt;$U$6-0.0000001,$V$6,$AA329&lt;$U$6,0))</f>
        <v>70</v>
      </c>
      <c r="AE329">
        <f>IFERROR(VLOOKUP($AA329*1000+'raw data entry'!$A$1,'raw data entry'!$A$1:$AI$661,Sheet1!AE$1+2,0),0)</f>
        <v>41</v>
      </c>
      <c r="AF329" cm="1">
        <f t="array" ref="AF329">_xlfn.IFS($AA329&gt;$U$12-0.0000001,$V$12,$AA329&gt;$U$11-0.0000001,$V$11,$AA329&gt;$U$10-0.0000001,$V$10,$AA329&gt;$U$9-0.0000001,$V$9,$AA329&gt;$U$8-0.0000001,$V$8,$AA329&gt;$U$7-0.0000001,$V$7,$AA329&gt;$U$6-0.0000001,$V$6,$AA329&lt;$U$6,0)</f>
        <v>20</v>
      </c>
      <c r="AG329">
        <f>IFERROR(VLOOKUP($AA329*1000+'raw data entry'!$A$1,'raw data entry'!$A$1:$AI$661,Sheet1!AG$1+2,0),0)</f>
        <v>40.1</v>
      </c>
      <c r="AH329" cm="1">
        <f t="array" ref="AH329">IF($V$17&gt;7,_xlfn.IFS($AA329&gt;$U$12-0.0000001,$W$12,$AA329&gt;$U$11-0.0000001,$W$11,$AA329&gt;$U$10-0.0000001,$W$10,$AA329&gt;$U$9-0.0000001,$W$9,$AA329&gt;$U$8-0.0000001,$W$8,$AA329&gt;$U$7-0.0000001,$W$7,$AA329&gt;$U$6-0.0000001,$W$6,$AA329&lt;$U$6,0),_xlfn.IFS($AA329&gt;$U$12-0.0000001,$V$12,$AA329&gt;$U$11-0.0000001,$V$11,$AA329&gt;$U$10-0.0000001,$V$10,$AA329&gt;$U$9-0.0000001,$V$9,$AA329&gt;$U$8-0.0000001,$V$8,$AA329&gt;$U$7-0.0000001,$V$7,$AA329&gt;$U$6-0.0000001,$V$6,$AA329&lt;$U$6,0))</f>
        <v>70</v>
      </c>
      <c r="AI329">
        <f>IFERROR(VLOOKUP($AA329*1000+'raw data entry'!$A$1,'raw data entry'!$A$1:$AI$661,Sheet1!AI$1+2,0),0)</f>
        <v>43.8</v>
      </c>
      <c r="AJ329" cm="1">
        <f t="array" ref="AJ329">_xlfn.IFS($AA329&gt;$U$12-0.0000001,$V$12,$AA329&gt;$U$11-0.0000001,$V$11,$AA329&gt;$U$10-0.0000001,$V$10,$AA329&gt;$U$9-0.0000001,$V$9,$AA329&gt;$U$8-0.0000001,$V$8,$AA329&gt;$U$7-0.0000001,$V$7,$AA329&gt;$U$6-0.0000001,$V$6,$AA329&lt;$U$6,0)</f>
        <v>20</v>
      </c>
      <c r="AK329">
        <f>IFERROR(VLOOKUP($AA329*1000+'raw data entry'!$A$1,'raw data entry'!$A$1:$AI$661,Sheet1!AK$1+2,0),0)</f>
        <v>44.6</v>
      </c>
      <c r="AL329" cm="1">
        <f t="array" ref="AL329">IF($V$17&gt;7,_xlfn.IFS($AA329&gt;$U$12-0.0000001,$W$12,$AA329&gt;$U$11-0.0000001,$W$11,$AA329&gt;$U$10-0.0000001,$W$10,$AA329&gt;$U$9-0.0000001,$W$9,$AA329&gt;$U$8-0.0000001,$W$8,$AA329&gt;$U$7-0.0000001,$W$7,$AA329&gt;$U$6-0.0000001,$W$6,$AA329&lt;$U$6,0),_xlfn.IFS($AA329&gt;$U$12-0.0000001,$V$12,$AA329&gt;$U$11-0.0000001,$V$11,$AA329&gt;$U$10-0.0000001,$V$10,$AA329&gt;$U$9-0.0000001,$V$9,$AA329&gt;$U$8-0.0000001,$V$8,$AA329&gt;$U$7-0.0000001,$V$7,$AA329&gt;$U$6-0.0000001,$V$6,$AA329&lt;$U$6,0))</f>
        <v>70</v>
      </c>
      <c r="AM329">
        <f>IFERROR(VLOOKUP($AA329*1000+'raw data entry'!$A$1,'raw data entry'!$A$1:$AI$661,Sheet1!AM$1+2,0),0)</f>
        <v>54.7</v>
      </c>
      <c r="AN329" cm="1">
        <f t="array" ref="AN329">_xlfn.IFS($AA329&gt;$U$12-0.0000001,$V$12,$AA329&gt;$U$11-0.0000001,$V$11,$AA329&gt;$U$10-0.0000001,$V$10,$AA329&gt;$U$9-0.0000001,$V$9,$AA329&gt;$U$8-0.0000001,$V$8,$AA329&gt;$U$7-0.0000001,$V$7,$AA329&gt;$U$6-0.0000001,$V$6,$AA329&lt;$U$6,0)</f>
        <v>20</v>
      </c>
      <c r="AO329">
        <f>IFERROR(VLOOKUP($AA329*1000+'raw data entry'!$A$1,'raw data entry'!$A$1:$AI$661,Sheet1!AO$1+2,0),0)</f>
        <v>39.799999999999997</v>
      </c>
      <c r="AP329" cm="1">
        <f t="array" ref="AP329">IF($V$17&gt;7,_xlfn.IFS($AA329&gt;$U$12-0.0000001,$W$12,$AA329&gt;$U$11-0.0000001,$W$11,$AA329&gt;$U$10-0.0000001,$W$10,$AA329&gt;$U$9-0.0000001,$W$9,$AA329&gt;$U$8-0.0000001,$W$8,$AA329&gt;$U$7-0.0000001,$W$7,$AA329&gt;$U$6-0.0000001,$W$6,$AA329&lt;$U$6,0),_xlfn.IFS($AA329&gt;$U$12-0.0000001,$V$12,$AA329&gt;$U$11-0.0000001,$V$11,$AA329&gt;$U$10-0.0000001,$V$10,$AA329&gt;$U$9-0.0000001,$V$9,$AA329&gt;$U$8-0.0000001,$V$8,$AA329&gt;$U$7-0.0000001,$V$7,$AA329&gt;$U$6-0.0000001,$V$6,$AA329&lt;$U$6,0))</f>
        <v>70</v>
      </c>
      <c r="AQ329">
        <f>IFERROR(VLOOKUP($AA329*1000+'raw data entry'!$A$1,'raw data entry'!$A$1:$AI$661,Sheet1!AQ$1+2,0),0)</f>
        <v>36.6</v>
      </c>
      <c r="AT329" cm="1">
        <f t="array" ref="AT329">_xlfn.IFS($AA329&gt;$U$12-0.0000001,$V$12,$AA329&gt;$U$11-0.0000001,$V$11,$AA329&gt;$U$10-0.0000001,$V$10,$AA329&gt;$U$9-0.0000001,$V$9,$AA329&gt;$U$8-0.0000001,$V$8,$AA329&gt;$U$7-0.0000001,$V$7,$AA329&gt;$U$6-0.0000001,$V$6,$AA329&lt;$U$6,0)</f>
        <v>20</v>
      </c>
      <c r="AU329">
        <f>IFERROR(VLOOKUP($AA329*1000+'raw data entry'!$A$1,'raw data entry'!$A$1:$AI$661,Sheet1!AU$1+2,0),0)</f>
        <v>75.900000000000006</v>
      </c>
    </row>
    <row r="330" spans="27:47" x14ac:dyDescent="0.25">
      <c r="AA330">
        <f>IF(('raw data entry'!A326-'raw data entry'!$A$1)/1000&lt;0,AA329+0.03,('raw data entry'!A326-'raw data entry'!$A$1)/1000)</f>
        <v>11.279</v>
      </c>
      <c r="AB330" cm="1">
        <f t="array" ref="AB330">_xlfn.IFS($AA330&gt;$U$12-0.0000001,$V$12,$AA330&gt;$U$11-0.0000001,$V$11,$AA330&gt;$U$10-0.0000001,$V$10,$AA330&gt;$U$9-0.0000001,$V$9,$AA330&gt;$U$8-0.0000001,$V$8,$AA330&gt;$U$7-0.0000001,$V$7,$AA330&gt;$U$6-0.0000001,$V$6,$AA330&lt;$U$6,0)</f>
        <v>20</v>
      </c>
      <c r="AC330">
        <f>IFERROR(VLOOKUP($AA330*1000+'raw data entry'!$A$1,'raw data entry'!$A$1:$AI$661,Sheet1!AC$1+2,0),0)</f>
        <v>52.9</v>
      </c>
      <c r="AD330" cm="1">
        <f t="array" ref="AD330">IF($V$17&gt;7,_xlfn.IFS($AA330&gt;$U$12-0.0000001,$W$12,$AA330&gt;$U$11-0.0000001,$W$11,$AA330&gt;$U$10-0.0000001,$W$10,$AA330&gt;$U$9-0.0000001,$W$9,$AA330&gt;$U$8-0.0000001,$W$8,$AA330&gt;$U$7-0.0000001,$W$7,$AA330&gt;$U$6-0.0000001,$W$6,$AA330&lt;$U$6,0),_xlfn.IFS($AA330&gt;$U$12-0.0000001,$V$12,$AA330&gt;$U$11-0.0000001,$V$11,$AA330&gt;$U$10-0.0000001,$V$10,$AA330&gt;$U$9-0.0000001,$V$9,$AA330&gt;$U$8-0.0000001,$V$8,$AA330&gt;$U$7-0.0000001,$V$7,$AA330&gt;$U$6-0.0000001,$V$6,$AA330&lt;$U$6,0))</f>
        <v>70</v>
      </c>
      <c r="AE330">
        <f>IFERROR(VLOOKUP($AA330*1000+'raw data entry'!$A$1,'raw data entry'!$A$1:$AI$661,Sheet1!AE$1+2,0),0)</f>
        <v>41.4</v>
      </c>
      <c r="AF330" cm="1">
        <f t="array" ref="AF330">_xlfn.IFS($AA330&gt;$U$12-0.0000001,$V$12,$AA330&gt;$U$11-0.0000001,$V$11,$AA330&gt;$U$10-0.0000001,$V$10,$AA330&gt;$U$9-0.0000001,$V$9,$AA330&gt;$U$8-0.0000001,$V$8,$AA330&gt;$U$7-0.0000001,$V$7,$AA330&gt;$U$6-0.0000001,$V$6,$AA330&lt;$U$6,0)</f>
        <v>20</v>
      </c>
      <c r="AG330">
        <f>IFERROR(VLOOKUP($AA330*1000+'raw data entry'!$A$1,'raw data entry'!$A$1:$AI$661,Sheet1!AG$1+2,0),0)</f>
        <v>43</v>
      </c>
      <c r="AH330" cm="1">
        <f t="array" ref="AH330">IF($V$17&gt;7,_xlfn.IFS($AA330&gt;$U$12-0.0000001,$W$12,$AA330&gt;$U$11-0.0000001,$W$11,$AA330&gt;$U$10-0.0000001,$W$10,$AA330&gt;$U$9-0.0000001,$W$9,$AA330&gt;$U$8-0.0000001,$W$8,$AA330&gt;$U$7-0.0000001,$W$7,$AA330&gt;$U$6-0.0000001,$W$6,$AA330&lt;$U$6,0),_xlfn.IFS($AA330&gt;$U$12-0.0000001,$V$12,$AA330&gt;$U$11-0.0000001,$V$11,$AA330&gt;$U$10-0.0000001,$V$10,$AA330&gt;$U$9-0.0000001,$V$9,$AA330&gt;$U$8-0.0000001,$V$8,$AA330&gt;$U$7-0.0000001,$V$7,$AA330&gt;$U$6-0.0000001,$V$6,$AA330&lt;$U$6,0))</f>
        <v>70</v>
      </c>
      <c r="AI330">
        <f>IFERROR(VLOOKUP($AA330*1000+'raw data entry'!$A$1,'raw data entry'!$A$1:$AI$661,Sheet1!AI$1+2,0),0)</f>
        <v>43.3</v>
      </c>
      <c r="AJ330" cm="1">
        <f t="array" ref="AJ330">_xlfn.IFS($AA330&gt;$U$12-0.0000001,$V$12,$AA330&gt;$U$11-0.0000001,$V$11,$AA330&gt;$U$10-0.0000001,$V$10,$AA330&gt;$U$9-0.0000001,$V$9,$AA330&gt;$U$8-0.0000001,$V$8,$AA330&gt;$U$7-0.0000001,$V$7,$AA330&gt;$U$6-0.0000001,$V$6,$AA330&lt;$U$6,0)</f>
        <v>20</v>
      </c>
      <c r="AK330">
        <f>IFERROR(VLOOKUP($AA330*1000+'raw data entry'!$A$1,'raw data entry'!$A$1:$AI$661,Sheet1!AK$1+2,0),0)</f>
        <v>41.6</v>
      </c>
      <c r="AL330" cm="1">
        <f t="array" ref="AL330">IF($V$17&gt;7,_xlfn.IFS($AA330&gt;$U$12-0.0000001,$W$12,$AA330&gt;$U$11-0.0000001,$W$11,$AA330&gt;$U$10-0.0000001,$W$10,$AA330&gt;$U$9-0.0000001,$W$9,$AA330&gt;$U$8-0.0000001,$W$8,$AA330&gt;$U$7-0.0000001,$W$7,$AA330&gt;$U$6-0.0000001,$W$6,$AA330&lt;$U$6,0),_xlfn.IFS($AA330&gt;$U$12-0.0000001,$V$12,$AA330&gt;$U$11-0.0000001,$V$11,$AA330&gt;$U$10-0.0000001,$V$10,$AA330&gt;$U$9-0.0000001,$V$9,$AA330&gt;$U$8-0.0000001,$V$8,$AA330&gt;$U$7-0.0000001,$V$7,$AA330&gt;$U$6-0.0000001,$V$6,$AA330&lt;$U$6,0))</f>
        <v>70</v>
      </c>
      <c r="AM330">
        <f>IFERROR(VLOOKUP($AA330*1000+'raw data entry'!$A$1,'raw data entry'!$A$1:$AI$661,Sheet1!AM$1+2,0),0)</f>
        <v>54.6</v>
      </c>
      <c r="AN330" cm="1">
        <f t="array" ref="AN330">_xlfn.IFS($AA330&gt;$U$12-0.0000001,$V$12,$AA330&gt;$U$11-0.0000001,$V$11,$AA330&gt;$U$10-0.0000001,$V$10,$AA330&gt;$U$9-0.0000001,$V$9,$AA330&gt;$U$8-0.0000001,$V$8,$AA330&gt;$U$7-0.0000001,$V$7,$AA330&gt;$U$6-0.0000001,$V$6,$AA330&lt;$U$6,0)</f>
        <v>20</v>
      </c>
      <c r="AO330">
        <f>IFERROR(VLOOKUP($AA330*1000+'raw data entry'!$A$1,'raw data entry'!$A$1:$AI$661,Sheet1!AO$1+2,0),0)</f>
        <v>38.299999999999997</v>
      </c>
      <c r="AP330" cm="1">
        <f t="array" ref="AP330">IF($V$17&gt;7,_xlfn.IFS($AA330&gt;$U$12-0.0000001,$W$12,$AA330&gt;$U$11-0.0000001,$W$11,$AA330&gt;$U$10-0.0000001,$W$10,$AA330&gt;$U$9-0.0000001,$W$9,$AA330&gt;$U$8-0.0000001,$W$8,$AA330&gt;$U$7-0.0000001,$W$7,$AA330&gt;$U$6-0.0000001,$W$6,$AA330&lt;$U$6,0),_xlfn.IFS($AA330&gt;$U$12-0.0000001,$V$12,$AA330&gt;$U$11-0.0000001,$V$11,$AA330&gt;$U$10-0.0000001,$V$10,$AA330&gt;$U$9-0.0000001,$V$9,$AA330&gt;$U$8-0.0000001,$V$8,$AA330&gt;$U$7-0.0000001,$V$7,$AA330&gt;$U$6-0.0000001,$V$6,$AA330&lt;$U$6,0))</f>
        <v>70</v>
      </c>
      <c r="AQ330">
        <f>IFERROR(VLOOKUP($AA330*1000+'raw data entry'!$A$1,'raw data entry'!$A$1:$AI$661,Sheet1!AQ$1+2,0),0)</f>
        <v>35.6</v>
      </c>
      <c r="AT330" cm="1">
        <f t="array" ref="AT330">_xlfn.IFS($AA330&gt;$U$12-0.0000001,$V$12,$AA330&gt;$U$11-0.0000001,$V$11,$AA330&gt;$U$10-0.0000001,$V$10,$AA330&gt;$U$9-0.0000001,$V$9,$AA330&gt;$U$8-0.0000001,$V$8,$AA330&gt;$U$7-0.0000001,$V$7,$AA330&gt;$U$6-0.0000001,$V$6,$AA330&lt;$U$6,0)</f>
        <v>20</v>
      </c>
      <c r="AU330">
        <f>IFERROR(VLOOKUP($AA330*1000+'raw data entry'!$A$1,'raw data entry'!$A$1:$AI$661,Sheet1!AU$1+2,0),0)</f>
        <v>75.900000000000006</v>
      </c>
    </row>
    <row r="331" spans="27:47" x14ac:dyDescent="0.25">
      <c r="AA331">
        <f>IF(('raw data entry'!A327-'raw data entry'!$A$1)/1000&lt;0,AA330+0.03,('raw data entry'!A327-'raw data entry'!$A$1)/1000)</f>
        <v>11.311999999999999</v>
      </c>
      <c r="AB331" cm="1">
        <f t="array" ref="AB331">_xlfn.IFS($AA331&gt;$U$12-0.0000001,$V$12,$AA331&gt;$U$11-0.0000001,$V$11,$AA331&gt;$U$10-0.0000001,$V$10,$AA331&gt;$U$9-0.0000001,$V$9,$AA331&gt;$U$8-0.0000001,$V$8,$AA331&gt;$U$7-0.0000001,$V$7,$AA331&gt;$U$6-0.0000001,$V$6,$AA331&lt;$U$6,0)</f>
        <v>20</v>
      </c>
      <c r="AC331">
        <f>IFERROR(VLOOKUP($AA331*1000+'raw data entry'!$A$1,'raw data entry'!$A$1:$AI$661,Sheet1!AC$1+2,0),0)</f>
        <v>52.5</v>
      </c>
      <c r="AD331" cm="1">
        <f t="array" ref="AD331">IF($V$17&gt;7,_xlfn.IFS($AA331&gt;$U$12-0.0000001,$W$12,$AA331&gt;$U$11-0.0000001,$W$11,$AA331&gt;$U$10-0.0000001,$W$10,$AA331&gt;$U$9-0.0000001,$W$9,$AA331&gt;$U$8-0.0000001,$W$8,$AA331&gt;$U$7-0.0000001,$W$7,$AA331&gt;$U$6-0.0000001,$W$6,$AA331&lt;$U$6,0),_xlfn.IFS($AA331&gt;$U$12-0.0000001,$V$12,$AA331&gt;$U$11-0.0000001,$V$11,$AA331&gt;$U$10-0.0000001,$V$10,$AA331&gt;$U$9-0.0000001,$V$9,$AA331&gt;$U$8-0.0000001,$V$8,$AA331&gt;$U$7-0.0000001,$V$7,$AA331&gt;$U$6-0.0000001,$V$6,$AA331&lt;$U$6,0))</f>
        <v>70</v>
      </c>
      <c r="AE331">
        <f>IFERROR(VLOOKUP($AA331*1000+'raw data entry'!$A$1,'raw data entry'!$A$1:$AI$661,Sheet1!AE$1+2,0),0)</f>
        <v>41.3</v>
      </c>
      <c r="AF331" cm="1">
        <f t="array" ref="AF331">_xlfn.IFS($AA331&gt;$U$12-0.0000001,$V$12,$AA331&gt;$U$11-0.0000001,$V$11,$AA331&gt;$U$10-0.0000001,$V$10,$AA331&gt;$U$9-0.0000001,$V$9,$AA331&gt;$U$8-0.0000001,$V$8,$AA331&gt;$U$7-0.0000001,$V$7,$AA331&gt;$U$6-0.0000001,$V$6,$AA331&lt;$U$6,0)</f>
        <v>20</v>
      </c>
      <c r="AG331">
        <f>IFERROR(VLOOKUP($AA331*1000+'raw data entry'!$A$1,'raw data entry'!$A$1:$AI$661,Sheet1!AG$1+2,0),0)</f>
        <v>40.6</v>
      </c>
      <c r="AH331" cm="1">
        <f t="array" ref="AH331">IF($V$17&gt;7,_xlfn.IFS($AA331&gt;$U$12-0.0000001,$W$12,$AA331&gt;$U$11-0.0000001,$W$11,$AA331&gt;$U$10-0.0000001,$W$10,$AA331&gt;$U$9-0.0000001,$W$9,$AA331&gt;$U$8-0.0000001,$W$8,$AA331&gt;$U$7-0.0000001,$W$7,$AA331&gt;$U$6-0.0000001,$W$6,$AA331&lt;$U$6,0),_xlfn.IFS($AA331&gt;$U$12-0.0000001,$V$12,$AA331&gt;$U$11-0.0000001,$V$11,$AA331&gt;$U$10-0.0000001,$V$10,$AA331&gt;$U$9-0.0000001,$V$9,$AA331&gt;$U$8-0.0000001,$V$8,$AA331&gt;$U$7-0.0000001,$V$7,$AA331&gt;$U$6-0.0000001,$V$6,$AA331&lt;$U$6,0))</f>
        <v>70</v>
      </c>
      <c r="AI331">
        <f>IFERROR(VLOOKUP($AA331*1000+'raw data entry'!$A$1,'raw data entry'!$A$1:$AI$661,Sheet1!AI$1+2,0),0)</f>
        <v>43.8</v>
      </c>
      <c r="AJ331" cm="1">
        <f t="array" ref="AJ331">_xlfn.IFS($AA331&gt;$U$12-0.0000001,$V$12,$AA331&gt;$U$11-0.0000001,$V$11,$AA331&gt;$U$10-0.0000001,$V$10,$AA331&gt;$U$9-0.0000001,$V$9,$AA331&gt;$U$8-0.0000001,$V$8,$AA331&gt;$U$7-0.0000001,$V$7,$AA331&gt;$U$6-0.0000001,$V$6,$AA331&lt;$U$6,0)</f>
        <v>20</v>
      </c>
      <c r="AK331">
        <f>IFERROR(VLOOKUP($AA331*1000+'raw data entry'!$A$1,'raw data entry'!$A$1:$AI$661,Sheet1!AK$1+2,0),0)</f>
        <v>40.5</v>
      </c>
      <c r="AL331" cm="1">
        <f t="array" ref="AL331">IF($V$17&gt;7,_xlfn.IFS($AA331&gt;$U$12-0.0000001,$W$12,$AA331&gt;$U$11-0.0000001,$W$11,$AA331&gt;$U$10-0.0000001,$W$10,$AA331&gt;$U$9-0.0000001,$W$9,$AA331&gt;$U$8-0.0000001,$W$8,$AA331&gt;$U$7-0.0000001,$W$7,$AA331&gt;$U$6-0.0000001,$W$6,$AA331&lt;$U$6,0),_xlfn.IFS($AA331&gt;$U$12-0.0000001,$V$12,$AA331&gt;$U$11-0.0000001,$V$11,$AA331&gt;$U$10-0.0000001,$V$10,$AA331&gt;$U$9-0.0000001,$V$9,$AA331&gt;$U$8-0.0000001,$V$8,$AA331&gt;$U$7-0.0000001,$V$7,$AA331&gt;$U$6-0.0000001,$V$6,$AA331&lt;$U$6,0))</f>
        <v>70</v>
      </c>
      <c r="AM331">
        <f>IFERROR(VLOOKUP($AA331*1000+'raw data entry'!$A$1,'raw data entry'!$A$1:$AI$661,Sheet1!AM$1+2,0),0)</f>
        <v>54.7</v>
      </c>
      <c r="AN331" cm="1">
        <f t="array" ref="AN331">_xlfn.IFS($AA331&gt;$U$12-0.0000001,$V$12,$AA331&gt;$U$11-0.0000001,$V$11,$AA331&gt;$U$10-0.0000001,$V$10,$AA331&gt;$U$9-0.0000001,$V$9,$AA331&gt;$U$8-0.0000001,$V$8,$AA331&gt;$U$7-0.0000001,$V$7,$AA331&gt;$U$6-0.0000001,$V$6,$AA331&lt;$U$6,0)</f>
        <v>20</v>
      </c>
      <c r="AO331">
        <f>IFERROR(VLOOKUP($AA331*1000+'raw data entry'!$A$1,'raw data entry'!$A$1:$AI$661,Sheet1!AO$1+2,0),0)</f>
        <v>40.799999999999997</v>
      </c>
      <c r="AP331" cm="1">
        <f t="array" ref="AP331">IF($V$17&gt;7,_xlfn.IFS($AA331&gt;$U$12-0.0000001,$W$12,$AA331&gt;$U$11-0.0000001,$W$11,$AA331&gt;$U$10-0.0000001,$W$10,$AA331&gt;$U$9-0.0000001,$W$9,$AA331&gt;$U$8-0.0000001,$W$8,$AA331&gt;$U$7-0.0000001,$W$7,$AA331&gt;$U$6-0.0000001,$W$6,$AA331&lt;$U$6,0),_xlfn.IFS($AA331&gt;$U$12-0.0000001,$V$12,$AA331&gt;$U$11-0.0000001,$V$11,$AA331&gt;$U$10-0.0000001,$V$10,$AA331&gt;$U$9-0.0000001,$V$9,$AA331&gt;$U$8-0.0000001,$V$8,$AA331&gt;$U$7-0.0000001,$V$7,$AA331&gt;$U$6-0.0000001,$V$6,$AA331&lt;$U$6,0))</f>
        <v>70</v>
      </c>
      <c r="AQ331">
        <f>IFERROR(VLOOKUP($AA331*1000+'raw data entry'!$A$1,'raw data entry'!$A$1:$AI$661,Sheet1!AQ$1+2,0),0)</f>
        <v>35.6</v>
      </c>
      <c r="AT331" cm="1">
        <f t="array" ref="AT331">_xlfn.IFS($AA331&gt;$U$12-0.0000001,$V$12,$AA331&gt;$U$11-0.0000001,$V$11,$AA331&gt;$U$10-0.0000001,$V$10,$AA331&gt;$U$9-0.0000001,$V$9,$AA331&gt;$U$8-0.0000001,$V$8,$AA331&gt;$U$7-0.0000001,$V$7,$AA331&gt;$U$6-0.0000001,$V$6,$AA331&lt;$U$6,0)</f>
        <v>20</v>
      </c>
      <c r="AU331">
        <f>IFERROR(VLOOKUP($AA331*1000+'raw data entry'!$A$1,'raw data entry'!$A$1:$AI$661,Sheet1!AU$1+2,0),0)</f>
        <v>76</v>
      </c>
    </row>
    <row r="332" spans="27:47" x14ac:dyDescent="0.25">
      <c r="AA332">
        <f>IF(('raw data entry'!A328-'raw data entry'!$A$1)/1000&lt;0,AA331+0.03,('raw data entry'!A328-'raw data entry'!$A$1)/1000)</f>
        <v>11.347</v>
      </c>
      <c r="AB332" cm="1">
        <f t="array" ref="AB332">_xlfn.IFS($AA332&gt;$U$12-0.0000001,$V$12,$AA332&gt;$U$11-0.0000001,$V$11,$AA332&gt;$U$10-0.0000001,$V$10,$AA332&gt;$U$9-0.0000001,$V$9,$AA332&gt;$U$8-0.0000001,$V$8,$AA332&gt;$U$7-0.0000001,$V$7,$AA332&gt;$U$6-0.0000001,$V$6,$AA332&lt;$U$6,0)</f>
        <v>20</v>
      </c>
      <c r="AC332">
        <f>IFERROR(VLOOKUP($AA332*1000+'raw data entry'!$A$1,'raw data entry'!$A$1:$AI$661,Sheet1!AC$1+2,0),0)</f>
        <v>51.3</v>
      </c>
      <c r="AD332" cm="1">
        <f t="array" ref="AD332">IF($V$17&gt;7,_xlfn.IFS($AA332&gt;$U$12-0.0000001,$W$12,$AA332&gt;$U$11-0.0000001,$W$11,$AA332&gt;$U$10-0.0000001,$W$10,$AA332&gt;$U$9-0.0000001,$W$9,$AA332&gt;$U$8-0.0000001,$W$8,$AA332&gt;$U$7-0.0000001,$W$7,$AA332&gt;$U$6-0.0000001,$W$6,$AA332&lt;$U$6,0),_xlfn.IFS($AA332&gt;$U$12-0.0000001,$V$12,$AA332&gt;$U$11-0.0000001,$V$11,$AA332&gt;$U$10-0.0000001,$V$10,$AA332&gt;$U$9-0.0000001,$V$9,$AA332&gt;$U$8-0.0000001,$V$8,$AA332&gt;$U$7-0.0000001,$V$7,$AA332&gt;$U$6-0.0000001,$V$6,$AA332&lt;$U$6,0))</f>
        <v>70</v>
      </c>
      <c r="AE332">
        <f>IFERROR(VLOOKUP($AA332*1000+'raw data entry'!$A$1,'raw data entry'!$A$1:$AI$661,Sheet1!AE$1+2,0),0)</f>
        <v>40.9</v>
      </c>
      <c r="AF332" cm="1">
        <f t="array" ref="AF332">_xlfn.IFS($AA332&gt;$U$12-0.0000001,$V$12,$AA332&gt;$U$11-0.0000001,$V$11,$AA332&gt;$U$10-0.0000001,$V$10,$AA332&gt;$U$9-0.0000001,$V$9,$AA332&gt;$U$8-0.0000001,$V$8,$AA332&gt;$U$7-0.0000001,$V$7,$AA332&gt;$U$6-0.0000001,$V$6,$AA332&lt;$U$6,0)</f>
        <v>20</v>
      </c>
      <c r="AG332">
        <f>IFERROR(VLOOKUP($AA332*1000+'raw data entry'!$A$1,'raw data entry'!$A$1:$AI$661,Sheet1!AG$1+2,0),0)</f>
        <v>40.5</v>
      </c>
      <c r="AH332" cm="1">
        <f t="array" ref="AH332">IF($V$17&gt;7,_xlfn.IFS($AA332&gt;$U$12-0.0000001,$W$12,$AA332&gt;$U$11-0.0000001,$W$11,$AA332&gt;$U$10-0.0000001,$W$10,$AA332&gt;$U$9-0.0000001,$W$9,$AA332&gt;$U$8-0.0000001,$W$8,$AA332&gt;$U$7-0.0000001,$W$7,$AA332&gt;$U$6-0.0000001,$W$6,$AA332&lt;$U$6,0),_xlfn.IFS($AA332&gt;$U$12-0.0000001,$V$12,$AA332&gt;$U$11-0.0000001,$V$11,$AA332&gt;$U$10-0.0000001,$V$10,$AA332&gt;$U$9-0.0000001,$V$9,$AA332&gt;$U$8-0.0000001,$V$8,$AA332&gt;$U$7-0.0000001,$V$7,$AA332&gt;$U$6-0.0000001,$V$6,$AA332&lt;$U$6,0))</f>
        <v>70</v>
      </c>
      <c r="AI332">
        <f>IFERROR(VLOOKUP($AA332*1000+'raw data entry'!$A$1,'raw data entry'!$A$1:$AI$661,Sheet1!AI$1+2,0),0)</f>
        <v>43.3</v>
      </c>
      <c r="AJ332" cm="1">
        <f t="array" ref="AJ332">_xlfn.IFS($AA332&gt;$U$12-0.0000001,$V$12,$AA332&gt;$U$11-0.0000001,$V$11,$AA332&gt;$U$10-0.0000001,$V$10,$AA332&gt;$U$9-0.0000001,$V$9,$AA332&gt;$U$8-0.0000001,$V$8,$AA332&gt;$U$7-0.0000001,$V$7,$AA332&gt;$U$6-0.0000001,$V$6,$AA332&lt;$U$6,0)</f>
        <v>20</v>
      </c>
      <c r="AK332">
        <f>IFERROR(VLOOKUP($AA332*1000+'raw data entry'!$A$1,'raw data entry'!$A$1:$AI$661,Sheet1!AK$1+2,0),0)</f>
        <v>41.8</v>
      </c>
      <c r="AL332" cm="1">
        <f t="array" ref="AL332">IF($V$17&gt;7,_xlfn.IFS($AA332&gt;$U$12-0.0000001,$W$12,$AA332&gt;$U$11-0.0000001,$W$11,$AA332&gt;$U$10-0.0000001,$W$10,$AA332&gt;$U$9-0.0000001,$W$9,$AA332&gt;$U$8-0.0000001,$W$8,$AA332&gt;$U$7-0.0000001,$W$7,$AA332&gt;$U$6-0.0000001,$W$6,$AA332&lt;$U$6,0),_xlfn.IFS($AA332&gt;$U$12-0.0000001,$V$12,$AA332&gt;$U$11-0.0000001,$V$11,$AA332&gt;$U$10-0.0000001,$V$10,$AA332&gt;$U$9-0.0000001,$V$9,$AA332&gt;$U$8-0.0000001,$V$8,$AA332&gt;$U$7-0.0000001,$V$7,$AA332&gt;$U$6-0.0000001,$V$6,$AA332&lt;$U$6,0))</f>
        <v>70</v>
      </c>
      <c r="AM332">
        <f>IFERROR(VLOOKUP($AA332*1000+'raw data entry'!$A$1,'raw data entry'!$A$1:$AI$661,Sheet1!AM$1+2,0),0)</f>
        <v>54.8</v>
      </c>
      <c r="AN332" cm="1">
        <f t="array" ref="AN332">_xlfn.IFS($AA332&gt;$U$12-0.0000001,$V$12,$AA332&gt;$U$11-0.0000001,$V$11,$AA332&gt;$U$10-0.0000001,$V$10,$AA332&gt;$U$9-0.0000001,$V$9,$AA332&gt;$U$8-0.0000001,$V$8,$AA332&gt;$U$7-0.0000001,$V$7,$AA332&gt;$U$6-0.0000001,$V$6,$AA332&lt;$U$6,0)</f>
        <v>20</v>
      </c>
      <c r="AO332">
        <f>IFERROR(VLOOKUP($AA332*1000+'raw data entry'!$A$1,'raw data entry'!$A$1:$AI$661,Sheet1!AO$1+2,0),0)</f>
        <v>40.4</v>
      </c>
      <c r="AP332" cm="1">
        <f t="array" ref="AP332">IF($V$17&gt;7,_xlfn.IFS($AA332&gt;$U$12-0.0000001,$W$12,$AA332&gt;$U$11-0.0000001,$W$11,$AA332&gt;$U$10-0.0000001,$W$10,$AA332&gt;$U$9-0.0000001,$W$9,$AA332&gt;$U$8-0.0000001,$W$8,$AA332&gt;$U$7-0.0000001,$W$7,$AA332&gt;$U$6-0.0000001,$W$6,$AA332&lt;$U$6,0),_xlfn.IFS($AA332&gt;$U$12-0.0000001,$V$12,$AA332&gt;$U$11-0.0000001,$V$11,$AA332&gt;$U$10-0.0000001,$V$10,$AA332&gt;$U$9-0.0000001,$V$9,$AA332&gt;$U$8-0.0000001,$V$8,$AA332&gt;$U$7-0.0000001,$V$7,$AA332&gt;$U$6-0.0000001,$V$6,$AA332&lt;$U$6,0))</f>
        <v>70</v>
      </c>
      <c r="AQ332">
        <f>IFERROR(VLOOKUP($AA332*1000+'raw data entry'!$A$1,'raw data entry'!$A$1:$AI$661,Sheet1!AQ$1+2,0),0)</f>
        <v>35.9</v>
      </c>
      <c r="AT332" cm="1">
        <f t="array" ref="AT332">_xlfn.IFS($AA332&gt;$U$12-0.0000001,$V$12,$AA332&gt;$U$11-0.0000001,$V$11,$AA332&gt;$U$10-0.0000001,$V$10,$AA332&gt;$U$9-0.0000001,$V$9,$AA332&gt;$U$8-0.0000001,$V$8,$AA332&gt;$U$7-0.0000001,$V$7,$AA332&gt;$U$6-0.0000001,$V$6,$AA332&lt;$U$6,0)</f>
        <v>20</v>
      </c>
      <c r="AU332">
        <f>IFERROR(VLOOKUP($AA332*1000+'raw data entry'!$A$1,'raw data entry'!$A$1:$AI$661,Sheet1!AU$1+2,0),0)</f>
        <v>76</v>
      </c>
    </row>
    <row r="333" spans="27:47" x14ac:dyDescent="0.25">
      <c r="AA333">
        <f>IF(('raw data entry'!A329-'raw data entry'!$A$1)/1000&lt;0,AA332+0.03,('raw data entry'!A329-'raw data entry'!$A$1)/1000)</f>
        <v>11.382</v>
      </c>
      <c r="AB333" cm="1">
        <f t="array" ref="AB333">_xlfn.IFS($AA333&gt;$U$12-0.0000001,$V$12,$AA333&gt;$U$11-0.0000001,$V$11,$AA333&gt;$U$10-0.0000001,$V$10,$AA333&gt;$U$9-0.0000001,$V$9,$AA333&gt;$U$8-0.0000001,$V$8,$AA333&gt;$U$7-0.0000001,$V$7,$AA333&gt;$U$6-0.0000001,$V$6,$AA333&lt;$U$6,0)</f>
        <v>20</v>
      </c>
      <c r="AC333">
        <f>IFERROR(VLOOKUP($AA333*1000+'raw data entry'!$A$1,'raw data entry'!$A$1:$AI$661,Sheet1!AC$1+2,0),0)</f>
        <v>52.7</v>
      </c>
      <c r="AD333" cm="1">
        <f t="array" ref="AD333">IF($V$17&gt;7,_xlfn.IFS($AA333&gt;$U$12-0.0000001,$W$12,$AA333&gt;$U$11-0.0000001,$W$11,$AA333&gt;$U$10-0.0000001,$W$10,$AA333&gt;$U$9-0.0000001,$W$9,$AA333&gt;$U$8-0.0000001,$W$8,$AA333&gt;$U$7-0.0000001,$W$7,$AA333&gt;$U$6-0.0000001,$W$6,$AA333&lt;$U$6,0),_xlfn.IFS($AA333&gt;$U$12-0.0000001,$V$12,$AA333&gt;$U$11-0.0000001,$V$11,$AA333&gt;$U$10-0.0000001,$V$10,$AA333&gt;$U$9-0.0000001,$V$9,$AA333&gt;$U$8-0.0000001,$V$8,$AA333&gt;$U$7-0.0000001,$V$7,$AA333&gt;$U$6-0.0000001,$V$6,$AA333&lt;$U$6,0))</f>
        <v>70</v>
      </c>
      <c r="AE333">
        <f>IFERROR(VLOOKUP($AA333*1000+'raw data entry'!$A$1,'raw data entry'!$A$1:$AI$661,Sheet1!AE$1+2,0),0)</f>
        <v>40.9</v>
      </c>
      <c r="AF333" cm="1">
        <f t="array" ref="AF333">_xlfn.IFS($AA333&gt;$U$12-0.0000001,$V$12,$AA333&gt;$U$11-0.0000001,$V$11,$AA333&gt;$U$10-0.0000001,$V$10,$AA333&gt;$U$9-0.0000001,$V$9,$AA333&gt;$U$8-0.0000001,$V$8,$AA333&gt;$U$7-0.0000001,$V$7,$AA333&gt;$U$6-0.0000001,$V$6,$AA333&lt;$U$6,0)</f>
        <v>20</v>
      </c>
      <c r="AG333">
        <f>IFERROR(VLOOKUP($AA333*1000+'raw data entry'!$A$1,'raw data entry'!$A$1:$AI$661,Sheet1!AG$1+2,0),0)</f>
        <v>37.799999999999997</v>
      </c>
      <c r="AH333" cm="1">
        <f t="array" ref="AH333">IF($V$17&gt;7,_xlfn.IFS($AA333&gt;$U$12-0.0000001,$W$12,$AA333&gt;$U$11-0.0000001,$W$11,$AA333&gt;$U$10-0.0000001,$W$10,$AA333&gt;$U$9-0.0000001,$W$9,$AA333&gt;$U$8-0.0000001,$W$8,$AA333&gt;$U$7-0.0000001,$W$7,$AA333&gt;$U$6-0.0000001,$W$6,$AA333&lt;$U$6,0),_xlfn.IFS($AA333&gt;$U$12-0.0000001,$V$12,$AA333&gt;$U$11-0.0000001,$V$11,$AA333&gt;$U$10-0.0000001,$V$10,$AA333&gt;$U$9-0.0000001,$V$9,$AA333&gt;$U$8-0.0000001,$V$8,$AA333&gt;$U$7-0.0000001,$V$7,$AA333&gt;$U$6-0.0000001,$V$6,$AA333&lt;$U$6,0))</f>
        <v>70</v>
      </c>
      <c r="AI333">
        <f>IFERROR(VLOOKUP($AA333*1000+'raw data entry'!$A$1,'raw data entry'!$A$1:$AI$661,Sheet1!AI$1+2,0),0)</f>
        <v>43.4</v>
      </c>
      <c r="AJ333" cm="1">
        <f t="array" ref="AJ333">_xlfn.IFS($AA333&gt;$U$12-0.0000001,$V$12,$AA333&gt;$U$11-0.0000001,$V$11,$AA333&gt;$U$10-0.0000001,$V$10,$AA333&gt;$U$9-0.0000001,$V$9,$AA333&gt;$U$8-0.0000001,$V$8,$AA333&gt;$U$7-0.0000001,$V$7,$AA333&gt;$U$6-0.0000001,$V$6,$AA333&lt;$U$6,0)</f>
        <v>20</v>
      </c>
      <c r="AK333">
        <f>IFERROR(VLOOKUP($AA333*1000+'raw data entry'!$A$1,'raw data entry'!$A$1:$AI$661,Sheet1!AK$1+2,0),0)</f>
        <v>11.6</v>
      </c>
      <c r="AL333" cm="1">
        <f t="array" ref="AL333">IF($V$17&gt;7,_xlfn.IFS($AA333&gt;$U$12-0.0000001,$W$12,$AA333&gt;$U$11-0.0000001,$W$11,$AA333&gt;$U$10-0.0000001,$W$10,$AA333&gt;$U$9-0.0000001,$W$9,$AA333&gt;$U$8-0.0000001,$W$8,$AA333&gt;$U$7-0.0000001,$W$7,$AA333&gt;$U$6-0.0000001,$W$6,$AA333&lt;$U$6,0),_xlfn.IFS($AA333&gt;$U$12-0.0000001,$V$12,$AA333&gt;$U$11-0.0000001,$V$11,$AA333&gt;$U$10-0.0000001,$V$10,$AA333&gt;$U$9-0.0000001,$V$9,$AA333&gt;$U$8-0.0000001,$V$8,$AA333&gt;$U$7-0.0000001,$V$7,$AA333&gt;$U$6-0.0000001,$V$6,$AA333&lt;$U$6,0))</f>
        <v>70</v>
      </c>
      <c r="AM333">
        <f>IFERROR(VLOOKUP($AA333*1000+'raw data entry'!$A$1,'raw data entry'!$A$1:$AI$661,Sheet1!AM$1+2,0),0)</f>
        <v>54.5</v>
      </c>
      <c r="AN333" cm="1">
        <f t="array" ref="AN333">_xlfn.IFS($AA333&gt;$U$12-0.0000001,$V$12,$AA333&gt;$U$11-0.0000001,$V$11,$AA333&gt;$U$10-0.0000001,$V$10,$AA333&gt;$U$9-0.0000001,$V$9,$AA333&gt;$U$8-0.0000001,$V$8,$AA333&gt;$U$7-0.0000001,$V$7,$AA333&gt;$U$6-0.0000001,$V$6,$AA333&lt;$U$6,0)</f>
        <v>20</v>
      </c>
      <c r="AO333">
        <f>IFERROR(VLOOKUP($AA333*1000+'raw data entry'!$A$1,'raw data entry'!$A$1:$AI$661,Sheet1!AO$1+2,0),0)</f>
        <v>39</v>
      </c>
      <c r="AP333" cm="1">
        <f t="array" ref="AP333">IF($V$17&gt;7,_xlfn.IFS($AA333&gt;$U$12-0.0000001,$W$12,$AA333&gt;$U$11-0.0000001,$W$11,$AA333&gt;$U$10-0.0000001,$W$10,$AA333&gt;$U$9-0.0000001,$W$9,$AA333&gt;$U$8-0.0000001,$W$8,$AA333&gt;$U$7-0.0000001,$W$7,$AA333&gt;$U$6-0.0000001,$W$6,$AA333&lt;$U$6,0),_xlfn.IFS($AA333&gt;$U$12-0.0000001,$V$12,$AA333&gt;$U$11-0.0000001,$V$11,$AA333&gt;$U$10-0.0000001,$V$10,$AA333&gt;$U$9-0.0000001,$V$9,$AA333&gt;$U$8-0.0000001,$V$8,$AA333&gt;$U$7-0.0000001,$V$7,$AA333&gt;$U$6-0.0000001,$V$6,$AA333&lt;$U$6,0))</f>
        <v>70</v>
      </c>
      <c r="AQ333">
        <f>IFERROR(VLOOKUP($AA333*1000+'raw data entry'!$A$1,'raw data entry'!$A$1:$AI$661,Sheet1!AQ$1+2,0),0)</f>
        <v>35.9</v>
      </c>
      <c r="AT333" cm="1">
        <f t="array" ref="AT333">_xlfn.IFS($AA333&gt;$U$12-0.0000001,$V$12,$AA333&gt;$U$11-0.0000001,$V$11,$AA333&gt;$U$10-0.0000001,$V$10,$AA333&gt;$U$9-0.0000001,$V$9,$AA333&gt;$U$8-0.0000001,$V$8,$AA333&gt;$U$7-0.0000001,$V$7,$AA333&gt;$U$6-0.0000001,$V$6,$AA333&lt;$U$6,0)</f>
        <v>20</v>
      </c>
      <c r="AU333">
        <f>IFERROR(VLOOKUP($AA333*1000+'raw data entry'!$A$1,'raw data entry'!$A$1:$AI$661,Sheet1!AU$1+2,0),0)</f>
        <v>75.900000000000006</v>
      </c>
    </row>
    <row r="334" spans="27:47" x14ac:dyDescent="0.25">
      <c r="AA334">
        <f>IF(('raw data entry'!A330-'raw data entry'!$A$1)/1000&lt;0,AA333+0.03,('raw data entry'!A330-'raw data entry'!$A$1)/1000)</f>
        <v>11.417</v>
      </c>
      <c r="AB334" cm="1">
        <f t="array" ref="AB334">_xlfn.IFS($AA334&gt;$U$12-0.0000001,$V$12,$AA334&gt;$U$11-0.0000001,$V$11,$AA334&gt;$U$10-0.0000001,$V$10,$AA334&gt;$U$9-0.0000001,$V$9,$AA334&gt;$U$8-0.0000001,$V$8,$AA334&gt;$U$7-0.0000001,$V$7,$AA334&gt;$U$6-0.0000001,$V$6,$AA334&lt;$U$6,0)</f>
        <v>20</v>
      </c>
      <c r="AC334">
        <f>IFERROR(VLOOKUP($AA334*1000+'raw data entry'!$A$1,'raw data entry'!$A$1:$AI$661,Sheet1!AC$1+2,0),0)</f>
        <v>50.6</v>
      </c>
      <c r="AD334" cm="1">
        <f t="array" ref="AD334">IF($V$17&gt;7,_xlfn.IFS($AA334&gt;$U$12-0.0000001,$W$12,$AA334&gt;$U$11-0.0000001,$W$11,$AA334&gt;$U$10-0.0000001,$W$10,$AA334&gt;$U$9-0.0000001,$W$9,$AA334&gt;$U$8-0.0000001,$W$8,$AA334&gt;$U$7-0.0000001,$W$7,$AA334&gt;$U$6-0.0000001,$W$6,$AA334&lt;$U$6,0),_xlfn.IFS($AA334&gt;$U$12-0.0000001,$V$12,$AA334&gt;$U$11-0.0000001,$V$11,$AA334&gt;$U$10-0.0000001,$V$10,$AA334&gt;$U$9-0.0000001,$V$9,$AA334&gt;$U$8-0.0000001,$V$8,$AA334&gt;$U$7-0.0000001,$V$7,$AA334&gt;$U$6-0.0000001,$V$6,$AA334&lt;$U$6,0))</f>
        <v>70</v>
      </c>
      <c r="AE334">
        <f>IFERROR(VLOOKUP($AA334*1000+'raw data entry'!$A$1,'raw data entry'!$A$1:$AI$661,Sheet1!AE$1+2,0),0)</f>
        <v>40.9</v>
      </c>
      <c r="AF334" cm="1">
        <f t="array" ref="AF334">_xlfn.IFS($AA334&gt;$U$12-0.0000001,$V$12,$AA334&gt;$U$11-0.0000001,$V$11,$AA334&gt;$U$10-0.0000001,$V$10,$AA334&gt;$U$9-0.0000001,$V$9,$AA334&gt;$U$8-0.0000001,$V$8,$AA334&gt;$U$7-0.0000001,$V$7,$AA334&gt;$U$6-0.0000001,$V$6,$AA334&lt;$U$6,0)</f>
        <v>20</v>
      </c>
      <c r="AG334">
        <f>IFERROR(VLOOKUP($AA334*1000+'raw data entry'!$A$1,'raw data entry'!$A$1:$AI$661,Sheet1!AG$1+2,0),0)</f>
        <v>42</v>
      </c>
      <c r="AH334" cm="1">
        <f t="array" ref="AH334">IF($V$17&gt;7,_xlfn.IFS($AA334&gt;$U$12-0.0000001,$W$12,$AA334&gt;$U$11-0.0000001,$W$11,$AA334&gt;$U$10-0.0000001,$W$10,$AA334&gt;$U$9-0.0000001,$W$9,$AA334&gt;$U$8-0.0000001,$W$8,$AA334&gt;$U$7-0.0000001,$W$7,$AA334&gt;$U$6-0.0000001,$W$6,$AA334&lt;$U$6,0),_xlfn.IFS($AA334&gt;$U$12-0.0000001,$V$12,$AA334&gt;$U$11-0.0000001,$V$11,$AA334&gt;$U$10-0.0000001,$V$10,$AA334&gt;$U$9-0.0000001,$V$9,$AA334&gt;$U$8-0.0000001,$V$8,$AA334&gt;$U$7-0.0000001,$V$7,$AA334&gt;$U$6-0.0000001,$V$6,$AA334&lt;$U$6,0))</f>
        <v>70</v>
      </c>
      <c r="AI334">
        <f>IFERROR(VLOOKUP($AA334*1000+'raw data entry'!$A$1,'raw data entry'!$A$1:$AI$661,Sheet1!AI$1+2,0),0)</f>
        <v>43.7</v>
      </c>
      <c r="AJ334" cm="1">
        <f t="array" ref="AJ334">_xlfn.IFS($AA334&gt;$U$12-0.0000001,$V$12,$AA334&gt;$U$11-0.0000001,$V$11,$AA334&gt;$U$10-0.0000001,$V$10,$AA334&gt;$U$9-0.0000001,$V$9,$AA334&gt;$U$8-0.0000001,$V$8,$AA334&gt;$U$7-0.0000001,$V$7,$AA334&gt;$U$6-0.0000001,$V$6,$AA334&lt;$U$6,0)</f>
        <v>20</v>
      </c>
      <c r="AK334">
        <f>IFERROR(VLOOKUP($AA334*1000+'raw data entry'!$A$1,'raw data entry'!$A$1:$AI$661,Sheet1!AK$1+2,0),0)</f>
        <v>53.2</v>
      </c>
      <c r="AL334" cm="1">
        <f t="array" ref="AL334">IF($V$17&gt;7,_xlfn.IFS($AA334&gt;$U$12-0.0000001,$W$12,$AA334&gt;$U$11-0.0000001,$W$11,$AA334&gt;$U$10-0.0000001,$W$10,$AA334&gt;$U$9-0.0000001,$W$9,$AA334&gt;$U$8-0.0000001,$W$8,$AA334&gt;$U$7-0.0000001,$W$7,$AA334&gt;$U$6-0.0000001,$W$6,$AA334&lt;$U$6,0),_xlfn.IFS($AA334&gt;$U$12-0.0000001,$V$12,$AA334&gt;$U$11-0.0000001,$V$11,$AA334&gt;$U$10-0.0000001,$V$10,$AA334&gt;$U$9-0.0000001,$V$9,$AA334&gt;$U$8-0.0000001,$V$8,$AA334&gt;$U$7-0.0000001,$V$7,$AA334&gt;$U$6-0.0000001,$V$6,$AA334&lt;$U$6,0))</f>
        <v>70</v>
      </c>
      <c r="AM334">
        <f>IFERROR(VLOOKUP($AA334*1000+'raw data entry'!$A$1,'raw data entry'!$A$1:$AI$661,Sheet1!AM$1+2,0),0)</f>
        <v>54.6</v>
      </c>
      <c r="AN334" cm="1">
        <f t="array" ref="AN334">_xlfn.IFS($AA334&gt;$U$12-0.0000001,$V$12,$AA334&gt;$U$11-0.0000001,$V$11,$AA334&gt;$U$10-0.0000001,$V$10,$AA334&gt;$U$9-0.0000001,$V$9,$AA334&gt;$U$8-0.0000001,$V$8,$AA334&gt;$U$7-0.0000001,$V$7,$AA334&gt;$U$6-0.0000001,$V$6,$AA334&lt;$U$6,0)</f>
        <v>20</v>
      </c>
      <c r="AO334">
        <f>IFERROR(VLOOKUP($AA334*1000+'raw data entry'!$A$1,'raw data entry'!$A$1:$AI$661,Sheet1!AO$1+2,0),0)</f>
        <v>31.5</v>
      </c>
      <c r="AP334" cm="1">
        <f t="array" ref="AP334">IF($V$17&gt;7,_xlfn.IFS($AA334&gt;$U$12-0.0000001,$W$12,$AA334&gt;$U$11-0.0000001,$W$11,$AA334&gt;$U$10-0.0000001,$W$10,$AA334&gt;$U$9-0.0000001,$W$9,$AA334&gt;$U$8-0.0000001,$W$8,$AA334&gt;$U$7-0.0000001,$W$7,$AA334&gt;$U$6-0.0000001,$W$6,$AA334&lt;$U$6,0),_xlfn.IFS($AA334&gt;$U$12-0.0000001,$V$12,$AA334&gt;$U$11-0.0000001,$V$11,$AA334&gt;$U$10-0.0000001,$V$10,$AA334&gt;$U$9-0.0000001,$V$9,$AA334&gt;$U$8-0.0000001,$V$8,$AA334&gt;$U$7-0.0000001,$V$7,$AA334&gt;$U$6-0.0000001,$V$6,$AA334&lt;$U$6,0))</f>
        <v>70</v>
      </c>
      <c r="AQ334">
        <f>IFERROR(VLOOKUP($AA334*1000+'raw data entry'!$A$1,'raw data entry'!$A$1:$AI$661,Sheet1!AQ$1+2,0),0)</f>
        <v>37</v>
      </c>
      <c r="AT334" cm="1">
        <f t="array" ref="AT334">_xlfn.IFS($AA334&gt;$U$12-0.0000001,$V$12,$AA334&gt;$U$11-0.0000001,$V$11,$AA334&gt;$U$10-0.0000001,$V$10,$AA334&gt;$U$9-0.0000001,$V$9,$AA334&gt;$U$8-0.0000001,$V$8,$AA334&gt;$U$7-0.0000001,$V$7,$AA334&gt;$U$6-0.0000001,$V$6,$AA334&lt;$U$6,0)</f>
        <v>20</v>
      </c>
      <c r="AU334">
        <f>IFERROR(VLOOKUP($AA334*1000+'raw data entry'!$A$1,'raw data entry'!$A$1:$AI$661,Sheet1!AU$1+2,0),0)</f>
        <v>76</v>
      </c>
    </row>
    <row r="335" spans="27:47" x14ac:dyDescent="0.25">
      <c r="AA335">
        <f>IF(('raw data entry'!A331-'raw data entry'!$A$1)/1000&lt;0,AA334+0.03,('raw data entry'!A331-'raw data entry'!$A$1)/1000)</f>
        <v>11.451000000000001</v>
      </c>
      <c r="AB335" cm="1">
        <f t="array" ref="AB335">_xlfn.IFS($AA335&gt;$U$12-0.0000001,$V$12,$AA335&gt;$U$11-0.0000001,$V$11,$AA335&gt;$U$10-0.0000001,$V$10,$AA335&gt;$U$9-0.0000001,$V$9,$AA335&gt;$U$8-0.0000001,$V$8,$AA335&gt;$U$7-0.0000001,$V$7,$AA335&gt;$U$6-0.0000001,$V$6,$AA335&lt;$U$6,0)</f>
        <v>20</v>
      </c>
      <c r="AC335">
        <f>IFERROR(VLOOKUP($AA335*1000+'raw data entry'!$A$1,'raw data entry'!$A$1:$AI$661,Sheet1!AC$1+2,0),0)</f>
        <v>51.8</v>
      </c>
      <c r="AD335" cm="1">
        <f t="array" ref="AD335">IF($V$17&gt;7,_xlfn.IFS($AA335&gt;$U$12-0.0000001,$W$12,$AA335&gt;$U$11-0.0000001,$W$11,$AA335&gt;$U$10-0.0000001,$W$10,$AA335&gt;$U$9-0.0000001,$W$9,$AA335&gt;$U$8-0.0000001,$W$8,$AA335&gt;$U$7-0.0000001,$W$7,$AA335&gt;$U$6-0.0000001,$W$6,$AA335&lt;$U$6,0),_xlfn.IFS($AA335&gt;$U$12-0.0000001,$V$12,$AA335&gt;$U$11-0.0000001,$V$11,$AA335&gt;$U$10-0.0000001,$V$10,$AA335&gt;$U$9-0.0000001,$V$9,$AA335&gt;$U$8-0.0000001,$V$8,$AA335&gt;$U$7-0.0000001,$V$7,$AA335&gt;$U$6-0.0000001,$V$6,$AA335&lt;$U$6,0))</f>
        <v>70</v>
      </c>
      <c r="AE335">
        <f>IFERROR(VLOOKUP($AA335*1000+'raw data entry'!$A$1,'raw data entry'!$A$1:$AI$661,Sheet1!AE$1+2,0),0)</f>
        <v>40.799999999999997</v>
      </c>
      <c r="AF335" cm="1">
        <f t="array" ref="AF335">_xlfn.IFS($AA335&gt;$U$12-0.0000001,$V$12,$AA335&gt;$U$11-0.0000001,$V$11,$AA335&gt;$U$10-0.0000001,$V$10,$AA335&gt;$U$9-0.0000001,$V$9,$AA335&gt;$U$8-0.0000001,$V$8,$AA335&gt;$U$7-0.0000001,$V$7,$AA335&gt;$U$6-0.0000001,$V$6,$AA335&lt;$U$6,0)</f>
        <v>20</v>
      </c>
      <c r="AG335">
        <f>IFERROR(VLOOKUP($AA335*1000+'raw data entry'!$A$1,'raw data entry'!$A$1:$AI$661,Sheet1!AG$1+2,0),0)</f>
        <v>40.700000000000003</v>
      </c>
      <c r="AH335" cm="1">
        <f t="array" ref="AH335">IF($V$17&gt;7,_xlfn.IFS($AA335&gt;$U$12-0.0000001,$W$12,$AA335&gt;$U$11-0.0000001,$W$11,$AA335&gt;$U$10-0.0000001,$W$10,$AA335&gt;$U$9-0.0000001,$W$9,$AA335&gt;$U$8-0.0000001,$W$8,$AA335&gt;$U$7-0.0000001,$W$7,$AA335&gt;$U$6-0.0000001,$W$6,$AA335&lt;$U$6,0),_xlfn.IFS($AA335&gt;$U$12-0.0000001,$V$12,$AA335&gt;$U$11-0.0000001,$V$11,$AA335&gt;$U$10-0.0000001,$V$10,$AA335&gt;$U$9-0.0000001,$V$9,$AA335&gt;$U$8-0.0000001,$V$8,$AA335&gt;$U$7-0.0000001,$V$7,$AA335&gt;$U$6-0.0000001,$V$6,$AA335&lt;$U$6,0))</f>
        <v>70</v>
      </c>
      <c r="AI335">
        <f>IFERROR(VLOOKUP($AA335*1000+'raw data entry'!$A$1,'raw data entry'!$A$1:$AI$661,Sheet1!AI$1+2,0),0)</f>
        <v>43.8</v>
      </c>
      <c r="AJ335" cm="1">
        <f t="array" ref="AJ335">_xlfn.IFS($AA335&gt;$U$12-0.0000001,$V$12,$AA335&gt;$U$11-0.0000001,$V$11,$AA335&gt;$U$10-0.0000001,$V$10,$AA335&gt;$U$9-0.0000001,$V$9,$AA335&gt;$U$8-0.0000001,$V$8,$AA335&gt;$U$7-0.0000001,$V$7,$AA335&gt;$U$6-0.0000001,$V$6,$AA335&lt;$U$6,0)</f>
        <v>20</v>
      </c>
      <c r="AK335">
        <f>IFERROR(VLOOKUP($AA335*1000+'raw data entry'!$A$1,'raw data entry'!$A$1:$AI$661,Sheet1!AK$1+2,0),0)</f>
        <v>42</v>
      </c>
      <c r="AL335" cm="1">
        <f t="array" ref="AL335">IF($V$17&gt;7,_xlfn.IFS($AA335&gt;$U$12-0.0000001,$W$12,$AA335&gt;$U$11-0.0000001,$W$11,$AA335&gt;$U$10-0.0000001,$W$10,$AA335&gt;$U$9-0.0000001,$W$9,$AA335&gt;$U$8-0.0000001,$W$8,$AA335&gt;$U$7-0.0000001,$W$7,$AA335&gt;$U$6-0.0000001,$W$6,$AA335&lt;$U$6,0),_xlfn.IFS($AA335&gt;$U$12-0.0000001,$V$12,$AA335&gt;$U$11-0.0000001,$V$11,$AA335&gt;$U$10-0.0000001,$V$10,$AA335&gt;$U$9-0.0000001,$V$9,$AA335&gt;$U$8-0.0000001,$V$8,$AA335&gt;$U$7-0.0000001,$V$7,$AA335&gt;$U$6-0.0000001,$V$6,$AA335&lt;$U$6,0))</f>
        <v>70</v>
      </c>
      <c r="AM335">
        <f>IFERROR(VLOOKUP($AA335*1000+'raw data entry'!$A$1,'raw data entry'!$A$1:$AI$661,Sheet1!AM$1+2,0),0)</f>
        <v>54.6</v>
      </c>
      <c r="AN335" cm="1">
        <f t="array" ref="AN335">_xlfn.IFS($AA335&gt;$U$12-0.0000001,$V$12,$AA335&gt;$U$11-0.0000001,$V$11,$AA335&gt;$U$10-0.0000001,$V$10,$AA335&gt;$U$9-0.0000001,$V$9,$AA335&gt;$U$8-0.0000001,$V$8,$AA335&gt;$U$7-0.0000001,$V$7,$AA335&gt;$U$6-0.0000001,$V$6,$AA335&lt;$U$6,0)</f>
        <v>20</v>
      </c>
      <c r="AO335">
        <f>IFERROR(VLOOKUP($AA335*1000+'raw data entry'!$A$1,'raw data entry'!$A$1:$AI$661,Sheet1!AO$1+2,0),0)</f>
        <v>42.7</v>
      </c>
      <c r="AP335" cm="1">
        <f t="array" ref="AP335">IF($V$17&gt;7,_xlfn.IFS($AA335&gt;$U$12-0.0000001,$W$12,$AA335&gt;$U$11-0.0000001,$W$11,$AA335&gt;$U$10-0.0000001,$W$10,$AA335&gt;$U$9-0.0000001,$W$9,$AA335&gt;$U$8-0.0000001,$W$8,$AA335&gt;$U$7-0.0000001,$W$7,$AA335&gt;$U$6-0.0000001,$W$6,$AA335&lt;$U$6,0),_xlfn.IFS($AA335&gt;$U$12-0.0000001,$V$12,$AA335&gt;$U$11-0.0000001,$V$11,$AA335&gt;$U$10-0.0000001,$V$10,$AA335&gt;$U$9-0.0000001,$V$9,$AA335&gt;$U$8-0.0000001,$V$8,$AA335&gt;$U$7-0.0000001,$V$7,$AA335&gt;$U$6-0.0000001,$V$6,$AA335&lt;$U$6,0))</f>
        <v>70</v>
      </c>
      <c r="AQ335">
        <f>IFERROR(VLOOKUP($AA335*1000+'raw data entry'!$A$1,'raw data entry'!$A$1:$AI$661,Sheet1!AQ$1+2,0),0)</f>
        <v>36.200000000000003</v>
      </c>
      <c r="AT335" cm="1">
        <f t="array" ref="AT335">_xlfn.IFS($AA335&gt;$U$12-0.0000001,$V$12,$AA335&gt;$U$11-0.0000001,$V$11,$AA335&gt;$U$10-0.0000001,$V$10,$AA335&gt;$U$9-0.0000001,$V$9,$AA335&gt;$U$8-0.0000001,$V$8,$AA335&gt;$U$7-0.0000001,$V$7,$AA335&gt;$U$6-0.0000001,$V$6,$AA335&lt;$U$6,0)</f>
        <v>20</v>
      </c>
      <c r="AU335">
        <f>IFERROR(VLOOKUP($AA335*1000+'raw data entry'!$A$1,'raw data entry'!$A$1:$AI$661,Sheet1!AU$1+2,0),0)</f>
        <v>76</v>
      </c>
    </row>
    <row r="336" spans="27:47" x14ac:dyDescent="0.25">
      <c r="AA336">
        <f>IF(('raw data entry'!A332-'raw data entry'!$A$1)/1000&lt;0,AA335+0.03,('raw data entry'!A332-'raw data entry'!$A$1)/1000)</f>
        <v>11.486000000000001</v>
      </c>
      <c r="AB336" cm="1">
        <f t="array" ref="AB336">_xlfn.IFS($AA336&gt;$U$12-0.0000001,$V$12,$AA336&gt;$U$11-0.0000001,$V$11,$AA336&gt;$U$10-0.0000001,$V$10,$AA336&gt;$U$9-0.0000001,$V$9,$AA336&gt;$U$8-0.0000001,$V$8,$AA336&gt;$U$7-0.0000001,$V$7,$AA336&gt;$U$6-0.0000001,$V$6,$AA336&lt;$U$6,0)</f>
        <v>20</v>
      </c>
      <c r="AC336">
        <f>IFERROR(VLOOKUP($AA336*1000+'raw data entry'!$A$1,'raw data entry'!$A$1:$AI$661,Sheet1!AC$1+2,0),0)</f>
        <v>52.8</v>
      </c>
      <c r="AD336" cm="1">
        <f t="array" ref="AD336">IF($V$17&gt;7,_xlfn.IFS($AA336&gt;$U$12-0.0000001,$W$12,$AA336&gt;$U$11-0.0000001,$W$11,$AA336&gt;$U$10-0.0000001,$W$10,$AA336&gt;$U$9-0.0000001,$W$9,$AA336&gt;$U$8-0.0000001,$W$8,$AA336&gt;$U$7-0.0000001,$W$7,$AA336&gt;$U$6-0.0000001,$W$6,$AA336&lt;$U$6,0),_xlfn.IFS($AA336&gt;$U$12-0.0000001,$V$12,$AA336&gt;$U$11-0.0000001,$V$11,$AA336&gt;$U$10-0.0000001,$V$10,$AA336&gt;$U$9-0.0000001,$V$9,$AA336&gt;$U$8-0.0000001,$V$8,$AA336&gt;$U$7-0.0000001,$V$7,$AA336&gt;$U$6-0.0000001,$V$6,$AA336&lt;$U$6,0))</f>
        <v>70</v>
      </c>
      <c r="AE336">
        <f>IFERROR(VLOOKUP($AA336*1000+'raw data entry'!$A$1,'raw data entry'!$A$1:$AI$661,Sheet1!AE$1+2,0),0)</f>
        <v>41.5</v>
      </c>
      <c r="AF336" cm="1">
        <f t="array" ref="AF336">_xlfn.IFS($AA336&gt;$U$12-0.0000001,$V$12,$AA336&gt;$U$11-0.0000001,$V$11,$AA336&gt;$U$10-0.0000001,$V$10,$AA336&gt;$U$9-0.0000001,$V$9,$AA336&gt;$U$8-0.0000001,$V$8,$AA336&gt;$U$7-0.0000001,$V$7,$AA336&gt;$U$6-0.0000001,$V$6,$AA336&lt;$U$6,0)</f>
        <v>20</v>
      </c>
      <c r="AG336">
        <f>IFERROR(VLOOKUP($AA336*1000+'raw data entry'!$A$1,'raw data entry'!$A$1:$AI$661,Sheet1!AG$1+2,0),0)</f>
        <v>39.5</v>
      </c>
      <c r="AH336" cm="1">
        <f t="array" ref="AH336">IF($V$17&gt;7,_xlfn.IFS($AA336&gt;$U$12-0.0000001,$W$12,$AA336&gt;$U$11-0.0000001,$W$11,$AA336&gt;$U$10-0.0000001,$W$10,$AA336&gt;$U$9-0.0000001,$W$9,$AA336&gt;$U$8-0.0000001,$W$8,$AA336&gt;$U$7-0.0000001,$W$7,$AA336&gt;$U$6-0.0000001,$W$6,$AA336&lt;$U$6,0),_xlfn.IFS($AA336&gt;$U$12-0.0000001,$V$12,$AA336&gt;$U$11-0.0000001,$V$11,$AA336&gt;$U$10-0.0000001,$V$10,$AA336&gt;$U$9-0.0000001,$V$9,$AA336&gt;$U$8-0.0000001,$V$8,$AA336&gt;$U$7-0.0000001,$V$7,$AA336&gt;$U$6-0.0000001,$V$6,$AA336&lt;$U$6,0))</f>
        <v>70</v>
      </c>
      <c r="AI336">
        <f>IFERROR(VLOOKUP($AA336*1000+'raw data entry'!$A$1,'raw data entry'!$A$1:$AI$661,Sheet1!AI$1+2,0),0)</f>
        <v>43.8</v>
      </c>
      <c r="AJ336" cm="1">
        <f t="array" ref="AJ336">_xlfn.IFS($AA336&gt;$U$12-0.0000001,$V$12,$AA336&gt;$U$11-0.0000001,$V$11,$AA336&gt;$U$10-0.0000001,$V$10,$AA336&gt;$U$9-0.0000001,$V$9,$AA336&gt;$U$8-0.0000001,$V$8,$AA336&gt;$U$7-0.0000001,$V$7,$AA336&gt;$U$6-0.0000001,$V$6,$AA336&lt;$U$6,0)</f>
        <v>20</v>
      </c>
      <c r="AK336">
        <f>IFERROR(VLOOKUP($AA336*1000+'raw data entry'!$A$1,'raw data entry'!$A$1:$AI$661,Sheet1!AK$1+2,0),0)</f>
        <v>40.200000000000003</v>
      </c>
      <c r="AL336" cm="1">
        <f t="array" ref="AL336">IF($V$17&gt;7,_xlfn.IFS($AA336&gt;$U$12-0.0000001,$W$12,$AA336&gt;$U$11-0.0000001,$W$11,$AA336&gt;$U$10-0.0000001,$W$10,$AA336&gt;$U$9-0.0000001,$W$9,$AA336&gt;$U$8-0.0000001,$W$8,$AA336&gt;$U$7-0.0000001,$W$7,$AA336&gt;$U$6-0.0000001,$W$6,$AA336&lt;$U$6,0),_xlfn.IFS($AA336&gt;$U$12-0.0000001,$V$12,$AA336&gt;$U$11-0.0000001,$V$11,$AA336&gt;$U$10-0.0000001,$V$10,$AA336&gt;$U$9-0.0000001,$V$9,$AA336&gt;$U$8-0.0000001,$V$8,$AA336&gt;$U$7-0.0000001,$V$7,$AA336&gt;$U$6-0.0000001,$V$6,$AA336&lt;$U$6,0))</f>
        <v>70</v>
      </c>
      <c r="AM336">
        <f>IFERROR(VLOOKUP($AA336*1000+'raw data entry'!$A$1,'raw data entry'!$A$1:$AI$661,Sheet1!AM$1+2,0),0)</f>
        <v>55.7</v>
      </c>
      <c r="AN336" cm="1">
        <f t="array" ref="AN336">_xlfn.IFS($AA336&gt;$U$12-0.0000001,$V$12,$AA336&gt;$U$11-0.0000001,$V$11,$AA336&gt;$U$10-0.0000001,$V$10,$AA336&gt;$U$9-0.0000001,$V$9,$AA336&gt;$U$8-0.0000001,$V$8,$AA336&gt;$U$7-0.0000001,$V$7,$AA336&gt;$U$6-0.0000001,$V$6,$AA336&lt;$U$6,0)</f>
        <v>20</v>
      </c>
      <c r="AO336">
        <f>IFERROR(VLOOKUP($AA336*1000+'raw data entry'!$A$1,'raw data entry'!$A$1:$AI$661,Sheet1!AO$1+2,0),0)</f>
        <v>42.7</v>
      </c>
      <c r="AP336" cm="1">
        <f t="array" ref="AP336">IF($V$17&gt;7,_xlfn.IFS($AA336&gt;$U$12-0.0000001,$W$12,$AA336&gt;$U$11-0.0000001,$W$11,$AA336&gt;$U$10-0.0000001,$W$10,$AA336&gt;$U$9-0.0000001,$W$9,$AA336&gt;$U$8-0.0000001,$W$8,$AA336&gt;$U$7-0.0000001,$W$7,$AA336&gt;$U$6-0.0000001,$W$6,$AA336&lt;$U$6,0),_xlfn.IFS($AA336&gt;$U$12-0.0000001,$V$12,$AA336&gt;$U$11-0.0000001,$V$11,$AA336&gt;$U$10-0.0000001,$V$10,$AA336&gt;$U$9-0.0000001,$V$9,$AA336&gt;$U$8-0.0000001,$V$8,$AA336&gt;$U$7-0.0000001,$V$7,$AA336&gt;$U$6-0.0000001,$V$6,$AA336&lt;$U$6,0))</f>
        <v>70</v>
      </c>
      <c r="AQ336">
        <f>IFERROR(VLOOKUP($AA336*1000+'raw data entry'!$A$1,'raw data entry'!$A$1:$AI$661,Sheet1!AQ$1+2,0),0)</f>
        <v>36.200000000000003</v>
      </c>
      <c r="AT336" cm="1">
        <f t="array" ref="AT336">_xlfn.IFS($AA336&gt;$U$12-0.0000001,$V$12,$AA336&gt;$U$11-0.0000001,$V$11,$AA336&gt;$U$10-0.0000001,$V$10,$AA336&gt;$U$9-0.0000001,$V$9,$AA336&gt;$U$8-0.0000001,$V$8,$AA336&gt;$U$7-0.0000001,$V$7,$AA336&gt;$U$6-0.0000001,$V$6,$AA336&lt;$U$6,0)</f>
        <v>20</v>
      </c>
      <c r="AU336">
        <f>IFERROR(VLOOKUP($AA336*1000+'raw data entry'!$A$1,'raw data entry'!$A$1:$AI$661,Sheet1!AU$1+2,0),0)</f>
        <v>75.900000000000006</v>
      </c>
    </row>
    <row r="337" spans="27:47" x14ac:dyDescent="0.25">
      <c r="AA337">
        <f>IF(('raw data entry'!A333-'raw data entry'!$A$1)/1000&lt;0,AA336+0.03,('raw data entry'!A333-'raw data entry'!$A$1)/1000)</f>
        <v>11.521000000000001</v>
      </c>
      <c r="AB337" cm="1">
        <f t="array" ref="AB337">_xlfn.IFS($AA337&gt;$U$12-0.0000001,$V$12,$AA337&gt;$U$11-0.0000001,$V$11,$AA337&gt;$U$10-0.0000001,$V$10,$AA337&gt;$U$9-0.0000001,$V$9,$AA337&gt;$U$8-0.0000001,$V$8,$AA337&gt;$U$7-0.0000001,$V$7,$AA337&gt;$U$6-0.0000001,$V$6,$AA337&lt;$U$6,0)</f>
        <v>20</v>
      </c>
      <c r="AC337">
        <f>IFERROR(VLOOKUP($AA337*1000+'raw data entry'!$A$1,'raw data entry'!$A$1:$AI$661,Sheet1!AC$1+2,0),0)</f>
        <v>51.4</v>
      </c>
      <c r="AD337" cm="1">
        <f t="array" ref="AD337">IF($V$17&gt;7,_xlfn.IFS($AA337&gt;$U$12-0.0000001,$W$12,$AA337&gt;$U$11-0.0000001,$W$11,$AA337&gt;$U$10-0.0000001,$W$10,$AA337&gt;$U$9-0.0000001,$W$9,$AA337&gt;$U$8-0.0000001,$W$8,$AA337&gt;$U$7-0.0000001,$W$7,$AA337&gt;$U$6-0.0000001,$W$6,$AA337&lt;$U$6,0),_xlfn.IFS($AA337&gt;$U$12-0.0000001,$V$12,$AA337&gt;$U$11-0.0000001,$V$11,$AA337&gt;$U$10-0.0000001,$V$10,$AA337&gt;$U$9-0.0000001,$V$9,$AA337&gt;$U$8-0.0000001,$V$8,$AA337&gt;$U$7-0.0000001,$V$7,$AA337&gt;$U$6-0.0000001,$V$6,$AA337&lt;$U$6,0))</f>
        <v>70</v>
      </c>
      <c r="AE337">
        <f>IFERROR(VLOOKUP($AA337*1000+'raw data entry'!$A$1,'raw data entry'!$A$1:$AI$661,Sheet1!AE$1+2,0),0)</f>
        <v>40.5</v>
      </c>
      <c r="AF337" cm="1">
        <f t="array" ref="AF337">_xlfn.IFS($AA337&gt;$U$12-0.0000001,$V$12,$AA337&gt;$U$11-0.0000001,$V$11,$AA337&gt;$U$10-0.0000001,$V$10,$AA337&gt;$U$9-0.0000001,$V$9,$AA337&gt;$U$8-0.0000001,$V$8,$AA337&gt;$U$7-0.0000001,$V$7,$AA337&gt;$U$6-0.0000001,$V$6,$AA337&lt;$U$6,0)</f>
        <v>20</v>
      </c>
      <c r="AG337">
        <f>IFERROR(VLOOKUP($AA337*1000+'raw data entry'!$A$1,'raw data entry'!$A$1:$AI$661,Sheet1!AG$1+2,0),0)</f>
        <v>40.5</v>
      </c>
      <c r="AH337" cm="1">
        <f t="array" ref="AH337">IF($V$17&gt;7,_xlfn.IFS($AA337&gt;$U$12-0.0000001,$W$12,$AA337&gt;$U$11-0.0000001,$W$11,$AA337&gt;$U$10-0.0000001,$W$10,$AA337&gt;$U$9-0.0000001,$W$9,$AA337&gt;$U$8-0.0000001,$W$8,$AA337&gt;$U$7-0.0000001,$W$7,$AA337&gt;$U$6-0.0000001,$W$6,$AA337&lt;$U$6,0),_xlfn.IFS($AA337&gt;$U$12-0.0000001,$V$12,$AA337&gt;$U$11-0.0000001,$V$11,$AA337&gt;$U$10-0.0000001,$V$10,$AA337&gt;$U$9-0.0000001,$V$9,$AA337&gt;$U$8-0.0000001,$V$8,$AA337&gt;$U$7-0.0000001,$V$7,$AA337&gt;$U$6-0.0000001,$V$6,$AA337&lt;$U$6,0))</f>
        <v>70</v>
      </c>
      <c r="AI337">
        <f>IFERROR(VLOOKUP($AA337*1000+'raw data entry'!$A$1,'raw data entry'!$A$1:$AI$661,Sheet1!AI$1+2,0),0)</f>
        <v>43.8</v>
      </c>
      <c r="AJ337" cm="1">
        <f t="array" ref="AJ337">_xlfn.IFS($AA337&gt;$U$12-0.0000001,$V$12,$AA337&gt;$U$11-0.0000001,$V$11,$AA337&gt;$U$10-0.0000001,$V$10,$AA337&gt;$U$9-0.0000001,$V$9,$AA337&gt;$U$8-0.0000001,$V$8,$AA337&gt;$U$7-0.0000001,$V$7,$AA337&gt;$U$6-0.0000001,$V$6,$AA337&lt;$U$6,0)</f>
        <v>20</v>
      </c>
      <c r="AK337">
        <f>IFERROR(VLOOKUP($AA337*1000+'raw data entry'!$A$1,'raw data entry'!$A$1:$AI$661,Sheet1!AK$1+2,0),0)</f>
        <v>49.3</v>
      </c>
      <c r="AL337" cm="1">
        <f t="array" ref="AL337">IF($V$17&gt;7,_xlfn.IFS($AA337&gt;$U$12-0.0000001,$W$12,$AA337&gt;$U$11-0.0000001,$W$11,$AA337&gt;$U$10-0.0000001,$W$10,$AA337&gt;$U$9-0.0000001,$W$9,$AA337&gt;$U$8-0.0000001,$W$8,$AA337&gt;$U$7-0.0000001,$W$7,$AA337&gt;$U$6-0.0000001,$W$6,$AA337&lt;$U$6,0),_xlfn.IFS($AA337&gt;$U$12-0.0000001,$V$12,$AA337&gt;$U$11-0.0000001,$V$11,$AA337&gt;$U$10-0.0000001,$V$10,$AA337&gt;$U$9-0.0000001,$V$9,$AA337&gt;$U$8-0.0000001,$V$8,$AA337&gt;$U$7-0.0000001,$V$7,$AA337&gt;$U$6-0.0000001,$V$6,$AA337&lt;$U$6,0))</f>
        <v>70</v>
      </c>
      <c r="AM337">
        <f>IFERROR(VLOOKUP($AA337*1000+'raw data entry'!$A$1,'raw data entry'!$A$1:$AI$661,Sheet1!AM$1+2,0),0)</f>
        <v>55.6</v>
      </c>
      <c r="AN337" cm="1">
        <f t="array" ref="AN337">_xlfn.IFS($AA337&gt;$U$12-0.0000001,$V$12,$AA337&gt;$U$11-0.0000001,$V$11,$AA337&gt;$U$10-0.0000001,$V$10,$AA337&gt;$U$9-0.0000001,$V$9,$AA337&gt;$U$8-0.0000001,$V$8,$AA337&gt;$U$7-0.0000001,$V$7,$AA337&gt;$U$6-0.0000001,$V$6,$AA337&lt;$U$6,0)</f>
        <v>20</v>
      </c>
      <c r="AO337">
        <f>IFERROR(VLOOKUP($AA337*1000+'raw data entry'!$A$1,'raw data entry'!$A$1:$AI$661,Sheet1!AO$1+2,0),0)</f>
        <v>40.799999999999997</v>
      </c>
      <c r="AP337" cm="1">
        <f t="array" ref="AP337">IF($V$17&gt;7,_xlfn.IFS($AA337&gt;$U$12-0.0000001,$W$12,$AA337&gt;$U$11-0.0000001,$W$11,$AA337&gt;$U$10-0.0000001,$W$10,$AA337&gt;$U$9-0.0000001,$W$9,$AA337&gt;$U$8-0.0000001,$W$8,$AA337&gt;$U$7-0.0000001,$W$7,$AA337&gt;$U$6-0.0000001,$W$6,$AA337&lt;$U$6,0),_xlfn.IFS($AA337&gt;$U$12-0.0000001,$V$12,$AA337&gt;$U$11-0.0000001,$V$11,$AA337&gt;$U$10-0.0000001,$V$10,$AA337&gt;$U$9-0.0000001,$V$9,$AA337&gt;$U$8-0.0000001,$V$8,$AA337&gt;$U$7-0.0000001,$V$7,$AA337&gt;$U$6-0.0000001,$V$6,$AA337&lt;$U$6,0))</f>
        <v>70</v>
      </c>
      <c r="AQ337">
        <f>IFERROR(VLOOKUP($AA337*1000+'raw data entry'!$A$1,'raw data entry'!$A$1:$AI$661,Sheet1!AQ$1+2,0),0)</f>
        <v>35.6</v>
      </c>
      <c r="AT337" cm="1">
        <f t="array" ref="AT337">_xlfn.IFS($AA337&gt;$U$12-0.0000001,$V$12,$AA337&gt;$U$11-0.0000001,$V$11,$AA337&gt;$U$10-0.0000001,$V$10,$AA337&gt;$U$9-0.0000001,$V$9,$AA337&gt;$U$8-0.0000001,$V$8,$AA337&gt;$U$7-0.0000001,$V$7,$AA337&gt;$U$6-0.0000001,$V$6,$AA337&lt;$U$6,0)</f>
        <v>20</v>
      </c>
      <c r="AU337">
        <f>IFERROR(VLOOKUP($AA337*1000+'raw data entry'!$A$1,'raw data entry'!$A$1:$AI$661,Sheet1!AU$1+2,0),0)</f>
        <v>75.900000000000006</v>
      </c>
    </row>
    <row r="338" spans="27:47" x14ac:dyDescent="0.25">
      <c r="AA338">
        <f>IF(('raw data entry'!A334-'raw data entry'!$A$1)/1000&lt;0,AA337+0.03,('raw data entry'!A334-'raw data entry'!$A$1)/1000)</f>
        <v>11.555</v>
      </c>
      <c r="AB338" cm="1">
        <f t="array" ref="AB338">_xlfn.IFS($AA338&gt;$U$12-0.0000001,$V$12,$AA338&gt;$U$11-0.0000001,$V$11,$AA338&gt;$U$10-0.0000001,$V$10,$AA338&gt;$U$9-0.0000001,$V$9,$AA338&gt;$U$8-0.0000001,$V$8,$AA338&gt;$U$7-0.0000001,$V$7,$AA338&gt;$U$6-0.0000001,$V$6,$AA338&lt;$U$6,0)</f>
        <v>20</v>
      </c>
      <c r="AC338">
        <f>IFERROR(VLOOKUP($AA338*1000+'raw data entry'!$A$1,'raw data entry'!$A$1:$AI$661,Sheet1!AC$1+2,0),0)</f>
        <v>52.6</v>
      </c>
      <c r="AD338" cm="1">
        <f t="array" ref="AD338">IF($V$17&gt;7,_xlfn.IFS($AA338&gt;$U$12-0.0000001,$W$12,$AA338&gt;$U$11-0.0000001,$W$11,$AA338&gt;$U$10-0.0000001,$W$10,$AA338&gt;$U$9-0.0000001,$W$9,$AA338&gt;$U$8-0.0000001,$W$8,$AA338&gt;$U$7-0.0000001,$W$7,$AA338&gt;$U$6-0.0000001,$W$6,$AA338&lt;$U$6,0),_xlfn.IFS($AA338&gt;$U$12-0.0000001,$V$12,$AA338&gt;$U$11-0.0000001,$V$11,$AA338&gt;$U$10-0.0000001,$V$10,$AA338&gt;$U$9-0.0000001,$V$9,$AA338&gt;$U$8-0.0000001,$V$8,$AA338&gt;$U$7-0.0000001,$V$7,$AA338&gt;$U$6-0.0000001,$V$6,$AA338&lt;$U$6,0))</f>
        <v>70</v>
      </c>
      <c r="AE338">
        <f>IFERROR(VLOOKUP($AA338*1000+'raw data entry'!$A$1,'raw data entry'!$A$1:$AI$661,Sheet1!AE$1+2,0),0)</f>
        <v>41.1</v>
      </c>
      <c r="AF338" cm="1">
        <f t="array" ref="AF338">_xlfn.IFS($AA338&gt;$U$12-0.0000001,$V$12,$AA338&gt;$U$11-0.0000001,$V$11,$AA338&gt;$U$10-0.0000001,$V$10,$AA338&gt;$U$9-0.0000001,$V$9,$AA338&gt;$U$8-0.0000001,$V$8,$AA338&gt;$U$7-0.0000001,$V$7,$AA338&gt;$U$6-0.0000001,$V$6,$AA338&lt;$U$6,0)</f>
        <v>20</v>
      </c>
      <c r="AG338">
        <f>IFERROR(VLOOKUP($AA338*1000+'raw data entry'!$A$1,'raw data entry'!$A$1:$AI$661,Sheet1!AG$1+2,0),0)</f>
        <v>41.1</v>
      </c>
      <c r="AH338" cm="1">
        <f t="array" ref="AH338">IF($V$17&gt;7,_xlfn.IFS($AA338&gt;$U$12-0.0000001,$W$12,$AA338&gt;$U$11-0.0000001,$W$11,$AA338&gt;$U$10-0.0000001,$W$10,$AA338&gt;$U$9-0.0000001,$W$9,$AA338&gt;$U$8-0.0000001,$W$8,$AA338&gt;$U$7-0.0000001,$W$7,$AA338&gt;$U$6-0.0000001,$W$6,$AA338&lt;$U$6,0),_xlfn.IFS($AA338&gt;$U$12-0.0000001,$V$12,$AA338&gt;$U$11-0.0000001,$V$11,$AA338&gt;$U$10-0.0000001,$V$10,$AA338&gt;$U$9-0.0000001,$V$9,$AA338&gt;$U$8-0.0000001,$V$8,$AA338&gt;$U$7-0.0000001,$V$7,$AA338&gt;$U$6-0.0000001,$V$6,$AA338&lt;$U$6,0))</f>
        <v>70</v>
      </c>
      <c r="AI338">
        <f>IFERROR(VLOOKUP($AA338*1000+'raw data entry'!$A$1,'raw data entry'!$A$1:$AI$661,Sheet1!AI$1+2,0),0)</f>
        <v>43.5</v>
      </c>
      <c r="AJ338" cm="1">
        <f t="array" ref="AJ338">_xlfn.IFS($AA338&gt;$U$12-0.0000001,$V$12,$AA338&gt;$U$11-0.0000001,$V$11,$AA338&gt;$U$10-0.0000001,$V$10,$AA338&gt;$U$9-0.0000001,$V$9,$AA338&gt;$U$8-0.0000001,$V$8,$AA338&gt;$U$7-0.0000001,$V$7,$AA338&gt;$U$6-0.0000001,$V$6,$AA338&lt;$U$6,0)</f>
        <v>20</v>
      </c>
      <c r="AK338">
        <f>IFERROR(VLOOKUP($AA338*1000+'raw data entry'!$A$1,'raw data entry'!$A$1:$AI$661,Sheet1!AK$1+2,0),0)</f>
        <v>35.6</v>
      </c>
      <c r="AL338" cm="1">
        <f t="array" ref="AL338">IF($V$17&gt;7,_xlfn.IFS($AA338&gt;$U$12-0.0000001,$W$12,$AA338&gt;$U$11-0.0000001,$W$11,$AA338&gt;$U$10-0.0000001,$W$10,$AA338&gt;$U$9-0.0000001,$W$9,$AA338&gt;$U$8-0.0000001,$W$8,$AA338&gt;$U$7-0.0000001,$W$7,$AA338&gt;$U$6-0.0000001,$W$6,$AA338&lt;$U$6,0),_xlfn.IFS($AA338&gt;$U$12-0.0000001,$V$12,$AA338&gt;$U$11-0.0000001,$V$11,$AA338&gt;$U$10-0.0000001,$V$10,$AA338&gt;$U$9-0.0000001,$V$9,$AA338&gt;$U$8-0.0000001,$V$8,$AA338&gt;$U$7-0.0000001,$V$7,$AA338&gt;$U$6-0.0000001,$V$6,$AA338&lt;$U$6,0))</f>
        <v>70</v>
      </c>
      <c r="AM338">
        <f>IFERROR(VLOOKUP($AA338*1000+'raw data entry'!$A$1,'raw data entry'!$A$1:$AI$661,Sheet1!AM$1+2,0),0)</f>
        <v>55.6</v>
      </c>
      <c r="AN338" cm="1">
        <f t="array" ref="AN338">_xlfn.IFS($AA338&gt;$U$12-0.0000001,$V$12,$AA338&gt;$U$11-0.0000001,$V$11,$AA338&gt;$U$10-0.0000001,$V$10,$AA338&gt;$U$9-0.0000001,$V$9,$AA338&gt;$U$8-0.0000001,$V$8,$AA338&gt;$U$7-0.0000001,$V$7,$AA338&gt;$U$6-0.0000001,$V$6,$AA338&lt;$U$6,0)</f>
        <v>20</v>
      </c>
      <c r="AO338">
        <f>IFERROR(VLOOKUP($AA338*1000+'raw data entry'!$A$1,'raw data entry'!$A$1:$AI$661,Sheet1!AO$1+2,0),0)</f>
        <v>40.799999999999997</v>
      </c>
      <c r="AP338" cm="1">
        <f t="array" ref="AP338">IF($V$17&gt;7,_xlfn.IFS($AA338&gt;$U$12-0.0000001,$W$12,$AA338&gt;$U$11-0.0000001,$W$11,$AA338&gt;$U$10-0.0000001,$W$10,$AA338&gt;$U$9-0.0000001,$W$9,$AA338&gt;$U$8-0.0000001,$W$8,$AA338&gt;$U$7-0.0000001,$W$7,$AA338&gt;$U$6-0.0000001,$W$6,$AA338&lt;$U$6,0),_xlfn.IFS($AA338&gt;$U$12-0.0000001,$V$12,$AA338&gt;$U$11-0.0000001,$V$11,$AA338&gt;$U$10-0.0000001,$V$10,$AA338&gt;$U$9-0.0000001,$V$9,$AA338&gt;$U$8-0.0000001,$V$8,$AA338&gt;$U$7-0.0000001,$V$7,$AA338&gt;$U$6-0.0000001,$V$6,$AA338&lt;$U$6,0))</f>
        <v>70</v>
      </c>
      <c r="AQ338">
        <f>IFERROR(VLOOKUP($AA338*1000+'raw data entry'!$A$1,'raw data entry'!$A$1:$AI$661,Sheet1!AQ$1+2,0),0)</f>
        <v>36.200000000000003</v>
      </c>
      <c r="AT338" cm="1">
        <f t="array" ref="AT338">_xlfn.IFS($AA338&gt;$U$12-0.0000001,$V$12,$AA338&gt;$U$11-0.0000001,$V$11,$AA338&gt;$U$10-0.0000001,$V$10,$AA338&gt;$U$9-0.0000001,$V$9,$AA338&gt;$U$8-0.0000001,$V$8,$AA338&gt;$U$7-0.0000001,$V$7,$AA338&gt;$U$6-0.0000001,$V$6,$AA338&lt;$U$6,0)</f>
        <v>20</v>
      </c>
      <c r="AU338">
        <f>IFERROR(VLOOKUP($AA338*1000+'raw data entry'!$A$1,'raw data entry'!$A$1:$AI$661,Sheet1!AU$1+2,0),0)</f>
        <v>75.900000000000006</v>
      </c>
    </row>
    <row r="339" spans="27:47" x14ac:dyDescent="0.25">
      <c r="AA339">
        <f>IF(('raw data entry'!A335-'raw data entry'!$A$1)/1000&lt;0,AA338+0.03,('raw data entry'!A335-'raw data entry'!$A$1)/1000)</f>
        <v>11.59</v>
      </c>
      <c r="AB339" cm="1">
        <f t="array" ref="AB339">_xlfn.IFS($AA339&gt;$U$12-0.0000001,$V$12,$AA339&gt;$U$11-0.0000001,$V$11,$AA339&gt;$U$10-0.0000001,$V$10,$AA339&gt;$U$9-0.0000001,$V$9,$AA339&gt;$U$8-0.0000001,$V$8,$AA339&gt;$U$7-0.0000001,$V$7,$AA339&gt;$U$6-0.0000001,$V$6,$AA339&lt;$U$6,0)</f>
        <v>20</v>
      </c>
      <c r="AC339">
        <f>IFERROR(VLOOKUP($AA339*1000+'raw data entry'!$A$1,'raw data entry'!$A$1:$AI$661,Sheet1!AC$1+2,0),0)</f>
        <v>51.8</v>
      </c>
      <c r="AD339" cm="1">
        <f t="array" ref="AD339">IF($V$17&gt;7,_xlfn.IFS($AA339&gt;$U$12-0.0000001,$W$12,$AA339&gt;$U$11-0.0000001,$W$11,$AA339&gt;$U$10-0.0000001,$W$10,$AA339&gt;$U$9-0.0000001,$W$9,$AA339&gt;$U$8-0.0000001,$W$8,$AA339&gt;$U$7-0.0000001,$W$7,$AA339&gt;$U$6-0.0000001,$W$6,$AA339&lt;$U$6,0),_xlfn.IFS($AA339&gt;$U$12-0.0000001,$V$12,$AA339&gt;$U$11-0.0000001,$V$11,$AA339&gt;$U$10-0.0000001,$V$10,$AA339&gt;$U$9-0.0000001,$V$9,$AA339&gt;$U$8-0.0000001,$V$8,$AA339&gt;$U$7-0.0000001,$V$7,$AA339&gt;$U$6-0.0000001,$V$6,$AA339&lt;$U$6,0))</f>
        <v>70</v>
      </c>
      <c r="AE339">
        <f>IFERROR(VLOOKUP($AA339*1000+'raw data entry'!$A$1,'raw data entry'!$A$1:$AI$661,Sheet1!AE$1+2,0),0)</f>
        <v>41.6</v>
      </c>
      <c r="AF339" cm="1">
        <f t="array" ref="AF339">_xlfn.IFS($AA339&gt;$U$12-0.0000001,$V$12,$AA339&gt;$U$11-0.0000001,$V$11,$AA339&gt;$U$10-0.0000001,$V$10,$AA339&gt;$U$9-0.0000001,$V$9,$AA339&gt;$U$8-0.0000001,$V$8,$AA339&gt;$U$7-0.0000001,$V$7,$AA339&gt;$U$6-0.0000001,$V$6,$AA339&lt;$U$6,0)</f>
        <v>20</v>
      </c>
      <c r="AG339">
        <f>IFERROR(VLOOKUP($AA339*1000+'raw data entry'!$A$1,'raw data entry'!$A$1:$AI$661,Sheet1!AG$1+2,0),0)</f>
        <v>40.5</v>
      </c>
      <c r="AH339" cm="1">
        <f t="array" ref="AH339">IF($V$17&gt;7,_xlfn.IFS($AA339&gt;$U$12-0.0000001,$W$12,$AA339&gt;$U$11-0.0000001,$W$11,$AA339&gt;$U$10-0.0000001,$W$10,$AA339&gt;$U$9-0.0000001,$W$9,$AA339&gt;$U$8-0.0000001,$W$8,$AA339&gt;$U$7-0.0000001,$W$7,$AA339&gt;$U$6-0.0000001,$W$6,$AA339&lt;$U$6,0),_xlfn.IFS($AA339&gt;$U$12-0.0000001,$V$12,$AA339&gt;$U$11-0.0000001,$V$11,$AA339&gt;$U$10-0.0000001,$V$10,$AA339&gt;$U$9-0.0000001,$V$9,$AA339&gt;$U$8-0.0000001,$V$8,$AA339&gt;$U$7-0.0000001,$V$7,$AA339&gt;$U$6-0.0000001,$V$6,$AA339&lt;$U$6,0))</f>
        <v>70</v>
      </c>
      <c r="AI339">
        <f>IFERROR(VLOOKUP($AA339*1000+'raw data entry'!$A$1,'raw data entry'!$A$1:$AI$661,Sheet1!AI$1+2,0),0)</f>
        <v>43.8</v>
      </c>
      <c r="AJ339" cm="1">
        <f t="array" ref="AJ339">_xlfn.IFS($AA339&gt;$U$12-0.0000001,$V$12,$AA339&gt;$U$11-0.0000001,$V$11,$AA339&gt;$U$10-0.0000001,$V$10,$AA339&gt;$U$9-0.0000001,$V$9,$AA339&gt;$U$8-0.0000001,$V$8,$AA339&gt;$U$7-0.0000001,$V$7,$AA339&gt;$U$6-0.0000001,$V$6,$AA339&lt;$U$6,0)</f>
        <v>20</v>
      </c>
      <c r="AK339">
        <f>IFERROR(VLOOKUP($AA339*1000+'raw data entry'!$A$1,'raw data entry'!$A$1:$AI$661,Sheet1!AK$1+2,0),0)</f>
        <v>36.4</v>
      </c>
      <c r="AL339" cm="1">
        <f t="array" ref="AL339">IF($V$17&gt;7,_xlfn.IFS($AA339&gt;$U$12-0.0000001,$W$12,$AA339&gt;$U$11-0.0000001,$W$11,$AA339&gt;$U$10-0.0000001,$W$10,$AA339&gt;$U$9-0.0000001,$W$9,$AA339&gt;$U$8-0.0000001,$W$8,$AA339&gt;$U$7-0.0000001,$W$7,$AA339&gt;$U$6-0.0000001,$W$6,$AA339&lt;$U$6,0),_xlfn.IFS($AA339&gt;$U$12-0.0000001,$V$12,$AA339&gt;$U$11-0.0000001,$V$11,$AA339&gt;$U$10-0.0000001,$V$10,$AA339&gt;$U$9-0.0000001,$V$9,$AA339&gt;$U$8-0.0000001,$V$8,$AA339&gt;$U$7-0.0000001,$V$7,$AA339&gt;$U$6-0.0000001,$V$6,$AA339&lt;$U$6,0))</f>
        <v>70</v>
      </c>
      <c r="AM339">
        <f>IFERROR(VLOOKUP($AA339*1000+'raw data entry'!$A$1,'raw data entry'!$A$1:$AI$661,Sheet1!AM$1+2,0),0)</f>
        <v>55.6</v>
      </c>
      <c r="AN339" cm="1">
        <f t="array" ref="AN339">_xlfn.IFS($AA339&gt;$U$12-0.0000001,$V$12,$AA339&gt;$U$11-0.0000001,$V$11,$AA339&gt;$U$10-0.0000001,$V$10,$AA339&gt;$U$9-0.0000001,$V$9,$AA339&gt;$U$8-0.0000001,$V$8,$AA339&gt;$U$7-0.0000001,$V$7,$AA339&gt;$U$6-0.0000001,$V$6,$AA339&lt;$U$6,0)</f>
        <v>20</v>
      </c>
      <c r="AO339">
        <f>IFERROR(VLOOKUP($AA339*1000+'raw data entry'!$A$1,'raw data entry'!$A$1:$AI$661,Sheet1!AO$1+2,0),0)</f>
        <v>41.8</v>
      </c>
      <c r="AP339" cm="1">
        <f t="array" ref="AP339">IF($V$17&gt;7,_xlfn.IFS($AA339&gt;$U$12-0.0000001,$W$12,$AA339&gt;$U$11-0.0000001,$W$11,$AA339&gt;$U$10-0.0000001,$W$10,$AA339&gt;$U$9-0.0000001,$W$9,$AA339&gt;$U$8-0.0000001,$W$8,$AA339&gt;$U$7-0.0000001,$W$7,$AA339&gt;$U$6-0.0000001,$W$6,$AA339&lt;$U$6,0),_xlfn.IFS($AA339&gt;$U$12-0.0000001,$V$12,$AA339&gt;$U$11-0.0000001,$V$11,$AA339&gt;$U$10-0.0000001,$V$10,$AA339&gt;$U$9-0.0000001,$V$9,$AA339&gt;$U$8-0.0000001,$V$8,$AA339&gt;$U$7-0.0000001,$V$7,$AA339&gt;$U$6-0.0000001,$V$6,$AA339&lt;$U$6,0))</f>
        <v>70</v>
      </c>
      <c r="AQ339">
        <f>IFERROR(VLOOKUP($AA339*1000+'raw data entry'!$A$1,'raw data entry'!$A$1:$AI$661,Sheet1!AQ$1+2,0),0)</f>
        <v>36.200000000000003</v>
      </c>
      <c r="AT339" cm="1">
        <f t="array" ref="AT339">_xlfn.IFS($AA339&gt;$U$12-0.0000001,$V$12,$AA339&gt;$U$11-0.0000001,$V$11,$AA339&gt;$U$10-0.0000001,$V$10,$AA339&gt;$U$9-0.0000001,$V$9,$AA339&gt;$U$8-0.0000001,$V$8,$AA339&gt;$U$7-0.0000001,$V$7,$AA339&gt;$U$6-0.0000001,$V$6,$AA339&lt;$U$6,0)</f>
        <v>20</v>
      </c>
      <c r="AU339">
        <f>IFERROR(VLOOKUP($AA339*1000+'raw data entry'!$A$1,'raw data entry'!$A$1:$AI$661,Sheet1!AU$1+2,0),0)</f>
        <v>75.900000000000006</v>
      </c>
    </row>
    <row r="340" spans="27:47" x14ac:dyDescent="0.25">
      <c r="AA340">
        <f>IF(('raw data entry'!A336-'raw data entry'!$A$1)/1000&lt;0,AA339+0.03,('raw data entry'!A336-'raw data entry'!$A$1)/1000)</f>
        <v>11.624000000000001</v>
      </c>
      <c r="AB340" cm="1">
        <f t="array" ref="AB340">_xlfn.IFS($AA340&gt;$U$12-0.0000001,$V$12,$AA340&gt;$U$11-0.0000001,$V$11,$AA340&gt;$U$10-0.0000001,$V$10,$AA340&gt;$U$9-0.0000001,$V$9,$AA340&gt;$U$8-0.0000001,$V$8,$AA340&gt;$U$7-0.0000001,$V$7,$AA340&gt;$U$6-0.0000001,$V$6,$AA340&lt;$U$6,0)</f>
        <v>20</v>
      </c>
      <c r="AC340">
        <f>IFERROR(VLOOKUP($AA340*1000+'raw data entry'!$A$1,'raw data entry'!$A$1:$AI$661,Sheet1!AC$1+2,0),0)</f>
        <v>52.7</v>
      </c>
      <c r="AD340" cm="1">
        <f t="array" ref="AD340">IF($V$17&gt;7,_xlfn.IFS($AA340&gt;$U$12-0.0000001,$W$12,$AA340&gt;$U$11-0.0000001,$W$11,$AA340&gt;$U$10-0.0000001,$W$10,$AA340&gt;$U$9-0.0000001,$W$9,$AA340&gt;$U$8-0.0000001,$W$8,$AA340&gt;$U$7-0.0000001,$W$7,$AA340&gt;$U$6-0.0000001,$W$6,$AA340&lt;$U$6,0),_xlfn.IFS($AA340&gt;$U$12-0.0000001,$V$12,$AA340&gt;$U$11-0.0000001,$V$11,$AA340&gt;$U$10-0.0000001,$V$10,$AA340&gt;$U$9-0.0000001,$V$9,$AA340&gt;$U$8-0.0000001,$V$8,$AA340&gt;$U$7-0.0000001,$V$7,$AA340&gt;$U$6-0.0000001,$V$6,$AA340&lt;$U$6,0))</f>
        <v>70</v>
      </c>
      <c r="AE340">
        <f>IFERROR(VLOOKUP($AA340*1000+'raw data entry'!$A$1,'raw data entry'!$A$1:$AI$661,Sheet1!AE$1+2,0),0)</f>
        <v>40.9</v>
      </c>
      <c r="AF340" cm="1">
        <f t="array" ref="AF340">_xlfn.IFS($AA340&gt;$U$12-0.0000001,$V$12,$AA340&gt;$U$11-0.0000001,$V$11,$AA340&gt;$U$10-0.0000001,$V$10,$AA340&gt;$U$9-0.0000001,$V$9,$AA340&gt;$U$8-0.0000001,$V$8,$AA340&gt;$U$7-0.0000001,$V$7,$AA340&gt;$U$6-0.0000001,$V$6,$AA340&lt;$U$6,0)</f>
        <v>20</v>
      </c>
      <c r="AG340">
        <f>IFERROR(VLOOKUP($AA340*1000+'raw data entry'!$A$1,'raw data entry'!$A$1:$AI$661,Sheet1!AG$1+2,0),0)</f>
        <v>42.2</v>
      </c>
      <c r="AH340" cm="1">
        <f t="array" ref="AH340">IF($V$17&gt;7,_xlfn.IFS($AA340&gt;$U$12-0.0000001,$W$12,$AA340&gt;$U$11-0.0000001,$W$11,$AA340&gt;$U$10-0.0000001,$W$10,$AA340&gt;$U$9-0.0000001,$W$9,$AA340&gt;$U$8-0.0000001,$W$8,$AA340&gt;$U$7-0.0000001,$W$7,$AA340&gt;$U$6-0.0000001,$W$6,$AA340&lt;$U$6,0),_xlfn.IFS($AA340&gt;$U$12-0.0000001,$V$12,$AA340&gt;$U$11-0.0000001,$V$11,$AA340&gt;$U$10-0.0000001,$V$10,$AA340&gt;$U$9-0.0000001,$V$9,$AA340&gt;$U$8-0.0000001,$V$8,$AA340&gt;$U$7-0.0000001,$V$7,$AA340&gt;$U$6-0.0000001,$V$6,$AA340&lt;$U$6,0))</f>
        <v>70</v>
      </c>
      <c r="AI340">
        <f>IFERROR(VLOOKUP($AA340*1000+'raw data entry'!$A$1,'raw data entry'!$A$1:$AI$661,Sheet1!AI$1+2,0),0)</f>
        <v>43.7</v>
      </c>
      <c r="AJ340" cm="1">
        <f t="array" ref="AJ340">_xlfn.IFS($AA340&gt;$U$12-0.0000001,$V$12,$AA340&gt;$U$11-0.0000001,$V$11,$AA340&gt;$U$10-0.0000001,$V$10,$AA340&gt;$U$9-0.0000001,$V$9,$AA340&gt;$U$8-0.0000001,$V$8,$AA340&gt;$U$7-0.0000001,$V$7,$AA340&gt;$U$6-0.0000001,$V$6,$AA340&lt;$U$6,0)</f>
        <v>20</v>
      </c>
      <c r="AK340">
        <f>IFERROR(VLOOKUP($AA340*1000+'raw data entry'!$A$1,'raw data entry'!$A$1:$AI$661,Sheet1!AK$1+2,0),0)</f>
        <v>52.5</v>
      </c>
      <c r="AL340" cm="1">
        <f t="array" ref="AL340">IF($V$17&gt;7,_xlfn.IFS($AA340&gt;$U$12-0.0000001,$W$12,$AA340&gt;$U$11-0.0000001,$W$11,$AA340&gt;$U$10-0.0000001,$W$10,$AA340&gt;$U$9-0.0000001,$W$9,$AA340&gt;$U$8-0.0000001,$W$8,$AA340&gt;$U$7-0.0000001,$W$7,$AA340&gt;$U$6-0.0000001,$W$6,$AA340&lt;$U$6,0),_xlfn.IFS($AA340&gt;$U$12-0.0000001,$V$12,$AA340&gt;$U$11-0.0000001,$V$11,$AA340&gt;$U$10-0.0000001,$V$10,$AA340&gt;$U$9-0.0000001,$V$9,$AA340&gt;$U$8-0.0000001,$V$8,$AA340&gt;$U$7-0.0000001,$V$7,$AA340&gt;$U$6-0.0000001,$V$6,$AA340&lt;$U$6,0))</f>
        <v>70</v>
      </c>
      <c r="AM340">
        <f>IFERROR(VLOOKUP($AA340*1000+'raw data entry'!$A$1,'raw data entry'!$A$1:$AI$661,Sheet1!AM$1+2,0),0)</f>
        <v>55.8</v>
      </c>
      <c r="AN340" cm="1">
        <f t="array" ref="AN340">_xlfn.IFS($AA340&gt;$U$12-0.0000001,$V$12,$AA340&gt;$U$11-0.0000001,$V$11,$AA340&gt;$U$10-0.0000001,$V$10,$AA340&gt;$U$9-0.0000001,$V$9,$AA340&gt;$U$8-0.0000001,$V$8,$AA340&gt;$U$7-0.0000001,$V$7,$AA340&gt;$U$6-0.0000001,$V$6,$AA340&lt;$U$6,0)</f>
        <v>20</v>
      </c>
      <c r="AO340">
        <f>IFERROR(VLOOKUP($AA340*1000+'raw data entry'!$A$1,'raw data entry'!$A$1:$AI$661,Sheet1!AO$1+2,0),0)</f>
        <v>35.5</v>
      </c>
      <c r="AP340" cm="1">
        <f t="array" ref="AP340">IF($V$17&gt;7,_xlfn.IFS($AA340&gt;$U$12-0.0000001,$W$12,$AA340&gt;$U$11-0.0000001,$W$11,$AA340&gt;$U$10-0.0000001,$W$10,$AA340&gt;$U$9-0.0000001,$W$9,$AA340&gt;$U$8-0.0000001,$W$8,$AA340&gt;$U$7-0.0000001,$W$7,$AA340&gt;$U$6-0.0000001,$W$6,$AA340&lt;$U$6,0),_xlfn.IFS($AA340&gt;$U$12-0.0000001,$V$12,$AA340&gt;$U$11-0.0000001,$V$11,$AA340&gt;$U$10-0.0000001,$V$10,$AA340&gt;$U$9-0.0000001,$V$9,$AA340&gt;$U$8-0.0000001,$V$8,$AA340&gt;$U$7-0.0000001,$V$7,$AA340&gt;$U$6-0.0000001,$V$6,$AA340&lt;$U$6,0))</f>
        <v>70</v>
      </c>
      <c r="AQ340">
        <f>IFERROR(VLOOKUP($AA340*1000+'raw data entry'!$A$1,'raw data entry'!$A$1:$AI$661,Sheet1!AQ$1+2,0),0)</f>
        <v>35.6</v>
      </c>
      <c r="AT340" cm="1">
        <f t="array" ref="AT340">_xlfn.IFS($AA340&gt;$U$12-0.0000001,$V$12,$AA340&gt;$U$11-0.0000001,$V$11,$AA340&gt;$U$10-0.0000001,$V$10,$AA340&gt;$U$9-0.0000001,$V$9,$AA340&gt;$U$8-0.0000001,$V$8,$AA340&gt;$U$7-0.0000001,$V$7,$AA340&gt;$U$6-0.0000001,$V$6,$AA340&lt;$U$6,0)</f>
        <v>20</v>
      </c>
      <c r="AU340">
        <f>IFERROR(VLOOKUP($AA340*1000+'raw data entry'!$A$1,'raw data entry'!$A$1:$AI$661,Sheet1!AU$1+2,0),0)</f>
        <v>76</v>
      </c>
    </row>
    <row r="341" spans="27:47" x14ac:dyDescent="0.25">
      <c r="AA341">
        <f>IF(('raw data entry'!A337-'raw data entry'!$A$1)/1000&lt;0,AA340+0.03,('raw data entry'!A337-'raw data entry'!$A$1)/1000)</f>
        <v>11.659000000000001</v>
      </c>
      <c r="AB341" cm="1">
        <f t="array" ref="AB341">_xlfn.IFS($AA341&gt;$U$12-0.0000001,$V$12,$AA341&gt;$U$11-0.0000001,$V$11,$AA341&gt;$U$10-0.0000001,$V$10,$AA341&gt;$U$9-0.0000001,$V$9,$AA341&gt;$U$8-0.0000001,$V$8,$AA341&gt;$U$7-0.0000001,$V$7,$AA341&gt;$U$6-0.0000001,$V$6,$AA341&lt;$U$6,0)</f>
        <v>20</v>
      </c>
      <c r="AC341">
        <f>IFERROR(VLOOKUP($AA341*1000+'raw data entry'!$A$1,'raw data entry'!$A$1:$AI$661,Sheet1!AC$1+2,0),0)</f>
        <v>52.4</v>
      </c>
      <c r="AD341" cm="1">
        <f t="array" ref="AD341">IF($V$17&gt;7,_xlfn.IFS($AA341&gt;$U$12-0.0000001,$W$12,$AA341&gt;$U$11-0.0000001,$W$11,$AA341&gt;$U$10-0.0000001,$W$10,$AA341&gt;$U$9-0.0000001,$W$9,$AA341&gt;$U$8-0.0000001,$W$8,$AA341&gt;$U$7-0.0000001,$W$7,$AA341&gt;$U$6-0.0000001,$W$6,$AA341&lt;$U$6,0),_xlfn.IFS($AA341&gt;$U$12-0.0000001,$V$12,$AA341&gt;$U$11-0.0000001,$V$11,$AA341&gt;$U$10-0.0000001,$V$10,$AA341&gt;$U$9-0.0000001,$V$9,$AA341&gt;$U$8-0.0000001,$V$8,$AA341&gt;$U$7-0.0000001,$V$7,$AA341&gt;$U$6-0.0000001,$V$6,$AA341&lt;$U$6,0))</f>
        <v>70</v>
      </c>
      <c r="AE341">
        <f>IFERROR(VLOOKUP($AA341*1000+'raw data entry'!$A$1,'raw data entry'!$A$1:$AI$661,Sheet1!AE$1+2,0),0)</f>
        <v>41</v>
      </c>
      <c r="AF341" cm="1">
        <f t="array" ref="AF341">_xlfn.IFS($AA341&gt;$U$12-0.0000001,$V$12,$AA341&gt;$U$11-0.0000001,$V$11,$AA341&gt;$U$10-0.0000001,$V$10,$AA341&gt;$U$9-0.0000001,$V$9,$AA341&gt;$U$8-0.0000001,$V$8,$AA341&gt;$U$7-0.0000001,$V$7,$AA341&gt;$U$6-0.0000001,$V$6,$AA341&lt;$U$6,0)</f>
        <v>20</v>
      </c>
      <c r="AG341">
        <f>IFERROR(VLOOKUP($AA341*1000+'raw data entry'!$A$1,'raw data entry'!$A$1:$AI$661,Sheet1!AG$1+2,0),0)</f>
        <v>37.799999999999997</v>
      </c>
      <c r="AH341" cm="1">
        <f t="array" ref="AH341">IF($V$17&gt;7,_xlfn.IFS($AA341&gt;$U$12-0.0000001,$W$12,$AA341&gt;$U$11-0.0000001,$W$11,$AA341&gt;$U$10-0.0000001,$W$10,$AA341&gt;$U$9-0.0000001,$W$9,$AA341&gt;$U$8-0.0000001,$W$8,$AA341&gt;$U$7-0.0000001,$W$7,$AA341&gt;$U$6-0.0000001,$W$6,$AA341&lt;$U$6,0),_xlfn.IFS($AA341&gt;$U$12-0.0000001,$V$12,$AA341&gt;$U$11-0.0000001,$V$11,$AA341&gt;$U$10-0.0000001,$V$10,$AA341&gt;$U$9-0.0000001,$V$9,$AA341&gt;$U$8-0.0000001,$V$8,$AA341&gt;$U$7-0.0000001,$V$7,$AA341&gt;$U$6-0.0000001,$V$6,$AA341&lt;$U$6,0))</f>
        <v>70</v>
      </c>
      <c r="AI341">
        <f>IFERROR(VLOOKUP($AA341*1000+'raw data entry'!$A$1,'raw data entry'!$A$1:$AI$661,Sheet1!AI$1+2,0),0)</f>
        <v>42.9</v>
      </c>
      <c r="AJ341" cm="1">
        <f t="array" ref="AJ341">_xlfn.IFS($AA341&gt;$U$12-0.0000001,$V$12,$AA341&gt;$U$11-0.0000001,$V$11,$AA341&gt;$U$10-0.0000001,$V$10,$AA341&gt;$U$9-0.0000001,$V$9,$AA341&gt;$U$8-0.0000001,$V$8,$AA341&gt;$U$7-0.0000001,$V$7,$AA341&gt;$U$6-0.0000001,$V$6,$AA341&lt;$U$6,0)</f>
        <v>20</v>
      </c>
      <c r="AK341">
        <f>IFERROR(VLOOKUP($AA341*1000+'raw data entry'!$A$1,'raw data entry'!$A$1:$AI$661,Sheet1!AK$1+2,0),0)</f>
        <v>22.1</v>
      </c>
      <c r="AL341" cm="1">
        <f t="array" ref="AL341">IF($V$17&gt;7,_xlfn.IFS($AA341&gt;$U$12-0.0000001,$W$12,$AA341&gt;$U$11-0.0000001,$W$11,$AA341&gt;$U$10-0.0000001,$W$10,$AA341&gt;$U$9-0.0000001,$W$9,$AA341&gt;$U$8-0.0000001,$W$8,$AA341&gt;$U$7-0.0000001,$W$7,$AA341&gt;$U$6-0.0000001,$W$6,$AA341&lt;$U$6,0),_xlfn.IFS($AA341&gt;$U$12-0.0000001,$V$12,$AA341&gt;$U$11-0.0000001,$V$11,$AA341&gt;$U$10-0.0000001,$V$10,$AA341&gt;$U$9-0.0000001,$V$9,$AA341&gt;$U$8-0.0000001,$V$8,$AA341&gt;$U$7-0.0000001,$V$7,$AA341&gt;$U$6-0.0000001,$V$6,$AA341&lt;$U$6,0))</f>
        <v>70</v>
      </c>
      <c r="AM341">
        <f>IFERROR(VLOOKUP($AA341*1000+'raw data entry'!$A$1,'raw data entry'!$A$1:$AI$661,Sheet1!AM$1+2,0),0)</f>
        <v>55.6</v>
      </c>
      <c r="AN341" cm="1">
        <f t="array" ref="AN341">_xlfn.IFS($AA341&gt;$U$12-0.0000001,$V$12,$AA341&gt;$U$11-0.0000001,$V$11,$AA341&gt;$U$10-0.0000001,$V$10,$AA341&gt;$U$9-0.0000001,$V$9,$AA341&gt;$U$8-0.0000001,$V$8,$AA341&gt;$U$7-0.0000001,$V$7,$AA341&gt;$U$6-0.0000001,$V$6,$AA341&lt;$U$6,0)</f>
        <v>20</v>
      </c>
      <c r="AO341">
        <f>IFERROR(VLOOKUP($AA341*1000+'raw data entry'!$A$1,'raw data entry'!$A$1:$AI$661,Sheet1!AO$1+2,0),0)</f>
        <v>39.5</v>
      </c>
      <c r="AP341" cm="1">
        <f t="array" ref="AP341">IF($V$17&gt;7,_xlfn.IFS($AA341&gt;$U$12-0.0000001,$W$12,$AA341&gt;$U$11-0.0000001,$W$11,$AA341&gt;$U$10-0.0000001,$W$10,$AA341&gt;$U$9-0.0000001,$W$9,$AA341&gt;$U$8-0.0000001,$W$8,$AA341&gt;$U$7-0.0000001,$W$7,$AA341&gt;$U$6-0.0000001,$W$6,$AA341&lt;$U$6,0),_xlfn.IFS($AA341&gt;$U$12-0.0000001,$V$12,$AA341&gt;$U$11-0.0000001,$V$11,$AA341&gt;$U$10-0.0000001,$V$10,$AA341&gt;$U$9-0.0000001,$V$9,$AA341&gt;$U$8-0.0000001,$V$8,$AA341&gt;$U$7-0.0000001,$V$7,$AA341&gt;$U$6-0.0000001,$V$6,$AA341&lt;$U$6,0))</f>
        <v>70</v>
      </c>
      <c r="AQ341">
        <f>IFERROR(VLOOKUP($AA341*1000+'raw data entry'!$A$1,'raw data entry'!$A$1:$AI$661,Sheet1!AQ$1+2,0),0)</f>
        <v>36.5</v>
      </c>
      <c r="AT341" cm="1">
        <f t="array" ref="AT341">_xlfn.IFS($AA341&gt;$U$12-0.0000001,$V$12,$AA341&gt;$U$11-0.0000001,$V$11,$AA341&gt;$U$10-0.0000001,$V$10,$AA341&gt;$U$9-0.0000001,$V$9,$AA341&gt;$U$8-0.0000001,$V$8,$AA341&gt;$U$7-0.0000001,$V$7,$AA341&gt;$U$6-0.0000001,$V$6,$AA341&lt;$U$6,0)</f>
        <v>20</v>
      </c>
      <c r="AU341">
        <f>IFERROR(VLOOKUP($AA341*1000+'raw data entry'!$A$1,'raw data entry'!$A$1:$AI$661,Sheet1!AU$1+2,0),0)</f>
        <v>76</v>
      </c>
    </row>
    <row r="342" spans="27:47" x14ac:dyDescent="0.25">
      <c r="AA342">
        <f>IF(('raw data entry'!A338-'raw data entry'!$A$1)/1000&lt;0,AA341+0.03,('raw data entry'!A338-'raw data entry'!$A$1)/1000)</f>
        <v>11.694000000000001</v>
      </c>
      <c r="AB342" cm="1">
        <f t="array" ref="AB342">_xlfn.IFS($AA342&gt;$U$12-0.0000001,$V$12,$AA342&gt;$U$11-0.0000001,$V$11,$AA342&gt;$U$10-0.0000001,$V$10,$AA342&gt;$U$9-0.0000001,$V$9,$AA342&gt;$U$8-0.0000001,$V$8,$AA342&gt;$U$7-0.0000001,$V$7,$AA342&gt;$U$6-0.0000001,$V$6,$AA342&lt;$U$6,0)</f>
        <v>20</v>
      </c>
      <c r="AC342">
        <f>IFERROR(VLOOKUP($AA342*1000+'raw data entry'!$A$1,'raw data entry'!$A$1:$AI$661,Sheet1!AC$1+2,0),0)</f>
        <v>60.6</v>
      </c>
      <c r="AD342" cm="1">
        <f t="array" ref="AD342">IF($V$17&gt;7,_xlfn.IFS($AA342&gt;$U$12-0.0000001,$W$12,$AA342&gt;$U$11-0.0000001,$W$11,$AA342&gt;$U$10-0.0000001,$W$10,$AA342&gt;$U$9-0.0000001,$W$9,$AA342&gt;$U$8-0.0000001,$W$8,$AA342&gt;$U$7-0.0000001,$W$7,$AA342&gt;$U$6-0.0000001,$W$6,$AA342&lt;$U$6,0),_xlfn.IFS($AA342&gt;$U$12-0.0000001,$V$12,$AA342&gt;$U$11-0.0000001,$V$11,$AA342&gt;$U$10-0.0000001,$V$10,$AA342&gt;$U$9-0.0000001,$V$9,$AA342&gt;$U$8-0.0000001,$V$8,$AA342&gt;$U$7-0.0000001,$V$7,$AA342&gt;$U$6-0.0000001,$V$6,$AA342&lt;$U$6,0))</f>
        <v>70</v>
      </c>
      <c r="AE342">
        <f>IFERROR(VLOOKUP($AA342*1000+'raw data entry'!$A$1,'raw data entry'!$A$1:$AI$661,Sheet1!AE$1+2,0),0)</f>
        <v>41</v>
      </c>
      <c r="AF342" cm="1">
        <f t="array" ref="AF342">_xlfn.IFS($AA342&gt;$U$12-0.0000001,$V$12,$AA342&gt;$U$11-0.0000001,$V$11,$AA342&gt;$U$10-0.0000001,$V$10,$AA342&gt;$U$9-0.0000001,$V$9,$AA342&gt;$U$8-0.0000001,$V$8,$AA342&gt;$U$7-0.0000001,$V$7,$AA342&gt;$U$6-0.0000001,$V$6,$AA342&lt;$U$6,0)</f>
        <v>20</v>
      </c>
      <c r="AG342">
        <f>IFERROR(VLOOKUP($AA342*1000+'raw data entry'!$A$1,'raw data entry'!$A$1:$AI$661,Sheet1!AG$1+2,0),0)</f>
        <v>38.5</v>
      </c>
      <c r="AH342" cm="1">
        <f t="array" ref="AH342">IF($V$17&gt;7,_xlfn.IFS($AA342&gt;$U$12-0.0000001,$W$12,$AA342&gt;$U$11-0.0000001,$W$11,$AA342&gt;$U$10-0.0000001,$W$10,$AA342&gt;$U$9-0.0000001,$W$9,$AA342&gt;$U$8-0.0000001,$W$8,$AA342&gt;$U$7-0.0000001,$W$7,$AA342&gt;$U$6-0.0000001,$W$6,$AA342&lt;$U$6,0),_xlfn.IFS($AA342&gt;$U$12-0.0000001,$V$12,$AA342&gt;$U$11-0.0000001,$V$11,$AA342&gt;$U$10-0.0000001,$V$10,$AA342&gt;$U$9-0.0000001,$V$9,$AA342&gt;$U$8-0.0000001,$V$8,$AA342&gt;$U$7-0.0000001,$V$7,$AA342&gt;$U$6-0.0000001,$V$6,$AA342&lt;$U$6,0))</f>
        <v>70</v>
      </c>
      <c r="AI342">
        <f>IFERROR(VLOOKUP($AA342*1000+'raw data entry'!$A$1,'raw data entry'!$A$1:$AI$661,Sheet1!AI$1+2,0),0)</f>
        <v>43.5</v>
      </c>
      <c r="AJ342" cm="1">
        <f t="array" ref="AJ342">_xlfn.IFS($AA342&gt;$U$12-0.0000001,$V$12,$AA342&gt;$U$11-0.0000001,$V$11,$AA342&gt;$U$10-0.0000001,$V$10,$AA342&gt;$U$9-0.0000001,$V$9,$AA342&gt;$U$8-0.0000001,$V$8,$AA342&gt;$U$7-0.0000001,$V$7,$AA342&gt;$U$6-0.0000001,$V$6,$AA342&lt;$U$6,0)</f>
        <v>20</v>
      </c>
      <c r="AK342">
        <f>IFERROR(VLOOKUP($AA342*1000+'raw data entry'!$A$1,'raw data entry'!$A$1:$AI$661,Sheet1!AK$1+2,0),0)</f>
        <v>45.2</v>
      </c>
      <c r="AL342" cm="1">
        <f t="array" ref="AL342">IF($V$17&gt;7,_xlfn.IFS($AA342&gt;$U$12-0.0000001,$W$12,$AA342&gt;$U$11-0.0000001,$W$11,$AA342&gt;$U$10-0.0000001,$W$10,$AA342&gt;$U$9-0.0000001,$W$9,$AA342&gt;$U$8-0.0000001,$W$8,$AA342&gt;$U$7-0.0000001,$W$7,$AA342&gt;$U$6-0.0000001,$W$6,$AA342&lt;$U$6,0),_xlfn.IFS($AA342&gt;$U$12-0.0000001,$V$12,$AA342&gt;$U$11-0.0000001,$V$11,$AA342&gt;$U$10-0.0000001,$V$10,$AA342&gt;$U$9-0.0000001,$V$9,$AA342&gt;$U$8-0.0000001,$V$8,$AA342&gt;$U$7-0.0000001,$V$7,$AA342&gt;$U$6-0.0000001,$V$6,$AA342&lt;$U$6,0))</f>
        <v>70</v>
      </c>
      <c r="AM342">
        <f>IFERROR(VLOOKUP($AA342*1000+'raw data entry'!$A$1,'raw data entry'!$A$1:$AI$661,Sheet1!AM$1+2,0),0)</f>
        <v>56.2</v>
      </c>
      <c r="AN342" cm="1">
        <f t="array" ref="AN342">_xlfn.IFS($AA342&gt;$U$12-0.0000001,$V$12,$AA342&gt;$U$11-0.0000001,$V$11,$AA342&gt;$U$10-0.0000001,$V$10,$AA342&gt;$U$9-0.0000001,$V$9,$AA342&gt;$U$8-0.0000001,$V$8,$AA342&gt;$U$7-0.0000001,$V$7,$AA342&gt;$U$6-0.0000001,$V$6,$AA342&lt;$U$6,0)</f>
        <v>20</v>
      </c>
      <c r="AO342">
        <f>IFERROR(VLOOKUP($AA342*1000+'raw data entry'!$A$1,'raw data entry'!$A$1:$AI$661,Sheet1!AO$1+2,0),0)</f>
        <v>40.799999999999997</v>
      </c>
      <c r="AP342" cm="1">
        <f t="array" ref="AP342">IF($V$17&gt;7,_xlfn.IFS($AA342&gt;$U$12-0.0000001,$W$12,$AA342&gt;$U$11-0.0000001,$W$11,$AA342&gt;$U$10-0.0000001,$W$10,$AA342&gt;$U$9-0.0000001,$W$9,$AA342&gt;$U$8-0.0000001,$W$8,$AA342&gt;$U$7-0.0000001,$W$7,$AA342&gt;$U$6-0.0000001,$W$6,$AA342&lt;$U$6,0),_xlfn.IFS($AA342&gt;$U$12-0.0000001,$V$12,$AA342&gt;$U$11-0.0000001,$V$11,$AA342&gt;$U$10-0.0000001,$V$10,$AA342&gt;$U$9-0.0000001,$V$9,$AA342&gt;$U$8-0.0000001,$V$8,$AA342&gt;$U$7-0.0000001,$V$7,$AA342&gt;$U$6-0.0000001,$V$6,$AA342&lt;$U$6,0))</f>
        <v>70</v>
      </c>
      <c r="AQ342">
        <f>IFERROR(VLOOKUP($AA342*1000+'raw data entry'!$A$1,'raw data entry'!$A$1:$AI$661,Sheet1!AQ$1+2,0),0)</f>
        <v>36</v>
      </c>
      <c r="AT342" cm="1">
        <f t="array" ref="AT342">_xlfn.IFS($AA342&gt;$U$12-0.0000001,$V$12,$AA342&gt;$U$11-0.0000001,$V$11,$AA342&gt;$U$10-0.0000001,$V$10,$AA342&gt;$U$9-0.0000001,$V$9,$AA342&gt;$U$8-0.0000001,$V$8,$AA342&gt;$U$7-0.0000001,$V$7,$AA342&gt;$U$6-0.0000001,$V$6,$AA342&lt;$U$6,0)</f>
        <v>20</v>
      </c>
      <c r="AU342">
        <f>IFERROR(VLOOKUP($AA342*1000+'raw data entry'!$A$1,'raw data entry'!$A$1:$AI$661,Sheet1!AU$1+2,0),0)</f>
        <v>75.900000000000006</v>
      </c>
    </row>
    <row r="343" spans="27:47" x14ac:dyDescent="0.25">
      <c r="AA343">
        <f>IF(('raw data entry'!A339-'raw data entry'!$A$1)/1000&lt;0,AA342+0.03,('raw data entry'!A339-'raw data entry'!$A$1)/1000)</f>
        <v>11.728999999999999</v>
      </c>
      <c r="AB343" cm="1">
        <f t="array" ref="AB343">_xlfn.IFS($AA343&gt;$U$12-0.0000001,$V$12,$AA343&gt;$U$11-0.0000001,$V$11,$AA343&gt;$U$10-0.0000001,$V$10,$AA343&gt;$U$9-0.0000001,$V$9,$AA343&gt;$U$8-0.0000001,$V$8,$AA343&gt;$U$7-0.0000001,$V$7,$AA343&gt;$U$6-0.0000001,$V$6,$AA343&lt;$U$6,0)</f>
        <v>20</v>
      </c>
      <c r="AC343">
        <f>IFERROR(VLOOKUP($AA343*1000+'raw data entry'!$A$1,'raw data entry'!$A$1:$AI$661,Sheet1!AC$1+2,0),0)</f>
        <v>52.8</v>
      </c>
      <c r="AD343" cm="1">
        <f t="array" ref="AD343">IF($V$17&gt;7,_xlfn.IFS($AA343&gt;$U$12-0.0000001,$W$12,$AA343&gt;$U$11-0.0000001,$W$11,$AA343&gt;$U$10-0.0000001,$W$10,$AA343&gt;$U$9-0.0000001,$W$9,$AA343&gt;$U$8-0.0000001,$W$8,$AA343&gt;$U$7-0.0000001,$W$7,$AA343&gt;$U$6-0.0000001,$W$6,$AA343&lt;$U$6,0),_xlfn.IFS($AA343&gt;$U$12-0.0000001,$V$12,$AA343&gt;$U$11-0.0000001,$V$11,$AA343&gt;$U$10-0.0000001,$V$10,$AA343&gt;$U$9-0.0000001,$V$9,$AA343&gt;$U$8-0.0000001,$V$8,$AA343&gt;$U$7-0.0000001,$V$7,$AA343&gt;$U$6-0.0000001,$V$6,$AA343&lt;$U$6,0))</f>
        <v>70</v>
      </c>
      <c r="AE343">
        <f>IFERROR(VLOOKUP($AA343*1000+'raw data entry'!$A$1,'raw data entry'!$A$1:$AI$661,Sheet1!AE$1+2,0),0)</f>
        <v>41.2</v>
      </c>
      <c r="AF343" cm="1">
        <f t="array" ref="AF343">_xlfn.IFS($AA343&gt;$U$12-0.0000001,$V$12,$AA343&gt;$U$11-0.0000001,$V$11,$AA343&gt;$U$10-0.0000001,$V$10,$AA343&gt;$U$9-0.0000001,$V$9,$AA343&gt;$U$8-0.0000001,$V$8,$AA343&gt;$U$7-0.0000001,$V$7,$AA343&gt;$U$6-0.0000001,$V$6,$AA343&lt;$U$6,0)</f>
        <v>20</v>
      </c>
      <c r="AG343">
        <f>IFERROR(VLOOKUP($AA343*1000+'raw data entry'!$A$1,'raw data entry'!$A$1:$AI$661,Sheet1!AG$1+2,0),0)</f>
        <v>39.799999999999997</v>
      </c>
      <c r="AH343" cm="1">
        <f t="array" ref="AH343">IF($V$17&gt;7,_xlfn.IFS($AA343&gt;$U$12-0.0000001,$W$12,$AA343&gt;$U$11-0.0000001,$W$11,$AA343&gt;$U$10-0.0000001,$W$10,$AA343&gt;$U$9-0.0000001,$W$9,$AA343&gt;$U$8-0.0000001,$W$8,$AA343&gt;$U$7-0.0000001,$W$7,$AA343&gt;$U$6-0.0000001,$W$6,$AA343&lt;$U$6,0),_xlfn.IFS($AA343&gt;$U$12-0.0000001,$V$12,$AA343&gt;$U$11-0.0000001,$V$11,$AA343&gt;$U$10-0.0000001,$V$10,$AA343&gt;$U$9-0.0000001,$V$9,$AA343&gt;$U$8-0.0000001,$V$8,$AA343&gt;$U$7-0.0000001,$V$7,$AA343&gt;$U$6-0.0000001,$V$6,$AA343&lt;$U$6,0))</f>
        <v>70</v>
      </c>
      <c r="AI343">
        <f>IFERROR(VLOOKUP($AA343*1000+'raw data entry'!$A$1,'raw data entry'!$A$1:$AI$661,Sheet1!AI$1+2,0),0)</f>
        <v>43.6</v>
      </c>
      <c r="AJ343" cm="1">
        <f t="array" ref="AJ343">_xlfn.IFS($AA343&gt;$U$12-0.0000001,$V$12,$AA343&gt;$U$11-0.0000001,$V$11,$AA343&gt;$U$10-0.0000001,$V$10,$AA343&gt;$U$9-0.0000001,$V$9,$AA343&gt;$U$8-0.0000001,$V$8,$AA343&gt;$U$7-0.0000001,$V$7,$AA343&gt;$U$6-0.0000001,$V$6,$AA343&lt;$U$6,0)</f>
        <v>20</v>
      </c>
      <c r="AK343">
        <f>IFERROR(VLOOKUP($AA343*1000+'raw data entry'!$A$1,'raw data entry'!$A$1:$AI$661,Sheet1!AK$1+2,0),0)</f>
        <v>41.5</v>
      </c>
      <c r="AL343" cm="1">
        <f t="array" ref="AL343">IF($V$17&gt;7,_xlfn.IFS($AA343&gt;$U$12-0.0000001,$W$12,$AA343&gt;$U$11-0.0000001,$W$11,$AA343&gt;$U$10-0.0000001,$W$10,$AA343&gt;$U$9-0.0000001,$W$9,$AA343&gt;$U$8-0.0000001,$W$8,$AA343&gt;$U$7-0.0000001,$W$7,$AA343&gt;$U$6-0.0000001,$W$6,$AA343&lt;$U$6,0),_xlfn.IFS($AA343&gt;$U$12-0.0000001,$V$12,$AA343&gt;$U$11-0.0000001,$V$11,$AA343&gt;$U$10-0.0000001,$V$10,$AA343&gt;$U$9-0.0000001,$V$9,$AA343&gt;$U$8-0.0000001,$V$8,$AA343&gt;$U$7-0.0000001,$V$7,$AA343&gt;$U$6-0.0000001,$V$6,$AA343&lt;$U$6,0))</f>
        <v>70</v>
      </c>
      <c r="AM343">
        <f>IFERROR(VLOOKUP($AA343*1000+'raw data entry'!$A$1,'raw data entry'!$A$1:$AI$661,Sheet1!AM$1+2,0),0)</f>
        <v>55.7</v>
      </c>
      <c r="AN343" cm="1">
        <f t="array" ref="AN343">_xlfn.IFS($AA343&gt;$U$12-0.0000001,$V$12,$AA343&gt;$U$11-0.0000001,$V$11,$AA343&gt;$U$10-0.0000001,$V$10,$AA343&gt;$U$9-0.0000001,$V$9,$AA343&gt;$U$8-0.0000001,$V$8,$AA343&gt;$U$7-0.0000001,$V$7,$AA343&gt;$U$6-0.0000001,$V$6,$AA343&lt;$U$6,0)</f>
        <v>20</v>
      </c>
      <c r="AO343">
        <f>IFERROR(VLOOKUP($AA343*1000+'raw data entry'!$A$1,'raw data entry'!$A$1:$AI$661,Sheet1!AO$1+2,0),0)</f>
        <v>40.799999999999997</v>
      </c>
      <c r="AP343" cm="1">
        <f t="array" ref="AP343">IF($V$17&gt;7,_xlfn.IFS($AA343&gt;$U$12-0.0000001,$W$12,$AA343&gt;$U$11-0.0000001,$W$11,$AA343&gt;$U$10-0.0000001,$W$10,$AA343&gt;$U$9-0.0000001,$W$9,$AA343&gt;$U$8-0.0000001,$W$8,$AA343&gt;$U$7-0.0000001,$W$7,$AA343&gt;$U$6-0.0000001,$W$6,$AA343&lt;$U$6,0),_xlfn.IFS($AA343&gt;$U$12-0.0000001,$V$12,$AA343&gt;$U$11-0.0000001,$V$11,$AA343&gt;$U$10-0.0000001,$V$10,$AA343&gt;$U$9-0.0000001,$V$9,$AA343&gt;$U$8-0.0000001,$V$8,$AA343&gt;$U$7-0.0000001,$V$7,$AA343&gt;$U$6-0.0000001,$V$6,$AA343&lt;$U$6,0))</f>
        <v>70</v>
      </c>
      <c r="AQ343">
        <f>IFERROR(VLOOKUP($AA343*1000+'raw data entry'!$A$1,'raw data entry'!$A$1:$AI$661,Sheet1!AQ$1+2,0),0)</f>
        <v>36.1</v>
      </c>
      <c r="AT343" cm="1">
        <f t="array" ref="AT343">_xlfn.IFS($AA343&gt;$U$12-0.0000001,$V$12,$AA343&gt;$U$11-0.0000001,$V$11,$AA343&gt;$U$10-0.0000001,$V$10,$AA343&gt;$U$9-0.0000001,$V$9,$AA343&gt;$U$8-0.0000001,$V$8,$AA343&gt;$U$7-0.0000001,$V$7,$AA343&gt;$U$6-0.0000001,$V$6,$AA343&lt;$U$6,0)</f>
        <v>20</v>
      </c>
      <c r="AU343">
        <f>IFERROR(VLOOKUP($AA343*1000+'raw data entry'!$A$1,'raw data entry'!$A$1:$AI$661,Sheet1!AU$1+2,0),0)</f>
        <v>76</v>
      </c>
    </row>
    <row r="344" spans="27:47" x14ac:dyDescent="0.25">
      <c r="AA344">
        <f>IF(('raw data entry'!A340-'raw data entry'!$A$1)/1000&lt;0,AA343+0.03,('raw data entry'!A340-'raw data entry'!$A$1)/1000)</f>
        <v>11.763999999999999</v>
      </c>
      <c r="AB344" cm="1">
        <f t="array" ref="AB344">_xlfn.IFS($AA344&gt;$U$12-0.0000001,$V$12,$AA344&gt;$U$11-0.0000001,$V$11,$AA344&gt;$U$10-0.0000001,$V$10,$AA344&gt;$U$9-0.0000001,$V$9,$AA344&gt;$U$8-0.0000001,$V$8,$AA344&gt;$U$7-0.0000001,$V$7,$AA344&gt;$U$6-0.0000001,$V$6,$AA344&lt;$U$6,0)</f>
        <v>20</v>
      </c>
      <c r="AC344">
        <f>IFERROR(VLOOKUP($AA344*1000+'raw data entry'!$A$1,'raw data entry'!$A$1:$AI$661,Sheet1!AC$1+2,0),0)</f>
        <v>59.3</v>
      </c>
      <c r="AD344" cm="1">
        <f t="array" ref="AD344">IF($V$17&gt;7,_xlfn.IFS($AA344&gt;$U$12-0.0000001,$W$12,$AA344&gt;$U$11-0.0000001,$W$11,$AA344&gt;$U$10-0.0000001,$W$10,$AA344&gt;$U$9-0.0000001,$W$9,$AA344&gt;$U$8-0.0000001,$W$8,$AA344&gt;$U$7-0.0000001,$W$7,$AA344&gt;$U$6-0.0000001,$W$6,$AA344&lt;$U$6,0),_xlfn.IFS($AA344&gt;$U$12-0.0000001,$V$12,$AA344&gt;$U$11-0.0000001,$V$11,$AA344&gt;$U$10-0.0000001,$V$10,$AA344&gt;$U$9-0.0000001,$V$9,$AA344&gt;$U$8-0.0000001,$V$8,$AA344&gt;$U$7-0.0000001,$V$7,$AA344&gt;$U$6-0.0000001,$V$6,$AA344&lt;$U$6,0))</f>
        <v>70</v>
      </c>
      <c r="AE344">
        <f>IFERROR(VLOOKUP($AA344*1000+'raw data entry'!$A$1,'raw data entry'!$A$1:$AI$661,Sheet1!AE$1+2,0),0)</f>
        <v>41.1</v>
      </c>
      <c r="AF344" cm="1">
        <f t="array" ref="AF344">_xlfn.IFS($AA344&gt;$U$12-0.0000001,$V$12,$AA344&gt;$U$11-0.0000001,$V$11,$AA344&gt;$U$10-0.0000001,$V$10,$AA344&gt;$U$9-0.0000001,$V$9,$AA344&gt;$U$8-0.0000001,$V$8,$AA344&gt;$U$7-0.0000001,$V$7,$AA344&gt;$U$6-0.0000001,$V$6,$AA344&lt;$U$6,0)</f>
        <v>20</v>
      </c>
      <c r="AG344">
        <f>IFERROR(VLOOKUP($AA344*1000+'raw data entry'!$A$1,'raw data entry'!$A$1:$AI$661,Sheet1!AG$1+2,0),0)</f>
        <v>40.9</v>
      </c>
      <c r="AH344" cm="1">
        <f t="array" ref="AH344">IF($V$17&gt;7,_xlfn.IFS($AA344&gt;$U$12-0.0000001,$W$12,$AA344&gt;$U$11-0.0000001,$W$11,$AA344&gt;$U$10-0.0000001,$W$10,$AA344&gt;$U$9-0.0000001,$W$9,$AA344&gt;$U$8-0.0000001,$W$8,$AA344&gt;$U$7-0.0000001,$W$7,$AA344&gt;$U$6-0.0000001,$W$6,$AA344&lt;$U$6,0),_xlfn.IFS($AA344&gt;$U$12-0.0000001,$V$12,$AA344&gt;$U$11-0.0000001,$V$11,$AA344&gt;$U$10-0.0000001,$V$10,$AA344&gt;$U$9-0.0000001,$V$9,$AA344&gt;$U$8-0.0000001,$V$8,$AA344&gt;$U$7-0.0000001,$V$7,$AA344&gt;$U$6-0.0000001,$V$6,$AA344&lt;$U$6,0))</f>
        <v>70</v>
      </c>
      <c r="AI344">
        <f>IFERROR(VLOOKUP($AA344*1000+'raw data entry'!$A$1,'raw data entry'!$A$1:$AI$661,Sheet1!AI$1+2,0),0)</f>
        <v>43.7</v>
      </c>
      <c r="AJ344" cm="1">
        <f t="array" ref="AJ344">_xlfn.IFS($AA344&gt;$U$12-0.0000001,$V$12,$AA344&gt;$U$11-0.0000001,$V$11,$AA344&gt;$U$10-0.0000001,$V$10,$AA344&gt;$U$9-0.0000001,$V$9,$AA344&gt;$U$8-0.0000001,$V$8,$AA344&gt;$U$7-0.0000001,$V$7,$AA344&gt;$U$6-0.0000001,$V$6,$AA344&lt;$U$6,0)</f>
        <v>20</v>
      </c>
      <c r="AK344">
        <f>IFERROR(VLOOKUP($AA344*1000+'raw data entry'!$A$1,'raw data entry'!$A$1:$AI$661,Sheet1!AK$1+2,0),0)</f>
        <v>39.799999999999997</v>
      </c>
      <c r="AL344" cm="1">
        <f t="array" ref="AL344">IF($V$17&gt;7,_xlfn.IFS($AA344&gt;$U$12-0.0000001,$W$12,$AA344&gt;$U$11-0.0000001,$W$11,$AA344&gt;$U$10-0.0000001,$W$10,$AA344&gt;$U$9-0.0000001,$W$9,$AA344&gt;$U$8-0.0000001,$W$8,$AA344&gt;$U$7-0.0000001,$W$7,$AA344&gt;$U$6-0.0000001,$W$6,$AA344&lt;$U$6,0),_xlfn.IFS($AA344&gt;$U$12-0.0000001,$V$12,$AA344&gt;$U$11-0.0000001,$V$11,$AA344&gt;$U$10-0.0000001,$V$10,$AA344&gt;$U$9-0.0000001,$V$9,$AA344&gt;$U$8-0.0000001,$V$8,$AA344&gt;$U$7-0.0000001,$V$7,$AA344&gt;$U$6-0.0000001,$V$6,$AA344&lt;$U$6,0))</f>
        <v>70</v>
      </c>
      <c r="AM344">
        <f>IFERROR(VLOOKUP($AA344*1000+'raw data entry'!$A$1,'raw data entry'!$A$1:$AI$661,Sheet1!AM$1+2,0),0)</f>
        <v>55.8</v>
      </c>
      <c r="AN344" cm="1">
        <f t="array" ref="AN344">_xlfn.IFS($AA344&gt;$U$12-0.0000001,$V$12,$AA344&gt;$U$11-0.0000001,$V$11,$AA344&gt;$U$10-0.0000001,$V$10,$AA344&gt;$U$9-0.0000001,$V$9,$AA344&gt;$U$8-0.0000001,$V$8,$AA344&gt;$U$7-0.0000001,$V$7,$AA344&gt;$U$6-0.0000001,$V$6,$AA344&lt;$U$6,0)</f>
        <v>20</v>
      </c>
      <c r="AO344">
        <f>IFERROR(VLOOKUP($AA344*1000+'raw data entry'!$A$1,'raw data entry'!$A$1:$AI$661,Sheet1!AO$1+2,0),0)</f>
        <v>40.799999999999997</v>
      </c>
      <c r="AP344" cm="1">
        <f t="array" ref="AP344">IF($V$17&gt;7,_xlfn.IFS($AA344&gt;$U$12-0.0000001,$W$12,$AA344&gt;$U$11-0.0000001,$W$11,$AA344&gt;$U$10-0.0000001,$W$10,$AA344&gt;$U$9-0.0000001,$W$9,$AA344&gt;$U$8-0.0000001,$W$8,$AA344&gt;$U$7-0.0000001,$W$7,$AA344&gt;$U$6-0.0000001,$W$6,$AA344&lt;$U$6,0),_xlfn.IFS($AA344&gt;$U$12-0.0000001,$V$12,$AA344&gt;$U$11-0.0000001,$V$11,$AA344&gt;$U$10-0.0000001,$V$10,$AA344&gt;$U$9-0.0000001,$V$9,$AA344&gt;$U$8-0.0000001,$V$8,$AA344&gt;$U$7-0.0000001,$V$7,$AA344&gt;$U$6-0.0000001,$V$6,$AA344&lt;$U$6,0))</f>
        <v>70</v>
      </c>
      <c r="AQ344">
        <f>IFERROR(VLOOKUP($AA344*1000+'raw data entry'!$A$1,'raw data entry'!$A$1:$AI$661,Sheet1!AQ$1+2,0),0)</f>
        <v>36.799999999999997</v>
      </c>
      <c r="AT344" cm="1">
        <f t="array" ref="AT344">_xlfn.IFS($AA344&gt;$U$12-0.0000001,$V$12,$AA344&gt;$U$11-0.0000001,$V$11,$AA344&gt;$U$10-0.0000001,$V$10,$AA344&gt;$U$9-0.0000001,$V$9,$AA344&gt;$U$8-0.0000001,$V$8,$AA344&gt;$U$7-0.0000001,$V$7,$AA344&gt;$U$6-0.0000001,$V$6,$AA344&lt;$U$6,0)</f>
        <v>20</v>
      </c>
      <c r="AU344">
        <f>IFERROR(VLOOKUP($AA344*1000+'raw data entry'!$A$1,'raw data entry'!$A$1:$AI$661,Sheet1!AU$1+2,0),0)</f>
        <v>75.900000000000006</v>
      </c>
    </row>
    <row r="345" spans="27:47" x14ac:dyDescent="0.25">
      <c r="AA345">
        <f>IF(('raw data entry'!A341-'raw data entry'!$A$1)/1000&lt;0,AA344+0.03,('raw data entry'!A341-'raw data entry'!$A$1)/1000)</f>
        <v>11.798999999999999</v>
      </c>
      <c r="AB345" cm="1">
        <f t="array" ref="AB345">_xlfn.IFS($AA345&gt;$U$12-0.0000001,$V$12,$AA345&gt;$U$11-0.0000001,$V$11,$AA345&gt;$U$10-0.0000001,$V$10,$AA345&gt;$U$9-0.0000001,$V$9,$AA345&gt;$U$8-0.0000001,$V$8,$AA345&gt;$U$7-0.0000001,$V$7,$AA345&gt;$U$6-0.0000001,$V$6,$AA345&lt;$U$6,0)</f>
        <v>20</v>
      </c>
      <c r="AC345">
        <f>IFERROR(VLOOKUP($AA345*1000+'raw data entry'!$A$1,'raw data entry'!$A$1:$AI$661,Sheet1!AC$1+2,0),0)</f>
        <v>53.3</v>
      </c>
      <c r="AD345" cm="1">
        <f t="array" ref="AD345">IF($V$17&gt;7,_xlfn.IFS($AA345&gt;$U$12-0.0000001,$W$12,$AA345&gt;$U$11-0.0000001,$W$11,$AA345&gt;$U$10-0.0000001,$W$10,$AA345&gt;$U$9-0.0000001,$W$9,$AA345&gt;$U$8-0.0000001,$W$8,$AA345&gt;$U$7-0.0000001,$W$7,$AA345&gt;$U$6-0.0000001,$W$6,$AA345&lt;$U$6,0),_xlfn.IFS($AA345&gt;$U$12-0.0000001,$V$12,$AA345&gt;$U$11-0.0000001,$V$11,$AA345&gt;$U$10-0.0000001,$V$10,$AA345&gt;$U$9-0.0000001,$V$9,$AA345&gt;$U$8-0.0000001,$V$8,$AA345&gt;$U$7-0.0000001,$V$7,$AA345&gt;$U$6-0.0000001,$V$6,$AA345&lt;$U$6,0))</f>
        <v>70</v>
      </c>
      <c r="AE345">
        <f>IFERROR(VLOOKUP($AA345*1000+'raw data entry'!$A$1,'raw data entry'!$A$1:$AI$661,Sheet1!AE$1+2,0),0)</f>
        <v>41.1</v>
      </c>
      <c r="AF345" cm="1">
        <f t="array" ref="AF345">_xlfn.IFS($AA345&gt;$U$12-0.0000001,$V$12,$AA345&gt;$U$11-0.0000001,$V$11,$AA345&gt;$U$10-0.0000001,$V$10,$AA345&gt;$U$9-0.0000001,$V$9,$AA345&gt;$U$8-0.0000001,$V$8,$AA345&gt;$U$7-0.0000001,$V$7,$AA345&gt;$U$6-0.0000001,$V$6,$AA345&lt;$U$6,0)</f>
        <v>20</v>
      </c>
      <c r="AG345">
        <f>IFERROR(VLOOKUP($AA345*1000+'raw data entry'!$A$1,'raw data entry'!$A$1:$AI$661,Sheet1!AG$1+2,0),0)</f>
        <v>41.3</v>
      </c>
      <c r="AH345" cm="1">
        <f t="array" ref="AH345">IF($V$17&gt;7,_xlfn.IFS($AA345&gt;$U$12-0.0000001,$W$12,$AA345&gt;$U$11-0.0000001,$W$11,$AA345&gt;$U$10-0.0000001,$W$10,$AA345&gt;$U$9-0.0000001,$W$9,$AA345&gt;$U$8-0.0000001,$W$8,$AA345&gt;$U$7-0.0000001,$W$7,$AA345&gt;$U$6-0.0000001,$W$6,$AA345&lt;$U$6,0),_xlfn.IFS($AA345&gt;$U$12-0.0000001,$V$12,$AA345&gt;$U$11-0.0000001,$V$11,$AA345&gt;$U$10-0.0000001,$V$10,$AA345&gt;$U$9-0.0000001,$V$9,$AA345&gt;$U$8-0.0000001,$V$8,$AA345&gt;$U$7-0.0000001,$V$7,$AA345&gt;$U$6-0.0000001,$V$6,$AA345&lt;$U$6,0))</f>
        <v>70</v>
      </c>
      <c r="AI345">
        <f>IFERROR(VLOOKUP($AA345*1000+'raw data entry'!$A$1,'raw data entry'!$A$1:$AI$661,Sheet1!AI$1+2,0),0)</f>
        <v>43.1</v>
      </c>
      <c r="AJ345" cm="1">
        <f t="array" ref="AJ345">_xlfn.IFS($AA345&gt;$U$12-0.0000001,$V$12,$AA345&gt;$U$11-0.0000001,$V$11,$AA345&gt;$U$10-0.0000001,$V$10,$AA345&gt;$U$9-0.0000001,$V$9,$AA345&gt;$U$8-0.0000001,$V$8,$AA345&gt;$U$7-0.0000001,$V$7,$AA345&gt;$U$6-0.0000001,$V$6,$AA345&lt;$U$6,0)</f>
        <v>20</v>
      </c>
      <c r="AK345">
        <f>IFERROR(VLOOKUP($AA345*1000+'raw data entry'!$A$1,'raw data entry'!$A$1:$AI$661,Sheet1!AK$1+2,0),0)</f>
        <v>43.3</v>
      </c>
      <c r="AL345" cm="1">
        <f t="array" ref="AL345">IF($V$17&gt;7,_xlfn.IFS($AA345&gt;$U$12-0.0000001,$W$12,$AA345&gt;$U$11-0.0000001,$W$11,$AA345&gt;$U$10-0.0000001,$W$10,$AA345&gt;$U$9-0.0000001,$W$9,$AA345&gt;$U$8-0.0000001,$W$8,$AA345&gt;$U$7-0.0000001,$W$7,$AA345&gt;$U$6-0.0000001,$W$6,$AA345&lt;$U$6,0),_xlfn.IFS($AA345&gt;$U$12-0.0000001,$V$12,$AA345&gt;$U$11-0.0000001,$V$11,$AA345&gt;$U$10-0.0000001,$V$10,$AA345&gt;$U$9-0.0000001,$V$9,$AA345&gt;$U$8-0.0000001,$V$8,$AA345&gt;$U$7-0.0000001,$V$7,$AA345&gt;$U$6-0.0000001,$V$6,$AA345&lt;$U$6,0))</f>
        <v>70</v>
      </c>
      <c r="AM345">
        <f>IFERROR(VLOOKUP($AA345*1000+'raw data entry'!$A$1,'raw data entry'!$A$1:$AI$661,Sheet1!AM$1+2,0),0)</f>
        <v>55.7</v>
      </c>
      <c r="AN345" cm="1">
        <f t="array" ref="AN345">_xlfn.IFS($AA345&gt;$U$12-0.0000001,$V$12,$AA345&gt;$U$11-0.0000001,$V$11,$AA345&gt;$U$10-0.0000001,$V$10,$AA345&gt;$U$9-0.0000001,$V$9,$AA345&gt;$U$8-0.0000001,$V$8,$AA345&gt;$U$7-0.0000001,$V$7,$AA345&gt;$U$6-0.0000001,$V$6,$AA345&lt;$U$6,0)</f>
        <v>20</v>
      </c>
      <c r="AO345">
        <f>IFERROR(VLOOKUP($AA345*1000+'raw data entry'!$A$1,'raw data entry'!$A$1:$AI$661,Sheet1!AO$1+2,0),0)</f>
        <v>38.200000000000003</v>
      </c>
      <c r="AP345" cm="1">
        <f t="array" ref="AP345">IF($V$17&gt;7,_xlfn.IFS($AA345&gt;$U$12-0.0000001,$W$12,$AA345&gt;$U$11-0.0000001,$W$11,$AA345&gt;$U$10-0.0000001,$W$10,$AA345&gt;$U$9-0.0000001,$W$9,$AA345&gt;$U$8-0.0000001,$W$8,$AA345&gt;$U$7-0.0000001,$W$7,$AA345&gt;$U$6-0.0000001,$W$6,$AA345&lt;$U$6,0),_xlfn.IFS($AA345&gt;$U$12-0.0000001,$V$12,$AA345&gt;$U$11-0.0000001,$V$11,$AA345&gt;$U$10-0.0000001,$V$10,$AA345&gt;$U$9-0.0000001,$V$9,$AA345&gt;$U$8-0.0000001,$V$8,$AA345&gt;$U$7-0.0000001,$V$7,$AA345&gt;$U$6-0.0000001,$V$6,$AA345&lt;$U$6,0))</f>
        <v>70</v>
      </c>
      <c r="AQ345">
        <f>IFERROR(VLOOKUP($AA345*1000+'raw data entry'!$A$1,'raw data entry'!$A$1:$AI$661,Sheet1!AQ$1+2,0),0)</f>
        <v>36</v>
      </c>
      <c r="AT345" cm="1">
        <f t="array" ref="AT345">_xlfn.IFS($AA345&gt;$U$12-0.0000001,$V$12,$AA345&gt;$U$11-0.0000001,$V$11,$AA345&gt;$U$10-0.0000001,$V$10,$AA345&gt;$U$9-0.0000001,$V$9,$AA345&gt;$U$8-0.0000001,$V$8,$AA345&gt;$U$7-0.0000001,$V$7,$AA345&gt;$U$6-0.0000001,$V$6,$AA345&lt;$U$6,0)</f>
        <v>20</v>
      </c>
      <c r="AU345">
        <f>IFERROR(VLOOKUP($AA345*1000+'raw data entry'!$A$1,'raw data entry'!$A$1:$AI$661,Sheet1!AU$1+2,0),0)</f>
        <v>75.900000000000006</v>
      </c>
    </row>
    <row r="346" spans="27:47" x14ac:dyDescent="0.25">
      <c r="AA346">
        <f>IF(('raw data entry'!A342-'raw data entry'!$A$1)/1000&lt;0,AA345+0.03,('raw data entry'!A342-'raw data entry'!$A$1)/1000)</f>
        <v>11.832000000000001</v>
      </c>
      <c r="AB346" cm="1">
        <f t="array" ref="AB346">_xlfn.IFS($AA346&gt;$U$12-0.0000001,$V$12,$AA346&gt;$U$11-0.0000001,$V$11,$AA346&gt;$U$10-0.0000001,$V$10,$AA346&gt;$U$9-0.0000001,$V$9,$AA346&gt;$U$8-0.0000001,$V$8,$AA346&gt;$U$7-0.0000001,$V$7,$AA346&gt;$U$6-0.0000001,$V$6,$AA346&lt;$U$6,0)</f>
        <v>20</v>
      </c>
      <c r="AC346">
        <f>IFERROR(VLOOKUP($AA346*1000+'raw data entry'!$A$1,'raw data entry'!$A$1:$AI$661,Sheet1!AC$1+2,0),0)</f>
        <v>52.5</v>
      </c>
      <c r="AD346" cm="1">
        <f t="array" ref="AD346">IF($V$17&gt;7,_xlfn.IFS($AA346&gt;$U$12-0.0000001,$W$12,$AA346&gt;$U$11-0.0000001,$W$11,$AA346&gt;$U$10-0.0000001,$W$10,$AA346&gt;$U$9-0.0000001,$W$9,$AA346&gt;$U$8-0.0000001,$W$8,$AA346&gt;$U$7-0.0000001,$W$7,$AA346&gt;$U$6-0.0000001,$W$6,$AA346&lt;$U$6,0),_xlfn.IFS($AA346&gt;$U$12-0.0000001,$V$12,$AA346&gt;$U$11-0.0000001,$V$11,$AA346&gt;$U$10-0.0000001,$V$10,$AA346&gt;$U$9-0.0000001,$V$9,$AA346&gt;$U$8-0.0000001,$V$8,$AA346&gt;$U$7-0.0000001,$V$7,$AA346&gt;$U$6-0.0000001,$V$6,$AA346&lt;$U$6,0))</f>
        <v>70</v>
      </c>
      <c r="AE346">
        <f>IFERROR(VLOOKUP($AA346*1000+'raw data entry'!$A$1,'raw data entry'!$A$1:$AI$661,Sheet1!AE$1+2,0),0)</f>
        <v>40.9</v>
      </c>
      <c r="AF346" cm="1">
        <f t="array" ref="AF346">_xlfn.IFS($AA346&gt;$U$12-0.0000001,$V$12,$AA346&gt;$U$11-0.0000001,$V$11,$AA346&gt;$U$10-0.0000001,$V$10,$AA346&gt;$U$9-0.0000001,$V$9,$AA346&gt;$U$8-0.0000001,$V$8,$AA346&gt;$U$7-0.0000001,$V$7,$AA346&gt;$U$6-0.0000001,$V$6,$AA346&lt;$U$6,0)</f>
        <v>20</v>
      </c>
      <c r="AG346">
        <f>IFERROR(VLOOKUP($AA346*1000+'raw data entry'!$A$1,'raw data entry'!$A$1:$AI$661,Sheet1!AG$1+2,0),0)</f>
        <v>39</v>
      </c>
      <c r="AH346" cm="1">
        <f t="array" ref="AH346">IF($V$17&gt;7,_xlfn.IFS($AA346&gt;$U$12-0.0000001,$W$12,$AA346&gt;$U$11-0.0000001,$W$11,$AA346&gt;$U$10-0.0000001,$W$10,$AA346&gt;$U$9-0.0000001,$W$9,$AA346&gt;$U$8-0.0000001,$W$8,$AA346&gt;$U$7-0.0000001,$W$7,$AA346&gt;$U$6-0.0000001,$W$6,$AA346&lt;$U$6,0),_xlfn.IFS($AA346&gt;$U$12-0.0000001,$V$12,$AA346&gt;$U$11-0.0000001,$V$11,$AA346&gt;$U$10-0.0000001,$V$10,$AA346&gt;$U$9-0.0000001,$V$9,$AA346&gt;$U$8-0.0000001,$V$8,$AA346&gt;$U$7-0.0000001,$V$7,$AA346&gt;$U$6-0.0000001,$V$6,$AA346&lt;$U$6,0))</f>
        <v>70</v>
      </c>
      <c r="AI346">
        <f>IFERROR(VLOOKUP($AA346*1000+'raw data entry'!$A$1,'raw data entry'!$A$1:$AI$661,Sheet1!AI$1+2,0),0)</f>
        <v>43.7</v>
      </c>
      <c r="AJ346" cm="1">
        <f t="array" ref="AJ346">_xlfn.IFS($AA346&gt;$U$12-0.0000001,$V$12,$AA346&gt;$U$11-0.0000001,$V$11,$AA346&gt;$U$10-0.0000001,$V$10,$AA346&gt;$U$9-0.0000001,$V$9,$AA346&gt;$U$8-0.0000001,$V$8,$AA346&gt;$U$7-0.0000001,$V$7,$AA346&gt;$U$6-0.0000001,$V$6,$AA346&lt;$U$6,0)</f>
        <v>20</v>
      </c>
      <c r="AK346">
        <f>IFERROR(VLOOKUP($AA346*1000+'raw data entry'!$A$1,'raw data entry'!$A$1:$AI$661,Sheet1!AK$1+2,0),0)</f>
        <v>10.9</v>
      </c>
      <c r="AL346" cm="1">
        <f t="array" ref="AL346">IF($V$17&gt;7,_xlfn.IFS($AA346&gt;$U$12-0.0000001,$W$12,$AA346&gt;$U$11-0.0000001,$W$11,$AA346&gt;$U$10-0.0000001,$W$10,$AA346&gt;$U$9-0.0000001,$W$9,$AA346&gt;$U$8-0.0000001,$W$8,$AA346&gt;$U$7-0.0000001,$W$7,$AA346&gt;$U$6-0.0000001,$W$6,$AA346&lt;$U$6,0),_xlfn.IFS($AA346&gt;$U$12-0.0000001,$V$12,$AA346&gt;$U$11-0.0000001,$V$11,$AA346&gt;$U$10-0.0000001,$V$10,$AA346&gt;$U$9-0.0000001,$V$9,$AA346&gt;$U$8-0.0000001,$V$8,$AA346&gt;$U$7-0.0000001,$V$7,$AA346&gt;$U$6-0.0000001,$V$6,$AA346&lt;$U$6,0))</f>
        <v>70</v>
      </c>
      <c r="AM346">
        <f>IFERROR(VLOOKUP($AA346*1000+'raw data entry'!$A$1,'raw data entry'!$A$1:$AI$661,Sheet1!AM$1+2,0),0)</f>
        <v>55.5</v>
      </c>
      <c r="AN346" cm="1">
        <f t="array" ref="AN346">_xlfn.IFS($AA346&gt;$U$12-0.0000001,$V$12,$AA346&gt;$U$11-0.0000001,$V$11,$AA346&gt;$U$10-0.0000001,$V$10,$AA346&gt;$U$9-0.0000001,$V$9,$AA346&gt;$U$8-0.0000001,$V$8,$AA346&gt;$U$7-0.0000001,$V$7,$AA346&gt;$U$6-0.0000001,$V$6,$AA346&lt;$U$6,0)</f>
        <v>20</v>
      </c>
      <c r="AO346">
        <f>IFERROR(VLOOKUP($AA346*1000+'raw data entry'!$A$1,'raw data entry'!$A$1:$AI$661,Sheet1!AO$1+2,0),0)</f>
        <v>40.799999999999997</v>
      </c>
      <c r="AP346" cm="1">
        <f t="array" ref="AP346">IF($V$17&gt;7,_xlfn.IFS($AA346&gt;$U$12-0.0000001,$W$12,$AA346&gt;$U$11-0.0000001,$W$11,$AA346&gt;$U$10-0.0000001,$W$10,$AA346&gt;$U$9-0.0000001,$W$9,$AA346&gt;$U$8-0.0000001,$W$8,$AA346&gt;$U$7-0.0000001,$W$7,$AA346&gt;$U$6-0.0000001,$W$6,$AA346&lt;$U$6,0),_xlfn.IFS($AA346&gt;$U$12-0.0000001,$V$12,$AA346&gt;$U$11-0.0000001,$V$11,$AA346&gt;$U$10-0.0000001,$V$10,$AA346&gt;$U$9-0.0000001,$V$9,$AA346&gt;$U$8-0.0000001,$V$8,$AA346&gt;$U$7-0.0000001,$V$7,$AA346&gt;$U$6-0.0000001,$V$6,$AA346&lt;$U$6,0))</f>
        <v>70</v>
      </c>
      <c r="AQ346">
        <f>IFERROR(VLOOKUP($AA346*1000+'raw data entry'!$A$1,'raw data entry'!$A$1:$AI$661,Sheet1!AQ$1+2,0),0)</f>
        <v>36.5</v>
      </c>
      <c r="AT346" cm="1">
        <f t="array" ref="AT346">_xlfn.IFS($AA346&gt;$U$12-0.0000001,$V$12,$AA346&gt;$U$11-0.0000001,$V$11,$AA346&gt;$U$10-0.0000001,$V$10,$AA346&gt;$U$9-0.0000001,$V$9,$AA346&gt;$U$8-0.0000001,$V$8,$AA346&gt;$U$7-0.0000001,$V$7,$AA346&gt;$U$6-0.0000001,$V$6,$AA346&lt;$U$6,0)</f>
        <v>20</v>
      </c>
      <c r="AU346">
        <f>IFERROR(VLOOKUP($AA346*1000+'raw data entry'!$A$1,'raw data entry'!$A$1:$AI$661,Sheet1!AU$1+2,0),0)</f>
        <v>76</v>
      </c>
    </row>
    <row r="347" spans="27:47" x14ac:dyDescent="0.25">
      <c r="AA347">
        <f>IF(('raw data entry'!A343-'raw data entry'!$A$1)/1000&lt;0,AA346+0.03,('raw data entry'!A343-'raw data entry'!$A$1)/1000)</f>
        <v>11.867000000000001</v>
      </c>
      <c r="AB347" cm="1">
        <f t="array" ref="AB347">_xlfn.IFS($AA347&gt;$U$12-0.0000001,$V$12,$AA347&gt;$U$11-0.0000001,$V$11,$AA347&gt;$U$10-0.0000001,$V$10,$AA347&gt;$U$9-0.0000001,$V$9,$AA347&gt;$U$8-0.0000001,$V$8,$AA347&gt;$U$7-0.0000001,$V$7,$AA347&gt;$U$6-0.0000001,$V$6,$AA347&lt;$U$6,0)</f>
        <v>20</v>
      </c>
      <c r="AC347">
        <f>IFERROR(VLOOKUP($AA347*1000+'raw data entry'!$A$1,'raw data entry'!$A$1:$AI$661,Sheet1!AC$1+2,0),0)</f>
        <v>52.1</v>
      </c>
      <c r="AD347" cm="1">
        <f t="array" ref="AD347">IF($V$17&gt;7,_xlfn.IFS($AA347&gt;$U$12-0.0000001,$W$12,$AA347&gt;$U$11-0.0000001,$W$11,$AA347&gt;$U$10-0.0000001,$W$10,$AA347&gt;$U$9-0.0000001,$W$9,$AA347&gt;$U$8-0.0000001,$W$8,$AA347&gt;$U$7-0.0000001,$W$7,$AA347&gt;$U$6-0.0000001,$W$6,$AA347&lt;$U$6,0),_xlfn.IFS($AA347&gt;$U$12-0.0000001,$V$12,$AA347&gt;$U$11-0.0000001,$V$11,$AA347&gt;$U$10-0.0000001,$V$10,$AA347&gt;$U$9-0.0000001,$V$9,$AA347&gt;$U$8-0.0000001,$V$8,$AA347&gt;$U$7-0.0000001,$V$7,$AA347&gt;$U$6-0.0000001,$V$6,$AA347&lt;$U$6,0))</f>
        <v>70</v>
      </c>
      <c r="AE347">
        <f>IFERROR(VLOOKUP($AA347*1000+'raw data entry'!$A$1,'raw data entry'!$A$1:$AI$661,Sheet1!AE$1+2,0),0)</f>
        <v>41.1</v>
      </c>
      <c r="AF347" cm="1">
        <f t="array" ref="AF347">_xlfn.IFS($AA347&gt;$U$12-0.0000001,$V$12,$AA347&gt;$U$11-0.0000001,$V$11,$AA347&gt;$U$10-0.0000001,$V$10,$AA347&gt;$U$9-0.0000001,$V$9,$AA347&gt;$U$8-0.0000001,$V$8,$AA347&gt;$U$7-0.0000001,$V$7,$AA347&gt;$U$6-0.0000001,$V$6,$AA347&lt;$U$6,0)</f>
        <v>20</v>
      </c>
      <c r="AG347">
        <f>IFERROR(VLOOKUP($AA347*1000+'raw data entry'!$A$1,'raw data entry'!$A$1:$AI$661,Sheet1!AG$1+2,0),0)</f>
        <v>40.9</v>
      </c>
      <c r="AH347" cm="1">
        <f t="array" ref="AH347">IF($V$17&gt;7,_xlfn.IFS($AA347&gt;$U$12-0.0000001,$W$12,$AA347&gt;$U$11-0.0000001,$W$11,$AA347&gt;$U$10-0.0000001,$W$10,$AA347&gt;$U$9-0.0000001,$W$9,$AA347&gt;$U$8-0.0000001,$W$8,$AA347&gt;$U$7-0.0000001,$W$7,$AA347&gt;$U$6-0.0000001,$W$6,$AA347&lt;$U$6,0),_xlfn.IFS($AA347&gt;$U$12-0.0000001,$V$12,$AA347&gt;$U$11-0.0000001,$V$11,$AA347&gt;$U$10-0.0000001,$V$10,$AA347&gt;$U$9-0.0000001,$V$9,$AA347&gt;$U$8-0.0000001,$V$8,$AA347&gt;$U$7-0.0000001,$V$7,$AA347&gt;$U$6-0.0000001,$V$6,$AA347&lt;$U$6,0))</f>
        <v>70</v>
      </c>
      <c r="AI347">
        <f>IFERROR(VLOOKUP($AA347*1000+'raw data entry'!$A$1,'raw data entry'!$A$1:$AI$661,Sheet1!AI$1+2,0),0)</f>
        <v>43.7</v>
      </c>
      <c r="AJ347" cm="1">
        <f t="array" ref="AJ347">_xlfn.IFS($AA347&gt;$U$12-0.0000001,$V$12,$AA347&gt;$U$11-0.0000001,$V$11,$AA347&gt;$U$10-0.0000001,$V$10,$AA347&gt;$U$9-0.0000001,$V$9,$AA347&gt;$U$8-0.0000001,$V$8,$AA347&gt;$U$7-0.0000001,$V$7,$AA347&gt;$U$6-0.0000001,$V$6,$AA347&lt;$U$6,0)</f>
        <v>20</v>
      </c>
      <c r="AK347">
        <f>IFERROR(VLOOKUP($AA347*1000+'raw data entry'!$A$1,'raw data entry'!$A$1:$AI$661,Sheet1!AK$1+2,0),0)</f>
        <v>20.100000000000001</v>
      </c>
      <c r="AL347" cm="1">
        <f t="array" ref="AL347">IF($V$17&gt;7,_xlfn.IFS($AA347&gt;$U$12-0.0000001,$W$12,$AA347&gt;$U$11-0.0000001,$W$11,$AA347&gt;$U$10-0.0000001,$W$10,$AA347&gt;$U$9-0.0000001,$W$9,$AA347&gt;$U$8-0.0000001,$W$8,$AA347&gt;$U$7-0.0000001,$W$7,$AA347&gt;$U$6-0.0000001,$W$6,$AA347&lt;$U$6,0),_xlfn.IFS($AA347&gt;$U$12-0.0000001,$V$12,$AA347&gt;$U$11-0.0000001,$V$11,$AA347&gt;$U$10-0.0000001,$V$10,$AA347&gt;$U$9-0.0000001,$V$9,$AA347&gt;$U$8-0.0000001,$V$8,$AA347&gt;$U$7-0.0000001,$V$7,$AA347&gt;$U$6-0.0000001,$V$6,$AA347&lt;$U$6,0))</f>
        <v>70</v>
      </c>
      <c r="AM347">
        <f>IFERROR(VLOOKUP($AA347*1000+'raw data entry'!$A$1,'raw data entry'!$A$1:$AI$661,Sheet1!AM$1+2,0),0)</f>
        <v>55.7</v>
      </c>
      <c r="AN347" cm="1">
        <f t="array" ref="AN347">_xlfn.IFS($AA347&gt;$U$12-0.0000001,$V$12,$AA347&gt;$U$11-0.0000001,$V$11,$AA347&gt;$U$10-0.0000001,$V$10,$AA347&gt;$U$9-0.0000001,$V$9,$AA347&gt;$U$8-0.0000001,$V$8,$AA347&gt;$U$7-0.0000001,$V$7,$AA347&gt;$U$6-0.0000001,$V$6,$AA347&lt;$U$6,0)</f>
        <v>20</v>
      </c>
      <c r="AO347">
        <f>IFERROR(VLOOKUP($AA347*1000+'raw data entry'!$A$1,'raw data entry'!$A$1:$AI$661,Sheet1!AO$1+2,0),0)</f>
        <v>40.799999999999997</v>
      </c>
      <c r="AP347" cm="1">
        <f t="array" ref="AP347">IF($V$17&gt;7,_xlfn.IFS($AA347&gt;$U$12-0.0000001,$W$12,$AA347&gt;$U$11-0.0000001,$W$11,$AA347&gt;$U$10-0.0000001,$W$10,$AA347&gt;$U$9-0.0000001,$W$9,$AA347&gt;$U$8-0.0000001,$W$8,$AA347&gt;$U$7-0.0000001,$W$7,$AA347&gt;$U$6-0.0000001,$W$6,$AA347&lt;$U$6,0),_xlfn.IFS($AA347&gt;$U$12-0.0000001,$V$12,$AA347&gt;$U$11-0.0000001,$V$11,$AA347&gt;$U$10-0.0000001,$V$10,$AA347&gt;$U$9-0.0000001,$V$9,$AA347&gt;$U$8-0.0000001,$V$8,$AA347&gt;$U$7-0.0000001,$V$7,$AA347&gt;$U$6-0.0000001,$V$6,$AA347&lt;$U$6,0))</f>
        <v>70</v>
      </c>
      <c r="AQ347">
        <f>IFERROR(VLOOKUP($AA347*1000+'raw data entry'!$A$1,'raw data entry'!$A$1:$AI$661,Sheet1!AQ$1+2,0),0)</f>
        <v>36</v>
      </c>
      <c r="AT347" cm="1">
        <f t="array" ref="AT347">_xlfn.IFS($AA347&gt;$U$12-0.0000001,$V$12,$AA347&gt;$U$11-0.0000001,$V$11,$AA347&gt;$U$10-0.0000001,$V$10,$AA347&gt;$U$9-0.0000001,$V$9,$AA347&gt;$U$8-0.0000001,$V$8,$AA347&gt;$U$7-0.0000001,$V$7,$AA347&gt;$U$6-0.0000001,$V$6,$AA347&lt;$U$6,0)</f>
        <v>20</v>
      </c>
      <c r="AU347">
        <f>IFERROR(VLOOKUP($AA347*1000+'raw data entry'!$A$1,'raw data entry'!$A$1:$AI$661,Sheet1!AU$1+2,0),0)</f>
        <v>76</v>
      </c>
    </row>
    <row r="348" spans="27:47" x14ac:dyDescent="0.25">
      <c r="AA348">
        <f>IF(('raw data entry'!A344-'raw data entry'!$A$1)/1000&lt;0,AA347+0.03,('raw data entry'!A344-'raw data entry'!$A$1)/1000)</f>
        <v>11.901999999999999</v>
      </c>
      <c r="AB348" cm="1">
        <f t="array" ref="AB348">_xlfn.IFS($AA348&gt;$U$12-0.0000001,$V$12,$AA348&gt;$U$11-0.0000001,$V$11,$AA348&gt;$U$10-0.0000001,$V$10,$AA348&gt;$U$9-0.0000001,$V$9,$AA348&gt;$U$8-0.0000001,$V$8,$AA348&gt;$U$7-0.0000001,$V$7,$AA348&gt;$U$6-0.0000001,$V$6,$AA348&lt;$U$6,0)</f>
        <v>20</v>
      </c>
      <c r="AC348">
        <f>IFERROR(VLOOKUP($AA348*1000+'raw data entry'!$A$1,'raw data entry'!$A$1:$AI$661,Sheet1!AC$1+2,0),0)</f>
        <v>52.7</v>
      </c>
      <c r="AD348" cm="1">
        <f t="array" ref="AD348">IF($V$17&gt;7,_xlfn.IFS($AA348&gt;$U$12-0.0000001,$W$12,$AA348&gt;$U$11-0.0000001,$W$11,$AA348&gt;$U$10-0.0000001,$W$10,$AA348&gt;$U$9-0.0000001,$W$9,$AA348&gt;$U$8-0.0000001,$W$8,$AA348&gt;$U$7-0.0000001,$W$7,$AA348&gt;$U$6-0.0000001,$W$6,$AA348&lt;$U$6,0),_xlfn.IFS($AA348&gt;$U$12-0.0000001,$V$12,$AA348&gt;$U$11-0.0000001,$V$11,$AA348&gt;$U$10-0.0000001,$V$10,$AA348&gt;$U$9-0.0000001,$V$9,$AA348&gt;$U$8-0.0000001,$V$8,$AA348&gt;$U$7-0.0000001,$V$7,$AA348&gt;$U$6-0.0000001,$V$6,$AA348&lt;$U$6,0))</f>
        <v>70</v>
      </c>
      <c r="AE348">
        <f>IFERROR(VLOOKUP($AA348*1000+'raw data entry'!$A$1,'raw data entry'!$A$1:$AI$661,Sheet1!AE$1+2,0),0)</f>
        <v>41.3</v>
      </c>
      <c r="AF348" cm="1">
        <f t="array" ref="AF348">_xlfn.IFS($AA348&gt;$U$12-0.0000001,$V$12,$AA348&gt;$U$11-0.0000001,$V$11,$AA348&gt;$U$10-0.0000001,$V$10,$AA348&gt;$U$9-0.0000001,$V$9,$AA348&gt;$U$8-0.0000001,$V$8,$AA348&gt;$U$7-0.0000001,$V$7,$AA348&gt;$U$6-0.0000001,$V$6,$AA348&lt;$U$6,0)</f>
        <v>20</v>
      </c>
      <c r="AG348">
        <f>IFERROR(VLOOKUP($AA348*1000+'raw data entry'!$A$1,'raw data entry'!$A$1:$AI$661,Sheet1!AG$1+2,0),0)</f>
        <v>38.700000000000003</v>
      </c>
      <c r="AH348" cm="1">
        <f t="array" ref="AH348">IF($V$17&gt;7,_xlfn.IFS($AA348&gt;$U$12-0.0000001,$W$12,$AA348&gt;$U$11-0.0000001,$W$11,$AA348&gt;$U$10-0.0000001,$W$10,$AA348&gt;$U$9-0.0000001,$W$9,$AA348&gt;$U$8-0.0000001,$W$8,$AA348&gt;$U$7-0.0000001,$W$7,$AA348&gt;$U$6-0.0000001,$W$6,$AA348&lt;$U$6,0),_xlfn.IFS($AA348&gt;$U$12-0.0000001,$V$12,$AA348&gt;$U$11-0.0000001,$V$11,$AA348&gt;$U$10-0.0000001,$V$10,$AA348&gt;$U$9-0.0000001,$V$9,$AA348&gt;$U$8-0.0000001,$V$8,$AA348&gt;$U$7-0.0000001,$V$7,$AA348&gt;$U$6-0.0000001,$V$6,$AA348&lt;$U$6,0))</f>
        <v>70</v>
      </c>
      <c r="AI348">
        <f>IFERROR(VLOOKUP($AA348*1000+'raw data entry'!$A$1,'raw data entry'!$A$1:$AI$661,Sheet1!AI$1+2,0),0)</f>
        <v>43.6</v>
      </c>
      <c r="AJ348" cm="1">
        <f t="array" ref="AJ348">_xlfn.IFS($AA348&gt;$U$12-0.0000001,$V$12,$AA348&gt;$U$11-0.0000001,$V$11,$AA348&gt;$U$10-0.0000001,$V$10,$AA348&gt;$U$9-0.0000001,$V$9,$AA348&gt;$U$8-0.0000001,$V$8,$AA348&gt;$U$7-0.0000001,$V$7,$AA348&gt;$U$6-0.0000001,$V$6,$AA348&lt;$U$6,0)</f>
        <v>20</v>
      </c>
      <c r="AK348">
        <f>IFERROR(VLOOKUP($AA348*1000+'raw data entry'!$A$1,'raw data entry'!$A$1:$AI$661,Sheet1!AK$1+2,0),0)</f>
        <v>44.7</v>
      </c>
      <c r="AL348" cm="1">
        <f t="array" ref="AL348">IF($V$17&gt;7,_xlfn.IFS($AA348&gt;$U$12-0.0000001,$W$12,$AA348&gt;$U$11-0.0000001,$W$11,$AA348&gt;$U$10-0.0000001,$W$10,$AA348&gt;$U$9-0.0000001,$W$9,$AA348&gt;$U$8-0.0000001,$W$8,$AA348&gt;$U$7-0.0000001,$W$7,$AA348&gt;$U$6-0.0000001,$W$6,$AA348&lt;$U$6,0),_xlfn.IFS($AA348&gt;$U$12-0.0000001,$V$12,$AA348&gt;$U$11-0.0000001,$V$11,$AA348&gt;$U$10-0.0000001,$V$10,$AA348&gt;$U$9-0.0000001,$V$9,$AA348&gt;$U$8-0.0000001,$V$8,$AA348&gt;$U$7-0.0000001,$V$7,$AA348&gt;$U$6-0.0000001,$V$6,$AA348&lt;$U$6,0))</f>
        <v>70</v>
      </c>
      <c r="AM348">
        <f>IFERROR(VLOOKUP($AA348*1000+'raw data entry'!$A$1,'raw data entry'!$A$1:$AI$661,Sheet1!AM$1+2,0),0)</f>
        <v>55.8</v>
      </c>
      <c r="AN348" cm="1">
        <f t="array" ref="AN348">_xlfn.IFS($AA348&gt;$U$12-0.0000001,$V$12,$AA348&gt;$U$11-0.0000001,$V$11,$AA348&gt;$U$10-0.0000001,$V$10,$AA348&gt;$U$9-0.0000001,$V$9,$AA348&gt;$U$8-0.0000001,$V$8,$AA348&gt;$U$7-0.0000001,$V$7,$AA348&gt;$U$6-0.0000001,$V$6,$AA348&lt;$U$6,0)</f>
        <v>20</v>
      </c>
      <c r="AO348">
        <f>IFERROR(VLOOKUP($AA348*1000+'raw data entry'!$A$1,'raw data entry'!$A$1:$AI$661,Sheet1!AO$1+2,0),0)</f>
        <v>40.799999999999997</v>
      </c>
      <c r="AP348" cm="1">
        <f t="array" ref="AP348">IF($V$17&gt;7,_xlfn.IFS($AA348&gt;$U$12-0.0000001,$W$12,$AA348&gt;$U$11-0.0000001,$W$11,$AA348&gt;$U$10-0.0000001,$W$10,$AA348&gt;$U$9-0.0000001,$W$9,$AA348&gt;$U$8-0.0000001,$W$8,$AA348&gt;$U$7-0.0000001,$W$7,$AA348&gt;$U$6-0.0000001,$W$6,$AA348&lt;$U$6,0),_xlfn.IFS($AA348&gt;$U$12-0.0000001,$V$12,$AA348&gt;$U$11-0.0000001,$V$11,$AA348&gt;$U$10-0.0000001,$V$10,$AA348&gt;$U$9-0.0000001,$V$9,$AA348&gt;$U$8-0.0000001,$V$8,$AA348&gt;$U$7-0.0000001,$V$7,$AA348&gt;$U$6-0.0000001,$V$6,$AA348&lt;$U$6,0))</f>
        <v>70</v>
      </c>
      <c r="AQ348">
        <f>IFERROR(VLOOKUP($AA348*1000+'raw data entry'!$A$1,'raw data entry'!$A$1:$AI$661,Sheet1!AQ$1+2,0),0)</f>
        <v>36</v>
      </c>
      <c r="AT348" cm="1">
        <f t="array" ref="AT348">_xlfn.IFS($AA348&gt;$U$12-0.0000001,$V$12,$AA348&gt;$U$11-0.0000001,$V$11,$AA348&gt;$U$10-0.0000001,$V$10,$AA348&gt;$U$9-0.0000001,$V$9,$AA348&gt;$U$8-0.0000001,$V$8,$AA348&gt;$U$7-0.0000001,$V$7,$AA348&gt;$U$6-0.0000001,$V$6,$AA348&lt;$U$6,0)</f>
        <v>20</v>
      </c>
      <c r="AU348">
        <f>IFERROR(VLOOKUP($AA348*1000+'raw data entry'!$A$1,'raw data entry'!$A$1:$AI$661,Sheet1!AU$1+2,0),0)</f>
        <v>76</v>
      </c>
    </row>
    <row r="349" spans="27:47" x14ac:dyDescent="0.25">
      <c r="AA349">
        <f>IF(('raw data entry'!A345-'raw data entry'!$A$1)/1000&lt;0,AA348+0.03,('raw data entry'!A345-'raw data entry'!$A$1)/1000)</f>
        <v>11.936</v>
      </c>
      <c r="AB349" cm="1">
        <f t="array" ref="AB349">_xlfn.IFS($AA349&gt;$U$12-0.0000001,$V$12,$AA349&gt;$U$11-0.0000001,$V$11,$AA349&gt;$U$10-0.0000001,$V$10,$AA349&gt;$U$9-0.0000001,$V$9,$AA349&gt;$U$8-0.0000001,$V$8,$AA349&gt;$U$7-0.0000001,$V$7,$AA349&gt;$U$6-0.0000001,$V$6,$AA349&lt;$U$6,0)</f>
        <v>20</v>
      </c>
      <c r="AC349">
        <f>IFERROR(VLOOKUP($AA349*1000+'raw data entry'!$A$1,'raw data entry'!$A$1:$AI$661,Sheet1!AC$1+2,0),0)</f>
        <v>54.5</v>
      </c>
      <c r="AD349" cm="1">
        <f t="array" ref="AD349">IF($V$17&gt;7,_xlfn.IFS($AA349&gt;$U$12-0.0000001,$W$12,$AA349&gt;$U$11-0.0000001,$W$11,$AA349&gt;$U$10-0.0000001,$W$10,$AA349&gt;$U$9-0.0000001,$W$9,$AA349&gt;$U$8-0.0000001,$W$8,$AA349&gt;$U$7-0.0000001,$W$7,$AA349&gt;$U$6-0.0000001,$W$6,$AA349&lt;$U$6,0),_xlfn.IFS($AA349&gt;$U$12-0.0000001,$V$12,$AA349&gt;$U$11-0.0000001,$V$11,$AA349&gt;$U$10-0.0000001,$V$10,$AA349&gt;$U$9-0.0000001,$V$9,$AA349&gt;$U$8-0.0000001,$V$8,$AA349&gt;$U$7-0.0000001,$V$7,$AA349&gt;$U$6-0.0000001,$V$6,$AA349&lt;$U$6,0))</f>
        <v>70</v>
      </c>
      <c r="AE349">
        <f>IFERROR(VLOOKUP($AA349*1000+'raw data entry'!$A$1,'raw data entry'!$A$1:$AI$661,Sheet1!AE$1+2,0),0)</f>
        <v>40.9</v>
      </c>
      <c r="AF349" cm="1">
        <f t="array" ref="AF349">_xlfn.IFS($AA349&gt;$U$12-0.0000001,$V$12,$AA349&gt;$U$11-0.0000001,$V$11,$AA349&gt;$U$10-0.0000001,$V$10,$AA349&gt;$U$9-0.0000001,$V$9,$AA349&gt;$U$8-0.0000001,$V$8,$AA349&gt;$U$7-0.0000001,$V$7,$AA349&gt;$U$6-0.0000001,$V$6,$AA349&lt;$U$6,0)</f>
        <v>20</v>
      </c>
      <c r="AG349">
        <f>IFERROR(VLOOKUP($AA349*1000+'raw data entry'!$A$1,'raw data entry'!$A$1:$AI$661,Sheet1!AG$1+2,0),0)</f>
        <v>40.9</v>
      </c>
      <c r="AH349" cm="1">
        <f t="array" ref="AH349">IF($V$17&gt;7,_xlfn.IFS($AA349&gt;$U$12-0.0000001,$W$12,$AA349&gt;$U$11-0.0000001,$W$11,$AA349&gt;$U$10-0.0000001,$W$10,$AA349&gt;$U$9-0.0000001,$W$9,$AA349&gt;$U$8-0.0000001,$W$8,$AA349&gt;$U$7-0.0000001,$W$7,$AA349&gt;$U$6-0.0000001,$W$6,$AA349&lt;$U$6,0),_xlfn.IFS($AA349&gt;$U$12-0.0000001,$V$12,$AA349&gt;$U$11-0.0000001,$V$11,$AA349&gt;$U$10-0.0000001,$V$10,$AA349&gt;$U$9-0.0000001,$V$9,$AA349&gt;$U$8-0.0000001,$V$8,$AA349&gt;$U$7-0.0000001,$V$7,$AA349&gt;$U$6-0.0000001,$V$6,$AA349&lt;$U$6,0))</f>
        <v>70</v>
      </c>
      <c r="AI349">
        <f>IFERROR(VLOOKUP($AA349*1000+'raw data entry'!$A$1,'raw data entry'!$A$1:$AI$661,Sheet1!AI$1+2,0),0)</f>
        <v>43.6</v>
      </c>
      <c r="AJ349" cm="1">
        <f t="array" ref="AJ349">_xlfn.IFS($AA349&gt;$U$12-0.0000001,$V$12,$AA349&gt;$U$11-0.0000001,$V$11,$AA349&gt;$U$10-0.0000001,$V$10,$AA349&gt;$U$9-0.0000001,$V$9,$AA349&gt;$U$8-0.0000001,$V$8,$AA349&gt;$U$7-0.0000001,$V$7,$AA349&gt;$U$6-0.0000001,$V$6,$AA349&lt;$U$6,0)</f>
        <v>20</v>
      </c>
      <c r="AK349">
        <f>IFERROR(VLOOKUP($AA349*1000+'raw data entry'!$A$1,'raw data entry'!$A$1:$AI$661,Sheet1!AK$1+2,0),0)</f>
        <v>41.3</v>
      </c>
      <c r="AL349" cm="1">
        <f t="array" ref="AL349">IF($V$17&gt;7,_xlfn.IFS($AA349&gt;$U$12-0.0000001,$W$12,$AA349&gt;$U$11-0.0000001,$W$11,$AA349&gt;$U$10-0.0000001,$W$10,$AA349&gt;$U$9-0.0000001,$W$9,$AA349&gt;$U$8-0.0000001,$W$8,$AA349&gt;$U$7-0.0000001,$W$7,$AA349&gt;$U$6-0.0000001,$W$6,$AA349&lt;$U$6,0),_xlfn.IFS($AA349&gt;$U$12-0.0000001,$V$12,$AA349&gt;$U$11-0.0000001,$V$11,$AA349&gt;$U$10-0.0000001,$V$10,$AA349&gt;$U$9-0.0000001,$V$9,$AA349&gt;$U$8-0.0000001,$V$8,$AA349&gt;$U$7-0.0000001,$V$7,$AA349&gt;$U$6-0.0000001,$V$6,$AA349&lt;$U$6,0))</f>
        <v>70</v>
      </c>
      <c r="AM349">
        <f>IFERROR(VLOOKUP($AA349*1000+'raw data entry'!$A$1,'raw data entry'!$A$1:$AI$661,Sheet1!AM$1+2,0),0)</f>
        <v>55.7</v>
      </c>
      <c r="AN349" cm="1">
        <f t="array" ref="AN349">_xlfn.IFS($AA349&gt;$U$12-0.0000001,$V$12,$AA349&gt;$U$11-0.0000001,$V$11,$AA349&gt;$U$10-0.0000001,$V$10,$AA349&gt;$U$9-0.0000001,$V$9,$AA349&gt;$U$8-0.0000001,$V$8,$AA349&gt;$U$7-0.0000001,$V$7,$AA349&gt;$U$6-0.0000001,$V$6,$AA349&lt;$U$6,0)</f>
        <v>20</v>
      </c>
      <c r="AO349">
        <f>IFERROR(VLOOKUP($AA349*1000+'raw data entry'!$A$1,'raw data entry'!$A$1:$AI$661,Sheet1!AO$1+2,0),0)</f>
        <v>40.4</v>
      </c>
      <c r="AP349" cm="1">
        <f t="array" ref="AP349">IF($V$17&gt;7,_xlfn.IFS($AA349&gt;$U$12-0.0000001,$W$12,$AA349&gt;$U$11-0.0000001,$W$11,$AA349&gt;$U$10-0.0000001,$W$10,$AA349&gt;$U$9-0.0000001,$W$9,$AA349&gt;$U$8-0.0000001,$W$8,$AA349&gt;$U$7-0.0000001,$W$7,$AA349&gt;$U$6-0.0000001,$W$6,$AA349&lt;$U$6,0),_xlfn.IFS($AA349&gt;$U$12-0.0000001,$V$12,$AA349&gt;$U$11-0.0000001,$V$11,$AA349&gt;$U$10-0.0000001,$V$10,$AA349&gt;$U$9-0.0000001,$V$9,$AA349&gt;$U$8-0.0000001,$V$8,$AA349&gt;$U$7-0.0000001,$V$7,$AA349&gt;$U$6-0.0000001,$V$6,$AA349&lt;$U$6,0))</f>
        <v>70</v>
      </c>
      <c r="AQ349">
        <f>IFERROR(VLOOKUP($AA349*1000+'raw data entry'!$A$1,'raw data entry'!$A$1:$AI$661,Sheet1!AQ$1+2,0),0)</f>
        <v>36</v>
      </c>
      <c r="AT349" cm="1">
        <f t="array" ref="AT349">_xlfn.IFS($AA349&gt;$U$12-0.0000001,$V$12,$AA349&gt;$U$11-0.0000001,$V$11,$AA349&gt;$U$10-0.0000001,$V$10,$AA349&gt;$U$9-0.0000001,$V$9,$AA349&gt;$U$8-0.0000001,$V$8,$AA349&gt;$U$7-0.0000001,$V$7,$AA349&gt;$U$6-0.0000001,$V$6,$AA349&lt;$U$6,0)</f>
        <v>20</v>
      </c>
      <c r="AU349">
        <f>IFERROR(VLOOKUP($AA349*1000+'raw data entry'!$A$1,'raw data entry'!$A$1:$AI$661,Sheet1!AU$1+2,0),0)</f>
        <v>76.099999999999994</v>
      </c>
    </row>
    <row r="350" spans="27:47" x14ac:dyDescent="0.25">
      <c r="AA350">
        <f>IF(('raw data entry'!A346-'raw data entry'!$A$1)/1000&lt;0,AA349+0.03,('raw data entry'!A346-'raw data entry'!$A$1)/1000)</f>
        <v>11.971</v>
      </c>
      <c r="AB350" cm="1">
        <f t="array" ref="AB350">_xlfn.IFS($AA350&gt;$U$12-0.0000001,$V$12,$AA350&gt;$U$11-0.0000001,$V$11,$AA350&gt;$U$10-0.0000001,$V$10,$AA350&gt;$U$9-0.0000001,$V$9,$AA350&gt;$U$8-0.0000001,$V$8,$AA350&gt;$U$7-0.0000001,$V$7,$AA350&gt;$U$6-0.0000001,$V$6,$AA350&lt;$U$6,0)</f>
        <v>20</v>
      </c>
      <c r="AC350">
        <f>IFERROR(VLOOKUP($AA350*1000+'raw data entry'!$A$1,'raw data entry'!$A$1:$AI$661,Sheet1!AC$1+2,0),0)</f>
        <v>50.5</v>
      </c>
      <c r="AD350" cm="1">
        <f t="array" ref="AD350">IF($V$17&gt;7,_xlfn.IFS($AA350&gt;$U$12-0.0000001,$W$12,$AA350&gt;$U$11-0.0000001,$W$11,$AA350&gt;$U$10-0.0000001,$W$10,$AA350&gt;$U$9-0.0000001,$W$9,$AA350&gt;$U$8-0.0000001,$W$8,$AA350&gt;$U$7-0.0000001,$W$7,$AA350&gt;$U$6-0.0000001,$W$6,$AA350&lt;$U$6,0),_xlfn.IFS($AA350&gt;$U$12-0.0000001,$V$12,$AA350&gt;$U$11-0.0000001,$V$11,$AA350&gt;$U$10-0.0000001,$V$10,$AA350&gt;$U$9-0.0000001,$V$9,$AA350&gt;$U$8-0.0000001,$V$8,$AA350&gt;$U$7-0.0000001,$V$7,$AA350&gt;$U$6-0.0000001,$V$6,$AA350&lt;$U$6,0))</f>
        <v>70</v>
      </c>
      <c r="AE350">
        <f>IFERROR(VLOOKUP($AA350*1000+'raw data entry'!$A$1,'raw data entry'!$A$1:$AI$661,Sheet1!AE$1+2,0),0)</f>
        <v>40.799999999999997</v>
      </c>
      <c r="AF350" cm="1">
        <f t="array" ref="AF350">_xlfn.IFS($AA350&gt;$U$12-0.0000001,$V$12,$AA350&gt;$U$11-0.0000001,$V$11,$AA350&gt;$U$10-0.0000001,$V$10,$AA350&gt;$U$9-0.0000001,$V$9,$AA350&gt;$U$8-0.0000001,$V$8,$AA350&gt;$U$7-0.0000001,$V$7,$AA350&gt;$U$6-0.0000001,$V$6,$AA350&lt;$U$6,0)</f>
        <v>20</v>
      </c>
      <c r="AG350">
        <f>IFERROR(VLOOKUP($AA350*1000+'raw data entry'!$A$1,'raw data entry'!$A$1:$AI$661,Sheet1!AG$1+2,0),0)</f>
        <v>39.799999999999997</v>
      </c>
      <c r="AH350" cm="1">
        <f t="array" ref="AH350">IF($V$17&gt;7,_xlfn.IFS($AA350&gt;$U$12-0.0000001,$W$12,$AA350&gt;$U$11-0.0000001,$W$11,$AA350&gt;$U$10-0.0000001,$W$10,$AA350&gt;$U$9-0.0000001,$W$9,$AA350&gt;$U$8-0.0000001,$W$8,$AA350&gt;$U$7-0.0000001,$W$7,$AA350&gt;$U$6-0.0000001,$W$6,$AA350&lt;$U$6,0),_xlfn.IFS($AA350&gt;$U$12-0.0000001,$V$12,$AA350&gt;$U$11-0.0000001,$V$11,$AA350&gt;$U$10-0.0000001,$V$10,$AA350&gt;$U$9-0.0000001,$V$9,$AA350&gt;$U$8-0.0000001,$V$8,$AA350&gt;$U$7-0.0000001,$V$7,$AA350&gt;$U$6-0.0000001,$V$6,$AA350&lt;$U$6,0))</f>
        <v>70</v>
      </c>
      <c r="AI350">
        <f>IFERROR(VLOOKUP($AA350*1000+'raw data entry'!$A$1,'raw data entry'!$A$1:$AI$661,Sheet1!AI$1+2,0),0)</f>
        <v>43.2</v>
      </c>
      <c r="AJ350" cm="1">
        <f t="array" ref="AJ350">_xlfn.IFS($AA350&gt;$U$12-0.0000001,$V$12,$AA350&gt;$U$11-0.0000001,$V$11,$AA350&gt;$U$10-0.0000001,$V$10,$AA350&gt;$U$9-0.0000001,$V$9,$AA350&gt;$U$8-0.0000001,$V$8,$AA350&gt;$U$7-0.0000001,$V$7,$AA350&gt;$U$6-0.0000001,$V$6,$AA350&lt;$U$6,0)</f>
        <v>20</v>
      </c>
      <c r="AK350">
        <f>IFERROR(VLOOKUP($AA350*1000+'raw data entry'!$A$1,'raw data entry'!$A$1:$AI$661,Sheet1!AK$1+2,0),0)</f>
        <v>7.7</v>
      </c>
      <c r="AL350" cm="1">
        <f t="array" ref="AL350">IF($V$17&gt;7,_xlfn.IFS($AA350&gt;$U$12-0.0000001,$W$12,$AA350&gt;$U$11-0.0000001,$W$11,$AA350&gt;$U$10-0.0000001,$W$10,$AA350&gt;$U$9-0.0000001,$W$9,$AA350&gt;$U$8-0.0000001,$W$8,$AA350&gt;$U$7-0.0000001,$W$7,$AA350&gt;$U$6-0.0000001,$W$6,$AA350&lt;$U$6,0),_xlfn.IFS($AA350&gt;$U$12-0.0000001,$V$12,$AA350&gt;$U$11-0.0000001,$V$11,$AA350&gt;$U$10-0.0000001,$V$10,$AA350&gt;$U$9-0.0000001,$V$9,$AA350&gt;$U$8-0.0000001,$V$8,$AA350&gt;$U$7-0.0000001,$V$7,$AA350&gt;$U$6-0.0000001,$V$6,$AA350&lt;$U$6,0))</f>
        <v>70</v>
      </c>
      <c r="AM350">
        <f>IFERROR(VLOOKUP($AA350*1000+'raw data entry'!$A$1,'raw data entry'!$A$1:$AI$661,Sheet1!AM$1+2,0),0)</f>
        <v>55.5</v>
      </c>
      <c r="AN350" cm="1">
        <f t="array" ref="AN350">_xlfn.IFS($AA350&gt;$U$12-0.0000001,$V$12,$AA350&gt;$U$11-0.0000001,$V$11,$AA350&gt;$U$10-0.0000001,$V$10,$AA350&gt;$U$9-0.0000001,$V$9,$AA350&gt;$U$8-0.0000001,$V$8,$AA350&gt;$U$7-0.0000001,$V$7,$AA350&gt;$U$6-0.0000001,$V$6,$AA350&lt;$U$6,0)</f>
        <v>20</v>
      </c>
      <c r="AO350">
        <f>IFERROR(VLOOKUP($AA350*1000+'raw data entry'!$A$1,'raw data entry'!$A$1:$AI$661,Sheet1!AO$1+2,0),0)</f>
        <v>39.6</v>
      </c>
      <c r="AP350" cm="1">
        <f t="array" ref="AP350">IF($V$17&gt;7,_xlfn.IFS($AA350&gt;$U$12-0.0000001,$W$12,$AA350&gt;$U$11-0.0000001,$W$11,$AA350&gt;$U$10-0.0000001,$W$10,$AA350&gt;$U$9-0.0000001,$W$9,$AA350&gt;$U$8-0.0000001,$W$8,$AA350&gt;$U$7-0.0000001,$W$7,$AA350&gt;$U$6-0.0000001,$W$6,$AA350&lt;$U$6,0),_xlfn.IFS($AA350&gt;$U$12-0.0000001,$V$12,$AA350&gt;$U$11-0.0000001,$V$11,$AA350&gt;$U$10-0.0000001,$V$10,$AA350&gt;$U$9-0.0000001,$V$9,$AA350&gt;$U$8-0.0000001,$V$8,$AA350&gt;$U$7-0.0000001,$V$7,$AA350&gt;$U$6-0.0000001,$V$6,$AA350&lt;$U$6,0))</f>
        <v>70</v>
      </c>
      <c r="AQ350">
        <f>IFERROR(VLOOKUP($AA350*1000+'raw data entry'!$A$1,'raw data entry'!$A$1:$AI$661,Sheet1!AQ$1+2,0),0)</f>
        <v>36.200000000000003</v>
      </c>
      <c r="AT350" cm="1">
        <f t="array" ref="AT350">_xlfn.IFS($AA350&gt;$U$12-0.0000001,$V$12,$AA350&gt;$U$11-0.0000001,$V$11,$AA350&gt;$U$10-0.0000001,$V$10,$AA350&gt;$U$9-0.0000001,$V$9,$AA350&gt;$U$8-0.0000001,$V$8,$AA350&gt;$U$7-0.0000001,$V$7,$AA350&gt;$U$6-0.0000001,$V$6,$AA350&lt;$U$6,0)</f>
        <v>20</v>
      </c>
      <c r="AU350">
        <f>IFERROR(VLOOKUP($AA350*1000+'raw data entry'!$A$1,'raw data entry'!$A$1:$AI$661,Sheet1!AU$1+2,0),0)</f>
        <v>76.099999999999994</v>
      </c>
    </row>
    <row r="351" spans="27:47" x14ac:dyDescent="0.25">
      <c r="AA351">
        <f>IF(('raw data entry'!A347-'raw data entry'!$A$1)/1000&lt;0,AA350+0.03,('raw data entry'!A347-'raw data entry'!$A$1)/1000)</f>
        <v>12.005000000000001</v>
      </c>
      <c r="AB351" cm="1">
        <f t="array" ref="AB351">_xlfn.IFS($AA351&gt;$U$12-0.0000001,$V$12,$AA351&gt;$U$11-0.0000001,$V$11,$AA351&gt;$U$10-0.0000001,$V$10,$AA351&gt;$U$9-0.0000001,$V$9,$AA351&gt;$U$8-0.0000001,$V$8,$AA351&gt;$U$7-0.0000001,$V$7,$AA351&gt;$U$6-0.0000001,$V$6,$AA351&lt;$U$6,0)</f>
        <v>70</v>
      </c>
      <c r="AC351">
        <f>IFERROR(VLOOKUP($AA351*1000+'raw data entry'!$A$1,'raw data entry'!$A$1:$AI$661,Sheet1!AC$1+2,0),0)</f>
        <v>53</v>
      </c>
      <c r="AD351" cm="1">
        <f t="array" ref="AD351">IF($V$17&gt;7,_xlfn.IFS($AA351&gt;$U$12-0.0000001,$W$12,$AA351&gt;$U$11-0.0000001,$W$11,$AA351&gt;$U$10-0.0000001,$W$10,$AA351&gt;$U$9-0.0000001,$W$9,$AA351&gt;$U$8-0.0000001,$W$8,$AA351&gt;$U$7-0.0000001,$W$7,$AA351&gt;$U$6-0.0000001,$W$6,$AA351&lt;$U$6,0),_xlfn.IFS($AA351&gt;$U$12-0.0000001,$V$12,$AA351&gt;$U$11-0.0000001,$V$11,$AA351&gt;$U$10-0.0000001,$V$10,$AA351&gt;$U$9-0.0000001,$V$9,$AA351&gt;$U$8-0.0000001,$V$8,$AA351&gt;$U$7-0.0000001,$V$7,$AA351&gt;$U$6-0.0000001,$V$6,$AA351&lt;$U$6,0))</f>
        <v>20</v>
      </c>
      <c r="AE351">
        <f>IFERROR(VLOOKUP($AA351*1000+'raw data entry'!$A$1,'raw data entry'!$A$1:$AI$661,Sheet1!AE$1+2,0),0)</f>
        <v>41</v>
      </c>
      <c r="AF351" cm="1">
        <f t="array" ref="AF351">_xlfn.IFS($AA351&gt;$U$12-0.0000001,$V$12,$AA351&gt;$U$11-0.0000001,$V$11,$AA351&gt;$U$10-0.0000001,$V$10,$AA351&gt;$U$9-0.0000001,$V$9,$AA351&gt;$U$8-0.0000001,$V$8,$AA351&gt;$U$7-0.0000001,$V$7,$AA351&gt;$U$6-0.0000001,$V$6,$AA351&lt;$U$6,0)</f>
        <v>70</v>
      </c>
      <c r="AG351">
        <f>IFERROR(VLOOKUP($AA351*1000+'raw data entry'!$A$1,'raw data entry'!$A$1:$AI$661,Sheet1!AG$1+2,0),0)</f>
        <v>38.799999999999997</v>
      </c>
      <c r="AH351" cm="1">
        <f t="array" ref="AH351">IF($V$17&gt;7,_xlfn.IFS($AA351&gt;$U$12-0.0000001,$W$12,$AA351&gt;$U$11-0.0000001,$W$11,$AA351&gt;$U$10-0.0000001,$W$10,$AA351&gt;$U$9-0.0000001,$W$9,$AA351&gt;$U$8-0.0000001,$W$8,$AA351&gt;$U$7-0.0000001,$W$7,$AA351&gt;$U$6-0.0000001,$W$6,$AA351&lt;$U$6,0),_xlfn.IFS($AA351&gt;$U$12-0.0000001,$V$12,$AA351&gt;$U$11-0.0000001,$V$11,$AA351&gt;$U$10-0.0000001,$V$10,$AA351&gt;$U$9-0.0000001,$V$9,$AA351&gt;$U$8-0.0000001,$V$8,$AA351&gt;$U$7-0.0000001,$V$7,$AA351&gt;$U$6-0.0000001,$V$6,$AA351&lt;$U$6,0))</f>
        <v>20</v>
      </c>
      <c r="AI351">
        <f>IFERROR(VLOOKUP($AA351*1000+'raw data entry'!$A$1,'raw data entry'!$A$1:$AI$661,Sheet1!AI$1+2,0),0)</f>
        <v>43.5</v>
      </c>
      <c r="AJ351" cm="1">
        <f t="array" ref="AJ351">_xlfn.IFS($AA351&gt;$U$12-0.0000001,$V$12,$AA351&gt;$U$11-0.0000001,$V$11,$AA351&gt;$U$10-0.0000001,$V$10,$AA351&gt;$U$9-0.0000001,$V$9,$AA351&gt;$U$8-0.0000001,$V$8,$AA351&gt;$U$7-0.0000001,$V$7,$AA351&gt;$U$6-0.0000001,$V$6,$AA351&lt;$U$6,0)</f>
        <v>70</v>
      </c>
      <c r="AK351">
        <f>IFERROR(VLOOKUP($AA351*1000+'raw data entry'!$A$1,'raw data entry'!$A$1:$AI$661,Sheet1!AK$1+2,0),0)</f>
        <v>43.2</v>
      </c>
      <c r="AL351" cm="1">
        <f t="array" ref="AL351">IF($V$17&gt;7,_xlfn.IFS($AA351&gt;$U$12-0.0000001,$W$12,$AA351&gt;$U$11-0.0000001,$W$11,$AA351&gt;$U$10-0.0000001,$W$10,$AA351&gt;$U$9-0.0000001,$W$9,$AA351&gt;$U$8-0.0000001,$W$8,$AA351&gt;$U$7-0.0000001,$W$7,$AA351&gt;$U$6-0.0000001,$W$6,$AA351&lt;$U$6,0),_xlfn.IFS($AA351&gt;$U$12-0.0000001,$V$12,$AA351&gt;$U$11-0.0000001,$V$11,$AA351&gt;$U$10-0.0000001,$V$10,$AA351&gt;$U$9-0.0000001,$V$9,$AA351&gt;$U$8-0.0000001,$V$8,$AA351&gt;$U$7-0.0000001,$V$7,$AA351&gt;$U$6-0.0000001,$V$6,$AA351&lt;$U$6,0))</f>
        <v>20</v>
      </c>
      <c r="AM351">
        <f>IFERROR(VLOOKUP($AA351*1000+'raw data entry'!$A$1,'raw data entry'!$A$1:$AI$661,Sheet1!AM$1+2,0),0)</f>
        <v>55.9</v>
      </c>
      <c r="AN351" cm="1">
        <f t="array" ref="AN351">_xlfn.IFS($AA351&gt;$U$12-0.0000001,$V$12,$AA351&gt;$U$11-0.0000001,$V$11,$AA351&gt;$U$10-0.0000001,$V$10,$AA351&gt;$U$9-0.0000001,$V$9,$AA351&gt;$U$8-0.0000001,$V$8,$AA351&gt;$U$7-0.0000001,$V$7,$AA351&gt;$U$6-0.0000001,$V$6,$AA351&lt;$U$6,0)</f>
        <v>70</v>
      </c>
      <c r="AO351">
        <f>IFERROR(VLOOKUP($AA351*1000+'raw data entry'!$A$1,'raw data entry'!$A$1:$AI$661,Sheet1!AO$1+2,0),0)</f>
        <v>41.1</v>
      </c>
      <c r="AP351" cm="1">
        <f t="array" ref="AP351">IF($V$17&gt;7,_xlfn.IFS($AA351&gt;$U$12-0.0000001,$W$12,$AA351&gt;$U$11-0.0000001,$W$11,$AA351&gt;$U$10-0.0000001,$W$10,$AA351&gt;$U$9-0.0000001,$W$9,$AA351&gt;$U$8-0.0000001,$W$8,$AA351&gt;$U$7-0.0000001,$W$7,$AA351&gt;$U$6-0.0000001,$W$6,$AA351&lt;$U$6,0),_xlfn.IFS($AA351&gt;$U$12-0.0000001,$V$12,$AA351&gt;$U$11-0.0000001,$V$11,$AA351&gt;$U$10-0.0000001,$V$10,$AA351&gt;$U$9-0.0000001,$V$9,$AA351&gt;$U$8-0.0000001,$V$8,$AA351&gt;$U$7-0.0000001,$V$7,$AA351&gt;$U$6-0.0000001,$V$6,$AA351&lt;$U$6,0))</f>
        <v>20</v>
      </c>
      <c r="AQ351">
        <f>IFERROR(VLOOKUP($AA351*1000+'raw data entry'!$A$1,'raw data entry'!$A$1:$AI$661,Sheet1!AQ$1+2,0),0)</f>
        <v>36.200000000000003</v>
      </c>
      <c r="AT351" cm="1">
        <f t="array" ref="AT351">_xlfn.IFS($AA351&gt;$U$12-0.0000001,$V$12,$AA351&gt;$U$11-0.0000001,$V$11,$AA351&gt;$U$10-0.0000001,$V$10,$AA351&gt;$U$9-0.0000001,$V$9,$AA351&gt;$U$8-0.0000001,$V$8,$AA351&gt;$U$7-0.0000001,$V$7,$AA351&gt;$U$6-0.0000001,$V$6,$AA351&lt;$U$6,0)</f>
        <v>70</v>
      </c>
      <c r="AU351">
        <f>IFERROR(VLOOKUP($AA351*1000+'raw data entry'!$A$1,'raw data entry'!$A$1:$AI$661,Sheet1!AU$1+2,0),0)</f>
        <v>76</v>
      </c>
    </row>
    <row r="352" spans="27:47" x14ac:dyDescent="0.25">
      <c r="AA352">
        <f>IF(('raw data entry'!A348-'raw data entry'!$A$1)/1000&lt;0,AA351+0.03,('raw data entry'!A348-'raw data entry'!$A$1)/1000)</f>
        <v>12.04</v>
      </c>
      <c r="AB352" cm="1">
        <f t="array" ref="AB352">_xlfn.IFS($AA352&gt;$U$12-0.0000001,$V$12,$AA352&gt;$U$11-0.0000001,$V$11,$AA352&gt;$U$10-0.0000001,$V$10,$AA352&gt;$U$9-0.0000001,$V$9,$AA352&gt;$U$8-0.0000001,$V$8,$AA352&gt;$U$7-0.0000001,$V$7,$AA352&gt;$U$6-0.0000001,$V$6,$AA352&lt;$U$6,0)</f>
        <v>70</v>
      </c>
      <c r="AC352">
        <f>IFERROR(VLOOKUP($AA352*1000+'raw data entry'!$A$1,'raw data entry'!$A$1:$AI$661,Sheet1!AC$1+2,0),0)</f>
        <v>52.6</v>
      </c>
      <c r="AD352" cm="1">
        <f t="array" ref="AD352">IF($V$17&gt;7,_xlfn.IFS($AA352&gt;$U$12-0.0000001,$W$12,$AA352&gt;$U$11-0.0000001,$W$11,$AA352&gt;$U$10-0.0000001,$W$10,$AA352&gt;$U$9-0.0000001,$W$9,$AA352&gt;$U$8-0.0000001,$W$8,$AA352&gt;$U$7-0.0000001,$W$7,$AA352&gt;$U$6-0.0000001,$W$6,$AA352&lt;$U$6,0),_xlfn.IFS($AA352&gt;$U$12-0.0000001,$V$12,$AA352&gt;$U$11-0.0000001,$V$11,$AA352&gt;$U$10-0.0000001,$V$10,$AA352&gt;$U$9-0.0000001,$V$9,$AA352&gt;$U$8-0.0000001,$V$8,$AA352&gt;$U$7-0.0000001,$V$7,$AA352&gt;$U$6-0.0000001,$V$6,$AA352&lt;$U$6,0))</f>
        <v>20</v>
      </c>
      <c r="AE352">
        <f>IFERROR(VLOOKUP($AA352*1000+'raw data entry'!$A$1,'raw data entry'!$A$1:$AI$661,Sheet1!AE$1+2,0),0)</f>
        <v>40.799999999999997</v>
      </c>
      <c r="AF352" cm="1">
        <f t="array" ref="AF352">_xlfn.IFS($AA352&gt;$U$12-0.0000001,$V$12,$AA352&gt;$U$11-0.0000001,$V$11,$AA352&gt;$U$10-0.0000001,$V$10,$AA352&gt;$U$9-0.0000001,$V$9,$AA352&gt;$U$8-0.0000001,$V$8,$AA352&gt;$U$7-0.0000001,$V$7,$AA352&gt;$U$6-0.0000001,$V$6,$AA352&lt;$U$6,0)</f>
        <v>70</v>
      </c>
      <c r="AG352">
        <f>IFERROR(VLOOKUP($AA352*1000+'raw data entry'!$A$1,'raw data entry'!$A$1:$AI$661,Sheet1!AG$1+2,0),0)</f>
        <v>44.7</v>
      </c>
      <c r="AH352" cm="1">
        <f t="array" ref="AH352">IF($V$17&gt;7,_xlfn.IFS($AA352&gt;$U$12-0.0000001,$W$12,$AA352&gt;$U$11-0.0000001,$W$11,$AA352&gt;$U$10-0.0000001,$W$10,$AA352&gt;$U$9-0.0000001,$W$9,$AA352&gt;$U$8-0.0000001,$W$8,$AA352&gt;$U$7-0.0000001,$W$7,$AA352&gt;$U$6-0.0000001,$W$6,$AA352&lt;$U$6,0),_xlfn.IFS($AA352&gt;$U$12-0.0000001,$V$12,$AA352&gt;$U$11-0.0000001,$V$11,$AA352&gt;$U$10-0.0000001,$V$10,$AA352&gt;$U$9-0.0000001,$V$9,$AA352&gt;$U$8-0.0000001,$V$8,$AA352&gt;$U$7-0.0000001,$V$7,$AA352&gt;$U$6-0.0000001,$V$6,$AA352&lt;$U$6,0))</f>
        <v>20</v>
      </c>
      <c r="AI352">
        <f>IFERROR(VLOOKUP($AA352*1000+'raw data entry'!$A$1,'raw data entry'!$A$1:$AI$661,Sheet1!AI$1+2,0),0)</f>
        <v>43.8</v>
      </c>
      <c r="AJ352" cm="1">
        <f t="array" ref="AJ352">_xlfn.IFS($AA352&gt;$U$12-0.0000001,$V$12,$AA352&gt;$U$11-0.0000001,$V$11,$AA352&gt;$U$10-0.0000001,$V$10,$AA352&gt;$U$9-0.0000001,$V$9,$AA352&gt;$U$8-0.0000001,$V$8,$AA352&gt;$U$7-0.0000001,$V$7,$AA352&gt;$U$6-0.0000001,$V$6,$AA352&lt;$U$6,0)</f>
        <v>70</v>
      </c>
      <c r="AK352">
        <f>IFERROR(VLOOKUP($AA352*1000+'raw data entry'!$A$1,'raw data entry'!$A$1:$AI$661,Sheet1!AK$1+2,0),0)</f>
        <v>32.6</v>
      </c>
      <c r="AL352" cm="1">
        <f t="array" ref="AL352">IF($V$17&gt;7,_xlfn.IFS($AA352&gt;$U$12-0.0000001,$W$12,$AA352&gt;$U$11-0.0000001,$W$11,$AA352&gt;$U$10-0.0000001,$W$10,$AA352&gt;$U$9-0.0000001,$W$9,$AA352&gt;$U$8-0.0000001,$W$8,$AA352&gt;$U$7-0.0000001,$W$7,$AA352&gt;$U$6-0.0000001,$W$6,$AA352&lt;$U$6,0),_xlfn.IFS($AA352&gt;$U$12-0.0000001,$V$12,$AA352&gt;$U$11-0.0000001,$V$11,$AA352&gt;$U$10-0.0000001,$V$10,$AA352&gt;$U$9-0.0000001,$V$9,$AA352&gt;$U$8-0.0000001,$V$8,$AA352&gt;$U$7-0.0000001,$V$7,$AA352&gt;$U$6-0.0000001,$V$6,$AA352&lt;$U$6,0))</f>
        <v>20</v>
      </c>
      <c r="AM352">
        <f>IFERROR(VLOOKUP($AA352*1000+'raw data entry'!$A$1,'raw data entry'!$A$1:$AI$661,Sheet1!AM$1+2,0),0)</f>
        <v>55.6</v>
      </c>
      <c r="AN352" cm="1">
        <f t="array" ref="AN352">_xlfn.IFS($AA352&gt;$U$12-0.0000001,$V$12,$AA352&gt;$U$11-0.0000001,$V$11,$AA352&gt;$U$10-0.0000001,$V$10,$AA352&gt;$U$9-0.0000001,$V$9,$AA352&gt;$U$8-0.0000001,$V$8,$AA352&gt;$U$7-0.0000001,$V$7,$AA352&gt;$U$6-0.0000001,$V$6,$AA352&lt;$U$6,0)</f>
        <v>70</v>
      </c>
      <c r="AO352">
        <f>IFERROR(VLOOKUP($AA352*1000+'raw data entry'!$A$1,'raw data entry'!$A$1:$AI$661,Sheet1!AO$1+2,0),0)</f>
        <v>30</v>
      </c>
      <c r="AP352" cm="1">
        <f t="array" ref="AP352">IF($V$17&gt;7,_xlfn.IFS($AA352&gt;$U$12-0.0000001,$W$12,$AA352&gt;$U$11-0.0000001,$W$11,$AA352&gt;$U$10-0.0000001,$W$10,$AA352&gt;$U$9-0.0000001,$W$9,$AA352&gt;$U$8-0.0000001,$W$8,$AA352&gt;$U$7-0.0000001,$W$7,$AA352&gt;$U$6-0.0000001,$W$6,$AA352&lt;$U$6,0),_xlfn.IFS($AA352&gt;$U$12-0.0000001,$V$12,$AA352&gt;$U$11-0.0000001,$V$11,$AA352&gt;$U$10-0.0000001,$V$10,$AA352&gt;$U$9-0.0000001,$V$9,$AA352&gt;$U$8-0.0000001,$V$8,$AA352&gt;$U$7-0.0000001,$V$7,$AA352&gt;$U$6-0.0000001,$V$6,$AA352&lt;$U$6,0))</f>
        <v>20</v>
      </c>
      <c r="AQ352">
        <f>IFERROR(VLOOKUP($AA352*1000+'raw data entry'!$A$1,'raw data entry'!$A$1:$AI$661,Sheet1!AQ$1+2,0),0)</f>
        <v>36</v>
      </c>
      <c r="AT352" cm="1">
        <f t="array" ref="AT352">_xlfn.IFS($AA352&gt;$U$12-0.0000001,$V$12,$AA352&gt;$U$11-0.0000001,$V$11,$AA352&gt;$U$10-0.0000001,$V$10,$AA352&gt;$U$9-0.0000001,$V$9,$AA352&gt;$U$8-0.0000001,$V$8,$AA352&gt;$U$7-0.0000001,$V$7,$AA352&gt;$U$6-0.0000001,$V$6,$AA352&lt;$U$6,0)</f>
        <v>70</v>
      </c>
      <c r="AU352">
        <f>IFERROR(VLOOKUP($AA352*1000+'raw data entry'!$A$1,'raw data entry'!$A$1:$AI$661,Sheet1!AU$1+2,0),0)</f>
        <v>76.099999999999994</v>
      </c>
    </row>
    <row r="353" spans="27:47" x14ac:dyDescent="0.25">
      <c r="AA353">
        <f>IF(('raw data entry'!A349-'raw data entry'!$A$1)/1000&lt;0,AA352+0.03,('raw data entry'!A349-'raw data entry'!$A$1)/1000)</f>
        <v>12.074</v>
      </c>
      <c r="AB353" cm="1">
        <f t="array" ref="AB353">_xlfn.IFS($AA353&gt;$U$12-0.0000001,$V$12,$AA353&gt;$U$11-0.0000001,$V$11,$AA353&gt;$U$10-0.0000001,$V$10,$AA353&gt;$U$9-0.0000001,$V$9,$AA353&gt;$U$8-0.0000001,$V$8,$AA353&gt;$U$7-0.0000001,$V$7,$AA353&gt;$U$6-0.0000001,$V$6,$AA353&lt;$U$6,0)</f>
        <v>70</v>
      </c>
      <c r="AC353">
        <f>IFERROR(VLOOKUP($AA353*1000+'raw data entry'!$A$1,'raw data entry'!$A$1:$AI$661,Sheet1!AC$1+2,0),0)</f>
        <v>49.7</v>
      </c>
      <c r="AD353" cm="1">
        <f t="array" ref="AD353">IF($V$17&gt;7,_xlfn.IFS($AA353&gt;$U$12-0.0000001,$W$12,$AA353&gt;$U$11-0.0000001,$W$11,$AA353&gt;$U$10-0.0000001,$W$10,$AA353&gt;$U$9-0.0000001,$W$9,$AA353&gt;$U$8-0.0000001,$W$8,$AA353&gt;$U$7-0.0000001,$W$7,$AA353&gt;$U$6-0.0000001,$W$6,$AA353&lt;$U$6,0),_xlfn.IFS($AA353&gt;$U$12-0.0000001,$V$12,$AA353&gt;$U$11-0.0000001,$V$11,$AA353&gt;$U$10-0.0000001,$V$10,$AA353&gt;$U$9-0.0000001,$V$9,$AA353&gt;$U$8-0.0000001,$V$8,$AA353&gt;$U$7-0.0000001,$V$7,$AA353&gt;$U$6-0.0000001,$V$6,$AA353&lt;$U$6,0))</f>
        <v>20</v>
      </c>
      <c r="AE353">
        <f>IFERROR(VLOOKUP($AA353*1000+'raw data entry'!$A$1,'raw data entry'!$A$1:$AI$661,Sheet1!AE$1+2,0),0)</f>
        <v>41.4</v>
      </c>
      <c r="AF353" cm="1">
        <f t="array" ref="AF353">_xlfn.IFS($AA353&gt;$U$12-0.0000001,$V$12,$AA353&gt;$U$11-0.0000001,$V$11,$AA353&gt;$U$10-0.0000001,$V$10,$AA353&gt;$U$9-0.0000001,$V$9,$AA353&gt;$U$8-0.0000001,$V$8,$AA353&gt;$U$7-0.0000001,$V$7,$AA353&gt;$U$6-0.0000001,$V$6,$AA353&lt;$U$6,0)</f>
        <v>70</v>
      </c>
      <c r="AG353">
        <f>IFERROR(VLOOKUP($AA353*1000+'raw data entry'!$A$1,'raw data entry'!$A$1:$AI$661,Sheet1!AG$1+2,0),0)</f>
        <v>26.1</v>
      </c>
      <c r="AH353" cm="1">
        <f t="array" ref="AH353">IF($V$17&gt;7,_xlfn.IFS($AA353&gt;$U$12-0.0000001,$W$12,$AA353&gt;$U$11-0.0000001,$W$11,$AA353&gt;$U$10-0.0000001,$W$10,$AA353&gt;$U$9-0.0000001,$W$9,$AA353&gt;$U$8-0.0000001,$W$8,$AA353&gt;$U$7-0.0000001,$W$7,$AA353&gt;$U$6-0.0000001,$W$6,$AA353&lt;$U$6,0),_xlfn.IFS($AA353&gt;$U$12-0.0000001,$V$12,$AA353&gt;$U$11-0.0000001,$V$11,$AA353&gt;$U$10-0.0000001,$V$10,$AA353&gt;$U$9-0.0000001,$V$9,$AA353&gt;$U$8-0.0000001,$V$8,$AA353&gt;$U$7-0.0000001,$V$7,$AA353&gt;$U$6-0.0000001,$V$6,$AA353&lt;$U$6,0))</f>
        <v>20</v>
      </c>
      <c r="AI353">
        <f>IFERROR(VLOOKUP($AA353*1000+'raw data entry'!$A$1,'raw data entry'!$A$1:$AI$661,Sheet1!AI$1+2,0),0)</f>
        <v>43.5</v>
      </c>
      <c r="AJ353" cm="1">
        <f t="array" ref="AJ353">_xlfn.IFS($AA353&gt;$U$12-0.0000001,$V$12,$AA353&gt;$U$11-0.0000001,$V$11,$AA353&gt;$U$10-0.0000001,$V$10,$AA353&gt;$U$9-0.0000001,$V$9,$AA353&gt;$U$8-0.0000001,$V$8,$AA353&gt;$U$7-0.0000001,$V$7,$AA353&gt;$U$6-0.0000001,$V$6,$AA353&lt;$U$6,0)</f>
        <v>70</v>
      </c>
      <c r="AK353">
        <f>IFERROR(VLOOKUP($AA353*1000+'raw data entry'!$A$1,'raw data entry'!$A$1:$AI$661,Sheet1!AK$1+2,0),0)</f>
        <v>34.4</v>
      </c>
      <c r="AL353" cm="1">
        <f t="array" ref="AL353">IF($V$17&gt;7,_xlfn.IFS($AA353&gt;$U$12-0.0000001,$W$12,$AA353&gt;$U$11-0.0000001,$W$11,$AA353&gt;$U$10-0.0000001,$W$10,$AA353&gt;$U$9-0.0000001,$W$9,$AA353&gt;$U$8-0.0000001,$W$8,$AA353&gt;$U$7-0.0000001,$W$7,$AA353&gt;$U$6-0.0000001,$W$6,$AA353&lt;$U$6,0),_xlfn.IFS($AA353&gt;$U$12-0.0000001,$V$12,$AA353&gt;$U$11-0.0000001,$V$11,$AA353&gt;$U$10-0.0000001,$V$10,$AA353&gt;$U$9-0.0000001,$V$9,$AA353&gt;$U$8-0.0000001,$V$8,$AA353&gt;$U$7-0.0000001,$V$7,$AA353&gt;$U$6-0.0000001,$V$6,$AA353&lt;$U$6,0))</f>
        <v>20</v>
      </c>
      <c r="AM353">
        <f>IFERROR(VLOOKUP($AA353*1000+'raw data entry'!$A$1,'raw data entry'!$A$1:$AI$661,Sheet1!AM$1+2,0),0)</f>
        <v>55.1</v>
      </c>
      <c r="AN353" cm="1">
        <f t="array" ref="AN353">_xlfn.IFS($AA353&gt;$U$12-0.0000001,$V$12,$AA353&gt;$U$11-0.0000001,$V$11,$AA353&gt;$U$10-0.0000001,$V$10,$AA353&gt;$U$9-0.0000001,$V$9,$AA353&gt;$U$8-0.0000001,$V$8,$AA353&gt;$U$7-0.0000001,$V$7,$AA353&gt;$U$6-0.0000001,$V$6,$AA353&lt;$U$6,0)</f>
        <v>70</v>
      </c>
      <c r="AO353">
        <f>IFERROR(VLOOKUP($AA353*1000+'raw data entry'!$A$1,'raw data entry'!$A$1:$AI$661,Sheet1!AO$1+2,0),0)</f>
        <v>42.1</v>
      </c>
      <c r="AP353" cm="1">
        <f t="array" ref="AP353">IF($V$17&gt;7,_xlfn.IFS($AA353&gt;$U$12-0.0000001,$W$12,$AA353&gt;$U$11-0.0000001,$W$11,$AA353&gt;$U$10-0.0000001,$W$10,$AA353&gt;$U$9-0.0000001,$W$9,$AA353&gt;$U$8-0.0000001,$W$8,$AA353&gt;$U$7-0.0000001,$W$7,$AA353&gt;$U$6-0.0000001,$W$6,$AA353&lt;$U$6,0),_xlfn.IFS($AA353&gt;$U$12-0.0000001,$V$12,$AA353&gt;$U$11-0.0000001,$V$11,$AA353&gt;$U$10-0.0000001,$V$10,$AA353&gt;$U$9-0.0000001,$V$9,$AA353&gt;$U$8-0.0000001,$V$8,$AA353&gt;$U$7-0.0000001,$V$7,$AA353&gt;$U$6-0.0000001,$V$6,$AA353&lt;$U$6,0))</f>
        <v>20</v>
      </c>
      <c r="AQ353">
        <f>IFERROR(VLOOKUP($AA353*1000+'raw data entry'!$A$1,'raw data entry'!$A$1:$AI$661,Sheet1!AQ$1+2,0),0)</f>
        <v>35.200000000000003</v>
      </c>
      <c r="AT353" cm="1">
        <f t="array" ref="AT353">_xlfn.IFS($AA353&gt;$U$12-0.0000001,$V$12,$AA353&gt;$U$11-0.0000001,$V$11,$AA353&gt;$U$10-0.0000001,$V$10,$AA353&gt;$U$9-0.0000001,$V$9,$AA353&gt;$U$8-0.0000001,$V$8,$AA353&gt;$U$7-0.0000001,$V$7,$AA353&gt;$U$6-0.0000001,$V$6,$AA353&lt;$U$6,0)</f>
        <v>70</v>
      </c>
      <c r="AU353">
        <f>IFERROR(VLOOKUP($AA353*1000+'raw data entry'!$A$1,'raw data entry'!$A$1:$AI$661,Sheet1!AU$1+2,0),0)</f>
        <v>76.2</v>
      </c>
    </row>
    <row r="354" spans="27:47" x14ac:dyDescent="0.25">
      <c r="AA354">
        <f>IF(('raw data entry'!A350-'raw data entry'!$A$1)/1000&lt;0,AA353+0.03,('raw data entry'!A350-'raw data entry'!$A$1)/1000)</f>
        <v>12.108000000000001</v>
      </c>
      <c r="AB354" cm="1">
        <f t="array" ref="AB354">_xlfn.IFS($AA354&gt;$U$12-0.0000001,$V$12,$AA354&gt;$U$11-0.0000001,$V$11,$AA354&gt;$U$10-0.0000001,$V$10,$AA354&gt;$U$9-0.0000001,$V$9,$AA354&gt;$U$8-0.0000001,$V$8,$AA354&gt;$U$7-0.0000001,$V$7,$AA354&gt;$U$6-0.0000001,$V$6,$AA354&lt;$U$6,0)</f>
        <v>70</v>
      </c>
      <c r="AC354">
        <f>IFERROR(VLOOKUP($AA354*1000+'raw data entry'!$A$1,'raw data entry'!$A$1:$AI$661,Sheet1!AC$1+2,0),0)</f>
        <v>51.9</v>
      </c>
      <c r="AD354" cm="1">
        <f t="array" ref="AD354">IF($V$17&gt;7,_xlfn.IFS($AA354&gt;$U$12-0.0000001,$W$12,$AA354&gt;$U$11-0.0000001,$W$11,$AA354&gt;$U$10-0.0000001,$W$10,$AA354&gt;$U$9-0.0000001,$W$9,$AA354&gt;$U$8-0.0000001,$W$8,$AA354&gt;$U$7-0.0000001,$W$7,$AA354&gt;$U$6-0.0000001,$W$6,$AA354&lt;$U$6,0),_xlfn.IFS($AA354&gt;$U$12-0.0000001,$V$12,$AA354&gt;$U$11-0.0000001,$V$11,$AA354&gt;$U$10-0.0000001,$V$10,$AA354&gt;$U$9-0.0000001,$V$9,$AA354&gt;$U$8-0.0000001,$V$8,$AA354&gt;$U$7-0.0000001,$V$7,$AA354&gt;$U$6-0.0000001,$V$6,$AA354&lt;$U$6,0))</f>
        <v>20</v>
      </c>
      <c r="AE354">
        <f>IFERROR(VLOOKUP($AA354*1000+'raw data entry'!$A$1,'raw data entry'!$A$1:$AI$661,Sheet1!AE$1+2,0),0)</f>
        <v>39</v>
      </c>
      <c r="AF354" cm="1">
        <f t="array" ref="AF354">_xlfn.IFS($AA354&gt;$U$12-0.0000001,$V$12,$AA354&gt;$U$11-0.0000001,$V$11,$AA354&gt;$U$10-0.0000001,$V$10,$AA354&gt;$U$9-0.0000001,$V$9,$AA354&gt;$U$8-0.0000001,$V$8,$AA354&gt;$U$7-0.0000001,$V$7,$AA354&gt;$U$6-0.0000001,$V$6,$AA354&lt;$U$6,0)</f>
        <v>70</v>
      </c>
      <c r="AG354">
        <f>IFERROR(VLOOKUP($AA354*1000+'raw data entry'!$A$1,'raw data entry'!$A$1:$AI$661,Sheet1!AG$1+2,0),0)</f>
        <v>34.299999999999997</v>
      </c>
      <c r="AH354" cm="1">
        <f t="array" ref="AH354">IF($V$17&gt;7,_xlfn.IFS($AA354&gt;$U$12-0.0000001,$W$12,$AA354&gt;$U$11-0.0000001,$W$11,$AA354&gt;$U$10-0.0000001,$W$10,$AA354&gt;$U$9-0.0000001,$W$9,$AA354&gt;$U$8-0.0000001,$W$8,$AA354&gt;$U$7-0.0000001,$W$7,$AA354&gt;$U$6-0.0000001,$W$6,$AA354&lt;$U$6,0),_xlfn.IFS($AA354&gt;$U$12-0.0000001,$V$12,$AA354&gt;$U$11-0.0000001,$V$11,$AA354&gt;$U$10-0.0000001,$V$10,$AA354&gt;$U$9-0.0000001,$V$9,$AA354&gt;$U$8-0.0000001,$V$8,$AA354&gt;$U$7-0.0000001,$V$7,$AA354&gt;$U$6-0.0000001,$V$6,$AA354&lt;$U$6,0))</f>
        <v>20</v>
      </c>
      <c r="AI354">
        <f>IFERROR(VLOOKUP($AA354*1000+'raw data entry'!$A$1,'raw data entry'!$A$1:$AI$661,Sheet1!AI$1+2,0),0)</f>
        <v>36.799999999999997</v>
      </c>
      <c r="AJ354" cm="1">
        <f t="array" ref="AJ354">_xlfn.IFS($AA354&gt;$U$12-0.0000001,$V$12,$AA354&gt;$U$11-0.0000001,$V$11,$AA354&gt;$U$10-0.0000001,$V$10,$AA354&gt;$U$9-0.0000001,$V$9,$AA354&gt;$U$8-0.0000001,$V$8,$AA354&gt;$U$7-0.0000001,$V$7,$AA354&gt;$U$6-0.0000001,$V$6,$AA354&lt;$U$6,0)</f>
        <v>70</v>
      </c>
      <c r="AK354">
        <f>IFERROR(VLOOKUP($AA354*1000+'raw data entry'!$A$1,'raw data entry'!$A$1:$AI$661,Sheet1!AK$1+2,0),0)</f>
        <v>41.3</v>
      </c>
      <c r="AL354" cm="1">
        <f t="array" ref="AL354">IF($V$17&gt;7,_xlfn.IFS($AA354&gt;$U$12-0.0000001,$W$12,$AA354&gt;$U$11-0.0000001,$W$11,$AA354&gt;$U$10-0.0000001,$W$10,$AA354&gt;$U$9-0.0000001,$W$9,$AA354&gt;$U$8-0.0000001,$W$8,$AA354&gt;$U$7-0.0000001,$W$7,$AA354&gt;$U$6-0.0000001,$W$6,$AA354&lt;$U$6,0),_xlfn.IFS($AA354&gt;$U$12-0.0000001,$V$12,$AA354&gt;$U$11-0.0000001,$V$11,$AA354&gt;$U$10-0.0000001,$V$10,$AA354&gt;$U$9-0.0000001,$V$9,$AA354&gt;$U$8-0.0000001,$V$8,$AA354&gt;$U$7-0.0000001,$V$7,$AA354&gt;$U$6-0.0000001,$V$6,$AA354&lt;$U$6,0))</f>
        <v>20</v>
      </c>
      <c r="AM354">
        <f>IFERROR(VLOOKUP($AA354*1000+'raw data entry'!$A$1,'raw data entry'!$A$1:$AI$661,Sheet1!AM$1+2,0),0)</f>
        <v>44.4</v>
      </c>
      <c r="AN354" cm="1">
        <f t="array" ref="AN354">_xlfn.IFS($AA354&gt;$U$12-0.0000001,$V$12,$AA354&gt;$U$11-0.0000001,$V$11,$AA354&gt;$U$10-0.0000001,$V$10,$AA354&gt;$U$9-0.0000001,$V$9,$AA354&gt;$U$8-0.0000001,$V$8,$AA354&gt;$U$7-0.0000001,$V$7,$AA354&gt;$U$6-0.0000001,$V$6,$AA354&lt;$U$6,0)</f>
        <v>70</v>
      </c>
      <c r="AO354">
        <f>IFERROR(VLOOKUP($AA354*1000+'raw data entry'!$A$1,'raw data entry'!$A$1:$AI$661,Sheet1!AO$1+2,0),0)</f>
        <v>41.4</v>
      </c>
      <c r="AP354" cm="1">
        <f t="array" ref="AP354">IF($V$17&gt;7,_xlfn.IFS($AA354&gt;$U$12-0.0000001,$W$12,$AA354&gt;$U$11-0.0000001,$W$11,$AA354&gt;$U$10-0.0000001,$W$10,$AA354&gt;$U$9-0.0000001,$W$9,$AA354&gt;$U$8-0.0000001,$W$8,$AA354&gt;$U$7-0.0000001,$W$7,$AA354&gt;$U$6-0.0000001,$W$6,$AA354&lt;$U$6,0),_xlfn.IFS($AA354&gt;$U$12-0.0000001,$V$12,$AA354&gt;$U$11-0.0000001,$V$11,$AA354&gt;$U$10-0.0000001,$V$10,$AA354&gt;$U$9-0.0000001,$V$9,$AA354&gt;$U$8-0.0000001,$V$8,$AA354&gt;$U$7-0.0000001,$V$7,$AA354&gt;$U$6-0.0000001,$V$6,$AA354&lt;$U$6,0))</f>
        <v>20</v>
      </c>
      <c r="AQ354">
        <f>IFERROR(VLOOKUP($AA354*1000+'raw data entry'!$A$1,'raw data entry'!$A$1:$AI$661,Sheet1!AQ$1+2,0),0)</f>
        <v>27.8</v>
      </c>
      <c r="AT354" cm="1">
        <f t="array" ref="AT354">_xlfn.IFS($AA354&gt;$U$12-0.0000001,$V$12,$AA354&gt;$U$11-0.0000001,$V$11,$AA354&gt;$U$10-0.0000001,$V$10,$AA354&gt;$U$9-0.0000001,$V$9,$AA354&gt;$U$8-0.0000001,$V$8,$AA354&gt;$U$7-0.0000001,$V$7,$AA354&gt;$U$6-0.0000001,$V$6,$AA354&lt;$U$6,0)</f>
        <v>70</v>
      </c>
      <c r="AU354">
        <f>IFERROR(VLOOKUP($AA354*1000+'raw data entry'!$A$1,'raw data entry'!$A$1:$AI$661,Sheet1!AU$1+2,0),0)</f>
        <v>72</v>
      </c>
    </row>
    <row r="355" spans="27:47" x14ac:dyDescent="0.25">
      <c r="AA355">
        <f>IF(('raw data entry'!A351-'raw data entry'!$A$1)/1000&lt;0,AA354+0.03,('raw data entry'!A351-'raw data entry'!$A$1)/1000)</f>
        <v>12.141</v>
      </c>
      <c r="AB355" cm="1">
        <f t="array" ref="AB355">_xlfn.IFS($AA355&gt;$U$12-0.0000001,$V$12,$AA355&gt;$U$11-0.0000001,$V$11,$AA355&gt;$U$10-0.0000001,$V$10,$AA355&gt;$U$9-0.0000001,$V$9,$AA355&gt;$U$8-0.0000001,$V$8,$AA355&gt;$U$7-0.0000001,$V$7,$AA355&gt;$U$6-0.0000001,$V$6,$AA355&lt;$U$6,0)</f>
        <v>70</v>
      </c>
      <c r="AC355">
        <f>IFERROR(VLOOKUP($AA355*1000+'raw data entry'!$A$1,'raw data entry'!$A$1:$AI$661,Sheet1!AC$1+2,0),0)</f>
        <v>49.8</v>
      </c>
      <c r="AD355" cm="1">
        <f t="array" ref="AD355">IF($V$17&gt;7,_xlfn.IFS($AA355&gt;$U$12-0.0000001,$W$12,$AA355&gt;$U$11-0.0000001,$W$11,$AA355&gt;$U$10-0.0000001,$W$10,$AA355&gt;$U$9-0.0000001,$W$9,$AA355&gt;$U$8-0.0000001,$W$8,$AA355&gt;$U$7-0.0000001,$W$7,$AA355&gt;$U$6-0.0000001,$W$6,$AA355&lt;$U$6,0),_xlfn.IFS($AA355&gt;$U$12-0.0000001,$V$12,$AA355&gt;$U$11-0.0000001,$V$11,$AA355&gt;$U$10-0.0000001,$V$10,$AA355&gt;$U$9-0.0000001,$V$9,$AA355&gt;$U$8-0.0000001,$V$8,$AA355&gt;$U$7-0.0000001,$V$7,$AA355&gt;$U$6-0.0000001,$V$6,$AA355&lt;$U$6,0))</f>
        <v>20</v>
      </c>
      <c r="AE355">
        <f>IFERROR(VLOOKUP($AA355*1000+'raw data entry'!$A$1,'raw data entry'!$A$1:$AI$661,Sheet1!AE$1+2,0),0)</f>
        <v>33.1</v>
      </c>
      <c r="AF355" cm="1">
        <f t="array" ref="AF355">_xlfn.IFS($AA355&gt;$U$12-0.0000001,$V$12,$AA355&gt;$U$11-0.0000001,$V$11,$AA355&gt;$U$10-0.0000001,$V$10,$AA355&gt;$U$9-0.0000001,$V$9,$AA355&gt;$U$8-0.0000001,$V$8,$AA355&gt;$U$7-0.0000001,$V$7,$AA355&gt;$U$6-0.0000001,$V$6,$AA355&lt;$U$6,0)</f>
        <v>70</v>
      </c>
      <c r="AG355">
        <f>IFERROR(VLOOKUP($AA355*1000+'raw data entry'!$A$1,'raw data entry'!$A$1:$AI$661,Sheet1!AG$1+2,0),0)</f>
        <v>50.2</v>
      </c>
      <c r="AH355" cm="1">
        <f t="array" ref="AH355">IF($V$17&gt;7,_xlfn.IFS($AA355&gt;$U$12-0.0000001,$W$12,$AA355&gt;$U$11-0.0000001,$W$11,$AA355&gt;$U$10-0.0000001,$W$10,$AA355&gt;$U$9-0.0000001,$W$9,$AA355&gt;$U$8-0.0000001,$W$8,$AA355&gt;$U$7-0.0000001,$W$7,$AA355&gt;$U$6-0.0000001,$W$6,$AA355&lt;$U$6,0),_xlfn.IFS($AA355&gt;$U$12-0.0000001,$V$12,$AA355&gt;$U$11-0.0000001,$V$11,$AA355&gt;$U$10-0.0000001,$V$10,$AA355&gt;$U$9-0.0000001,$V$9,$AA355&gt;$U$8-0.0000001,$V$8,$AA355&gt;$U$7-0.0000001,$V$7,$AA355&gt;$U$6-0.0000001,$V$6,$AA355&lt;$U$6,0))</f>
        <v>20</v>
      </c>
      <c r="AI355">
        <f>IFERROR(VLOOKUP($AA355*1000+'raw data entry'!$A$1,'raw data entry'!$A$1:$AI$661,Sheet1!AI$1+2,0),0)</f>
        <v>18.899999999999999</v>
      </c>
      <c r="AJ355" cm="1">
        <f t="array" ref="AJ355">_xlfn.IFS($AA355&gt;$U$12-0.0000001,$V$12,$AA355&gt;$U$11-0.0000001,$V$11,$AA355&gt;$U$10-0.0000001,$V$10,$AA355&gt;$U$9-0.0000001,$V$9,$AA355&gt;$U$8-0.0000001,$V$8,$AA355&gt;$U$7-0.0000001,$V$7,$AA355&gt;$U$6-0.0000001,$V$6,$AA355&lt;$U$6,0)</f>
        <v>70</v>
      </c>
      <c r="AK355">
        <f>IFERROR(VLOOKUP($AA355*1000+'raw data entry'!$A$1,'raw data entry'!$A$1:$AI$661,Sheet1!AK$1+2,0),0)</f>
        <v>51.5</v>
      </c>
      <c r="AL355" cm="1">
        <f t="array" ref="AL355">IF($V$17&gt;7,_xlfn.IFS($AA355&gt;$U$12-0.0000001,$W$12,$AA355&gt;$U$11-0.0000001,$W$11,$AA355&gt;$U$10-0.0000001,$W$10,$AA355&gt;$U$9-0.0000001,$W$9,$AA355&gt;$U$8-0.0000001,$W$8,$AA355&gt;$U$7-0.0000001,$W$7,$AA355&gt;$U$6-0.0000001,$W$6,$AA355&lt;$U$6,0),_xlfn.IFS($AA355&gt;$U$12-0.0000001,$V$12,$AA355&gt;$U$11-0.0000001,$V$11,$AA355&gt;$U$10-0.0000001,$V$10,$AA355&gt;$U$9-0.0000001,$V$9,$AA355&gt;$U$8-0.0000001,$V$8,$AA355&gt;$U$7-0.0000001,$V$7,$AA355&gt;$U$6-0.0000001,$V$6,$AA355&lt;$U$6,0))</f>
        <v>20</v>
      </c>
      <c r="AM355">
        <f>IFERROR(VLOOKUP($AA355*1000+'raw data entry'!$A$1,'raw data entry'!$A$1:$AI$661,Sheet1!AM$1+2,0),0)</f>
        <v>28.8</v>
      </c>
      <c r="AN355" cm="1">
        <f t="array" ref="AN355">_xlfn.IFS($AA355&gt;$U$12-0.0000001,$V$12,$AA355&gt;$U$11-0.0000001,$V$11,$AA355&gt;$U$10-0.0000001,$V$10,$AA355&gt;$U$9-0.0000001,$V$9,$AA355&gt;$U$8-0.0000001,$V$8,$AA355&gt;$U$7-0.0000001,$V$7,$AA355&gt;$U$6-0.0000001,$V$6,$AA355&lt;$U$6,0)</f>
        <v>70</v>
      </c>
      <c r="AO355">
        <f>IFERROR(VLOOKUP($AA355*1000+'raw data entry'!$A$1,'raw data entry'!$A$1:$AI$661,Sheet1!AO$1+2,0),0)</f>
        <v>45.6</v>
      </c>
      <c r="AP355" cm="1">
        <f t="array" ref="AP355">IF($V$17&gt;7,_xlfn.IFS($AA355&gt;$U$12-0.0000001,$W$12,$AA355&gt;$U$11-0.0000001,$W$11,$AA355&gt;$U$10-0.0000001,$W$10,$AA355&gt;$U$9-0.0000001,$W$9,$AA355&gt;$U$8-0.0000001,$W$8,$AA355&gt;$U$7-0.0000001,$W$7,$AA355&gt;$U$6-0.0000001,$W$6,$AA355&lt;$U$6,0),_xlfn.IFS($AA355&gt;$U$12-0.0000001,$V$12,$AA355&gt;$U$11-0.0000001,$V$11,$AA355&gt;$U$10-0.0000001,$V$10,$AA355&gt;$U$9-0.0000001,$V$9,$AA355&gt;$U$8-0.0000001,$V$8,$AA355&gt;$U$7-0.0000001,$V$7,$AA355&gt;$U$6-0.0000001,$V$6,$AA355&lt;$U$6,0))</f>
        <v>20</v>
      </c>
      <c r="AQ355">
        <f>IFERROR(VLOOKUP($AA355*1000+'raw data entry'!$A$1,'raw data entry'!$A$1:$AI$661,Sheet1!AQ$1+2,0),0)</f>
        <v>16.5</v>
      </c>
      <c r="AT355" cm="1">
        <f t="array" ref="AT355">_xlfn.IFS($AA355&gt;$U$12-0.0000001,$V$12,$AA355&gt;$U$11-0.0000001,$V$11,$AA355&gt;$U$10-0.0000001,$V$10,$AA355&gt;$U$9-0.0000001,$V$9,$AA355&gt;$U$8-0.0000001,$V$8,$AA355&gt;$U$7-0.0000001,$V$7,$AA355&gt;$U$6-0.0000001,$V$6,$AA355&lt;$U$6,0)</f>
        <v>70</v>
      </c>
      <c r="AU355">
        <f>IFERROR(VLOOKUP($AA355*1000+'raw data entry'!$A$1,'raw data entry'!$A$1:$AI$661,Sheet1!AU$1+2,0),0)</f>
        <v>63.2</v>
      </c>
    </row>
    <row r="356" spans="27:47" x14ac:dyDescent="0.25">
      <c r="AA356">
        <f>IF(('raw data entry'!A352-'raw data entry'!$A$1)/1000&lt;0,AA355+0.03,('raw data entry'!A352-'raw data entry'!$A$1)/1000)</f>
        <v>12.176</v>
      </c>
      <c r="AB356" cm="1">
        <f t="array" ref="AB356">_xlfn.IFS($AA356&gt;$U$12-0.0000001,$V$12,$AA356&gt;$U$11-0.0000001,$V$11,$AA356&gt;$U$10-0.0000001,$V$10,$AA356&gt;$U$9-0.0000001,$V$9,$AA356&gt;$U$8-0.0000001,$V$8,$AA356&gt;$U$7-0.0000001,$V$7,$AA356&gt;$U$6-0.0000001,$V$6,$AA356&lt;$U$6,0)</f>
        <v>70</v>
      </c>
      <c r="AC356">
        <f>IFERROR(VLOOKUP($AA356*1000+'raw data entry'!$A$1,'raw data entry'!$A$1:$AI$661,Sheet1!AC$1+2,0),0)</f>
        <v>53.2</v>
      </c>
      <c r="AD356" cm="1">
        <f t="array" ref="AD356">IF($V$17&gt;7,_xlfn.IFS($AA356&gt;$U$12-0.0000001,$W$12,$AA356&gt;$U$11-0.0000001,$W$11,$AA356&gt;$U$10-0.0000001,$W$10,$AA356&gt;$U$9-0.0000001,$W$9,$AA356&gt;$U$8-0.0000001,$W$8,$AA356&gt;$U$7-0.0000001,$W$7,$AA356&gt;$U$6-0.0000001,$W$6,$AA356&lt;$U$6,0),_xlfn.IFS($AA356&gt;$U$12-0.0000001,$V$12,$AA356&gt;$U$11-0.0000001,$V$11,$AA356&gt;$U$10-0.0000001,$V$10,$AA356&gt;$U$9-0.0000001,$V$9,$AA356&gt;$U$8-0.0000001,$V$8,$AA356&gt;$U$7-0.0000001,$V$7,$AA356&gt;$U$6-0.0000001,$V$6,$AA356&lt;$U$6,0))</f>
        <v>20</v>
      </c>
      <c r="AE356">
        <f>IFERROR(VLOOKUP($AA356*1000+'raw data entry'!$A$1,'raw data entry'!$A$1:$AI$661,Sheet1!AE$1+2,0),0)</f>
        <v>25.6</v>
      </c>
      <c r="AF356" cm="1">
        <f t="array" ref="AF356">_xlfn.IFS($AA356&gt;$U$12-0.0000001,$V$12,$AA356&gt;$U$11-0.0000001,$V$11,$AA356&gt;$U$10-0.0000001,$V$10,$AA356&gt;$U$9-0.0000001,$V$9,$AA356&gt;$U$8-0.0000001,$V$8,$AA356&gt;$U$7-0.0000001,$V$7,$AA356&gt;$U$6-0.0000001,$V$6,$AA356&lt;$U$6,0)</f>
        <v>70</v>
      </c>
      <c r="AG356">
        <f>IFERROR(VLOOKUP($AA356*1000+'raw data entry'!$A$1,'raw data entry'!$A$1:$AI$661,Sheet1!AG$1+2,0),0)</f>
        <v>54.5</v>
      </c>
      <c r="AH356" cm="1">
        <f t="array" ref="AH356">IF($V$17&gt;7,_xlfn.IFS($AA356&gt;$U$12-0.0000001,$W$12,$AA356&gt;$U$11-0.0000001,$W$11,$AA356&gt;$U$10-0.0000001,$W$10,$AA356&gt;$U$9-0.0000001,$W$9,$AA356&gt;$U$8-0.0000001,$W$8,$AA356&gt;$U$7-0.0000001,$W$7,$AA356&gt;$U$6-0.0000001,$W$6,$AA356&lt;$U$6,0),_xlfn.IFS($AA356&gt;$U$12-0.0000001,$V$12,$AA356&gt;$U$11-0.0000001,$V$11,$AA356&gt;$U$10-0.0000001,$V$10,$AA356&gt;$U$9-0.0000001,$V$9,$AA356&gt;$U$8-0.0000001,$V$8,$AA356&gt;$U$7-0.0000001,$V$7,$AA356&gt;$U$6-0.0000001,$V$6,$AA356&lt;$U$6,0))</f>
        <v>20</v>
      </c>
      <c r="AI356">
        <f>IFERROR(VLOOKUP($AA356*1000+'raw data entry'!$A$1,'raw data entry'!$A$1:$AI$661,Sheet1!AI$1+2,0),0)</f>
        <v>5.7</v>
      </c>
      <c r="AJ356" cm="1">
        <f t="array" ref="AJ356">_xlfn.IFS($AA356&gt;$U$12-0.0000001,$V$12,$AA356&gt;$U$11-0.0000001,$V$11,$AA356&gt;$U$10-0.0000001,$V$10,$AA356&gt;$U$9-0.0000001,$V$9,$AA356&gt;$U$8-0.0000001,$V$8,$AA356&gt;$U$7-0.0000001,$V$7,$AA356&gt;$U$6-0.0000001,$V$6,$AA356&lt;$U$6,0)</f>
        <v>70</v>
      </c>
      <c r="AK356">
        <f>IFERROR(VLOOKUP($AA356*1000+'raw data entry'!$A$1,'raw data entry'!$A$1:$AI$661,Sheet1!AK$1+2,0),0)</f>
        <v>57.7</v>
      </c>
      <c r="AL356" cm="1">
        <f t="array" ref="AL356">IF($V$17&gt;7,_xlfn.IFS($AA356&gt;$U$12-0.0000001,$W$12,$AA356&gt;$U$11-0.0000001,$W$11,$AA356&gt;$U$10-0.0000001,$W$10,$AA356&gt;$U$9-0.0000001,$W$9,$AA356&gt;$U$8-0.0000001,$W$8,$AA356&gt;$U$7-0.0000001,$W$7,$AA356&gt;$U$6-0.0000001,$W$6,$AA356&lt;$U$6,0),_xlfn.IFS($AA356&gt;$U$12-0.0000001,$V$12,$AA356&gt;$U$11-0.0000001,$V$11,$AA356&gt;$U$10-0.0000001,$V$10,$AA356&gt;$U$9-0.0000001,$V$9,$AA356&gt;$U$8-0.0000001,$V$8,$AA356&gt;$U$7-0.0000001,$V$7,$AA356&gt;$U$6-0.0000001,$V$6,$AA356&lt;$U$6,0))</f>
        <v>20</v>
      </c>
      <c r="AM356">
        <f>IFERROR(VLOOKUP($AA356*1000+'raw data entry'!$A$1,'raw data entry'!$A$1:$AI$661,Sheet1!AM$1+2,0),0)</f>
        <v>16.7</v>
      </c>
      <c r="AN356" cm="1">
        <f t="array" ref="AN356">_xlfn.IFS($AA356&gt;$U$12-0.0000001,$V$12,$AA356&gt;$U$11-0.0000001,$V$11,$AA356&gt;$U$10-0.0000001,$V$10,$AA356&gt;$U$9-0.0000001,$V$9,$AA356&gt;$U$8-0.0000001,$V$8,$AA356&gt;$U$7-0.0000001,$V$7,$AA356&gt;$U$6-0.0000001,$V$6,$AA356&lt;$U$6,0)</f>
        <v>70</v>
      </c>
      <c r="AO356">
        <f>IFERROR(VLOOKUP($AA356*1000+'raw data entry'!$A$1,'raw data entry'!$A$1:$AI$661,Sheet1!AO$1+2,0),0)</f>
        <v>46.7</v>
      </c>
      <c r="AP356" cm="1">
        <f t="array" ref="AP356">IF($V$17&gt;7,_xlfn.IFS($AA356&gt;$U$12-0.0000001,$W$12,$AA356&gt;$U$11-0.0000001,$W$11,$AA356&gt;$U$10-0.0000001,$W$10,$AA356&gt;$U$9-0.0000001,$W$9,$AA356&gt;$U$8-0.0000001,$W$8,$AA356&gt;$U$7-0.0000001,$W$7,$AA356&gt;$U$6-0.0000001,$W$6,$AA356&lt;$U$6,0),_xlfn.IFS($AA356&gt;$U$12-0.0000001,$V$12,$AA356&gt;$U$11-0.0000001,$V$11,$AA356&gt;$U$10-0.0000001,$V$10,$AA356&gt;$U$9-0.0000001,$V$9,$AA356&gt;$U$8-0.0000001,$V$8,$AA356&gt;$U$7-0.0000001,$V$7,$AA356&gt;$U$6-0.0000001,$V$6,$AA356&lt;$U$6,0))</f>
        <v>20</v>
      </c>
      <c r="AQ356">
        <f>IFERROR(VLOOKUP($AA356*1000+'raw data entry'!$A$1,'raw data entry'!$A$1:$AI$661,Sheet1!AQ$1+2,0),0)</f>
        <v>6</v>
      </c>
      <c r="AT356" cm="1">
        <f t="array" ref="AT356">_xlfn.IFS($AA356&gt;$U$12-0.0000001,$V$12,$AA356&gt;$U$11-0.0000001,$V$11,$AA356&gt;$U$10-0.0000001,$V$10,$AA356&gt;$U$9-0.0000001,$V$9,$AA356&gt;$U$8-0.0000001,$V$8,$AA356&gt;$U$7-0.0000001,$V$7,$AA356&gt;$U$6-0.0000001,$V$6,$AA356&lt;$U$6,0)</f>
        <v>70</v>
      </c>
      <c r="AU356">
        <f>IFERROR(VLOOKUP($AA356*1000+'raw data entry'!$A$1,'raw data entry'!$A$1:$AI$661,Sheet1!AU$1+2,0),0)</f>
        <v>52.4</v>
      </c>
    </row>
    <row r="357" spans="27:47" x14ac:dyDescent="0.25">
      <c r="AA357">
        <f>IF(('raw data entry'!A353-'raw data entry'!$A$1)/1000&lt;0,AA356+0.03,('raw data entry'!A353-'raw data entry'!$A$1)/1000)</f>
        <v>12.21</v>
      </c>
      <c r="AB357" cm="1">
        <f t="array" ref="AB357">_xlfn.IFS($AA357&gt;$U$12-0.0000001,$V$12,$AA357&gt;$U$11-0.0000001,$V$11,$AA357&gt;$U$10-0.0000001,$V$10,$AA357&gt;$U$9-0.0000001,$V$9,$AA357&gt;$U$8-0.0000001,$V$8,$AA357&gt;$U$7-0.0000001,$V$7,$AA357&gt;$U$6-0.0000001,$V$6,$AA357&lt;$U$6,0)</f>
        <v>70</v>
      </c>
      <c r="AC357">
        <f>IFERROR(VLOOKUP($AA357*1000+'raw data entry'!$A$1,'raw data entry'!$A$1:$AI$661,Sheet1!AC$1+2,0),0)</f>
        <v>57.5</v>
      </c>
      <c r="AD357" cm="1">
        <f t="array" ref="AD357">IF($V$17&gt;7,_xlfn.IFS($AA357&gt;$U$12-0.0000001,$W$12,$AA357&gt;$U$11-0.0000001,$W$11,$AA357&gt;$U$10-0.0000001,$W$10,$AA357&gt;$U$9-0.0000001,$W$9,$AA357&gt;$U$8-0.0000001,$W$8,$AA357&gt;$U$7-0.0000001,$W$7,$AA357&gt;$U$6-0.0000001,$W$6,$AA357&lt;$U$6,0),_xlfn.IFS($AA357&gt;$U$12-0.0000001,$V$12,$AA357&gt;$U$11-0.0000001,$V$11,$AA357&gt;$U$10-0.0000001,$V$10,$AA357&gt;$U$9-0.0000001,$V$9,$AA357&gt;$U$8-0.0000001,$V$8,$AA357&gt;$U$7-0.0000001,$V$7,$AA357&gt;$U$6-0.0000001,$V$6,$AA357&lt;$U$6,0))</f>
        <v>20</v>
      </c>
      <c r="AE357">
        <f>IFERROR(VLOOKUP($AA357*1000+'raw data entry'!$A$1,'raw data entry'!$A$1:$AI$661,Sheet1!AE$1+2,0),0)</f>
        <v>15.6</v>
      </c>
      <c r="AF357" cm="1">
        <f t="array" ref="AF357">_xlfn.IFS($AA357&gt;$U$12-0.0000001,$V$12,$AA357&gt;$U$11-0.0000001,$V$11,$AA357&gt;$U$10-0.0000001,$V$10,$AA357&gt;$U$9-0.0000001,$V$9,$AA357&gt;$U$8-0.0000001,$V$8,$AA357&gt;$U$7-0.0000001,$V$7,$AA357&gt;$U$6-0.0000001,$V$6,$AA357&lt;$U$6,0)</f>
        <v>70</v>
      </c>
      <c r="AG357">
        <f>IFERROR(VLOOKUP($AA357*1000+'raw data entry'!$A$1,'raw data entry'!$A$1:$AI$661,Sheet1!AG$1+2,0),0)</f>
        <v>58.7</v>
      </c>
      <c r="AH357" cm="1">
        <f t="array" ref="AH357">IF($V$17&gt;7,_xlfn.IFS($AA357&gt;$U$12-0.0000001,$W$12,$AA357&gt;$U$11-0.0000001,$W$11,$AA357&gt;$U$10-0.0000001,$W$10,$AA357&gt;$U$9-0.0000001,$W$9,$AA357&gt;$U$8-0.0000001,$W$8,$AA357&gt;$U$7-0.0000001,$W$7,$AA357&gt;$U$6-0.0000001,$W$6,$AA357&lt;$U$6,0),_xlfn.IFS($AA357&gt;$U$12-0.0000001,$V$12,$AA357&gt;$U$11-0.0000001,$V$11,$AA357&gt;$U$10-0.0000001,$V$10,$AA357&gt;$U$9-0.0000001,$V$9,$AA357&gt;$U$8-0.0000001,$V$8,$AA357&gt;$U$7-0.0000001,$V$7,$AA357&gt;$U$6-0.0000001,$V$6,$AA357&lt;$U$6,0))</f>
        <v>20</v>
      </c>
      <c r="AI357">
        <f>IFERROR(VLOOKUP($AA357*1000+'raw data entry'!$A$1,'raw data entry'!$A$1:$AI$661,Sheet1!AI$1+2,0),0)</f>
        <v>-2.2000000000000002</v>
      </c>
      <c r="AJ357" cm="1">
        <f t="array" ref="AJ357">_xlfn.IFS($AA357&gt;$U$12-0.0000001,$V$12,$AA357&gt;$U$11-0.0000001,$V$11,$AA357&gt;$U$10-0.0000001,$V$10,$AA357&gt;$U$9-0.0000001,$V$9,$AA357&gt;$U$8-0.0000001,$V$8,$AA357&gt;$U$7-0.0000001,$V$7,$AA357&gt;$U$6-0.0000001,$V$6,$AA357&lt;$U$6,0)</f>
        <v>70</v>
      </c>
      <c r="AK357">
        <f>IFERROR(VLOOKUP($AA357*1000+'raw data entry'!$A$1,'raw data entry'!$A$1:$AI$661,Sheet1!AK$1+2,0),0)</f>
        <v>59.5</v>
      </c>
      <c r="AL357" cm="1">
        <f t="array" ref="AL357">IF($V$17&gt;7,_xlfn.IFS($AA357&gt;$U$12-0.0000001,$W$12,$AA357&gt;$U$11-0.0000001,$W$11,$AA357&gt;$U$10-0.0000001,$W$10,$AA357&gt;$U$9-0.0000001,$W$9,$AA357&gt;$U$8-0.0000001,$W$8,$AA357&gt;$U$7-0.0000001,$W$7,$AA357&gt;$U$6-0.0000001,$W$6,$AA357&lt;$U$6,0),_xlfn.IFS($AA357&gt;$U$12-0.0000001,$V$12,$AA357&gt;$U$11-0.0000001,$V$11,$AA357&gt;$U$10-0.0000001,$V$10,$AA357&gt;$U$9-0.0000001,$V$9,$AA357&gt;$U$8-0.0000001,$V$8,$AA357&gt;$U$7-0.0000001,$V$7,$AA357&gt;$U$6-0.0000001,$V$6,$AA357&lt;$U$6,0))</f>
        <v>20</v>
      </c>
      <c r="AM357">
        <f>IFERROR(VLOOKUP($AA357*1000+'raw data entry'!$A$1,'raw data entry'!$A$1:$AI$661,Sheet1!AM$1+2,0),0)</f>
        <v>9.4</v>
      </c>
      <c r="AN357" cm="1">
        <f t="array" ref="AN357">_xlfn.IFS($AA357&gt;$U$12-0.0000001,$V$12,$AA357&gt;$U$11-0.0000001,$V$11,$AA357&gt;$U$10-0.0000001,$V$10,$AA357&gt;$U$9-0.0000001,$V$9,$AA357&gt;$U$8-0.0000001,$V$8,$AA357&gt;$U$7-0.0000001,$V$7,$AA357&gt;$U$6-0.0000001,$V$6,$AA357&lt;$U$6,0)</f>
        <v>70</v>
      </c>
      <c r="AO357">
        <f>IFERROR(VLOOKUP($AA357*1000+'raw data entry'!$A$1,'raw data entry'!$A$1:$AI$661,Sheet1!AO$1+2,0),0)</f>
        <v>57.9</v>
      </c>
      <c r="AP357" cm="1">
        <f t="array" ref="AP357">IF($V$17&gt;7,_xlfn.IFS($AA357&gt;$U$12-0.0000001,$W$12,$AA357&gt;$U$11-0.0000001,$W$11,$AA357&gt;$U$10-0.0000001,$W$10,$AA357&gt;$U$9-0.0000001,$W$9,$AA357&gt;$U$8-0.0000001,$W$8,$AA357&gt;$U$7-0.0000001,$W$7,$AA357&gt;$U$6-0.0000001,$W$6,$AA357&lt;$U$6,0),_xlfn.IFS($AA357&gt;$U$12-0.0000001,$V$12,$AA357&gt;$U$11-0.0000001,$V$11,$AA357&gt;$U$10-0.0000001,$V$10,$AA357&gt;$U$9-0.0000001,$V$9,$AA357&gt;$U$8-0.0000001,$V$8,$AA357&gt;$U$7-0.0000001,$V$7,$AA357&gt;$U$6-0.0000001,$V$6,$AA357&lt;$U$6,0))</f>
        <v>20</v>
      </c>
      <c r="AQ357">
        <f>IFERROR(VLOOKUP($AA357*1000+'raw data entry'!$A$1,'raw data entry'!$A$1:$AI$661,Sheet1!AQ$1+2,0),0)</f>
        <v>-0.8</v>
      </c>
      <c r="AT357" cm="1">
        <f t="array" ref="AT357">_xlfn.IFS($AA357&gt;$U$12-0.0000001,$V$12,$AA357&gt;$U$11-0.0000001,$V$11,$AA357&gt;$U$10-0.0000001,$V$10,$AA357&gt;$U$9-0.0000001,$V$9,$AA357&gt;$U$8-0.0000001,$V$8,$AA357&gt;$U$7-0.0000001,$V$7,$AA357&gt;$U$6-0.0000001,$V$6,$AA357&lt;$U$6,0)</f>
        <v>70</v>
      </c>
      <c r="AU357">
        <f>IFERROR(VLOOKUP($AA357*1000+'raw data entry'!$A$1,'raw data entry'!$A$1:$AI$661,Sheet1!AU$1+2,0),0)</f>
        <v>40.9</v>
      </c>
    </row>
    <row r="358" spans="27:47" x14ac:dyDescent="0.25">
      <c r="AA358">
        <f>IF(('raw data entry'!A354-'raw data entry'!$A$1)/1000&lt;0,AA357+0.03,('raw data entry'!A354-'raw data entry'!$A$1)/1000)</f>
        <v>12.244999999999999</v>
      </c>
      <c r="AB358" cm="1">
        <f t="array" ref="AB358">_xlfn.IFS($AA358&gt;$U$12-0.0000001,$V$12,$AA358&gt;$U$11-0.0000001,$V$11,$AA358&gt;$U$10-0.0000001,$V$10,$AA358&gt;$U$9-0.0000001,$V$9,$AA358&gt;$U$8-0.0000001,$V$8,$AA358&gt;$U$7-0.0000001,$V$7,$AA358&gt;$U$6-0.0000001,$V$6,$AA358&lt;$U$6,0)</f>
        <v>70</v>
      </c>
      <c r="AC358">
        <f>IFERROR(VLOOKUP($AA358*1000+'raw data entry'!$A$1,'raw data entry'!$A$1:$AI$661,Sheet1!AC$1+2,0),0)</f>
        <v>59.8</v>
      </c>
      <c r="AD358" cm="1">
        <f t="array" ref="AD358">IF($V$17&gt;7,_xlfn.IFS($AA358&gt;$U$12-0.0000001,$W$12,$AA358&gt;$U$11-0.0000001,$W$11,$AA358&gt;$U$10-0.0000001,$W$10,$AA358&gt;$U$9-0.0000001,$W$9,$AA358&gt;$U$8-0.0000001,$W$8,$AA358&gt;$U$7-0.0000001,$W$7,$AA358&gt;$U$6-0.0000001,$W$6,$AA358&lt;$U$6,0),_xlfn.IFS($AA358&gt;$U$12-0.0000001,$V$12,$AA358&gt;$U$11-0.0000001,$V$11,$AA358&gt;$U$10-0.0000001,$V$10,$AA358&gt;$U$9-0.0000001,$V$9,$AA358&gt;$U$8-0.0000001,$V$8,$AA358&gt;$U$7-0.0000001,$V$7,$AA358&gt;$U$6-0.0000001,$V$6,$AA358&lt;$U$6,0))</f>
        <v>20</v>
      </c>
      <c r="AE358">
        <f>IFERROR(VLOOKUP($AA358*1000+'raw data entry'!$A$1,'raw data entry'!$A$1:$AI$661,Sheet1!AE$1+2,0),0)</f>
        <v>10.9</v>
      </c>
      <c r="AF358" cm="1">
        <f t="array" ref="AF358">_xlfn.IFS($AA358&gt;$U$12-0.0000001,$V$12,$AA358&gt;$U$11-0.0000001,$V$11,$AA358&gt;$U$10-0.0000001,$V$10,$AA358&gt;$U$9-0.0000001,$V$9,$AA358&gt;$U$8-0.0000001,$V$8,$AA358&gt;$U$7-0.0000001,$V$7,$AA358&gt;$U$6-0.0000001,$V$6,$AA358&lt;$U$6,0)</f>
        <v>70</v>
      </c>
      <c r="AG358">
        <f>IFERROR(VLOOKUP($AA358*1000+'raw data entry'!$A$1,'raw data entry'!$A$1:$AI$661,Sheet1!AG$1+2,0),0)</f>
        <v>60.2</v>
      </c>
      <c r="AH358" cm="1">
        <f t="array" ref="AH358">IF($V$17&gt;7,_xlfn.IFS($AA358&gt;$U$12-0.0000001,$W$12,$AA358&gt;$U$11-0.0000001,$W$11,$AA358&gt;$U$10-0.0000001,$W$10,$AA358&gt;$U$9-0.0000001,$W$9,$AA358&gt;$U$8-0.0000001,$W$8,$AA358&gt;$U$7-0.0000001,$W$7,$AA358&gt;$U$6-0.0000001,$W$6,$AA358&lt;$U$6,0),_xlfn.IFS($AA358&gt;$U$12-0.0000001,$V$12,$AA358&gt;$U$11-0.0000001,$V$11,$AA358&gt;$U$10-0.0000001,$V$10,$AA358&gt;$U$9-0.0000001,$V$9,$AA358&gt;$U$8-0.0000001,$V$8,$AA358&gt;$U$7-0.0000001,$V$7,$AA358&gt;$U$6-0.0000001,$V$6,$AA358&lt;$U$6,0))</f>
        <v>20</v>
      </c>
      <c r="AI358">
        <f>IFERROR(VLOOKUP($AA358*1000+'raw data entry'!$A$1,'raw data entry'!$A$1:$AI$661,Sheet1!AI$1+2,0),0)</f>
        <v>-5.6</v>
      </c>
      <c r="AJ358" cm="1">
        <f t="array" ref="AJ358">_xlfn.IFS($AA358&gt;$U$12-0.0000001,$V$12,$AA358&gt;$U$11-0.0000001,$V$11,$AA358&gt;$U$10-0.0000001,$V$10,$AA358&gt;$U$9-0.0000001,$V$9,$AA358&gt;$U$8-0.0000001,$V$8,$AA358&gt;$U$7-0.0000001,$V$7,$AA358&gt;$U$6-0.0000001,$V$6,$AA358&lt;$U$6,0)</f>
        <v>70</v>
      </c>
      <c r="AK358">
        <f>IFERROR(VLOOKUP($AA358*1000+'raw data entry'!$A$1,'raw data entry'!$A$1:$AI$661,Sheet1!AK$1+2,0),0)</f>
        <v>69.2</v>
      </c>
      <c r="AL358" cm="1">
        <f t="array" ref="AL358">IF($V$17&gt;7,_xlfn.IFS($AA358&gt;$U$12-0.0000001,$W$12,$AA358&gt;$U$11-0.0000001,$W$11,$AA358&gt;$U$10-0.0000001,$W$10,$AA358&gt;$U$9-0.0000001,$W$9,$AA358&gt;$U$8-0.0000001,$W$8,$AA358&gt;$U$7-0.0000001,$W$7,$AA358&gt;$U$6-0.0000001,$W$6,$AA358&lt;$U$6,0),_xlfn.IFS($AA358&gt;$U$12-0.0000001,$V$12,$AA358&gt;$U$11-0.0000001,$V$11,$AA358&gt;$U$10-0.0000001,$V$10,$AA358&gt;$U$9-0.0000001,$V$9,$AA358&gt;$U$8-0.0000001,$V$8,$AA358&gt;$U$7-0.0000001,$V$7,$AA358&gt;$U$6-0.0000001,$V$6,$AA358&lt;$U$6,0))</f>
        <v>20</v>
      </c>
      <c r="AM358">
        <f>IFERROR(VLOOKUP($AA358*1000+'raw data entry'!$A$1,'raw data entry'!$A$1:$AI$661,Sheet1!AM$1+2,0),0)</f>
        <v>9.4</v>
      </c>
      <c r="AN358" cm="1">
        <f t="array" ref="AN358">_xlfn.IFS($AA358&gt;$U$12-0.0000001,$V$12,$AA358&gt;$U$11-0.0000001,$V$11,$AA358&gt;$U$10-0.0000001,$V$10,$AA358&gt;$U$9-0.0000001,$V$9,$AA358&gt;$U$8-0.0000001,$V$8,$AA358&gt;$U$7-0.0000001,$V$7,$AA358&gt;$U$6-0.0000001,$V$6,$AA358&lt;$U$6,0)</f>
        <v>70</v>
      </c>
      <c r="AO358">
        <f>IFERROR(VLOOKUP($AA358*1000+'raw data entry'!$A$1,'raw data entry'!$A$1:$AI$661,Sheet1!AO$1+2,0),0)</f>
        <v>48.4</v>
      </c>
      <c r="AP358" cm="1">
        <f t="array" ref="AP358">IF($V$17&gt;7,_xlfn.IFS($AA358&gt;$U$12-0.0000001,$W$12,$AA358&gt;$U$11-0.0000001,$W$11,$AA358&gt;$U$10-0.0000001,$W$10,$AA358&gt;$U$9-0.0000001,$W$9,$AA358&gt;$U$8-0.0000001,$W$8,$AA358&gt;$U$7-0.0000001,$W$7,$AA358&gt;$U$6-0.0000001,$W$6,$AA358&lt;$U$6,0),_xlfn.IFS($AA358&gt;$U$12-0.0000001,$V$12,$AA358&gt;$U$11-0.0000001,$V$11,$AA358&gt;$U$10-0.0000001,$V$10,$AA358&gt;$U$9-0.0000001,$V$9,$AA358&gt;$U$8-0.0000001,$V$8,$AA358&gt;$U$7-0.0000001,$V$7,$AA358&gt;$U$6-0.0000001,$V$6,$AA358&lt;$U$6,0))</f>
        <v>20</v>
      </c>
      <c r="AQ358">
        <f>IFERROR(VLOOKUP($AA358*1000+'raw data entry'!$A$1,'raw data entry'!$A$1:$AI$661,Sheet1!AQ$1+2,0),0)</f>
        <v>-2</v>
      </c>
      <c r="AT358" cm="1">
        <f t="array" ref="AT358">_xlfn.IFS($AA358&gt;$U$12-0.0000001,$V$12,$AA358&gt;$U$11-0.0000001,$V$11,$AA358&gt;$U$10-0.0000001,$V$10,$AA358&gt;$U$9-0.0000001,$V$9,$AA358&gt;$U$8-0.0000001,$V$8,$AA358&gt;$U$7-0.0000001,$V$7,$AA358&gt;$U$6-0.0000001,$V$6,$AA358&lt;$U$6,0)</f>
        <v>70</v>
      </c>
      <c r="AU358">
        <f>IFERROR(VLOOKUP($AA358*1000+'raw data entry'!$A$1,'raw data entry'!$A$1:$AI$661,Sheet1!AU$1+2,0),0)</f>
        <v>28.1</v>
      </c>
    </row>
    <row r="359" spans="27:47" x14ac:dyDescent="0.25">
      <c r="AA359">
        <f>IF(('raw data entry'!A355-'raw data entry'!$A$1)/1000&lt;0,AA358+0.03,('raw data entry'!A355-'raw data entry'!$A$1)/1000)</f>
        <v>12.28</v>
      </c>
      <c r="AB359" cm="1">
        <f t="array" ref="AB359">_xlfn.IFS($AA359&gt;$U$12-0.0000001,$V$12,$AA359&gt;$U$11-0.0000001,$V$11,$AA359&gt;$U$10-0.0000001,$V$10,$AA359&gt;$U$9-0.0000001,$V$9,$AA359&gt;$U$8-0.0000001,$V$8,$AA359&gt;$U$7-0.0000001,$V$7,$AA359&gt;$U$6-0.0000001,$V$6,$AA359&lt;$U$6,0)</f>
        <v>70</v>
      </c>
      <c r="AC359">
        <f>IFERROR(VLOOKUP($AA359*1000+'raw data entry'!$A$1,'raw data entry'!$A$1:$AI$661,Sheet1!AC$1+2,0),0)</f>
        <v>63</v>
      </c>
      <c r="AD359" cm="1">
        <f t="array" ref="AD359">IF($V$17&gt;7,_xlfn.IFS($AA359&gt;$U$12-0.0000001,$W$12,$AA359&gt;$U$11-0.0000001,$W$11,$AA359&gt;$U$10-0.0000001,$W$10,$AA359&gt;$U$9-0.0000001,$W$9,$AA359&gt;$U$8-0.0000001,$W$8,$AA359&gt;$U$7-0.0000001,$W$7,$AA359&gt;$U$6-0.0000001,$W$6,$AA359&lt;$U$6,0),_xlfn.IFS($AA359&gt;$U$12-0.0000001,$V$12,$AA359&gt;$U$11-0.0000001,$V$11,$AA359&gt;$U$10-0.0000001,$V$10,$AA359&gt;$U$9-0.0000001,$V$9,$AA359&gt;$U$8-0.0000001,$V$8,$AA359&gt;$U$7-0.0000001,$V$7,$AA359&gt;$U$6-0.0000001,$V$6,$AA359&lt;$U$6,0))</f>
        <v>20</v>
      </c>
      <c r="AE359">
        <f>IFERROR(VLOOKUP($AA359*1000+'raw data entry'!$A$1,'raw data entry'!$A$1:$AI$661,Sheet1!AE$1+2,0),0)</f>
        <v>6.5</v>
      </c>
      <c r="AF359" cm="1">
        <f t="array" ref="AF359">_xlfn.IFS($AA359&gt;$U$12-0.0000001,$V$12,$AA359&gt;$U$11-0.0000001,$V$11,$AA359&gt;$U$10-0.0000001,$V$10,$AA359&gt;$U$9-0.0000001,$V$9,$AA359&gt;$U$8-0.0000001,$V$8,$AA359&gt;$U$7-0.0000001,$V$7,$AA359&gt;$U$6-0.0000001,$V$6,$AA359&lt;$U$6,0)</f>
        <v>70</v>
      </c>
      <c r="AG359">
        <f>IFERROR(VLOOKUP($AA359*1000+'raw data entry'!$A$1,'raw data entry'!$A$1:$AI$661,Sheet1!AG$1+2,0),0)</f>
        <v>73.599999999999994</v>
      </c>
      <c r="AH359" cm="1">
        <f t="array" ref="AH359">IF($V$17&gt;7,_xlfn.IFS($AA359&gt;$U$12-0.0000001,$W$12,$AA359&gt;$U$11-0.0000001,$W$11,$AA359&gt;$U$10-0.0000001,$W$10,$AA359&gt;$U$9-0.0000001,$W$9,$AA359&gt;$U$8-0.0000001,$W$8,$AA359&gt;$U$7-0.0000001,$W$7,$AA359&gt;$U$6-0.0000001,$W$6,$AA359&lt;$U$6,0),_xlfn.IFS($AA359&gt;$U$12-0.0000001,$V$12,$AA359&gt;$U$11-0.0000001,$V$11,$AA359&gt;$U$10-0.0000001,$V$10,$AA359&gt;$U$9-0.0000001,$V$9,$AA359&gt;$U$8-0.0000001,$V$8,$AA359&gt;$U$7-0.0000001,$V$7,$AA359&gt;$U$6-0.0000001,$V$6,$AA359&lt;$U$6,0))</f>
        <v>20</v>
      </c>
      <c r="AI359">
        <f>IFERROR(VLOOKUP($AA359*1000+'raw data entry'!$A$1,'raw data entry'!$A$1:$AI$661,Sheet1!AI$1+2,0),0)</f>
        <v>-4.7</v>
      </c>
      <c r="AJ359" cm="1">
        <f t="array" ref="AJ359">_xlfn.IFS($AA359&gt;$U$12-0.0000001,$V$12,$AA359&gt;$U$11-0.0000001,$V$11,$AA359&gt;$U$10-0.0000001,$V$10,$AA359&gt;$U$9-0.0000001,$V$9,$AA359&gt;$U$8-0.0000001,$V$8,$AA359&gt;$U$7-0.0000001,$V$7,$AA359&gt;$U$6-0.0000001,$V$6,$AA359&lt;$U$6,0)</f>
        <v>70</v>
      </c>
      <c r="AK359">
        <f>IFERROR(VLOOKUP($AA359*1000+'raw data entry'!$A$1,'raw data entry'!$A$1:$AI$661,Sheet1!AK$1+2,0),0)</f>
        <v>67.099999999999994</v>
      </c>
      <c r="AL359" cm="1">
        <f t="array" ref="AL359">IF($V$17&gt;7,_xlfn.IFS($AA359&gt;$U$12-0.0000001,$W$12,$AA359&gt;$U$11-0.0000001,$W$11,$AA359&gt;$U$10-0.0000001,$W$10,$AA359&gt;$U$9-0.0000001,$W$9,$AA359&gt;$U$8-0.0000001,$W$8,$AA359&gt;$U$7-0.0000001,$W$7,$AA359&gt;$U$6-0.0000001,$W$6,$AA359&lt;$U$6,0),_xlfn.IFS($AA359&gt;$U$12-0.0000001,$V$12,$AA359&gt;$U$11-0.0000001,$V$11,$AA359&gt;$U$10-0.0000001,$V$10,$AA359&gt;$U$9-0.0000001,$V$9,$AA359&gt;$U$8-0.0000001,$V$8,$AA359&gt;$U$7-0.0000001,$V$7,$AA359&gt;$U$6-0.0000001,$V$6,$AA359&lt;$U$6,0))</f>
        <v>20</v>
      </c>
      <c r="AM359">
        <f>IFERROR(VLOOKUP($AA359*1000+'raw data entry'!$A$1,'raw data entry'!$A$1:$AI$661,Sheet1!AM$1+2,0),0)</f>
        <v>6.9</v>
      </c>
      <c r="AN359" cm="1">
        <f t="array" ref="AN359">_xlfn.IFS($AA359&gt;$U$12-0.0000001,$V$12,$AA359&gt;$U$11-0.0000001,$V$11,$AA359&gt;$U$10-0.0000001,$V$10,$AA359&gt;$U$9-0.0000001,$V$9,$AA359&gt;$U$8-0.0000001,$V$8,$AA359&gt;$U$7-0.0000001,$V$7,$AA359&gt;$U$6-0.0000001,$V$6,$AA359&lt;$U$6,0)</f>
        <v>70</v>
      </c>
      <c r="AO359">
        <f>IFERROR(VLOOKUP($AA359*1000+'raw data entry'!$A$1,'raw data entry'!$A$1:$AI$661,Sheet1!AO$1+2,0),0)</f>
        <v>51.7</v>
      </c>
      <c r="AP359" cm="1">
        <f t="array" ref="AP359">IF($V$17&gt;7,_xlfn.IFS($AA359&gt;$U$12-0.0000001,$W$12,$AA359&gt;$U$11-0.0000001,$W$11,$AA359&gt;$U$10-0.0000001,$W$10,$AA359&gt;$U$9-0.0000001,$W$9,$AA359&gt;$U$8-0.0000001,$W$8,$AA359&gt;$U$7-0.0000001,$W$7,$AA359&gt;$U$6-0.0000001,$W$6,$AA359&lt;$U$6,0),_xlfn.IFS($AA359&gt;$U$12-0.0000001,$V$12,$AA359&gt;$U$11-0.0000001,$V$11,$AA359&gt;$U$10-0.0000001,$V$10,$AA359&gt;$U$9-0.0000001,$V$9,$AA359&gt;$U$8-0.0000001,$V$8,$AA359&gt;$U$7-0.0000001,$V$7,$AA359&gt;$U$6-0.0000001,$V$6,$AA359&lt;$U$6,0))</f>
        <v>20</v>
      </c>
      <c r="AQ359">
        <f>IFERROR(VLOOKUP($AA359*1000+'raw data entry'!$A$1,'raw data entry'!$A$1:$AI$661,Sheet1!AQ$1+2,0),0)</f>
        <v>-3.5</v>
      </c>
      <c r="AT359" cm="1">
        <f t="array" ref="AT359">_xlfn.IFS($AA359&gt;$U$12-0.0000001,$V$12,$AA359&gt;$U$11-0.0000001,$V$11,$AA359&gt;$U$10-0.0000001,$V$10,$AA359&gt;$U$9-0.0000001,$V$9,$AA359&gt;$U$8-0.0000001,$V$8,$AA359&gt;$U$7-0.0000001,$V$7,$AA359&gt;$U$6-0.0000001,$V$6,$AA359&lt;$U$6,0)</f>
        <v>70</v>
      </c>
      <c r="AU359">
        <f>IFERROR(VLOOKUP($AA359*1000+'raw data entry'!$A$1,'raw data entry'!$A$1:$AI$661,Sheet1!AU$1+2,0),0)</f>
        <v>16.8</v>
      </c>
    </row>
    <row r="360" spans="27:47" x14ac:dyDescent="0.25">
      <c r="AA360">
        <f>IF(('raw data entry'!A356-'raw data entry'!$A$1)/1000&lt;0,AA359+0.03,('raw data entry'!A356-'raw data entry'!$A$1)/1000)</f>
        <v>12.314</v>
      </c>
      <c r="AB360" cm="1">
        <f t="array" ref="AB360">_xlfn.IFS($AA360&gt;$U$12-0.0000001,$V$12,$AA360&gt;$U$11-0.0000001,$V$11,$AA360&gt;$U$10-0.0000001,$V$10,$AA360&gt;$U$9-0.0000001,$V$9,$AA360&gt;$U$8-0.0000001,$V$8,$AA360&gt;$U$7-0.0000001,$V$7,$AA360&gt;$U$6-0.0000001,$V$6,$AA360&lt;$U$6,0)</f>
        <v>70</v>
      </c>
      <c r="AC360">
        <f>IFERROR(VLOOKUP($AA360*1000+'raw data entry'!$A$1,'raw data entry'!$A$1:$AI$661,Sheet1!AC$1+2,0),0)</f>
        <v>57.2</v>
      </c>
      <c r="AD360" cm="1">
        <f t="array" ref="AD360">IF($V$17&gt;7,_xlfn.IFS($AA360&gt;$U$12-0.0000001,$W$12,$AA360&gt;$U$11-0.0000001,$W$11,$AA360&gt;$U$10-0.0000001,$W$10,$AA360&gt;$U$9-0.0000001,$W$9,$AA360&gt;$U$8-0.0000001,$W$8,$AA360&gt;$U$7-0.0000001,$W$7,$AA360&gt;$U$6-0.0000001,$W$6,$AA360&lt;$U$6,0),_xlfn.IFS($AA360&gt;$U$12-0.0000001,$V$12,$AA360&gt;$U$11-0.0000001,$V$11,$AA360&gt;$U$10-0.0000001,$V$10,$AA360&gt;$U$9-0.0000001,$V$9,$AA360&gt;$U$8-0.0000001,$V$8,$AA360&gt;$U$7-0.0000001,$V$7,$AA360&gt;$U$6-0.0000001,$V$6,$AA360&lt;$U$6,0))</f>
        <v>20</v>
      </c>
      <c r="AE360">
        <f>IFERROR(VLOOKUP($AA360*1000+'raw data entry'!$A$1,'raw data entry'!$A$1:$AI$661,Sheet1!AE$1+2,0),0)</f>
        <v>7.5</v>
      </c>
      <c r="AF360" cm="1">
        <f t="array" ref="AF360">_xlfn.IFS($AA360&gt;$U$12-0.0000001,$V$12,$AA360&gt;$U$11-0.0000001,$V$11,$AA360&gt;$U$10-0.0000001,$V$10,$AA360&gt;$U$9-0.0000001,$V$9,$AA360&gt;$U$8-0.0000001,$V$8,$AA360&gt;$U$7-0.0000001,$V$7,$AA360&gt;$U$6-0.0000001,$V$6,$AA360&lt;$U$6,0)</f>
        <v>70</v>
      </c>
      <c r="AG360">
        <f>IFERROR(VLOOKUP($AA360*1000+'raw data entry'!$A$1,'raw data entry'!$A$1:$AI$661,Sheet1!AG$1+2,0),0)</f>
        <v>65.599999999999994</v>
      </c>
      <c r="AH360" cm="1">
        <f t="array" ref="AH360">IF($V$17&gt;7,_xlfn.IFS($AA360&gt;$U$12-0.0000001,$W$12,$AA360&gt;$U$11-0.0000001,$W$11,$AA360&gt;$U$10-0.0000001,$W$10,$AA360&gt;$U$9-0.0000001,$W$9,$AA360&gt;$U$8-0.0000001,$W$8,$AA360&gt;$U$7-0.0000001,$W$7,$AA360&gt;$U$6-0.0000001,$W$6,$AA360&lt;$U$6,0),_xlfn.IFS($AA360&gt;$U$12-0.0000001,$V$12,$AA360&gt;$U$11-0.0000001,$V$11,$AA360&gt;$U$10-0.0000001,$V$10,$AA360&gt;$U$9-0.0000001,$V$9,$AA360&gt;$U$8-0.0000001,$V$8,$AA360&gt;$U$7-0.0000001,$V$7,$AA360&gt;$U$6-0.0000001,$V$6,$AA360&lt;$U$6,0))</f>
        <v>20</v>
      </c>
      <c r="AI360">
        <f>IFERROR(VLOOKUP($AA360*1000+'raw data entry'!$A$1,'raw data entry'!$A$1:$AI$661,Sheet1!AI$1+2,0),0)</f>
        <v>-5.3</v>
      </c>
      <c r="AJ360" cm="1">
        <f t="array" ref="AJ360">_xlfn.IFS($AA360&gt;$U$12-0.0000001,$V$12,$AA360&gt;$U$11-0.0000001,$V$11,$AA360&gt;$U$10-0.0000001,$V$10,$AA360&gt;$U$9-0.0000001,$V$9,$AA360&gt;$U$8-0.0000001,$V$8,$AA360&gt;$U$7-0.0000001,$V$7,$AA360&gt;$U$6-0.0000001,$V$6,$AA360&lt;$U$6,0)</f>
        <v>70</v>
      </c>
      <c r="AK360">
        <f>IFERROR(VLOOKUP($AA360*1000+'raw data entry'!$A$1,'raw data entry'!$A$1:$AI$661,Sheet1!AK$1+2,0),0)</f>
        <v>66.2</v>
      </c>
      <c r="AL360" cm="1">
        <f t="array" ref="AL360">IF($V$17&gt;7,_xlfn.IFS($AA360&gt;$U$12-0.0000001,$W$12,$AA360&gt;$U$11-0.0000001,$W$11,$AA360&gt;$U$10-0.0000001,$W$10,$AA360&gt;$U$9-0.0000001,$W$9,$AA360&gt;$U$8-0.0000001,$W$8,$AA360&gt;$U$7-0.0000001,$W$7,$AA360&gt;$U$6-0.0000001,$W$6,$AA360&lt;$U$6,0),_xlfn.IFS($AA360&gt;$U$12-0.0000001,$V$12,$AA360&gt;$U$11-0.0000001,$V$11,$AA360&gt;$U$10-0.0000001,$V$10,$AA360&gt;$U$9-0.0000001,$V$9,$AA360&gt;$U$8-0.0000001,$V$8,$AA360&gt;$U$7-0.0000001,$V$7,$AA360&gt;$U$6-0.0000001,$V$6,$AA360&lt;$U$6,0))</f>
        <v>20</v>
      </c>
      <c r="AM360">
        <f>IFERROR(VLOOKUP($AA360*1000+'raw data entry'!$A$1,'raw data entry'!$A$1:$AI$661,Sheet1!AM$1+2,0),0)</f>
        <v>8.8000000000000007</v>
      </c>
      <c r="AN360" cm="1">
        <f t="array" ref="AN360">_xlfn.IFS($AA360&gt;$U$12-0.0000001,$V$12,$AA360&gt;$U$11-0.0000001,$V$11,$AA360&gt;$U$10-0.0000001,$V$10,$AA360&gt;$U$9-0.0000001,$V$9,$AA360&gt;$U$8-0.0000001,$V$8,$AA360&gt;$U$7-0.0000001,$V$7,$AA360&gt;$U$6-0.0000001,$V$6,$AA360&lt;$U$6,0)</f>
        <v>70</v>
      </c>
      <c r="AO360">
        <f>IFERROR(VLOOKUP($AA360*1000+'raw data entry'!$A$1,'raw data entry'!$A$1:$AI$661,Sheet1!AO$1+2,0),0)</f>
        <v>60.7</v>
      </c>
      <c r="AP360" cm="1">
        <f t="array" ref="AP360">IF($V$17&gt;7,_xlfn.IFS($AA360&gt;$U$12-0.0000001,$W$12,$AA360&gt;$U$11-0.0000001,$W$11,$AA360&gt;$U$10-0.0000001,$W$10,$AA360&gt;$U$9-0.0000001,$W$9,$AA360&gt;$U$8-0.0000001,$W$8,$AA360&gt;$U$7-0.0000001,$W$7,$AA360&gt;$U$6-0.0000001,$W$6,$AA360&lt;$U$6,0),_xlfn.IFS($AA360&gt;$U$12-0.0000001,$V$12,$AA360&gt;$U$11-0.0000001,$V$11,$AA360&gt;$U$10-0.0000001,$V$10,$AA360&gt;$U$9-0.0000001,$V$9,$AA360&gt;$U$8-0.0000001,$V$8,$AA360&gt;$U$7-0.0000001,$V$7,$AA360&gt;$U$6-0.0000001,$V$6,$AA360&lt;$U$6,0))</f>
        <v>20</v>
      </c>
      <c r="AQ360">
        <f>IFERROR(VLOOKUP($AA360*1000+'raw data entry'!$A$1,'raw data entry'!$A$1:$AI$661,Sheet1!AQ$1+2,0),0)</f>
        <v>-7.2</v>
      </c>
      <c r="AT360" cm="1">
        <f t="array" ref="AT360">_xlfn.IFS($AA360&gt;$U$12-0.0000001,$V$12,$AA360&gt;$U$11-0.0000001,$V$11,$AA360&gt;$U$10-0.0000001,$V$10,$AA360&gt;$U$9-0.0000001,$V$9,$AA360&gt;$U$8-0.0000001,$V$8,$AA360&gt;$U$7-0.0000001,$V$7,$AA360&gt;$U$6-0.0000001,$V$6,$AA360&lt;$U$6,0)</f>
        <v>70</v>
      </c>
      <c r="AU360">
        <f>IFERROR(VLOOKUP($AA360*1000+'raw data entry'!$A$1,'raw data entry'!$A$1:$AI$661,Sheet1!AU$1+2,0),0)</f>
        <v>11.4</v>
      </c>
    </row>
    <row r="361" spans="27:47" x14ac:dyDescent="0.25">
      <c r="AA361">
        <f>IF(('raw data entry'!A357-'raw data entry'!$A$1)/1000&lt;0,AA360+0.03,('raw data entry'!A357-'raw data entry'!$A$1)/1000)</f>
        <v>12.348000000000001</v>
      </c>
      <c r="AB361" cm="1">
        <f t="array" ref="AB361">_xlfn.IFS($AA361&gt;$U$12-0.0000001,$V$12,$AA361&gt;$U$11-0.0000001,$V$11,$AA361&gt;$U$10-0.0000001,$V$10,$AA361&gt;$U$9-0.0000001,$V$9,$AA361&gt;$U$8-0.0000001,$V$8,$AA361&gt;$U$7-0.0000001,$V$7,$AA361&gt;$U$6-0.0000001,$V$6,$AA361&lt;$U$6,0)</f>
        <v>70</v>
      </c>
      <c r="AC361">
        <f>IFERROR(VLOOKUP($AA361*1000+'raw data entry'!$A$1,'raw data entry'!$A$1:$AI$661,Sheet1!AC$1+2,0),0)</f>
        <v>60.1</v>
      </c>
      <c r="AD361" cm="1">
        <f t="array" ref="AD361">IF($V$17&gt;7,_xlfn.IFS($AA361&gt;$U$12-0.0000001,$W$12,$AA361&gt;$U$11-0.0000001,$W$11,$AA361&gt;$U$10-0.0000001,$W$10,$AA361&gt;$U$9-0.0000001,$W$9,$AA361&gt;$U$8-0.0000001,$W$8,$AA361&gt;$U$7-0.0000001,$W$7,$AA361&gt;$U$6-0.0000001,$W$6,$AA361&lt;$U$6,0),_xlfn.IFS($AA361&gt;$U$12-0.0000001,$V$12,$AA361&gt;$U$11-0.0000001,$V$11,$AA361&gt;$U$10-0.0000001,$V$10,$AA361&gt;$U$9-0.0000001,$V$9,$AA361&gt;$U$8-0.0000001,$V$8,$AA361&gt;$U$7-0.0000001,$V$7,$AA361&gt;$U$6-0.0000001,$V$6,$AA361&lt;$U$6,0))</f>
        <v>20</v>
      </c>
      <c r="AE361">
        <f>IFERROR(VLOOKUP($AA361*1000+'raw data entry'!$A$1,'raw data entry'!$A$1:$AI$661,Sheet1!AE$1+2,0),0)</f>
        <v>7.5</v>
      </c>
      <c r="AF361" cm="1">
        <f t="array" ref="AF361">_xlfn.IFS($AA361&gt;$U$12-0.0000001,$V$12,$AA361&gt;$U$11-0.0000001,$V$11,$AA361&gt;$U$10-0.0000001,$V$10,$AA361&gt;$U$9-0.0000001,$V$9,$AA361&gt;$U$8-0.0000001,$V$8,$AA361&gt;$U$7-0.0000001,$V$7,$AA361&gt;$U$6-0.0000001,$V$6,$AA361&lt;$U$6,0)</f>
        <v>70</v>
      </c>
      <c r="AG361">
        <f>IFERROR(VLOOKUP($AA361*1000+'raw data entry'!$A$1,'raw data entry'!$A$1:$AI$661,Sheet1!AG$1+2,0),0)</f>
        <v>68</v>
      </c>
      <c r="AH361" cm="1">
        <f t="array" ref="AH361">IF($V$17&gt;7,_xlfn.IFS($AA361&gt;$U$12-0.0000001,$W$12,$AA361&gt;$U$11-0.0000001,$W$11,$AA361&gt;$U$10-0.0000001,$W$10,$AA361&gt;$U$9-0.0000001,$W$9,$AA361&gt;$U$8-0.0000001,$W$8,$AA361&gt;$U$7-0.0000001,$W$7,$AA361&gt;$U$6-0.0000001,$W$6,$AA361&lt;$U$6,0),_xlfn.IFS($AA361&gt;$U$12-0.0000001,$V$12,$AA361&gt;$U$11-0.0000001,$V$11,$AA361&gt;$U$10-0.0000001,$V$10,$AA361&gt;$U$9-0.0000001,$V$9,$AA361&gt;$U$8-0.0000001,$V$8,$AA361&gt;$U$7-0.0000001,$V$7,$AA361&gt;$U$6-0.0000001,$V$6,$AA361&lt;$U$6,0))</f>
        <v>20</v>
      </c>
      <c r="AI361">
        <f>IFERROR(VLOOKUP($AA361*1000+'raw data entry'!$A$1,'raw data entry'!$A$1:$AI$661,Sheet1!AI$1+2,0),0)</f>
        <v>-2.5</v>
      </c>
      <c r="AJ361" cm="1">
        <f t="array" ref="AJ361">_xlfn.IFS($AA361&gt;$U$12-0.0000001,$V$12,$AA361&gt;$U$11-0.0000001,$V$11,$AA361&gt;$U$10-0.0000001,$V$10,$AA361&gt;$U$9-0.0000001,$V$9,$AA361&gt;$U$8-0.0000001,$V$8,$AA361&gt;$U$7-0.0000001,$V$7,$AA361&gt;$U$6-0.0000001,$V$6,$AA361&lt;$U$6,0)</f>
        <v>70</v>
      </c>
      <c r="AK361">
        <f>IFERROR(VLOOKUP($AA361*1000+'raw data entry'!$A$1,'raw data entry'!$A$1:$AI$661,Sheet1!AK$1+2,0),0)</f>
        <v>67.599999999999994</v>
      </c>
      <c r="AL361" cm="1">
        <f t="array" ref="AL361">IF($V$17&gt;7,_xlfn.IFS($AA361&gt;$U$12-0.0000001,$W$12,$AA361&gt;$U$11-0.0000001,$W$11,$AA361&gt;$U$10-0.0000001,$W$10,$AA361&gt;$U$9-0.0000001,$W$9,$AA361&gt;$U$8-0.0000001,$W$8,$AA361&gt;$U$7-0.0000001,$W$7,$AA361&gt;$U$6-0.0000001,$W$6,$AA361&lt;$U$6,0),_xlfn.IFS($AA361&gt;$U$12-0.0000001,$V$12,$AA361&gt;$U$11-0.0000001,$V$11,$AA361&gt;$U$10-0.0000001,$V$10,$AA361&gt;$U$9-0.0000001,$V$9,$AA361&gt;$U$8-0.0000001,$V$8,$AA361&gt;$U$7-0.0000001,$V$7,$AA361&gt;$U$6-0.0000001,$V$6,$AA361&lt;$U$6,0))</f>
        <v>20</v>
      </c>
      <c r="AM361">
        <f>IFERROR(VLOOKUP($AA361*1000+'raw data entry'!$A$1,'raw data entry'!$A$1:$AI$661,Sheet1!AM$1+2,0),0)</f>
        <v>7.5</v>
      </c>
      <c r="AN361" cm="1">
        <f t="array" ref="AN361">_xlfn.IFS($AA361&gt;$U$12-0.0000001,$V$12,$AA361&gt;$U$11-0.0000001,$V$11,$AA361&gt;$U$10-0.0000001,$V$10,$AA361&gt;$U$9-0.0000001,$V$9,$AA361&gt;$U$8-0.0000001,$V$8,$AA361&gt;$U$7-0.0000001,$V$7,$AA361&gt;$U$6-0.0000001,$V$6,$AA361&lt;$U$6,0)</f>
        <v>70</v>
      </c>
      <c r="AO361">
        <f>IFERROR(VLOOKUP($AA361*1000+'raw data entry'!$A$1,'raw data entry'!$A$1:$AI$661,Sheet1!AO$1+2,0),0)</f>
        <v>55.7</v>
      </c>
      <c r="AP361" cm="1">
        <f t="array" ref="AP361">IF($V$17&gt;7,_xlfn.IFS($AA361&gt;$U$12-0.0000001,$W$12,$AA361&gt;$U$11-0.0000001,$W$11,$AA361&gt;$U$10-0.0000001,$W$10,$AA361&gt;$U$9-0.0000001,$W$9,$AA361&gt;$U$8-0.0000001,$W$8,$AA361&gt;$U$7-0.0000001,$W$7,$AA361&gt;$U$6-0.0000001,$W$6,$AA361&lt;$U$6,0),_xlfn.IFS($AA361&gt;$U$12-0.0000001,$V$12,$AA361&gt;$U$11-0.0000001,$V$11,$AA361&gt;$U$10-0.0000001,$V$10,$AA361&gt;$U$9-0.0000001,$V$9,$AA361&gt;$U$8-0.0000001,$V$8,$AA361&gt;$U$7-0.0000001,$V$7,$AA361&gt;$U$6-0.0000001,$V$6,$AA361&lt;$U$6,0))</f>
        <v>20</v>
      </c>
      <c r="AQ361">
        <f>IFERROR(VLOOKUP($AA361*1000+'raw data entry'!$A$1,'raw data entry'!$A$1:$AI$661,Sheet1!AQ$1+2,0),0)</f>
        <v>-8</v>
      </c>
      <c r="AT361" cm="1">
        <f t="array" ref="AT361">_xlfn.IFS($AA361&gt;$U$12-0.0000001,$V$12,$AA361&gt;$U$11-0.0000001,$V$11,$AA361&gt;$U$10-0.0000001,$V$10,$AA361&gt;$U$9-0.0000001,$V$9,$AA361&gt;$U$8-0.0000001,$V$8,$AA361&gt;$U$7-0.0000001,$V$7,$AA361&gt;$U$6-0.0000001,$V$6,$AA361&lt;$U$6,0)</f>
        <v>70</v>
      </c>
      <c r="AU361">
        <f>IFERROR(VLOOKUP($AA361*1000+'raw data entry'!$A$1,'raw data entry'!$A$1:$AI$661,Sheet1!AU$1+2,0),0)</f>
        <v>9.3000000000000007</v>
      </c>
    </row>
    <row r="362" spans="27:47" x14ac:dyDescent="0.25">
      <c r="AA362">
        <f>IF(('raw data entry'!A358-'raw data entry'!$A$1)/1000&lt;0,AA361+0.03,('raw data entry'!A358-'raw data entry'!$A$1)/1000)</f>
        <v>12.381</v>
      </c>
      <c r="AB362" cm="1">
        <f t="array" ref="AB362">_xlfn.IFS($AA362&gt;$U$12-0.0000001,$V$12,$AA362&gt;$U$11-0.0000001,$V$11,$AA362&gt;$U$10-0.0000001,$V$10,$AA362&gt;$U$9-0.0000001,$V$9,$AA362&gt;$U$8-0.0000001,$V$8,$AA362&gt;$U$7-0.0000001,$V$7,$AA362&gt;$U$6-0.0000001,$V$6,$AA362&lt;$U$6,0)</f>
        <v>70</v>
      </c>
      <c r="AC362">
        <f>IFERROR(VLOOKUP($AA362*1000+'raw data entry'!$A$1,'raw data entry'!$A$1:$AI$661,Sheet1!AC$1+2,0),0)</f>
        <v>74.2</v>
      </c>
      <c r="AD362" cm="1">
        <f t="array" ref="AD362">IF($V$17&gt;7,_xlfn.IFS($AA362&gt;$U$12-0.0000001,$W$12,$AA362&gt;$U$11-0.0000001,$W$11,$AA362&gt;$U$10-0.0000001,$W$10,$AA362&gt;$U$9-0.0000001,$W$9,$AA362&gt;$U$8-0.0000001,$W$8,$AA362&gt;$U$7-0.0000001,$W$7,$AA362&gt;$U$6-0.0000001,$W$6,$AA362&lt;$U$6,0),_xlfn.IFS($AA362&gt;$U$12-0.0000001,$V$12,$AA362&gt;$U$11-0.0000001,$V$11,$AA362&gt;$U$10-0.0000001,$V$10,$AA362&gt;$U$9-0.0000001,$V$9,$AA362&gt;$U$8-0.0000001,$V$8,$AA362&gt;$U$7-0.0000001,$V$7,$AA362&gt;$U$6-0.0000001,$V$6,$AA362&lt;$U$6,0))</f>
        <v>20</v>
      </c>
      <c r="AE362">
        <f>IFERROR(VLOOKUP($AA362*1000+'raw data entry'!$A$1,'raw data entry'!$A$1:$AI$661,Sheet1!AE$1+2,0),0)</f>
        <v>8</v>
      </c>
      <c r="AF362" cm="1">
        <f t="array" ref="AF362">_xlfn.IFS($AA362&gt;$U$12-0.0000001,$V$12,$AA362&gt;$U$11-0.0000001,$V$11,$AA362&gt;$U$10-0.0000001,$V$10,$AA362&gt;$U$9-0.0000001,$V$9,$AA362&gt;$U$8-0.0000001,$V$8,$AA362&gt;$U$7-0.0000001,$V$7,$AA362&gt;$U$6-0.0000001,$V$6,$AA362&lt;$U$6,0)</f>
        <v>70</v>
      </c>
      <c r="AG362">
        <f>IFERROR(VLOOKUP($AA362*1000+'raw data entry'!$A$1,'raw data entry'!$A$1:$AI$661,Sheet1!AG$1+2,0),0)</f>
        <v>65.8</v>
      </c>
      <c r="AH362" cm="1">
        <f t="array" ref="AH362">IF($V$17&gt;7,_xlfn.IFS($AA362&gt;$U$12-0.0000001,$W$12,$AA362&gt;$U$11-0.0000001,$W$11,$AA362&gt;$U$10-0.0000001,$W$10,$AA362&gt;$U$9-0.0000001,$W$9,$AA362&gt;$U$8-0.0000001,$W$8,$AA362&gt;$U$7-0.0000001,$W$7,$AA362&gt;$U$6-0.0000001,$W$6,$AA362&lt;$U$6,0),_xlfn.IFS($AA362&gt;$U$12-0.0000001,$V$12,$AA362&gt;$U$11-0.0000001,$V$11,$AA362&gt;$U$10-0.0000001,$V$10,$AA362&gt;$U$9-0.0000001,$V$9,$AA362&gt;$U$8-0.0000001,$V$8,$AA362&gt;$U$7-0.0000001,$V$7,$AA362&gt;$U$6-0.0000001,$V$6,$AA362&lt;$U$6,0))</f>
        <v>20</v>
      </c>
      <c r="AI362">
        <f>IFERROR(VLOOKUP($AA362*1000+'raw data entry'!$A$1,'raw data entry'!$A$1:$AI$661,Sheet1!AI$1+2,0),0)</f>
        <v>1.1000000000000001</v>
      </c>
      <c r="AJ362" cm="1">
        <f t="array" ref="AJ362">_xlfn.IFS($AA362&gt;$U$12-0.0000001,$V$12,$AA362&gt;$U$11-0.0000001,$V$11,$AA362&gt;$U$10-0.0000001,$V$10,$AA362&gt;$U$9-0.0000001,$V$9,$AA362&gt;$U$8-0.0000001,$V$8,$AA362&gt;$U$7-0.0000001,$V$7,$AA362&gt;$U$6-0.0000001,$V$6,$AA362&lt;$U$6,0)</f>
        <v>70</v>
      </c>
      <c r="AK362">
        <f>IFERROR(VLOOKUP($AA362*1000+'raw data entry'!$A$1,'raw data entry'!$A$1:$AI$661,Sheet1!AK$1+2,0),0)</f>
        <v>66.2</v>
      </c>
      <c r="AL362" cm="1">
        <f t="array" ref="AL362">IF($V$17&gt;7,_xlfn.IFS($AA362&gt;$U$12-0.0000001,$W$12,$AA362&gt;$U$11-0.0000001,$W$11,$AA362&gt;$U$10-0.0000001,$W$10,$AA362&gt;$U$9-0.0000001,$W$9,$AA362&gt;$U$8-0.0000001,$W$8,$AA362&gt;$U$7-0.0000001,$W$7,$AA362&gt;$U$6-0.0000001,$W$6,$AA362&lt;$U$6,0),_xlfn.IFS($AA362&gt;$U$12-0.0000001,$V$12,$AA362&gt;$U$11-0.0000001,$V$11,$AA362&gt;$U$10-0.0000001,$V$10,$AA362&gt;$U$9-0.0000001,$V$9,$AA362&gt;$U$8-0.0000001,$V$8,$AA362&gt;$U$7-0.0000001,$V$7,$AA362&gt;$U$6-0.0000001,$V$6,$AA362&lt;$U$6,0))</f>
        <v>20</v>
      </c>
      <c r="AM362">
        <f>IFERROR(VLOOKUP($AA362*1000+'raw data entry'!$A$1,'raw data entry'!$A$1:$AI$661,Sheet1!AM$1+2,0),0)</f>
        <v>9.4</v>
      </c>
      <c r="AN362" cm="1">
        <f t="array" ref="AN362">_xlfn.IFS($AA362&gt;$U$12-0.0000001,$V$12,$AA362&gt;$U$11-0.0000001,$V$11,$AA362&gt;$U$10-0.0000001,$V$10,$AA362&gt;$U$9-0.0000001,$V$9,$AA362&gt;$U$8-0.0000001,$V$8,$AA362&gt;$U$7-0.0000001,$V$7,$AA362&gt;$U$6-0.0000001,$V$6,$AA362&lt;$U$6,0)</f>
        <v>70</v>
      </c>
      <c r="AO362">
        <f>IFERROR(VLOOKUP($AA362*1000+'raw data entry'!$A$1,'raw data entry'!$A$1:$AI$661,Sheet1!AO$1+2,0),0)</f>
        <v>71.400000000000006</v>
      </c>
      <c r="AP362" cm="1">
        <f t="array" ref="AP362">IF($V$17&gt;7,_xlfn.IFS($AA362&gt;$U$12-0.0000001,$W$12,$AA362&gt;$U$11-0.0000001,$W$11,$AA362&gt;$U$10-0.0000001,$W$10,$AA362&gt;$U$9-0.0000001,$W$9,$AA362&gt;$U$8-0.0000001,$W$8,$AA362&gt;$U$7-0.0000001,$W$7,$AA362&gt;$U$6-0.0000001,$W$6,$AA362&lt;$U$6,0),_xlfn.IFS($AA362&gt;$U$12-0.0000001,$V$12,$AA362&gt;$U$11-0.0000001,$V$11,$AA362&gt;$U$10-0.0000001,$V$10,$AA362&gt;$U$9-0.0000001,$V$9,$AA362&gt;$U$8-0.0000001,$V$8,$AA362&gt;$U$7-0.0000001,$V$7,$AA362&gt;$U$6-0.0000001,$V$6,$AA362&lt;$U$6,0))</f>
        <v>20</v>
      </c>
      <c r="AQ362">
        <f>IFERROR(VLOOKUP($AA362*1000+'raw data entry'!$A$1,'raw data entry'!$A$1:$AI$661,Sheet1!AQ$1+2,0),0)</f>
        <v>-9</v>
      </c>
      <c r="AT362" cm="1">
        <f t="array" ref="AT362">_xlfn.IFS($AA362&gt;$U$12-0.0000001,$V$12,$AA362&gt;$U$11-0.0000001,$V$11,$AA362&gt;$U$10-0.0000001,$V$10,$AA362&gt;$U$9-0.0000001,$V$9,$AA362&gt;$U$8-0.0000001,$V$8,$AA362&gt;$U$7-0.0000001,$V$7,$AA362&gt;$U$6-0.0000001,$V$6,$AA362&lt;$U$6,0)</f>
        <v>70</v>
      </c>
      <c r="AU362">
        <f>IFERROR(VLOOKUP($AA362*1000+'raw data entry'!$A$1,'raw data entry'!$A$1:$AI$661,Sheet1!AU$1+2,0),0)</f>
        <v>9.8000000000000007</v>
      </c>
    </row>
    <row r="363" spans="27:47" x14ac:dyDescent="0.25">
      <c r="AA363">
        <f>IF(('raw data entry'!A359-'raw data entry'!$A$1)/1000&lt;0,AA362+0.03,('raw data entry'!A359-'raw data entry'!$A$1)/1000)</f>
        <v>12.416</v>
      </c>
      <c r="AB363" cm="1">
        <f t="array" ref="AB363">_xlfn.IFS($AA363&gt;$U$12-0.0000001,$V$12,$AA363&gt;$U$11-0.0000001,$V$11,$AA363&gt;$U$10-0.0000001,$V$10,$AA363&gt;$U$9-0.0000001,$V$9,$AA363&gt;$U$8-0.0000001,$V$8,$AA363&gt;$U$7-0.0000001,$V$7,$AA363&gt;$U$6-0.0000001,$V$6,$AA363&lt;$U$6,0)</f>
        <v>70</v>
      </c>
      <c r="AC363">
        <f>IFERROR(VLOOKUP($AA363*1000+'raw data entry'!$A$1,'raw data entry'!$A$1:$AI$661,Sheet1!AC$1+2,0),0)</f>
        <v>64.3</v>
      </c>
      <c r="AD363" cm="1">
        <f t="array" ref="AD363">IF($V$17&gt;7,_xlfn.IFS($AA363&gt;$U$12-0.0000001,$W$12,$AA363&gt;$U$11-0.0000001,$W$11,$AA363&gt;$U$10-0.0000001,$W$10,$AA363&gt;$U$9-0.0000001,$W$9,$AA363&gt;$U$8-0.0000001,$W$8,$AA363&gt;$U$7-0.0000001,$W$7,$AA363&gt;$U$6-0.0000001,$W$6,$AA363&lt;$U$6,0),_xlfn.IFS($AA363&gt;$U$12-0.0000001,$V$12,$AA363&gt;$U$11-0.0000001,$V$11,$AA363&gt;$U$10-0.0000001,$V$10,$AA363&gt;$U$9-0.0000001,$V$9,$AA363&gt;$U$8-0.0000001,$V$8,$AA363&gt;$U$7-0.0000001,$V$7,$AA363&gt;$U$6-0.0000001,$V$6,$AA363&lt;$U$6,0))</f>
        <v>20</v>
      </c>
      <c r="AE363">
        <f>IFERROR(VLOOKUP($AA363*1000+'raw data entry'!$A$1,'raw data entry'!$A$1:$AI$661,Sheet1!AE$1+2,0),0)</f>
        <v>8</v>
      </c>
      <c r="AF363" cm="1">
        <f t="array" ref="AF363">_xlfn.IFS($AA363&gt;$U$12-0.0000001,$V$12,$AA363&gt;$U$11-0.0000001,$V$11,$AA363&gt;$U$10-0.0000001,$V$10,$AA363&gt;$U$9-0.0000001,$V$9,$AA363&gt;$U$8-0.0000001,$V$8,$AA363&gt;$U$7-0.0000001,$V$7,$AA363&gt;$U$6-0.0000001,$V$6,$AA363&lt;$U$6,0)</f>
        <v>70</v>
      </c>
      <c r="AG363">
        <f>IFERROR(VLOOKUP($AA363*1000+'raw data entry'!$A$1,'raw data entry'!$A$1:$AI$661,Sheet1!AG$1+2,0),0)</f>
        <v>72.8</v>
      </c>
      <c r="AH363" cm="1">
        <f t="array" ref="AH363">IF($V$17&gt;7,_xlfn.IFS($AA363&gt;$U$12-0.0000001,$W$12,$AA363&gt;$U$11-0.0000001,$W$11,$AA363&gt;$U$10-0.0000001,$W$10,$AA363&gt;$U$9-0.0000001,$W$9,$AA363&gt;$U$8-0.0000001,$W$8,$AA363&gt;$U$7-0.0000001,$W$7,$AA363&gt;$U$6-0.0000001,$W$6,$AA363&lt;$U$6,0),_xlfn.IFS($AA363&gt;$U$12-0.0000001,$V$12,$AA363&gt;$U$11-0.0000001,$V$11,$AA363&gt;$U$10-0.0000001,$V$10,$AA363&gt;$U$9-0.0000001,$V$9,$AA363&gt;$U$8-0.0000001,$V$8,$AA363&gt;$U$7-0.0000001,$V$7,$AA363&gt;$U$6-0.0000001,$V$6,$AA363&lt;$U$6,0))</f>
        <v>20</v>
      </c>
      <c r="AI363">
        <f>IFERROR(VLOOKUP($AA363*1000+'raw data entry'!$A$1,'raw data entry'!$A$1:$AI$661,Sheet1!AI$1+2,0),0)</f>
        <v>4.7</v>
      </c>
      <c r="AJ363" cm="1">
        <f t="array" ref="AJ363">_xlfn.IFS($AA363&gt;$U$12-0.0000001,$V$12,$AA363&gt;$U$11-0.0000001,$V$11,$AA363&gt;$U$10-0.0000001,$V$10,$AA363&gt;$U$9-0.0000001,$V$9,$AA363&gt;$U$8-0.0000001,$V$8,$AA363&gt;$U$7-0.0000001,$V$7,$AA363&gt;$U$6-0.0000001,$V$6,$AA363&lt;$U$6,0)</f>
        <v>70</v>
      </c>
      <c r="AK363">
        <f>IFERROR(VLOOKUP($AA363*1000+'raw data entry'!$A$1,'raw data entry'!$A$1:$AI$661,Sheet1!AK$1+2,0),0)</f>
        <v>70.3</v>
      </c>
      <c r="AL363" cm="1">
        <f t="array" ref="AL363">IF($V$17&gt;7,_xlfn.IFS($AA363&gt;$U$12-0.0000001,$W$12,$AA363&gt;$U$11-0.0000001,$W$11,$AA363&gt;$U$10-0.0000001,$W$10,$AA363&gt;$U$9-0.0000001,$W$9,$AA363&gt;$U$8-0.0000001,$W$8,$AA363&gt;$U$7-0.0000001,$W$7,$AA363&gt;$U$6-0.0000001,$W$6,$AA363&lt;$U$6,0),_xlfn.IFS($AA363&gt;$U$12-0.0000001,$V$12,$AA363&gt;$U$11-0.0000001,$V$11,$AA363&gt;$U$10-0.0000001,$V$10,$AA363&gt;$U$9-0.0000001,$V$9,$AA363&gt;$U$8-0.0000001,$V$8,$AA363&gt;$U$7-0.0000001,$V$7,$AA363&gt;$U$6-0.0000001,$V$6,$AA363&lt;$U$6,0))</f>
        <v>20</v>
      </c>
      <c r="AM363">
        <f>IFERROR(VLOOKUP($AA363*1000+'raw data entry'!$A$1,'raw data entry'!$A$1:$AI$661,Sheet1!AM$1+2,0),0)</f>
        <v>6.9</v>
      </c>
      <c r="AN363" cm="1">
        <f t="array" ref="AN363">_xlfn.IFS($AA363&gt;$U$12-0.0000001,$V$12,$AA363&gt;$U$11-0.0000001,$V$11,$AA363&gt;$U$10-0.0000001,$V$10,$AA363&gt;$U$9-0.0000001,$V$9,$AA363&gt;$U$8-0.0000001,$V$8,$AA363&gt;$U$7-0.0000001,$V$7,$AA363&gt;$U$6-0.0000001,$V$6,$AA363&lt;$U$6,0)</f>
        <v>70</v>
      </c>
      <c r="AO363">
        <f>IFERROR(VLOOKUP($AA363*1000+'raw data entry'!$A$1,'raw data entry'!$A$1:$AI$661,Sheet1!AO$1+2,0),0)</f>
        <v>73.2</v>
      </c>
      <c r="AP363" cm="1">
        <f t="array" ref="AP363">IF($V$17&gt;7,_xlfn.IFS($AA363&gt;$U$12-0.0000001,$W$12,$AA363&gt;$U$11-0.0000001,$W$11,$AA363&gt;$U$10-0.0000001,$W$10,$AA363&gt;$U$9-0.0000001,$W$9,$AA363&gt;$U$8-0.0000001,$W$8,$AA363&gt;$U$7-0.0000001,$W$7,$AA363&gt;$U$6-0.0000001,$W$6,$AA363&lt;$U$6,0),_xlfn.IFS($AA363&gt;$U$12-0.0000001,$V$12,$AA363&gt;$U$11-0.0000001,$V$11,$AA363&gt;$U$10-0.0000001,$V$10,$AA363&gt;$U$9-0.0000001,$V$9,$AA363&gt;$U$8-0.0000001,$V$8,$AA363&gt;$U$7-0.0000001,$V$7,$AA363&gt;$U$6-0.0000001,$V$6,$AA363&lt;$U$6,0))</f>
        <v>20</v>
      </c>
      <c r="AQ363">
        <f>IFERROR(VLOOKUP($AA363*1000+'raw data entry'!$A$1,'raw data entry'!$A$1:$AI$661,Sheet1!AQ$1+2,0),0)</f>
        <v>-8.8000000000000007</v>
      </c>
      <c r="AT363" cm="1">
        <f t="array" ref="AT363">_xlfn.IFS($AA363&gt;$U$12-0.0000001,$V$12,$AA363&gt;$U$11-0.0000001,$V$11,$AA363&gt;$U$10-0.0000001,$V$10,$AA363&gt;$U$9-0.0000001,$V$9,$AA363&gt;$U$8-0.0000001,$V$8,$AA363&gt;$U$7-0.0000001,$V$7,$AA363&gt;$U$6-0.0000001,$V$6,$AA363&lt;$U$6,0)</f>
        <v>70</v>
      </c>
      <c r="AU363">
        <f>IFERROR(VLOOKUP($AA363*1000+'raw data entry'!$A$1,'raw data entry'!$A$1:$AI$661,Sheet1!AU$1+2,0),0)</f>
        <v>9.5</v>
      </c>
    </row>
    <row r="364" spans="27:47" x14ac:dyDescent="0.25">
      <c r="AA364">
        <f>IF(('raw data entry'!A360-'raw data entry'!$A$1)/1000&lt;0,AA363+0.03,('raw data entry'!A360-'raw data entry'!$A$1)/1000)</f>
        <v>12.45</v>
      </c>
      <c r="AB364" cm="1">
        <f t="array" ref="AB364">_xlfn.IFS($AA364&gt;$U$12-0.0000001,$V$12,$AA364&gt;$U$11-0.0000001,$V$11,$AA364&gt;$U$10-0.0000001,$V$10,$AA364&gt;$U$9-0.0000001,$V$9,$AA364&gt;$U$8-0.0000001,$V$8,$AA364&gt;$U$7-0.0000001,$V$7,$AA364&gt;$U$6-0.0000001,$V$6,$AA364&lt;$U$6,0)</f>
        <v>70</v>
      </c>
      <c r="AC364">
        <f>IFERROR(VLOOKUP($AA364*1000+'raw data entry'!$A$1,'raw data entry'!$A$1:$AI$661,Sheet1!AC$1+2,0),0)</f>
        <v>68.599999999999994</v>
      </c>
      <c r="AD364" cm="1">
        <f t="array" ref="AD364">IF($V$17&gt;7,_xlfn.IFS($AA364&gt;$U$12-0.0000001,$W$12,$AA364&gt;$U$11-0.0000001,$W$11,$AA364&gt;$U$10-0.0000001,$W$10,$AA364&gt;$U$9-0.0000001,$W$9,$AA364&gt;$U$8-0.0000001,$W$8,$AA364&gt;$U$7-0.0000001,$W$7,$AA364&gt;$U$6-0.0000001,$W$6,$AA364&lt;$U$6,0),_xlfn.IFS($AA364&gt;$U$12-0.0000001,$V$12,$AA364&gt;$U$11-0.0000001,$V$11,$AA364&gt;$U$10-0.0000001,$V$10,$AA364&gt;$U$9-0.0000001,$V$9,$AA364&gt;$U$8-0.0000001,$V$8,$AA364&gt;$U$7-0.0000001,$V$7,$AA364&gt;$U$6-0.0000001,$V$6,$AA364&lt;$U$6,0))</f>
        <v>20</v>
      </c>
      <c r="AE364">
        <f>IFERROR(VLOOKUP($AA364*1000+'raw data entry'!$A$1,'raw data entry'!$A$1:$AI$661,Sheet1!AE$1+2,0),0)</f>
        <v>4.7</v>
      </c>
      <c r="AF364" cm="1">
        <f t="array" ref="AF364">_xlfn.IFS($AA364&gt;$U$12-0.0000001,$V$12,$AA364&gt;$U$11-0.0000001,$V$11,$AA364&gt;$U$10-0.0000001,$V$10,$AA364&gt;$U$9-0.0000001,$V$9,$AA364&gt;$U$8-0.0000001,$V$8,$AA364&gt;$U$7-0.0000001,$V$7,$AA364&gt;$U$6-0.0000001,$V$6,$AA364&lt;$U$6,0)</f>
        <v>70</v>
      </c>
      <c r="AG364">
        <f>IFERROR(VLOOKUP($AA364*1000+'raw data entry'!$A$1,'raw data entry'!$A$1:$AI$661,Sheet1!AG$1+2,0),0)</f>
        <v>87.9</v>
      </c>
      <c r="AH364" cm="1">
        <f t="array" ref="AH364">IF($V$17&gt;7,_xlfn.IFS($AA364&gt;$U$12-0.0000001,$W$12,$AA364&gt;$U$11-0.0000001,$W$11,$AA364&gt;$U$10-0.0000001,$W$10,$AA364&gt;$U$9-0.0000001,$W$9,$AA364&gt;$U$8-0.0000001,$W$8,$AA364&gt;$U$7-0.0000001,$W$7,$AA364&gt;$U$6-0.0000001,$W$6,$AA364&lt;$U$6,0),_xlfn.IFS($AA364&gt;$U$12-0.0000001,$V$12,$AA364&gt;$U$11-0.0000001,$V$11,$AA364&gt;$U$10-0.0000001,$V$10,$AA364&gt;$U$9-0.0000001,$V$9,$AA364&gt;$U$8-0.0000001,$V$8,$AA364&gt;$U$7-0.0000001,$V$7,$AA364&gt;$U$6-0.0000001,$V$6,$AA364&lt;$U$6,0))</f>
        <v>20</v>
      </c>
      <c r="AI364">
        <f>IFERROR(VLOOKUP($AA364*1000+'raw data entry'!$A$1,'raw data entry'!$A$1:$AI$661,Sheet1!AI$1+2,0),0)</f>
        <v>9.3000000000000007</v>
      </c>
      <c r="AJ364" cm="1">
        <f t="array" ref="AJ364">_xlfn.IFS($AA364&gt;$U$12-0.0000001,$V$12,$AA364&gt;$U$11-0.0000001,$V$11,$AA364&gt;$U$10-0.0000001,$V$10,$AA364&gt;$U$9-0.0000001,$V$9,$AA364&gt;$U$8-0.0000001,$V$8,$AA364&gt;$U$7-0.0000001,$V$7,$AA364&gt;$U$6-0.0000001,$V$6,$AA364&lt;$U$6,0)</f>
        <v>70</v>
      </c>
      <c r="AK364">
        <f>IFERROR(VLOOKUP($AA364*1000+'raw data entry'!$A$1,'raw data entry'!$A$1:$AI$661,Sheet1!AK$1+2,0),0)</f>
        <v>63.5</v>
      </c>
      <c r="AL364" cm="1">
        <f t="array" ref="AL364">IF($V$17&gt;7,_xlfn.IFS($AA364&gt;$U$12-0.0000001,$W$12,$AA364&gt;$U$11-0.0000001,$W$11,$AA364&gt;$U$10-0.0000001,$W$10,$AA364&gt;$U$9-0.0000001,$W$9,$AA364&gt;$U$8-0.0000001,$W$8,$AA364&gt;$U$7-0.0000001,$W$7,$AA364&gt;$U$6-0.0000001,$W$6,$AA364&lt;$U$6,0),_xlfn.IFS($AA364&gt;$U$12-0.0000001,$V$12,$AA364&gt;$U$11-0.0000001,$V$11,$AA364&gt;$U$10-0.0000001,$V$10,$AA364&gt;$U$9-0.0000001,$V$9,$AA364&gt;$U$8-0.0000001,$V$8,$AA364&gt;$U$7-0.0000001,$V$7,$AA364&gt;$U$6-0.0000001,$V$6,$AA364&lt;$U$6,0))</f>
        <v>20</v>
      </c>
      <c r="AM364">
        <f>IFERROR(VLOOKUP($AA364*1000+'raw data entry'!$A$1,'raw data entry'!$A$1:$AI$661,Sheet1!AM$1+2,0),0)</f>
        <v>7.5</v>
      </c>
      <c r="AN364" cm="1">
        <f t="array" ref="AN364">_xlfn.IFS($AA364&gt;$U$12-0.0000001,$V$12,$AA364&gt;$U$11-0.0000001,$V$11,$AA364&gt;$U$10-0.0000001,$V$10,$AA364&gt;$U$9-0.0000001,$V$9,$AA364&gt;$U$8-0.0000001,$V$8,$AA364&gt;$U$7-0.0000001,$V$7,$AA364&gt;$U$6-0.0000001,$V$6,$AA364&lt;$U$6,0)</f>
        <v>70</v>
      </c>
      <c r="AO364">
        <f>IFERROR(VLOOKUP($AA364*1000+'raw data entry'!$A$1,'raw data entry'!$A$1:$AI$661,Sheet1!AO$1+2,0),0)</f>
        <v>67.599999999999994</v>
      </c>
      <c r="AP364" cm="1">
        <f t="array" ref="AP364">IF($V$17&gt;7,_xlfn.IFS($AA364&gt;$U$12-0.0000001,$W$12,$AA364&gt;$U$11-0.0000001,$W$11,$AA364&gt;$U$10-0.0000001,$W$10,$AA364&gt;$U$9-0.0000001,$W$9,$AA364&gt;$U$8-0.0000001,$W$8,$AA364&gt;$U$7-0.0000001,$W$7,$AA364&gt;$U$6-0.0000001,$W$6,$AA364&lt;$U$6,0),_xlfn.IFS($AA364&gt;$U$12-0.0000001,$V$12,$AA364&gt;$U$11-0.0000001,$V$11,$AA364&gt;$U$10-0.0000001,$V$10,$AA364&gt;$U$9-0.0000001,$V$9,$AA364&gt;$U$8-0.0000001,$V$8,$AA364&gt;$U$7-0.0000001,$V$7,$AA364&gt;$U$6-0.0000001,$V$6,$AA364&lt;$U$6,0))</f>
        <v>20</v>
      </c>
      <c r="AQ364">
        <f>IFERROR(VLOOKUP($AA364*1000+'raw data entry'!$A$1,'raw data entry'!$A$1:$AI$661,Sheet1!AQ$1+2,0),0)</f>
        <v>-8.8000000000000007</v>
      </c>
      <c r="AT364" cm="1">
        <f t="array" ref="AT364">_xlfn.IFS($AA364&gt;$U$12-0.0000001,$V$12,$AA364&gt;$U$11-0.0000001,$V$11,$AA364&gt;$U$10-0.0000001,$V$10,$AA364&gt;$U$9-0.0000001,$V$9,$AA364&gt;$U$8-0.0000001,$V$8,$AA364&gt;$U$7-0.0000001,$V$7,$AA364&gt;$U$6-0.0000001,$V$6,$AA364&lt;$U$6,0)</f>
        <v>70</v>
      </c>
      <c r="AU364">
        <f>IFERROR(VLOOKUP($AA364*1000+'raw data entry'!$A$1,'raw data entry'!$A$1:$AI$661,Sheet1!AU$1+2,0),0)</f>
        <v>14</v>
      </c>
    </row>
    <row r="365" spans="27:47" x14ac:dyDescent="0.25">
      <c r="AA365">
        <f>IF(('raw data entry'!A361-'raw data entry'!$A$1)/1000&lt;0,AA364+0.03,('raw data entry'!A361-'raw data entry'!$A$1)/1000)</f>
        <v>12.484999999999999</v>
      </c>
      <c r="AB365" cm="1">
        <f t="array" ref="AB365">_xlfn.IFS($AA365&gt;$U$12-0.0000001,$V$12,$AA365&gt;$U$11-0.0000001,$V$11,$AA365&gt;$U$10-0.0000001,$V$10,$AA365&gt;$U$9-0.0000001,$V$9,$AA365&gt;$U$8-0.0000001,$V$8,$AA365&gt;$U$7-0.0000001,$V$7,$AA365&gt;$U$6-0.0000001,$V$6,$AA365&lt;$U$6,0)</f>
        <v>70</v>
      </c>
      <c r="AC365">
        <f>IFERROR(VLOOKUP($AA365*1000+'raw data entry'!$A$1,'raw data entry'!$A$1:$AI$661,Sheet1!AC$1+2,0),0)</f>
        <v>67.900000000000006</v>
      </c>
      <c r="AD365" cm="1">
        <f t="array" ref="AD365">IF($V$17&gt;7,_xlfn.IFS($AA365&gt;$U$12-0.0000001,$W$12,$AA365&gt;$U$11-0.0000001,$W$11,$AA365&gt;$U$10-0.0000001,$W$10,$AA365&gt;$U$9-0.0000001,$W$9,$AA365&gt;$U$8-0.0000001,$W$8,$AA365&gt;$U$7-0.0000001,$W$7,$AA365&gt;$U$6-0.0000001,$W$6,$AA365&lt;$U$6,0),_xlfn.IFS($AA365&gt;$U$12-0.0000001,$V$12,$AA365&gt;$U$11-0.0000001,$V$11,$AA365&gt;$U$10-0.0000001,$V$10,$AA365&gt;$U$9-0.0000001,$V$9,$AA365&gt;$U$8-0.0000001,$V$8,$AA365&gt;$U$7-0.0000001,$V$7,$AA365&gt;$U$6-0.0000001,$V$6,$AA365&lt;$U$6,0))</f>
        <v>20</v>
      </c>
      <c r="AE365">
        <f>IFERROR(VLOOKUP($AA365*1000+'raw data entry'!$A$1,'raw data entry'!$A$1:$AI$661,Sheet1!AE$1+2,0),0)</f>
        <v>7</v>
      </c>
      <c r="AF365" cm="1">
        <f t="array" ref="AF365">_xlfn.IFS($AA365&gt;$U$12-0.0000001,$V$12,$AA365&gt;$U$11-0.0000001,$V$11,$AA365&gt;$U$10-0.0000001,$V$10,$AA365&gt;$U$9-0.0000001,$V$9,$AA365&gt;$U$8-0.0000001,$V$8,$AA365&gt;$U$7-0.0000001,$V$7,$AA365&gt;$U$6-0.0000001,$V$6,$AA365&lt;$U$6,0)</f>
        <v>70</v>
      </c>
      <c r="AG365">
        <f>IFERROR(VLOOKUP($AA365*1000+'raw data entry'!$A$1,'raw data entry'!$A$1:$AI$661,Sheet1!AG$1+2,0),0)</f>
        <v>68.3</v>
      </c>
      <c r="AH365" cm="1">
        <f t="array" ref="AH365">IF($V$17&gt;7,_xlfn.IFS($AA365&gt;$U$12-0.0000001,$W$12,$AA365&gt;$U$11-0.0000001,$W$11,$AA365&gt;$U$10-0.0000001,$W$10,$AA365&gt;$U$9-0.0000001,$W$9,$AA365&gt;$U$8-0.0000001,$W$8,$AA365&gt;$U$7-0.0000001,$W$7,$AA365&gt;$U$6-0.0000001,$W$6,$AA365&lt;$U$6,0),_xlfn.IFS($AA365&gt;$U$12-0.0000001,$V$12,$AA365&gt;$U$11-0.0000001,$V$11,$AA365&gt;$U$10-0.0000001,$V$10,$AA365&gt;$U$9-0.0000001,$V$9,$AA365&gt;$U$8-0.0000001,$V$8,$AA365&gt;$U$7-0.0000001,$V$7,$AA365&gt;$U$6-0.0000001,$V$6,$AA365&lt;$U$6,0))</f>
        <v>20</v>
      </c>
      <c r="AI365">
        <f>IFERROR(VLOOKUP($AA365*1000+'raw data entry'!$A$1,'raw data entry'!$A$1:$AI$661,Sheet1!AI$1+2,0),0)</f>
        <v>9.6</v>
      </c>
      <c r="AJ365" cm="1">
        <f t="array" ref="AJ365">_xlfn.IFS($AA365&gt;$U$12-0.0000001,$V$12,$AA365&gt;$U$11-0.0000001,$V$11,$AA365&gt;$U$10-0.0000001,$V$10,$AA365&gt;$U$9-0.0000001,$V$9,$AA365&gt;$U$8-0.0000001,$V$8,$AA365&gt;$U$7-0.0000001,$V$7,$AA365&gt;$U$6-0.0000001,$V$6,$AA365&lt;$U$6,0)</f>
        <v>70</v>
      </c>
      <c r="AK365">
        <f>IFERROR(VLOOKUP($AA365*1000+'raw data entry'!$A$1,'raw data entry'!$A$1:$AI$661,Sheet1!AK$1+2,0),0)</f>
        <v>29</v>
      </c>
      <c r="AL365" cm="1">
        <f t="array" ref="AL365">IF($V$17&gt;7,_xlfn.IFS($AA365&gt;$U$12-0.0000001,$W$12,$AA365&gt;$U$11-0.0000001,$W$11,$AA365&gt;$U$10-0.0000001,$W$10,$AA365&gt;$U$9-0.0000001,$W$9,$AA365&gt;$U$8-0.0000001,$W$8,$AA365&gt;$U$7-0.0000001,$W$7,$AA365&gt;$U$6-0.0000001,$W$6,$AA365&lt;$U$6,0),_xlfn.IFS($AA365&gt;$U$12-0.0000001,$V$12,$AA365&gt;$U$11-0.0000001,$V$11,$AA365&gt;$U$10-0.0000001,$V$10,$AA365&gt;$U$9-0.0000001,$V$9,$AA365&gt;$U$8-0.0000001,$V$8,$AA365&gt;$U$7-0.0000001,$V$7,$AA365&gt;$U$6-0.0000001,$V$6,$AA365&lt;$U$6,0))</f>
        <v>20</v>
      </c>
      <c r="AM365">
        <f>IFERROR(VLOOKUP($AA365*1000+'raw data entry'!$A$1,'raw data entry'!$A$1:$AI$661,Sheet1!AM$1+2,0),0)</f>
        <v>8.8000000000000007</v>
      </c>
      <c r="AN365" cm="1">
        <f t="array" ref="AN365">_xlfn.IFS($AA365&gt;$U$12-0.0000001,$V$12,$AA365&gt;$U$11-0.0000001,$V$11,$AA365&gt;$U$10-0.0000001,$V$10,$AA365&gt;$U$9-0.0000001,$V$9,$AA365&gt;$U$8-0.0000001,$V$8,$AA365&gt;$U$7-0.0000001,$V$7,$AA365&gt;$U$6-0.0000001,$V$6,$AA365&lt;$U$6,0)</f>
        <v>70</v>
      </c>
      <c r="AO365">
        <f>IFERROR(VLOOKUP($AA365*1000+'raw data entry'!$A$1,'raw data entry'!$A$1:$AI$661,Sheet1!AO$1+2,0),0)</f>
        <v>71.099999999999994</v>
      </c>
      <c r="AP365" cm="1">
        <f t="array" ref="AP365">IF($V$17&gt;7,_xlfn.IFS($AA365&gt;$U$12-0.0000001,$W$12,$AA365&gt;$U$11-0.0000001,$W$11,$AA365&gt;$U$10-0.0000001,$W$10,$AA365&gt;$U$9-0.0000001,$W$9,$AA365&gt;$U$8-0.0000001,$W$8,$AA365&gt;$U$7-0.0000001,$W$7,$AA365&gt;$U$6-0.0000001,$W$6,$AA365&lt;$U$6,0),_xlfn.IFS($AA365&gt;$U$12-0.0000001,$V$12,$AA365&gt;$U$11-0.0000001,$V$11,$AA365&gt;$U$10-0.0000001,$V$10,$AA365&gt;$U$9-0.0000001,$V$9,$AA365&gt;$U$8-0.0000001,$V$8,$AA365&gt;$U$7-0.0000001,$V$7,$AA365&gt;$U$6-0.0000001,$V$6,$AA365&lt;$U$6,0))</f>
        <v>20</v>
      </c>
      <c r="AQ365">
        <f>IFERROR(VLOOKUP($AA365*1000+'raw data entry'!$A$1,'raw data entry'!$A$1:$AI$661,Sheet1!AQ$1+2,0),0)</f>
        <v>-8.5</v>
      </c>
      <c r="AT365" cm="1">
        <f t="array" ref="AT365">_xlfn.IFS($AA365&gt;$U$12-0.0000001,$V$12,$AA365&gt;$U$11-0.0000001,$V$11,$AA365&gt;$U$10-0.0000001,$V$10,$AA365&gt;$U$9-0.0000001,$V$9,$AA365&gt;$U$8-0.0000001,$V$8,$AA365&gt;$U$7-0.0000001,$V$7,$AA365&gt;$U$6-0.0000001,$V$6,$AA365&lt;$U$6,0)</f>
        <v>70</v>
      </c>
      <c r="AU365">
        <f>IFERROR(VLOOKUP($AA365*1000+'raw data entry'!$A$1,'raw data entry'!$A$1:$AI$661,Sheet1!AU$1+2,0),0)</f>
        <v>23.3</v>
      </c>
    </row>
    <row r="366" spans="27:47" x14ac:dyDescent="0.25">
      <c r="AA366">
        <f>IF(('raw data entry'!A362-'raw data entry'!$A$1)/1000&lt;0,AA365+0.03,('raw data entry'!A362-'raw data entry'!$A$1)/1000)</f>
        <v>12.52</v>
      </c>
      <c r="AB366" cm="1">
        <f t="array" ref="AB366">_xlfn.IFS($AA366&gt;$U$12-0.0000001,$V$12,$AA366&gt;$U$11-0.0000001,$V$11,$AA366&gt;$U$10-0.0000001,$V$10,$AA366&gt;$U$9-0.0000001,$V$9,$AA366&gt;$U$8-0.0000001,$V$8,$AA366&gt;$U$7-0.0000001,$V$7,$AA366&gt;$U$6-0.0000001,$V$6,$AA366&lt;$U$6,0)</f>
        <v>70</v>
      </c>
      <c r="AC366">
        <f>IFERROR(VLOOKUP($AA366*1000+'raw data entry'!$A$1,'raw data entry'!$A$1:$AI$661,Sheet1!AC$1+2,0),0)</f>
        <v>68.900000000000006</v>
      </c>
      <c r="AD366" cm="1">
        <f t="array" ref="AD366">IF($V$17&gt;7,_xlfn.IFS($AA366&gt;$U$12-0.0000001,$W$12,$AA366&gt;$U$11-0.0000001,$W$11,$AA366&gt;$U$10-0.0000001,$W$10,$AA366&gt;$U$9-0.0000001,$W$9,$AA366&gt;$U$8-0.0000001,$W$8,$AA366&gt;$U$7-0.0000001,$W$7,$AA366&gt;$U$6-0.0000001,$W$6,$AA366&lt;$U$6,0),_xlfn.IFS($AA366&gt;$U$12-0.0000001,$V$12,$AA366&gt;$U$11-0.0000001,$V$11,$AA366&gt;$U$10-0.0000001,$V$10,$AA366&gt;$U$9-0.0000001,$V$9,$AA366&gt;$U$8-0.0000001,$V$8,$AA366&gt;$U$7-0.0000001,$V$7,$AA366&gt;$U$6-0.0000001,$V$6,$AA366&lt;$U$6,0))</f>
        <v>20</v>
      </c>
      <c r="AE366">
        <f>IFERROR(VLOOKUP($AA366*1000+'raw data entry'!$A$1,'raw data entry'!$A$1:$AI$661,Sheet1!AE$1+2,0),0)</f>
        <v>7.5</v>
      </c>
      <c r="AF366" cm="1">
        <f t="array" ref="AF366">_xlfn.IFS($AA366&gt;$U$12-0.0000001,$V$12,$AA366&gt;$U$11-0.0000001,$V$11,$AA366&gt;$U$10-0.0000001,$V$10,$AA366&gt;$U$9-0.0000001,$V$9,$AA366&gt;$U$8-0.0000001,$V$8,$AA366&gt;$U$7-0.0000001,$V$7,$AA366&gt;$U$6-0.0000001,$V$6,$AA366&lt;$U$6,0)</f>
        <v>70</v>
      </c>
      <c r="AG366">
        <f>IFERROR(VLOOKUP($AA366*1000+'raw data entry'!$A$1,'raw data entry'!$A$1:$AI$661,Sheet1!AG$1+2,0),0)</f>
        <v>69.2</v>
      </c>
      <c r="AH366" cm="1">
        <f t="array" ref="AH366">IF($V$17&gt;7,_xlfn.IFS($AA366&gt;$U$12-0.0000001,$W$12,$AA366&gt;$U$11-0.0000001,$W$11,$AA366&gt;$U$10-0.0000001,$W$10,$AA366&gt;$U$9-0.0000001,$W$9,$AA366&gt;$U$8-0.0000001,$W$8,$AA366&gt;$U$7-0.0000001,$W$7,$AA366&gt;$U$6-0.0000001,$W$6,$AA366&lt;$U$6,0),_xlfn.IFS($AA366&gt;$U$12-0.0000001,$V$12,$AA366&gt;$U$11-0.0000001,$V$11,$AA366&gt;$U$10-0.0000001,$V$10,$AA366&gt;$U$9-0.0000001,$V$9,$AA366&gt;$U$8-0.0000001,$V$8,$AA366&gt;$U$7-0.0000001,$V$7,$AA366&gt;$U$6-0.0000001,$V$6,$AA366&lt;$U$6,0))</f>
        <v>20</v>
      </c>
      <c r="AI366">
        <f>IFERROR(VLOOKUP($AA366*1000+'raw data entry'!$A$1,'raw data entry'!$A$1:$AI$661,Sheet1!AI$1+2,0),0)</f>
        <v>10.9</v>
      </c>
      <c r="AJ366" cm="1">
        <f t="array" ref="AJ366">_xlfn.IFS($AA366&gt;$U$12-0.0000001,$V$12,$AA366&gt;$U$11-0.0000001,$V$11,$AA366&gt;$U$10-0.0000001,$V$10,$AA366&gt;$U$9-0.0000001,$V$9,$AA366&gt;$U$8-0.0000001,$V$8,$AA366&gt;$U$7-0.0000001,$V$7,$AA366&gt;$U$6-0.0000001,$V$6,$AA366&lt;$U$6,0)</f>
        <v>70</v>
      </c>
      <c r="AK366">
        <f>IFERROR(VLOOKUP($AA366*1000+'raw data entry'!$A$1,'raw data entry'!$A$1:$AI$661,Sheet1!AK$1+2,0),0)</f>
        <v>68.099999999999994</v>
      </c>
      <c r="AL366" cm="1">
        <f t="array" ref="AL366">IF($V$17&gt;7,_xlfn.IFS($AA366&gt;$U$12-0.0000001,$W$12,$AA366&gt;$U$11-0.0000001,$W$11,$AA366&gt;$U$10-0.0000001,$W$10,$AA366&gt;$U$9-0.0000001,$W$9,$AA366&gt;$U$8-0.0000001,$W$8,$AA366&gt;$U$7-0.0000001,$W$7,$AA366&gt;$U$6-0.0000001,$W$6,$AA366&lt;$U$6,0),_xlfn.IFS($AA366&gt;$U$12-0.0000001,$V$12,$AA366&gt;$U$11-0.0000001,$V$11,$AA366&gt;$U$10-0.0000001,$V$10,$AA366&gt;$U$9-0.0000001,$V$9,$AA366&gt;$U$8-0.0000001,$V$8,$AA366&gt;$U$7-0.0000001,$V$7,$AA366&gt;$U$6-0.0000001,$V$6,$AA366&lt;$U$6,0))</f>
        <v>20</v>
      </c>
      <c r="AM366">
        <f>IFERROR(VLOOKUP($AA366*1000+'raw data entry'!$A$1,'raw data entry'!$A$1:$AI$661,Sheet1!AM$1+2,0),0)</f>
        <v>3.3</v>
      </c>
      <c r="AN366" cm="1">
        <f t="array" ref="AN366">_xlfn.IFS($AA366&gt;$U$12-0.0000001,$V$12,$AA366&gt;$U$11-0.0000001,$V$11,$AA366&gt;$U$10-0.0000001,$V$10,$AA366&gt;$U$9-0.0000001,$V$9,$AA366&gt;$U$8-0.0000001,$V$8,$AA366&gt;$U$7-0.0000001,$V$7,$AA366&gt;$U$6-0.0000001,$V$6,$AA366&lt;$U$6,0)</f>
        <v>70</v>
      </c>
      <c r="AO366">
        <f>IFERROR(VLOOKUP($AA366*1000+'raw data entry'!$A$1,'raw data entry'!$A$1:$AI$661,Sheet1!AO$1+2,0),0)</f>
        <v>69.900000000000006</v>
      </c>
      <c r="AP366" cm="1">
        <f t="array" ref="AP366">IF($V$17&gt;7,_xlfn.IFS($AA366&gt;$U$12-0.0000001,$W$12,$AA366&gt;$U$11-0.0000001,$W$11,$AA366&gt;$U$10-0.0000001,$W$10,$AA366&gt;$U$9-0.0000001,$W$9,$AA366&gt;$U$8-0.0000001,$W$8,$AA366&gt;$U$7-0.0000001,$W$7,$AA366&gt;$U$6-0.0000001,$W$6,$AA366&lt;$U$6,0),_xlfn.IFS($AA366&gt;$U$12-0.0000001,$V$12,$AA366&gt;$U$11-0.0000001,$V$11,$AA366&gt;$U$10-0.0000001,$V$10,$AA366&gt;$U$9-0.0000001,$V$9,$AA366&gt;$U$8-0.0000001,$V$8,$AA366&gt;$U$7-0.0000001,$V$7,$AA366&gt;$U$6-0.0000001,$V$6,$AA366&lt;$U$6,0))</f>
        <v>20</v>
      </c>
      <c r="AQ366">
        <f>IFERROR(VLOOKUP($AA366*1000+'raw data entry'!$A$1,'raw data entry'!$A$1:$AI$661,Sheet1!AQ$1+2,0),0)</f>
        <v>-9</v>
      </c>
      <c r="AT366" cm="1">
        <f t="array" ref="AT366">_xlfn.IFS($AA366&gt;$U$12-0.0000001,$V$12,$AA366&gt;$U$11-0.0000001,$V$11,$AA366&gt;$U$10-0.0000001,$V$10,$AA366&gt;$U$9-0.0000001,$V$9,$AA366&gt;$U$8-0.0000001,$V$8,$AA366&gt;$U$7-0.0000001,$V$7,$AA366&gt;$U$6-0.0000001,$V$6,$AA366&lt;$U$6,0)</f>
        <v>70</v>
      </c>
      <c r="AU366">
        <f>IFERROR(VLOOKUP($AA366*1000+'raw data entry'!$A$1,'raw data entry'!$A$1:$AI$661,Sheet1!AU$1+2,0),0)</f>
        <v>28.4</v>
      </c>
    </row>
    <row r="367" spans="27:47" x14ac:dyDescent="0.25">
      <c r="AA367">
        <f>IF(('raw data entry'!A363-'raw data entry'!$A$1)/1000&lt;0,AA366+0.03,('raw data entry'!A363-'raw data entry'!$A$1)/1000)</f>
        <v>12.555</v>
      </c>
      <c r="AB367" cm="1">
        <f t="array" ref="AB367">_xlfn.IFS($AA367&gt;$U$12-0.0000001,$V$12,$AA367&gt;$U$11-0.0000001,$V$11,$AA367&gt;$U$10-0.0000001,$V$10,$AA367&gt;$U$9-0.0000001,$V$9,$AA367&gt;$U$8-0.0000001,$V$8,$AA367&gt;$U$7-0.0000001,$V$7,$AA367&gt;$U$6-0.0000001,$V$6,$AA367&lt;$U$6,0)</f>
        <v>70</v>
      </c>
      <c r="AC367">
        <f>IFERROR(VLOOKUP($AA367*1000+'raw data entry'!$A$1,'raw data entry'!$A$1:$AI$661,Sheet1!AC$1+2,0),0)</f>
        <v>72.8</v>
      </c>
      <c r="AD367" cm="1">
        <f t="array" ref="AD367">IF($V$17&gt;7,_xlfn.IFS($AA367&gt;$U$12-0.0000001,$W$12,$AA367&gt;$U$11-0.0000001,$W$11,$AA367&gt;$U$10-0.0000001,$W$10,$AA367&gt;$U$9-0.0000001,$W$9,$AA367&gt;$U$8-0.0000001,$W$8,$AA367&gt;$U$7-0.0000001,$W$7,$AA367&gt;$U$6-0.0000001,$W$6,$AA367&lt;$U$6,0),_xlfn.IFS($AA367&gt;$U$12-0.0000001,$V$12,$AA367&gt;$U$11-0.0000001,$V$11,$AA367&gt;$U$10-0.0000001,$V$10,$AA367&gt;$U$9-0.0000001,$V$9,$AA367&gt;$U$8-0.0000001,$V$8,$AA367&gt;$U$7-0.0000001,$V$7,$AA367&gt;$U$6-0.0000001,$V$6,$AA367&lt;$U$6,0))</f>
        <v>20</v>
      </c>
      <c r="AE367">
        <f>IFERROR(VLOOKUP($AA367*1000+'raw data entry'!$A$1,'raw data entry'!$A$1:$AI$661,Sheet1!AE$1+2,0),0)</f>
        <v>7.5</v>
      </c>
      <c r="AF367" cm="1">
        <f t="array" ref="AF367">_xlfn.IFS($AA367&gt;$U$12-0.0000001,$V$12,$AA367&gt;$U$11-0.0000001,$V$11,$AA367&gt;$U$10-0.0000001,$V$10,$AA367&gt;$U$9-0.0000001,$V$9,$AA367&gt;$U$8-0.0000001,$V$8,$AA367&gt;$U$7-0.0000001,$V$7,$AA367&gt;$U$6-0.0000001,$V$6,$AA367&lt;$U$6,0)</f>
        <v>70</v>
      </c>
      <c r="AG367">
        <f>IFERROR(VLOOKUP($AA367*1000+'raw data entry'!$A$1,'raw data entry'!$A$1:$AI$661,Sheet1!AG$1+2,0),0)</f>
        <v>79.099999999999994</v>
      </c>
      <c r="AH367" cm="1">
        <f t="array" ref="AH367">IF($V$17&gt;7,_xlfn.IFS($AA367&gt;$U$12-0.0000001,$W$12,$AA367&gt;$U$11-0.0000001,$W$11,$AA367&gt;$U$10-0.0000001,$W$10,$AA367&gt;$U$9-0.0000001,$W$9,$AA367&gt;$U$8-0.0000001,$W$8,$AA367&gt;$U$7-0.0000001,$W$7,$AA367&gt;$U$6-0.0000001,$W$6,$AA367&lt;$U$6,0),_xlfn.IFS($AA367&gt;$U$12-0.0000001,$V$12,$AA367&gt;$U$11-0.0000001,$V$11,$AA367&gt;$U$10-0.0000001,$V$10,$AA367&gt;$U$9-0.0000001,$V$9,$AA367&gt;$U$8-0.0000001,$V$8,$AA367&gt;$U$7-0.0000001,$V$7,$AA367&gt;$U$6-0.0000001,$V$6,$AA367&lt;$U$6,0))</f>
        <v>20</v>
      </c>
      <c r="AI367">
        <f>IFERROR(VLOOKUP($AA367*1000+'raw data entry'!$A$1,'raw data entry'!$A$1:$AI$661,Sheet1!AI$1+2,0),0)</f>
        <v>11.2</v>
      </c>
      <c r="AJ367" cm="1">
        <f t="array" ref="AJ367">_xlfn.IFS($AA367&gt;$U$12-0.0000001,$V$12,$AA367&gt;$U$11-0.0000001,$V$11,$AA367&gt;$U$10-0.0000001,$V$10,$AA367&gt;$U$9-0.0000001,$V$9,$AA367&gt;$U$8-0.0000001,$V$8,$AA367&gt;$U$7-0.0000001,$V$7,$AA367&gt;$U$6-0.0000001,$V$6,$AA367&lt;$U$6,0)</f>
        <v>70</v>
      </c>
      <c r="AK367">
        <f>IFERROR(VLOOKUP($AA367*1000+'raw data entry'!$A$1,'raw data entry'!$A$1:$AI$661,Sheet1!AK$1+2,0),0)</f>
        <v>63.8</v>
      </c>
      <c r="AL367" cm="1">
        <f t="array" ref="AL367">IF($V$17&gt;7,_xlfn.IFS($AA367&gt;$U$12-0.0000001,$W$12,$AA367&gt;$U$11-0.0000001,$W$11,$AA367&gt;$U$10-0.0000001,$W$10,$AA367&gt;$U$9-0.0000001,$W$9,$AA367&gt;$U$8-0.0000001,$W$8,$AA367&gt;$U$7-0.0000001,$W$7,$AA367&gt;$U$6-0.0000001,$W$6,$AA367&lt;$U$6,0),_xlfn.IFS($AA367&gt;$U$12-0.0000001,$V$12,$AA367&gt;$U$11-0.0000001,$V$11,$AA367&gt;$U$10-0.0000001,$V$10,$AA367&gt;$U$9-0.0000001,$V$9,$AA367&gt;$U$8-0.0000001,$V$8,$AA367&gt;$U$7-0.0000001,$V$7,$AA367&gt;$U$6-0.0000001,$V$6,$AA367&lt;$U$6,0))</f>
        <v>20</v>
      </c>
      <c r="AM367">
        <f>IFERROR(VLOOKUP($AA367*1000+'raw data entry'!$A$1,'raw data entry'!$A$1:$AI$661,Sheet1!AM$1+2,0),0)</f>
        <v>3.8</v>
      </c>
      <c r="AN367" cm="1">
        <f t="array" ref="AN367">_xlfn.IFS($AA367&gt;$U$12-0.0000001,$V$12,$AA367&gt;$U$11-0.0000001,$V$11,$AA367&gt;$U$10-0.0000001,$V$10,$AA367&gt;$U$9-0.0000001,$V$9,$AA367&gt;$U$8-0.0000001,$V$8,$AA367&gt;$U$7-0.0000001,$V$7,$AA367&gt;$U$6-0.0000001,$V$6,$AA367&lt;$U$6,0)</f>
        <v>70</v>
      </c>
      <c r="AO367">
        <f>IFERROR(VLOOKUP($AA367*1000+'raw data entry'!$A$1,'raw data entry'!$A$1:$AI$661,Sheet1!AO$1+2,0),0)</f>
        <v>68.900000000000006</v>
      </c>
      <c r="AP367" cm="1">
        <f t="array" ref="AP367">IF($V$17&gt;7,_xlfn.IFS($AA367&gt;$U$12-0.0000001,$W$12,$AA367&gt;$U$11-0.0000001,$W$11,$AA367&gt;$U$10-0.0000001,$W$10,$AA367&gt;$U$9-0.0000001,$W$9,$AA367&gt;$U$8-0.0000001,$W$8,$AA367&gt;$U$7-0.0000001,$W$7,$AA367&gt;$U$6-0.0000001,$W$6,$AA367&lt;$U$6,0),_xlfn.IFS($AA367&gt;$U$12-0.0000001,$V$12,$AA367&gt;$U$11-0.0000001,$V$11,$AA367&gt;$U$10-0.0000001,$V$10,$AA367&gt;$U$9-0.0000001,$V$9,$AA367&gt;$U$8-0.0000001,$V$8,$AA367&gt;$U$7-0.0000001,$V$7,$AA367&gt;$U$6-0.0000001,$V$6,$AA367&lt;$U$6,0))</f>
        <v>20</v>
      </c>
      <c r="AQ367">
        <f>IFERROR(VLOOKUP($AA367*1000+'raw data entry'!$A$1,'raw data entry'!$A$1:$AI$661,Sheet1!AQ$1+2,0),0)</f>
        <v>-7.8</v>
      </c>
      <c r="AT367" cm="1">
        <f t="array" ref="AT367">_xlfn.IFS($AA367&gt;$U$12-0.0000001,$V$12,$AA367&gt;$U$11-0.0000001,$V$11,$AA367&gt;$U$10-0.0000001,$V$10,$AA367&gt;$U$9-0.0000001,$V$9,$AA367&gt;$U$8-0.0000001,$V$8,$AA367&gt;$U$7-0.0000001,$V$7,$AA367&gt;$U$6-0.0000001,$V$6,$AA367&lt;$U$6,0)</f>
        <v>70</v>
      </c>
      <c r="AU367">
        <f>IFERROR(VLOOKUP($AA367*1000+'raw data entry'!$A$1,'raw data entry'!$A$1:$AI$661,Sheet1!AU$1+2,0),0)</f>
        <v>30.4</v>
      </c>
    </row>
    <row r="368" spans="27:47" x14ac:dyDescent="0.25">
      <c r="AA368">
        <f>IF(('raw data entry'!A364-'raw data entry'!$A$1)/1000&lt;0,AA367+0.03,('raw data entry'!A364-'raw data entry'!$A$1)/1000)</f>
        <v>12.59</v>
      </c>
      <c r="AB368" cm="1">
        <f t="array" ref="AB368">_xlfn.IFS($AA368&gt;$U$12-0.0000001,$V$12,$AA368&gt;$U$11-0.0000001,$V$11,$AA368&gt;$U$10-0.0000001,$V$10,$AA368&gt;$U$9-0.0000001,$V$9,$AA368&gt;$U$8-0.0000001,$V$8,$AA368&gt;$U$7-0.0000001,$V$7,$AA368&gt;$U$6-0.0000001,$V$6,$AA368&lt;$U$6,0)</f>
        <v>70</v>
      </c>
      <c r="AC368">
        <f>IFERROR(VLOOKUP($AA368*1000+'raw data entry'!$A$1,'raw data entry'!$A$1:$AI$661,Sheet1!AC$1+2,0),0)</f>
        <v>72.400000000000006</v>
      </c>
      <c r="AD368" cm="1">
        <f t="array" ref="AD368">IF($V$17&gt;7,_xlfn.IFS($AA368&gt;$U$12-0.0000001,$W$12,$AA368&gt;$U$11-0.0000001,$W$11,$AA368&gt;$U$10-0.0000001,$W$10,$AA368&gt;$U$9-0.0000001,$W$9,$AA368&gt;$U$8-0.0000001,$W$8,$AA368&gt;$U$7-0.0000001,$W$7,$AA368&gt;$U$6-0.0000001,$W$6,$AA368&lt;$U$6,0),_xlfn.IFS($AA368&gt;$U$12-0.0000001,$V$12,$AA368&gt;$U$11-0.0000001,$V$11,$AA368&gt;$U$10-0.0000001,$V$10,$AA368&gt;$U$9-0.0000001,$V$9,$AA368&gt;$U$8-0.0000001,$V$8,$AA368&gt;$U$7-0.0000001,$V$7,$AA368&gt;$U$6-0.0000001,$V$6,$AA368&lt;$U$6,0))</f>
        <v>20</v>
      </c>
      <c r="AE368">
        <f>IFERROR(VLOOKUP($AA368*1000+'raw data entry'!$A$1,'raw data entry'!$A$1:$AI$661,Sheet1!AE$1+2,0),0)</f>
        <v>9.5</v>
      </c>
      <c r="AF368" cm="1">
        <f t="array" ref="AF368">_xlfn.IFS($AA368&gt;$U$12-0.0000001,$V$12,$AA368&gt;$U$11-0.0000001,$V$11,$AA368&gt;$U$10-0.0000001,$V$10,$AA368&gt;$U$9-0.0000001,$V$9,$AA368&gt;$U$8-0.0000001,$V$8,$AA368&gt;$U$7-0.0000001,$V$7,$AA368&gt;$U$6-0.0000001,$V$6,$AA368&lt;$U$6,0)</f>
        <v>70</v>
      </c>
      <c r="AG368">
        <f>IFERROR(VLOOKUP($AA368*1000+'raw data entry'!$A$1,'raw data entry'!$A$1:$AI$661,Sheet1!AG$1+2,0),0)</f>
        <v>68.900000000000006</v>
      </c>
      <c r="AH368" cm="1">
        <f t="array" ref="AH368">IF($V$17&gt;7,_xlfn.IFS($AA368&gt;$U$12-0.0000001,$W$12,$AA368&gt;$U$11-0.0000001,$W$11,$AA368&gt;$U$10-0.0000001,$W$10,$AA368&gt;$U$9-0.0000001,$W$9,$AA368&gt;$U$8-0.0000001,$W$8,$AA368&gt;$U$7-0.0000001,$W$7,$AA368&gt;$U$6-0.0000001,$W$6,$AA368&lt;$U$6,0),_xlfn.IFS($AA368&gt;$U$12-0.0000001,$V$12,$AA368&gt;$U$11-0.0000001,$V$11,$AA368&gt;$U$10-0.0000001,$V$10,$AA368&gt;$U$9-0.0000001,$V$9,$AA368&gt;$U$8-0.0000001,$V$8,$AA368&gt;$U$7-0.0000001,$V$7,$AA368&gt;$U$6-0.0000001,$V$6,$AA368&lt;$U$6,0))</f>
        <v>20</v>
      </c>
      <c r="AI368">
        <f>IFERROR(VLOOKUP($AA368*1000+'raw data entry'!$A$1,'raw data entry'!$A$1:$AI$661,Sheet1!AI$1+2,0),0)</f>
        <v>11.2</v>
      </c>
      <c r="AJ368" cm="1">
        <f t="array" ref="AJ368">_xlfn.IFS($AA368&gt;$U$12-0.0000001,$V$12,$AA368&gt;$U$11-0.0000001,$V$11,$AA368&gt;$U$10-0.0000001,$V$10,$AA368&gt;$U$9-0.0000001,$V$9,$AA368&gt;$U$8-0.0000001,$V$8,$AA368&gt;$U$7-0.0000001,$V$7,$AA368&gt;$U$6-0.0000001,$V$6,$AA368&lt;$U$6,0)</f>
        <v>70</v>
      </c>
      <c r="AK368">
        <f>IFERROR(VLOOKUP($AA368*1000+'raw data entry'!$A$1,'raw data entry'!$A$1:$AI$661,Sheet1!AK$1+2,0),0)</f>
        <v>68.8</v>
      </c>
      <c r="AL368" cm="1">
        <f t="array" ref="AL368">IF($V$17&gt;7,_xlfn.IFS($AA368&gt;$U$12-0.0000001,$W$12,$AA368&gt;$U$11-0.0000001,$W$11,$AA368&gt;$U$10-0.0000001,$W$10,$AA368&gt;$U$9-0.0000001,$W$9,$AA368&gt;$U$8-0.0000001,$W$8,$AA368&gt;$U$7-0.0000001,$W$7,$AA368&gt;$U$6-0.0000001,$W$6,$AA368&lt;$U$6,0),_xlfn.IFS($AA368&gt;$U$12-0.0000001,$V$12,$AA368&gt;$U$11-0.0000001,$V$11,$AA368&gt;$U$10-0.0000001,$V$10,$AA368&gt;$U$9-0.0000001,$V$9,$AA368&gt;$U$8-0.0000001,$V$8,$AA368&gt;$U$7-0.0000001,$V$7,$AA368&gt;$U$6-0.0000001,$V$6,$AA368&lt;$U$6,0))</f>
        <v>20</v>
      </c>
      <c r="AM368">
        <f>IFERROR(VLOOKUP($AA368*1000+'raw data entry'!$A$1,'raw data entry'!$A$1:$AI$661,Sheet1!AM$1+2,0),0)</f>
        <v>5.6</v>
      </c>
      <c r="AN368" cm="1">
        <f t="array" ref="AN368">_xlfn.IFS($AA368&gt;$U$12-0.0000001,$V$12,$AA368&gt;$U$11-0.0000001,$V$11,$AA368&gt;$U$10-0.0000001,$V$10,$AA368&gt;$U$9-0.0000001,$V$9,$AA368&gt;$U$8-0.0000001,$V$8,$AA368&gt;$U$7-0.0000001,$V$7,$AA368&gt;$U$6-0.0000001,$V$6,$AA368&lt;$U$6,0)</f>
        <v>70</v>
      </c>
      <c r="AO368">
        <f>IFERROR(VLOOKUP($AA368*1000+'raw data entry'!$A$1,'raw data entry'!$A$1:$AI$661,Sheet1!AO$1+2,0),0)</f>
        <v>70.099999999999994</v>
      </c>
      <c r="AP368" cm="1">
        <f t="array" ref="AP368">IF($V$17&gt;7,_xlfn.IFS($AA368&gt;$U$12-0.0000001,$W$12,$AA368&gt;$U$11-0.0000001,$W$11,$AA368&gt;$U$10-0.0000001,$W$10,$AA368&gt;$U$9-0.0000001,$W$9,$AA368&gt;$U$8-0.0000001,$W$8,$AA368&gt;$U$7-0.0000001,$W$7,$AA368&gt;$U$6-0.0000001,$W$6,$AA368&lt;$U$6,0),_xlfn.IFS($AA368&gt;$U$12-0.0000001,$V$12,$AA368&gt;$U$11-0.0000001,$V$11,$AA368&gt;$U$10-0.0000001,$V$10,$AA368&gt;$U$9-0.0000001,$V$9,$AA368&gt;$U$8-0.0000001,$V$8,$AA368&gt;$U$7-0.0000001,$V$7,$AA368&gt;$U$6-0.0000001,$V$6,$AA368&lt;$U$6,0))</f>
        <v>20</v>
      </c>
      <c r="AQ368">
        <f>IFERROR(VLOOKUP($AA368*1000+'raw data entry'!$A$1,'raw data entry'!$A$1:$AI$661,Sheet1!AQ$1+2,0),0)</f>
        <v>-6.2</v>
      </c>
      <c r="AT368" cm="1">
        <f t="array" ref="AT368">_xlfn.IFS($AA368&gt;$U$12-0.0000001,$V$12,$AA368&gt;$U$11-0.0000001,$V$11,$AA368&gt;$U$10-0.0000001,$V$10,$AA368&gt;$U$9-0.0000001,$V$9,$AA368&gt;$U$8-0.0000001,$V$8,$AA368&gt;$U$7-0.0000001,$V$7,$AA368&gt;$U$6-0.0000001,$V$6,$AA368&lt;$U$6,0)</f>
        <v>70</v>
      </c>
      <c r="AU368">
        <f>IFERROR(VLOOKUP($AA368*1000+'raw data entry'!$A$1,'raw data entry'!$A$1:$AI$661,Sheet1!AU$1+2,0),0)</f>
        <v>31</v>
      </c>
    </row>
    <row r="369" spans="27:47" x14ac:dyDescent="0.25">
      <c r="AA369">
        <f>IF(('raw data entry'!A365-'raw data entry'!$A$1)/1000&lt;0,AA368+0.03,('raw data entry'!A365-'raw data entry'!$A$1)/1000)</f>
        <v>12.625</v>
      </c>
      <c r="AB369" cm="1">
        <f t="array" ref="AB369">_xlfn.IFS($AA369&gt;$U$12-0.0000001,$V$12,$AA369&gt;$U$11-0.0000001,$V$11,$AA369&gt;$U$10-0.0000001,$V$10,$AA369&gt;$U$9-0.0000001,$V$9,$AA369&gt;$U$8-0.0000001,$V$8,$AA369&gt;$U$7-0.0000001,$V$7,$AA369&gt;$U$6-0.0000001,$V$6,$AA369&lt;$U$6,0)</f>
        <v>70</v>
      </c>
      <c r="AC369">
        <f>IFERROR(VLOOKUP($AA369*1000+'raw data entry'!$A$1,'raw data entry'!$A$1:$AI$661,Sheet1!AC$1+2,0),0)</f>
        <v>80.7</v>
      </c>
      <c r="AD369" cm="1">
        <f t="array" ref="AD369">IF($V$17&gt;7,_xlfn.IFS($AA369&gt;$U$12-0.0000001,$W$12,$AA369&gt;$U$11-0.0000001,$W$11,$AA369&gt;$U$10-0.0000001,$W$10,$AA369&gt;$U$9-0.0000001,$W$9,$AA369&gt;$U$8-0.0000001,$W$8,$AA369&gt;$U$7-0.0000001,$W$7,$AA369&gt;$U$6-0.0000001,$W$6,$AA369&lt;$U$6,0),_xlfn.IFS($AA369&gt;$U$12-0.0000001,$V$12,$AA369&gt;$U$11-0.0000001,$V$11,$AA369&gt;$U$10-0.0000001,$V$10,$AA369&gt;$U$9-0.0000001,$V$9,$AA369&gt;$U$8-0.0000001,$V$8,$AA369&gt;$U$7-0.0000001,$V$7,$AA369&gt;$U$6-0.0000001,$V$6,$AA369&lt;$U$6,0))</f>
        <v>20</v>
      </c>
      <c r="AE369">
        <f>IFERROR(VLOOKUP($AA369*1000+'raw data entry'!$A$1,'raw data entry'!$A$1:$AI$661,Sheet1!AE$1+2,0),0)</f>
        <v>10</v>
      </c>
      <c r="AF369" cm="1">
        <f t="array" ref="AF369">_xlfn.IFS($AA369&gt;$U$12-0.0000001,$V$12,$AA369&gt;$U$11-0.0000001,$V$11,$AA369&gt;$U$10-0.0000001,$V$10,$AA369&gt;$U$9-0.0000001,$V$9,$AA369&gt;$U$8-0.0000001,$V$8,$AA369&gt;$U$7-0.0000001,$V$7,$AA369&gt;$U$6-0.0000001,$V$6,$AA369&lt;$U$6,0)</f>
        <v>70</v>
      </c>
      <c r="AG369">
        <f>IFERROR(VLOOKUP($AA369*1000+'raw data entry'!$A$1,'raw data entry'!$A$1:$AI$661,Sheet1!AG$1+2,0),0)</f>
        <v>69.2</v>
      </c>
      <c r="AH369" cm="1">
        <f t="array" ref="AH369">IF($V$17&gt;7,_xlfn.IFS($AA369&gt;$U$12-0.0000001,$W$12,$AA369&gt;$U$11-0.0000001,$W$11,$AA369&gt;$U$10-0.0000001,$W$10,$AA369&gt;$U$9-0.0000001,$W$9,$AA369&gt;$U$8-0.0000001,$W$8,$AA369&gt;$U$7-0.0000001,$W$7,$AA369&gt;$U$6-0.0000001,$W$6,$AA369&lt;$U$6,0),_xlfn.IFS($AA369&gt;$U$12-0.0000001,$V$12,$AA369&gt;$U$11-0.0000001,$V$11,$AA369&gt;$U$10-0.0000001,$V$10,$AA369&gt;$U$9-0.0000001,$V$9,$AA369&gt;$U$8-0.0000001,$V$8,$AA369&gt;$U$7-0.0000001,$V$7,$AA369&gt;$U$6-0.0000001,$V$6,$AA369&lt;$U$6,0))</f>
        <v>20</v>
      </c>
      <c r="AI369">
        <f>IFERROR(VLOOKUP($AA369*1000+'raw data entry'!$A$1,'raw data entry'!$A$1:$AI$661,Sheet1!AI$1+2,0),0)</f>
        <v>10.3</v>
      </c>
      <c r="AJ369" cm="1">
        <f t="array" ref="AJ369">_xlfn.IFS($AA369&gt;$U$12-0.0000001,$V$12,$AA369&gt;$U$11-0.0000001,$V$11,$AA369&gt;$U$10-0.0000001,$V$10,$AA369&gt;$U$9-0.0000001,$V$9,$AA369&gt;$U$8-0.0000001,$V$8,$AA369&gt;$U$7-0.0000001,$V$7,$AA369&gt;$U$6-0.0000001,$V$6,$AA369&lt;$U$6,0)</f>
        <v>70</v>
      </c>
      <c r="AK369">
        <f>IFERROR(VLOOKUP($AA369*1000+'raw data entry'!$A$1,'raw data entry'!$A$1:$AI$661,Sheet1!AK$1+2,0),0)</f>
        <v>78.8</v>
      </c>
      <c r="AL369" cm="1">
        <f t="array" ref="AL369">IF($V$17&gt;7,_xlfn.IFS($AA369&gt;$U$12-0.0000001,$W$12,$AA369&gt;$U$11-0.0000001,$W$11,$AA369&gt;$U$10-0.0000001,$W$10,$AA369&gt;$U$9-0.0000001,$W$9,$AA369&gt;$U$8-0.0000001,$W$8,$AA369&gt;$U$7-0.0000001,$W$7,$AA369&gt;$U$6-0.0000001,$W$6,$AA369&lt;$U$6,0),_xlfn.IFS($AA369&gt;$U$12-0.0000001,$V$12,$AA369&gt;$U$11-0.0000001,$V$11,$AA369&gt;$U$10-0.0000001,$V$10,$AA369&gt;$U$9-0.0000001,$V$9,$AA369&gt;$U$8-0.0000001,$V$8,$AA369&gt;$U$7-0.0000001,$V$7,$AA369&gt;$U$6-0.0000001,$V$6,$AA369&lt;$U$6,0))</f>
        <v>20</v>
      </c>
      <c r="AM369">
        <f>IFERROR(VLOOKUP($AA369*1000+'raw data entry'!$A$1,'raw data entry'!$A$1:$AI$661,Sheet1!AM$1+2,0),0)</f>
        <v>4.5999999999999996</v>
      </c>
      <c r="AN369" cm="1">
        <f t="array" ref="AN369">_xlfn.IFS($AA369&gt;$U$12-0.0000001,$V$12,$AA369&gt;$U$11-0.0000001,$V$11,$AA369&gt;$U$10-0.0000001,$V$10,$AA369&gt;$U$9-0.0000001,$V$9,$AA369&gt;$U$8-0.0000001,$V$8,$AA369&gt;$U$7-0.0000001,$V$7,$AA369&gt;$U$6-0.0000001,$V$6,$AA369&lt;$U$6,0)</f>
        <v>70</v>
      </c>
      <c r="AO369">
        <f>IFERROR(VLOOKUP($AA369*1000+'raw data entry'!$A$1,'raw data entry'!$A$1:$AI$661,Sheet1!AO$1+2,0),0)</f>
        <v>71.7</v>
      </c>
      <c r="AP369" cm="1">
        <f t="array" ref="AP369">IF($V$17&gt;7,_xlfn.IFS($AA369&gt;$U$12-0.0000001,$W$12,$AA369&gt;$U$11-0.0000001,$W$11,$AA369&gt;$U$10-0.0000001,$W$10,$AA369&gt;$U$9-0.0000001,$W$9,$AA369&gt;$U$8-0.0000001,$W$8,$AA369&gt;$U$7-0.0000001,$W$7,$AA369&gt;$U$6-0.0000001,$W$6,$AA369&lt;$U$6,0),_xlfn.IFS($AA369&gt;$U$12-0.0000001,$V$12,$AA369&gt;$U$11-0.0000001,$V$11,$AA369&gt;$U$10-0.0000001,$V$10,$AA369&gt;$U$9-0.0000001,$V$9,$AA369&gt;$U$8-0.0000001,$V$8,$AA369&gt;$U$7-0.0000001,$V$7,$AA369&gt;$U$6-0.0000001,$V$6,$AA369&lt;$U$6,0))</f>
        <v>20</v>
      </c>
      <c r="AQ369">
        <f>IFERROR(VLOOKUP($AA369*1000+'raw data entry'!$A$1,'raw data entry'!$A$1:$AI$661,Sheet1!AQ$1+2,0),0)</f>
        <v>-5.2</v>
      </c>
      <c r="AT369" cm="1">
        <f t="array" ref="AT369">_xlfn.IFS($AA369&gt;$U$12-0.0000001,$V$12,$AA369&gt;$U$11-0.0000001,$V$11,$AA369&gt;$U$10-0.0000001,$V$10,$AA369&gt;$U$9-0.0000001,$V$9,$AA369&gt;$U$8-0.0000001,$V$8,$AA369&gt;$U$7-0.0000001,$V$7,$AA369&gt;$U$6-0.0000001,$V$6,$AA369&lt;$U$6,0)</f>
        <v>70</v>
      </c>
      <c r="AU369">
        <f>IFERROR(VLOOKUP($AA369*1000+'raw data entry'!$A$1,'raw data entry'!$A$1:$AI$661,Sheet1!AU$1+2,0),0)</f>
        <v>31.1</v>
      </c>
    </row>
    <row r="370" spans="27:47" x14ac:dyDescent="0.25">
      <c r="AA370">
        <f>IF(('raw data entry'!A366-'raw data entry'!$A$1)/1000&lt;0,AA369+0.03,('raw data entry'!A366-'raw data entry'!$A$1)/1000)</f>
        <v>12.66</v>
      </c>
      <c r="AB370" cm="1">
        <f t="array" ref="AB370">_xlfn.IFS($AA370&gt;$U$12-0.0000001,$V$12,$AA370&gt;$U$11-0.0000001,$V$11,$AA370&gt;$U$10-0.0000001,$V$10,$AA370&gt;$U$9-0.0000001,$V$9,$AA370&gt;$U$8-0.0000001,$V$8,$AA370&gt;$U$7-0.0000001,$V$7,$AA370&gt;$U$6-0.0000001,$V$6,$AA370&lt;$U$6,0)</f>
        <v>70</v>
      </c>
      <c r="AC370">
        <f>IFERROR(VLOOKUP($AA370*1000+'raw data entry'!$A$1,'raw data entry'!$A$1:$AI$661,Sheet1!AC$1+2,0),0)</f>
        <v>75.2</v>
      </c>
      <c r="AD370" cm="1">
        <f t="array" ref="AD370">IF($V$17&gt;7,_xlfn.IFS($AA370&gt;$U$12-0.0000001,$W$12,$AA370&gt;$U$11-0.0000001,$W$11,$AA370&gt;$U$10-0.0000001,$W$10,$AA370&gt;$U$9-0.0000001,$W$9,$AA370&gt;$U$8-0.0000001,$W$8,$AA370&gt;$U$7-0.0000001,$W$7,$AA370&gt;$U$6-0.0000001,$W$6,$AA370&lt;$U$6,0),_xlfn.IFS($AA370&gt;$U$12-0.0000001,$V$12,$AA370&gt;$U$11-0.0000001,$V$11,$AA370&gt;$U$10-0.0000001,$V$10,$AA370&gt;$U$9-0.0000001,$V$9,$AA370&gt;$U$8-0.0000001,$V$8,$AA370&gt;$U$7-0.0000001,$V$7,$AA370&gt;$U$6-0.0000001,$V$6,$AA370&lt;$U$6,0))</f>
        <v>20</v>
      </c>
      <c r="AE370">
        <f>IFERROR(VLOOKUP($AA370*1000+'raw data entry'!$A$1,'raw data entry'!$A$1:$AI$661,Sheet1!AE$1+2,0),0)</f>
        <v>8.5</v>
      </c>
      <c r="AF370" cm="1">
        <f t="array" ref="AF370">_xlfn.IFS($AA370&gt;$U$12-0.0000001,$V$12,$AA370&gt;$U$11-0.0000001,$V$11,$AA370&gt;$U$10-0.0000001,$V$10,$AA370&gt;$U$9-0.0000001,$V$9,$AA370&gt;$U$8-0.0000001,$V$8,$AA370&gt;$U$7-0.0000001,$V$7,$AA370&gt;$U$6-0.0000001,$V$6,$AA370&lt;$U$6,0)</f>
        <v>70</v>
      </c>
      <c r="AG370">
        <f>IFERROR(VLOOKUP($AA370*1000+'raw data entry'!$A$1,'raw data entry'!$A$1:$AI$661,Sheet1!AG$1+2,0),0)</f>
        <v>72.2</v>
      </c>
      <c r="AH370" cm="1">
        <f t="array" ref="AH370">IF($V$17&gt;7,_xlfn.IFS($AA370&gt;$U$12-0.0000001,$W$12,$AA370&gt;$U$11-0.0000001,$W$11,$AA370&gt;$U$10-0.0000001,$W$10,$AA370&gt;$U$9-0.0000001,$W$9,$AA370&gt;$U$8-0.0000001,$W$8,$AA370&gt;$U$7-0.0000001,$W$7,$AA370&gt;$U$6-0.0000001,$W$6,$AA370&lt;$U$6,0),_xlfn.IFS($AA370&gt;$U$12-0.0000001,$V$12,$AA370&gt;$U$11-0.0000001,$V$11,$AA370&gt;$U$10-0.0000001,$V$10,$AA370&gt;$U$9-0.0000001,$V$9,$AA370&gt;$U$8-0.0000001,$V$8,$AA370&gt;$U$7-0.0000001,$V$7,$AA370&gt;$U$6-0.0000001,$V$6,$AA370&lt;$U$6,0))</f>
        <v>20</v>
      </c>
      <c r="AI370">
        <f>IFERROR(VLOOKUP($AA370*1000+'raw data entry'!$A$1,'raw data entry'!$A$1:$AI$661,Sheet1!AI$1+2,0),0)</f>
        <v>11.8</v>
      </c>
      <c r="AJ370" cm="1">
        <f t="array" ref="AJ370">_xlfn.IFS($AA370&gt;$U$12-0.0000001,$V$12,$AA370&gt;$U$11-0.0000001,$V$11,$AA370&gt;$U$10-0.0000001,$V$10,$AA370&gt;$U$9-0.0000001,$V$9,$AA370&gt;$U$8-0.0000001,$V$8,$AA370&gt;$U$7-0.0000001,$V$7,$AA370&gt;$U$6-0.0000001,$V$6,$AA370&lt;$U$6,0)</f>
        <v>70</v>
      </c>
      <c r="AK370">
        <f>IFERROR(VLOOKUP($AA370*1000+'raw data entry'!$A$1,'raw data entry'!$A$1:$AI$661,Sheet1!AK$1+2,0),0)</f>
        <v>77.400000000000006</v>
      </c>
      <c r="AL370" cm="1">
        <f t="array" ref="AL370">IF($V$17&gt;7,_xlfn.IFS($AA370&gt;$U$12-0.0000001,$W$12,$AA370&gt;$U$11-0.0000001,$W$11,$AA370&gt;$U$10-0.0000001,$W$10,$AA370&gt;$U$9-0.0000001,$W$9,$AA370&gt;$U$8-0.0000001,$W$8,$AA370&gt;$U$7-0.0000001,$W$7,$AA370&gt;$U$6-0.0000001,$W$6,$AA370&lt;$U$6,0),_xlfn.IFS($AA370&gt;$U$12-0.0000001,$V$12,$AA370&gt;$U$11-0.0000001,$V$11,$AA370&gt;$U$10-0.0000001,$V$10,$AA370&gt;$U$9-0.0000001,$V$9,$AA370&gt;$U$8-0.0000001,$V$8,$AA370&gt;$U$7-0.0000001,$V$7,$AA370&gt;$U$6-0.0000001,$V$6,$AA370&lt;$U$6,0))</f>
        <v>20</v>
      </c>
      <c r="AM370">
        <f>IFERROR(VLOOKUP($AA370*1000+'raw data entry'!$A$1,'raw data entry'!$A$1:$AI$661,Sheet1!AM$1+2,0),0)</f>
        <v>7.5</v>
      </c>
      <c r="AN370" cm="1">
        <f t="array" ref="AN370">_xlfn.IFS($AA370&gt;$U$12-0.0000001,$V$12,$AA370&gt;$U$11-0.0000001,$V$11,$AA370&gt;$U$10-0.0000001,$V$10,$AA370&gt;$U$9-0.0000001,$V$9,$AA370&gt;$U$8-0.0000001,$V$8,$AA370&gt;$U$7-0.0000001,$V$7,$AA370&gt;$U$6-0.0000001,$V$6,$AA370&lt;$U$6,0)</f>
        <v>70</v>
      </c>
      <c r="AO370">
        <f>IFERROR(VLOOKUP($AA370*1000+'raw data entry'!$A$1,'raw data entry'!$A$1:$AI$661,Sheet1!AO$1+2,0),0)</f>
        <v>70.7</v>
      </c>
      <c r="AP370" cm="1">
        <f t="array" ref="AP370">IF($V$17&gt;7,_xlfn.IFS($AA370&gt;$U$12-0.0000001,$W$12,$AA370&gt;$U$11-0.0000001,$W$11,$AA370&gt;$U$10-0.0000001,$W$10,$AA370&gt;$U$9-0.0000001,$W$9,$AA370&gt;$U$8-0.0000001,$W$8,$AA370&gt;$U$7-0.0000001,$W$7,$AA370&gt;$U$6-0.0000001,$W$6,$AA370&lt;$U$6,0),_xlfn.IFS($AA370&gt;$U$12-0.0000001,$V$12,$AA370&gt;$U$11-0.0000001,$V$11,$AA370&gt;$U$10-0.0000001,$V$10,$AA370&gt;$U$9-0.0000001,$V$9,$AA370&gt;$U$8-0.0000001,$V$8,$AA370&gt;$U$7-0.0000001,$V$7,$AA370&gt;$U$6-0.0000001,$V$6,$AA370&lt;$U$6,0))</f>
        <v>20</v>
      </c>
      <c r="AQ370">
        <f>IFERROR(VLOOKUP($AA370*1000+'raw data entry'!$A$1,'raw data entry'!$A$1:$AI$661,Sheet1!AQ$1+2,0),0)</f>
        <v>-3.8</v>
      </c>
      <c r="AT370" cm="1">
        <f t="array" ref="AT370">_xlfn.IFS($AA370&gt;$U$12-0.0000001,$V$12,$AA370&gt;$U$11-0.0000001,$V$11,$AA370&gt;$U$10-0.0000001,$V$10,$AA370&gt;$U$9-0.0000001,$V$9,$AA370&gt;$U$8-0.0000001,$V$8,$AA370&gt;$U$7-0.0000001,$V$7,$AA370&gt;$U$6-0.0000001,$V$6,$AA370&lt;$U$6,0)</f>
        <v>70</v>
      </c>
      <c r="AU370">
        <f>IFERROR(VLOOKUP($AA370*1000+'raw data entry'!$A$1,'raw data entry'!$A$1:$AI$661,Sheet1!AU$1+2,0),0)</f>
        <v>31.4</v>
      </c>
    </row>
    <row r="371" spans="27:47" x14ac:dyDescent="0.25">
      <c r="AA371">
        <f>IF(('raw data entry'!A367-'raw data entry'!$A$1)/1000&lt;0,AA370+0.03,('raw data entry'!A367-'raw data entry'!$A$1)/1000)</f>
        <v>12.695</v>
      </c>
      <c r="AB371" cm="1">
        <f t="array" ref="AB371">_xlfn.IFS($AA371&gt;$U$12-0.0000001,$V$12,$AA371&gt;$U$11-0.0000001,$V$11,$AA371&gt;$U$10-0.0000001,$V$10,$AA371&gt;$U$9-0.0000001,$V$9,$AA371&gt;$U$8-0.0000001,$V$8,$AA371&gt;$U$7-0.0000001,$V$7,$AA371&gt;$U$6-0.0000001,$V$6,$AA371&lt;$U$6,0)</f>
        <v>70</v>
      </c>
      <c r="AC371">
        <f>IFERROR(VLOOKUP($AA371*1000+'raw data entry'!$A$1,'raw data entry'!$A$1:$AI$661,Sheet1!AC$1+2,0),0)</f>
        <v>76.400000000000006</v>
      </c>
      <c r="AD371" cm="1">
        <f t="array" ref="AD371">IF($V$17&gt;7,_xlfn.IFS($AA371&gt;$U$12-0.0000001,$W$12,$AA371&gt;$U$11-0.0000001,$W$11,$AA371&gt;$U$10-0.0000001,$W$10,$AA371&gt;$U$9-0.0000001,$W$9,$AA371&gt;$U$8-0.0000001,$W$8,$AA371&gt;$U$7-0.0000001,$W$7,$AA371&gt;$U$6-0.0000001,$W$6,$AA371&lt;$U$6,0),_xlfn.IFS($AA371&gt;$U$12-0.0000001,$V$12,$AA371&gt;$U$11-0.0000001,$V$11,$AA371&gt;$U$10-0.0000001,$V$10,$AA371&gt;$U$9-0.0000001,$V$9,$AA371&gt;$U$8-0.0000001,$V$8,$AA371&gt;$U$7-0.0000001,$V$7,$AA371&gt;$U$6-0.0000001,$V$6,$AA371&lt;$U$6,0))</f>
        <v>20</v>
      </c>
      <c r="AE371">
        <f>IFERROR(VLOOKUP($AA371*1000+'raw data entry'!$A$1,'raw data entry'!$A$1:$AI$661,Sheet1!AE$1+2,0),0)</f>
        <v>8</v>
      </c>
      <c r="AF371" cm="1">
        <f t="array" ref="AF371">_xlfn.IFS($AA371&gt;$U$12-0.0000001,$V$12,$AA371&gt;$U$11-0.0000001,$V$11,$AA371&gt;$U$10-0.0000001,$V$10,$AA371&gt;$U$9-0.0000001,$V$9,$AA371&gt;$U$8-0.0000001,$V$8,$AA371&gt;$U$7-0.0000001,$V$7,$AA371&gt;$U$6-0.0000001,$V$6,$AA371&lt;$U$6,0)</f>
        <v>70</v>
      </c>
      <c r="AG371">
        <f>IFERROR(VLOOKUP($AA371*1000+'raw data entry'!$A$1,'raw data entry'!$A$1:$AI$661,Sheet1!AG$1+2,0),0)</f>
        <v>70.2</v>
      </c>
      <c r="AH371" cm="1">
        <f t="array" ref="AH371">IF($V$17&gt;7,_xlfn.IFS($AA371&gt;$U$12-0.0000001,$W$12,$AA371&gt;$U$11-0.0000001,$W$11,$AA371&gt;$U$10-0.0000001,$W$10,$AA371&gt;$U$9-0.0000001,$W$9,$AA371&gt;$U$8-0.0000001,$W$8,$AA371&gt;$U$7-0.0000001,$W$7,$AA371&gt;$U$6-0.0000001,$W$6,$AA371&lt;$U$6,0),_xlfn.IFS($AA371&gt;$U$12-0.0000001,$V$12,$AA371&gt;$U$11-0.0000001,$V$11,$AA371&gt;$U$10-0.0000001,$V$10,$AA371&gt;$U$9-0.0000001,$V$9,$AA371&gt;$U$8-0.0000001,$V$8,$AA371&gt;$U$7-0.0000001,$V$7,$AA371&gt;$U$6-0.0000001,$V$6,$AA371&lt;$U$6,0))</f>
        <v>20</v>
      </c>
      <c r="AI371">
        <f>IFERROR(VLOOKUP($AA371*1000+'raw data entry'!$A$1,'raw data entry'!$A$1:$AI$661,Sheet1!AI$1+2,0),0)</f>
        <v>11.5</v>
      </c>
      <c r="AJ371" cm="1">
        <f t="array" ref="AJ371">_xlfn.IFS($AA371&gt;$U$12-0.0000001,$V$12,$AA371&gt;$U$11-0.0000001,$V$11,$AA371&gt;$U$10-0.0000001,$V$10,$AA371&gt;$U$9-0.0000001,$V$9,$AA371&gt;$U$8-0.0000001,$V$8,$AA371&gt;$U$7-0.0000001,$V$7,$AA371&gt;$U$6-0.0000001,$V$6,$AA371&lt;$U$6,0)</f>
        <v>70</v>
      </c>
      <c r="AK371">
        <f>IFERROR(VLOOKUP($AA371*1000+'raw data entry'!$A$1,'raw data entry'!$A$1:$AI$661,Sheet1!AK$1+2,0),0)</f>
        <v>82.5</v>
      </c>
      <c r="AL371" cm="1">
        <f t="array" ref="AL371">IF($V$17&gt;7,_xlfn.IFS($AA371&gt;$U$12-0.0000001,$W$12,$AA371&gt;$U$11-0.0000001,$W$11,$AA371&gt;$U$10-0.0000001,$W$10,$AA371&gt;$U$9-0.0000001,$W$9,$AA371&gt;$U$8-0.0000001,$W$8,$AA371&gt;$U$7-0.0000001,$W$7,$AA371&gt;$U$6-0.0000001,$W$6,$AA371&lt;$U$6,0),_xlfn.IFS($AA371&gt;$U$12-0.0000001,$V$12,$AA371&gt;$U$11-0.0000001,$V$11,$AA371&gt;$U$10-0.0000001,$V$10,$AA371&gt;$U$9-0.0000001,$V$9,$AA371&gt;$U$8-0.0000001,$V$8,$AA371&gt;$U$7-0.0000001,$V$7,$AA371&gt;$U$6-0.0000001,$V$6,$AA371&lt;$U$6,0))</f>
        <v>20</v>
      </c>
      <c r="AM371">
        <f>IFERROR(VLOOKUP($AA371*1000+'raw data entry'!$A$1,'raw data entry'!$A$1:$AI$661,Sheet1!AM$1+2,0),0)</f>
        <v>5</v>
      </c>
      <c r="AN371" cm="1">
        <f t="array" ref="AN371">_xlfn.IFS($AA371&gt;$U$12-0.0000001,$V$12,$AA371&gt;$U$11-0.0000001,$V$11,$AA371&gt;$U$10-0.0000001,$V$10,$AA371&gt;$U$9-0.0000001,$V$9,$AA371&gt;$U$8-0.0000001,$V$8,$AA371&gt;$U$7-0.0000001,$V$7,$AA371&gt;$U$6-0.0000001,$V$6,$AA371&lt;$U$6,0)</f>
        <v>70</v>
      </c>
      <c r="AO371">
        <f>IFERROR(VLOOKUP($AA371*1000+'raw data entry'!$A$1,'raw data entry'!$A$1:$AI$661,Sheet1!AO$1+2,0),0)</f>
        <v>70.599999999999994</v>
      </c>
      <c r="AP371" cm="1">
        <f t="array" ref="AP371">IF($V$17&gt;7,_xlfn.IFS($AA371&gt;$U$12-0.0000001,$W$12,$AA371&gt;$U$11-0.0000001,$W$11,$AA371&gt;$U$10-0.0000001,$W$10,$AA371&gt;$U$9-0.0000001,$W$9,$AA371&gt;$U$8-0.0000001,$W$8,$AA371&gt;$U$7-0.0000001,$W$7,$AA371&gt;$U$6-0.0000001,$W$6,$AA371&lt;$U$6,0),_xlfn.IFS($AA371&gt;$U$12-0.0000001,$V$12,$AA371&gt;$U$11-0.0000001,$V$11,$AA371&gt;$U$10-0.0000001,$V$10,$AA371&gt;$U$9-0.0000001,$V$9,$AA371&gt;$U$8-0.0000001,$V$8,$AA371&gt;$U$7-0.0000001,$V$7,$AA371&gt;$U$6-0.0000001,$V$6,$AA371&lt;$U$6,0))</f>
        <v>20</v>
      </c>
      <c r="AQ371">
        <f>IFERROR(VLOOKUP($AA371*1000+'raw data entry'!$A$1,'raw data entry'!$A$1:$AI$661,Sheet1!AQ$1+2,0),0)</f>
        <v>-2</v>
      </c>
      <c r="AT371" cm="1">
        <f t="array" ref="AT371">_xlfn.IFS($AA371&gt;$U$12-0.0000001,$V$12,$AA371&gt;$U$11-0.0000001,$V$11,$AA371&gt;$U$10-0.0000001,$V$10,$AA371&gt;$U$9-0.0000001,$V$9,$AA371&gt;$U$8-0.0000001,$V$8,$AA371&gt;$U$7-0.0000001,$V$7,$AA371&gt;$U$6-0.0000001,$V$6,$AA371&lt;$U$6,0)</f>
        <v>70</v>
      </c>
      <c r="AU371">
        <f>IFERROR(VLOOKUP($AA371*1000+'raw data entry'!$A$1,'raw data entry'!$A$1:$AI$661,Sheet1!AU$1+2,0),0)</f>
        <v>31.2</v>
      </c>
    </row>
    <row r="372" spans="27:47" x14ac:dyDescent="0.25">
      <c r="AA372">
        <f>IF(('raw data entry'!A368-'raw data entry'!$A$1)/1000&lt;0,AA371+0.03,('raw data entry'!A368-'raw data entry'!$A$1)/1000)</f>
        <v>12.728999999999999</v>
      </c>
      <c r="AB372" cm="1">
        <f t="array" ref="AB372">_xlfn.IFS($AA372&gt;$U$12-0.0000001,$V$12,$AA372&gt;$U$11-0.0000001,$V$11,$AA372&gt;$U$10-0.0000001,$V$10,$AA372&gt;$U$9-0.0000001,$V$9,$AA372&gt;$U$8-0.0000001,$V$8,$AA372&gt;$U$7-0.0000001,$V$7,$AA372&gt;$U$6-0.0000001,$V$6,$AA372&lt;$U$6,0)</f>
        <v>70</v>
      </c>
      <c r="AC372">
        <f>IFERROR(VLOOKUP($AA372*1000+'raw data entry'!$A$1,'raw data entry'!$A$1:$AI$661,Sheet1!AC$1+2,0),0)</f>
        <v>73.3</v>
      </c>
      <c r="AD372" cm="1">
        <f t="array" ref="AD372">IF($V$17&gt;7,_xlfn.IFS($AA372&gt;$U$12-0.0000001,$W$12,$AA372&gt;$U$11-0.0000001,$W$11,$AA372&gt;$U$10-0.0000001,$W$10,$AA372&gt;$U$9-0.0000001,$W$9,$AA372&gt;$U$8-0.0000001,$W$8,$AA372&gt;$U$7-0.0000001,$W$7,$AA372&gt;$U$6-0.0000001,$W$6,$AA372&lt;$U$6,0),_xlfn.IFS($AA372&gt;$U$12-0.0000001,$V$12,$AA372&gt;$U$11-0.0000001,$V$11,$AA372&gt;$U$10-0.0000001,$V$10,$AA372&gt;$U$9-0.0000001,$V$9,$AA372&gt;$U$8-0.0000001,$V$8,$AA372&gt;$U$7-0.0000001,$V$7,$AA372&gt;$U$6-0.0000001,$V$6,$AA372&lt;$U$6,0))</f>
        <v>20</v>
      </c>
      <c r="AE372">
        <f>IFERROR(VLOOKUP($AA372*1000+'raw data entry'!$A$1,'raw data entry'!$A$1:$AI$661,Sheet1!AE$1+2,0),0)</f>
        <v>10</v>
      </c>
      <c r="AF372" cm="1">
        <f t="array" ref="AF372">_xlfn.IFS($AA372&gt;$U$12-0.0000001,$V$12,$AA372&gt;$U$11-0.0000001,$V$11,$AA372&gt;$U$10-0.0000001,$V$10,$AA372&gt;$U$9-0.0000001,$V$9,$AA372&gt;$U$8-0.0000001,$V$8,$AA372&gt;$U$7-0.0000001,$V$7,$AA372&gt;$U$6-0.0000001,$V$6,$AA372&lt;$U$6,0)</f>
        <v>70</v>
      </c>
      <c r="AG372">
        <f>IFERROR(VLOOKUP($AA372*1000+'raw data entry'!$A$1,'raw data entry'!$A$1:$AI$661,Sheet1!AG$1+2,0),0)</f>
        <v>68.900000000000006</v>
      </c>
      <c r="AH372" cm="1">
        <f t="array" ref="AH372">IF($V$17&gt;7,_xlfn.IFS($AA372&gt;$U$12-0.0000001,$W$12,$AA372&gt;$U$11-0.0000001,$W$11,$AA372&gt;$U$10-0.0000001,$W$10,$AA372&gt;$U$9-0.0000001,$W$9,$AA372&gt;$U$8-0.0000001,$W$8,$AA372&gt;$U$7-0.0000001,$W$7,$AA372&gt;$U$6-0.0000001,$W$6,$AA372&lt;$U$6,0),_xlfn.IFS($AA372&gt;$U$12-0.0000001,$V$12,$AA372&gt;$U$11-0.0000001,$V$11,$AA372&gt;$U$10-0.0000001,$V$10,$AA372&gt;$U$9-0.0000001,$V$9,$AA372&gt;$U$8-0.0000001,$V$8,$AA372&gt;$U$7-0.0000001,$V$7,$AA372&gt;$U$6-0.0000001,$V$6,$AA372&lt;$U$6,0))</f>
        <v>20</v>
      </c>
      <c r="AI372">
        <f>IFERROR(VLOOKUP($AA372*1000+'raw data entry'!$A$1,'raw data entry'!$A$1:$AI$661,Sheet1!AI$1+2,0),0)</f>
        <v>10.6</v>
      </c>
      <c r="AJ372" cm="1">
        <f t="array" ref="AJ372">_xlfn.IFS($AA372&gt;$U$12-0.0000001,$V$12,$AA372&gt;$U$11-0.0000001,$V$11,$AA372&gt;$U$10-0.0000001,$V$10,$AA372&gt;$U$9-0.0000001,$V$9,$AA372&gt;$U$8-0.0000001,$V$8,$AA372&gt;$U$7-0.0000001,$V$7,$AA372&gt;$U$6-0.0000001,$V$6,$AA372&lt;$U$6,0)</f>
        <v>70</v>
      </c>
      <c r="AK372">
        <f>IFERROR(VLOOKUP($AA372*1000+'raw data entry'!$A$1,'raw data entry'!$A$1:$AI$661,Sheet1!AK$1+2,0),0)</f>
        <v>82.9</v>
      </c>
      <c r="AL372" cm="1">
        <f t="array" ref="AL372">IF($V$17&gt;7,_xlfn.IFS($AA372&gt;$U$12-0.0000001,$W$12,$AA372&gt;$U$11-0.0000001,$W$11,$AA372&gt;$U$10-0.0000001,$W$10,$AA372&gt;$U$9-0.0000001,$W$9,$AA372&gt;$U$8-0.0000001,$W$8,$AA372&gt;$U$7-0.0000001,$W$7,$AA372&gt;$U$6-0.0000001,$W$6,$AA372&lt;$U$6,0),_xlfn.IFS($AA372&gt;$U$12-0.0000001,$V$12,$AA372&gt;$U$11-0.0000001,$V$11,$AA372&gt;$U$10-0.0000001,$V$10,$AA372&gt;$U$9-0.0000001,$V$9,$AA372&gt;$U$8-0.0000001,$V$8,$AA372&gt;$U$7-0.0000001,$V$7,$AA372&gt;$U$6-0.0000001,$V$6,$AA372&lt;$U$6,0))</f>
        <v>20</v>
      </c>
      <c r="AM372">
        <f>IFERROR(VLOOKUP($AA372*1000+'raw data entry'!$A$1,'raw data entry'!$A$1:$AI$661,Sheet1!AM$1+2,0),0)</f>
        <v>6.9</v>
      </c>
      <c r="AN372" cm="1">
        <f t="array" ref="AN372">_xlfn.IFS($AA372&gt;$U$12-0.0000001,$V$12,$AA372&gt;$U$11-0.0000001,$V$11,$AA372&gt;$U$10-0.0000001,$V$10,$AA372&gt;$U$9-0.0000001,$V$9,$AA372&gt;$U$8-0.0000001,$V$8,$AA372&gt;$U$7-0.0000001,$V$7,$AA372&gt;$U$6-0.0000001,$V$6,$AA372&lt;$U$6,0)</f>
        <v>70</v>
      </c>
      <c r="AO372">
        <f>IFERROR(VLOOKUP($AA372*1000+'raw data entry'!$A$1,'raw data entry'!$A$1:$AI$661,Sheet1!AO$1+2,0),0)</f>
        <v>72.3</v>
      </c>
      <c r="AP372" cm="1">
        <f t="array" ref="AP372">IF($V$17&gt;7,_xlfn.IFS($AA372&gt;$U$12-0.0000001,$W$12,$AA372&gt;$U$11-0.0000001,$W$11,$AA372&gt;$U$10-0.0000001,$W$10,$AA372&gt;$U$9-0.0000001,$W$9,$AA372&gt;$U$8-0.0000001,$W$8,$AA372&gt;$U$7-0.0000001,$W$7,$AA372&gt;$U$6-0.0000001,$W$6,$AA372&lt;$U$6,0),_xlfn.IFS($AA372&gt;$U$12-0.0000001,$V$12,$AA372&gt;$U$11-0.0000001,$V$11,$AA372&gt;$U$10-0.0000001,$V$10,$AA372&gt;$U$9-0.0000001,$V$9,$AA372&gt;$U$8-0.0000001,$V$8,$AA372&gt;$U$7-0.0000001,$V$7,$AA372&gt;$U$6-0.0000001,$V$6,$AA372&lt;$U$6,0))</f>
        <v>20</v>
      </c>
      <c r="AQ372">
        <f>IFERROR(VLOOKUP($AA372*1000+'raw data entry'!$A$1,'raw data entry'!$A$1:$AI$661,Sheet1!AQ$1+2,0),0)</f>
        <v>-2.5</v>
      </c>
      <c r="AT372" cm="1">
        <f t="array" ref="AT372">_xlfn.IFS($AA372&gt;$U$12-0.0000001,$V$12,$AA372&gt;$U$11-0.0000001,$V$11,$AA372&gt;$U$10-0.0000001,$V$10,$AA372&gt;$U$9-0.0000001,$V$9,$AA372&gt;$U$8-0.0000001,$V$8,$AA372&gt;$U$7-0.0000001,$V$7,$AA372&gt;$U$6-0.0000001,$V$6,$AA372&lt;$U$6,0)</f>
        <v>70</v>
      </c>
      <c r="AU372">
        <f>IFERROR(VLOOKUP($AA372*1000+'raw data entry'!$A$1,'raw data entry'!$A$1:$AI$661,Sheet1!AU$1+2,0),0)</f>
        <v>31.2</v>
      </c>
    </row>
    <row r="373" spans="27:47" x14ac:dyDescent="0.25">
      <c r="AA373">
        <f>IF(('raw data entry'!A369-'raw data entry'!$A$1)/1000&lt;0,AA372+0.03,('raw data entry'!A369-'raw data entry'!$A$1)/1000)</f>
        <v>12.763999999999999</v>
      </c>
      <c r="AB373" cm="1">
        <f t="array" ref="AB373">_xlfn.IFS($AA373&gt;$U$12-0.0000001,$V$12,$AA373&gt;$U$11-0.0000001,$V$11,$AA373&gt;$U$10-0.0000001,$V$10,$AA373&gt;$U$9-0.0000001,$V$9,$AA373&gt;$U$8-0.0000001,$V$8,$AA373&gt;$U$7-0.0000001,$V$7,$AA373&gt;$U$6-0.0000001,$V$6,$AA373&lt;$U$6,0)</f>
        <v>70</v>
      </c>
      <c r="AC373">
        <f>IFERROR(VLOOKUP($AA373*1000+'raw data entry'!$A$1,'raw data entry'!$A$1:$AI$661,Sheet1!AC$1+2,0),0)</f>
        <v>75.8</v>
      </c>
      <c r="AD373" cm="1">
        <f t="array" ref="AD373">IF($V$17&gt;7,_xlfn.IFS($AA373&gt;$U$12-0.0000001,$W$12,$AA373&gt;$U$11-0.0000001,$W$11,$AA373&gt;$U$10-0.0000001,$W$10,$AA373&gt;$U$9-0.0000001,$W$9,$AA373&gt;$U$8-0.0000001,$W$8,$AA373&gt;$U$7-0.0000001,$W$7,$AA373&gt;$U$6-0.0000001,$W$6,$AA373&lt;$U$6,0),_xlfn.IFS($AA373&gt;$U$12-0.0000001,$V$12,$AA373&gt;$U$11-0.0000001,$V$11,$AA373&gt;$U$10-0.0000001,$V$10,$AA373&gt;$U$9-0.0000001,$V$9,$AA373&gt;$U$8-0.0000001,$V$8,$AA373&gt;$U$7-0.0000001,$V$7,$AA373&gt;$U$6-0.0000001,$V$6,$AA373&lt;$U$6,0))</f>
        <v>20</v>
      </c>
      <c r="AE373">
        <f>IFERROR(VLOOKUP($AA373*1000+'raw data entry'!$A$1,'raw data entry'!$A$1:$AI$661,Sheet1!AE$1+2,0),0)</f>
        <v>10.3</v>
      </c>
      <c r="AF373" cm="1">
        <f t="array" ref="AF373">_xlfn.IFS($AA373&gt;$U$12-0.0000001,$V$12,$AA373&gt;$U$11-0.0000001,$V$11,$AA373&gt;$U$10-0.0000001,$V$10,$AA373&gt;$U$9-0.0000001,$V$9,$AA373&gt;$U$8-0.0000001,$V$8,$AA373&gt;$U$7-0.0000001,$V$7,$AA373&gt;$U$6-0.0000001,$V$6,$AA373&lt;$U$6,0)</f>
        <v>70</v>
      </c>
      <c r="AG373">
        <f>IFERROR(VLOOKUP($AA373*1000+'raw data entry'!$A$1,'raw data entry'!$A$1:$AI$661,Sheet1!AG$1+2,0),0)</f>
        <v>67.400000000000006</v>
      </c>
      <c r="AH373" cm="1">
        <f t="array" ref="AH373">IF($V$17&gt;7,_xlfn.IFS($AA373&gt;$U$12-0.0000001,$W$12,$AA373&gt;$U$11-0.0000001,$W$11,$AA373&gt;$U$10-0.0000001,$W$10,$AA373&gt;$U$9-0.0000001,$W$9,$AA373&gt;$U$8-0.0000001,$W$8,$AA373&gt;$U$7-0.0000001,$W$7,$AA373&gt;$U$6-0.0000001,$W$6,$AA373&lt;$U$6,0),_xlfn.IFS($AA373&gt;$U$12-0.0000001,$V$12,$AA373&gt;$U$11-0.0000001,$V$11,$AA373&gt;$U$10-0.0000001,$V$10,$AA373&gt;$U$9-0.0000001,$V$9,$AA373&gt;$U$8-0.0000001,$V$8,$AA373&gt;$U$7-0.0000001,$V$7,$AA373&gt;$U$6-0.0000001,$V$6,$AA373&lt;$U$6,0))</f>
        <v>20</v>
      </c>
      <c r="AI373">
        <f>IFERROR(VLOOKUP($AA373*1000+'raw data entry'!$A$1,'raw data entry'!$A$1:$AI$661,Sheet1!AI$1+2,0),0)</f>
        <v>11.8</v>
      </c>
      <c r="AJ373" cm="1">
        <f t="array" ref="AJ373">_xlfn.IFS($AA373&gt;$U$12-0.0000001,$V$12,$AA373&gt;$U$11-0.0000001,$V$11,$AA373&gt;$U$10-0.0000001,$V$10,$AA373&gt;$U$9-0.0000001,$V$9,$AA373&gt;$U$8-0.0000001,$V$8,$AA373&gt;$U$7-0.0000001,$V$7,$AA373&gt;$U$6-0.0000001,$V$6,$AA373&lt;$U$6,0)</f>
        <v>70</v>
      </c>
      <c r="AK373">
        <f>IFERROR(VLOOKUP($AA373*1000+'raw data entry'!$A$1,'raw data entry'!$A$1:$AI$661,Sheet1!AK$1+2,0),0)</f>
        <v>82.8</v>
      </c>
      <c r="AL373" cm="1">
        <f t="array" ref="AL373">IF($V$17&gt;7,_xlfn.IFS($AA373&gt;$U$12-0.0000001,$W$12,$AA373&gt;$U$11-0.0000001,$W$11,$AA373&gt;$U$10-0.0000001,$W$10,$AA373&gt;$U$9-0.0000001,$W$9,$AA373&gt;$U$8-0.0000001,$W$8,$AA373&gt;$U$7-0.0000001,$W$7,$AA373&gt;$U$6-0.0000001,$W$6,$AA373&lt;$U$6,0),_xlfn.IFS($AA373&gt;$U$12-0.0000001,$V$12,$AA373&gt;$U$11-0.0000001,$V$11,$AA373&gt;$U$10-0.0000001,$V$10,$AA373&gt;$U$9-0.0000001,$V$9,$AA373&gt;$U$8-0.0000001,$V$8,$AA373&gt;$U$7-0.0000001,$V$7,$AA373&gt;$U$6-0.0000001,$V$6,$AA373&lt;$U$6,0))</f>
        <v>20</v>
      </c>
      <c r="AM373">
        <f>IFERROR(VLOOKUP($AA373*1000+'raw data entry'!$A$1,'raw data entry'!$A$1:$AI$661,Sheet1!AM$1+2,0),0)</f>
        <v>8.1</v>
      </c>
      <c r="AN373" cm="1">
        <f t="array" ref="AN373">_xlfn.IFS($AA373&gt;$U$12-0.0000001,$V$12,$AA373&gt;$U$11-0.0000001,$V$11,$AA373&gt;$U$10-0.0000001,$V$10,$AA373&gt;$U$9-0.0000001,$V$9,$AA373&gt;$U$8-0.0000001,$V$8,$AA373&gt;$U$7-0.0000001,$V$7,$AA373&gt;$U$6-0.0000001,$V$6,$AA373&lt;$U$6,0)</f>
        <v>70</v>
      </c>
      <c r="AO373">
        <f>IFERROR(VLOOKUP($AA373*1000+'raw data entry'!$A$1,'raw data entry'!$A$1:$AI$661,Sheet1!AO$1+2,0),0)</f>
        <v>67.900000000000006</v>
      </c>
      <c r="AP373" cm="1">
        <f t="array" ref="AP373">IF($V$17&gt;7,_xlfn.IFS($AA373&gt;$U$12-0.0000001,$W$12,$AA373&gt;$U$11-0.0000001,$W$11,$AA373&gt;$U$10-0.0000001,$W$10,$AA373&gt;$U$9-0.0000001,$W$9,$AA373&gt;$U$8-0.0000001,$W$8,$AA373&gt;$U$7-0.0000001,$W$7,$AA373&gt;$U$6-0.0000001,$W$6,$AA373&lt;$U$6,0),_xlfn.IFS($AA373&gt;$U$12-0.0000001,$V$12,$AA373&gt;$U$11-0.0000001,$V$11,$AA373&gt;$U$10-0.0000001,$V$10,$AA373&gt;$U$9-0.0000001,$V$9,$AA373&gt;$U$8-0.0000001,$V$8,$AA373&gt;$U$7-0.0000001,$V$7,$AA373&gt;$U$6-0.0000001,$V$6,$AA373&lt;$U$6,0))</f>
        <v>20</v>
      </c>
      <c r="AQ373">
        <f>IFERROR(VLOOKUP($AA373*1000+'raw data entry'!$A$1,'raw data entry'!$A$1:$AI$661,Sheet1!AQ$1+2,0),0)</f>
        <v>-1.8</v>
      </c>
      <c r="AT373" cm="1">
        <f t="array" ref="AT373">_xlfn.IFS($AA373&gt;$U$12-0.0000001,$V$12,$AA373&gt;$U$11-0.0000001,$V$11,$AA373&gt;$U$10-0.0000001,$V$10,$AA373&gt;$U$9-0.0000001,$V$9,$AA373&gt;$U$8-0.0000001,$V$8,$AA373&gt;$U$7-0.0000001,$V$7,$AA373&gt;$U$6-0.0000001,$V$6,$AA373&lt;$U$6,0)</f>
        <v>70</v>
      </c>
      <c r="AU373">
        <f>IFERROR(VLOOKUP($AA373*1000+'raw data entry'!$A$1,'raw data entry'!$A$1:$AI$661,Sheet1!AU$1+2,0),0)</f>
        <v>30.9</v>
      </c>
    </row>
    <row r="374" spans="27:47" x14ac:dyDescent="0.25">
      <c r="AA374">
        <f>IF(('raw data entry'!A370-'raw data entry'!$A$1)/1000&lt;0,AA373+0.03,('raw data entry'!A370-'raw data entry'!$A$1)/1000)</f>
        <v>12.798999999999999</v>
      </c>
      <c r="AB374" cm="1">
        <f t="array" ref="AB374">_xlfn.IFS($AA374&gt;$U$12-0.0000001,$V$12,$AA374&gt;$U$11-0.0000001,$V$11,$AA374&gt;$U$10-0.0000001,$V$10,$AA374&gt;$U$9-0.0000001,$V$9,$AA374&gt;$U$8-0.0000001,$V$8,$AA374&gt;$U$7-0.0000001,$V$7,$AA374&gt;$U$6-0.0000001,$V$6,$AA374&lt;$U$6,0)</f>
        <v>70</v>
      </c>
      <c r="AC374">
        <f>IFERROR(VLOOKUP($AA374*1000+'raw data entry'!$A$1,'raw data entry'!$A$1:$AI$661,Sheet1!AC$1+2,0),0)</f>
        <v>60.7</v>
      </c>
      <c r="AD374" cm="1">
        <f t="array" ref="AD374">IF($V$17&gt;7,_xlfn.IFS($AA374&gt;$U$12-0.0000001,$W$12,$AA374&gt;$U$11-0.0000001,$W$11,$AA374&gt;$U$10-0.0000001,$W$10,$AA374&gt;$U$9-0.0000001,$W$9,$AA374&gt;$U$8-0.0000001,$W$8,$AA374&gt;$U$7-0.0000001,$W$7,$AA374&gt;$U$6-0.0000001,$W$6,$AA374&lt;$U$6,0),_xlfn.IFS($AA374&gt;$U$12-0.0000001,$V$12,$AA374&gt;$U$11-0.0000001,$V$11,$AA374&gt;$U$10-0.0000001,$V$10,$AA374&gt;$U$9-0.0000001,$V$9,$AA374&gt;$U$8-0.0000001,$V$8,$AA374&gt;$U$7-0.0000001,$V$7,$AA374&gt;$U$6-0.0000001,$V$6,$AA374&lt;$U$6,0))</f>
        <v>20</v>
      </c>
      <c r="AE374">
        <f>IFERROR(VLOOKUP($AA374*1000+'raw data entry'!$A$1,'raw data entry'!$A$1:$AI$661,Sheet1!AE$1+2,0),0)</f>
        <v>10</v>
      </c>
      <c r="AF374" cm="1">
        <f t="array" ref="AF374">_xlfn.IFS($AA374&gt;$U$12-0.0000001,$V$12,$AA374&gt;$U$11-0.0000001,$V$11,$AA374&gt;$U$10-0.0000001,$V$10,$AA374&gt;$U$9-0.0000001,$V$9,$AA374&gt;$U$8-0.0000001,$V$8,$AA374&gt;$U$7-0.0000001,$V$7,$AA374&gt;$U$6-0.0000001,$V$6,$AA374&lt;$U$6,0)</f>
        <v>70</v>
      </c>
      <c r="AG374">
        <f>IFERROR(VLOOKUP($AA374*1000+'raw data entry'!$A$1,'raw data entry'!$A$1:$AI$661,Sheet1!AG$1+2,0),0)</f>
        <v>69.2</v>
      </c>
      <c r="AH374" cm="1">
        <f t="array" ref="AH374">IF($V$17&gt;7,_xlfn.IFS($AA374&gt;$U$12-0.0000001,$W$12,$AA374&gt;$U$11-0.0000001,$W$11,$AA374&gt;$U$10-0.0000001,$W$10,$AA374&gt;$U$9-0.0000001,$W$9,$AA374&gt;$U$8-0.0000001,$W$8,$AA374&gt;$U$7-0.0000001,$W$7,$AA374&gt;$U$6-0.0000001,$W$6,$AA374&lt;$U$6,0),_xlfn.IFS($AA374&gt;$U$12-0.0000001,$V$12,$AA374&gt;$U$11-0.0000001,$V$11,$AA374&gt;$U$10-0.0000001,$V$10,$AA374&gt;$U$9-0.0000001,$V$9,$AA374&gt;$U$8-0.0000001,$V$8,$AA374&gt;$U$7-0.0000001,$V$7,$AA374&gt;$U$6-0.0000001,$V$6,$AA374&lt;$U$6,0))</f>
        <v>20</v>
      </c>
      <c r="AI374">
        <f>IFERROR(VLOOKUP($AA374*1000+'raw data entry'!$A$1,'raw data entry'!$A$1:$AI$661,Sheet1!AI$1+2,0),0)</f>
        <v>12.1</v>
      </c>
      <c r="AJ374" cm="1">
        <f t="array" ref="AJ374">_xlfn.IFS($AA374&gt;$U$12-0.0000001,$V$12,$AA374&gt;$U$11-0.0000001,$V$11,$AA374&gt;$U$10-0.0000001,$V$10,$AA374&gt;$U$9-0.0000001,$V$9,$AA374&gt;$U$8-0.0000001,$V$8,$AA374&gt;$U$7-0.0000001,$V$7,$AA374&gt;$U$6-0.0000001,$V$6,$AA374&lt;$U$6,0)</f>
        <v>70</v>
      </c>
      <c r="AK374">
        <f>IFERROR(VLOOKUP($AA374*1000+'raw data entry'!$A$1,'raw data entry'!$A$1:$AI$661,Sheet1!AK$1+2,0),0)</f>
        <v>85.2</v>
      </c>
      <c r="AL374" cm="1">
        <f t="array" ref="AL374">IF($V$17&gt;7,_xlfn.IFS($AA374&gt;$U$12-0.0000001,$W$12,$AA374&gt;$U$11-0.0000001,$W$11,$AA374&gt;$U$10-0.0000001,$W$10,$AA374&gt;$U$9-0.0000001,$W$9,$AA374&gt;$U$8-0.0000001,$W$8,$AA374&gt;$U$7-0.0000001,$W$7,$AA374&gt;$U$6-0.0000001,$W$6,$AA374&lt;$U$6,0),_xlfn.IFS($AA374&gt;$U$12-0.0000001,$V$12,$AA374&gt;$U$11-0.0000001,$V$11,$AA374&gt;$U$10-0.0000001,$V$10,$AA374&gt;$U$9-0.0000001,$V$9,$AA374&gt;$U$8-0.0000001,$V$8,$AA374&gt;$U$7-0.0000001,$V$7,$AA374&gt;$U$6-0.0000001,$V$6,$AA374&lt;$U$6,0))</f>
        <v>20</v>
      </c>
      <c r="AM374">
        <f>IFERROR(VLOOKUP($AA374*1000+'raw data entry'!$A$1,'raw data entry'!$A$1:$AI$661,Sheet1!AM$1+2,0),0)</f>
        <v>6.2</v>
      </c>
      <c r="AN374" cm="1">
        <f t="array" ref="AN374">_xlfn.IFS($AA374&gt;$U$12-0.0000001,$V$12,$AA374&gt;$U$11-0.0000001,$V$11,$AA374&gt;$U$10-0.0000001,$V$10,$AA374&gt;$U$9-0.0000001,$V$9,$AA374&gt;$U$8-0.0000001,$V$8,$AA374&gt;$U$7-0.0000001,$V$7,$AA374&gt;$U$6-0.0000001,$V$6,$AA374&lt;$U$6,0)</f>
        <v>70</v>
      </c>
      <c r="AO374">
        <f>IFERROR(VLOOKUP($AA374*1000+'raw data entry'!$A$1,'raw data entry'!$A$1:$AI$661,Sheet1!AO$1+2,0),0)</f>
        <v>69.7</v>
      </c>
      <c r="AP374" cm="1">
        <f t="array" ref="AP374">IF($V$17&gt;7,_xlfn.IFS($AA374&gt;$U$12-0.0000001,$W$12,$AA374&gt;$U$11-0.0000001,$W$11,$AA374&gt;$U$10-0.0000001,$W$10,$AA374&gt;$U$9-0.0000001,$W$9,$AA374&gt;$U$8-0.0000001,$W$8,$AA374&gt;$U$7-0.0000001,$W$7,$AA374&gt;$U$6-0.0000001,$W$6,$AA374&lt;$U$6,0),_xlfn.IFS($AA374&gt;$U$12-0.0000001,$V$12,$AA374&gt;$U$11-0.0000001,$V$11,$AA374&gt;$U$10-0.0000001,$V$10,$AA374&gt;$U$9-0.0000001,$V$9,$AA374&gt;$U$8-0.0000001,$V$8,$AA374&gt;$U$7-0.0000001,$V$7,$AA374&gt;$U$6-0.0000001,$V$6,$AA374&lt;$U$6,0))</f>
        <v>20</v>
      </c>
      <c r="AQ374">
        <f>IFERROR(VLOOKUP($AA374*1000+'raw data entry'!$A$1,'raw data entry'!$A$1:$AI$661,Sheet1!AQ$1+2,0),0)</f>
        <v>-0.8</v>
      </c>
      <c r="AT374" cm="1">
        <f t="array" ref="AT374">_xlfn.IFS($AA374&gt;$U$12-0.0000001,$V$12,$AA374&gt;$U$11-0.0000001,$V$11,$AA374&gt;$U$10-0.0000001,$V$10,$AA374&gt;$U$9-0.0000001,$V$9,$AA374&gt;$U$8-0.0000001,$V$8,$AA374&gt;$U$7-0.0000001,$V$7,$AA374&gt;$U$6-0.0000001,$V$6,$AA374&lt;$U$6,0)</f>
        <v>70</v>
      </c>
      <c r="AU374">
        <f>IFERROR(VLOOKUP($AA374*1000+'raw data entry'!$A$1,'raw data entry'!$A$1:$AI$661,Sheet1!AU$1+2,0),0)</f>
        <v>31.1</v>
      </c>
    </row>
    <row r="375" spans="27:47" x14ac:dyDescent="0.25">
      <c r="AA375">
        <f>IF(('raw data entry'!A371-'raw data entry'!$A$1)/1000&lt;0,AA374+0.03,('raw data entry'!A371-'raw data entry'!$A$1)/1000)</f>
        <v>12.834</v>
      </c>
      <c r="AB375" cm="1">
        <f t="array" ref="AB375">_xlfn.IFS($AA375&gt;$U$12-0.0000001,$V$12,$AA375&gt;$U$11-0.0000001,$V$11,$AA375&gt;$U$10-0.0000001,$V$10,$AA375&gt;$U$9-0.0000001,$V$9,$AA375&gt;$U$8-0.0000001,$V$8,$AA375&gt;$U$7-0.0000001,$V$7,$AA375&gt;$U$6-0.0000001,$V$6,$AA375&lt;$U$6,0)</f>
        <v>70</v>
      </c>
      <c r="AC375">
        <f>IFERROR(VLOOKUP($AA375*1000+'raw data entry'!$A$1,'raw data entry'!$A$1:$AI$661,Sheet1!AC$1+2,0),0)</f>
        <v>76</v>
      </c>
      <c r="AD375" cm="1">
        <f t="array" ref="AD375">IF($V$17&gt;7,_xlfn.IFS($AA375&gt;$U$12-0.0000001,$W$12,$AA375&gt;$U$11-0.0000001,$W$11,$AA375&gt;$U$10-0.0000001,$W$10,$AA375&gt;$U$9-0.0000001,$W$9,$AA375&gt;$U$8-0.0000001,$W$8,$AA375&gt;$U$7-0.0000001,$W$7,$AA375&gt;$U$6-0.0000001,$W$6,$AA375&lt;$U$6,0),_xlfn.IFS($AA375&gt;$U$12-0.0000001,$V$12,$AA375&gt;$U$11-0.0000001,$V$11,$AA375&gt;$U$10-0.0000001,$V$10,$AA375&gt;$U$9-0.0000001,$V$9,$AA375&gt;$U$8-0.0000001,$V$8,$AA375&gt;$U$7-0.0000001,$V$7,$AA375&gt;$U$6-0.0000001,$V$6,$AA375&lt;$U$6,0))</f>
        <v>20</v>
      </c>
      <c r="AE375">
        <f>IFERROR(VLOOKUP($AA375*1000+'raw data entry'!$A$1,'raw data entry'!$A$1:$AI$661,Sheet1!AE$1+2,0),0)</f>
        <v>10.3</v>
      </c>
      <c r="AF375" cm="1">
        <f t="array" ref="AF375">_xlfn.IFS($AA375&gt;$U$12-0.0000001,$V$12,$AA375&gt;$U$11-0.0000001,$V$11,$AA375&gt;$U$10-0.0000001,$V$10,$AA375&gt;$U$9-0.0000001,$V$9,$AA375&gt;$U$8-0.0000001,$V$8,$AA375&gt;$U$7-0.0000001,$V$7,$AA375&gt;$U$6-0.0000001,$V$6,$AA375&lt;$U$6,0)</f>
        <v>70</v>
      </c>
      <c r="AG375">
        <f>IFERROR(VLOOKUP($AA375*1000+'raw data entry'!$A$1,'raw data entry'!$A$1:$AI$661,Sheet1!AG$1+2,0),0)</f>
        <v>63.8</v>
      </c>
      <c r="AH375" cm="1">
        <f t="array" ref="AH375">IF($V$17&gt;7,_xlfn.IFS($AA375&gt;$U$12-0.0000001,$W$12,$AA375&gt;$U$11-0.0000001,$W$11,$AA375&gt;$U$10-0.0000001,$W$10,$AA375&gt;$U$9-0.0000001,$W$9,$AA375&gt;$U$8-0.0000001,$W$8,$AA375&gt;$U$7-0.0000001,$W$7,$AA375&gt;$U$6-0.0000001,$W$6,$AA375&lt;$U$6,0),_xlfn.IFS($AA375&gt;$U$12-0.0000001,$V$12,$AA375&gt;$U$11-0.0000001,$V$11,$AA375&gt;$U$10-0.0000001,$V$10,$AA375&gt;$U$9-0.0000001,$V$9,$AA375&gt;$U$8-0.0000001,$V$8,$AA375&gt;$U$7-0.0000001,$V$7,$AA375&gt;$U$6-0.0000001,$V$6,$AA375&lt;$U$6,0))</f>
        <v>20</v>
      </c>
      <c r="AI375">
        <f>IFERROR(VLOOKUP($AA375*1000+'raw data entry'!$A$1,'raw data entry'!$A$1:$AI$661,Sheet1!AI$1+2,0),0)</f>
        <v>11.5</v>
      </c>
      <c r="AJ375" cm="1">
        <f t="array" ref="AJ375">_xlfn.IFS($AA375&gt;$U$12-0.0000001,$V$12,$AA375&gt;$U$11-0.0000001,$V$11,$AA375&gt;$U$10-0.0000001,$V$10,$AA375&gt;$U$9-0.0000001,$V$9,$AA375&gt;$U$8-0.0000001,$V$8,$AA375&gt;$U$7-0.0000001,$V$7,$AA375&gt;$U$6-0.0000001,$V$6,$AA375&lt;$U$6,0)</f>
        <v>70</v>
      </c>
      <c r="AK375">
        <f>IFERROR(VLOOKUP($AA375*1000+'raw data entry'!$A$1,'raw data entry'!$A$1:$AI$661,Sheet1!AK$1+2,0),0)</f>
        <v>82.6</v>
      </c>
      <c r="AL375" cm="1">
        <f t="array" ref="AL375">IF($V$17&gt;7,_xlfn.IFS($AA375&gt;$U$12-0.0000001,$W$12,$AA375&gt;$U$11-0.0000001,$W$11,$AA375&gt;$U$10-0.0000001,$W$10,$AA375&gt;$U$9-0.0000001,$W$9,$AA375&gt;$U$8-0.0000001,$W$8,$AA375&gt;$U$7-0.0000001,$W$7,$AA375&gt;$U$6-0.0000001,$W$6,$AA375&lt;$U$6,0),_xlfn.IFS($AA375&gt;$U$12-0.0000001,$V$12,$AA375&gt;$U$11-0.0000001,$V$11,$AA375&gt;$U$10-0.0000001,$V$10,$AA375&gt;$U$9-0.0000001,$V$9,$AA375&gt;$U$8-0.0000001,$V$8,$AA375&gt;$U$7-0.0000001,$V$7,$AA375&gt;$U$6-0.0000001,$V$6,$AA375&lt;$U$6,0))</f>
        <v>20</v>
      </c>
      <c r="AM375">
        <f>IFERROR(VLOOKUP($AA375*1000+'raw data entry'!$A$1,'raw data entry'!$A$1:$AI$661,Sheet1!AM$1+2,0),0)</f>
        <v>8.1</v>
      </c>
      <c r="AN375" cm="1">
        <f t="array" ref="AN375">_xlfn.IFS($AA375&gt;$U$12-0.0000001,$V$12,$AA375&gt;$U$11-0.0000001,$V$11,$AA375&gt;$U$10-0.0000001,$V$10,$AA375&gt;$U$9-0.0000001,$V$9,$AA375&gt;$U$8-0.0000001,$V$8,$AA375&gt;$U$7-0.0000001,$V$7,$AA375&gt;$U$6-0.0000001,$V$6,$AA375&lt;$U$6,0)</f>
        <v>70</v>
      </c>
      <c r="AO375">
        <f>IFERROR(VLOOKUP($AA375*1000+'raw data entry'!$A$1,'raw data entry'!$A$1:$AI$661,Sheet1!AO$1+2,0),0)</f>
        <v>59.3</v>
      </c>
      <c r="AP375" cm="1">
        <f t="array" ref="AP375">IF($V$17&gt;7,_xlfn.IFS($AA375&gt;$U$12-0.0000001,$W$12,$AA375&gt;$U$11-0.0000001,$W$11,$AA375&gt;$U$10-0.0000001,$W$10,$AA375&gt;$U$9-0.0000001,$W$9,$AA375&gt;$U$8-0.0000001,$W$8,$AA375&gt;$U$7-0.0000001,$W$7,$AA375&gt;$U$6-0.0000001,$W$6,$AA375&lt;$U$6,0),_xlfn.IFS($AA375&gt;$U$12-0.0000001,$V$12,$AA375&gt;$U$11-0.0000001,$V$11,$AA375&gt;$U$10-0.0000001,$V$10,$AA375&gt;$U$9-0.0000001,$V$9,$AA375&gt;$U$8-0.0000001,$V$8,$AA375&gt;$U$7-0.0000001,$V$7,$AA375&gt;$U$6-0.0000001,$V$6,$AA375&lt;$U$6,0))</f>
        <v>20</v>
      </c>
      <c r="AQ375">
        <f>IFERROR(VLOOKUP($AA375*1000+'raw data entry'!$A$1,'raw data entry'!$A$1:$AI$661,Sheet1!AQ$1+2,0),0)</f>
        <v>0.8</v>
      </c>
      <c r="AT375" cm="1">
        <f t="array" ref="AT375">_xlfn.IFS($AA375&gt;$U$12-0.0000001,$V$12,$AA375&gt;$U$11-0.0000001,$V$11,$AA375&gt;$U$10-0.0000001,$V$10,$AA375&gt;$U$9-0.0000001,$V$9,$AA375&gt;$U$8-0.0000001,$V$8,$AA375&gt;$U$7-0.0000001,$V$7,$AA375&gt;$U$6-0.0000001,$V$6,$AA375&lt;$U$6,0)</f>
        <v>70</v>
      </c>
      <c r="AU375">
        <f>IFERROR(VLOOKUP($AA375*1000+'raw data entry'!$A$1,'raw data entry'!$A$1:$AI$661,Sheet1!AU$1+2,0),0)</f>
        <v>30.1</v>
      </c>
    </row>
    <row r="376" spans="27:47" x14ac:dyDescent="0.25">
      <c r="AA376">
        <f>IF(('raw data entry'!A372-'raw data entry'!$A$1)/1000&lt;0,AA375+0.03,('raw data entry'!A372-'raw data entry'!$A$1)/1000)</f>
        <v>12.869</v>
      </c>
      <c r="AB376" cm="1">
        <f t="array" ref="AB376">_xlfn.IFS($AA376&gt;$U$12-0.0000001,$V$12,$AA376&gt;$U$11-0.0000001,$V$11,$AA376&gt;$U$10-0.0000001,$V$10,$AA376&gt;$U$9-0.0000001,$V$9,$AA376&gt;$U$8-0.0000001,$V$8,$AA376&gt;$U$7-0.0000001,$V$7,$AA376&gt;$U$6-0.0000001,$V$6,$AA376&lt;$U$6,0)</f>
        <v>70</v>
      </c>
      <c r="AC376">
        <f>IFERROR(VLOOKUP($AA376*1000+'raw data entry'!$A$1,'raw data entry'!$A$1:$AI$661,Sheet1!AC$1+2,0),0)</f>
        <v>75</v>
      </c>
      <c r="AD376" cm="1">
        <f t="array" ref="AD376">IF($V$17&gt;7,_xlfn.IFS($AA376&gt;$U$12-0.0000001,$W$12,$AA376&gt;$U$11-0.0000001,$W$11,$AA376&gt;$U$10-0.0000001,$W$10,$AA376&gt;$U$9-0.0000001,$W$9,$AA376&gt;$U$8-0.0000001,$W$8,$AA376&gt;$U$7-0.0000001,$W$7,$AA376&gt;$U$6-0.0000001,$W$6,$AA376&lt;$U$6,0),_xlfn.IFS($AA376&gt;$U$12-0.0000001,$V$12,$AA376&gt;$U$11-0.0000001,$V$11,$AA376&gt;$U$10-0.0000001,$V$10,$AA376&gt;$U$9-0.0000001,$V$9,$AA376&gt;$U$8-0.0000001,$V$8,$AA376&gt;$U$7-0.0000001,$V$7,$AA376&gt;$U$6-0.0000001,$V$6,$AA376&lt;$U$6,0))</f>
        <v>20</v>
      </c>
      <c r="AE376">
        <f>IFERROR(VLOOKUP($AA376*1000+'raw data entry'!$A$1,'raw data entry'!$A$1:$AI$661,Sheet1!AE$1+2,0),0)</f>
        <v>10.6</v>
      </c>
      <c r="AF376" cm="1">
        <f t="array" ref="AF376">_xlfn.IFS($AA376&gt;$U$12-0.0000001,$V$12,$AA376&gt;$U$11-0.0000001,$V$11,$AA376&gt;$U$10-0.0000001,$V$10,$AA376&gt;$U$9-0.0000001,$V$9,$AA376&gt;$U$8-0.0000001,$V$8,$AA376&gt;$U$7-0.0000001,$V$7,$AA376&gt;$U$6-0.0000001,$V$6,$AA376&lt;$U$6,0)</f>
        <v>70</v>
      </c>
      <c r="AG376">
        <f>IFERROR(VLOOKUP($AA376*1000+'raw data entry'!$A$1,'raw data entry'!$A$1:$AI$661,Sheet1!AG$1+2,0),0)</f>
        <v>69.400000000000006</v>
      </c>
      <c r="AH376" cm="1">
        <f t="array" ref="AH376">IF($V$17&gt;7,_xlfn.IFS($AA376&gt;$U$12-0.0000001,$W$12,$AA376&gt;$U$11-0.0000001,$W$11,$AA376&gt;$U$10-0.0000001,$W$10,$AA376&gt;$U$9-0.0000001,$W$9,$AA376&gt;$U$8-0.0000001,$W$8,$AA376&gt;$U$7-0.0000001,$W$7,$AA376&gt;$U$6-0.0000001,$W$6,$AA376&lt;$U$6,0),_xlfn.IFS($AA376&gt;$U$12-0.0000001,$V$12,$AA376&gt;$U$11-0.0000001,$V$11,$AA376&gt;$U$10-0.0000001,$V$10,$AA376&gt;$U$9-0.0000001,$V$9,$AA376&gt;$U$8-0.0000001,$V$8,$AA376&gt;$U$7-0.0000001,$V$7,$AA376&gt;$U$6-0.0000001,$V$6,$AA376&lt;$U$6,0))</f>
        <v>20</v>
      </c>
      <c r="AI376">
        <f>IFERROR(VLOOKUP($AA376*1000+'raw data entry'!$A$1,'raw data entry'!$A$1:$AI$661,Sheet1!AI$1+2,0),0)</f>
        <v>12.4</v>
      </c>
      <c r="AJ376" cm="1">
        <f t="array" ref="AJ376">_xlfn.IFS($AA376&gt;$U$12-0.0000001,$V$12,$AA376&gt;$U$11-0.0000001,$V$11,$AA376&gt;$U$10-0.0000001,$V$10,$AA376&gt;$U$9-0.0000001,$V$9,$AA376&gt;$U$8-0.0000001,$V$8,$AA376&gt;$U$7-0.0000001,$V$7,$AA376&gt;$U$6-0.0000001,$V$6,$AA376&lt;$U$6,0)</f>
        <v>70</v>
      </c>
      <c r="AK376">
        <f>IFERROR(VLOOKUP($AA376*1000+'raw data entry'!$A$1,'raw data entry'!$A$1:$AI$661,Sheet1!AK$1+2,0),0)</f>
        <v>81.400000000000006</v>
      </c>
      <c r="AL376" cm="1">
        <f t="array" ref="AL376">IF($V$17&gt;7,_xlfn.IFS($AA376&gt;$U$12-0.0000001,$W$12,$AA376&gt;$U$11-0.0000001,$W$11,$AA376&gt;$U$10-0.0000001,$W$10,$AA376&gt;$U$9-0.0000001,$W$9,$AA376&gt;$U$8-0.0000001,$W$8,$AA376&gt;$U$7-0.0000001,$W$7,$AA376&gt;$U$6-0.0000001,$W$6,$AA376&lt;$U$6,0),_xlfn.IFS($AA376&gt;$U$12-0.0000001,$V$12,$AA376&gt;$U$11-0.0000001,$V$11,$AA376&gt;$U$10-0.0000001,$V$10,$AA376&gt;$U$9-0.0000001,$V$9,$AA376&gt;$U$8-0.0000001,$V$8,$AA376&gt;$U$7-0.0000001,$V$7,$AA376&gt;$U$6-0.0000001,$V$6,$AA376&lt;$U$6,0))</f>
        <v>20</v>
      </c>
      <c r="AM376">
        <f>IFERROR(VLOOKUP($AA376*1000+'raw data entry'!$A$1,'raw data entry'!$A$1:$AI$661,Sheet1!AM$1+2,0),0)</f>
        <v>6.9</v>
      </c>
      <c r="AN376" cm="1">
        <f t="array" ref="AN376">_xlfn.IFS($AA376&gt;$U$12-0.0000001,$V$12,$AA376&gt;$U$11-0.0000001,$V$11,$AA376&gt;$U$10-0.0000001,$V$10,$AA376&gt;$U$9-0.0000001,$V$9,$AA376&gt;$U$8-0.0000001,$V$8,$AA376&gt;$U$7-0.0000001,$V$7,$AA376&gt;$U$6-0.0000001,$V$6,$AA376&lt;$U$6,0)</f>
        <v>70</v>
      </c>
      <c r="AO376">
        <f>IFERROR(VLOOKUP($AA376*1000+'raw data entry'!$A$1,'raw data entry'!$A$1:$AI$661,Sheet1!AO$1+2,0),0)</f>
        <v>70.900000000000006</v>
      </c>
      <c r="AP376" cm="1">
        <f t="array" ref="AP376">IF($V$17&gt;7,_xlfn.IFS($AA376&gt;$U$12-0.0000001,$W$12,$AA376&gt;$U$11-0.0000001,$W$11,$AA376&gt;$U$10-0.0000001,$W$10,$AA376&gt;$U$9-0.0000001,$W$9,$AA376&gt;$U$8-0.0000001,$W$8,$AA376&gt;$U$7-0.0000001,$W$7,$AA376&gt;$U$6-0.0000001,$W$6,$AA376&lt;$U$6,0),_xlfn.IFS($AA376&gt;$U$12-0.0000001,$V$12,$AA376&gt;$U$11-0.0000001,$V$11,$AA376&gt;$U$10-0.0000001,$V$10,$AA376&gt;$U$9-0.0000001,$V$9,$AA376&gt;$U$8-0.0000001,$V$8,$AA376&gt;$U$7-0.0000001,$V$7,$AA376&gt;$U$6-0.0000001,$V$6,$AA376&lt;$U$6,0))</f>
        <v>20</v>
      </c>
      <c r="AQ376">
        <f>IFERROR(VLOOKUP($AA376*1000+'raw data entry'!$A$1,'raw data entry'!$A$1:$AI$661,Sheet1!AQ$1+2,0),0)</f>
        <v>1</v>
      </c>
      <c r="AT376" cm="1">
        <f t="array" ref="AT376">_xlfn.IFS($AA376&gt;$U$12-0.0000001,$V$12,$AA376&gt;$U$11-0.0000001,$V$11,$AA376&gt;$U$10-0.0000001,$V$10,$AA376&gt;$U$9-0.0000001,$V$9,$AA376&gt;$U$8-0.0000001,$V$8,$AA376&gt;$U$7-0.0000001,$V$7,$AA376&gt;$U$6-0.0000001,$V$6,$AA376&lt;$U$6,0)</f>
        <v>70</v>
      </c>
      <c r="AU376">
        <f>IFERROR(VLOOKUP($AA376*1000+'raw data entry'!$A$1,'raw data entry'!$A$1:$AI$661,Sheet1!AU$1+2,0),0)</f>
        <v>30.9</v>
      </c>
    </row>
    <row r="377" spans="27:47" x14ac:dyDescent="0.25">
      <c r="AA377">
        <f>IF(('raw data entry'!A373-'raw data entry'!$A$1)/1000&lt;0,AA376+0.03,('raw data entry'!A373-'raw data entry'!$A$1)/1000)</f>
        <v>12.901999999999999</v>
      </c>
      <c r="AB377" cm="1">
        <f t="array" ref="AB377">_xlfn.IFS($AA377&gt;$U$12-0.0000001,$V$12,$AA377&gt;$U$11-0.0000001,$V$11,$AA377&gt;$U$10-0.0000001,$V$10,$AA377&gt;$U$9-0.0000001,$V$9,$AA377&gt;$U$8-0.0000001,$V$8,$AA377&gt;$U$7-0.0000001,$V$7,$AA377&gt;$U$6-0.0000001,$V$6,$AA377&lt;$U$6,0)</f>
        <v>70</v>
      </c>
      <c r="AC377">
        <f>IFERROR(VLOOKUP($AA377*1000+'raw data entry'!$A$1,'raw data entry'!$A$1:$AI$661,Sheet1!AC$1+2,0),0)</f>
        <v>76.599999999999994</v>
      </c>
      <c r="AD377" cm="1">
        <f t="array" ref="AD377">IF($V$17&gt;7,_xlfn.IFS($AA377&gt;$U$12-0.0000001,$W$12,$AA377&gt;$U$11-0.0000001,$W$11,$AA377&gt;$U$10-0.0000001,$W$10,$AA377&gt;$U$9-0.0000001,$W$9,$AA377&gt;$U$8-0.0000001,$W$8,$AA377&gt;$U$7-0.0000001,$W$7,$AA377&gt;$U$6-0.0000001,$W$6,$AA377&lt;$U$6,0),_xlfn.IFS($AA377&gt;$U$12-0.0000001,$V$12,$AA377&gt;$U$11-0.0000001,$V$11,$AA377&gt;$U$10-0.0000001,$V$10,$AA377&gt;$U$9-0.0000001,$V$9,$AA377&gt;$U$8-0.0000001,$V$8,$AA377&gt;$U$7-0.0000001,$V$7,$AA377&gt;$U$6-0.0000001,$V$6,$AA377&lt;$U$6,0))</f>
        <v>20</v>
      </c>
      <c r="AE377">
        <f>IFERROR(VLOOKUP($AA377*1000+'raw data entry'!$A$1,'raw data entry'!$A$1:$AI$661,Sheet1!AE$1+2,0),0)</f>
        <v>10.6</v>
      </c>
      <c r="AF377" cm="1">
        <f t="array" ref="AF377">_xlfn.IFS($AA377&gt;$U$12-0.0000001,$V$12,$AA377&gt;$U$11-0.0000001,$V$11,$AA377&gt;$U$10-0.0000001,$V$10,$AA377&gt;$U$9-0.0000001,$V$9,$AA377&gt;$U$8-0.0000001,$V$8,$AA377&gt;$U$7-0.0000001,$V$7,$AA377&gt;$U$6-0.0000001,$V$6,$AA377&lt;$U$6,0)</f>
        <v>70</v>
      </c>
      <c r="AG377">
        <f>IFERROR(VLOOKUP($AA377*1000+'raw data entry'!$A$1,'raw data entry'!$A$1:$AI$661,Sheet1!AG$1+2,0),0)</f>
        <v>62.4</v>
      </c>
      <c r="AH377" cm="1">
        <f t="array" ref="AH377">IF($V$17&gt;7,_xlfn.IFS($AA377&gt;$U$12-0.0000001,$W$12,$AA377&gt;$U$11-0.0000001,$W$11,$AA377&gt;$U$10-0.0000001,$W$10,$AA377&gt;$U$9-0.0000001,$W$9,$AA377&gt;$U$8-0.0000001,$W$8,$AA377&gt;$U$7-0.0000001,$W$7,$AA377&gt;$U$6-0.0000001,$W$6,$AA377&lt;$U$6,0),_xlfn.IFS($AA377&gt;$U$12-0.0000001,$V$12,$AA377&gt;$U$11-0.0000001,$V$11,$AA377&gt;$U$10-0.0000001,$V$10,$AA377&gt;$U$9-0.0000001,$V$9,$AA377&gt;$U$8-0.0000001,$V$8,$AA377&gt;$U$7-0.0000001,$V$7,$AA377&gt;$U$6-0.0000001,$V$6,$AA377&lt;$U$6,0))</f>
        <v>20</v>
      </c>
      <c r="AI377">
        <f>IFERROR(VLOOKUP($AA377*1000+'raw data entry'!$A$1,'raw data entry'!$A$1:$AI$661,Sheet1!AI$1+2,0),0)</f>
        <v>11.2</v>
      </c>
      <c r="AJ377" cm="1">
        <f t="array" ref="AJ377">_xlfn.IFS($AA377&gt;$U$12-0.0000001,$V$12,$AA377&gt;$U$11-0.0000001,$V$11,$AA377&gt;$U$10-0.0000001,$V$10,$AA377&gt;$U$9-0.0000001,$V$9,$AA377&gt;$U$8-0.0000001,$V$8,$AA377&gt;$U$7-0.0000001,$V$7,$AA377&gt;$U$6-0.0000001,$V$6,$AA377&lt;$U$6,0)</f>
        <v>70</v>
      </c>
      <c r="AK377">
        <f>IFERROR(VLOOKUP($AA377*1000+'raw data entry'!$A$1,'raw data entry'!$A$1:$AI$661,Sheet1!AK$1+2,0),0)</f>
        <v>84.4</v>
      </c>
      <c r="AL377" cm="1">
        <f t="array" ref="AL377">IF($V$17&gt;7,_xlfn.IFS($AA377&gt;$U$12-0.0000001,$W$12,$AA377&gt;$U$11-0.0000001,$W$11,$AA377&gt;$U$10-0.0000001,$W$10,$AA377&gt;$U$9-0.0000001,$W$9,$AA377&gt;$U$8-0.0000001,$W$8,$AA377&gt;$U$7-0.0000001,$W$7,$AA377&gt;$U$6-0.0000001,$W$6,$AA377&lt;$U$6,0),_xlfn.IFS($AA377&gt;$U$12-0.0000001,$V$12,$AA377&gt;$U$11-0.0000001,$V$11,$AA377&gt;$U$10-0.0000001,$V$10,$AA377&gt;$U$9-0.0000001,$V$9,$AA377&gt;$U$8-0.0000001,$V$8,$AA377&gt;$U$7-0.0000001,$V$7,$AA377&gt;$U$6-0.0000001,$V$6,$AA377&lt;$U$6,0))</f>
        <v>20</v>
      </c>
      <c r="AM377">
        <f>IFERROR(VLOOKUP($AA377*1000+'raw data entry'!$A$1,'raw data entry'!$A$1:$AI$661,Sheet1!AM$1+2,0),0)</f>
        <v>8.1</v>
      </c>
      <c r="AN377" cm="1">
        <f t="array" ref="AN377">_xlfn.IFS($AA377&gt;$U$12-0.0000001,$V$12,$AA377&gt;$U$11-0.0000001,$V$11,$AA377&gt;$U$10-0.0000001,$V$10,$AA377&gt;$U$9-0.0000001,$V$9,$AA377&gt;$U$8-0.0000001,$V$8,$AA377&gt;$U$7-0.0000001,$V$7,$AA377&gt;$U$6-0.0000001,$V$6,$AA377&lt;$U$6,0)</f>
        <v>70</v>
      </c>
      <c r="AO377">
        <f>IFERROR(VLOOKUP($AA377*1000+'raw data entry'!$A$1,'raw data entry'!$A$1:$AI$661,Sheet1!AO$1+2,0),0)</f>
        <v>71.599999999999994</v>
      </c>
      <c r="AP377" cm="1">
        <f t="array" ref="AP377">IF($V$17&gt;7,_xlfn.IFS($AA377&gt;$U$12-0.0000001,$W$12,$AA377&gt;$U$11-0.0000001,$W$11,$AA377&gt;$U$10-0.0000001,$W$10,$AA377&gt;$U$9-0.0000001,$W$9,$AA377&gt;$U$8-0.0000001,$W$8,$AA377&gt;$U$7-0.0000001,$W$7,$AA377&gt;$U$6-0.0000001,$W$6,$AA377&lt;$U$6,0),_xlfn.IFS($AA377&gt;$U$12-0.0000001,$V$12,$AA377&gt;$U$11-0.0000001,$V$11,$AA377&gt;$U$10-0.0000001,$V$10,$AA377&gt;$U$9-0.0000001,$V$9,$AA377&gt;$U$8-0.0000001,$V$8,$AA377&gt;$U$7-0.0000001,$V$7,$AA377&gt;$U$6-0.0000001,$V$6,$AA377&lt;$U$6,0))</f>
        <v>20</v>
      </c>
      <c r="AQ377">
        <f>IFERROR(VLOOKUP($AA377*1000+'raw data entry'!$A$1,'raw data entry'!$A$1:$AI$661,Sheet1!AQ$1+2,0),0)</f>
        <v>0.5</v>
      </c>
      <c r="AT377" cm="1">
        <f t="array" ref="AT377">_xlfn.IFS($AA377&gt;$U$12-0.0000001,$V$12,$AA377&gt;$U$11-0.0000001,$V$11,$AA377&gt;$U$10-0.0000001,$V$10,$AA377&gt;$U$9-0.0000001,$V$9,$AA377&gt;$U$8-0.0000001,$V$8,$AA377&gt;$U$7-0.0000001,$V$7,$AA377&gt;$U$6-0.0000001,$V$6,$AA377&lt;$U$6,0)</f>
        <v>70</v>
      </c>
      <c r="AU377">
        <f>IFERROR(VLOOKUP($AA377*1000+'raw data entry'!$A$1,'raw data entry'!$A$1:$AI$661,Sheet1!AU$1+2,0),0)</f>
        <v>31.2</v>
      </c>
    </row>
    <row r="378" spans="27:47" x14ac:dyDescent="0.25">
      <c r="AA378">
        <f>IF(('raw data entry'!A374-'raw data entry'!$A$1)/1000&lt;0,AA377+0.03,('raw data entry'!A374-'raw data entry'!$A$1)/1000)</f>
        <v>12.935</v>
      </c>
      <c r="AB378" cm="1">
        <f t="array" ref="AB378">_xlfn.IFS($AA378&gt;$U$12-0.0000001,$V$12,$AA378&gt;$U$11-0.0000001,$V$11,$AA378&gt;$U$10-0.0000001,$V$10,$AA378&gt;$U$9-0.0000001,$V$9,$AA378&gt;$U$8-0.0000001,$V$8,$AA378&gt;$U$7-0.0000001,$V$7,$AA378&gt;$U$6-0.0000001,$V$6,$AA378&lt;$U$6,0)</f>
        <v>70</v>
      </c>
      <c r="AC378">
        <f>IFERROR(VLOOKUP($AA378*1000+'raw data entry'!$A$1,'raw data entry'!$A$1:$AI$661,Sheet1!AC$1+2,0),0)</f>
        <v>77.8</v>
      </c>
      <c r="AD378" cm="1">
        <f t="array" ref="AD378">IF($V$17&gt;7,_xlfn.IFS($AA378&gt;$U$12-0.0000001,$W$12,$AA378&gt;$U$11-0.0000001,$W$11,$AA378&gt;$U$10-0.0000001,$W$10,$AA378&gt;$U$9-0.0000001,$W$9,$AA378&gt;$U$8-0.0000001,$W$8,$AA378&gt;$U$7-0.0000001,$W$7,$AA378&gt;$U$6-0.0000001,$W$6,$AA378&lt;$U$6,0),_xlfn.IFS($AA378&gt;$U$12-0.0000001,$V$12,$AA378&gt;$U$11-0.0000001,$V$11,$AA378&gt;$U$10-0.0000001,$V$10,$AA378&gt;$U$9-0.0000001,$V$9,$AA378&gt;$U$8-0.0000001,$V$8,$AA378&gt;$U$7-0.0000001,$V$7,$AA378&gt;$U$6-0.0000001,$V$6,$AA378&lt;$U$6,0))</f>
        <v>20</v>
      </c>
      <c r="AE378">
        <f>IFERROR(VLOOKUP($AA378*1000+'raw data entry'!$A$1,'raw data entry'!$A$1:$AI$661,Sheet1!AE$1+2,0),0)</f>
        <v>13.4</v>
      </c>
      <c r="AF378" cm="1">
        <f t="array" ref="AF378">_xlfn.IFS($AA378&gt;$U$12-0.0000001,$V$12,$AA378&gt;$U$11-0.0000001,$V$11,$AA378&gt;$U$10-0.0000001,$V$10,$AA378&gt;$U$9-0.0000001,$V$9,$AA378&gt;$U$8-0.0000001,$V$8,$AA378&gt;$U$7-0.0000001,$V$7,$AA378&gt;$U$6-0.0000001,$V$6,$AA378&lt;$U$6,0)</f>
        <v>70</v>
      </c>
      <c r="AG378">
        <f>IFERROR(VLOOKUP($AA378*1000+'raw data entry'!$A$1,'raw data entry'!$A$1:$AI$661,Sheet1!AG$1+2,0),0)</f>
        <v>67.900000000000006</v>
      </c>
      <c r="AH378" cm="1">
        <f t="array" ref="AH378">IF($V$17&gt;7,_xlfn.IFS($AA378&gt;$U$12-0.0000001,$W$12,$AA378&gt;$U$11-0.0000001,$W$11,$AA378&gt;$U$10-0.0000001,$W$10,$AA378&gt;$U$9-0.0000001,$W$9,$AA378&gt;$U$8-0.0000001,$W$8,$AA378&gt;$U$7-0.0000001,$W$7,$AA378&gt;$U$6-0.0000001,$W$6,$AA378&lt;$U$6,0),_xlfn.IFS($AA378&gt;$U$12-0.0000001,$V$12,$AA378&gt;$U$11-0.0000001,$V$11,$AA378&gt;$U$10-0.0000001,$V$10,$AA378&gt;$U$9-0.0000001,$V$9,$AA378&gt;$U$8-0.0000001,$V$8,$AA378&gt;$U$7-0.0000001,$V$7,$AA378&gt;$U$6-0.0000001,$V$6,$AA378&lt;$U$6,0))</f>
        <v>20</v>
      </c>
      <c r="AI378">
        <f>IFERROR(VLOOKUP($AA378*1000+'raw data entry'!$A$1,'raw data entry'!$A$1:$AI$661,Sheet1!AI$1+2,0),0)</f>
        <v>11.5</v>
      </c>
      <c r="AJ378" cm="1">
        <f t="array" ref="AJ378">_xlfn.IFS($AA378&gt;$U$12-0.0000001,$V$12,$AA378&gt;$U$11-0.0000001,$V$11,$AA378&gt;$U$10-0.0000001,$V$10,$AA378&gt;$U$9-0.0000001,$V$9,$AA378&gt;$U$8-0.0000001,$V$8,$AA378&gt;$U$7-0.0000001,$V$7,$AA378&gt;$U$6-0.0000001,$V$6,$AA378&lt;$U$6,0)</f>
        <v>70</v>
      </c>
      <c r="AK378">
        <f>IFERROR(VLOOKUP($AA378*1000+'raw data entry'!$A$1,'raw data entry'!$A$1:$AI$661,Sheet1!AK$1+2,0),0)</f>
        <v>82</v>
      </c>
      <c r="AL378" cm="1">
        <f t="array" ref="AL378">IF($V$17&gt;7,_xlfn.IFS($AA378&gt;$U$12-0.0000001,$W$12,$AA378&gt;$U$11-0.0000001,$W$11,$AA378&gt;$U$10-0.0000001,$W$10,$AA378&gt;$U$9-0.0000001,$W$9,$AA378&gt;$U$8-0.0000001,$W$8,$AA378&gt;$U$7-0.0000001,$W$7,$AA378&gt;$U$6-0.0000001,$W$6,$AA378&lt;$U$6,0),_xlfn.IFS($AA378&gt;$U$12-0.0000001,$V$12,$AA378&gt;$U$11-0.0000001,$V$11,$AA378&gt;$U$10-0.0000001,$V$10,$AA378&gt;$U$9-0.0000001,$V$9,$AA378&gt;$U$8-0.0000001,$V$8,$AA378&gt;$U$7-0.0000001,$V$7,$AA378&gt;$U$6-0.0000001,$V$6,$AA378&lt;$U$6,0))</f>
        <v>20</v>
      </c>
      <c r="AM378">
        <f>IFERROR(VLOOKUP($AA378*1000+'raw data entry'!$A$1,'raw data entry'!$A$1:$AI$661,Sheet1!AM$1+2,0),0)</f>
        <v>6.9</v>
      </c>
      <c r="AN378" cm="1">
        <f t="array" ref="AN378">_xlfn.IFS($AA378&gt;$U$12-0.0000001,$V$12,$AA378&gt;$U$11-0.0000001,$V$11,$AA378&gt;$U$10-0.0000001,$V$10,$AA378&gt;$U$9-0.0000001,$V$9,$AA378&gt;$U$8-0.0000001,$V$8,$AA378&gt;$U$7-0.0000001,$V$7,$AA378&gt;$U$6-0.0000001,$V$6,$AA378&lt;$U$6,0)</f>
        <v>70</v>
      </c>
      <c r="AO378">
        <f>IFERROR(VLOOKUP($AA378*1000+'raw data entry'!$A$1,'raw data entry'!$A$1:$AI$661,Sheet1!AO$1+2,0),0)</f>
        <v>71.3</v>
      </c>
      <c r="AP378" cm="1">
        <f t="array" ref="AP378">IF($V$17&gt;7,_xlfn.IFS($AA378&gt;$U$12-0.0000001,$W$12,$AA378&gt;$U$11-0.0000001,$W$11,$AA378&gt;$U$10-0.0000001,$W$10,$AA378&gt;$U$9-0.0000001,$W$9,$AA378&gt;$U$8-0.0000001,$W$8,$AA378&gt;$U$7-0.0000001,$W$7,$AA378&gt;$U$6-0.0000001,$W$6,$AA378&lt;$U$6,0),_xlfn.IFS($AA378&gt;$U$12-0.0000001,$V$12,$AA378&gt;$U$11-0.0000001,$V$11,$AA378&gt;$U$10-0.0000001,$V$10,$AA378&gt;$U$9-0.0000001,$V$9,$AA378&gt;$U$8-0.0000001,$V$8,$AA378&gt;$U$7-0.0000001,$V$7,$AA378&gt;$U$6-0.0000001,$V$6,$AA378&lt;$U$6,0))</f>
        <v>20</v>
      </c>
      <c r="AQ378">
        <f>IFERROR(VLOOKUP($AA378*1000+'raw data entry'!$A$1,'raw data entry'!$A$1:$AI$661,Sheet1!AQ$1+2,0),0)</f>
        <v>0.2</v>
      </c>
      <c r="AT378" cm="1">
        <f t="array" ref="AT378">_xlfn.IFS($AA378&gt;$U$12-0.0000001,$V$12,$AA378&gt;$U$11-0.0000001,$V$11,$AA378&gt;$U$10-0.0000001,$V$10,$AA378&gt;$U$9-0.0000001,$V$9,$AA378&gt;$U$8-0.0000001,$V$8,$AA378&gt;$U$7-0.0000001,$V$7,$AA378&gt;$U$6-0.0000001,$V$6,$AA378&lt;$U$6,0)</f>
        <v>70</v>
      </c>
      <c r="AU378">
        <f>IFERROR(VLOOKUP($AA378*1000+'raw data entry'!$A$1,'raw data entry'!$A$1:$AI$661,Sheet1!AU$1+2,0),0)</f>
        <v>30.8</v>
      </c>
    </row>
    <row r="379" spans="27:47" x14ac:dyDescent="0.25">
      <c r="AA379">
        <f>IF(('raw data entry'!A375-'raw data entry'!$A$1)/1000&lt;0,AA378+0.03,('raw data entry'!A375-'raw data entry'!$A$1)/1000)</f>
        <v>12.971</v>
      </c>
      <c r="AB379" cm="1">
        <f t="array" ref="AB379">_xlfn.IFS($AA379&gt;$U$12-0.0000001,$V$12,$AA379&gt;$U$11-0.0000001,$V$11,$AA379&gt;$U$10-0.0000001,$V$10,$AA379&gt;$U$9-0.0000001,$V$9,$AA379&gt;$U$8-0.0000001,$V$8,$AA379&gt;$U$7-0.0000001,$V$7,$AA379&gt;$U$6-0.0000001,$V$6,$AA379&lt;$U$6,0)</f>
        <v>70</v>
      </c>
      <c r="AC379">
        <f>IFERROR(VLOOKUP($AA379*1000+'raw data entry'!$A$1,'raw data entry'!$A$1:$AI$661,Sheet1!AC$1+2,0),0)</f>
        <v>77.099999999999994</v>
      </c>
      <c r="AD379" cm="1">
        <f t="array" ref="AD379">IF($V$17&gt;7,_xlfn.IFS($AA379&gt;$U$12-0.0000001,$W$12,$AA379&gt;$U$11-0.0000001,$W$11,$AA379&gt;$U$10-0.0000001,$W$10,$AA379&gt;$U$9-0.0000001,$W$9,$AA379&gt;$U$8-0.0000001,$W$8,$AA379&gt;$U$7-0.0000001,$W$7,$AA379&gt;$U$6-0.0000001,$W$6,$AA379&lt;$U$6,0),_xlfn.IFS($AA379&gt;$U$12-0.0000001,$V$12,$AA379&gt;$U$11-0.0000001,$V$11,$AA379&gt;$U$10-0.0000001,$V$10,$AA379&gt;$U$9-0.0000001,$V$9,$AA379&gt;$U$8-0.0000001,$V$8,$AA379&gt;$U$7-0.0000001,$V$7,$AA379&gt;$U$6-0.0000001,$V$6,$AA379&lt;$U$6,0))</f>
        <v>20</v>
      </c>
      <c r="AE379">
        <f>IFERROR(VLOOKUP($AA379*1000+'raw data entry'!$A$1,'raw data entry'!$A$1:$AI$661,Sheet1!AE$1+2,0),0)</f>
        <v>12.8</v>
      </c>
      <c r="AF379" cm="1">
        <f t="array" ref="AF379">_xlfn.IFS($AA379&gt;$U$12-0.0000001,$V$12,$AA379&gt;$U$11-0.0000001,$V$11,$AA379&gt;$U$10-0.0000001,$V$10,$AA379&gt;$U$9-0.0000001,$V$9,$AA379&gt;$U$8-0.0000001,$V$8,$AA379&gt;$U$7-0.0000001,$V$7,$AA379&gt;$U$6-0.0000001,$V$6,$AA379&lt;$U$6,0)</f>
        <v>70</v>
      </c>
      <c r="AG379">
        <f>IFERROR(VLOOKUP($AA379*1000+'raw data entry'!$A$1,'raw data entry'!$A$1:$AI$661,Sheet1!AG$1+2,0),0)</f>
        <v>71.5</v>
      </c>
      <c r="AH379" cm="1">
        <f t="array" ref="AH379">IF($V$17&gt;7,_xlfn.IFS($AA379&gt;$U$12-0.0000001,$W$12,$AA379&gt;$U$11-0.0000001,$W$11,$AA379&gt;$U$10-0.0000001,$W$10,$AA379&gt;$U$9-0.0000001,$W$9,$AA379&gt;$U$8-0.0000001,$W$8,$AA379&gt;$U$7-0.0000001,$W$7,$AA379&gt;$U$6-0.0000001,$W$6,$AA379&lt;$U$6,0),_xlfn.IFS($AA379&gt;$U$12-0.0000001,$V$12,$AA379&gt;$U$11-0.0000001,$V$11,$AA379&gt;$U$10-0.0000001,$V$10,$AA379&gt;$U$9-0.0000001,$V$9,$AA379&gt;$U$8-0.0000001,$V$8,$AA379&gt;$U$7-0.0000001,$V$7,$AA379&gt;$U$6-0.0000001,$V$6,$AA379&lt;$U$6,0))</f>
        <v>20</v>
      </c>
      <c r="AI379">
        <f>IFERROR(VLOOKUP($AA379*1000+'raw data entry'!$A$1,'raw data entry'!$A$1:$AI$661,Sheet1!AI$1+2,0),0)</f>
        <v>11.2</v>
      </c>
      <c r="AJ379" cm="1">
        <f t="array" ref="AJ379">_xlfn.IFS($AA379&gt;$U$12-0.0000001,$V$12,$AA379&gt;$U$11-0.0000001,$V$11,$AA379&gt;$U$10-0.0000001,$V$10,$AA379&gt;$U$9-0.0000001,$V$9,$AA379&gt;$U$8-0.0000001,$V$8,$AA379&gt;$U$7-0.0000001,$V$7,$AA379&gt;$U$6-0.0000001,$V$6,$AA379&lt;$U$6,0)</f>
        <v>70</v>
      </c>
      <c r="AK379">
        <f>IFERROR(VLOOKUP($AA379*1000+'raw data entry'!$A$1,'raw data entry'!$A$1:$AI$661,Sheet1!AK$1+2,0),0)</f>
        <v>82.6</v>
      </c>
      <c r="AL379" cm="1">
        <f t="array" ref="AL379">IF($V$17&gt;7,_xlfn.IFS($AA379&gt;$U$12-0.0000001,$W$12,$AA379&gt;$U$11-0.0000001,$W$11,$AA379&gt;$U$10-0.0000001,$W$10,$AA379&gt;$U$9-0.0000001,$W$9,$AA379&gt;$U$8-0.0000001,$W$8,$AA379&gt;$U$7-0.0000001,$W$7,$AA379&gt;$U$6-0.0000001,$W$6,$AA379&lt;$U$6,0),_xlfn.IFS($AA379&gt;$U$12-0.0000001,$V$12,$AA379&gt;$U$11-0.0000001,$V$11,$AA379&gt;$U$10-0.0000001,$V$10,$AA379&gt;$U$9-0.0000001,$V$9,$AA379&gt;$U$8-0.0000001,$V$8,$AA379&gt;$U$7-0.0000001,$V$7,$AA379&gt;$U$6-0.0000001,$V$6,$AA379&lt;$U$6,0))</f>
        <v>20</v>
      </c>
      <c r="AM379">
        <f>IFERROR(VLOOKUP($AA379*1000+'raw data entry'!$A$1,'raw data entry'!$A$1:$AI$661,Sheet1!AM$1+2,0),0)</f>
        <v>7.5</v>
      </c>
      <c r="AN379" cm="1">
        <f t="array" ref="AN379">_xlfn.IFS($AA379&gt;$U$12-0.0000001,$V$12,$AA379&gt;$U$11-0.0000001,$V$11,$AA379&gt;$U$10-0.0000001,$V$10,$AA379&gt;$U$9-0.0000001,$V$9,$AA379&gt;$U$8-0.0000001,$V$8,$AA379&gt;$U$7-0.0000001,$V$7,$AA379&gt;$U$6-0.0000001,$V$6,$AA379&lt;$U$6,0)</f>
        <v>70</v>
      </c>
      <c r="AO379">
        <f>IFERROR(VLOOKUP($AA379*1000+'raw data entry'!$A$1,'raw data entry'!$A$1:$AI$661,Sheet1!AO$1+2,0),0)</f>
        <v>71.7</v>
      </c>
      <c r="AP379" cm="1">
        <f t="array" ref="AP379">IF($V$17&gt;7,_xlfn.IFS($AA379&gt;$U$12-0.0000001,$W$12,$AA379&gt;$U$11-0.0000001,$W$11,$AA379&gt;$U$10-0.0000001,$W$10,$AA379&gt;$U$9-0.0000001,$W$9,$AA379&gt;$U$8-0.0000001,$W$8,$AA379&gt;$U$7-0.0000001,$W$7,$AA379&gt;$U$6-0.0000001,$W$6,$AA379&lt;$U$6,0),_xlfn.IFS($AA379&gt;$U$12-0.0000001,$V$12,$AA379&gt;$U$11-0.0000001,$V$11,$AA379&gt;$U$10-0.0000001,$V$10,$AA379&gt;$U$9-0.0000001,$V$9,$AA379&gt;$U$8-0.0000001,$V$8,$AA379&gt;$U$7-0.0000001,$V$7,$AA379&gt;$U$6-0.0000001,$V$6,$AA379&lt;$U$6,0))</f>
        <v>20</v>
      </c>
      <c r="AQ379">
        <f>IFERROR(VLOOKUP($AA379*1000+'raw data entry'!$A$1,'raw data entry'!$A$1:$AI$661,Sheet1!AQ$1+2,0),0)</f>
        <v>1.8</v>
      </c>
      <c r="AT379" cm="1">
        <f t="array" ref="AT379">_xlfn.IFS($AA379&gt;$U$12-0.0000001,$V$12,$AA379&gt;$U$11-0.0000001,$V$11,$AA379&gt;$U$10-0.0000001,$V$10,$AA379&gt;$U$9-0.0000001,$V$9,$AA379&gt;$U$8-0.0000001,$V$8,$AA379&gt;$U$7-0.0000001,$V$7,$AA379&gt;$U$6-0.0000001,$V$6,$AA379&lt;$U$6,0)</f>
        <v>70</v>
      </c>
      <c r="AU379">
        <f>IFERROR(VLOOKUP($AA379*1000+'raw data entry'!$A$1,'raw data entry'!$A$1:$AI$661,Sheet1!AU$1+2,0),0)</f>
        <v>30.9</v>
      </c>
    </row>
    <row r="380" spans="27:47" x14ac:dyDescent="0.25">
      <c r="AA380">
        <f>IF(('raw data entry'!A376-'raw data entry'!$A$1)/1000&lt;0,AA379+0.03,('raw data entry'!A376-'raw data entry'!$A$1)/1000)</f>
        <v>13.005000000000001</v>
      </c>
      <c r="AB380" cm="1">
        <f t="array" ref="AB380">_xlfn.IFS($AA380&gt;$U$12-0.0000001,$V$12,$AA380&gt;$U$11-0.0000001,$V$11,$AA380&gt;$U$10-0.0000001,$V$10,$AA380&gt;$U$9-0.0000001,$V$9,$AA380&gt;$U$8-0.0000001,$V$8,$AA380&gt;$U$7-0.0000001,$V$7,$AA380&gt;$U$6-0.0000001,$V$6,$AA380&lt;$U$6,0)</f>
        <v>70</v>
      </c>
      <c r="AC380">
        <f>IFERROR(VLOOKUP($AA380*1000+'raw data entry'!$A$1,'raw data entry'!$A$1:$AI$661,Sheet1!AC$1+2,0),0)</f>
        <v>77.7</v>
      </c>
      <c r="AD380" cm="1">
        <f t="array" ref="AD380">IF($V$17&gt;7,_xlfn.IFS($AA380&gt;$U$12-0.0000001,$W$12,$AA380&gt;$U$11-0.0000001,$W$11,$AA380&gt;$U$10-0.0000001,$W$10,$AA380&gt;$U$9-0.0000001,$W$9,$AA380&gt;$U$8-0.0000001,$W$8,$AA380&gt;$U$7-0.0000001,$W$7,$AA380&gt;$U$6-0.0000001,$W$6,$AA380&lt;$U$6,0),_xlfn.IFS($AA380&gt;$U$12-0.0000001,$V$12,$AA380&gt;$U$11-0.0000001,$V$11,$AA380&gt;$U$10-0.0000001,$V$10,$AA380&gt;$U$9-0.0000001,$V$9,$AA380&gt;$U$8-0.0000001,$V$8,$AA380&gt;$U$7-0.0000001,$V$7,$AA380&gt;$U$6-0.0000001,$V$6,$AA380&lt;$U$6,0))</f>
        <v>20</v>
      </c>
      <c r="AE380">
        <f>IFERROR(VLOOKUP($AA380*1000+'raw data entry'!$A$1,'raw data entry'!$A$1:$AI$661,Sheet1!AE$1+2,0),0)</f>
        <v>12.5</v>
      </c>
      <c r="AF380" cm="1">
        <f t="array" ref="AF380">_xlfn.IFS($AA380&gt;$U$12-0.0000001,$V$12,$AA380&gt;$U$11-0.0000001,$V$11,$AA380&gt;$U$10-0.0000001,$V$10,$AA380&gt;$U$9-0.0000001,$V$9,$AA380&gt;$U$8-0.0000001,$V$8,$AA380&gt;$U$7-0.0000001,$V$7,$AA380&gt;$U$6-0.0000001,$V$6,$AA380&lt;$U$6,0)</f>
        <v>70</v>
      </c>
      <c r="AG380">
        <f>IFERROR(VLOOKUP($AA380*1000+'raw data entry'!$A$1,'raw data entry'!$A$1:$AI$661,Sheet1!AG$1+2,0),0)</f>
        <v>66.599999999999994</v>
      </c>
      <c r="AH380" cm="1">
        <f t="array" ref="AH380">IF($V$17&gt;7,_xlfn.IFS($AA380&gt;$U$12-0.0000001,$W$12,$AA380&gt;$U$11-0.0000001,$W$11,$AA380&gt;$U$10-0.0000001,$W$10,$AA380&gt;$U$9-0.0000001,$W$9,$AA380&gt;$U$8-0.0000001,$W$8,$AA380&gt;$U$7-0.0000001,$W$7,$AA380&gt;$U$6-0.0000001,$W$6,$AA380&lt;$U$6,0),_xlfn.IFS($AA380&gt;$U$12-0.0000001,$V$12,$AA380&gt;$U$11-0.0000001,$V$11,$AA380&gt;$U$10-0.0000001,$V$10,$AA380&gt;$U$9-0.0000001,$V$9,$AA380&gt;$U$8-0.0000001,$V$8,$AA380&gt;$U$7-0.0000001,$V$7,$AA380&gt;$U$6-0.0000001,$V$6,$AA380&lt;$U$6,0))</f>
        <v>20</v>
      </c>
      <c r="AI380">
        <f>IFERROR(VLOOKUP($AA380*1000+'raw data entry'!$A$1,'raw data entry'!$A$1:$AI$661,Sheet1!AI$1+2,0),0)</f>
        <v>12.1</v>
      </c>
      <c r="AJ380" cm="1">
        <f t="array" ref="AJ380">_xlfn.IFS($AA380&gt;$U$12-0.0000001,$V$12,$AA380&gt;$U$11-0.0000001,$V$11,$AA380&gt;$U$10-0.0000001,$V$10,$AA380&gt;$U$9-0.0000001,$V$9,$AA380&gt;$U$8-0.0000001,$V$8,$AA380&gt;$U$7-0.0000001,$V$7,$AA380&gt;$U$6-0.0000001,$V$6,$AA380&lt;$U$6,0)</f>
        <v>70</v>
      </c>
      <c r="AK380">
        <f>IFERROR(VLOOKUP($AA380*1000+'raw data entry'!$A$1,'raw data entry'!$A$1:$AI$661,Sheet1!AK$1+2,0),0)</f>
        <v>82.7</v>
      </c>
      <c r="AL380" cm="1">
        <f t="array" ref="AL380">IF($V$17&gt;7,_xlfn.IFS($AA380&gt;$U$12-0.0000001,$W$12,$AA380&gt;$U$11-0.0000001,$W$11,$AA380&gt;$U$10-0.0000001,$W$10,$AA380&gt;$U$9-0.0000001,$W$9,$AA380&gt;$U$8-0.0000001,$W$8,$AA380&gt;$U$7-0.0000001,$W$7,$AA380&gt;$U$6-0.0000001,$W$6,$AA380&lt;$U$6,0),_xlfn.IFS($AA380&gt;$U$12-0.0000001,$V$12,$AA380&gt;$U$11-0.0000001,$V$11,$AA380&gt;$U$10-0.0000001,$V$10,$AA380&gt;$U$9-0.0000001,$V$9,$AA380&gt;$U$8-0.0000001,$V$8,$AA380&gt;$U$7-0.0000001,$V$7,$AA380&gt;$U$6-0.0000001,$V$6,$AA380&lt;$U$6,0))</f>
        <v>20</v>
      </c>
      <c r="AM380">
        <f>IFERROR(VLOOKUP($AA380*1000+'raw data entry'!$A$1,'raw data entry'!$A$1:$AI$661,Sheet1!AM$1+2,0),0)</f>
        <v>6.2</v>
      </c>
      <c r="AN380" cm="1">
        <f t="array" ref="AN380">_xlfn.IFS($AA380&gt;$U$12-0.0000001,$V$12,$AA380&gt;$U$11-0.0000001,$V$11,$AA380&gt;$U$10-0.0000001,$V$10,$AA380&gt;$U$9-0.0000001,$V$9,$AA380&gt;$U$8-0.0000001,$V$8,$AA380&gt;$U$7-0.0000001,$V$7,$AA380&gt;$U$6-0.0000001,$V$6,$AA380&lt;$U$6,0)</f>
        <v>70</v>
      </c>
      <c r="AO380">
        <f>IFERROR(VLOOKUP($AA380*1000+'raw data entry'!$A$1,'raw data entry'!$A$1:$AI$661,Sheet1!AO$1+2,0),0)</f>
        <v>71.900000000000006</v>
      </c>
      <c r="AP380" cm="1">
        <f t="array" ref="AP380">IF($V$17&gt;7,_xlfn.IFS($AA380&gt;$U$12-0.0000001,$W$12,$AA380&gt;$U$11-0.0000001,$W$11,$AA380&gt;$U$10-0.0000001,$W$10,$AA380&gt;$U$9-0.0000001,$W$9,$AA380&gt;$U$8-0.0000001,$W$8,$AA380&gt;$U$7-0.0000001,$W$7,$AA380&gt;$U$6-0.0000001,$W$6,$AA380&lt;$U$6,0),_xlfn.IFS($AA380&gt;$U$12-0.0000001,$V$12,$AA380&gt;$U$11-0.0000001,$V$11,$AA380&gt;$U$10-0.0000001,$V$10,$AA380&gt;$U$9-0.0000001,$V$9,$AA380&gt;$U$8-0.0000001,$V$8,$AA380&gt;$U$7-0.0000001,$V$7,$AA380&gt;$U$6-0.0000001,$V$6,$AA380&lt;$U$6,0))</f>
        <v>20</v>
      </c>
      <c r="AQ380">
        <f>IFERROR(VLOOKUP($AA380*1000+'raw data entry'!$A$1,'raw data entry'!$A$1:$AI$661,Sheet1!AQ$1+2,0),0)</f>
        <v>1.2</v>
      </c>
      <c r="AT380" cm="1">
        <f t="array" ref="AT380">_xlfn.IFS($AA380&gt;$U$12-0.0000001,$V$12,$AA380&gt;$U$11-0.0000001,$V$11,$AA380&gt;$U$10-0.0000001,$V$10,$AA380&gt;$U$9-0.0000001,$V$9,$AA380&gt;$U$8-0.0000001,$V$8,$AA380&gt;$U$7-0.0000001,$V$7,$AA380&gt;$U$6-0.0000001,$V$6,$AA380&lt;$U$6,0)</f>
        <v>70</v>
      </c>
      <c r="AU380">
        <f>IFERROR(VLOOKUP($AA380*1000+'raw data entry'!$A$1,'raw data entry'!$A$1:$AI$661,Sheet1!AU$1+2,0),0)</f>
        <v>30.9</v>
      </c>
    </row>
    <row r="381" spans="27:47" x14ac:dyDescent="0.25">
      <c r="AA381">
        <f>IF(('raw data entry'!A377-'raw data entry'!$A$1)/1000&lt;0,AA380+0.03,('raw data entry'!A377-'raw data entry'!$A$1)/1000)</f>
        <v>13.04</v>
      </c>
      <c r="AB381" cm="1">
        <f t="array" ref="AB381">_xlfn.IFS($AA381&gt;$U$12-0.0000001,$V$12,$AA381&gt;$U$11-0.0000001,$V$11,$AA381&gt;$U$10-0.0000001,$V$10,$AA381&gt;$U$9-0.0000001,$V$9,$AA381&gt;$U$8-0.0000001,$V$8,$AA381&gt;$U$7-0.0000001,$V$7,$AA381&gt;$U$6-0.0000001,$V$6,$AA381&lt;$U$6,0)</f>
        <v>70</v>
      </c>
      <c r="AC381">
        <f>IFERROR(VLOOKUP($AA381*1000+'raw data entry'!$A$1,'raw data entry'!$A$1:$AI$661,Sheet1!AC$1+2,0),0)</f>
        <v>77.8</v>
      </c>
      <c r="AD381" cm="1">
        <f t="array" ref="AD381">IF($V$17&gt;7,_xlfn.IFS($AA381&gt;$U$12-0.0000001,$W$12,$AA381&gt;$U$11-0.0000001,$W$11,$AA381&gt;$U$10-0.0000001,$W$10,$AA381&gt;$U$9-0.0000001,$W$9,$AA381&gt;$U$8-0.0000001,$W$8,$AA381&gt;$U$7-0.0000001,$W$7,$AA381&gt;$U$6-0.0000001,$W$6,$AA381&lt;$U$6,0),_xlfn.IFS($AA381&gt;$U$12-0.0000001,$V$12,$AA381&gt;$U$11-0.0000001,$V$11,$AA381&gt;$U$10-0.0000001,$V$10,$AA381&gt;$U$9-0.0000001,$V$9,$AA381&gt;$U$8-0.0000001,$V$8,$AA381&gt;$U$7-0.0000001,$V$7,$AA381&gt;$U$6-0.0000001,$V$6,$AA381&lt;$U$6,0))</f>
        <v>20</v>
      </c>
      <c r="AE381">
        <f>IFERROR(VLOOKUP($AA381*1000+'raw data entry'!$A$1,'raw data entry'!$A$1:$AI$661,Sheet1!AE$1+2,0),0)</f>
        <v>10.9</v>
      </c>
      <c r="AF381" cm="1">
        <f t="array" ref="AF381">_xlfn.IFS($AA381&gt;$U$12-0.0000001,$V$12,$AA381&gt;$U$11-0.0000001,$V$11,$AA381&gt;$U$10-0.0000001,$V$10,$AA381&gt;$U$9-0.0000001,$V$9,$AA381&gt;$U$8-0.0000001,$V$8,$AA381&gt;$U$7-0.0000001,$V$7,$AA381&gt;$U$6-0.0000001,$V$6,$AA381&lt;$U$6,0)</f>
        <v>70</v>
      </c>
      <c r="AG381">
        <f>IFERROR(VLOOKUP($AA381*1000+'raw data entry'!$A$1,'raw data entry'!$A$1:$AI$661,Sheet1!AG$1+2,0),0)</f>
        <v>69.400000000000006</v>
      </c>
      <c r="AH381" cm="1">
        <f t="array" ref="AH381">IF($V$17&gt;7,_xlfn.IFS($AA381&gt;$U$12-0.0000001,$W$12,$AA381&gt;$U$11-0.0000001,$W$11,$AA381&gt;$U$10-0.0000001,$W$10,$AA381&gt;$U$9-0.0000001,$W$9,$AA381&gt;$U$8-0.0000001,$W$8,$AA381&gt;$U$7-0.0000001,$W$7,$AA381&gt;$U$6-0.0000001,$W$6,$AA381&lt;$U$6,0),_xlfn.IFS($AA381&gt;$U$12-0.0000001,$V$12,$AA381&gt;$U$11-0.0000001,$V$11,$AA381&gt;$U$10-0.0000001,$V$10,$AA381&gt;$U$9-0.0000001,$V$9,$AA381&gt;$U$8-0.0000001,$V$8,$AA381&gt;$U$7-0.0000001,$V$7,$AA381&gt;$U$6-0.0000001,$V$6,$AA381&lt;$U$6,0))</f>
        <v>20</v>
      </c>
      <c r="AI381">
        <f>IFERROR(VLOOKUP($AA381*1000+'raw data entry'!$A$1,'raw data entry'!$A$1:$AI$661,Sheet1!AI$1+2,0),0)</f>
        <v>10.3</v>
      </c>
      <c r="AJ381" cm="1">
        <f t="array" ref="AJ381">_xlfn.IFS($AA381&gt;$U$12-0.0000001,$V$12,$AA381&gt;$U$11-0.0000001,$V$11,$AA381&gt;$U$10-0.0000001,$V$10,$AA381&gt;$U$9-0.0000001,$V$9,$AA381&gt;$U$8-0.0000001,$V$8,$AA381&gt;$U$7-0.0000001,$V$7,$AA381&gt;$U$6-0.0000001,$V$6,$AA381&lt;$U$6,0)</f>
        <v>70</v>
      </c>
      <c r="AK381">
        <f>IFERROR(VLOOKUP($AA381*1000+'raw data entry'!$A$1,'raw data entry'!$A$1:$AI$661,Sheet1!AK$1+2,0),0)</f>
        <v>81.3</v>
      </c>
      <c r="AL381" cm="1">
        <f t="array" ref="AL381">IF($V$17&gt;7,_xlfn.IFS($AA381&gt;$U$12-0.0000001,$W$12,$AA381&gt;$U$11-0.0000001,$W$11,$AA381&gt;$U$10-0.0000001,$W$10,$AA381&gt;$U$9-0.0000001,$W$9,$AA381&gt;$U$8-0.0000001,$W$8,$AA381&gt;$U$7-0.0000001,$W$7,$AA381&gt;$U$6-0.0000001,$W$6,$AA381&lt;$U$6,0),_xlfn.IFS($AA381&gt;$U$12-0.0000001,$V$12,$AA381&gt;$U$11-0.0000001,$V$11,$AA381&gt;$U$10-0.0000001,$V$10,$AA381&gt;$U$9-0.0000001,$V$9,$AA381&gt;$U$8-0.0000001,$V$8,$AA381&gt;$U$7-0.0000001,$V$7,$AA381&gt;$U$6-0.0000001,$V$6,$AA381&lt;$U$6,0))</f>
        <v>20</v>
      </c>
      <c r="AM381">
        <f>IFERROR(VLOOKUP($AA381*1000+'raw data entry'!$A$1,'raw data entry'!$A$1:$AI$661,Sheet1!AM$1+2,0),0)</f>
        <v>5</v>
      </c>
      <c r="AN381" cm="1">
        <f t="array" ref="AN381">_xlfn.IFS($AA381&gt;$U$12-0.0000001,$V$12,$AA381&gt;$U$11-0.0000001,$V$11,$AA381&gt;$U$10-0.0000001,$V$10,$AA381&gt;$U$9-0.0000001,$V$9,$AA381&gt;$U$8-0.0000001,$V$8,$AA381&gt;$U$7-0.0000001,$V$7,$AA381&gt;$U$6-0.0000001,$V$6,$AA381&lt;$U$6,0)</f>
        <v>70</v>
      </c>
      <c r="AO381">
        <f>IFERROR(VLOOKUP($AA381*1000+'raw data entry'!$A$1,'raw data entry'!$A$1:$AI$661,Sheet1!AO$1+2,0),0)</f>
        <v>76.3</v>
      </c>
      <c r="AP381" cm="1">
        <f t="array" ref="AP381">IF($V$17&gt;7,_xlfn.IFS($AA381&gt;$U$12-0.0000001,$W$12,$AA381&gt;$U$11-0.0000001,$W$11,$AA381&gt;$U$10-0.0000001,$W$10,$AA381&gt;$U$9-0.0000001,$W$9,$AA381&gt;$U$8-0.0000001,$W$8,$AA381&gt;$U$7-0.0000001,$W$7,$AA381&gt;$U$6-0.0000001,$W$6,$AA381&lt;$U$6,0),_xlfn.IFS($AA381&gt;$U$12-0.0000001,$V$12,$AA381&gt;$U$11-0.0000001,$V$11,$AA381&gt;$U$10-0.0000001,$V$10,$AA381&gt;$U$9-0.0000001,$V$9,$AA381&gt;$U$8-0.0000001,$V$8,$AA381&gt;$U$7-0.0000001,$V$7,$AA381&gt;$U$6-0.0000001,$V$6,$AA381&lt;$U$6,0))</f>
        <v>20</v>
      </c>
      <c r="AQ381">
        <f>IFERROR(VLOOKUP($AA381*1000+'raw data entry'!$A$1,'raw data entry'!$A$1:$AI$661,Sheet1!AQ$1+2,0),0)</f>
        <v>0.2</v>
      </c>
      <c r="AT381" cm="1">
        <f t="array" ref="AT381">_xlfn.IFS($AA381&gt;$U$12-0.0000001,$V$12,$AA381&gt;$U$11-0.0000001,$V$11,$AA381&gt;$U$10-0.0000001,$V$10,$AA381&gt;$U$9-0.0000001,$V$9,$AA381&gt;$U$8-0.0000001,$V$8,$AA381&gt;$U$7-0.0000001,$V$7,$AA381&gt;$U$6-0.0000001,$V$6,$AA381&lt;$U$6,0)</f>
        <v>70</v>
      </c>
      <c r="AU381">
        <f>IFERROR(VLOOKUP($AA381*1000+'raw data entry'!$A$1,'raw data entry'!$A$1:$AI$661,Sheet1!AU$1+2,0),0)</f>
        <v>31</v>
      </c>
    </row>
    <row r="382" spans="27:47" x14ac:dyDescent="0.25">
      <c r="AA382">
        <f>IF(('raw data entry'!A378-'raw data entry'!$A$1)/1000&lt;0,AA381+0.03,('raw data entry'!A378-'raw data entry'!$A$1)/1000)</f>
        <v>13.074999999999999</v>
      </c>
      <c r="AB382" cm="1">
        <f t="array" ref="AB382">_xlfn.IFS($AA382&gt;$U$12-0.0000001,$V$12,$AA382&gt;$U$11-0.0000001,$V$11,$AA382&gt;$U$10-0.0000001,$V$10,$AA382&gt;$U$9-0.0000001,$V$9,$AA382&gt;$U$8-0.0000001,$V$8,$AA382&gt;$U$7-0.0000001,$V$7,$AA382&gt;$U$6-0.0000001,$V$6,$AA382&lt;$U$6,0)</f>
        <v>70</v>
      </c>
      <c r="AC382">
        <f>IFERROR(VLOOKUP($AA382*1000+'raw data entry'!$A$1,'raw data entry'!$A$1:$AI$661,Sheet1!AC$1+2,0),0)</f>
        <v>75.099999999999994</v>
      </c>
      <c r="AD382" cm="1">
        <f t="array" ref="AD382">IF($V$17&gt;7,_xlfn.IFS($AA382&gt;$U$12-0.0000001,$W$12,$AA382&gt;$U$11-0.0000001,$W$11,$AA382&gt;$U$10-0.0000001,$W$10,$AA382&gt;$U$9-0.0000001,$W$9,$AA382&gt;$U$8-0.0000001,$W$8,$AA382&gt;$U$7-0.0000001,$W$7,$AA382&gt;$U$6-0.0000001,$W$6,$AA382&lt;$U$6,0),_xlfn.IFS($AA382&gt;$U$12-0.0000001,$V$12,$AA382&gt;$U$11-0.0000001,$V$11,$AA382&gt;$U$10-0.0000001,$V$10,$AA382&gt;$U$9-0.0000001,$V$9,$AA382&gt;$U$8-0.0000001,$V$8,$AA382&gt;$U$7-0.0000001,$V$7,$AA382&gt;$U$6-0.0000001,$V$6,$AA382&lt;$U$6,0))</f>
        <v>20</v>
      </c>
      <c r="AE382">
        <f>IFERROR(VLOOKUP($AA382*1000+'raw data entry'!$A$1,'raw data entry'!$A$1:$AI$661,Sheet1!AE$1+2,0),0)</f>
        <v>13.8</v>
      </c>
      <c r="AF382" cm="1">
        <f t="array" ref="AF382">_xlfn.IFS($AA382&gt;$U$12-0.0000001,$V$12,$AA382&gt;$U$11-0.0000001,$V$11,$AA382&gt;$U$10-0.0000001,$V$10,$AA382&gt;$U$9-0.0000001,$V$9,$AA382&gt;$U$8-0.0000001,$V$8,$AA382&gt;$U$7-0.0000001,$V$7,$AA382&gt;$U$6-0.0000001,$V$6,$AA382&lt;$U$6,0)</f>
        <v>70</v>
      </c>
      <c r="AG382">
        <f>IFERROR(VLOOKUP($AA382*1000+'raw data entry'!$A$1,'raw data entry'!$A$1:$AI$661,Sheet1!AG$1+2,0),0)</f>
        <v>69.3</v>
      </c>
      <c r="AH382" cm="1">
        <f t="array" ref="AH382">IF($V$17&gt;7,_xlfn.IFS($AA382&gt;$U$12-0.0000001,$W$12,$AA382&gt;$U$11-0.0000001,$W$11,$AA382&gt;$U$10-0.0000001,$W$10,$AA382&gt;$U$9-0.0000001,$W$9,$AA382&gt;$U$8-0.0000001,$W$8,$AA382&gt;$U$7-0.0000001,$W$7,$AA382&gt;$U$6-0.0000001,$W$6,$AA382&lt;$U$6,0),_xlfn.IFS($AA382&gt;$U$12-0.0000001,$V$12,$AA382&gt;$U$11-0.0000001,$V$11,$AA382&gt;$U$10-0.0000001,$V$10,$AA382&gt;$U$9-0.0000001,$V$9,$AA382&gt;$U$8-0.0000001,$V$8,$AA382&gt;$U$7-0.0000001,$V$7,$AA382&gt;$U$6-0.0000001,$V$6,$AA382&lt;$U$6,0))</f>
        <v>20</v>
      </c>
      <c r="AI382">
        <f>IFERROR(VLOOKUP($AA382*1000+'raw data entry'!$A$1,'raw data entry'!$A$1:$AI$661,Sheet1!AI$1+2,0),0)</f>
        <v>12.1</v>
      </c>
      <c r="AJ382" cm="1">
        <f t="array" ref="AJ382">_xlfn.IFS($AA382&gt;$U$12-0.0000001,$V$12,$AA382&gt;$U$11-0.0000001,$V$11,$AA382&gt;$U$10-0.0000001,$V$10,$AA382&gt;$U$9-0.0000001,$V$9,$AA382&gt;$U$8-0.0000001,$V$8,$AA382&gt;$U$7-0.0000001,$V$7,$AA382&gt;$U$6-0.0000001,$V$6,$AA382&lt;$U$6,0)</f>
        <v>70</v>
      </c>
      <c r="AK382">
        <f>IFERROR(VLOOKUP($AA382*1000+'raw data entry'!$A$1,'raw data entry'!$A$1:$AI$661,Sheet1!AK$1+2,0),0)</f>
        <v>87.6</v>
      </c>
      <c r="AL382" cm="1">
        <f t="array" ref="AL382">IF($V$17&gt;7,_xlfn.IFS($AA382&gt;$U$12-0.0000001,$W$12,$AA382&gt;$U$11-0.0000001,$W$11,$AA382&gt;$U$10-0.0000001,$W$10,$AA382&gt;$U$9-0.0000001,$W$9,$AA382&gt;$U$8-0.0000001,$W$8,$AA382&gt;$U$7-0.0000001,$W$7,$AA382&gt;$U$6-0.0000001,$W$6,$AA382&lt;$U$6,0),_xlfn.IFS($AA382&gt;$U$12-0.0000001,$V$12,$AA382&gt;$U$11-0.0000001,$V$11,$AA382&gt;$U$10-0.0000001,$V$10,$AA382&gt;$U$9-0.0000001,$V$9,$AA382&gt;$U$8-0.0000001,$V$8,$AA382&gt;$U$7-0.0000001,$V$7,$AA382&gt;$U$6-0.0000001,$V$6,$AA382&lt;$U$6,0))</f>
        <v>20</v>
      </c>
      <c r="AM382">
        <f>IFERROR(VLOOKUP($AA382*1000+'raw data entry'!$A$1,'raw data entry'!$A$1:$AI$661,Sheet1!AM$1+2,0),0)</f>
        <v>5.6</v>
      </c>
      <c r="AN382" cm="1">
        <f t="array" ref="AN382">_xlfn.IFS($AA382&gt;$U$12-0.0000001,$V$12,$AA382&gt;$U$11-0.0000001,$V$11,$AA382&gt;$U$10-0.0000001,$V$10,$AA382&gt;$U$9-0.0000001,$V$9,$AA382&gt;$U$8-0.0000001,$V$8,$AA382&gt;$U$7-0.0000001,$V$7,$AA382&gt;$U$6-0.0000001,$V$6,$AA382&lt;$U$6,0)</f>
        <v>70</v>
      </c>
      <c r="AO382">
        <f>IFERROR(VLOOKUP($AA382*1000+'raw data entry'!$A$1,'raw data entry'!$A$1:$AI$661,Sheet1!AO$1+2,0),0)</f>
        <v>71.599999999999994</v>
      </c>
      <c r="AP382" cm="1">
        <f t="array" ref="AP382">IF($V$17&gt;7,_xlfn.IFS($AA382&gt;$U$12-0.0000001,$W$12,$AA382&gt;$U$11-0.0000001,$W$11,$AA382&gt;$U$10-0.0000001,$W$10,$AA382&gt;$U$9-0.0000001,$W$9,$AA382&gt;$U$8-0.0000001,$W$8,$AA382&gt;$U$7-0.0000001,$W$7,$AA382&gt;$U$6-0.0000001,$W$6,$AA382&lt;$U$6,0),_xlfn.IFS($AA382&gt;$U$12-0.0000001,$V$12,$AA382&gt;$U$11-0.0000001,$V$11,$AA382&gt;$U$10-0.0000001,$V$10,$AA382&gt;$U$9-0.0000001,$V$9,$AA382&gt;$U$8-0.0000001,$V$8,$AA382&gt;$U$7-0.0000001,$V$7,$AA382&gt;$U$6-0.0000001,$V$6,$AA382&lt;$U$6,0))</f>
        <v>20</v>
      </c>
      <c r="AQ382">
        <f>IFERROR(VLOOKUP($AA382*1000+'raw data entry'!$A$1,'raw data entry'!$A$1:$AI$661,Sheet1!AQ$1+2,0),0)</f>
        <v>0.2</v>
      </c>
      <c r="AT382" cm="1">
        <f t="array" ref="AT382">_xlfn.IFS($AA382&gt;$U$12-0.0000001,$V$12,$AA382&gt;$U$11-0.0000001,$V$11,$AA382&gt;$U$10-0.0000001,$V$10,$AA382&gt;$U$9-0.0000001,$V$9,$AA382&gt;$U$8-0.0000001,$V$8,$AA382&gt;$U$7-0.0000001,$V$7,$AA382&gt;$U$6-0.0000001,$V$6,$AA382&lt;$U$6,0)</f>
        <v>70</v>
      </c>
      <c r="AU382">
        <f>IFERROR(VLOOKUP($AA382*1000+'raw data entry'!$A$1,'raw data entry'!$A$1:$AI$661,Sheet1!AU$1+2,0),0)</f>
        <v>30.4</v>
      </c>
    </row>
    <row r="383" spans="27:47" x14ac:dyDescent="0.25">
      <c r="AA383">
        <f>IF(('raw data entry'!A379-'raw data entry'!$A$1)/1000&lt;0,AA382+0.03,('raw data entry'!A379-'raw data entry'!$A$1)/1000)</f>
        <v>13.108000000000001</v>
      </c>
      <c r="AB383" cm="1">
        <f t="array" ref="AB383">_xlfn.IFS($AA383&gt;$U$12-0.0000001,$V$12,$AA383&gt;$U$11-0.0000001,$V$11,$AA383&gt;$U$10-0.0000001,$V$10,$AA383&gt;$U$9-0.0000001,$V$9,$AA383&gt;$U$8-0.0000001,$V$8,$AA383&gt;$U$7-0.0000001,$V$7,$AA383&gt;$U$6-0.0000001,$V$6,$AA383&lt;$U$6,0)</f>
        <v>70</v>
      </c>
      <c r="AC383">
        <f>IFERROR(VLOOKUP($AA383*1000+'raw data entry'!$A$1,'raw data entry'!$A$1:$AI$661,Sheet1!AC$1+2,0),0)</f>
        <v>77.7</v>
      </c>
      <c r="AD383" cm="1">
        <f t="array" ref="AD383">IF($V$17&gt;7,_xlfn.IFS($AA383&gt;$U$12-0.0000001,$W$12,$AA383&gt;$U$11-0.0000001,$W$11,$AA383&gt;$U$10-0.0000001,$W$10,$AA383&gt;$U$9-0.0000001,$W$9,$AA383&gt;$U$8-0.0000001,$W$8,$AA383&gt;$U$7-0.0000001,$W$7,$AA383&gt;$U$6-0.0000001,$W$6,$AA383&lt;$U$6,0),_xlfn.IFS($AA383&gt;$U$12-0.0000001,$V$12,$AA383&gt;$U$11-0.0000001,$V$11,$AA383&gt;$U$10-0.0000001,$V$10,$AA383&gt;$U$9-0.0000001,$V$9,$AA383&gt;$U$8-0.0000001,$V$8,$AA383&gt;$U$7-0.0000001,$V$7,$AA383&gt;$U$6-0.0000001,$V$6,$AA383&lt;$U$6,0))</f>
        <v>20</v>
      </c>
      <c r="AE383">
        <f>IFERROR(VLOOKUP($AA383*1000+'raw data entry'!$A$1,'raw data entry'!$A$1:$AI$661,Sheet1!AE$1+2,0),0)</f>
        <v>12.8</v>
      </c>
      <c r="AF383" cm="1">
        <f t="array" ref="AF383">_xlfn.IFS($AA383&gt;$U$12-0.0000001,$V$12,$AA383&gt;$U$11-0.0000001,$V$11,$AA383&gt;$U$10-0.0000001,$V$10,$AA383&gt;$U$9-0.0000001,$V$9,$AA383&gt;$U$8-0.0000001,$V$8,$AA383&gt;$U$7-0.0000001,$V$7,$AA383&gt;$U$6-0.0000001,$V$6,$AA383&lt;$U$6,0)</f>
        <v>70</v>
      </c>
      <c r="AG383">
        <f>IFERROR(VLOOKUP($AA383*1000+'raw data entry'!$A$1,'raw data entry'!$A$1:$AI$661,Sheet1!AG$1+2,0),0)</f>
        <v>70.2</v>
      </c>
      <c r="AH383" cm="1">
        <f t="array" ref="AH383">IF($V$17&gt;7,_xlfn.IFS($AA383&gt;$U$12-0.0000001,$W$12,$AA383&gt;$U$11-0.0000001,$W$11,$AA383&gt;$U$10-0.0000001,$W$10,$AA383&gt;$U$9-0.0000001,$W$9,$AA383&gt;$U$8-0.0000001,$W$8,$AA383&gt;$U$7-0.0000001,$W$7,$AA383&gt;$U$6-0.0000001,$W$6,$AA383&lt;$U$6,0),_xlfn.IFS($AA383&gt;$U$12-0.0000001,$V$12,$AA383&gt;$U$11-0.0000001,$V$11,$AA383&gt;$U$10-0.0000001,$V$10,$AA383&gt;$U$9-0.0000001,$V$9,$AA383&gt;$U$8-0.0000001,$V$8,$AA383&gt;$U$7-0.0000001,$V$7,$AA383&gt;$U$6-0.0000001,$V$6,$AA383&lt;$U$6,0))</f>
        <v>20</v>
      </c>
      <c r="AI383">
        <f>IFERROR(VLOOKUP($AA383*1000+'raw data entry'!$A$1,'raw data entry'!$A$1:$AI$661,Sheet1!AI$1+2,0),0)</f>
        <v>11.5</v>
      </c>
      <c r="AJ383" cm="1">
        <f t="array" ref="AJ383">_xlfn.IFS($AA383&gt;$U$12-0.0000001,$V$12,$AA383&gt;$U$11-0.0000001,$V$11,$AA383&gt;$U$10-0.0000001,$V$10,$AA383&gt;$U$9-0.0000001,$V$9,$AA383&gt;$U$8-0.0000001,$V$8,$AA383&gt;$U$7-0.0000001,$V$7,$AA383&gt;$U$6-0.0000001,$V$6,$AA383&lt;$U$6,0)</f>
        <v>70</v>
      </c>
      <c r="AK383">
        <f>IFERROR(VLOOKUP($AA383*1000+'raw data entry'!$A$1,'raw data entry'!$A$1:$AI$661,Sheet1!AK$1+2,0),0)</f>
        <v>82.5</v>
      </c>
      <c r="AL383" cm="1">
        <f t="array" ref="AL383">IF($V$17&gt;7,_xlfn.IFS($AA383&gt;$U$12-0.0000001,$W$12,$AA383&gt;$U$11-0.0000001,$W$11,$AA383&gt;$U$10-0.0000001,$W$10,$AA383&gt;$U$9-0.0000001,$W$9,$AA383&gt;$U$8-0.0000001,$W$8,$AA383&gt;$U$7-0.0000001,$W$7,$AA383&gt;$U$6-0.0000001,$W$6,$AA383&lt;$U$6,0),_xlfn.IFS($AA383&gt;$U$12-0.0000001,$V$12,$AA383&gt;$U$11-0.0000001,$V$11,$AA383&gt;$U$10-0.0000001,$V$10,$AA383&gt;$U$9-0.0000001,$V$9,$AA383&gt;$U$8-0.0000001,$V$8,$AA383&gt;$U$7-0.0000001,$V$7,$AA383&gt;$U$6-0.0000001,$V$6,$AA383&lt;$U$6,0))</f>
        <v>20</v>
      </c>
      <c r="AM383">
        <f>IFERROR(VLOOKUP($AA383*1000+'raw data entry'!$A$1,'raw data entry'!$A$1:$AI$661,Sheet1!AM$1+2,0),0)</f>
        <v>6.9</v>
      </c>
      <c r="AN383" cm="1">
        <f t="array" ref="AN383">_xlfn.IFS($AA383&gt;$U$12-0.0000001,$V$12,$AA383&gt;$U$11-0.0000001,$V$11,$AA383&gt;$U$10-0.0000001,$V$10,$AA383&gt;$U$9-0.0000001,$V$9,$AA383&gt;$U$8-0.0000001,$V$8,$AA383&gt;$U$7-0.0000001,$V$7,$AA383&gt;$U$6-0.0000001,$V$6,$AA383&lt;$U$6,0)</f>
        <v>70</v>
      </c>
      <c r="AO383">
        <f>IFERROR(VLOOKUP($AA383*1000+'raw data entry'!$A$1,'raw data entry'!$A$1:$AI$661,Sheet1!AO$1+2,0),0)</f>
        <v>72</v>
      </c>
      <c r="AP383" cm="1">
        <f t="array" ref="AP383">IF($V$17&gt;7,_xlfn.IFS($AA383&gt;$U$12-0.0000001,$W$12,$AA383&gt;$U$11-0.0000001,$W$11,$AA383&gt;$U$10-0.0000001,$W$10,$AA383&gt;$U$9-0.0000001,$W$9,$AA383&gt;$U$8-0.0000001,$W$8,$AA383&gt;$U$7-0.0000001,$W$7,$AA383&gt;$U$6-0.0000001,$W$6,$AA383&lt;$U$6,0),_xlfn.IFS($AA383&gt;$U$12-0.0000001,$V$12,$AA383&gt;$U$11-0.0000001,$V$11,$AA383&gt;$U$10-0.0000001,$V$10,$AA383&gt;$U$9-0.0000001,$V$9,$AA383&gt;$U$8-0.0000001,$V$8,$AA383&gt;$U$7-0.0000001,$V$7,$AA383&gt;$U$6-0.0000001,$V$6,$AA383&lt;$U$6,0))</f>
        <v>20</v>
      </c>
      <c r="AQ383">
        <f>IFERROR(VLOOKUP($AA383*1000+'raw data entry'!$A$1,'raw data entry'!$A$1:$AI$661,Sheet1!AQ$1+2,0),0)</f>
        <v>2.5</v>
      </c>
      <c r="AT383" cm="1">
        <f t="array" ref="AT383">_xlfn.IFS($AA383&gt;$U$12-0.0000001,$V$12,$AA383&gt;$U$11-0.0000001,$V$11,$AA383&gt;$U$10-0.0000001,$V$10,$AA383&gt;$U$9-0.0000001,$V$9,$AA383&gt;$U$8-0.0000001,$V$8,$AA383&gt;$U$7-0.0000001,$V$7,$AA383&gt;$U$6-0.0000001,$V$6,$AA383&lt;$U$6,0)</f>
        <v>70</v>
      </c>
      <c r="AU383">
        <f>IFERROR(VLOOKUP($AA383*1000+'raw data entry'!$A$1,'raw data entry'!$A$1:$AI$661,Sheet1!AU$1+2,0),0)</f>
        <v>30.6</v>
      </c>
    </row>
    <row r="384" spans="27:47" x14ac:dyDescent="0.25">
      <c r="AA384">
        <f>IF(('raw data entry'!A380-'raw data entry'!$A$1)/1000&lt;0,AA383+0.03,('raw data entry'!A380-'raw data entry'!$A$1)/1000)</f>
        <v>13.143000000000001</v>
      </c>
      <c r="AB384" cm="1">
        <f t="array" ref="AB384">_xlfn.IFS($AA384&gt;$U$12-0.0000001,$V$12,$AA384&gt;$U$11-0.0000001,$V$11,$AA384&gt;$U$10-0.0000001,$V$10,$AA384&gt;$U$9-0.0000001,$V$9,$AA384&gt;$U$8-0.0000001,$V$8,$AA384&gt;$U$7-0.0000001,$V$7,$AA384&gt;$U$6-0.0000001,$V$6,$AA384&lt;$U$6,0)</f>
        <v>70</v>
      </c>
      <c r="AC384">
        <f>IFERROR(VLOOKUP($AA384*1000+'raw data entry'!$A$1,'raw data entry'!$A$1:$AI$661,Sheet1!AC$1+2,0),0)</f>
        <v>77.5</v>
      </c>
      <c r="AD384" cm="1">
        <f t="array" ref="AD384">IF($V$17&gt;7,_xlfn.IFS($AA384&gt;$U$12-0.0000001,$W$12,$AA384&gt;$U$11-0.0000001,$W$11,$AA384&gt;$U$10-0.0000001,$W$10,$AA384&gt;$U$9-0.0000001,$W$9,$AA384&gt;$U$8-0.0000001,$W$8,$AA384&gt;$U$7-0.0000001,$W$7,$AA384&gt;$U$6-0.0000001,$W$6,$AA384&lt;$U$6,0),_xlfn.IFS($AA384&gt;$U$12-0.0000001,$V$12,$AA384&gt;$U$11-0.0000001,$V$11,$AA384&gt;$U$10-0.0000001,$V$10,$AA384&gt;$U$9-0.0000001,$V$9,$AA384&gt;$U$8-0.0000001,$V$8,$AA384&gt;$U$7-0.0000001,$V$7,$AA384&gt;$U$6-0.0000001,$V$6,$AA384&lt;$U$6,0))</f>
        <v>20</v>
      </c>
      <c r="AE384">
        <f>IFERROR(VLOOKUP($AA384*1000+'raw data entry'!$A$1,'raw data entry'!$A$1:$AI$661,Sheet1!AE$1+2,0),0)</f>
        <v>14.7</v>
      </c>
      <c r="AF384" cm="1">
        <f t="array" ref="AF384">_xlfn.IFS($AA384&gt;$U$12-0.0000001,$V$12,$AA384&gt;$U$11-0.0000001,$V$11,$AA384&gt;$U$10-0.0000001,$V$10,$AA384&gt;$U$9-0.0000001,$V$9,$AA384&gt;$U$8-0.0000001,$V$8,$AA384&gt;$U$7-0.0000001,$V$7,$AA384&gt;$U$6-0.0000001,$V$6,$AA384&lt;$U$6,0)</f>
        <v>70</v>
      </c>
      <c r="AG384">
        <f>IFERROR(VLOOKUP($AA384*1000+'raw data entry'!$A$1,'raw data entry'!$A$1:$AI$661,Sheet1!AG$1+2,0),0)</f>
        <v>69.900000000000006</v>
      </c>
      <c r="AH384" cm="1">
        <f t="array" ref="AH384">IF($V$17&gt;7,_xlfn.IFS($AA384&gt;$U$12-0.0000001,$W$12,$AA384&gt;$U$11-0.0000001,$W$11,$AA384&gt;$U$10-0.0000001,$W$10,$AA384&gt;$U$9-0.0000001,$W$9,$AA384&gt;$U$8-0.0000001,$W$8,$AA384&gt;$U$7-0.0000001,$W$7,$AA384&gt;$U$6-0.0000001,$W$6,$AA384&lt;$U$6,0),_xlfn.IFS($AA384&gt;$U$12-0.0000001,$V$12,$AA384&gt;$U$11-0.0000001,$V$11,$AA384&gt;$U$10-0.0000001,$V$10,$AA384&gt;$U$9-0.0000001,$V$9,$AA384&gt;$U$8-0.0000001,$V$8,$AA384&gt;$U$7-0.0000001,$V$7,$AA384&gt;$U$6-0.0000001,$V$6,$AA384&lt;$U$6,0))</f>
        <v>20</v>
      </c>
      <c r="AI384">
        <f>IFERROR(VLOOKUP($AA384*1000+'raw data entry'!$A$1,'raw data entry'!$A$1:$AI$661,Sheet1!AI$1+2,0),0)</f>
        <v>11.5</v>
      </c>
      <c r="AJ384" cm="1">
        <f t="array" ref="AJ384">_xlfn.IFS($AA384&gt;$U$12-0.0000001,$V$12,$AA384&gt;$U$11-0.0000001,$V$11,$AA384&gt;$U$10-0.0000001,$V$10,$AA384&gt;$U$9-0.0000001,$V$9,$AA384&gt;$U$8-0.0000001,$V$8,$AA384&gt;$U$7-0.0000001,$V$7,$AA384&gt;$U$6-0.0000001,$V$6,$AA384&lt;$U$6,0)</f>
        <v>70</v>
      </c>
      <c r="AK384">
        <f>IFERROR(VLOOKUP($AA384*1000+'raw data entry'!$A$1,'raw data entry'!$A$1:$AI$661,Sheet1!AK$1+2,0),0)</f>
        <v>82.8</v>
      </c>
      <c r="AL384" cm="1">
        <f t="array" ref="AL384">IF($V$17&gt;7,_xlfn.IFS($AA384&gt;$U$12-0.0000001,$W$12,$AA384&gt;$U$11-0.0000001,$W$11,$AA384&gt;$U$10-0.0000001,$W$10,$AA384&gt;$U$9-0.0000001,$W$9,$AA384&gt;$U$8-0.0000001,$W$8,$AA384&gt;$U$7-0.0000001,$W$7,$AA384&gt;$U$6-0.0000001,$W$6,$AA384&lt;$U$6,0),_xlfn.IFS($AA384&gt;$U$12-0.0000001,$V$12,$AA384&gt;$U$11-0.0000001,$V$11,$AA384&gt;$U$10-0.0000001,$V$10,$AA384&gt;$U$9-0.0000001,$V$9,$AA384&gt;$U$8-0.0000001,$V$8,$AA384&gt;$U$7-0.0000001,$V$7,$AA384&gt;$U$6-0.0000001,$V$6,$AA384&lt;$U$6,0))</f>
        <v>20</v>
      </c>
      <c r="AM384">
        <f>IFERROR(VLOOKUP($AA384*1000+'raw data entry'!$A$1,'raw data entry'!$A$1:$AI$661,Sheet1!AM$1+2,0),0)</f>
        <v>8.1</v>
      </c>
      <c r="AN384" cm="1">
        <f t="array" ref="AN384">_xlfn.IFS($AA384&gt;$U$12-0.0000001,$V$12,$AA384&gt;$U$11-0.0000001,$V$11,$AA384&gt;$U$10-0.0000001,$V$10,$AA384&gt;$U$9-0.0000001,$V$9,$AA384&gt;$U$8-0.0000001,$V$8,$AA384&gt;$U$7-0.0000001,$V$7,$AA384&gt;$U$6-0.0000001,$V$6,$AA384&lt;$U$6,0)</f>
        <v>70</v>
      </c>
      <c r="AO384">
        <f>IFERROR(VLOOKUP($AA384*1000+'raw data entry'!$A$1,'raw data entry'!$A$1:$AI$661,Sheet1!AO$1+2,0),0)</f>
        <v>72.3</v>
      </c>
      <c r="AP384" cm="1">
        <f t="array" ref="AP384">IF($V$17&gt;7,_xlfn.IFS($AA384&gt;$U$12-0.0000001,$W$12,$AA384&gt;$U$11-0.0000001,$W$11,$AA384&gt;$U$10-0.0000001,$W$10,$AA384&gt;$U$9-0.0000001,$W$9,$AA384&gt;$U$8-0.0000001,$W$8,$AA384&gt;$U$7-0.0000001,$W$7,$AA384&gt;$U$6-0.0000001,$W$6,$AA384&lt;$U$6,0),_xlfn.IFS($AA384&gt;$U$12-0.0000001,$V$12,$AA384&gt;$U$11-0.0000001,$V$11,$AA384&gt;$U$10-0.0000001,$V$10,$AA384&gt;$U$9-0.0000001,$V$9,$AA384&gt;$U$8-0.0000001,$V$8,$AA384&gt;$U$7-0.0000001,$V$7,$AA384&gt;$U$6-0.0000001,$V$6,$AA384&lt;$U$6,0))</f>
        <v>20</v>
      </c>
      <c r="AQ384">
        <f>IFERROR(VLOOKUP($AA384*1000+'raw data entry'!$A$1,'raw data entry'!$A$1:$AI$661,Sheet1!AQ$1+2,0),0)</f>
        <v>1.2</v>
      </c>
      <c r="AT384" cm="1">
        <f t="array" ref="AT384">_xlfn.IFS($AA384&gt;$U$12-0.0000001,$V$12,$AA384&gt;$U$11-0.0000001,$V$11,$AA384&gt;$U$10-0.0000001,$V$10,$AA384&gt;$U$9-0.0000001,$V$9,$AA384&gt;$U$8-0.0000001,$V$8,$AA384&gt;$U$7-0.0000001,$V$7,$AA384&gt;$U$6-0.0000001,$V$6,$AA384&lt;$U$6,0)</f>
        <v>70</v>
      </c>
      <c r="AU384">
        <f>IFERROR(VLOOKUP($AA384*1000+'raw data entry'!$A$1,'raw data entry'!$A$1:$AI$661,Sheet1!AU$1+2,0),0)</f>
        <v>29.9</v>
      </c>
    </row>
    <row r="385" spans="27:47" x14ac:dyDescent="0.25">
      <c r="AA385">
        <f>IF(('raw data entry'!A381-'raw data entry'!$A$1)/1000&lt;0,AA384+0.03,('raw data entry'!A381-'raw data entry'!$A$1)/1000)</f>
        <v>13.178000000000001</v>
      </c>
      <c r="AB385" cm="1">
        <f t="array" ref="AB385">_xlfn.IFS($AA385&gt;$U$12-0.0000001,$V$12,$AA385&gt;$U$11-0.0000001,$V$11,$AA385&gt;$U$10-0.0000001,$V$10,$AA385&gt;$U$9-0.0000001,$V$9,$AA385&gt;$U$8-0.0000001,$V$8,$AA385&gt;$U$7-0.0000001,$V$7,$AA385&gt;$U$6-0.0000001,$V$6,$AA385&lt;$U$6,0)</f>
        <v>70</v>
      </c>
      <c r="AC385">
        <f>IFERROR(VLOOKUP($AA385*1000+'raw data entry'!$A$1,'raw data entry'!$A$1:$AI$661,Sheet1!AC$1+2,0),0)</f>
        <v>77.099999999999994</v>
      </c>
      <c r="AD385" cm="1">
        <f t="array" ref="AD385">IF($V$17&gt;7,_xlfn.IFS($AA385&gt;$U$12-0.0000001,$W$12,$AA385&gt;$U$11-0.0000001,$W$11,$AA385&gt;$U$10-0.0000001,$W$10,$AA385&gt;$U$9-0.0000001,$W$9,$AA385&gt;$U$8-0.0000001,$W$8,$AA385&gt;$U$7-0.0000001,$W$7,$AA385&gt;$U$6-0.0000001,$W$6,$AA385&lt;$U$6,0),_xlfn.IFS($AA385&gt;$U$12-0.0000001,$V$12,$AA385&gt;$U$11-0.0000001,$V$11,$AA385&gt;$U$10-0.0000001,$V$10,$AA385&gt;$U$9-0.0000001,$V$9,$AA385&gt;$U$8-0.0000001,$V$8,$AA385&gt;$U$7-0.0000001,$V$7,$AA385&gt;$U$6-0.0000001,$V$6,$AA385&lt;$U$6,0))</f>
        <v>20</v>
      </c>
      <c r="AE385">
        <f>IFERROR(VLOOKUP($AA385*1000+'raw data entry'!$A$1,'raw data entry'!$A$1:$AI$661,Sheet1!AE$1+2,0),0)</f>
        <v>12.8</v>
      </c>
      <c r="AF385" cm="1">
        <f t="array" ref="AF385">_xlfn.IFS($AA385&gt;$U$12-0.0000001,$V$12,$AA385&gt;$U$11-0.0000001,$V$11,$AA385&gt;$U$10-0.0000001,$V$10,$AA385&gt;$U$9-0.0000001,$V$9,$AA385&gt;$U$8-0.0000001,$V$8,$AA385&gt;$U$7-0.0000001,$V$7,$AA385&gt;$U$6-0.0000001,$V$6,$AA385&lt;$U$6,0)</f>
        <v>70</v>
      </c>
      <c r="AG385">
        <f>IFERROR(VLOOKUP($AA385*1000+'raw data entry'!$A$1,'raw data entry'!$A$1:$AI$661,Sheet1!AG$1+2,0),0)</f>
        <v>69.5</v>
      </c>
      <c r="AH385" cm="1">
        <f t="array" ref="AH385">IF($V$17&gt;7,_xlfn.IFS($AA385&gt;$U$12-0.0000001,$W$12,$AA385&gt;$U$11-0.0000001,$W$11,$AA385&gt;$U$10-0.0000001,$W$10,$AA385&gt;$U$9-0.0000001,$W$9,$AA385&gt;$U$8-0.0000001,$W$8,$AA385&gt;$U$7-0.0000001,$W$7,$AA385&gt;$U$6-0.0000001,$W$6,$AA385&lt;$U$6,0),_xlfn.IFS($AA385&gt;$U$12-0.0000001,$V$12,$AA385&gt;$U$11-0.0000001,$V$11,$AA385&gt;$U$10-0.0000001,$V$10,$AA385&gt;$U$9-0.0000001,$V$9,$AA385&gt;$U$8-0.0000001,$V$8,$AA385&gt;$U$7-0.0000001,$V$7,$AA385&gt;$U$6-0.0000001,$V$6,$AA385&lt;$U$6,0))</f>
        <v>20</v>
      </c>
      <c r="AI385">
        <f>IFERROR(VLOOKUP($AA385*1000+'raw data entry'!$A$1,'raw data entry'!$A$1:$AI$661,Sheet1!AI$1+2,0),0)</f>
        <v>11.2</v>
      </c>
      <c r="AJ385" cm="1">
        <f t="array" ref="AJ385">_xlfn.IFS($AA385&gt;$U$12-0.0000001,$V$12,$AA385&gt;$U$11-0.0000001,$V$11,$AA385&gt;$U$10-0.0000001,$V$10,$AA385&gt;$U$9-0.0000001,$V$9,$AA385&gt;$U$8-0.0000001,$V$8,$AA385&gt;$U$7-0.0000001,$V$7,$AA385&gt;$U$6-0.0000001,$V$6,$AA385&lt;$U$6,0)</f>
        <v>70</v>
      </c>
      <c r="AK385">
        <f>IFERROR(VLOOKUP($AA385*1000+'raw data entry'!$A$1,'raw data entry'!$A$1:$AI$661,Sheet1!AK$1+2,0),0)</f>
        <v>82.7</v>
      </c>
      <c r="AL385" cm="1">
        <f t="array" ref="AL385">IF($V$17&gt;7,_xlfn.IFS($AA385&gt;$U$12-0.0000001,$W$12,$AA385&gt;$U$11-0.0000001,$W$11,$AA385&gt;$U$10-0.0000001,$W$10,$AA385&gt;$U$9-0.0000001,$W$9,$AA385&gt;$U$8-0.0000001,$W$8,$AA385&gt;$U$7-0.0000001,$W$7,$AA385&gt;$U$6-0.0000001,$W$6,$AA385&lt;$U$6,0),_xlfn.IFS($AA385&gt;$U$12-0.0000001,$V$12,$AA385&gt;$U$11-0.0000001,$V$11,$AA385&gt;$U$10-0.0000001,$V$10,$AA385&gt;$U$9-0.0000001,$V$9,$AA385&gt;$U$8-0.0000001,$V$8,$AA385&gt;$U$7-0.0000001,$V$7,$AA385&gt;$U$6-0.0000001,$V$6,$AA385&lt;$U$6,0))</f>
        <v>20</v>
      </c>
      <c r="AM385">
        <f>IFERROR(VLOOKUP($AA385*1000+'raw data entry'!$A$1,'raw data entry'!$A$1:$AI$661,Sheet1!AM$1+2,0),0)</f>
        <v>5.6</v>
      </c>
      <c r="AN385" cm="1">
        <f t="array" ref="AN385">_xlfn.IFS($AA385&gt;$U$12-0.0000001,$V$12,$AA385&gt;$U$11-0.0000001,$V$11,$AA385&gt;$U$10-0.0000001,$V$10,$AA385&gt;$U$9-0.0000001,$V$9,$AA385&gt;$U$8-0.0000001,$V$8,$AA385&gt;$U$7-0.0000001,$V$7,$AA385&gt;$U$6-0.0000001,$V$6,$AA385&lt;$U$6,0)</f>
        <v>70</v>
      </c>
      <c r="AO385">
        <f>IFERROR(VLOOKUP($AA385*1000+'raw data entry'!$A$1,'raw data entry'!$A$1:$AI$661,Sheet1!AO$1+2,0),0)</f>
        <v>76.7</v>
      </c>
      <c r="AP385" cm="1">
        <f t="array" ref="AP385">IF($V$17&gt;7,_xlfn.IFS($AA385&gt;$U$12-0.0000001,$W$12,$AA385&gt;$U$11-0.0000001,$W$11,$AA385&gt;$U$10-0.0000001,$W$10,$AA385&gt;$U$9-0.0000001,$W$9,$AA385&gt;$U$8-0.0000001,$W$8,$AA385&gt;$U$7-0.0000001,$W$7,$AA385&gt;$U$6-0.0000001,$W$6,$AA385&lt;$U$6,0),_xlfn.IFS($AA385&gt;$U$12-0.0000001,$V$12,$AA385&gt;$U$11-0.0000001,$V$11,$AA385&gt;$U$10-0.0000001,$V$10,$AA385&gt;$U$9-0.0000001,$V$9,$AA385&gt;$U$8-0.0000001,$V$8,$AA385&gt;$U$7-0.0000001,$V$7,$AA385&gt;$U$6-0.0000001,$V$6,$AA385&lt;$U$6,0))</f>
        <v>20</v>
      </c>
      <c r="AQ385">
        <f>IFERROR(VLOOKUP($AA385*1000+'raw data entry'!$A$1,'raw data entry'!$A$1:$AI$661,Sheet1!AQ$1+2,0),0)</f>
        <v>0.2</v>
      </c>
      <c r="AT385" cm="1">
        <f t="array" ref="AT385">_xlfn.IFS($AA385&gt;$U$12-0.0000001,$V$12,$AA385&gt;$U$11-0.0000001,$V$11,$AA385&gt;$U$10-0.0000001,$V$10,$AA385&gt;$U$9-0.0000001,$V$9,$AA385&gt;$U$8-0.0000001,$V$8,$AA385&gt;$U$7-0.0000001,$V$7,$AA385&gt;$U$6-0.0000001,$V$6,$AA385&lt;$U$6,0)</f>
        <v>70</v>
      </c>
      <c r="AU385">
        <f>IFERROR(VLOOKUP($AA385*1000+'raw data entry'!$A$1,'raw data entry'!$A$1:$AI$661,Sheet1!AU$1+2,0),0)</f>
        <v>28.7</v>
      </c>
    </row>
    <row r="386" spans="27:47" x14ac:dyDescent="0.25">
      <c r="AA386">
        <f>IF(('raw data entry'!A382-'raw data entry'!$A$1)/1000&lt;0,AA385+0.03,('raw data entry'!A382-'raw data entry'!$A$1)/1000)</f>
        <v>13.212999999999999</v>
      </c>
      <c r="AB386" cm="1">
        <f t="array" ref="AB386">_xlfn.IFS($AA386&gt;$U$12-0.0000001,$V$12,$AA386&gt;$U$11-0.0000001,$V$11,$AA386&gt;$U$10-0.0000001,$V$10,$AA386&gt;$U$9-0.0000001,$V$9,$AA386&gt;$U$8-0.0000001,$V$8,$AA386&gt;$U$7-0.0000001,$V$7,$AA386&gt;$U$6-0.0000001,$V$6,$AA386&lt;$U$6,0)</f>
        <v>70</v>
      </c>
      <c r="AC386">
        <f>IFERROR(VLOOKUP($AA386*1000+'raw data entry'!$A$1,'raw data entry'!$A$1:$AI$661,Sheet1!AC$1+2,0),0)</f>
        <v>78</v>
      </c>
      <c r="AD386" cm="1">
        <f t="array" ref="AD386">IF($V$17&gt;7,_xlfn.IFS($AA386&gt;$U$12-0.0000001,$W$12,$AA386&gt;$U$11-0.0000001,$W$11,$AA386&gt;$U$10-0.0000001,$W$10,$AA386&gt;$U$9-0.0000001,$W$9,$AA386&gt;$U$8-0.0000001,$W$8,$AA386&gt;$U$7-0.0000001,$W$7,$AA386&gt;$U$6-0.0000001,$W$6,$AA386&lt;$U$6,0),_xlfn.IFS($AA386&gt;$U$12-0.0000001,$V$12,$AA386&gt;$U$11-0.0000001,$V$11,$AA386&gt;$U$10-0.0000001,$V$10,$AA386&gt;$U$9-0.0000001,$V$9,$AA386&gt;$U$8-0.0000001,$V$8,$AA386&gt;$U$7-0.0000001,$V$7,$AA386&gt;$U$6-0.0000001,$V$6,$AA386&lt;$U$6,0))</f>
        <v>20</v>
      </c>
      <c r="AE386">
        <f>IFERROR(VLOOKUP($AA386*1000+'raw data entry'!$A$1,'raw data entry'!$A$1:$AI$661,Sheet1!AE$1+2,0),0)</f>
        <v>14.7</v>
      </c>
      <c r="AF386" cm="1">
        <f t="array" ref="AF386">_xlfn.IFS($AA386&gt;$U$12-0.0000001,$V$12,$AA386&gt;$U$11-0.0000001,$V$11,$AA386&gt;$U$10-0.0000001,$V$10,$AA386&gt;$U$9-0.0000001,$V$9,$AA386&gt;$U$8-0.0000001,$V$8,$AA386&gt;$U$7-0.0000001,$V$7,$AA386&gt;$U$6-0.0000001,$V$6,$AA386&lt;$U$6,0)</f>
        <v>70</v>
      </c>
      <c r="AG386">
        <f>IFERROR(VLOOKUP($AA386*1000+'raw data entry'!$A$1,'raw data entry'!$A$1:$AI$661,Sheet1!AG$1+2,0),0)</f>
        <v>68.099999999999994</v>
      </c>
      <c r="AH386" cm="1">
        <f t="array" ref="AH386">IF($V$17&gt;7,_xlfn.IFS($AA386&gt;$U$12-0.0000001,$W$12,$AA386&gt;$U$11-0.0000001,$W$11,$AA386&gt;$U$10-0.0000001,$W$10,$AA386&gt;$U$9-0.0000001,$W$9,$AA386&gt;$U$8-0.0000001,$W$8,$AA386&gt;$U$7-0.0000001,$W$7,$AA386&gt;$U$6-0.0000001,$W$6,$AA386&lt;$U$6,0),_xlfn.IFS($AA386&gt;$U$12-0.0000001,$V$12,$AA386&gt;$U$11-0.0000001,$V$11,$AA386&gt;$U$10-0.0000001,$V$10,$AA386&gt;$U$9-0.0000001,$V$9,$AA386&gt;$U$8-0.0000001,$V$8,$AA386&gt;$U$7-0.0000001,$V$7,$AA386&gt;$U$6-0.0000001,$V$6,$AA386&lt;$U$6,0))</f>
        <v>20</v>
      </c>
      <c r="AI386">
        <f>IFERROR(VLOOKUP($AA386*1000+'raw data entry'!$A$1,'raw data entry'!$A$1:$AI$661,Sheet1!AI$1+2,0),0)</f>
        <v>12.4</v>
      </c>
      <c r="AJ386" cm="1">
        <f t="array" ref="AJ386">_xlfn.IFS($AA386&gt;$U$12-0.0000001,$V$12,$AA386&gt;$U$11-0.0000001,$V$11,$AA386&gt;$U$10-0.0000001,$V$10,$AA386&gt;$U$9-0.0000001,$V$9,$AA386&gt;$U$8-0.0000001,$V$8,$AA386&gt;$U$7-0.0000001,$V$7,$AA386&gt;$U$6-0.0000001,$V$6,$AA386&lt;$U$6,0)</f>
        <v>70</v>
      </c>
      <c r="AK386">
        <f>IFERROR(VLOOKUP($AA386*1000+'raw data entry'!$A$1,'raw data entry'!$A$1:$AI$661,Sheet1!AK$1+2,0),0)</f>
        <v>85.6</v>
      </c>
      <c r="AL386" cm="1">
        <f t="array" ref="AL386">IF($V$17&gt;7,_xlfn.IFS($AA386&gt;$U$12-0.0000001,$W$12,$AA386&gt;$U$11-0.0000001,$W$11,$AA386&gt;$U$10-0.0000001,$W$10,$AA386&gt;$U$9-0.0000001,$W$9,$AA386&gt;$U$8-0.0000001,$W$8,$AA386&gt;$U$7-0.0000001,$W$7,$AA386&gt;$U$6-0.0000001,$W$6,$AA386&lt;$U$6,0),_xlfn.IFS($AA386&gt;$U$12-0.0000001,$V$12,$AA386&gt;$U$11-0.0000001,$V$11,$AA386&gt;$U$10-0.0000001,$V$10,$AA386&gt;$U$9-0.0000001,$V$9,$AA386&gt;$U$8-0.0000001,$V$8,$AA386&gt;$U$7-0.0000001,$V$7,$AA386&gt;$U$6-0.0000001,$V$6,$AA386&lt;$U$6,0))</f>
        <v>20</v>
      </c>
      <c r="AM386">
        <f>IFERROR(VLOOKUP($AA386*1000+'raw data entry'!$A$1,'raw data entry'!$A$1:$AI$661,Sheet1!AM$1+2,0),0)</f>
        <v>8.1</v>
      </c>
      <c r="AN386" cm="1">
        <f t="array" ref="AN386">_xlfn.IFS($AA386&gt;$U$12-0.0000001,$V$12,$AA386&gt;$U$11-0.0000001,$V$11,$AA386&gt;$U$10-0.0000001,$V$10,$AA386&gt;$U$9-0.0000001,$V$9,$AA386&gt;$U$8-0.0000001,$V$8,$AA386&gt;$U$7-0.0000001,$V$7,$AA386&gt;$U$6-0.0000001,$V$6,$AA386&lt;$U$6,0)</f>
        <v>70</v>
      </c>
      <c r="AO386">
        <f>IFERROR(VLOOKUP($AA386*1000+'raw data entry'!$A$1,'raw data entry'!$A$1:$AI$661,Sheet1!AO$1+2,0),0)</f>
        <v>72.2</v>
      </c>
      <c r="AP386" cm="1">
        <f t="array" ref="AP386">IF($V$17&gt;7,_xlfn.IFS($AA386&gt;$U$12-0.0000001,$W$12,$AA386&gt;$U$11-0.0000001,$W$11,$AA386&gt;$U$10-0.0000001,$W$10,$AA386&gt;$U$9-0.0000001,$W$9,$AA386&gt;$U$8-0.0000001,$W$8,$AA386&gt;$U$7-0.0000001,$W$7,$AA386&gt;$U$6-0.0000001,$W$6,$AA386&lt;$U$6,0),_xlfn.IFS($AA386&gt;$U$12-0.0000001,$V$12,$AA386&gt;$U$11-0.0000001,$V$11,$AA386&gt;$U$10-0.0000001,$V$10,$AA386&gt;$U$9-0.0000001,$V$9,$AA386&gt;$U$8-0.0000001,$V$8,$AA386&gt;$U$7-0.0000001,$V$7,$AA386&gt;$U$6-0.0000001,$V$6,$AA386&lt;$U$6,0))</f>
        <v>20</v>
      </c>
      <c r="AQ386">
        <f>IFERROR(VLOOKUP($AA386*1000+'raw data entry'!$A$1,'raw data entry'!$A$1:$AI$661,Sheet1!AQ$1+2,0),0)</f>
        <v>1.2</v>
      </c>
      <c r="AT386" cm="1">
        <f t="array" ref="AT386">_xlfn.IFS($AA386&gt;$U$12-0.0000001,$V$12,$AA386&gt;$U$11-0.0000001,$V$11,$AA386&gt;$U$10-0.0000001,$V$10,$AA386&gt;$U$9-0.0000001,$V$9,$AA386&gt;$U$8-0.0000001,$V$8,$AA386&gt;$U$7-0.0000001,$V$7,$AA386&gt;$U$6-0.0000001,$V$6,$AA386&lt;$U$6,0)</f>
        <v>70</v>
      </c>
      <c r="AU386">
        <f>IFERROR(VLOOKUP($AA386*1000+'raw data entry'!$A$1,'raw data entry'!$A$1:$AI$661,Sheet1!AU$1+2,0),0)</f>
        <v>29</v>
      </c>
    </row>
    <row r="387" spans="27:47" x14ac:dyDescent="0.25">
      <c r="AA387">
        <f>IF(('raw data entry'!A383-'raw data entry'!$A$1)/1000&lt;0,AA386+0.03,('raw data entry'!A383-'raw data entry'!$A$1)/1000)</f>
        <v>13.247999999999999</v>
      </c>
      <c r="AB387" cm="1">
        <f t="array" ref="AB387">_xlfn.IFS($AA387&gt;$U$12-0.0000001,$V$12,$AA387&gt;$U$11-0.0000001,$V$11,$AA387&gt;$U$10-0.0000001,$V$10,$AA387&gt;$U$9-0.0000001,$V$9,$AA387&gt;$U$8-0.0000001,$V$8,$AA387&gt;$U$7-0.0000001,$V$7,$AA387&gt;$U$6-0.0000001,$V$6,$AA387&lt;$U$6,0)</f>
        <v>70</v>
      </c>
      <c r="AC387">
        <f>IFERROR(VLOOKUP($AA387*1000+'raw data entry'!$A$1,'raw data entry'!$A$1:$AI$661,Sheet1!AC$1+2,0),0)</f>
        <v>80.7</v>
      </c>
      <c r="AD387" cm="1">
        <f t="array" ref="AD387">IF($V$17&gt;7,_xlfn.IFS($AA387&gt;$U$12-0.0000001,$W$12,$AA387&gt;$U$11-0.0000001,$W$11,$AA387&gt;$U$10-0.0000001,$W$10,$AA387&gt;$U$9-0.0000001,$W$9,$AA387&gt;$U$8-0.0000001,$W$8,$AA387&gt;$U$7-0.0000001,$W$7,$AA387&gt;$U$6-0.0000001,$W$6,$AA387&lt;$U$6,0),_xlfn.IFS($AA387&gt;$U$12-0.0000001,$V$12,$AA387&gt;$U$11-0.0000001,$V$11,$AA387&gt;$U$10-0.0000001,$V$10,$AA387&gt;$U$9-0.0000001,$V$9,$AA387&gt;$U$8-0.0000001,$V$8,$AA387&gt;$U$7-0.0000001,$V$7,$AA387&gt;$U$6-0.0000001,$V$6,$AA387&lt;$U$6,0))</f>
        <v>20</v>
      </c>
      <c r="AE387">
        <f>IFERROR(VLOOKUP($AA387*1000+'raw data entry'!$A$1,'raw data entry'!$A$1:$AI$661,Sheet1!AE$1+2,0),0)</f>
        <v>12.8</v>
      </c>
      <c r="AF387" cm="1">
        <f t="array" ref="AF387">_xlfn.IFS($AA387&gt;$U$12-0.0000001,$V$12,$AA387&gt;$U$11-0.0000001,$V$11,$AA387&gt;$U$10-0.0000001,$V$10,$AA387&gt;$U$9-0.0000001,$V$9,$AA387&gt;$U$8-0.0000001,$V$8,$AA387&gt;$U$7-0.0000001,$V$7,$AA387&gt;$U$6-0.0000001,$V$6,$AA387&lt;$U$6,0)</f>
        <v>70</v>
      </c>
      <c r="AG387">
        <f>IFERROR(VLOOKUP($AA387*1000+'raw data entry'!$A$1,'raw data entry'!$A$1:$AI$661,Sheet1!AG$1+2,0),0)</f>
        <v>68.599999999999994</v>
      </c>
      <c r="AH387" cm="1">
        <f t="array" ref="AH387">IF($V$17&gt;7,_xlfn.IFS($AA387&gt;$U$12-0.0000001,$W$12,$AA387&gt;$U$11-0.0000001,$W$11,$AA387&gt;$U$10-0.0000001,$W$10,$AA387&gt;$U$9-0.0000001,$W$9,$AA387&gt;$U$8-0.0000001,$W$8,$AA387&gt;$U$7-0.0000001,$W$7,$AA387&gt;$U$6-0.0000001,$W$6,$AA387&lt;$U$6,0),_xlfn.IFS($AA387&gt;$U$12-0.0000001,$V$12,$AA387&gt;$U$11-0.0000001,$V$11,$AA387&gt;$U$10-0.0000001,$V$10,$AA387&gt;$U$9-0.0000001,$V$9,$AA387&gt;$U$8-0.0000001,$V$8,$AA387&gt;$U$7-0.0000001,$V$7,$AA387&gt;$U$6-0.0000001,$V$6,$AA387&lt;$U$6,0))</f>
        <v>20</v>
      </c>
      <c r="AI387">
        <f>IFERROR(VLOOKUP($AA387*1000+'raw data entry'!$A$1,'raw data entry'!$A$1:$AI$661,Sheet1!AI$1+2,0),0)</f>
        <v>12.6</v>
      </c>
      <c r="AJ387" cm="1">
        <f t="array" ref="AJ387">_xlfn.IFS($AA387&gt;$U$12-0.0000001,$V$12,$AA387&gt;$U$11-0.0000001,$V$11,$AA387&gt;$U$10-0.0000001,$V$10,$AA387&gt;$U$9-0.0000001,$V$9,$AA387&gt;$U$8-0.0000001,$V$8,$AA387&gt;$U$7-0.0000001,$V$7,$AA387&gt;$U$6-0.0000001,$V$6,$AA387&lt;$U$6,0)</f>
        <v>70</v>
      </c>
      <c r="AK387">
        <f>IFERROR(VLOOKUP($AA387*1000+'raw data entry'!$A$1,'raw data entry'!$A$1:$AI$661,Sheet1!AK$1+2,0),0)</f>
        <v>83.1</v>
      </c>
      <c r="AL387" cm="1">
        <f t="array" ref="AL387">IF($V$17&gt;7,_xlfn.IFS($AA387&gt;$U$12-0.0000001,$W$12,$AA387&gt;$U$11-0.0000001,$W$11,$AA387&gt;$U$10-0.0000001,$W$10,$AA387&gt;$U$9-0.0000001,$W$9,$AA387&gt;$U$8-0.0000001,$W$8,$AA387&gt;$U$7-0.0000001,$W$7,$AA387&gt;$U$6-0.0000001,$W$6,$AA387&lt;$U$6,0),_xlfn.IFS($AA387&gt;$U$12-0.0000001,$V$12,$AA387&gt;$U$11-0.0000001,$V$11,$AA387&gt;$U$10-0.0000001,$V$10,$AA387&gt;$U$9-0.0000001,$V$9,$AA387&gt;$U$8-0.0000001,$V$8,$AA387&gt;$U$7-0.0000001,$V$7,$AA387&gt;$U$6-0.0000001,$V$6,$AA387&lt;$U$6,0))</f>
        <v>20</v>
      </c>
      <c r="AM387">
        <f>IFERROR(VLOOKUP($AA387*1000+'raw data entry'!$A$1,'raw data entry'!$A$1:$AI$661,Sheet1!AM$1+2,0),0)</f>
        <v>8.1</v>
      </c>
      <c r="AN387" cm="1">
        <f t="array" ref="AN387">_xlfn.IFS($AA387&gt;$U$12-0.0000001,$V$12,$AA387&gt;$U$11-0.0000001,$V$11,$AA387&gt;$U$10-0.0000001,$V$10,$AA387&gt;$U$9-0.0000001,$V$9,$AA387&gt;$U$8-0.0000001,$V$8,$AA387&gt;$U$7-0.0000001,$V$7,$AA387&gt;$U$6-0.0000001,$V$6,$AA387&lt;$U$6,0)</f>
        <v>70</v>
      </c>
      <c r="AO387">
        <f>IFERROR(VLOOKUP($AA387*1000+'raw data entry'!$A$1,'raw data entry'!$A$1:$AI$661,Sheet1!AO$1+2,0),0)</f>
        <v>71.7</v>
      </c>
      <c r="AP387" cm="1">
        <f t="array" ref="AP387">IF($V$17&gt;7,_xlfn.IFS($AA387&gt;$U$12-0.0000001,$W$12,$AA387&gt;$U$11-0.0000001,$W$11,$AA387&gt;$U$10-0.0000001,$W$10,$AA387&gt;$U$9-0.0000001,$W$9,$AA387&gt;$U$8-0.0000001,$W$8,$AA387&gt;$U$7-0.0000001,$W$7,$AA387&gt;$U$6-0.0000001,$W$6,$AA387&lt;$U$6,0),_xlfn.IFS($AA387&gt;$U$12-0.0000001,$V$12,$AA387&gt;$U$11-0.0000001,$V$11,$AA387&gt;$U$10-0.0000001,$V$10,$AA387&gt;$U$9-0.0000001,$V$9,$AA387&gt;$U$8-0.0000001,$V$8,$AA387&gt;$U$7-0.0000001,$V$7,$AA387&gt;$U$6-0.0000001,$V$6,$AA387&lt;$U$6,0))</f>
        <v>20</v>
      </c>
      <c r="AQ387">
        <f>IFERROR(VLOOKUP($AA387*1000+'raw data entry'!$A$1,'raw data entry'!$A$1:$AI$661,Sheet1!AQ$1+2,0),0)</f>
        <v>0.5</v>
      </c>
      <c r="AT387" cm="1">
        <f t="array" ref="AT387">_xlfn.IFS($AA387&gt;$U$12-0.0000001,$V$12,$AA387&gt;$U$11-0.0000001,$V$11,$AA387&gt;$U$10-0.0000001,$V$10,$AA387&gt;$U$9-0.0000001,$V$9,$AA387&gt;$U$8-0.0000001,$V$8,$AA387&gt;$U$7-0.0000001,$V$7,$AA387&gt;$U$6-0.0000001,$V$6,$AA387&lt;$U$6,0)</f>
        <v>70</v>
      </c>
      <c r="AU387">
        <f>IFERROR(VLOOKUP($AA387*1000+'raw data entry'!$A$1,'raw data entry'!$A$1:$AI$661,Sheet1!AU$1+2,0),0)</f>
        <v>29.2</v>
      </c>
    </row>
    <row r="388" spans="27:47" x14ac:dyDescent="0.25">
      <c r="AA388">
        <f>IF(('raw data entry'!A384-'raw data entry'!$A$1)/1000&lt;0,AA387+0.03,('raw data entry'!A384-'raw data entry'!$A$1)/1000)</f>
        <v>13.281000000000001</v>
      </c>
      <c r="AB388" cm="1">
        <f t="array" ref="AB388">_xlfn.IFS($AA388&gt;$U$12-0.0000001,$V$12,$AA388&gt;$U$11-0.0000001,$V$11,$AA388&gt;$U$10-0.0000001,$V$10,$AA388&gt;$U$9-0.0000001,$V$9,$AA388&gt;$U$8-0.0000001,$V$8,$AA388&gt;$U$7-0.0000001,$V$7,$AA388&gt;$U$6-0.0000001,$V$6,$AA388&lt;$U$6,0)</f>
        <v>70</v>
      </c>
      <c r="AC388">
        <f>IFERROR(VLOOKUP($AA388*1000+'raw data entry'!$A$1,'raw data entry'!$A$1:$AI$661,Sheet1!AC$1+2,0),0)</f>
        <v>77.7</v>
      </c>
      <c r="AD388" cm="1">
        <f t="array" ref="AD388">IF($V$17&gt;7,_xlfn.IFS($AA388&gt;$U$12-0.0000001,$W$12,$AA388&gt;$U$11-0.0000001,$W$11,$AA388&gt;$U$10-0.0000001,$W$10,$AA388&gt;$U$9-0.0000001,$W$9,$AA388&gt;$U$8-0.0000001,$W$8,$AA388&gt;$U$7-0.0000001,$W$7,$AA388&gt;$U$6-0.0000001,$W$6,$AA388&lt;$U$6,0),_xlfn.IFS($AA388&gt;$U$12-0.0000001,$V$12,$AA388&gt;$U$11-0.0000001,$V$11,$AA388&gt;$U$10-0.0000001,$V$10,$AA388&gt;$U$9-0.0000001,$V$9,$AA388&gt;$U$8-0.0000001,$V$8,$AA388&gt;$U$7-0.0000001,$V$7,$AA388&gt;$U$6-0.0000001,$V$6,$AA388&lt;$U$6,0))</f>
        <v>20</v>
      </c>
      <c r="AE388">
        <f>IFERROR(VLOOKUP($AA388*1000+'raw data entry'!$A$1,'raw data entry'!$A$1:$AI$661,Sheet1!AE$1+2,0),0)</f>
        <v>13.1</v>
      </c>
      <c r="AF388" cm="1">
        <f t="array" ref="AF388">_xlfn.IFS($AA388&gt;$U$12-0.0000001,$V$12,$AA388&gt;$U$11-0.0000001,$V$11,$AA388&gt;$U$10-0.0000001,$V$10,$AA388&gt;$U$9-0.0000001,$V$9,$AA388&gt;$U$8-0.0000001,$V$8,$AA388&gt;$U$7-0.0000001,$V$7,$AA388&gt;$U$6-0.0000001,$V$6,$AA388&lt;$U$6,0)</f>
        <v>70</v>
      </c>
      <c r="AG388">
        <f>IFERROR(VLOOKUP($AA388*1000+'raw data entry'!$A$1,'raw data entry'!$A$1:$AI$661,Sheet1!AG$1+2,0),0)</f>
        <v>69.900000000000006</v>
      </c>
      <c r="AH388" cm="1">
        <f t="array" ref="AH388">IF($V$17&gt;7,_xlfn.IFS($AA388&gt;$U$12-0.0000001,$W$12,$AA388&gt;$U$11-0.0000001,$W$11,$AA388&gt;$U$10-0.0000001,$W$10,$AA388&gt;$U$9-0.0000001,$W$9,$AA388&gt;$U$8-0.0000001,$W$8,$AA388&gt;$U$7-0.0000001,$W$7,$AA388&gt;$U$6-0.0000001,$W$6,$AA388&lt;$U$6,0),_xlfn.IFS($AA388&gt;$U$12-0.0000001,$V$12,$AA388&gt;$U$11-0.0000001,$V$11,$AA388&gt;$U$10-0.0000001,$V$10,$AA388&gt;$U$9-0.0000001,$V$9,$AA388&gt;$U$8-0.0000001,$V$8,$AA388&gt;$U$7-0.0000001,$V$7,$AA388&gt;$U$6-0.0000001,$V$6,$AA388&lt;$U$6,0))</f>
        <v>20</v>
      </c>
      <c r="AI388">
        <f>IFERROR(VLOOKUP($AA388*1000+'raw data entry'!$A$1,'raw data entry'!$A$1:$AI$661,Sheet1!AI$1+2,0),0)</f>
        <v>11.2</v>
      </c>
      <c r="AJ388" cm="1">
        <f t="array" ref="AJ388">_xlfn.IFS($AA388&gt;$U$12-0.0000001,$V$12,$AA388&gt;$U$11-0.0000001,$V$11,$AA388&gt;$U$10-0.0000001,$V$10,$AA388&gt;$U$9-0.0000001,$V$9,$AA388&gt;$U$8-0.0000001,$V$8,$AA388&gt;$U$7-0.0000001,$V$7,$AA388&gt;$U$6-0.0000001,$V$6,$AA388&lt;$U$6,0)</f>
        <v>70</v>
      </c>
      <c r="AK388">
        <f>IFERROR(VLOOKUP($AA388*1000+'raw data entry'!$A$1,'raw data entry'!$A$1:$AI$661,Sheet1!AK$1+2,0),0)</f>
        <v>81.099999999999994</v>
      </c>
      <c r="AL388" cm="1">
        <f t="array" ref="AL388">IF($V$17&gt;7,_xlfn.IFS($AA388&gt;$U$12-0.0000001,$W$12,$AA388&gt;$U$11-0.0000001,$W$11,$AA388&gt;$U$10-0.0000001,$W$10,$AA388&gt;$U$9-0.0000001,$W$9,$AA388&gt;$U$8-0.0000001,$W$8,$AA388&gt;$U$7-0.0000001,$W$7,$AA388&gt;$U$6-0.0000001,$W$6,$AA388&lt;$U$6,0),_xlfn.IFS($AA388&gt;$U$12-0.0000001,$V$12,$AA388&gt;$U$11-0.0000001,$V$11,$AA388&gt;$U$10-0.0000001,$V$10,$AA388&gt;$U$9-0.0000001,$V$9,$AA388&gt;$U$8-0.0000001,$V$8,$AA388&gt;$U$7-0.0000001,$V$7,$AA388&gt;$U$6-0.0000001,$V$6,$AA388&lt;$U$6,0))</f>
        <v>20</v>
      </c>
      <c r="AM388">
        <f>IFERROR(VLOOKUP($AA388*1000+'raw data entry'!$A$1,'raw data entry'!$A$1:$AI$661,Sheet1!AM$1+2,0),0)</f>
        <v>6.2</v>
      </c>
      <c r="AN388" cm="1">
        <f t="array" ref="AN388">_xlfn.IFS($AA388&gt;$U$12-0.0000001,$V$12,$AA388&gt;$U$11-0.0000001,$V$11,$AA388&gt;$U$10-0.0000001,$V$10,$AA388&gt;$U$9-0.0000001,$V$9,$AA388&gt;$U$8-0.0000001,$V$8,$AA388&gt;$U$7-0.0000001,$V$7,$AA388&gt;$U$6-0.0000001,$V$6,$AA388&lt;$U$6,0)</f>
        <v>70</v>
      </c>
      <c r="AO388">
        <f>IFERROR(VLOOKUP($AA388*1000+'raw data entry'!$A$1,'raw data entry'!$A$1:$AI$661,Sheet1!AO$1+2,0),0)</f>
        <v>70.599999999999994</v>
      </c>
      <c r="AP388" cm="1">
        <f t="array" ref="AP388">IF($V$17&gt;7,_xlfn.IFS($AA388&gt;$U$12-0.0000001,$W$12,$AA388&gt;$U$11-0.0000001,$W$11,$AA388&gt;$U$10-0.0000001,$W$10,$AA388&gt;$U$9-0.0000001,$W$9,$AA388&gt;$U$8-0.0000001,$W$8,$AA388&gt;$U$7-0.0000001,$W$7,$AA388&gt;$U$6-0.0000001,$W$6,$AA388&lt;$U$6,0),_xlfn.IFS($AA388&gt;$U$12-0.0000001,$V$12,$AA388&gt;$U$11-0.0000001,$V$11,$AA388&gt;$U$10-0.0000001,$V$10,$AA388&gt;$U$9-0.0000001,$V$9,$AA388&gt;$U$8-0.0000001,$V$8,$AA388&gt;$U$7-0.0000001,$V$7,$AA388&gt;$U$6-0.0000001,$V$6,$AA388&lt;$U$6,0))</f>
        <v>20</v>
      </c>
      <c r="AQ388">
        <f>IFERROR(VLOOKUP($AA388*1000+'raw data entry'!$A$1,'raw data entry'!$A$1:$AI$661,Sheet1!AQ$1+2,0),0)</f>
        <v>1.2</v>
      </c>
      <c r="AT388" cm="1">
        <f t="array" ref="AT388">_xlfn.IFS($AA388&gt;$U$12-0.0000001,$V$12,$AA388&gt;$U$11-0.0000001,$V$11,$AA388&gt;$U$10-0.0000001,$V$10,$AA388&gt;$U$9-0.0000001,$V$9,$AA388&gt;$U$8-0.0000001,$V$8,$AA388&gt;$U$7-0.0000001,$V$7,$AA388&gt;$U$6-0.0000001,$V$6,$AA388&lt;$U$6,0)</f>
        <v>70</v>
      </c>
      <c r="AU388">
        <f>IFERROR(VLOOKUP($AA388*1000+'raw data entry'!$A$1,'raw data entry'!$A$1:$AI$661,Sheet1!AU$1+2,0),0)</f>
        <v>29</v>
      </c>
    </row>
    <row r="389" spans="27:47" x14ac:dyDescent="0.25">
      <c r="AA389">
        <f>IF(('raw data entry'!A385-'raw data entry'!$A$1)/1000&lt;0,AA388+0.03,('raw data entry'!A385-'raw data entry'!$A$1)/1000)</f>
        <v>13.316000000000001</v>
      </c>
      <c r="AB389" cm="1">
        <f t="array" ref="AB389">_xlfn.IFS($AA389&gt;$U$12-0.0000001,$V$12,$AA389&gt;$U$11-0.0000001,$V$11,$AA389&gt;$U$10-0.0000001,$V$10,$AA389&gt;$U$9-0.0000001,$V$9,$AA389&gt;$U$8-0.0000001,$V$8,$AA389&gt;$U$7-0.0000001,$V$7,$AA389&gt;$U$6-0.0000001,$V$6,$AA389&lt;$U$6,0)</f>
        <v>70</v>
      </c>
      <c r="AC389">
        <f>IFERROR(VLOOKUP($AA389*1000+'raw data entry'!$A$1,'raw data entry'!$A$1:$AI$661,Sheet1!AC$1+2,0),0)</f>
        <v>81.599999999999994</v>
      </c>
      <c r="AD389" cm="1">
        <f t="array" ref="AD389">IF($V$17&gt;7,_xlfn.IFS($AA389&gt;$U$12-0.0000001,$W$12,$AA389&gt;$U$11-0.0000001,$W$11,$AA389&gt;$U$10-0.0000001,$W$10,$AA389&gt;$U$9-0.0000001,$W$9,$AA389&gt;$U$8-0.0000001,$W$8,$AA389&gt;$U$7-0.0000001,$W$7,$AA389&gt;$U$6-0.0000001,$W$6,$AA389&lt;$U$6,0),_xlfn.IFS($AA389&gt;$U$12-0.0000001,$V$12,$AA389&gt;$U$11-0.0000001,$V$11,$AA389&gt;$U$10-0.0000001,$V$10,$AA389&gt;$U$9-0.0000001,$V$9,$AA389&gt;$U$8-0.0000001,$V$8,$AA389&gt;$U$7-0.0000001,$V$7,$AA389&gt;$U$6-0.0000001,$V$6,$AA389&lt;$U$6,0))</f>
        <v>20</v>
      </c>
      <c r="AE389">
        <f>IFERROR(VLOOKUP($AA389*1000+'raw data entry'!$A$1,'raw data entry'!$A$1:$AI$661,Sheet1!AE$1+2,0),0)</f>
        <v>13.4</v>
      </c>
      <c r="AF389" cm="1">
        <f t="array" ref="AF389">_xlfn.IFS($AA389&gt;$U$12-0.0000001,$V$12,$AA389&gt;$U$11-0.0000001,$V$11,$AA389&gt;$U$10-0.0000001,$V$10,$AA389&gt;$U$9-0.0000001,$V$9,$AA389&gt;$U$8-0.0000001,$V$8,$AA389&gt;$U$7-0.0000001,$V$7,$AA389&gt;$U$6-0.0000001,$V$6,$AA389&lt;$U$6,0)</f>
        <v>70</v>
      </c>
      <c r="AG389">
        <f>IFERROR(VLOOKUP($AA389*1000+'raw data entry'!$A$1,'raw data entry'!$A$1:$AI$661,Sheet1!AG$1+2,0),0)</f>
        <v>79.900000000000006</v>
      </c>
      <c r="AH389" cm="1">
        <f t="array" ref="AH389">IF($V$17&gt;7,_xlfn.IFS($AA389&gt;$U$12-0.0000001,$W$12,$AA389&gt;$U$11-0.0000001,$W$11,$AA389&gt;$U$10-0.0000001,$W$10,$AA389&gt;$U$9-0.0000001,$W$9,$AA389&gt;$U$8-0.0000001,$W$8,$AA389&gt;$U$7-0.0000001,$W$7,$AA389&gt;$U$6-0.0000001,$W$6,$AA389&lt;$U$6,0),_xlfn.IFS($AA389&gt;$U$12-0.0000001,$V$12,$AA389&gt;$U$11-0.0000001,$V$11,$AA389&gt;$U$10-0.0000001,$V$10,$AA389&gt;$U$9-0.0000001,$V$9,$AA389&gt;$U$8-0.0000001,$V$8,$AA389&gt;$U$7-0.0000001,$V$7,$AA389&gt;$U$6-0.0000001,$V$6,$AA389&lt;$U$6,0))</f>
        <v>20</v>
      </c>
      <c r="AI389">
        <f>IFERROR(VLOOKUP($AA389*1000+'raw data entry'!$A$1,'raw data entry'!$A$1:$AI$661,Sheet1!AI$1+2,0),0)</f>
        <v>12.1</v>
      </c>
      <c r="AJ389" cm="1">
        <f t="array" ref="AJ389">_xlfn.IFS($AA389&gt;$U$12-0.0000001,$V$12,$AA389&gt;$U$11-0.0000001,$V$11,$AA389&gt;$U$10-0.0000001,$V$10,$AA389&gt;$U$9-0.0000001,$V$9,$AA389&gt;$U$8-0.0000001,$V$8,$AA389&gt;$U$7-0.0000001,$V$7,$AA389&gt;$U$6-0.0000001,$V$6,$AA389&lt;$U$6,0)</f>
        <v>70</v>
      </c>
      <c r="AK389">
        <f>IFERROR(VLOOKUP($AA389*1000+'raw data entry'!$A$1,'raw data entry'!$A$1:$AI$661,Sheet1!AK$1+2,0),0)</f>
        <v>82.8</v>
      </c>
      <c r="AL389" cm="1">
        <f t="array" ref="AL389">IF($V$17&gt;7,_xlfn.IFS($AA389&gt;$U$12-0.0000001,$W$12,$AA389&gt;$U$11-0.0000001,$W$11,$AA389&gt;$U$10-0.0000001,$W$10,$AA389&gt;$U$9-0.0000001,$W$9,$AA389&gt;$U$8-0.0000001,$W$8,$AA389&gt;$U$7-0.0000001,$W$7,$AA389&gt;$U$6-0.0000001,$W$6,$AA389&lt;$U$6,0),_xlfn.IFS($AA389&gt;$U$12-0.0000001,$V$12,$AA389&gt;$U$11-0.0000001,$V$11,$AA389&gt;$U$10-0.0000001,$V$10,$AA389&gt;$U$9-0.0000001,$V$9,$AA389&gt;$U$8-0.0000001,$V$8,$AA389&gt;$U$7-0.0000001,$V$7,$AA389&gt;$U$6-0.0000001,$V$6,$AA389&lt;$U$6,0))</f>
        <v>20</v>
      </c>
      <c r="AM389">
        <f>IFERROR(VLOOKUP($AA389*1000+'raw data entry'!$A$1,'raw data entry'!$A$1:$AI$661,Sheet1!AM$1+2,0),0)</f>
        <v>10</v>
      </c>
      <c r="AN389" cm="1">
        <f t="array" ref="AN389">_xlfn.IFS($AA389&gt;$U$12-0.0000001,$V$12,$AA389&gt;$U$11-0.0000001,$V$11,$AA389&gt;$U$10-0.0000001,$V$10,$AA389&gt;$U$9-0.0000001,$V$9,$AA389&gt;$U$8-0.0000001,$V$8,$AA389&gt;$U$7-0.0000001,$V$7,$AA389&gt;$U$6-0.0000001,$V$6,$AA389&lt;$U$6,0)</f>
        <v>70</v>
      </c>
      <c r="AO389">
        <f>IFERROR(VLOOKUP($AA389*1000+'raw data entry'!$A$1,'raw data entry'!$A$1:$AI$661,Sheet1!AO$1+2,0),0)</f>
        <v>69.3</v>
      </c>
      <c r="AP389" cm="1">
        <f t="array" ref="AP389">IF($V$17&gt;7,_xlfn.IFS($AA389&gt;$U$12-0.0000001,$W$12,$AA389&gt;$U$11-0.0000001,$W$11,$AA389&gt;$U$10-0.0000001,$W$10,$AA389&gt;$U$9-0.0000001,$W$9,$AA389&gt;$U$8-0.0000001,$W$8,$AA389&gt;$U$7-0.0000001,$W$7,$AA389&gt;$U$6-0.0000001,$W$6,$AA389&lt;$U$6,0),_xlfn.IFS($AA389&gt;$U$12-0.0000001,$V$12,$AA389&gt;$U$11-0.0000001,$V$11,$AA389&gt;$U$10-0.0000001,$V$10,$AA389&gt;$U$9-0.0000001,$V$9,$AA389&gt;$U$8-0.0000001,$V$8,$AA389&gt;$U$7-0.0000001,$V$7,$AA389&gt;$U$6-0.0000001,$V$6,$AA389&lt;$U$6,0))</f>
        <v>20</v>
      </c>
      <c r="AQ389">
        <f>IFERROR(VLOOKUP($AA389*1000+'raw data entry'!$A$1,'raw data entry'!$A$1:$AI$661,Sheet1!AQ$1+2,0),0)</f>
        <v>1</v>
      </c>
      <c r="AT389" cm="1">
        <f t="array" ref="AT389">_xlfn.IFS($AA389&gt;$U$12-0.0000001,$V$12,$AA389&gt;$U$11-0.0000001,$V$11,$AA389&gt;$U$10-0.0000001,$V$10,$AA389&gt;$U$9-0.0000001,$V$9,$AA389&gt;$U$8-0.0000001,$V$8,$AA389&gt;$U$7-0.0000001,$V$7,$AA389&gt;$U$6-0.0000001,$V$6,$AA389&lt;$U$6,0)</f>
        <v>70</v>
      </c>
      <c r="AU389">
        <f>IFERROR(VLOOKUP($AA389*1000+'raw data entry'!$A$1,'raw data entry'!$A$1:$AI$661,Sheet1!AU$1+2,0),0)</f>
        <v>29</v>
      </c>
    </row>
    <row r="390" spans="27:47" x14ac:dyDescent="0.25">
      <c r="AA390">
        <f>IF(('raw data entry'!A386-'raw data entry'!$A$1)/1000&lt;0,AA389+0.03,('raw data entry'!A386-'raw data entry'!$A$1)/1000)</f>
        <v>13.35</v>
      </c>
      <c r="AB390" cm="1">
        <f t="array" ref="AB390">_xlfn.IFS($AA390&gt;$U$12-0.0000001,$V$12,$AA390&gt;$U$11-0.0000001,$V$11,$AA390&gt;$U$10-0.0000001,$V$10,$AA390&gt;$U$9-0.0000001,$V$9,$AA390&gt;$U$8-0.0000001,$V$8,$AA390&gt;$U$7-0.0000001,$V$7,$AA390&gt;$U$6-0.0000001,$V$6,$AA390&lt;$U$6,0)</f>
        <v>70</v>
      </c>
      <c r="AC390">
        <f>IFERROR(VLOOKUP($AA390*1000+'raw data entry'!$A$1,'raw data entry'!$A$1:$AI$661,Sheet1!AC$1+2,0),0)</f>
        <v>77.599999999999994</v>
      </c>
      <c r="AD390" cm="1">
        <f t="array" ref="AD390">IF($V$17&gt;7,_xlfn.IFS($AA390&gt;$U$12-0.0000001,$W$12,$AA390&gt;$U$11-0.0000001,$W$11,$AA390&gt;$U$10-0.0000001,$W$10,$AA390&gt;$U$9-0.0000001,$W$9,$AA390&gt;$U$8-0.0000001,$W$8,$AA390&gt;$U$7-0.0000001,$W$7,$AA390&gt;$U$6-0.0000001,$W$6,$AA390&lt;$U$6,0),_xlfn.IFS($AA390&gt;$U$12-0.0000001,$V$12,$AA390&gt;$U$11-0.0000001,$V$11,$AA390&gt;$U$10-0.0000001,$V$10,$AA390&gt;$U$9-0.0000001,$V$9,$AA390&gt;$U$8-0.0000001,$V$8,$AA390&gt;$U$7-0.0000001,$V$7,$AA390&gt;$U$6-0.0000001,$V$6,$AA390&lt;$U$6,0))</f>
        <v>20</v>
      </c>
      <c r="AE390">
        <f>IFERROR(VLOOKUP($AA390*1000+'raw data entry'!$A$1,'raw data entry'!$A$1:$AI$661,Sheet1!AE$1+2,0),0)</f>
        <v>13.8</v>
      </c>
      <c r="AF390" cm="1">
        <f t="array" ref="AF390">_xlfn.IFS($AA390&gt;$U$12-0.0000001,$V$12,$AA390&gt;$U$11-0.0000001,$V$11,$AA390&gt;$U$10-0.0000001,$V$10,$AA390&gt;$U$9-0.0000001,$V$9,$AA390&gt;$U$8-0.0000001,$V$8,$AA390&gt;$U$7-0.0000001,$V$7,$AA390&gt;$U$6-0.0000001,$V$6,$AA390&lt;$U$6,0)</f>
        <v>70</v>
      </c>
      <c r="AG390">
        <f>IFERROR(VLOOKUP($AA390*1000+'raw data entry'!$A$1,'raw data entry'!$A$1:$AI$661,Sheet1!AG$1+2,0),0)</f>
        <v>69.3</v>
      </c>
      <c r="AH390" cm="1">
        <f t="array" ref="AH390">IF($V$17&gt;7,_xlfn.IFS($AA390&gt;$U$12-0.0000001,$W$12,$AA390&gt;$U$11-0.0000001,$W$11,$AA390&gt;$U$10-0.0000001,$W$10,$AA390&gt;$U$9-0.0000001,$W$9,$AA390&gt;$U$8-0.0000001,$W$8,$AA390&gt;$U$7-0.0000001,$W$7,$AA390&gt;$U$6-0.0000001,$W$6,$AA390&lt;$U$6,0),_xlfn.IFS($AA390&gt;$U$12-0.0000001,$V$12,$AA390&gt;$U$11-0.0000001,$V$11,$AA390&gt;$U$10-0.0000001,$V$10,$AA390&gt;$U$9-0.0000001,$V$9,$AA390&gt;$U$8-0.0000001,$V$8,$AA390&gt;$U$7-0.0000001,$V$7,$AA390&gt;$U$6-0.0000001,$V$6,$AA390&lt;$U$6,0))</f>
        <v>20</v>
      </c>
      <c r="AI390">
        <f>IFERROR(VLOOKUP($AA390*1000+'raw data entry'!$A$1,'raw data entry'!$A$1:$AI$661,Sheet1!AI$1+2,0),0)</f>
        <v>12.1</v>
      </c>
      <c r="AJ390" cm="1">
        <f t="array" ref="AJ390">_xlfn.IFS($AA390&gt;$U$12-0.0000001,$V$12,$AA390&gt;$U$11-0.0000001,$V$11,$AA390&gt;$U$10-0.0000001,$V$10,$AA390&gt;$U$9-0.0000001,$V$9,$AA390&gt;$U$8-0.0000001,$V$8,$AA390&gt;$U$7-0.0000001,$V$7,$AA390&gt;$U$6-0.0000001,$V$6,$AA390&lt;$U$6,0)</f>
        <v>70</v>
      </c>
      <c r="AK390">
        <f>IFERROR(VLOOKUP($AA390*1000+'raw data entry'!$A$1,'raw data entry'!$A$1:$AI$661,Sheet1!AK$1+2,0),0)</f>
        <v>85.1</v>
      </c>
      <c r="AL390" cm="1">
        <f t="array" ref="AL390">IF($V$17&gt;7,_xlfn.IFS($AA390&gt;$U$12-0.0000001,$W$12,$AA390&gt;$U$11-0.0000001,$W$11,$AA390&gt;$U$10-0.0000001,$W$10,$AA390&gt;$U$9-0.0000001,$W$9,$AA390&gt;$U$8-0.0000001,$W$8,$AA390&gt;$U$7-0.0000001,$W$7,$AA390&gt;$U$6-0.0000001,$W$6,$AA390&lt;$U$6,0),_xlfn.IFS($AA390&gt;$U$12-0.0000001,$V$12,$AA390&gt;$U$11-0.0000001,$V$11,$AA390&gt;$U$10-0.0000001,$V$10,$AA390&gt;$U$9-0.0000001,$V$9,$AA390&gt;$U$8-0.0000001,$V$8,$AA390&gt;$U$7-0.0000001,$V$7,$AA390&gt;$U$6-0.0000001,$V$6,$AA390&lt;$U$6,0))</f>
        <v>20</v>
      </c>
      <c r="AM390">
        <f>IFERROR(VLOOKUP($AA390*1000+'raw data entry'!$A$1,'raw data entry'!$A$1:$AI$661,Sheet1!AM$1+2,0),0)</f>
        <v>5.6</v>
      </c>
      <c r="AN390" cm="1">
        <f t="array" ref="AN390">_xlfn.IFS($AA390&gt;$U$12-0.0000001,$V$12,$AA390&gt;$U$11-0.0000001,$V$11,$AA390&gt;$U$10-0.0000001,$V$10,$AA390&gt;$U$9-0.0000001,$V$9,$AA390&gt;$U$8-0.0000001,$V$8,$AA390&gt;$U$7-0.0000001,$V$7,$AA390&gt;$U$6-0.0000001,$V$6,$AA390&lt;$U$6,0)</f>
        <v>70</v>
      </c>
      <c r="AO390">
        <f>IFERROR(VLOOKUP($AA390*1000+'raw data entry'!$A$1,'raw data entry'!$A$1:$AI$661,Sheet1!AO$1+2,0),0)</f>
        <v>71.8</v>
      </c>
      <c r="AP390" cm="1">
        <f t="array" ref="AP390">IF($V$17&gt;7,_xlfn.IFS($AA390&gt;$U$12-0.0000001,$W$12,$AA390&gt;$U$11-0.0000001,$W$11,$AA390&gt;$U$10-0.0000001,$W$10,$AA390&gt;$U$9-0.0000001,$W$9,$AA390&gt;$U$8-0.0000001,$W$8,$AA390&gt;$U$7-0.0000001,$W$7,$AA390&gt;$U$6-0.0000001,$W$6,$AA390&lt;$U$6,0),_xlfn.IFS($AA390&gt;$U$12-0.0000001,$V$12,$AA390&gt;$U$11-0.0000001,$V$11,$AA390&gt;$U$10-0.0000001,$V$10,$AA390&gt;$U$9-0.0000001,$V$9,$AA390&gt;$U$8-0.0000001,$V$8,$AA390&gt;$U$7-0.0000001,$V$7,$AA390&gt;$U$6-0.0000001,$V$6,$AA390&lt;$U$6,0))</f>
        <v>20</v>
      </c>
      <c r="AQ390">
        <f>IFERROR(VLOOKUP($AA390*1000+'raw data entry'!$A$1,'raw data entry'!$A$1:$AI$661,Sheet1!AQ$1+2,0),0)</f>
        <v>1.2</v>
      </c>
      <c r="AT390" cm="1">
        <f t="array" ref="AT390">_xlfn.IFS($AA390&gt;$U$12-0.0000001,$V$12,$AA390&gt;$U$11-0.0000001,$V$11,$AA390&gt;$U$10-0.0000001,$V$10,$AA390&gt;$U$9-0.0000001,$V$9,$AA390&gt;$U$8-0.0000001,$V$8,$AA390&gt;$U$7-0.0000001,$V$7,$AA390&gt;$U$6-0.0000001,$V$6,$AA390&lt;$U$6,0)</f>
        <v>70</v>
      </c>
      <c r="AU390">
        <f>IFERROR(VLOOKUP($AA390*1000+'raw data entry'!$A$1,'raw data entry'!$A$1:$AI$661,Sheet1!AU$1+2,0),0)</f>
        <v>28.7</v>
      </c>
    </row>
    <row r="391" spans="27:47" x14ac:dyDescent="0.25">
      <c r="AA391">
        <f>IF(('raw data entry'!A387-'raw data entry'!$A$1)/1000&lt;0,AA390+0.03,('raw data entry'!A387-'raw data entry'!$A$1)/1000)</f>
        <v>13.385</v>
      </c>
      <c r="AB391" cm="1">
        <f t="array" ref="AB391">_xlfn.IFS($AA391&gt;$U$12-0.0000001,$V$12,$AA391&gt;$U$11-0.0000001,$V$11,$AA391&gt;$U$10-0.0000001,$V$10,$AA391&gt;$U$9-0.0000001,$V$9,$AA391&gt;$U$8-0.0000001,$V$8,$AA391&gt;$U$7-0.0000001,$V$7,$AA391&gt;$U$6-0.0000001,$V$6,$AA391&lt;$U$6,0)</f>
        <v>70</v>
      </c>
      <c r="AC391">
        <f>IFERROR(VLOOKUP($AA391*1000+'raw data entry'!$A$1,'raw data entry'!$A$1:$AI$661,Sheet1!AC$1+2,0),0)</f>
        <v>77.8</v>
      </c>
      <c r="AD391" cm="1">
        <f t="array" ref="AD391">IF($V$17&gt;7,_xlfn.IFS($AA391&gt;$U$12-0.0000001,$W$12,$AA391&gt;$U$11-0.0000001,$W$11,$AA391&gt;$U$10-0.0000001,$W$10,$AA391&gt;$U$9-0.0000001,$W$9,$AA391&gt;$U$8-0.0000001,$W$8,$AA391&gt;$U$7-0.0000001,$W$7,$AA391&gt;$U$6-0.0000001,$W$6,$AA391&lt;$U$6,0),_xlfn.IFS($AA391&gt;$U$12-0.0000001,$V$12,$AA391&gt;$U$11-0.0000001,$V$11,$AA391&gt;$U$10-0.0000001,$V$10,$AA391&gt;$U$9-0.0000001,$V$9,$AA391&gt;$U$8-0.0000001,$V$8,$AA391&gt;$U$7-0.0000001,$V$7,$AA391&gt;$U$6-0.0000001,$V$6,$AA391&lt;$U$6,0))</f>
        <v>20</v>
      </c>
      <c r="AE391">
        <f>IFERROR(VLOOKUP($AA391*1000+'raw data entry'!$A$1,'raw data entry'!$A$1:$AI$661,Sheet1!AE$1+2,0),0)</f>
        <v>13.4</v>
      </c>
      <c r="AF391" cm="1">
        <f t="array" ref="AF391">_xlfn.IFS($AA391&gt;$U$12-0.0000001,$V$12,$AA391&gt;$U$11-0.0000001,$V$11,$AA391&gt;$U$10-0.0000001,$V$10,$AA391&gt;$U$9-0.0000001,$V$9,$AA391&gt;$U$8-0.0000001,$V$8,$AA391&gt;$U$7-0.0000001,$V$7,$AA391&gt;$U$6-0.0000001,$V$6,$AA391&lt;$U$6,0)</f>
        <v>70</v>
      </c>
      <c r="AG391">
        <f>IFERROR(VLOOKUP($AA391*1000+'raw data entry'!$A$1,'raw data entry'!$A$1:$AI$661,Sheet1!AG$1+2,0),0)</f>
        <v>64.2</v>
      </c>
      <c r="AH391" cm="1">
        <f t="array" ref="AH391">IF($V$17&gt;7,_xlfn.IFS($AA391&gt;$U$12-0.0000001,$W$12,$AA391&gt;$U$11-0.0000001,$W$11,$AA391&gt;$U$10-0.0000001,$W$10,$AA391&gt;$U$9-0.0000001,$W$9,$AA391&gt;$U$8-0.0000001,$W$8,$AA391&gt;$U$7-0.0000001,$W$7,$AA391&gt;$U$6-0.0000001,$W$6,$AA391&lt;$U$6,0),_xlfn.IFS($AA391&gt;$U$12-0.0000001,$V$12,$AA391&gt;$U$11-0.0000001,$V$11,$AA391&gt;$U$10-0.0000001,$V$10,$AA391&gt;$U$9-0.0000001,$V$9,$AA391&gt;$U$8-0.0000001,$V$8,$AA391&gt;$U$7-0.0000001,$V$7,$AA391&gt;$U$6-0.0000001,$V$6,$AA391&lt;$U$6,0))</f>
        <v>20</v>
      </c>
      <c r="AI391">
        <f>IFERROR(VLOOKUP($AA391*1000+'raw data entry'!$A$1,'raw data entry'!$A$1:$AI$661,Sheet1!AI$1+2,0),0)</f>
        <v>10.6</v>
      </c>
      <c r="AJ391" cm="1">
        <f t="array" ref="AJ391">_xlfn.IFS($AA391&gt;$U$12-0.0000001,$V$12,$AA391&gt;$U$11-0.0000001,$V$11,$AA391&gt;$U$10-0.0000001,$V$10,$AA391&gt;$U$9-0.0000001,$V$9,$AA391&gt;$U$8-0.0000001,$V$8,$AA391&gt;$U$7-0.0000001,$V$7,$AA391&gt;$U$6-0.0000001,$V$6,$AA391&lt;$U$6,0)</f>
        <v>70</v>
      </c>
      <c r="AK391">
        <f>IFERROR(VLOOKUP($AA391*1000+'raw data entry'!$A$1,'raw data entry'!$A$1:$AI$661,Sheet1!AK$1+2,0),0)</f>
        <v>82.8</v>
      </c>
      <c r="AL391" cm="1">
        <f t="array" ref="AL391">IF($V$17&gt;7,_xlfn.IFS($AA391&gt;$U$12-0.0000001,$W$12,$AA391&gt;$U$11-0.0000001,$W$11,$AA391&gt;$U$10-0.0000001,$W$10,$AA391&gt;$U$9-0.0000001,$W$9,$AA391&gt;$U$8-0.0000001,$W$8,$AA391&gt;$U$7-0.0000001,$W$7,$AA391&gt;$U$6-0.0000001,$W$6,$AA391&lt;$U$6,0),_xlfn.IFS($AA391&gt;$U$12-0.0000001,$V$12,$AA391&gt;$U$11-0.0000001,$V$11,$AA391&gt;$U$10-0.0000001,$V$10,$AA391&gt;$U$9-0.0000001,$V$9,$AA391&gt;$U$8-0.0000001,$V$8,$AA391&gt;$U$7-0.0000001,$V$7,$AA391&gt;$U$6-0.0000001,$V$6,$AA391&lt;$U$6,0))</f>
        <v>20</v>
      </c>
      <c r="AM391">
        <f>IFERROR(VLOOKUP($AA391*1000+'raw data entry'!$A$1,'raw data entry'!$A$1:$AI$661,Sheet1!AM$1+2,0),0)</f>
        <v>8.8000000000000007</v>
      </c>
      <c r="AN391" cm="1">
        <f t="array" ref="AN391">_xlfn.IFS($AA391&gt;$U$12-0.0000001,$V$12,$AA391&gt;$U$11-0.0000001,$V$11,$AA391&gt;$U$10-0.0000001,$V$10,$AA391&gt;$U$9-0.0000001,$V$9,$AA391&gt;$U$8-0.0000001,$V$8,$AA391&gt;$U$7-0.0000001,$V$7,$AA391&gt;$U$6-0.0000001,$V$6,$AA391&lt;$U$6,0)</f>
        <v>70</v>
      </c>
      <c r="AO391">
        <f>IFERROR(VLOOKUP($AA391*1000+'raw data entry'!$A$1,'raw data entry'!$A$1:$AI$661,Sheet1!AO$1+2,0),0)</f>
        <v>72</v>
      </c>
      <c r="AP391" cm="1">
        <f t="array" ref="AP391">IF($V$17&gt;7,_xlfn.IFS($AA391&gt;$U$12-0.0000001,$W$12,$AA391&gt;$U$11-0.0000001,$W$11,$AA391&gt;$U$10-0.0000001,$W$10,$AA391&gt;$U$9-0.0000001,$W$9,$AA391&gt;$U$8-0.0000001,$W$8,$AA391&gt;$U$7-0.0000001,$W$7,$AA391&gt;$U$6-0.0000001,$W$6,$AA391&lt;$U$6,0),_xlfn.IFS($AA391&gt;$U$12-0.0000001,$V$12,$AA391&gt;$U$11-0.0000001,$V$11,$AA391&gt;$U$10-0.0000001,$V$10,$AA391&gt;$U$9-0.0000001,$V$9,$AA391&gt;$U$8-0.0000001,$V$8,$AA391&gt;$U$7-0.0000001,$V$7,$AA391&gt;$U$6-0.0000001,$V$6,$AA391&lt;$U$6,0))</f>
        <v>20</v>
      </c>
      <c r="AQ391">
        <f>IFERROR(VLOOKUP($AA391*1000+'raw data entry'!$A$1,'raw data entry'!$A$1:$AI$661,Sheet1!AQ$1+2,0),0)</f>
        <v>1</v>
      </c>
      <c r="AT391" cm="1">
        <f t="array" ref="AT391">_xlfn.IFS($AA391&gt;$U$12-0.0000001,$V$12,$AA391&gt;$U$11-0.0000001,$V$11,$AA391&gt;$U$10-0.0000001,$V$10,$AA391&gt;$U$9-0.0000001,$V$9,$AA391&gt;$U$8-0.0000001,$V$8,$AA391&gt;$U$7-0.0000001,$V$7,$AA391&gt;$U$6-0.0000001,$V$6,$AA391&lt;$U$6,0)</f>
        <v>70</v>
      </c>
      <c r="AU391">
        <f>IFERROR(VLOOKUP($AA391*1000+'raw data entry'!$A$1,'raw data entry'!$A$1:$AI$661,Sheet1!AU$1+2,0),0)</f>
        <v>28.8</v>
      </c>
    </row>
    <row r="392" spans="27:47" x14ac:dyDescent="0.25">
      <c r="AA392">
        <f>IF(('raw data entry'!A388-'raw data entry'!$A$1)/1000&lt;0,AA391+0.03,('raw data entry'!A388-'raw data entry'!$A$1)/1000)</f>
        <v>13.419</v>
      </c>
      <c r="AB392" cm="1">
        <f t="array" ref="AB392">_xlfn.IFS($AA392&gt;$U$12-0.0000001,$V$12,$AA392&gt;$U$11-0.0000001,$V$11,$AA392&gt;$U$10-0.0000001,$V$10,$AA392&gt;$U$9-0.0000001,$V$9,$AA392&gt;$U$8-0.0000001,$V$8,$AA392&gt;$U$7-0.0000001,$V$7,$AA392&gt;$U$6-0.0000001,$V$6,$AA392&lt;$U$6,0)</f>
        <v>70</v>
      </c>
      <c r="AC392">
        <f>IFERROR(VLOOKUP($AA392*1000+'raw data entry'!$A$1,'raw data entry'!$A$1:$AI$661,Sheet1!AC$1+2,0),0)</f>
        <v>78.599999999999994</v>
      </c>
      <c r="AD392" cm="1">
        <f t="array" ref="AD392">IF($V$17&gt;7,_xlfn.IFS($AA392&gt;$U$12-0.0000001,$W$12,$AA392&gt;$U$11-0.0000001,$W$11,$AA392&gt;$U$10-0.0000001,$W$10,$AA392&gt;$U$9-0.0000001,$W$9,$AA392&gt;$U$8-0.0000001,$W$8,$AA392&gt;$U$7-0.0000001,$W$7,$AA392&gt;$U$6-0.0000001,$W$6,$AA392&lt;$U$6,0),_xlfn.IFS($AA392&gt;$U$12-0.0000001,$V$12,$AA392&gt;$U$11-0.0000001,$V$11,$AA392&gt;$U$10-0.0000001,$V$10,$AA392&gt;$U$9-0.0000001,$V$9,$AA392&gt;$U$8-0.0000001,$V$8,$AA392&gt;$U$7-0.0000001,$V$7,$AA392&gt;$U$6-0.0000001,$V$6,$AA392&lt;$U$6,0))</f>
        <v>20</v>
      </c>
      <c r="AE392">
        <f>IFERROR(VLOOKUP($AA392*1000+'raw data entry'!$A$1,'raw data entry'!$A$1:$AI$661,Sheet1!AE$1+2,0),0)</f>
        <v>12.5</v>
      </c>
      <c r="AF392" cm="1">
        <f t="array" ref="AF392">_xlfn.IFS($AA392&gt;$U$12-0.0000001,$V$12,$AA392&gt;$U$11-0.0000001,$V$11,$AA392&gt;$U$10-0.0000001,$V$10,$AA392&gt;$U$9-0.0000001,$V$9,$AA392&gt;$U$8-0.0000001,$V$8,$AA392&gt;$U$7-0.0000001,$V$7,$AA392&gt;$U$6-0.0000001,$V$6,$AA392&lt;$U$6,0)</f>
        <v>70</v>
      </c>
      <c r="AG392">
        <f>IFERROR(VLOOKUP($AA392*1000+'raw data entry'!$A$1,'raw data entry'!$A$1:$AI$661,Sheet1!AG$1+2,0),0)</f>
        <v>71.099999999999994</v>
      </c>
      <c r="AH392" cm="1">
        <f t="array" ref="AH392">IF($V$17&gt;7,_xlfn.IFS($AA392&gt;$U$12-0.0000001,$W$12,$AA392&gt;$U$11-0.0000001,$W$11,$AA392&gt;$U$10-0.0000001,$W$10,$AA392&gt;$U$9-0.0000001,$W$9,$AA392&gt;$U$8-0.0000001,$W$8,$AA392&gt;$U$7-0.0000001,$W$7,$AA392&gt;$U$6-0.0000001,$W$6,$AA392&lt;$U$6,0),_xlfn.IFS($AA392&gt;$U$12-0.0000001,$V$12,$AA392&gt;$U$11-0.0000001,$V$11,$AA392&gt;$U$10-0.0000001,$V$10,$AA392&gt;$U$9-0.0000001,$V$9,$AA392&gt;$U$8-0.0000001,$V$8,$AA392&gt;$U$7-0.0000001,$V$7,$AA392&gt;$U$6-0.0000001,$V$6,$AA392&lt;$U$6,0))</f>
        <v>20</v>
      </c>
      <c r="AI392">
        <f>IFERROR(VLOOKUP($AA392*1000+'raw data entry'!$A$1,'raw data entry'!$A$1:$AI$661,Sheet1!AI$1+2,0),0)</f>
        <v>10.9</v>
      </c>
      <c r="AJ392" cm="1">
        <f t="array" ref="AJ392">_xlfn.IFS($AA392&gt;$U$12-0.0000001,$V$12,$AA392&gt;$U$11-0.0000001,$V$11,$AA392&gt;$U$10-0.0000001,$V$10,$AA392&gt;$U$9-0.0000001,$V$9,$AA392&gt;$U$8-0.0000001,$V$8,$AA392&gt;$U$7-0.0000001,$V$7,$AA392&gt;$U$6-0.0000001,$V$6,$AA392&lt;$U$6,0)</f>
        <v>70</v>
      </c>
      <c r="AK392">
        <f>IFERROR(VLOOKUP($AA392*1000+'raw data entry'!$A$1,'raw data entry'!$A$1:$AI$661,Sheet1!AK$1+2,0),0)</f>
        <v>82.7</v>
      </c>
      <c r="AL392" cm="1">
        <f t="array" ref="AL392">IF($V$17&gt;7,_xlfn.IFS($AA392&gt;$U$12-0.0000001,$W$12,$AA392&gt;$U$11-0.0000001,$W$11,$AA392&gt;$U$10-0.0000001,$W$10,$AA392&gt;$U$9-0.0000001,$W$9,$AA392&gt;$U$8-0.0000001,$W$8,$AA392&gt;$U$7-0.0000001,$W$7,$AA392&gt;$U$6-0.0000001,$W$6,$AA392&lt;$U$6,0),_xlfn.IFS($AA392&gt;$U$12-0.0000001,$V$12,$AA392&gt;$U$11-0.0000001,$V$11,$AA392&gt;$U$10-0.0000001,$V$10,$AA392&gt;$U$9-0.0000001,$V$9,$AA392&gt;$U$8-0.0000001,$V$8,$AA392&gt;$U$7-0.0000001,$V$7,$AA392&gt;$U$6-0.0000001,$V$6,$AA392&lt;$U$6,0))</f>
        <v>20</v>
      </c>
      <c r="AM392">
        <f>IFERROR(VLOOKUP($AA392*1000+'raw data entry'!$A$1,'raw data entry'!$A$1:$AI$661,Sheet1!AM$1+2,0),0)</f>
        <v>6.2</v>
      </c>
      <c r="AN392" cm="1">
        <f t="array" ref="AN392">_xlfn.IFS($AA392&gt;$U$12-0.0000001,$V$12,$AA392&gt;$U$11-0.0000001,$V$11,$AA392&gt;$U$10-0.0000001,$V$10,$AA392&gt;$U$9-0.0000001,$V$9,$AA392&gt;$U$8-0.0000001,$V$8,$AA392&gt;$U$7-0.0000001,$V$7,$AA392&gt;$U$6-0.0000001,$V$6,$AA392&lt;$U$6,0)</f>
        <v>70</v>
      </c>
      <c r="AO392">
        <f>IFERROR(VLOOKUP($AA392*1000+'raw data entry'!$A$1,'raw data entry'!$A$1:$AI$661,Sheet1!AO$1+2,0),0)</f>
        <v>75.900000000000006</v>
      </c>
      <c r="AP392" cm="1">
        <f t="array" ref="AP392">IF($V$17&gt;7,_xlfn.IFS($AA392&gt;$U$12-0.0000001,$W$12,$AA392&gt;$U$11-0.0000001,$W$11,$AA392&gt;$U$10-0.0000001,$W$10,$AA392&gt;$U$9-0.0000001,$W$9,$AA392&gt;$U$8-0.0000001,$W$8,$AA392&gt;$U$7-0.0000001,$W$7,$AA392&gt;$U$6-0.0000001,$W$6,$AA392&lt;$U$6,0),_xlfn.IFS($AA392&gt;$U$12-0.0000001,$V$12,$AA392&gt;$U$11-0.0000001,$V$11,$AA392&gt;$U$10-0.0000001,$V$10,$AA392&gt;$U$9-0.0000001,$V$9,$AA392&gt;$U$8-0.0000001,$V$8,$AA392&gt;$U$7-0.0000001,$V$7,$AA392&gt;$U$6-0.0000001,$V$6,$AA392&lt;$U$6,0))</f>
        <v>20</v>
      </c>
      <c r="AQ392">
        <f>IFERROR(VLOOKUP($AA392*1000+'raw data entry'!$A$1,'raw data entry'!$A$1:$AI$661,Sheet1!AQ$1+2,0),0)</f>
        <v>-1.2</v>
      </c>
      <c r="AT392" cm="1">
        <f t="array" ref="AT392">_xlfn.IFS($AA392&gt;$U$12-0.0000001,$V$12,$AA392&gt;$U$11-0.0000001,$V$11,$AA392&gt;$U$10-0.0000001,$V$10,$AA392&gt;$U$9-0.0000001,$V$9,$AA392&gt;$U$8-0.0000001,$V$8,$AA392&gt;$U$7-0.0000001,$V$7,$AA392&gt;$U$6-0.0000001,$V$6,$AA392&lt;$U$6,0)</f>
        <v>70</v>
      </c>
      <c r="AU392">
        <f>IFERROR(VLOOKUP($AA392*1000+'raw data entry'!$A$1,'raw data entry'!$A$1:$AI$661,Sheet1!AU$1+2,0),0)</f>
        <v>28.4</v>
      </c>
    </row>
    <row r="393" spans="27:47" x14ac:dyDescent="0.25">
      <c r="AA393">
        <f>IF(('raw data entry'!A389-'raw data entry'!$A$1)/1000&lt;0,AA392+0.03,('raw data entry'!A389-'raw data entry'!$A$1)/1000)</f>
        <v>13.454000000000001</v>
      </c>
      <c r="AB393" cm="1">
        <f t="array" ref="AB393">_xlfn.IFS($AA393&gt;$U$12-0.0000001,$V$12,$AA393&gt;$U$11-0.0000001,$V$11,$AA393&gt;$U$10-0.0000001,$V$10,$AA393&gt;$U$9-0.0000001,$V$9,$AA393&gt;$U$8-0.0000001,$V$8,$AA393&gt;$U$7-0.0000001,$V$7,$AA393&gt;$U$6-0.0000001,$V$6,$AA393&lt;$U$6,0)</f>
        <v>70</v>
      </c>
      <c r="AC393">
        <f>IFERROR(VLOOKUP($AA393*1000+'raw data entry'!$A$1,'raw data entry'!$A$1:$AI$661,Sheet1!AC$1+2,0),0)</f>
        <v>77.5</v>
      </c>
      <c r="AD393" cm="1">
        <f t="array" ref="AD393">IF($V$17&gt;7,_xlfn.IFS($AA393&gt;$U$12-0.0000001,$W$12,$AA393&gt;$U$11-0.0000001,$W$11,$AA393&gt;$U$10-0.0000001,$W$10,$AA393&gt;$U$9-0.0000001,$W$9,$AA393&gt;$U$8-0.0000001,$W$8,$AA393&gt;$U$7-0.0000001,$W$7,$AA393&gt;$U$6-0.0000001,$W$6,$AA393&lt;$U$6,0),_xlfn.IFS($AA393&gt;$U$12-0.0000001,$V$12,$AA393&gt;$U$11-0.0000001,$V$11,$AA393&gt;$U$10-0.0000001,$V$10,$AA393&gt;$U$9-0.0000001,$V$9,$AA393&gt;$U$8-0.0000001,$V$8,$AA393&gt;$U$7-0.0000001,$V$7,$AA393&gt;$U$6-0.0000001,$V$6,$AA393&lt;$U$6,0))</f>
        <v>20</v>
      </c>
      <c r="AE393">
        <f>IFERROR(VLOOKUP($AA393*1000+'raw data entry'!$A$1,'raw data entry'!$A$1:$AI$661,Sheet1!AE$1+2,0),0)</f>
        <v>12.5</v>
      </c>
      <c r="AF393" cm="1">
        <f t="array" ref="AF393">_xlfn.IFS($AA393&gt;$U$12-0.0000001,$V$12,$AA393&gt;$U$11-0.0000001,$V$11,$AA393&gt;$U$10-0.0000001,$V$10,$AA393&gt;$U$9-0.0000001,$V$9,$AA393&gt;$U$8-0.0000001,$V$8,$AA393&gt;$U$7-0.0000001,$V$7,$AA393&gt;$U$6-0.0000001,$V$6,$AA393&lt;$U$6,0)</f>
        <v>70</v>
      </c>
      <c r="AG393">
        <f>IFERROR(VLOOKUP($AA393*1000+'raw data entry'!$A$1,'raw data entry'!$A$1:$AI$661,Sheet1!AG$1+2,0),0)</f>
        <v>69.7</v>
      </c>
      <c r="AH393" cm="1">
        <f t="array" ref="AH393">IF($V$17&gt;7,_xlfn.IFS($AA393&gt;$U$12-0.0000001,$W$12,$AA393&gt;$U$11-0.0000001,$W$11,$AA393&gt;$U$10-0.0000001,$W$10,$AA393&gt;$U$9-0.0000001,$W$9,$AA393&gt;$U$8-0.0000001,$W$8,$AA393&gt;$U$7-0.0000001,$W$7,$AA393&gt;$U$6-0.0000001,$W$6,$AA393&lt;$U$6,0),_xlfn.IFS($AA393&gt;$U$12-0.0000001,$V$12,$AA393&gt;$U$11-0.0000001,$V$11,$AA393&gt;$U$10-0.0000001,$V$10,$AA393&gt;$U$9-0.0000001,$V$9,$AA393&gt;$U$8-0.0000001,$V$8,$AA393&gt;$U$7-0.0000001,$V$7,$AA393&gt;$U$6-0.0000001,$V$6,$AA393&lt;$U$6,0))</f>
        <v>20</v>
      </c>
      <c r="AI393">
        <f>IFERROR(VLOOKUP($AA393*1000+'raw data entry'!$A$1,'raw data entry'!$A$1:$AI$661,Sheet1!AI$1+2,0),0)</f>
        <v>10.9</v>
      </c>
      <c r="AJ393" cm="1">
        <f t="array" ref="AJ393">_xlfn.IFS($AA393&gt;$U$12-0.0000001,$V$12,$AA393&gt;$U$11-0.0000001,$V$11,$AA393&gt;$U$10-0.0000001,$V$10,$AA393&gt;$U$9-0.0000001,$V$9,$AA393&gt;$U$8-0.0000001,$V$8,$AA393&gt;$U$7-0.0000001,$V$7,$AA393&gt;$U$6-0.0000001,$V$6,$AA393&lt;$U$6,0)</f>
        <v>70</v>
      </c>
      <c r="AK393">
        <f>IFERROR(VLOOKUP($AA393*1000+'raw data entry'!$A$1,'raw data entry'!$A$1:$AI$661,Sheet1!AK$1+2,0),0)</f>
        <v>82.5</v>
      </c>
      <c r="AL393" cm="1">
        <f t="array" ref="AL393">IF($V$17&gt;7,_xlfn.IFS($AA393&gt;$U$12-0.0000001,$W$12,$AA393&gt;$U$11-0.0000001,$W$11,$AA393&gt;$U$10-0.0000001,$W$10,$AA393&gt;$U$9-0.0000001,$W$9,$AA393&gt;$U$8-0.0000001,$W$8,$AA393&gt;$U$7-0.0000001,$W$7,$AA393&gt;$U$6-0.0000001,$W$6,$AA393&lt;$U$6,0),_xlfn.IFS($AA393&gt;$U$12-0.0000001,$V$12,$AA393&gt;$U$11-0.0000001,$V$11,$AA393&gt;$U$10-0.0000001,$V$10,$AA393&gt;$U$9-0.0000001,$V$9,$AA393&gt;$U$8-0.0000001,$V$8,$AA393&gt;$U$7-0.0000001,$V$7,$AA393&gt;$U$6-0.0000001,$V$6,$AA393&lt;$U$6,0))</f>
        <v>20</v>
      </c>
      <c r="AM393">
        <f>IFERROR(VLOOKUP($AA393*1000+'raw data entry'!$A$1,'raw data entry'!$A$1:$AI$661,Sheet1!AM$1+2,0),0)</f>
        <v>5</v>
      </c>
      <c r="AN393" cm="1">
        <f t="array" ref="AN393">_xlfn.IFS($AA393&gt;$U$12-0.0000001,$V$12,$AA393&gt;$U$11-0.0000001,$V$11,$AA393&gt;$U$10-0.0000001,$V$10,$AA393&gt;$U$9-0.0000001,$V$9,$AA393&gt;$U$8-0.0000001,$V$8,$AA393&gt;$U$7-0.0000001,$V$7,$AA393&gt;$U$6-0.0000001,$V$6,$AA393&lt;$U$6,0)</f>
        <v>70</v>
      </c>
      <c r="AO393">
        <f>IFERROR(VLOOKUP($AA393*1000+'raw data entry'!$A$1,'raw data entry'!$A$1:$AI$661,Sheet1!AO$1+2,0),0)</f>
        <v>72.2</v>
      </c>
      <c r="AP393" cm="1">
        <f t="array" ref="AP393">IF($V$17&gt;7,_xlfn.IFS($AA393&gt;$U$12-0.0000001,$W$12,$AA393&gt;$U$11-0.0000001,$W$11,$AA393&gt;$U$10-0.0000001,$W$10,$AA393&gt;$U$9-0.0000001,$W$9,$AA393&gt;$U$8-0.0000001,$W$8,$AA393&gt;$U$7-0.0000001,$W$7,$AA393&gt;$U$6-0.0000001,$W$6,$AA393&lt;$U$6,0),_xlfn.IFS($AA393&gt;$U$12-0.0000001,$V$12,$AA393&gt;$U$11-0.0000001,$V$11,$AA393&gt;$U$10-0.0000001,$V$10,$AA393&gt;$U$9-0.0000001,$V$9,$AA393&gt;$U$8-0.0000001,$V$8,$AA393&gt;$U$7-0.0000001,$V$7,$AA393&gt;$U$6-0.0000001,$V$6,$AA393&lt;$U$6,0))</f>
        <v>20</v>
      </c>
      <c r="AQ393">
        <f>IFERROR(VLOOKUP($AA393*1000+'raw data entry'!$A$1,'raw data entry'!$A$1:$AI$661,Sheet1!AQ$1+2,0),0)</f>
        <v>0.2</v>
      </c>
      <c r="AT393" cm="1">
        <f t="array" ref="AT393">_xlfn.IFS($AA393&gt;$U$12-0.0000001,$V$12,$AA393&gt;$U$11-0.0000001,$V$11,$AA393&gt;$U$10-0.0000001,$V$10,$AA393&gt;$U$9-0.0000001,$V$9,$AA393&gt;$U$8-0.0000001,$V$8,$AA393&gt;$U$7-0.0000001,$V$7,$AA393&gt;$U$6-0.0000001,$V$6,$AA393&lt;$U$6,0)</f>
        <v>70</v>
      </c>
      <c r="AU393">
        <f>IFERROR(VLOOKUP($AA393*1000+'raw data entry'!$A$1,'raw data entry'!$A$1:$AI$661,Sheet1!AU$1+2,0),0)</f>
        <v>29.1</v>
      </c>
    </row>
    <row r="394" spans="27:47" x14ac:dyDescent="0.25">
      <c r="AA394">
        <f>IF(('raw data entry'!A390-'raw data entry'!$A$1)/1000&lt;0,AA393+0.03,('raw data entry'!A390-'raw data entry'!$A$1)/1000)</f>
        <v>13.489000000000001</v>
      </c>
      <c r="AB394" cm="1">
        <f t="array" ref="AB394">_xlfn.IFS($AA394&gt;$U$12-0.0000001,$V$12,$AA394&gt;$U$11-0.0000001,$V$11,$AA394&gt;$U$10-0.0000001,$V$10,$AA394&gt;$U$9-0.0000001,$V$9,$AA394&gt;$U$8-0.0000001,$V$8,$AA394&gt;$U$7-0.0000001,$V$7,$AA394&gt;$U$6-0.0000001,$V$6,$AA394&lt;$U$6,0)</f>
        <v>70</v>
      </c>
      <c r="AC394">
        <f>IFERROR(VLOOKUP($AA394*1000+'raw data entry'!$A$1,'raw data entry'!$A$1:$AI$661,Sheet1!AC$1+2,0),0)</f>
        <v>77.8</v>
      </c>
      <c r="AD394" cm="1">
        <f t="array" ref="AD394">IF($V$17&gt;7,_xlfn.IFS($AA394&gt;$U$12-0.0000001,$W$12,$AA394&gt;$U$11-0.0000001,$W$11,$AA394&gt;$U$10-0.0000001,$W$10,$AA394&gt;$U$9-0.0000001,$W$9,$AA394&gt;$U$8-0.0000001,$W$8,$AA394&gt;$U$7-0.0000001,$W$7,$AA394&gt;$U$6-0.0000001,$W$6,$AA394&lt;$U$6,0),_xlfn.IFS($AA394&gt;$U$12-0.0000001,$V$12,$AA394&gt;$U$11-0.0000001,$V$11,$AA394&gt;$U$10-0.0000001,$V$10,$AA394&gt;$U$9-0.0000001,$V$9,$AA394&gt;$U$8-0.0000001,$V$8,$AA394&gt;$U$7-0.0000001,$V$7,$AA394&gt;$U$6-0.0000001,$V$6,$AA394&lt;$U$6,0))</f>
        <v>20</v>
      </c>
      <c r="AE394">
        <f>IFERROR(VLOOKUP($AA394*1000+'raw data entry'!$A$1,'raw data entry'!$A$1:$AI$661,Sheet1!AE$1+2,0),0)</f>
        <v>14.1</v>
      </c>
      <c r="AF394" cm="1">
        <f t="array" ref="AF394">_xlfn.IFS($AA394&gt;$U$12-0.0000001,$V$12,$AA394&gt;$U$11-0.0000001,$V$11,$AA394&gt;$U$10-0.0000001,$V$10,$AA394&gt;$U$9-0.0000001,$V$9,$AA394&gt;$U$8-0.0000001,$V$8,$AA394&gt;$U$7-0.0000001,$V$7,$AA394&gt;$U$6-0.0000001,$V$6,$AA394&lt;$U$6,0)</f>
        <v>70</v>
      </c>
      <c r="AG394">
        <f>IFERROR(VLOOKUP($AA394*1000+'raw data entry'!$A$1,'raw data entry'!$A$1:$AI$661,Sheet1!AG$1+2,0),0)</f>
        <v>68.400000000000006</v>
      </c>
      <c r="AH394" cm="1">
        <f t="array" ref="AH394">IF($V$17&gt;7,_xlfn.IFS($AA394&gt;$U$12-0.0000001,$W$12,$AA394&gt;$U$11-0.0000001,$W$11,$AA394&gt;$U$10-0.0000001,$W$10,$AA394&gt;$U$9-0.0000001,$W$9,$AA394&gt;$U$8-0.0000001,$W$8,$AA394&gt;$U$7-0.0000001,$W$7,$AA394&gt;$U$6-0.0000001,$W$6,$AA394&lt;$U$6,0),_xlfn.IFS($AA394&gt;$U$12-0.0000001,$V$12,$AA394&gt;$U$11-0.0000001,$V$11,$AA394&gt;$U$10-0.0000001,$V$10,$AA394&gt;$U$9-0.0000001,$V$9,$AA394&gt;$U$8-0.0000001,$V$8,$AA394&gt;$U$7-0.0000001,$V$7,$AA394&gt;$U$6-0.0000001,$V$6,$AA394&lt;$U$6,0))</f>
        <v>20</v>
      </c>
      <c r="AI394">
        <f>IFERROR(VLOOKUP($AA394*1000+'raw data entry'!$A$1,'raw data entry'!$A$1:$AI$661,Sheet1!AI$1+2,0),0)</f>
        <v>10.9</v>
      </c>
      <c r="AJ394" cm="1">
        <f t="array" ref="AJ394">_xlfn.IFS($AA394&gt;$U$12-0.0000001,$V$12,$AA394&gt;$U$11-0.0000001,$V$11,$AA394&gt;$U$10-0.0000001,$V$10,$AA394&gt;$U$9-0.0000001,$V$9,$AA394&gt;$U$8-0.0000001,$V$8,$AA394&gt;$U$7-0.0000001,$V$7,$AA394&gt;$U$6-0.0000001,$V$6,$AA394&lt;$U$6,0)</f>
        <v>70</v>
      </c>
      <c r="AK394">
        <f>IFERROR(VLOOKUP($AA394*1000+'raw data entry'!$A$1,'raw data entry'!$A$1:$AI$661,Sheet1!AK$1+2,0),0)</f>
        <v>88.9</v>
      </c>
      <c r="AL394" cm="1">
        <f t="array" ref="AL394">IF($V$17&gt;7,_xlfn.IFS($AA394&gt;$U$12-0.0000001,$W$12,$AA394&gt;$U$11-0.0000001,$W$11,$AA394&gt;$U$10-0.0000001,$W$10,$AA394&gt;$U$9-0.0000001,$W$9,$AA394&gt;$U$8-0.0000001,$W$8,$AA394&gt;$U$7-0.0000001,$W$7,$AA394&gt;$U$6-0.0000001,$W$6,$AA394&lt;$U$6,0),_xlfn.IFS($AA394&gt;$U$12-0.0000001,$V$12,$AA394&gt;$U$11-0.0000001,$V$11,$AA394&gt;$U$10-0.0000001,$V$10,$AA394&gt;$U$9-0.0000001,$V$9,$AA394&gt;$U$8-0.0000001,$V$8,$AA394&gt;$U$7-0.0000001,$V$7,$AA394&gt;$U$6-0.0000001,$V$6,$AA394&lt;$U$6,0))</f>
        <v>20</v>
      </c>
      <c r="AM394">
        <f>IFERROR(VLOOKUP($AA394*1000+'raw data entry'!$A$1,'raw data entry'!$A$1:$AI$661,Sheet1!AM$1+2,0),0)</f>
        <v>6.9</v>
      </c>
      <c r="AN394" cm="1">
        <f t="array" ref="AN394">_xlfn.IFS($AA394&gt;$U$12-0.0000001,$V$12,$AA394&gt;$U$11-0.0000001,$V$11,$AA394&gt;$U$10-0.0000001,$V$10,$AA394&gt;$U$9-0.0000001,$V$9,$AA394&gt;$U$8-0.0000001,$V$8,$AA394&gt;$U$7-0.0000001,$V$7,$AA394&gt;$U$6-0.0000001,$V$6,$AA394&lt;$U$6,0)</f>
        <v>70</v>
      </c>
      <c r="AO394">
        <f>IFERROR(VLOOKUP($AA394*1000+'raw data entry'!$A$1,'raw data entry'!$A$1:$AI$661,Sheet1!AO$1+2,0),0)</f>
        <v>72.3</v>
      </c>
      <c r="AP394" cm="1">
        <f t="array" ref="AP394">IF($V$17&gt;7,_xlfn.IFS($AA394&gt;$U$12-0.0000001,$W$12,$AA394&gt;$U$11-0.0000001,$W$11,$AA394&gt;$U$10-0.0000001,$W$10,$AA394&gt;$U$9-0.0000001,$W$9,$AA394&gt;$U$8-0.0000001,$W$8,$AA394&gt;$U$7-0.0000001,$W$7,$AA394&gt;$U$6-0.0000001,$W$6,$AA394&lt;$U$6,0),_xlfn.IFS($AA394&gt;$U$12-0.0000001,$V$12,$AA394&gt;$U$11-0.0000001,$V$11,$AA394&gt;$U$10-0.0000001,$V$10,$AA394&gt;$U$9-0.0000001,$V$9,$AA394&gt;$U$8-0.0000001,$V$8,$AA394&gt;$U$7-0.0000001,$V$7,$AA394&gt;$U$6-0.0000001,$V$6,$AA394&lt;$U$6,0))</f>
        <v>20</v>
      </c>
      <c r="AQ394">
        <f>IFERROR(VLOOKUP($AA394*1000+'raw data entry'!$A$1,'raw data entry'!$A$1:$AI$661,Sheet1!AQ$1+2,0),0)</f>
        <v>1</v>
      </c>
      <c r="AT394" cm="1">
        <f t="array" ref="AT394">_xlfn.IFS($AA394&gt;$U$12-0.0000001,$V$12,$AA394&gt;$U$11-0.0000001,$V$11,$AA394&gt;$U$10-0.0000001,$V$10,$AA394&gt;$U$9-0.0000001,$V$9,$AA394&gt;$U$8-0.0000001,$V$8,$AA394&gt;$U$7-0.0000001,$V$7,$AA394&gt;$U$6-0.0000001,$V$6,$AA394&lt;$U$6,0)</f>
        <v>70</v>
      </c>
      <c r="AU394">
        <f>IFERROR(VLOOKUP($AA394*1000+'raw data entry'!$A$1,'raw data entry'!$A$1:$AI$661,Sheet1!AU$1+2,0),0)</f>
        <v>28.9</v>
      </c>
    </row>
    <row r="395" spans="27:47" x14ac:dyDescent="0.25">
      <c r="AA395">
        <f>IF(('raw data entry'!A391-'raw data entry'!$A$1)/1000&lt;0,AA394+0.03,('raw data entry'!A391-'raw data entry'!$A$1)/1000)</f>
        <v>13.522</v>
      </c>
      <c r="AB395" cm="1">
        <f t="array" ref="AB395">_xlfn.IFS($AA395&gt;$U$12-0.0000001,$V$12,$AA395&gt;$U$11-0.0000001,$V$11,$AA395&gt;$U$10-0.0000001,$V$10,$AA395&gt;$U$9-0.0000001,$V$9,$AA395&gt;$U$8-0.0000001,$V$8,$AA395&gt;$U$7-0.0000001,$V$7,$AA395&gt;$U$6-0.0000001,$V$6,$AA395&lt;$U$6,0)</f>
        <v>70</v>
      </c>
      <c r="AC395">
        <f>IFERROR(VLOOKUP($AA395*1000+'raw data entry'!$A$1,'raw data entry'!$A$1:$AI$661,Sheet1!AC$1+2,0),0)</f>
        <v>78.099999999999994</v>
      </c>
      <c r="AD395" cm="1">
        <f t="array" ref="AD395">IF($V$17&gt;7,_xlfn.IFS($AA395&gt;$U$12-0.0000001,$W$12,$AA395&gt;$U$11-0.0000001,$W$11,$AA395&gt;$U$10-0.0000001,$W$10,$AA395&gt;$U$9-0.0000001,$W$9,$AA395&gt;$U$8-0.0000001,$W$8,$AA395&gt;$U$7-0.0000001,$W$7,$AA395&gt;$U$6-0.0000001,$W$6,$AA395&lt;$U$6,0),_xlfn.IFS($AA395&gt;$U$12-0.0000001,$V$12,$AA395&gt;$U$11-0.0000001,$V$11,$AA395&gt;$U$10-0.0000001,$V$10,$AA395&gt;$U$9-0.0000001,$V$9,$AA395&gt;$U$8-0.0000001,$V$8,$AA395&gt;$U$7-0.0000001,$V$7,$AA395&gt;$U$6-0.0000001,$V$6,$AA395&lt;$U$6,0))</f>
        <v>20</v>
      </c>
      <c r="AE395">
        <f>IFERROR(VLOOKUP($AA395*1000+'raw data entry'!$A$1,'raw data entry'!$A$1:$AI$661,Sheet1!AE$1+2,0),0)</f>
        <v>13.8</v>
      </c>
      <c r="AF395" cm="1">
        <f t="array" ref="AF395">_xlfn.IFS($AA395&gt;$U$12-0.0000001,$V$12,$AA395&gt;$U$11-0.0000001,$V$11,$AA395&gt;$U$10-0.0000001,$V$10,$AA395&gt;$U$9-0.0000001,$V$9,$AA395&gt;$U$8-0.0000001,$V$8,$AA395&gt;$U$7-0.0000001,$V$7,$AA395&gt;$U$6-0.0000001,$V$6,$AA395&lt;$U$6,0)</f>
        <v>70</v>
      </c>
      <c r="AG395">
        <f>IFERROR(VLOOKUP($AA395*1000+'raw data entry'!$A$1,'raw data entry'!$A$1:$AI$661,Sheet1!AG$1+2,0),0)</f>
        <v>69.2</v>
      </c>
      <c r="AH395" cm="1">
        <f t="array" ref="AH395">IF($V$17&gt;7,_xlfn.IFS($AA395&gt;$U$12-0.0000001,$W$12,$AA395&gt;$U$11-0.0000001,$W$11,$AA395&gt;$U$10-0.0000001,$W$10,$AA395&gt;$U$9-0.0000001,$W$9,$AA395&gt;$U$8-0.0000001,$W$8,$AA395&gt;$U$7-0.0000001,$W$7,$AA395&gt;$U$6-0.0000001,$W$6,$AA395&lt;$U$6,0),_xlfn.IFS($AA395&gt;$U$12-0.0000001,$V$12,$AA395&gt;$U$11-0.0000001,$V$11,$AA395&gt;$U$10-0.0000001,$V$10,$AA395&gt;$U$9-0.0000001,$V$9,$AA395&gt;$U$8-0.0000001,$V$8,$AA395&gt;$U$7-0.0000001,$V$7,$AA395&gt;$U$6-0.0000001,$V$6,$AA395&lt;$U$6,0))</f>
        <v>20</v>
      </c>
      <c r="AI395">
        <f>IFERROR(VLOOKUP($AA395*1000+'raw data entry'!$A$1,'raw data entry'!$A$1:$AI$661,Sheet1!AI$1+2,0),0)</f>
        <v>10.9</v>
      </c>
      <c r="AJ395" cm="1">
        <f t="array" ref="AJ395">_xlfn.IFS($AA395&gt;$U$12-0.0000001,$V$12,$AA395&gt;$U$11-0.0000001,$V$11,$AA395&gt;$U$10-0.0000001,$V$10,$AA395&gt;$U$9-0.0000001,$V$9,$AA395&gt;$U$8-0.0000001,$V$8,$AA395&gt;$U$7-0.0000001,$V$7,$AA395&gt;$U$6-0.0000001,$V$6,$AA395&lt;$U$6,0)</f>
        <v>70</v>
      </c>
      <c r="AK395">
        <f>IFERROR(VLOOKUP($AA395*1000+'raw data entry'!$A$1,'raw data entry'!$A$1:$AI$661,Sheet1!AK$1+2,0),0)</f>
        <v>81.3</v>
      </c>
      <c r="AL395" cm="1">
        <f t="array" ref="AL395">IF($V$17&gt;7,_xlfn.IFS($AA395&gt;$U$12-0.0000001,$W$12,$AA395&gt;$U$11-0.0000001,$W$11,$AA395&gt;$U$10-0.0000001,$W$10,$AA395&gt;$U$9-0.0000001,$W$9,$AA395&gt;$U$8-0.0000001,$W$8,$AA395&gt;$U$7-0.0000001,$W$7,$AA395&gt;$U$6-0.0000001,$W$6,$AA395&lt;$U$6,0),_xlfn.IFS($AA395&gt;$U$12-0.0000001,$V$12,$AA395&gt;$U$11-0.0000001,$V$11,$AA395&gt;$U$10-0.0000001,$V$10,$AA395&gt;$U$9-0.0000001,$V$9,$AA395&gt;$U$8-0.0000001,$V$8,$AA395&gt;$U$7-0.0000001,$V$7,$AA395&gt;$U$6-0.0000001,$V$6,$AA395&lt;$U$6,0))</f>
        <v>20</v>
      </c>
      <c r="AM395">
        <f>IFERROR(VLOOKUP($AA395*1000+'raw data entry'!$A$1,'raw data entry'!$A$1:$AI$661,Sheet1!AM$1+2,0),0)</f>
        <v>7.5</v>
      </c>
      <c r="AN395" cm="1">
        <f t="array" ref="AN395">_xlfn.IFS($AA395&gt;$U$12-0.0000001,$V$12,$AA395&gt;$U$11-0.0000001,$V$11,$AA395&gt;$U$10-0.0000001,$V$10,$AA395&gt;$U$9-0.0000001,$V$9,$AA395&gt;$U$8-0.0000001,$V$8,$AA395&gt;$U$7-0.0000001,$V$7,$AA395&gt;$U$6-0.0000001,$V$6,$AA395&lt;$U$6,0)</f>
        <v>70</v>
      </c>
      <c r="AO395">
        <f>IFERROR(VLOOKUP($AA395*1000+'raw data entry'!$A$1,'raw data entry'!$A$1:$AI$661,Sheet1!AO$1+2,0),0)</f>
        <v>79.2</v>
      </c>
      <c r="AP395" cm="1">
        <f t="array" ref="AP395">IF($V$17&gt;7,_xlfn.IFS($AA395&gt;$U$12-0.0000001,$W$12,$AA395&gt;$U$11-0.0000001,$W$11,$AA395&gt;$U$10-0.0000001,$W$10,$AA395&gt;$U$9-0.0000001,$W$9,$AA395&gt;$U$8-0.0000001,$W$8,$AA395&gt;$U$7-0.0000001,$W$7,$AA395&gt;$U$6-0.0000001,$W$6,$AA395&lt;$U$6,0),_xlfn.IFS($AA395&gt;$U$12-0.0000001,$V$12,$AA395&gt;$U$11-0.0000001,$V$11,$AA395&gt;$U$10-0.0000001,$V$10,$AA395&gt;$U$9-0.0000001,$V$9,$AA395&gt;$U$8-0.0000001,$V$8,$AA395&gt;$U$7-0.0000001,$V$7,$AA395&gt;$U$6-0.0000001,$V$6,$AA395&lt;$U$6,0))</f>
        <v>20</v>
      </c>
      <c r="AQ395">
        <f>IFERROR(VLOOKUP($AA395*1000+'raw data entry'!$A$1,'raw data entry'!$A$1:$AI$661,Sheet1!AQ$1+2,0),0)</f>
        <v>0.5</v>
      </c>
      <c r="AT395" cm="1">
        <f t="array" ref="AT395">_xlfn.IFS($AA395&gt;$U$12-0.0000001,$V$12,$AA395&gt;$U$11-0.0000001,$V$11,$AA395&gt;$U$10-0.0000001,$V$10,$AA395&gt;$U$9-0.0000001,$V$9,$AA395&gt;$U$8-0.0000001,$V$8,$AA395&gt;$U$7-0.0000001,$V$7,$AA395&gt;$U$6-0.0000001,$V$6,$AA395&lt;$U$6,0)</f>
        <v>70</v>
      </c>
      <c r="AU395">
        <f>IFERROR(VLOOKUP($AA395*1000+'raw data entry'!$A$1,'raw data entry'!$A$1:$AI$661,Sheet1!AU$1+2,0),0)</f>
        <v>28.9</v>
      </c>
    </row>
    <row r="396" spans="27:47" x14ac:dyDescent="0.25">
      <c r="AA396">
        <f>IF(('raw data entry'!A392-'raw data entry'!$A$1)/1000&lt;0,AA395+0.03,('raw data entry'!A392-'raw data entry'!$A$1)/1000)</f>
        <v>13.555999999999999</v>
      </c>
      <c r="AB396" cm="1">
        <f t="array" ref="AB396">_xlfn.IFS($AA396&gt;$U$12-0.0000001,$V$12,$AA396&gt;$U$11-0.0000001,$V$11,$AA396&gt;$U$10-0.0000001,$V$10,$AA396&gt;$U$9-0.0000001,$V$9,$AA396&gt;$U$8-0.0000001,$V$8,$AA396&gt;$U$7-0.0000001,$V$7,$AA396&gt;$U$6-0.0000001,$V$6,$AA396&lt;$U$6,0)</f>
        <v>70</v>
      </c>
      <c r="AC396">
        <f>IFERROR(VLOOKUP($AA396*1000+'raw data entry'!$A$1,'raw data entry'!$A$1:$AI$661,Sheet1!AC$1+2,0),0)</f>
        <v>78.3</v>
      </c>
      <c r="AD396" cm="1">
        <f t="array" ref="AD396">IF($V$17&gt;7,_xlfn.IFS($AA396&gt;$U$12-0.0000001,$W$12,$AA396&gt;$U$11-0.0000001,$W$11,$AA396&gt;$U$10-0.0000001,$W$10,$AA396&gt;$U$9-0.0000001,$W$9,$AA396&gt;$U$8-0.0000001,$W$8,$AA396&gt;$U$7-0.0000001,$W$7,$AA396&gt;$U$6-0.0000001,$W$6,$AA396&lt;$U$6,0),_xlfn.IFS($AA396&gt;$U$12-0.0000001,$V$12,$AA396&gt;$U$11-0.0000001,$V$11,$AA396&gt;$U$10-0.0000001,$V$10,$AA396&gt;$U$9-0.0000001,$V$9,$AA396&gt;$U$8-0.0000001,$V$8,$AA396&gt;$U$7-0.0000001,$V$7,$AA396&gt;$U$6-0.0000001,$V$6,$AA396&lt;$U$6,0))</f>
        <v>20</v>
      </c>
      <c r="AE396">
        <f>IFERROR(VLOOKUP($AA396*1000+'raw data entry'!$A$1,'raw data entry'!$A$1:$AI$661,Sheet1!AE$1+2,0),0)</f>
        <v>14.4</v>
      </c>
      <c r="AF396" cm="1">
        <f t="array" ref="AF396">_xlfn.IFS($AA396&gt;$U$12-0.0000001,$V$12,$AA396&gt;$U$11-0.0000001,$V$11,$AA396&gt;$U$10-0.0000001,$V$10,$AA396&gt;$U$9-0.0000001,$V$9,$AA396&gt;$U$8-0.0000001,$V$8,$AA396&gt;$U$7-0.0000001,$V$7,$AA396&gt;$U$6-0.0000001,$V$6,$AA396&lt;$U$6,0)</f>
        <v>70</v>
      </c>
      <c r="AG396">
        <f>IFERROR(VLOOKUP($AA396*1000+'raw data entry'!$A$1,'raw data entry'!$A$1:$AI$661,Sheet1!AG$1+2,0),0)</f>
        <v>72.8</v>
      </c>
      <c r="AH396" cm="1">
        <f t="array" ref="AH396">IF($V$17&gt;7,_xlfn.IFS($AA396&gt;$U$12-0.0000001,$W$12,$AA396&gt;$U$11-0.0000001,$W$11,$AA396&gt;$U$10-0.0000001,$W$10,$AA396&gt;$U$9-0.0000001,$W$9,$AA396&gt;$U$8-0.0000001,$W$8,$AA396&gt;$U$7-0.0000001,$W$7,$AA396&gt;$U$6-0.0000001,$W$6,$AA396&lt;$U$6,0),_xlfn.IFS($AA396&gt;$U$12-0.0000001,$V$12,$AA396&gt;$U$11-0.0000001,$V$11,$AA396&gt;$U$10-0.0000001,$V$10,$AA396&gt;$U$9-0.0000001,$V$9,$AA396&gt;$U$8-0.0000001,$V$8,$AA396&gt;$U$7-0.0000001,$V$7,$AA396&gt;$U$6-0.0000001,$V$6,$AA396&lt;$U$6,0))</f>
        <v>20</v>
      </c>
      <c r="AI396">
        <f>IFERROR(VLOOKUP($AA396*1000+'raw data entry'!$A$1,'raw data entry'!$A$1:$AI$661,Sheet1!AI$1+2,0),0)</f>
        <v>10.9</v>
      </c>
      <c r="AJ396" cm="1">
        <f t="array" ref="AJ396">_xlfn.IFS($AA396&gt;$U$12-0.0000001,$V$12,$AA396&gt;$U$11-0.0000001,$V$11,$AA396&gt;$U$10-0.0000001,$V$10,$AA396&gt;$U$9-0.0000001,$V$9,$AA396&gt;$U$8-0.0000001,$V$8,$AA396&gt;$U$7-0.0000001,$V$7,$AA396&gt;$U$6-0.0000001,$V$6,$AA396&lt;$U$6,0)</f>
        <v>70</v>
      </c>
      <c r="AK396">
        <f>IFERROR(VLOOKUP($AA396*1000+'raw data entry'!$A$1,'raw data entry'!$A$1:$AI$661,Sheet1!AK$1+2,0),0)</f>
        <v>81.900000000000006</v>
      </c>
      <c r="AL396" cm="1">
        <f t="array" ref="AL396">IF($V$17&gt;7,_xlfn.IFS($AA396&gt;$U$12-0.0000001,$W$12,$AA396&gt;$U$11-0.0000001,$W$11,$AA396&gt;$U$10-0.0000001,$W$10,$AA396&gt;$U$9-0.0000001,$W$9,$AA396&gt;$U$8-0.0000001,$W$8,$AA396&gt;$U$7-0.0000001,$W$7,$AA396&gt;$U$6-0.0000001,$W$6,$AA396&lt;$U$6,0),_xlfn.IFS($AA396&gt;$U$12-0.0000001,$V$12,$AA396&gt;$U$11-0.0000001,$V$11,$AA396&gt;$U$10-0.0000001,$V$10,$AA396&gt;$U$9-0.0000001,$V$9,$AA396&gt;$U$8-0.0000001,$V$8,$AA396&gt;$U$7-0.0000001,$V$7,$AA396&gt;$U$6-0.0000001,$V$6,$AA396&lt;$U$6,0))</f>
        <v>20</v>
      </c>
      <c r="AM396">
        <f>IFERROR(VLOOKUP($AA396*1000+'raw data entry'!$A$1,'raw data entry'!$A$1:$AI$661,Sheet1!AM$1+2,0),0)</f>
        <v>6.2</v>
      </c>
      <c r="AN396" cm="1">
        <f t="array" ref="AN396">_xlfn.IFS($AA396&gt;$U$12-0.0000001,$V$12,$AA396&gt;$U$11-0.0000001,$V$11,$AA396&gt;$U$10-0.0000001,$V$10,$AA396&gt;$U$9-0.0000001,$V$9,$AA396&gt;$U$8-0.0000001,$V$8,$AA396&gt;$U$7-0.0000001,$V$7,$AA396&gt;$U$6-0.0000001,$V$6,$AA396&lt;$U$6,0)</f>
        <v>70</v>
      </c>
      <c r="AO396">
        <f>IFERROR(VLOOKUP($AA396*1000+'raw data entry'!$A$1,'raw data entry'!$A$1:$AI$661,Sheet1!AO$1+2,0),0)</f>
        <v>74</v>
      </c>
      <c r="AP396" cm="1">
        <f t="array" ref="AP396">IF($V$17&gt;7,_xlfn.IFS($AA396&gt;$U$12-0.0000001,$W$12,$AA396&gt;$U$11-0.0000001,$W$11,$AA396&gt;$U$10-0.0000001,$W$10,$AA396&gt;$U$9-0.0000001,$W$9,$AA396&gt;$U$8-0.0000001,$W$8,$AA396&gt;$U$7-0.0000001,$W$7,$AA396&gt;$U$6-0.0000001,$W$6,$AA396&lt;$U$6,0),_xlfn.IFS($AA396&gt;$U$12-0.0000001,$V$12,$AA396&gt;$U$11-0.0000001,$V$11,$AA396&gt;$U$10-0.0000001,$V$10,$AA396&gt;$U$9-0.0000001,$V$9,$AA396&gt;$U$8-0.0000001,$V$8,$AA396&gt;$U$7-0.0000001,$V$7,$AA396&gt;$U$6-0.0000001,$V$6,$AA396&lt;$U$6,0))</f>
        <v>20</v>
      </c>
      <c r="AQ396">
        <f>IFERROR(VLOOKUP($AA396*1000+'raw data entry'!$A$1,'raw data entry'!$A$1:$AI$661,Sheet1!AQ$1+2,0),0)</f>
        <v>10.8</v>
      </c>
      <c r="AT396" cm="1">
        <f t="array" ref="AT396">_xlfn.IFS($AA396&gt;$U$12-0.0000001,$V$12,$AA396&gt;$U$11-0.0000001,$V$11,$AA396&gt;$U$10-0.0000001,$V$10,$AA396&gt;$U$9-0.0000001,$V$9,$AA396&gt;$U$8-0.0000001,$V$8,$AA396&gt;$U$7-0.0000001,$V$7,$AA396&gt;$U$6-0.0000001,$V$6,$AA396&lt;$U$6,0)</f>
        <v>70</v>
      </c>
      <c r="AU396">
        <f>IFERROR(VLOOKUP($AA396*1000+'raw data entry'!$A$1,'raw data entry'!$A$1:$AI$661,Sheet1!AU$1+2,0),0)</f>
        <v>28.9</v>
      </c>
    </row>
    <row r="397" spans="27:47" x14ac:dyDescent="0.25">
      <c r="AA397">
        <f>IF(('raw data entry'!A393-'raw data entry'!$A$1)/1000&lt;0,AA396+0.03,('raw data entry'!A393-'raw data entry'!$A$1)/1000)</f>
        <v>13.590999999999999</v>
      </c>
      <c r="AB397" cm="1">
        <f t="array" ref="AB397">_xlfn.IFS($AA397&gt;$U$12-0.0000001,$V$12,$AA397&gt;$U$11-0.0000001,$V$11,$AA397&gt;$U$10-0.0000001,$V$10,$AA397&gt;$U$9-0.0000001,$V$9,$AA397&gt;$U$8-0.0000001,$V$8,$AA397&gt;$U$7-0.0000001,$V$7,$AA397&gt;$U$6-0.0000001,$V$6,$AA397&lt;$U$6,0)</f>
        <v>70</v>
      </c>
      <c r="AC397">
        <f>IFERROR(VLOOKUP($AA397*1000+'raw data entry'!$A$1,'raw data entry'!$A$1:$AI$661,Sheet1!AC$1+2,0),0)</f>
        <v>78.3</v>
      </c>
      <c r="AD397" cm="1">
        <f t="array" ref="AD397">IF($V$17&gt;7,_xlfn.IFS($AA397&gt;$U$12-0.0000001,$W$12,$AA397&gt;$U$11-0.0000001,$W$11,$AA397&gt;$U$10-0.0000001,$W$10,$AA397&gt;$U$9-0.0000001,$W$9,$AA397&gt;$U$8-0.0000001,$W$8,$AA397&gt;$U$7-0.0000001,$W$7,$AA397&gt;$U$6-0.0000001,$W$6,$AA397&lt;$U$6,0),_xlfn.IFS($AA397&gt;$U$12-0.0000001,$V$12,$AA397&gt;$U$11-0.0000001,$V$11,$AA397&gt;$U$10-0.0000001,$V$10,$AA397&gt;$U$9-0.0000001,$V$9,$AA397&gt;$U$8-0.0000001,$V$8,$AA397&gt;$U$7-0.0000001,$V$7,$AA397&gt;$U$6-0.0000001,$V$6,$AA397&lt;$U$6,0))</f>
        <v>20</v>
      </c>
      <c r="AE397">
        <f>IFERROR(VLOOKUP($AA397*1000+'raw data entry'!$A$1,'raw data entry'!$A$1:$AI$661,Sheet1!AE$1+2,0),0)</f>
        <v>13.4</v>
      </c>
      <c r="AF397" cm="1">
        <f t="array" ref="AF397">_xlfn.IFS($AA397&gt;$U$12-0.0000001,$V$12,$AA397&gt;$U$11-0.0000001,$V$11,$AA397&gt;$U$10-0.0000001,$V$10,$AA397&gt;$U$9-0.0000001,$V$9,$AA397&gt;$U$8-0.0000001,$V$8,$AA397&gt;$U$7-0.0000001,$V$7,$AA397&gt;$U$6-0.0000001,$V$6,$AA397&lt;$U$6,0)</f>
        <v>70</v>
      </c>
      <c r="AG397">
        <f>IFERROR(VLOOKUP($AA397*1000+'raw data entry'!$A$1,'raw data entry'!$A$1:$AI$661,Sheet1!AG$1+2,0),0)</f>
        <v>69.5</v>
      </c>
      <c r="AH397" cm="1">
        <f t="array" ref="AH397">IF($V$17&gt;7,_xlfn.IFS($AA397&gt;$U$12-0.0000001,$W$12,$AA397&gt;$U$11-0.0000001,$W$11,$AA397&gt;$U$10-0.0000001,$W$10,$AA397&gt;$U$9-0.0000001,$W$9,$AA397&gt;$U$8-0.0000001,$W$8,$AA397&gt;$U$7-0.0000001,$W$7,$AA397&gt;$U$6-0.0000001,$W$6,$AA397&lt;$U$6,0),_xlfn.IFS($AA397&gt;$U$12-0.0000001,$V$12,$AA397&gt;$U$11-0.0000001,$V$11,$AA397&gt;$U$10-0.0000001,$V$10,$AA397&gt;$U$9-0.0000001,$V$9,$AA397&gt;$U$8-0.0000001,$V$8,$AA397&gt;$U$7-0.0000001,$V$7,$AA397&gt;$U$6-0.0000001,$V$6,$AA397&lt;$U$6,0))</f>
        <v>20</v>
      </c>
      <c r="AI397">
        <f>IFERROR(VLOOKUP($AA397*1000+'raw data entry'!$A$1,'raw data entry'!$A$1:$AI$661,Sheet1!AI$1+2,0),0)</f>
        <v>14.4</v>
      </c>
      <c r="AJ397" cm="1">
        <f t="array" ref="AJ397">_xlfn.IFS($AA397&gt;$U$12-0.0000001,$V$12,$AA397&gt;$U$11-0.0000001,$V$11,$AA397&gt;$U$10-0.0000001,$V$10,$AA397&gt;$U$9-0.0000001,$V$9,$AA397&gt;$U$8-0.0000001,$V$8,$AA397&gt;$U$7-0.0000001,$V$7,$AA397&gt;$U$6-0.0000001,$V$6,$AA397&lt;$U$6,0)</f>
        <v>70</v>
      </c>
      <c r="AK397">
        <f>IFERROR(VLOOKUP($AA397*1000+'raw data entry'!$A$1,'raw data entry'!$A$1:$AI$661,Sheet1!AK$1+2,0),0)</f>
        <v>87.3</v>
      </c>
      <c r="AL397" cm="1">
        <f t="array" ref="AL397">IF($V$17&gt;7,_xlfn.IFS($AA397&gt;$U$12-0.0000001,$W$12,$AA397&gt;$U$11-0.0000001,$W$11,$AA397&gt;$U$10-0.0000001,$W$10,$AA397&gt;$U$9-0.0000001,$W$9,$AA397&gt;$U$8-0.0000001,$W$8,$AA397&gt;$U$7-0.0000001,$W$7,$AA397&gt;$U$6-0.0000001,$W$6,$AA397&lt;$U$6,0),_xlfn.IFS($AA397&gt;$U$12-0.0000001,$V$12,$AA397&gt;$U$11-0.0000001,$V$11,$AA397&gt;$U$10-0.0000001,$V$10,$AA397&gt;$U$9-0.0000001,$V$9,$AA397&gt;$U$8-0.0000001,$V$8,$AA397&gt;$U$7-0.0000001,$V$7,$AA397&gt;$U$6-0.0000001,$V$6,$AA397&lt;$U$6,0))</f>
        <v>20</v>
      </c>
      <c r="AM397">
        <f>IFERROR(VLOOKUP($AA397*1000+'raw data entry'!$A$1,'raw data entry'!$A$1:$AI$661,Sheet1!AM$1+2,0),0)</f>
        <v>8.8000000000000007</v>
      </c>
      <c r="AN397" cm="1">
        <f t="array" ref="AN397">_xlfn.IFS($AA397&gt;$U$12-0.0000001,$V$12,$AA397&gt;$U$11-0.0000001,$V$11,$AA397&gt;$U$10-0.0000001,$V$10,$AA397&gt;$U$9-0.0000001,$V$9,$AA397&gt;$U$8-0.0000001,$V$8,$AA397&gt;$U$7-0.0000001,$V$7,$AA397&gt;$U$6-0.0000001,$V$6,$AA397&lt;$U$6,0)</f>
        <v>70</v>
      </c>
      <c r="AO397">
        <f>IFERROR(VLOOKUP($AA397*1000+'raw data entry'!$A$1,'raw data entry'!$A$1:$AI$661,Sheet1!AO$1+2,0),0)</f>
        <v>70.5</v>
      </c>
      <c r="AP397" cm="1">
        <f t="array" ref="AP397">IF($V$17&gt;7,_xlfn.IFS($AA397&gt;$U$12-0.0000001,$W$12,$AA397&gt;$U$11-0.0000001,$W$11,$AA397&gt;$U$10-0.0000001,$W$10,$AA397&gt;$U$9-0.0000001,$W$9,$AA397&gt;$U$8-0.0000001,$W$8,$AA397&gt;$U$7-0.0000001,$W$7,$AA397&gt;$U$6-0.0000001,$W$6,$AA397&lt;$U$6,0),_xlfn.IFS($AA397&gt;$U$12-0.0000001,$V$12,$AA397&gt;$U$11-0.0000001,$V$11,$AA397&gt;$U$10-0.0000001,$V$10,$AA397&gt;$U$9-0.0000001,$V$9,$AA397&gt;$U$8-0.0000001,$V$8,$AA397&gt;$U$7-0.0000001,$V$7,$AA397&gt;$U$6-0.0000001,$V$6,$AA397&lt;$U$6,0))</f>
        <v>20</v>
      </c>
      <c r="AQ397">
        <f>IFERROR(VLOOKUP($AA397*1000+'raw data entry'!$A$1,'raw data entry'!$A$1:$AI$661,Sheet1!AQ$1+2,0),0)</f>
        <v>0.5</v>
      </c>
      <c r="AT397" cm="1">
        <f t="array" ref="AT397">_xlfn.IFS($AA397&gt;$U$12-0.0000001,$V$12,$AA397&gt;$U$11-0.0000001,$V$11,$AA397&gt;$U$10-0.0000001,$V$10,$AA397&gt;$U$9-0.0000001,$V$9,$AA397&gt;$U$8-0.0000001,$V$8,$AA397&gt;$U$7-0.0000001,$V$7,$AA397&gt;$U$6-0.0000001,$V$6,$AA397&lt;$U$6,0)</f>
        <v>70</v>
      </c>
      <c r="AU397">
        <f>IFERROR(VLOOKUP($AA397*1000+'raw data entry'!$A$1,'raw data entry'!$A$1:$AI$661,Sheet1!AU$1+2,0),0)</f>
        <v>28.9</v>
      </c>
    </row>
    <row r="398" spans="27:47" x14ac:dyDescent="0.25">
      <c r="AA398">
        <f>IF(('raw data entry'!A394-'raw data entry'!$A$1)/1000&lt;0,AA397+0.03,('raw data entry'!A394-'raw data entry'!$A$1)/1000)</f>
        <v>13.625999999999999</v>
      </c>
      <c r="AB398" cm="1">
        <f t="array" ref="AB398">_xlfn.IFS($AA398&gt;$U$12-0.0000001,$V$12,$AA398&gt;$U$11-0.0000001,$V$11,$AA398&gt;$U$10-0.0000001,$V$10,$AA398&gt;$U$9-0.0000001,$V$9,$AA398&gt;$U$8-0.0000001,$V$8,$AA398&gt;$U$7-0.0000001,$V$7,$AA398&gt;$U$6-0.0000001,$V$6,$AA398&lt;$U$6,0)</f>
        <v>70</v>
      </c>
      <c r="AC398">
        <f>IFERROR(VLOOKUP($AA398*1000+'raw data entry'!$A$1,'raw data entry'!$A$1:$AI$661,Sheet1!AC$1+2,0),0)</f>
        <v>77.599999999999994</v>
      </c>
      <c r="AD398" cm="1">
        <f t="array" ref="AD398">IF($V$17&gt;7,_xlfn.IFS($AA398&gt;$U$12-0.0000001,$W$12,$AA398&gt;$U$11-0.0000001,$W$11,$AA398&gt;$U$10-0.0000001,$W$10,$AA398&gt;$U$9-0.0000001,$W$9,$AA398&gt;$U$8-0.0000001,$W$8,$AA398&gt;$U$7-0.0000001,$W$7,$AA398&gt;$U$6-0.0000001,$W$6,$AA398&lt;$U$6,0),_xlfn.IFS($AA398&gt;$U$12-0.0000001,$V$12,$AA398&gt;$U$11-0.0000001,$V$11,$AA398&gt;$U$10-0.0000001,$V$10,$AA398&gt;$U$9-0.0000001,$V$9,$AA398&gt;$U$8-0.0000001,$V$8,$AA398&gt;$U$7-0.0000001,$V$7,$AA398&gt;$U$6-0.0000001,$V$6,$AA398&lt;$U$6,0))</f>
        <v>20</v>
      </c>
      <c r="AE398">
        <f>IFERROR(VLOOKUP($AA398*1000+'raw data entry'!$A$1,'raw data entry'!$A$1:$AI$661,Sheet1!AE$1+2,0),0)</f>
        <v>14.4</v>
      </c>
      <c r="AF398" cm="1">
        <f t="array" ref="AF398">_xlfn.IFS($AA398&gt;$U$12-0.0000001,$V$12,$AA398&gt;$U$11-0.0000001,$V$11,$AA398&gt;$U$10-0.0000001,$V$10,$AA398&gt;$U$9-0.0000001,$V$9,$AA398&gt;$U$8-0.0000001,$V$8,$AA398&gt;$U$7-0.0000001,$V$7,$AA398&gt;$U$6-0.0000001,$V$6,$AA398&lt;$U$6,0)</f>
        <v>70</v>
      </c>
      <c r="AG398">
        <f>IFERROR(VLOOKUP($AA398*1000+'raw data entry'!$A$1,'raw data entry'!$A$1:$AI$661,Sheet1!AG$1+2,0),0)</f>
        <v>71.5</v>
      </c>
      <c r="AH398" cm="1">
        <f t="array" ref="AH398">IF($V$17&gt;7,_xlfn.IFS($AA398&gt;$U$12-0.0000001,$W$12,$AA398&gt;$U$11-0.0000001,$W$11,$AA398&gt;$U$10-0.0000001,$W$10,$AA398&gt;$U$9-0.0000001,$W$9,$AA398&gt;$U$8-0.0000001,$W$8,$AA398&gt;$U$7-0.0000001,$W$7,$AA398&gt;$U$6-0.0000001,$W$6,$AA398&lt;$U$6,0),_xlfn.IFS($AA398&gt;$U$12-0.0000001,$V$12,$AA398&gt;$U$11-0.0000001,$V$11,$AA398&gt;$U$10-0.0000001,$V$10,$AA398&gt;$U$9-0.0000001,$V$9,$AA398&gt;$U$8-0.0000001,$V$8,$AA398&gt;$U$7-0.0000001,$V$7,$AA398&gt;$U$6-0.0000001,$V$6,$AA398&lt;$U$6,0))</f>
        <v>20</v>
      </c>
      <c r="AI398">
        <f>IFERROR(VLOOKUP($AA398*1000+'raw data entry'!$A$1,'raw data entry'!$A$1:$AI$661,Sheet1!AI$1+2,0),0)</f>
        <v>12.1</v>
      </c>
      <c r="AJ398" cm="1">
        <f t="array" ref="AJ398">_xlfn.IFS($AA398&gt;$U$12-0.0000001,$V$12,$AA398&gt;$U$11-0.0000001,$V$11,$AA398&gt;$U$10-0.0000001,$V$10,$AA398&gt;$U$9-0.0000001,$V$9,$AA398&gt;$U$8-0.0000001,$V$8,$AA398&gt;$U$7-0.0000001,$V$7,$AA398&gt;$U$6-0.0000001,$V$6,$AA398&lt;$U$6,0)</f>
        <v>70</v>
      </c>
      <c r="AK398">
        <f>IFERROR(VLOOKUP($AA398*1000+'raw data entry'!$A$1,'raw data entry'!$A$1:$AI$661,Sheet1!AK$1+2,0),0)</f>
        <v>78.5</v>
      </c>
      <c r="AL398" cm="1">
        <f t="array" ref="AL398">IF($V$17&gt;7,_xlfn.IFS($AA398&gt;$U$12-0.0000001,$W$12,$AA398&gt;$U$11-0.0000001,$W$11,$AA398&gt;$U$10-0.0000001,$W$10,$AA398&gt;$U$9-0.0000001,$W$9,$AA398&gt;$U$8-0.0000001,$W$8,$AA398&gt;$U$7-0.0000001,$W$7,$AA398&gt;$U$6-0.0000001,$W$6,$AA398&lt;$U$6,0),_xlfn.IFS($AA398&gt;$U$12-0.0000001,$V$12,$AA398&gt;$U$11-0.0000001,$V$11,$AA398&gt;$U$10-0.0000001,$V$10,$AA398&gt;$U$9-0.0000001,$V$9,$AA398&gt;$U$8-0.0000001,$V$8,$AA398&gt;$U$7-0.0000001,$V$7,$AA398&gt;$U$6-0.0000001,$V$6,$AA398&lt;$U$6,0))</f>
        <v>20</v>
      </c>
      <c r="AM398">
        <f>IFERROR(VLOOKUP($AA398*1000+'raw data entry'!$A$1,'raw data entry'!$A$1:$AI$661,Sheet1!AM$1+2,0),0)</f>
        <v>6.2</v>
      </c>
      <c r="AN398" cm="1">
        <f t="array" ref="AN398">_xlfn.IFS($AA398&gt;$U$12-0.0000001,$V$12,$AA398&gt;$U$11-0.0000001,$V$11,$AA398&gt;$U$10-0.0000001,$V$10,$AA398&gt;$U$9-0.0000001,$V$9,$AA398&gt;$U$8-0.0000001,$V$8,$AA398&gt;$U$7-0.0000001,$V$7,$AA398&gt;$U$6-0.0000001,$V$6,$AA398&lt;$U$6,0)</f>
        <v>70</v>
      </c>
      <c r="AO398">
        <f>IFERROR(VLOOKUP($AA398*1000+'raw data entry'!$A$1,'raw data entry'!$A$1:$AI$661,Sheet1!AO$1+2,0),0)</f>
        <v>71.599999999999994</v>
      </c>
      <c r="AP398" cm="1">
        <f t="array" ref="AP398">IF($V$17&gt;7,_xlfn.IFS($AA398&gt;$U$12-0.0000001,$W$12,$AA398&gt;$U$11-0.0000001,$W$11,$AA398&gt;$U$10-0.0000001,$W$10,$AA398&gt;$U$9-0.0000001,$W$9,$AA398&gt;$U$8-0.0000001,$W$8,$AA398&gt;$U$7-0.0000001,$W$7,$AA398&gt;$U$6-0.0000001,$W$6,$AA398&lt;$U$6,0),_xlfn.IFS($AA398&gt;$U$12-0.0000001,$V$12,$AA398&gt;$U$11-0.0000001,$V$11,$AA398&gt;$U$10-0.0000001,$V$10,$AA398&gt;$U$9-0.0000001,$V$9,$AA398&gt;$U$8-0.0000001,$V$8,$AA398&gt;$U$7-0.0000001,$V$7,$AA398&gt;$U$6-0.0000001,$V$6,$AA398&lt;$U$6,0))</f>
        <v>20</v>
      </c>
      <c r="AQ398">
        <f>IFERROR(VLOOKUP($AA398*1000+'raw data entry'!$A$1,'raw data entry'!$A$1:$AI$661,Sheet1!AQ$1+2,0),0)</f>
        <v>1.2</v>
      </c>
      <c r="AT398" cm="1">
        <f t="array" ref="AT398">_xlfn.IFS($AA398&gt;$U$12-0.0000001,$V$12,$AA398&gt;$U$11-0.0000001,$V$11,$AA398&gt;$U$10-0.0000001,$V$10,$AA398&gt;$U$9-0.0000001,$V$9,$AA398&gt;$U$8-0.0000001,$V$8,$AA398&gt;$U$7-0.0000001,$V$7,$AA398&gt;$U$6-0.0000001,$V$6,$AA398&lt;$U$6,0)</f>
        <v>70</v>
      </c>
      <c r="AU398">
        <f>IFERROR(VLOOKUP($AA398*1000+'raw data entry'!$A$1,'raw data entry'!$A$1:$AI$661,Sheet1!AU$1+2,0),0)</f>
        <v>29.1</v>
      </c>
    </row>
    <row r="399" spans="27:47" x14ac:dyDescent="0.25">
      <c r="AA399">
        <f>IF(('raw data entry'!A395-'raw data entry'!$A$1)/1000&lt;0,AA398+0.03,('raw data entry'!A395-'raw data entry'!$A$1)/1000)</f>
        <v>13.661</v>
      </c>
      <c r="AB399" cm="1">
        <f t="array" ref="AB399">_xlfn.IFS($AA399&gt;$U$12-0.0000001,$V$12,$AA399&gt;$U$11-0.0000001,$V$11,$AA399&gt;$U$10-0.0000001,$V$10,$AA399&gt;$U$9-0.0000001,$V$9,$AA399&gt;$U$8-0.0000001,$V$8,$AA399&gt;$U$7-0.0000001,$V$7,$AA399&gt;$U$6-0.0000001,$V$6,$AA399&lt;$U$6,0)</f>
        <v>70</v>
      </c>
      <c r="AC399">
        <f>IFERROR(VLOOKUP($AA399*1000+'raw data entry'!$A$1,'raw data entry'!$A$1:$AI$661,Sheet1!AC$1+2,0),0)</f>
        <v>77.400000000000006</v>
      </c>
      <c r="AD399" cm="1">
        <f t="array" ref="AD399">IF($V$17&gt;7,_xlfn.IFS($AA399&gt;$U$12-0.0000001,$W$12,$AA399&gt;$U$11-0.0000001,$W$11,$AA399&gt;$U$10-0.0000001,$W$10,$AA399&gt;$U$9-0.0000001,$W$9,$AA399&gt;$U$8-0.0000001,$W$8,$AA399&gt;$U$7-0.0000001,$W$7,$AA399&gt;$U$6-0.0000001,$W$6,$AA399&lt;$U$6,0),_xlfn.IFS($AA399&gt;$U$12-0.0000001,$V$12,$AA399&gt;$U$11-0.0000001,$V$11,$AA399&gt;$U$10-0.0000001,$V$10,$AA399&gt;$U$9-0.0000001,$V$9,$AA399&gt;$U$8-0.0000001,$V$8,$AA399&gt;$U$7-0.0000001,$V$7,$AA399&gt;$U$6-0.0000001,$V$6,$AA399&lt;$U$6,0))</f>
        <v>20</v>
      </c>
      <c r="AE399">
        <f>IFERROR(VLOOKUP($AA399*1000+'raw data entry'!$A$1,'raw data entry'!$A$1:$AI$661,Sheet1!AE$1+2,0),0)</f>
        <v>13.4</v>
      </c>
      <c r="AF399" cm="1">
        <f t="array" ref="AF399">_xlfn.IFS($AA399&gt;$U$12-0.0000001,$V$12,$AA399&gt;$U$11-0.0000001,$V$11,$AA399&gt;$U$10-0.0000001,$V$10,$AA399&gt;$U$9-0.0000001,$V$9,$AA399&gt;$U$8-0.0000001,$V$8,$AA399&gt;$U$7-0.0000001,$V$7,$AA399&gt;$U$6-0.0000001,$V$6,$AA399&lt;$U$6,0)</f>
        <v>70</v>
      </c>
      <c r="AG399">
        <f>IFERROR(VLOOKUP($AA399*1000+'raw data entry'!$A$1,'raw data entry'!$A$1:$AI$661,Sheet1!AG$1+2,0),0)</f>
        <v>63.8</v>
      </c>
      <c r="AH399" cm="1">
        <f t="array" ref="AH399">IF($V$17&gt;7,_xlfn.IFS($AA399&gt;$U$12-0.0000001,$W$12,$AA399&gt;$U$11-0.0000001,$W$11,$AA399&gt;$U$10-0.0000001,$W$10,$AA399&gt;$U$9-0.0000001,$W$9,$AA399&gt;$U$8-0.0000001,$W$8,$AA399&gt;$U$7-0.0000001,$W$7,$AA399&gt;$U$6-0.0000001,$W$6,$AA399&lt;$U$6,0),_xlfn.IFS($AA399&gt;$U$12-0.0000001,$V$12,$AA399&gt;$U$11-0.0000001,$V$11,$AA399&gt;$U$10-0.0000001,$V$10,$AA399&gt;$U$9-0.0000001,$V$9,$AA399&gt;$U$8-0.0000001,$V$8,$AA399&gt;$U$7-0.0000001,$V$7,$AA399&gt;$U$6-0.0000001,$V$6,$AA399&lt;$U$6,0))</f>
        <v>20</v>
      </c>
      <c r="AI399">
        <f>IFERROR(VLOOKUP($AA399*1000+'raw data entry'!$A$1,'raw data entry'!$A$1:$AI$661,Sheet1!AI$1+2,0),0)</f>
        <v>11.5</v>
      </c>
      <c r="AJ399" cm="1">
        <f t="array" ref="AJ399">_xlfn.IFS($AA399&gt;$U$12-0.0000001,$V$12,$AA399&gt;$U$11-0.0000001,$V$11,$AA399&gt;$U$10-0.0000001,$V$10,$AA399&gt;$U$9-0.0000001,$V$9,$AA399&gt;$U$8-0.0000001,$V$8,$AA399&gt;$U$7-0.0000001,$V$7,$AA399&gt;$U$6-0.0000001,$V$6,$AA399&lt;$U$6,0)</f>
        <v>70</v>
      </c>
      <c r="AK399">
        <f>IFERROR(VLOOKUP($AA399*1000+'raw data entry'!$A$1,'raw data entry'!$A$1:$AI$661,Sheet1!AK$1+2,0),0)</f>
        <v>82.1</v>
      </c>
      <c r="AL399" cm="1">
        <f t="array" ref="AL399">IF($V$17&gt;7,_xlfn.IFS($AA399&gt;$U$12-0.0000001,$W$12,$AA399&gt;$U$11-0.0000001,$W$11,$AA399&gt;$U$10-0.0000001,$W$10,$AA399&gt;$U$9-0.0000001,$W$9,$AA399&gt;$U$8-0.0000001,$W$8,$AA399&gt;$U$7-0.0000001,$W$7,$AA399&gt;$U$6-0.0000001,$W$6,$AA399&lt;$U$6,0),_xlfn.IFS($AA399&gt;$U$12-0.0000001,$V$12,$AA399&gt;$U$11-0.0000001,$V$11,$AA399&gt;$U$10-0.0000001,$V$10,$AA399&gt;$U$9-0.0000001,$V$9,$AA399&gt;$U$8-0.0000001,$V$8,$AA399&gt;$U$7-0.0000001,$V$7,$AA399&gt;$U$6-0.0000001,$V$6,$AA399&lt;$U$6,0))</f>
        <v>20</v>
      </c>
      <c r="AM399">
        <f>IFERROR(VLOOKUP($AA399*1000+'raw data entry'!$A$1,'raw data entry'!$A$1:$AI$661,Sheet1!AM$1+2,0),0)</f>
        <v>7.5</v>
      </c>
      <c r="AN399" cm="1">
        <f t="array" ref="AN399">_xlfn.IFS($AA399&gt;$U$12-0.0000001,$V$12,$AA399&gt;$U$11-0.0000001,$V$11,$AA399&gt;$U$10-0.0000001,$V$10,$AA399&gt;$U$9-0.0000001,$V$9,$AA399&gt;$U$8-0.0000001,$V$8,$AA399&gt;$U$7-0.0000001,$V$7,$AA399&gt;$U$6-0.0000001,$V$6,$AA399&lt;$U$6,0)</f>
        <v>70</v>
      </c>
      <c r="AO399">
        <f>IFERROR(VLOOKUP($AA399*1000+'raw data entry'!$A$1,'raw data entry'!$A$1:$AI$661,Sheet1!AO$1+2,0),0)</f>
        <v>71.400000000000006</v>
      </c>
      <c r="AP399" cm="1">
        <f t="array" ref="AP399">IF($V$17&gt;7,_xlfn.IFS($AA399&gt;$U$12-0.0000001,$W$12,$AA399&gt;$U$11-0.0000001,$W$11,$AA399&gt;$U$10-0.0000001,$W$10,$AA399&gt;$U$9-0.0000001,$W$9,$AA399&gt;$U$8-0.0000001,$W$8,$AA399&gt;$U$7-0.0000001,$W$7,$AA399&gt;$U$6-0.0000001,$W$6,$AA399&lt;$U$6,0),_xlfn.IFS($AA399&gt;$U$12-0.0000001,$V$12,$AA399&gt;$U$11-0.0000001,$V$11,$AA399&gt;$U$10-0.0000001,$V$10,$AA399&gt;$U$9-0.0000001,$V$9,$AA399&gt;$U$8-0.0000001,$V$8,$AA399&gt;$U$7-0.0000001,$V$7,$AA399&gt;$U$6-0.0000001,$V$6,$AA399&lt;$U$6,0))</f>
        <v>20</v>
      </c>
      <c r="AQ399">
        <f>IFERROR(VLOOKUP($AA399*1000+'raw data entry'!$A$1,'raw data entry'!$A$1:$AI$661,Sheet1!AQ$1+2,0),0)</f>
        <v>0</v>
      </c>
      <c r="AT399" cm="1">
        <f t="array" ref="AT399">_xlfn.IFS($AA399&gt;$U$12-0.0000001,$V$12,$AA399&gt;$U$11-0.0000001,$V$11,$AA399&gt;$U$10-0.0000001,$V$10,$AA399&gt;$U$9-0.0000001,$V$9,$AA399&gt;$U$8-0.0000001,$V$8,$AA399&gt;$U$7-0.0000001,$V$7,$AA399&gt;$U$6-0.0000001,$V$6,$AA399&lt;$U$6,0)</f>
        <v>70</v>
      </c>
      <c r="AU399">
        <f>IFERROR(VLOOKUP($AA399*1000+'raw data entry'!$A$1,'raw data entry'!$A$1:$AI$661,Sheet1!AU$1+2,0),0)</f>
        <v>28.7</v>
      </c>
    </row>
    <row r="400" spans="27:47" x14ac:dyDescent="0.25">
      <c r="AA400">
        <f>IF(('raw data entry'!A396-'raw data entry'!$A$1)/1000&lt;0,AA399+0.03,('raw data entry'!A396-'raw data entry'!$A$1)/1000)</f>
        <v>13.694000000000001</v>
      </c>
      <c r="AB400" cm="1">
        <f t="array" ref="AB400">_xlfn.IFS($AA400&gt;$U$12-0.0000001,$V$12,$AA400&gt;$U$11-0.0000001,$V$11,$AA400&gt;$U$10-0.0000001,$V$10,$AA400&gt;$U$9-0.0000001,$V$9,$AA400&gt;$U$8-0.0000001,$V$8,$AA400&gt;$U$7-0.0000001,$V$7,$AA400&gt;$U$6-0.0000001,$V$6,$AA400&lt;$U$6,0)</f>
        <v>70</v>
      </c>
      <c r="AC400">
        <f>IFERROR(VLOOKUP($AA400*1000+'raw data entry'!$A$1,'raw data entry'!$A$1:$AI$661,Sheet1!AC$1+2,0),0)</f>
        <v>78.099999999999994</v>
      </c>
      <c r="AD400" cm="1">
        <f t="array" ref="AD400">IF($V$17&gt;7,_xlfn.IFS($AA400&gt;$U$12-0.0000001,$W$12,$AA400&gt;$U$11-0.0000001,$W$11,$AA400&gt;$U$10-0.0000001,$W$10,$AA400&gt;$U$9-0.0000001,$W$9,$AA400&gt;$U$8-0.0000001,$W$8,$AA400&gt;$U$7-0.0000001,$W$7,$AA400&gt;$U$6-0.0000001,$W$6,$AA400&lt;$U$6,0),_xlfn.IFS($AA400&gt;$U$12-0.0000001,$V$12,$AA400&gt;$U$11-0.0000001,$V$11,$AA400&gt;$U$10-0.0000001,$V$10,$AA400&gt;$U$9-0.0000001,$V$9,$AA400&gt;$U$8-0.0000001,$V$8,$AA400&gt;$U$7-0.0000001,$V$7,$AA400&gt;$U$6-0.0000001,$V$6,$AA400&lt;$U$6,0))</f>
        <v>20</v>
      </c>
      <c r="AE400">
        <f>IFERROR(VLOOKUP($AA400*1000+'raw data entry'!$A$1,'raw data entry'!$A$1:$AI$661,Sheet1!AE$1+2,0),0)</f>
        <v>14.4</v>
      </c>
      <c r="AF400" cm="1">
        <f t="array" ref="AF400">_xlfn.IFS($AA400&gt;$U$12-0.0000001,$V$12,$AA400&gt;$U$11-0.0000001,$V$11,$AA400&gt;$U$10-0.0000001,$V$10,$AA400&gt;$U$9-0.0000001,$V$9,$AA400&gt;$U$8-0.0000001,$V$8,$AA400&gt;$U$7-0.0000001,$V$7,$AA400&gt;$U$6-0.0000001,$V$6,$AA400&lt;$U$6,0)</f>
        <v>70</v>
      </c>
      <c r="AG400">
        <f>IFERROR(VLOOKUP($AA400*1000+'raw data entry'!$A$1,'raw data entry'!$A$1:$AI$661,Sheet1!AG$1+2,0),0)</f>
        <v>69.599999999999994</v>
      </c>
      <c r="AH400" cm="1">
        <f t="array" ref="AH400">IF($V$17&gt;7,_xlfn.IFS($AA400&gt;$U$12-0.0000001,$W$12,$AA400&gt;$U$11-0.0000001,$W$11,$AA400&gt;$U$10-0.0000001,$W$10,$AA400&gt;$U$9-0.0000001,$W$9,$AA400&gt;$U$8-0.0000001,$W$8,$AA400&gt;$U$7-0.0000001,$W$7,$AA400&gt;$U$6-0.0000001,$W$6,$AA400&lt;$U$6,0),_xlfn.IFS($AA400&gt;$U$12-0.0000001,$V$12,$AA400&gt;$U$11-0.0000001,$V$11,$AA400&gt;$U$10-0.0000001,$V$10,$AA400&gt;$U$9-0.0000001,$V$9,$AA400&gt;$U$8-0.0000001,$V$8,$AA400&gt;$U$7-0.0000001,$V$7,$AA400&gt;$U$6-0.0000001,$V$6,$AA400&lt;$U$6,0))</f>
        <v>20</v>
      </c>
      <c r="AI400">
        <f>IFERROR(VLOOKUP($AA400*1000+'raw data entry'!$A$1,'raw data entry'!$A$1:$AI$661,Sheet1!AI$1+2,0),0)</f>
        <v>11.2</v>
      </c>
      <c r="AJ400" cm="1">
        <f t="array" ref="AJ400">_xlfn.IFS($AA400&gt;$U$12-0.0000001,$V$12,$AA400&gt;$U$11-0.0000001,$V$11,$AA400&gt;$U$10-0.0000001,$V$10,$AA400&gt;$U$9-0.0000001,$V$9,$AA400&gt;$U$8-0.0000001,$V$8,$AA400&gt;$U$7-0.0000001,$V$7,$AA400&gt;$U$6-0.0000001,$V$6,$AA400&lt;$U$6,0)</f>
        <v>70</v>
      </c>
      <c r="AK400">
        <f>IFERROR(VLOOKUP($AA400*1000+'raw data entry'!$A$1,'raw data entry'!$A$1:$AI$661,Sheet1!AK$1+2,0),0)</f>
        <v>82.7</v>
      </c>
      <c r="AL400" cm="1">
        <f t="array" ref="AL400">IF($V$17&gt;7,_xlfn.IFS($AA400&gt;$U$12-0.0000001,$W$12,$AA400&gt;$U$11-0.0000001,$W$11,$AA400&gt;$U$10-0.0000001,$W$10,$AA400&gt;$U$9-0.0000001,$W$9,$AA400&gt;$U$8-0.0000001,$W$8,$AA400&gt;$U$7-0.0000001,$W$7,$AA400&gt;$U$6-0.0000001,$W$6,$AA400&lt;$U$6,0),_xlfn.IFS($AA400&gt;$U$12-0.0000001,$V$12,$AA400&gt;$U$11-0.0000001,$V$11,$AA400&gt;$U$10-0.0000001,$V$10,$AA400&gt;$U$9-0.0000001,$V$9,$AA400&gt;$U$8-0.0000001,$V$8,$AA400&gt;$U$7-0.0000001,$V$7,$AA400&gt;$U$6-0.0000001,$V$6,$AA400&lt;$U$6,0))</f>
        <v>20</v>
      </c>
      <c r="AM400">
        <f>IFERROR(VLOOKUP($AA400*1000+'raw data entry'!$A$1,'raw data entry'!$A$1:$AI$661,Sheet1!AM$1+2,0),0)</f>
        <v>7.5</v>
      </c>
      <c r="AN400" cm="1">
        <f t="array" ref="AN400">_xlfn.IFS($AA400&gt;$U$12-0.0000001,$V$12,$AA400&gt;$U$11-0.0000001,$V$11,$AA400&gt;$U$10-0.0000001,$V$10,$AA400&gt;$U$9-0.0000001,$V$9,$AA400&gt;$U$8-0.0000001,$V$8,$AA400&gt;$U$7-0.0000001,$V$7,$AA400&gt;$U$6-0.0000001,$V$6,$AA400&lt;$U$6,0)</f>
        <v>70</v>
      </c>
      <c r="AO400">
        <f>IFERROR(VLOOKUP($AA400*1000+'raw data entry'!$A$1,'raw data entry'!$A$1:$AI$661,Sheet1!AO$1+2,0),0)</f>
        <v>72.2</v>
      </c>
      <c r="AP400" cm="1">
        <f t="array" ref="AP400">IF($V$17&gt;7,_xlfn.IFS($AA400&gt;$U$12-0.0000001,$W$12,$AA400&gt;$U$11-0.0000001,$W$11,$AA400&gt;$U$10-0.0000001,$W$10,$AA400&gt;$U$9-0.0000001,$W$9,$AA400&gt;$U$8-0.0000001,$W$8,$AA400&gt;$U$7-0.0000001,$W$7,$AA400&gt;$U$6-0.0000001,$W$6,$AA400&lt;$U$6,0),_xlfn.IFS($AA400&gt;$U$12-0.0000001,$V$12,$AA400&gt;$U$11-0.0000001,$V$11,$AA400&gt;$U$10-0.0000001,$V$10,$AA400&gt;$U$9-0.0000001,$V$9,$AA400&gt;$U$8-0.0000001,$V$8,$AA400&gt;$U$7-0.0000001,$V$7,$AA400&gt;$U$6-0.0000001,$V$6,$AA400&lt;$U$6,0))</f>
        <v>20</v>
      </c>
      <c r="AQ400">
        <f>IFERROR(VLOOKUP($AA400*1000+'raw data entry'!$A$1,'raw data entry'!$A$1:$AI$661,Sheet1!AQ$1+2,0),0)</f>
        <v>0.2</v>
      </c>
      <c r="AT400" cm="1">
        <f t="array" ref="AT400">_xlfn.IFS($AA400&gt;$U$12-0.0000001,$V$12,$AA400&gt;$U$11-0.0000001,$V$11,$AA400&gt;$U$10-0.0000001,$V$10,$AA400&gt;$U$9-0.0000001,$V$9,$AA400&gt;$U$8-0.0000001,$V$8,$AA400&gt;$U$7-0.0000001,$V$7,$AA400&gt;$U$6-0.0000001,$V$6,$AA400&lt;$U$6,0)</f>
        <v>70</v>
      </c>
      <c r="AU400">
        <f>IFERROR(VLOOKUP($AA400*1000+'raw data entry'!$A$1,'raw data entry'!$A$1:$AI$661,Sheet1!AU$1+2,0),0)</f>
        <v>34.1</v>
      </c>
    </row>
    <row r="401" spans="27:47" x14ac:dyDescent="0.25">
      <c r="AA401">
        <f>IF(('raw data entry'!A397-'raw data entry'!$A$1)/1000&lt;0,AA400+0.03,('raw data entry'!A397-'raw data entry'!$A$1)/1000)</f>
        <v>13.73</v>
      </c>
      <c r="AB401" cm="1">
        <f t="array" ref="AB401">_xlfn.IFS($AA401&gt;$U$12-0.0000001,$V$12,$AA401&gt;$U$11-0.0000001,$V$11,$AA401&gt;$U$10-0.0000001,$V$10,$AA401&gt;$U$9-0.0000001,$V$9,$AA401&gt;$U$8-0.0000001,$V$8,$AA401&gt;$U$7-0.0000001,$V$7,$AA401&gt;$U$6-0.0000001,$V$6,$AA401&lt;$U$6,0)</f>
        <v>70</v>
      </c>
      <c r="AC401">
        <f>IFERROR(VLOOKUP($AA401*1000+'raw data entry'!$A$1,'raw data entry'!$A$1:$AI$661,Sheet1!AC$1+2,0),0)</f>
        <v>78.099999999999994</v>
      </c>
      <c r="AD401" cm="1">
        <f t="array" ref="AD401">IF($V$17&gt;7,_xlfn.IFS($AA401&gt;$U$12-0.0000001,$W$12,$AA401&gt;$U$11-0.0000001,$W$11,$AA401&gt;$U$10-0.0000001,$W$10,$AA401&gt;$U$9-0.0000001,$W$9,$AA401&gt;$U$8-0.0000001,$W$8,$AA401&gt;$U$7-0.0000001,$W$7,$AA401&gt;$U$6-0.0000001,$W$6,$AA401&lt;$U$6,0),_xlfn.IFS($AA401&gt;$U$12-0.0000001,$V$12,$AA401&gt;$U$11-0.0000001,$V$11,$AA401&gt;$U$10-0.0000001,$V$10,$AA401&gt;$U$9-0.0000001,$V$9,$AA401&gt;$U$8-0.0000001,$V$8,$AA401&gt;$U$7-0.0000001,$V$7,$AA401&gt;$U$6-0.0000001,$V$6,$AA401&lt;$U$6,0))</f>
        <v>20</v>
      </c>
      <c r="AE401">
        <f>IFERROR(VLOOKUP($AA401*1000+'raw data entry'!$A$1,'raw data entry'!$A$1:$AI$661,Sheet1!AE$1+2,0),0)</f>
        <v>13.4</v>
      </c>
      <c r="AF401" cm="1">
        <f t="array" ref="AF401">_xlfn.IFS($AA401&gt;$U$12-0.0000001,$V$12,$AA401&gt;$U$11-0.0000001,$V$11,$AA401&gt;$U$10-0.0000001,$V$10,$AA401&gt;$U$9-0.0000001,$V$9,$AA401&gt;$U$8-0.0000001,$V$8,$AA401&gt;$U$7-0.0000001,$V$7,$AA401&gt;$U$6-0.0000001,$V$6,$AA401&lt;$U$6,0)</f>
        <v>70</v>
      </c>
      <c r="AG401">
        <f>IFERROR(VLOOKUP($AA401*1000+'raw data entry'!$A$1,'raw data entry'!$A$1:$AI$661,Sheet1!AG$1+2,0),0)</f>
        <v>59.5</v>
      </c>
      <c r="AH401" cm="1">
        <f t="array" ref="AH401">IF($V$17&gt;7,_xlfn.IFS($AA401&gt;$U$12-0.0000001,$W$12,$AA401&gt;$U$11-0.0000001,$W$11,$AA401&gt;$U$10-0.0000001,$W$10,$AA401&gt;$U$9-0.0000001,$W$9,$AA401&gt;$U$8-0.0000001,$W$8,$AA401&gt;$U$7-0.0000001,$W$7,$AA401&gt;$U$6-0.0000001,$W$6,$AA401&lt;$U$6,0),_xlfn.IFS($AA401&gt;$U$12-0.0000001,$V$12,$AA401&gt;$U$11-0.0000001,$V$11,$AA401&gt;$U$10-0.0000001,$V$10,$AA401&gt;$U$9-0.0000001,$V$9,$AA401&gt;$U$8-0.0000001,$V$8,$AA401&gt;$U$7-0.0000001,$V$7,$AA401&gt;$U$6-0.0000001,$V$6,$AA401&lt;$U$6,0))</f>
        <v>20</v>
      </c>
      <c r="AI401">
        <f>IFERROR(VLOOKUP($AA401*1000+'raw data entry'!$A$1,'raw data entry'!$A$1:$AI$661,Sheet1!AI$1+2,0),0)</f>
        <v>10.3</v>
      </c>
      <c r="AJ401" cm="1">
        <f t="array" ref="AJ401">_xlfn.IFS($AA401&gt;$U$12-0.0000001,$V$12,$AA401&gt;$U$11-0.0000001,$V$11,$AA401&gt;$U$10-0.0000001,$V$10,$AA401&gt;$U$9-0.0000001,$V$9,$AA401&gt;$U$8-0.0000001,$V$8,$AA401&gt;$U$7-0.0000001,$V$7,$AA401&gt;$U$6-0.0000001,$V$6,$AA401&lt;$U$6,0)</f>
        <v>70</v>
      </c>
      <c r="AK401">
        <f>IFERROR(VLOOKUP($AA401*1000+'raw data entry'!$A$1,'raw data entry'!$A$1:$AI$661,Sheet1!AK$1+2,0),0)</f>
        <v>83</v>
      </c>
      <c r="AL401" cm="1">
        <f t="array" ref="AL401">IF($V$17&gt;7,_xlfn.IFS($AA401&gt;$U$12-0.0000001,$W$12,$AA401&gt;$U$11-0.0000001,$W$11,$AA401&gt;$U$10-0.0000001,$W$10,$AA401&gt;$U$9-0.0000001,$W$9,$AA401&gt;$U$8-0.0000001,$W$8,$AA401&gt;$U$7-0.0000001,$W$7,$AA401&gt;$U$6-0.0000001,$W$6,$AA401&lt;$U$6,0),_xlfn.IFS($AA401&gt;$U$12-0.0000001,$V$12,$AA401&gt;$U$11-0.0000001,$V$11,$AA401&gt;$U$10-0.0000001,$V$10,$AA401&gt;$U$9-0.0000001,$V$9,$AA401&gt;$U$8-0.0000001,$V$8,$AA401&gt;$U$7-0.0000001,$V$7,$AA401&gt;$U$6-0.0000001,$V$6,$AA401&lt;$U$6,0))</f>
        <v>20</v>
      </c>
      <c r="AM401">
        <f>IFERROR(VLOOKUP($AA401*1000+'raw data entry'!$A$1,'raw data entry'!$A$1:$AI$661,Sheet1!AM$1+2,0),0)</f>
        <v>7.5</v>
      </c>
      <c r="AN401" cm="1">
        <f t="array" ref="AN401">_xlfn.IFS($AA401&gt;$U$12-0.0000001,$V$12,$AA401&gt;$U$11-0.0000001,$V$11,$AA401&gt;$U$10-0.0000001,$V$10,$AA401&gt;$U$9-0.0000001,$V$9,$AA401&gt;$U$8-0.0000001,$V$8,$AA401&gt;$U$7-0.0000001,$V$7,$AA401&gt;$U$6-0.0000001,$V$6,$AA401&lt;$U$6,0)</f>
        <v>70</v>
      </c>
      <c r="AO401">
        <f>IFERROR(VLOOKUP($AA401*1000+'raw data entry'!$A$1,'raw data entry'!$A$1:$AI$661,Sheet1!AO$1+2,0),0)</f>
        <v>71.900000000000006</v>
      </c>
      <c r="AP401" cm="1">
        <f t="array" ref="AP401">IF($V$17&gt;7,_xlfn.IFS($AA401&gt;$U$12-0.0000001,$W$12,$AA401&gt;$U$11-0.0000001,$W$11,$AA401&gt;$U$10-0.0000001,$W$10,$AA401&gt;$U$9-0.0000001,$W$9,$AA401&gt;$U$8-0.0000001,$W$8,$AA401&gt;$U$7-0.0000001,$W$7,$AA401&gt;$U$6-0.0000001,$W$6,$AA401&lt;$U$6,0),_xlfn.IFS($AA401&gt;$U$12-0.0000001,$V$12,$AA401&gt;$U$11-0.0000001,$V$11,$AA401&gt;$U$10-0.0000001,$V$10,$AA401&gt;$U$9-0.0000001,$V$9,$AA401&gt;$U$8-0.0000001,$V$8,$AA401&gt;$U$7-0.0000001,$V$7,$AA401&gt;$U$6-0.0000001,$V$6,$AA401&lt;$U$6,0))</f>
        <v>20</v>
      </c>
      <c r="AQ401">
        <f>IFERROR(VLOOKUP($AA401*1000+'raw data entry'!$A$1,'raw data entry'!$A$1:$AI$661,Sheet1!AQ$1+2,0),0)</f>
        <v>0.5</v>
      </c>
      <c r="AT401" cm="1">
        <f t="array" ref="AT401">_xlfn.IFS($AA401&gt;$U$12-0.0000001,$V$12,$AA401&gt;$U$11-0.0000001,$V$11,$AA401&gt;$U$10-0.0000001,$V$10,$AA401&gt;$U$9-0.0000001,$V$9,$AA401&gt;$U$8-0.0000001,$V$8,$AA401&gt;$U$7-0.0000001,$V$7,$AA401&gt;$U$6-0.0000001,$V$6,$AA401&lt;$U$6,0)</f>
        <v>70</v>
      </c>
      <c r="AU401">
        <f>IFERROR(VLOOKUP($AA401*1000+'raw data entry'!$A$1,'raw data entry'!$A$1:$AI$661,Sheet1!AU$1+2,0),0)</f>
        <v>28.6</v>
      </c>
    </row>
    <row r="402" spans="27:47" x14ac:dyDescent="0.25">
      <c r="AA402">
        <f>IF(('raw data entry'!A398-'raw data entry'!$A$1)/1000&lt;0,AA401+0.03,('raw data entry'!A398-'raw data entry'!$A$1)/1000)</f>
        <v>13.763</v>
      </c>
      <c r="AB402" cm="1">
        <f t="array" ref="AB402">_xlfn.IFS($AA402&gt;$U$12-0.0000001,$V$12,$AA402&gt;$U$11-0.0000001,$V$11,$AA402&gt;$U$10-0.0000001,$V$10,$AA402&gt;$U$9-0.0000001,$V$9,$AA402&gt;$U$8-0.0000001,$V$8,$AA402&gt;$U$7-0.0000001,$V$7,$AA402&gt;$U$6-0.0000001,$V$6,$AA402&lt;$U$6,0)</f>
        <v>70</v>
      </c>
      <c r="AC402">
        <f>IFERROR(VLOOKUP($AA402*1000+'raw data entry'!$A$1,'raw data entry'!$A$1:$AI$661,Sheet1!AC$1+2,0),0)</f>
        <v>78.400000000000006</v>
      </c>
      <c r="AD402" cm="1">
        <f t="array" ref="AD402">IF($V$17&gt;7,_xlfn.IFS($AA402&gt;$U$12-0.0000001,$W$12,$AA402&gt;$U$11-0.0000001,$W$11,$AA402&gt;$U$10-0.0000001,$W$10,$AA402&gt;$U$9-0.0000001,$W$9,$AA402&gt;$U$8-0.0000001,$W$8,$AA402&gt;$U$7-0.0000001,$W$7,$AA402&gt;$U$6-0.0000001,$W$6,$AA402&lt;$U$6,0),_xlfn.IFS($AA402&gt;$U$12-0.0000001,$V$12,$AA402&gt;$U$11-0.0000001,$V$11,$AA402&gt;$U$10-0.0000001,$V$10,$AA402&gt;$U$9-0.0000001,$V$9,$AA402&gt;$U$8-0.0000001,$V$8,$AA402&gt;$U$7-0.0000001,$V$7,$AA402&gt;$U$6-0.0000001,$V$6,$AA402&lt;$U$6,0))</f>
        <v>20</v>
      </c>
      <c r="AE402">
        <f>IFERROR(VLOOKUP($AA402*1000+'raw data entry'!$A$1,'raw data entry'!$A$1:$AI$661,Sheet1!AE$1+2,0),0)</f>
        <v>13.1</v>
      </c>
      <c r="AF402" cm="1">
        <f t="array" ref="AF402">_xlfn.IFS($AA402&gt;$U$12-0.0000001,$V$12,$AA402&gt;$U$11-0.0000001,$V$11,$AA402&gt;$U$10-0.0000001,$V$10,$AA402&gt;$U$9-0.0000001,$V$9,$AA402&gt;$U$8-0.0000001,$V$8,$AA402&gt;$U$7-0.0000001,$V$7,$AA402&gt;$U$6-0.0000001,$V$6,$AA402&lt;$U$6,0)</f>
        <v>70</v>
      </c>
      <c r="AG402">
        <f>IFERROR(VLOOKUP($AA402*1000+'raw data entry'!$A$1,'raw data entry'!$A$1:$AI$661,Sheet1!AG$1+2,0),0)</f>
        <v>68.900000000000006</v>
      </c>
      <c r="AH402" cm="1">
        <f t="array" ref="AH402">IF($V$17&gt;7,_xlfn.IFS($AA402&gt;$U$12-0.0000001,$W$12,$AA402&gt;$U$11-0.0000001,$W$11,$AA402&gt;$U$10-0.0000001,$W$10,$AA402&gt;$U$9-0.0000001,$W$9,$AA402&gt;$U$8-0.0000001,$W$8,$AA402&gt;$U$7-0.0000001,$W$7,$AA402&gt;$U$6-0.0000001,$W$6,$AA402&lt;$U$6,0),_xlfn.IFS($AA402&gt;$U$12-0.0000001,$V$12,$AA402&gt;$U$11-0.0000001,$V$11,$AA402&gt;$U$10-0.0000001,$V$10,$AA402&gt;$U$9-0.0000001,$V$9,$AA402&gt;$U$8-0.0000001,$V$8,$AA402&gt;$U$7-0.0000001,$V$7,$AA402&gt;$U$6-0.0000001,$V$6,$AA402&lt;$U$6,0))</f>
        <v>20</v>
      </c>
      <c r="AI402">
        <f>IFERROR(VLOOKUP($AA402*1000+'raw data entry'!$A$1,'raw data entry'!$A$1:$AI$661,Sheet1!AI$1+2,0),0)</f>
        <v>11.5</v>
      </c>
      <c r="AJ402" cm="1">
        <f t="array" ref="AJ402">_xlfn.IFS($AA402&gt;$U$12-0.0000001,$V$12,$AA402&gt;$U$11-0.0000001,$V$11,$AA402&gt;$U$10-0.0000001,$V$10,$AA402&gt;$U$9-0.0000001,$V$9,$AA402&gt;$U$8-0.0000001,$V$8,$AA402&gt;$U$7-0.0000001,$V$7,$AA402&gt;$U$6-0.0000001,$V$6,$AA402&lt;$U$6,0)</f>
        <v>70</v>
      </c>
      <c r="AK402">
        <f>IFERROR(VLOOKUP($AA402*1000+'raw data entry'!$A$1,'raw data entry'!$A$1:$AI$661,Sheet1!AK$1+2,0),0)</f>
        <v>83</v>
      </c>
      <c r="AL402" cm="1">
        <f t="array" ref="AL402">IF($V$17&gt;7,_xlfn.IFS($AA402&gt;$U$12-0.0000001,$W$12,$AA402&gt;$U$11-0.0000001,$W$11,$AA402&gt;$U$10-0.0000001,$W$10,$AA402&gt;$U$9-0.0000001,$W$9,$AA402&gt;$U$8-0.0000001,$W$8,$AA402&gt;$U$7-0.0000001,$W$7,$AA402&gt;$U$6-0.0000001,$W$6,$AA402&lt;$U$6,0),_xlfn.IFS($AA402&gt;$U$12-0.0000001,$V$12,$AA402&gt;$U$11-0.0000001,$V$11,$AA402&gt;$U$10-0.0000001,$V$10,$AA402&gt;$U$9-0.0000001,$V$9,$AA402&gt;$U$8-0.0000001,$V$8,$AA402&gt;$U$7-0.0000001,$V$7,$AA402&gt;$U$6-0.0000001,$V$6,$AA402&lt;$U$6,0))</f>
        <v>20</v>
      </c>
      <c r="AM402">
        <f>IFERROR(VLOOKUP($AA402*1000+'raw data entry'!$A$1,'raw data entry'!$A$1:$AI$661,Sheet1!AM$1+2,0),0)</f>
        <v>8.8000000000000007</v>
      </c>
      <c r="AN402" cm="1">
        <f t="array" ref="AN402">_xlfn.IFS($AA402&gt;$U$12-0.0000001,$V$12,$AA402&gt;$U$11-0.0000001,$V$11,$AA402&gt;$U$10-0.0000001,$V$10,$AA402&gt;$U$9-0.0000001,$V$9,$AA402&gt;$U$8-0.0000001,$V$8,$AA402&gt;$U$7-0.0000001,$V$7,$AA402&gt;$U$6-0.0000001,$V$6,$AA402&lt;$U$6,0)</f>
        <v>70</v>
      </c>
      <c r="AO402">
        <f>IFERROR(VLOOKUP($AA402*1000+'raw data entry'!$A$1,'raw data entry'!$A$1:$AI$661,Sheet1!AO$1+2,0),0)</f>
        <v>70.400000000000006</v>
      </c>
      <c r="AP402" cm="1">
        <f t="array" ref="AP402">IF($V$17&gt;7,_xlfn.IFS($AA402&gt;$U$12-0.0000001,$W$12,$AA402&gt;$U$11-0.0000001,$W$11,$AA402&gt;$U$10-0.0000001,$W$10,$AA402&gt;$U$9-0.0000001,$W$9,$AA402&gt;$U$8-0.0000001,$W$8,$AA402&gt;$U$7-0.0000001,$W$7,$AA402&gt;$U$6-0.0000001,$W$6,$AA402&lt;$U$6,0),_xlfn.IFS($AA402&gt;$U$12-0.0000001,$V$12,$AA402&gt;$U$11-0.0000001,$V$11,$AA402&gt;$U$10-0.0000001,$V$10,$AA402&gt;$U$9-0.0000001,$V$9,$AA402&gt;$U$8-0.0000001,$V$8,$AA402&gt;$U$7-0.0000001,$V$7,$AA402&gt;$U$6-0.0000001,$V$6,$AA402&lt;$U$6,0))</f>
        <v>20</v>
      </c>
      <c r="AQ402">
        <f>IFERROR(VLOOKUP($AA402*1000+'raw data entry'!$A$1,'raw data entry'!$A$1:$AI$661,Sheet1!AQ$1+2,0),0)</f>
        <v>0.5</v>
      </c>
      <c r="AT402" cm="1">
        <f t="array" ref="AT402">_xlfn.IFS($AA402&gt;$U$12-0.0000001,$V$12,$AA402&gt;$U$11-0.0000001,$V$11,$AA402&gt;$U$10-0.0000001,$V$10,$AA402&gt;$U$9-0.0000001,$V$9,$AA402&gt;$U$8-0.0000001,$V$8,$AA402&gt;$U$7-0.0000001,$V$7,$AA402&gt;$U$6-0.0000001,$V$6,$AA402&lt;$U$6,0)</f>
        <v>70</v>
      </c>
      <c r="AU402">
        <f>IFERROR(VLOOKUP($AA402*1000+'raw data entry'!$A$1,'raw data entry'!$A$1:$AI$661,Sheet1!AU$1+2,0),0)</f>
        <v>29</v>
      </c>
    </row>
    <row r="403" spans="27:47" x14ac:dyDescent="0.25">
      <c r="AA403">
        <f>IF(('raw data entry'!A399-'raw data entry'!$A$1)/1000&lt;0,AA402+0.03,('raw data entry'!A399-'raw data entry'!$A$1)/1000)</f>
        <v>13.797000000000001</v>
      </c>
      <c r="AB403" cm="1">
        <f t="array" ref="AB403">_xlfn.IFS($AA403&gt;$U$12-0.0000001,$V$12,$AA403&gt;$U$11-0.0000001,$V$11,$AA403&gt;$U$10-0.0000001,$V$10,$AA403&gt;$U$9-0.0000001,$V$9,$AA403&gt;$U$8-0.0000001,$V$8,$AA403&gt;$U$7-0.0000001,$V$7,$AA403&gt;$U$6-0.0000001,$V$6,$AA403&lt;$U$6,0)</f>
        <v>70</v>
      </c>
      <c r="AC403">
        <f>IFERROR(VLOOKUP($AA403*1000+'raw data entry'!$A$1,'raw data entry'!$A$1:$AI$661,Sheet1!AC$1+2,0),0)</f>
        <v>83.7</v>
      </c>
      <c r="AD403" cm="1">
        <f t="array" ref="AD403">IF($V$17&gt;7,_xlfn.IFS($AA403&gt;$U$12-0.0000001,$W$12,$AA403&gt;$U$11-0.0000001,$W$11,$AA403&gt;$U$10-0.0000001,$W$10,$AA403&gt;$U$9-0.0000001,$W$9,$AA403&gt;$U$8-0.0000001,$W$8,$AA403&gt;$U$7-0.0000001,$W$7,$AA403&gt;$U$6-0.0000001,$W$6,$AA403&lt;$U$6,0),_xlfn.IFS($AA403&gt;$U$12-0.0000001,$V$12,$AA403&gt;$U$11-0.0000001,$V$11,$AA403&gt;$U$10-0.0000001,$V$10,$AA403&gt;$U$9-0.0000001,$V$9,$AA403&gt;$U$8-0.0000001,$V$8,$AA403&gt;$U$7-0.0000001,$V$7,$AA403&gt;$U$6-0.0000001,$V$6,$AA403&lt;$U$6,0))</f>
        <v>20</v>
      </c>
      <c r="AE403">
        <f>IFERROR(VLOOKUP($AA403*1000+'raw data entry'!$A$1,'raw data entry'!$A$1:$AI$661,Sheet1!AE$1+2,0),0)</f>
        <v>14.1</v>
      </c>
      <c r="AF403" cm="1">
        <f t="array" ref="AF403">_xlfn.IFS($AA403&gt;$U$12-0.0000001,$V$12,$AA403&gt;$U$11-0.0000001,$V$11,$AA403&gt;$U$10-0.0000001,$V$10,$AA403&gt;$U$9-0.0000001,$V$9,$AA403&gt;$U$8-0.0000001,$V$8,$AA403&gt;$U$7-0.0000001,$V$7,$AA403&gt;$U$6-0.0000001,$V$6,$AA403&lt;$U$6,0)</f>
        <v>70</v>
      </c>
      <c r="AG403">
        <f>IFERROR(VLOOKUP($AA403*1000+'raw data entry'!$A$1,'raw data entry'!$A$1:$AI$661,Sheet1!AG$1+2,0),0)</f>
        <v>65</v>
      </c>
      <c r="AH403" cm="1">
        <f t="array" ref="AH403">IF($V$17&gt;7,_xlfn.IFS($AA403&gt;$U$12-0.0000001,$W$12,$AA403&gt;$U$11-0.0000001,$W$11,$AA403&gt;$U$10-0.0000001,$W$10,$AA403&gt;$U$9-0.0000001,$W$9,$AA403&gt;$U$8-0.0000001,$W$8,$AA403&gt;$U$7-0.0000001,$W$7,$AA403&gt;$U$6-0.0000001,$W$6,$AA403&lt;$U$6,0),_xlfn.IFS($AA403&gt;$U$12-0.0000001,$V$12,$AA403&gt;$U$11-0.0000001,$V$11,$AA403&gt;$U$10-0.0000001,$V$10,$AA403&gt;$U$9-0.0000001,$V$9,$AA403&gt;$U$8-0.0000001,$V$8,$AA403&gt;$U$7-0.0000001,$V$7,$AA403&gt;$U$6-0.0000001,$V$6,$AA403&lt;$U$6,0))</f>
        <v>20</v>
      </c>
      <c r="AI403">
        <f>IFERROR(VLOOKUP($AA403*1000+'raw data entry'!$A$1,'raw data entry'!$A$1:$AI$661,Sheet1!AI$1+2,0),0)</f>
        <v>10.9</v>
      </c>
      <c r="AJ403" cm="1">
        <f t="array" ref="AJ403">_xlfn.IFS($AA403&gt;$U$12-0.0000001,$V$12,$AA403&gt;$U$11-0.0000001,$V$11,$AA403&gt;$U$10-0.0000001,$V$10,$AA403&gt;$U$9-0.0000001,$V$9,$AA403&gt;$U$8-0.0000001,$V$8,$AA403&gt;$U$7-0.0000001,$V$7,$AA403&gt;$U$6-0.0000001,$V$6,$AA403&lt;$U$6,0)</f>
        <v>70</v>
      </c>
      <c r="AK403">
        <f>IFERROR(VLOOKUP($AA403*1000+'raw data entry'!$A$1,'raw data entry'!$A$1:$AI$661,Sheet1!AK$1+2,0),0)</f>
        <v>82.8</v>
      </c>
      <c r="AL403" cm="1">
        <f t="array" ref="AL403">IF($V$17&gt;7,_xlfn.IFS($AA403&gt;$U$12-0.0000001,$W$12,$AA403&gt;$U$11-0.0000001,$W$11,$AA403&gt;$U$10-0.0000001,$W$10,$AA403&gt;$U$9-0.0000001,$W$9,$AA403&gt;$U$8-0.0000001,$W$8,$AA403&gt;$U$7-0.0000001,$W$7,$AA403&gt;$U$6-0.0000001,$W$6,$AA403&lt;$U$6,0),_xlfn.IFS($AA403&gt;$U$12-0.0000001,$V$12,$AA403&gt;$U$11-0.0000001,$V$11,$AA403&gt;$U$10-0.0000001,$V$10,$AA403&gt;$U$9-0.0000001,$V$9,$AA403&gt;$U$8-0.0000001,$V$8,$AA403&gt;$U$7-0.0000001,$V$7,$AA403&gt;$U$6-0.0000001,$V$6,$AA403&lt;$U$6,0))</f>
        <v>20</v>
      </c>
      <c r="AM403">
        <f>IFERROR(VLOOKUP($AA403*1000+'raw data entry'!$A$1,'raw data entry'!$A$1:$AI$661,Sheet1!AM$1+2,0),0)</f>
        <v>6.9</v>
      </c>
      <c r="AN403" cm="1">
        <f t="array" ref="AN403">_xlfn.IFS($AA403&gt;$U$12-0.0000001,$V$12,$AA403&gt;$U$11-0.0000001,$V$11,$AA403&gt;$U$10-0.0000001,$V$10,$AA403&gt;$U$9-0.0000001,$V$9,$AA403&gt;$U$8-0.0000001,$V$8,$AA403&gt;$U$7-0.0000001,$V$7,$AA403&gt;$U$6-0.0000001,$V$6,$AA403&lt;$U$6,0)</f>
        <v>70</v>
      </c>
      <c r="AO403">
        <f>IFERROR(VLOOKUP($AA403*1000+'raw data entry'!$A$1,'raw data entry'!$A$1:$AI$661,Sheet1!AO$1+2,0),0)</f>
        <v>74.2</v>
      </c>
      <c r="AP403" cm="1">
        <f t="array" ref="AP403">IF($V$17&gt;7,_xlfn.IFS($AA403&gt;$U$12-0.0000001,$W$12,$AA403&gt;$U$11-0.0000001,$W$11,$AA403&gt;$U$10-0.0000001,$W$10,$AA403&gt;$U$9-0.0000001,$W$9,$AA403&gt;$U$8-0.0000001,$W$8,$AA403&gt;$U$7-0.0000001,$W$7,$AA403&gt;$U$6-0.0000001,$W$6,$AA403&lt;$U$6,0),_xlfn.IFS($AA403&gt;$U$12-0.0000001,$V$12,$AA403&gt;$U$11-0.0000001,$V$11,$AA403&gt;$U$10-0.0000001,$V$10,$AA403&gt;$U$9-0.0000001,$V$9,$AA403&gt;$U$8-0.0000001,$V$8,$AA403&gt;$U$7-0.0000001,$V$7,$AA403&gt;$U$6-0.0000001,$V$6,$AA403&lt;$U$6,0))</f>
        <v>20</v>
      </c>
      <c r="AQ403">
        <f>IFERROR(VLOOKUP($AA403*1000+'raw data entry'!$A$1,'raw data entry'!$A$1:$AI$661,Sheet1!AQ$1+2,0),0)</f>
        <v>1</v>
      </c>
      <c r="AT403" cm="1">
        <f t="array" ref="AT403">_xlfn.IFS($AA403&gt;$U$12-0.0000001,$V$12,$AA403&gt;$U$11-0.0000001,$V$11,$AA403&gt;$U$10-0.0000001,$V$10,$AA403&gt;$U$9-0.0000001,$V$9,$AA403&gt;$U$8-0.0000001,$V$8,$AA403&gt;$U$7-0.0000001,$V$7,$AA403&gt;$U$6-0.0000001,$V$6,$AA403&lt;$U$6,0)</f>
        <v>70</v>
      </c>
      <c r="AU403">
        <f>IFERROR(VLOOKUP($AA403*1000+'raw data entry'!$A$1,'raw data entry'!$A$1:$AI$661,Sheet1!AU$1+2,0),0)</f>
        <v>29.2</v>
      </c>
    </row>
    <row r="404" spans="27:47" x14ac:dyDescent="0.25">
      <c r="AA404">
        <f>IF(('raw data entry'!A400-'raw data entry'!$A$1)/1000&lt;0,AA403+0.03,('raw data entry'!A400-'raw data entry'!$A$1)/1000)</f>
        <v>13.832000000000001</v>
      </c>
      <c r="AB404" cm="1">
        <f t="array" ref="AB404">_xlfn.IFS($AA404&gt;$U$12-0.0000001,$V$12,$AA404&gt;$U$11-0.0000001,$V$11,$AA404&gt;$U$10-0.0000001,$V$10,$AA404&gt;$U$9-0.0000001,$V$9,$AA404&gt;$U$8-0.0000001,$V$8,$AA404&gt;$U$7-0.0000001,$V$7,$AA404&gt;$U$6-0.0000001,$V$6,$AA404&lt;$U$6,0)</f>
        <v>70</v>
      </c>
      <c r="AC404">
        <f>IFERROR(VLOOKUP($AA404*1000+'raw data entry'!$A$1,'raw data entry'!$A$1:$AI$661,Sheet1!AC$1+2,0),0)</f>
        <v>81.7</v>
      </c>
      <c r="AD404" cm="1">
        <f t="array" ref="AD404">IF($V$17&gt;7,_xlfn.IFS($AA404&gt;$U$12-0.0000001,$W$12,$AA404&gt;$U$11-0.0000001,$W$11,$AA404&gt;$U$10-0.0000001,$W$10,$AA404&gt;$U$9-0.0000001,$W$9,$AA404&gt;$U$8-0.0000001,$W$8,$AA404&gt;$U$7-0.0000001,$W$7,$AA404&gt;$U$6-0.0000001,$W$6,$AA404&lt;$U$6,0),_xlfn.IFS($AA404&gt;$U$12-0.0000001,$V$12,$AA404&gt;$U$11-0.0000001,$V$11,$AA404&gt;$U$10-0.0000001,$V$10,$AA404&gt;$U$9-0.0000001,$V$9,$AA404&gt;$U$8-0.0000001,$V$8,$AA404&gt;$U$7-0.0000001,$V$7,$AA404&gt;$U$6-0.0000001,$V$6,$AA404&lt;$U$6,0))</f>
        <v>20</v>
      </c>
      <c r="AE404">
        <f>IFERROR(VLOOKUP($AA404*1000+'raw data entry'!$A$1,'raw data entry'!$A$1:$AI$661,Sheet1!AE$1+2,0),0)</f>
        <v>13.4</v>
      </c>
      <c r="AF404" cm="1">
        <f t="array" ref="AF404">_xlfn.IFS($AA404&gt;$U$12-0.0000001,$V$12,$AA404&gt;$U$11-0.0000001,$V$11,$AA404&gt;$U$10-0.0000001,$V$10,$AA404&gt;$U$9-0.0000001,$V$9,$AA404&gt;$U$8-0.0000001,$V$8,$AA404&gt;$U$7-0.0000001,$V$7,$AA404&gt;$U$6-0.0000001,$V$6,$AA404&lt;$U$6,0)</f>
        <v>70</v>
      </c>
      <c r="AG404">
        <f>IFERROR(VLOOKUP($AA404*1000+'raw data entry'!$A$1,'raw data entry'!$A$1:$AI$661,Sheet1!AG$1+2,0),0)</f>
        <v>69.2</v>
      </c>
      <c r="AH404" cm="1">
        <f t="array" ref="AH404">IF($V$17&gt;7,_xlfn.IFS($AA404&gt;$U$12-0.0000001,$W$12,$AA404&gt;$U$11-0.0000001,$W$11,$AA404&gt;$U$10-0.0000001,$W$10,$AA404&gt;$U$9-0.0000001,$W$9,$AA404&gt;$U$8-0.0000001,$W$8,$AA404&gt;$U$7-0.0000001,$W$7,$AA404&gt;$U$6-0.0000001,$W$6,$AA404&lt;$U$6,0),_xlfn.IFS($AA404&gt;$U$12-0.0000001,$V$12,$AA404&gt;$U$11-0.0000001,$V$11,$AA404&gt;$U$10-0.0000001,$V$10,$AA404&gt;$U$9-0.0000001,$V$9,$AA404&gt;$U$8-0.0000001,$V$8,$AA404&gt;$U$7-0.0000001,$V$7,$AA404&gt;$U$6-0.0000001,$V$6,$AA404&lt;$U$6,0))</f>
        <v>20</v>
      </c>
      <c r="AI404">
        <f>IFERROR(VLOOKUP($AA404*1000+'raw data entry'!$A$1,'raw data entry'!$A$1:$AI$661,Sheet1!AI$1+2,0),0)</f>
        <v>12.1</v>
      </c>
      <c r="AJ404" cm="1">
        <f t="array" ref="AJ404">_xlfn.IFS($AA404&gt;$U$12-0.0000001,$V$12,$AA404&gt;$U$11-0.0000001,$V$11,$AA404&gt;$U$10-0.0000001,$V$10,$AA404&gt;$U$9-0.0000001,$V$9,$AA404&gt;$U$8-0.0000001,$V$8,$AA404&gt;$U$7-0.0000001,$V$7,$AA404&gt;$U$6-0.0000001,$V$6,$AA404&lt;$U$6,0)</f>
        <v>70</v>
      </c>
      <c r="AK404">
        <f>IFERROR(VLOOKUP($AA404*1000+'raw data entry'!$A$1,'raw data entry'!$A$1:$AI$661,Sheet1!AK$1+2,0),0)</f>
        <v>84.4</v>
      </c>
      <c r="AL404" cm="1">
        <f t="array" ref="AL404">IF($V$17&gt;7,_xlfn.IFS($AA404&gt;$U$12-0.0000001,$W$12,$AA404&gt;$U$11-0.0000001,$W$11,$AA404&gt;$U$10-0.0000001,$W$10,$AA404&gt;$U$9-0.0000001,$W$9,$AA404&gt;$U$8-0.0000001,$W$8,$AA404&gt;$U$7-0.0000001,$W$7,$AA404&gt;$U$6-0.0000001,$W$6,$AA404&lt;$U$6,0),_xlfn.IFS($AA404&gt;$U$12-0.0000001,$V$12,$AA404&gt;$U$11-0.0000001,$V$11,$AA404&gt;$U$10-0.0000001,$V$10,$AA404&gt;$U$9-0.0000001,$V$9,$AA404&gt;$U$8-0.0000001,$V$8,$AA404&gt;$U$7-0.0000001,$V$7,$AA404&gt;$U$6-0.0000001,$V$6,$AA404&lt;$U$6,0))</f>
        <v>20</v>
      </c>
      <c r="AM404">
        <f>IFERROR(VLOOKUP($AA404*1000+'raw data entry'!$A$1,'raw data entry'!$A$1:$AI$661,Sheet1!AM$1+2,0),0)</f>
        <v>9.4</v>
      </c>
      <c r="AN404" cm="1">
        <f t="array" ref="AN404">_xlfn.IFS($AA404&gt;$U$12-0.0000001,$V$12,$AA404&gt;$U$11-0.0000001,$V$11,$AA404&gt;$U$10-0.0000001,$V$10,$AA404&gt;$U$9-0.0000001,$V$9,$AA404&gt;$U$8-0.0000001,$V$8,$AA404&gt;$U$7-0.0000001,$V$7,$AA404&gt;$U$6-0.0000001,$V$6,$AA404&lt;$U$6,0)</f>
        <v>70</v>
      </c>
      <c r="AO404">
        <f>IFERROR(VLOOKUP($AA404*1000+'raw data entry'!$A$1,'raw data entry'!$A$1:$AI$661,Sheet1!AO$1+2,0),0)</f>
        <v>70.099999999999994</v>
      </c>
      <c r="AP404" cm="1">
        <f t="array" ref="AP404">IF($V$17&gt;7,_xlfn.IFS($AA404&gt;$U$12-0.0000001,$W$12,$AA404&gt;$U$11-0.0000001,$W$11,$AA404&gt;$U$10-0.0000001,$W$10,$AA404&gt;$U$9-0.0000001,$W$9,$AA404&gt;$U$8-0.0000001,$W$8,$AA404&gt;$U$7-0.0000001,$W$7,$AA404&gt;$U$6-0.0000001,$W$6,$AA404&lt;$U$6,0),_xlfn.IFS($AA404&gt;$U$12-0.0000001,$V$12,$AA404&gt;$U$11-0.0000001,$V$11,$AA404&gt;$U$10-0.0000001,$V$10,$AA404&gt;$U$9-0.0000001,$V$9,$AA404&gt;$U$8-0.0000001,$V$8,$AA404&gt;$U$7-0.0000001,$V$7,$AA404&gt;$U$6-0.0000001,$V$6,$AA404&lt;$U$6,0))</f>
        <v>20</v>
      </c>
      <c r="AQ404">
        <f>IFERROR(VLOOKUP($AA404*1000+'raw data entry'!$A$1,'raw data entry'!$A$1:$AI$661,Sheet1!AQ$1+2,0),0)</f>
        <v>0.2</v>
      </c>
      <c r="AT404" cm="1">
        <f t="array" ref="AT404">_xlfn.IFS($AA404&gt;$U$12-0.0000001,$V$12,$AA404&gt;$U$11-0.0000001,$V$11,$AA404&gt;$U$10-0.0000001,$V$10,$AA404&gt;$U$9-0.0000001,$V$9,$AA404&gt;$U$8-0.0000001,$V$8,$AA404&gt;$U$7-0.0000001,$V$7,$AA404&gt;$U$6-0.0000001,$V$6,$AA404&lt;$U$6,0)</f>
        <v>70</v>
      </c>
      <c r="AU404">
        <f>IFERROR(VLOOKUP($AA404*1000+'raw data entry'!$A$1,'raw data entry'!$A$1:$AI$661,Sheet1!AU$1+2,0),0)</f>
        <v>29.1</v>
      </c>
    </row>
    <row r="405" spans="27:47" x14ac:dyDescent="0.25">
      <c r="AA405">
        <f>IF(('raw data entry'!A401-'raw data entry'!$A$1)/1000&lt;0,AA404+0.03,('raw data entry'!A401-'raw data entry'!$A$1)/1000)</f>
        <v>13.867000000000001</v>
      </c>
      <c r="AB405" cm="1">
        <f t="array" ref="AB405">_xlfn.IFS($AA405&gt;$U$12-0.0000001,$V$12,$AA405&gt;$U$11-0.0000001,$V$11,$AA405&gt;$U$10-0.0000001,$V$10,$AA405&gt;$U$9-0.0000001,$V$9,$AA405&gt;$U$8-0.0000001,$V$8,$AA405&gt;$U$7-0.0000001,$V$7,$AA405&gt;$U$6-0.0000001,$V$6,$AA405&lt;$U$6,0)</f>
        <v>70</v>
      </c>
      <c r="AC405">
        <f>IFERROR(VLOOKUP($AA405*1000+'raw data entry'!$A$1,'raw data entry'!$A$1:$AI$661,Sheet1!AC$1+2,0),0)</f>
        <v>77.3</v>
      </c>
      <c r="AD405" cm="1">
        <f t="array" ref="AD405">IF($V$17&gt;7,_xlfn.IFS($AA405&gt;$U$12-0.0000001,$W$12,$AA405&gt;$U$11-0.0000001,$W$11,$AA405&gt;$U$10-0.0000001,$W$10,$AA405&gt;$U$9-0.0000001,$W$9,$AA405&gt;$U$8-0.0000001,$W$8,$AA405&gt;$U$7-0.0000001,$W$7,$AA405&gt;$U$6-0.0000001,$W$6,$AA405&lt;$U$6,0),_xlfn.IFS($AA405&gt;$U$12-0.0000001,$V$12,$AA405&gt;$U$11-0.0000001,$V$11,$AA405&gt;$U$10-0.0000001,$V$10,$AA405&gt;$U$9-0.0000001,$V$9,$AA405&gt;$U$8-0.0000001,$V$8,$AA405&gt;$U$7-0.0000001,$V$7,$AA405&gt;$U$6-0.0000001,$V$6,$AA405&lt;$U$6,0))</f>
        <v>20</v>
      </c>
      <c r="AE405">
        <f>IFERROR(VLOOKUP($AA405*1000+'raw data entry'!$A$1,'raw data entry'!$A$1:$AI$661,Sheet1!AE$1+2,0),0)</f>
        <v>14.1</v>
      </c>
      <c r="AF405" cm="1">
        <f t="array" ref="AF405">_xlfn.IFS($AA405&gt;$U$12-0.0000001,$V$12,$AA405&gt;$U$11-0.0000001,$V$11,$AA405&gt;$U$10-0.0000001,$V$10,$AA405&gt;$U$9-0.0000001,$V$9,$AA405&gt;$U$8-0.0000001,$V$8,$AA405&gt;$U$7-0.0000001,$V$7,$AA405&gt;$U$6-0.0000001,$V$6,$AA405&lt;$U$6,0)</f>
        <v>70</v>
      </c>
      <c r="AG405">
        <f>IFERROR(VLOOKUP($AA405*1000+'raw data entry'!$A$1,'raw data entry'!$A$1:$AI$661,Sheet1!AG$1+2,0),0)</f>
        <v>70.400000000000006</v>
      </c>
      <c r="AH405" cm="1">
        <f t="array" ref="AH405">IF($V$17&gt;7,_xlfn.IFS($AA405&gt;$U$12-0.0000001,$W$12,$AA405&gt;$U$11-0.0000001,$W$11,$AA405&gt;$U$10-0.0000001,$W$10,$AA405&gt;$U$9-0.0000001,$W$9,$AA405&gt;$U$8-0.0000001,$W$8,$AA405&gt;$U$7-0.0000001,$W$7,$AA405&gt;$U$6-0.0000001,$W$6,$AA405&lt;$U$6,0),_xlfn.IFS($AA405&gt;$U$12-0.0000001,$V$12,$AA405&gt;$U$11-0.0000001,$V$11,$AA405&gt;$U$10-0.0000001,$V$10,$AA405&gt;$U$9-0.0000001,$V$9,$AA405&gt;$U$8-0.0000001,$V$8,$AA405&gt;$U$7-0.0000001,$V$7,$AA405&gt;$U$6-0.0000001,$V$6,$AA405&lt;$U$6,0))</f>
        <v>20</v>
      </c>
      <c r="AI405">
        <f>IFERROR(VLOOKUP($AA405*1000+'raw data entry'!$A$1,'raw data entry'!$A$1:$AI$661,Sheet1!AI$1+2,0),0)</f>
        <v>10.6</v>
      </c>
      <c r="AJ405" cm="1">
        <f t="array" ref="AJ405">_xlfn.IFS($AA405&gt;$U$12-0.0000001,$V$12,$AA405&gt;$U$11-0.0000001,$V$11,$AA405&gt;$U$10-0.0000001,$V$10,$AA405&gt;$U$9-0.0000001,$V$9,$AA405&gt;$U$8-0.0000001,$V$8,$AA405&gt;$U$7-0.0000001,$V$7,$AA405&gt;$U$6-0.0000001,$V$6,$AA405&lt;$U$6,0)</f>
        <v>70</v>
      </c>
      <c r="AK405">
        <f>IFERROR(VLOOKUP($AA405*1000+'raw data entry'!$A$1,'raw data entry'!$A$1:$AI$661,Sheet1!AK$1+2,0),0)</f>
        <v>83</v>
      </c>
      <c r="AL405" cm="1">
        <f t="array" ref="AL405">IF($V$17&gt;7,_xlfn.IFS($AA405&gt;$U$12-0.0000001,$W$12,$AA405&gt;$U$11-0.0000001,$W$11,$AA405&gt;$U$10-0.0000001,$W$10,$AA405&gt;$U$9-0.0000001,$W$9,$AA405&gt;$U$8-0.0000001,$W$8,$AA405&gt;$U$7-0.0000001,$W$7,$AA405&gt;$U$6-0.0000001,$W$6,$AA405&lt;$U$6,0),_xlfn.IFS($AA405&gt;$U$12-0.0000001,$V$12,$AA405&gt;$U$11-0.0000001,$V$11,$AA405&gt;$U$10-0.0000001,$V$10,$AA405&gt;$U$9-0.0000001,$V$9,$AA405&gt;$U$8-0.0000001,$V$8,$AA405&gt;$U$7-0.0000001,$V$7,$AA405&gt;$U$6-0.0000001,$V$6,$AA405&lt;$U$6,0))</f>
        <v>20</v>
      </c>
      <c r="AM405">
        <f>IFERROR(VLOOKUP($AA405*1000+'raw data entry'!$A$1,'raw data entry'!$A$1:$AI$661,Sheet1!AM$1+2,0),0)</f>
        <v>8.8000000000000007</v>
      </c>
      <c r="AN405" cm="1">
        <f t="array" ref="AN405">_xlfn.IFS($AA405&gt;$U$12-0.0000001,$V$12,$AA405&gt;$U$11-0.0000001,$V$11,$AA405&gt;$U$10-0.0000001,$V$10,$AA405&gt;$U$9-0.0000001,$V$9,$AA405&gt;$U$8-0.0000001,$V$8,$AA405&gt;$U$7-0.0000001,$V$7,$AA405&gt;$U$6-0.0000001,$V$6,$AA405&lt;$U$6,0)</f>
        <v>70</v>
      </c>
      <c r="AO405">
        <f>IFERROR(VLOOKUP($AA405*1000+'raw data entry'!$A$1,'raw data entry'!$A$1:$AI$661,Sheet1!AO$1+2,0),0)</f>
        <v>73.900000000000006</v>
      </c>
      <c r="AP405" cm="1">
        <f t="array" ref="AP405">IF($V$17&gt;7,_xlfn.IFS($AA405&gt;$U$12-0.0000001,$W$12,$AA405&gt;$U$11-0.0000001,$W$11,$AA405&gt;$U$10-0.0000001,$W$10,$AA405&gt;$U$9-0.0000001,$W$9,$AA405&gt;$U$8-0.0000001,$W$8,$AA405&gt;$U$7-0.0000001,$W$7,$AA405&gt;$U$6-0.0000001,$W$6,$AA405&lt;$U$6,0),_xlfn.IFS($AA405&gt;$U$12-0.0000001,$V$12,$AA405&gt;$U$11-0.0000001,$V$11,$AA405&gt;$U$10-0.0000001,$V$10,$AA405&gt;$U$9-0.0000001,$V$9,$AA405&gt;$U$8-0.0000001,$V$8,$AA405&gt;$U$7-0.0000001,$V$7,$AA405&gt;$U$6-0.0000001,$V$6,$AA405&lt;$U$6,0))</f>
        <v>20</v>
      </c>
      <c r="AQ405">
        <f>IFERROR(VLOOKUP($AA405*1000+'raw data entry'!$A$1,'raw data entry'!$A$1:$AI$661,Sheet1!AQ$1+2,0),0)</f>
        <v>1</v>
      </c>
      <c r="AT405" cm="1">
        <f t="array" ref="AT405">_xlfn.IFS($AA405&gt;$U$12-0.0000001,$V$12,$AA405&gt;$U$11-0.0000001,$V$11,$AA405&gt;$U$10-0.0000001,$V$10,$AA405&gt;$U$9-0.0000001,$V$9,$AA405&gt;$U$8-0.0000001,$V$8,$AA405&gt;$U$7-0.0000001,$V$7,$AA405&gt;$U$6-0.0000001,$V$6,$AA405&lt;$U$6,0)</f>
        <v>70</v>
      </c>
      <c r="AU405">
        <f>IFERROR(VLOOKUP($AA405*1000+'raw data entry'!$A$1,'raw data entry'!$A$1:$AI$661,Sheet1!AU$1+2,0),0)</f>
        <v>28.9</v>
      </c>
    </row>
    <row r="406" spans="27:47" x14ac:dyDescent="0.25">
      <c r="AA406">
        <f>IF(('raw data entry'!A402-'raw data entry'!$A$1)/1000&lt;0,AA405+0.03,('raw data entry'!A402-'raw data entry'!$A$1)/1000)</f>
        <v>13.901999999999999</v>
      </c>
      <c r="AB406" cm="1">
        <f t="array" ref="AB406">_xlfn.IFS($AA406&gt;$U$12-0.0000001,$V$12,$AA406&gt;$U$11-0.0000001,$V$11,$AA406&gt;$U$10-0.0000001,$V$10,$AA406&gt;$U$9-0.0000001,$V$9,$AA406&gt;$U$8-0.0000001,$V$8,$AA406&gt;$U$7-0.0000001,$V$7,$AA406&gt;$U$6-0.0000001,$V$6,$AA406&lt;$U$6,0)</f>
        <v>70</v>
      </c>
      <c r="AC406">
        <f>IFERROR(VLOOKUP($AA406*1000+'raw data entry'!$A$1,'raw data entry'!$A$1:$AI$661,Sheet1!AC$1+2,0),0)</f>
        <v>78.3</v>
      </c>
      <c r="AD406" cm="1">
        <f t="array" ref="AD406">IF($V$17&gt;7,_xlfn.IFS($AA406&gt;$U$12-0.0000001,$W$12,$AA406&gt;$U$11-0.0000001,$W$11,$AA406&gt;$U$10-0.0000001,$W$10,$AA406&gt;$U$9-0.0000001,$W$9,$AA406&gt;$U$8-0.0000001,$W$8,$AA406&gt;$U$7-0.0000001,$W$7,$AA406&gt;$U$6-0.0000001,$W$6,$AA406&lt;$U$6,0),_xlfn.IFS($AA406&gt;$U$12-0.0000001,$V$12,$AA406&gt;$U$11-0.0000001,$V$11,$AA406&gt;$U$10-0.0000001,$V$10,$AA406&gt;$U$9-0.0000001,$V$9,$AA406&gt;$U$8-0.0000001,$V$8,$AA406&gt;$U$7-0.0000001,$V$7,$AA406&gt;$U$6-0.0000001,$V$6,$AA406&lt;$U$6,0))</f>
        <v>20</v>
      </c>
      <c r="AE406">
        <f>IFERROR(VLOOKUP($AA406*1000+'raw data entry'!$A$1,'raw data entry'!$A$1:$AI$661,Sheet1!AE$1+2,0),0)</f>
        <v>13.8</v>
      </c>
      <c r="AF406" cm="1">
        <f t="array" ref="AF406">_xlfn.IFS($AA406&gt;$U$12-0.0000001,$V$12,$AA406&gt;$U$11-0.0000001,$V$11,$AA406&gt;$U$10-0.0000001,$V$10,$AA406&gt;$U$9-0.0000001,$V$9,$AA406&gt;$U$8-0.0000001,$V$8,$AA406&gt;$U$7-0.0000001,$V$7,$AA406&gt;$U$6-0.0000001,$V$6,$AA406&lt;$U$6,0)</f>
        <v>70</v>
      </c>
      <c r="AG406">
        <f>IFERROR(VLOOKUP($AA406*1000+'raw data entry'!$A$1,'raw data entry'!$A$1:$AI$661,Sheet1!AG$1+2,0),0)</f>
        <v>67.5</v>
      </c>
      <c r="AH406" cm="1">
        <f t="array" ref="AH406">IF($V$17&gt;7,_xlfn.IFS($AA406&gt;$U$12-0.0000001,$W$12,$AA406&gt;$U$11-0.0000001,$W$11,$AA406&gt;$U$10-0.0000001,$W$10,$AA406&gt;$U$9-0.0000001,$W$9,$AA406&gt;$U$8-0.0000001,$W$8,$AA406&gt;$U$7-0.0000001,$W$7,$AA406&gt;$U$6-0.0000001,$W$6,$AA406&lt;$U$6,0),_xlfn.IFS($AA406&gt;$U$12-0.0000001,$V$12,$AA406&gt;$U$11-0.0000001,$V$11,$AA406&gt;$U$10-0.0000001,$V$10,$AA406&gt;$U$9-0.0000001,$V$9,$AA406&gt;$U$8-0.0000001,$V$8,$AA406&gt;$U$7-0.0000001,$V$7,$AA406&gt;$U$6-0.0000001,$V$6,$AA406&lt;$U$6,0))</f>
        <v>20</v>
      </c>
      <c r="AI406">
        <f>IFERROR(VLOOKUP($AA406*1000+'raw data entry'!$A$1,'raw data entry'!$A$1:$AI$661,Sheet1!AI$1+2,0),0)</f>
        <v>12.9</v>
      </c>
      <c r="AJ406" cm="1">
        <f t="array" ref="AJ406">_xlfn.IFS($AA406&gt;$U$12-0.0000001,$V$12,$AA406&gt;$U$11-0.0000001,$V$11,$AA406&gt;$U$10-0.0000001,$V$10,$AA406&gt;$U$9-0.0000001,$V$9,$AA406&gt;$U$8-0.0000001,$V$8,$AA406&gt;$U$7-0.0000001,$V$7,$AA406&gt;$U$6-0.0000001,$V$6,$AA406&lt;$U$6,0)</f>
        <v>70</v>
      </c>
      <c r="AK406">
        <f>IFERROR(VLOOKUP($AA406*1000+'raw data entry'!$A$1,'raw data entry'!$A$1:$AI$661,Sheet1!AK$1+2,0),0)</f>
        <v>84.4</v>
      </c>
      <c r="AL406" cm="1">
        <f t="array" ref="AL406">IF($V$17&gt;7,_xlfn.IFS($AA406&gt;$U$12-0.0000001,$W$12,$AA406&gt;$U$11-0.0000001,$W$11,$AA406&gt;$U$10-0.0000001,$W$10,$AA406&gt;$U$9-0.0000001,$W$9,$AA406&gt;$U$8-0.0000001,$W$8,$AA406&gt;$U$7-0.0000001,$W$7,$AA406&gt;$U$6-0.0000001,$W$6,$AA406&lt;$U$6,0),_xlfn.IFS($AA406&gt;$U$12-0.0000001,$V$12,$AA406&gt;$U$11-0.0000001,$V$11,$AA406&gt;$U$10-0.0000001,$V$10,$AA406&gt;$U$9-0.0000001,$V$9,$AA406&gt;$U$8-0.0000001,$V$8,$AA406&gt;$U$7-0.0000001,$V$7,$AA406&gt;$U$6-0.0000001,$V$6,$AA406&lt;$U$6,0))</f>
        <v>20</v>
      </c>
      <c r="AM406">
        <f>IFERROR(VLOOKUP($AA406*1000+'raw data entry'!$A$1,'raw data entry'!$A$1:$AI$661,Sheet1!AM$1+2,0),0)</f>
        <v>7.5</v>
      </c>
      <c r="AN406" cm="1">
        <f t="array" ref="AN406">_xlfn.IFS($AA406&gt;$U$12-0.0000001,$V$12,$AA406&gt;$U$11-0.0000001,$V$11,$AA406&gt;$U$10-0.0000001,$V$10,$AA406&gt;$U$9-0.0000001,$V$9,$AA406&gt;$U$8-0.0000001,$V$8,$AA406&gt;$U$7-0.0000001,$V$7,$AA406&gt;$U$6-0.0000001,$V$6,$AA406&lt;$U$6,0)</f>
        <v>70</v>
      </c>
      <c r="AO406">
        <f>IFERROR(VLOOKUP($AA406*1000+'raw data entry'!$A$1,'raw data entry'!$A$1:$AI$661,Sheet1!AO$1+2,0),0)</f>
        <v>72.2</v>
      </c>
      <c r="AP406" cm="1">
        <f t="array" ref="AP406">IF($V$17&gt;7,_xlfn.IFS($AA406&gt;$U$12-0.0000001,$W$12,$AA406&gt;$U$11-0.0000001,$W$11,$AA406&gt;$U$10-0.0000001,$W$10,$AA406&gt;$U$9-0.0000001,$W$9,$AA406&gt;$U$8-0.0000001,$W$8,$AA406&gt;$U$7-0.0000001,$W$7,$AA406&gt;$U$6-0.0000001,$W$6,$AA406&lt;$U$6,0),_xlfn.IFS($AA406&gt;$U$12-0.0000001,$V$12,$AA406&gt;$U$11-0.0000001,$V$11,$AA406&gt;$U$10-0.0000001,$V$10,$AA406&gt;$U$9-0.0000001,$V$9,$AA406&gt;$U$8-0.0000001,$V$8,$AA406&gt;$U$7-0.0000001,$V$7,$AA406&gt;$U$6-0.0000001,$V$6,$AA406&lt;$U$6,0))</f>
        <v>20</v>
      </c>
      <c r="AQ406">
        <f>IFERROR(VLOOKUP($AA406*1000+'raw data entry'!$A$1,'raw data entry'!$A$1:$AI$661,Sheet1!AQ$1+2,0),0)</f>
        <v>0</v>
      </c>
      <c r="AT406" cm="1">
        <f t="array" ref="AT406">_xlfn.IFS($AA406&gt;$U$12-0.0000001,$V$12,$AA406&gt;$U$11-0.0000001,$V$11,$AA406&gt;$U$10-0.0000001,$V$10,$AA406&gt;$U$9-0.0000001,$V$9,$AA406&gt;$U$8-0.0000001,$V$8,$AA406&gt;$U$7-0.0000001,$V$7,$AA406&gt;$U$6-0.0000001,$V$6,$AA406&lt;$U$6,0)</f>
        <v>70</v>
      </c>
      <c r="AU406">
        <f>IFERROR(VLOOKUP($AA406*1000+'raw data entry'!$A$1,'raw data entry'!$A$1:$AI$661,Sheet1!AU$1+2,0),0)</f>
        <v>29</v>
      </c>
    </row>
    <row r="407" spans="27:47" x14ac:dyDescent="0.25">
      <c r="AA407">
        <f>IF(('raw data entry'!A403-'raw data entry'!$A$1)/1000&lt;0,AA406+0.03,('raw data entry'!A403-'raw data entry'!$A$1)/1000)</f>
        <v>13.936999999999999</v>
      </c>
      <c r="AB407" cm="1">
        <f t="array" ref="AB407">_xlfn.IFS($AA407&gt;$U$12-0.0000001,$V$12,$AA407&gt;$U$11-0.0000001,$V$11,$AA407&gt;$U$10-0.0000001,$V$10,$AA407&gt;$U$9-0.0000001,$V$9,$AA407&gt;$U$8-0.0000001,$V$8,$AA407&gt;$U$7-0.0000001,$V$7,$AA407&gt;$U$6-0.0000001,$V$6,$AA407&lt;$U$6,0)</f>
        <v>70</v>
      </c>
      <c r="AC407">
        <f>IFERROR(VLOOKUP($AA407*1000+'raw data entry'!$A$1,'raw data entry'!$A$1:$AI$661,Sheet1!AC$1+2,0),0)</f>
        <v>79.400000000000006</v>
      </c>
      <c r="AD407" cm="1">
        <f t="array" ref="AD407">IF($V$17&gt;7,_xlfn.IFS($AA407&gt;$U$12-0.0000001,$W$12,$AA407&gt;$U$11-0.0000001,$W$11,$AA407&gt;$U$10-0.0000001,$W$10,$AA407&gt;$U$9-0.0000001,$W$9,$AA407&gt;$U$8-0.0000001,$W$8,$AA407&gt;$U$7-0.0000001,$W$7,$AA407&gt;$U$6-0.0000001,$W$6,$AA407&lt;$U$6,0),_xlfn.IFS($AA407&gt;$U$12-0.0000001,$V$12,$AA407&gt;$U$11-0.0000001,$V$11,$AA407&gt;$U$10-0.0000001,$V$10,$AA407&gt;$U$9-0.0000001,$V$9,$AA407&gt;$U$8-0.0000001,$V$8,$AA407&gt;$U$7-0.0000001,$V$7,$AA407&gt;$U$6-0.0000001,$V$6,$AA407&lt;$U$6,0))</f>
        <v>20</v>
      </c>
      <c r="AE407">
        <f>IFERROR(VLOOKUP($AA407*1000+'raw data entry'!$A$1,'raw data entry'!$A$1:$AI$661,Sheet1!AE$1+2,0),0)</f>
        <v>13.1</v>
      </c>
      <c r="AF407" cm="1">
        <f t="array" ref="AF407">_xlfn.IFS($AA407&gt;$U$12-0.0000001,$V$12,$AA407&gt;$U$11-0.0000001,$V$11,$AA407&gt;$U$10-0.0000001,$V$10,$AA407&gt;$U$9-0.0000001,$V$9,$AA407&gt;$U$8-0.0000001,$V$8,$AA407&gt;$U$7-0.0000001,$V$7,$AA407&gt;$U$6-0.0000001,$V$6,$AA407&lt;$U$6,0)</f>
        <v>70</v>
      </c>
      <c r="AG407">
        <f>IFERROR(VLOOKUP($AA407*1000+'raw data entry'!$A$1,'raw data entry'!$A$1:$AI$661,Sheet1!AG$1+2,0),0)</f>
        <v>69.2</v>
      </c>
      <c r="AH407" cm="1">
        <f t="array" ref="AH407">IF($V$17&gt;7,_xlfn.IFS($AA407&gt;$U$12-0.0000001,$W$12,$AA407&gt;$U$11-0.0000001,$W$11,$AA407&gt;$U$10-0.0000001,$W$10,$AA407&gt;$U$9-0.0000001,$W$9,$AA407&gt;$U$8-0.0000001,$W$8,$AA407&gt;$U$7-0.0000001,$W$7,$AA407&gt;$U$6-0.0000001,$W$6,$AA407&lt;$U$6,0),_xlfn.IFS($AA407&gt;$U$12-0.0000001,$V$12,$AA407&gt;$U$11-0.0000001,$V$11,$AA407&gt;$U$10-0.0000001,$V$10,$AA407&gt;$U$9-0.0000001,$V$9,$AA407&gt;$U$8-0.0000001,$V$8,$AA407&gt;$U$7-0.0000001,$V$7,$AA407&gt;$U$6-0.0000001,$V$6,$AA407&lt;$U$6,0))</f>
        <v>20</v>
      </c>
      <c r="AI407">
        <f>IFERROR(VLOOKUP($AA407*1000+'raw data entry'!$A$1,'raw data entry'!$A$1:$AI$661,Sheet1!AI$1+2,0),0)</f>
        <v>10.9</v>
      </c>
      <c r="AJ407" cm="1">
        <f t="array" ref="AJ407">_xlfn.IFS($AA407&gt;$U$12-0.0000001,$V$12,$AA407&gt;$U$11-0.0000001,$V$11,$AA407&gt;$U$10-0.0000001,$V$10,$AA407&gt;$U$9-0.0000001,$V$9,$AA407&gt;$U$8-0.0000001,$V$8,$AA407&gt;$U$7-0.0000001,$V$7,$AA407&gt;$U$6-0.0000001,$V$6,$AA407&lt;$U$6,0)</f>
        <v>70</v>
      </c>
      <c r="AK407">
        <f>IFERROR(VLOOKUP($AA407*1000+'raw data entry'!$A$1,'raw data entry'!$A$1:$AI$661,Sheet1!AK$1+2,0),0)</f>
        <v>83.1</v>
      </c>
      <c r="AL407" cm="1">
        <f t="array" ref="AL407">IF($V$17&gt;7,_xlfn.IFS($AA407&gt;$U$12-0.0000001,$W$12,$AA407&gt;$U$11-0.0000001,$W$11,$AA407&gt;$U$10-0.0000001,$W$10,$AA407&gt;$U$9-0.0000001,$W$9,$AA407&gt;$U$8-0.0000001,$W$8,$AA407&gt;$U$7-0.0000001,$W$7,$AA407&gt;$U$6-0.0000001,$W$6,$AA407&lt;$U$6,0),_xlfn.IFS($AA407&gt;$U$12-0.0000001,$V$12,$AA407&gt;$U$11-0.0000001,$V$11,$AA407&gt;$U$10-0.0000001,$V$10,$AA407&gt;$U$9-0.0000001,$V$9,$AA407&gt;$U$8-0.0000001,$V$8,$AA407&gt;$U$7-0.0000001,$V$7,$AA407&gt;$U$6-0.0000001,$V$6,$AA407&lt;$U$6,0))</f>
        <v>20</v>
      </c>
      <c r="AM407">
        <f>IFERROR(VLOOKUP($AA407*1000+'raw data entry'!$A$1,'raw data entry'!$A$1:$AI$661,Sheet1!AM$1+2,0),0)</f>
        <v>10</v>
      </c>
      <c r="AN407" cm="1">
        <f t="array" ref="AN407">_xlfn.IFS($AA407&gt;$U$12-0.0000001,$V$12,$AA407&gt;$U$11-0.0000001,$V$11,$AA407&gt;$U$10-0.0000001,$V$10,$AA407&gt;$U$9-0.0000001,$V$9,$AA407&gt;$U$8-0.0000001,$V$8,$AA407&gt;$U$7-0.0000001,$V$7,$AA407&gt;$U$6-0.0000001,$V$6,$AA407&lt;$U$6,0)</f>
        <v>70</v>
      </c>
      <c r="AO407">
        <f>IFERROR(VLOOKUP($AA407*1000+'raw data entry'!$A$1,'raw data entry'!$A$1:$AI$661,Sheet1!AO$1+2,0),0)</f>
        <v>72</v>
      </c>
      <c r="AP407" cm="1">
        <f t="array" ref="AP407">IF($V$17&gt;7,_xlfn.IFS($AA407&gt;$U$12-0.0000001,$W$12,$AA407&gt;$U$11-0.0000001,$W$11,$AA407&gt;$U$10-0.0000001,$W$10,$AA407&gt;$U$9-0.0000001,$W$9,$AA407&gt;$U$8-0.0000001,$W$8,$AA407&gt;$U$7-0.0000001,$W$7,$AA407&gt;$U$6-0.0000001,$W$6,$AA407&lt;$U$6,0),_xlfn.IFS($AA407&gt;$U$12-0.0000001,$V$12,$AA407&gt;$U$11-0.0000001,$V$11,$AA407&gt;$U$10-0.0000001,$V$10,$AA407&gt;$U$9-0.0000001,$V$9,$AA407&gt;$U$8-0.0000001,$V$8,$AA407&gt;$U$7-0.0000001,$V$7,$AA407&gt;$U$6-0.0000001,$V$6,$AA407&lt;$U$6,0))</f>
        <v>20</v>
      </c>
      <c r="AQ407">
        <f>IFERROR(VLOOKUP($AA407*1000+'raw data entry'!$A$1,'raw data entry'!$A$1:$AI$661,Sheet1!AQ$1+2,0),0)</f>
        <v>0.5</v>
      </c>
      <c r="AT407" cm="1">
        <f t="array" ref="AT407">_xlfn.IFS($AA407&gt;$U$12-0.0000001,$V$12,$AA407&gt;$U$11-0.0000001,$V$11,$AA407&gt;$U$10-0.0000001,$V$10,$AA407&gt;$U$9-0.0000001,$V$9,$AA407&gt;$U$8-0.0000001,$V$8,$AA407&gt;$U$7-0.0000001,$V$7,$AA407&gt;$U$6-0.0000001,$V$6,$AA407&lt;$U$6,0)</f>
        <v>70</v>
      </c>
      <c r="AU407">
        <f>IFERROR(VLOOKUP($AA407*1000+'raw data entry'!$A$1,'raw data entry'!$A$1:$AI$661,Sheet1!AU$1+2,0),0)</f>
        <v>29.1</v>
      </c>
    </row>
    <row r="408" spans="27:47" x14ac:dyDescent="0.25">
      <c r="AA408">
        <f>IF(('raw data entry'!A404-'raw data entry'!$A$1)/1000&lt;0,AA407+0.03,('raw data entry'!A404-'raw data entry'!$A$1)/1000)</f>
        <v>13.972</v>
      </c>
      <c r="AB408" cm="1">
        <f t="array" ref="AB408">_xlfn.IFS($AA408&gt;$U$12-0.0000001,$V$12,$AA408&gt;$U$11-0.0000001,$V$11,$AA408&gt;$U$10-0.0000001,$V$10,$AA408&gt;$U$9-0.0000001,$V$9,$AA408&gt;$U$8-0.0000001,$V$8,$AA408&gt;$U$7-0.0000001,$V$7,$AA408&gt;$U$6-0.0000001,$V$6,$AA408&lt;$U$6,0)</f>
        <v>70</v>
      </c>
      <c r="AC408">
        <f>IFERROR(VLOOKUP($AA408*1000+'raw data entry'!$A$1,'raw data entry'!$A$1:$AI$661,Sheet1!AC$1+2,0),0)</f>
        <v>78.099999999999994</v>
      </c>
      <c r="AD408" cm="1">
        <f t="array" ref="AD408">IF($V$17&gt;7,_xlfn.IFS($AA408&gt;$U$12-0.0000001,$W$12,$AA408&gt;$U$11-0.0000001,$W$11,$AA408&gt;$U$10-0.0000001,$W$10,$AA408&gt;$U$9-0.0000001,$W$9,$AA408&gt;$U$8-0.0000001,$W$8,$AA408&gt;$U$7-0.0000001,$W$7,$AA408&gt;$U$6-0.0000001,$W$6,$AA408&lt;$U$6,0),_xlfn.IFS($AA408&gt;$U$12-0.0000001,$V$12,$AA408&gt;$U$11-0.0000001,$V$11,$AA408&gt;$U$10-0.0000001,$V$10,$AA408&gt;$U$9-0.0000001,$V$9,$AA408&gt;$U$8-0.0000001,$V$8,$AA408&gt;$U$7-0.0000001,$V$7,$AA408&gt;$U$6-0.0000001,$V$6,$AA408&lt;$U$6,0))</f>
        <v>20</v>
      </c>
      <c r="AE408">
        <f>IFERROR(VLOOKUP($AA408*1000+'raw data entry'!$A$1,'raw data entry'!$A$1:$AI$661,Sheet1!AE$1+2,0),0)</f>
        <v>14.4</v>
      </c>
      <c r="AF408" cm="1">
        <f t="array" ref="AF408">_xlfn.IFS($AA408&gt;$U$12-0.0000001,$V$12,$AA408&gt;$U$11-0.0000001,$V$11,$AA408&gt;$U$10-0.0000001,$V$10,$AA408&gt;$U$9-0.0000001,$V$9,$AA408&gt;$U$8-0.0000001,$V$8,$AA408&gt;$U$7-0.0000001,$V$7,$AA408&gt;$U$6-0.0000001,$V$6,$AA408&lt;$U$6,0)</f>
        <v>70</v>
      </c>
      <c r="AG408">
        <f>IFERROR(VLOOKUP($AA408*1000+'raw data entry'!$A$1,'raw data entry'!$A$1:$AI$661,Sheet1!AG$1+2,0),0)</f>
        <v>75.599999999999994</v>
      </c>
      <c r="AH408" cm="1">
        <f t="array" ref="AH408">IF($V$17&gt;7,_xlfn.IFS($AA408&gt;$U$12-0.0000001,$W$12,$AA408&gt;$U$11-0.0000001,$W$11,$AA408&gt;$U$10-0.0000001,$W$10,$AA408&gt;$U$9-0.0000001,$W$9,$AA408&gt;$U$8-0.0000001,$W$8,$AA408&gt;$U$7-0.0000001,$W$7,$AA408&gt;$U$6-0.0000001,$W$6,$AA408&lt;$U$6,0),_xlfn.IFS($AA408&gt;$U$12-0.0000001,$V$12,$AA408&gt;$U$11-0.0000001,$V$11,$AA408&gt;$U$10-0.0000001,$V$10,$AA408&gt;$U$9-0.0000001,$V$9,$AA408&gt;$U$8-0.0000001,$V$8,$AA408&gt;$U$7-0.0000001,$V$7,$AA408&gt;$U$6-0.0000001,$V$6,$AA408&lt;$U$6,0))</f>
        <v>20</v>
      </c>
      <c r="AI408">
        <f>IFERROR(VLOOKUP($AA408*1000+'raw data entry'!$A$1,'raw data entry'!$A$1:$AI$661,Sheet1!AI$1+2,0),0)</f>
        <v>8.9</v>
      </c>
      <c r="AJ408" cm="1">
        <f t="array" ref="AJ408">_xlfn.IFS($AA408&gt;$U$12-0.0000001,$V$12,$AA408&gt;$U$11-0.0000001,$V$11,$AA408&gt;$U$10-0.0000001,$V$10,$AA408&gt;$U$9-0.0000001,$V$9,$AA408&gt;$U$8-0.0000001,$V$8,$AA408&gt;$U$7-0.0000001,$V$7,$AA408&gt;$U$6-0.0000001,$V$6,$AA408&lt;$U$6,0)</f>
        <v>70</v>
      </c>
      <c r="AK408">
        <f>IFERROR(VLOOKUP($AA408*1000+'raw data entry'!$A$1,'raw data entry'!$A$1:$AI$661,Sheet1!AK$1+2,0),0)</f>
        <v>83</v>
      </c>
      <c r="AL408" cm="1">
        <f t="array" ref="AL408">IF($V$17&gt;7,_xlfn.IFS($AA408&gt;$U$12-0.0000001,$W$12,$AA408&gt;$U$11-0.0000001,$W$11,$AA408&gt;$U$10-0.0000001,$W$10,$AA408&gt;$U$9-0.0000001,$W$9,$AA408&gt;$U$8-0.0000001,$W$8,$AA408&gt;$U$7-0.0000001,$W$7,$AA408&gt;$U$6-0.0000001,$W$6,$AA408&lt;$U$6,0),_xlfn.IFS($AA408&gt;$U$12-0.0000001,$V$12,$AA408&gt;$U$11-0.0000001,$V$11,$AA408&gt;$U$10-0.0000001,$V$10,$AA408&gt;$U$9-0.0000001,$V$9,$AA408&gt;$U$8-0.0000001,$V$8,$AA408&gt;$U$7-0.0000001,$V$7,$AA408&gt;$U$6-0.0000001,$V$6,$AA408&lt;$U$6,0))</f>
        <v>20</v>
      </c>
      <c r="AM408">
        <f>IFERROR(VLOOKUP($AA408*1000+'raw data entry'!$A$1,'raw data entry'!$A$1:$AI$661,Sheet1!AM$1+2,0),0)</f>
        <v>6.9</v>
      </c>
      <c r="AN408" cm="1">
        <f t="array" ref="AN408">_xlfn.IFS($AA408&gt;$U$12-0.0000001,$V$12,$AA408&gt;$U$11-0.0000001,$V$11,$AA408&gt;$U$10-0.0000001,$V$10,$AA408&gt;$U$9-0.0000001,$V$9,$AA408&gt;$U$8-0.0000001,$V$8,$AA408&gt;$U$7-0.0000001,$V$7,$AA408&gt;$U$6-0.0000001,$V$6,$AA408&lt;$U$6,0)</f>
        <v>70</v>
      </c>
      <c r="AO408">
        <f>IFERROR(VLOOKUP($AA408*1000+'raw data entry'!$A$1,'raw data entry'!$A$1:$AI$661,Sheet1!AO$1+2,0),0)</f>
        <v>70.599999999999994</v>
      </c>
      <c r="AP408" cm="1">
        <f t="array" ref="AP408">IF($V$17&gt;7,_xlfn.IFS($AA408&gt;$U$12-0.0000001,$W$12,$AA408&gt;$U$11-0.0000001,$W$11,$AA408&gt;$U$10-0.0000001,$W$10,$AA408&gt;$U$9-0.0000001,$W$9,$AA408&gt;$U$8-0.0000001,$W$8,$AA408&gt;$U$7-0.0000001,$W$7,$AA408&gt;$U$6-0.0000001,$W$6,$AA408&lt;$U$6,0),_xlfn.IFS($AA408&gt;$U$12-0.0000001,$V$12,$AA408&gt;$U$11-0.0000001,$V$11,$AA408&gt;$U$10-0.0000001,$V$10,$AA408&gt;$U$9-0.0000001,$V$9,$AA408&gt;$U$8-0.0000001,$V$8,$AA408&gt;$U$7-0.0000001,$V$7,$AA408&gt;$U$6-0.0000001,$V$6,$AA408&lt;$U$6,0))</f>
        <v>20</v>
      </c>
      <c r="AQ408">
        <f>IFERROR(VLOOKUP($AA408*1000+'raw data entry'!$A$1,'raw data entry'!$A$1:$AI$661,Sheet1!AQ$1+2,0),0)</f>
        <v>0.5</v>
      </c>
      <c r="AT408" cm="1">
        <f t="array" ref="AT408">_xlfn.IFS($AA408&gt;$U$12-0.0000001,$V$12,$AA408&gt;$U$11-0.0000001,$V$11,$AA408&gt;$U$10-0.0000001,$V$10,$AA408&gt;$U$9-0.0000001,$V$9,$AA408&gt;$U$8-0.0000001,$V$8,$AA408&gt;$U$7-0.0000001,$V$7,$AA408&gt;$U$6-0.0000001,$V$6,$AA408&lt;$U$6,0)</f>
        <v>70</v>
      </c>
      <c r="AU408">
        <f>IFERROR(VLOOKUP($AA408*1000+'raw data entry'!$A$1,'raw data entry'!$A$1:$AI$661,Sheet1!AU$1+2,0),0)</f>
        <v>29</v>
      </c>
    </row>
    <row r="409" spans="27:47" x14ac:dyDescent="0.25">
      <c r="AA409">
        <f>IF(('raw data entry'!A405-'raw data entry'!$A$1)/1000&lt;0,AA408+0.03,('raw data entry'!A405-'raw data entry'!$A$1)/1000)</f>
        <v>14.007</v>
      </c>
      <c r="AB409" cm="1">
        <f t="array" ref="AB409">_xlfn.IFS($AA409&gt;$U$12-0.0000001,$V$12,$AA409&gt;$U$11-0.0000001,$V$11,$AA409&gt;$U$10-0.0000001,$V$10,$AA409&gt;$U$9-0.0000001,$V$9,$AA409&gt;$U$8-0.0000001,$V$8,$AA409&gt;$U$7-0.0000001,$V$7,$AA409&gt;$U$6-0.0000001,$V$6,$AA409&lt;$U$6,0)</f>
        <v>70</v>
      </c>
      <c r="AC409">
        <f>IFERROR(VLOOKUP($AA409*1000+'raw data entry'!$A$1,'raw data entry'!$A$1:$AI$661,Sheet1!AC$1+2,0),0)</f>
        <v>77</v>
      </c>
      <c r="AD409" cm="1">
        <f t="array" ref="AD409">IF($V$17&gt;7,_xlfn.IFS($AA409&gt;$U$12-0.0000001,$W$12,$AA409&gt;$U$11-0.0000001,$W$11,$AA409&gt;$U$10-0.0000001,$W$10,$AA409&gt;$U$9-0.0000001,$W$9,$AA409&gt;$U$8-0.0000001,$W$8,$AA409&gt;$U$7-0.0000001,$W$7,$AA409&gt;$U$6-0.0000001,$W$6,$AA409&lt;$U$6,0),_xlfn.IFS($AA409&gt;$U$12-0.0000001,$V$12,$AA409&gt;$U$11-0.0000001,$V$11,$AA409&gt;$U$10-0.0000001,$V$10,$AA409&gt;$U$9-0.0000001,$V$9,$AA409&gt;$U$8-0.0000001,$V$8,$AA409&gt;$U$7-0.0000001,$V$7,$AA409&gt;$U$6-0.0000001,$V$6,$AA409&lt;$U$6,0))</f>
        <v>20</v>
      </c>
      <c r="AE409">
        <f>IFERROR(VLOOKUP($AA409*1000+'raw data entry'!$A$1,'raw data entry'!$A$1:$AI$661,Sheet1!AE$1+2,0),0)</f>
        <v>14.1</v>
      </c>
      <c r="AF409" cm="1">
        <f t="array" ref="AF409">_xlfn.IFS($AA409&gt;$U$12-0.0000001,$V$12,$AA409&gt;$U$11-0.0000001,$V$11,$AA409&gt;$U$10-0.0000001,$V$10,$AA409&gt;$U$9-0.0000001,$V$9,$AA409&gt;$U$8-0.0000001,$V$8,$AA409&gt;$U$7-0.0000001,$V$7,$AA409&gt;$U$6-0.0000001,$V$6,$AA409&lt;$U$6,0)</f>
        <v>70</v>
      </c>
      <c r="AG409">
        <f>IFERROR(VLOOKUP($AA409*1000+'raw data entry'!$A$1,'raw data entry'!$A$1:$AI$661,Sheet1!AG$1+2,0),0)</f>
        <v>70.599999999999994</v>
      </c>
      <c r="AH409" cm="1">
        <f t="array" ref="AH409">IF($V$17&gt;7,_xlfn.IFS($AA409&gt;$U$12-0.0000001,$W$12,$AA409&gt;$U$11-0.0000001,$W$11,$AA409&gt;$U$10-0.0000001,$W$10,$AA409&gt;$U$9-0.0000001,$W$9,$AA409&gt;$U$8-0.0000001,$W$8,$AA409&gt;$U$7-0.0000001,$W$7,$AA409&gt;$U$6-0.0000001,$W$6,$AA409&lt;$U$6,0),_xlfn.IFS($AA409&gt;$U$12-0.0000001,$V$12,$AA409&gt;$U$11-0.0000001,$V$11,$AA409&gt;$U$10-0.0000001,$V$10,$AA409&gt;$U$9-0.0000001,$V$9,$AA409&gt;$U$8-0.0000001,$V$8,$AA409&gt;$U$7-0.0000001,$V$7,$AA409&gt;$U$6-0.0000001,$V$6,$AA409&lt;$U$6,0))</f>
        <v>20</v>
      </c>
      <c r="AI409">
        <f>IFERROR(VLOOKUP($AA409*1000+'raw data entry'!$A$1,'raw data entry'!$A$1:$AI$661,Sheet1!AI$1+2,0),0)</f>
        <v>11.2</v>
      </c>
      <c r="AJ409" cm="1">
        <f t="array" ref="AJ409">_xlfn.IFS($AA409&gt;$U$12-0.0000001,$V$12,$AA409&gt;$U$11-0.0000001,$V$11,$AA409&gt;$U$10-0.0000001,$V$10,$AA409&gt;$U$9-0.0000001,$V$9,$AA409&gt;$U$8-0.0000001,$V$8,$AA409&gt;$U$7-0.0000001,$V$7,$AA409&gt;$U$6-0.0000001,$V$6,$AA409&lt;$U$6,0)</f>
        <v>70</v>
      </c>
      <c r="AK409">
        <f>IFERROR(VLOOKUP($AA409*1000+'raw data entry'!$A$1,'raw data entry'!$A$1:$AI$661,Sheet1!AK$1+2,0),0)</f>
        <v>85.9</v>
      </c>
      <c r="AL409" cm="1">
        <f t="array" ref="AL409">IF($V$17&gt;7,_xlfn.IFS($AA409&gt;$U$12-0.0000001,$W$12,$AA409&gt;$U$11-0.0000001,$W$11,$AA409&gt;$U$10-0.0000001,$W$10,$AA409&gt;$U$9-0.0000001,$W$9,$AA409&gt;$U$8-0.0000001,$W$8,$AA409&gt;$U$7-0.0000001,$W$7,$AA409&gt;$U$6-0.0000001,$W$6,$AA409&lt;$U$6,0),_xlfn.IFS($AA409&gt;$U$12-0.0000001,$V$12,$AA409&gt;$U$11-0.0000001,$V$11,$AA409&gt;$U$10-0.0000001,$V$10,$AA409&gt;$U$9-0.0000001,$V$9,$AA409&gt;$U$8-0.0000001,$V$8,$AA409&gt;$U$7-0.0000001,$V$7,$AA409&gt;$U$6-0.0000001,$V$6,$AA409&lt;$U$6,0))</f>
        <v>20</v>
      </c>
      <c r="AM409">
        <f>IFERROR(VLOOKUP($AA409*1000+'raw data entry'!$A$1,'raw data entry'!$A$1:$AI$661,Sheet1!AM$1+2,0),0)</f>
        <v>4.5999999999999996</v>
      </c>
      <c r="AN409" cm="1">
        <f t="array" ref="AN409">_xlfn.IFS($AA409&gt;$U$12-0.0000001,$V$12,$AA409&gt;$U$11-0.0000001,$V$11,$AA409&gt;$U$10-0.0000001,$V$10,$AA409&gt;$U$9-0.0000001,$V$9,$AA409&gt;$U$8-0.0000001,$V$8,$AA409&gt;$U$7-0.0000001,$V$7,$AA409&gt;$U$6-0.0000001,$V$6,$AA409&lt;$U$6,0)</f>
        <v>70</v>
      </c>
      <c r="AO409">
        <f>IFERROR(VLOOKUP($AA409*1000+'raw data entry'!$A$1,'raw data entry'!$A$1:$AI$661,Sheet1!AO$1+2,0),0)</f>
        <v>72.2</v>
      </c>
      <c r="AP409" cm="1">
        <f t="array" ref="AP409">IF($V$17&gt;7,_xlfn.IFS($AA409&gt;$U$12-0.0000001,$W$12,$AA409&gt;$U$11-0.0000001,$W$11,$AA409&gt;$U$10-0.0000001,$W$10,$AA409&gt;$U$9-0.0000001,$W$9,$AA409&gt;$U$8-0.0000001,$W$8,$AA409&gt;$U$7-0.0000001,$W$7,$AA409&gt;$U$6-0.0000001,$W$6,$AA409&lt;$U$6,0),_xlfn.IFS($AA409&gt;$U$12-0.0000001,$V$12,$AA409&gt;$U$11-0.0000001,$V$11,$AA409&gt;$U$10-0.0000001,$V$10,$AA409&gt;$U$9-0.0000001,$V$9,$AA409&gt;$U$8-0.0000001,$V$8,$AA409&gt;$U$7-0.0000001,$V$7,$AA409&gt;$U$6-0.0000001,$V$6,$AA409&lt;$U$6,0))</f>
        <v>20</v>
      </c>
      <c r="AQ409">
        <f>IFERROR(VLOOKUP($AA409*1000+'raw data entry'!$A$1,'raw data entry'!$A$1:$AI$661,Sheet1!AQ$1+2,0),0)</f>
        <v>0.5</v>
      </c>
      <c r="AT409" cm="1">
        <f t="array" ref="AT409">_xlfn.IFS($AA409&gt;$U$12-0.0000001,$V$12,$AA409&gt;$U$11-0.0000001,$V$11,$AA409&gt;$U$10-0.0000001,$V$10,$AA409&gt;$U$9-0.0000001,$V$9,$AA409&gt;$U$8-0.0000001,$V$8,$AA409&gt;$U$7-0.0000001,$V$7,$AA409&gt;$U$6-0.0000001,$V$6,$AA409&lt;$U$6,0)</f>
        <v>70</v>
      </c>
      <c r="AU409">
        <f>IFERROR(VLOOKUP($AA409*1000+'raw data entry'!$A$1,'raw data entry'!$A$1:$AI$661,Sheet1!AU$1+2,0),0)</f>
        <v>29.3</v>
      </c>
    </row>
    <row r="410" spans="27:47" x14ac:dyDescent="0.25">
      <c r="AA410">
        <f>IF(('raw data entry'!A406-'raw data entry'!$A$1)/1000&lt;0,AA409+0.03,('raw data entry'!A406-'raw data entry'!$A$1)/1000)</f>
        <v>14.04</v>
      </c>
      <c r="AB410" cm="1">
        <f t="array" ref="AB410">_xlfn.IFS($AA410&gt;$U$12-0.0000001,$V$12,$AA410&gt;$U$11-0.0000001,$V$11,$AA410&gt;$U$10-0.0000001,$V$10,$AA410&gt;$U$9-0.0000001,$V$9,$AA410&gt;$U$8-0.0000001,$V$8,$AA410&gt;$U$7-0.0000001,$V$7,$AA410&gt;$U$6-0.0000001,$V$6,$AA410&lt;$U$6,0)</f>
        <v>70</v>
      </c>
      <c r="AC410">
        <f>IFERROR(VLOOKUP($AA410*1000+'raw data entry'!$A$1,'raw data entry'!$A$1:$AI$661,Sheet1!AC$1+2,0),0)</f>
        <v>78.099999999999994</v>
      </c>
      <c r="AD410" cm="1">
        <f t="array" ref="AD410">IF($V$17&gt;7,_xlfn.IFS($AA410&gt;$U$12-0.0000001,$W$12,$AA410&gt;$U$11-0.0000001,$W$11,$AA410&gt;$U$10-0.0000001,$W$10,$AA410&gt;$U$9-0.0000001,$W$9,$AA410&gt;$U$8-0.0000001,$W$8,$AA410&gt;$U$7-0.0000001,$W$7,$AA410&gt;$U$6-0.0000001,$W$6,$AA410&lt;$U$6,0),_xlfn.IFS($AA410&gt;$U$12-0.0000001,$V$12,$AA410&gt;$U$11-0.0000001,$V$11,$AA410&gt;$U$10-0.0000001,$V$10,$AA410&gt;$U$9-0.0000001,$V$9,$AA410&gt;$U$8-0.0000001,$V$8,$AA410&gt;$U$7-0.0000001,$V$7,$AA410&gt;$U$6-0.0000001,$V$6,$AA410&lt;$U$6,0))</f>
        <v>20</v>
      </c>
      <c r="AE410">
        <f>IFERROR(VLOOKUP($AA410*1000+'raw data entry'!$A$1,'raw data entry'!$A$1:$AI$661,Sheet1!AE$1+2,0),0)</f>
        <v>13.8</v>
      </c>
      <c r="AF410" cm="1">
        <f t="array" ref="AF410">_xlfn.IFS($AA410&gt;$U$12-0.0000001,$V$12,$AA410&gt;$U$11-0.0000001,$V$11,$AA410&gt;$U$10-0.0000001,$V$10,$AA410&gt;$U$9-0.0000001,$V$9,$AA410&gt;$U$8-0.0000001,$V$8,$AA410&gt;$U$7-0.0000001,$V$7,$AA410&gt;$U$6-0.0000001,$V$6,$AA410&lt;$U$6,0)</f>
        <v>70</v>
      </c>
      <c r="AG410">
        <f>IFERROR(VLOOKUP($AA410*1000+'raw data entry'!$A$1,'raw data entry'!$A$1:$AI$661,Sheet1!AG$1+2,0),0)</f>
        <v>64.099999999999994</v>
      </c>
      <c r="AH410" cm="1">
        <f t="array" ref="AH410">IF($V$17&gt;7,_xlfn.IFS($AA410&gt;$U$12-0.0000001,$W$12,$AA410&gt;$U$11-0.0000001,$W$11,$AA410&gt;$U$10-0.0000001,$W$10,$AA410&gt;$U$9-0.0000001,$W$9,$AA410&gt;$U$8-0.0000001,$W$8,$AA410&gt;$U$7-0.0000001,$W$7,$AA410&gt;$U$6-0.0000001,$W$6,$AA410&lt;$U$6,0),_xlfn.IFS($AA410&gt;$U$12-0.0000001,$V$12,$AA410&gt;$U$11-0.0000001,$V$11,$AA410&gt;$U$10-0.0000001,$V$10,$AA410&gt;$U$9-0.0000001,$V$9,$AA410&gt;$U$8-0.0000001,$V$8,$AA410&gt;$U$7-0.0000001,$V$7,$AA410&gt;$U$6-0.0000001,$V$6,$AA410&lt;$U$6,0))</f>
        <v>20</v>
      </c>
      <c r="AI410">
        <f>IFERROR(VLOOKUP($AA410*1000+'raw data entry'!$A$1,'raw data entry'!$A$1:$AI$661,Sheet1!AI$1+2,0),0)</f>
        <v>12.4</v>
      </c>
      <c r="AJ410" cm="1">
        <f t="array" ref="AJ410">_xlfn.IFS($AA410&gt;$U$12-0.0000001,$V$12,$AA410&gt;$U$11-0.0000001,$V$11,$AA410&gt;$U$10-0.0000001,$V$10,$AA410&gt;$U$9-0.0000001,$V$9,$AA410&gt;$U$8-0.0000001,$V$8,$AA410&gt;$U$7-0.0000001,$V$7,$AA410&gt;$U$6-0.0000001,$V$6,$AA410&lt;$U$6,0)</f>
        <v>70</v>
      </c>
      <c r="AK410">
        <f>IFERROR(VLOOKUP($AA410*1000+'raw data entry'!$A$1,'raw data entry'!$A$1:$AI$661,Sheet1!AK$1+2,0),0)</f>
        <v>84.7</v>
      </c>
      <c r="AL410" cm="1">
        <f t="array" ref="AL410">IF($V$17&gt;7,_xlfn.IFS($AA410&gt;$U$12-0.0000001,$W$12,$AA410&gt;$U$11-0.0000001,$W$11,$AA410&gt;$U$10-0.0000001,$W$10,$AA410&gt;$U$9-0.0000001,$W$9,$AA410&gt;$U$8-0.0000001,$W$8,$AA410&gt;$U$7-0.0000001,$W$7,$AA410&gt;$U$6-0.0000001,$W$6,$AA410&lt;$U$6,0),_xlfn.IFS($AA410&gt;$U$12-0.0000001,$V$12,$AA410&gt;$U$11-0.0000001,$V$11,$AA410&gt;$U$10-0.0000001,$V$10,$AA410&gt;$U$9-0.0000001,$V$9,$AA410&gt;$U$8-0.0000001,$V$8,$AA410&gt;$U$7-0.0000001,$V$7,$AA410&gt;$U$6-0.0000001,$V$6,$AA410&lt;$U$6,0))</f>
        <v>20</v>
      </c>
      <c r="AM410">
        <f>IFERROR(VLOOKUP($AA410*1000+'raw data entry'!$A$1,'raw data entry'!$A$1:$AI$661,Sheet1!AM$1+2,0),0)</f>
        <v>8.8000000000000007</v>
      </c>
      <c r="AN410" cm="1">
        <f t="array" ref="AN410">_xlfn.IFS($AA410&gt;$U$12-0.0000001,$V$12,$AA410&gt;$U$11-0.0000001,$V$11,$AA410&gt;$U$10-0.0000001,$V$10,$AA410&gt;$U$9-0.0000001,$V$9,$AA410&gt;$U$8-0.0000001,$V$8,$AA410&gt;$U$7-0.0000001,$V$7,$AA410&gt;$U$6-0.0000001,$V$6,$AA410&lt;$U$6,0)</f>
        <v>70</v>
      </c>
      <c r="AO410">
        <f>IFERROR(VLOOKUP($AA410*1000+'raw data entry'!$A$1,'raw data entry'!$A$1:$AI$661,Sheet1!AO$1+2,0),0)</f>
        <v>68.8</v>
      </c>
      <c r="AP410" cm="1">
        <f t="array" ref="AP410">IF($V$17&gt;7,_xlfn.IFS($AA410&gt;$U$12-0.0000001,$W$12,$AA410&gt;$U$11-0.0000001,$W$11,$AA410&gt;$U$10-0.0000001,$W$10,$AA410&gt;$U$9-0.0000001,$W$9,$AA410&gt;$U$8-0.0000001,$W$8,$AA410&gt;$U$7-0.0000001,$W$7,$AA410&gt;$U$6-0.0000001,$W$6,$AA410&lt;$U$6,0),_xlfn.IFS($AA410&gt;$U$12-0.0000001,$V$12,$AA410&gt;$U$11-0.0000001,$V$11,$AA410&gt;$U$10-0.0000001,$V$10,$AA410&gt;$U$9-0.0000001,$V$9,$AA410&gt;$U$8-0.0000001,$V$8,$AA410&gt;$U$7-0.0000001,$V$7,$AA410&gt;$U$6-0.0000001,$V$6,$AA410&lt;$U$6,0))</f>
        <v>20</v>
      </c>
      <c r="AQ410">
        <f>IFERROR(VLOOKUP($AA410*1000+'raw data entry'!$A$1,'raw data entry'!$A$1:$AI$661,Sheet1!AQ$1+2,0),0)</f>
        <v>0.5</v>
      </c>
      <c r="AT410" cm="1">
        <f t="array" ref="AT410">_xlfn.IFS($AA410&gt;$U$12-0.0000001,$V$12,$AA410&gt;$U$11-0.0000001,$V$11,$AA410&gt;$U$10-0.0000001,$V$10,$AA410&gt;$U$9-0.0000001,$V$9,$AA410&gt;$U$8-0.0000001,$V$8,$AA410&gt;$U$7-0.0000001,$V$7,$AA410&gt;$U$6-0.0000001,$V$6,$AA410&lt;$U$6,0)</f>
        <v>70</v>
      </c>
      <c r="AU410">
        <f>IFERROR(VLOOKUP($AA410*1000+'raw data entry'!$A$1,'raw data entry'!$A$1:$AI$661,Sheet1!AU$1+2,0),0)</f>
        <v>29.7</v>
      </c>
    </row>
    <row r="411" spans="27:47" x14ac:dyDescent="0.25">
      <c r="AA411">
        <f>IF(('raw data entry'!A407-'raw data entry'!$A$1)/1000&lt;0,AA410+0.03,('raw data entry'!A407-'raw data entry'!$A$1)/1000)</f>
        <v>14.074999999999999</v>
      </c>
      <c r="AB411" cm="1">
        <f t="array" ref="AB411">_xlfn.IFS($AA411&gt;$U$12-0.0000001,$V$12,$AA411&gt;$U$11-0.0000001,$V$11,$AA411&gt;$U$10-0.0000001,$V$10,$AA411&gt;$U$9-0.0000001,$V$9,$AA411&gt;$U$8-0.0000001,$V$8,$AA411&gt;$U$7-0.0000001,$V$7,$AA411&gt;$U$6-0.0000001,$V$6,$AA411&lt;$U$6,0)</f>
        <v>70</v>
      </c>
      <c r="AC411">
        <f>IFERROR(VLOOKUP($AA411*1000+'raw data entry'!$A$1,'raw data entry'!$A$1:$AI$661,Sheet1!AC$1+2,0),0)</f>
        <v>77.3</v>
      </c>
      <c r="AD411" cm="1">
        <f t="array" ref="AD411">IF($V$17&gt;7,_xlfn.IFS($AA411&gt;$U$12-0.0000001,$W$12,$AA411&gt;$U$11-0.0000001,$W$11,$AA411&gt;$U$10-0.0000001,$W$10,$AA411&gt;$U$9-0.0000001,$W$9,$AA411&gt;$U$8-0.0000001,$W$8,$AA411&gt;$U$7-0.0000001,$W$7,$AA411&gt;$U$6-0.0000001,$W$6,$AA411&lt;$U$6,0),_xlfn.IFS($AA411&gt;$U$12-0.0000001,$V$12,$AA411&gt;$U$11-0.0000001,$V$11,$AA411&gt;$U$10-0.0000001,$V$10,$AA411&gt;$U$9-0.0000001,$V$9,$AA411&gt;$U$8-0.0000001,$V$8,$AA411&gt;$U$7-0.0000001,$V$7,$AA411&gt;$U$6-0.0000001,$V$6,$AA411&lt;$U$6,0))</f>
        <v>20</v>
      </c>
      <c r="AE411">
        <f>IFERROR(VLOOKUP($AA411*1000+'raw data entry'!$A$1,'raw data entry'!$A$1:$AI$661,Sheet1!AE$1+2,0),0)</f>
        <v>13.8</v>
      </c>
      <c r="AF411" cm="1">
        <f t="array" ref="AF411">_xlfn.IFS($AA411&gt;$U$12-0.0000001,$V$12,$AA411&gt;$U$11-0.0000001,$V$11,$AA411&gt;$U$10-0.0000001,$V$10,$AA411&gt;$U$9-0.0000001,$V$9,$AA411&gt;$U$8-0.0000001,$V$8,$AA411&gt;$U$7-0.0000001,$V$7,$AA411&gt;$U$6-0.0000001,$V$6,$AA411&lt;$U$6,0)</f>
        <v>70</v>
      </c>
      <c r="AG411">
        <f>IFERROR(VLOOKUP($AA411*1000+'raw data entry'!$A$1,'raw data entry'!$A$1:$AI$661,Sheet1!AG$1+2,0),0)</f>
        <v>70</v>
      </c>
      <c r="AH411" cm="1">
        <f t="array" ref="AH411">IF($V$17&gt;7,_xlfn.IFS($AA411&gt;$U$12-0.0000001,$W$12,$AA411&gt;$U$11-0.0000001,$W$11,$AA411&gt;$U$10-0.0000001,$W$10,$AA411&gt;$U$9-0.0000001,$W$9,$AA411&gt;$U$8-0.0000001,$W$8,$AA411&gt;$U$7-0.0000001,$W$7,$AA411&gt;$U$6-0.0000001,$W$6,$AA411&lt;$U$6,0),_xlfn.IFS($AA411&gt;$U$12-0.0000001,$V$12,$AA411&gt;$U$11-0.0000001,$V$11,$AA411&gt;$U$10-0.0000001,$V$10,$AA411&gt;$U$9-0.0000001,$V$9,$AA411&gt;$U$8-0.0000001,$V$8,$AA411&gt;$U$7-0.0000001,$V$7,$AA411&gt;$U$6-0.0000001,$V$6,$AA411&lt;$U$6,0))</f>
        <v>20</v>
      </c>
      <c r="AI411">
        <f>IFERROR(VLOOKUP($AA411*1000+'raw data entry'!$A$1,'raw data entry'!$A$1:$AI$661,Sheet1!AI$1+2,0),0)</f>
        <v>13.2</v>
      </c>
      <c r="AJ411" cm="1">
        <f t="array" ref="AJ411">_xlfn.IFS($AA411&gt;$U$12-0.0000001,$V$12,$AA411&gt;$U$11-0.0000001,$V$11,$AA411&gt;$U$10-0.0000001,$V$10,$AA411&gt;$U$9-0.0000001,$V$9,$AA411&gt;$U$8-0.0000001,$V$8,$AA411&gt;$U$7-0.0000001,$V$7,$AA411&gt;$U$6-0.0000001,$V$6,$AA411&lt;$U$6,0)</f>
        <v>70</v>
      </c>
      <c r="AK411">
        <f>IFERROR(VLOOKUP($AA411*1000+'raw data entry'!$A$1,'raw data entry'!$A$1:$AI$661,Sheet1!AK$1+2,0),0)</f>
        <v>85.2</v>
      </c>
      <c r="AL411" cm="1">
        <f t="array" ref="AL411">IF($V$17&gt;7,_xlfn.IFS($AA411&gt;$U$12-0.0000001,$W$12,$AA411&gt;$U$11-0.0000001,$W$11,$AA411&gt;$U$10-0.0000001,$W$10,$AA411&gt;$U$9-0.0000001,$W$9,$AA411&gt;$U$8-0.0000001,$W$8,$AA411&gt;$U$7-0.0000001,$W$7,$AA411&gt;$U$6-0.0000001,$W$6,$AA411&lt;$U$6,0),_xlfn.IFS($AA411&gt;$U$12-0.0000001,$V$12,$AA411&gt;$U$11-0.0000001,$V$11,$AA411&gt;$U$10-0.0000001,$V$10,$AA411&gt;$U$9-0.0000001,$V$9,$AA411&gt;$U$8-0.0000001,$V$8,$AA411&gt;$U$7-0.0000001,$V$7,$AA411&gt;$U$6-0.0000001,$V$6,$AA411&lt;$U$6,0))</f>
        <v>20</v>
      </c>
      <c r="AM411">
        <f>IFERROR(VLOOKUP($AA411*1000+'raw data entry'!$A$1,'raw data entry'!$A$1:$AI$661,Sheet1!AM$1+2,0),0)</f>
        <v>9.4</v>
      </c>
      <c r="AN411" cm="1">
        <f t="array" ref="AN411">_xlfn.IFS($AA411&gt;$U$12-0.0000001,$V$12,$AA411&gt;$U$11-0.0000001,$V$11,$AA411&gt;$U$10-0.0000001,$V$10,$AA411&gt;$U$9-0.0000001,$V$9,$AA411&gt;$U$8-0.0000001,$V$8,$AA411&gt;$U$7-0.0000001,$V$7,$AA411&gt;$U$6-0.0000001,$V$6,$AA411&lt;$U$6,0)</f>
        <v>70</v>
      </c>
      <c r="AO411">
        <f>IFERROR(VLOOKUP($AA411*1000+'raw data entry'!$A$1,'raw data entry'!$A$1:$AI$661,Sheet1!AO$1+2,0),0)</f>
        <v>69.2</v>
      </c>
      <c r="AP411" cm="1">
        <f t="array" ref="AP411">IF($V$17&gt;7,_xlfn.IFS($AA411&gt;$U$12-0.0000001,$W$12,$AA411&gt;$U$11-0.0000001,$W$11,$AA411&gt;$U$10-0.0000001,$W$10,$AA411&gt;$U$9-0.0000001,$W$9,$AA411&gt;$U$8-0.0000001,$W$8,$AA411&gt;$U$7-0.0000001,$W$7,$AA411&gt;$U$6-0.0000001,$W$6,$AA411&lt;$U$6,0),_xlfn.IFS($AA411&gt;$U$12-0.0000001,$V$12,$AA411&gt;$U$11-0.0000001,$V$11,$AA411&gt;$U$10-0.0000001,$V$10,$AA411&gt;$U$9-0.0000001,$V$9,$AA411&gt;$U$8-0.0000001,$V$8,$AA411&gt;$U$7-0.0000001,$V$7,$AA411&gt;$U$6-0.0000001,$V$6,$AA411&lt;$U$6,0))</f>
        <v>20</v>
      </c>
      <c r="AQ411">
        <f>IFERROR(VLOOKUP($AA411*1000+'raw data entry'!$A$1,'raw data entry'!$A$1:$AI$661,Sheet1!AQ$1+2,0),0)</f>
        <v>1.5</v>
      </c>
      <c r="AT411" cm="1">
        <f t="array" ref="AT411">_xlfn.IFS($AA411&gt;$U$12-0.0000001,$V$12,$AA411&gt;$U$11-0.0000001,$V$11,$AA411&gt;$U$10-0.0000001,$V$10,$AA411&gt;$U$9-0.0000001,$V$9,$AA411&gt;$U$8-0.0000001,$V$8,$AA411&gt;$U$7-0.0000001,$V$7,$AA411&gt;$U$6-0.0000001,$V$6,$AA411&lt;$U$6,0)</f>
        <v>70</v>
      </c>
      <c r="AU411">
        <f>IFERROR(VLOOKUP($AA411*1000+'raw data entry'!$A$1,'raw data entry'!$A$1:$AI$661,Sheet1!AU$1+2,0),0)</f>
        <v>30</v>
      </c>
    </row>
    <row r="412" spans="27:47" x14ac:dyDescent="0.25">
      <c r="AA412">
        <f>IF(('raw data entry'!A408-'raw data entry'!$A$1)/1000&lt;0,AA411+0.03,('raw data entry'!A408-'raw data entry'!$A$1)/1000)</f>
        <v>14.11</v>
      </c>
      <c r="AB412" cm="1">
        <f t="array" ref="AB412">_xlfn.IFS($AA412&gt;$U$12-0.0000001,$V$12,$AA412&gt;$U$11-0.0000001,$V$11,$AA412&gt;$U$10-0.0000001,$V$10,$AA412&gt;$U$9-0.0000001,$V$9,$AA412&gt;$U$8-0.0000001,$V$8,$AA412&gt;$U$7-0.0000001,$V$7,$AA412&gt;$U$6-0.0000001,$V$6,$AA412&lt;$U$6,0)</f>
        <v>70</v>
      </c>
      <c r="AC412">
        <f>IFERROR(VLOOKUP($AA412*1000+'raw data entry'!$A$1,'raw data entry'!$A$1:$AI$661,Sheet1!AC$1+2,0),0)</f>
        <v>77.599999999999994</v>
      </c>
      <c r="AD412" cm="1">
        <f t="array" ref="AD412">IF($V$17&gt;7,_xlfn.IFS($AA412&gt;$U$12-0.0000001,$W$12,$AA412&gt;$U$11-0.0000001,$W$11,$AA412&gt;$U$10-0.0000001,$W$10,$AA412&gt;$U$9-0.0000001,$W$9,$AA412&gt;$U$8-0.0000001,$W$8,$AA412&gt;$U$7-0.0000001,$W$7,$AA412&gt;$U$6-0.0000001,$W$6,$AA412&lt;$U$6,0),_xlfn.IFS($AA412&gt;$U$12-0.0000001,$V$12,$AA412&gt;$U$11-0.0000001,$V$11,$AA412&gt;$U$10-0.0000001,$V$10,$AA412&gt;$U$9-0.0000001,$V$9,$AA412&gt;$U$8-0.0000001,$V$8,$AA412&gt;$U$7-0.0000001,$V$7,$AA412&gt;$U$6-0.0000001,$V$6,$AA412&lt;$U$6,0))</f>
        <v>20</v>
      </c>
      <c r="AE412">
        <f>IFERROR(VLOOKUP($AA412*1000+'raw data entry'!$A$1,'raw data entry'!$A$1:$AI$661,Sheet1!AE$1+2,0),0)</f>
        <v>13.4</v>
      </c>
      <c r="AF412" cm="1">
        <f t="array" ref="AF412">_xlfn.IFS($AA412&gt;$U$12-0.0000001,$V$12,$AA412&gt;$U$11-0.0000001,$V$11,$AA412&gt;$U$10-0.0000001,$V$10,$AA412&gt;$U$9-0.0000001,$V$9,$AA412&gt;$U$8-0.0000001,$V$8,$AA412&gt;$U$7-0.0000001,$V$7,$AA412&gt;$U$6-0.0000001,$V$6,$AA412&lt;$U$6,0)</f>
        <v>70</v>
      </c>
      <c r="AG412">
        <f>IFERROR(VLOOKUP($AA412*1000+'raw data entry'!$A$1,'raw data entry'!$A$1:$AI$661,Sheet1!AG$1+2,0),0)</f>
        <v>69.599999999999994</v>
      </c>
      <c r="AH412" cm="1">
        <f t="array" ref="AH412">IF($V$17&gt;7,_xlfn.IFS($AA412&gt;$U$12-0.0000001,$W$12,$AA412&gt;$U$11-0.0000001,$W$11,$AA412&gt;$U$10-0.0000001,$W$10,$AA412&gt;$U$9-0.0000001,$W$9,$AA412&gt;$U$8-0.0000001,$W$8,$AA412&gt;$U$7-0.0000001,$W$7,$AA412&gt;$U$6-0.0000001,$W$6,$AA412&lt;$U$6,0),_xlfn.IFS($AA412&gt;$U$12-0.0000001,$V$12,$AA412&gt;$U$11-0.0000001,$V$11,$AA412&gt;$U$10-0.0000001,$V$10,$AA412&gt;$U$9-0.0000001,$V$9,$AA412&gt;$U$8-0.0000001,$V$8,$AA412&gt;$U$7-0.0000001,$V$7,$AA412&gt;$U$6-0.0000001,$V$6,$AA412&lt;$U$6,0))</f>
        <v>20</v>
      </c>
      <c r="AI412">
        <f>IFERROR(VLOOKUP($AA412*1000+'raw data entry'!$A$1,'raw data entry'!$A$1:$AI$661,Sheet1!AI$1+2,0),0)</f>
        <v>10.3</v>
      </c>
      <c r="AJ412" cm="1">
        <f t="array" ref="AJ412">_xlfn.IFS($AA412&gt;$U$12-0.0000001,$V$12,$AA412&gt;$U$11-0.0000001,$V$11,$AA412&gt;$U$10-0.0000001,$V$10,$AA412&gt;$U$9-0.0000001,$V$9,$AA412&gt;$U$8-0.0000001,$V$8,$AA412&gt;$U$7-0.0000001,$V$7,$AA412&gt;$U$6-0.0000001,$V$6,$AA412&lt;$U$6,0)</f>
        <v>70</v>
      </c>
      <c r="AK412">
        <f>IFERROR(VLOOKUP($AA412*1000+'raw data entry'!$A$1,'raw data entry'!$A$1:$AI$661,Sheet1!AK$1+2,0),0)</f>
        <v>78.7</v>
      </c>
      <c r="AL412" cm="1">
        <f t="array" ref="AL412">IF($V$17&gt;7,_xlfn.IFS($AA412&gt;$U$12-0.0000001,$W$12,$AA412&gt;$U$11-0.0000001,$W$11,$AA412&gt;$U$10-0.0000001,$W$10,$AA412&gt;$U$9-0.0000001,$W$9,$AA412&gt;$U$8-0.0000001,$W$8,$AA412&gt;$U$7-0.0000001,$W$7,$AA412&gt;$U$6-0.0000001,$W$6,$AA412&lt;$U$6,0),_xlfn.IFS($AA412&gt;$U$12-0.0000001,$V$12,$AA412&gt;$U$11-0.0000001,$V$11,$AA412&gt;$U$10-0.0000001,$V$10,$AA412&gt;$U$9-0.0000001,$V$9,$AA412&gt;$U$8-0.0000001,$V$8,$AA412&gt;$U$7-0.0000001,$V$7,$AA412&gt;$U$6-0.0000001,$V$6,$AA412&lt;$U$6,0))</f>
        <v>20</v>
      </c>
      <c r="AM412">
        <f>IFERROR(VLOOKUP($AA412*1000+'raw data entry'!$A$1,'raw data entry'!$A$1:$AI$661,Sheet1!AM$1+2,0),0)</f>
        <v>6.2</v>
      </c>
      <c r="AN412" cm="1">
        <f t="array" ref="AN412">_xlfn.IFS($AA412&gt;$U$12-0.0000001,$V$12,$AA412&gt;$U$11-0.0000001,$V$11,$AA412&gt;$U$10-0.0000001,$V$10,$AA412&gt;$U$9-0.0000001,$V$9,$AA412&gt;$U$8-0.0000001,$V$8,$AA412&gt;$U$7-0.0000001,$V$7,$AA412&gt;$U$6-0.0000001,$V$6,$AA412&lt;$U$6,0)</f>
        <v>70</v>
      </c>
      <c r="AO412">
        <f>IFERROR(VLOOKUP($AA412*1000+'raw data entry'!$A$1,'raw data entry'!$A$1:$AI$661,Sheet1!AO$1+2,0),0)</f>
        <v>72.2</v>
      </c>
      <c r="AP412" cm="1">
        <f t="array" ref="AP412">IF($V$17&gt;7,_xlfn.IFS($AA412&gt;$U$12-0.0000001,$W$12,$AA412&gt;$U$11-0.0000001,$W$11,$AA412&gt;$U$10-0.0000001,$W$10,$AA412&gt;$U$9-0.0000001,$W$9,$AA412&gt;$U$8-0.0000001,$W$8,$AA412&gt;$U$7-0.0000001,$W$7,$AA412&gt;$U$6-0.0000001,$W$6,$AA412&lt;$U$6,0),_xlfn.IFS($AA412&gt;$U$12-0.0000001,$V$12,$AA412&gt;$U$11-0.0000001,$V$11,$AA412&gt;$U$10-0.0000001,$V$10,$AA412&gt;$U$9-0.0000001,$V$9,$AA412&gt;$U$8-0.0000001,$V$8,$AA412&gt;$U$7-0.0000001,$V$7,$AA412&gt;$U$6-0.0000001,$V$6,$AA412&lt;$U$6,0))</f>
        <v>20</v>
      </c>
      <c r="AQ412">
        <f>IFERROR(VLOOKUP($AA412*1000+'raw data entry'!$A$1,'raw data entry'!$A$1:$AI$661,Sheet1!AQ$1+2,0),0)</f>
        <v>0.2</v>
      </c>
      <c r="AT412" cm="1">
        <f t="array" ref="AT412">_xlfn.IFS($AA412&gt;$U$12-0.0000001,$V$12,$AA412&gt;$U$11-0.0000001,$V$11,$AA412&gt;$U$10-0.0000001,$V$10,$AA412&gt;$U$9-0.0000001,$V$9,$AA412&gt;$U$8-0.0000001,$V$8,$AA412&gt;$U$7-0.0000001,$V$7,$AA412&gt;$U$6-0.0000001,$V$6,$AA412&lt;$U$6,0)</f>
        <v>70</v>
      </c>
      <c r="AU412">
        <f>IFERROR(VLOOKUP($AA412*1000+'raw data entry'!$A$1,'raw data entry'!$A$1:$AI$661,Sheet1!AU$1+2,0),0)</f>
        <v>30.2</v>
      </c>
    </row>
    <row r="413" spans="27:47" x14ac:dyDescent="0.25">
      <c r="AA413">
        <f>IF(('raw data entry'!A409-'raw data entry'!$A$1)/1000&lt;0,AA412+0.03,('raw data entry'!A409-'raw data entry'!$A$1)/1000)</f>
        <v>14.144</v>
      </c>
      <c r="AB413" cm="1">
        <f t="array" ref="AB413">_xlfn.IFS($AA413&gt;$U$12-0.0000001,$V$12,$AA413&gt;$U$11-0.0000001,$V$11,$AA413&gt;$U$10-0.0000001,$V$10,$AA413&gt;$U$9-0.0000001,$V$9,$AA413&gt;$U$8-0.0000001,$V$8,$AA413&gt;$U$7-0.0000001,$V$7,$AA413&gt;$U$6-0.0000001,$V$6,$AA413&lt;$U$6,0)</f>
        <v>70</v>
      </c>
      <c r="AC413">
        <f>IFERROR(VLOOKUP($AA413*1000+'raw data entry'!$A$1,'raw data entry'!$A$1:$AI$661,Sheet1!AC$1+2,0),0)</f>
        <v>78.3</v>
      </c>
      <c r="AD413" cm="1">
        <f t="array" ref="AD413">IF($V$17&gt;7,_xlfn.IFS($AA413&gt;$U$12-0.0000001,$W$12,$AA413&gt;$U$11-0.0000001,$W$11,$AA413&gt;$U$10-0.0000001,$W$10,$AA413&gt;$U$9-0.0000001,$W$9,$AA413&gt;$U$8-0.0000001,$W$8,$AA413&gt;$U$7-0.0000001,$W$7,$AA413&gt;$U$6-0.0000001,$W$6,$AA413&lt;$U$6,0),_xlfn.IFS($AA413&gt;$U$12-0.0000001,$V$12,$AA413&gt;$U$11-0.0000001,$V$11,$AA413&gt;$U$10-0.0000001,$V$10,$AA413&gt;$U$9-0.0000001,$V$9,$AA413&gt;$U$8-0.0000001,$V$8,$AA413&gt;$U$7-0.0000001,$V$7,$AA413&gt;$U$6-0.0000001,$V$6,$AA413&lt;$U$6,0))</f>
        <v>20</v>
      </c>
      <c r="AE413">
        <f>IFERROR(VLOOKUP($AA413*1000+'raw data entry'!$A$1,'raw data entry'!$A$1:$AI$661,Sheet1!AE$1+2,0),0)</f>
        <v>14.7</v>
      </c>
      <c r="AF413" cm="1">
        <f t="array" ref="AF413">_xlfn.IFS($AA413&gt;$U$12-0.0000001,$V$12,$AA413&gt;$U$11-0.0000001,$V$11,$AA413&gt;$U$10-0.0000001,$V$10,$AA413&gt;$U$9-0.0000001,$V$9,$AA413&gt;$U$8-0.0000001,$V$8,$AA413&gt;$U$7-0.0000001,$V$7,$AA413&gt;$U$6-0.0000001,$V$6,$AA413&lt;$U$6,0)</f>
        <v>70</v>
      </c>
      <c r="AG413">
        <f>IFERROR(VLOOKUP($AA413*1000+'raw data entry'!$A$1,'raw data entry'!$A$1:$AI$661,Sheet1!AG$1+2,0),0)</f>
        <v>70.3</v>
      </c>
      <c r="AH413" cm="1">
        <f t="array" ref="AH413">IF($V$17&gt;7,_xlfn.IFS($AA413&gt;$U$12-0.0000001,$W$12,$AA413&gt;$U$11-0.0000001,$W$11,$AA413&gt;$U$10-0.0000001,$W$10,$AA413&gt;$U$9-0.0000001,$W$9,$AA413&gt;$U$8-0.0000001,$W$8,$AA413&gt;$U$7-0.0000001,$W$7,$AA413&gt;$U$6-0.0000001,$W$6,$AA413&lt;$U$6,0),_xlfn.IFS($AA413&gt;$U$12-0.0000001,$V$12,$AA413&gt;$U$11-0.0000001,$V$11,$AA413&gt;$U$10-0.0000001,$V$10,$AA413&gt;$U$9-0.0000001,$V$9,$AA413&gt;$U$8-0.0000001,$V$8,$AA413&gt;$U$7-0.0000001,$V$7,$AA413&gt;$U$6-0.0000001,$V$6,$AA413&lt;$U$6,0))</f>
        <v>20</v>
      </c>
      <c r="AI413">
        <f>IFERROR(VLOOKUP($AA413*1000+'raw data entry'!$A$1,'raw data entry'!$A$1:$AI$661,Sheet1!AI$1+2,0),0)</f>
        <v>11.5</v>
      </c>
      <c r="AJ413" cm="1">
        <f t="array" ref="AJ413">_xlfn.IFS($AA413&gt;$U$12-0.0000001,$V$12,$AA413&gt;$U$11-0.0000001,$V$11,$AA413&gt;$U$10-0.0000001,$V$10,$AA413&gt;$U$9-0.0000001,$V$9,$AA413&gt;$U$8-0.0000001,$V$8,$AA413&gt;$U$7-0.0000001,$V$7,$AA413&gt;$U$6-0.0000001,$V$6,$AA413&lt;$U$6,0)</f>
        <v>70</v>
      </c>
      <c r="AK413">
        <f>IFERROR(VLOOKUP($AA413*1000+'raw data entry'!$A$1,'raw data entry'!$A$1:$AI$661,Sheet1!AK$1+2,0),0)</f>
        <v>81.7</v>
      </c>
      <c r="AL413" cm="1">
        <f t="array" ref="AL413">IF($V$17&gt;7,_xlfn.IFS($AA413&gt;$U$12-0.0000001,$W$12,$AA413&gt;$U$11-0.0000001,$W$11,$AA413&gt;$U$10-0.0000001,$W$10,$AA413&gt;$U$9-0.0000001,$W$9,$AA413&gt;$U$8-0.0000001,$W$8,$AA413&gt;$U$7-0.0000001,$W$7,$AA413&gt;$U$6-0.0000001,$W$6,$AA413&lt;$U$6,0),_xlfn.IFS($AA413&gt;$U$12-0.0000001,$V$12,$AA413&gt;$U$11-0.0000001,$V$11,$AA413&gt;$U$10-0.0000001,$V$10,$AA413&gt;$U$9-0.0000001,$V$9,$AA413&gt;$U$8-0.0000001,$V$8,$AA413&gt;$U$7-0.0000001,$V$7,$AA413&gt;$U$6-0.0000001,$V$6,$AA413&lt;$U$6,0))</f>
        <v>20</v>
      </c>
      <c r="AM413">
        <f>IFERROR(VLOOKUP($AA413*1000+'raw data entry'!$A$1,'raw data entry'!$A$1:$AI$661,Sheet1!AM$1+2,0),0)</f>
        <v>6.9</v>
      </c>
      <c r="AN413" cm="1">
        <f t="array" ref="AN413">_xlfn.IFS($AA413&gt;$U$12-0.0000001,$V$12,$AA413&gt;$U$11-0.0000001,$V$11,$AA413&gt;$U$10-0.0000001,$V$10,$AA413&gt;$U$9-0.0000001,$V$9,$AA413&gt;$U$8-0.0000001,$V$8,$AA413&gt;$U$7-0.0000001,$V$7,$AA413&gt;$U$6-0.0000001,$V$6,$AA413&lt;$U$6,0)</f>
        <v>70</v>
      </c>
      <c r="AO413">
        <f>IFERROR(VLOOKUP($AA413*1000+'raw data entry'!$A$1,'raw data entry'!$A$1:$AI$661,Sheet1!AO$1+2,0),0)</f>
        <v>71.900000000000006</v>
      </c>
      <c r="AP413" cm="1">
        <f t="array" ref="AP413">IF($V$17&gt;7,_xlfn.IFS($AA413&gt;$U$12-0.0000001,$W$12,$AA413&gt;$U$11-0.0000001,$W$11,$AA413&gt;$U$10-0.0000001,$W$10,$AA413&gt;$U$9-0.0000001,$W$9,$AA413&gt;$U$8-0.0000001,$W$8,$AA413&gt;$U$7-0.0000001,$W$7,$AA413&gt;$U$6-0.0000001,$W$6,$AA413&lt;$U$6,0),_xlfn.IFS($AA413&gt;$U$12-0.0000001,$V$12,$AA413&gt;$U$11-0.0000001,$V$11,$AA413&gt;$U$10-0.0000001,$V$10,$AA413&gt;$U$9-0.0000001,$V$9,$AA413&gt;$U$8-0.0000001,$V$8,$AA413&gt;$U$7-0.0000001,$V$7,$AA413&gt;$U$6-0.0000001,$V$6,$AA413&lt;$U$6,0))</f>
        <v>20</v>
      </c>
      <c r="AQ413">
        <f>IFERROR(VLOOKUP($AA413*1000+'raw data entry'!$A$1,'raw data entry'!$A$1:$AI$661,Sheet1!AQ$1+2,0),0)</f>
        <v>0</v>
      </c>
      <c r="AT413" cm="1">
        <f t="array" ref="AT413">_xlfn.IFS($AA413&gt;$U$12-0.0000001,$V$12,$AA413&gt;$U$11-0.0000001,$V$11,$AA413&gt;$U$10-0.0000001,$V$10,$AA413&gt;$U$9-0.0000001,$V$9,$AA413&gt;$U$8-0.0000001,$V$8,$AA413&gt;$U$7-0.0000001,$V$7,$AA413&gt;$U$6-0.0000001,$V$6,$AA413&lt;$U$6,0)</f>
        <v>70</v>
      </c>
      <c r="AU413">
        <f>IFERROR(VLOOKUP($AA413*1000+'raw data entry'!$A$1,'raw data entry'!$A$1:$AI$661,Sheet1!AU$1+2,0),0)</f>
        <v>29.7</v>
      </c>
    </row>
    <row r="414" spans="27:47" x14ac:dyDescent="0.25">
      <c r="AA414">
        <f>IF(('raw data entry'!A410-'raw data entry'!$A$1)/1000&lt;0,AA413+0.03,('raw data entry'!A410-'raw data entry'!$A$1)/1000)</f>
        <v>14.178000000000001</v>
      </c>
      <c r="AB414" cm="1">
        <f t="array" ref="AB414">_xlfn.IFS($AA414&gt;$U$12-0.0000001,$V$12,$AA414&gt;$U$11-0.0000001,$V$11,$AA414&gt;$U$10-0.0000001,$V$10,$AA414&gt;$U$9-0.0000001,$V$9,$AA414&gt;$U$8-0.0000001,$V$8,$AA414&gt;$U$7-0.0000001,$V$7,$AA414&gt;$U$6-0.0000001,$V$6,$AA414&lt;$U$6,0)</f>
        <v>70</v>
      </c>
      <c r="AC414">
        <f>IFERROR(VLOOKUP($AA414*1000+'raw data entry'!$A$1,'raw data entry'!$A$1:$AI$661,Sheet1!AC$1+2,0),0)</f>
        <v>67.8</v>
      </c>
      <c r="AD414" cm="1">
        <f t="array" ref="AD414">IF($V$17&gt;7,_xlfn.IFS($AA414&gt;$U$12-0.0000001,$W$12,$AA414&gt;$U$11-0.0000001,$W$11,$AA414&gt;$U$10-0.0000001,$W$10,$AA414&gt;$U$9-0.0000001,$W$9,$AA414&gt;$U$8-0.0000001,$W$8,$AA414&gt;$U$7-0.0000001,$W$7,$AA414&gt;$U$6-0.0000001,$W$6,$AA414&lt;$U$6,0),_xlfn.IFS($AA414&gt;$U$12-0.0000001,$V$12,$AA414&gt;$U$11-0.0000001,$V$11,$AA414&gt;$U$10-0.0000001,$V$10,$AA414&gt;$U$9-0.0000001,$V$9,$AA414&gt;$U$8-0.0000001,$V$8,$AA414&gt;$U$7-0.0000001,$V$7,$AA414&gt;$U$6-0.0000001,$V$6,$AA414&lt;$U$6,0))</f>
        <v>20</v>
      </c>
      <c r="AE414">
        <f>IFERROR(VLOOKUP($AA414*1000+'raw data entry'!$A$1,'raw data entry'!$A$1:$AI$661,Sheet1!AE$1+2,0),0)</f>
        <v>13.4</v>
      </c>
      <c r="AF414" cm="1">
        <f t="array" ref="AF414">_xlfn.IFS($AA414&gt;$U$12-0.0000001,$V$12,$AA414&gt;$U$11-0.0000001,$V$11,$AA414&gt;$U$10-0.0000001,$V$10,$AA414&gt;$U$9-0.0000001,$V$9,$AA414&gt;$U$8-0.0000001,$V$8,$AA414&gt;$U$7-0.0000001,$V$7,$AA414&gt;$U$6-0.0000001,$V$6,$AA414&lt;$U$6,0)</f>
        <v>70</v>
      </c>
      <c r="AG414">
        <f>IFERROR(VLOOKUP($AA414*1000+'raw data entry'!$A$1,'raw data entry'!$A$1:$AI$661,Sheet1!AG$1+2,0),0)</f>
        <v>70.7</v>
      </c>
      <c r="AH414" cm="1">
        <f t="array" ref="AH414">IF($V$17&gt;7,_xlfn.IFS($AA414&gt;$U$12-0.0000001,$W$12,$AA414&gt;$U$11-0.0000001,$W$11,$AA414&gt;$U$10-0.0000001,$W$10,$AA414&gt;$U$9-0.0000001,$W$9,$AA414&gt;$U$8-0.0000001,$W$8,$AA414&gt;$U$7-0.0000001,$W$7,$AA414&gt;$U$6-0.0000001,$W$6,$AA414&lt;$U$6,0),_xlfn.IFS($AA414&gt;$U$12-0.0000001,$V$12,$AA414&gt;$U$11-0.0000001,$V$11,$AA414&gt;$U$10-0.0000001,$V$10,$AA414&gt;$U$9-0.0000001,$V$9,$AA414&gt;$U$8-0.0000001,$V$8,$AA414&gt;$U$7-0.0000001,$V$7,$AA414&gt;$U$6-0.0000001,$V$6,$AA414&lt;$U$6,0))</f>
        <v>20</v>
      </c>
      <c r="AI414">
        <f>IFERROR(VLOOKUP($AA414*1000+'raw data entry'!$A$1,'raw data entry'!$A$1:$AI$661,Sheet1!AI$1+2,0),0)</f>
        <v>11.8</v>
      </c>
      <c r="AJ414" cm="1">
        <f t="array" ref="AJ414">_xlfn.IFS($AA414&gt;$U$12-0.0000001,$V$12,$AA414&gt;$U$11-0.0000001,$V$11,$AA414&gt;$U$10-0.0000001,$V$10,$AA414&gt;$U$9-0.0000001,$V$9,$AA414&gt;$U$8-0.0000001,$V$8,$AA414&gt;$U$7-0.0000001,$V$7,$AA414&gt;$U$6-0.0000001,$V$6,$AA414&lt;$U$6,0)</f>
        <v>70</v>
      </c>
      <c r="AK414">
        <f>IFERROR(VLOOKUP($AA414*1000+'raw data entry'!$A$1,'raw data entry'!$A$1:$AI$661,Sheet1!AK$1+2,0),0)</f>
        <v>86.1</v>
      </c>
      <c r="AL414" cm="1">
        <f t="array" ref="AL414">IF($V$17&gt;7,_xlfn.IFS($AA414&gt;$U$12-0.0000001,$W$12,$AA414&gt;$U$11-0.0000001,$W$11,$AA414&gt;$U$10-0.0000001,$W$10,$AA414&gt;$U$9-0.0000001,$W$9,$AA414&gt;$U$8-0.0000001,$W$8,$AA414&gt;$U$7-0.0000001,$W$7,$AA414&gt;$U$6-0.0000001,$W$6,$AA414&lt;$U$6,0),_xlfn.IFS($AA414&gt;$U$12-0.0000001,$V$12,$AA414&gt;$U$11-0.0000001,$V$11,$AA414&gt;$U$10-0.0000001,$V$10,$AA414&gt;$U$9-0.0000001,$V$9,$AA414&gt;$U$8-0.0000001,$V$8,$AA414&gt;$U$7-0.0000001,$V$7,$AA414&gt;$U$6-0.0000001,$V$6,$AA414&lt;$U$6,0))</f>
        <v>20</v>
      </c>
      <c r="AM414">
        <f>IFERROR(VLOOKUP($AA414*1000+'raw data entry'!$A$1,'raw data entry'!$A$1:$AI$661,Sheet1!AM$1+2,0),0)</f>
        <v>7.5</v>
      </c>
      <c r="AN414" cm="1">
        <f t="array" ref="AN414">_xlfn.IFS($AA414&gt;$U$12-0.0000001,$V$12,$AA414&gt;$U$11-0.0000001,$V$11,$AA414&gt;$U$10-0.0000001,$V$10,$AA414&gt;$U$9-0.0000001,$V$9,$AA414&gt;$U$8-0.0000001,$V$8,$AA414&gt;$U$7-0.0000001,$V$7,$AA414&gt;$U$6-0.0000001,$V$6,$AA414&lt;$U$6,0)</f>
        <v>70</v>
      </c>
      <c r="AO414">
        <f>IFERROR(VLOOKUP($AA414*1000+'raw data entry'!$A$1,'raw data entry'!$A$1:$AI$661,Sheet1!AO$1+2,0),0)</f>
        <v>70.3</v>
      </c>
      <c r="AP414" cm="1">
        <f t="array" ref="AP414">IF($V$17&gt;7,_xlfn.IFS($AA414&gt;$U$12-0.0000001,$W$12,$AA414&gt;$U$11-0.0000001,$W$11,$AA414&gt;$U$10-0.0000001,$W$10,$AA414&gt;$U$9-0.0000001,$W$9,$AA414&gt;$U$8-0.0000001,$W$8,$AA414&gt;$U$7-0.0000001,$W$7,$AA414&gt;$U$6-0.0000001,$W$6,$AA414&lt;$U$6,0),_xlfn.IFS($AA414&gt;$U$12-0.0000001,$V$12,$AA414&gt;$U$11-0.0000001,$V$11,$AA414&gt;$U$10-0.0000001,$V$10,$AA414&gt;$U$9-0.0000001,$V$9,$AA414&gt;$U$8-0.0000001,$V$8,$AA414&gt;$U$7-0.0000001,$V$7,$AA414&gt;$U$6-0.0000001,$V$6,$AA414&lt;$U$6,0))</f>
        <v>20</v>
      </c>
      <c r="AQ414">
        <f>IFERROR(VLOOKUP($AA414*1000+'raw data entry'!$A$1,'raw data entry'!$A$1:$AI$661,Sheet1!AQ$1+2,0),0)</f>
        <v>0</v>
      </c>
      <c r="AT414" cm="1">
        <f t="array" ref="AT414">_xlfn.IFS($AA414&gt;$U$12-0.0000001,$V$12,$AA414&gt;$U$11-0.0000001,$V$11,$AA414&gt;$U$10-0.0000001,$V$10,$AA414&gt;$U$9-0.0000001,$V$9,$AA414&gt;$U$8-0.0000001,$V$8,$AA414&gt;$U$7-0.0000001,$V$7,$AA414&gt;$U$6-0.0000001,$V$6,$AA414&lt;$U$6,0)</f>
        <v>70</v>
      </c>
      <c r="AU414">
        <f>IFERROR(VLOOKUP($AA414*1000+'raw data entry'!$A$1,'raw data entry'!$A$1:$AI$661,Sheet1!AU$1+2,0),0)</f>
        <v>30.2</v>
      </c>
    </row>
    <row r="415" spans="27:47" x14ac:dyDescent="0.25">
      <c r="AA415">
        <f>IF(('raw data entry'!A411-'raw data entry'!$A$1)/1000&lt;0,AA414+0.03,('raw data entry'!A411-'raw data entry'!$A$1)/1000)</f>
        <v>14.212999999999999</v>
      </c>
      <c r="AB415" cm="1">
        <f t="array" ref="AB415">_xlfn.IFS($AA415&gt;$U$12-0.0000001,$V$12,$AA415&gt;$U$11-0.0000001,$V$11,$AA415&gt;$U$10-0.0000001,$V$10,$AA415&gt;$U$9-0.0000001,$V$9,$AA415&gt;$U$8-0.0000001,$V$8,$AA415&gt;$U$7-0.0000001,$V$7,$AA415&gt;$U$6-0.0000001,$V$6,$AA415&lt;$U$6,0)</f>
        <v>70</v>
      </c>
      <c r="AC415">
        <f>IFERROR(VLOOKUP($AA415*1000+'raw data entry'!$A$1,'raw data entry'!$A$1:$AI$661,Sheet1!AC$1+2,0),0)</f>
        <v>78.3</v>
      </c>
      <c r="AD415" cm="1">
        <f t="array" ref="AD415">IF($V$17&gt;7,_xlfn.IFS($AA415&gt;$U$12-0.0000001,$W$12,$AA415&gt;$U$11-0.0000001,$W$11,$AA415&gt;$U$10-0.0000001,$W$10,$AA415&gt;$U$9-0.0000001,$W$9,$AA415&gt;$U$8-0.0000001,$W$8,$AA415&gt;$U$7-0.0000001,$W$7,$AA415&gt;$U$6-0.0000001,$W$6,$AA415&lt;$U$6,0),_xlfn.IFS($AA415&gt;$U$12-0.0000001,$V$12,$AA415&gt;$U$11-0.0000001,$V$11,$AA415&gt;$U$10-0.0000001,$V$10,$AA415&gt;$U$9-0.0000001,$V$9,$AA415&gt;$U$8-0.0000001,$V$8,$AA415&gt;$U$7-0.0000001,$V$7,$AA415&gt;$U$6-0.0000001,$V$6,$AA415&lt;$U$6,0))</f>
        <v>20</v>
      </c>
      <c r="AE415">
        <f>IFERROR(VLOOKUP($AA415*1000+'raw data entry'!$A$1,'raw data entry'!$A$1:$AI$661,Sheet1!AE$1+2,0),0)</f>
        <v>15.6</v>
      </c>
      <c r="AF415" cm="1">
        <f t="array" ref="AF415">_xlfn.IFS($AA415&gt;$U$12-0.0000001,$V$12,$AA415&gt;$U$11-0.0000001,$V$11,$AA415&gt;$U$10-0.0000001,$V$10,$AA415&gt;$U$9-0.0000001,$V$9,$AA415&gt;$U$8-0.0000001,$V$8,$AA415&gt;$U$7-0.0000001,$V$7,$AA415&gt;$U$6-0.0000001,$V$6,$AA415&lt;$U$6,0)</f>
        <v>70</v>
      </c>
      <c r="AG415">
        <f>IFERROR(VLOOKUP($AA415*1000+'raw data entry'!$A$1,'raw data entry'!$A$1:$AI$661,Sheet1!AG$1+2,0),0)</f>
        <v>70</v>
      </c>
      <c r="AH415" cm="1">
        <f t="array" ref="AH415">IF($V$17&gt;7,_xlfn.IFS($AA415&gt;$U$12-0.0000001,$W$12,$AA415&gt;$U$11-0.0000001,$W$11,$AA415&gt;$U$10-0.0000001,$W$10,$AA415&gt;$U$9-0.0000001,$W$9,$AA415&gt;$U$8-0.0000001,$W$8,$AA415&gt;$U$7-0.0000001,$W$7,$AA415&gt;$U$6-0.0000001,$W$6,$AA415&lt;$U$6,0),_xlfn.IFS($AA415&gt;$U$12-0.0000001,$V$12,$AA415&gt;$U$11-0.0000001,$V$11,$AA415&gt;$U$10-0.0000001,$V$10,$AA415&gt;$U$9-0.0000001,$V$9,$AA415&gt;$U$8-0.0000001,$V$8,$AA415&gt;$U$7-0.0000001,$V$7,$AA415&gt;$U$6-0.0000001,$V$6,$AA415&lt;$U$6,0))</f>
        <v>20</v>
      </c>
      <c r="AI415">
        <f>IFERROR(VLOOKUP($AA415*1000+'raw data entry'!$A$1,'raw data entry'!$A$1:$AI$661,Sheet1!AI$1+2,0),0)</f>
        <v>11.5</v>
      </c>
      <c r="AJ415" cm="1">
        <f t="array" ref="AJ415">_xlfn.IFS($AA415&gt;$U$12-0.0000001,$V$12,$AA415&gt;$U$11-0.0000001,$V$11,$AA415&gt;$U$10-0.0000001,$V$10,$AA415&gt;$U$9-0.0000001,$V$9,$AA415&gt;$U$8-0.0000001,$V$8,$AA415&gt;$U$7-0.0000001,$V$7,$AA415&gt;$U$6-0.0000001,$V$6,$AA415&lt;$U$6,0)</f>
        <v>70</v>
      </c>
      <c r="AK415">
        <f>IFERROR(VLOOKUP($AA415*1000+'raw data entry'!$A$1,'raw data entry'!$A$1:$AI$661,Sheet1!AK$1+2,0),0)</f>
        <v>82.8</v>
      </c>
      <c r="AL415" cm="1">
        <f t="array" ref="AL415">IF($V$17&gt;7,_xlfn.IFS($AA415&gt;$U$12-0.0000001,$W$12,$AA415&gt;$U$11-0.0000001,$W$11,$AA415&gt;$U$10-0.0000001,$W$10,$AA415&gt;$U$9-0.0000001,$W$9,$AA415&gt;$U$8-0.0000001,$W$8,$AA415&gt;$U$7-0.0000001,$W$7,$AA415&gt;$U$6-0.0000001,$W$6,$AA415&lt;$U$6,0),_xlfn.IFS($AA415&gt;$U$12-0.0000001,$V$12,$AA415&gt;$U$11-0.0000001,$V$11,$AA415&gt;$U$10-0.0000001,$V$10,$AA415&gt;$U$9-0.0000001,$V$9,$AA415&gt;$U$8-0.0000001,$V$8,$AA415&gt;$U$7-0.0000001,$V$7,$AA415&gt;$U$6-0.0000001,$V$6,$AA415&lt;$U$6,0))</f>
        <v>20</v>
      </c>
      <c r="AM415">
        <f>IFERROR(VLOOKUP($AA415*1000+'raw data entry'!$A$1,'raw data entry'!$A$1:$AI$661,Sheet1!AM$1+2,0),0)</f>
        <v>8.8000000000000007</v>
      </c>
      <c r="AN415" cm="1">
        <f t="array" ref="AN415">_xlfn.IFS($AA415&gt;$U$12-0.0000001,$V$12,$AA415&gt;$U$11-0.0000001,$V$11,$AA415&gt;$U$10-0.0000001,$V$10,$AA415&gt;$U$9-0.0000001,$V$9,$AA415&gt;$U$8-0.0000001,$V$8,$AA415&gt;$U$7-0.0000001,$V$7,$AA415&gt;$U$6-0.0000001,$V$6,$AA415&lt;$U$6,0)</f>
        <v>70</v>
      </c>
      <c r="AO415">
        <f>IFERROR(VLOOKUP($AA415*1000+'raw data entry'!$A$1,'raw data entry'!$A$1:$AI$661,Sheet1!AO$1+2,0),0)</f>
        <v>72.3</v>
      </c>
      <c r="AP415" cm="1">
        <f t="array" ref="AP415">IF($V$17&gt;7,_xlfn.IFS($AA415&gt;$U$12-0.0000001,$W$12,$AA415&gt;$U$11-0.0000001,$W$11,$AA415&gt;$U$10-0.0000001,$W$10,$AA415&gt;$U$9-0.0000001,$W$9,$AA415&gt;$U$8-0.0000001,$W$8,$AA415&gt;$U$7-0.0000001,$W$7,$AA415&gt;$U$6-0.0000001,$W$6,$AA415&lt;$U$6,0),_xlfn.IFS($AA415&gt;$U$12-0.0000001,$V$12,$AA415&gt;$U$11-0.0000001,$V$11,$AA415&gt;$U$10-0.0000001,$V$10,$AA415&gt;$U$9-0.0000001,$V$9,$AA415&gt;$U$8-0.0000001,$V$8,$AA415&gt;$U$7-0.0000001,$V$7,$AA415&gt;$U$6-0.0000001,$V$6,$AA415&lt;$U$6,0))</f>
        <v>20</v>
      </c>
      <c r="AQ415">
        <f>IFERROR(VLOOKUP($AA415*1000+'raw data entry'!$A$1,'raw data entry'!$A$1:$AI$661,Sheet1!AQ$1+2,0),0)</f>
        <v>0.8</v>
      </c>
      <c r="AT415" cm="1">
        <f t="array" ref="AT415">_xlfn.IFS($AA415&gt;$U$12-0.0000001,$V$12,$AA415&gt;$U$11-0.0000001,$V$11,$AA415&gt;$U$10-0.0000001,$V$10,$AA415&gt;$U$9-0.0000001,$V$9,$AA415&gt;$U$8-0.0000001,$V$8,$AA415&gt;$U$7-0.0000001,$V$7,$AA415&gt;$U$6-0.0000001,$V$6,$AA415&lt;$U$6,0)</f>
        <v>70</v>
      </c>
      <c r="AU415">
        <f>IFERROR(VLOOKUP($AA415*1000+'raw data entry'!$A$1,'raw data entry'!$A$1:$AI$661,Sheet1!AU$1+2,0),0)</f>
        <v>30.2</v>
      </c>
    </row>
    <row r="416" spans="27:47" x14ac:dyDescent="0.25">
      <c r="AA416">
        <f>IF(('raw data entry'!A412-'raw data entry'!$A$1)/1000&lt;0,AA415+0.03,('raw data entry'!A412-'raw data entry'!$A$1)/1000)</f>
        <v>14.247</v>
      </c>
      <c r="AB416" cm="1">
        <f t="array" ref="AB416">_xlfn.IFS($AA416&gt;$U$12-0.0000001,$V$12,$AA416&gt;$U$11-0.0000001,$V$11,$AA416&gt;$U$10-0.0000001,$V$10,$AA416&gt;$U$9-0.0000001,$V$9,$AA416&gt;$U$8-0.0000001,$V$8,$AA416&gt;$U$7-0.0000001,$V$7,$AA416&gt;$U$6-0.0000001,$V$6,$AA416&lt;$U$6,0)</f>
        <v>70</v>
      </c>
      <c r="AC416">
        <f>IFERROR(VLOOKUP($AA416*1000+'raw data entry'!$A$1,'raw data entry'!$A$1:$AI$661,Sheet1!AC$1+2,0),0)</f>
        <v>79.2</v>
      </c>
      <c r="AD416" cm="1">
        <f t="array" ref="AD416">IF($V$17&gt;7,_xlfn.IFS($AA416&gt;$U$12-0.0000001,$W$12,$AA416&gt;$U$11-0.0000001,$W$11,$AA416&gt;$U$10-0.0000001,$W$10,$AA416&gt;$U$9-0.0000001,$W$9,$AA416&gt;$U$8-0.0000001,$W$8,$AA416&gt;$U$7-0.0000001,$W$7,$AA416&gt;$U$6-0.0000001,$W$6,$AA416&lt;$U$6,0),_xlfn.IFS($AA416&gt;$U$12-0.0000001,$V$12,$AA416&gt;$U$11-0.0000001,$V$11,$AA416&gt;$U$10-0.0000001,$V$10,$AA416&gt;$U$9-0.0000001,$V$9,$AA416&gt;$U$8-0.0000001,$V$8,$AA416&gt;$U$7-0.0000001,$V$7,$AA416&gt;$U$6-0.0000001,$V$6,$AA416&lt;$U$6,0))</f>
        <v>20</v>
      </c>
      <c r="AE416">
        <f>IFERROR(VLOOKUP($AA416*1000+'raw data entry'!$A$1,'raw data entry'!$A$1:$AI$661,Sheet1!AE$1+2,0),0)</f>
        <v>13.8</v>
      </c>
      <c r="AF416" cm="1">
        <f t="array" ref="AF416">_xlfn.IFS($AA416&gt;$U$12-0.0000001,$V$12,$AA416&gt;$U$11-0.0000001,$V$11,$AA416&gt;$U$10-0.0000001,$V$10,$AA416&gt;$U$9-0.0000001,$V$9,$AA416&gt;$U$8-0.0000001,$V$8,$AA416&gt;$U$7-0.0000001,$V$7,$AA416&gt;$U$6-0.0000001,$V$6,$AA416&lt;$U$6,0)</f>
        <v>70</v>
      </c>
      <c r="AG416">
        <f>IFERROR(VLOOKUP($AA416*1000+'raw data entry'!$A$1,'raw data entry'!$A$1:$AI$661,Sheet1!AG$1+2,0),0)</f>
        <v>72.8</v>
      </c>
      <c r="AH416" cm="1">
        <f t="array" ref="AH416">IF($V$17&gt;7,_xlfn.IFS($AA416&gt;$U$12-0.0000001,$W$12,$AA416&gt;$U$11-0.0000001,$W$11,$AA416&gt;$U$10-0.0000001,$W$10,$AA416&gt;$U$9-0.0000001,$W$9,$AA416&gt;$U$8-0.0000001,$W$8,$AA416&gt;$U$7-0.0000001,$W$7,$AA416&gt;$U$6-0.0000001,$W$6,$AA416&lt;$U$6,0),_xlfn.IFS($AA416&gt;$U$12-0.0000001,$V$12,$AA416&gt;$U$11-0.0000001,$V$11,$AA416&gt;$U$10-0.0000001,$V$10,$AA416&gt;$U$9-0.0000001,$V$9,$AA416&gt;$U$8-0.0000001,$V$8,$AA416&gt;$U$7-0.0000001,$V$7,$AA416&gt;$U$6-0.0000001,$V$6,$AA416&lt;$U$6,0))</f>
        <v>20</v>
      </c>
      <c r="AI416">
        <f>IFERROR(VLOOKUP($AA416*1000+'raw data entry'!$A$1,'raw data entry'!$A$1:$AI$661,Sheet1!AI$1+2,0),0)</f>
        <v>12.4</v>
      </c>
      <c r="AJ416" cm="1">
        <f t="array" ref="AJ416">_xlfn.IFS($AA416&gt;$U$12-0.0000001,$V$12,$AA416&gt;$U$11-0.0000001,$V$11,$AA416&gt;$U$10-0.0000001,$V$10,$AA416&gt;$U$9-0.0000001,$V$9,$AA416&gt;$U$8-0.0000001,$V$8,$AA416&gt;$U$7-0.0000001,$V$7,$AA416&gt;$U$6-0.0000001,$V$6,$AA416&lt;$U$6,0)</f>
        <v>70</v>
      </c>
      <c r="AK416">
        <f>IFERROR(VLOOKUP($AA416*1000+'raw data entry'!$A$1,'raw data entry'!$A$1:$AI$661,Sheet1!AK$1+2,0),0)</f>
        <v>82.3</v>
      </c>
      <c r="AL416" cm="1">
        <f t="array" ref="AL416">IF($V$17&gt;7,_xlfn.IFS($AA416&gt;$U$12-0.0000001,$W$12,$AA416&gt;$U$11-0.0000001,$W$11,$AA416&gt;$U$10-0.0000001,$W$10,$AA416&gt;$U$9-0.0000001,$W$9,$AA416&gt;$U$8-0.0000001,$W$8,$AA416&gt;$U$7-0.0000001,$W$7,$AA416&gt;$U$6-0.0000001,$W$6,$AA416&lt;$U$6,0),_xlfn.IFS($AA416&gt;$U$12-0.0000001,$V$12,$AA416&gt;$U$11-0.0000001,$V$11,$AA416&gt;$U$10-0.0000001,$V$10,$AA416&gt;$U$9-0.0000001,$V$9,$AA416&gt;$U$8-0.0000001,$V$8,$AA416&gt;$U$7-0.0000001,$V$7,$AA416&gt;$U$6-0.0000001,$V$6,$AA416&lt;$U$6,0))</f>
        <v>20</v>
      </c>
      <c r="AM416">
        <f>IFERROR(VLOOKUP($AA416*1000+'raw data entry'!$A$1,'raw data entry'!$A$1:$AI$661,Sheet1!AM$1+2,0),0)</f>
        <v>8.8000000000000007</v>
      </c>
      <c r="AN416" cm="1">
        <f t="array" ref="AN416">_xlfn.IFS($AA416&gt;$U$12-0.0000001,$V$12,$AA416&gt;$U$11-0.0000001,$V$11,$AA416&gt;$U$10-0.0000001,$V$10,$AA416&gt;$U$9-0.0000001,$V$9,$AA416&gt;$U$8-0.0000001,$V$8,$AA416&gt;$U$7-0.0000001,$V$7,$AA416&gt;$U$6-0.0000001,$V$6,$AA416&lt;$U$6,0)</f>
        <v>70</v>
      </c>
      <c r="AO416">
        <f>IFERROR(VLOOKUP($AA416*1000+'raw data entry'!$A$1,'raw data entry'!$A$1:$AI$661,Sheet1!AO$1+2,0),0)</f>
        <v>71.099999999999994</v>
      </c>
      <c r="AP416" cm="1">
        <f t="array" ref="AP416">IF($V$17&gt;7,_xlfn.IFS($AA416&gt;$U$12-0.0000001,$W$12,$AA416&gt;$U$11-0.0000001,$W$11,$AA416&gt;$U$10-0.0000001,$W$10,$AA416&gt;$U$9-0.0000001,$W$9,$AA416&gt;$U$8-0.0000001,$W$8,$AA416&gt;$U$7-0.0000001,$W$7,$AA416&gt;$U$6-0.0000001,$W$6,$AA416&lt;$U$6,0),_xlfn.IFS($AA416&gt;$U$12-0.0000001,$V$12,$AA416&gt;$U$11-0.0000001,$V$11,$AA416&gt;$U$10-0.0000001,$V$10,$AA416&gt;$U$9-0.0000001,$V$9,$AA416&gt;$U$8-0.0000001,$V$8,$AA416&gt;$U$7-0.0000001,$V$7,$AA416&gt;$U$6-0.0000001,$V$6,$AA416&lt;$U$6,0))</f>
        <v>20</v>
      </c>
      <c r="AQ416">
        <f>IFERROR(VLOOKUP($AA416*1000+'raw data entry'!$A$1,'raw data entry'!$A$1:$AI$661,Sheet1!AQ$1+2,0),0)</f>
        <v>0.8</v>
      </c>
      <c r="AT416" cm="1">
        <f t="array" ref="AT416">_xlfn.IFS($AA416&gt;$U$12-0.0000001,$V$12,$AA416&gt;$U$11-0.0000001,$V$11,$AA416&gt;$U$10-0.0000001,$V$10,$AA416&gt;$U$9-0.0000001,$V$9,$AA416&gt;$U$8-0.0000001,$V$8,$AA416&gt;$U$7-0.0000001,$V$7,$AA416&gt;$U$6-0.0000001,$V$6,$AA416&lt;$U$6,0)</f>
        <v>70</v>
      </c>
      <c r="AU416">
        <f>IFERROR(VLOOKUP($AA416*1000+'raw data entry'!$A$1,'raw data entry'!$A$1:$AI$661,Sheet1!AU$1+2,0),0)</f>
        <v>29.8</v>
      </c>
    </row>
    <row r="417" spans="27:47" x14ac:dyDescent="0.25">
      <c r="AA417">
        <f>IF(('raw data entry'!A413-'raw data entry'!$A$1)/1000&lt;0,AA416+0.03,('raw data entry'!A413-'raw data entry'!$A$1)/1000)</f>
        <v>14.282</v>
      </c>
      <c r="AB417" cm="1">
        <f t="array" ref="AB417">_xlfn.IFS($AA417&gt;$U$12-0.0000001,$V$12,$AA417&gt;$U$11-0.0000001,$V$11,$AA417&gt;$U$10-0.0000001,$V$10,$AA417&gt;$U$9-0.0000001,$V$9,$AA417&gt;$U$8-0.0000001,$V$8,$AA417&gt;$U$7-0.0000001,$V$7,$AA417&gt;$U$6-0.0000001,$V$6,$AA417&lt;$U$6,0)</f>
        <v>70</v>
      </c>
      <c r="AC417">
        <f>IFERROR(VLOOKUP($AA417*1000+'raw data entry'!$A$1,'raw data entry'!$A$1:$AI$661,Sheet1!AC$1+2,0),0)</f>
        <v>77.400000000000006</v>
      </c>
      <c r="AD417" cm="1">
        <f t="array" ref="AD417">IF($V$17&gt;7,_xlfn.IFS($AA417&gt;$U$12-0.0000001,$W$12,$AA417&gt;$U$11-0.0000001,$W$11,$AA417&gt;$U$10-0.0000001,$W$10,$AA417&gt;$U$9-0.0000001,$W$9,$AA417&gt;$U$8-0.0000001,$W$8,$AA417&gt;$U$7-0.0000001,$W$7,$AA417&gt;$U$6-0.0000001,$W$6,$AA417&lt;$U$6,0),_xlfn.IFS($AA417&gt;$U$12-0.0000001,$V$12,$AA417&gt;$U$11-0.0000001,$V$11,$AA417&gt;$U$10-0.0000001,$V$10,$AA417&gt;$U$9-0.0000001,$V$9,$AA417&gt;$U$8-0.0000001,$V$8,$AA417&gt;$U$7-0.0000001,$V$7,$AA417&gt;$U$6-0.0000001,$V$6,$AA417&lt;$U$6,0))</f>
        <v>20</v>
      </c>
      <c r="AE417">
        <f>IFERROR(VLOOKUP($AA417*1000+'raw data entry'!$A$1,'raw data entry'!$A$1:$AI$661,Sheet1!AE$1+2,0),0)</f>
        <v>13.1</v>
      </c>
      <c r="AF417" cm="1">
        <f t="array" ref="AF417">_xlfn.IFS($AA417&gt;$U$12-0.0000001,$V$12,$AA417&gt;$U$11-0.0000001,$V$11,$AA417&gt;$U$10-0.0000001,$V$10,$AA417&gt;$U$9-0.0000001,$V$9,$AA417&gt;$U$8-0.0000001,$V$8,$AA417&gt;$U$7-0.0000001,$V$7,$AA417&gt;$U$6-0.0000001,$V$6,$AA417&lt;$U$6,0)</f>
        <v>70</v>
      </c>
      <c r="AG417">
        <f>IFERROR(VLOOKUP($AA417*1000+'raw data entry'!$A$1,'raw data entry'!$A$1:$AI$661,Sheet1!AG$1+2,0),0)</f>
        <v>70.400000000000006</v>
      </c>
      <c r="AH417" cm="1">
        <f t="array" ref="AH417">IF($V$17&gt;7,_xlfn.IFS($AA417&gt;$U$12-0.0000001,$W$12,$AA417&gt;$U$11-0.0000001,$W$11,$AA417&gt;$U$10-0.0000001,$W$10,$AA417&gt;$U$9-0.0000001,$W$9,$AA417&gt;$U$8-0.0000001,$W$8,$AA417&gt;$U$7-0.0000001,$W$7,$AA417&gt;$U$6-0.0000001,$W$6,$AA417&lt;$U$6,0),_xlfn.IFS($AA417&gt;$U$12-0.0000001,$V$12,$AA417&gt;$U$11-0.0000001,$V$11,$AA417&gt;$U$10-0.0000001,$V$10,$AA417&gt;$U$9-0.0000001,$V$9,$AA417&gt;$U$8-0.0000001,$V$8,$AA417&gt;$U$7-0.0000001,$V$7,$AA417&gt;$U$6-0.0000001,$V$6,$AA417&lt;$U$6,0))</f>
        <v>20</v>
      </c>
      <c r="AI417">
        <f>IFERROR(VLOOKUP($AA417*1000+'raw data entry'!$A$1,'raw data entry'!$A$1:$AI$661,Sheet1!AI$1+2,0),0)</f>
        <v>10.9</v>
      </c>
      <c r="AJ417" cm="1">
        <f t="array" ref="AJ417">_xlfn.IFS($AA417&gt;$U$12-0.0000001,$V$12,$AA417&gt;$U$11-0.0000001,$V$11,$AA417&gt;$U$10-0.0000001,$V$10,$AA417&gt;$U$9-0.0000001,$V$9,$AA417&gt;$U$8-0.0000001,$V$8,$AA417&gt;$U$7-0.0000001,$V$7,$AA417&gt;$U$6-0.0000001,$V$6,$AA417&lt;$U$6,0)</f>
        <v>70</v>
      </c>
      <c r="AK417">
        <f>IFERROR(VLOOKUP($AA417*1000+'raw data entry'!$A$1,'raw data entry'!$A$1:$AI$661,Sheet1!AK$1+2,0),0)</f>
        <v>83.2</v>
      </c>
      <c r="AL417" cm="1">
        <f t="array" ref="AL417">IF($V$17&gt;7,_xlfn.IFS($AA417&gt;$U$12-0.0000001,$W$12,$AA417&gt;$U$11-0.0000001,$W$11,$AA417&gt;$U$10-0.0000001,$W$10,$AA417&gt;$U$9-0.0000001,$W$9,$AA417&gt;$U$8-0.0000001,$W$8,$AA417&gt;$U$7-0.0000001,$W$7,$AA417&gt;$U$6-0.0000001,$W$6,$AA417&lt;$U$6,0),_xlfn.IFS($AA417&gt;$U$12-0.0000001,$V$12,$AA417&gt;$U$11-0.0000001,$V$11,$AA417&gt;$U$10-0.0000001,$V$10,$AA417&gt;$U$9-0.0000001,$V$9,$AA417&gt;$U$8-0.0000001,$V$8,$AA417&gt;$U$7-0.0000001,$V$7,$AA417&gt;$U$6-0.0000001,$V$6,$AA417&lt;$U$6,0))</f>
        <v>20</v>
      </c>
      <c r="AM417">
        <f>IFERROR(VLOOKUP($AA417*1000+'raw data entry'!$A$1,'raw data entry'!$A$1:$AI$661,Sheet1!AM$1+2,0),0)</f>
        <v>8.8000000000000007</v>
      </c>
      <c r="AN417" cm="1">
        <f t="array" ref="AN417">_xlfn.IFS($AA417&gt;$U$12-0.0000001,$V$12,$AA417&gt;$U$11-0.0000001,$V$11,$AA417&gt;$U$10-0.0000001,$V$10,$AA417&gt;$U$9-0.0000001,$V$9,$AA417&gt;$U$8-0.0000001,$V$8,$AA417&gt;$U$7-0.0000001,$V$7,$AA417&gt;$U$6-0.0000001,$V$6,$AA417&lt;$U$6,0)</f>
        <v>70</v>
      </c>
      <c r="AO417">
        <f>IFERROR(VLOOKUP($AA417*1000+'raw data entry'!$A$1,'raw data entry'!$A$1:$AI$661,Sheet1!AO$1+2,0),0)</f>
        <v>73.5</v>
      </c>
      <c r="AP417" cm="1">
        <f t="array" ref="AP417">IF($V$17&gt;7,_xlfn.IFS($AA417&gt;$U$12-0.0000001,$W$12,$AA417&gt;$U$11-0.0000001,$W$11,$AA417&gt;$U$10-0.0000001,$W$10,$AA417&gt;$U$9-0.0000001,$W$9,$AA417&gt;$U$8-0.0000001,$W$8,$AA417&gt;$U$7-0.0000001,$W$7,$AA417&gt;$U$6-0.0000001,$W$6,$AA417&lt;$U$6,0),_xlfn.IFS($AA417&gt;$U$12-0.0000001,$V$12,$AA417&gt;$U$11-0.0000001,$V$11,$AA417&gt;$U$10-0.0000001,$V$10,$AA417&gt;$U$9-0.0000001,$V$9,$AA417&gt;$U$8-0.0000001,$V$8,$AA417&gt;$U$7-0.0000001,$V$7,$AA417&gt;$U$6-0.0000001,$V$6,$AA417&lt;$U$6,0))</f>
        <v>20</v>
      </c>
      <c r="AQ417">
        <f>IFERROR(VLOOKUP($AA417*1000+'raw data entry'!$A$1,'raw data entry'!$A$1:$AI$661,Sheet1!AQ$1+2,0),0)</f>
        <v>-0.5</v>
      </c>
      <c r="AT417" cm="1">
        <f t="array" ref="AT417">_xlfn.IFS($AA417&gt;$U$12-0.0000001,$V$12,$AA417&gt;$U$11-0.0000001,$V$11,$AA417&gt;$U$10-0.0000001,$V$10,$AA417&gt;$U$9-0.0000001,$V$9,$AA417&gt;$U$8-0.0000001,$V$8,$AA417&gt;$U$7-0.0000001,$V$7,$AA417&gt;$U$6-0.0000001,$V$6,$AA417&lt;$U$6,0)</f>
        <v>70</v>
      </c>
      <c r="AU417">
        <f>IFERROR(VLOOKUP($AA417*1000+'raw data entry'!$A$1,'raw data entry'!$A$1:$AI$661,Sheet1!AU$1+2,0),0)</f>
        <v>29.4</v>
      </c>
    </row>
    <row r="418" spans="27:47" x14ac:dyDescent="0.25">
      <c r="AA418">
        <f>IF(('raw data entry'!A414-'raw data entry'!$A$1)/1000&lt;0,AA417+0.03,('raw data entry'!A414-'raw data entry'!$A$1)/1000)</f>
        <v>14.317</v>
      </c>
      <c r="AB418" cm="1">
        <f t="array" ref="AB418">_xlfn.IFS($AA418&gt;$U$12-0.0000001,$V$12,$AA418&gt;$U$11-0.0000001,$V$11,$AA418&gt;$U$10-0.0000001,$V$10,$AA418&gt;$U$9-0.0000001,$V$9,$AA418&gt;$U$8-0.0000001,$V$8,$AA418&gt;$U$7-0.0000001,$V$7,$AA418&gt;$U$6-0.0000001,$V$6,$AA418&lt;$U$6,0)</f>
        <v>70</v>
      </c>
      <c r="AC418">
        <f>IFERROR(VLOOKUP($AA418*1000+'raw data entry'!$A$1,'raw data entry'!$A$1:$AI$661,Sheet1!AC$1+2,0),0)</f>
        <v>78.5</v>
      </c>
      <c r="AD418" cm="1">
        <f t="array" ref="AD418">IF($V$17&gt;7,_xlfn.IFS($AA418&gt;$U$12-0.0000001,$W$12,$AA418&gt;$U$11-0.0000001,$W$11,$AA418&gt;$U$10-0.0000001,$W$10,$AA418&gt;$U$9-0.0000001,$W$9,$AA418&gt;$U$8-0.0000001,$W$8,$AA418&gt;$U$7-0.0000001,$W$7,$AA418&gt;$U$6-0.0000001,$W$6,$AA418&lt;$U$6,0),_xlfn.IFS($AA418&gt;$U$12-0.0000001,$V$12,$AA418&gt;$U$11-0.0000001,$V$11,$AA418&gt;$U$10-0.0000001,$V$10,$AA418&gt;$U$9-0.0000001,$V$9,$AA418&gt;$U$8-0.0000001,$V$8,$AA418&gt;$U$7-0.0000001,$V$7,$AA418&gt;$U$6-0.0000001,$V$6,$AA418&lt;$U$6,0))</f>
        <v>20</v>
      </c>
      <c r="AE418">
        <f>IFERROR(VLOOKUP($AA418*1000+'raw data entry'!$A$1,'raw data entry'!$A$1:$AI$661,Sheet1!AE$1+2,0),0)</f>
        <v>14.7</v>
      </c>
      <c r="AF418" cm="1">
        <f t="array" ref="AF418">_xlfn.IFS($AA418&gt;$U$12-0.0000001,$V$12,$AA418&gt;$U$11-0.0000001,$V$11,$AA418&gt;$U$10-0.0000001,$V$10,$AA418&gt;$U$9-0.0000001,$V$9,$AA418&gt;$U$8-0.0000001,$V$8,$AA418&gt;$U$7-0.0000001,$V$7,$AA418&gt;$U$6-0.0000001,$V$6,$AA418&lt;$U$6,0)</f>
        <v>70</v>
      </c>
      <c r="AG418">
        <f>IFERROR(VLOOKUP($AA418*1000+'raw data entry'!$A$1,'raw data entry'!$A$1:$AI$661,Sheet1!AG$1+2,0),0)</f>
        <v>70.400000000000006</v>
      </c>
      <c r="AH418" cm="1">
        <f t="array" ref="AH418">IF($V$17&gt;7,_xlfn.IFS($AA418&gt;$U$12-0.0000001,$W$12,$AA418&gt;$U$11-0.0000001,$W$11,$AA418&gt;$U$10-0.0000001,$W$10,$AA418&gt;$U$9-0.0000001,$W$9,$AA418&gt;$U$8-0.0000001,$W$8,$AA418&gt;$U$7-0.0000001,$W$7,$AA418&gt;$U$6-0.0000001,$W$6,$AA418&lt;$U$6,0),_xlfn.IFS($AA418&gt;$U$12-0.0000001,$V$12,$AA418&gt;$U$11-0.0000001,$V$11,$AA418&gt;$U$10-0.0000001,$V$10,$AA418&gt;$U$9-0.0000001,$V$9,$AA418&gt;$U$8-0.0000001,$V$8,$AA418&gt;$U$7-0.0000001,$V$7,$AA418&gt;$U$6-0.0000001,$V$6,$AA418&lt;$U$6,0))</f>
        <v>20</v>
      </c>
      <c r="AI418">
        <f>IFERROR(VLOOKUP($AA418*1000+'raw data entry'!$A$1,'raw data entry'!$A$1:$AI$661,Sheet1!AI$1+2,0),0)</f>
        <v>11.8</v>
      </c>
      <c r="AJ418" cm="1">
        <f t="array" ref="AJ418">_xlfn.IFS($AA418&gt;$U$12-0.0000001,$V$12,$AA418&gt;$U$11-0.0000001,$V$11,$AA418&gt;$U$10-0.0000001,$V$10,$AA418&gt;$U$9-0.0000001,$V$9,$AA418&gt;$U$8-0.0000001,$V$8,$AA418&gt;$U$7-0.0000001,$V$7,$AA418&gt;$U$6-0.0000001,$V$6,$AA418&lt;$U$6,0)</f>
        <v>70</v>
      </c>
      <c r="AK418">
        <f>IFERROR(VLOOKUP($AA418*1000+'raw data entry'!$A$1,'raw data entry'!$A$1:$AI$661,Sheet1!AK$1+2,0),0)</f>
        <v>81.400000000000006</v>
      </c>
      <c r="AL418" cm="1">
        <f t="array" ref="AL418">IF($V$17&gt;7,_xlfn.IFS($AA418&gt;$U$12-0.0000001,$W$12,$AA418&gt;$U$11-0.0000001,$W$11,$AA418&gt;$U$10-0.0000001,$W$10,$AA418&gt;$U$9-0.0000001,$W$9,$AA418&gt;$U$8-0.0000001,$W$8,$AA418&gt;$U$7-0.0000001,$W$7,$AA418&gt;$U$6-0.0000001,$W$6,$AA418&lt;$U$6,0),_xlfn.IFS($AA418&gt;$U$12-0.0000001,$V$12,$AA418&gt;$U$11-0.0000001,$V$11,$AA418&gt;$U$10-0.0000001,$V$10,$AA418&gt;$U$9-0.0000001,$V$9,$AA418&gt;$U$8-0.0000001,$V$8,$AA418&gt;$U$7-0.0000001,$V$7,$AA418&gt;$U$6-0.0000001,$V$6,$AA418&lt;$U$6,0))</f>
        <v>20</v>
      </c>
      <c r="AM418">
        <f>IFERROR(VLOOKUP($AA418*1000+'raw data entry'!$A$1,'raw data entry'!$A$1:$AI$661,Sheet1!AM$1+2,0),0)</f>
        <v>10</v>
      </c>
      <c r="AN418" cm="1">
        <f t="array" ref="AN418">_xlfn.IFS($AA418&gt;$U$12-0.0000001,$V$12,$AA418&gt;$U$11-0.0000001,$V$11,$AA418&gt;$U$10-0.0000001,$V$10,$AA418&gt;$U$9-0.0000001,$V$9,$AA418&gt;$U$8-0.0000001,$V$8,$AA418&gt;$U$7-0.0000001,$V$7,$AA418&gt;$U$6-0.0000001,$V$6,$AA418&lt;$U$6,0)</f>
        <v>70</v>
      </c>
      <c r="AO418">
        <f>IFERROR(VLOOKUP($AA418*1000+'raw data entry'!$A$1,'raw data entry'!$A$1:$AI$661,Sheet1!AO$1+2,0),0)</f>
        <v>72.2</v>
      </c>
      <c r="AP418" cm="1">
        <f t="array" ref="AP418">IF($V$17&gt;7,_xlfn.IFS($AA418&gt;$U$12-0.0000001,$W$12,$AA418&gt;$U$11-0.0000001,$W$11,$AA418&gt;$U$10-0.0000001,$W$10,$AA418&gt;$U$9-0.0000001,$W$9,$AA418&gt;$U$8-0.0000001,$W$8,$AA418&gt;$U$7-0.0000001,$W$7,$AA418&gt;$U$6-0.0000001,$W$6,$AA418&lt;$U$6,0),_xlfn.IFS($AA418&gt;$U$12-0.0000001,$V$12,$AA418&gt;$U$11-0.0000001,$V$11,$AA418&gt;$U$10-0.0000001,$V$10,$AA418&gt;$U$9-0.0000001,$V$9,$AA418&gt;$U$8-0.0000001,$V$8,$AA418&gt;$U$7-0.0000001,$V$7,$AA418&gt;$U$6-0.0000001,$V$6,$AA418&lt;$U$6,0))</f>
        <v>20</v>
      </c>
      <c r="AQ418">
        <f>IFERROR(VLOOKUP($AA418*1000+'raw data entry'!$A$1,'raw data entry'!$A$1:$AI$661,Sheet1!AQ$1+2,0),0)</f>
        <v>3</v>
      </c>
      <c r="AT418" cm="1">
        <f t="array" ref="AT418">_xlfn.IFS($AA418&gt;$U$12-0.0000001,$V$12,$AA418&gt;$U$11-0.0000001,$V$11,$AA418&gt;$U$10-0.0000001,$V$10,$AA418&gt;$U$9-0.0000001,$V$9,$AA418&gt;$U$8-0.0000001,$V$8,$AA418&gt;$U$7-0.0000001,$V$7,$AA418&gt;$U$6-0.0000001,$V$6,$AA418&lt;$U$6,0)</f>
        <v>70</v>
      </c>
      <c r="AU418">
        <f>IFERROR(VLOOKUP($AA418*1000+'raw data entry'!$A$1,'raw data entry'!$A$1:$AI$661,Sheet1!AU$1+2,0),0)</f>
        <v>30.6</v>
      </c>
    </row>
    <row r="419" spans="27:47" x14ac:dyDescent="0.25">
      <c r="AA419">
        <f>IF(('raw data entry'!A415-'raw data entry'!$A$1)/1000&lt;0,AA418+0.03,('raw data entry'!A415-'raw data entry'!$A$1)/1000)</f>
        <v>14.352</v>
      </c>
      <c r="AB419" cm="1">
        <f t="array" ref="AB419">_xlfn.IFS($AA419&gt;$U$12-0.0000001,$V$12,$AA419&gt;$U$11-0.0000001,$V$11,$AA419&gt;$U$10-0.0000001,$V$10,$AA419&gt;$U$9-0.0000001,$V$9,$AA419&gt;$U$8-0.0000001,$V$8,$AA419&gt;$U$7-0.0000001,$V$7,$AA419&gt;$U$6-0.0000001,$V$6,$AA419&lt;$U$6,0)</f>
        <v>70</v>
      </c>
      <c r="AC419">
        <f>IFERROR(VLOOKUP($AA419*1000+'raw data entry'!$A$1,'raw data entry'!$A$1:$AI$661,Sheet1!AC$1+2,0),0)</f>
        <v>68.599999999999994</v>
      </c>
      <c r="AD419" cm="1">
        <f t="array" ref="AD419">IF($V$17&gt;7,_xlfn.IFS($AA419&gt;$U$12-0.0000001,$W$12,$AA419&gt;$U$11-0.0000001,$W$11,$AA419&gt;$U$10-0.0000001,$W$10,$AA419&gt;$U$9-0.0000001,$W$9,$AA419&gt;$U$8-0.0000001,$W$8,$AA419&gt;$U$7-0.0000001,$W$7,$AA419&gt;$U$6-0.0000001,$W$6,$AA419&lt;$U$6,0),_xlfn.IFS($AA419&gt;$U$12-0.0000001,$V$12,$AA419&gt;$U$11-0.0000001,$V$11,$AA419&gt;$U$10-0.0000001,$V$10,$AA419&gt;$U$9-0.0000001,$V$9,$AA419&gt;$U$8-0.0000001,$V$8,$AA419&gt;$U$7-0.0000001,$V$7,$AA419&gt;$U$6-0.0000001,$V$6,$AA419&lt;$U$6,0))</f>
        <v>20</v>
      </c>
      <c r="AE419">
        <f>IFERROR(VLOOKUP($AA419*1000+'raw data entry'!$A$1,'raw data entry'!$A$1:$AI$661,Sheet1!AE$1+2,0),0)</f>
        <v>13.4</v>
      </c>
      <c r="AF419" cm="1">
        <f t="array" ref="AF419">_xlfn.IFS($AA419&gt;$U$12-0.0000001,$V$12,$AA419&gt;$U$11-0.0000001,$V$11,$AA419&gt;$U$10-0.0000001,$V$10,$AA419&gt;$U$9-0.0000001,$V$9,$AA419&gt;$U$8-0.0000001,$V$8,$AA419&gt;$U$7-0.0000001,$V$7,$AA419&gt;$U$6-0.0000001,$V$6,$AA419&lt;$U$6,0)</f>
        <v>70</v>
      </c>
      <c r="AG419">
        <f>IFERROR(VLOOKUP($AA419*1000+'raw data entry'!$A$1,'raw data entry'!$A$1:$AI$661,Sheet1!AG$1+2,0),0)</f>
        <v>67.7</v>
      </c>
      <c r="AH419" cm="1">
        <f t="array" ref="AH419">IF($V$17&gt;7,_xlfn.IFS($AA419&gt;$U$12-0.0000001,$W$12,$AA419&gt;$U$11-0.0000001,$W$11,$AA419&gt;$U$10-0.0000001,$W$10,$AA419&gt;$U$9-0.0000001,$W$9,$AA419&gt;$U$8-0.0000001,$W$8,$AA419&gt;$U$7-0.0000001,$W$7,$AA419&gt;$U$6-0.0000001,$W$6,$AA419&lt;$U$6,0),_xlfn.IFS($AA419&gt;$U$12-0.0000001,$V$12,$AA419&gt;$U$11-0.0000001,$V$11,$AA419&gt;$U$10-0.0000001,$V$10,$AA419&gt;$U$9-0.0000001,$V$9,$AA419&gt;$U$8-0.0000001,$V$8,$AA419&gt;$U$7-0.0000001,$V$7,$AA419&gt;$U$6-0.0000001,$V$6,$AA419&lt;$U$6,0))</f>
        <v>20</v>
      </c>
      <c r="AI419">
        <f>IFERROR(VLOOKUP($AA419*1000+'raw data entry'!$A$1,'raw data entry'!$A$1:$AI$661,Sheet1!AI$1+2,0),0)</f>
        <v>10.6</v>
      </c>
      <c r="AJ419" cm="1">
        <f t="array" ref="AJ419">_xlfn.IFS($AA419&gt;$U$12-0.0000001,$V$12,$AA419&gt;$U$11-0.0000001,$V$11,$AA419&gt;$U$10-0.0000001,$V$10,$AA419&gt;$U$9-0.0000001,$V$9,$AA419&gt;$U$8-0.0000001,$V$8,$AA419&gt;$U$7-0.0000001,$V$7,$AA419&gt;$U$6-0.0000001,$V$6,$AA419&lt;$U$6,0)</f>
        <v>70</v>
      </c>
      <c r="AK419">
        <f>IFERROR(VLOOKUP($AA419*1000+'raw data entry'!$A$1,'raw data entry'!$A$1:$AI$661,Sheet1!AK$1+2,0),0)</f>
        <v>87.5</v>
      </c>
      <c r="AL419" cm="1">
        <f t="array" ref="AL419">IF($V$17&gt;7,_xlfn.IFS($AA419&gt;$U$12-0.0000001,$W$12,$AA419&gt;$U$11-0.0000001,$W$11,$AA419&gt;$U$10-0.0000001,$W$10,$AA419&gt;$U$9-0.0000001,$W$9,$AA419&gt;$U$8-0.0000001,$W$8,$AA419&gt;$U$7-0.0000001,$W$7,$AA419&gt;$U$6-0.0000001,$W$6,$AA419&lt;$U$6,0),_xlfn.IFS($AA419&gt;$U$12-0.0000001,$V$12,$AA419&gt;$U$11-0.0000001,$V$11,$AA419&gt;$U$10-0.0000001,$V$10,$AA419&gt;$U$9-0.0000001,$V$9,$AA419&gt;$U$8-0.0000001,$V$8,$AA419&gt;$U$7-0.0000001,$V$7,$AA419&gt;$U$6-0.0000001,$V$6,$AA419&lt;$U$6,0))</f>
        <v>20</v>
      </c>
      <c r="AM419">
        <f>IFERROR(VLOOKUP($AA419*1000+'raw data entry'!$A$1,'raw data entry'!$A$1:$AI$661,Sheet1!AM$1+2,0),0)</f>
        <v>8.8000000000000007</v>
      </c>
      <c r="AN419" cm="1">
        <f t="array" ref="AN419">_xlfn.IFS($AA419&gt;$U$12-0.0000001,$V$12,$AA419&gt;$U$11-0.0000001,$V$11,$AA419&gt;$U$10-0.0000001,$V$10,$AA419&gt;$U$9-0.0000001,$V$9,$AA419&gt;$U$8-0.0000001,$V$8,$AA419&gt;$U$7-0.0000001,$V$7,$AA419&gt;$U$6-0.0000001,$V$6,$AA419&lt;$U$6,0)</f>
        <v>70</v>
      </c>
      <c r="AO419">
        <f>IFERROR(VLOOKUP($AA419*1000+'raw data entry'!$A$1,'raw data entry'!$A$1:$AI$661,Sheet1!AO$1+2,0),0)</f>
        <v>71.8</v>
      </c>
      <c r="AP419" cm="1">
        <f t="array" ref="AP419">IF($V$17&gt;7,_xlfn.IFS($AA419&gt;$U$12-0.0000001,$W$12,$AA419&gt;$U$11-0.0000001,$W$11,$AA419&gt;$U$10-0.0000001,$W$10,$AA419&gt;$U$9-0.0000001,$W$9,$AA419&gt;$U$8-0.0000001,$W$8,$AA419&gt;$U$7-0.0000001,$W$7,$AA419&gt;$U$6-0.0000001,$W$6,$AA419&lt;$U$6,0),_xlfn.IFS($AA419&gt;$U$12-0.0000001,$V$12,$AA419&gt;$U$11-0.0000001,$V$11,$AA419&gt;$U$10-0.0000001,$V$10,$AA419&gt;$U$9-0.0000001,$V$9,$AA419&gt;$U$8-0.0000001,$V$8,$AA419&gt;$U$7-0.0000001,$V$7,$AA419&gt;$U$6-0.0000001,$V$6,$AA419&lt;$U$6,0))</f>
        <v>20</v>
      </c>
      <c r="AQ419">
        <f>IFERROR(VLOOKUP($AA419*1000+'raw data entry'!$A$1,'raw data entry'!$A$1:$AI$661,Sheet1!AQ$1+2,0),0)</f>
        <v>1</v>
      </c>
      <c r="AT419" cm="1">
        <f t="array" ref="AT419">_xlfn.IFS($AA419&gt;$U$12-0.0000001,$V$12,$AA419&gt;$U$11-0.0000001,$V$11,$AA419&gt;$U$10-0.0000001,$V$10,$AA419&gt;$U$9-0.0000001,$V$9,$AA419&gt;$U$8-0.0000001,$V$8,$AA419&gt;$U$7-0.0000001,$V$7,$AA419&gt;$U$6-0.0000001,$V$6,$AA419&lt;$U$6,0)</f>
        <v>70</v>
      </c>
      <c r="AU419">
        <f>IFERROR(VLOOKUP($AA419*1000+'raw data entry'!$A$1,'raw data entry'!$A$1:$AI$661,Sheet1!AU$1+2,0),0)</f>
        <v>29.9</v>
      </c>
    </row>
    <row r="420" spans="27:47" x14ac:dyDescent="0.25">
      <c r="AA420">
        <f>IF(('raw data entry'!A416-'raw data entry'!$A$1)/1000&lt;0,AA419+0.03,('raw data entry'!A416-'raw data entry'!$A$1)/1000)</f>
        <v>14.385</v>
      </c>
      <c r="AB420" cm="1">
        <f t="array" ref="AB420">_xlfn.IFS($AA420&gt;$U$12-0.0000001,$V$12,$AA420&gt;$U$11-0.0000001,$V$11,$AA420&gt;$U$10-0.0000001,$V$10,$AA420&gt;$U$9-0.0000001,$V$9,$AA420&gt;$U$8-0.0000001,$V$8,$AA420&gt;$U$7-0.0000001,$V$7,$AA420&gt;$U$6-0.0000001,$V$6,$AA420&lt;$U$6,0)</f>
        <v>70</v>
      </c>
      <c r="AC420">
        <f>IFERROR(VLOOKUP($AA420*1000+'raw data entry'!$A$1,'raw data entry'!$A$1:$AI$661,Sheet1!AC$1+2,0),0)</f>
        <v>78.099999999999994</v>
      </c>
      <c r="AD420" cm="1">
        <f t="array" ref="AD420">IF($V$17&gt;7,_xlfn.IFS($AA420&gt;$U$12-0.0000001,$W$12,$AA420&gt;$U$11-0.0000001,$W$11,$AA420&gt;$U$10-0.0000001,$W$10,$AA420&gt;$U$9-0.0000001,$W$9,$AA420&gt;$U$8-0.0000001,$W$8,$AA420&gt;$U$7-0.0000001,$W$7,$AA420&gt;$U$6-0.0000001,$W$6,$AA420&lt;$U$6,0),_xlfn.IFS($AA420&gt;$U$12-0.0000001,$V$12,$AA420&gt;$U$11-0.0000001,$V$11,$AA420&gt;$U$10-0.0000001,$V$10,$AA420&gt;$U$9-0.0000001,$V$9,$AA420&gt;$U$8-0.0000001,$V$8,$AA420&gt;$U$7-0.0000001,$V$7,$AA420&gt;$U$6-0.0000001,$V$6,$AA420&lt;$U$6,0))</f>
        <v>20</v>
      </c>
      <c r="AE420">
        <f>IFERROR(VLOOKUP($AA420*1000+'raw data entry'!$A$1,'raw data entry'!$A$1:$AI$661,Sheet1!AE$1+2,0),0)</f>
        <v>12.8</v>
      </c>
      <c r="AF420" cm="1">
        <f t="array" ref="AF420">_xlfn.IFS($AA420&gt;$U$12-0.0000001,$V$12,$AA420&gt;$U$11-0.0000001,$V$11,$AA420&gt;$U$10-0.0000001,$V$10,$AA420&gt;$U$9-0.0000001,$V$9,$AA420&gt;$U$8-0.0000001,$V$8,$AA420&gt;$U$7-0.0000001,$V$7,$AA420&gt;$U$6-0.0000001,$V$6,$AA420&lt;$U$6,0)</f>
        <v>70</v>
      </c>
      <c r="AG420">
        <f>IFERROR(VLOOKUP($AA420*1000+'raw data entry'!$A$1,'raw data entry'!$A$1:$AI$661,Sheet1!AG$1+2,0),0)</f>
        <v>77</v>
      </c>
      <c r="AH420" cm="1">
        <f t="array" ref="AH420">IF($V$17&gt;7,_xlfn.IFS($AA420&gt;$U$12-0.0000001,$W$12,$AA420&gt;$U$11-0.0000001,$W$11,$AA420&gt;$U$10-0.0000001,$W$10,$AA420&gt;$U$9-0.0000001,$W$9,$AA420&gt;$U$8-0.0000001,$W$8,$AA420&gt;$U$7-0.0000001,$W$7,$AA420&gt;$U$6-0.0000001,$W$6,$AA420&lt;$U$6,0),_xlfn.IFS($AA420&gt;$U$12-0.0000001,$V$12,$AA420&gt;$U$11-0.0000001,$V$11,$AA420&gt;$U$10-0.0000001,$V$10,$AA420&gt;$U$9-0.0000001,$V$9,$AA420&gt;$U$8-0.0000001,$V$8,$AA420&gt;$U$7-0.0000001,$V$7,$AA420&gt;$U$6-0.0000001,$V$6,$AA420&lt;$U$6,0))</f>
        <v>20</v>
      </c>
      <c r="AI420">
        <f>IFERROR(VLOOKUP($AA420*1000+'raw data entry'!$A$1,'raw data entry'!$A$1:$AI$661,Sheet1!AI$1+2,0),0)</f>
        <v>11.8</v>
      </c>
      <c r="AJ420" cm="1">
        <f t="array" ref="AJ420">_xlfn.IFS($AA420&gt;$U$12-0.0000001,$V$12,$AA420&gt;$U$11-0.0000001,$V$11,$AA420&gt;$U$10-0.0000001,$V$10,$AA420&gt;$U$9-0.0000001,$V$9,$AA420&gt;$U$8-0.0000001,$V$8,$AA420&gt;$U$7-0.0000001,$V$7,$AA420&gt;$U$6-0.0000001,$V$6,$AA420&lt;$U$6,0)</f>
        <v>70</v>
      </c>
      <c r="AK420">
        <f>IFERROR(VLOOKUP($AA420*1000+'raw data entry'!$A$1,'raw data entry'!$A$1:$AI$661,Sheet1!AK$1+2,0),0)</f>
        <v>82.9</v>
      </c>
      <c r="AL420" cm="1">
        <f t="array" ref="AL420">IF($V$17&gt;7,_xlfn.IFS($AA420&gt;$U$12-0.0000001,$W$12,$AA420&gt;$U$11-0.0000001,$W$11,$AA420&gt;$U$10-0.0000001,$W$10,$AA420&gt;$U$9-0.0000001,$W$9,$AA420&gt;$U$8-0.0000001,$W$8,$AA420&gt;$U$7-0.0000001,$W$7,$AA420&gt;$U$6-0.0000001,$W$6,$AA420&lt;$U$6,0),_xlfn.IFS($AA420&gt;$U$12-0.0000001,$V$12,$AA420&gt;$U$11-0.0000001,$V$11,$AA420&gt;$U$10-0.0000001,$V$10,$AA420&gt;$U$9-0.0000001,$V$9,$AA420&gt;$U$8-0.0000001,$V$8,$AA420&gt;$U$7-0.0000001,$V$7,$AA420&gt;$U$6-0.0000001,$V$6,$AA420&lt;$U$6,0))</f>
        <v>20</v>
      </c>
      <c r="AM420">
        <f>IFERROR(VLOOKUP($AA420*1000+'raw data entry'!$A$1,'raw data entry'!$A$1:$AI$661,Sheet1!AM$1+2,0),0)</f>
        <v>6.2</v>
      </c>
      <c r="AN420" cm="1">
        <f t="array" ref="AN420">_xlfn.IFS($AA420&gt;$U$12-0.0000001,$V$12,$AA420&gt;$U$11-0.0000001,$V$11,$AA420&gt;$U$10-0.0000001,$V$10,$AA420&gt;$U$9-0.0000001,$V$9,$AA420&gt;$U$8-0.0000001,$V$8,$AA420&gt;$U$7-0.0000001,$V$7,$AA420&gt;$U$6-0.0000001,$V$6,$AA420&lt;$U$6,0)</f>
        <v>70</v>
      </c>
      <c r="AO420">
        <f>IFERROR(VLOOKUP($AA420*1000+'raw data entry'!$A$1,'raw data entry'!$A$1:$AI$661,Sheet1!AO$1+2,0),0)</f>
        <v>70.7</v>
      </c>
      <c r="AP420" cm="1">
        <f t="array" ref="AP420">IF($V$17&gt;7,_xlfn.IFS($AA420&gt;$U$12-0.0000001,$W$12,$AA420&gt;$U$11-0.0000001,$W$11,$AA420&gt;$U$10-0.0000001,$W$10,$AA420&gt;$U$9-0.0000001,$W$9,$AA420&gt;$U$8-0.0000001,$W$8,$AA420&gt;$U$7-0.0000001,$W$7,$AA420&gt;$U$6-0.0000001,$W$6,$AA420&lt;$U$6,0),_xlfn.IFS($AA420&gt;$U$12-0.0000001,$V$12,$AA420&gt;$U$11-0.0000001,$V$11,$AA420&gt;$U$10-0.0000001,$V$10,$AA420&gt;$U$9-0.0000001,$V$9,$AA420&gt;$U$8-0.0000001,$V$8,$AA420&gt;$U$7-0.0000001,$V$7,$AA420&gt;$U$6-0.0000001,$V$6,$AA420&lt;$U$6,0))</f>
        <v>20</v>
      </c>
      <c r="AQ420">
        <f>IFERROR(VLOOKUP($AA420*1000+'raw data entry'!$A$1,'raw data entry'!$A$1:$AI$661,Sheet1!AQ$1+2,0),0)</f>
        <v>0.2</v>
      </c>
      <c r="AT420" cm="1">
        <f t="array" ref="AT420">_xlfn.IFS($AA420&gt;$U$12-0.0000001,$V$12,$AA420&gt;$U$11-0.0000001,$V$11,$AA420&gt;$U$10-0.0000001,$V$10,$AA420&gt;$U$9-0.0000001,$V$9,$AA420&gt;$U$8-0.0000001,$V$8,$AA420&gt;$U$7-0.0000001,$V$7,$AA420&gt;$U$6-0.0000001,$V$6,$AA420&lt;$U$6,0)</f>
        <v>70</v>
      </c>
      <c r="AU420">
        <f>IFERROR(VLOOKUP($AA420*1000+'raw data entry'!$A$1,'raw data entry'!$A$1:$AI$661,Sheet1!AU$1+2,0),0)</f>
        <v>30.1</v>
      </c>
    </row>
    <row r="421" spans="27:47" x14ac:dyDescent="0.25">
      <c r="AA421">
        <f>IF(('raw data entry'!A417-'raw data entry'!$A$1)/1000&lt;0,AA420+0.03,('raw data entry'!A417-'raw data entry'!$A$1)/1000)</f>
        <v>14.419</v>
      </c>
      <c r="AB421" cm="1">
        <f t="array" ref="AB421">_xlfn.IFS($AA421&gt;$U$12-0.0000001,$V$12,$AA421&gt;$U$11-0.0000001,$V$11,$AA421&gt;$U$10-0.0000001,$V$10,$AA421&gt;$U$9-0.0000001,$V$9,$AA421&gt;$U$8-0.0000001,$V$8,$AA421&gt;$U$7-0.0000001,$V$7,$AA421&gt;$U$6-0.0000001,$V$6,$AA421&lt;$U$6,0)</f>
        <v>70</v>
      </c>
      <c r="AC421">
        <f>IFERROR(VLOOKUP($AA421*1000+'raw data entry'!$A$1,'raw data entry'!$A$1:$AI$661,Sheet1!AC$1+2,0),0)</f>
        <v>78.400000000000006</v>
      </c>
      <c r="AD421" cm="1">
        <f t="array" ref="AD421">IF($V$17&gt;7,_xlfn.IFS($AA421&gt;$U$12-0.0000001,$W$12,$AA421&gt;$U$11-0.0000001,$W$11,$AA421&gt;$U$10-0.0000001,$W$10,$AA421&gt;$U$9-0.0000001,$W$9,$AA421&gt;$U$8-0.0000001,$W$8,$AA421&gt;$U$7-0.0000001,$W$7,$AA421&gt;$U$6-0.0000001,$W$6,$AA421&lt;$U$6,0),_xlfn.IFS($AA421&gt;$U$12-0.0000001,$V$12,$AA421&gt;$U$11-0.0000001,$V$11,$AA421&gt;$U$10-0.0000001,$V$10,$AA421&gt;$U$9-0.0000001,$V$9,$AA421&gt;$U$8-0.0000001,$V$8,$AA421&gt;$U$7-0.0000001,$V$7,$AA421&gt;$U$6-0.0000001,$V$6,$AA421&lt;$U$6,0))</f>
        <v>20</v>
      </c>
      <c r="AE421">
        <f>IFERROR(VLOOKUP($AA421*1000+'raw data entry'!$A$1,'raw data entry'!$A$1:$AI$661,Sheet1!AE$1+2,0),0)</f>
        <v>14.1</v>
      </c>
      <c r="AF421" cm="1">
        <f t="array" ref="AF421">_xlfn.IFS($AA421&gt;$U$12-0.0000001,$V$12,$AA421&gt;$U$11-0.0000001,$V$11,$AA421&gt;$U$10-0.0000001,$V$10,$AA421&gt;$U$9-0.0000001,$V$9,$AA421&gt;$U$8-0.0000001,$V$8,$AA421&gt;$U$7-0.0000001,$V$7,$AA421&gt;$U$6-0.0000001,$V$6,$AA421&lt;$U$6,0)</f>
        <v>70</v>
      </c>
      <c r="AG421">
        <f>IFERROR(VLOOKUP($AA421*1000+'raw data entry'!$A$1,'raw data entry'!$A$1:$AI$661,Sheet1!AG$1+2,0),0)</f>
        <v>70.3</v>
      </c>
      <c r="AH421" cm="1">
        <f t="array" ref="AH421">IF($V$17&gt;7,_xlfn.IFS($AA421&gt;$U$12-0.0000001,$W$12,$AA421&gt;$U$11-0.0000001,$W$11,$AA421&gt;$U$10-0.0000001,$W$10,$AA421&gt;$U$9-0.0000001,$W$9,$AA421&gt;$U$8-0.0000001,$W$8,$AA421&gt;$U$7-0.0000001,$W$7,$AA421&gt;$U$6-0.0000001,$W$6,$AA421&lt;$U$6,0),_xlfn.IFS($AA421&gt;$U$12-0.0000001,$V$12,$AA421&gt;$U$11-0.0000001,$V$11,$AA421&gt;$U$10-0.0000001,$V$10,$AA421&gt;$U$9-0.0000001,$V$9,$AA421&gt;$U$8-0.0000001,$V$8,$AA421&gt;$U$7-0.0000001,$V$7,$AA421&gt;$U$6-0.0000001,$V$6,$AA421&lt;$U$6,0))</f>
        <v>20</v>
      </c>
      <c r="AI421">
        <f>IFERROR(VLOOKUP($AA421*1000+'raw data entry'!$A$1,'raw data entry'!$A$1:$AI$661,Sheet1!AI$1+2,0),0)</f>
        <v>13.8</v>
      </c>
      <c r="AJ421" cm="1">
        <f t="array" ref="AJ421">_xlfn.IFS($AA421&gt;$U$12-0.0000001,$V$12,$AA421&gt;$U$11-0.0000001,$V$11,$AA421&gt;$U$10-0.0000001,$V$10,$AA421&gt;$U$9-0.0000001,$V$9,$AA421&gt;$U$8-0.0000001,$V$8,$AA421&gt;$U$7-0.0000001,$V$7,$AA421&gt;$U$6-0.0000001,$V$6,$AA421&lt;$U$6,0)</f>
        <v>70</v>
      </c>
      <c r="AK421">
        <f>IFERROR(VLOOKUP($AA421*1000+'raw data entry'!$A$1,'raw data entry'!$A$1:$AI$661,Sheet1!AK$1+2,0),0)</f>
        <v>84.7</v>
      </c>
      <c r="AL421" cm="1">
        <f t="array" ref="AL421">IF($V$17&gt;7,_xlfn.IFS($AA421&gt;$U$12-0.0000001,$W$12,$AA421&gt;$U$11-0.0000001,$W$11,$AA421&gt;$U$10-0.0000001,$W$10,$AA421&gt;$U$9-0.0000001,$W$9,$AA421&gt;$U$8-0.0000001,$W$8,$AA421&gt;$U$7-0.0000001,$W$7,$AA421&gt;$U$6-0.0000001,$W$6,$AA421&lt;$U$6,0),_xlfn.IFS($AA421&gt;$U$12-0.0000001,$V$12,$AA421&gt;$U$11-0.0000001,$V$11,$AA421&gt;$U$10-0.0000001,$V$10,$AA421&gt;$U$9-0.0000001,$V$9,$AA421&gt;$U$8-0.0000001,$V$8,$AA421&gt;$U$7-0.0000001,$V$7,$AA421&gt;$U$6-0.0000001,$V$6,$AA421&lt;$U$6,0))</f>
        <v>20</v>
      </c>
      <c r="AM421">
        <f>IFERROR(VLOOKUP($AA421*1000+'raw data entry'!$A$1,'raw data entry'!$A$1:$AI$661,Sheet1!AM$1+2,0),0)</f>
        <v>8.1</v>
      </c>
      <c r="AN421" cm="1">
        <f t="array" ref="AN421">_xlfn.IFS($AA421&gt;$U$12-0.0000001,$V$12,$AA421&gt;$U$11-0.0000001,$V$11,$AA421&gt;$U$10-0.0000001,$V$10,$AA421&gt;$U$9-0.0000001,$V$9,$AA421&gt;$U$8-0.0000001,$V$8,$AA421&gt;$U$7-0.0000001,$V$7,$AA421&gt;$U$6-0.0000001,$V$6,$AA421&lt;$U$6,0)</f>
        <v>70</v>
      </c>
      <c r="AO421">
        <f>IFERROR(VLOOKUP($AA421*1000+'raw data entry'!$A$1,'raw data entry'!$A$1:$AI$661,Sheet1!AO$1+2,0),0)</f>
        <v>71.099999999999994</v>
      </c>
      <c r="AP421" cm="1">
        <f t="array" ref="AP421">IF($V$17&gt;7,_xlfn.IFS($AA421&gt;$U$12-0.0000001,$W$12,$AA421&gt;$U$11-0.0000001,$W$11,$AA421&gt;$U$10-0.0000001,$W$10,$AA421&gt;$U$9-0.0000001,$W$9,$AA421&gt;$U$8-0.0000001,$W$8,$AA421&gt;$U$7-0.0000001,$W$7,$AA421&gt;$U$6-0.0000001,$W$6,$AA421&lt;$U$6,0),_xlfn.IFS($AA421&gt;$U$12-0.0000001,$V$12,$AA421&gt;$U$11-0.0000001,$V$11,$AA421&gt;$U$10-0.0000001,$V$10,$AA421&gt;$U$9-0.0000001,$V$9,$AA421&gt;$U$8-0.0000001,$V$8,$AA421&gt;$U$7-0.0000001,$V$7,$AA421&gt;$U$6-0.0000001,$V$6,$AA421&lt;$U$6,0))</f>
        <v>20</v>
      </c>
      <c r="AQ421">
        <f>IFERROR(VLOOKUP($AA421*1000+'raw data entry'!$A$1,'raw data entry'!$A$1:$AI$661,Sheet1!AQ$1+2,0),0)</f>
        <v>0.2</v>
      </c>
      <c r="AT421" cm="1">
        <f t="array" ref="AT421">_xlfn.IFS($AA421&gt;$U$12-0.0000001,$V$12,$AA421&gt;$U$11-0.0000001,$V$11,$AA421&gt;$U$10-0.0000001,$V$10,$AA421&gt;$U$9-0.0000001,$V$9,$AA421&gt;$U$8-0.0000001,$V$8,$AA421&gt;$U$7-0.0000001,$V$7,$AA421&gt;$U$6-0.0000001,$V$6,$AA421&lt;$U$6,0)</f>
        <v>70</v>
      </c>
      <c r="AU421">
        <f>IFERROR(VLOOKUP($AA421*1000+'raw data entry'!$A$1,'raw data entry'!$A$1:$AI$661,Sheet1!AU$1+2,0),0)</f>
        <v>30.5</v>
      </c>
    </row>
    <row r="422" spans="27:47" x14ac:dyDescent="0.25">
      <c r="AA422">
        <f>IF(('raw data entry'!A418-'raw data entry'!$A$1)/1000&lt;0,AA421+0.03,('raw data entry'!A418-'raw data entry'!$A$1)/1000)</f>
        <v>14.454000000000001</v>
      </c>
      <c r="AB422" cm="1">
        <f t="array" ref="AB422">_xlfn.IFS($AA422&gt;$U$12-0.0000001,$V$12,$AA422&gt;$U$11-0.0000001,$V$11,$AA422&gt;$U$10-0.0000001,$V$10,$AA422&gt;$U$9-0.0000001,$V$9,$AA422&gt;$U$8-0.0000001,$V$8,$AA422&gt;$U$7-0.0000001,$V$7,$AA422&gt;$U$6-0.0000001,$V$6,$AA422&lt;$U$6,0)</f>
        <v>70</v>
      </c>
      <c r="AC422">
        <f>IFERROR(VLOOKUP($AA422*1000+'raw data entry'!$A$1,'raw data entry'!$A$1:$AI$661,Sheet1!AC$1+2,0),0)</f>
        <v>76.5</v>
      </c>
      <c r="AD422" cm="1">
        <f t="array" ref="AD422">IF($V$17&gt;7,_xlfn.IFS($AA422&gt;$U$12-0.0000001,$W$12,$AA422&gt;$U$11-0.0000001,$W$11,$AA422&gt;$U$10-0.0000001,$W$10,$AA422&gt;$U$9-0.0000001,$W$9,$AA422&gt;$U$8-0.0000001,$W$8,$AA422&gt;$U$7-0.0000001,$W$7,$AA422&gt;$U$6-0.0000001,$W$6,$AA422&lt;$U$6,0),_xlfn.IFS($AA422&gt;$U$12-0.0000001,$V$12,$AA422&gt;$U$11-0.0000001,$V$11,$AA422&gt;$U$10-0.0000001,$V$10,$AA422&gt;$U$9-0.0000001,$V$9,$AA422&gt;$U$8-0.0000001,$V$8,$AA422&gt;$U$7-0.0000001,$V$7,$AA422&gt;$U$6-0.0000001,$V$6,$AA422&lt;$U$6,0))</f>
        <v>20</v>
      </c>
      <c r="AE422">
        <f>IFERROR(VLOOKUP($AA422*1000+'raw data entry'!$A$1,'raw data entry'!$A$1:$AI$661,Sheet1!AE$1+2,0),0)</f>
        <v>13.4</v>
      </c>
      <c r="AF422" cm="1">
        <f t="array" ref="AF422">_xlfn.IFS($AA422&gt;$U$12-0.0000001,$V$12,$AA422&gt;$U$11-0.0000001,$V$11,$AA422&gt;$U$10-0.0000001,$V$10,$AA422&gt;$U$9-0.0000001,$V$9,$AA422&gt;$U$8-0.0000001,$V$8,$AA422&gt;$U$7-0.0000001,$V$7,$AA422&gt;$U$6-0.0000001,$V$6,$AA422&lt;$U$6,0)</f>
        <v>70</v>
      </c>
      <c r="AG422">
        <f>IFERROR(VLOOKUP($AA422*1000+'raw data entry'!$A$1,'raw data entry'!$A$1:$AI$661,Sheet1!AG$1+2,0),0)</f>
        <v>70.8</v>
      </c>
      <c r="AH422" cm="1">
        <f t="array" ref="AH422">IF($V$17&gt;7,_xlfn.IFS($AA422&gt;$U$12-0.0000001,$W$12,$AA422&gt;$U$11-0.0000001,$W$11,$AA422&gt;$U$10-0.0000001,$W$10,$AA422&gt;$U$9-0.0000001,$W$9,$AA422&gt;$U$8-0.0000001,$W$8,$AA422&gt;$U$7-0.0000001,$W$7,$AA422&gt;$U$6-0.0000001,$W$6,$AA422&lt;$U$6,0),_xlfn.IFS($AA422&gt;$U$12-0.0000001,$V$12,$AA422&gt;$U$11-0.0000001,$V$11,$AA422&gt;$U$10-0.0000001,$V$10,$AA422&gt;$U$9-0.0000001,$V$9,$AA422&gt;$U$8-0.0000001,$V$8,$AA422&gt;$U$7-0.0000001,$V$7,$AA422&gt;$U$6-0.0000001,$V$6,$AA422&lt;$U$6,0))</f>
        <v>20</v>
      </c>
      <c r="AI422">
        <f>IFERROR(VLOOKUP($AA422*1000+'raw data entry'!$A$1,'raw data entry'!$A$1:$AI$661,Sheet1!AI$1+2,0),0)</f>
        <v>11.5</v>
      </c>
      <c r="AJ422" cm="1">
        <f t="array" ref="AJ422">_xlfn.IFS($AA422&gt;$U$12-0.0000001,$V$12,$AA422&gt;$U$11-0.0000001,$V$11,$AA422&gt;$U$10-0.0000001,$V$10,$AA422&gt;$U$9-0.0000001,$V$9,$AA422&gt;$U$8-0.0000001,$V$8,$AA422&gt;$U$7-0.0000001,$V$7,$AA422&gt;$U$6-0.0000001,$V$6,$AA422&lt;$U$6,0)</f>
        <v>70</v>
      </c>
      <c r="AK422">
        <f>IFERROR(VLOOKUP($AA422*1000+'raw data entry'!$A$1,'raw data entry'!$A$1:$AI$661,Sheet1!AK$1+2,0),0)</f>
        <v>82.4</v>
      </c>
      <c r="AL422" cm="1">
        <f t="array" ref="AL422">IF($V$17&gt;7,_xlfn.IFS($AA422&gt;$U$12-0.0000001,$W$12,$AA422&gt;$U$11-0.0000001,$W$11,$AA422&gt;$U$10-0.0000001,$W$10,$AA422&gt;$U$9-0.0000001,$W$9,$AA422&gt;$U$8-0.0000001,$W$8,$AA422&gt;$U$7-0.0000001,$W$7,$AA422&gt;$U$6-0.0000001,$W$6,$AA422&lt;$U$6,0),_xlfn.IFS($AA422&gt;$U$12-0.0000001,$V$12,$AA422&gt;$U$11-0.0000001,$V$11,$AA422&gt;$U$10-0.0000001,$V$10,$AA422&gt;$U$9-0.0000001,$V$9,$AA422&gt;$U$8-0.0000001,$V$8,$AA422&gt;$U$7-0.0000001,$V$7,$AA422&gt;$U$6-0.0000001,$V$6,$AA422&lt;$U$6,0))</f>
        <v>20</v>
      </c>
      <c r="AM422">
        <f>IFERROR(VLOOKUP($AA422*1000+'raw data entry'!$A$1,'raw data entry'!$A$1:$AI$661,Sheet1!AM$1+2,0),0)</f>
        <v>5.6</v>
      </c>
      <c r="AN422" cm="1">
        <f t="array" ref="AN422">_xlfn.IFS($AA422&gt;$U$12-0.0000001,$V$12,$AA422&gt;$U$11-0.0000001,$V$11,$AA422&gt;$U$10-0.0000001,$V$10,$AA422&gt;$U$9-0.0000001,$V$9,$AA422&gt;$U$8-0.0000001,$V$8,$AA422&gt;$U$7-0.0000001,$V$7,$AA422&gt;$U$6-0.0000001,$V$6,$AA422&lt;$U$6,0)</f>
        <v>70</v>
      </c>
      <c r="AO422">
        <f>IFERROR(VLOOKUP($AA422*1000+'raw data entry'!$A$1,'raw data entry'!$A$1:$AI$661,Sheet1!AO$1+2,0),0)</f>
        <v>72.3</v>
      </c>
      <c r="AP422" cm="1">
        <f t="array" ref="AP422">IF($V$17&gt;7,_xlfn.IFS($AA422&gt;$U$12-0.0000001,$W$12,$AA422&gt;$U$11-0.0000001,$W$11,$AA422&gt;$U$10-0.0000001,$W$10,$AA422&gt;$U$9-0.0000001,$W$9,$AA422&gt;$U$8-0.0000001,$W$8,$AA422&gt;$U$7-0.0000001,$W$7,$AA422&gt;$U$6-0.0000001,$W$6,$AA422&lt;$U$6,0),_xlfn.IFS($AA422&gt;$U$12-0.0000001,$V$12,$AA422&gt;$U$11-0.0000001,$V$11,$AA422&gt;$U$10-0.0000001,$V$10,$AA422&gt;$U$9-0.0000001,$V$9,$AA422&gt;$U$8-0.0000001,$V$8,$AA422&gt;$U$7-0.0000001,$V$7,$AA422&gt;$U$6-0.0000001,$V$6,$AA422&lt;$U$6,0))</f>
        <v>20</v>
      </c>
      <c r="AQ422">
        <f>IFERROR(VLOOKUP($AA422*1000+'raw data entry'!$A$1,'raw data entry'!$A$1:$AI$661,Sheet1!AQ$1+2,0),0)</f>
        <v>0.5</v>
      </c>
      <c r="AT422" cm="1">
        <f t="array" ref="AT422">_xlfn.IFS($AA422&gt;$U$12-0.0000001,$V$12,$AA422&gt;$U$11-0.0000001,$V$11,$AA422&gt;$U$10-0.0000001,$V$10,$AA422&gt;$U$9-0.0000001,$V$9,$AA422&gt;$U$8-0.0000001,$V$8,$AA422&gt;$U$7-0.0000001,$V$7,$AA422&gt;$U$6-0.0000001,$V$6,$AA422&lt;$U$6,0)</f>
        <v>70</v>
      </c>
      <c r="AU422">
        <f>IFERROR(VLOOKUP($AA422*1000+'raw data entry'!$A$1,'raw data entry'!$A$1:$AI$661,Sheet1!AU$1+2,0),0)</f>
        <v>30</v>
      </c>
    </row>
    <row r="423" spans="27:47" x14ac:dyDescent="0.25">
      <c r="AA423">
        <f>IF(('raw data entry'!A419-'raw data entry'!$A$1)/1000&lt;0,AA422+0.03,('raw data entry'!A419-'raw data entry'!$A$1)/1000)</f>
        <v>14.489000000000001</v>
      </c>
      <c r="AB423" cm="1">
        <f t="array" ref="AB423">_xlfn.IFS($AA423&gt;$U$12-0.0000001,$V$12,$AA423&gt;$U$11-0.0000001,$V$11,$AA423&gt;$U$10-0.0000001,$V$10,$AA423&gt;$U$9-0.0000001,$V$9,$AA423&gt;$U$8-0.0000001,$V$8,$AA423&gt;$U$7-0.0000001,$V$7,$AA423&gt;$U$6-0.0000001,$V$6,$AA423&lt;$U$6,0)</f>
        <v>70</v>
      </c>
      <c r="AC423">
        <f>IFERROR(VLOOKUP($AA423*1000+'raw data entry'!$A$1,'raw data entry'!$A$1:$AI$661,Sheet1!AC$1+2,0),0)</f>
        <v>77.5</v>
      </c>
      <c r="AD423" cm="1">
        <f t="array" ref="AD423">IF($V$17&gt;7,_xlfn.IFS($AA423&gt;$U$12-0.0000001,$W$12,$AA423&gt;$U$11-0.0000001,$W$11,$AA423&gt;$U$10-0.0000001,$W$10,$AA423&gt;$U$9-0.0000001,$W$9,$AA423&gt;$U$8-0.0000001,$W$8,$AA423&gt;$U$7-0.0000001,$W$7,$AA423&gt;$U$6-0.0000001,$W$6,$AA423&lt;$U$6,0),_xlfn.IFS($AA423&gt;$U$12-0.0000001,$V$12,$AA423&gt;$U$11-0.0000001,$V$11,$AA423&gt;$U$10-0.0000001,$V$10,$AA423&gt;$U$9-0.0000001,$V$9,$AA423&gt;$U$8-0.0000001,$V$8,$AA423&gt;$U$7-0.0000001,$V$7,$AA423&gt;$U$6-0.0000001,$V$6,$AA423&lt;$U$6,0))</f>
        <v>20</v>
      </c>
      <c r="AE423">
        <f>IFERROR(VLOOKUP($AA423*1000+'raw data entry'!$A$1,'raw data entry'!$A$1:$AI$661,Sheet1!AE$1+2,0),0)</f>
        <v>13.8</v>
      </c>
      <c r="AF423" cm="1">
        <f t="array" ref="AF423">_xlfn.IFS($AA423&gt;$U$12-0.0000001,$V$12,$AA423&gt;$U$11-0.0000001,$V$11,$AA423&gt;$U$10-0.0000001,$V$10,$AA423&gt;$U$9-0.0000001,$V$9,$AA423&gt;$U$8-0.0000001,$V$8,$AA423&gt;$U$7-0.0000001,$V$7,$AA423&gt;$U$6-0.0000001,$V$6,$AA423&lt;$U$6,0)</f>
        <v>70</v>
      </c>
      <c r="AG423">
        <f>IFERROR(VLOOKUP($AA423*1000+'raw data entry'!$A$1,'raw data entry'!$A$1:$AI$661,Sheet1!AG$1+2,0),0)</f>
        <v>69.400000000000006</v>
      </c>
      <c r="AH423" cm="1">
        <f t="array" ref="AH423">IF($V$17&gt;7,_xlfn.IFS($AA423&gt;$U$12-0.0000001,$W$12,$AA423&gt;$U$11-0.0000001,$W$11,$AA423&gt;$U$10-0.0000001,$W$10,$AA423&gt;$U$9-0.0000001,$W$9,$AA423&gt;$U$8-0.0000001,$W$8,$AA423&gt;$U$7-0.0000001,$W$7,$AA423&gt;$U$6-0.0000001,$W$6,$AA423&lt;$U$6,0),_xlfn.IFS($AA423&gt;$U$12-0.0000001,$V$12,$AA423&gt;$U$11-0.0000001,$V$11,$AA423&gt;$U$10-0.0000001,$V$10,$AA423&gt;$U$9-0.0000001,$V$9,$AA423&gt;$U$8-0.0000001,$V$8,$AA423&gt;$U$7-0.0000001,$V$7,$AA423&gt;$U$6-0.0000001,$V$6,$AA423&lt;$U$6,0))</f>
        <v>20</v>
      </c>
      <c r="AI423">
        <f>IFERROR(VLOOKUP($AA423*1000+'raw data entry'!$A$1,'raw data entry'!$A$1:$AI$661,Sheet1!AI$1+2,0),0)</f>
        <v>10.3</v>
      </c>
      <c r="AJ423" cm="1">
        <f t="array" ref="AJ423">_xlfn.IFS($AA423&gt;$U$12-0.0000001,$V$12,$AA423&gt;$U$11-0.0000001,$V$11,$AA423&gt;$U$10-0.0000001,$V$10,$AA423&gt;$U$9-0.0000001,$V$9,$AA423&gt;$U$8-0.0000001,$V$8,$AA423&gt;$U$7-0.0000001,$V$7,$AA423&gt;$U$6-0.0000001,$V$6,$AA423&lt;$U$6,0)</f>
        <v>70</v>
      </c>
      <c r="AK423">
        <f>IFERROR(VLOOKUP($AA423*1000+'raw data entry'!$A$1,'raw data entry'!$A$1:$AI$661,Sheet1!AK$1+2,0),0)</f>
        <v>82.8</v>
      </c>
      <c r="AL423" cm="1">
        <f t="array" ref="AL423">IF($V$17&gt;7,_xlfn.IFS($AA423&gt;$U$12-0.0000001,$W$12,$AA423&gt;$U$11-0.0000001,$W$11,$AA423&gt;$U$10-0.0000001,$W$10,$AA423&gt;$U$9-0.0000001,$W$9,$AA423&gt;$U$8-0.0000001,$W$8,$AA423&gt;$U$7-0.0000001,$W$7,$AA423&gt;$U$6-0.0000001,$W$6,$AA423&lt;$U$6,0),_xlfn.IFS($AA423&gt;$U$12-0.0000001,$V$12,$AA423&gt;$U$11-0.0000001,$V$11,$AA423&gt;$U$10-0.0000001,$V$10,$AA423&gt;$U$9-0.0000001,$V$9,$AA423&gt;$U$8-0.0000001,$V$8,$AA423&gt;$U$7-0.0000001,$V$7,$AA423&gt;$U$6-0.0000001,$V$6,$AA423&lt;$U$6,0))</f>
        <v>20</v>
      </c>
      <c r="AM423">
        <f>IFERROR(VLOOKUP($AA423*1000+'raw data entry'!$A$1,'raw data entry'!$A$1:$AI$661,Sheet1!AM$1+2,0),0)</f>
        <v>7.5</v>
      </c>
      <c r="AN423" cm="1">
        <f t="array" ref="AN423">_xlfn.IFS($AA423&gt;$U$12-0.0000001,$V$12,$AA423&gt;$U$11-0.0000001,$V$11,$AA423&gt;$U$10-0.0000001,$V$10,$AA423&gt;$U$9-0.0000001,$V$9,$AA423&gt;$U$8-0.0000001,$V$8,$AA423&gt;$U$7-0.0000001,$V$7,$AA423&gt;$U$6-0.0000001,$V$6,$AA423&lt;$U$6,0)</f>
        <v>70</v>
      </c>
      <c r="AO423">
        <f>IFERROR(VLOOKUP($AA423*1000+'raw data entry'!$A$1,'raw data entry'!$A$1:$AI$661,Sheet1!AO$1+2,0),0)</f>
        <v>72</v>
      </c>
      <c r="AP423" cm="1">
        <f t="array" ref="AP423">IF($V$17&gt;7,_xlfn.IFS($AA423&gt;$U$12-0.0000001,$W$12,$AA423&gt;$U$11-0.0000001,$W$11,$AA423&gt;$U$10-0.0000001,$W$10,$AA423&gt;$U$9-0.0000001,$W$9,$AA423&gt;$U$8-0.0000001,$W$8,$AA423&gt;$U$7-0.0000001,$W$7,$AA423&gt;$U$6-0.0000001,$W$6,$AA423&lt;$U$6,0),_xlfn.IFS($AA423&gt;$U$12-0.0000001,$V$12,$AA423&gt;$U$11-0.0000001,$V$11,$AA423&gt;$U$10-0.0000001,$V$10,$AA423&gt;$U$9-0.0000001,$V$9,$AA423&gt;$U$8-0.0000001,$V$8,$AA423&gt;$U$7-0.0000001,$V$7,$AA423&gt;$U$6-0.0000001,$V$6,$AA423&lt;$U$6,0))</f>
        <v>20</v>
      </c>
      <c r="AQ423">
        <f>IFERROR(VLOOKUP($AA423*1000+'raw data entry'!$A$1,'raw data entry'!$A$1:$AI$661,Sheet1!AQ$1+2,0),0)</f>
        <v>-0.2</v>
      </c>
      <c r="AT423" cm="1">
        <f t="array" ref="AT423">_xlfn.IFS($AA423&gt;$U$12-0.0000001,$V$12,$AA423&gt;$U$11-0.0000001,$V$11,$AA423&gt;$U$10-0.0000001,$V$10,$AA423&gt;$U$9-0.0000001,$V$9,$AA423&gt;$U$8-0.0000001,$V$8,$AA423&gt;$U$7-0.0000001,$V$7,$AA423&gt;$U$6-0.0000001,$V$6,$AA423&lt;$U$6,0)</f>
        <v>70</v>
      </c>
      <c r="AU423">
        <f>IFERROR(VLOOKUP($AA423*1000+'raw data entry'!$A$1,'raw data entry'!$A$1:$AI$661,Sheet1!AU$1+2,0),0)</f>
        <v>29.7</v>
      </c>
    </row>
    <row r="424" spans="27:47" x14ac:dyDescent="0.25">
      <c r="AA424">
        <f>IF(('raw data entry'!A420-'raw data entry'!$A$1)/1000&lt;0,AA423+0.03,('raw data entry'!A420-'raw data entry'!$A$1)/1000)</f>
        <v>14.523999999999999</v>
      </c>
      <c r="AB424" cm="1">
        <f t="array" ref="AB424">_xlfn.IFS($AA424&gt;$U$12-0.0000001,$V$12,$AA424&gt;$U$11-0.0000001,$V$11,$AA424&gt;$U$10-0.0000001,$V$10,$AA424&gt;$U$9-0.0000001,$V$9,$AA424&gt;$U$8-0.0000001,$V$8,$AA424&gt;$U$7-0.0000001,$V$7,$AA424&gt;$U$6-0.0000001,$V$6,$AA424&lt;$U$6,0)</f>
        <v>70</v>
      </c>
      <c r="AC424">
        <f>IFERROR(VLOOKUP($AA424*1000+'raw data entry'!$A$1,'raw data entry'!$A$1:$AI$661,Sheet1!AC$1+2,0),0)</f>
        <v>78</v>
      </c>
      <c r="AD424" cm="1">
        <f t="array" ref="AD424">IF($V$17&gt;7,_xlfn.IFS($AA424&gt;$U$12-0.0000001,$W$12,$AA424&gt;$U$11-0.0000001,$W$11,$AA424&gt;$U$10-0.0000001,$W$10,$AA424&gt;$U$9-0.0000001,$W$9,$AA424&gt;$U$8-0.0000001,$W$8,$AA424&gt;$U$7-0.0000001,$W$7,$AA424&gt;$U$6-0.0000001,$W$6,$AA424&lt;$U$6,0),_xlfn.IFS($AA424&gt;$U$12-0.0000001,$V$12,$AA424&gt;$U$11-0.0000001,$V$11,$AA424&gt;$U$10-0.0000001,$V$10,$AA424&gt;$U$9-0.0000001,$V$9,$AA424&gt;$U$8-0.0000001,$V$8,$AA424&gt;$U$7-0.0000001,$V$7,$AA424&gt;$U$6-0.0000001,$V$6,$AA424&lt;$U$6,0))</f>
        <v>20</v>
      </c>
      <c r="AE424">
        <f>IFERROR(VLOOKUP($AA424*1000+'raw data entry'!$A$1,'raw data entry'!$A$1:$AI$661,Sheet1!AE$1+2,0),0)</f>
        <v>12.5</v>
      </c>
      <c r="AF424" cm="1">
        <f t="array" ref="AF424">_xlfn.IFS($AA424&gt;$U$12-0.0000001,$V$12,$AA424&gt;$U$11-0.0000001,$V$11,$AA424&gt;$U$10-0.0000001,$V$10,$AA424&gt;$U$9-0.0000001,$V$9,$AA424&gt;$U$8-0.0000001,$V$8,$AA424&gt;$U$7-0.0000001,$V$7,$AA424&gt;$U$6-0.0000001,$V$6,$AA424&lt;$U$6,0)</f>
        <v>70</v>
      </c>
      <c r="AG424">
        <f>IFERROR(VLOOKUP($AA424*1000+'raw data entry'!$A$1,'raw data entry'!$A$1:$AI$661,Sheet1!AG$1+2,0),0)</f>
        <v>70.2</v>
      </c>
      <c r="AH424" cm="1">
        <f t="array" ref="AH424">IF($V$17&gt;7,_xlfn.IFS($AA424&gt;$U$12-0.0000001,$W$12,$AA424&gt;$U$11-0.0000001,$W$11,$AA424&gt;$U$10-0.0000001,$W$10,$AA424&gt;$U$9-0.0000001,$W$9,$AA424&gt;$U$8-0.0000001,$W$8,$AA424&gt;$U$7-0.0000001,$W$7,$AA424&gt;$U$6-0.0000001,$W$6,$AA424&lt;$U$6,0),_xlfn.IFS($AA424&gt;$U$12-0.0000001,$V$12,$AA424&gt;$U$11-0.0000001,$V$11,$AA424&gt;$U$10-0.0000001,$V$10,$AA424&gt;$U$9-0.0000001,$V$9,$AA424&gt;$U$8-0.0000001,$V$8,$AA424&gt;$U$7-0.0000001,$V$7,$AA424&gt;$U$6-0.0000001,$V$6,$AA424&lt;$U$6,0))</f>
        <v>20</v>
      </c>
      <c r="AI424">
        <f>IFERROR(VLOOKUP($AA424*1000+'raw data entry'!$A$1,'raw data entry'!$A$1:$AI$661,Sheet1!AI$1+2,0),0)</f>
        <v>11.8</v>
      </c>
      <c r="AJ424" cm="1">
        <f t="array" ref="AJ424">_xlfn.IFS($AA424&gt;$U$12-0.0000001,$V$12,$AA424&gt;$U$11-0.0000001,$V$11,$AA424&gt;$U$10-0.0000001,$V$10,$AA424&gt;$U$9-0.0000001,$V$9,$AA424&gt;$U$8-0.0000001,$V$8,$AA424&gt;$U$7-0.0000001,$V$7,$AA424&gt;$U$6-0.0000001,$V$6,$AA424&lt;$U$6,0)</f>
        <v>70</v>
      </c>
      <c r="AK424">
        <f>IFERROR(VLOOKUP($AA424*1000+'raw data entry'!$A$1,'raw data entry'!$A$1:$AI$661,Sheet1!AK$1+2,0),0)</f>
        <v>83.7</v>
      </c>
      <c r="AL424" cm="1">
        <f t="array" ref="AL424">IF($V$17&gt;7,_xlfn.IFS($AA424&gt;$U$12-0.0000001,$W$12,$AA424&gt;$U$11-0.0000001,$W$11,$AA424&gt;$U$10-0.0000001,$W$10,$AA424&gt;$U$9-0.0000001,$W$9,$AA424&gt;$U$8-0.0000001,$W$8,$AA424&gt;$U$7-0.0000001,$W$7,$AA424&gt;$U$6-0.0000001,$W$6,$AA424&lt;$U$6,0),_xlfn.IFS($AA424&gt;$U$12-0.0000001,$V$12,$AA424&gt;$U$11-0.0000001,$V$11,$AA424&gt;$U$10-0.0000001,$V$10,$AA424&gt;$U$9-0.0000001,$V$9,$AA424&gt;$U$8-0.0000001,$V$8,$AA424&gt;$U$7-0.0000001,$V$7,$AA424&gt;$U$6-0.0000001,$V$6,$AA424&lt;$U$6,0))</f>
        <v>20</v>
      </c>
      <c r="AM424">
        <f>IFERROR(VLOOKUP($AA424*1000+'raw data entry'!$A$1,'raw data entry'!$A$1:$AI$661,Sheet1!AM$1+2,0),0)</f>
        <v>6.9</v>
      </c>
      <c r="AN424" cm="1">
        <f t="array" ref="AN424">_xlfn.IFS($AA424&gt;$U$12-0.0000001,$V$12,$AA424&gt;$U$11-0.0000001,$V$11,$AA424&gt;$U$10-0.0000001,$V$10,$AA424&gt;$U$9-0.0000001,$V$9,$AA424&gt;$U$8-0.0000001,$V$8,$AA424&gt;$U$7-0.0000001,$V$7,$AA424&gt;$U$6-0.0000001,$V$6,$AA424&lt;$U$6,0)</f>
        <v>70</v>
      </c>
      <c r="AO424">
        <f>IFERROR(VLOOKUP($AA424*1000+'raw data entry'!$A$1,'raw data entry'!$A$1:$AI$661,Sheet1!AO$1+2,0),0)</f>
        <v>72</v>
      </c>
      <c r="AP424" cm="1">
        <f t="array" ref="AP424">IF($V$17&gt;7,_xlfn.IFS($AA424&gt;$U$12-0.0000001,$W$12,$AA424&gt;$U$11-0.0000001,$W$11,$AA424&gt;$U$10-0.0000001,$W$10,$AA424&gt;$U$9-0.0000001,$W$9,$AA424&gt;$U$8-0.0000001,$W$8,$AA424&gt;$U$7-0.0000001,$W$7,$AA424&gt;$U$6-0.0000001,$W$6,$AA424&lt;$U$6,0),_xlfn.IFS($AA424&gt;$U$12-0.0000001,$V$12,$AA424&gt;$U$11-0.0000001,$V$11,$AA424&gt;$U$10-0.0000001,$V$10,$AA424&gt;$U$9-0.0000001,$V$9,$AA424&gt;$U$8-0.0000001,$V$8,$AA424&gt;$U$7-0.0000001,$V$7,$AA424&gt;$U$6-0.0000001,$V$6,$AA424&lt;$U$6,0))</f>
        <v>20</v>
      </c>
      <c r="AQ424">
        <f>IFERROR(VLOOKUP($AA424*1000+'raw data entry'!$A$1,'raw data entry'!$A$1:$AI$661,Sheet1!AQ$1+2,0),0)</f>
        <v>-0.8</v>
      </c>
      <c r="AT424" cm="1">
        <f t="array" ref="AT424">_xlfn.IFS($AA424&gt;$U$12-0.0000001,$V$12,$AA424&gt;$U$11-0.0000001,$V$11,$AA424&gt;$U$10-0.0000001,$V$10,$AA424&gt;$U$9-0.0000001,$V$9,$AA424&gt;$U$8-0.0000001,$V$8,$AA424&gt;$U$7-0.0000001,$V$7,$AA424&gt;$U$6-0.0000001,$V$6,$AA424&lt;$U$6,0)</f>
        <v>70</v>
      </c>
      <c r="AU424">
        <f>IFERROR(VLOOKUP($AA424*1000+'raw data entry'!$A$1,'raw data entry'!$A$1:$AI$661,Sheet1!AU$1+2,0),0)</f>
        <v>30.1</v>
      </c>
    </row>
    <row r="425" spans="27:47" x14ac:dyDescent="0.25">
      <c r="AA425">
        <f>IF(('raw data entry'!A421-'raw data entry'!$A$1)/1000&lt;0,AA424+0.03,('raw data entry'!A421-'raw data entry'!$A$1)/1000)</f>
        <v>14.558999999999999</v>
      </c>
      <c r="AB425" cm="1">
        <f t="array" ref="AB425">_xlfn.IFS($AA425&gt;$U$12-0.0000001,$V$12,$AA425&gt;$U$11-0.0000001,$V$11,$AA425&gt;$U$10-0.0000001,$V$10,$AA425&gt;$U$9-0.0000001,$V$9,$AA425&gt;$U$8-0.0000001,$V$8,$AA425&gt;$U$7-0.0000001,$V$7,$AA425&gt;$U$6-0.0000001,$V$6,$AA425&lt;$U$6,0)</f>
        <v>70</v>
      </c>
      <c r="AC425">
        <f>IFERROR(VLOOKUP($AA425*1000+'raw data entry'!$A$1,'raw data entry'!$A$1:$AI$661,Sheet1!AC$1+2,0),0)</f>
        <v>78</v>
      </c>
      <c r="AD425" cm="1">
        <f t="array" ref="AD425">IF($V$17&gt;7,_xlfn.IFS($AA425&gt;$U$12-0.0000001,$W$12,$AA425&gt;$U$11-0.0000001,$W$11,$AA425&gt;$U$10-0.0000001,$W$10,$AA425&gt;$U$9-0.0000001,$W$9,$AA425&gt;$U$8-0.0000001,$W$8,$AA425&gt;$U$7-0.0000001,$W$7,$AA425&gt;$U$6-0.0000001,$W$6,$AA425&lt;$U$6,0),_xlfn.IFS($AA425&gt;$U$12-0.0000001,$V$12,$AA425&gt;$U$11-0.0000001,$V$11,$AA425&gt;$U$10-0.0000001,$V$10,$AA425&gt;$U$9-0.0000001,$V$9,$AA425&gt;$U$8-0.0000001,$V$8,$AA425&gt;$U$7-0.0000001,$V$7,$AA425&gt;$U$6-0.0000001,$V$6,$AA425&lt;$U$6,0))</f>
        <v>20</v>
      </c>
      <c r="AE425">
        <f>IFERROR(VLOOKUP($AA425*1000+'raw data entry'!$A$1,'raw data entry'!$A$1:$AI$661,Sheet1!AE$1+2,0),0)</f>
        <v>13.8</v>
      </c>
      <c r="AF425" cm="1">
        <f t="array" ref="AF425">_xlfn.IFS($AA425&gt;$U$12-0.0000001,$V$12,$AA425&gt;$U$11-0.0000001,$V$11,$AA425&gt;$U$10-0.0000001,$V$10,$AA425&gt;$U$9-0.0000001,$V$9,$AA425&gt;$U$8-0.0000001,$V$8,$AA425&gt;$U$7-0.0000001,$V$7,$AA425&gt;$U$6-0.0000001,$V$6,$AA425&lt;$U$6,0)</f>
        <v>70</v>
      </c>
      <c r="AG425">
        <f>IFERROR(VLOOKUP($AA425*1000+'raw data entry'!$A$1,'raw data entry'!$A$1:$AI$661,Sheet1!AG$1+2,0),0)</f>
        <v>71.3</v>
      </c>
      <c r="AH425" cm="1">
        <f t="array" ref="AH425">IF($V$17&gt;7,_xlfn.IFS($AA425&gt;$U$12-0.0000001,$W$12,$AA425&gt;$U$11-0.0000001,$W$11,$AA425&gt;$U$10-0.0000001,$W$10,$AA425&gt;$U$9-0.0000001,$W$9,$AA425&gt;$U$8-0.0000001,$W$8,$AA425&gt;$U$7-0.0000001,$W$7,$AA425&gt;$U$6-0.0000001,$W$6,$AA425&lt;$U$6,0),_xlfn.IFS($AA425&gt;$U$12-0.0000001,$V$12,$AA425&gt;$U$11-0.0000001,$V$11,$AA425&gt;$U$10-0.0000001,$V$10,$AA425&gt;$U$9-0.0000001,$V$9,$AA425&gt;$U$8-0.0000001,$V$8,$AA425&gt;$U$7-0.0000001,$V$7,$AA425&gt;$U$6-0.0000001,$V$6,$AA425&lt;$U$6,0))</f>
        <v>20</v>
      </c>
      <c r="AI425">
        <f>IFERROR(VLOOKUP($AA425*1000+'raw data entry'!$A$1,'raw data entry'!$A$1:$AI$661,Sheet1!AI$1+2,0),0)</f>
        <v>10.9</v>
      </c>
      <c r="AJ425" cm="1">
        <f t="array" ref="AJ425">_xlfn.IFS($AA425&gt;$U$12-0.0000001,$V$12,$AA425&gt;$U$11-0.0000001,$V$11,$AA425&gt;$U$10-0.0000001,$V$10,$AA425&gt;$U$9-0.0000001,$V$9,$AA425&gt;$U$8-0.0000001,$V$8,$AA425&gt;$U$7-0.0000001,$V$7,$AA425&gt;$U$6-0.0000001,$V$6,$AA425&lt;$U$6,0)</f>
        <v>70</v>
      </c>
      <c r="AK425">
        <f>IFERROR(VLOOKUP($AA425*1000+'raw data entry'!$A$1,'raw data entry'!$A$1:$AI$661,Sheet1!AK$1+2,0),0)</f>
        <v>81.400000000000006</v>
      </c>
      <c r="AL425" cm="1">
        <f t="array" ref="AL425">IF($V$17&gt;7,_xlfn.IFS($AA425&gt;$U$12-0.0000001,$W$12,$AA425&gt;$U$11-0.0000001,$W$11,$AA425&gt;$U$10-0.0000001,$W$10,$AA425&gt;$U$9-0.0000001,$W$9,$AA425&gt;$U$8-0.0000001,$W$8,$AA425&gt;$U$7-0.0000001,$W$7,$AA425&gt;$U$6-0.0000001,$W$6,$AA425&lt;$U$6,0),_xlfn.IFS($AA425&gt;$U$12-0.0000001,$V$12,$AA425&gt;$U$11-0.0000001,$V$11,$AA425&gt;$U$10-0.0000001,$V$10,$AA425&gt;$U$9-0.0000001,$V$9,$AA425&gt;$U$8-0.0000001,$V$8,$AA425&gt;$U$7-0.0000001,$V$7,$AA425&gt;$U$6-0.0000001,$V$6,$AA425&lt;$U$6,0))</f>
        <v>20</v>
      </c>
      <c r="AM425">
        <f>IFERROR(VLOOKUP($AA425*1000+'raw data entry'!$A$1,'raw data entry'!$A$1:$AI$661,Sheet1!AM$1+2,0),0)</f>
        <v>8.8000000000000007</v>
      </c>
      <c r="AN425" cm="1">
        <f t="array" ref="AN425">_xlfn.IFS($AA425&gt;$U$12-0.0000001,$V$12,$AA425&gt;$U$11-0.0000001,$V$11,$AA425&gt;$U$10-0.0000001,$V$10,$AA425&gt;$U$9-0.0000001,$V$9,$AA425&gt;$U$8-0.0000001,$V$8,$AA425&gt;$U$7-0.0000001,$V$7,$AA425&gt;$U$6-0.0000001,$V$6,$AA425&lt;$U$6,0)</f>
        <v>70</v>
      </c>
      <c r="AO425">
        <f>IFERROR(VLOOKUP($AA425*1000+'raw data entry'!$A$1,'raw data entry'!$A$1:$AI$661,Sheet1!AO$1+2,0),0)</f>
        <v>71.599999999999994</v>
      </c>
      <c r="AP425" cm="1">
        <f t="array" ref="AP425">IF($V$17&gt;7,_xlfn.IFS($AA425&gt;$U$12-0.0000001,$W$12,$AA425&gt;$U$11-0.0000001,$W$11,$AA425&gt;$U$10-0.0000001,$W$10,$AA425&gt;$U$9-0.0000001,$W$9,$AA425&gt;$U$8-0.0000001,$W$8,$AA425&gt;$U$7-0.0000001,$W$7,$AA425&gt;$U$6-0.0000001,$W$6,$AA425&lt;$U$6,0),_xlfn.IFS($AA425&gt;$U$12-0.0000001,$V$12,$AA425&gt;$U$11-0.0000001,$V$11,$AA425&gt;$U$10-0.0000001,$V$10,$AA425&gt;$U$9-0.0000001,$V$9,$AA425&gt;$U$8-0.0000001,$V$8,$AA425&gt;$U$7-0.0000001,$V$7,$AA425&gt;$U$6-0.0000001,$V$6,$AA425&lt;$U$6,0))</f>
        <v>20</v>
      </c>
      <c r="AQ425">
        <f>IFERROR(VLOOKUP($AA425*1000+'raw data entry'!$A$1,'raw data entry'!$A$1:$AI$661,Sheet1!AQ$1+2,0),0)</f>
        <v>-0.2</v>
      </c>
      <c r="AT425" cm="1">
        <f t="array" ref="AT425">_xlfn.IFS($AA425&gt;$U$12-0.0000001,$V$12,$AA425&gt;$U$11-0.0000001,$V$11,$AA425&gt;$U$10-0.0000001,$V$10,$AA425&gt;$U$9-0.0000001,$V$9,$AA425&gt;$U$8-0.0000001,$V$8,$AA425&gt;$U$7-0.0000001,$V$7,$AA425&gt;$U$6-0.0000001,$V$6,$AA425&lt;$U$6,0)</f>
        <v>70</v>
      </c>
      <c r="AU425">
        <f>IFERROR(VLOOKUP($AA425*1000+'raw data entry'!$A$1,'raw data entry'!$A$1:$AI$661,Sheet1!AU$1+2,0),0)</f>
        <v>30.2</v>
      </c>
    </row>
    <row r="426" spans="27:47" x14ac:dyDescent="0.25">
      <c r="AA426">
        <f>IF(('raw data entry'!A422-'raw data entry'!$A$1)/1000&lt;0,AA425+0.03,('raw data entry'!A422-'raw data entry'!$A$1)/1000)</f>
        <v>14.593999999999999</v>
      </c>
      <c r="AB426" cm="1">
        <f t="array" ref="AB426">_xlfn.IFS($AA426&gt;$U$12-0.0000001,$V$12,$AA426&gt;$U$11-0.0000001,$V$11,$AA426&gt;$U$10-0.0000001,$V$10,$AA426&gt;$U$9-0.0000001,$V$9,$AA426&gt;$U$8-0.0000001,$V$8,$AA426&gt;$U$7-0.0000001,$V$7,$AA426&gt;$U$6-0.0000001,$V$6,$AA426&lt;$U$6,0)</f>
        <v>70</v>
      </c>
      <c r="AC426">
        <f>IFERROR(VLOOKUP($AA426*1000+'raw data entry'!$A$1,'raw data entry'!$A$1:$AI$661,Sheet1!AC$1+2,0),0)</f>
        <v>76.3</v>
      </c>
      <c r="AD426" cm="1">
        <f t="array" ref="AD426">IF($V$17&gt;7,_xlfn.IFS($AA426&gt;$U$12-0.0000001,$W$12,$AA426&gt;$U$11-0.0000001,$W$11,$AA426&gt;$U$10-0.0000001,$W$10,$AA426&gt;$U$9-0.0000001,$W$9,$AA426&gt;$U$8-0.0000001,$W$8,$AA426&gt;$U$7-0.0000001,$W$7,$AA426&gt;$U$6-0.0000001,$W$6,$AA426&lt;$U$6,0),_xlfn.IFS($AA426&gt;$U$12-0.0000001,$V$12,$AA426&gt;$U$11-0.0000001,$V$11,$AA426&gt;$U$10-0.0000001,$V$10,$AA426&gt;$U$9-0.0000001,$V$9,$AA426&gt;$U$8-0.0000001,$V$8,$AA426&gt;$U$7-0.0000001,$V$7,$AA426&gt;$U$6-0.0000001,$V$6,$AA426&lt;$U$6,0))</f>
        <v>20</v>
      </c>
      <c r="AE426">
        <f>IFERROR(VLOOKUP($AA426*1000+'raw data entry'!$A$1,'raw data entry'!$A$1:$AI$661,Sheet1!AE$1+2,0),0)</f>
        <v>12.8</v>
      </c>
      <c r="AF426" cm="1">
        <f t="array" ref="AF426">_xlfn.IFS($AA426&gt;$U$12-0.0000001,$V$12,$AA426&gt;$U$11-0.0000001,$V$11,$AA426&gt;$U$10-0.0000001,$V$10,$AA426&gt;$U$9-0.0000001,$V$9,$AA426&gt;$U$8-0.0000001,$V$8,$AA426&gt;$U$7-0.0000001,$V$7,$AA426&gt;$U$6-0.0000001,$V$6,$AA426&lt;$U$6,0)</f>
        <v>70</v>
      </c>
      <c r="AG426">
        <f>IFERROR(VLOOKUP($AA426*1000+'raw data entry'!$A$1,'raw data entry'!$A$1:$AI$661,Sheet1!AG$1+2,0),0)</f>
        <v>70</v>
      </c>
      <c r="AH426" cm="1">
        <f t="array" ref="AH426">IF($V$17&gt;7,_xlfn.IFS($AA426&gt;$U$12-0.0000001,$W$12,$AA426&gt;$U$11-0.0000001,$W$11,$AA426&gt;$U$10-0.0000001,$W$10,$AA426&gt;$U$9-0.0000001,$W$9,$AA426&gt;$U$8-0.0000001,$W$8,$AA426&gt;$U$7-0.0000001,$W$7,$AA426&gt;$U$6-0.0000001,$W$6,$AA426&lt;$U$6,0),_xlfn.IFS($AA426&gt;$U$12-0.0000001,$V$12,$AA426&gt;$U$11-0.0000001,$V$11,$AA426&gt;$U$10-0.0000001,$V$10,$AA426&gt;$U$9-0.0000001,$V$9,$AA426&gt;$U$8-0.0000001,$V$8,$AA426&gt;$U$7-0.0000001,$V$7,$AA426&gt;$U$6-0.0000001,$V$6,$AA426&lt;$U$6,0))</f>
        <v>20</v>
      </c>
      <c r="AI426">
        <f>IFERROR(VLOOKUP($AA426*1000+'raw data entry'!$A$1,'raw data entry'!$A$1:$AI$661,Sheet1!AI$1+2,0),0)</f>
        <v>12.4</v>
      </c>
      <c r="AJ426" cm="1">
        <f t="array" ref="AJ426">_xlfn.IFS($AA426&gt;$U$12-0.0000001,$V$12,$AA426&gt;$U$11-0.0000001,$V$11,$AA426&gt;$U$10-0.0000001,$V$10,$AA426&gt;$U$9-0.0000001,$V$9,$AA426&gt;$U$8-0.0000001,$V$8,$AA426&gt;$U$7-0.0000001,$V$7,$AA426&gt;$U$6-0.0000001,$V$6,$AA426&lt;$U$6,0)</f>
        <v>70</v>
      </c>
      <c r="AK426">
        <f>IFERROR(VLOOKUP($AA426*1000+'raw data entry'!$A$1,'raw data entry'!$A$1:$AI$661,Sheet1!AK$1+2,0),0)</f>
        <v>90.9</v>
      </c>
      <c r="AL426" cm="1">
        <f t="array" ref="AL426">IF($V$17&gt;7,_xlfn.IFS($AA426&gt;$U$12-0.0000001,$W$12,$AA426&gt;$U$11-0.0000001,$W$11,$AA426&gt;$U$10-0.0000001,$W$10,$AA426&gt;$U$9-0.0000001,$W$9,$AA426&gt;$U$8-0.0000001,$W$8,$AA426&gt;$U$7-0.0000001,$W$7,$AA426&gt;$U$6-0.0000001,$W$6,$AA426&lt;$U$6,0),_xlfn.IFS($AA426&gt;$U$12-0.0000001,$V$12,$AA426&gt;$U$11-0.0000001,$V$11,$AA426&gt;$U$10-0.0000001,$V$10,$AA426&gt;$U$9-0.0000001,$V$9,$AA426&gt;$U$8-0.0000001,$V$8,$AA426&gt;$U$7-0.0000001,$V$7,$AA426&gt;$U$6-0.0000001,$V$6,$AA426&lt;$U$6,0))</f>
        <v>20</v>
      </c>
      <c r="AM426">
        <f>IFERROR(VLOOKUP($AA426*1000+'raw data entry'!$A$1,'raw data entry'!$A$1:$AI$661,Sheet1!AM$1+2,0),0)</f>
        <v>4.5999999999999996</v>
      </c>
      <c r="AN426" cm="1">
        <f t="array" ref="AN426">_xlfn.IFS($AA426&gt;$U$12-0.0000001,$V$12,$AA426&gt;$U$11-0.0000001,$V$11,$AA426&gt;$U$10-0.0000001,$V$10,$AA426&gt;$U$9-0.0000001,$V$9,$AA426&gt;$U$8-0.0000001,$V$8,$AA426&gt;$U$7-0.0000001,$V$7,$AA426&gt;$U$6-0.0000001,$V$6,$AA426&lt;$U$6,0)</f>
        <v>70</v>
      </c>
      <c r="AO426">
        <f>IFERROR(VLOOKUP($AA426*1000+'raw data entry'!$A$1,'raw data entry'!$A$1:$AI$661,Sheet1!AO$1+2,0),0)</f>
        <v>73.599999999999994</v>
      </c>
      <c r="AP426" cm="1">
        <f t="array" ref="AP426">IF($V$17&gt;7,_xlfn.IFS($AA426&gt;$U$12-0.0000001,$W$12,$AA426&gt;$U$11-0.0000001,$W$11,$AA426&gt;$U$10-0.0000001,$W$10,$AA426&gt;$U$9-0.0000001,$W$9,$AA426&gt;$U$8-0.0000001,$W$8,$AA426&gt;$U$7-0.0000001,$W$7,$AA426&gt;$U$6-0.0000001,$W$6,$AA426&lt;$U$6,0),_xlfn.IFS($AA426&gt;$U$12-0.0000001,$V$12,$AA426&gt;$U$11-0.0000001,$V$11,$AA426&gt;$U$10-0.0000001,$V$10,$AA426&gt;$U$9-0.0000001,$V$9,$AA426&gt;$U$8-0.0000001,$V$8,$AA426&gt;$U$7-0.0000001,$V$7,$AA426&gt;$U$6-0.0000001,$V$6,$AA426&lt;$U$6,0))</f>
        <v>20</v>
      </c>
      <c r="AQ426">
        <f>IFERROR(VLOOKUP($AA426*1000+'raw data entry'!$A$1,'raw data entry'!$A$1:$AI$661,Sheet1!AQ$1+2,0),0)</f>
        <v>0.2</v>
      </c>
      <c r="AT426" cm="1">
        <f t="array" ref="AT426">_xlfn.IFS($AA426&gt;$U$12-0.0000001,$V$12,$AA426&gt;$U$11-0.0000001,$V$11,$AA426&gt;$U$10-0.0000001,$V$10,$AA426&gt;$U$9-0.0000001,$V$9,$AA426&gt;$U$8-0.0000001,$V$8,$AA426&gt;$U$7-0.0000001,$V$7,$AA426&gt;$U$6-0.0000001,$V$6,$AA426&lt;$U$6,0)</f>
        <v>70</v>
      </c>
      <c r="AU426">
        <f>IFERROR(VLOOKUP($AA426*1000+'raw data entry'!$A$1,'raw data entry'!$A$1:$AI$661,Sheet1!AU$1+2,0),0)</f>
        <v>30.4</v>
      </c>
    </row>
    <row r="427" spans="27:47" x14ac:dyDescent="0.25">
      <c r="AA427">
        <f>IF(('raw data entry'!A423-'raw data entry'!$A$1)/1000&lt;0,AA426+0.03,('raw data entry'!A423-'raw data entry'!$A$1)/1000)</f>
        <v>14.628</v>
      </c>
      <c r="AB427" cm="1">
        <f t="array" ref="AB427">_xlfn.IFS($AA427&gt;$U$12-0.0000001,$V$12,$AA427&gt;$U$11-0.0000001,$V$11,$AA427&gt;$U$10-0.0000001,$V$10,$AA427&gt;$U$9-0.0000001,$V$9,$AA427&gt;$U$8-0.0000001,$V$8,$AA427&gt;$U$7-0.0000001,$V$7,$AA427&gt;$U$6-0.0000001,$V$6,$AA427&lt;$U$6,0)</f>
        <v>70</v>
      </c>
      <c r="AC427">
        <f>IFERROR(VLOOKUP($AA427*1000+'raw data entry'!$A$1,'raw data entry'!$A$1:$AI$661,Sheet1!AC$1+2,0),0)</f>
        <v>77.8</v>
      </c>
      <c r="AD427" cm="1">
        <f t="array" ref="AD427">IF($V$17&gt;7,_xlfn.IFS($AA427&gt;$U$12-0.0000001,$W$12,$AA427&gt;$U$11-0.0000001,$W$11,$AA427&gt;$U$10-0.0000001,$W$10,$AA427&gt;$U$9-0.0000001,$W$9,$AA427&gt;$U$8-0.0000001,$W$8,$AA427&gt;$U$7-0.0000001,$W$7,$AA427&gt;$U$6-0.0000001,$W$6,$AA427&lt;$U$6,0),_xlfn.IFS($AA427&gt;$U$12-0.0000001,$V$12,$AA427&gt;$U$11-0.0000001,$V$11,$AA427&gt;$U$10-0.0000001,$V$10,$AA427&gt;$U$9-0.0000001,$V$9,$AA427&gt;$U$8-0.0000001,$V$8,$AA427&gt;$U$7-0.0000001,$V$7,$AA427&gt;$U$6-0.0000001,$V$6,$AA427&lt;$U$6,0))</f>
        <v>20</v>
      </c>
      <c r="AE427">
        <f>IFERROR(VLOOKUP($AA427*1000+'raw data entry'!$A$1,'raw data entry'!$A$1:$AI$661,Sheet1!AE$1+2,0),0)</f>
        <v>13.8</v>
      </c>
      <c r="AF427" cm="1">
        <f t="array" ref="AF427">_xlfn.IFS($AA427&gt;$U$12-0.0000001,$V$12,$AA427&gt;$U$11-0.0000001,$V$11,$AA427&gt;$U$10-0.0000001,$V$10,$AA427&gt;$U$9-0.0000001,$V$9,$AA427&gt;$U$8-0.0000001,$V$8,$AA427&gt;$U$7-0.0000001,$V$7,$AA427&gt;$U$6-0.0000001,$V$6,$AA427&lt;$U$6,0)</f>
        <v>70</v>
      </c>
      <c r="AG427">
        <f>IFERROR(VLOOKUP($AA427*1000+'raw data entry'!$A$1,'raw data entry'!$A$1:$AI$661,Sheet1!AG$1+2,0),0)</f>
        <v>61.3</v>
      </c>
      <c r="AH427" cm="1">
        <f t="array" ref="AH427">IF($V$17&gt;7,_xlfn.IFS($AA427&gt;$U$12-0.0000001,$W$12,$AA427&gt;$U$11-0.0000001,$W$11,$AA427&gt;$U$10-0.0000001,$W$10,$AA427&gt;$U$9-0.0000001,$W$9,$AA427&gt;$U$8-0.0000001,$W$8,$AA427&gt;$U$7-0.0000001,$W$7,$AA427&gt;$U$6-0.0000001,$W$6,$AA427&lt;$U$6,0),_xlfn.IFS($AA427&gt;$U$12-0.0000001,$V$12,$AA427&gt;$U$11-0.0000001,$V$11,$AA427&gt;$U$10-0.0000001,$V$10,$AA427&gt;$U$9-0.0000001,$V$9,$AA427&gt;$U$8-0.0000001,$V$8,$AA427&gt;$U$7-0.0000001,$V$7,$AA427&gt;$U$6-0.0000001,$V$6,$AA427&lt;$U$6,0))</f>
        <v>20</v>
      </c>
      <c r="AI427">
        <f>IFERROR(VLOOKUP($AA427*1000+'raw data entry'!$A$1,'raw data entry'!$A$1:$AI$661,Sheet1!AI$1+2,0),0)</f>
        <v>10.6</v>
      </c>
      <c r="AJ427" cm="1">
        <f t="array" ref="AJ427">_xlfn.IFS($AA427&gt;$U$12-0.0000001,$V$12,$AA427&gt;$U$11-0.0000001,$V$11,$AA427&gt;$U$10-0.0000001,$V$10,$AA427&gt;$U$9-0.0000001,$V$9,$AA427&gt;$U$8-0.0000001,$V$8,$AA427&gt;$U$7-0.0000001,$V$7,$AA427&gt;$U$6-0.0000001,$V$6,$AA427&lt;$U$6,0)</f>
        <v>70</v>
      </c>
      <c r="AK427">
        <f>IFERROR(VLOOKUP($AA427*1000+'raw data entry'!$A$1,'raw data entry'!$A$1:$AI$661,Sheet1!AK$1+2,0),0)</f>
        <v>82.5</v>
      </c>
      <c r="AL427" cm="1">
        <f t="array" ref="AL427">IF($V$17&gt;7,_xlfn.IFS($AA427&gt;$U$12-0.0000001,$W$12,$AA427&gt;$U$11-0.0000001,$W$11,$AA427&gt;$U$10-0.0000001,$W$10,$AA427&gt;$U$9-0.0000001,$W$9,$AA427&gt;$U$8-0.0000001,$W$8,$AA427&gt;$U$7-0.0000001,$W$7,$AA427&gt;$U$6-0.0000001,$W$6,$AA427&lt;$U$6,0),_xlfn.IFS($AA427&gt;$U$12-0.0000001,$V$12,$AA427&gt;$U$11-0.0000001,$V$11,$AA427&gt;$U$10-0.0000001,$V$10,$AA427&gt;$U$9-0.0000001,$V$9,$AA427&gt;$U$8-0.0000001,$V$8,$AA427&gt;$U$7-0.0000001,$V$7,$AA427&gt;$U$6-0.0000001,$V$6,$AA427&lt;$U$6,0))</f>
        <v>20</v>
      </c>
      <c r="AM427">
        <f>IFERROR(VLOOKUP($AA427*1000+'raw data entry'!$A$1,'raw data entry'!$A$1:$AI$661,Sheet1!AM$1+2,0),0)</f>
        <v>8.1</v>
      </c>
      <c r="AN427" cm="1">
        <f t="array" ref="AN427">_xlfn.IFS($AA427&gt;$U$12-0.0000001,$V$12,$AA427&gt;$U$11-0.0000001,$V$11,$AA427&gt;$U$10-0.0000001,$V$10,$AA427&gt;$U$9-0.0000001,$V$9,$AA427&gt;$U$8-0.0000001,$V$8,$AA427&gt;$U$7-0.0000001,$V$7,$AA427&gt;$U$6-0.0000001,$V$6,$AA427&lt;$U$6,0)</f>
        <v>70</v>
      </c>
      <c r="AO427">
        <f>IFERROR(VLOOKUP($AA427*1000+'raw data entry'!$A$1,'raw data entry'!$A$1:$AI$661,Sheet1!AO$1+2,0),0)</f>
        <v>71.900000000000006</v>
      </c>
      <c r="AP427" cm="1">
        <f t="array" ref="AP427">IF($V$17&gt;7,_xlfn.IFS($AA427&gt;$U$12-0.0000001,$W$12,$AA427&gt;$U$11-0.0000001,$W$11,$AA427&gt;$U$10-0.0000001,$W$10,$AA427&gt;$U$9-0.0000001,$W$9,$AA427&gt;$U$8-0.0000001,$W$8,$AA427&gt;$U$7-0.0000001,$W$7,$AA427&gt;$U$6-0.0000001,$W$6,$AA427&lt;$U$6,0),_xlfn.IFS($AA427&gt;$U$12-0.0000001,$V$12,$AA427&gt;$U$11-0.0000001,$V$11,$AA427&gt;$U$10-0.0000001,$V$10,$AA427&gt;$U$9-0.0000001,$V$9,$AA427&gt;$U$8-0.0000001,$V$8,$AA427&gt;$U$7-0.0000001,$V$7,$AA427&gt;$U$6-0.0000001,$V$6,$AA427&lt;$U$6,0))</f>
        <v>20</v>
      </c>
      <c r="AQ427">
        <f>IFERROR(VLOOKUP($AA427*1000+'raw data entry'!$A$1,'raw data entry'!$A$1:$AI$661,Sheet1!AQ$1+2,0),0)</f>
        <v>0.5</v>
      </c>
      <c r="AT427" cm="1">
        <f t="array" ref="AT427">_xlfn.IFS($AA427&gt;$U$12-0.0000001,$V$12,$AA427&gt;$U$11-0.0000001,$V$11,$AA427&gt;$U$10-0.0000001,$V$10,$AA427&gt;$U$9-0.0000001,$V$9,$AA427&gt;$U$8-0.0000001,$V$8,$AA427&gt;$U$7-0.0000001,$V$7,$AA427&gt;$U$6-0.0000001,$V$6,$AA427&lt;$U$6,0)</f>
        <v>70</v>
      </c>
      <c r="AU427">
        <f>IFERROR(VLOOKUP($AA427*1000+'raw data entry'!$A$1,'raw data entry'!$A$1:$AI$661,Sheet1!AU$1+2,0),0)</f>
        <v>30.2</v>
      </c>
    </row>
    <row r="428" spans="27:47" x14ac:dyDescent="0.25">
      <c r="AA428">
        <f>IF(('raw data entry'!A424-'raw data entry'!$A$1)/1000&lt;0,AA427+0.03,('raw data entry'!A424-'raw data entry'!$A$1)/1000)</f>
        <v>14.663</v>
      </c>
      <c r="AB428" cm="1">
        <f t="array" ref="AB428">_xlfn.IFS($AA428&gt;$U$12-0.0000001,$V$12,$AA428&gt;$U$11-0.0000001,$V$11,$AA428&gt;$U$10-0.0000001,$V$10,$AA428&gt;$U$9-0.0000001,$V$9,$AA428&gt;$U$8-0.0000001,$V$8,$AA428&gt;$U$7-0.0000001,$V$7,$AA428&gt;$U$6-0.0000001,$V$6,$AA428&lt;$U$6,0)</f>
        <v>70</v>
      </c>
      <c r="AC428">
        <f>IFERROR(VLOOKUP($AA428*1000+'raw data entry'!$A$1,'raw data entry'!$A$1:$AI$661,Sheet1!AC$1+2,0),0)</f>
        <v>76.900000000000006</v>
      </c>
      <c r="AD428" cm="1">
        <f t="array" ref="AD428">IF($V$17&gt;7,_xlfn.IFS($AA428&gt;$U$12-0.0000001,$W$12,$AA428&gt;$U$11-0.0000001,$W$11,$AA428&gt;$U$10-0.0000001,$W$10,$AA428&gt;$U$9-0.0000001,$W$9,$AA428&gt;$U$8-0.0000001,$W$8,$AA428&gt;$U$7-0.0000001,$W$7,$AA428&gt;$U$6-0.0000001,$W$6,$AA428&lt;$U$6,0),_xlfn.IFS($AA428&gt;$U$12-0.0000001,$V$12,$AA428&gt;$U$11-0.0000001,$V$11,$AA428&gt;$U$10-0.0000001,$V$10,$AA428&gt;$U$9-0.0000001,$V$9,$AA428&gt;$U$8-0.0000001,$V$8,$AA428&gt;$U$7-0.0000001,$V$7,$AA428&gt;$U$6-0.0000001,$V$6,$AA428&lt;$U$6,0))</f>
        <v>20</v>
      </c>
      <c r="AE428">
        <f>IFERROR(VLOOKUP($AA428*1000+'raw data entry'!$A$1,'raw data entry'!$A$1:$AI$661,Sheet1!AE$1+2,0),0)</f>
        <v>14.1</v>
      </c>
      <c r="AF428" cm="1">
        <f t="array" ref="AF428">_xlfn.IFS($AA428&gt;$U$12-0.0000001,$V$12,$AA428&gt;$U$11-0.0000001,$V$11,$AA428&gt;$U$10-0.0000001,$V$10,$AA428&gt;$U$9-0.0000001,$V$9,$AA428&gt;$U$8-0.0000001,$V$8,$AA428&gt;$U$7-0.0000001,$V$7,$AA428&gt;$U$6-0.0000001,$V$6,$AA428&lt;$U$6,0)</f>
        <v>70</v>
      </c>
      <c r="AG428">
        <f>IFERROR(VLOOKUP($AA428*1000+'raw data entry'!$A$1,'raw data entry'!$A$1:$AI$661,Sheet1!AG$1+2,0),0)</f>
        <v>70</v>
      </c>
      <c r="AH428" cm="1">
        <f t="array" ref="AH428">IF($V$17&gt;7,_xlfn.IFS($AA428&gt;$U$12-0.0000001,$W$12,$AA428&gt;$U$11-0.0000001,$W$11,$AA428&gt;$U$10-0.0000001,$W$10,$AA428&gt;$U$9-0.0000001,$W$9,$AA428&gt;$U$8-0.0000001,$W$8,$AA428&gt;$U$7-0.0000001,$W$7,$AA428&gt;$U$6-0.0000001,$W$6,$AA428&lt;$U$6,0),_xlfn.IFS($AA428&gt;$U$12-0.0000001,$V$12,$AA428&gt;$U$11-0.0000001,$V$11,$AA428&gt;$U$10-0.0000001,$V$10,$AA428&gt;$U$9-0.0000001,$V$9,$AA428&gt;$U$8-0.0000001,$V$8,$AA428&gt;$U$7-0.0000001,$V$7,$AA428&gt;$U$6-0.0000001,$V$6,$AA428&lt;$U$6,0))</f>
        <v>20</v>
      </c>
      <c r="AI428">
        <f>IFERROR(VLOOKUP($AA428*1000+'raw data entry'!$A$1,'raw data entry'!$A$1:$AI$661,Sheet1!AI$1+2,0),0)</f>
        <v>12.1</v>
      </c>
      <c r="AJ428" cm="1">
        <f t="array" ref="AJ428">_xlfn.IFS($AA428&gt;$U$12-0.0000001,$V$12,$AA428&gt;$U$11-0.0000001,$V$11,$AA428&gt;$U$10-0.0000001,$V$10,$AA428&gt;$U$9-0.0000001,$V$9,$AA428&gt;$U$8-0.0000001,$V$8,$AA428&gt;$U$7-0.0000001,$V$7,$AA428&gt;$U$6-0.0000001,$V$6,$AA428&lt;$U$6,0)</f>
        <v>70</v>
      </c>
      <c r="AK428">
        <f>IFERROR(VLOOKUP($AA428*1000+'raw data entry'!$A$1,'raw data entry'!$A$1:$AI$661,Sheet1!AK$1+2,0),0)</f>
        <v>79.099999999999994</v>
      </c>
      <c r="AL428" cm="1">
        <f t="array" ref="AL428">IF($V$17&gt;7,_xlfn.IFS($AA428&gt;$U$12-0.0000001,$W$12,$AA428&gt;$U$11-0.0000001,$W$11,$AA428&gt;$U$10-0.0000001,$W$10,$AA428&gt;$U$9-0.0000001,$W$9,$AA428&gt;$U$8-0.0000001,$W$8,$AA428&gt;$U$7-0.0000001,$W$7,$AA428&gt;$U$6-0.0000001,$W$6,$AA428&lt;$U$6,0),_xlfn.IFS($AA428&gt;$U$12-0.0000001,$V$12,$AA428&gt;$U$11-0.0000001,$V$11,$AA428&gt;$U$10-0.0000001,$V$10,$AA428&gt;$U$9-0.0000001,$V$9,$AA428&gt;$U$8-0.0000001,$V$8,$AA428&gt;$U$7-0.0000001,$V$7,$AA428&gt;$U$6-0.0000001,$V$6,$AA428&lt;$U$6,0))</f>
        <v>20</v>
      </c>
      <c r="AM428">
        <f>IFERROR(VLOOKUP($AA428*1000+'raw data entry'!$A$1,'raw data entry'!$A$1:$AI$661,Sheet1!AM$1+2,0),0)</f>
        <v>9.4</v>
      </c>
      <c r="AN428" cm="1">
        <f t="array" ref="AN428">_xlfn.IFS($AA428&gt;$U$12-0.0000001,$V$12,$AA428&gt;$U$11-0.0000001,$V$11,$AA428&gt;$U$10-0.0000001,$V$10,$AA428&gt;$U$9-0.0000001,$V$9,$AA428&gt;$U$8-0.0000001,$V$8,$AA428&gt;$U$7-0.0000001,$V$7,$AA428&gt;$U$6-0.0000001,$V$6,$AA428&lt;$U$6,0)</f>
        <v>70</v>
      </c>
      <c r="AO428">
        <f>IFERROR(VLOOKUP($AA428*1000+'raw data entry'!$A$1,'raw data entry'!$A$1:$AI$661,Sheet1!AO$1+2,0),0)</f>
        <v>72.5</v>
      </c>
      <c r="AP428" cm="1">
        <f t="array" ref="AP428">IF($V$17&gt;7,_xlfn.IFS($AA428&gt;$U$12-0.0000001,$W$12,$AA428&gt;$U$11-0.0000001,$W$11,$AA428&gt;$U$10-0.0000001,$W$10,$AA428&gt;$U$9-0.0000001,$W$9,$AA428&gt;$U$8-0.0000001,$W$8,$AA428&gt;$U$7-0.0000001,$W$7,$AA428&gt;$U$6-0.0000001,$W$6,$AA428&lt;$U$6,0),_xlfn.IFS($AA428&gt;$U$12-0.0000001,$V$12,$AA428&gt;$U$11-0.0000001,$V$11,$AA428&gt;$U$10-0.0000001,$V$10,$AA428&gt;$U$9-0.0000001,$V$9,$AA428&gt;$U$8-0.0000001,$V$8,$AA428&gt;$U$7-0.0000001,$V$7,$AA428&gt;$U$6-0.0000001,$V$6,$AA428&lt;$U$6,0))</f>
        <v>20</v>
      </c>
      <c r="AQ428">
        <f>IFERROR(VLOOKUP($AA428*1000+'raw data entry'!$A$1,'raw data entry'!$A$1:$AI$661,Sheet1!AQ$1+2,0),0)</f>
        <v>2.5</v>
      </c>
      <c r="AT428" cm="1">
        <f t="array" ref="AT428">_xlfn.IFS($AA428&gt;$U$12-0.0000001,$V$12,$AA428&gt;$U$11-0.0000001,$V$11,$AA428&gt;$U$10-0.0000001,$V$10,$AA428&gt;$U$9-0.0000001,$V$9,$AA428&gt;$U$8-0.0000001,$V$8,$AA428&gt;$U$7-0.0000001,$V$7,$AA428&gt;$U$6-0.0000001,$V$6,$AA428&lt;$U$6,0)</f>
        <v>70</v>
      </c>
      <c r="AU428">
        <f>IFERROR(VLOOKUP($AA428*1000+'raw data entry'!$A$1,'raw data entry'!$A$1:$AI$661,Sheet1!AU$1+2,0),0)</f>
        <v>30.5</v>
      </c>
    </row>
    <row r="429" spans="27:47" x14ac:dyDescent="0.25">
      <c r="AA429">
        <f>IF(('raw data entry'!A425-'raw data entry'!$A$1)/1000&lt;0,AA428+0.03,('raw data entry'!A425-'raw data entry'!$A$1)/1000)</f>
        <v>14.696999999999999</v>
      </c>
      <c r="AB429" cm="1">
        <f t="array" ref="AB429">_xlfn.IFS($AA429&gt;$U$12-0.0000001,$V$12,$AA429&gt;$U$11-0.0000001,$V$11,$AA429&gt;$U$10-0.0000001,$V$10,$AA429&gt;$U$9-0.0000001,$V$9,$AA429&gt;$U$8-0.0000001,$V$8,$AA429&gt;$U$7-0.0000001,$V$7,$AA429&gt;$U$6-0.0000001,$V$6,$AA429&lt;$U$6,0)</f>
        <v>70</v>
      </c>
      <c r="AC429">
        <f>IFERROR(VLOOKUP($AA429*1000+'raw data entry'!$A$1,'raw data entry'!$A$1:$AI$661,Sheet1!AC$1+2,0),0)</f>
        <v>77.8</v>
      </c>
      <c r="AD429" cm="1">
        <f t="array" ref="AD429">IF($V$17&gt;7,_xlfn.IFS($AA429&gt;$U$12-0.0000001,$W$12,$AA429&gt;$U$11-0.0000001,$W$11,$AA429&gt;$U$10-0.0000001,$W$10,$AA429&gt;$U$9-0.0000001,$W$9,$AA429&gt;$U$8-0.0000001,$W$8,$AA429&gt;$U$7-0.0000001,$W$7,$AA429&gt;$U$6-0.0000001,$W$6,$AA429&lt;$U$6,0),_xlfn.IFS($AA429&gt;$U$12-0.0000001,$V$12,$AA429&gt;$U$11-0.0000001,$V$11,$AA429&gt;$U$10-0.0000001,$V$10,$AA429&gt;$U$9-0.0000001,$V$9,$AA429&gt;$U$8-0.0000001,$V$8,$AA429&gt;$U$7-0.0000001,$V$7,$AA429&gt;$U$6-0.0000001,$V$6,$AA429&lt;$U$6,0))</f>
        <v>20</v>
      </c>
      <c r="AE429">
        <f>IFERROR(VLOOKUP($AA429*1000+'raw data entry'!$A$1,'raw data entry'!$A$1:$AI$661,Sheet1!AE$1+2,0),0)</f>
        <v>15</v>
      </c>
      <c r="AF429" cm="1">
        <f t="array" ref="AF429">_xlfn.IFS($AA429&gt;$U$12-0.0000001,$V$12,$AA429&gt;$U$11-0.0000001,$V$11,$AA429&gt;$U$10-0.0000001,$V$10,$AA429&gt;$U$9-0.0000001,$V$9,$AA429&gt;$U$8-0.0000001,$V$8,$AA429&gt;$U$7-0.0000001,$V$7,$AA429&gt;$U$6-0.0000001,$V$6,$AA429&lt;$U$6,0)</f>
        <v>70</v>
      </c>
      <c r="AG429">
        <f>IFERROR(VLOOKUP($AA429*1000+'raw data entry'!$A$1,'raw data entry'!$A$1:$AI$661,Sheet1!AG$1+2,0),0)</f>
        <v>68</v>
      </c>
      <c r="AH429" cm="1">
        <f t="array" ref="AH429">IF($V$17&gt;7,_xlfn.IFS($AA429&gt;$U$12-0.0000001,$W$12,$AA429&gt;$U$11-0.0000001,$W$11,$AA429&gt;$U$10-0.0000001,$W$10,$AA429&gt;$U$9-0.0000001,$W$9,$AA429&gt;$U$8-0.0000001,$W$8,$AA429&gt;$U$7-0.0000001,$W$7,$AA429&gt;$U$6-0.0000001,$W$6,$AA429&lt;$U$6,0),_xlfn.IFS($AA429&gt;$U$12-0.0000001,$V$12,$AA429&gt;$U$11-0.0000001,$V$11,$AA429&gt;$U$10-0.0000001,$V$10,$AA429&gt;$U$9-0.0000001,$V$9,$AA429&gt;$U$8-0.0000001,$V$8,$AA429&gt;$U$7-0.0000001,$V$7,$AA429&gt;$U$6-0.0000001,$V$6,$AA429&lt;$U$6,0))</f>
        <v>20</v>
      </c>
      <c r="AI429">
        <f>IFERROR(VLOOKUP($AA429*1000+'raw data entry'!$A$1,'raw data entry'!$A$1:$AI$661,Sheet1!AI$1+2,0),0)</f>
        <v>12.1</v>
      </c>
      <c r="AJ429" cm="1">
        <f t="array" ref="AJ429">_xlfn.IFS($AA429&gt;$U$12-0.0000001,$V$12,$AA429&gt;$U$11-0.0000001,$V$11,$AA429&gt;$U$10-0.0000001,$V$10,$AA429&gt;$U$9-0.0000001,$V$9,$AA429&gt;$U$8-0.0000001,$V$8,$AA429&gt;$U$7-0.0000001,$V$7,$AA429&gt;$U$6-0.0000001,$V$6,$AA429&lt;$U$6,0)</f>
        <v>70</v>
      </c>
      <c r="AK429">
        <f>IFERROR(VLOOKUP($AA429*1000+'raw data entry'!$A$1,'raw data entry'!$A$1:$AI$661,Sheet1!AK$1+2,0),0)</f>
        <v>87.3</v>
      </c>
      <c r="AL429" cm="1">
        <f t="array" ref="AL429">IF($V$17&gt;7,_xlfn.IFS($AA429&gt;$U$12-0.0000001,$W$12,$AA429&gt;$U$11-0.0000001,$W$11,$AA429&gt;$U$10-0.0000001,$W$10,$AA429&gt;$U$9-0.0000001,$W$9,$AA429&gt;$U$8-0.0000001,$W$8,$AA429&gt;$U$7-0.0000001,$W$7,$AA429&gt;$U$6-0.0000001,$W$6,$AA429&lt;$U$6,0),_xlfn.IFS($AA429&gt;$U$12-0.0000001,$V$12,$AA429&gt;$U$11-0.0000001,$V$11,$AA429&gt;$U$10-0.0000001,$V$10,$AA429&gt;$U$9-0.0000001,$V$9,$AA429&gt;$U$8-0.0000001,$V$8,$AA429&gt;$U$7-0.0000001,$V$7,$AA429&gt;$U$6-0.0000001,$V$6,$AA429&lt;$U$6,0))</f>
        <v>20</v>
      </c>
      <c r="AM429">
        <f>IFERROR(VLOOKUP($AA429*1000+'raw data entry'!$A$1,'raw data entry'!$A$1:$AI$661,Sheet1!AM$1+2,0),0)</f>
        <v>6.2</v>
      </c>
      <c r="AN429" cm="1">
        <f t="array" ref="AN429">_xlfn.IFS($AA429&gt;$U$12-0.0000001,$V$12,$AA429&gt;$U$11-0.0000001,$V$11,$AA429&gt;$U$10-0.0000001,$V$10,$AA429&gt;$U$9-0.0000001,$V$9,$AA429&gt;$U$8-0.0000001,$V$8,$AA429&gt;$U$7-0.0000001,$V$7,$AA429&gt;$U$6-0.0000001,$V$6,$AA429&lt;$U$6,0)</f>
        <v>70</v>
      </c>
      <c r="AO429">
        <f>IFERROR(VLOOKUP($AA429*1000+'raw data entry'!$A$1,'raw data entry'!$A$1:$AI$661,Sheet1!AO$1+2,0),0)</f>
        <v>72.3</v>
      </c>
      <c r="AP429" cm="1">
        <f t="array" ref="AP429">IF($V$17&gt;7,_xlfn.IFS($AA429&gt;$U$12-0.0000001,$W$12,$AA429&gt;$U$11-0.0000001,$W$11,$AA429&gt;$U$10-0.0000001,$W$10,$AA429&gt;$U$9-0.0000001,$W$9,$AA429&gt;$U$8-0.0000001,$W$8,$AA429&gt;$U$7-0.0000001,$W$7,$AA429&gt;$U$6-0.0000001,$W$6,$AA429&lt;$U$6,0),_xlfn.IFS($AA429&gt;$U$12-0.0000001,$V$12,$AA429&gt;$U$11-0.0000001,$V$11,$AA429&gt;$U$10-0.0000001,$V$10,$AA429&gt;$U$9-0.0000001,$V$9,$AA429&gt;$U$8-0.0000001,$V$8,$AA429&gt;$U$7-0.0000001,$V$7,$AA429&gt;$U$6-0.0000001,$V$6,$AA429&lt;$U$6,0))</f>
        <v>20</v>
      </c>
      <c r="AQ429">
        <f>IFERROR(VLOOKUP($AA429*1000+'raw data entry'!$A$1,'raw data entry'!$A$1:$AI$661,Sheet1!AQ$1+2,0),0)</f>
        <v>0.2</v>
      </c>
      <c r="AT429" cm="1">
        <f t="array" ref="AT429">_xlfn.IFS($AA429&gt;$U$12-0.0000001,$V$12,$AA429&gt;$U$11-0.0000001,$V$11,$AA429&gt;$U$10-0.0000001,$V$10,$AA429&gt;$U$9-0.0000001,$V$9,$AA429&gt;$U$8-0.0000001,$V$8,$AA429&gt;$U$7-0.0000001,$V$7,$AA429&gt;$U$6-0.0000001,$V$6,$AA429&lt;$U$6,0)</f>
        <v>70</v>
      </c>
      <c r="AU429">
        <f>IFERROR(VLOOKUP($AA429*1000+'raw data entry'!$A$1,'raw data entry'!$A$1:$AI$661,Sheet1!AU$1+2,0),0)</f>
        <v>30.6</v>
      </c>
    </row>
    <row r="430" spans="27:47" x14ac:dyDescent="0.25">
      <c r="AA430">
        <f>IF(('raw data entry'!A426-'raw data entry'!$A$1)/1000&lt;0,AA429+0.03,('raw data entry'!A426-'raw data entry'!$A$1)/1000)</f>
        <v>14.731</v>
      </c>
      <c r="AB430" cm="1">
        <f t="array" ref="AB430">_xlfn.IFS($AA430&gt;$U$12-0.0000001,$V$12,$AA430&gt;$U$11-0.0000001,$V$11,$AA430&gt;$U$10-0.0000001,$V$10,$AA430&gt;$U$9-0.0000001,$V$9,$AA430&gt;$U$8-0.0000001,$V$8,$AA430&gt;$U$7-0.0000001,$V$7,$AA430&gt;$U$6-0.0000001,$V$6,$AA430&lt;$U$6,0)</f>
        <v>70</v>
      </c>
      <c r="AC430">
        <f>IFERROR(VLOOKUP($AA430*1000+'raw data entry'!$A$1,'raw data entry'!$A$1:$AI$661,Sheet1!AC$1+2,0),0)</f>
        <v>74.599999999999994</v>
      </c>
      <c r="AD430" cm="1">
        <f t="array" ref="AD430">IF($V$17&gt;7,_xlfn.IFS($AA430&gt;$U$12-0.0000001,$W$12,$AA430&gt;$U$11-0.0000001,$W$11,$AA430&gt;$U$10-0.0000001,$W$10,$AA430&gt;$U$9-0.0000001,$W$9,$AA430&gt;$U$8-0.0000001,$W$8,$AA430&gt;$U$7-0.0000001,$W$7,$AA430&gt;$U$6-0.0000001,$W$6,$AA430&lt;$U$6,0),_xlfn.IFS($AA430&gt;$U$12-0.0000001,$V$12,$AA430&gt;$U$11-0.0000001,$V$11,$AA430&gt;$U$10-0.0000001,$V$10,$AA430&gt;$U$9-0.0000001,$V$9,$AA430&gt;$U$8-0.0000001,$V$8,$AA430&gt;$U$7-0.0000001,$V$7,$AA430&gt;$U$6-0.0000001,$V$6,$AA430&lt;$U$6,0))</f>
        <v>20</v>
      </c>
      <c r="AE430">
        <f>IFERROR(VLOOKUP($AA430*1000+'raw data entry'!$A$1,'raw data entry'!$A$1:$AI$661,Sheet1!AE$1+2,0),0)</f>
        <v>13.4</v>
      </c>
      <c r="AF430" cm="1">
        <f t="array" ref="AF430">_xlfn.IFS($AA430&gt;$U$12-0.0000001,$V$12,$AA430&gt;$U$11-0.0000001,$V$11,$AA430&gt;$U$10-0.0000001,$V$10,$AA430&gt;$U$9-0.0000001,$V$9,$AA430&gt;$U$8-0.0000001,$V$8,$AA430&gt;$U$7-0.0000001,$V$7,$AA430&gt;$U$6-0.0000001,$V$6,$AA430&lt;$U$6,0)</f>
        <v>70</v>
      </c>
      <c r="AG430">
        <f>IFERROR(VLOOKUP($AA430*1000+'raw data entry'!$A$1,'raw data entry'!$A$1:$AI$661,Sheet1!AG$1+2,0),0)</f>
        <v>67.3</v>
      </c>
      <c r="AH430" cm="1">
        <f t="array" ref="AH430">IF($V$17&gt;7,_xlfn.IFS($AA430&gt;$U$12-0.0000001,$W$12,$AA430&gt;$U$11-0.0000001,$W$11,$AA430&gt;$U$10-0.0000001,$W$10,$AA430&gt;$U$9-0.0000001,$W$9,$AA430&gt;$U$8-0.0000001,$W$8,$AA430&gt;$U$7-0.0000001,$W$7,$AA430&gt;$U$6-0.0000001,$W$6,$AA430&lt;$U$6,0),_xlfn.IFS($AA430&gt;$U$12-0.0000001,$V$12,$AA430&gt;$U$11-0.0000001,$V$11,$AA430&gt;$U$10-0.0000001,$V$10,$AA430&gt;$U$9-0.0000001,$V$9,$AA430&gt;$U$8-0.0000001,$V$8,$AA430&gt;$U$7-0.0000001,$V$7,$AA430&gt;$U$6-0.0000001,$V$6,$AA430&lt;$U$6,0))</f>
        <v>20</v>
      </c>
      <c r="AI430">
        <f>IFERROR(VLOOKUP($AA430*1000+'raw data entry'!$A$1,'raw data entry'!$A$1:$AI$661,Sheet1!AI$1+2,0),0)</f>
        <v>12.9</v>
      </c>
      <c r="AJ430" cm="1">
        <f t="array" ref="AJ430">_xlfn.IFS($AA430&gt;$U$12-0.0000001,$V$12,$AA430&gt;$U$11-0.0000001,$V$11,$AA430&gt;$U$10-0.0000001,$V$10,$AA430&gt;$U$9-0.0000001,$V$9,$AA430&gt;$U$8-0.0000001,$V$8,$AA430&gt;$U$7-0.0000001,$V$7,$AA430&gt;$U$6-0.0000001,$V$6,$AA430&lt;$U$6,0)</f>
        <v>70</v>
      </c>
      <c r="AK430">
        <f>IFERROR(VLOOKUP($AA430*1000+'raw data entry'!$A$1,'raw data entry'!$A$1:$AI$661,Sheet1!AK$1+2,0),0)</f>
        <v>82.6</v>
      </c>
      <c r="AL430" cm="1">
        <f t="array" ref="AL430">IF($V$17&gt;7,_xlfn.IFS($AA430&gt;$U$12-0.0000001,$W$12,$AA430&gt;$U$11-0.0000001,$W$11,$AA430&gt;$U$10-0.0000001,$W$10,$AA430&gt;$U$9-0.0000001,$W$9,$AA430&gt;$U$8-0.0000001,$W$8,$AA430&gt;$U$7-0.0000001,$W$7,$AA430&gt;$U$6-0.0000001,$W$6,$AA430&lt;$U$6,0),_xlfn.IFS($AA430&gt;$U$12-0.0000001,$V$12,$AA430&gt;$U$11-0.0000001,$V$11,$AA430&gt;$U$10-0.0000001,$V$10,$AA430&gt;$U$9-0.0000001,$V$9,$AA430&gt;$U$8-0.0000001,$V$8,$AA430&gt;$U$7-0.0000001,$V$7,$AA430&gt;$U$6-0.0000001,$V$6,$AA430&lt;$U$6,0))</f>
        <v>20</v>
      </c>
      <c r="AM430">
        <f>IFERROR(VLOOKUP($AA430*1000+'raw data entry'!$A$1,'raw data entry'!$A$1:$AI$661,Sheet1!AM$1+2,0),0)</f>
        <v>8.1</v>
      </c>
      <c r="AN430" cm="1">
        <f t="array" ref="AN430">_xlfn.IFS($AA430&gt;$U$12-0.0000001,$V$12,$AA430&gt;$U$11-0.0000001,$V$11,$AA430&gt;$U$10-0.0000001,$V$10,$AA430&gt;$U$9-0.0000001,$V$9,$AA430&gt;$U$8-0.0000001,$V$8,$AA430&gt;$U$7-0.0000001,$V$7,$AA430&gt;$U$6-0.0000001,$V$6,$AA430&lt;$U$6,0)</f>
        <v>70</v>
      </c>
      <c r="AO430">
        <f>IFERROR(VLOOKUP($AA430*1000+'raw data entry'!$A$1,'raw data entry'!$A$1:$AI$661,Sheet1!AO$1+2,0),0)</f>
        <v>72</v>
      </c>
      <c r="AP430" cm="1">
        <f t="array" ref="AP430">IF($V$17&gt;7,_xlfn.IFS($AA430&gt;$U$12-0.0000001,$W$12,$AA430&gt;$U$11-0.0000001,$W$11,$AA430&gt;$U$10-0.0000001,$W$10,$AA430&gt;$U$9-0.0000001,$W$9,$AA430&gt;$U$8-0.0000001,$W$8,$AA430&gt;$U$7-0.0000001,$W$7,$AA430&gt;$U$6-0.0000001,$W$6,$AA430&lt;$U$6,0),_xlfn.IFS($AA430&gt;$U$12-0.0000001,$V$12,$AA430&gt;$U$11-0.0000001,$V$11,$AA430&gt;$U$10-0.0000001,$V$10,$AA430&gt;$U$9-0.0000001,$V$9,$AA430&gt;$U$8-0.0000001,$V$8,$AA430&gt;$U$7-0.0000001,$V$7,$AA430&gt;$U$6-0.0000001,$V$6,$AA430&lt;$U$6,0))</f>
        <v>20</v>
      </c>
      <c r="AQ430">
        <f>IFERROR(VLOOKUP($AA430*1000+'raw data entry'!$A$1,'raw data entry'!$A$1:$AI$661,Sheet1!AQ$1+2,0),0)</f>
        <v>1</v>
      </c>
      <c r="AT430" cm="1">
        <f t="array" ref="AT430">_xlfn.IFS($AA430&gt;$U$12-0.0000001,$V$12,$AA430&gt;$U$11-0.0000001,$V$11,$AA430&gt;$U$10-0.0000001,$V$10,$AA430&gt;$U$9-0.0000001,$V$9,$AA430&gt;$U$8-0.0000001,$V$8,$AA430&gt;$U$7-0.0000001,$V$7,$AA430&gt;$U$6-0.0000001,$V$6,$AA430&lt;$U$6,0)</f>
        <v>70</v>
      </c>
      <c r="AU430">
        <f>IFERROR(VLOOKUP($AA430*1000+'raw data entry'!$A$1,'raw data entry'!$A$1:$AI$661,Sheet1!AU$1+2,0),0)</f>
        <v>30</v>
      </c>
    </row>
    <row r="431" spans="27:47" x14ac:dyDescent="0.25">
      <c r="AA431">
        <f>IF(('raw data entry'!A427-'raw data entry'!$A$1)/1000&lt;0,AA430+0.03,('raw data entry'!A427-'raw data entry'!$A$1)/1000)</f>
        <v>14.766</v>
      </c>
      <c r="AB431" cm="1">
        <f t="array" ref="AB431">_xlfn.IFS($AA431&gt;$U$12-0.0000001,$V$12,$AA431&gt;$U$11-0.0000001,$V$11,$AA431&gt;$U$10-0.0000001,$V$10,$AA431&gt;$U$9-0.0000001,$V$9,$AA431&gt;$U$8-0.0000001,$V$8,$AA431&gt;$U$7-0.0000001,$V$7,$AA431&gt;$U$6-0.0000001,$V$6,$AA431&lt;$U$6,0)</f>
        <v>70</v>
      </c>
      <c r="AC431">
        <f>IFERROR(VLOOKUP($AA431*1000+'raw data entry'!$A$1,'raw data entry'!$A$1:$AI$661,Sheet1!AC$1+2,0),0)</f>
        <v>78.3</v>
      </c>
      <c r="AD431" cm="1">
        <f t="array" ref="AD431">IF($V$17&gt;7,_xlfn.IFS($AA431&gt;$U$12-0.0000001,$W$12,$AA431&gt;$U$11-0.0000001,$W$11,$AA431&gt;$U$10-0.0000001,$W$10,$AA431&gt;$U$9-0.0000001,$W$9,$AA431&gt;$U$8-0.0000001,$W$8,$AA431&gt;$U$7-0.0000001,$W$7,$AA431&gt;$U$6-0.0000001,$W$6,$AA431&lt;$U$6,0),_xlfn.IFS($AA431&gt;$U$12-0.0000001,$V$12,$AA431&gt;$U$11-0.0000001,$V$11,$AA431&gt;$U$10-0.0000001,$V$10,$AA431&gt;$U$9-0.0000001,$V$9,$AA431&gt;$U$8-0.0000001,$V$8,$AA431&gt;$U$7-0.0000001,$V$7,$AA431&gt;$U$6-0.0000001,$V$6,$AA431&lt;$U$6,0))</f>
        <v>20</v>
      </c>
      <c r="AE431">
        <f>IFERROR(VLOOKUP($AA431*1000+'raw data entry'!$A$1,'raw data entry'!$A$1:$AI$661,Sheet1!AE$1+2,0),0)</f>
        <v>12.5</v>
      </c>
      <c r="AF431" cm="1">
        <f t="array" ref="AF431">_xlfn.IFS($AA431&gt;$U$12-0.0000001,$V$12,$AA431&gt;$U$11-0.0000001,$V$11,$AA431&gt;$U$10-0.0000001,$V$10,$AA431&gt;$U$9-0.0000001,$V$9,$AA431&gt;$U$8-0.0000001,$V$8,$AA431&gt;$U$7-0.0000001,$V$7,$AA431&gt;$U$6-0.0000001,$V$6,$AA431&lt;$U$6,0)</f>
        <v>70</v>
      </c>
      <c r="AG431">
        <f>IFERROR(VLOOKUP($AA431*1000+'raw data entry'!$A$1,'raw data entry'!$A$1:$AI$661,Sheet1!AG$1+2,0),0)</f>
        <v>68</v>
      </c>
      <c r="AH431" cm="1">
        <f t="array" ref="AH431">IF($V$17&gt;7,_xlfn.IFS($AA431&gt;$U$12-0.0000001,$W$12,$AA431&gt;$U$11-0.0000001,$W$11,$AA431&gt;$U$10-0.0000001,$W$10,$AA431&gt;$U$9-0.0000001,$W$9,$AA431&gt;$U$8-0.0000001,$W$8,$AA431&gt;$U$7-0.0000001,$W$7,$AA431&gt;$U$6-0.0000001,$W$6,$AA431&lt;$U$6,0),_xlfn.IFS($AA431&gt;$U$12-0.0000001,$V$12,$AA431&gt;$U$11-0.0000001,$V$11,$AA431&gt;$U$10-0.0000001,$V$10,$AA431&gt;$U$9-0.0000001,$V$9,$AA431&gt;$U$8-0.0000001,$V$8,$AA431&gt;$U$7-0.0000001,$V$7,$AA431&gt;$U$6-0.0000001,$V$6,$AA431&lt;$U$6,0))</f>
        <v>20</v>
      </c>
      <c r="AI431">
        <f>IFERROR(VLOOKUP($AA431*1000+'raw data entry'!$A$1,'raw data entry'!$A$1:$AI$661,Sheet1!AI$1+2,0),0)</f>
        <v>11.8</v>
      </c>
      <c r="AJ431" cm="1">
        <f t="array" ref="AJ431">_xlfn.IFS($AA431&gt;$U$12-0.0000001,$V$12,$AA431&gt;$U$11-0.0000001,$V$11,$AA431&gt;$U$10-0.0000001,$V$10,$AA431&gt;$U$9-0.0000001,$V$9,$AA431&gt;$U$8-0.0000001,$V$8,$AA431&gt;$U$7-0.0000001,$V$7,$AA431&gt;$U$6-0.0000001,$V$6,$AA431&lt;$U$6,0)</f>
        <v>70</v>
      </c>
      <c r="AK431">
        <f>IFERROR(VLOOKUP($AA431*1000+'raw data entry'!$A$1,'raw data entry'!$A$1:$AI$661,Sheet1!AK$1+2,0),0)</f>
        <v>82.5</v>
      </c>
      <c r="AL431" cm="1">
        <f t="array" ref="AL431">IF($V$17&gt;7,_xlfn.IFS($AA431&gt;$U$12-0.0000001,$W$12,$AA431&gt;$U$11-0.0000001,$W$11,$AA431&gt;$U$10-0.0000001,$W$10,$AA431&gt;$U$9-0.0000001,$W$9,$AA431&gt;$U$8-0.0000001,$W$8,$AA431&gt;$U$7-0.0000001,$W$7,$AA431&gt;$U$6-0.0000001,$W$6,$AA431&lt;$U$6,0),_xlfn.IFS($AA431&gt;$U$12-0.0000001,$V$12,$AA431&gt;$U$11-0.0000001,$V$11,$AA431&gt;$U$10-0.0000001,$V$10,$AA431&gt;$U$9-0.0000001,$V$9,$AA431&gt;$U$8-0.0000001,$V$8,$AA431&gt;$U$7-0.0000001,$V$7,$AA431&gt;$U$6-0.0000001,$V$6,$AA431&lt;$U$6,0))</f>
        <v>20</v>
      </c>
      <c r="AM431">
        <f>IFERROR(VLOOKUP($AA431*1000+'raw data entry'!$A$1,'raw data entry'!$A$1:$AI$661,Sheet1!AM$1+2,0),0)</f>
        <v>6.2</v>
      </c>
      <c r="AN431" cm="1">
        <f t="array" ref="AN431">_xlfn.IFS($AA431&gt;$U$12-0.0000001,$V$12,$AA431&gt;$U$11-0.0000001,$V$11,$AA431&gt;$U$10-0.0000001,$V$10,$AA431&gt;$U$9-0.0000001,$V$9,$AA431&gt;$U$8-0.0000001,$V$8,$AA431&gt;$U$7-0.0000001,$V$7,$AA431&gt;$U$6-0.0000001,$V$6,$AA431&lt;$U$6,0)</f>
        <v>70</v>
      </c>
      <c r="AO431">
        <f>IFERROR(VLOOKUP($AA431*1000+'raw data entry'!$A$1,'raw data entry'!$A$1:$AI$661,Sheet1!AO$1+2,0),0)</f>
        <v>72.3</v>
      </c>
      <c r="AP431" cm="1">
        <f t="array" ref="AP431">IF($V$17&gt;7,_xlfn.IFS($AA431&gt;$U$12-0.0000001,$W$12,$AA431&gt;$U$11-0.0000001,$W$11,$AA431&gt;$U$10-0.0000001,$W$10,$AA431&gt;$U$9-0.0000001,$W$9,$AA431&gt;$U$8-0.0000001,$W$8,$AA431&gt;$U$7-0.0000001,$W$7,$AA431&gt;$U$6-0.0000001,$W$6,$AA431&lt;$U$6,0),_xlfn.IFS($AA431&gt;$U$12-0.0000001,$V$12,$AA431&gt;$U$11-0.0000001,$V$11,$AA431&gt;$U$10-0.0000001,$V$10,$AA431&gt;$U$9-0.0000001,$V$9,$AA431&gt;$U$8-0.0000001,$V$8,$AA431&gt;$U$7-0.0000001,$V$7,$AA431&gt;$U$6-0.0000001,$V$6,$AA431&lt;$U$6,0))</f>
        <v>20</v>
      </c>
      <c r="AQ431">
        <f>IFERROR(VLOOKUP($AA431*1000+'raw data entry'!$A$1,'raw data entry'!$A$1:$AI$661,Sheet1!AQ$1+2,0),0)</f>
        <v>2.2000000000000002</v>
      </c>
      <c r="AT431" cm="1">
        <f t="array" ref="AT431">_xlfn.IFS($AA431&gt;$U$12-0.0000001,$V$12,$AA431&gt;$U$11-0.0000001,$V$11,$AA431&gt;$U$10-0.0000001,$V$10,$AA431&gt;$U$9-0.0000001,$V$9,$AA431&gt;$U$8-0.0000001,$V$8,$AA431&gt;$U$7-0.0000001,$V$7,$AA431&gt;$U$6-0.0000001,$V$6,$AA431&lt;$U$6,0)</f>
        <v>70</v>
      </c>
      <c r="AU431">
        <f>IFERROR(VLOOKUP($AA431*1000+'raw data entry'!$A$1,'raw data entry'!$A$1:$AI$661,Sheet1!AU$1+2,0),0)</f>
        <v>29.9</v>
      </c>
    </row>
    <row r="432" spans="27:47" x14ac:dyDescent="0.25">
      <c r="AA432">
        <f>IF(('raw data entry'!A428-'raw data entry'!$A$1)/1000&lt;0,AA431+0.03,('raw data entry'!A428-'raw data entry'!$A$1)/1000)</f>
        <v>14.801</v>
      </c>
      <c r="AB432" cm="1">
        <f t="array" ref="AB432">_xlfn.IFS($AA432&gt;$U$12-0.0000001,$V$12,$AA432&gt;$U$11-0.0000001,$V$11,$AA432&gt;$U$10-0.0000001,$V$10,$AA432&gt;$U$9-0.0000001,$V$9,$AA432&gt;$U$8-0.0000001,$V$8,$AA432&gt;$U$7-0.0000001,$V$7,$AA432&gt;$U$6-0.0000001,$V$6,$AA432&lt;$U$6,0)</f>
        <v>70</v>
      </c>
      <c r="AC432">
        <f>IFERROR(VLOOKUP($AA432*1000+'raw data entry'!$A$1,'raw data entry'!$A$1:$AI$661,Sheet1!AC$1+2,0),0)</f>
        <v>78.2</v>
      </c>
      <c r="AD432" cm="1">
        <f t="array" ref="AD432">IF($V$17&gt;7,_xlfn.IFS($AA432&gt;$U$12-0.0000001,$W$12,$AA432&gt;$U$11-0.0000001,$W$11,$AA432&gt;$U$10-0.0000001,$W$10,$AA432&gt;$U$9-0.0000001,$W$9,$AA432&gt;$U$8-0.0000001,$W$8,$AA432&gt;$U$7-0.0000001,$W$7,$AA432&gt;$U$6-0.0000001,$W$6,$AA432&lt;$U$6,0),_xlfn.IFS($AA432&gt;$U$12-0.0000001,$V$12,$AA432&gt;$U$11-0.0000001,$V$11,$AA432&gt;$U$10-0.0000001,$V$10,$AA432&gt;$U$9-0.0000001,$V$9,$AA432&gt;$U$8-0.0000001,$V$8,$AA432&gt;$U$7-0.0000001,$V$7,$AA432&gt;$U$6-0.0000001,$V$6,$AA432&lt;$U$6,0))</f>
        <v>20</v>
      </c>
      <c r="AE432">
        <f>IFERROR(VLOOKUP($AA432*1000+'raw data entry'!$A$1,'raw data entry'!$A$1:$AI$661,Sheet1!AE$1+2,0),0)</f>
        <v>10.9</v>
      </c>
      <c r="AF432" cm="1">
        <f t="array" ref="AF432">_xlfn.IFS($AA432&gt;$U$12-0.0000001,$V$12,$AA432&gt;$U$11-0.0000001,$V$11,$AA432&gt;$U$10-0.0000001,$V$10,$AA432&gt;$U$9-0.0000001,$V$9,$AA432&gt;$U$8-0.0000001,$V$8,$AA432&gt;$U$7-0.0000001,$V$7,$AA432&gt;$U$6-0.0000001,$V$6,$AA432&lt;$U$6,0)</f>
        <v>70</v>
      </c>
      <c r="AG432">
        <f>IFERROR(VLOOKUP($AA432*1000+'raw data entry'!$A$1,'raw data entry'!$A$1:$AI$661,Sheet1!AG$1+2,0),0)</f>
        <v>70.2</v>
      </c>
      <c r="AH432" cm="1">
        <f t="array" ref="AH432">IF($V$17&gt;7,_xlfn.IFS($AA432&gt;$U$12-0.0000001,$W$12,$AA432&gt;$U$11-0.0000001,$W$11,$AA432&gt;$U$10-0.0000001,$W$10,$AA432&gt;$U$9-0.0000001,$W$9,$AA432&gt;$U$8-0.0000001,$W$8,$AA432&gt;$U$7-0.0000001,$W$7,$AA432&gt;$U$6-0.0000001,$W$6,$AA432&lt;$U$6,0),_xlfn.IFS($AA432&gt;$U$12-0.0000001,$V$12,$AA432&gt;$U$11-0.0000001,$V$11,$AA432&gt;$U$10-0.0000001,$V$10,$AA432&gt;$U$9-0.0000001,$V$9,$AA432&gt;$U$8-0.0000001,$V$8,$AA432&gt;$U$7-0.0000001,$V$7,$AA432&gt;$U$6-0.0000001,$V$6,$AA432&lt;$U$6,0))</f>
        <v>20</v>
      </c>
      <c r="AI432">
        <f>IFERROR(VLOOKUP($AA432*1000+'raw data entry'!$A$1,'raw data entry'!$A$1:$AI$661,Sheet1!AI$1+2,0),0)</f>
        <v>12.6</v>
      </c>
      <c r="AJ432" cm="1">
        <f t="array" ref="AJ432">_xlfn.IFS($AA432&gt;$U$12-0.0000001,$V$12,$AA432&gt;$U$11-0.0000001,$V$11,$AA432&gt;$U$10-0.0000001,$V$10,$AA432&gt;$U$9-0.0000001,$V$9,$AA432&gt;$U$8-0.0000001,$V$8,$AA432&gt;$U$7-0.0000001,$V$7,$AA432&gt;$U$6-0.0000001,$V$6,$AA432&lt;$U$6,0)</f>
        <v>70</v>
      </c>
      <c r="AK432">
        <f>IFERROR(VLOOKUP($AA432*1000+'raw data entry'!$A$1,'raw data entry'!$A$1:$AI$661,Sheet1!AK$1+2,0),0)</f>
        <v>82.2</v>
      </c>
      <c r="AL432" cm="1">
        <f t="array" ref="AL432">IF($V$17&gt;7,_xlfn.IFS($AA432&gt;$U$12-0.0000001,$W$12,$AA432&gt;$U$11-0.0000001,$W$11,$AA432&gt;$U$10-0.0000001,$W$10,$AA432&gt;$U$9-0.0000001,$W$9,$AA432&gt;$U$8-0.0000001,$W$8,$AA432&gt;$U$7-0.0000001,$W$7,$AA432&gt;$U$6-0.0000001,$W$6,$AA432&lt;$U$6,0),_xlfn.IFS($AA432&gt;$U$12-0.0000001,$V$12,$AA432&gt;$U$11-0.0000001,$V$11,$AA432&gt;$U$10-0.0000001,$V$10,$AA432&gt;$U$9-0.0000001,$V$9,$AA432&gt;$U$8-0.0000001,$V$8,$AA432&gt;$U$7-0.0000001,$V$7,$AA432&gt;$U$6-0.0000001,$V$6,$AA432&lt;$U$6,0))</f>
        <v>20</v>
      </c>
      <c r="AM432">
        <f>IFERROR(VLOOKUP($AA432*1000+'raw data entry'!$A$1,'raw data entry'!$A$1:$AI$661,Sheet1!AM$1+2,0),0)</f>
        <v>5.6</v>
      </c>
      <c r="AN432" cm="1">
        <f t="array" ref="AN432">_xlfn.IFS($AA432&gt;$U$12-0.0000001,$V$12,$AA432&gt;$U$11-0.0000001,$V$11,$AA432&gt;$U$10-0.0000001,$V$10,$AA432&gt;$U$9-0.0000001,$V$9,$AA432&gt;$U$8-0.0000001,$V$8,$AA432&gt;$U$7-0.0000001,$V$7,$AA432&gt;$U$6-0.0000001,$V$6,$AA432&lt;$U$6,0)</f>
        <v>70</v>
      </c>
      <c r="AO432">
        <f>IFERROR(VLOOKUP($AA432*1000+'raw data entry'!$A$1,'raw data entry'!$A$1:$AI$661,Sheet1!AO$1+2,0),0)</f>
        <v>63.8</v>
      </c>
      <c r="AP432" cm="1">
        <f t="array" ref="AP432">IF($V$17&gt;7,_xlfn.IFS($AA432&gt;$U$12-0.0000001,$W$12,$AA432&gt;$U$11-0.0000001,$W$11,$AA432&gt;$U$10-0.0000001,$W$10,$AA432&gt;$U$9-0.0000001,$W$9,$AA432&gt;$U$8-0.0000001,$W$8,$AA432&gt;$U$7-0.0000001,$W$7,$AA432&gt;$U$6-0.0000001,$W$6,$AA432&lt;$U$6,0),_xlfn.IFS($AA432&gt;$U$12-0.0000001,$V$12,$AA432&gt;$U$11-0.0000001,$V$11,$AA432&gt;$U$10-0.0000001,$V$10,$AA432&gt;$U$9-0.0000001,$V$9,$AA432&gt;$U$8-0.0000001,$V$8,$AA432&gt;$U$7-0.0000001,$V$7,$AA432&gt;$U$6-0.0000001,$V$6,$AA432&lt;$U$6,0))</f>
        <v>20</v>
      </c>
      <c r="AQ432">
        <f>IFERROR(VLOOKUP($AA432*1000+'raw data entry'!$A$1,'raw data entry'!$A$1:$AI$661,Sheet1!AQ$1+2,0),0)</f>
        <v>1.2</v>
      </c>
      <c r="AT432" cm="1">
        <f t="array" ref="AT432">_xlfn.IFS($AA432&gt;$U$12-0.0000001,$V$12,$AA432&gt;$U$11-0.0000001,$V$11,$AA432&gt;$U$10-0.0000001,$V$10,$AA432&gt;$U$9-0.0000001,$V$9,$AA432&gt;$U$8-0.0000001,$V$8,$AA432&gt;$U$7-0.0000001,$V$7,$AA432&gt;$U$6-0.0000001,$V$6,$AA432&lt;$U$6,0)</f>
        <v>70</v>
      </c>
      <c r="AU432">
        <f>IFERROR(VLOOKUP($AA432*1000+'raw data entry'!$A$1,'raw data entry'!$A$1:$AI$661,Sheet1!AU$1+2,0),0)</f>
        <v>30.2</v>
      </c>
    </row>
    <row r="433" spans="27:47" x14ac:dyDescent="0.25">
      <c r="AA433">
        <f>IF(('raw data entry'!A429-'raw data entry'!$A$1)/1000&lt;0,AA432+0.03,('raw data entry'!A429-'raw data entry'!$A$1)/1000)</f>
        <v>14.836</v>
      </c>
      <c r="AB433" cm="1">
        <f t="array" ref="AB433">_xlfn.IFS($AA433&gt;$U$12-0.0000001,$V$12,$AA433&gt;$U$11-0.0000001,$V$11,$AA433&gt;$U$10-0.0000001,$V$10,$AA433&gt;$U$9-0.0000001,$V$9,$AA433&gt;$U$8-0.0000001,$V$8,$AA433&gt;$U$7-0.0000001,$V$7,$AA433&gt;$U$6-0.0000001,$V$6,$AA433&lt;$U$6,0)</f>
        <v>70</v>
      </c>
      <c r="AC433">
        <f>IFERROR(VLOOKUP($AA433*1000+'raw data entry'!$A$1,'raw data entry'!$A$1:$AI$661,Sheet1!AC$1+2,0),0)</f>
        <v>78</v>
      </c>
      <c r="AD433" cm="1">
        <f t="array" ref="AD433">IF($V$17&gt;7,_xlfn.IFS($AA433&gt;$U$12-0.0000001,$W$12,$AA433&gt;$U$11-0.0000001,$W$11,$AA433&gt;$U$10-0.0000001,$W$10,$AA433&gt;$U$9-0.0000001,$W$9,$AA433&gt;$U$8-0.0000001,$W$8,$AA433&gt;$U$7-0.0000001,$W$7,$AA433&gt;$U$6-0.0000001,$W$6,$AA433&lt;$U$6,0),_xlfn.IFS($AA433&gt;$U$12-0.0000001,$V$12,$AA433&gt;$U$11-0.0000001,$V$11,$AA433&gt;$U$10-0.0000001,$V$10,$AA433&gt;$U$9-0.0000001,$V$9,$AA433&gt;$U$8-0.0000001,$V$8,$AA433&gt;$U$7-0.0000001,$V$7,$AA433&gt;$U$6-0.0000001,$V$6,$AA433&lt;$U$6,0))</f>
        <v>20</v>
      </c>
      <c r="AE433">
        <f>IFERROR(VLOOKUP($AA433*1000+'raw data entry'!$A$1,'raw data entry'!$A$1:$AI$661,Sheet1!AE$1+2,0),0)</f>
        <v>12.2</v>
      </c>
      <c r="AF433" cm="1">
        <f t="array" ref="AF433">_xlfn.IFS($AA433&gt;$U$12-0.0000001,$V$12,$AA433&gt;$U$11-0.0000001,$V$11,$AA433&gt;$U$10-0.0000001,$V$10,$AA433&gt;$U$9-0.0000001,$V$9,$AA433&gt;$U$8-0.0000001,$V$8,$AA433&gt;$U$7-0.0000001,$V$7,$AA433&gt;$U$6-0.0000001,$V$6,$AA433&lt;$U$6,0)</f>
        <v>70</v>
      </c>
      <c r="AG433">
        <f>IFERROR(VLOOKUP($AA433*1000+'raw data entry'!$A$1,'raw data entry'!$A$1:$AI$661,Sheet1!AG$1+2,0),0)</f>
        <v>70.3</v>
      </c>
      <c r="AH433" cm="1">
        <f t="array" ref="AH433">IF($V$17&gt;7,_xlfn.IFS($AA433&gt;$U$12-0.0000001,$W$12,$AA433&gt;$U$11-0.0000001,$W$11,$AA433&gt;$U$10-0.0000001,$W$10,$AA433&gt;$U$9-0.0000001,$W$9,$AA433&gt;$U$8-0.0000001,$W$8,$AA433&gt;$U$7-0.0000001,$W$7,$AA433&gt;$U$6-0.0000001,$W$6,$AA433&lt;$U$6,0),_xlfn.IFS($AA433&gt;$U$12-0.0000001,$V$12,$AA433&gt;$U$11-0.0000001,$V$11,$AA433&gt;$U$10-0.0000001,$V$10,$AA433&gt;$U$9-0.0000001,$V$9,$AA433&gt;$U$8-0.0000001,$V$8,$AA433&gt;$U$7-0.0000001,$V$7,$AA433&gt;$U$6-0.0000001,$V$6,$AA433&lt;$U$6,0))</f>
        <v>20</v>
      </c>
      <c r="AI433">
        <f>IFERROR(VLOOKUP($AA433*1000+'raw data entry'!$A$1,'raw data entry'!$A$1:$AI$661,Sheet1!AI$1+2,0),0)</f>
        <v>11.8</v>
      </c>
      <c r="AJ433" cm="1">
        <f t="array" ref="AJ433">_xlfn.IFS($AA433&gt;$U$12-0.0000001,$V$12,$AA433&gt;$U$11-0.0000001,$V$11,$AA433&gt;$U$10-0.0000001,$V$10,$AA433&gt;$U$9-0.0000001,$V$9,$AA433&gt;$U$8-0.0000001,$V$8,$AA433&gt;$U$7-0.0000001,$V$7,$AA433&gt;$U$6-0.0000001,$V$6,$AA433&lt;$U$6,0)</f>
        <v>70</v>
      </c>
      <c r="AK433">
        <f>IFERROR(VLOOKUP($AA433*1000+'raw data entry'!$A$1,'raw data entry'!$A$1:$AI$661,Sheet1!AK$1+2,0),0)</f>
        <v>80.8</v>
      </c>
      <c r="AL433" cm="1">
        <f t="array" ref="AL433">IF($V$17&gt;7,_xlfn.IFS($AA433&gt;$U$12-0.0000001,$W$12,$AA433&gt;$U$11-0.0000001,$W$11,$AA433&gt;$U$10-0.0000001,$W$10,$AA433&gt;$U$9-0.0000001,$W$9,$AA433&gt;$U$8-0.0000001,$W$8,$AA433&gt;$U$7-0.0000001,$W$7,$AA433&gt;$U$6-0.0000001,$W$6,$AA433&lt;$U$6,0),_xlfn.IFS($AA433&gt;$U$12-0.0000001,$V$12,$AA433&gt;$U$11-0.0000001,$V$11,$AA433&gt;$U$10-0.0000001,$V$10,$AA433&gt;$U$9-0.0000001,$V$9,$AA433&gt;$U$8-0.0000001,$V$8,$AA433&gt;$U$7-0.0000001,$V$7,$AA433&gt;$U$6-0.0000001,$V$6,$AA433&lt;$U$6,0))</f>
        <v>20</v>
      </c>
      <c r="AM433">
        <f>IFERROR(VLOOKUP($AA433*1000+'raw data entry'!$A$1,'raw data entry'!$A$1:$AI$661,Sheet1!AM$1+2,0),0)</f>
        <v>4.5999999999999996</v>
      </c>
      <c r="AN433" cm="1">
        <f t="array" ref="AN433">_xlfn.IFS($AA433&gt;$U$12-0.0000001,$V$12,$AA433&gt;$U$11-0.0000001,$V$11,$AA433&gt;$U$10-0.0000001,$V$10,$AA433&gt;$U$9-0.0000001,$V$9,$AA433&gt;$U$8-0.0000001,$V$8,$AA433&gt;$U$7-0.0000001,$V$7,$AA433&gt;$U$6-0.0000001,$V$6,$AA433&lt;$U$6,0)</f>
        <v>70</v>
      </c>
      <c r="AO433">
        <f>IFERROR(VLOOKUP($AA433*1000+'raw data entry'!$A$1,'raw data entry'!$A$1:$AI$661,Sheet1!AO$1+2,0),0)</f>
        <v>71.8</v>
      </c>
      <c r="AP433" cm="1">
        <f t="array" ref="AP433">IF($V$17&gt;7,_xlfn.IFS($AA433&gt;$U$12-0.0000001,$W$12,$AA433&gt;$U$11-0.0000001,$W$11,$AA433&gt;$U$10-0.0000001,$W$10,$AA433&gt;$U$9-0.0000001,$W$9,$AA433&gt;$U$8-0.0000001,$W$8,$AA433&gt;$U$7-0.0000001,$W$7,$AA433&gt;$U$6-0.0000001,$W$6,$AA433&lt;$U$6,0),_xlfn.IFS($AA433&gt;$U$12-0.0000001,$V$12,$AA433&gt;$U$11-0.0000001,$V$11,$AA433&gt;$U$10-0.0000001,$V$10,$AA433&gt;$U$9-0.0000001,$V$9,$AA433&gt;$U$8-0.0000001,$V$8,$AA433&gt;$U$7-0.0000001,$V$7,$AA433&gt;$U$6-0.0000001,$V$6,$AA433&lt;$U$6,0))</f>
        <v>20</v>
      </c>
      <c r="AQ433">
        <f>IFERROR(VLOOKUP($AA433*1000+'raw data entry'!$A$1,'raw data entry'!$A$1:$AI$661,Sheet1!AQ$1+2,0),0)</f>
        <v>1.5</v>
      </c>
      <c r="AT433" cm="1">
        <f t="array" ref="AT433">_xlfn.IFS($AA433&gt;$U$12-0.0000001,$V$12,$AA433&gt;$U$11-0.0000001,$V$11,$AA433&gt;$U$10-0.0000001,$V$10,$AA433&gt;$U$9-0.0000001,$V$9,$AA433&gt;$U$8-0.0000001,$V$8,$AA433&gt;$U$7-0.0000001,$V$7,$AA433&gt;$U$6-0.0000001,$V$6,$AA433&lt;$U$6,0)</f>
        <v>70</v>
      </c>
      <c r="AU433">
        <f>IFERROR(VLOOKUP($AA433*1000+'raw data entry'!$A$1,'raw data entry'!$A$1:$AI$661,Sheet1!AU$1+2,0),0)</f>
        <v>30.1</v>
      </c>
    </row>
    <row r="434" spans="27:47" x14ac:dyDescent="0.25">
      <c r="AA434">
        <f>IF(('raw data entry'!A430-'raw data entry'!$A$1)/1000&lt;0,AA433+0.03,('raw data entry'!A430-'raw data entry'!$A$1)/1000)</f>
        <v>14.871</v>
      </c>
      <c r="AB434" cm="1">
        <f t="array" ref="AB434">_xlfn.IFS($AA434&gt;$U$12-0.0000001,$V$12,$AA434&gt;$U$11-0.0000001,$V$11,$AA434&gt;$U$10-0.0000001,$V$10,$AA434&gt;$U$9-0.0000001,$V$9,$AA434&gt;$U$8-0.0000001,$V$8,$AA434&gt;$U$7-0.0000001,$V$7,$AA434&gt;$U$6-0.0000001,$V$6,$AA434&lt;$U$6,0)</f>
        <v>70</v>
      </c>
      <c r="AC434">
        <f>IFERROR(VLOOKUP($AA434*1000+'raw data entry'!$A$1,'raw data entry'!$A$1:$AI$661,Sheet1!AC$1+2,0),0)</f>
        <v>68.400000000000006</v>
      </c>
      <c r="AD434" cm="1">
        <f t="array" ref="AD434">IF($V$17&gt;7,_xlfn.IFS($AA434&gt;$U$12-0.0000001,$W$12,$AA434&gt;$U$11-0.0000001,$W$11,$AA434&gt;$U$10-0.0000001,$W$10,$AA434&gt;$U$9-0.0000001,$W$9,$AA434&gt;$U$8-0.0000001,$W$8,$AA434&gt;$U$7-0.0000001,$W$7,$AA434&gt;$U$6-0.0000001,$W$6,$AA434&lt;$U$6,0),_xlfn.IFS($AA434&gt;$U$12-0.0000001,$V$12,$AA434&gt;$U$11-0.0000001,$V$11,$AA434&gt;$U$10-0.0000001,$V$10,$AA434&gt;$U$9-0.0000001,$V$9,$AA434&gt;$U$8-0.0000001,$V$8,$AA434&gt;$U$7-0.0000001,$V$7,$AA434&gt;$U$6-0.0000001,$V$6,$AA434&lt;$U$6,0))</f>
        <v>20</v>
      </c>
      <c r="AE434">
        <f>IFERROR(VLOOKUP($AA434*1000+'raw data entry'!$A$1,'raw data entry'!$A$1:$AI$661,Sheet1!AE$1+2,0),0)</f>
        <v>13.8</v>
      </c>
      <c r="AF434" cm="1">
        <f t="array" ref="AF434">_xlfn.IFS($AA434&gt;$U$12-0.0000001,$V$12,$AA434&gt;$U$11-0.0000001,$V$11,$AA434&gt;$U$10-0.0000001,$V$10,$AA434&gt;$U$9-0.0000001,$V$9,$AA434&gt;$U$8-0.0000001,$V$8,$AA434&gt;$U$7-0.0000001,$V$7,$AA434&gt;$U$6-0.0000001,$V$6,$AA434&lt;$U$6,0)</f>
        <v>70</v>
      </c>
      <c r="AG434">
        <f>IFERROR(VLOOKUP($AA434*1000+'raw data entry'!$A$1,'raw data entry'!$A$1:$AI$661,Sheet1!AG$1+2,0),0)</f>
        <v>70.5</v>
      </c>
      <c r="AH434" cm="1">
        <f t="array" ref="AH434">IF($V$17&gt;7,_xlfn.IFS($AA434&gt;$U$12-0.0000001,$W$12,$AA434&gt;$U$11-0.0000001,$W$11,$AA434&gt;$U$10-0.0000001,$W$10,$AA434&gt;$U$9-0.0000001,$W$9,$AA434&gt;$U$8-0.0000001,$W$8,$AA434&gt;$U$7-0.0000001,$W$7,$AA434&gt;$U$6-0.0000001,$W$6,$AA434&lt;$U$6,0),_xlfn.IFS($AA434&gt;$U$12-0.0000001,$V$12,$AA434&gt;$U$11-0.0000001,$V$11,$AA434&gt;$U$10-0.0000001,$V$10,$AA434&gt;$U$9-0.0000001,$V$9,$AA434&gt;$U$8-0.0000001,$V$8,$AA434&gt;$U$7-0.0000001,$V$7,$AA434&gt;$U$6-0.0000001,$V$6,$AA434&lt;$U$6,0))</f>
        <v>20</v>
      </c>
      <c r="AI434">
        <f>IFERROR(VLOOKUP($AA434*1000+'raw data entry'!$A$1,'raw data entry'!$A$1:$AI$661,Sheet1!AI$1+2,0),0)</f>
        <v>12.9</v>
      </c>
      <c r="AJ434" cm="1">
        <f t="array" ref="AJ434">_xlfn.IFS($AA434&gt;$U$12-0.0000001,$V$12,$AA434&gt;$U$11-0.0000001,$V$11,$AA434&gt;$U$10-0.0000001,$V$10,$AA434&gt;$U$9-0.0000001,$V$9,$AA434&gt;$U$8-0.0000001,$V$8,$AA434&gt;$U$7-0.0000001,$V$7,$AA434&gt;$U$6-0.0000001,$V$6,$AA434&lt;$U$6,0)</f>
        <v>70</v>
      </c>
      <c r="AK434">
        <f>IFERROR(VLOOKUP($AA434*1000+'raw data entry'!$A$1,'raw data entry'!$A$1:$AI$661,Sheet1!AK$1+2,0),0)</f>
        <v>82.9</v>
      </c>
      <c r="AL434" cm="1">
        <f t="array" ref="AL434">IF($V$17&gt;7,_xlfn.IFS($AA434&gt;$U$12-0.0000001,$W$12,$AA434&gt;$U$11-0.0000001,$W$11,$AA434&gt;$U$10-0.0000001,$W$10,$AA434&gt;$U$9-0.0000001,$W$9,$AA434&gt;$U$8-0.0000001,$W$8,$AA434&gt;$U$7-0.0000001,$W$7,$AA434&gt;$U$6-0.0000001,$W$6,$AA434&lt;$U$6,0),_xlfn.IFS($AA434&gt;$U$12-0.0000001,$V$12,$AA434&gt;$U$11-0.0000001,$V$11,$AA434&gt;$U$10-0.0000001,$V$10,$AA434&gt;$U$9-0.0000001,$V$9,$AA434&gt;$U$8-0.0000001,$V$8,$AA434&gt;$U$7-0.0000001,$V$7,$AA434&gt;$U$6-0.0000001,$V$6,$AA434&lt;$U$6,0))</f>
        <v>20</v>
      </c>
      <c r="AM434">
        <f>IFERROR(VLOOKUP($AA434*1000+'raw data entry'!$A$1,'raw data entry'!$A$1:$AI$661,Sheet1!AM$1+2,0),0)</f>
        <v>7.5</v>
      </c>
      <c r="AN434" cm="1">
        <f t="array" ref="AN434">_xlfn.IFS($AA434&gt;$U$12-0.0000001,$V$12,$AA434&gt;$U$11-0.0000001,$V$11,$AA434&gt;$U$10-0.0000001,$V$10,$AA434&gt;$U$9-0.0000001,$V$9,$AA434&gt;$U$8-0.0000001,$V$8,$AA434&gt;$U$7-0.0000001,$V$7,$AA434&gt;$U$6-0.0000001,$V$6,$AA434&lt;$U$6,0)</f>
        <v>70</v>
      </c>
      <c r="AO434">
        <f>IFERROR(VLOOKUP($AA434*1000+'raw data entry'!$A$1,'raw data entry'!$A$1:$AI$661,Sheet1!AO$1+2,0),0)</f>
        <v>69.3</v>
      </c>
      <c r="AP434" cm="1">
        <f t="array" ref="AP434">IF($V$17&gt;7,_xlfn.IFS($AA434&gt;$U$12-0.0000001,$W$12,$AA434&gt;$U$11-0.0000001,$W$11,$AA434&gt;$U$10-0.0000001,$W$10,$AA434&gt;$U$9-0.0000001,$W$9,$AA434&gt;$U$8-0.0000001,$W$8,$AA434&gt;$U$7-0.0000001,$W$7,$AA434&gt;$U$6-0.0000001,$W$6,$AA434&lt;$U$6,0),_xlfn.IFS($AA434&gt;$U$12-0.0000001,$V$12,$AA434&gt;$U$11-0.0000001,$V$11,$AA434&gt;$U$10-0.0000001,$V$10,$AA434&gt;$U$9-0.0000001,$V$9,$AA434&gt;$U$8-0.0000001,$V$8,$AA434&gt;$U$7-0.0000001,$V$7,$AA434&gt;$U$6-0.0000001,$V$6,$AA434&lt;$U$6,0))</f>
        <v>20</v>
      </c>
      <c r="AQ434">
        <f>IFERROR(VLOOKUP($AA434*1000+'raw data entry'!$A$1,'raw data entry'!$A$1:$AI$661,Sheet1!AQ$1+2,0),0)</f>
        <v>-0.2</v>
      </c>
      <c r="AT434" cm="1">
        <f t="array" ref="AT434">_xlfn.IFS($AA434&gt;$U$12-0.0000001,$V$12,$AA434&gt;$U$11-0.0000001,$V$11,$AA434&gt;$U$10-0.0000001,$V$10,$AA434&gt;$U$9-0.0000001,$V$9,$AA434&gt;$U$8-0.0000001,$V$8,$AA434&gt;$U$7-0.0000001,$V$7,$AA434&gt;$U$6-0.0000001,$V$6,$AA434&lt;$U$6,0)</f>
        <v>70</v>
      </c>
      <c r="AU434">
        <f>IFERROR(VLOOKUP($AA434*1000+'raw data entry'!$A$1,'raw data entry'!$A$1:$AI$661,Sheet1!AU$1+2,0),0)</f>
        <v>30.2</v>
      </c>
    </row>
    <row r="435" spans="27:47" x14ac:dyDescent="0.25">
      <c r="AA435">
        <f>IF(('raw data entry'!A431-'raw data entry'!$A$1)/1000&lt;0,AA434+0.03,('raw data entry'!A431-'raw data entry'!$A$1)/1000)</f>
        <v>14.904999999999999</v>
      </c>
      <c r="AB435" cm="1">
        <f t="array" ref="AB435">_xlfn.IFS($AA435&gt;$U$12-0.0000001,$V$12,$AA435&gt;$U$11-0.0000001,$V$11,$AA435&gt;$U$10-0.0000001,$V$10,$AA435&gt;$U$9-0.0000001,$V$9,$AA435&gt;$U$8-0.0000001,$V$8,$AA435&gt;$U$7-0.0000001,$V$7,$AA435&gt;$U$6-0.0000001,$V$6,$AA435&lt;$U$6,0)</f>
        <v>70</v>
      </c>
      <c r="AC435">
        <f>IFERROR(VLOOKUP($AA435*1000+'raw data entry'!$A$1,'raw data entry'!$A$1:$AI$661,Sheet1!AC$1+2,0),0)</f>
        <v>77.900000000000006</v>
      </c>
      <c r="AD435" cm="1">
        <f t="array" ref="AD435">IF($V$17&gt;7,_xlfn.IFS($AA435&gt;$U$12-0.0000001,$W$12,$AA435&gt;$U$11-0.0000001,$W$11,$AA435&gt;$U$10-0.0000001,$W$10,$AA435&gt;$U$9-0.0000001,$W$9,$AA435&gt;$U$8-0.0000001,$W$8,$AA435&gt;$U$7-0.0000001,$W$7,$AA435&gt;$U$6-0.0000001,$W$6,$AA435&lt;$U$6,0),_xlfn.IFS($AA435&gt;$U$12-0.0000001,$V$12,$AA435&gt;$U$11-0.0000001,$V$11,$AA435&gt;$U$10-0.0000001,$V$10,$AA435&gt;$U$9-0.0000001,$V$9,$AA435&gt;$U$8-0.0000001,$V$8,$AA435&gt;$U$7-0.0000001,$V$7,$AA435&gt;$U$6-0.0000001,$V$6,$AA435&lt;$U$6,0))</f>
        <v>20</v>
      </c>
      <c r="AE435">
        <f>IFERROR(VLOOKUP($AA435*1000+'raw data entry'!$A$1,'raw data entry'!$A$1:$AI$661,Sheet1!AE$1+2,0),0)</f>
        <v>12.2</v>
      </c>
      <c r="AF435" cm="1">
        <f t="array" ref="AF435">_xlfn.IFS($AA435&gt;$U$12-0.0000001,$V$12,$AA435&gt;$U$11-0.0000001,$V$11,$AA435&gt;$U$10-0.0000001,$V$10,$AA435&gt;$U$9-0.0000001,$V$9,$AA435&gt;$U$8-0.0000001,$V$8,$AA435&gt;$U$7-0.0000001,$V$7,$AA435&gt;$U$6-0.0000001,$V$6,$AA435&lt;$U$6,0)</f>
        <v>70</v>
      </c>
      <c r="AG435">
        <f>IFERROR(VLOOKUP($AA435*1000+'raw data entry'!$A$1,'raw data entry'!$A$1:$AI$661,Sheet1!AG$1+2,0),0)</f>
        <v>70.599999999999994</v>
      </c>
      <c r="AH435" cm="1">
        <f t="array" ref="AH435">IF($V$17&gt;7,_xlfn.IFS($AA435&gt;$U$12-0.0000001,$W$12,$AA435&gt;$U$11-0.0000001,$W$11,$AA435&gt;$U$10-0.0000001,$W$10,$AA435&gt;$U$9-0.0000001,$W$9,$AA435&gt;$U$8-0.0000001,$W$8,$AA435&gt;$U$7-0.0000001,$W$7,$AA435&gt;$U$6-0.0000001,$W$6,$AA435&lt;$U$6,0),_xlfn.IFS($AA435&gt;$U$12-0.0000001,$V$12,$AA435&gt;$U$11-0.0000001,$V$11,$AA435&gt;$U$10-0.0000001,$V$10,$AA435&gt;$U$9-0.0000001,$V$9,$AA435&gt;$U$8-0.0000001,$V$8,$AA435&gt;$U$7-0.0000001,$V$7,$AA435&gt;$U$6-0.0000001,$V$6,$AA435&lt;$U$6,0))</f>
        <v>20</v>
      </c>
      <c r="AI435">
        <f>IFERROR(VLOOKUP($AA435*1000+'raw data entry'!$A$1,'raw data entry'!$A$1:$AI$661,Sheet1!AI$1+2,0),0)</f>
        <v>12.4</v>
      </c>
      <c r="AJ435" cm="1">
        <f t="array" ref="AJ435">_xlfn.IFS($AA435&gt;$U$12-0.0000001,$V$12,$AA435&gt;$U$11-0.0000001,$V$11,$AA435&gt;$U$10-0.0000001,$V$10,$AA435&gt;$U$9-0.0000001,$V$9,$AA435&gt;$U$8-0.0000001,$V$8,$AA435&gt;$U$7-0.0000001,$V$7,$AA435&gt;$U$6-0.0000001,$V$6,$AA435&lt;$U$6,0)</f>
        <v>70</v>
      </c>
      <c r="AK435">
        <f>IFERROR(VLOOKUP($AA435*1000+'raw data entry'!$A$1,'raw data entry'!$A$1:$AI$661,Sheet1!AK$1+2,0),0)</f>
        <v>81.2</v>
      </c>
      <c r="AL435" cm="1">
        <f t="array" ref="AL435">IF($V$17&gt;7,_xlfn.IFS($AA435&gt;$U$12-0.0000001,$W$12,$AA435&gt;$U$11-0.0000001,$W$11,$AA435&gt;$U$10-0.0000001,$W$10,$AA435&gt;$U$9-0.0000001,$W$9,$AA435&gt;$U$8-0.0000001,$W$8,$AA435&gt;$U$7-0.0000001,$W$7,$AA435&gt;$U$6-0.0000001,$W$6,$AA435&lt;$U$6,0),_xlfn.IFS($AA435&gt;$U$12-0.0000001,$V$12,$AA435&gt;$U$11-0.0000001,$V$11,$AA435&gt;$U$10-0.0000001,$V$10,$AA435&gt;$U$9-0.0000001,$V$9,$AA435&gt;$U$8-0.0000001,$V$8,$AA435&gt;$U$7-0.0000001,$V$7,$AA435&gt;$U$6-0.0000001,$V$6,$AA435&lt;$U$6,0))</f>
        <v>20</v>
      </c>
      <c r="AM435">
        <f>IFERROR(VLOOKUP($AA435*1000+'raw data entry'!$A$1,'raw data entry'!$A$1:$AI$661,Sheet1!AM$1+2,0),0)</f>
        <v>6.9</v>
      </c>
      <c r="AN435" cm="1">
        <f t="array" ref="AN435">_xlfn.IFS($AA435&gt;$U$12-0.0000001,$V$12,$AA435&gt;$U$11-0.0000001,$V$11,$AA435&gt;$U$10-0.0000001,$V$10,$AA435&gt;$U$9-0.0000001,$V$9,$AA435&gt;$U$8-0.0000001,$V$8,$AA435&gt;$U$7-0.0000001,$V$7,$AA435&gt;$U$6-0.0000001,$V$6,$AA435&lt;$U$6,0)</f>
        <v>70</v>
      </c>
      <c r="AO435">
        <f>IFERROR(VLOOKUP($AA435*1000+'raw data entry'!$A$1,'raw data entry'!$A$1:$AI$661,Sheet1!AO$1+2,0),0)</f>
        <v>72</v>
      </c>
      <c r="AP435" cm="1">
        <f t="array" ref="AP435">IF($V$17&gt;7,_xlfn.IFS($AA435&gt;$U$12-0.0000001,$W$12,$AA435&gt;$U$11-0.0000001,$W$11,$AA435&gt;$U$10-0.0000001,$W$10,$AA435&gt;$U$9-0.0000001,$W$9,$AA435&gt;$U$8-0.0000001,$W$8,$AA435&gt;$U$7-0.0000001,$W$7,$AA435&gt;$U$6-0.0000001,$W$6,$AA435&lt;$U$6,0),_xlfn.IFS($AA435&gt;$U$12-0.0000001,$V$12,$AA435&gt;$U$11-0.0000001,$V$11,$AA435&gt;$U$10-0.0000001,$V$10,$AA435&gt;$U$9-0.0000001,$V$9,$AA435&gt;$U$8-0.0000001,$V$8,$AA435&gt;$U$7-0.0000001,$V$7,$AA435&gt;$U$6-0.0000001,$V$6,$AA435&lt;$U$6,0))</f>
        <v>20</v>
      </c>
      <c r="AQ435">
        <f>IFERROR(VLOOKUP($AA435*1000+'raw data entry'!$A$1,'raw data entry'!$A$1:$AI$661,Sheet1!AQ$1+2,0),0)</f>
        <v>0</v>
      </c>
      <c r="AT435" cm="1">
        <f t="array" ref="AT435">_xlfn.IFS($AA435&gt;$U$12-0.0000001,$V$12,$AA435&gt;$U$11-0.0000001,$V$11,$AA435&gt;$U$10-0.0000001,$V$10,$AA435&gt;$U$9-0.0000001,$V$9,$AA435&gt;$U$8-0.0000001,$V$8,$AA435&gt;$U$7-0.0000001,$V$7,$AA435&gt;$U$6-0.0000001,$V$6,$AA435&lt;$U$6,0)</f>
        <v>70</v>
      </c>
      <c r="AU435">
        <f>IFERROR(VLOOKUP($AA435*1000+'raw data entry'!$A$1,'raw data entry'!$A$1:$AI$661,Sheet1!AU$1+2,0),0)</f>
        <v>29.9</v>
      </c>
    </row>
    <row r="436" spans="27:47" x14ac:dyDescent="0.25">
      <c r="AA436">
        <f>IF(('raw data entry'!A432-'raw data entry'!$A$1)/1000&lt;0,AA435+0.03,('raw data entry'!A432-'raw data entry'!$A$1)/1000)</f>
        <v>14.94</v>
      </c>
      <c r="AB436" cm="1">
        <f t="array" ref="AB436">_xlfn.IFS($AA436&gt;$U$12-0.0000001,$V$12,$AA436&gt;$U$11-0.0000001,$V$11,$AA436&gt;$U$10-0.0000001,$V$10,$AA436&gt;$U$9-0.0000001,$V$9,$AA436&gt;$U$8-0.0000001,$V$8,$AA436&gt;$U$7-0.0000001,$V$7,$AA436&gt;$U$6-0.0000001,$V$6,$AA436&lt;$U$6,0)</f>
        <v>70</v>
      </c>
      <c r="AC436">
        <f>IFERROR(VLOOKUP($AA436*1000+'raw data entry'!$A$1,'raw data entry'!$A$1:$AI$661,Sheet1!AC$1+2,0),0)</f>
        <v>77.099999999999994</v>
      </c>
      <c r="AD436" cm="1">
        <f t="array" ref="AD436">IF($V$17&gt;7,_xlfn.IFS($AA436&gt;$U$12-0.0000001,$W$12,$AA436&gt;$U$11-0.0000001,$W$11,$AA436&gt;$U$10-0.0000001,$W$10,$AA436&gt;$U$9-0.0000001,$W$9,$AA436&gt;$U$8-0.0000001,$W$8,$AA436&gt;$U$7-0.0000001,$W$7,$AA436&gt;$U$6-0.0000001,$W$6,$AA436&lt;$U$6,0),_xlfn.IFS($AA436&gt;$U$12-0.0000001,$V$12,$AA436&gt;$U$11-0.0000001,$V$11,$AA436&gt;$U$10-0.0000001,$V$10,$AA436&gt;$U$9-0.0000001,$V$9,$AA436&gt;$U$8-0.0000001,$V$8,$AA436&gt;$U$7-0.0000001,$V$7,$AA436&gt;$U$6-0.0000001,$V$6,$AA436&lt;$U$6,0))</f>
        <v>20</v>
      </c>
      <c r="AE436">
        <f>IFERROR(VLOOKUP($AA436*1000+'raw data entry'!$A$1,'raw data entry'!$A$1:$AI$661,Sheet1!AE$1+2,0),0)</f>
        <v>13.8</v>
      </c>
      <c r="AF436" cm="1">
        <f t="array" ref="AF436">_xlfn.IFS($AA436&gt;$U$12-0.0000001,$V$12,$AA436&gt;$U$11-0.0000001,$V$11,$AA436&gt;$U$10-0.0000001,$V$10,$AA436&gt;$U$9-0.0000001,$V$9,$AA436&gt;$U$8-0.0000001,$V$8,$AA436&gt;$U$7-0.0000001,$V$7,$AA436&gt;$U$6-0.0000001,$V$6,$AA436&lt;$U$6,0)</f>
        <v>70</v>
      </c>
      <c r="AG436">
        <f>IFERROR(VLOOKUP($AA436*1000+'raw data entry'!$A$1,'raw data entry'!$A$1:$AI$661,Sheet1!AG$1+2,0),0)</f>
        <v>70.599999999999994</v>
      </c>
      <c r="AH436" cm="1">
        <f t="array" ref="AH436">IF($V$17&gt;7,_xlfn.IFS($AA436&gt;$U$12-0.0000001,$W$12,$AA436&gt;$U$11-0.0000001,$W$11,$AA436&gt;$U$10-0.0000001,$W$10,$AA436&gt;$U$9-0.0000001,$W$9,$AA436&gt;$U$8-0.0000001,$W$8,$AA436&gt;$U$7-0.0000001,$W$7,$AA436&gt;$U$6-0.0000001,$W$6,$AA436&lt;$U$6,0),_xlfn.IFS($AA436&gt;$U$12-0.0000001,$V$12,$AA436&gt;$U$11-0.0000001,$V$11,$AA436&gt;$U$10-0.0000001,$V$10,$AA436&gt;$U$9-0.0000001,$V$9,$AA436&gt;$U$8-0.0000001,$V$8,$AA436&gt;$U$7-0.0000001,$V$7,$AA436&gt;$U$6-0.0000001,$V$6,$AA436&lt;$U$6,0))</f>
        <v>20</v>
      </c>
      <c r="AI436">
        <f>IFERROR(VLOOKUP($AA436*1000+'raw data entry'!$A$1,'raw data entry'!$A$1:$AI$661,Sheet1!AI$1+2,0),0)</f>
        <v>11.5</v>
      </c>
      <c r="AJ436" cm="1">
        <f t="array" ref="AJ436">_xlfn.IFS($AA436&gt;$U$12-0.0000001,$V$12,$AA436&gt;$U$11-0.0000001,$V$11,$AA436&gt;$U$10-0.0000001,$V$10,$AA436&gt;$U$9-0.0000001,$V$9,$AA436&gt;$U$8-0.0000001,$V$8,$AA436&gt;$U$7-0.0000001,$V$7,$AA436&gt;$U$6-0.0000001,$V$6,$AA436&lt;$U$6,0)</f>
        <v>70</v>
      </c>
      <c r="AK436">
        <f>IFERROR(VLOOKUP($AA436*1000+'raw data entry'!$A$1,'raw data entry'!$A$1:$AI$661,Sheet1!AK$1+2,0),0)</f>
        <v>85.4</v>
      </c>
      <c r="AL436" cm="1">
        <f t="array" ref="AL436">IF($V$17&gt;7,_xlfn.IFS($AA436&gt;$U$12-0.0000001,$W$12,$AA436&gt;$U$11-0.0000001,$W$11,$AA436&gt;$U$10-0.0000001,$W$10,$AA436&gt;$U$9-0.0000001,$W$9,$AA436&gt;$U$8-0.0000001,$W$8,$AA436&gt;$U$7-0.0000001,$W$7,$AA436&gt;$U$6-0.0000001,$W$6,$AA436&lt;$U$6,0),_xlfn.IFS($AA436&gt;$U$12-0.0000001,$V$12,$AA436&gt;$U$11-0.0000001,$V$11,$AA436&gt;$U$10-0.0000001,$V$10,$AA436&gt;$U$9-0.0000001,$V$9,$AA436&gt;$U$8-0.0000001,$V$8,$AA436&gt;$U$7-0.0000001,$V$7,$AA436&gt;$U$6-0.0000001,$V$6,$AA436&lt;$U$6,0))</f>
        <v>20</v>
      </c>
      <c r="AM436">
        <f>IFERROR(VLOOKUP($AA436*1000+'raw data entry'!$A$1,'raw data entry'!$A$1:$AI$661,Sheet1!AM$1+2,0),0)</f>
        <v>9.4</v>
      </c>
      <c r="AN436" cm="1">
        <f t="array" ref="AN436">_xlfn.IFS($AA436&gt;$U$12-0.0000001,$V$12,$AA436&gt;$U$11-0.0000001,$V$11,$AA436&gt;$U$10-0.0000001,$V$10,$AA436&gt;$U$9-0.0000001,$V$9,$AA436&gt;$U$8-0.0000001,$V$8,$AA436&gt;$U$7-0.0000001,$V$7,$AA436&gt;$U$6-0.0000001,$V$6,$AA436&lt;$U$6,0)</f>
        <v>70</v>
      </c>
      <c r="AO436">
        <f>IFERROR(VLOOKUP($AA436*1000+'raw data entry'!$A$1,'raw data entry'!$A$1:$AI$661,Sheet1!AO$1+2,0),0)</f>
        <v>71.900000000000006</v>
      </c>
      <c r="AP436" cm="1">
        <f t="array" ref="AP436">IF($V$17&gt;7,_xlfn.IFS($AA436&gt;$U$12-0.0000001,$W$12,$AA436&gt;$U$11-0.0000001,$W$11,$AA436&gt;$U$10-0.0000001,$W$10,$AA436&gt;$U$9-0.0000001,$W$9,$AA436&gt;$U$8-0.0000001,$W$8,$AA436&gt;$U$7-0.0000001,$W$7,$AA436&gt;$U$6-0.0000001,$W$6,$AA436&lt;$U$6,0),_xlfn.IFS($AA436&gt;$U$12-0.0000001,$V$12,$AA436&gt;$U$11-0.0000001,$V$11,$AA436&gt;$U$10-0.0000001,$V$10,$AA436&gt;$U$9-0.0000001,$V$9,$AA436&gt;$U$8-0.0000001,$V$8,$AA436&gt;$U$7-0.0000001,$V$7,$AA436&gt;$U$6-0.0000001,$V$6,$AA436&lt;$U$6,0))</f>
        <v>20</v>
      </c>
      <c r="AQ436">
        <f>IFERROR(VLOOKUP($AA436*1000+'raw data entry'!$A$1,'raw data entry'!$A$1:$AI$661,Sheet1!AQ$1+2,0),0)</f>
        <v>0.5</v>
      </c>
      <c r="AT436" cm="1">
        <f t="array" ref="AT436">_xlfn.IFS($AA436&gt;$U$12-0.0000001,$V$12,$AA436&gt;$U$11-0.0000001,$V$11,$AA436&gt;$U$10-0.0000001,$V$10,$AA436&gt;$U$9-0.0000001,$V$9,$AA436&gt;$U$8-0.0000001,$V$8,$AA436&gt;$U$7-0.0000001,$V$7,$AA436&gt;$U$6-0.0000001,$V$6,$AA436&lt;$U$6,0)</f>
        <v>70</v>
      </c>
      <c r="AU436">
        <f>IFERROR(VLOOKUP($AA436*1000+'raw data entry'!$A$1,'raw data entry'!$A$1:$AI$661,Sheet1!AU$1+2,0),0)</f>
        <v>29.8</v>
      </c>
    </row>
    <row r="437" spans="27:47" x14ac:dyDescent="0.25">
      <c r="AA437">
        <f>IF(('raw data entry'!A433-'raw data entry'!$A$1)/1000&lt;0,AA436+0.03,('raw data entry'!A433-'raw data entry'!$A$1)/1000)</f>
        <v>14.975</v>
      </c>
      <c r="AB437" cm="1">
        <f t="array" ref="AB437">_xlfn.IFS($AA437&gt;$U$12-0.0000001,$V$12,$AA437&gt;$U$11-0.0000001,$V$11,$AA437&gt;$U$10-0.0000001,$V$10,$AA437&gt;$U$9-0.0000001,$V$9,$AA437&gt;$U$8-0.0000001,$V$8,$AA437&gt;$U$7-0.0000001,$V$7,$AA437&gt;$U$6-0.0000001,$V$6,$AA437&lt;$U$6,0)</f>
        <v>70</v>
      </c>
      <c r="AC437">
        <f>IFERROR(VLOOKUP($AA437*1000+'raw data entry'!$A$1,'raw data entry'!$A$1:$AI$661,Sheet1!AC$1+2,0),0)</f>
        <v>76.099999999999994</v>
      </c>
      <c r="AD437" cm="1">
        <f t="array" ref="AD437">IF($V$17&gt;7,_xlfn.IFS($AA437&gt;$U$12-0.0000001,$W$12,$AA437&gt;$U$11-0.0000001,$W$11,$AA437&gt;$U$10-0.0000001,$W$10,$AA437&gt;$U$9-0.0000001,$W$9,$AA437&gt;$U$8-0.0000001,$W$8,$AA437&gt;$U$7-0.0000001,$W$7,$AA437&gt;$U$6-0.0000001,$W$6,$AA437&lt;$U$6,0),_xlfn.IFS($AA437&gt;$U$12-0.0000001,$V$12,$AA437&gt;$U$11-0.0000001,$V$11,$AA437&gt;$U$10-0.0000001,$V$10,$AA437&gt;$U$9-0.0000001,$V$9,$AA437&gt;$U$8-0.0000001,$V$8,$AA437&gt;$U$7-0.0000001,$V$7,$AA437&gt;$U$6-0.0000001,$V$6,$AA437&lt;$U$6,0))</f>
        <v>20</v>
      </c>
      <c r="AE437">
        <f>IFERROR(VLOOKUP($AA437*1000+'raw data entry'!$A$1,'raw data entry'!$A$1:$AI$661,Sheet1!AE$1+2,0),0)</f>
        <v>13.4</v>
      </c>
      <c r="AF437" cm="1">
        <f t="array" ref="AF437">_xlfn.IFS($AA437&gt;$U$12-0.0000001,$V$12,$AA437&gt;$U$11-0.0000001,$V$11,$AA437&gt;$U$10-0.0000001,$V$10,$AA437&gt;$U$9-0.0000001,$V$9,$AA437&gt;$U$8-0.0000001,$V$8,$AA437&gt;$U$7-0.0000001,$V$7,$AA437&gt;$U$6-0.0000001,$V$6,$AA437&lt;$U$6,0)</f>
        <v>70</v>
      </c>
      <c r="AG437">
        <f>IFERROR(VLOOKUP($AA437*1000+'raw data entry'!$A$1,'raw data entry'!$A$1:$AI$661,Sheet1!AG$1+2,0),0)</f>
        <v>69.2</v>
      </c>
      <c r="AH437" cm="1">
        <f t="array" ref="AH437">IF($V$17&gt;7,_xlfn.IFS($AA437&gt;$U$12-0.0000001,$W$12,$AA437&gt;$U$11-0.0000001,$W$11,$AA437&gt;$U$10-0.0000001,$W$10,$AA437&gt;$U$9-0.0000001,$W$9,$AA437&gt;$U$8-0.0000001,$W$8,$AA437&gt;$U$7-0.0000001,$W$7,$AA437&gt;$U$6-0.0000001,$W$6,$AA437&lt;$U$6,0),_xlfn.IFS($AA437&gt;$U$12-0.0000001,$V$12,$AA437&gt;$U$11-0.0000001,$V$11,$AA437&gt;$U$10-0.0000001,$V$10,$AA437&gt;$U$9-0.0000001,$V$9,$AA437&gt;$U$8-0.0000001,$V$8,$AA437&gt;$U$7-0.0000001,$V$7,$AA437&gt;$U$6-0.0000001,$V$6,$AA437&lt;$U$6,0))</f>
        <v>20</v>
      </c>
      <c r="AI437">
        <f>IFERROR(VLOOKUP($AA437*1000+'raw data entry'!$A$1,'raw data entry'!$A$1:$AI$661,Sheet1!AI$1+2,0),0)</f>
        <v>11.8</v>
      </c>
      <c r="AJ437" cm="1">
        <f t="array" ref="AJ437">_xlfn.IFS($AA437&gt;$U$12-0.0000001,$V$12,$AA437&gt;$U$11-0.0000001,$V$11,$AA437&gt;$U$10-0.0000001,$V$10,$AA437&gt;$U$9-0.0000001,$V$9,$AA437&gt;$U$8-0.0000001,$V$8,$AA437&gt;$U$7-0.0000001,$V$7,$AA437&gt;$U$6-0.0000001,$V$6,$AA437&lt;$U$6,0)</f>
        <v>70</v>
      </c>
      <c r="AK437">
        <f>IFERROR(VLOOKUP($AA437*1000+'raw data entry'!$A$1,'raw data entry'!$A$1:$AI$661,Sheet1!AK$1+2,0),0)</f>
        <v>87.9</v>
      </c>
      <c r="AL437" cm="1">
        <f t="array" ref="AL437">IF($V$17&gt;7,_xlfn.IFS($AA437&gt;$U$12-0.0000001,$W$12,$AA437&gt;$U$11-0.0000001,$W$11,$AA437&gt;$U$10-0.0000001,$W$10,$AA437&gt;$U$9-0.0000001,$W$9,$AA437&gt;$U$8-0.0000001,$W$8,$AA437&gt;$U$7-0.0000001,$W$7,$AA437&gt;$U$6-0.0000001,$W$6,$AA437&lt;$U$6,0),_xlfn.IFS($AA437&gt;$U$12-0.0000001,$V$12,$AA437&gt;$U$11-0.0000001,$V$11,$AA437&gt;$U$10-0.0000001,$V$10,$AA437&gt;$U$9-0.0000001,$V$9,$AA437&gt;$U$8-0.0000001,$V$8,$AA437&gt;$U$7-0.0000001,$V$7,$AA437&gt;$U$6-0.0000001,$V$6,$AA437&lt;$U$6,0))</f>
        <v>20</v>
      </c>
      <c r="AM437">
        <f>IFERROR(VLOOKUP($AA437*1000+'raw data entry'!$A$1,'raw data entry'!$A$1:$AI$661,Sheet1!AM$1+2,0),0)</f>
        <v>10</v>
      </c>
      <c r="AN437" cm="1">
        <f t="array" ref="AN437">_xlfn.IFS($AA437&gt;$U$12-0.0000001,$V$12,$AA437&gt;$U$11-0.0000001,$V$11,$AA437&gt;$U$10-0.0000001,$V$10,$AA437&gt;$U$9-0.0000001,$V$9,$AA437&gt;$U$8-0.0000001,$V$8,$AA437&gt;$U$7-0.0000001,$V$7,$AA437&gt;$U$6-0.0000001,$V$6,$AA437&lt;$U$6,0)</f>
        <v>70</v>
      </c>
      <c r="AO437">
        <f>IFERROR(VLOOKUP($AA437*1000+'raw data entry'!$A$1,'raw data entry'!$A$1:$AI$661,Sheet1!AO$1+2,0),0)</f>
        <v>70.2</v>
      </c>
      <c r="AP437" cm="1">
        <f t="array" ref="AP437">IF($V$17&gt;7,_xlfn.IFS($AA437&gt;$U$12-0.0000001,$W$12,$AA437&gt;$U$11-0.0000001,$W$11,$AA437&gt;$U$10-0.0000001,$W$10,$AA437&gt;$U$9-0.0000001,$W$9,$AA437&gt;$U$8-0.0000001,$W$8,$AA437&gt;$U$7-0.0000001,$W$7,$AA437&gt;$U$6-0.0000001,$W$6,$AA437&lt;$U$6,0),_xlfn.IFS($AA437&gt;$U$12-0.0000001,$V$12,$AA437&gt;$U$11-0.0000001,$V$11,$AA437&gt;$U$10-0.0000001,$V$10,$AA437&gt;$U$9-0.0000001,$V$9,$AA437&gt;$U$8-0.0000001,$V$8,$AA437&gt;$U$7-0.0000001,$V$7,$AA437&gt;$U$6-0.0000001,$V$6,$AA437&lt;$U$6,0))</f>
        <v>20</v>
      </c>
      <c r="AQ437">
        <f>IFERROR(VLOOKUP($AA437*1000+'raw data entry'!$A$1,'raw data entry'!$A$1:$AI$661,Sheet1!AQ$1+2,0),0)</f>
        <v>1</v>
      </c>
      <c r="AT437" cm="1">
        <f t="array" ref="AT437">_xlfn.IFS($AA437&gt;$U$12-0.0000001,$V$12,$AA437&gt;$U$11-0.0000001,$V$11,$AA437&gt;$U$10-0.0000001,$V$10,$AA437&gt;$U$9-0.0000001,$V$9,$AA437&gt;$U$8-0.0000001,$V$8,$AA437&gt;$U$7-0.0000001,$V$7,$AA437&gt;$U$6-0.0000001,$V$6,$AA437&lt;$U$6,0)</f>
        <v>70</v>
      </c>
      <c r="AU437">
        <f>IFERROR(VLOOKUP($AA437*1000+'raw data entry'!$A$1,'raw data entry'!$A$1:$AI$661,Sheet1!AU$1+2,0),0)</f>
        <v>29.7</v>
      </c>
    </row>
    <row r="438" spans="27:47" x14ac:dyDescent="0.25">
      <c r="AA438">
        <f>IF(('raw data entry'!A434-'raw data entry'!$A$1)/1000&lt;0,AA437+0.03,('raw data entry'!A434-'raw data entry'!$A$1)/1000)</f>
        <v>15.01</v>
      </c>
      <c r="AB438" cm="1">
        <f t="array" ref="AB438">_xlfn.IFS($AA438&gt;$U$12-0.0000001,$V$12,$AA438&gt;$U$11-0.0000001,$V$11,$AA438&gt;$U$10-0.0000001,$V$10,$AA438&gt;$U$9-0.0000001,$V$9,$AA438&gt;$U$8-0.0000001,$V$8,$AA438&gt;$U$7-0.0000001,$V$7,$AA438&gt;$U$6-0.0000001,$V$6,$AA438&lt;$U$6,0)</f>
        <v>70</v>
      </c>
      <c r="AC438">
        <f>IFERROR(VLOOKUP($AA438*1000+'raw data entry'!$A$1,'raw data entry'!$A$1:$AI$661,Sheet1!AC$1+2,0),0)</f>
        <v>80.599999999999994</v>
      </c>
      <c r="AD438" cm="1">
        <f t="array" ref="AD438">IF($V$17&gt;7,_xlfn.IFS($AA438&gt;$U$12-0.0000001,$W$12,$AA438&gt;$U$11-0.0000001,$W$11,$AA438&gt;$U$10-0.0000001,$W$10,$AA438&gt;$U$9-0.0000001,$W$9,$AA438&gt;$U$8-0.0000001,$W$8,$AA438&gt;$U$7-0.0000001,$W$7,$AA438&gt;$U$6-0.0000001,$W$6,$AA438&lt;$U$6,0),_xlfn.IFS($AA438&gt;$U$12-0.0000001,$V$12,$AA438&gt;$U$11-0.0000001,$V$11,$AA438&gt;$U$10-0.0000001,$V$10,$AA438&gt;$U$9-0.0000001,$V$9,$AA438&gt;$U$8-0.0000001,$V$8,$AA438&gt;$U$7-0.0000001,$V$7,$AA438&gt;$U$6-0.0000001,$V$6,$AA438&lt;$U$6,0))</f>
        <v>20</v>
      </c>
      <c r="AE438">
        <f>IFERROR(VLOOKUP($AA438*1000+'raw data entry'!$A$1,'raw data entry'!$A$1:$AI$661,Sheet1!AE$1+2,0),0)</f>
        <v>14.4</v>
      </c>
      <c r="AF438" cm="1">
        <f t="array" ref="AF438">_xlfn.IFS($AA438&gt;$U$12-0.0000001,$V$12,$AA438&gt;$U$11-0.0000001,$V$11,$AA438&gt;$U$10-0.0000001,$V$10,$AA438&gt;$U$9-0.0000001,$V$9,$AA438&gt;$U$8-0.0000001,$V$8,$AA438&gt;$U$7-0.0000001,$V$7,$AA438&gt;$U$6-0.0000001,$V$6,$AA438&lt;$U$6,0)</f>
        <v>70</v>
      </c>
      <c r="AG438">
        <f>IFERROR(VLOOKUP($AA438*1000+'raw data entry'!$A$1,'raw data entry'!$A$1:$AI$661,Sheet1!AG$1+2,0),0)</f>
        <v>70.5</v>
      </c>
      <c r="AH438" cm="1">
        <f t="array" ref="AH438">IF($V$17&gt;7,_xlfn.IFS($AA438&gt;$U$12-0.0000001,$W$12,$AA438&gt;$U$11-0.0000001,$W$11,$AA438&gt;$U$10-0.0000001,$W$10,$AA438&gt;$U$9-0.0000001,$W$9,$AA438&gt;$U$8-0.0000001,$W$8,$AA438&gt;$U$7-0.0000001,$W$7,$AA438&gt;$U$6-0.0000001,$W$6,$AA438&lt;$U$6,0),_xlfn.IFS($AA438&gt;$U$12-0.0000001,$V$12,$AA438&gt;$U$11-0.0000001,$V$11,$AA438&gt;$U$10-0.0000001,$V$10,$AA438&gt;$U$9-0.0000001,$V$9,$AA438&gt;$U$8-0.0000001,$V$8,$AA438&gt;$U$7-0.0000001,$V$7,$AA438&gt;$U$6-0.0000001,$V$6,$AA438&lt;$U$6,0))</f>
        <v>20</v>
      </c>
      <c r="AI438">
        <f>IFERROR(VLOOKUP($AA438*1000+'raw data entry'!$A$1,'raw data entry'!$A$1:$AI$661,Sheet1!AI$1+2,0),0)</f>
        <v>11.5</v>
      </c>
      <c r="AJ438" cm="1">
        <f t="array" ref="AJ438">_xlfn.IFS($AA438&gt;$U$12-0.0000001,$V$12,$AA438&gt;$U$11-0.0000001,$V$11,$AA438&gt;$U$10-0.0000001,$V$10,$AA438&gt;$U$9-0.0000001,$V$9,$AA438&gt;$U$8-0.0000001,$V$8,$AA438&gt;$U$7-0.0000001,$V$7,$AA438&gt;$U$6-0.0000001,$V$6,$AA438&lt;$U$6,0)</f>
        <v>70</v>
      </c>
      <c r="AK438">
        <f>IFERROR(VLOOKUP($AA438*1000+'raw data entry'!$A$1,'raw data entry'!$A$1:$AI$661,Sheet1!AK$1+2,0),0)</f>
        <v>82</v>
      </c>
      <c r="AL438" cm="1">
        <f t="array" ref="AL438">IF($V$17&gt;7,_xlfn.IFS($AA438&gt;$U$12-0.0000001,$W$12,$AA438&gt;$U$11-0.0000001,$W$11,$AA438&gt;$U$10-0.0000001,$W$10,$AA438&gt;$U$9-0.0000001,$W$9,$AA438&gt;$U$8-0.0000001,$W$8,$AA438&gt;$U$7-0.0000001,$W$7,$AA438&gt;$U$6-0.0000001,$W$6,$AA438&lt;$U$6,0),_xlfn.IFS($AA438&gt;$U$12-0.0000001,$V$12,$AA438&gt;$U$11-0.0000001,$V$11,$AA438&gt;$U$10-0.0000001,$V$10,$AA438&gt;$U$9-0.0000001,$V$9,$AA438&gt;$U$8-0.0000001,$V$8,$AA438&gt;$U$7-0.0000001,$V$7,$AA438&gt;$U$6-0.0000001,$V$6,$AA438&lt;$U$6,0))</f>
        <v>20</v>
      </c>
      <c r="AM438">
        <f>IFERROR(VLOOKUP($AA438*1000+'raw data entry'!$A$1,'raw data entry'!$A$1:$AI$661,Sheet1!AM$1+2,0),0)</f>
        <v>8.8000000000000007</v>
      </c>
      <c r="AN438" cm="1">
        <f t="array" ref="AN438">_xlfn.IFS($AA438&gt;$U$12-0.0000001,$V$12,$AA438&gt;$U$11-0.0000001,$V$11,$AA438&gt;$U$10-0.0000001,$V$10,$AA438&gt;$U$9-0.0000001,$V$9,$AA438&gt;$U$8-0.0000001,$V$8,$AA438&gt;$U$7-0.0000001,$V$7,$AA438&gt;$U$6-0.0000001,$V$6,$AA438&lt;$U$6,0)</f>
        <v>70</v>
      </c>
      <c r="AO438">
        <f>IFERROR(VLOOKUP($AA438*1000+'raw data entry'!$A$1,'raw data entry'!$A$1:$AI$661,Sheet1!AO$1+2,0),0)</f>
        <v>72.2</v>
      </c>
      <c r="AP438" cm="1">
        <f t="array" ref="AP438">IF($V$17&gt;7,_xlfn.IFS($AA438&gt;$U$12-0.0000001,$W$12,$AA438&gt;$U$11-0.0000001,$W$11,$AA438&gt;$U$10-0.0000001,$W$10,$AA438&gt;$U$9-0.0000001,$W$9,$AA438&gt;$U$8-0.0000001,$W$8,$AA438&gt;$U$7-0.0000001,$W$7,$AA438&gt;$U$6-0.0000001,$W$6,$AA438&lt;$U$6,0),_xlfn.IFS($AA438&gt;$U$12-0.0000001,$V$12,$AA438&gt;$U$11-0.0000001,$V$11,$AA438&gt;$U$10-0.0000001,$V$10,$AA438&gt;$U$9-0.0000001,$V$9,$AA438&gt;$U$8-0.0000001,$V$8,$AA438&gt;$U$7-0.0000001,$V$7,$AA438&gt;$U$6-0.0000001,$V$6,$AA438&lt;$U$6,0))</f>
        <v>20</v>
      </c>
      <c r="AQ438">
        <f>IFERROR(VLOOKUP($AA438*1000+'raw data entry'!$A$1,'raw data entry'!$A$1:$AI$661,Sheet1!AQ$1+2,0),0)</f>
        <v>1.2</v>
      </c>
      <c r="AT438" cm="1">
        <f t="array" ref="AT438">_xlfn.IFS($AA438&gt;$U$12-0.0000001,$V$12,$AA438&gt;$U$11-0.0000001,$V$11,$AA438&gt;$U$10-0.0000001,$V$10,$AA438&gt;$U$9-0.0000001,$V$9,$AA438&gt;$U$8-0.0000001,$V$8,$AA438&gt;$U$7-0.0000001,$V$7,$AA438&gt;$U$6-0.0000001,$V$6,$AA438&lt;$U$6,0)</f>
        <v>70</v>
      </c>
      <c r="AU438">
        <f>IFERROR(VLOOKUP($AA438*1000+'raw data entry'!$A$1,'raw data entry'!$A$1:$AI$661,Sheet1!AU$1+2,0),0)</f>
        <v>30</v>
      </c>
    </row>
    <row r="439" spans="27:47" x14ac:dyDescent="0.25">
      <c r="AA439">
        <f>IF(('raw data entry'!A435-'raw data entry'!$A$1)/1000&lt;0,AA438+0.03,('raw data entry'!A435-'raw data entry'!$A$1)/1000)</f>
        <v>15.045</v>
      </c>
      <c r="AB439" cm="1">
        <f t="array" ref="AB439">_xlfn.IFS($AA439&gt;$U$12-0.0000001,$V$12,$AA439&gt;$U$11-0.0000001,$V$11,$AA439&gt;$U$10-0.0000001,$V$10,$AA439&gt;$U$9-0.0000001,$V$9,$AA439&gt;$U$8-0.0000001,$V$8,$AA439&gt;$U$7-0.0000001,$V$7,$AA439&gt;$U$6-0.0000001,$V$6,$AA439&lt;$U$6,0)</f>
        <v>70</v>
      </c>
      <c r="AC439">
        <f>IFERROR(VLOOKUP($AA439*1000+'raw data entry'!$A$1,'raw data entry'!$A$1:$AI$661,Sheet1!AC$1+2,0),0)</f>
        <v>78.2</v>
      </c>
      <c r="AD439" cm="1">
        <f t="array" ref="AD439">IF($V$17&gt;7,_xlfn.IFS($AA439&gt;$U$12-0.0000001,$W$12,$AA439&gt;$U$11-0.0000001,$W$11,$AA439&gt;$U$10-0.0000001,$W$10,$AA439&gt;$U$9-0.0000001,$W$9,$AA439&gt;$U$8-0.0000001,$W$8,$AA439&gt;$U$7-0.0000001,$W$7,$AA439&gt;$U$6-0.0000001,$W$6,$AA439&lt;$U$6,0),_xlfn.IFS($AA439&gt;$U$12-0.0000001,$V$12,$AA439&gt;$U$11-0.0000001,$V$11,$AA439&gt;$U$10-0.0000001,$V$10,$AA439&gt;$U$9-0.0000001,$V$9,$AA439&gt;$U$8-0.0000001,$V$8,$AA439&gt;$U$7-0.0000001,$V$7,$AA439&gt;$U$6-0.0000001,$V$6,$AA439&lt;$U$6,0))</f>
        <v>20</v>
      </c>
      <c r="AE439">
        <f>IFERROR(VLOOKUP($AA439*1000+'raw data entry'!$A$1,'raw data entry'!$A$1:$AI$661,Sheet1!AE$1+2,0),0)</f>
        <v>13.4</v>
      </c>
      <c r="AF439" cm="1">
        <f t="array" ref="AF439">_xlfn.IFS($AA439&gt;$U$12-0.0000001,$V$12,$AA439&gt;$U$11-0.0000001,$V$11,$AA439&gt;$U$10-0.0000001,$V$10,$AA439&gt;$U$9-0.0000001,$V$9,$AA439&gt;$U$8-0.0000001,$V$8,$AA439&gt;$U$7-0.0000001,$V$7,$AA439&gt;$U$6-0.0000001,$V$6,$AA439&lt;$U$6,0)</f>
        <v>70</v>
      </c>
      <c r="AG439">
        <f>IFERROR(VLOOKUP($AA439*1000+'raw data entry'!$A$1,'raw data entry'!$A$1:$AI$661,Sheet1!AG$1+2,0),0)</f>
        <v>68.7</v>
      </c>
      <c r="AH439" cm="1">
        <f t="array" ref="AH439">IF($V$17&gt;7,_xlfn.IFS($AA439&gt;$U$12-0.0000001,$W$12,$AA439&gt;$U$11-0.0000001,$W$11,$AA439&gt;$U$10-0.0000001,$W$10,$AA439&gt;$U$9-0.0000001,$W$9,$AA439&gt;$U$8-0.0000001,$W$8,$AA439&gt;$U$7-0.0000001,$W$7,$AA439&gt;$U$6-0.0000001,$W$6,$AA439&lt;$U$6,0),_xlfn.IFS($AA439&gt;$U$12-0.0000001,$V$12,$AA439&gt;$U$11-0.0000001,$V$11,$AA439&gt;$U$10-0.0000001,$V$10,$AA439&gt;$U$9-0.0000001,$V$9,$AA439&gt;$U$8-0.0000001,$V$8,$AA439&gt;$U$7-0.0000001,$V$7,$AA439&gt;$U$6-0.0000001,$V$6,$AA439&lt;$U$6,0))</f>
        <v>20</v>
      </c>
      <c r="AI439">
        <f>IFERROR(VLOOKUP($AA439*1000+'raw data entry'!$A$1,'raw data entry'!$A$1:$AI$661,Sheet1!AI$1+2,0),0)</f>
        <v>11.8</v>
      </c>
      <c r="AJ439" cm="1">
        <f t="array" ref="AJ439">_xlfn.IFS($AA439&gt;$U$12-0.0000001,$V$12,$AA439&gt;$U$11-0.0000001,$V$11,$AA439&gt;$U$10-0.0000001,$V$10,$AA439&gt;$U$9-0.0000001,$V$9,$AA439&gt;$U$8-0.0000001,$V$8,$AA439&gt;$U$7-0.0000001,$V$7,$AA439&gt;$U$6-0.0000001,$V$6,$AA439&lt;$U$6,0)</f>
        <v>70</v>
      </c>
      <c r="AK439">
        <f>IFERROR(VLOOKUP($AA439*1000+'raw data entry'!$A$1,'raw data entry'!$A$1:$AI$661,Sheet1!AK$1+2,0),0)</f>
        <v>82.7</v>
      </c>
      <c r="AL439" cm="1">
        <f t="array" ref="AL439">IF($V$17&gt;7,_xlfn.IFS($AA439&gt;$U$12-0.0000001,$W$12,$AA439&gt;$U$11-0.0000001,$W$11,$AA439&gt;$U$10-0.0000001,$W$10,$AA439&gt;$U$9-0.0000001,$W$9,$AA439&gt;$U$8-0.0000001,$W$8,$AA439&gt;$U$7-0.0000001,$W$7,$AA439&gt;$U$6-0.0000001,$W$6,$AA439&lt;$U$6,0),_xlfn.IFS($AA439&gt;$U$12-0.0000001,$V$12,$AA439&gt;$U$11-0.0000001,$V$11,$AA439&gt;$U$10-0.0000001,$V$10,$AA439&gt;$U$9-0.0000001,$V$9,$AA439&gt;$U$8-0.0000001,$V$8,$AA439&gt;$U$7-0.0000001,$V$7,$AA439&gt;$U$6-0.0000001,$V$6,$AA439&lt;$U$6,0))</f>
        <v>20</v>
      </c>
      <c r="AM439">
        <f>IFERROR(VLOOKUP($AA439*1000+'raw data entry'!$A$1,'raw data entry'!$A$1:$AI$661,Sheet1!AM$1+2,0),0)</f>
        <v>6.2</v>
      </c>
      <c r="AN439" cm="1">
        <f t="array" ref="AN439">_xlfn.IFS($AA439&gt;$U$12-0.0000001,$V$12,$AA439&gt;$U$11-0.0000001,$V$11,$AA439&gt;$U$10-0.0000001,$V$10,$AA439&gt;$U$9-0.0000001,$V$9,$AA439&gt;$U$8-0.0000001,$V$8,$AA439&gt;$U$7-0.0000001,$V$7,$AA439&gt;$U$6-0.0000001,$V$6,$AA439&lt;$U$6,0)</f>
        <v>70</v>
      </c>
      <c r="AO439">
        <f>IFERROR(VLOOKUP($AA439*1000+'raw data entry'!$A$1,'raw data entry'!$A$1:$AI$661,Sheet1!AO$1+2,0),0)</f>
        <v>72.3</v>
      </c>
      <c r="AP439" cm="1">
        <f t="array" ref="AP439">IF($V$17&gt;7,_xlfn.IFS($AA439&gt;$U$12-0.0000001,$W$12,$AA439&gt;$U$11-0.0000001,$W$11,$AA439&gt;$U$10-0.0000001,$W$10,$AA439&gt;$U$9-0.0000001,$W$9,$AA439&gt;$U$8-0.0000001,$W$8,$AA439&gt;$U$7-0.0000001,$W$7,$AA439&gt;$U$6-0.0000001,$W$6,$AA439&lt;$U$6,0),_xlfn.IFS($AA439&gt;$U$12-0.0000001,$V$12,$AA439&gt;$U$11-0.0000001,$V$11,$AA439&gt;$U$10-0.0000001,$V$10,$AA439&gt;$U$9-0.0000001,$V$9,$AA439&gt;$U$8-0.0000001,$V$8,$AA439&gt;$U$7-0.0000001,$V$7,$AA439&gt;$U$6-0.0000001,$V$6,$AA439&lt;$U$6,0))</f>
        <v>20</v>
      </c>
      <c r="AQ439">
        <f>IFERROR(VLOOKUP($AA439*1000+'raw data entry'!$A$1,'raw data entry'!$A$1:$AI$661,Sheet1!AQ$1+2,0),0)</f>
        <v>1.2</v>
      </c>
      <c r="AT439" cm="1">
        <f t="array" ref="AT439">_xlfn.IFS($AA439&gt;$U$12-0.0000001,$V$12,$AA439&gt;$U$11-0.0000001,$V$11,$AA439&gt;$U$10-0.0000001,$V$10,$AA439&gt;$U$9-0.0000001,$V$9,$AA439&gt;$U$8-0.0000001,$V$8,$AA439&gt;$U$7-0.0000001,$V$7,$AA439&gt;$U$6-0.0000001,$V$6,$AA439&lt;$U$6,0)</f>
        <v>70</v>
      </c>
      <c r="AU439">
        <f>IFERROR(VLOOKUP($AA439*1000+'raw data entry'!$A$1,'raw data entry'!$A$1:$AI$661,Sheet1!AU$1+2,0),0)</f>
        <v>30.1</v>
      </c>
    </row>
    <row r="440" spans="27:47" x14ac:dyDescent="0.25">
      <c r="AA440">
        <f>IF(('raw data entry'!A436-'raw data entry'!$A$1)/1000&lt;0,AA439+0.03,('raw data entry'!A436-'raw data entry'!$A$1)/1000)</f>
        <v>15.08</v>
      </c>
      <c r="AB440" cm="1">
        <f t="array" ref="AB440">_xlfn.IFS($AA440&gt;$U$12-0.0000001,$V$12,$AA440&gt;$U$11-0.0000001,$V$11,$AA440&gt;$U$10-0.0000001,$V$10,$AA440&gt;$U$9-0.0000001,$V$9,$AA440&gt;$U$8-0.0000001,$V$8,$AA440&gt;$U$7-0.0000001,$V$7,$AA440&gt;$U$6-0.0000001,$V$6,$AA440&lt;$U$6,0)</f>
        <v>70</v>
      </c>
      <c r="AC440">
        <f>IFERROR(VLOOKUP($AA440*1000+'raw data entry'!$A$1,'raw data entry'!$A$1:$AI$661,Sheet1!AC$1+2,0),0)</f>
        <v>77.7</v>
      </c>
      <c r="AD440" cm="1">
        <f t="array" ref="AD440">IF($V$17&gt;7,_xlfn.IFS($AA440&gt;$U$12-0.0000001,$W$12,$AA440&gt;$U$11-0.0000001,$W$11,$AA440&gt;$U$10-0.0000001,$W$10,$AA440&gt;$U$9-0.0000001,$W$9,$AA440&gt;$U$8-0.0000001,$W$8,$AA440&gt;$U$7-0.0000001,$W$7,$AA440&gt;$U$6-0.0000001,$W$6,$AA440&lt;$U$6,0),_xlfn.IFS($AA440&gt;$U$12-0.0000001,$V$12,$AA440&gt;$U$11-0.0000001,$V$11,$AA440&gt;$U$10-0.0000001,$V$10,$AA440&gt;$U$9-0.0000001,$V$9,$AA440&gt;$U$8-0.0000001,$V$8,$AA440&gt;$U$7-0.0000001,$V$7,$AA440&gt;$U$6-0.0000001,$V$6,$AA440&lt;$U$6,0))</f>
        <v>20</v>
      </c>
      <c r="AE440">
        <f>IFERROR(VLOOKUP($AA440*1000+'raw data entry'!$A$1,'raw data entry'!$A$1:$AI$661,Sheet1!AE$1+2,0),0)</f>
        <v>11.9</v>
      </c>
      <c r="AF440" cm="1">
        <f t="array" ref="AF440">_xlfn.IFS($AA440&gt;$U$12-0.0000001,$V$12,$AA440&gt;$U$11-0.0000001,$V$11,$AA440&gt;$U$10-0.0000001,$V$10,$AA440&gt;$U$9-0.0000001,$V$9,$AA440&gt;$U$8-0.0000001,$V$8,$AA440&gt;$U$7-0.0000001,$V$7,$AA440&gt;$U$6-0.0000001,$V$6,$AA440&lt;$U$6,0)</f>
        <v>70</v>
      </c>
      <c r="AG440">
        <f>IFERROR(VLOOKUP($AA440*1000+'raw data entry'!$A$1,'raw data entry'!$A$1:$AI$661,Sheet1!AG$1+2,0),0)</f>
        <v>58.1</v>
      </c>
      <c r="AH440" cm="1">
        <f t="array" ref="AH440">IF($V$17&gt;7,_xlfn.IFS($AA440&gt;$U$12-0.0000001,$W$12,$AA440&gt;$U$11-0.0000001,$W$11,$AA440&gt;$U$10-0.0000001,$W$10,$AA440&gt;$U$9-0.0000001,$W$9,$AA440&gt;$U$8-0.0000001,$W$8,$AA440&gt;$U$7-0.0000001,$W$7,$AA440&gt;$U$6-0.0000001,$W$6,$AA440&lt;$U$6,0),_xlfn.IFS($AA440&gt;$U$12-0.0000001,$V$12,$AA440&gt;$U$11-0.0000001,$V$11,$AA440&gt;$U$10-0.0000001,$V$10,$AA440&gt;$U$9-0.0000001,$V$9,$AA440&gt;$U$8-0.0000001,$V$8,$AA440&gt;$U$7-0.0000001,$V$7,$AA440&gt;$U$6-0.0000001,$V$6,$AA440&lt;$U$6,0))</f>
        <v>20</v>
      </c>
      <c r="AI440">
        <f>IFERROR(VLOOKUP($AA440*1000+'raw data entry'!$A$1,'raw data entry'!$A$1:$AI$661,Sheet1!AI$1+2,0),0)</f>
        <v>12.1</v>
      </c>
      <c r="AJ440" cm="1">
        <f t="array" ref="AJ440">_xlfn.IFS($AA440&gt;$U$12-0.0000001,$V$12,$AA440&gt;$U$11-0.0000001,$V$11,$AA440&gt;$U$10-0.0000001,$V$10,$AA440&gt;$U$9-0.0000001,$V$9,$AA440&gt;$U$8-0.0000001,$V$8,$AA440&gt;$U$7-0.0000001,$V$7,$AA440&gt;$U$6-0.0000001,$V$6,$AA440&lt;$U$6,0)</f>
        <v>70</v>
      </c>
      <c r="AK440">
        <f>IFERROR(VLOOKUP($AA440*1000+'raw data entry'!$A$1,'raw data entry'!$A$1:$AI$661,Sheet1!AK$1+2,0),0)</f>
        <v>82.8</v>
      </c>
      <c r="AL440" cm="1">
        <f t="array" ref="AL440">IF($V$17&gt;7,_xlfn.IFS($AA440&gt;$U$12-0.0000001,$W$12,$AA440&gt;$U$11-0.0000001,$W$11,$AA440&gt;$U$10-0.0000001,$W$10,$AA440&gt;$U$9-0.0000001,$W$9,$AA440&gt;$U$8-0.0000001,$W$8,$AA440&gt;$U$7-0.0000001,$W$7,$AA440&gt;$U$6-0.0000001,$W$6,$AA440&lt;$U$6,0),_xlfn.IFS($AA440&gt;$U$12-0.0000001,$V$12,$AA440&gt;$U$11-0.0000001,$V$11,$AA440&gt;$U$10-0.0000001,$V$10,$AA440&gt;$U$9-0.0000001,$V$9,$AA440&gt;$U$8-0.0000001,$V$8,$AA440&gt;$U$7-0.0000001,$V$7,$AA440&gt;$U$6-0.0000001,$V$6,$AA440&lt;$U$6,0))</f>
        <v>20</v>
      </c>
      <c r="AM440">
        <f>IFERROR(VLOOKUP($AA440*1000+'raw data entry'!$A$1,'raw data entry'!$A$1:$AI$661,Sheet1!AM$1+2,0),0)</f>
        <v>6.9</v>
      </c>
      <c r="AN440" cm="1">
        <f t="array" ref="AN440">_xlfn.IFS($AA440&gt;$U$12-0.0000001,$V$12,$AA440&gt;$U$11-0.0000001,$V$11,$AA440&gt;$U$10-0.0000001,$V$10,$AA440&gt;$U$9-0.0000001,$V$9,$AA440&gt;$U$8-0.0000001,$V$8,$AA440&gt;$U$7-0.0000001,$V$7,$AA440&gt;$U$6-0.0000001,$V$6,$AA440&lt;$U$6,0)</f>
        <v>70</v>
      </c>
      <c r="AO440">
        <f>IFERROR(VLOOKUP($AA440*1000+'raw data entry'!$A$1,'raw data entry'!$A$1:$AI$661,Sheet1!AO$1+2,0),0)</f>
        <v>74</v>
      </c>
      <c r="AP440" cm="1">
        <f t="array" ref="AP440">IF($V$17&gt;7,_xlfn.IFS($AA440&gt;$U$12-0.0000001,$W$12,$AA440&gt;$U$11-0.0000001,$W$11,$AA440&gt;$U$10-0.0000001,$W$10,$AA440&gt;$U$9-0.0000001,$W$9,$AA440&gt;$U$8-0.0000001,$W$8,$AA440&gt;$U$7-0.0000001,$W$7,$AA440&gt;$U$6-0.0000001,$W$6,$AA440&lt;$U$6,0),_xlfn.IFS($AA440&gt;$U$12-0.0000001,$V$12,$AA440&gt;$U$11-0.0000001,$V$11,$AA440&gt;$U$10-0.0000001,$V$10,$AA440&gt;$U$9-0.0000001,$V$9,$AA440&gt;$U$8-0.0000001,$V$8,$AA440&gt;$U$7-0.0000001,$V$7,$AA440&gt;$U$6-0.0000001,$V$6,$AA440&lt;$U$6,0))</f>
        <v>20</v>
      </c>
      <c r="AQ440">
        <f>IFERROR(VLOOKUP($AA440*1000+'raw data entry'!$A$1,'raw data entry'!$A$1:$AI$661,Sheet1!AQ$1+2,0),0)</f>
        <v>0.8</v>
      </c>
      <c r="AT440" cm="1">
        <f t="array" ref="AT440">_xlfn.IFS($AA440&gt;$U$12-0.0000001,$V$12,$AA440&gt;$U$11-0.0000001,$V$11,$AA440&gt;$U$10-0.0000001,$V$10,$AA440&gt;$U$9-0.0000001,$V$9,$AA440&gt;$U$8-0.0000001,$V$8,$AA440&gt;$U$7-0.0000001,$V$7,$AA440&gt;$U$6-0.0000001,$V$6,$AA440&lt;$U$6,0)</f>
        <v>70</v>
      </c>
      <c r="AU440">
        <f>IFERROR(VLOOKUP($AA440*1000+'raw data entry'!$A$1,'raw data entry'!$A$1:$AI$661,Sheet1!AU$1+2,0),0)</f>
        <v>29.7</v>
      </c>
    </row>
    <row r="441" spans="27:47" x14ac:dyDescent="0.25">
      <c r="AA441">
        <f>IF(('raw data entry'!A437-'raw data entry'!$A$1)/1000&lt;0,AA440+0.03,('raw data entry'!A437-'raw data entry'!$A$1)/1000)</f>
        <v>15.115</v>
      </c>
      <c r="AB441" cm="1">
        <f t="array" ref="AB441">_xlfn.IFS($AA441&gt;$U$12-0.0000001,$V$12,$AA441&gt;$U$11-0.0000001,$V$11,$AA441&gt;$U$10-0.0000001,$V$10,$AA441&gt;$U$9-0.0000001,$V$9,$AA441&gt;$U$8-0.0000001,$V$8,$AA441&gt;$U$7-0.0000001,$V$7,$AA441&gt;$U$6-0.0000001,$V$6,$AA441&lt;$U$6,0)</f>
        <v>70</v>
      </c>
      <c r="AC441">
        <f>IFERROR(VLOOKUP($AA441*1000+'raw data entry'!$A$1,'raw data entry'!$A$1:$AI$661,Sheet1!AC$1+2,0),0)</f>
        <v>74.5</v>
      </c>
      <c r="AD441" cm="1">
        <f t="array" ref="AD441">IF($V$17&gt;7,_xlfn.IFS($AA441&gt;$U$12-0.0000001,$W$12,$AA441&gt;$U$11-0.0000001,$W$11,$AA441&gt;$U$10-0.0000001,$W$10,$AA441&gt;$U$9-0.0000001,$W$9,$AA441&gt;$U$8-0.0000001,$W$8,$AA441&gt;$U$7-0.0000001,$W$7,$AA441&gt;$U$6-0.0000001,$W$6,$AA441&lt;$U$6,0),_xlfn.IFS($AA441&gt;$U$12-0.0000001,$V$12,$AA441&gt;$U$11-0.0000001,$V$11,$AA441&gt;$U$10-0.0000001,$V$10,$AA441&gt;$U$9-0.0000001,$V$9,$AA441&gt;$U$8-0.0000001,$V$8,$AA441&gt;$U$7-0.0000001,$V$7,$AA441&gt;$U$6-0.0000001,$V$6,$AA441&lt;$U$6,0))</f>
        <v>20</v>
      </c>
      <c r="AE441">
        <f>IFERROR(VLOOKUP($AA441*1000+'raw data entry'!$A$1,'raw data entry'!$A$1:$AI$661,Sheet1!AE$1+2,0),0)</f>
        <v>13.4</v>
      </c>
      <c r="AF441" cm="1">
        <f t="array" ref="AF441">_xlfn.IFS($AA441&gt;$U$12-0.0000001,$V$12,$AA441&gt;$U$11-0.0000001,$V$11,$AA441&gt;$U$10-0.0000001,$V$10,$AA441&gt;$U$9-0.0000001,$V$9,$AA441&gt;$U$8-0.0000001,$V$8,$AA441&gt;$U$7-0.0000001,$V$7,$AA441&gt;$U$6-0.0000001,$V$6,$AA441&lt;$U$6,0)</f>
        <v>70</v>
      </c>
      <c r="AG441">
        <f>IFERROR(VLOOKUP($AA441*1000+'raw data entry'!$A$1,'raw data entry'!$A$1:$AI$661,Sheet1!AG$1+2,0),0)</f>
        <v>71.099999999999994</v>
      </c>
      <c r="AH441" cm="1">
        <f t="array" ref="AH441">IF($V$17&gt;7,_xlfn.IFS($AA441&gt;$U$12-0.0000001,$W$12,$AA441&gt;$U$11-0.0000001,$W$11,$AA441&gt;$U$10-0.0000001,$W$10,$AA441&gt;$U$9-0.0000001,$W$9,$AA441&gt;$U$8-0.0000001,$W$8,$AA441&gt;$U$7-0.0000001,$W$7,$AA441&gt;$U$6-0.0000001,$W$6,$AA441&lt;$U$6,0),_xlfn.IFS($AA441&gt;$U$12-0.0000001,$V$12,$AA441&gt;$U$11-0.0000001,$V$11,$AA441&gt;$U$10-0.0000001,$V$10,$AA441&gt;$U$9-0.0000001,$V$9,$AA441&gt;$U$8-0.0000001,$V$8,$AA441&gt;$U$7-0.0000001,$V$7,$AA441&gt;$U$6-0.0000001,$V$6,$AA441&lt;$U$6,0))</f>
        <v>20</v>
      </c>
      <c r="AI441">
        <f>IFERROR(VLOOKUP($AA441*1000+'raw data entry'!$A$1,'raw data entry'!$A$1:$AI$661,Sheet1!AI$1+2,0),0)</f>
        <v>11.8</v>
      </c>
      <c r="AJ441" cm="1">
        <f t="array" ref="AJ441">_xlfn.IFS($AA441&gt;$U$12-0.0000001,$V$12,$AA441&gt;$U$11-0.0000001,$V$11,$AA441&gt;$U$10-0.0000001,$V$10,$AA441&gt;$U$9-0.0000001,$V$9,$AA441&gt;$U$8-0.0000001,$V$8,$AA441&gt;$U$7-0.0000001,$V$7,$AA441&gt;$U$6-0.0000001,$V$6,$AA441&lt;$U$6,0)</f>
        <v>70</v>
      </c>
      <c r="AK441">
        <f>IFERROR(VLOOKUP($AA441*1000+'raw data entry'!$A$1,'raw data entry'!$A$1:$AI$661,Sheet1!AK$1+2,0),0)</f>
        <v>82.1</v>
      </c>
      <c r="AL441" cm="1">
        <f t="array" ref="AL441">IF($V$17&gt;7,_xlfn.IFS($AA441&gt;$U$12-0.0000001,$W$12,$AA441&gt;$U$11-0.0000001,$W$11,$AA441&gt;$U$10-0.0000001,$W$10,$AA441&gt;$U$9-0.0000001,$W$9,$AA441&gt;$U$8-0.0000001,$W$8,$AA441&gt;$U$7-0.0000001,$W$7,$AA441&gt;$U$6-0.0000001,$W$6,$AA441&lt;$U$6,0),_xlfn.IFS($AA441&gt;$U$12-0.0000001,$V$12,$AA441&gt;$U$11-0.0000001,$V$11,$AA441&gt;$U$10-0.0000001,$V$10,$AA441&gt;$U$9-0.0000001,$V$9,$AA441&gt;$U$8-0.0000001,$V$8,$AA441&gt;$U$7-0.0000001,$V$7,$AA441&gt;$U$6-0.0000001,$V$6,$AA441&lt;$U$6,0))</f>
        <v>20</v>
      </c>
      <c r="AM441">
        <f>IFERROR(VLOOKUP($AA441*1000+'raw data entry'!$A$1,'raw data entry'!$A$1:$AI$661,Sheet1!AM$1+2,0),0)</f>
        <v>8.1</v>
      </c>
      <c r="AN441" cm="1">
        <f t="array" ref="AN441">_xlfn.IFS($AA441&gt;$U$12-0.0000001,$V$12,$AA441&gt;$U$11-0.0000001,$V$11,$AA441&gt;$U$10-0.0000001,$V$10,$AA441&gt;$U$9-0.0000001,$V$9,$AA441&gt;$U$8-0.0000001,$V$8,$AA441&gt;$U$7-0.0000001,$V$7,$AA441&gt;$U$6-0.0000001,$V$6,$AA441&lt;$U$6,0)</f>
        <v>70</v>
      </c>
      <c r="AO441">
        <f>IFERROR(VLOOKUP($AA441*1000+'raw data entry'!$A$1,'raw data entry'!$A$1:$AI$661,Sheet1!AO$1+2,0),0)</f>
        <v>72.3</v>
      </c>
      <c r="AP441" cm="1">
        <f t="array" ref="AP441">IF($V$17&gt;7,_xlfn.IFS($AA441&gt;$U$12-0.0000001,$W$12,$AA441&gt;$U$11-0.0000001,$W$11,$AA441&gt;$U$10-0.0000001,$W$10,$AA441&gt;$U$9-0.0000001,$W$9,$AA441&gt;$U$8-0.0000001,$W$8,$AA441&gt;$U$7-0.0000001,$W$7,$AA441&gt;$U$6-0.0000001,$W$6,$AA441&lt;$U$6,0),_xlfn.IFS($AA441&gt;$U$12-0.0000001,$V$12,$AA441&gt;$U$11-0.0000001,$V$11,$AA441&gt;$U$10-0.0000001,$V$10,$AA441&gt;$U$9-0.0000001,$V$9,$AA441&gt;$U$8-0.0000001,$V$8,$AA441&gt;$U$7-0.0000001,$V$7,$AA441&gt;$U$6-0.0000001,$V$6,$AA441&lt;$U$6,0))</f>
        <v>20</v>
      </c>
      <c r="AQ441">
        <f>IFERROR(VLOOKUP($AA441*1000+'raw data entry'!$A$1,'raw data entry'!$A$1:$AI$661,Sheet1!AQ$1+2,0),0)</f>
        <v>1</v>
      </c>
      <c r="AT441" cm="1">
        <f t="array" ref="AT441">_xlfn.IFS($AA441&gt;$U$12-0.0000001,$V$12,$AA441&gt;$U$11-0.0000001,$V$11,$AA441&gt;$U$10-0.0000001,$V$10,$AA441&gt;$U$9-0.0000001,$V$9,$AA441&gt;$U$8-0.0000001,$V$8,$AA441&gt;$U$7-0.0000001,$V$7,$AA441&gt;$U$6-0.0000001,$V$6,$AA441&lt;$U$6,0)</f>
        <v>70</v>
      </c>
      <c r="AU441">
        <f>IFERROR(VLOOKUP($AA441*1000+'raw data entry'!$A$1,'raw data entry'!$A$1:$AI$661,Sheet1!AU$1+2,0),0)</f>
        <v>30.8</v>
      </c>
    </row>
    <row r="442" spans="27:47" x14ac:dyDescent="0.25">
      <c r="AA442">
        <f>IF(('raw data entry'!A438-'raw data entry'!$A$1)/1000&lt;0,AA441+0.03,('raw data entry'!A438-'raw data entry'!$A$1)/1000)</f>
        <v>15.15</v>
      </c>
      <c r="AB442" cm="1">
        <f t="array" ref="AB442">_xlfn.IFS($AA442&gt;$U$12-0.0000001,$V$12,$AA442&gt;$U$11-0.0000001,$V$11,$AA442&gt;$U$10-0.0000001,$V$10,$AA442&gt;$U$9-0.0000001,$V$9,$AA442&gt;$U$8-0.0000001,$V$8,$AA442&gt;$U$7-0.0000001,$V$7,$AA442&gt;$U$6-0.0000001,$V$6,$AA442&lt;$U$6,0)</f>
        <v>70</v>
      </c>
      <c r="AC442">
        <f>IFERROR(VLOOKUP($AA442*1000+'raw data entry'!$A$1,'raw data entry'!$A$1:$AI$661,Sheet1!AC$1+2,0),0)</f>
        <v>77.8</v>
      </c>
      <c r="AD442" cm="1">
        <f t="array" ref="AD442">IF($V$17&gt;7,_xlfn.IFS($AA442&gt;$U$12-0.0000001,$W$12,$AA442&gt;$U$11-0.0000001,$W$11,$AA442&gt;$U$10-0.0000001,$W$10,$AA442&gt;$U$9-0.0000001,$W$9,$AA442&gt;$U$8-0.0000001,$W$8,$AA442&gt;$U$7-0.0000001,$W$7,$AA442&gt;$U$6-0.0000001,$W$6,$AA442&lt;$U$6,0),_xlfn.IFS($AA442&gt;$U$12-0.0000001,$V$12,$AA442&gt;$U$11-0.0000001,$V$11,$AA442&gt;$U$10-0.0000001,$V$10,$AA442&gt;$U$9-0.0000001,$V$9,$AA442&gt;$U$8-0.0000001,$V$8,$AA442&gt;$U$7-0.0000001,$V$7,$AA442&gt;$U$6-0.0000001,$V$6,$AA442&lt;$U$6,0))</f>
        <v>20</v>
      </c>
      <c r="AE442">
        <f>IFERROR(VLOOKUP($AA442*1000+'raw data entry'!$A$1,'raw data entry'!$A$1:$AI$661,Sheet1!AE$1+2,0),0)</f>
        <v>13.1</v>
      </c>
      <c r="AF442" cm="1">
        <f t="array" ref="AF442">_xlfn.IFS($AA442&gt;$U$12-0.0000001,$V$12,$AA442&gt;$U$11-0.0000001,$V$11,$AA442&gt;$U$10-0.0000001,$V$10,$AA442&gt;$U$9-0.0000001,$V$9,$AA442&gt;$U$8-0.0000001,$V$8,$AA442&gt;$U$7-0.0000001,$V$7,$AA442&gt;$U$6-0.0000001,$V$6,$AA442&lt;$U$6,0)</f>
        <v>70</v>
      </c>
      <c r="AG442">
        <f>IFERROR(VLOOKUP($AA442*1000+'raw data entry'!$A$1,'raw data entry'!$A$1:$AI$661,Sheet1!AG$1+2,0),0)</f>
        <v>69</v>
      </c>
      <c r="AH442" cm="1">
        <f t="array" ref="AH442">IF($V$17&gt;7,_xlfn.IFS($AA442&gt;$U$12-0.0000001,$W$12,$AA442&gt;$U$11-0.0000001,$W$11,$AA442&gt;$U$10-0.0000001,$W$10,$AA442&gt;$U$9-0.0000001,$W$9,$AA442&gt;$U$8-0.0000001,$W$8,$AA442&gt;$U$7-0.0000001,$W$7,$AA442&gt;$U$6-0.0000001,$W$6,$AA442&lt;$U$6,0),_xlfn.IFS($AA442&gt;$U$12-0.0000001,$V$12,$AA442&gt;$U$11-0.0000001,$V$11,$AA442&gt;$U$10-0.0000001,$V$10,$AA442&gt;$U$9-0.0000001,$V$9,$AA442&gt;$U$8-0.0000001,$V$8,$AA442&gt;$U$7-0.0000001,$V$7,$AA442&gt;$U$6-0.0000001,$V$6,$AA442&lt;$U$6,0))</f>
        <v>20</v>
      </c>
      <c r="AI442">
        <f>IFERROR(VLOOKUP($AA442*1000+'raw data entry'!$A$1,'raw data entry'!$A$1:$AI$661,Sheet1!AI$1+2,0),0)</f>
        <v>11.8</v>
      </c>
      <c r="AJ442" cm="1">
        <f t="array" ref="AJ442">_xlfn.IFS($AA442&gt;$U$12-0.0000001,$V$12,$AA442&gt;$U$11-0.0000001,$V$11,$AA442&gt;$U$10-0.0000001,$V$10,$AA442&gt;$U$9-0.0000001,$V$9,$AA442&gt;$U$8-0.0000001,$V$8,$AA442&gt;$U$7-0.0000001,$V$7,$AA442&gt;$U$6-0.0000001,$V$6,$AA442&lt;$U$6,0)</f>
        <v>70</v>
      </c>
      <c r="AK442">
        <f>IFERROR(VLOOKUP($AA442*1000+'raw data entry'!$A$1,'raw data entry'!$A$1:$AI$661,Sheet1!AK$1+2,0),0)</f>
        <v>86.8</v>
      </c>
      <c r="AL442" cm="1">
        <f t="array" ref="AL442">IF($V$17&gt;7,_xlfn.IFS($AA442&gt;$U$12-0.0000001,$W$12,$AA442&gt;$U$11-0.0000001,$W$11,$AA442&gt;$U$10-0.0000001,$W$10,$AA442&gt;$U$9-0.0000001,$W$9,$AA442&gt;$U$8-0.0000001,$W$8,$AA442&gt;$U$7-0.0000001,$W$7,$AA442&gt;$U$6-0.0000001,$W$6,$AA442&lt;$U$6,0),_xlfn.IFS($AA442&gt;$U$12-0.0000001,$V$12,$AA442&gt;$U$11-0.0000001,$V$11,$AA442&gt;$U$10-0.0000001,$V$10,$AA442&gt;$U$9-0.0000001,$V$9,$AA442&gt;$U$8-0.0000001,$V$8,$AA442&gt;$U$7-0.0000001,$V$7,$AA442&gt;$U$6-0.0000001,$V$6,$AA442&lt;$U$6,0))</f>
        <v>20</v>
      </c>
      <c r="AM442">
        <f>IFERROR(VLOOKUP($AA442*1000+'raw data entry'!$A$1,'raw data entry'!$A$1:$AI$661,Sheet1!AM$1+2,0),0)</f>
        <v>6.9</v>
      </c>
      <c r="AN442" cm="1">
        <f t="array" ref="AN442">_xlfn.IFS($AA442&gt;$U$12-0.0000001,$V$12,$AA442&gt;$U$11-0.0000001,$V$11,$AA442&gt;$U$10-0.0000001,$V$10,$AA442&gt;$U$9-0.0000001,$V$9,$AA442&gt;$U$8-0.0000001,$V$8,$AA442&gt;$U$7-0.0000001,$V$7,$AA442&gt;$U$6-0.0000001,$V$6,$AA442&lt;$U$6,0)</f>
        <v>70</v>
      </c>
      <c r="AO442">
        <f>IFERROR(VLOOKUP($AA442*1000+'raw data entry'!$A$1,'raw data entry'!$A$1:$AI$661,Sheet1!AO$1+2,0),0)</f>
        <v>72.099999999999994</v>
      </c>
      <c r="AP442" cm="1">
        <f t="array" ref="AP442">IF($V$17&gt;7,_xlfn.IFS($AA442&gt;$U$12-0.0000001,$W$12,$AA442&gt;$U$11-0.0000001,$W$11,$AA442&gt;$U$10-0.0000001,$W$10,$AA442&gt;$U$9-0.0000001,$W$9,$AA442&gt;$U$8-0.0000001,$W$8,$AA442&gt;$U$7-0.0000001,$W$7,$AA442&gt;$U$6-0.0000001,$W$6,$AA442&lt;$U$6,0),_xlfn.IFS($AA442&gt;$U$12-0.0000001,$V$12,$AA442&gt;$U$11-0.0000001,$V$11,$AA442&gt;$U$10-0.0000001,$V$10,$AA442&gt;$U$9-0.0000001,$V$9,$AA442&gt;$U$8-0.0000001,$V$8,$AA442&gt;$U$7-0.0000001,$V$7,$AA442&gt;$U$6-0.0000001,$V$6,$AA442&lt;$U$6,0))</f>
        <v>20</v>
      </c>
      <c r="AQ442">
        <f>IFERROR(VLOOKUP($AA442*1000+'raw data entry'!$A$1,'raw data entry'!$A$1:$AI$661,Sheet1!AQ$1+2,0),0)</f>
        <v>0.5</v>
      </c>
      <c r="AT442" cm="1">
        <f t="array" ref="AT442">_xlfn.IFS($AA442&gt;$U$12-0.0000001,$V$12,$AA442&gt;$U$11-0.0000001,$V$11,$AA442&gt;$U$10-0.0000001,$V$10,$AA442&gt;$U$9-0.0000001,$V$9,$AA442&gt;$U$8-0.0000001,$V$8,$AA442&gt;$U$7-0.0000001,$V$7,$AA442&gt;$U$6-0.0000001,$V$6,$AA442&lt;$U$6,0)</f>
        <v>70</v>
      </c>
      <c r="AU442">
        <f>IFERROR(VLOOKUP($AA442*1000+'raw data entry'!$A$1,'raw data entry'!$A$1:$AI$661,Sheet1!AU$1+2,0),0)</f>
        <v>30.8</v>
      </c>
    </row>
    <row r="443" spans="27:47" x14ac:dyDescent="0.25">
      <c r="AA443">
        <f>IF(('raw data entry'!A439-'raw data entry'!$A$1)/1000&lt;0,AA442+0.03,('raw data entry'!A439-'raw data entry'!$A$1)/1000)</f>
        <v>15.185</v>
      </c>
      <c r="AB443" cm="1">
        <f t="array" ref="AB443">_xlfn.IFS($AA443&gt;$U$12-0.0000001,$V$12,$AA443&gt;$U$11-0.0000001,$V$11,$AA443&gt;$U$10-0.0000001,$V$10,$AA443&gt;$U$9-0.0000001,$V$9,$AA443&gt;$U$8-0.0000001,$V$8,$AA443&gt;$U$7-0.0000001,$V$7,$AA443&gt;$U$6-0.0000001,$V$6,$AA443&lt;$U$6,0)</f>
        <v>70</v>
      </c>
      <c r="AC443">
        <f>IFERROR(VLOOKUP($AA443*1000+'raw data entry'!$A$1,'raw data entry'!$A$1:$AI$661,Sheet1!AC$1+2,0),0)</f>
        <v>77.7</v>
      </c>
      <c r="AD443" cm="1">
        <f t="array" ref="AD443">IF($V$17&gt;7,_xlfn.IFS($AA443&gt;$U$12-0.0000001,$W$12,$AA443&gt;$U$11-0.0000001,$W$11,$AA443&gt;$U$10-0.0000001,$W$10,$AA443&gt;$U$9-0.0000001,$W$9,$AA443&gt;$U$8-0.0000001,$W$8,$AA443&gt;$U$7-0.0000001,$W$7,$AA443&gt;$U$6-0.0000001,$W$6,$AA443&lt;$U$6,0),_xlfn.IFS($AA443&gt;$U$12-0.0000001,$V$12,$AA443&gt;$U$11-0.0000001,$V$11,$AA443&gt;$U$10-0.0000001,$V$10,$AA443&gt;$U$9-0.0000001,$V$9,$AA443&gt;$U$8-0.0000001,$V$8,$AA443&gt;$U$7-0.0000001,$V$7,$AA443&gt;$U$6-0.0000001,$V$6,$AA443&lt;$U$6,0))</f>
        <v>20</v>
      </c>
      <c r="AE443">
        <f>IFERROR(VLOOKUP($AA443*1000+'raw data entry'!$A$1,'raw data entry'!$A$1:$AI$661,Sheet1!AE$1+2,0),0)</f>
        <v>12.5</v>
      </c>
      <c r="AF443" cm="1">
        <f t="array" ref="AF443">_xlfn.IFS($AA443&gt;$U$12-0.0000001,$V$12,$AA443&gt;$U$11-0.0000001,$V$11,$AA443&gt;$U$10-0.0000001,$V$10,$AA443&gt;$U$9-0.0000001,$V$9,$AA443&gt;$U$8-0.0000001,$V$8,$AA443&gt;$U$7-0.0000001,$V$7,$AA443&gt;$U$6-0.0000001,$V$6,$AA443&lt;$U$6,0)</f>
        <v>70</v>
      </c>
      <c r="AG443">
        <f>IFERROR(VLOOKUP($AA443*1000+'raw data entry'!$A$1,'raw data entry'!$A$1:$AI$661,Sheet1!AG$1+2,0),0)</f>
        <v>78.7</v>
      </c>
      <c r="AH443" cm="1">
        <f t="array" ref="AH443">IF($V$17&gt;7,_xlfn.IFS($AA443&gt;$U$12-0.0000001,$W$12,$AA443&gt;$U$11-0.0000001,$W$11,$AA443&gt;$U$10-0.0000001,$W$10,$AA443&gt;$U$9-0.0000001,$W$9,$AA443&gt;$U$8-0.0000001,$W$8,$AA443&gt;$U$7-0.0000001,$W$7,$AA443&gt;$U$6-0.0000001,$W$6,$AA443&lt;$U$6,0),_xlfn.IFS($AA443&gt;$U$12-0.0000001,$V$12,$AA443&gt;$U$11-0.0000001,$V$11,$AA443&gt;$U$10-0.0000001,$V$10,$AA443&gt;$U$9-0.0000001,$V$9,$AA443&gt;$U$8-0.0000001,$V$8,$AA443&gt;$U$7-0.0000001,$V$7,$AA443&gt;$U$6-0.0000001,$V$6,$AA443&lt;$U$6,0))</f>
        <v>20</v>
      </c>
      <c r="AI443">
        <f>IFERROR(VLOOKUP($AA443*1000+'raw data entry'!$A$1,'raw data entry'!$A$1:$AI$661,Sheet1!AI$1+2,0),0)</f>
        <v>11.8</v>
      </c>
      <c r="AJ443" cm="1">
        <f t="array" ref="AJ443">_xlfn.IFS($AA443&gt;$U$12-0.0000001,$V$12,$AA443&gt;$U$11-0.0000001,$V$11,$AA443&gt;$U$10-0.0000001,$V$10,$AA443&gt;$U$9-0.0000001,$V$9,$AA443&gt;$U$8-0.0000001,$V$8,$AA443&gt;$U$7-0.0000001,$V$7,$AA443&gt;$U$6-0.0000001,$V$6,$AA443&lt;$U$6,0)</f>
        <v>70</v>
      </c>
      <c r="AK443">
        <f>IFERROR(VLOOKUP($AA443*1000+'raw data entry'!$A$1,'raw data entry'!$A$1:$AI$661,Sheet1!AK$1+2,0),0)</f>
        <v>81.900000000000006</v>
      </c>
      <c r="AL443" cm="1">
        <f t="array" ref="AL443">IF($V$17&gt;7,_xlfn.IFS($AA443&gt;$U$12-0.0000001,$W$12,$AA443&gt;$U$11-0.0000001,$W$11,$AA443&gt;$U$10-0.0000001,$W$10,$AA443&gt;$U$9-0.0000001,$W$9,$AA443&gt;$U$8-0.0000001,$W$8,$AA443&gt;$U$7-0.0000001,$W$7,$AA443&gt;$U$6-0.0000001,$W$6,$AA443&lt;$U$6,0),_xlfn.IFS($AA443&gt;$U$12-0.0000001,$V$12,$AA443&gt;$U$11-0.0000001,$V$11,$AA443&gt;$U$10-0.0000001,$V$10,$AA443&gt;$U$9-0.0000001,$V$9,$AA443&gt;$U$8-0.0000001,$V$8,$AA443&gt;$U$7-0.0000001,$V$7,$AA443&gt;$U$6-0.0000001,$V$6,$AA443&lt;$U$6,0))</f>
        <v>20</v>
      </c>
      <c r="AM443">
        <f>IFERROR(VLOOKUP($AA443*1000+'raw data entry'!$A$1,'raw data entry'!$A$1:$AI$661,Sheet1!AM$1+2,0),0)</f>
        <v>7.5</v>
      </c>
      <c r="AN443" cm="1">
        <f t="array" ref="AN443">_xlfn.IFS($AA443&gt;$U$12-0.0000001,$V$12,$AA443&gt;$U$11-0.0000001,$V$11,$AA443&gt;$U$10-0.0000001,$V$10,$AA443&gt;$U$9-0.0000001,$V$9,$AA443&gt;$U$8-0.0000001,$V$8,$AA443&gt;$U$7-0.0000001,$V$7,$AA443&gt;$U$6-0.0000001,$V$6,$AA443&lt;$U$6,0)</f>
        <v>70</v>
      </c>
      <c r="AO443">
        <f>IFERROR(VLOOKUP($AA443*1000+'raw data entry'!$A$1,'raw data entry'!$A$1:$AI$661,Sheet1!AO$1+2,0),0)</f>
        <v>71.5</v>
      </c>
      <c r="AP443" cm="1">
        <f t="array" ref="AP443">IF($V$17&gt;7,_xlfn.IFS($AA443&gt;$U$12-0.0000001,$W$12,$AA443&gt;$U$11-0.0000001,$W$11,$AA443&gt;$U$10-0.0000001,$W$10,$AA443&gt;$U$9-0.0000001,$W$9,$AA443&gt;$U$8-0.0000001,$W$8,$AA443&gt;$U$7-0.0000001,$W$7,$AA443&gt;$U$6-0.0000001,$W$6,$AA443&lt;$U$6,0),_xlfn.IFS($AA443&gt;$U$12-0.0000001,$V$12,$AA443&gt;$U$11-0.0000001,$V$11,$AA443&gt;$U$10-0.0000001,$V$10,$AA443&gt;$U$9-0.0000001,$V$9,$AA443&gt;$U$8-0.0000001,$V$8,$AA443&gt;$U$7-0.0000001,$V$7,$AA443&gt;$U$6-0.0000001,$V$6,$AA443&lt;$U$6,0))</f>
        <v>20</v>
      </c>
      <c r="AQ443">
        <f>IFERROR(VLOOKUP($AA443*1000+'raw data entry'!$A$1,'raw data entry'!$A$1:$AI$661,Sheet1!AQ$1+2,0),0)</f>
        <v>0.2</v>
      </c>
      <c r="AT443" cm="1">
        <f t="array" ref="AT443">_xlfn.IFS($AA443&gt;$U$12-0.0000001,$V$12,$AA443&gt;$U$11-0.0000001,$V$11,$AA443&gt;$U$10-0.0000001,$V$10,$AA443&gt;$U$9-0.0000001,$V$9,$AA443&gt;$U$8-0.0000001,$V$8,$AA443&gt;$U$7-0.0000001,$V$7,$AA443&gt;$U$6-0.0000001,$V$6,$AA443&lt;$U$6,0)</f>
        <v>70</v>
      </c>
      <c r="AU443">
        <f>IFERROR(VLOOKUP($AA443*1000+'raw data entry'!$A$1,'raw data entry'!$A$1:$AI$661,Sheet1!AU$1+2,0),0)</f>
        <v>30.4</v>
      </c>
    </row>
    <row r="444" spans="27:47" x14ac:dyDescent="0.25">
      <c r="AA444">
        <f>IF(('raw data entry'!A440-'raw data entry'!$A$1)/1000&lt;0,AA443+0.03,('raw data entry'!A440-'raw data entry'!$A$1)/1000)</f>
        <v>15.22</v>
      </c>
      <c r="AB444" cm="1">
        <f t="array" ref="AB444">_xlfn.IFS($AA444&gt;$U$12-0.0000001,$V$12,$AA444&gt;$U$11-0.0000001,$V$11,$AA444&gt;$U$10-0.0000001,$V$10,$AA444&gt;$U$9-0.0000001,$V$9,$AA444&gt;$U$8-0.0000001,$V$8,$AA444&gt;$U$7-0.0000001,$V$7,$AA444&gt;$U$6-0.0000001,$V$6,$AA444&lt;$U$6,0)</f>
        <v>70</v>
      </c>
      <c r="AC444">
        <f>IFERROR(VLOOKUP($AA444*1000+'raw data entry'!$A$1,'raw data entry'!$A$1:$AI$661,Sheet1!AC$1+2,0),0)</f>
        <v>77.2</v>
      </c>
      <c r="AD444" cm="1">
        <f t="array" ref="AD444">IF($V$17&gt;7,_xlfn.IFS($AA444&gt;$U$12-0.0000001,$W$12,$AA444&gt;$U$11-0.0000001,$W$11,$AA444&gt;$U$10-0.0000001,$W$10,$AA444&gt;$U$9-0.0000001,$W$9,$AA444&gt;$U$8-0.0000001,$W$8,$AA444&gt;$U$7-0.0000001,$W$7,$AA444&gt;$U$6-0.0000001,$W$6,$AA444&lt;$U$6,0),_xlfn.IFS($AA444&gt;$U$12-0.0000001,$V$12,$AA444&gt;$U$11-0.0000001,$V$11,$AA444&gt;$U$10-0.0000001,$V$10,$AA444&gt;$U$9-0.0000001,$V$9,$AA444&gt;$U$8-0.0000001,$V$8,$AA444&gt;$U$7-0.0000001,$V$7,$AA444&gt;$U$6-0.0000001,$V$6,$AA444&lt;$U$6,0))</f>
        <v>20</v>
      </c>
      <c r="AE444">
        <f>IFERROR(VLOOKUP($AA444*1000+'raw data entry'!$A$1,'raw data entry'!$A$1:$AI$661,Sheet1!AE$1+2,0),0)</f>
        <v>14.1</v>
      </c>
      <c r="AF444" cm="1">
        <f t="array" ref="AF444">_xlfn.IFS($AA444&gt;$U$12-0.0000001,$V$12,$AA444&gt;$U$11-0.0000001,$V$11,$AA444&gt;$U$10-0.0000001,$V$10,$AA444&gt;$U$9-0.0000001,$V$9,$AA444&gt;$U$8-0.0000001,$V$8,$AA444&gt;$U$7-0.0000001,$V$7,$AA444&gt;$U$6-0.0000001,$V$6,$AA444&lt;$U$6,0)</f>
        <v>70</v>
      </c>
      <c r="AG444">
        <f>IFERROR(VLOOKUP($AA444*1000+'raw data entry'!$A$1,'raw data entry'!$A$1:$AI$661,Sheet1!AG$1+2,0),0)</f>
        <v>69.900000000000006</v>
      </c>
      <c r="AH444" cm="1">
        <f t="array" ref="AH444">IF($V$17&gt;7,_xlfn.IFS($AA444&gt;$U$12-0.0000001,$W$12,$AA444&gt;$U$11-0.0000001,$W$11,$AA444&gt;$U$10-0.0000001,$W$10,$AA444&gt;$U$9-0.0000001,$W$9,$AA444&gt;$U$8-0.0000001,$W$8,$AA444&gt;$U$7-0.0000001,$W$7,$AA444&gt;$U$6-0.0000001,$W$6,$AA444&lt;$U$6,0),_xlfn.IFS($AA444&gt;$U$12-0.0000001,$V$12,$AA444&gt;$U$11-0.0000001,$V$11,$AA444&gt;$U$10-0.0000001,$V$10,$AA444&gt;$U$9-0.0000001,$V$9,$AA444&gt;$U$8-0.0000001,$V$8,$AA444&gt;$U$7-0.0000001,$V$7,$AA444&gt;$U$6-0.0000001,$V$6,$AA444&lt;$U$6,0))</f>
        <v>20</v>
      </c>
      <c r="AI444">
        <f>IFERROR(VLOOKUP($AA444*1000+'raw data entry'!$A$1,'raw data entry'!$A$1:$AI$661,Sheet1!AI$1+2,0),0)</f>
        <v>11.8</v>
      </c>
      <c r="AJ444" cm="1">
        <f t="array" ref="AJ444">_xlfn.IFS($AA444&gt;$U$12-0.0000001,$V$12,$AA444&gt;$U$11-0.0000001,$V$11,$AA444&gt;$U$10-0.0000001,$V$10,$AA444&gt;$U$9-0.0000001,$V$9,$AA444&gt;$U$8-0.0000001,$V$8,$AA444&gt;$U$7-0.0000001,$V$7,$AA444&gt;$U$6-0.0000001,$V$6,$AA444&lt;$U$6,0)</f>
        <v>70</v>
      </c>
      <c r="AK444">
        <f>IFERROR(VLOOKUP($AA444*1000+'raw data entry'!$A$1,'raw data entry'!$A$1:$AI$661,Sheet1!AK$1+2,0),0)</f>
        <v>83.5</v>
      </c>
      <c r="AL444" cm="1">
        <f t="array" ref="AL444">IF($V$17&gt;7,_xlfn.IFS($AA444&gt;$U$12-0.0000001,$W$12,$AA444&gt;$U$11-0.0000001,$W$11,$AA444&gt;$U$10-0.0000001,$W$10,$AA444&gt;$U$9-0.0000001,$W$9,$AA444&gt;$U$8-0.0000001,$W$8,$AA444&gt;$U$7-0.0000001,$W$7,$AA444&gt;$U$6-0.0000001,$W$6,$AA444&lt;$U$6,0),_xlfn.IFS($AA444&gt;$U$12-0.0000001,$V$12,$AA444&gt;$U$11-0.0000001,$V$11,$AA444&gt;$U$10-0.0000001,$V$10,$AA444&gt;$U$9-0.0000001,$V$9,$AA444&gt;$U$8-0.0000001,$V$8,$AA444&gt;$U$7-0.0000001,$V$7,$AA444&gt;$U$6-0.0000001,$V$6,$AA444&lt;$U$6,0))</f>
        <v>20</v>
      </c>
      <c r="AM444">
        <f>IFERROR(VLOOKUP($AA444*1000+'raw data entry'!$A$1,'raw data entry'!$A$1:$AI$661,Sheet1!AM$1+2,0),0)</f>
        <v>5.6</v>
      </c>
      <c r="AN444" cm="1">
        <f t="array" ref="AN444">_xlfn.IFS($AA444&gt;$U$12-0.0000001,$V$12,$AA444&gt;$U$11-0.0000001,$V$11,$AA444&gt;$U$10-0.0000001,$V$10,$AA444&gt;$U$9-0.0000001,$V$9,$AA444&gt;$U$8-0.0000001,$V$8,$AA444&gt;$U$7-0.0000001,$V$7,$AA444&gt;$U$6-0.0000001,$V$6,$AA444&lt;$U$6,0)</f>
        <v>70</v>
      </c>
      <c r="AO444">
        <f>IFERROR(VLOOKUP($AA444*1000+'raw data entry'!$A$1,'raw data entry'!$A$1:$AI$661,Sheet1!AO$1+2,0),0)</f>
        <v>72.099999999999994</v>
      </c>
      <c r="AP444" cm="1">
        <f t="array" ref="AP444">IF($V$17&gt;7,_xlfn.IFS($AA444&gt;$U$12-0.0000001,$W$12,$AA444&gt;$U$11-0.0000001,$W$11,$AA444&gt;$U$10-0.0000001,$W$10,$AA444&gt;$U$9-0.0000001,$W$9,$AA444&gt;$U$8-0.0000001,$W$8,$AA444&gt;$U$7-0.0000001,$W$7,$AA444&gt;$U$6-0.0000001,$W$6,$AA444&lt;$U$6,0),_xlfn.IFS($AA444&gt;$U$12-0.0000001,$V$12,$AA444&gt;$U$11-0.0000001,$V$11,$AA444&gt;$U$10-0.0000001,$V$10,$AA444&gt;$U$9-0.0000001,$V$9,$AA444&gt;$U$8-0.0000001,$V$8,$AA444&gt;$U$7-0.0000001,$V$7,$AA444&gt;$U$6-0.0000001,$V$6,$AA444&lt;$U$6,0))</f>
        <v>20</v>
      </c>
      <c r="AQ444">
        <f>IFERROR(VLOOKUP($AA444*1000+'raw data entry'!$A$1,'raw data entry'!$A$1:$AI$661,Sheet1!AQ$1+2,0),0)</f>
        <v>0.5</v>
      </c>
      <c r="AT444" cm="1">
        <f t="array" ref="AT444">_xlfn.IFS($AA444&gt;$U$12-0.0000001,$V$12,$AA444&gt;$U$11-0.0000001,$V$11,$AA444&gt;$U$10-0.0000001,$V$10,$AA444&gt;$U$9-0.0000001,$V$9,$AA444&gt;$U$8-0.0000001,$V$8,$AA444&gt;$U$7-0.0000001,$V$7,$AA444&gt;$U$6-0.0000001,$V$6,$AA444&lt;$U$6,0)</f>
        <v>70</v>
      </c>
      <c r="AU444">
        <f>IFERROR(VLOOKUP($AA444*1000+'raw data entry'!$A$1,'raw data entry'!$A$1:$AI$661,Sheet1!AU$1+2,0),0)</f>
        <v>29.6</v>
      </c>
    </row>
    <row r="445" spans="27:47" x14ac:dyDescent="0.25">
      <c r="AA445">
        <f>IF(('raw data entry'!A441-'raw data entry'!$A$1)/1000&lt;0,AA444+0.03,('raw data entry'!A441-'raw data entry'!$A$1)/1000)</f>
        <v>15.254</v>
      </c>
      <c r="AB445" cm="1">
        <f t="array" ref="AB445">_xlfn.IFS($AA445&gt;$U$12-0.0000001,$V$12,$AA445&gt;$U$11-0.0000001,$V$11,$AA445&gt;$U$10-0.0000001,$V$10,$AA445&gt;$U$9-0.0000001,$V$9,$AA445&gt;$U$8-0.0000001,$V$8,$AA445&gt;$U$7-0.0000001,$V$7,$AA445&gt;$U$6-0.0000001,$V$6,$AA445&lt;$U$6,0)</f>
        <v>70</v>
      </c>
      <c r="AC445">
        <f>IFERROR(VLOOKUP($AA445*1000+'raw data entry'!$A$1,'raw data entry'!$A$1:$AI$661,Sheet1!AC$1+2,0),0)</f>
        <v>77.900000000000006</v>
      </c>
      <c r="AD445" cm="1">
        <f t="array" ref="AD445">IF($V$17&gt;7,_xlfn.IFS($AA445&gt;$U$12-0.0000001,$W$12,$AA445&gt;$U$11-0.0000001,$W$11,$AA445&gt;$U$10-0.0000001,$W$10,$AA445&gt;$U$9-0.0000001,$W$9,$AA445&gt;$U$8-0.0000001,$W$8,$AA445&gt;$U$7-0.0000001,$W$7,$AA445&gt;$U$6-0.0000001,$W$6,$AA445&lt;$U$6,0),_xlfn.IFS($AA445&gt;$U$12-0.0000001,$V$12,$AA445&gt;$U$11-0.0000001,$V$11,$AA445&gt;$U$10-0.0000001,$V$10,$AA445&gt;$U$9-0.0000001,$V$9,$AA445&gt;$U$8-0.0000001,$V$8,$AA445&gt;$U$7-0.0000001,$V$7,$AA445&gt;$U$6-0.0000001,$V$6,$AA445&lt;$U$6,0))</f>
        <v>20</v>
      </c>
      <c r="AE445">
        <f>IFERROR(VLOOKUP($AA445*1000+'raw data entry'!$A$1,'raw data entry'!$A$1:$AI$661,Sheet1!AE$1+2,0),0)</f>
        <v>11.9</v>
      </c>
      <c r="AF445" cm="1">
        <f t="array" ref="AF445">_xlfn.IFS($AA445&gt;$U$12-0.0000001,$V$12,$AA445&gt;$U$11-0.0000001,$V$11,$AA445&gt;$U$10-0.0000001,$V$10,$AA445&gt;$U$9-0.0000001,$V$9,$AA445&gt;$U$8-0.0000001,$V$8,$AA445&gt;$U$7-0.0000001,$V$7,$AA445&gt;$U$6-0.0000001,$V$6,$AA445&lt;$U$6,0)</f>
        <v>70</v>
      </c>
      <c r="AG445">
        <f>IFERROR(VLOOKUP($AA445*1000+'raw data entry'!$A$1,'raw data entry'!$A$1:$AI$661,Sheet1!AG$1+2,0),0)</f>
        <v>85.4</v>
      </c>
      <c r="AH445" cm="1">
        <f t="array" ref="AH445">IF($V$17&gt;7,_xlfn.IFS($AA445&gt;$U$12-0.0000001,$W$12,$AA445&gt;$U$11-0.0000001,$W$11,$AA445&gt;$U$10-0.0000001,$W$10,$AA445&gt;$U$9-0.0000001,$W$9,$AA445&gt;$U$8-0.0000001,$W$8,$AA445&gt;$U$7-0.0000001,$W$7,$AA445&gt;$U$6-0.0000001,$W$6,$AA445&lt;$U$6,0),_xlfn.IFS($AA445&gt;$U$12-0.0000001,$V$12,$AA445&gt;$U$11-0.0000001,$V$11,$AA445&gt;$U$10-0.0000001,$V$10,$AA445&gt;$U$9-0.0000001,$V$9,$AA445&gt;$U$8-0.0000001,$V$8,$AA445&gt;$U$7-0.0000001,$V$7,$AA445&gt;$U$6-0.0000001,$V$6,$AA445&lt;$U$6,0))</f>
        <v>20</v>
      </c>
      <c r="AI445">
        <f>IFERROR(VLOOKUP($AA445*1000+'raw data entry'!$A$1,'raw data entry'!$A$1:$AI$661,Sheet1!AI$1+2,0),0)</f>
        <v>11.8</v>
      </c>
      <c r="AJ445" cm="1">
        <f t="array" ref="AJ445">_xlfn.IFS($AA445&gt;$U$12-0.0000001,$V$12,$AA445&gt;$U$11-0.0000001,$V$11,$AA445&gt;$U$10-0.0000001,$V$10,$AA445&gt;$U$9-0.0000001,$V$9,$AA445&gt;$U$8-0.0000001,$V$8,$AA445&gt;$U$7-0.0000001,$V$7,$AA445&gt;$U$6-0.0000001,$V$6,$AA445&lt;$U$6,0)</f>
        <v>70</v>
      </c>
      <c r="AK445">
        <f>IFERROR(VLOOKUP($AA445*1000+'raw data entry'!$A$1,'raw data entry'!$A$1:$AI$661,Sheet1!AK$1+2,0),0)</f>
        <v>82.6</v>
      </c>
      <c r="AL445" cm="1">
        <f t="array" ref="AL445">IF($V$17&gt;7,_xlfn.IFS($AA445&gt;$U$12-0.0000001,$W$12,$AA445&gt;$U$11-0.0000001,$W$11,$AA445&gt;$U$10-0.0000001,$W$10,$AA445&gt;$U$9-0.0000001,$W$9,$AA445&gt;$U$8-0.0000001,$W$8,$AA445&gt;$U$7-0.0000001,$W$7,$AA445&gt;$U$6-0.0000001,$W$6,$AA445&lt;$U$6,0),_xlfn.IFS($AA445&gt;$U$12-0.0000001,$V$12,$AA445&gt;$U$11-0.0000001,$V$11,$AA445&gt;$U$10-0.0000001,$V$10,$AA445&gt;$U$9-0.0000001,$V$9,$AA445&gt;$U$8-0.0000001,$V$8,$AA445&gt;$U$7-0.0000001,$V$7,$AA445&gt;$U$6-0.0000001,$V$6,$AA445&lt;$U$6,0))</f>
        <v>20</v>
      </c>
      <c r="AM445">
        <f>IFERROR(VLOOKUP($AA445*1000+'raw data entry'!$A$1,'raw data entry'!$A$1:$AI$661,Sheet1!AM$1+2,0),0)</f>
        <v>8.8000000000000007</v>
      </c>
      <c r="AN445" cm="1">
        <f t="array" ref="AN445">_xlfn.IFS($AA445&gt;$U$12-0.0000001,$V$12,$AA445&gt;$U$11-0.0000001,$V$11,$AA445&gt;$U$10-0.0000001,$V$10,$AA445&gt;$U$9-0.0000001,$V$9,$AA445&gt;$U$8-0.0000001,$V$8,$AA445&gt;$U$7-0.0000001,$V$7,$AA445&gt;$U$6-0.0000001,$V$6,$AA445&lt;$U$6,0)</f>
        <v>70</v>
      </c>
      <c r="AO445">
        <f>IFERROR(VLOOKUP($AA445*1000+'raw data entry'!$A$1,'raw data entry'!$A$1:$AI$661,Sheet1!AO$1+2,0),0)</f>
        <v>70.7</v>
      </c>
      <c r="AP445" cm="1">
        <f t="array" ref="AP445">IF($V$17&gt;7,_xlfn.IFS($AA445&gt;$U$12-0.0000001,$W$12,$AA445&gt;$U$11-0.0000001,$W$11,$AA445&gt;$U$10-0.0000001,$W$10,$AA445&gt;$U$9-0.0000001,$W$9,$AA445&gt;$U$8-0.0000001,$W$8,$AA445&gt;$U$7-0.0000001,$W$7,$AA445&gt;$U$6-0.0000001,$W$6,$AA445&lt;$U$6,0),_xlfn.IFS($AA445&gt;$U$12-0.0000001,$V$12,$AA445&gt;$U$11-0.0000001,$V$11,$AA445&gt;$U$10-0.0000001,$V$10,$AA445&gt;$U$9-0.0000001,$V$9,$AA445&gt;$U$8-0.0000001,$V$8,$AA445&gt;$U$7-0.0000001,$V$7,$AA445&gt;$U$6-0.0000001,$V$6,$AA445&lt;$U$6,0))</f>
        <v>20</v>
      </c>
      <c r="AQ445">
        <f>IFERROR(VLOOKUP($AA445*1000+'raw data entry'!$A$1,'raw data entry'!$A$1:$AI$661,Sheet1!AQ$1+2,0),0)</f>
        <v>0.5</v>
      </c>
      <c r="AT445" cm="1">
        <f t="array" ref="AT445">_xlfn.IFS($AA445&gt;$U$12-0.0000001,$V$12,$AA445&gt;$U$11-0.0000001,$V$11,$AA445&gt;$U$10-0.0000001,$V$10,$AA445&gt;$U$9-0.0000001,$V$9,$AA445&gt;$U$8-0.0000001,$V$8,$AA445&gt;$U$7-0.0000001,$V$7,$AA445&gt;$U$6-0.0000001,$V$6,$AA445&lt;$U$6,0)</f>
        <v>70</v>
      </c>
      <c r="AU445">
        <f>IFERROR(VLOOKUP($AA445*1000+'raw data entry'!$A$1,'raw data entry'!$A$1:$AI$661,Sheet1!AU$1+2,0),0)</f>
        <v>29.9</v>
      </c>
    </row>
    <row r="446" spans="27:47" x14ac:dyDescent="0.25">
      <c r="AA446">
        <f>IF(('raw data entry'!A442-'raw data entry'!$A$1)/1000&lt;0,AA445+0.03,('raw data entry'!A442-'raw data entry'!$A$1)/1000)</f>
        <v>15.289</v>
      </c>
      <c r="AB446" cm="1">
        <f t="array" ref="AB446">_xlfn.IFS($AA446&gt;$U$12-0.0000001,$V$12,$AA446&gt;$U$11-0.0000001,$V$11,$AA446&gt;$U$10-0.0000001,$V$10,$AA446&gt;$U$9-0.0000001,$V$9,$AA446&gt;$U$8-0.0000001,$V$8,$AA446&gt;$U$7-0.0000001,$V$7,$AA446&gt;$U$6-0.0000001,$V$6,$AA446&lt;$U$6,0)</f>
        <v>70</v>
      </c>
      <c r="AC446">
        <f>IFERROR(VLOOKUP($AA446*1000+'raw data entry'!$A$1,'raw data entry'!$A$1:$AI$661,Sheet1!AC$1+2,0),0)</f>
        <v>77.7</v>
      </c>
      <c r="AD446" cm="1">
        <f t="array" ref="AD446">IF($V$17&gt;7,_xlfn.IFS($AA446&gt;$U$12-0.0000001,$W$12,$AA446&gt;$U$11-0.0000001,$W$11,$AA446&gt;$U$10-0.0000001,$W$10,$AA446&gt;$U$9-0.0000001,$W$9,$AA446&gt;$U$8-0.0000001,$W$8,$AA446&gt;$U$7-0.0000001,$W$7,$AA446&gt;$U$6-0.0000001,$W$6,$AA446&lt;$U$6,0),_xlfn.IFS($AA446&gt;$U$12-0.0000001,$V$12,$AA446&gt;$U$11-0.0000001,$V$11,$AA446&gt;$U$10-0.0000001,$V$10,$AA446&gt;$U$9-0.0000001,$V$9,$AA446&gt;$U$8-0.0000001,$V$8,$AA446&gt;$U$7-0.0000001,$V$7,$AA446&gt;$U$6-0.0000001,$V$6,$AA446&lt;$U$6,0))</f>
        <v>20</v>
      </c>
      <c r="AE446">
        <f>IFERROR(VLOOKUP($AA446*1000+'raw data entry'!$A$1,'raw data entry'!$A$1:$AI$661,Sheet1!AE$1+2,0),0)</f>
        <v>12.8</v>
      </c>
      <c r="AF446" cm="1">
        <f t="array" ref="AF446">_xlfn.IFS($AA446&gt;$U$12-0.0000001,$V$12,$AA446&gt;$U$11-0.0000001,$V$11,$AA446&gt;$U$10-0.0000001,$V$10,$AA446&gt;$U$9-0.0000001,$V$9,$AA446&gt;$U$8-0.0000001,$V$8,$AA446&gt;$U$7-0.0000001,$V$7,$AA446&gt;$U$6-0.0000001,$V$6,$AA446&lt;$U$6,0)</f>
        <v>70</v>
      </c>
      <c r="AG446">
        <f>IFERROR(VLOOKUP($AA446*1000+'raw data entry'!$A$1,'raw data entry'!$A$1:$AI$661,Sheet1!AG$1+2,0),0)</f>
        <v>71.099999999999994</v>
      </c>
      <c r="AH446" cm="1">
        <f t="array" ref="AH446">IF($V$17&gt;7,_xlfn.IFS($AA446&gt;$U$12-0.0000001,$W$12,$AA446&gt;$U$11-0.0000001,$W$11,$AA446&gt;$U$10-0.0000001,$W$10,$AA446&gt;$U$9-0.0000001,$W$9,$AA446&gt;$U$8-0.0000001,$W$8,$AA446&gt;$U$7-0.0000001,$W$7,$AA446&gt;$U$6-0.0000001,$W$6,$AA446&lt;$U$6,0),_xlfn.IFS($AA446&gt;$U$12-0.0000001,$V$12,$AA446&gt;$U$11-0.0000001,$V$11,$AA446&gt;$U$10-0.0000001,$V$10,$AA446&gt;$U$9-0.0000001,$V$9,$AA446&gt;$U$8-0.0000001,$V$8,$AA446&gt;$U$7-0.0000001,$V$7,$AA446&gt;$U$6-0.0000001,$V$6,$AA446&lt;$U$6,0))</f>
        <v>20</v>
      </c>
      <c r="AI446">
        <f>IFERROR(VLOOKUP($AA446*1000+'raw data entry'!$A$1,'raw data entry'!$A$1:$AI$661,Sheet1!AI$1+2,0),0)</f>
        <v>11.8</v>
      </c>
      <c r="AJ446" cm="1">
        <f t="array" ref="AJ446">_xlfn.IFS($AA446&gt;$U$12-0.0000001,$V$12,$AA446&gt;$U$11-0.0000001,$V$11,$AA446&gt;$U$10-0.0000001,$V$10,$AA446&gt;$U$9-0.0000001,$V$9,$AA446&gt;$U$8-0.0000001,$V$8,$AA446&gt;$U$7-0.0000001,$V$7,$AA446&gt;$U$6-0.0000001,$V$6,$AA446&lt;$U$6,0)</f>
        <v>70</v>
      </c>
      <c r="AK446">
        <f>IFERROR(VLOOKUP($AA446*1000+'raw data entry'!$A$1,'raw data entry'!$A$1:$AI$661,Sheet1!AK$1+2,0),0)</f>
        <v>82.2</v>
      </c>
      <c r="AL446" cm="1">
        <f t="array" ref="AL446">IF($V$17&gt;7,_xlfn.IFS($AA446&gt;$U$12-0.0000001,$W$12,$AA446&gt;$U$11-0.0000001,$W$11,$AA446&gt;$U$10-0.0000001,$W$10,$AA446&gt;$U$9-0.0000001,$W$9,$AA446&gt;$U$8-0.0000001,$W$8,$AA446&gt;$U$7-0.0000001,$W$7,$AA446&gt;$U$6-0.0000001,$W$6,$AA446&lt;$U$6,0),_xlfn.IFS($AA446&gt;$U$12-0.0000001,$V$12,$AA446&gt;$U$11-0.0000001,$V$11,$AA446&gt;$U$10-0.0000001,$V$10,$AA446&gt;$U$9-0.0000001,$V$9,$AA446&gt;$U$8-0.0000001,$V$8,$AA446&gt;$U$7-0.0000001,$V$7,$AA446&gt;$U$6-0.0000001,$V$6,$AA446&lt;$U$6,0))</f>
        <v>20</v>
      </c>
      <c r="AM446">
        <f>IFERROR(VLOOKUP($AA446*1000+'raw data entry'!$A$1,'raw data entry'!$A$1:$AI$661,Sheet1!AM$1+2,0),0)</f>
        <v>8.1</v>
      </c>
      <c r="AN446" cm="1">
        <f t="array" ref="AN446">_xlfn.IFS($AA446&gt;$U$12-0.0000001,$V$12,$AA446&gt;$U$11-0.0000001,$V$11,$AA446&gt;$U$10-0.0000001,$V$10,$AA446&gt;$U$9-0.0000001,$V$9,$AA446&gt;$U$8-0.0000001,$V$8,$AA446&gt;$U$7-0.0000001,$V$7,$AA446&gt;$U$6-0.0000001,$V$6,$AA446&lt;$U$6,0)</f>
        <v>70</v>
      </c>
      <c r="AO446">
        <f>IFERROR(VLOOKUP($AA446*1000+'raw data entry'!$A$1,'raw data entry'!$A$1:$AI$661,Sheet1!AO$1+2,0),0)</f>
        <v>72</v>
      </c>
      <c r="AP446" cm="1">
        <f t="array" ref="AP446">IF($V$17&gt;7,_xlfn.IFS($AA446&gt;$U$12-0.0000001,$W$12,$AA446&gt;$U$11-0.0000001,$W$11,$AA446&gt;$U$10-0.0000001,$W$10,$AA446&gt;$U$9-0.0000001,$W$9,$AA446&gt;$U$8-0.0000001,$W$8,$AA446&gt;$U$7-0.0000001,$W$7,$AA446&gt;$U$6-0.0000001,$W$6,$AA446&lt;$U$6,0),_xlfn.IFS($AA446&gt;$U$12-0.0000001,$V$12,$AA446&gt;$U$11-0.0000001,$V$11,$AA446&gt;$U$10-0.0000001,$V$10,$AA446&gt;$U$9-0.0000001,$V$9,$AA446&gt;$U$8-0.0000001,$V$8,$AA446&gt;$U$7-0.0000001,$V$7,$AA446&gt;$U$6-0.0000001,$V$6,$AA446&lt;$U$6,0))</f>
        <v>20</v>
      </c>
      <c r="AQ446">
        <f>IFERROR(VLOOKUP($AA446*1000+'raw data entry'!$A$1,'raw data entry'!$A$1:$AI$661,Sheet1!AQ$1+2,0),0)</f>
        <v>1.2</v>
      </c>
      <c r="AT446" cm="1">
        <f t="array" ref="AT446">_xlfn.IFS($AA446&gt;$U$12-0.0000001,$V$12,$AA446&gt;$U$11-0.0000001,$V$11,$AA446&gt;$U$10-0.0000001,$V$10,$AA446&gt;$U$9-0.0000001,$V$9,$AA446&gt;$U$8-0.0000001,$V$8,$AA446&gt;$U$7-0.0000001,$V$7,$AA446&gt;$U$6-0.0000001,$V$6,$AA446&lt;$U$6,0)</f>
        <v>70</v>
      </c>
      <c r="AU446">
        <f>IFERROR(VLOOKUP($AA446*1000+'raw data entry'!$A$1,'raw data entry'!$A$1:$AI$661,Sheet1!AU$1+2,0),0)</f>
        <v>29.9</v>
      </c>
    </row>
    <row r="447" spans="27:47" x14ac:dyDescent="0.25">
      <c r="AA447">
        <f>IF(('raw data entry'!A443-'raw data entry'!$A$1)/1000&lt;0,AA446+0.03,('raw data entry'!A443-'raw data entry'!$A$1)/1000)</f>
        <v>15.321999999999999</v>
      </c>
      <c r="AB447" cm="1">
        <f t="array" ref="AB447">_xlfn.IFS($AA447&gt;$U$12-0.0000001,$V$12,$AA447&gt;$U$11-0.0000001,$V$11,$AA447&gt;$U$10-0.0000001,$V$10,$AA447&gt;$U$9-0.0000001,$V$9,$AA447&gt;$U$8-0.0000001,$V$8,$AA447&gt;$U$7-0.0000001,$V$7,$AA447&gt;$U$6-0.0000001,$V$6,$AA447&lt;$U$6,0)</f>
        <v>70</v>
      </c>
      <c r="AC447">
        <f>IFERROR(VLOOKUP($AA447*1000+'raw data entry'!$A$1,'raw data entry'!$A$1:$AI$661,Sheet1!AC$1+2,0),0)</f>
        <v>77.2</v>
      </c>
      <c r="AD447" cm="1">
        <f t="array" ref="AD447">IF($V$17&gt;7,_xlfn.IFS($AA447&gt;$U$12-0.0000001,$W$12,$AA447&gt;$U$11-0.0000001,$W$11,$AA447&gt;$U$10-0.0000001,$W$10,$AA447&gt;$U$9-0.0000001,$W$9,$AA447&gt;$U$8-0.0000001,$W$8,$AA447&gt;$U$7-0.0000001,$W$7,$AA447&gt;$U$6-0.0000001,$W$6,$AA447&lt;$U$6,0),_xlfn.IFS($AA447&gt;$U$12-0.0000001,$V$12,$AA447&gt;$U$11-0.0000001,$V$11,$AA447&gt;$U$10-0.0000001,$V$10,$AA447&gt;$U$9-0.0000001,$V$9,$AA447&gt;$U$8-0.0000001,$V$8,$AA447&gt;$U$7-0.0000001,$V$7,$AA447&gt;$U$6-0.0000001,$V$6,$AA447&lt;$U$6,0))</f>
        <v>20</v>
      </c>
      <c r="AE447">
        <f>IFERROR(VLOOKUP($AA447*1000+'raw data entry'!$A$1,'raw data entry'!$A$1:$AI$661,Sheet1!AE$1+2,0),0)</f>
        <v>12.2</v>
      </c>
      <c r="AF447" cm="1">
        <f t="array" ref="AF447">_xlfn.IFS($AA447&gt;$U$12-0.0000001,$V$12,$AA447&gt;$U$11-0.0000001,$V$11,$AA447&gt;$U$10-0.0000001,$V$10,$AA447&gt;$U$9-0.0000001,$V$9,$AA447&gt;$U$8-0.0000001,$V$8,$AA447&gt;$U$7-0.0000001,$V$7,$AA447&gt;$U$6-0.0000001,$V$6,$AA447&lt;$U$6,0)</f>
        <v>70</v>
      </c>
      <c r="AG447">
        <f>IFERROR(VLOOKUP($AA447*1000+'raw data entry'!$A$1,'raw data entry'!$A$1:$AI$661,Sheet1!AG$1+2,0),0)</f>
        <v>71</v>
      </c>
      <c r="AH447" cm="1">
        <f t="array" ref="AH447">IF($V$17&gt;7,_xlfn.IFS($AA447&gt;$U$12-0.0000001,$W$12,$AA447&gt;$U$11-0.0000001,$W$11,$AA447&gt;$U$10-0.0000001,$W$10,$AA447&gt;$U$9-0.0000001,$W$9,$AA447&gt;$U$8-0.0000001,$W$8,$AA447&gt;$U$7-0.0000001,$W$7,$AA447&gt;$U$6-0.0000001,$W$6,$AA447&lt;$U$6,0),_xlfn.IFS($AA447&gt;$U$12-0.0000001,$V$12,$AA447&gt;$U$11-0.0000001,$V$11,$AA447&gt;$U$10-0.0000001,$V$10,$AA447&gt;$U$9-0.0000001,$V$9,$AA447&gt;$U$8-0.0000001,$V$8,$AA447&gt;$U$7-0.0000001,$V$7,$AA447&gt;$U$6-0.0000001,$V$6,$AA447&lt;$U$6,0))</f>
        <v>20</v>
      </c>
      <c r="AI447">
        <f>IFERROR(VLOOKUP($AA447*1000+'raw data entry'!$A$1,'raw data entry'!$A$1:$AI$661,Sheet1!AI$1+2,0),0)</f>
        <v>12.1</v>
      </c>
      <c r="AJ447" cm="1">
        <f t="array" ref="AJ447">_xlfn.IFS($AA447&gt;$U$12-0.0000001,$V$12,$AA447&gt;$U$11-0.0000001,$V$11,$AA447&gt;$U$10-0.0000001,$V$10,$AA447&gt;$U$9-0.0000001,$V$9,$AA447&gt;$U$8-0.0000001,$V$8,$AA447&gt;$U$7-0.0000001,$V$7,$AA447&gt;$U$6-0.0000001,$V$6,$AA447&lt;$U$6,0)</f>
        <v>70</v>
      </c>
      <c r="AK447">
        <f>IFERROR(VLOOKUP($AA447*1000+'raw data entry'!$A$1,'raw data entry'!$A$1:$AI$661,Sheet1!AK$1+2,0),0)</f>
        <v>87.3</v>
      </c>
      <c r="AL447" cm="1">
        <f t="array" ref="AL447">IF($V$17&gt;7,_xlfn.IFS($AA447&gt;$U$12-0.0000001,$W$12,$AA447&gt;$U$11-0.0000001,$W$11,$AA447&gt;$U$10-0.0000001,$W$10,$AA447&gt;$U$9-0.0000001,$W$9,$AA447&gt;$U$8-0.0000001,$W$8,$AA447&gt;$U$7-0.0000001,$W$7,$AA447&gt;$U$6-0.0000001,$W$6,$AA447&lt;$U$6,0),_xlfn.IFS($AA447&gt;$U$12-0.0000001,$V$12,$AA447&gt;$U$11-0.0000001,$V$11,$AA447&gt;$U$10-0.0000001,$V$10,$AA447&gt;$U$9-0.0000001,$V$9,$AA447&gt;$U$8-0.0000001,$V$8,$AA447&gt;$U$7-0.0000001,$V$7,$AA447&gt;$U$6-0.0000001,$V$6,$AA447&lt;$U$6,0))</f>
        <v>20</v>
      </c>
      <c r="AM447">
        <f>IFERROR(VLOOKUP($AA447*1000+'raw data entry'!$A$1,'raw data entry'!$A$1:$AI$661,Sheet1!AM$1+2,0),0)</f>
        <v>6.9</v>
      </c>
      <c r="AN447" cm="1">
        <f t="array" ref="AN447">_xlfn.IFS($AA447&gt;$U$12-0.0000001,$V$12,$AA447&gt;$U$11-0.0000001,$V$11,$AA447&gt;$U$10-0.0000001,$V$10,$AA447&gt;$U$9-0.0000001,$V$9,$AA447&gt;$U$8-0.0000001,$V$8,$AA447&gt;$U$7-0.0000001,$V$7,$AA447&gt;$U$6-0.0000001,$V$6,$AA447&lt;$U$6,0)</f>
        <v>70</v>
      </c>
      <c r="AO447">
        <f>IFERROR(VLOOKUP($AA447*1000+'raw data entry'!$A$1,'raw data entry'!$A$1:$AI$661,Sheet1!AO$1+2,0),0)</f>
        <v>73.900000000000006</v>
      </c>
      <c r="AP447" cm="1">
        <f t="array" ref="AP447">IF($V$17&gt;7,_xlfn.IFS($AA447&gt;$U$12-0.0000001,$W$12,$AA447&gt;$U$11-0.0000001,$W$11,$AA447&gt;$U$10-0.0000001,$W$10,$AA447&gt;$U$9-0.0000001,$W$9,$AA447&gt;$U$8-0.0000001,$W$8,$AA447&gt;$U$7-0.0000001,$W$7,$AA447&gt;$U$6-0.0000001,$W$6,$AA447&lt;$U$6,0),_xlfn.IFS($AA447&gt;$U$12-0.0000001,$V$12,$AA447&gt;$U$11-0.0000001,$V$11,$AA447&gt;$U$10-0.0000001,$V$10,$AA447&gt;$U$9-0.0000001,$V$9,$AA447&gt;$U$8-0.0000001,$V$8,$AA447&gt;$U$7-0.0000001,$V$7,$AA447&gt;$U$6-0.0000001,$V$6,$AA447&lt;$U$6,0))</f>
        <v>20</v>
      </c>
      <c r="AQ447">
        <f>IFERROR(VLOOKUP($AA447*1000+'raw data entry'!$A$1,'raw data entry'!$A$1:$AI$661,Sheet1!AQ$1+2,0),0)</f>
        <v>1</v>
      </c>
      <c r="AT447" cm="1">
        <f t="array" ref="AT447">_xlfn.IFS($AA447&gt;$U$12-0.0000001,$V$12,$AA447&gt;$U$11-0.0000001,$V$11,$AA447&gt;$U$10-0.0000001,$V$10,$AA447&gt;$U$9-0.0000001,$V$9,$AA447&gt;$U$8-0.0000001,$V$8,$AA447&gt;$U$7-0.0000001,$V$7,$AA447&gt;$U$6-0.0000001,$V$6,$AA447&lt;$U$6,0)</f>
        <v>70</v>
      </c>
      <c r="AU447">
        <f>IFERROR(VLOOKUP($AA447*1000+'raw data entry'!$A$1,'raw data entry'!$A$1:$AI$661,Sheet1!AU$1+2,0),0)</f>
        <v>30.6</v>
      </c>
    </row>
    <row r="448" spans="27:47" x14ac:dyDescent="0.25">
      <c r="AA448">
        <f>IF(('raw data entry'!A444-'raw data entry'!$A$1)/1000&lt;0,AA447+0.03,('raw data entry'!A444-'raw data entry'!$A$1)/1000)</f>
        <v>15.356999999999999</v>
      </c>
      <c r="AB448" cm="1">
        <f t="array" ref="AB448">_xlfn.IFS($AA448&gt;$U$12-0.0000001,$V$12,$AA448&gt;$U$11-0.0000001,$V$11,$AA448&gt;$U$10-0.0000001,$V$10,$AA448&gt;$U$9-0.0000001,$V$9,$AA448&gt;$U$8-0.0000001,$V$8,$AA448&gt;$U$7-0.0000001,$V$7,$AA448&gt;$U$6-0.0000001,$V$6,$AA448&lt;$U$6,0)</f>
        <v>70</v>
      </c>
      <c r="AC448">
        <f>IFERROR(VLOOKUP($AA448*1000+'raw data entry'!$A$1,'raw data entry'!$A$1:$AI$661,Sheet1!AC$1+2,0),0)</f>
        <v>78.3</v>
      </c>
      <c r="AD448" cm="1">
        <f t="array" ref="AD448">IF($V$17&gt;7,_xlfn.IFS($AA448&gt;$U$12-0.0000001,$W$12,$AA448&gt;$U$11-0.0000001,$W$11,$AA448&gt;$U$10-0.0000001,$W$10,$AA448&gt;$U$9-0.0000001,$W$9,$AA448&gt;$U$8-0.0000001,$W$8,$AA448&gt;$U$7-0.0000001,$W$7,$AA448&gt;$U$6-0.0000001,$W$6,$AA448&lt;$U$6,0),_xlfn.IFS($AA448&gt;$U$12-0.0000001,$V$12,$AA448&gt;$U$11-0.0000001,$V$11,$AA448&gt;$U$10-0.0000001,$V$10,$AA448&gt;$U$9-0.0000001,$V$9,$AA448&gt;$U$8-0.0000001,$V$8,$AA448&gt;$U$7-0.0000001,$V$7,$AA448&gt;$U$6-0.0000001,$V$6,$AA448&lt;$U$6,0))</f>
        <v>20</v>
      </c>
      <c r="AE448">
        <f>IFERROR(VLOOKUP($AA448*1000+'raw data entry'!$A$1,'raw data entry'!$A$1:$AI$661,Sheet1!AE$1+2,0),0)</f>
        <v>13.1</v>
      </c>
      <c r="AF448" cm="1">
        <f t="array" ref="AF448">_xlfn.IFS($AA448&gt;$U$12-0.0000001,$V$12,$AA448&gt;$U$11-0.0000001,$V$11,$AA448&gt;$U$10-0.0000001,$V$10,$AA448&gt;$U$9-0.0000001,$V$9,$AA448&gt;$U$8-0.0000001,$V$8,$AA448&gt;$U$7-0.0000001,$V$7,$AA448&gt;$U$6-0.0000001,$V$6,$AA448&lt;$U$6,0)</f>
        <v>70</v>
      </c>
      <c r="AG448">
        <f>IFERROR(VLOOKUP($AA448*1000+'raw data entry'!$A$1,'raw data entry'!$A$1:$AI$661,Sheet1!AG$1+2,0),0)</f>
        <v>71.3</v>
      </c>
      <c r="AH448" cm="1">
        <f t="array" ref="AH448">IF($V$17&gt;7,_xlfn.IFS($AA448&gt;$U$12-0.0000001,$W$12,$AA448&gt;$U$11-0.0000001,$W$11,$AA448&gt;$U$10-0.0000001,$W$10,$AA448&gt;$U$9-0.0000001,$W$9,$AA448&gt;$U$8-0.0000001,$W$8,$AA448&gt;$U$7-0.0000001,$W$7,$AA448&gt;$U$6-0.0000001,$W$6,$AA448&lt;$U$6,0),_xlfn.IFS($AA448&gt;$U$12-0.0000001,$V$12,$AA448&gt;$U$11-0.0000001,$V$11,$AA448&gt;$U$10-0.0000001,$V$10,$AA448&gt;$U$9-0.0000001,$V$9,$AA448&gt;$U$8-0.0000001,$V$8,$AA448&gt;$U$7-0.0000001,$V$7,$AA448&gt;$U$6-0.0000001,$V$6,$AA448&lt;$U$6,0))</f>
        <v>20</v>
      </c>
      <c r="AI448">
        <f>IFERROR(VLOOKUP($AA448*1000+'raw data entry'!$A$1,'raw data entry'!$A$1:$AI$661,Sheet1!AI$1+2,0),0)</f>
        <v>13.8</v>
      </c>
      <c r="AJ448" cm="1">
        <f t="array" ref="AJ448">_xlfn.IFS($AA448&gt;$U$12-0.0000001,$V$12,$AA448&gt;$U$11-0.0000001,$V$11,$AA448&gt;$U$10-0.0000001,$V$10,$AA448&gt;$U$9-0.0000001,$V$9,$AA448&gt;$U$8-0.0000001,$V$8,$AA448&gt;$U$7-0.0000001,$V$7,$AA448&gt;$U$6-0.0000001,$V$6,$AA448&lt;$U$6,0)</f>
        <v>70</v>
      </c>
      <c r="AK448">
        <f>IFERROR(VLOOKUP($AA448*1000+'raw data entry'!$A$1,'raw data entry'!$A$1:$AI$661,Sheet1!AK$1+2,0),0)</f>
        <v>81.7</v>
      </c>
      <c r="AL448" cm="1">
        <f t="array" ref="AL448">IF($V$17&gt;7,_xlfn.IFS($AA448&gt;$U$12-0.0000001,$W$12,$AA448&gt;$U$11-0.0000001,$W$11,$AA448&gt;$U$10-0.0000001,$W$10,$AA448&gt;$U$9-0.0000001,$W$9,$AA448&gt;$U$8-0.0000001,$W$8,$AA448&gt;$U$7-0.0000001,$W$7,$AA448&gt;$U$6-0.0000001,$W$6,$AA448&lt;$U$6,0),_xlfn.IFS($AA448&gt;$U$12-0.0000001,$V$12,$AA448&gt;$U$11-0.0000001,$V$11,$AA448&gt;$U$10-0.0000001,$V$10,$AA448&gt;$U$9-0.0000001,$V$9,$AA448&gt;$U$8-0.0000001,$V$8,$AA448&gt;$U$7-0.0000001,$V$7,$AA448&gt;$U$6-0.0000001,$V$6,$AA448&lt;$U$6,0))</f>
        <v>20</v>
      </c>
      <c r="AM448">
        <f>IFERROR(VLOOKUP($AA448*1000+'raw data entry'!$A$1,'raw data entry'!$A$1:$AI$661,Sheet1!AM$1+2,0),0)</f>
        <v>6.9</v>
      </c>
      <c r="AN448" cm="1">
        <f t="array" ref="AN448">_xlfn.IFS($AA448&gt;$U$12-0.0000001,$V$12,$AA448&gt;$U$11-0.0000001,$V$11,$AA448&gt;$U$10-0.0000001,$V$10,$AA448&gt;$U$9-0.0000001,$V$9,$AA448&gt;$U$8-0.0000001,$V$8,$AA448&gt;$U$7-0.0000001,$V$7,$AA448&gt;$U$6-0.0000001,$V$6,$AA448&lt;$U$6,0)</f>
        <v>70</v>
      </c>
      <c r="AO448">
        <f>IFERROR(VLOOKUP($AA448*1000+'raw data entry'!$A$1,'raw data entry'!$A$1:$AI$661,Sheet1!AO$1+2,0),0)</f>
        <v>61.6</v>
      </c>
      <c r="AP448" cm="1">
        <f t="array" ref="AP448">IF($V$17&gt;7,_xlfn.IFS($AA448&gt;$U$12-0.0000001,$W$12,$AA448&gt;$U$11-0.0000001,$W$11,$AA448&gt;$U$10-0.0000001,$W$10,$AA448&gt;$U$9-0.0000001,$W$9,$AA448&gt;$U$8-0.0000001,$W$8,$AA448&gt;$U$7-0.0000001,$W$7,$AA448&gt;$U$6-0.0000001,$W$6,$AA448&lt;$U$6,0),_xlfn.IFS($AA448&gt;$U$12-0.0000001,$V$12,$AA448&gt;$U$11-0.0000001,$V$11,$AA448&gt;$U$10-0.0000001,$V$10,$AA448&gt;$U$9-0.0000001,$V$9,$AA448&gt;$U$8-0.0000001,$V$8,$AA448&gt;$U$7-0.0000001,$V$7,$AA448&gt;$U$6-0.0000001,$V$6,$AA448&lt;$U$6,0))</f>
        <v>20</v>
      </c>
      <c r="AQ448">
        <f>IFERROR(VLOOKUP($AA448*1000+'raw data entry'!$A$1,'raw data entry'!$A$1:$AI$661,Sheet1!AQ$1+2,0),0)</f>
        <v>1.2</v>
      </c>
      <c r="AT448" cm="1">
        <f t="array" ref="AT448">_xlfn.IFS($AA448&gt;$U$12-0.0000001,$V$12,$AA448&gt;$U$11-0.0000001,$V$11,$AA448&gt;$U$10-0.0000001,$V$10,$AA448&gt;$U$9-0.0000001,$V$9,$AA448&gt;$U$8-0.0000001,$V$8,$AA448&gt;$U$7-0.0000001,$V$7,$AA448&gt;$U$6-0.0000001,$V$6,$AA448&lt;$U$6,0)</f>
        <v>70</v>
      </c>
      <c r="AU448">
        <f>IFERROR(VLOOKUP($AA448*1000+'raw data entry'!$A$1,'raw data entry'!$A$1:$AI$661,Sheet1!AU$1+2,0),0)</f>
        <v>30</v>
      </c>
    </row>
    <row r="449" spans="27:47" x14ac:dyDescent="0.25">
      <c r="AA449">
        <f>IF(('raw data entry'!A445-'raw data entry'!$A$1)/1000&lt;0,AA448+0.03,('raw data entry'!A445-'raw data entry'!$A$1)/1000)</f>
        <v>15.391999999999999</v>
      </c>
      <c r="AB449" cm="1">
        <f t="array" ref="AB449">_xlfn.IFS($AA449&gt;$U$12-0.0000001,$V$12,$AA449&gt;$U$11-0.0000001,$V$11,$AA449&gt;$U$10-0.0000001,$V$10,$AA449&gt;$U$9-0.0000001,$V$9,$AA449&gt;$U$8-0.0000001,$V$8,$AA449&gt;$U$7-0.0000001,$V$7,$AA449&gt;$U$6-0.0000001,$V$6,$AA449&lt;$U$6,0)</f>
        <v>70</v>
      </c>
      <c r="AC449">
        <f>IFERROR(VLOOKUP($AA449*1000+'raw data entry'!$A$1,'raw data entry'!$A$1:$AI$661,Sheet1!AC$1+2,0),0)</f>
        <v>78.5</v>
      </c>
      <c r="AD449" cm="1">
        <f t="array" ref="AD449">IF($V$17&gt;7,_xlfn.IFS($AA449&gt;$U$12-0.0000001,$W$12,$AA449&gt;$U$11-0.0000001,$W$11,$AA449&gt;$U$10-0.0000001,$W$10,$AA449&gt;$U$9-0.0000001,$W$9,$AA449&gt;$U$8-0.0000001,$W$8,$AA449&gt;$U$7-0.0000001,$W$7,$AA449&gt;$U$6-0.0000001,$W$6,$AA449&lt;$U$6,0),_xlfn.IFS($AA449&gt;$U$12-0.0000001,$V$12,$AA449&gt;$U$11-0.0000001,$V$11,$AA449&gt;$U$10-0.0000001,$V$10,$AA449&gt;$U$9-0.0000001,$V$9,$AA449&gt;$U$8-0.0000001,$V$8,$AA449&gt;$U$7-0.0000001,$V$7,$AA449&gt;$U$6-0.0000001,$V$6,$AA449&lt;$U$6,0))</f>
        <v>20</v>
      </c>
      <c r="AE449">
        <f>IFERROR(VLOOKUP($AA449*1000+'raw data entry'!$A$1,'raw data entry'!$A$1:$AI$661,Sheet1!AE$1+2,0),0)</f>
        <v>13.4</v>
      </c>
      <c r="AF449" cm="1">
        <f t="array" ref="AF449">_xlfn.IFS($AA449&gt;$U$12-0.0000001,$V$12,$AA449&gt;$U$11-0.0000001,$V$11,$AA449&gt;$U$10-0.0000001,$V$10,$AA449&gt;$U$9-0.0000001,$V$9,$AA449&gt;$U$8-0.0000001,$V$8,$AA449&gt;$U$7-0.0000001,$V$7,$AA449&gt;$U$6-0.0000001,$V$6,$AA449&lt;$U$6,0)</f>
        <v>70</v>
      </c>
      <c r="AG449">
        <f>IFERROR(VLOOKUP($AA449*1000+'raw data entry'!$A$1,'raw data entry'!$A$1:$AI$661,Sheet1!AG$1+2,0),0)</f>
        <v>71.2</v>
      </c>
      <c r="AH449" cm="1">
        <f t="array" ref="AH449">IF($V$17&gt;7,_xlfn.IFS($AA449&gt;$U$12-0.0000001,$W$12,$AA449&gt;$U$11-0.0000001,$W$11,$AA449&gt;$U$10-0.0000001,$W$10,$AA449&gt;$U$9-0.0000001,$W$9,$AA449&gt;$U$8-0.0000001,$W$8,$AA449&gt;$U$7-0.0000001,$W$7,$AA449&gt;$U$6-0.0000001,$W$6,$AA449&lt;$U$6,0),_xlfn.IFS($AA449&gt;$U$12-0.0000001,$V$12,$AA449&gt;$U$11-0.0000001,$V$11,$AA449&gt;$U$10-0.0000001,$V$10,$AA449&gt;$U$9-0.0000001,$V$9,$AA449&gt;$U$8-0.0000001,$V$8,$AA449&gt;$U$7-0.0000001,$V$7,$AA449&gt;$U$6-0.0000001,$V$6,$AA449&lt;$U$6,0))</f>
        <v>20</v>
      </c>
      <c r="AI449">
        <f>IFERROR(VLOOKUP($AA449*1000+'raw data entry'!$A$1,'raw data entry'!$A$1:$AI$661,Sheet1!AI$1+2,0),0)</f>
        <v>10.6</v>
      </c>
      <c r="AJ449" cm="1">
        <f t="array" ref="AJ449">_xlfn.IFS($AA449&gt;$U$12-0.0000001,$V$12,$AA449&gt;$U$11-0.0000001,$V$11,$AA449&gt;$U$10-0.0000001,$V$10,$AA449&gt;$U$9-0.0000001,$V$9,$AA449&gt;$U$8-0.0000001,$V$8,$AA449&gt;$U$7-0.0000001,$V$7,$AA449&gt;$U$6-0.0000001,$V$6,$AA449&lt;$U$6,0)</f>
        <v>70</v>
      </c>
      <c r="AK449">
        <f>IFERROR(VLOOKUP($AA449*1000+'raw data entry'!$A$1,'raw data entry'!$A$1:$AI$661,Sheet1!AK$1+2,0),0)</f>
        <v>82.7</v>
      </c>
      <c r="AL449" cm="1">
        <f t="array" ref="AL449">IF($V$17&gt;7,_xlfn.IFS($AA449&gt;$U$12-0.0000001,$W$12,$AA449&gt;$U$11-0.0000001,$W$11,$AA449&gt;$U$10-0.0000001,$W$10,$AA449&gt;$U$9-0.0000001,$W$9,$AA449&gt;$U$8-0.0000001,$W$8,$AA449&gt;$U$7-0.0000001,$W$7,$AA449&gt;$U$6-0.0000001,$W$6,$AA449&lt;$U$6,0),_xlfn.IFS($AA449&gt;$U$12-0.0000001,$V$12,$AA449&gt;$U$11-0.0000001,$V$11,$AA449&gt;$U$10-0.0000001,$V$10,$AA449&gt;$U$9-0.0000001,$V$9,$AA449&gt;$U$8-0.0000001,$V$8,$AA449&gt;$U$7-0.0000001,$V$7,$AA449&gt;$U$6-0.0000001,$V$6,$AA449&lt;$U$6,0))</f>
        <v>20</v>
      </c>
      <c r="AM449">
        <f>IFERROR(VLOOKUP($AA449*1000+'raw data entry'!$A$1,'raw data entry'!$A$1:$AI$661,Sheet1!AM$1+2,0),0)</f>
        <v>5.6</v>
      </c>
      <c r="AN449" cm="1">
        <f t="array" ref="AN449">_xlfn.IFS($AA449&gt;$U$12-0.0000001,$V$12,$AA449&gt;$U$11-0.0000001,$V$11,$AA449&gt;$U$10-0.0000001,$V$10,$AA449&gt;$U$9-0.0000001,$V$9,$AA449&gt;$U$8-0.0000001,$V$8,$AA449&gt;$U$7-0.0000001,$V$7,$AA449&gt;$U$6-0.0000001,$V$6,$AA449&lt;$U$6,0)</f>
        <v>70</v>
      </c>
      <c r="AO449">
        <f>IFERROR(VLOOKUP($AA449*1000+'raw data entry'!$A$1,'raw data entry'!$A$1:$AI$661,Sheet1!AO$1+2,0),0)</f>
        <v>69.3</v>
      </c>
      <c r="AP449" cm="1">
        <f t="array" ref="AP449">IF($V$17&gt;7,_xlfn.IFS($AA449&gt;$U$12-0.0000001,$W$12,$AA449&gt;$U$11-0.0000001,$W$11,$AA449&gt;$U$10-0.0000001,$W$10,$AA449&gt;$U$9-0.0000001,$W$9,$AA449&gt;$U$8-0.0000001,$W$8,$AA449&gt;$U$7-0.0000001,$W$7,$AA449&gt;$U$6-0.0000001,$W$6,$AA449&lt;$U$6,0),_xlfn.IFS($AA449&gt;$U$12-0.0000001,$V$12,$AA449&gt;$U$11-0.0000001,$V$11,$AA449&gt;$U$10-0.0000001,$V$10,$AA449&gt;$U$9-0.0000001,$V$9,$AA449&gt;$U$8-0.0000001,$V$8,$AA449&gt;$U$7-0.0000001,$V$7,$AA449&gt;$U$6-0.0000001,$V$6,$AA449&lt;$U$6,0))</f>
        <v>20</v>
      </c>
      <c r="AQ449">
        <f>IFERROR(VLOOKUP($AA449*1000+'raw data entry'!$A$1,'raw data entry'!$A$1:$AI$661,Sheet1!AQ$1+2,0),0)</f>
        <v>1</v>
      </c>
      <c r="AT449" cm="1">
        <f t="array" ref="AT449">_xlfn.IFS($AA449&gt;$U$12-0.0000001,$V$12,$AA449&gt;$U$11-0.0000001,$V$11,$AA449&gt;$U$10-0.0000001,$V$10,$AA449&gt;$U$9-0.0000001,$V$9,$AA449&gt;$U$8-0.0000001,$V$8,$AA449&gt;$U$7-0.0000001,$V$7,$AA449&gt;$U$6-0.0000001,$V$6,$AA449&lt;$U$6,0)</f>
        <v>70</v>
      </c>
      <c r="AU449">
        <f>IFERROR(VLOOKUP($AA449*1000+'raw data entry'!$A$1,'raw data entry'!$A$1:$AI$661,Sheet1!AU$1+2,0),0)</f>
        <v>30.5</v>
      </c>
    </row>
    <row r="450" spans="27:47" x14ac:dyDescent="0.25">
      <c r="AA450">
        <f>IF(('raw data entry'!A446-'raw data entry'!$A$1)/1000&lt;0,AA449+0.03,('raw data entry'!A446-'raw data entry'!$A$1)/1000)</f>
        <v>15.427</v>
      </c>
      <c r="AB450" cm="1">
        <f t="array" ref="AB450">_xlfn.IFS($AA450&gt;$U$12-0.0000001,$V$12,$AA450&gt;$U$11-0.0000001,$V$11,$AA450&gt;$U$10-0.0000001,$V$10,$AA450&gt;$U$9-0.0000001,$V$9,$AA450&gt;$U$8-0.0000001,$V$8,$AA450&gt;$U$7-0.0000001,$V$7,$AA450&gt;$U$6-0.0000001,$V$6,$AA450&lt;$U$6,0)</f>
        <v>70</v>
      </c>
      <c r="AC450">
        <f>IFERROR(VLOOKUP($AA450*1000+'raw data entry'!$A$1,'raw data entry'!$A$1:$AI$661,Sheet1!AC$1+2,0),0)</f>
        <v>80.099999999999994</v>
      </c>
      <c r="AD450" cm="1">
        <f t="array" ref="AD450">IF($V$17&gt;7,_xlfn.IFS($AA450&gt;$U$12-0.0000001,$W$12,$AA450&gt;$U$11-0.0000001,$W$11,$AA450&gt;$U$10-0.0000001,$W$10,$AA450&gt;$U$9-0.0000001,$W$9,$AA450&gt;$U$8-0.0000001,$W$8,$AA450&gt;$U$7-0.0000001,$W$7,$AA450&gt;$U$6-0.0000001,$W$6,$AA450&lt;$U$6,0),_xlfn.IFS($AA450&gt;$U$12-0.0000001,$V$12,$AA450&gt;$U$11-0.0000001,$V$11,$AA450&gt;$U$10-0.0000001,$V$10,$AA450&gt;$U$9-0.0000001,$V$9,$AA450&gt;$U$8-0.0000001,$V$8,$AA450&gt;$U$7-0.0000001,$V$7,$AA450&gt;$U$6-0.0000001,$V$6,$AA450&lt;$U$6,0))</f>
        <v>20</v>
      </c>
      <c r="AE450">
        <f>IFERROR(VLOOKUP($AA450*1000+'raw data entry'!$A$1,'raw data entry'!$A$1:$AI$661,Sheet1!AE$1+2,0),0)</f>
        <v>13.1</v>
      </c>
      <c r="AF450" cm="1">
        <f t="array" ref="AF450">_xlfn.IFS($AA450&gt;$U$12-0.0000001,$V$12,$AA450&gt;$U$11-0.0000001,$V$11,$AA450&gt;$U$10-0.0000001,$V$10,$AA450&gt;$U$9-0.0000001,$V$9,$AA450&gt;$U$8-0.0000001,$V$8,$AA450&gt;$U$7-0.0000001,$V$7,$AA450&gt;$U$6-0.0000001,$V$6,$AA450&lt;$U$6,0)</f>
        <v>70</v>
      </c>
      <c r="AG450">
        <f>IFERROR(VLOOKUP($AA450*1000+'raw data entry'!$A$1,'raw data entry'!$A$1:$AI$661,Sheet1!AG$1+2,0),0)</f>
        <v>71.099999999999994</v>
      </c>
      <c r="AH450" cm="1">
        <f t="array" ref="AH450">IF($V$17&gt;7,_xlfn.IFS($AA450&gt;$U$12-0.0000001,$W$12,$AA450&gt;$U$11-0.0000001,$W$11,$AA450&gt;$U$10-0.0000001,$W$10,$AA450&gt;$U$9-0.0000001,$W$9,$AA450&gt;$U$8-0.0000001,$W$8,$AA450&gt;$U$7-0.0000001,$W$7,$AA450&gt;$U$6-0.0000001,$W$6,$AA450&lt;$U$6,0),_xlfn.IFS($AA450&gt;$U$12-0.0000001,$V$12,$AA450&gt;$U$11-0.0000001,$V$11,$AA450&gt;$U$10-0.0000001,$V$10,$AA450&gt;$U$9-0.0000001,$V$9,$AA450&gt;$U$8-0.0000001,$V$8,$AA450&gt;$U$7-0.0000001,$V$7,$AA450&gt;$U$6-0.0000001,$V$6,$AA450&lt;$U$6,0))</f>
        <v>20</v>
      </c>
      <c r="AI450">
        <f>IFERROR(VLOOKUP($AA450*1000+'raw data entry'!$A$1,'raw data entry'!$A$1:$AI$661,Sheet1!AI$1+2,0),0)</f>
        <v>11.8</v>
      </c>
      <c r="AJ450" cm="1">
        <f t="array" ref="AJ450">_xlfn.IFS($AA450&gt;$U$12-0.0000001,$V$12,$AA450&gt;$U$11-0.0000001,$V$11,$AA450&gt;$U$10-0.0000001,$V$10,$AA450&gt;$U$9-0.0000001,$V$9,$AA450&gt;$U$8-0.0000001,$V$8,$AA450&gt;$U$7-0.0000001,$V$7,$AA450&gt;$U$6-0.0000001,$V$6,$AA450&lt;$U$6,0)</f>
        <v>70</v>
      </c>
      <c r="AK450">
        <f>IFERROR(VLOOKUP($AA450*1000+'raw data entry'!$A$1,'raw data entry'!$A$1:$AI$661,Sheet1!AK$1+2,0),0)</f>
        <v>82.9</v>
      </c>
      <c r="AL450" cm="1">
        <f t="array" ref="AL450">IF($V$17&gt;7,_xlfn.IFS($AA450&gt;$U$12-0.0000001,$W$12,$AA450&gt;$U$11-0.0000001,$W$11,$AA450&gt;$U$10-0.0000001,$W$10,$AA450&gt;$U$9-0.0000001,$W$9,$AA450&gt;$U$8-0.0000001,$W$8,$AA450&gt;$U$7-0.0000001,$W$7,$AA450&gt;$U$6-0.0000001,$W$6,$AA450&lt;$U$6,0),_xlfn.IFS($AA450&gt;$U$12-0.0000001,$V$12,$AA450&gt;$U$11-0.0000001,$V$11,$AA450&gt;$U$10-0.0000001,$V$10,$AA450&gt;$U$9-0.0000001,$V$9,$AA450&gt;$U$8-0.0000001,$V$8,$AA450&gt;$U$7-0.0000001,$V$7,$AA450&gt;$U$6-0.0000001,$V$6,$AA450&lt;$U$6,0))</f>
        <v>20</v>
      </c>
      <c r="AM450">
        <f>IFERROR(VLOOKUP($AA450*1000+'raw data entry'!$A$1,'raw data entry'!$A$1:$AI$661,Sheet1!AM$1+2,0),0)</f>
        <v>8.1</v>
      </c>
      <c r="AN450" cm="1">
        <f t="array" ref="AN450">_xlfn.IFS($AA450&gt;$U$12-0.0000001,$V$12,$AA450&gt;$U$11-0.0000001,$V$11,$AA450&gt;$U$10-0.0000001,$V$10,$AA450&gt;$U$9-0.0000001,$V$9,$AA450&gt;$U$8-0.0000001,$V$8,$AA450&gt;$U$7-0.0000001,$V$7,$AA450&gt;$U$6-0.0000001,$V$6,$AA450&lt;$U$6,0)</f>
        <v>70</v>
      </c>
      <c r="AO450">
        <f>IFERROR(VLOOKUP($AA450*1000+'raw data entry'!$A$1,'raw data entry'!$A$1:$AI$661,Sheet1!AO$1+2,0),0)</f>
        <v>71.900000000000006</v>
      </c>
      <c r="AP450" cm="1">
        <f t="array" ref="AP450">IF($V$17&gt;7,_xlfn.IFS($AA450&gt;$U$12-0.0000001,$W$12,$AA450&gt;$U$11-0.0000001,$W$11,$AA450&gt;$U$10-0.0000001,$W$10,$AA450&gt;$U$9-0.0000001,$W$9,$AA450&gt;$U$8-0.0000001,$W$8,$AA450&gt;$U$7-0.0000001,$W$7,$AA450&gt;$U$6-0.0000001,$W$6,$AA450&lt;$U$6,0),_xlfn.IFS($AA450&gt;$U$12-0.0000001,$V$12,$AA450&gt;$U$11-0.0000001,$V$11,$AA450&gt;$U$10-0.0000001,$V$10,$AA450&gt;$U$9-0.0000001,$V$9,$AA450&gt;$U$8-0.0000001,$V$8,$AA450&gt;$U$7-0.0000001,$V$7,$AA450&gt;$U$6-0.0000001,$V$6,$AA450&lt;$U$6,0))</f>
        <v>20</v>
      </c>
      <c r="AQ450">
        <f>IFERROR(VLOOKUP($AA450*1000+'raw data entry'!$A$1,'raw data entry'!$A$1:$AI$661,Sheet1!AQ$1+2,0),0)</f>
        <v>1.2</v>
      </c>
      <c r="AT450" cm="1">
        <f t="array" ref="AT450">_xlfn.IFS($AA450&gt;$U$12-0.0000001,$V$12,$AA450&gt;$U$11-0.0000001,$V$11,$AA450&gt;$U$10-0.0000001,$V$10,$AA450&gt;$U$9-0.0000001,$V$9,$AA450&gt;$U$8-0.0000001,$V$8,$AA450&gt;$U$7-0.0000001,$V$7,$AA450&gt;$U$6-0.0000001,$V$6,$AA450&lt;$U$6,0)</f>
        <v>70</v>
      </c>
      <c r="AU450">
        <f>IFERROR(VLOOKUP($AA450*1000+'raw data entry'!$A$1,'raw data entry'!$A$1:$AI$661,Sheet1!AU$1+2,0),0)</f>
        <v>30.2</v>
      </c>
    </row>
    <row r="451" spans="27:47" x14ac:dyDescent="0.25">
      <c r="AA451">
        <f>IF(('raw data entry'!A447-'raw data entry'!$A$1)/1000&lt;0,AA450+0.03,('raw data entry'!A447-'raw data entry'!$A$1)/1000)</f>
        <v>15.462</v>
      </c>
      <c r="AB451" cm="1">
        <f t="array" ref="AB451">_xlfn.IFS($AA451&gt;$U$12-0.0000001,$V$12,$AA451&gt;$U$11-0.0000001,$V$11,$AA451&gt;$U$10-0.0000001,$V$10,$AA451&gt;$U$9-0.0000001,$V$9,$AA451&gt;$U$8-0.0000001,$V$8,$AA451&gt;$U$7-0.0000001,$V$7,$AA451&gt;$U$6-0.0000001,$V$6,$AA451&lt;$U$6,0)</f>
        <v>70</v>
      </c>
      <c r="AC451">
        <f>IFERROR(VLOOKUP($AA451*1000+'raw data entry'!$A$1,'raw data entry'!$A$1:$AI$661,Sheet1!AC$1+2,0),0)</f>
        <v>78.8</v>
      </c>
      <c r="AD451" cm="1">
        <f t="array" ref="AD451">IF($V$17&gt;7,_xlfn.IFS($AA451&gt;$U$12-0.0000001,$W$12,$AA451&gt;$U$11-0.0000001,$W$11,$AA451&gt;$U$10-0.0000001,$W$10,$AA451&gt;$U$9-0.0000001,$W$9,$AA451&gt;$U$8-0.0000001,$W$8,$AA451&gt;$U$7-0.0000001,$W$7,$AA451&gt;$U$6-0.0000001,$W$6,$AA451&lt;$U$6,0),_xlfn.IFS($AA451&gt;$U$12-0.0000001,$V$12,$AA451&gt;$U$11-0.0000001,$V$11,$AA451&gt;$U$10-0.0000001,$V$10,$AA451&gt;$U$9-0.0000001,$V$9,$AA451&gt;$U$8-0.0000001,$V$8,$AA451&gt;$U$7-0.0000001,$V$7,$AA451&gt;$U$6-0.0000001,$V$6,$AA451&lt;$U$6,0))</f>
        <v>20</v>
      </c>
      <c r="AE451">
        <f>IFERROR(VLOOKUP($AA451*1000+'raw data entry'!$A$1,'raw data entry'!$A$1:$AI$661,Sheet1!AE$1+2,0),0)</f>
        <v>13.1</v>
      </c>
      <c r="AF451" cm="1">
        <f t="array" ref="AF451">_xlfn.IFS($AA451&gt;$U$12-0.0000001,$V$12,$AA451&gt;$U$11-0.0000001,$V$11,$AA451&gt;$U$10-0.0000001,$V$10,$AA451&gt;$U$9-0.0000001,$V$9,$AA451&gt;$U$8-0.0000001,$V$8,$AA451&gt;$U$7-0.0000001,$V$7,$AA451&gt;$U$6-0.0000001,$V$6,$AA451&lt;$U$6,0)</f>
        <v>70</v>
      </c>
      <c r="AG451">
        <f>IFERROR(VLOOKUP($AA451*1000+'raw data entry'!$A$1,'raw data entry'!$A$1:$AI$661,Sheet1!AG$1+2,0),0)</f>
        <v>76.599999999999994</v>
      </c>
      <c r="AH451" cm="1">
        <f t="array" ref="AH451">IF($V$17&gt;7,_xlfn.IFS($AA451&gt;$U$12-0.0000001,$W$12,$AA451&gt;$U$11-0.0000001,$W$11,$AA451&gt;$U$10-0.0000001,$W$10,$AA451&gt;$U$9-0.0000001,$W$9,$AA451&gt;$U$8-0.0000001,$W$8,$AA451&gt;$U$7-0.0000001,$W$7,$AA451&gt;$U$6-0.0000001,$W$6,$AA451&lt;$U$6,0),_xlfn.IFS($AA451&gt;$U$12-0.0000001,$V$12,$AA451&gt;$U$11-0.0000001,$V$11,$AA451&gt;$U$10-0.0000001,$V$10,$AA451&gt;$U$9-0.0000001,$V$9,$AA451&gt;$U$8-0.0000001,$V$8,$AA451&gt;$U$7-0.0000001,$V$7,$AA451&gt;$U$6-0.0000001,$V$6,$AA451&lt;$U$6,0))</f>
        <v>20</v>
      </c>
      <c r="AI451">
        <f>IFERROR(VLOOKUP($AA451*1000+'raw data entry'!$A$1,'raw data entry'!$A$1:$AI$661,Sheet1!AI$1+2,0),0)</f>
        <v>12.1</v>
      </c>
      <c r="AJ451" cm="1">
        <f t="array" ref="AJ451">_xlfn.IFS($AA451&gt;$U$12-0.0000001,$V$12,$AA451&gt;$U$11-0.0000001,$V$11,$AA451&gt;$U$10-0.0000001,$V$10,$AA451&gt;$U$9-0.0000001,$V$9,$AA451&gt;$U$8-0.0000001,$V$8,$AA451&gt;$U$7-0.0000001,$V$7,$AA451&gt;$U$6-0.0000001,$V$6,$AA451&lt;$U$6,0)</f>
        <v>70</v>
      </c>
      <c r="AK451">
        <f>IFERROR(VLOOKUP($AA451*1000+'raw data entry'!$A$1,'raw data entry'!$A$1:$AI$661,Sheet1!AK$1+2,0),0)</f>
        <v>82.8</v>
      </c>
      <c r="AL451" cm="1">
        <f t="array" ref="AL451">IF($V$17&gt;7,_xlfn.IFS($AA451&gt;$U$12-0.0000001,$W$12,$AA451&gt;$U$11-0.0000001,$W$11,$AA451&gt;$U$10-0.0000001,$W$10,$AA451&gt;$U$9-0.0000001,$W$9,$AA451&gt;$U$8-0.0000001,$W$8,$AA451&gt;$U$7-0.0000001,$W$7,$AA451&gt;$U$6-0.0000001,$W$6,$AA451&lt;$U$6,0),_xlfn.IFS($AA451&gt;$U$12-0.0000001,$V$12,$AA451&gt;$U$11-0.0000001,$V$11,$AA451&gt;$U$10-0.0000001,$V$10,$AA451&gt;$U$9-0.0000001,$V$9,$AA451&gt;$U$8-0.0000001,$V$8,$AA451&gt;$U$7-0.0000001,$V$7,$AA451&gt;$U$6-0.0000001,$V$6,$AA451&lt;$U$6,0))</f>
        <v>20</v>
      </c>
      <c r="AM451">
        <f>IFERROR(VLOOKUP($AA451*1000+'raw data entry'!$A$1,'raw data entry'!$A$1:$AI$661,Sheet1!AM$1+2,0),0)</f>
        <v>8.8000000000000007</v>
      </c>
      <c r="AN451" cm="1">
        <f t="array" ref="AN451">_xlfn.IFS($AA451&gt;$U$12-0.0000001,$V$12,$AA451&gt;$U$11-0.0000001,$V$11,$AA451&gt;$U$10-0.0000001,$V$10,$AA451&gt;$U$9-0.0000001,$V$9,$AA451&gt;$U$8-0.0000001,$V$8,$AA451&gt;$U$7-0.0000001,$V$7,$AA451&gt;$U$6-0.0000001,$V$6,$AA451&lt;$U$6,0)</f>
        <v>70</v>
      </c>
      <c r="AO451">
        <f>IFERROR(VLOOKUP($AA451*1000+'raw data entry'!$A$1,'raw data entry'!$A$1:$AI$661,Sheet1!AO$1+2,0),0)</f>
        <v>75.7</v>
      </c>
      <c r="AP451" cm="1">
        <f t="array" ref="AP451">IF($V$17&gt;7,_xlfn.IFS($AA451&gt;$U$12-0.0000001,$W$12,$AA451&gt;$U$11-0.0000001,$W$11,$AA451&gt;$U$10-0.0000001,$W$10,$AA451&gt;$U$9-0.0000001,$W$9,$AA451&gt;$U$8-0.0000001,$W$8,$AA451&gt;$U$7-0.0000001,$W$7,$AA451&gt;$U$6-0.0000001,$W$6,$AA451&lt;$U$6,0),_xlfn.IFS($AA451&gt;$U$12-0.0000001,$V$12,$AA451&gt;$U$11-0.0000001,$V$11,$AA451&gt;$U$10-0.0000001,$V$10,$AA451&gt;$U$9-0.0000001,$V$9,$AA451&gt;$U$8-0.0000001,$V$8,$AA451&gt;$U$7-0.0000001,$V$7,$AA451&gt;$U$6-0.0000001,$V$6,$AA451&lt;$U$6,0))</f>
        <v>20</v>
      </c>
      <c r="AQ451">
        <f>IFERROR(VLOOKUP($AA451*1000+'raw data entry'!$A$1,'raw data entry'!$A$1:$AI$661,Sheet1!AQ$1+2,0),0)</f>
        <v>0.2</v>
      </c>
      <c r="AT451" cm="1">
        <f t="array" ref="AT451">_xlfn.IFS($AA451&gt;$U$12-0.0000001,$V$12,$AA451&gt;$U$11-0.0000001,$V$11,$AA451&gt;$U$10-0.0000001,$V$10,$AA451&gt;$U$9-0.0000001,$V$9,$AA451&gt;$U$8-0.0000001,$V$8,$AA451&gt;$U$7-0.0000001,$V$7,$AA451&gt;$U$6-0.0000001,$V$6,$AA451&lt;$U$6,0)</f>
        <v>70</v>
      </c>
      <c r="AU451">
        <f>IFERROR(VLOOKUP($AA451*1000+'raw data entry'!$A$1,'raw data entry'!$A$1:$AI$661,Sheet1!AU$1+2,0),0)</f>
        <v>30.1</v>
      </c>
    </row>
    <row r="452" spans="27:47" x14ac:dyDescent="0.25">
      <c r="AA452">
        <f>IF(('raw data entry'!A448-'raw data entry'!$A$1)/1000&lt;0,AA451+0.03,('raw data entry'!A448-'raw data entry'!$A$1)/1000)</f>
        <v>15.497</v>
      </c>
      <c r="AB452" cm="1">
        <f t="array" ref="AB452">_xlfn.IFS($AA452&gt;$U$12-0.0000001,$V$12,$AA452&gt;$U$11-0.0000001,$V$11,$AA452&gt;$U$10-0.0000001,$V$10,$AA452&gt;$U$9-0.0000001,$V$9,$AA452&gt;$U$8-0.0000001,$V$8,$AA452&gt;$U$7-0.0000001,$V$7,$AA452&gt;$U$6-0.0000001,$V$6,$AA452&lt;$U$6,0)</f>
        <v>70</v>
      </c>
      <c r="AC452">
        <f>IFERROR(VLOOKUP($AA452*1000+'raw data entry'!$A$1,'raw data entry'!$A$1:$AI$661,Sheet1!AC$1+2,0),0)</f>
        <v>78.099999999999994</v>
      </c>
      <c r="AD452" cm="1">
        <f t="array" ref="AD452">IF($V$17&gt;7,_xlfn.IFS($AA452&gt;$U$12-0.0000001,$W$12,$AA452&gt;$U$11-0.0000001,$W$11,$AA452&gt;$U$10-0.0000001,$W$10,$AA452&gt;$U$9-0.0000001,$W$9,$AA452&gt;$U$8-0.0000001,$W$8,$AA452&gt;$U$7-0.0000001,$W$7,$AA452&gt;$U$6-0.0000001,$W$6,$AA452&lt;$U$6,0),_xlfn.IFS($AA452&gt;$U$12-0.0000001,$V$12,$AA452&gt;$U$11-0.0000001,$V$11,$AA452&gt;$U$10-0.0000001,$V$10,$AA452&gt;$U$9-0.0000001,$V$9,$AA452&gt;$U$8-0.0000001,$V$8,$AA452&gt;$U$7-0.0000001,$V$7,$AA452&gt;$U$6-0.0000001,$V$6,$AA452&lt;$U$6,0))</f>
        <v>20</v>
      </c>
      <c r="AE452">
        <f>IFERROR(VLOOKUP($AA452*1000+'raw data entry'!$A$1,'raw data entry'!$A$1:$AI$661,Sheet1!AE$1+2,0),0)</f>
        <v>14.7</v>
      </c>
      <c r="AF452" cm="1">
        <f t="array" ref="AF452">_xlfn.IFS($AA452&gt;$U$12-0.0000001,$V$12,$AA452&gt;$U$11-0.0000001,$V$11,$AA452&gt;$U$10-0.0000001,$V$10,$AA452&gt;$U$9-0.0000001,$V$9,$AA452&gt;$U$8-0.0000001,$V$8,$AA452&gt;$U$7-0.0000001,$V$7,$AA452&gt;$U$6-0.0000001,$V$6,$AA452&lt;$U$6,0)</f>
        <v>70</v>
      </c>
      <c r="AG452">
        <f>IFERROR(VLOOKUP($AA452*1000+'raw data entry'!$A$1,'raw data entry'!$A$1:$AI$661,Sheet1!AG$1+2,0),0)</f>
        <v>71.099999999999994</v>
      </c>
      <c r="AH452" cm="1">
        <f t="array" ref="AH452">IF($V$17&gt;7,_xlfn.IFS($AA452&gt;$U$12-0.0000001,$W$12,$AA452&gt;$U$11-0.0000001,$W$11,$AA452&gt;$U$10-0.0000001,$W$10,$AA452&gt;$U$9-0.0000001,$W$9,$AA452&gt;$U$8-0.0000001,$W$8,$AA452&gt;$U$7-0.0000001,$W$7,$AA452&gt;$U$6-0.0000001,$W$6,$AA452&lt;$U$6,0),_xlfn.IFS($AA452&gt;$U$12-0.0000001,$V$12,$AA452&gt;$U$11-0.0000001,$V$11,$AA452&gt;$U$10-0.0000001,$V$10,$AA452&gt;$U$9-0.0000001,$V$9,$AA452&gt;$U$8-0.0000001,$V$8,$AA452&gt;$U$7-0.0000001,$V$7,$AA452&gt;$U$6-0.0000001,$V$6,$AA452&lt;$U$6,0))</f>
        <v>20</v>
      </c>
      <c r="AI452">
        <f>IFERROR(VLOOKUP($AA452*1000+'raw data entry'!$A$1,'raw data entry'!$A$1:$AI$661,Sheet1!AI$1+2,0),0)</f>
        <v>13.5</v>
      </c>
      <c r="AJ452" cm="1">
        <f t="array" ref="AJ452">_xlfn.IFS($AA452&gt;$U$12-0.0000001,$V$12,$AA452&gt;$U$11-0.0000001,$V$11,$AA452&gt;$U$10-0.0000001,$V$10,$AA452&gt;$U$9-0.0000001,$V$9,$AA452&gt;$U$8-0.0000001,$V$8,$AA452&gt;$U$7-0.0000001,$V$7,$AA452&gt;$U$6-0.0000001,$V$6,$AA452&lt;$U$6,0)</f>
        <v>70</v>
      </c>
      <c r="AK452">
        <f>IFERROR(VLOOKUP($AA452*1000+'raw data entry'!$A$1,'raw data entry'!$A$1:$AI$661,Sheet1!AK$1+2,0),0)</f>
        <v>82.2</v>
      </c>
      <c r="AL452" cm="1">
        <f t="array" ref="AL452">IF($V$17&gt;7,_xlfn.IFS($AA452&gt;$U$12-0.0000001,$W$12,$AA452&gt;$U$11-0.0000001,$W$11,$AA452&gt;$U$10-0.0000001,$W$10,$AA452&gt;$U$9-0.0000001,$W$9,$AA452&gt;$U$8-0.0000001,$W$8,$AA452&gt;$U$7-0.0000001,$W$7,$AA452&gt;$U$6-0.0000001,$W$6,$AA452&lt;$U$6,0),_xlfn.IFS($AA452&gt;$U$12-0.0000001,$V$12,$AA452&gt;$U$11-0.0000001,$V$11,$AA452&gt;$U$10-0.0000001,$V$10,$AA452&gt;$U$9-0.0000001,$V$9,$AA452&gt;$U$8-0.0000001,$V$8,$AA452&gt;$U$7-0.0000001,$V$7,$AA452&gt;$U$6-0.0000001,$V$6,$AA452&lt;$U$6,0))</f>
        <v>20</v>
      </c>
      <c r="AM452">
        <f>IFERROR(VLOOKUP($AA452*1000+'raw data entry'!$A$1,'raw data entry'!$A$1:$AI$661,Sheet1!AM$1+2,0),0)</f>
        <v>8.1</v>
      </c>
      <c r="AN452" cm="1">
        <f t="array" ref="AN452">_xlfn.IFS($AA452&gt;$U$12-0.0000001,$V$12,$AA452&gt;$U$11-0.0000001,$V$11,$AA452&gt;$U$10-0.0000001,$V$10,$AA452&gt;$U$9-0.0000001,$V$9,$AA452&gt;$U$8-0.0000001,$V$8,$AA452&gt;$U$7-0.0000001,$V$7,$AA452&gt;$U$6-0.0000001,$V$6,$AA452&lt;$U$6,0)</f>
        <v>70</v>
      </c>
      <c r="AO452">
        <f>IFERROR(VLOOKUP($AA452*1000+'raw data entry'!$A$1,'raw data entry'!$A$1:$AI$661,Sheet1!AO$1+2,0),0)</f>
        <v>73.099999999999994</v>
      </c>
      <c r="AP452" cm="1">
        <f t="array" ref="AP452">IF($V$17&gt;7,_xlfn.IFS($AA452&gt;$U$12-0.0000001,$W$12,$AA452&gt;$U$11-0.0000001,$W$11,$AA452&gt;$U$10-0.0000001,$W$10,$AA452&gt;$U$9-0.0000001,$W$9,$AA452&gt;$U$8-0.0000001,$W$8,$AA452&gt;$U$7-0.0000001,$W$7,$AA452&gt;$U$6-0.0000001,$W$6,$AA452&lt;$U$6,0),_xlfn.IFS($AA452&gt;$U$12-0.0000001,$V$12,$AA452&gt;$U$11-0.0000001,$V$11,$AA452&gt;$U$10-0.0000001,$V$10,$AA452&gt;$U$9-0.0000001,$V$9,$AA452&gt;$U$8-0.0000001,$V$8,$AA452&gt;$U$7-0.0000001,$V$7,$AA452&gt;$U$6-0.0000001,$V$6,$AA452&lt;$U$6,0))</f>
        <v>20</v>
      </c>
      <c r="AQ452">
        <f>IFERROR(VLOOKUP($AA452*1000+'raw data entry'!$A$1,'raw data entry'!$A$1:$AI$661,Sheet1!AQ$1+2,0),0)</f>
        <v>-0.8</v>
      </c>
      <c r="AT452" cm="1">
        <f t="array" ref="AT452">_xlfn.IFS($AA452&gt;$U$12-0.0000001,$V$12,$AA452&gt;$U$11-0.0000001,$V$11,$AA452&gt;$U$10-0.0000001,$V$10,$AA452&gt;$U$9-0.0000001,$V$9,$AA452&gt;$U$8-0.0000001,$V$8,$AA452&gt;$U$7-0.0000001,$V$7,$AA452&gt;$U$6-0.0000001,$V$6,$AA452&lt;$U$6,0)</f>
        <v>70</v>
      </c>
      <c r="AU452">
        <f>IFERROR(VLOOKUP($AA452*1000+'raw data entry'!$A$1,'raw data entry'!$A$1:$AI$661,Sheet1!AU$1+2,0),0)</f>
        <v>30</v>
      </c>
    </row>
    <row r="453" spans="27:47" x14ac:dyDescent="0.25">
      <c r="AA453">
        <f>IF(('raw data entry'!A449-'raw data entry'!$A$1)/1000&lt;0,AA452+0.03,('raw data entry'!A449-'raw data entry'!$A$1)/1000)</f>
        <v>15.532</v>
      </c>
      <c r="AB453" cm="1">
        <f t="array" ref="AB453">_xlfn.IFS($AA453&gt;$U$12-0.0000001,$V$12,$AA453&gt;$U$11-0.0000001,$V$11,$AA453&gt;$U$10-0.0000001,$V$10,$AA453&gt;$U$9-0.0000001,$V$9,$AA453&gt;$U$8-0.0000001,$V$8,$AA453&gt;$U$7-0.0000001,$V$7,$AA453&gt;$U$6-0.0000001,$V$6,$AA453&lt;$U$6,0)</f>
        <v>70</v>
      </c>
      <c r="AC453">
        <f>IFERROR(VLOOKUP($AA453*1000+'raw data entry'!$A$1,'raw data entry'!$A$1:$AI$661,Sheet1!AC$1+2,0),0)</f>
        <v>63.7</v>
      </c>
      <c r="AD453" cm="1">
        <f t="array" ref="AD453">IF($V$17&gt;7,_xlfn.IFS($AA453&gt;$U$12-0.0000001,$W$12,$AA453&gt;$U$11-0.0000001,$W$11,$AA453&gt;$U$10-0.0000001,$W$10,$AA453&gt;$U$9-0.0000001,$W$9,$AA453&gt;$U$8-0.0000001,$W$8,$AA453&gt;$U$7-0.0000001,$W$7,$AA453&gt;$U$6-0.0000001,$W$6,$AA453&lt;$U$6,0),_xlfn.IFS($AA453&gt;$U$12-0.0000001,$V$12,$AA453&gt;$U$11-0.0000001,$V$11,$AA453&gt;$U$10-0.0000001,$V$10,$AA453&gt;$U$9-0.0000001,$V$9,$AA453&gt;$U$8-0.0000001,$V$8,$AA453&gt;$U$7-0.0000001,$V$7,$AA453&gt;$U$6-0.0000001,$V$6,$AA453&lt;$U$6,0))</f>
        <v>20</v>
      </c>
      <c r="AE453">
        <f>IFERROR(VLOOKUP($AA453*1000+'raw data entry'!$A$1,'raw data entry'!$A$1:$AI$661,Sheet1!AE$1+2,0),0)</f>
        <v>14.1</v>
      </c>
      <c r="AF453" cm="1">
        <f t="array" ref="AF453">_xlfn.IFS($AA453&gt;$U$12-0.0000001,$V$12,$AA453&gt;$U$11-0.0000001,$V$11,$AA453&gt;$U$10-0.0000001,$V$10,$AA453&gt;$U$9-0.0000001,$V$9,$AA453&gt;$U$8-0.0000001,$V$8,$AA453&gt;$U$7-0.0000001,$V$7,$AA453&gt;$U$6-0.0000001,$V$6,$AA453&lt;$U$6,0)</f>
        <v>70</v>
      </c>
      <c r="AG453">
        <f>IFERROR(VLOOKUP($AA453*1000+'raw data entry'!$A$1,'raw data entry'!$A$1:$AI$661,Sheet1!AG$1+2,0),0)</f>
        <v>71</v>
      </c>
      <c r="AH453" cm="1">
        <f t="array" ref="AH453">IF($V$17&gt;7,_xlfn.IFS($AA453&gt;$U$12-0.0000001,$W$12,$AA453&gt;$U$11-0.0000001,$W$11,$AA453&gt;$U$10-0.0000001,$W$10,$AA453&gt;$U$9-0.0000001,$W$9,$AA453&gt;$U$8-0.0000001,$W$8,$AA453&gt;$U$7-0.0000001,$W$7,$AA453&gt;$U$6-0.0000001,$W$6,$AA453&lt;$U$6,0),_xlfn.IFS($AA453&gt;$U$12-0.0000001,$V$12,$AA453&gt;$U$11-0.0000001,$V$11,$AA453&gt;$U$10-0.0000001,$V$10,$AA453&gt;$U$9-0.0000001,$V$9,$AA453&gt;$U$8-0.0000001,$V$8,$AA453&gt;$U$7-0.0000001,$V$7,$AA453&gt;$U$6-0.0000001,$V$6,$AA453&lt;$U$6,0))</f>
        <v>20</v>
      </c>
      <c r="AI453">
        <f>IFERROR(VLOOKUP($AA453*1000+'raw data entry'!$A$1,'raw data entry'!$A$1:$AI$661,Sheet1!AI$1+2,0),0)</f>
        <v>11.5</v>
      </c>
      <c r="AJ453" cm="1">
        <f t="array" ref="AJ453">_xlfn.IFS($AA453&gt;$U$12-0.0000001,$V$12,$AA453&gt;$U$11-0.0000001,$V$11,$AA453&gt;$U$10-0.0000001,$V$10,$AA453&gt;$U$9-0.0000001,$V$9,$AA453&gt;$U$8-0.0000001,$V$8,$AA453&gt;$U$7-0.0000001,$V$7,$AA453&gt;$U$6-0.0000001,$V$6,$AA453&lt;$U$6,0)</f>
        <v>70</v>
      </c>
      <c r="AK453">
        <f>IFERROR(VLOOKUP($AA453*1000+'raw data entry'!$A$1,'raw data entry'!$A$1:$AI$661,Sheet1!AK$1+2,0),0)</f>
        <v>82.5</v>
      </c>
      <c r="AL453" cm="1">
        <f t="array" ref="AL453">IF($V$17&gt;7,_xlfn.IFS($AA453&gt;$U$12-0.0000001,$W$12,$AA453&gt;$U$11-0.0000001,$W$11,$AA453&gt;$U$10-0.0000001,$W$10,$AA453&gt;$U$9-0.0000001,$W$9,$AA453&gt;$U$8-0.0000001,$W$8,$AA453&gt;$U$7-0.0000001,$W$7,$AA453&gt;$U$6-0.0000001,$W$6,$AA453&lt;$U$6,0),_xlfn.IFS($AA453&gt;$U$12-0.0000001,$V$12,$AA453&gt;$U$11-0.0000001,$V$11,$AA453&gt;$U$10-0.0000001,$V$10,$AA453&gt;$U$9-0.0000001,$V$9,$AA453&gt;$U$8-0.0000001,$V$8,$AA453&gt;$U$7-0.0000001,$V$7,$AA453&gt;$U$6-0.0000001,$V$6,$AA453&lt;$U$6,0))</f>
        <v>20</v>
      </c>
      <c r="AM453">
        <f>IFERROR(VLOOKUP($AA453*1000+'raw data entry'!$A$1,'raw data entry'!$A$1:$AI$661,Sheet1!AM$1+2,0),0)</f>
        <v>2.9</v>
      </c>
      <c r="AN453" cm="1">
        <f t="array" ref="AN453">_xlfn.IFS($AA453&gt;$U$12-0.0000001,$V$12,$AA453&gt;$U$11-0.0000001,$V$11,$AA453&gt;$U$10-0.0000001,$V$10,$AA453&gt;$U$9-0.0000001,$V$9,$AA453&gt;$U$8-0.0000001,$V$8,$AA453&gt;$U$7-0.0000001,$V$7,$AA453&gt;$U$6-0.0000001,$V$6,$AA453&lt;$U$6,0)</f>
        <v>70</v>
      </c>
      <c r="AO453">
        <f>IFERROR(VLOOKUP($AA453*1000+'raw data entry'!$A$1,'raw data entry'!$A$1:$AI$661,Sheet1!AO$1+2,0),0)</f>
        <v>71.099999999999994</v>
      </c>
      <c r="AP453" cm="1">
        <f t="array" ref="AP453">IF($V$17&gt;7,_xlfn.IFS($AA453&gt;$U$12-0.0000001,$W$12,$AA453&gt;$U$11-0.0000001,$W$11,$AA453&gt;$U$10-0.0000001,$W$10,$AA453&gt;$U$9-0.0000001,$W$9,$AA453&gt;$U$8-0.0000001,$W$8,$AA453&gt;$U$7-0.0000001,$W$7,$AA453&gt;$U$6-0.0000001,$W$6,$AA453&lt;$U$6,0),_xlfn.IFS($AA453&gt;$U$12-0.0000001,$V$12,$AA453&gt;$U$11-0.0000001,$V$11,$AA453&gt;$U$10-0.0000001,$V$10,$AA453&gt;$U$9-0.0000001,$V$9,$AA453&gt;$U$8-0.0000001,$V$8,$AA453&gt;$U$7-0.0000001,$V$7,$AA453&gt;$U$6-0.0000001,$V$6,$AA453&lt;$U$6,0))</f>
        <v>20</v>
      </c>
      <c r="AQ453">
        <f>IFERROR(VLOOKUP($AA453*1000+'raw data entry'!$A$1,'raw data entry'!$A$1:$AI$661,Sheet1!AQ$1+2,0),0)</f>
        <v>0</v>
      </c>
      <c r="AT453" cm="1">
        <f t="array" ref="AT453">_xlfn.IFS($AA453&gt;$U$12-0.0000001,$V$12,$AA453&gt;$U$11-0.0000001,$V$11,$AA453&gt;$U$10-0.0000001,$V$10,$AA453&gt;$U$9-0.0000001,$V$9,$AA453&gt;$U$8-0.0000001,$V$8,$AA453&gt;$U$7-0.0000001,$V$7,$AA453&gt;$U$6-0.0000001,$V$6,$AA453&lt;$U$6,0)</f>
        <v>70</v>
      </c>
      <c r="AU453">
        <f>IFERROR(VLOOKUP($AA453*1000+'raw data entry'!$A$1,'raw data entry'!$A$1:$AI$661,Sheet1!AU$1+2,0),0)</f>
        <v>30.1</v>
      </c>
    </row>
    <row r="454" spans="27:47" x14ac:dyDescent="0.25">
      <c r="AA454">
        <f>IF(('raw data entry'!A450-'raw data entry'!$A$1)/1000&lt;0,AA453+0.03,('raw data entry'!A450-'raw data entry'!$A$1)/1000)</f>
        <v>15.567</v>
      </c>
      <c r="AB454" cm="1">
        <f t="array" ref="AB454">_xlfn.IFS($AA454&gt;$U$12-0.0000001,$V$12,$AA454&gt;$U$11-0.0000001,$V$11,$AA454&gt;$U$10-0.0000001,$V$10,$AA454&gt;$U$9-0.0000001,$V$9,$AA454&gt;$U$8-0.0000001,$V$8,$AA454&gt;$U$7-0.0000001,$V$7,$AA454&gt;$U$6-0.0000001,$V$6,$AA454&lt;$U$6,0)</f>
        <v>70</v>
      </c>
      <c r="AC454">
        <f>IFERROR(VLOOKUP($AA454*1000+'raw data entry'!$A$1,'raw data entry'!$A$1:$AI$661,Sheet1!AC$1+2,0),0)</f>
        <v>77.8</v>
      </c>
      <c r="AD454" cm="1">
        <f t="array" ref="AD454">IF($V$17&gt;7,_xlfn.IFS($AA454&gt;$U$12-0.0000001,$W$12,$AA454&gt;$U$11-0.0000001,$W$11,$AA454&gt;$U$10-0.0000001,$W$10,$AA454&gt;$U$9-0.0000001,$W$9,$AA454&gt;$U$8-0.0000001,$W$8,$AA454&gt;$U$7-0.0000001,$W$7,$AA454&gt;$U$6-0.0000001,$W$6,$AA454&lt;$U$6,0),_xlfn.IFS($AA454&gt;$U$12-0.0000001,$V$12,$AA454&gt;$U$11-0.0000001,$V$11,$AA454&gt;$U$10-0.0000001,$V$10,$AA454&gt;$U$9-0.0000001,$V$9,$AA454&gt;$U$8-0.0000001,$V$8,$AA454&gt;$U$7-0.0000001,$V$7,$AA454&gt;$U$6-0.0000001,$V$6,$AA454&lt;$U$6,0))</f>
        <v>20</v>
      </c>
      <c r="AE454">
        <f>IFERROR(VLOOKUP($AA454*1000+'raw data entry'!$A$1,'raw data entry'!$A$1:$AI$661,Sheet1!AE$1+2,0),0)</f>
        <v>13.4</v>
      </c>
      <c r="AF454" cm="1">
        <f t="array" ref="AF454">_xlfn.IFS($AA454&gt;$U$12-0.0000001,$V$12,$AA454&gt;$U$11-0.0000001,$V$11,$AA454&gt;$U$10-0.0000001,$V$10,$AA454&gt;$U$9-0.0000001,$V$9,$AA454&gt;$U$8-0.0000001,$V$8,$AA454&gt;$U$7-0.0000001,$V$7,$AA454&gt;$U$6-0.0000001,$V$6,$AA454&lt;$U$6,0)</f>
        <v>70</v>
      </c>
      <c r="AG454">
        <f>IFERROR(VLOOKUP($AA454*1000+'raw data entry'!$A$1,'raw data entry'!$A$1:$AI$661,Sheet1!AG$1+2,0),0)</f>
        <v>77.400000000000006</v>
      </c>
      <c r="AH454" cm="1">
        <f t="array" ref="AH454">IF($V$17&gt;7,_xlfn.IFS($AA454&gt;$U$12-0.0000001,$W$12,$AA454&gt;$U$11-0.0000001,$W$11,$AA454&gt;$U$10-0.0000001,$W$10,$AA454&gt;$U$9-0.0000001,$W$9,$AA454&gt;$U$8-0.0000001,$W$8,$AA454&gt;$U$7-0.0000001,$W$7,$AA454&gt;$U$6-0.0000001,$W$6,$AA454&lt;$U$6,0),_xlfn.IFS($AA454&gt;$U$12-0.0000001,$V$12,$AA454&gt;$U$11-0.0000001,$V$11,$AA454&gt;$U$10-0.0000001,$V$10,$AA454&gt;$U$9-0.0000001,$V$9,$AA454&gt;$U$8-0.0000001,$V$8,$AA454&gt;$U$7-0.0000001,$V$7,$AA454&gt;$U$6-0.0000001,$V$6,$AA454&lt;$U$6,0))</f>
        <v>20</v>
      </c>
      <c r="AI454">
        <f>IFERROR(VLOOKUP($AA454*1000+'raw data entry'!$A$1,'raw data entry'!$A$1:$AI$661,Sheet1!AI$1+2,0),0)</f>
        <v>10.6</v>
      </c>
      <c r="AJ454" cm="1">
        <f t="array" ref="AJ454">_xlfn.IFS($AA454&gt;$U$12-0.0000001,$V$12,$AA454&gt;$U$11-0.0000001,$V$11,$AA454&gt;$U$10-0.0000001,$V$10,$AA454&gt;$U$9-0.0000001,$V$9,$AA454&gt;$U$8-0.0000001,$V$8,$AA454&gt;$U$7-0.0000001,$V$7,$AA454&gt;$U$6-0.0000001,$V$6,$AA454&lt;$U$6,0)</f>
        <v>70</v>
      </c>
      <c r="AK454">
        <f>IFERROR(VLOOKUP($AA454*1000+'raw data entry'!$A$1,'raw data entry'!$A$1:$AI$661,Sheet1!AK$1+2,0),0)</f>
        <v>82.2</v>
      </c>
      <c r="AL454" cm="1">
        <f t="array" ref="AL454">IF($V$17&gt;7,_xlfn.IFS($AA454&gt;$U$12-0.0000001,$W$12,$AA454&gt;$U$11-0.0000001,$W$11,$AA454&gt;$U$10-0.0000001,$W$10,$AA454&gt;$U$9-0.0000001,$W$9,$AA454&gt;$U$8-0.0000001,$W$8,$AA454&gt;$U$7-0.0000001,$W$7,$AA454&gt;$U$6-0.0000001,$W$6,$AA454&lt;$U$6,0),_xlfn.IFS($AA454&gt;$U$12-0.0000001,$V$12,$AA454&gt;$U$11-0.0000001,$V$11,$AA454&gt;$U$10-0.0000001,$V$10,$AA454&gt;$U$9-0.0000001,$V$9,$AA454&gt;$U$8-0.0000001,$V$8,$AA454&gt;$U$7-0.0000001,$V$7,$AA454&gt;$U$6-0.0000001,$V$6,$AA454&lt;$U$6,0))</f>
        <v>20</v>
      </c>
      <c r="AM454">
        <f>IFERROR(VLOOKUP($AA454*1000+'raw data entry'!$A$1,'raw data entry'!$A$1:$AI$661,Sheet1!AM$1+2,0),0)</f>
        <v>6.2</v>
      </c>
      <c r="AN454" cm="1">
        <f t="array" ref="AN454">_xlfn.IFS($AA454&gt;$U$12-0.0000001,$V$12,$AA454&gt;$U$11-0.0000001,$V$11,$AA454&gt;$U$10-0.0000001,$V$10,$AA454&gt;$U$9-0.0000001,$V$9,$AA454&gt;$U$8-0.0000001,$V$8,$AA454&gt;$U$7-0.0000001,$V$7,$AA454&gt;$U$6-0.0000001,$V$6,$AA454&lt;$U$6,0)</f>
        <v>70</v>
      </c>
      <c r="AO454">
        <f>IFERROR(VLOOKUP($AA454*1000+'raw data entry'!$A$1,'raw data entry'!$A$1:$AI$661,Sheet1!AO$1+2,0),0)</f>
        <v>74.3</v>
      </c>
      <c r="AP454" cm="1">
        <f t="array" ref="AP454">IF($V$17&gt;7,_xlfn.IFS($AA454&gt;$U$12-0.0000001,$W$12,$AA454&gt;$U$11-0.0000001,$W$11,$AA454&gt;$U$10-0.0000001,$W$10,$AA454&gt;$U$9-0.0000001,$W$9,$AA454&gt;$U$8-0.0000001,$W$8,$AA454&gt;$U$7-0.0000001,$W$7,$AA454&gt;$U$6-0.0000001,$W$6,$AA454&lt;$U$6,0),_xlfn.IFS($AA454&gt;$U$12-0.0000001,$V$12,$AA454&gt;$U$11-0.0000001,$V$11,$AA454&gt;$U$10-0.0000001,$V$10,$AA454&gt;$U$9-0.0000001,$V$9,$AA454&gt;$U$8-0.0000001,$V$8,$AA454&gt;$U$7-0.0000001,$V$7,$AA454&gt;$U$6-0.0000001,$V$6,$AA454&lt;$U$6,0))</f>
        <v>20</v>
      </c>
      <c r="AQ454">
        <f>IFERROR(VLOOKUP($AA454*1000+'raw data entry'!$A$1,'raw data entry'!$A$1:$AI$661,Sheet1!AQ$1+2,0),0)</f>
        <v>0.5</v>
      </c>
      <c r="AT454" cm="1">
        <f t="array" ref="AT454">_xlfn.IFS($AA454&gt;$U$12-0.0000001,$V$12,$AA454&gt;$U$11-0.0000001,$V$11,$AA454&gt;$U$10-0.0000001,$V$10,$AA454&gt;$U$9-0.0000001,$V$9,$AA454&gt;$U$8-0.0000001,$V$8,$AA454&gt;$U$7-0.0000001,$V$7,$AA454&gt;$U$6-0.0000001,$V$6,$AA454&lt;$U$6,0)</f>
        <v>70</v>
      </c>
      <c r="AU454">
        <f>IFERROR(VLOOKUP($AA454*1000+'raw data entry'!$A$1,'raw data entry'!$A$1:$AI$661,Sheet1!AU$1+2,0),0)</f>
        <v>29.9</v>
      </c>
    </row>
    <row r="455" spans="27:47" x14ac:dyDescent="0.25">
      <c r="AA455">
        <f>IF(('raw data entry'!A451-'raw data entry'!$A$1)/1000&lt;0,AA454+0.03,('raw data entry'!A451-'raw data entry'!$A$1)/1000)</f>
        <v>15.602</v>
      </c>
      <c r="AB455" cm="1">
        <f t="array" ref="AB455">_xlfn.IFS($AA455&gt;$U$12-0.0000001,$V$12,$AA455&gt;$U$11-0.0000001,$V$11,$AA455&gt;$U$10-0.0000001,$V$10,$AA455&gt;$U$9-0.0000001,$V$9,$AA455&gt;$U$8-0.0000001,$V$8,$AA455&gt;$U$7-0.0000001,$V$7,$AA455&gt;$U$6-0.0000001,$V$6,$AA455&lt;$U$6,0)</f>
        <v>70</v>
      </c>
      <c r="AC455">
        <f>IFERROR(VLOOKUP($AA455*1000+'raw data entry'!$A$1,'raw data entry'!$A$1:$AI$661,Sheet1!AC$1+2,0),0)</f>
        <v>78.599999999999994</v>
      </c>
      <c r="AD455" cm="1">
        <f t="array" ref="AD455">IF($V$17&gt;7,_xlfn.IFS($AA455&gt;$U$12-0.0000001,$W$12,$AA455&gt;$U$11-0.0000001,$W$11,$AA455&gt;$U$10-0.0000001,$W$10,$AA455&gt;$U$9-0.0000001,$W$9,$AA455&gt;$U$8-0.0000001,$W$8,$AA455&gt;$U$7-0.0000001,$W$7,$AA455&gt;$U$6-0.0000001,$W$6,$AA455&lt;$U$6,0),_xlfn.IFS($AA455&gt;$U$12-0.0000001,$V$12,$AA455&gt;$U$11-0.0000001,$V$11,$AA455&gt;$U$10-0.0000001,$V$10,$AA455&gt;$U$9-0.0000001,$V$9,$AA455&gt;$U$8-0.0000001,$V$8,$AA455&gt;$U$7-0.0000001,$V$7,$AA455&gt;$U$6-0.0000001,$V$6,$AA455&lt;$U$6,0))</f>
        <v>20</v>
      </c>
      <c r="AE455">
        <f>IFERROR(VLOOKUP($AA455*1000+'raw data entry'!$A$1,'raw data entry'!$A$1:$AI$661,Sheet1!AE$1+2,0),0)</f>
        <v>14.1</v>
      </c>
      <c r="AF455" cm="1">
        <f t="array" ref="AF455">_xlfn.IFS($AA455&gt;$U$12-0.0000001,$V$12,$AA455&gt;$U$11-0.0000001,$V$11,$AA455&gt;$U$10-0.0000001,$V$10,$AA455&gt;$U$9-0.0000001,$V$9,$AA455&gt;$U$8-0.0000001,$V$8,$AA455&gt;$U$7-0.0000001,$V$7,$AA455&gt;$U$6-0.0000001,$V$6,$AA455&lt;$U$6,0)</f>
        <v>70</v>
      </c>
      <c r="AG455">
        <f>IFERROR(VLOOKUP($AA455*1000+'raw data entry'!$A$1,'raw data entry'!$A$1:$AI$661,Sheet1!AG$1+2,0),0)</f>
        <v>70.2</v>
      </c>
      <c r="AH455" cm="1">
        <f t="array" ref="AH455">IF($V$17&gt;7,_xlfn.IFS($AA455&gt;$U$12-0.0000001,$W$12,$AA455&gt;$U$11-0.0000001,$W$11,$AA455&gt;$U$10-0.0000001,$W$10,$AA455&gt;$U$9-0.0000001,$W$9,$AA455&gt;$U$8-0.0000001,$W$8,$AA455&gt;$U$7-0.0000001,$W$7,$AA455&gt;$U$6-0.0000001,$W$6,$AA455&lt;$U$6,0),_xlfn.IFS($AA455&gt;$U$12-0.0000001,$V$12,$AA455&gt;$U$11-0.0000001,$V$11,$AA455&gt;$U$10-0.0000001,$V$10,$AA455&gt;$U$9-0.0000001,$V$9,$AA455&gt;$U$8-0.0000001,$V$8,$AA455&gt;$U$7-0.0000001,$V$7,$AA455&gt;$U$6-0.0000001,$V$6,$AA455&lt;$U$6,0))</f>
        <v>20</v>
      </c>
      <c r="AI455">
        <f>IFERROR(VLOOKUP($AA455*1000+'raw data entry'!$A$1,'raw data entry'!$A$1:$AI$661,Sheet1!AI$1+2,0),0)</f>
        <v>12.4</v>
      </c>
      <c r="AJ455" cm="1">
        <f t="array" ref="AJ455">_xlfn.IFS($AA455&gt;$U$12-0.0000001,$V$12,$AA455&gt;$U$11-0.0000001,$V$11,$AA455&gt;$U$10-0.0000001,$V$10,$AA455&gt;$U$9-0.0000001,$V$9,$AA455&gt;$U$8-0.0000001,$V$8,$AA455&gt;$U$7-0.0000001,$V$7,$AA455&gt;$U$6-0.0000001,$V$6,$AA455&lt;$U$6,0)</f>
        <v>70</v>
      </c>
      <c r="AK455">
        <f>IFERROR(VLOOKUP($AA455*1000+'raw data entry'!$A$1,'raw data entry'!$A$1:$AI$661,Sheet1!AK$1+2,0),0)</f>
        <v>82.8</v>
      </c>
      <c r="AL455" cm="1">
        <f t="array" ref="AL455">IF($V$17&gt;7,_xlfn.IFS($AA455&gt;$U$12-0.0000001,$W$12,$AA455&gt;$U$11-0.0000001,$W$11,$AA455&gt;$U$10-0.0000001,$W$10,$AA455&gt;$U$9-0.0000001,$W$9,$AA455&gt;$U$8-0.0000001,$W$8,$AA455&gt;$U$7-0.0000001,$W$7,$AA455&gt;$U$6-0.0000001,$W$6,$AA455&lt;$U$6,0),_xlfn.IFS($AA455&gt;$U$12-0.0000001,$V$12,$AA455&gt;$U$11-0.0000001,$V$11,$AA455&gt;$U$10-0.0000001,$V$10,$AA455&gt;$U$9-0.0000001,$V$9,$AA455&gt;$U$8-0.0000001,$V$8,$AA455&gt;$U$7-0.0000001,$V$7,$AA455&gt;$U$6-0.0000001,$V$6,$AA455&lt;$U$6,0))</f>
        <v>20</v>
      </c>
      <c r="AM455">
        <f>IFERROR(VLOOKUP($AA455*1000+'raw data entry'!$A$1,'raw data entry'!$A$1:$AI$661,Sheet1!AM$1+2,0),0)</f>
        <v>6.2</v>
      </c>
      <c r="AN455" cm="1">
        <f t="array" ref="AN455">_xlfn.IFS($AA455&gt;$U$12-0.0000001,$V$12,$AA455&gt;$U$11-0.0000001,$V$11,$AA455&gt;$U$10-0.0000001,$V$10,$AA455&gt;$U$9-0.0000001,$V$9,$AA455&gt;$U$8-0.0000001,$V$8,$AA455&gt;$U$7-0.0000001,$V$7,$AA455&gt;$U$6-0.0000001,$V$6,$AA455&lt;$U$6,0)</f>
        <v>70</v>
      </c>
      <c r="AO455">
        <f>IFERROR(VLOOKUP($AA455*1000+'raw data entry'!$A$1,'raw data entry'!$A$1:$AI$661,Sheet1!AO$1+2,0),0)</f>
        <v>72.7</v>
      </c>
      <c r="AP455" cm="1">
        <f t="array" ref="AP455">IF($V$17&gt;7,_xlfn.IFS($AA455&gt;$U$12-0.0000001,$W$12,$AA455&gt;$U$11-0.0000001,$W$11,$AA455&gt;$U$10-0.0000001,$W$10,$AA455&gt;$U$9-0.0000001,$W$9,$AA455&gt;$U$8-0.0000001,$W$8,$AA455&gt;$U$7-0.0000001,$W$7,$AA455&gt;$U$6-0.0000001,$W$6,$AA455&lt;$U$6,0),_xlfn.IFS($AA455&gt;$U$12-0.0000001,$V$12,$AA455&gt;$U$11-0.0000001,$V$11,$AA455&gt;$U$10-0.0000001,$V$10,$AA455&gt;$U$9-0.0000001,$V$9,$AA455&gt;$U$8-0.0000001,$V$8,$AA455&gt;$U$7-0.0000001,$V$7,$AA455&gt;$U$6-0.0000001,$V$6,$AA455&lt;$U$6,0))</f>
        <v>20</v>
      </c>
      <c r="AQ455">
        <f>IFERROR(VLOOKUP($AA455*1000+'raw data entry'!$A$1,'raw data entry'!$A$1:$AI$661,Sheet1!AQ$1+2,0),0)</f>
        <v>2.2000000000000002</v>
      </c>
      <c r="AT455" cm="1">
        <f t="array" ref="AT455">_xlfn.IFS($AA455&gt;$U$12-0.0000001,$V$12,$AA455&gt;$U$11-0.0000001,$V$11,$AA455&gt;$U$10-0.0000001,$V$10,$AA455&gt;$U$9-0.0000001,$V$9,$AA455&gt;$U$8-0.0000001,$V$8,$AA455&gt;$U$7-0.0000001,$V$7,$AA455&gt;$U$6-0.0000001,$V$6,$AA455&lt;$U$6,0)</f>
        <v>70</v>
      </c>
      <c r="AU455">
        <f>IFERROR(VLOOKUP($AA455*1000+'raw data entry'!$A$1,'raw data entry'!$A$1:$AI$661,Sheet1!AU$1+2,0),0)</f>
        <v>30.5</v>
      </c>
    </row>
    <row r="456" spans="27:47" x14ac:dyDescent="0.25">
      <c r="AA456">
        <f>IF(('raw data entry'!A452-'raw data entry'!$A$1)/1000&lt;0,AA455+0.03,('raw data entry'!A452-'raw data entry'!$A$1)/1000)</f>
        <v>15.637</v>
      </c>
      <c r="AB456" cm="1">
        <f t="array" ref="AB456">_xlfn.IFS($AA456&gt;$U$12-0.0000001,$V$12,$AA456&gt;$U$11-0.0000001,$V$11,$AA456&gt;$U$10-0.0000001,$V$10,$AA456&gt;$U$9-0.0000001,$V$9,$AA456&gt;$U$8-0.0000001,$V$8,$AA456&gt;$U$7-0.0000001,$V$7,$AA456&gt;$U$6-0.0000001,$V$6,$AA456&lt;$U$6,0)</f>
        <v>70</v>
      </c>
      <c r="AC456">
        <f>IFERROR(VLOOKUP($AA456*1000+'raw data entry'!$A$1,'raw data entry'!$A$1:$AI$661,Sheet1!AC$1+2,0),0)</f>
        <v>79.2</v>
      </c>
      <c r="AD456" cm="1">
        <f t="array" ref="AD456">IF($V$17&gt;7,_xlfn.IFS($AA456&gt;$U$12-0.0000001,$W$12,$AA456&gt;$U$11-0.0000001,$W$11,$AA456&gt;$U$10-0.0000001,$W$10,$AA456&gt;$U$9-0.0000001,$W$9,$AA456&gt;$U$8-0.0000001,$W$8,$AA456&gt;$U$7-0.0000001,$W$7,$AA456&gt;$U$6-0.0000001,$W$6,$AA456&lt;$U$6,0),_xlfn.IFS($AA456&gt;$U$12-0.0000001,$V$12,$AA456&gt;$U$11-0.0000001,$V$11,$AA456&gt;$U$10-0.0000001,$V$10,$AA456&gt;$U$9-0.0000001,$V$9,$AA456&gt;$U$8-0.0000001,$V$8,$AA456&gt;$U$7-0.0000001,$V$7,$AA456&gt;$U$6-0.0000001,$V$6,$AA456&lt;$U$6,0))</f>
        <v>20</v>
      </c>
      <c r="AE456">
        <f>IFERROR(VLOOKUP($AA456*1000+'raw data entry'!$A$1,'raw data entry'!$A$1:$AI$661,Sheet1!AE$1+2,0),0)</f>
        <v>14.7</v>
      </c>
      <c r="AF456" cm="1">
        <f t="array" ref="AF456">_xlfn.IFS($AA456&gt;$U$12-0.0000001,$V$12,$AA456&gt;$U$11-0.0000001,$V$11,$AA456&gt;$U$10-0.0000001,$V$10,$AA456&gt;$U$9-0.0000001,$V$9,$AA456&gt;$U$8-0.0000001,$V$8,$AA456&gt;$U$7-0.0000001,$V$7,$AA456&gt;$U$6-0.0000001,$V$6,$AA456&lt;$U$6,0)</f>
        <v>70</v>
      </c>
      <c r="AG456">
        <f>IFERROR(VLOOKUP($AA456*1000+'raw data entry'!$A$1,'raw data entry'!$A$1:$AI$661,Sheet1!AG$1+2,0),0)</f>
        <v>70</v>
      </c>
      <c r="AH456" cm="1">
        <f t="array" ref="AH456">IF($V$17&gt;7,_xlfn.IFS($AA456&gt;$U$12-0.0000001,$W$12,$AA456&gt;$U$11-0.0000001,$W$11,$AA456&gt;$U$10-0.0000001,$W$10,$AA456&gt;$U$9-0.0000001,$W$9,$AA456&gt;$U$8-0.0000001,$W$8,$AA456&gt;$U$7-0.0000001,$W$7,$AA456&gt;$U$6-0.0000001,$W$6,$AA456&lt;$U$6,0),_xlfn.IFS($AA456&gt;$U$12-0.0000001,$V$12,$AA456&gt;$U$11-0.0000001,$V$11,$AA456&gt;$U$10-0.0000001,$V$10,$AA456&gt;$U$9-0.0000001,$V$9,$AA456&gt;$U$8-0.0000001,$V$8,$AA456&gt;$U$7-0.0000001,$V$7,$AA456&gt;$U$6-0.0000001,$V$6,$AA456&lt;$U$6,0))</f>
        <v>20</v>
      </c>
      <c r="AI456">
        <f>IFERROR(VLOOKUP($AA456*1000+'raw data entry'!$A$1,'raw data entry'!$A$1:$AI$661,Sheet1!AI$1+2,0),0)</f>
        <v>11.5</v>
      </c>
      <c r="AJ456" cm="1">
        <f t="array" ref="AJ456">_xlfn.IFS($AA456&gt;$U$12-0.0000001,$V$12,$AA456&gt;$U$11-0.0000001,$V$11,$AA456&gt;$U$10-0.0000001,$V$10,$AA456&gt;$U$9-0.0000001,$V$9,$AA456&gt;$U$8-0.0000001,$V$8,$AA456&gt;$U$7-0.0000001,$V$7,$AA456&gt;$U$6-0.0000001,$V$6,$AA456&lt;$U$6,0)</f>
        <v>70</v>
      </c>
      <c r="AK456">
        <f>IFERROR(VLOOKUP($AA456*1000+'raw data entry'!$A$1,'raw data entry'!$A$1:$AI$661,Sheet1!AK$1+2,0),0)</f>
        <v>84.7</v>
      </c>
      <c r="AL456" cm="1">
        <f t="array" ref="AL456">IF($V$17&gt;7,_xlfn.IFS($AA456&gt;$U$12-0.0000001,$W$12,$AA456&gt;$U$11-0.0000001,$W$11,$AA456&gt;$U$10-0.0000001,$W$10,$AA456&gt;$U$9-0.0000001,$W$9,$AA456&gt;$U$8-0.0000001,$W$8,$AA456&gt;$U$7-0.0000001,$W$7,$AA456&gt;$U$6-0.0000001,$W$6,$AA456&lt;$U$6,0),_xlfn.IFS($AA456&gt;$U$12-0.0000001,$V$12,$AA456&gt;$U$11-0.0000001,$V$11,$AA456&gt;$U$10-0.0000001,$V$10,$AA456&gt;$U$9-0.0000001,$V$9,$AA456&gt;$U$8-0.0000001,$V$8,$AA456&gt;$U$7-0.0000001,$V$7,$AA456&gt;$U$6-0.0000001,$V$6,$AA456&lt;$U$6,0))</f>
        <v>20</v>
      </c>
      <c r="AM456">
        <f>IFERROR(VLOOKUP($AA456*1000+'raw data entry'!$A$1,'raw data entry'!$A$1:$AI$661,Sheet1!AM$1+2,0),0)</f>
        <v>7.5</v>
      </c>
      <c r="AN456" cm="1">
        <f t="array" ref="AN456">_xlfn.IFS($AA456&gt;$U$12-0.0000001,$V$12,$AA456&gt;$U$11-0.0000001,$V$11,$AA456&gt;$U$10-0.0000001,$V$10,$AA456&gt;$U$9-0.0000001,$V$9,$AA456&gt;$U$8-0.0000001,$V$8,$AA456&gt;$U$7-0.0000001,$V$7,$AA456&gt;$U$6-0.0000001,$V$6,$AA456&lt;$U$6,0)</f>
        <v>70</v>
      </c>
      <c r="AO456">
        <f>IFERROR(VLOOKUP($AA456*1000+'raw data entry'!$A$1,'raw data entry'!$A$1:$AI$661,Sheet1!AO$1+2,0),0)</f>
        <v>72.7</v>
      </c>
      <c r="AP456" cm="1">
        <f t="array" ref="AP456">IF($V$17&gt;7,_xlfn.IFS($AA456&gt;$U$12-0.0000001,$W$12,$AA456&gt;$U$11-0.0000001,$W$11,$AA456&gt;$U$10-0.0000001,$W$10,$AA456&gt;$U$9-0.0000001,$W$9,$AA456&gt;$U$8-0.0000001,$W$8,$AA456&gt;$U$7-0.0000001,$W$7,$AA456&gt;$U$6-0.0000001,$W$6,$AA456&lt;$U$6,0),_xlfn.IFS($AA456&gt;$U$12-0.0000001,$V$12,$AA456&gt;$U$11-0.0000001,$V$11,$AA456&gt;$U$10-0.0000001,$V$10,$AA456&gt;$U$9-0.0000001,$V$9,$AA456&gt;$U$8-0.0000001,$V$8,$AA456&gt;$U$7-0.0000001,$V$7,$AA456&gt;$U$6-0.0000001,$V$6,$AA456&lt;$U$6,0))</f>
        <v>20</v>
      </c>
      <c r="AQ456">
        <f>IFERROR(VLOOKUP($AA456*1000+'raw data entry'!$A$1,'raw data entry'!$A$1:$AI$661,Sheet1!AQ$1+2,0),0)</f>
        <v>10.6</v>
      </c>
      <c r="AT456" cm="1">
        <f t="array" ref="AT456">_xlfn.IFS($AA456&gt;$U$12-0.0000001,$V$12,$AA456&gt;$U$11-0.0000001,$V$11,$AA456&gt;$U$10-0.0000001,$V$10,$AA456&gt;$U$9-0.0000001,$V$9,$AA456&gt;$U$8-0.0000001,$V$8,$AA456&gt;$U$7-0.0000001,$V$7,$AA456&gt;$U$6-0.0000001,$V$6,$AA456&lt;$U$6,0)</f>
        <v>70</v>
      </c>
      <c r="AU456">
        <f>IFERROR(VLOOKUP($AA456*1000+'raw data entry'!$A$1,'raw data entry'!$A$1:$AI$661,Sheet1!AU$1+2,0),0)</f>
        <v>30</v>
      </c>
    </row>
    <row r="457" spans="27:47" x14ac:dyDescent="0.25">
      <c r="AA457">
        <f>IF(('raw data entry'!A453-'raw data entry'!$A$1)/1000&lt;0,AA456+0.03,('raw data entry'!A453-'raw data entry'!$A$1)/1000)</f>
        <v>15.672000000000001</v>
      </c>
      <c r="AB457" cm="1">
        <f t="array" ref="AB457">_xlfn.IFS($AA457&gt;$U$12-0.0000001,$V$12,$AA457&gt;$U$11-0.0000001,$V$11,$AA457&gt;$U$10-0.0000001,$V$10,$AA457&gt;$U$9-0.0000001,$V$9,$AA457&gt;$U$8-0.0000001,$V$8,$AA457&gt;$U$7-0.0000001,$V$7,$AA457&gt;$U$6-0.0000001,$V$6,$AA457&lt;$U$6,0)</f>
        <v>70</v>
      </c>
      <c r="AC457">
        <f>IFERROR(VLOOKUP($AA457*1000+'raw data entry'!$A$1,'raw data entry'!$A$1:$AI$661,Sheet1!AC$1+2,0),0)</f>
        <v>78.900000000000006</v>
      </c>
      <c r="AD457" cm="1">
        <f t="array" ref="AD457">IF($V$17&gt;7,_xlfn.IFS($AA457&gt;$U$12-0.0000001,$W$12,$AA457&gt;$U$11-0.0000001,$W$11,$AA457&gt;$U$10-0.0000001,$W$10,$AA457&gt;$U$9-0.0000001,$W$9,$AA457&gt;$U$8-0.0000001,$W$8,$AA457&gt;$U$7-0.0000001,$W$7,$AA457&gt;$U$6-0.0000001,$W$6,$AA457&lt;$U$6,0),_xlfn.IFS($AA457&gt;$U$12-0.0000001,$V$12,$AA457&gt;$U$11-0.0000001,$V$11,$AA457&gt;$U$10-0.0000001,$V$10,$AA457&gt;$U$9-0.0000001,$V$9,$AA457&gt;$U$8-0.0000001,$V$8,$AA457&gt;$U$7-0.0000001,$V$7,$AA457&gt;$U$6-0.0000001,$V$6,$AA457&lt;$U$6,0))</f>
        <v>20</v>
      </c>
      <c r="AE457">
        <f>IFERROR(VLOOKUP($AA457*1000+'raw data entry'!$A$1,'raw data entry'!$A$1:$AI$661,Sheet1!AE$1+2,0),0)</f>
        <v>12.5</v>
      </c>
      <c r="AF457" cm="1">
        <f t="array" ref="AF457">_xlfn.IFS($AA457&gt;$U$12-0.0000001,$V$12,$AA457&gt;$U$11-0.0000001,$V$11,$AA457&gt;$U$10-0.0000001,$V$10,$AA457&gt;$U$9-0.0000001,$V$9,$AA457&gt;$U$8-0.0000001,$V$8,$AA457&gt;$U$7-0.0000001,$V$7,$AA457&gt;$U$6-0.0000001,$V$6,$AA457&lt;$U$6,0)</f>
        <v>70</v>
      </c>
      <c r="AG457">
        <f>IFERROR(VLOOKUP($AA457*1000+'raw data entry'!$A$1,'raw data entry'!$A$1:$AI$661,Sheet1!AG$1+2,0),0)</f>
        <v>71.900000000000006</v>
      </c>
      <c r="AH457" cm="1">
        <f t="array" ref="AH457">IF($V$17&gt;7,_xlfn.IFS($AA457&gt;$U$12-0.0000001,$W$12,$AA457&gt;$U$11-0.0000001,$W$11,$AA457&gt;$U$10-0.0000001,$W$10,$AA457&gt;$U$9-0.0000001,$W$9,$AA457&gt;$U$8-0.0000001,$W$8,$AA457&gt;$U$7-0.0000001,$W$7,$AA457&gt;$U$6-0.0000001,$W$6,$AA457&lt;$U$6,0),_xlfn.IFS($AA457&gt;$U$12-0.0000001,$V$12,$AA457&gt;$U$11-0.0000001,$V$11,$AA457&gt;$U$10-0.0000001,$V$10,$AA457&gt;$U$9-0.0000001,$V$9,$AA457&gt;$U$8-0.0000001,$V$8,$AA457&gt;$U$7-0.0000001,$V$7,$AA457&gt;$U$6-0.0000001,$V$6,$AA457&lt;$U$6,0))</f>
        <v>20</v>
      </c>
      <c r="AI457">
        <f>IFERROR(VLOOKUP($AA457*1000+'raw data entry'!$A$1,'raw data entry'!$A$1:$AI$661,Sheet1!AI$1+2,0),0)</f>
        <v>12.9</v>
      </c>
      <c r="AJ457" cm="1">
        <f t="array" ref="AJ457">_xlfn.IFS($AA457&gt;$U$12-0.0000001,$V$12,$AA457&gt;$U$11-0.0000001,$V$11,$AA457&gt;$U$10-0.0000001,$V$10,$AA457&gt;$U$9-0.0000001,$V$9,$AA457&gt;$U$8-0.0000001,$V$8,$AA457&gt;$U$7-0.0000001,$V$7,$AA457&gt;$U$6-0.0000001,$V$6,$AA457&lt;$U$6,0)</f>
        <v>70</v>
      </c>
      <c r="AK457">
        <f>IFERROR(VLOOKUP($AA457*1000+'raw data entry'!$A$1,'raw data entry'!$A$1:$AI$661,Sheet1!AK$1+2,0),0)</f>
        <v>82.8</v>
      </c>
      <c r="AL457" cm="1">
        <f t="array" ref="AL457">IF($V$17&gt;7,_xlfn.IFS($AA457&gt;$U$12-0.0000001,$W$12,$AA457&gt;$U$11-0.0000001,$W$11,$AA457&gt;$U$10-0.0000001,$W$10,$AA457&gt;$U$9-0.0000001,$W$9,$AA457&gt;$U$8-0.0000001,$W$8,$AA457&gt;$U$7-0.0000001,$W$7,$AA457&gt;$U$6-0.0000001,$W$6,$AA457&lt;$U$6,0),_xlfn.IFS($AA457&gt;$U$12-0.0000001,$V$12,$AA457&gt;$U$11-0.0000001,$V$11,$AA457&gt;$U$10-0.0000001,$V$10,$AA457&gt;$U$9-0.0000001,$V$9,$AA457&gt;$U$8-0.0000001,$V$8,$AA457&gt;$U$7-0.0000001,$V$7,$AA457&gt;$U$6-0.0000001,$V$6,$AA457&lt;$U$6,0))</f>
        <v>20</v>
      </c>
      <c r="AM457">
        <f>IFERROR(VLOOKUP($AA457*1000+'raw data entry'!$A$1,'raw data entry'!$A$1:$AI$661,Sheet1!AM$1+2,0),0)</f>
        <v>7.5</v>
      </c>
      <c r="AN457" cm="1">
        <f t="array" ref="AN457">_xlfn.IFS($AA457&gt;$U$12-0.0000001,$V$12,$AA457&gt;$U$11-0.0000001,$V$11,$AA457&gt;$U$10-0.0000001,$V$10,$AA457&gt;$U$9-0.0000001,$V$9,$AA457&gt;$U$8-0.0000001,$V$8,$AA457&gt;$U$7-0.0000001,$V$7,$AA457&gt;$U$6-0.0000001,$V$6,$AA457&lt;$U$6,0)</f>
        <v>70</v>
      </c>
      <c r="AO457">
        <f>IFERROR(VLOOKUP($AA457*1000+'raw data entry'!$A$1,'raw data entry'!$A$1:$AI$661,Sheet1!AO$1+2,0),0)</f>
        <v>76.599999999999994</v>
      </c>
      <c r="AP457" cm="1">
        <f t="array" ref="AP457">IF($V$17&gt;7,_xlfn.IFS($AA457&gt;$U$12-0.0000001,$W$12,$AA457&gt;$U$11-0.0000001,$W$11,$AA457&gt;$U$10-0.0000001,$W$10,$AA457&gt;$U$9-0.0000001,$W$9,$AA457&gt;$U$8-0.0000001,$W$8,$AA457&gt;$U$7-0.0000001,$W$7,$AA457&gt;$U$6-0.0000001,$W$6,$AA457&lt;$U$6,0),_xlfn.IFS($AA457&gt;$U$12-0.0000001,$V$12,$AA457&gt;$U$11-0.0000001,$V$11,$AA457&gt;$U$10-0.0000001,$V$10,$AA457&gt;$U$9-0.0000001,$V$9,$AA457&gt;$U$8-0.0000001,$V$8,$AA457&gt;$U$7-0.0000001,$V$7,$AA457&gt;$U$6-0.0000001,$V$6,$AA457&lt;$U$6,0))</f>
        <v>20</v>
      </c>
      <c r="AQ457">
        <f>IFERROR(VLOOKUP($AA457*1000+'raw data entry'!$A$1,'raw data entry'!$A$1:$AI$661,Sheet1!AQ$1+2,0),0)</f>
        <v>0.5</v>
      </c>
      <c r="AT457" cm="1">
        <f t="array" ref="AT457">_xlfn.IFS($AA457&gt;$U$12-0.0000001,$V$12,$AA457&gt;$U$11-0.0000001,$V$11,$AA457&gt;$U$10-0.0000001,$V$10,$AA457&gt;$U$9-0.0000001,$V$9,$AA457&gt;$U$8-0.0000001,$V$8,$AA457&gt;$U$7-0.0000001,$V$7,$AA457&gt;$U$6-0.0000001,$V$6,$AA457&lt;$U$6,0)</f>
        <v>70</v>
      </c>
      <c r="AU457">
        <f>IFERROR(VLOOKUP($AA457*1000+'raw data entry'!$A$1,'raw data entry'!$A$1:$AI$661,Sheet1!AU$1+2,0),0)</f>
        <v>30</v>
      </c>
    </row>
    <row r="458" spans="27:47" x14ac:dyDescent="0.25">
      <c r="AA458">
        <f>IF(('raw data entry'!A454-'raw data entry'!$A$1)/1000&lt;0,AA457+0.03,('raw data entry'!A454-'raw data entry'!$A$1)/1000)</f>
        <v>15.707000000000001</v>
      </c>
      <c r="AB458" cm="1">
        <f t="array" ref="AB458">_xlfn.IFS($AA458&gt;$U$12-0.0000001,$V$12,$AA458&gt;$U$11-0.0000001,$V$11,$AA458&gt;$U$10-0.0000001,$V$10,$AA458&gt;$U$9-0.0000001,$V$9,$AA458&gt;$U$8-0.0000001,$V$8,$AA458&gt;$U$7-0.0000001,$V$7,$AA458&gt;$U$6-0.0000001,$V$6,$AA458&lt;$U$6,0)</f>
        <v>70</v>
      </c>
      <c r="AC458">
        <f>IFERROR(VLOOKUP($AA458*1000+'raw data entry'!$A$1,'raw data entry'!$A$1:$AI$661,Sheet1!AC$1+2,0),0)</f>
        <v>78.2</v>
      </c>
      <c r="AD458" cm="1">
        <f t="array" ref="AD458">IF($V$17&gt;7,_xlfn.IFS($AA458&gt;$U$12-0.0000001,$W$12,$AA458&gt;$U$11-0.0000001,$W$11,$AA458&gt;$U$10-0.0000001,$W$10,$AA458&gt;$U$9-0.0000001,$W$9,$AA458&gt;$U$8-0.0000001,$W$8,$AA458&gt;$U$7-0.0000001,$W$7,$AA458&gt;$U$6-0.0000001,$W$6,$AA458&lt;$U$6,0),_xlfn.IFS($AA458&gt;$U$12-0.0000001,$V$12,$AA458&gt;$U$11-0.0000001,$V$11,$AA458&gt;$U$10-0.0000001,$V$10,$AA458&gt;$U$9-0.0000001,$V$9,$AA458&gt;$U$8-0.0000001,$V$8,$AA458&gt;$U$7-0.0000001,$V$7,$AA458&gt;$U$6-0.0000001,$V$6,$AA458&lt;$U$6,0))</f>
        <v>20</v>
      </c>
      <c r="AE458">
        <f>IFERROR(VLOOKUP($AA458*1000+'raw data entry'!$A$1,'raw data entry'!$A$1:$AI$661,Sheet1!AE$1+2,0),0)</f>
        <v>13.1</v>
      </c>
      <c r="AF458" cm="1">
        <f t="array" ref="AF458">_xlfn.IFS($AA458&gt;$U$12-0.0000001,$V$12,$AA458&gt;$U$11-0.0000001,$V$11,$AA458&gt;$U$10-0.0000001,$V$10,$AA458&gt;$U$9-0.0000001,$V$9,$AA458&gt;$U$8-0.0000001,$V$8,$AA458&gt;$U$7-0.0000001,$V$7,$AA458&gt;$U$6-0.0000001,$V$6,$AA458&lt;$U$6,0)</f>
        <v>70</v>
      </c>
      <c r="AG458">
        <f>IFERROR(VLOOKUP($AA458*1000+'raw data entry'!$A$1,'raw data entry'!$A$1:$AI$661,Sheet1!AG$1+2,0),0)</f>
        <v>71.099999999999994</v>
      </c>
      <c r="AH458" cm="1">
        <f t="array" ref="AH458">IF($V$17&gt;7,_xlfn.IFS($AA458&gt;$U$12-0.0000001,$W$12,$AA458&gt;$U$11-0.0000001,$W$11,$AA458&gt;$U$10-0.0000001,$W$10,$AA458&gt;$U$9-0.0000001,$W$9,$AA458&gt;$U$8-0.0000001,$W$8,$AA458&gt;$U$7-0.0000001,$W$7,$AA458&gt;$U$6-0.0000001,$W$6,$AA458&lt;$U$6,0),_xlfn.IFS($AA458&gt;$U$12-0.0000001,$V$12,$AA458&gt;$U$11-0.0000001,$V$11,$AA458&gt;$U$10-0.0000001,$V$10,$AA458&gt;$U$9-0.0000001,$V$9,$AA458&gt;$U$8-0.0000001,$V$8,$AA458&gt;$U$7-0.0000001,$V$7,$AA458&gt;$U$6-0.0000001,$V$6,$AA458&lt;$U$6,0))</f>
        <v>20</v>
      </c>
      <c r="AI458">
        <f>IFERROR(VLOOKUP($AA458*1000+'raw data entry'!$A$1,'raw data entry'!$A$1:$AI$661,Sheet1!AI$1+2,0),0)</f>
        <v>12.6</v>
      </c>
      <c r="AJ458" cm="1">
        <f t="array" ref="AJ458">_xlfn.IFS($AA458&gt;$U$12-0.0000001,$V$12,$AA458&gt;$U$11-0.0000001,$V$11,$AA458&gt;$U$10-0.0000001,$V$10,$AA458&gt;$U$9-0.0000001,$V$9,$AA458&gt;$U$8-0.0000001,$V$8,$AA458&gt;$U$7-0.0000001,$V$7,$AA458&gt;$U$6-0.0000001,$V$6,$AA458&lt;$U$6,0)</f>
        <v>70</v>
      </c>
      <c r="AK458">
        <f>IFERROR(VLOOKUP($AA458*1000+'raw data entry'!$A$1,'raw data entry'!$A$1:$AI$661,Sheet1!AK$1+2,0),0)</f>
        <v>84.3</v>
      </c>
      <c r="AL458" cm="1">
        <f t="array" ref="AL458">IF($V$17&gt;7,_xlfn.IFS($AA458&gt;$U$12-0.0000001,$W$12,$AA458&gt;$U$11-0.0000001,$W$11,$AA458&gt;$U$10-0.0000001,$W$10,$AA458&gt;$U$9-0.0000001,$W$9,$AA458&gt;$U$8-0.0000001,$W$8,$AA458&gt;$U$7-0.0000001,$W$7,$AA458&gt;$U$6-0.0000001,$W$6,$AA458&lt;$U$6,0),_xlfn.IFS($AA458&gt;$U$12-0.0000001,$V$12,$AA458&gt;$U$11-0.0000001,$V$11,$AA458&gt;$U$10-0.0000001,$V$10,$AA458&gt;$U$9-0.0000001,$V$9,$AA458&gt;$U$8-0.0000001,$V$8,$AA458&gt;$U$7-0.0000001,$V$7,$AA458&gt;$U$6-0.0000001,$V$6,$AA458&lt;$U$6,0))</f>
        <v>20</v>
      </c>
      <c r="AM458">
        <f>IFERROR(VLOOKUP($AA458*1000+'raw data entry'!$A$1,'raw data entry'!$A$1:$AI$661,Sheet1!AM$1+2,0),0)</f>
        <v>7.5</v>
      </c>
      <c r="AN458" cm="1">
        <f t="array" ref="AN458">_xlfn.IFS($AA458&gt;$U$12-0.0000001,$V$12,$AA458&gt;$U$11-0.0000001,$V$11,$AA458&gt;$U$10-0.0000001,$V$10,$AA458&gt;$U$9-0.0000001,$V$9,$AA458&gt;$U$8-0.0000001,$V$8,$AA458&gt;$U$7-0.0000001,$V$7,$AA458&gt;$U$6-0.0000001,$V$6,$AA458&lt;$U$6,0)</f>
        <v>70</v>
      </c>
      <c r="AO458">
        <f>IFERROR(VLOOKUP($AA458*1000+'raw data entry'!$A$1,'raw data entry'!$A$1:$AI$661,Sheet1!AO$1+2,0),0)</f>
        <v>71.400000000000006</v>
      </c>
      <c r="AP458" cm="1">
        <f t="array" ref="AP458">IF($V$17&gt;7,_xlfn.IFS($AA458&gt;$U$12-0.0000001,$W$12,$AA458&gt;$U$11-0.0000001,$W$11,$AA458&gt;$U$10-0.0000001,$W$10,$AA458&gt;$U$9-0.0000001,$W$9,$AA458&gt;$U$8-0.0000001,$W$8,$AA458&gt;$U$7-0.0000001,$W$7,$AA458&gt;$U$6-0.0000001,$W$6,$AA458&lt;$U$6,0),_xlfn.IFS($AA458&gt;$U$12-0.0000001,$V$12,$AA458&gt;$U$11-0.0000001,$V$11,$AA458&gt;$U$10-0.0000001,$V$10,$AA458&gt;$U$9-0.0000001,$V$9,$AA458&gt;$U$8-0.0000001,$V$8,$AA458&gt;$U$7-0.0000001,$V$7,$AA458&gt;$U$6-0.0000001,$V$6,$AA458&lt;$U$6,0))</f>
        <v>20</v>
      </c>
      <c r="AQ458">
        <f>IFERROR(VLOOKUP($AA458*1000+'raw data entry'!$A$1,'raw data entry'!$A$1:$AI$661,Sheet1!AQ$1+2,0),0)</f>
        <v>2</v>
      </c>
      <c r="AT458" cm="1">
        <f t="array" ref="AT458">_xlfn.IFS($AA458&gt;$U$12-0.0000001,$V$12,$AA458&gt;$U$11-0.0000001,$V$11,$AA458&gt;$U$10-0.0000001,$V$10,$AA458&gt;$U$9-0.0000001,$V$9,$AA458&gt;$U$8-0.0000001,$V$8,$AA458&gt;$U$7-0.0000001,$V$7,$AA458&gt;$U$6-0.0000001,$V$6,$AA458&lt;$U$6,0)</f>
        <v>70</v>
      </c>
      <c r="AU458">
        <f>IFERROR(VLOOKUP($AA458*1000+'raw data entry'!$A$1,'raw data entry'!$A$1:$AI$661,Sheet1!AU$1+2,0),0)</f>
        <v>30.2</v>
      </c>
    </row>
    <row r="459" spans="27:47" x14ac:dyDescent="0.25">
      <c r="AA459">
        <f>IF(('raw data entry'!A455-'raw data entry'!$A$1)/1000&lt;0,AA458+0.03,('raw data entry'!A455-'raw data entry'!$A$1)/1000)</f>
        <v>15.742000000000001</v>
      </c>
      <c r="AB459" cm="1">
        <f t="array" ref="AB459">_xlfn.IFS($AA459&gt;$U$12-0.0000001,$V$12,$AA459&gt;$U$11-0.0000001,$V$11,$AA459&gt;$U$10-0.0000001,$V$10,$AA459&gt;$U$9-0.0000001,$V$9,$AA459&gt;$U$8-0.0000001,$V$8,$AA459&gt;$U$7-0.0000001,$V$7,$AA459&gt;$U$6-0.0000001,$V$6,$AA459&lt;$U$6,0)</f>
        <v>70</v>
      </c>
      <c r="AC459">
        <f>IFERROR(VLOOKUP($AA459*1000+'raw data entry'!$A$1,'raw data entry'!$A$1:$AI$661,Sheet1!AC$1+2,0),0)</f>
        <v>77.8</v>
      </c>
      <c r="AD459" cm="1">
        <f t="array" ref="AD459">IF($V$17&gt;7,_xlfn.IFS($AA459&gt;$U$12-0.0000001,$W$12,$AA459&gt;$U$11-0.0000001,$W$11,$AA459&gt;$U$10-0.0000001,$W$10,$AA459&gt;$U$9-0.0000001,$W$9,$AA459&gt;$U$8-0.0000001,$W$8,$AA459&gt;$U$7-0.0000001,$W$7,$AA459&gt;$U$6-0.0000001,$W$6,$AA459&lt;$U$6,0),_xlfn.IFS($AA459&gt;$U$12-0.0000001,$V$12,$AA459&gt;$U$11-0.0000001,$V$11,$AA459&gt;$U$10-0.0000001,$V$10,$AA459&gt;$U$9-0.0000001,$V$9,$AA459&gt;$U$8-0.0000001,$V$8,$AA459&gt;$U$7-0.0000001,$V$7,$AA459&gt;$U$6-0.0000001,$V$6,$AA459&lt;$U$6,0))</f>
        <v>20</v>
      </c>
      <c r="AE459">
        <f>IFERROR(VLOOKUP($AA459*1000+'raw data entry'!$A$1,'raw data entry'!$A$1:$AI$661,Sheet1!AE$1+2,0),0)</f>
        <v>14.4</v>
      </c>
      <c r="AF459" cm="1">
        <f t="array" ref="AF459">_xlfn.IFS($AA459&gt;$U$12-0.0000001,$V$12,$AA459&gt;$U$11-0.0000001,$V$11,$AA459&gt;$U$10-0.0000001,$V$10,$AA459&gt;$U$9-0.0000001,$V$9,$AA459&gt;$U$8-0.0000001,$V$8,$AA459&gt;$U$7-0.0000001,$V$7,$AA459&gt;$U$6-0.0000001,$V$6,$AA459&lt;$U$6,0)</f>
        <v>70</v>
      </c>
      <c r="AG459">
        <f>IFERROR(VLOOKUP($AA459*1000+'raw data entry'!$A$1,'raw data entry'!$A$1:$AI$661,Sheet1!AG$1+2,0),0)</f>
        <v>72</v>
      </c>
      <c r="AH459" cm="1">
        <f t="array" ref="AH459">IF($V$17&gt;7,_xlfn.IFS($AA459&gt;$U$12-0.0000001,$W$12,$AA459&gt;$U$11-0.0000001,$W$11,$AA459&gt;$U$10-0.0000001,$W$10,$AA459&gt;$U$9-0.0000001,$W$9,$AA459&gt;$U$8-0.0000001,$W$8,$AA459&gt;$U$7-0.0000001,$W$7,$AA459&gt;$U$6-0.0000001,$W$6,$AA459&lt;$U$6,0),_xlfn.IFS($AA459&gt;$U$12-0.0000001,$V$12,$AA459&gt;$U$11-0.0000001,$V$11,$AA459&gt;$U$10-0.0000001,$V$10,$AA459&gt;$U$9-0.0000001,$V$9,$AA459&gt;$U$8-0.0000001,$V$8,$AA459&gt;$U$7-0.0000001,$V$7,$AA459&gt;$U$6-0.0000001,$V$6,$AA459&lt;$U$6,0))</f>
        <v>20</v>
      </c>
      <c r="AI459">
        <f>IFERROR(VLOOKUP($AA459*1000+'raw data entry'!$A$1,'raw data entry'!$A$1:$AI$661,Sheet1!AI$1+2,0),0)</f>
        <v>12.9</v>
      </c>
      <c r="AJ459" cm="1">
        <f t="array" ref="AJ459">_xlfn.IFS($AA459&gt;$U$12-0.0000001,$V$12,$AA459&gt;$U$11-0.0000001,$V$11,$AA459&gt;$U$10-0.0000001,$V$10,$AA459&gt;$U$9-0.0000001,$V$9,$AA459&gt;$U$8-0.0000001,$V$8,$AA459&gt;$U$7-0.0000001,$V$7,$AA459&gt;$U$6-0.0000001,$V$6,$AA459&lt;$U$6,0)</f>
        <v>70</v>
      </c>
      <c r="AK459">
        <f>IFERROR(VLOOKUP($AA459*1000+'raw data entry'!$A$1,'raw data entry'!$A$1:$AI$661,Sheet1!AK$1+2,0),0)</f>
        <v>82.9</v>
      </c>
      <c r="AL459" cm="1">
        <f t="array" ref="AL459">IF($V$17&gt;7,_xlfn.IFS($AA459&gt;$U$12-0.0000001,$W$12,$AA459&gt;$U$11-0.0000001,$W$11,$AA459&gt;$U$10-0.0000001,$W$10,$AA459&gt;$U$9-0.0000001,$W$9,$AA459&gt;$U$8-0.0000001,$W$8,$AA459&gt;$U$7-0.0000001,$W$7,$AA459&gt;$U$6-0.0000001,$W$6,$AA459&lt;$U$6,0),_xlfn.IFS($AA459&gt;$U$12-0.0000001,$V$12,$AA459&gt;$U$11-0.0000001,$V$11,$AA459&gt;$U$10-0.0000001,$V$10,$AA459&gt;$U$9-0.0000001,$V$9,$AA459&gt;$U$8-0.0000001,$V$8,$AA459&gt;$U$7-0.0000001,$V$7,$AA459&gt;$U$6-0.0000001,$V$6,$AA459&lt;$U$6,0))</f>
        <v>20</v>
      </c>
      <c r="AM459">
        <f>IFERROR(VLOOKUP($AA459*1000+'raw data entry'!$A$1,'raw data entry'!$A$1:$AI$661,Sheet1!AM$1+2,0),0)</f>
        <v>8.8000000000000007</v>
      </c>
      <c r="AN459" cm="1">
        <f t="array" ref="AN459">_xlfn.IFS($AA459&gt;$U$12-0.0000001,$V$12,$AA459&gt;$U$11-0.0000001,$V$11,$AA459&gt;$U$10-0.0000001,$V$10,$AA459&gt;$U$9-0.0000001,$V$9,$AA459&gt;$U$8-0.0000001,$V$8,$AA459&gt;$U$7-0.0000001,$V$7,$AA459&gt;$U$6-0.0000001,$V$6,$AA459&lt;$U$6,0)</f>
        <v>70</v>
      </c>
      <c r="AO459">
        <f>IFERROR(VLOOKUP($AA459*1000+'raw data entry'!$A$1,'raw data entry'!$A$1:$AI$661,Sheet1!AO$1+2,0),0)</f>
        <v>77.2</v>
      </c>
      <c r="AP459" cm="1">
        <f t="array" ref="AP459">IF($V$17&gt;7,_xlfn.IFS($AA459&gt;$U$12-0.0000001,$W$12,$AA459&gt;$U$11-0.0000001,$W$11,$AA459&gt;$U$10-0.0000001,$W$10,$AA459&gt;$U$9-0.0000001,$W$9,$AA459&gt;$U$8-0.0000001,$W$8,$AA459&gt;$U$7-0.0000001,$W$7,$AA459&gt;$U$6-0.0000001,$W$6,$AA459&lt;$U$6,0),_xlfn.IFS($AA459&gt;$U$12-0.0000001,$V$12,$AA459&gt;$U$11-0.0000001,$V$11,$AA459&gt;$U$10-0.0000001,$V$10,$AA459&gt;$U$9-0.0000001,$V$9,$AA459&gt;$U$8-0.0000001,$V$8,$AA459&gt;$U$7-0.0000001,$V$7,$AA459&gt;$U$6-0.0000001,$V$6,$AA459&lt;$U$6,0))</f>
        <v>20</v>
      </c>
      <c r="AQ459">
        <f>IFERROR(VLOOKUP($AA459*1000+'raw data entry'!$A$1,'raw data entry'!$A$1:$AI$661,Sheet1!AQ$1+2,0),0)</f>
        <v>0.8</v>
      </c>
      <c r="AT459" cm="1">
        <f t="array" ref="AT459">_xlfn.IFS($AA459&gt;$U$12-0.0000001,$V$12,$AA459&gt;$U$11-0.0000001,$V$11,$AA459&gt;$U$10-0.0000001,$V$10,$AA459&gt;$U$9-0.0000001,$V$9,$AA459&gt;$U$8-0.0000001,$V$8,$AA459&gt;$U$7-0.0000001,$V$7,$AA459&gt;$U$6-0.0000001,$V$6,$AA459&lt;$U$6,0)</f>
        <v>70</v>
      </c>
      <c r="AU459">
        <f>IFERROR(VLOOKUP($AA459*1000+'raw data entry'!$A$1,'raw data entry'!$A$1:$AI$661,Sheet1!AU$1+2,0),0)</f>
        <v>29.9</v>
      </c>
    </row>
    <row r="460" spans="27:47" x14ac:dyDescent="0.25">
      <c r="AA460">
        <f>IF(('raw data entry'!A456-'raw data entry'!$A$1)/1000&lt;0,AA459+0.03,('raw data entry'!A456-'raw data entry'!$A$1)/1000)</f>
        <v>15.776999999999999</v>
      </c>
      <c r="AB460" cm="1">
        <f t="array" ref="AB460">_xlfn.IFS($AA460&gt;$U$12-0.0000001,$V$12,$AA460&gt;$U$11-0.0000001,$V$11,$AA460&gt;$U$10-0.0000001,$V$10,$AA460&gt;$U$9-0.0000001,$V$9,$AA460&gt;$U$8-0.0000001,$V$8,$AA460&gt;$U$7-0.0000001,$V$7,$AA460&gt;$U$6-0.0000001,$V$6,$AA460&lt;$U$6,0)</f>
        <v>70</v>
      </c>
      <c r="AC460">
        <f>IFERROR(VLOOKUP($AA460*1000+'raw data entry'!$A$1,'raw data entry'!$A$1:$AI$661,Sheet1!AC$1+2,0),0)</f>
        <v>74.900000000000006</v>
      </c>
      <c r="AD460" cm="1">
        <f t="array" ref="AD460">IF($V$17&gt;7,_xlfn.IFS($AA460&gt;$U$12-0.0000001,$W$12,$AA460&gt;$U$11-0.0000001,$W$11,$AA460&gt;$U$10-0.0000001,$W$10,$AA460&gt;$U$9-0.0000001,$W$9,$AA460&gt;$U$8-0.0000001,$W$8,$AA460&gt;$U$7-0.0000001,$W$7,$AA460&gt;$U$6-0.0000001,$W$6,$AA460&lt;$U$6,0),_xlfn.IFS($AA460&gt;$U$12-0.0000001,$V$12,$AA460&gt;$U$11-0.0000001,$V$11,$AA460&gt;$U$10-0.0000001,$V$10,$AA460&gt;$U$9-0.0000001,$V$9,$AA460&gt;$U$8-0.0000001,$V$8,$AA460&gt;$U$7-0.0000001,$V$7,$AA460&gt;$U$6-0.0000001,$V$6,$AA460&lt;$U$6,0))</f>
        <v>20</v>
      </c>
      <c r="AE460">
        <f>IFERROR(VLOOKUP($AA460*1000+'raw data entry'!$A$1,'raw data entry'!$A$1:$AI$661,Sheet1!AE$1+2,0),0)</f>
        <v>13.8</v>
      </c>
      <c r="AF460" cm="1">
        <f t="array" ref="AF460">_xlfn.IFS($AA460&gt;$U$12-0.0000001,$V$12,$AA460&gt;$U$11-0.0000001,$V$11,$AA460&gt;$U$10-0.0000001,$V$10,$AA460&gt;$U$9-0.0000001,$V$9,$AA460&gt;$U$8-0.0000001,$V$8,$AA460&gt;$U$7-0.0000001,$V$7,$AA460&gt;$U$6-0.0000001,$V$6,$AA460&lt;$U$6,0)</f>
        <v>70</v>
      </c>
      <c r="AG460">
        <f>IFERROR(VLOOKUP($AA460*1000+'raw data entry'!$A$1,'raw data entry'!$A$1:$AI$661,Sheet1!AG$1+2,0),0)</f>
        <v>71.3</v>
      </c>
      <c r="AH460" cm="1">
        <f t="array" ref="AH460">IF($V$17&gt;7,_xlfn.IFS($AA460&gt;$U$12-0.0000001,$W$12,$AA460&gt;$U$11-0.0000001,$W$11,$AA460&gt;$U$10-0.0000001,$W$10,$AA460&gt;$U$9-0.0000001,$W$9,$AA460&gt;$U$8-0.0000001,$W$8,$AA460&gt;$U$7-0.0000001,$W$7,$AA460&gt;$U$6-0.0000001,$W$6,$AA460&lt;$U$6,0),_xlfn.IFS($AA460&gt;$U$12-0.0000001,$V$12,$AA460&gt;$U$11-0.0000001,$V$11,$AA460&gt;$U$10-0.0000001,$V$10,$AA460&gt;$U$9-0.0000001,$V$9,$AA460&gt;$U$8-0.0000001,$V$8,$AA460&gt;$U$7-0.0000001,$V$7,$AA460&gt;$U$6-0.0000001,$V$6,$AA460&lt;$U$6,0))</f>
        <v>20</v>
      </c>
      <c r="AI460">
        <f>IFERROR(VLOOKUP($AA460*1000+'raw data entry'!$A$1,'raw data entry'!$A$1:$AI$661,Sheet1!AI$1+2,0),0)</f>
        <v>12.1</v>
      </c>
      <c r="AJ460" cm="1">
        <f t="array" ref="AJ460">_xlfn.IFS($AA460&gt;$U$12-0.0000001,$V$12,$AA460&gt;$U$11-0.0000001,$V$11,$AA460&gt;$U$10-0.0000001,$V$10,$AA460&gt;$U$9-0.0000001,$V$9,$AA460&gt;$U$8-0.0000001,$V$8,$AA460&gt;$U$7-0.0000001,$V$7,$AA460&gt;$U$6-0.0000001,$V$6,$AA460&lt;$U$6,0)</f>
        <v>70</v>
      </c>
      <c r="AK460">
        <f>IFERROR(VLOOKUP($AA460*1000+'raw data entry'!$A$1,'raw data entry'!$A$1:$AI$661,Sheet1!AK$1+2,0),0)</f>
        <v>81.099999999999994</v>
      </c>
      <c r="AL460" cm="1">
        <f t="array" ref="AL460">IF($V$17&gt;7,_xlfn.IFS($AA460&gt;$U$12-0.0000001,$W$12,$AA460&gt;$U$11-0.0000001,$W$11,$AA460&gt;$U$10-0.0000001,$W$10,$AA460&gt;$U$9-0.0000001,$W$9,$AA460&gt;$U$8-0.0000001,$W$8,$AA460&gt;$U$7-0.0000001,$W$7,$AA460&gt;$U$6-0.0000001,$W$6,$AA460&lt;$U$6,0),_xlfn.IFS($AA460&gt;$U$12-0.0000001,$V$12,$AA460&gt;$U$11-0.0000001,$V$11,$AA460&gt;$U$10-0.0000001,$V$10,$AA460&gt;$U$9-0.0000001,$V$9,$AA460&gt;$U$8-0.0000001,$V$8,$AA460&gt;$U$7-0.0000001,$V$7,$AA460&gt;$U$6-0.0000001,$V$6,$AA460&lt;$U$6,0))</f>
        <v>20</v>
      </c>
      <c r="AM460">
        <f>IFERROR(VLOOKUP($AA460*1000+'raw data entry'!$A$1,'raw data entry'!$A$1:$AI$661,Sheet1!AM$1+2,0),0)</f>
        <v>7.5</v>
      </c>
      <c r="AN460" cm="1">
        <f t="array" ref="AN460">_xlfn.IFS($AA460&gt;$U$12-0.0000001,$V$12,$AA460&gt;$U$11-0.0000001,$V$11,$AA460&gt;$U$10-0.0000001,$V$10,$AA460&gt;$U$9-0.0000001,$V$9,$AA460&gt;$U$8-0.0000001,$V$8,$AA460&gt;$U$7-0.0000001,$V$7,$AA460&gt;$U$6-0.0000001,$V$6,$AA460&lt;$U$6,0)</f>
        <v>70</v>
      </c>
      <c r="AO460">
        <f>IFERROR(VLOOKUP($AA460*1000+'raw data entry'!$A$1,'raw data entry'!$A$1:$AI$661,Sheet1!AO$1+2,0),0)</f>
        <v>75.8</v>
      </c>
      <c r="AP460" cm="1">
        <f t="array" ref="AP460">IF($V$17&gt;7,_xlfn.IFS($AA460&gt;$U$12-0.0000001,$W$12,$AA460&gt;$U$11-0.0000001,$W$11,$AA460&gt;$U$10-0.0000001,$W$10,$AA460&gt;$U$9-0.0000001,$W$9,$AA460&gt;$U$8-0.0000001,$W$8,$AA460&gt;$U$7-0.0000001,$W$7,$AA460&gt;$U$6-0.0000001,$W$6,$AA460&lt;$U$6,0),_xlfn.IFS($AA460&gt;$U$12-0.0000001,$V$12,$AA460&gt;$U$11-0.0000001,$V$11,$AA460&gt;$U$10-0.0000001,$V$10,$AA460&gt;$U$9-0.0000001,$V$9,$AA460&gt;$U$8-0.0000001,$V$8,$AA460&gt;$U$7-0.0000001,$V$7,$AA460&gt;$U$6-0.0000001,$V$6,$AA460&lt;$U$6,0))</f>
        <v>20</v>
      </c>
      <c r="AQ460">
        <f>IFERROR(VLOOKUP($AA460*1000+'raw data entry'!$A$1,'raw data entry'!$A$1:$AI$661,Sheet1!AQ$1+2,0),0)</f>
        <v>0.5</v>
      </c>
      <c r="AT460" cm="1">
        <f t="array" ref="AT460">_xlfn.IFS($AA460&gt;$U$12-0.0000001,$V$12,$AA460&gt;$U$11-0.0000001,$V$11,$AA460&gt;$U$10-0.0000001,$V$10,$AA460&gt;$U$9-0.0000001,$V$9,$AA460&gt;$U$8-0.0000001,$V$8,$AA460&gt;$U$7-0.0000001,$V$7,$AA460&gt;$U$6-0.0000001,$V$6,$AA460&lt;$U$6,0)</f>
        <v>70</v>
      </c>
      <c r="AU460">
        <f>IFERROR(VLOOKUP($AA460*1000+'raw data entry'!$A$1,'raw data entry'!$A$1:$AI$661,Sheet1!AU$1+2,0),0)</f>
        <v>30</v>
      </c>
    </row>
    <row r="461" spans="27:47" x14ac:dyDescent="0.25">
      <c r="AA461">
        <f>IF(('raw data entry'!A457-'raw data entry'!$A$1)/1000&lt;0,AA460+0.03,('raw data entry'!A457-'raw data entry'!$A$1)/1000)</f>
        <v>15.811999999999999</v>
      </c>
      <c r="AB461" cm="1">
        <f t="array" ref="AB461">_xlfn.IFS($AA461&gt;$U$12-0.0000001,$V$12,$AA461&gt;$U$11-0.0000001,$V$11,$AA461&gt;$U$10-0.0000001,$V$10,$AA461&gt;$U$9-0.0000001,$V$9,$AA461&gt;$U$8-0.0000001,$V$8,$AA461&gt;$U$7-0.0000001,$V$7,$AA461&gt;$U$6-0.0000001,$V$6,$AA461&lt;$U$6,0)</f>
        <v>70</v>
      </c>
      <c r="AC461">
        <f>IFERROR(VLOOKUP($AA461*1000+'raw data entry'!$A$1,'raw data entry'!$A$1:$AI$661,Sheet1!AC$1+2,0),0)</f>
        <v>78</v>
      </c>
      <c r="AD461" cm="1">
        <f t="array" ref="AD461">IF($V$17&gt;7,_xlfn.IFS($AA461&gt;$U$12-0.0000001,$W$12,$AA461&gt;$U$11-0.0000001,$W$11,$AA461&gt;$U$10-0.0000001,$W$10,$AA461&gt;$U$9-0.0000001,$W$9,$AA461&gt;$U$8-0.0000001,$W$8,$AA461&gt;$U$7-0.0000001,$W$7,$AA461&gt;$U$6-0.0000001,$W$6,$AA461&lt;$U$6,0),_xlfn.IFS($AA461&gt;$U$12-0.0000001,$V$12,$AA461&gt;$U$11-0.0000001,$V$11,$AA461&gt;$U$10-0.0000001,$V$10,$AA461&gt;$U$9-0.0000001,$V$9,$AA461&gt;$U$8-0.0000001,$V$8,$AA461&gt;$U$7-0.0000001,$V$7,$AA461&gt;$U$6-0.0000001,$V$6,$AA461&lt;$U$6,0))</f>
        <v>20</v>
      </c>
      <c r="AE461">
        <f>IFERROR(VLOOKUP($AA461*1000+'raw data entry'!$A$1,'raw data entry'!$A$1:$AI$661,Sheet1!AE$1+2,0),0)</f>
        <v>13.8</v>
      </c>
      <c r="AF461" cm="1">
        <f t="array" ref="AF461">_xlfn.IFS($AA461&gt;$U$12-0.0000001,$V$12,$AA461&gt;$U$11-0.0000001,$V$11,$AA461&gt;$U$10-0.0000001,$V$10,$AA461&gt;$U$9-0.0000001,$V$9,$AA461&gt;$U$8-0.0000001,$V$8,$AA461&gt;$U$7-0.0000001,$V$7,$AA461&gt;$U$6-0.0000001,$V$6,$AA461&lt;$U$6,0)</f>
        <v>70</v>
      </c>
      <c r="AG461">
        <f>IFERROR(VLOOKUP($AA461*1000+'raw data entry'!$A$1,'raw data entry'!$A$1:$AI$661,Sheet1!AG$1+2,0),0)</f>
        <v>74.400000000000006</v>
      </c>
      <c r="AH461" cm="1">
        <f t="array" ref="AH461">IF($V$17&gt;7,_xlfn.IFS($AA461&gt;$U$12-0.0000001,$W$12,$AA461&gt;$U$11-0.0000001,$W$11,$AA461&gt;$U$10-0.0000001,$W$10,$AA461&gt;$U$9-0.0000001,$W$9,$AA461&gt;$U$8-0.0000001,$W$8,$AA461&gt;$U$7-0.0000001,$W$7,$AA461&gt;$U$6-0.0000001,$W$6,$AA461&lt;$U$6,0),_xlfn.IFS($AA461&gt;$U$12-0.0000001,$V$12,$AA461&gt;$U$11-0.0000001,$V$11,$AA461&gt;$U$10-0.0000001,$V$10,$AA461&gt;$U$9-0.0000001,$V$9,$AA461&gt;$U$8-0.0000001,$V$8,$AA461&gt;$U$7-0.0000001,$V$7,$AA461&gt;$U$6-0.0000001,$V$6,$AA461&lt;$U$6,0))</f>
        <v>20</v>
      </c>
      <c r="AI461">
        <f>IFERROR(VLOOKUP($AA461*1000+'raw data entry'!$A$1,'raw data entry'!$A$1:$AI$661,Sheet1!AI$1+2,0),0)</f>
        <v>13.5</v>
      </c>
      <c r="AJ461" cm="1">
        <f t="array" ref="AJ461">_xlfn.IFS($AA461&gt;$U$12-0.0000001,$V$12,$AA461&gt;$U$11-0.0000001,$V$11,$AA461&gt;$U$10-0.0000001,$V$10,$AA461&gt;$U$9-0.0000001,$V$9,$AA461&gt;$U$8-0.0000001,$V$8,$AA461&gt;$U$7-0.0000001,$V$7,$AA461&gt;$U$6-0.0000001,$V$6,$AA461&lt;$U$6,0)</f>
        <v>70</v>
      </c>
      <c r="AK461">
        <f>IFERROR(VLOOKUP($AA461*1000+'raw data entry'!$A$1,'raw data entry'!$A$1:$AI$661,Sheet1!AK$1+2,0),0)</f>
        <v>85.7</v>
      </c>
      <c r="AL461" cm="1">
        <f t="array" ref="AL461">IF($V$17&gt;7,_xlfn.IFS($AA461&gt;$U$12-0.0000001,$W$12,$AA461&gt;$U$11-0.0000001,$W$11,$AA461&gt;$U$10-0.0000001,$W$10,$AA461&gt;$U$9-0.0000001,$W$9,$AA461&gt;$U$8-0.0000001,$W$8,$AA461&gt;$U$7-0.0000001,$W$7,$AA461&gt;$U$6-0.0000001,$W$6,$AA461&lt;$U$6,0),_xlfn.IFS($AA461&gt;$U$12-0.0000001,$V$12,$AA461&gt;$U$11-0.0000001,$V$11,$AA461&gt;$U$10-0.0000001,$V$10,$AA461&gt;$U$9-0.0000001,$V$9,$AA461&gt;$U$8-0.0000001,$V$8,$AA461&gt;$U$7-0.0000001,$V$7,$AA461&gt;$U$6-0.0000001,$V$6,$AA461&lt;$U$6,0))</f>
        <v>20</v>
      </c>
      <c r="AM461">
        <f>IFERROR(VLOOKUP($AA461*1000+'raw data entry'!$A$1,'raw data entry'!$A$1:$AI$661,Sheet1!AM$1+2,0),0)</f>
        <v>7.5</v>
      </c>
      <c r="AN461" cm="1">
        <f t="array" ref="AN461">_xlfn.IFS($AA461&gt;$U$12-0.0000001,$V$12,$AA461&gt;$U$11-0.0000001,$V$11,$AA461&gt;$U$10-0.0000001,$V$10,$AA461&gt;$U$9-0.0000001,$V$9,$AA461&gt;$U$8-0.0000001,$V$8,$AA461&gt;$U$7-0.0000001,$V$7,$AA461&gt;$U$6-0.0000001,$V$6,$AA461&lt;$U$6,0)</f>
        <v>70</v>
      </c>
      <c r="AO461">
        <f>IFERROR(VLOOKUP($AA461*1000+'raw data entry'!$A$1,'raw data entry'!$A$1:$AI$661,Sheet1!AO$1+2,0),0)</f>
        <v>70.099999999999994</v>
      </c>
      <c r="AP461" cm="1">
        <f t="array" ref="AP461">IF($V$17&gt;7,_xlfn.IFS($AA461&gt;$U$12-0.0000001,$W$12,$AA461&gt;$U$11-0.0000001,$W$11,$AA461&gt;$U$10-0.0000001,$W$10,$AA461&gt;$U$9-0.0000001,$W$9,$AA461&gt;$U$8-0.0000001,$W$8,$AA461&gt;$U$7-0.0000001,$W$7,$AA461&gt;$U$6-0.0000001,$W$6,$AA461&lt;$U$6,0),_xlfn.IFS($AA461&gt;$U$12-0.0000001,$V$12,$AA461&gt;$U$11-0.0000001,$V$11,$AA461&gt;$U$10-0.0000001,$V$10,$AA461&gt;$U$9-0.0000001,$V$9,$AA461&gt;$U$8-0.0000001,$V$8,$AA461&gt;$U$7-0.0000001,$V$7,$AA461&gt;$U$6-0.0000001,$V$6,$AA461&lt;$U$6,0))</f>
        <v>20</v>
      </c>
      <c r="AQ461">
        <f>IFERROR(VLOOKUP($AA461*1000+'raw data entry'!$A$1,'raw data entry'!$A$1:$AI$661,Sheet1!AQ$1+2,0),0)</f>
        <v>0.8</v>
      </c>
      <c r="AT461" cm="1">
        <f t="array" ref="AT461">_xlfn.IFS($AA461&gt;$U$12-0.0000001,$V$12,$AA461&gt;$U$11-0.0000001,$V$11,$AA461&gt;$U$10-0.0000001,$V$10,$AA461&gt;$U$9-0.0000001,$V$9,$AA461&gt;$U$8-0.0000001,$V$8,$AA461&gt;$U$7-0.0000001,$V$7,$AA461&gt;$U$6-0.0000001,$V$6,$AA461&lt;$U$6,0)</f>
        <v>70</v>
      </c>
      <c r="AU461">
        <f>IFERROR(VLOOKUP($AA461*1000+'raw data entry'!$A$1,'raw data entry'!$A$1:$AI$661,Sheet1!AU$1+2,0),0)</f>
        <v>30.2</v>
      </c>
    </row>
    <row r="462" spans="27:47" x14ac:dyDescent="0.25">
      <c r="AA462">
        <f>IF(('raw data entry'!A458-'raw data entry'!$A$1)/1000&lt;0,AA461+0.03,('raw data entry'!A458-'raw data entry'!$A$1)/1000)</f>
        <v>15.847</v>
      </c>
      <c r="AB462" cm="1">
        <f t="array" ref="AB462">_xlfn.IFS($AA462&gt;$U$12-0.0000001,$V$12,$AA462&gt;$U$11-0.0000001,$V$11,$AA462&gt;$U$10-0.0000001,$V$10,$AA462&gt;$U$9-0.0000001,$V$9,$AA462&gt;$U$8-0.0000001,$V$8,$AA462&gt;$U$7-0.0000001,$V$7,$AA462&gt;$U$6-0.0000001,$V$6,$AA462&lt;$U$6,0)</f>
        <v>70</v>
      </c>
      <c r="AC462">
        <f>IFERROR(VLOOKUP($AA462*1000+'raw data entry'!$A$1,'raw data entry'!$A$1:$AI$661,Sheet1!AC$1+2,0),0)</f>
        <v>79.8</v>
      </c>
      <c r="AD462" cm="1">
        <f t="array" ref="AD462">IF($V$17&gt;7,_xlfn.IFS($AA462&gt;$U$12-0.0000001,$W$12,$AA462&gt;$U$11-0.0000001,$W$11,$AA462&gt;$U$10-0.0000001,$W$10,$AA462&gt;$U$9-0.0000001,$W$9,$AA462&gt;$U$8-0.0000001,$W$8,$AA462&gt;$U$7-0.0000001,$W$7,$AA462&gt;$U$6-0.0000001,$W$6,$AA462&lt;$U$6,0),_xlfn.IFS($AA462&gt;$U$12-0.0000001,$V$12,$AA462&gt;$U$11-0.0000001,$V$11,$AA462&gt;$U$10-0.0000001,$V$10,$AA462&gt;$U$9-0.0000001,$V$9,$AA462&gt;$U$8-0.0000001,$V$8,$AA462&gt;$U$7-0.0000001,$V$7,$AA462&gt;$U$6-0.0000001,$V$6,$AA462&lt;$U$6,0))</f>
        <v>20</v>
      </c>
      <c r="AE462">
        <f>IFERROR(VLOOKUP($AA462*1000+'raw data entry'!$A$1,'raw data entry'!$A$1:$AI$661,Sheet1!AE$1+2,0),0)</f>
        <v>14.1</v>
      </c>
      <c r="AF462" cm="1">
        <f t="array" ref="AF462">_xlfn.IFS($AA462&gt;$U$12-0.0000001,$V$12,$AA462&gt;$U$11-0.0000001,$V$11,$AA462&gt;$U$10-0.0000001,$V$10,$AA462&gt;$U$9-0.0000001,$V$9,$AA462&gt;$U$8-0.0000001,$V$8,$AA462&gt;$U$7-0.0000001,$V$7,$AA462&gt;$U$6-0.0000001,$V$6,$AA462&lt;$U$6,0)</f>
        <v>70</v>
      </c>
      <c r="AG462">
        <f>IFERROR(VLOOKUP($AA462*1000+'raw data entry'!$A$1,'raw data entry'!$A$1:$AI$661,Sheet1!AG$1+2,0),0)</f>
        <v>70.8</v>
      </c>
      <c r="AH462" cm="1">
        <f t="array" ref="AH462">IF($V$17&gt;7,_xlfn.IFS($AA462&gt;$U$12-0.0000001,$W$12,$AA462&gt;$U$11-0.0000001,$W$11,$AA462&gt;$U$10-0.0000001,$W$10,$AA462&gt;$U$9-0.0000001,$W$9,$AA462&gt;$U$8-0.0000001,$W$8,$AA462&gt;$U$7-0.0000001,$W$7,$AA462&gt;$U$6-0.0000001,$W$6,$AA462&lt;$U$6,0),_xlfn.IFS($AA462&gt;$U$12-0.0000001,$V$12,$AA462&gt;$U$11-0.0000001,$V$11,$AA462&gt;$U$10-0.0000001,$V$10,$AA462&gt;$U$9-0.0000001,$V$9,$AA462&gt;$U$8-0.0000001,$V$8,$AA462&gt;$U$7-0.0000001,$V$7,$AA462&gt;$U$6-0.0000001,$V$6,$AA462&lt;$U$6,0))</f>
        <v>20</v>
      </c>
      <c r="AI462">
        <f>IFERROR(VLOOKUP($AA462*1000+'raw data entry'!$A$1,'raw data entry'!$A$1:$AI$661,Sheet1!AI$1+2,0),0)</f>
        <v>13.2</v>
      </c>
      <c r="AJ462" cm="1">
        <f t="array" ref="AJ462">_xlfn.IFS($AA462&gt;$U$12-0.0000001,$V$12,$AA462&gt;$U$11-0.0000001,$V$11,$AA462&gt;$U$10-0.0000001,$V$10,$AA462&gt;$U$9-0.0000001,$V$9,$AA462&gt;$U$8-0.0000001,$V$8,$AA462&gt;$U$7-0.0000001,$V$7,$AA462&gt;$U$6-0.0000001,$V$6,$AA462&lt;$U$6,0)</f>
        <v>70</v>
      </c>
      <c r="AK462">
        <f>IFERROR(VLOOKUP($AA462*1000+'raw data entry'!$A$1,'raw data entry'!$A$1:$AI$661,Sheet1!AK$1+2,0),0)</f>
        <v>82.8</v>
      </c>
      <c r="AL462" cm="1">
        <f t="array" ref="AL462">IF($V$17&gt;7,_xlfn.IFS($AA462&gt;$U$12-0.0000001,$W$12,$AA462&gt;$U$11-0.0000001,$W$11,$AA462&gt;$U$10-0.0000001,$W$10,$AA462&gt;$U$9-0.0000001,$W$9,$AA462&gt;$U$8-0.0000001,$W$8,$AA462&gt;$U$7-0.0000001,$W$7,$AA462&gt;$U$6-0.0000001,$W$6,$AA462&lt;$U$6,0),_xlfn.IFS($AA462&gt;$U$12-0.0000001,$V$12,$AA462&gt;$U$11-0.0000001,$V$11,$AA462&gt;$U$10-0.0000001,$V$10,$AA462&gt;$U$9-0.0000001,$V$9,$AA462&gt;$U$8-0.0000001,$V$8,$AA462&gt;$U$7-0.0000001,$V$7,$AA462&gt;$U$6-0.0000001,$V$6,$AA462&lt;$U$6,0))</f>
        <v>20</v>
      </c>
      <c r="AM462">
        <f>IFERROR(VLOOKUP($AA462*1000+'raw data entry'!$A$1,'raw data entry'!$A$1:$AI$661,Sheet1!AM$1+2,0),0)</f>
        <v>9.4</v>
      </c>
      <c r="AN462" cm="1">
        <f t="array" ref="AN462">_xlfn.IFS($AA462&gt;$U$12-0.0000001,$V$12,$AA462&gt;$U$11-0.0000001,$V$11,$AA462&gt;$U$10-0.0000001,$V$10,$AA462&gt;$U$9-0.0000001,$V$9,$AA462&gt;$U$8-0.0000001,$V$8,$AA462&gt;$U$7-0.0000001,$V$7,$AA462&gt;$U$6-0.0000001,$V$6,$AA462&lt;$U$6,0)</f>
        <v>70</v>
      </c>
      <c r="AO462">
        <f>IFERROR(VLOOKUP($AA462*1000+'raw data entry'!$A$1,'raw data entry'!$A$1:$AI$661,Sheet1!AO$1+2,0),0)</f>
        <v>73.2</v>
      </c>
      <c r="AP462" cm="1">
        <f t="array" ref="AP462">IF($V$17&gt;7,_xlfn.IFS($AA462&gt;$U$12-0.0000001,$W$12,$AA462&gt;$U$11-0.0000001,$W$11,$AA462&gt;$U$10-0.0000001,$W$10,$AA462&gt;$U$9-0.0000001,$W$9,$AA462&gt;$U$8-0.0000001,$W$8,$AA462&gt;$U$7-0.0000001,$W$7,$AA462&gt;$U$6-0.0000001,$W$6,$AA462&lt;$U$6,0),_xlfn.IFS($AA462&gt;$U$12-0.0000001,$V$12,$AA462&gt;$U$11-0.0000001,$V$11,$AA462&gt;$U$10-0.0000001,$V$10,$AA462&gt;$U$9-0.0000001,$V$9,$AA462&gt;$U$8-0.0000001,$V$8,$AA462&gt;$U$7-0.0000001,$V$7,$AA462&gt;$U$6-0.0000001,$V$6,$AA462&lt;$U$6,0))</f>
        <v>20</v>
      </c>
      <c r="AQ462">
        <f>IFERROR(VLOOKUP($AA462*1000+'raw data entry'!$A$1,'raw data entry'!$A$1:$AI$661,Sheet1!AQ$1+2,0),0)</f>
        <v>0.2</v>
      </c>
      <c r="AT462" cm="1">
        <f t="array" ref="AT462">_xlfn.IFS($AA462&gt;$U$12-0.0000001,$V$12,$AA462&gt;$U$11-0.0000001,$V$11,$AA462&gt;$U$10-0.0000001,$V$10,$AA462&gt;$U$9-0.0000001,$V$9,$AA462&gt;$U$8-0.0000001,$V$8,$AA462&gt;$U$7-0.0000001,$V$7,$AA462&gt;$U$6-0.0000001,$V$6,$AA462&lt;$U$6,0)</f>
        <v>70</v>
      </c>
      <c r="AU462">
        <f>IFERROR(VLOOKUP($AA462*1000+'raw data entry'!$A$1,'raw data entry'!$A$1:$AI$661,Sheet1!AU$1+2,0),0)</f>
        <v>30.4</v>
      </c>
    </row>
    <row r="463" spans="27:47" x14ac:dyDescent="0.25">
      <c r="AA463">
        <f>IF(('raw data entry'!A459-'raw data entry'!$A$1)/1000&lt;0,AA462+0.03,('raw data entry'!A459-'raw data entry'!$A$1)/1000)</f>
        <v>15.882</v>
      </c>
      <c r="AB463" cm="1">
        <f t="array" ref="AB463">_xlfn.IFS($AA463&gt;$U$12-0.0000001,$V$12,$AA463&gt;$U$11-0.0000001,$V$11,$AA463&gt;$U$10-0.0000001,$V$10,$AA463&gt;$U$9-0.0000001,$V$9,$AA463&gt;$U$8-0.0000001,$V$8,$AA463&gt;$U$7-0.0000001,$V$7,$AA463&gt;$U$6-0.0000001,$V$6,$AA463&lt;$U$6,0)</f>
        <v>70</v>
      </c>
      <c r="AC463">
        <f>IFERROR(VLOOKUP($AA463*1000+'raw data entry'!$A$1,'raw data entry'!$A$1:$AI$661,Sheet1!AC$1+2,0),0)</f>
        <v>70.5</v>
      </c>
      <c r="AD463" cm="1">
        <f t="array" ref="AD463">IF($V$17&gt;7,_xlfn.IFS($AA463&gt;$U$12-0.0000001,$W$12,$AA463&gt;$U$11-0.0000001,$W$11,$AA463&gt;$U$10-0.0000001,$W$10,$AA463&gt;$U$9-0.0000001,$W$9,$AA463&gt;$U$8-0.0000001,$W$8,$AA463&gt;$U$7-0.0000001,$W$7,$AA463&gt;$U$6-0.0000001,$W$6,$AA463&lt;$U$6,0),_xlfn.IFS($AA463&gt;$U$12-0.0000001,$V$12,$AA463&gt;$U$11-0.0000001,$V$11,$AA463&gt;$U$10-0.0000001,$V$10,$AA463&gt;$U$9-0.0000001,$V$9,$AA463&gt;$U$8-0.0000001,$V$8,$AA463&gt;$U$7-0.0000001,$V$7,$AA463&gt;$U$6-0.0000001,$V$6,$AA463&lt;$U$6,0))</f>
        <v>20</v>
      </c>
      <c r="AE463">
        <f>IFERROR(VLOOKUP($AA463*1000+'raw data entry'!$A$1,'raw data entry'!$A$1:$AI$661,Sheet1!AE$1+2,0),0)</f>
        <v>12.8</v>
      </c>
      <c r="AF463" cm="1">
        <f t="array" ref="AF463">_xlfn.IFS($AA463&gt;$U$12-0.0000001,$V$12,$AA463&gt;$U$11-0.0000001,$V$11,$AA463&gt;$U$10-0.0000001,$V$10,$AA463&gt;$U$9-0.0000001,$V$9,$AA463&gt;$U$8-0.0000001,$V$8,$AA463&gt;$U$7-0.0000001,$V$7,$AA463&gt;$U$6-0.0000001,$V$6,$AA463&lt;$U$6,0)</f>
        <v>70</v>
      </c>
      <c r="AG463">
        <f>IFERROR(VLOOKUP($AA463*1000+'raw data entry'!$A$1,'raw data entry'!$A$1:$AI$661,Sheet1!AG$1+2,0),0)</f>
        <v>70</v>
      </c>
      <c r="AH463" cm="1">
        <f t="array" ref="AH463">IF($V$17&gt;7,_xlfn.IFS($AA463&gt;$U$12-0.0000001,$W$12,$AA463&gt;$U$11-0.0000001,$W$11,$AA463&gt;$U$10-0.0000001,$W$10,$AA463&gt;$U$9-0.0000001,$W$9,$AA463&gt;$U$8-0.0000001,$W$8,$AA463&gt;$U$7-0.0000001,$W$7,$AA463&gt;$U$6-0.0000001,$W$6,$AA463&lt;$U$6,0),_xlfn.IFS($AA463&gt;$U$12-0.0000001,$V$12,$AA463&gt;$U$11-0.0000001,$V$11,$AA463&gt;$U$10-0.0000001,$V$10,$AA463&gt;$U$9-0.0000001,$V$9,$AA463&gt;$U$8-0.0000001,$V$8,$AA463&gt;$U$7-0.0000001,$V$7,$AA463&gt;$U$6-0.0000001,$V$6,$AA463&lt;$U$6,0))</f>
        <v>20</v>
      </c>
      <c r="AI463">
        <f>IFERROR(VLOOKUP($AA463*1000+'raw data entry'!$A$1,'raw data entry'!$A$1:$AI$661,Sheet1!AI$1+2,0),0)</f>
        <v>12.6</v>
      </c>
      <c r="AJ463" cm="1">
        <f t="array" ref="AJ463">_xlfn.IFS($AA463&gt;$U$12-0.0000001,$V$12,$AA463&gt;$U$11-0.0000001,$V$11,$AA463&gt;$U$10-0.0000001,$V$10,$AA463&gt;$U$9-0.0000001,$V$9,$AA463&gt;$U$8-0.0000001,$V$8,$AA463&gt;$U$7-0.0000001,$V$7,$AA463&gt;$U$6-0.0000001,$V$6,$AA463&lt;$U$6,0)</f>
        <v>70</v>
      </c>
      <c r="AK463">
        <f>IFERROR(VLOOKUP($AA463*1000+'raw data entry'!$A$1,'raw data entry'!$A$1:$AI$661,Sheet1!AK$1+2,0),0)</f>
        <v>82.4</v>
      </c>
      <c r="AL463" cm="1">
        <f t="array" ref="AL463">IF($V$17&gt;7,_xlfn.IFS($AA463&gt;$U$12-0.0000001,$W$12,$AA463&gt;$U$11-0.0000001,$W$11,$AA463&gt;$U$10-0.0000001,$W$10,$AA463&gt;$U$9-0.0000001,$W$9,$AA463&gt;$U$8-0.0000001,$W$8,$AA463&gt;$U$7-0.0000001,$W$7,$AA463&gt;$U$6-0.0000001,$W$6,$AA463&lt;$U$6,0),_xlfn.IFS($AA463&gt;$U$12-0.0000001,$V$12,$AA463&gt;$U$11-0.0000001,$V$11,$AA463&gt;$U$10-0.0000001,$V$10,$AA463&gt;$U$9-0.0000001,$V$9,$AA463&gt;$U$8-0.0000001,$V$8,$AA463&gt;$U$7-0.0000001,$V$7,$AA463&gt;$U$6-0.0000001,$V$6,$AA463&lt;$U$6,0))</f>
        <v>20</v>
      </c>
      <c r="AM463">
        <f>IFERROR(VLOOKUP($AA463*1000+'raw data entry'!$A$1,'raw data entry'!$A$1:$AI$661,Sheet1!AM$1+2,0),0)</f>
        <v>6.9</v>
      </c>
      <c r="AN463" cm="1">
        <f t="array" ref="AN463">_xlfn.IFS($AA463&gt;$U$12-0.0000001,$V$12,$AA463&gt;$U$11-0.0000001,$V$11,$AA463&gt;$U$10-0.0000001,$V$10,$AA463&gt;$U$9-0.0000001,$V$9,$AA463&gt;$U$8-0.0000001,$V$8,$AA463&gt;$U$7-0.0000001,$V$7,$AA463&gt;$U$6-0.0000001,$V$6,$AA463&lt;$U$6,0)</f>
        <v>70</v>
      </c>
      <c r="AO463">
        <f>IFERROR(VLOOKUP($AA463*1000+'raw data entry'!$A$1,'raw data entry'!$A$1:$AI$661,Sheet1!AO$1+2,0),0)</f>
        <v>73.099999999999994</v>
      </c>
      <c r="AP463" cm="1">
        <f t="array" ref="AP463">IF($V$17&gt;7,_xlfn.IFS($AA463&gt;$U$12-0.0000001,$W$12,$AA463&gt;$U$11-0.0000001,$W$11,$AA463&gt;$U$10-0.0000001,$W$10,$AA463&gt;$U$9-0.0000001,$W$9,$AA463&gt;$U$8-0.0000001,$W$8,$AA463&gt;$U$7-0.0000001,$W$7,$AA463&gt;$U$6-0.0000001,$W$6,$AA463&lt;$U$6,0),_xlfn.IFS($AA463&gt;$U$12-0.0000001,$V$12,$AA463&gt;$U$11-0.0000001,$V$11,$AA463&gt;$U$10-0.0000001,$V$10,$AA463&gt;$U$9-0.0000001,$V$9,$AA463&gt;$U$8-0.0000001,$V$8,$AA463&gt;$U$7-0.0000001,$V$7,$AA463&gt;$U$6-0.0000001,$V$6,$AA463&lt;$U$6,0))</f>
        <v>20</v>
      </c>
      <c r="AQ463">
        <f>IFERROR(VLOOKUP($AA463*1000+'raw data entry'!$A$1,'raw data entry'!$A$1:$AI$661,Sheet1!AQ$1+2,0),0)</f>
        <v>1.5</v>
      </c>
      <c r="AT463" cm="1">
        <f t="array" ref="AT463">_xlfn.IFS($AA463&gt;$U$12-0.0000001,$V$12,$AA463&gt;$U$11-0.0000001,$V$11,$AA463&gt;$U$10-0.0000001,$V$10,$AA463&gt;$U$9-0.0000001,$V$9,$AA463&gt;$U$8-0.0000001,$V$8,$AA463&gt;$U$7-0.0000001,$V$7,$AA463&gt;$U$6-0.0000001,$V$6,$AA463&lt;$U$6,0)</f>
        <v>70</v>
      </c>
      <c r="AU463">
        <f>IFERROR(VLOOKUP($AA463*1000+'raw data entry'!$A$1,'raw data entry'!$A$1:$AI$661,Sheet1!AU$1+2,0),0)</f>
        <v>29.4</v>
      </c>
    </row>
    <row r="464" spans="27:47" x14ac:dyDescent="0.25">
      <c r="AA464">
        <f>IF(('raw data entry'!A460-'raw data entry'!$A$1)/1000&lt;0,AA463+0.03,('raw data entry'!A460-'raw data entry'!$A$1)/1000)</f>
        <v>15.917</v>
      </c>
      <c r="AB464" cm="1">
        <f t="array" ref="AB464">_xlfn.IFS($AA464&gt;$U$12-0.0000001,$V$12,$AA464&gt;$U$11-0.0000001,$V$11,$AA464&gt;$U$10-0.0000001,$V$10,$AA464&gt;$U$9-0.0000001,$V$9,$AA464&gt;$U$8-0.0000001,$V$8,$AA464&gt;$U$7-0.0000001,$V$7,$AA464&gt;$U$6-0.0000001,$V$6,$AA464&lt;$U$6,0)</f>
        <v>70</v>
      </c>
      <c r="AC464">
        <f>IFERROR(VLOOKUP($AA464*1000+'raw data entry'!$A$1,'raw data entry'!$A$1:$AI$661,Sheet1!AC$1+2,0),0)</f>
        <v>78</v>
      </c>
      <c r="AD464" cm="1">
        <f t="array" ref="AD464">IF($V$17&gt;7,_xlfn.IFS($AA464&gt;$U$12-0.0000001,$W$12,$AA464&gt;$U$11-0.0000001,$W$11,$AA464&gt;$U$10-0.0000001,$W$10,$AA464&gt;$U$9-0.0000001,$W$9,$AA464&gt;$U$8-0.0000001,$W$8,$AA464&gt;$U$7-0.0000001,$W$7,$AA464&gt;$U$6-0.0000001,$W$6,$AA464&lt;$U$6,0),_xlfn.IFS($AA464&gt;$U$12-0.0000001,$V$12,$AA464&gt;$U$11-0.0000001,$V$11,$AA464&gt;$U$10-0.0000001,$V$10,$AA464&gt;$U$9-0.0000001,$V$9,$AA464&gt;$U$8-0.0000001,$V$8,$AA464&gt;$U$7-0.0000001,$V$7,$AA464&gt;$U$6-0.0000001,$V$6,$AA464&lt;$U$6,0))</f>
        <v>20</v>
      </c>
      <c r="AE464">
        <f>IFERROR(VLOOKUP($AA464*1000+'raw data entry'!$A$1,'raw data entry'!$A$1:$AI$661,Sheet1!AE$1+2,0),0)</f>
        <v>13.4</v>
      </c>
      <c r="AF464" cm="1">
        <f t="array" ref="AF464">_xlfn.IFS($AA464&gt;$U$12-0.0000001,$V$12,$AA464&gt;$U$11-0.0000001,$V$11,$AA464&gt;$U$10-0.0000001,$V$10,$AA464&gt;$U$9-0.0000001,$V$9,$AA464&gt;$U$8-0.0000001,$V$8,$AA464&gt;$U$7-0.0000001,$V$7,$AA464&gt;$U$6-0.0000001,$V$6,$AA464&lt;$U$6,0)</f>
        <v>70</v>
      </c>
      <c r="AG464">
        <f>IFERROR(VLOOKUP($AA464*1000+'raw data entry'!$A$1,'raw data entry'!$A$1:$AI$661,Sheet1!AG$1+2,0),0)</f>
        <v>70.900000000000006</v>
      </c>
      <c r="AH464" cm="1">
        <f t="array" ref="AH464">IF($V$17&gt;7,_xlfn.IFS($AA464&gt;$U$12-0.0000001,$W$12,$AA464&gt;$U$11-0.0000001,$W$11,$AA464&gt;$U$10-0.0000001,$W$10,$AA464&gt;$U$9-0.0000001,$W$9,$AA464&gt;$U$8-0.0000001,$W$8,$AA464&gt;$U$7-0.0000001,$W$7,$AA464&gt;$U$6-0.0000001,$W$6,$AA464&lt;$U$6,0),_xlfn.IFS($AA464&gt;$U$12-0.0000001,$V$12,$AA464&gt;$U$11-0.0000001,$V$11,$AA464&gt;$U$10-0.0000001,$V$10,$AA464&gt;$U$9-0.0000001,$V$9,$AA464&gt;$U$8-0.0000001,$V$8,$AA464&gt;$U$7-0.0000001,$V$7,$AA464&gt;$U$6-0.0000001,$V$6,$AA464&lt;$U$6,0))</f>
        <v>20</v>
      </c>
      <c r="AI464">
        <f>IFERROR(VLOOKUP($AA464*1000+'raw data entry'!$A$1,'raw data entry'!$A$1:$AI$661,Sheet1!AI$1+2,0),0)</f>
        <v>12.9</v>
      </c>
      <c r="AJ464" cm="1">
        <f t="array" ref="AJ464">_xlfn.IFS($AA464&gt;$U$12-0.0000001,$V$12,$AA464&gt;$U$11-0.0000001,$V$11,$AA464&gt;$U$10-0.0000001,$V$10,$AA464&gt;$U$9-0.0000001,$V$9,$AA464&gt;$U$8-0.0000001,$V$8,$AA464&gt;$U$7-0.0000001,$V$7,$AA464&gt;$U$6-0.0000001,$V$6,$AA464&lt;$U$6,0)</f>
        <v>70</v>
      </c>
      <c r="AK464">
        <f>IFERROR(VLOOKUP($AA464*1000+'raw data entry'!$A$1,'raw data entry'!$A$1:$AI$661,Sheet1!AK$1+2,0),0)</f>
        <v>81.099999999999994</v>
      </c>
      <c r="AL464" cm="1">
        <f t="array" ref="AL464">IF($V$17&gt;7,_xlfn.IFS($AA464&gt;$U$12-0.0000001,$W$12,$AA464&gt;$U$11-0.0000001,$W$11,$AA464&gt;$U$10-0.0000001,$W$10,$AA464&gt;$U$9-0.0000001,$W$9,$AA464&gt;$U$8-0.0000001,$W$8,$AA464&gt;$U$7-0.0000001,$W$7,$AA464&gt;$U$6-0.0000001,$W$6,$AA464&lt;$U$6,0),_xlfn.IFS($AA464&gt;$U$12-0.0000001,$V$12,$AA464&gt;$U$11-0.0000001,$V$11,$AA464&gt;$U$10-0.0000001,$V$10,$AA464&gt;$U$9-0.0000001,$V$9,$AA464&gt;$U$8-0.0000001,$V$8,$AA464&gt;$U$7-0.0000001,$V$7,$AA464&gt;$U$6-0.0000001,$V$6,$AA464&lt;$U$6,0))</f>
        <v>20</v>
      </c>
      <c r="AM464">
        <f>IFERROR(VLOOKUP($AA464*1000+'raw data entry'!$A$1,'raw data entry'!$A$1:$AI$661,Sheet1!AM$1+2,0),0)</f>
        <v>8.1</v>
      </c>
      <c r="AN464" cm="1">
        <f t="array" ref="AN464">_xlfn.IFS($AA464&gt;$U$12-0.0000001,$V$12,$AA464&gt;$U$11-0.0000001,$V$11,$AA464&gt;$U$10-0.0000001,$V$10,$AA464&gt;$U$9-0.0000001,$V$9,$AA464&gt;$U$8-0.0000001,$V$8,$AA464&gt;$U$7-0.0000001,$V$7,$AA464&gt;$U$6-0.0000001,$V$6,$AA464&lt;$U$6,0)</f>
        <v>70</v>
      </c>
      <c r="AO464">
        <f>IFERROR(VLOOKUP($AA464*1000+'raw data entry'!$A$1,'raw data entry'!$A$1:$AI$661,Sheet1!AO$1+2,0),0)</f>
        <v>74.2</v>
      </c>
      <c r="AP464" cm="1">
        <f t="array" ref="AP464">IF($V$17&gt;7,_xlfn.IFS($AA464&gt;$U$12-0.0000001,$W$12,$AA464&gt;$U$11-0.0000001,$W$11,$AA464&gt;$U$10-0.0000001,$W$10,$AA464&gt;$U$9-0.0000001,$W$9,$AA464&gt;$U$8-0.0000001,$W$8,$AA464&gt;$U$7-0.0000001,$W$7,$AA464&gt;$U$6-0.0000001,$W$6,$AA464&lt;$U$6,0),_xlfn.IFS($AA464&gt;$U$12-0.0000001,$V$12,$AA464&gt;$U$11-0.0000001,$V$11,$AA464&gt;$U$10-0.0000001,$V$10,$AA464&gt;$U$9-0.0000001,$V$9,$AA464&gt;$U$8-0.0000001,$V$8,$AA464&gt;$U$7-0.0000001,$V$7,$AA464&gt;$U$6-0.0000001,$V$6,$AA464&lt;$U$6,0))</f>
        <v>20</v>
      </c>
      <c r="AQ464">
        <f>IFERROR(VLOOKUP($AA464*1000+'raw data entry'!$A$1,'raw data entry'!$A$1:$AI$661,Sheet1!AQ$1+2,0),0)</f>
        <v>13.1</v>
      </c>
      <c r="AT464" cm="1">
        <f t="array" ref="AT464">_xlfn.IFS($AA464&gt;$U$12-0.0000001,$V$12,$AA464&gt;$U$11-0.0000001,$V$11,$AA464&gt;$U$10-0.0000001,$V$10,$AA464&gt;$U$9-0.0000001,$V$9,$AA464&gt;$U$8-0.0000001,$V$8,$AA464&gt;$U$7-0.0000001,$V$7,$AA464&gt;$U$6-0.0000001,$V$6,$AA464&lt;$U$6,0)</f>
        <v>70</v>
      </c>
      <c r="AU464">
        <f>IFERROR(VLOOKUP($AA464*1000+'raw data entry'!$A$1,'raw data entry'!$A$1:$AI$661,Sheet1!AU$1+2,0),0)</f>
        <v>30</v>
      </c>
    </row>
    <row r="465" spans="27:47" x14ac:dyDescent="0.25">
      <c r="AA465">
        <f>IF(('raw data entry'!A461-'raw data entry'!$A$1)/1000&lt;0,AA464+0.03,('raw data entry'!A461-'raw data entry'!$A$1)/1000)</f>
        <v>15.95</v>
      </c>
      <c r="AB465" cm="1">
        <f t="array" ref="AB465">_xlfn.IFS($AA465&gt;$U$12-0.0000001,$V$12,$AA465&gt;$U$11-0.0000001,$V$11,$AA465&gt;$U$10-0.0000001,$V$10,$AA465&gt;$U$9-0.0000001,$V$9,$AA465&gt;$U$8-0.0000001,$V$8,$AA465&gt;$U$7-0.0000001,$V$7,$AA465&gt;$U$6-0.0000001,$V$6,$AA465&lt;$U$6,0)</f>
        <v>70</v>
      </c>
      <c r="AC465">
        <f>IFERROR(VLOOKUP($AA465*1000+'raw data entry'!$A$1,'raw data entry'!$A$1:$AI$661,Sheet1!AC$1+2,0),0)</f>
        <v>77.8</v>
      </c>
      <c r="AD465" cm="1">
        <f t="array" ref="AD465">IF($V$17&gt;7,_xlfn.IFS($AA465&gt;$U$12-0.0000001,$W$12,$AA465&gt;$U$11-0.0000001,$W$11,$AA465&gt;$U$10-0.0000001,$W$10,$AA465&gt;$U$9-0.0000001,$W$9,$AA465&gt;$U$8-0.0000001,$W$8,$AA465&gt;$U$7-0.0000001,$W$7,$AA465&gt;$U$6-0.0000001,$W$6,$AA465&lt;$U$6,0),_xlfn.IFS($AA465&gt;$U$12-0.0000001,$V$12,$AA465&gt;$U$11-0.0000001,$V$11,$AA465&gt;$U$10-0.0000001,$V$10,$AA465&gt;$U$9-0.0000001,$V$9,$AA465&gt;$U$8-0.0000001,$V$8,$AA465&gt;$U$7-0.0000001,$V$7,$AA465&gt;$U$6-0.0000001,$V$6,$AA465&lt;$U$6,0))</f>
        <v>20</v>
      </c>
      <c r="AE465">
        <f>IFERROR(VLOOKUP($AA465*1000+'raw data entry'!$A$1,'raw data entry'!$A$1:$AI$661,Sheet1!AE$1+2,0),0)</f>
        <v>15.3</v>
      </c>
      <c r="AF465" cm="1">
        <f t="array" ref="AF465">_xlfn.IFS($AA465&gt;$U$12-0.0000001,$V$12,$AA465&gt;$U$11-0.0000001,$V$11,$AA465&gt;$U$10-0.0000001,$V$10,$AA465&gt;$U$9-0.0000001,$V$9,$AA465&gt;$U$8-0.0000001,$V$8,$AA465&gt;$U$7-0.0000001,$V$7,$AA465&gt;$U$6-0.0000001,$V$6,$AA465&lt;$U$6,0)</f>
        <v>70</v>
      </c>
      <c r="AG465">
        <f>IFERROR(VLOOKUP($AA465*1000+'raw data entry'!$A$1,'raw data entry'!$A$1:$AI$661,Sheet1!AG$1+2,0),0)</f>
        <v>69</v>
      </c>
      <c r="AH465" cm="1">
        <f t="array" ref="AH465">IF($V$17&gt;7,_xlfn.IFS($AA465&gt;$U$12-0.0000001,$W$12,$AA465&gt;$U$11-0.0000001,$W$11,$AA465&gt;$U$10-0.0000001,$W$10,$AA465&gt;$U$9-0.0000001,$W$9,$AA465&gt;$U$8-0.0000001,$W$8,$AA465&gt;$U$7-0.0000001,$W$7,$AA465&gt;$U$6-0.0000001,$W$6,$AA465&lt;$U$6,0),_xlfn.IFS($AA465&gt;$U$12-0.0000001,$V$12,$AA465&gt;$U$11-0.0000001,$V$11,$AA465&gt;$U$10-0.0000001,$V$10,$AA465&gt;$U$9-0.0000001,$V$9,$AA465&gt;$U$8-0.0000001,$V$8,$AA465&gt;$U$7-0.0000001,$V$7,$AA465&gt;$U$6-0.0000001,$V$6,$AA465&lt;$U$6,0))</f>
        <v>20</v>
      </c>
      <c r="AI465">
        <f>IFERROR(VLOOKUP($AA465*1000+'raw data entry'!$A$1,'raw data entry'!$A$1:$AI$661,Sheet1!AI$1+2,0),0)</f>
        <v>11.8</v>
      </c>
      <c r="AJ465" cm="1">
        <f t="array" ref="AJ465">_xlfn.IFS($AA465&gt;$U$12-0.0000001,$V$12,$AA465&gt;$U$11-0.0000001,$V$11,$AA465&gt;$U$10-0.0000001,$V$10,$AA465&gt;$U$9-0.0000001,$V$9,$AA465&gt;$U$8-0.0000001,$V$8,$AA465&gt;$U$7-0.0000001,$V$7,$AA465&gt;$U$6-0.0000001,$V$6,$AA465&lt;$U$6,0)</f>
        <v>70</v>
      </c>
      <c r="AK465">
        <f>IFERROR(VLOOKUP($AA465*1000+'raw data entry'!$A$1,'raw data entry'!$A$1:$AI$661,Sheet1!AK$1+2,0),0)</f>
        <v>82.3</v>
      </c>
      <c r="AL465" cm="1">
        <f t="array" ref="AL465">IF($V$17&gt;7,_xlfn.IFS($AA465&gt;$U$12-0.0000001,$W$12,$AA465&gt;$U$11-0.0000001,$W$11,$AA465&gt;$U$10-0.0000001,$W$10,$AA465&gt;$U$9-0.0000001,$W$9,$AA465&gt;$U$8-0.0000001,$W$8,$AA465&gt;$U$7-0.0000001,$W$7,$AA465&gt;$U$6-0.0000001,$W$6,$AA465&lt;$U$6,0),_xlfn.IFS($AA465&gt;$U$12-0.0000001,$V$12,$AA465&gt;$U$11-0.0000001,$V$11,$AA465&gt;$U$10-0.0000001,$V$10,$AA465&gt;$U$9-0.0000001,$V$9,$AA465&gt;$U$8-0.0000001,$V$8,$AA465&gt;$U$7-0.0000001,$V$7,$AA465&gt;$U$6-0.0000001,$V$6,$AA465&lt;$U$6,0))</f>
        <v>20</v>
      </c>
      <c r="AM465">
        <f>IFERROR(VLOOKUP($AA465*1000+'raw data entry'!$A$1,'raw data entry'!$A$1:$AI$661,Sheet1!AM$1+2,0),0)</f>
        <v>10.4</v>
      </c>
      <c r="AN465" cm="1">
        <f t="array" ref="AN465">_xlfn.IFS($AA465&gt;$U$12-0.0000001,$V$12,$AA465&gt;$U$11-0.0000001,$V$11,$AA465&gt;$U$10-0.0000001,$V$10,$AA465&gt;$U$9-0.0000001,$V$9,$AA465&gt;$U$8-0.0000001,$V$8,$AA465&gt;$U$7-0.0000001,$V$7,$AA465&gt;$U$6-0.0000001,$V$6,$AA465&lt;$U$6,0)</f>
        <v>70</v>
      </c>
      <c r="AO465">
        <f>IFERROR(VLOOKUP($AA465*1000+'raw data entry'!$A$1,'raw data entry'!$A$1:$AI$661,Sheet1!AO$1+2,0),0)</f>
        <v>72.599999999999994</v>
      </c>
      <c r="AP465" cm="1">
        <f t="array" ref="AP465">IF($V$17&gt;7,_xlfn.IFS($AA465&gt;$U$12-0.0000001,$W$12,$AA465&gt;$U$11-0.0000001,$W$11,$AA465&gt;$U$10-0.0000001,$W$10,$AA465&gt;$U$9-0.0000001,$W$9,$AA465&gt;$U$8-0.0000001,$W$8,$AA465&gt;$U$7-0.0000001,$W$7,$AA465&gt;$U$6-0.0000001,$W$6,$AA465&lt;$U$6,0),_xlfn.IFS($AA465&gt;$U$12-0.0000001,$V$12,$AA465&gt;$U$11-0.0000001,$V$11,$AA465&gt;$U$10-0.0000001,$V$10,$AA465&gt;$U$9-0.0000001,$V$9,$AA465&gt;$U$8-0.0000001,$V$8,$AA465&gt;$U$7-0.0000001,$V$7,$AA465&gt;$U$6-0.0000001,$V$6,$AA465&lt;$U$6,0))</f>
        <v>20</v>
      </c>
      <c r="AQ465">
        <f>IFERROR(VLOOKUP($AA465*1000+'raw data entry'!$A$1,'raw data entry'!$A$1:$AI$661,Sheet1!AQ$1+2,0),0)</f>
        <v>0.5</v>
      </c>
      <c r="AT465" cm="1">
        <f t="array" ref="AT465">_xlfn.IFS($AA465&gt;$U$12-0.0000001,$V$12,$AA465&gt;$U$11-0.0000001,$V$11,$AA465&gt;$U$10-0.0000001,$V$10,$AA465&gt;$U$9-0.0000001,$V$9,$AA465&gt;$U$8-0.0000001,$V$8,$AA465&gt;$U$7-0.0000001,$V$7,$AA465&gt;$U$6-0.0000001,$V$6,$AA465&lt;$U$6,0)</f>
        <v>70</v>
      </c>
      <c r="AU465">
        <f>IFERROR(VLOOKUP($AA465*1000+'raw data entry'!$A$1,'raw data entry'!$A$1:$AI$661,Sheet1!AU$1+2,0),0)</f>
        <v>30.4</v>
      </c>
    </row>
    <row r="466" spans="27:47" x14ac:dyDescent="0.25">
      <c r="AA466">
        <f>IF(('raw data entry'!A462-'raw data entry'!$A$1)/1000&lt;0,AA465+0.03,('raw data entry'!A462-'raw data entry'!$A$1)/1000)</f>
        <v>15.984999999999999</v>
      </c>
      <c r="AB466" cm="1">
        <f t="array" ref="AB466">_xlfn.IFS($AA466&gt;$U$12-0.0000001,$V$12,$AA466&gt;$U$11-0.0000001,$V$11,$AA466&gt;$U$10-0.0000001,$V$10,$AA466&gt;$U$9-0.0000001,$V$9,$AA466&gt;$U$8-0.0000001,$V$8,$AA466&gt;$U$7-0.0000001,$V$7,$AA466&gt;$U$6-0.0000001,$V$6,$AA466&lt;$U$6,0)</f>
        <v>70</v>
      </c>
      <c r="AC466">
        <f>IFERROR(VLOOKUP($AA466*1000+'raw data entry'!$A$1,'raw data entry'!$A$1:$AI$661,Sheet1!AC$1+2,0),0)</f>
        <v>77.400000000000006</v>
      </c>
      <c r="AD466" cm="1">
        <f t="array" ref="AD466">IF($V$17&gt;7,_xlfn.IFS($AA466&gt;$U$12-0.0000001,$W$12,$AA466&gt;$U$11-0.0000001,$W$11,$AA466&gt;$U$10-0.0000001,$W$10,$AA466&gt;$U$9-0.0000001,$W$9,$AA466&gt;$U$8-0.0000001,$W$8,$AA466&gt;$U$7-0.0000001,$W$7,$AA466&gt;$U$6-0.0000001,$W$6,$AA466&lt;$U$6,0),_xlfn.IFS($AA466&gt;$U$12-0.0000001,$V$12,$AA466&gt;$U$11-0.0000001,$V$11,$AA466&gt;$U$10-0.0000001,$V$10,$AA466&gt;$U$9-0.0000001,$V$9,$AA466&gt;$U$8-0.0000001,$V$8,$AA466&gt;$U$7-0.0000001,$V$7,$AA466&gt;$U$6-0.0000001,$V$6,$AA466&lt;$U$6,0))</f>
        <v>20</v>
      </c>
      <c r="AE466">
        <f>IFERROR(VLOOKUP($AA466*1000+'raw data entry'!$A$1,'raw data entry'!$A$1:$AI$661,Sheet1!AE$1+2,0),0)</f>
        <v>14.1</v>
      </c>
      <c r="AF466" cm="1">
        <f t="array" ref="AF466">_xlfn.IFS($AA466&gt;$U$12-0.0000001,$V$12,$AA466&gt;$U$11-0.0000001,$V$11,$AA466&gt;$U$10-0.0000001,$V$10,$AA466&gt;$U$9-0.0000001,$V$9,$AA466&gt;$U$8-0.0000001,$V$8,$AA466&gt;$U$7-0.0000001,$V$7,$AA466&gt;$U$6-0.0000001,$V$6,$AA466&lt;$U$6,0)</f>
        <v>70</v>
      </c>
      <c r="AG466">
        <f>IFERROR(VLOOKUP($AA466*1000+'raw data entry'!$A$1,'raw data entry'!$A$1:$AI$661,Sheet1!AG$1+2,0),0)</f>
        <v>68.7</v>
      </c>
      <c r="AH466" cm="1">
        <f t="array" ref="AH466">IF($V$17&gt;7,_xlfn.IFS($AA466&gt;$U$12-0.0000001,$W$12,$AA466&gt;$U$11-0.0000001,$W$11,$AA466&gt;$U$10-0.0000001,$W$10,$AA466&gt;$U$9-0.0000001,$W$9,$AA466&gt;$U$8-0.0000001,$W$8,$AA466&gt;$U$7-0.0000001,$W$7,$AA466&gt;$U$6-0.0000001,$W$6,$AA466&lt;$U$6,0),_xlfn.IFS($AA466&gt;$U$12-0.0000001,$V$12,$AA466&gt;$U$11-0.0000001,$V$11,$AA466&gt;$U$10-0.0000001,$V$10,$AA466&gt;$U$9-0.0000001,$V$9,$AA466&gt;$U$8-0.0000001,$V$8,$AA466&gt;$U$7-0.0000001,$V$7,$AA466&gt;$U$6-0.0000001,$V$6,$AA466&lt;$U$6,0))</f>
        <v>20</v>
      </c>
      <c r="AI466">
        <f>IFERROR(VLOOKUP($AA466*1000+'raw data entry'!$A$1,'raw data entry'!$A$1:$AI$661,Sheet1!AI$1+2,0),0)</f>
        <v>13.2</v>
      </c>
      <c r="AJ466" cm="1">
        <f t="array" ref="AJ466">_xlfn.IFS($AA466&gt;$U$12-0.0000001,$V$12,$AA466&gt;$U$11-0.0000001,$V$11,$AA466&gt;$U$10-0.0000001,$V$10,$AA466&gt;$U$9-0.0000001,$V$9,$AA466&gt;$U$8-0.0000001,$V$8,$AA466&gt;$U$7-0.0000001,$V$7,$AA466&gt;$U$6-0.0000001,$V$6,$AA466&lt;$U$6,0)</f>
        <v>70</v>
      </c>
      <c r="AK466">
        <f>IFERROR(VLOOKUP($AA466*1000+'raw data entry'!$A$1,'raw data entry'!$A$1:$AI$661,Sheet1!AK$1+2,0),0)</f>
        <v>79</v>
      </c>
      <c r="AL466" cm="1">
        <f t="array" ref="AL466">IF($V$17&gt;7,_xlfn.IFS($AA466&gt;$U$12-0.0000001,$W$12,$AA466&gt;$U$11-0.0000001,$W$11,$AA466&gt;$U$10-0.0000001,$W$10,$AA466&gt;$U$9-0.0000001,$W$9,$AA466&gt;$U$8-0.0000001,$W$8,$AA466&gt;$U$7-0.0000001,$W$7,$AA466&gt;$U$6-0.0000001,$W$6,$AA466&lt;$U$6,0),_xlfn.IFS($AA466&gt;$U$12-0.0000001,$V$12,$AA466&gt;$U$11-0.0000001,$V$11,$AA466&gt;$U$10-0.0000001,$V$10,$AA466&gt;$U$9-0.0000001,$V$9,$AA466&gt;$U$8-0.0000001,$V$8,$AA466&gt;$U$7-0.0000001,$V$7,$AA466&gt;$U$6-0.0000001,$V$6,$AA466&lt;$U$6,0))</f>
        <v>20</v>
      </c>
      <c r="AM466">
        <f>IFERROR(VLOOKUP($AA466*1000+'raw data entry'!$A$1,'raw data entry'!$A$1:$AI$661,Sheet1!AM$1+2,0),0)</f>
        <v>7.5</v>
      </c>
      <c r="AN466" cm="1">
        <f t="array" ref="AN466">_xlfn.IFS($AA466&gt;$U$12-0.0000001,$V$12,$AA466&gt;$U$11-0.0000001,$V$11,$AA466&gt;$U$10-0.0000001,$V$10,$AA466&gt;$U$9-0.0000001,$V$9,$AA466&gt;$U$8-0.0000001,$V$8,$AA466&gt;$U$7-0.0000001,$V$7,$AA466&gt;$U$6-0.0000001,$V$6,$AA466&lt;$U$6,0)</f>
        <v>70</v>
      </c>
      <c r="AO466">
        <f>IFERROR(VLOOKUP($AA466*1000+'raw data entry'!$A$1,'raw data entry'!$A$1:$AI$661,Sheet1!AO$1+2,0),0)</f>
        <v>72.599999999999994</v>
      </c>
      <c r="AP466" cm="1">
        <f t="array" ref="AP466">IF($V$17&gt;7,_xlfn.IFS($AA466&gt;$U$12-0.0000001,$W$12,$AA466&gt;$U$11-0.0000001,$W$11,$AA466&gt;$U$10-0.0000001,$W$10,$AA466&gt;$U$9-0.0000001,$W$9,$AA466&gt;$U$8-0.0000001,$W$8,$AA466&gt;$U$7-0.0000001,$W$7,$AA466&gt;$U$6-0.0000001,$W$6,$AA466&lt;$U$6,0),_xlfn.IFS($AA466&gt;$U$12-0.0000001,$V$12,$AA466&gt;$U$11-0.0000001,$V$11,$AA466&gt;$U$10-0.0000001,$V$10,$AA466&gt;$U$9-0.0000001,$V$9,$AA466&gt;$U$8-0.0000001,$V$8,$AA466&gt;$U$7-0.0000001,$V$7,$AA466&gt;$U$6-0.0000001,$V$6,$AA466&lt;$U$6,0))</f>
        <v>20</v>
      </c>
      <c r="AQ466">
        <f>IFERROR(VLOOKUP($AA466*1000+'raw data entry'!$A$1,'raw data entry'!$A$1:$AI$661,Sheet1!AQ$1+2,0),0)</f>
        <v>1</v>
      </c>
      <c r="AT466" cm="1">
        <f t="array" ref="AT466">_xlfn.IFS($AA466&gt;$U$12-0.0000001,$V$12,$AA466&gt;$U$11-0.0000001,$V$11,$AA466&gt;$U$10-0.0000001,$V$10,$AA466&gt;$U$9-0.0000001,$V$9,$AA466&gt;$U$8-0.0000001,$V$8,$AA466&gt;$U$7-0.0000001,$V$7,$AA466&gt;$U$6-0.0000001,$V$6,$AA466&lt;$U$6,0)</f>
        <v>70</v>
      </c>
      <c r="AU466">
        <f>IFERROR(VLOOKUP($AA466*1000+'raw data entry'!$A$1,'raw data entry'!$A$1:$AI$661,Sheet1!AU$1+2,0),0)</f>
        <v>30.2</v>
      </c>
    </row>
    <row r="467" spans="27:47" x14ac:dyDescent="0.25">
      <c r="AA467">
        <f>IF(('raw data entry'!A463-'raw data entry'!$A$1)/1000&lt;0,AA466+0.03,('raw data entry'!A463-'raw data entry'!$A$1)/1000)</f>
        <v>16.02</v>
      </c>
      <c r="AB467" cm="1">
        <f t="array" ref="AB467">_xlfn.IFS($AA467&gt;$U$12-0.0000001,$V$12,$AA467&gt;$U$11-0.0000001,$V$11,$AA467&gt;$U$10-0.0000001,$V$10,$AA467&gt;$U$9-0.0000001,$V$9,$AA467&gt;$U$8-0.0000001,$V$8,$AA467&gt;$U$7-0.0000001,$V$7,$AA467&gt;$U$6-0.0000001,$V$6,$AA467&lt;$U$6,0)</f>
        <v>50</v>
      </c>
      <c r="AC467">
        <f>IFERROR(VLOOKUP($AA467*1000+'raw data entry'!$A$1,'raw data entry'!$A$1:$AI$661,Sheet1!AC$1+2,0),0)</f>
        <v>77.8</v>
      </c>
      <c r="AD467" cm="1">
        <f t="array" ref="AD467">IF($V$17&gt;7,_xlfn.IFS($AA467&gt;$U$12-0.0000001,$W$12,$AA467&gt;$U$11-0.0000001,$W$11,$AA467&gt;$U$10-0.0000001,$W$10,$AA467&gt;$U$9-0.0000001,$W$9,$AA467&gt;$U$8-0.0000001,$W$8,$AA467&gt;$U$7-0.0000001,$W$7,$AA467&gt;$U$6-0.0000001,$W$6,$AA467&lt;$U$6,0),_xlfn.IFS($AA467&gt;$U$12-0.0000001,$V$12,$AA467&gt;$U$11-0.0000001,$V$11,$AA467&gt;$U$10-0.0000001,$V$10,$AA467&gt;$U$9-0.0000001,$V$9,$AA467&gt;$U$8-0.0000001,$V$8,$AA467&gt;$U$7-0.0000001,$V$7,$AA467&gt;$U$6-0.0000001,$V$6,$AA467&lt;$U$6,0))</f>
        <v>50</v>
      </c>
      <c r="AE467">
        <f>IFERROR(VLOOKUP($AA467*1000+'raw data entry'!$A$1,'raw data entry'!$A$1:$AI$661,Sheet1!AE$1+2,0),0)</f>
        <v>12.8</v>
      </c>
      <c r="AF467" cm="1">
        <f t="array" ref="AF467">_xlfn.IFS($AA467&gt;$U$12-0.0000001,$V$12,$AA467&gt;$U$11-0.0000001,$V$11,$AA467&gt;$U$10-0.0000001,$V$10,$AA467&gt;$U$9-0.0000001,$V$9,$AA467&gt;$U$8-0.0000001,$V$8,$AA467&gt;$U$7-0.0000001,$V$7,$AA467&gt;$U$6-0.0000001,$V$6,$AA467&lt;$U$6,0)</f>
        <v>50</v>
      </c>
      <c r="AG467">
        <f>IFERROR(VLOOKUP($AA467*1000+'raw data entry'!$A$1,'raw data entry'!$A$1:$AI$661,Sheet1!AG$1+2,0),0)</f>
        <v>65.7</v>
      </c>
      <c r="AH467" cm="1">
        <f t="array" ref="AH467">IF($V$17&gt;7,_xlfn.IFS($AA467&gt;$U$12-0.0000001,$W$12,$AA467&gt;$U$11-0.0000001,$W$11,$AA467&gt;$U$10-0.0000001,$W$10,$AA467&gt;$U$9-0.0000001,$W$9,$AA467&gt;$U$8-0.0000001,$W$8,$AA467&gt;$U$7-0.0000001,$W$7,$AA467&gt;$U$6-0.0000001,$W$6,$AA467&lt;$U$6,0),_xlfn.IFS($AA467&gt;$U$12-0.0000001,$V$12,$AA467&gt;$U$11-0.0000001,$V$11,$AA467&gt;$U$10-0.0000001,$V$10,$AA467&gt;$U$9-0.0000001,$V$9,$AA467&gt;$U$8-0.0000001,$V$8,$AA467&gt;$U$7-0.0000001,$V$7,$AA467&gt;$U$6-0.0000001,$V$6,$AA467&lt;$U$6,0))</f>
        <v>50</v>
      </c>
      <c r="AI467">
        <f>IFERROR(VLOOKUP($AA467*1000+'raw data entry'!$A$1,'raw data entry'!$A$1:$AI$661,Sheet1!AI$1+2,0),0)</f>
        <v>12.6</v>
      </c>
      <c r="AJ467" cm="1">
        <f t="array" ref="AJ467">_xlfn.IFS($AA467&gt;$U$12-0.0000001,$V$12,$AA467&gt;$U$11-0.0000001,$V$11,$AA467&gt;$U$10-0.0000001,$V$10,$AA467&gt;$U$9-0.0000001,$V$9,$AA467&gt;$U$8-0.0000001,$V$8,$AA467&gt;$U$7-0.0000001,$V$7,$AA467&gt;$U$6-0.0000001,$V$6,$AA467&lt;$U$6,0)</f>
        <v>50</v>
      </c>
      <c r="AK467">
        <f>IFERROR(VLOOKUP($AA467*1000+'raw data entry'!$A$1,'raw data entry'!$A$1:$AI$661,Sheet1!AK$1+2,0),0)</f>
        <v>81.900000000000006</v>
      </c>
      <c r="AL467" cm="1">
        <f t="array" ref="AL467">IF($V$17&gt;7,_xlfn.IFS($AA467&gt;$U$12-0.0000001,$W$12,$AA467&gt;$U$11-0.0000001,$W$11,$AA467&gt;$U$10-0.0000001,$W$10,$AA467&gt;$U$9-0.0000001,$W$9,$AA467&gt;$U$8-0.0000001,$W$8,$AA467&gt;$U$7-0.0000001,$W$7,$AA467&gt;$U$6-0.0000001,$W$6,$AA467&lt;$U$6,0),_xlfn.IFS($AA467&gt;$U$12-0.0000001,$V$12,$AA467&gt;$U$11-0.0000001,$V$11,$AA467&gt;$U$10-0.0000001,$V$10,$AA467&gt;$U$9-0.0000001,$V$9,$AA467&gt;$U$8-0.0000001,$V$8,$AA467&gt;$U$7-0.0000001,$V$7,$AA467&gt;$U$6-0.0000001,$V$6,$AA467&lt;$U$6,0))</f>
        <v>50</v>
      </c>
      <c r="AM467">
        <f>IFERROR(VLOOKUP($AA467*1000+'raw data entry'!$A$1,'raw data entry'!$A$1:$AI$661,Sheet1!AM$1+2,0),0)</f>
        <v>6.2</v>
      </c>
      <c r="AN467" cm="1">
        <f t="array" ref="AN467">_xlfn.IFS($AA467&gt;$U$12-0.0000001,$V$12,$AA467&gt;$U$11-0.0000001,$V$11,$AA467&gt;$U$10-0.0000001,$V$10,$AA467&gt;$U$9-0.0000001,$V$9,$AA467&gt;$U$8-0.0000001,$V$8,$AA467&gt;$U$7-0.0000001,$V$7,$AA467&gt;$U$6-0.0000001,$V$6,$AA467&lt;$U$6,0)</f>
        <v>50</v>
      </c>
      <c r="AO467">
        <f>IFERROR(VLOOKUP($AA467*1000+'raw data entry'!$A$1,'raw data entry'!$A$1:$AI$661,Sheet1!AO$1+2,0),0)</f>
        <v>72.7</v>
      </c>
      <c r="AP467" cm="1">
        <f t="array" ref="AP467">IF($V$17&gt;7,_xlfn.IFS($AA467&gt;$U$12-0.0000001,$W$12,$AA467&gt;$U$11-0.0000001,$W$11,$AA467&gt;$U$10-0.0000001,$W$10,$AA467&gt;$U$9-0.0000001,$W$9,$AA467&gt;$U$8-0.0000001,$W$8,$AA467&gt;$U$7-0.0000001,$W$7,$AA467&gt;$U$6-0.0000001,$W$6,$AA467&lt;$U$6,0),_xlfn.IFS($AA467&gt;$U$12-0.0000001,$V$12,$AA467&gt;$U$11-0.0000001,$V$11,$AA467&gt;$U$10-0.0000001,$V$10,$AA467&gt;$U$9-0.0000001,$V$9,$AA467&gt;$U$8-0.0000001,$V$8,$AA467&gt;$U$7-0.0000001,$V$7,$AA467&gt;$U$6-0.0000001,$V$6,$AA467&lt;$U$6,0))</f>
        <v>50</v>
      </c>
      <c r="AQ467">
        <f>IFERROR(VLOOKUP($AA467*1000+'raw data entry'!$A$1,'raw data entry'!$A$1:$AI$661,Sheet1!AQ$1+2,0),0)</f>
        <v>2</v>
      </c>
      <c r="AT467" cm="1">
        <f t="array" ref="AT467">_xlfn.IFS($AA467&gt;$U$12-0.0000001,$V$12,$AA467&gt;$U$11-0.0000001,$V$11,$AA467&gt;$U$10-0.0000001,$V$10,$AA467&gt;$U$9-0.0000001,$V$9,$AA467&gt;$U$8-0.0000001,$V$8,$AA467&gt;$U$7-0.0000001,$V$7,$AA467&gt;$U$6-0.0000001,$V$6,$AA467&lt;$U$6,0)</f>
        <v>50</v>
      </c>
      <c r="AU467">
        <f>IFERROR(VLOOKUP($AA467*1000+'raw data entry'!$A$1,'raw data entry'!$A$1:$AI$661,Sheet1!AU$1+2,0),0)</f>
        <v>30.6</v>
      </c>
    </row>
    <row r="468" spans="27:47" x14ac:dyDescent="0.25">
      <c r="AA468">
        <f>IF(('raw data entry'!A464-'raw data entry'!$A$1)/1000&lt;0,AA467+0.03,('raw data entry'!A464-'raw data entry'!$A$1)/1000)</f>
        <v>16.055</v>
      </c>
      <c r="AB468" cm="1">
        <f t="array" ref="AB468">_xlfn.IFS($AA468&gt;$U$12-0.0000001,$V$12,$AA468&gt;$U$11-0.0000001,$V$11,$AA468&gt;$U$10-0.0000001,$V$10,$AA468&gt;$U$9-0.0000001,$V$9,$AA468&gt;$U$8-0.0000001,$V$8,$AA468&gt;$U$7-0.0000001,$V$7,$AA468&gt;$U$6-0.0000001,$V$6,$AA468&lt;$U$6,0)</f>
        <v>50</v>
      </c>
      <c r="AC468">
        <f>IFERROR(VLOOKUP($AA468*1000+'raw data entry'!$A$1,'raw data entry'!$A$1:$AI$661,Sheet1!AC$1+2,0),0)</f>
        <v>83.2</v>
      </c>
      <c r="AD468" cm="1">
        <f t="array" ref="AD468">IF($V$17&gt;7,_xlfn.IFS($AA468&gt;$U$12-0.0000001,$W$12,$AA468&gt;$U$11-0.0000001,$W$11,$AA468&gt;$U$10-0.0000001,$W$10,$AA468&gt;$U$9-0.0000001,$W$9,$AA468&gt;$U$8-0.0000001,$W$8,$AA468&gt;$U$7-0.0000001,$W$7,$AA468&gt;$U$6-0.0000001,$W$6,$AA468&lt;$U$6,0),_xlfn.IFS($AA468&gt;$U$12-0.0000001,$V$12,$AA468&gt;$U$11-0.0000001,$V$11,$AA468&gt;$U$10-0.0000001,$V$10,$AA468&gt;$U$9-0.0000001,$V$9,$AA468&gt;$U$8-0.0000001,$V$8,$AA468&gt;$U$7-0.0000001,$V$7,$AA468&gt;$U$6-0.0000001,$V$6,$AA468&lt;$U$6,0))</f>
        <v>50</v>
      </c>
      <c r="AE468">
        <f>IFERROR(VLOOKUP($AA468*1000+'raw data entry'!$A$1,'raw data entry'!$A$1:$AI$661,Sheet1!AE$1+2,0),0)</f>
        <v>12.8</v>
      </c>
      <c r="AF468" cm="1">
        <f t="array" ref="AF468">_xlfn.IFS($AA468&gt;$U$12-0.0000001,$V$12,$AA468&gt;$U$11-0.0000001,$V$11,$AA468&gt;$U$10-0.0000001,$V$10,$AA468&gt;$U$9-0.0000001,$V$9,$AA468&gt;$U$8-0.0000001,$V$8,$AA468&gt;$U$7-0.0000001,$V$7,$AA468&gt;$U$6-0.0000001,$V$6,$AA468&lt;$U$6,0)</f>
        <v>50</v>
      </c>
      <c r="AG468">
        <f>IFERROR(VLOOKUP($AA468*1000+'raw data entry'!$A$1,'raw data entry'!$A$1:$AI$661,Sheet1!AG$1+2,0),0)</f>
        <v>68.400000000000006</v>
      </c>
      <c r="AH468" cm="1">
        <f t="array" ref="AH468">IF($V$17&gt;7,_xlfn.IFS($AA468&gt;$U$12-0.0000001,$W$12,$AA468&gt;$U$11-0.0000001,$W$11,$AA468&gt;$U$10-0.0000001,$W$10,$AA468&gt;$U$9-0.0000001,$W$9,$AA468&gt;$U$8-0.0000001,$W$8,$AA468&gt;$U$7-0.0000001,$W$7,$AA468&gt;$U$6-0.0000001,$W$6,$AA468&lt;$U$6,0),_xlfn.IFS($AA468&gt;$U$12-0.0000001,$V$12,$AA468&gt;$U$11-0.0000001,$V$11,$AA468&gt;$U$10-0.0000001,$V$10,$AA468&gt;$U$9-0.0000001,$V$9,$AA468&gt;$U$8-0.0000001,$V$8,$AA468&gt;$U$7-0.0000001,$V$7,$AA468&gt;$U$6-0.0000001,$V$6,$AA468&lt;$U$6,0))</f>
        <v>50</v>
      </c>
      <c r="AI468">
        <f>IFERROR(VLOOKUP($AA468*1000+'raw data entry'!$A$1,'raw data entry'!$A$1:$AI$661,Sheet1!AI$1+2,0),0)</f>
        <v>11.5</v>
      </c>
      <c r="AJ468" cm="1">
        <f t="array" ref="AJ468">_xlfn.IFS($AA468&gt;$U$12-0.0000001,$V$12,$AA468&gt;$U$11-0.0000001,$V$11,$AA468&gt;$U$10-0.0000001,$V$10,$AA468&gt;$U$9-0.0000001,$V$9,$AA468&gt;$U$8-0.0000001,$V$8,$AA468&gt;$U$7-0.0000001,$V$7,$AA468&gt;$U$6-0.0000001,$V$6,$AA468&lt;$U$6,0)</f>
        <v>50</v>
      </c>
      <c r="AK468">
        <f>IFERROR(VLOOKUP($AA468*1000+'raw data entry'!$A$1,'raw data entry'!$A$1:$AI$661,Sheet1!AK$1+2,0),0)</f>
        <v>88.9</v>
      </c>
      <c r="AL468" cm="1">
        <f t="array" ref="AL468">IF($V$17&gt;7,_xlfn.IFS($AA468&gt;$U$12-0.0000001,$W$12,$AA468&gt;$U$11-0.0000001,$W$11,$AA468&gt;$U$10-0.0000001,$W$10,$AA468&gt;$U$9-0.0000001,$W$9,$AA468&gt;$U$8-0.0000001,$W$8,$AA468&gt;$U$7-0.0000001,$W$7,$AA468&gt;$U$6-0.0000001,$W$6,$AA468&lt;$U$6,0),_xlfn.IFS($AA468&gt;$U$12-0.0000001,$V$12,$AA468&gt;$U$11-0.0000001,$V$11,$AA468&gt;$U$10-0.0000001,$V$10,$AA468&gt;$U$9-0.0000001,$V$9,$AA468&gt;$U$8-0.0000001,$V$8,$AA468&gt;$U$7-0.0000001,$V$7,$AA468&gt;$U$6-0.0000001,$V$6,$AA468&lt;$U$6,0))</f>
        <v>50</v>
      </c>
      <c r="AM468">
        <f>IFERROR(VLOOKUP($AA468*1000+'raw data entry'!$A$1,'raw data entry'!$A$1:$AI$661,Sheet1!AM$1+2,0),0)</f>
        <v>8.1</v>
      </c>
      <c r="AN468" cm="1">
        <f t="array" ref="AN468">_xlfn.IFS($AA468&gt;$U$12-0.0000001,$V$12,$AA468&gt;$U$11-0.0000001,$V$11,$AA468&gt;$U$10-0.0000001,$V$10,$AA468&gt;$U$9-0.0000001,$V$9,$AA468&gt;$U$8-0.0000001,$V$8,$AA468&gt;$U$7-0.0000001,$V$7,$AA468&gt;$U$6-0.0000001,$V$6,$AA468&lt;$U$6,0)</f>
        <v>50</v>
      </c>
      <c r="AO468">
        <f>IFERROR(VLOOKUP($AA468*1000+'raw data entry'!$A$1,'raw data entry'!$A$1:$AI$661,Sheet1!AO$1+2,0),0)</f>
        <v>73.099999999999994</v>
      </c>
      <c r="AP468" cm="1">
        <f t="array" ref="AP468">IF($V$17&gt;7,_xlfn.IFS($AA468&gt;$U$12-0.0000001,$W$12,$AA468&gt;$U$11-0.0000001,$W$11,$AA468&gt;$U$10-0.0000001,$W$10,$AA468&gt;$U$9-0.0000001,$W$9,$AA468&gt;$U$8-0.0000001,$W$8,$AA468&gt;$U$7-0.0000001,$W$7,$AA468&gt;$U$6-0.0000001,$W$6,$AA468&lt;$U$6,0),_xlfn.IFS($AA468&gt;$U$12-0.0000001,$V$12,$AA468&gt;$U$11-0.0000001,$V$11,$AA468&gt;$U$10-0.0000001,$V$10,$AA468&gt;$U$9-0.0000001,$V$9,$AA468&gt;$U$8-0.0000001,$V$8,$AA468&gt;$U$7-0.0000001,$V$7,$AA468&gt;$U$6-0.0000001,$V$6,$AA468&lt;$U$6,0))</f>
        <v>50</v>
      </c>
      <c r="AQ468">
        <f>IFERROR(VLOOKUP($AA468*1000+'raw data entry'!$A$1,'raw data entry'!$A$1:$AI$661,Sheet1!AQ$1+2,0),0)</f>
        <v>1.5</v>
      </c>
      <c r="AT468" cm="1">
        <f t="array" ref="AT468">_xlfn.IFS($AA468&gt;$U$12-0.0000001,$V$12,$AA468&gt;$U$11-0.0000001,$V$11,$AA468&gt;$U$10-0.0000001,$V$10,$AA468&gt;$U$9-0.0000001,$V$9,$AA468&gt;$U$8-0.0000001,$V$8,$AA468&gt;$U$7-0.0000001,$V$7,$AA468&gt;$U$6-0.0000001,$V$6,$AA468&lt;$U$6,0)</f>
        <v>50</v>
      </c>
      <c r="AU468">
        <f>IFERROR(VLOOKUP($AA468*1000+'raw data entry'!$A$1,'raw data entry'!$A$1:$AI$661,Sheet1!AU$1+2,0),0)</f>
        <v>30</v>
      </c>
    </row>
    <row r="469" spans="27:47" x14ac:dyDescent="0.25">
      <c r="AA469">
        <f>IF(('raw data entry'!A465-'raw data entry'!$A$1)/1000&lt;0,AA468+0.03,('raw data entry'!A465-'raw data entry'!$A$1)/1000)</f>
        <v>16.088999999999999</v>
      </c>
      <c r="AB469" cm="1">
        <f t="array" ref="AB469">_xlfn.IFS($AA469&gt;$U$12-0.0000001,$V$12,$AA469&gt;$U$11-0.0000001,$V$11,$AA469&gt;$U$10-0.0000001,$V$10,$AA469&gt;$U$9-0.0000001,$V$9,$AA469&gt;$U$8-0.0000001,$V$8,$AA469&gt;$U$7-0.0000001,$V$7,$AA469&gt;$U$6-0.0000001,$V$6,$AA469&lt;$U$6,0)</f>
        <v>50</v>
      </c>
      <c r="AC469">
        <f>IFERROR(VLOOKUP($AA469*1000+'raw data entry'!$A$1,'raw data entry'!$A$1:$AI$661,Sheet1!AC$1+2,0),0)</f>
        <v>74.599999999999994</v>
      </c>
      <c r="AD469" cm="1">
        <f t="array" ref="AD469">IF($V$17&gt;7,_xlfn.IFS($AA469&gt;$U$12-0.0000001,$W$12,$AA469&gt;$U$11-0.0000001,$W$11,$AA469&gt;$U$10-0.0000001,$W$10,$AA469&gt;$U$9-0.0000001,$W$9,$AA469&gt;$U$8-0.0000001,$W$8,$AA469&gt;$U$7-0.0000001,$W$7,$AA469&gt;$U$6-0.0000001,$W$6,$AA469&lt;$U$6,0),_xlfn.IFS($AA469&gt;$U$12-0.0000001,$V$12,$AA469&gt;$U$11-0.0000001,$V$11,$AA469&gt;$U$10-0.0000001,$V$10,$AA469&gt;$U$9-0.0000001,$V$9,$AA469&gt;$U$8-0.0000001,$V$8,$AA469&gt;$U$7-0.0000001,$V$7,$AA469&gt;$U$6-0.0000001,$V$6,$AA469&lt;$U$6,0))</f>
        <v>50</v>
      </c>
      <c r="AE469">
        <f>IFERROR(VLOOKUP($AA469*1000+'raw data entry'!$A$1,'raw data entry'!$A$1:$AI$661,Sheet1!AE$1+2,0),0)</f>
        <v>14.4</v>
      </c>
      <c r="AF469" cm="1">
        <f t="array" ref="AF469">_xlfn.IFS($AA469&gt;$U$12-0.0000001,$V$12,$AA469&gt;$U$11-0.0000001,$V$11,$AA469&gt;$U$10-0.0000001,$V$10,$AA469&gt;$U$9-0.0000001,$V$9,$AA469&gt;$U$8-0.0000001,$V$8,$AA469&gt;$U$7-0.0000001,$V$7,$AA469&gt;$U$6-0.0000001,$V$6,$AA469&lt;$U$6,0)</f>
        <v>50</v>
      </c>
      <c r="AG469">
        <f>IFERROR(VLOOKUP($AA469*1000+'raw data entry'!$A$1,'raw data entry'!$A$1:$AI$661,Sheet1!AG$1+2,0),0)</f>
        <v>73.599999999999994</v>
      </c>
      <c r="AH469" cm="1">
        <f t="array" ref="AH469">IF($V$17&gt;7,_xlfn.IFS($AA469&gt;$U$12-0.0000001,$W$12,$AA469&gt;$U$11-0.0000001,$W$11,$AA469&gt;$U$10-0.0000001,$W$10,$AA469&gt;$U$9-0.0000001,$W$9,$AA469&gt;$U$8-0.0000001,$W$8,$AA469&gt;$U$7-0.0000001,$W$7,$AA469&gt;$U$6-0.0000001,$W$6,$AA469&lt;$U$6,0),_xlfn.IFS($AA469&gt;$U$12-0.0000001,$V$12,$AA469&gt;$U$11-0.0000001,$V$11,$AA469&gt;$U$10-0.0000001,$V$10,$AA469&gt;$U$9-0.0000001,$V$9,$AA469&gt;$U$8-0.0000001,$V$8,$AA469&gt;$U$7-0.0000001,$V$7,$AA469&gt;$U$6-0.0000001,$V$6,$AA469&lt;$U$6,0))</f>
        <v>50</v>
      </c>
      <c r="AI469">
        <f>IFERROR(VLOOKUP($AA469*1000+'raw data entry'!$A$1,'raw data entry'!$A$1:$AI$661,Sheet1!AI$1+2,0),0)</f>
        <v>12.6</v>
      </c>
      <c r="AJ469" cm="1">
        <f t="array" ref="AJ469">_xlfn.IFS($AA469&gt;$U$12-0.0000001,$V$12,$AA469&gt;$U$11-0.0000001,$V$11,$AA469&gt;$U$10-0.0000001,$V$10,$AA469&gt;$U$9-0.0000001,$V$9,$AA469&gt;$U$8-0.0000001,$V$8,$AA469&gt;$U$7-0.0000001,$V$7,$AA469&gt;$U$6-0.0000001,$V$6,$AA469&lt;$U$6,0)</f>
        <v>50</v>
      </c>
      <c r="AK469">
        <f>IFERROR(VLOOKUP($AA469*1000+'raw data entry'!$A$1,'raw data entry'!$A$1:$AI$661,Sheet1!AK$1+2,0),0)</f>
        <v>71.8</v>
      </c>
      <c r="AL469" cm="1">
        <f t="array" ref="AL469">IF($V$17&gt;7,_xlfn.IFS($AA469&gt;$U$12-0.0000001,$W$12,$AA469&gt;$U$11-0.0000001,$W$11,$AA469&gt;$U$10-0.0000001,$W$10,$AA469&gt;$U$9-0.0000001,$W$9,$AA469&gt;$U$8-0.0000001,$W$8,$AA469&gt;$U$7-0.0000001,$W$7,$AA469&gt;$U$6-0.0000001,$W$6,$AA469&lt;$U$6,0),_xlfn.IFS($AA469&gt;$U$12-0.0000001,$V$12,$AA469&gt;$U$11-0.0000001,$V$11,$AA469&gt;$U$10-0.0000001,$V$10,$AA469&gt;$U$9-0.0000001,$V$9,$AA469&gt;$U$8-0.0000001,$V$8,$AA469&gt;$U$7-0.0000001,$V$7,$AA469&gt;$U$6-0.0000001,$V$6,$AA469&lt;$U$6,0))</f>
        <v>50</v>
      </c>
      <c r="AM469">
        <f>IFERROR(VLOOKUP($AA469*1000+'raw data entry'!$A$1,'raw data entry'!$A$1:$AI$661,Sheet1!AM$1+2,0),0)</f>
        <v>11.1</v>
      </c>
      <c r="AN469" cm="1">
        <f t="array" ref="AN469">_xlfn.IFS($AA469&gt;$U$12-0.0000001,$V$12,$AA469&gt;$U$11-0.0000001,$V$11,$AA469&gt;$U$10-0.0000001,$V$10,$AA469&gt;$U$9-0.0000001,$V$9,$AA469&gt;$U$8-0.0000001,$V$8,$AA469&gt;$U$7-0.0000001,$V$7,$AA469&gt;$U$6-0.0000001,$V$6,$AA469&lt;$U$6,0)</f>
        <v>50</v>
      </c>
      <c r="AO469">
        <f>IFERROR(VLOOKUP($AA469*1000+'raw data entry'!$A$1,'raw data entry'!$A$1:$AI$661,Sheet1!AO$1+2,0),0)</f>
        <v>73</v>
      </c>
      <c r="AP469" cm="1">
        <f t="array" ref="AP469">IF($V$17&gt;7,_xlfn.IFS($AA469&gt;$U$12-0.0000001,$W$12,$AA469&gt;$U$11-0.0000001,$W$11,$AA469&gt;$U$10-0.0000001,$W$10,$AA469&gt;$U$9-0.0000001,$W$9,$AA469&gt;$U$8-0.0000001,$W$8,$AA469&gt;$U$7-0.0000001,$W$7,$AA469&gt;$U$6-0.0000001,$W$6,$AA469&lt;$U$6,0),_xlfn.IFS($AA469&gt;$U$12-0.0000001,$V$12,$AA469&gt;$U$11-0.0000001,$V$11,$AA469&gt;$U$10-0.0000001,$V$10,$AA469&gt;$U$9-0.0000001,$V$9,$AA469&gt;$U$8-0.0000001,$V$8,$AA469&gt;$U$7-0.0000001,$V$7,$AA469&gt;$U$6-0.0000001,$V$6,$AA469&lt;$U$6,0))</f>
        <v>50</v>
      </c>
      <c r="AQ469">
        <f>IFERROR(VLOOKUP($AA469*1000+'raw data entry'!$A$1,'raw data entry'!$A$1:$AI$661,Sheet1!AQ$1+2,0),0)</f>
        <v>1.5</v>
      </c>
      <c r="AT469" cm="1">
        <f t="array" ref="AT469">_xlfn.IFS($AA469&gt;$U$12-0.0000001,$V$12,$AA469&gt;$U$11-0.0000001,$V$11,$AA469&gt;$U$10-0.0000001,$V$10,$AA469&gt;$U$9-0.0000001,$V$9,$AA469&gt;$U$8-0.0000001,$V$8,$AA469&gt;$U$7-0.0000001,$V$7,$AA469&gt;$U$6-0.0000001,$V$6,$AA469&lt;$U$6,0)</f>
        <v>50</v>
      </c>
      <c r="AU469">
        <f>IFERROR(VLOOKUP($AA469*1000+'raw data entry'!$A$1,'raw data entry'!$A$1:$AI$661,Sheet1!AU$1+2,0),0)</f>
        <v>30.1</v>
      </c>
    </row>
    <row r="470" spans="27:47" x14ac:dyDescent="0.25">
      <c r="AA470">
        <f>IF(('raw data entry'!A466-'raw data entry'!$A$1)/1000&lt;0,AA469+0.03,('raw data entry'!A466-'raw data entry'!$A$1)/1000)</f>
        <v>16.123999999999999</v>
      </c>
      <c r="AB470" cm="1">
        <f t="array" ref="AB470">_xlfn.IFS($AA470&gt;$U$12-0.0000001,$V$12,$AA470&gt;$U$11-0.0000001,$V$11,$AA470&gt;$U$10-0.0000001,$V$10,$AA470&gt;$U$9-0.0000001,$V$9,$AA470&gt;$U$8-0.0000001,$V$8,$AA470&gt;$U$7-0.0000001,$V$7,$AA470&gt;$U$6-0.0000001,$V$6,$AA470&lt;$U$6,0)</f>
        <v>50</v>
      </c>
      <c r="AC470">
        <f>IFERROR(VLOOKUP($AA470*1000+'raw data entry'!$A$1,'raw data entry'!$A$1:$AI$661,Sheet1!AC$1+2,0),0)</f>
        <v>77.400000000000006</v>
      </c>
      <c r="AD470" cm="1">
        <f t="array" ref="AD470">IF($V$17&gt;7,_xlfn.IFS($AA470&gt;$U$12-0.0000001,$W$12,$AA470&gt;$U$11-0.0000001,$W$11,$AA470&gt;$U$10-0.0000001,$W$10,$AA470&gt;$U$9-0.0000001,$W$9,$AA470&gt;$U$8-0.0000001,$W$8,$AA470&gt;$U$7-0.0000001,$W$7,$AA470&gt;$U$6-0.0000001,$W$6,$AA470&lt;$U$6,0),_xlfn.IFS($AA470&gt;$U$12-0.0000001,$V$12,$AA470&gt;$U$11-0.0000001,$V$11,$AA470&gt;$U$10-0.0000001,$V$10,$AA470&gt;$U$9-0.0000001,$V$9,$AA470&gt;$U$8-0.0000001,$V$8,$AA470&gt;$U$7-0.0000001,$V$7,$AA470&gt;$U$6-0.0000001,$V$6,$AA470&lt;$U$6,0))</f>
        <v>50</v>
      </c>
      <c r="AE470">
        <f>IFERROR(VLOOKUP($AA470*1000+'raw data entry'!$A$1,'raw data entry'!$A$1:$AI$661,Sheet1!AE$1+2,0),0)</f>
        <v>15.6</v>
      </c>
      <c r="AF470" cm="1">
        <f t="array" ref="AF470">_xlfn.IFS($AA470&gt;$U$12-0.0000001,$V$12,$AA470&gt;$U$11-0.0000001,$V$11,$AA470&gt;$U$10-0.0000001,$V$10,$AA470&gt;$U$9-0.0000001,$V$9,$AA470&gt;$U$8-0.0000001,$V$8,$AA470&gt;$U$7-0.0000001,$V$7,$AA470&gt;$U$6-0.0000001,$V$6,$AA470&lt;$U$6,0)</f>
        <v>50</v>
      </c>
      <c r="AG470">
        <f>IFERROR(VLOOKUP($AA470*1000+'raw data entry'!$A$1,'raw data entry'!$A$1:$AI$661,Sheet1!AG$1+2,0),0)</f>
        <v>70</v>
      </c>
      <c r="AH470" cm="1">
        <f t="array" ref="AH470">IF($V$17&gt;7,_xlfn.IFS($AA470&gt;$U$12-0.0000001,$W$12,$AA470&gt;$U$11-0.0000001,$W$11,$AA470&gt;$U$10-0.0000001,$W$10,$AA470&gt;$U$9-0.0000001,$W$9,$AA470&gt;$U$8-0.0000001,$W$8,$AA470&gt;$U$7-0.0000001,$W$7,$AA470&gt;$U$6-0.0000001,$W$6,$AA470&lt;$U$6,0),_xlfn.IFS($AA470&gt;$U$12-0.0000001,$V$12,$AA470&gt;$U$11-0.0000001,$V$11,$AA470&gt;$U$10-0.0000001,$V$10,$AA470&gt;$U$9-0.0000001,$V$9,$AA470&gt;$U$8-0.0000001,$V$8,$AA470&gt;$U$7-0.0000001,$V$7,$AA470&gt;$U$6-0.0000001,$V$6,$AA470&lt;$U$6,0))</f>
        <v>50</v>
      </c>
      <c r="AI470">
        <f>IFERROR(VLOOKUP($AA470*1000+'raw data entry'!$A$1,'raw data entry'!$A$1:$AI$661,Sheet1!AI$1+2,0),0)</f>
        <v>17.2</v>
      </c>
      <c r="AJ470" cm="1">
        <f t="array" ref="AJ470">_xlfn.IFS($AA470&gt;$U$12-0.0000001,$V$12,$AA470&gt;$U$11-0.0000001,$V$11,$AA470&gt;$U$10-0.0000001,$V$10,$AA470&gt;$U$9-0.0000001,$V$9,$AA470&gt;$U$8-0.0000001,$V$8,$AA470&gt;$U$7-0.0000001,$V$7,$AA470&gt;$U$6-0.0000001,$V$6,$AA470&lt;$U$6,0)</f>
        <v>50</v>
      </c>
      <c r="AK470">
        <f>IFERROR(VLOOKUP($AA470*1000+'raw data entry'!$A$1,'raw data entry'!$A$1:$AI$661,Sheet1!AK$1+2,0),0)</f>
        <v>79.7</v>
      </c>
      <c r="AL470" cm="1">
        <f t="array" ref="AL470">IF($V$17&gt;7,_xlfn.IFS($AA470&gt;$U$12-0.0000001,$W$12,$AA470&gt;$U$11-0.0000001,$W$11,$AA470&gt;$U$10-0.0000001,$W$10,$AA470&gt;$U$9-0.0000001,$W$9,$AA470&gt;$U$8-0.0000001,$W$8,$AA470&gt;$U$7-0.0000001,$W$7,$AA470&gt;$U$6-0.0000001,$W$6,$AA470&lt;$U$6,0),_xlfn.IFS($AA470&gt;$U$12-0.0000001,$V$12,$AA470&gt;$U$11-0.0000001,$V$11,$AA470&gt;$U$10-0.0000001,$V$10,$AA470&gt;$U$9-0.0000001,$V$9,$AA470&gt;$U$8-0.0000001,$V$8,$AA470&gt;$U$7-0.0000001,$V$7,$AA470&gt;$U$6-0.0000001,$V$6,$AA470&lt;$U$6,0))</f>
        <v>50</v>
      </c>
      <c r="AM470">
        <f>IFERROR(VLOOKUP($AA470*1000+'raw data entry'!$A$1,'raw data entry'!$A$1:$AI$661,Sheet1!AM$1+2,0),0)</f>
        <v>11.1</v>
      </c>
      <c r="AN470" cm="1">
        <f t="array" ref="AN470">_xlfn.IFS($AA470&gt;$U$12-0.0000001,$V$12,$AA470&gt;$U$11-0.0000001,$V$11,$AA470&gt;$U$10-0.0000001,$V$10,$AA470&gt;$U$9-0.0000001,$V$9,$AA470&gt;$U$8-0.0000001,$V$8,$AA470&gt;$U$7-0.0000001,$V$7,$AA470&gt;$U$6-0.0000001,$V$6,$AA470&lt;$U$6,0)</f>
        <v>50</v>
      </c>
      <c r="AO470">
        <f>IFERROR(VLOOKUP($AA470*1000+'raw data entry'!$A$1,'raw data entry'!$A$1:$AI$661,Sheet1!AO$1+2,0),0)</f>
        <v>80</v>
      </c>
      <c r="AP470" cm="1">
        <f t="array" ref="AP470">IF($V$17&gt;7,_xlfn.IFS($AA470&gt;$U$12-0.0000001,$W$12,$AA470&gt;$U$11-0.0000001,$W$11,$AA470&gt;$U$10-0.0000001,$W$10,$AA470&gt;$U$9-0.0000001,$W$9,$AA470&gt;$U$8-0.0000001,$W$8,$AA470&gt;$U$7-0.0000001,$W$7,$AA470&gt;$U$6-0.0000001,$W$6,$AA470&lt;$U$6,0),_xlfn.IFS($AA470&gt;$U$12-0.0000001,$V$12,$AA470&gt;$U$11-0.0000001,$V$11,$AA470&gt;$U$10-0.0000001,$V$10,$AA470&gt;$U$9-0.0000001,$V$9,$AA470&gt;$U$8-0.0000001,$V$8,$AA470&gt;$U$7-0.0000001,$V$7,$AA470&gt;$U$6-0.0000001,$V$6,$AA470&lt;$U$6,0))</f>
        <v>50</v>
      </c>
      <c r="AQ470">
        <f>IFERROR(VLOOKUP($AA470*1000+'raw data entry'!$A$1,'raw data entry'!$A$1:$AI$661,Sheet1!AQ$1+2,0),0)</f>
        <v>0.5</v>
      </c>
      <c r="AT470" cm="1">
        <f t="array" ref="AT470">_xlfn.IFS($AA470&gt;$U$12-0.0000001,$V$12,$AA470&gt;$U$11-0.0000001,$V$11,$AA470&gt;$U$10-0.0000001,$V$10,$AA470&gt;$U$9-0.0000001,$V$9,$AA470&gt;$U$8-0.0000001,$V$8,$AA470&gt;$U$7-0.0000001,$V$7,$AA470&gt;$U$6-0.0000001,$V$6,$AA470&lt;$U$6,0)</f>
        <v>50</v>
      </c>
      <c r="AU470">
        <f>IFERROR(VLOOKUP($AA470*1000+'raw data entry'!$A$1,'raw data entry'!$A$1:$AI$661,Sheet1!AU$1+2,0),0)</f>
        <v>25</v>
      </c>
    </row>
    <row r="471" spans="27:47" x14ac:dyDescent="0.25">
      <c r="AA471">
        <f>IF(('raw data entry'!A467-'raw data entry'!$A$1)/1000&lt;0,AA470+0.03,('raw data entry'!A467-'raw data entry'!$A$1)/1000)</f>
        <v>16.157</v>
      </c>
      <c r="AB471" cm="1">
        <f t="array" ref="AB471">_xlfn.IFS($AA471&gt;$U$12-0.0000001,$V$12,$AA471&gt;$U$11-0.0000001,$V$11,$AA471&gt;$U$10-0.0000001,$V$10,$AA471&gt;$U$9-0.0000001,$V$9,$AA471&gt;$U$8-0.0000001,$V$8,$AA471&gt;$U$7-0.0000001,$V$7,$AA471&gt;$U$6-0.0000001,$V$6,$AA471&lt;$U$6,0)</f>
        <v>50</v>
      </c>
      <c r="AC471">
        <f>IFERROR(VLOOKUP($AA471*1000+'raw data entry'!$A$1,'raw data entry'!$A$1:$AI$661,Sheet1!AC$1+2,0),0)</f>
        <v>73.3</v>
      </c>
      <c r="AD471" cm="1">
        <f t="array" ref="AD471">IF($V$17&gt;7,_xlfn.IFS($AA471&gt;$U$12-0.0000001,$W$12,$AA471&gt;$U$11-0.0000001,$W$11,$AA471&gt;$U$10-0.0000001,$W$10,$AA471&gt;$U$9-0.0000001,$W$9,$AA471&gt;$U$8-0.0000001,$W$8,$AA471&gt;$U$7-0.0000001,$W$7,$AA471&gt;$U$6-0.0000001,$W$6,$AA471&lt;$U$6,0),_xlfn.IFS($AA471&gt;$U$12-0.0000001,$V$12,$AA471&gt;$U$11-0.0000001,$V$11,$AA471&gt;$U$10-0.0000001,$V$10,$AA471&gt;$U$9-0.0000001,$V$9,$AA471&gt;$U$8-0.0000001,$V$8,$AA471&gt;$U$7-0.0000001,$V$7,$AA471&gt;$U$6-0.0000001,$V$6,$AA471&lt;$U$6,0))</f>
        <v>50</v>
      </c>
      <c r="AE471">
        <f>IFERROR(VLOOKUP($AA471*1000+'raw data entry'!$A$1,'raw data entry'!$A$1:$AI$661,Sheet1!AE$1+2,0),0)</f>
        <v>19.2</v>
      </c>
      <c r="AF471" cm="1">
        <f t="array" ref="AF471">_xlfn.IFS($AA471&gt;$U$12-0.0000001,$V$12,$AA471&gt;$U$11-0.0000001,$V$11,$AA471&gt;$U$10-0.0000001,$V$10,$AA471&gt;$U$9-0.0000001,$V$9,$AA471&gt;$U$8-0.0000001,$V$8,$AA471&gt;$U$7-0.0000001,$V$7,$AA471&gt;$U$6-0.0000001,$V$6,$AA471&lt;$U$6,0)</f>
        <v>50</v>
      </c>
      <c r="AG471">
        <f>IFERROR(VLOOKUP($AA471*1000+'raw data entry'!$A$1,'raw data entry'!$A$1:$AI$661,Sheet1!AG$1+2,0),0)</f>
        <v>70.7</v>
      </c>
      <c r="AH471" cm="1">
        <f t="array" ref="AH471">IF($V$17&gt;7,_xlfn.IFS($AA471&gt;$U$12-0.0000001,$W$12,$AA471&gt;$U$11-0.0000001,$W$11,$AA471&gt;$U$10-0.0000001,$W$10,$AA471&gt;$U$9-0.0000001,$W$9,$AA471&gt;$U$8-0.0000001,$W$8,$AA471&gt;$U$7-0.0000001,$W$7,$AA471&gt;$U$6-0.0000001,$W$6,$AA471&lt;$U$6,0),_xlfn.IFS($AA471&gt;$U$12-0.0000001,$V$12,$AA471&gt;$U$11-0.0000001,$V$11,$AA471&gt;$U$10-0.0000001,$V$10,$AA471&gt;$U$9-0.0000001,$V$9,$AA471&gt;$U$8-0.0000001,$V$8,$AA471&gt;$U$7-0.0000001,$V$7,$AA471&gt;$U$6-0.0000001,$V$6,$AA471&lt;$U$6,0))</f>
        <v>50</v>
      </c>
      <c r="AI471">
        <f>IFERROR(VLOOKUP($AA471*1000+'raw data entry'!$A$1,'raw data entry'!$A$1:$AI$661,Sheet1!AI$1+2,0),0)</f>
        <v>18.600000000000001</v>
      </c>
      <c r="AJ471" cm="1">
        <f t="array" ref="AJ471">_xlfn.IFS($AA471&gt;$U$12-0.0000001,$V$12,$AA471&gt;$U$11-0.0000001,$V$11,$AA471&gt;$U$10-0.0000001,$V$10,$AA471&gt;$U$9-0.0000001,$V$9,$AA471&gt;$U$8-0.0000001,$V$8,$AA471&gt;$U$7-0.0000001,$V$7,$AA471&gt;$U$6-0.0000001,$V$6,$AA471&lt;$U$6,0)</f>
        <v>50</v>
      </c>
      <c r="AK471">
        <f>IFERROR(VLOOKUP($AA471*1000+'raw data entry'!$A$1,'raw data entry'!$A$1:$AI$661,Sheet1!AK$1+2,0),0)</f>
        <v>78.599999999999994</v>
      </c>
      <c r="AL471" cm="1">
        <f t="array" ref="AL471">IF($V$17&gt;7,_xlfn.IFS($AA471&gt;$U$12-0.0000001,$W$12,$AA471&gt;$U$11-0.0000001,$W$11,$AA471&gt;$U$10-0.0000001,$W$10,$AA471&gt;$U$9-0.0000001,$W$9,$AA471&gt;$U$8-0.0000001,$W$8,$AA471&gt;$U$7-0.0000001,$W$7,$AA471&gt;$U$6-0.0000001,$W$6,$AA471&lt;$U$6,0),_xlfn.IFS($AA471&gt;$U$12-0.0000001,$V$12,$AA471&gt;$U$11-0.0000001,$V$11,$AA471&gt;$U$10-0.0000001,$V$10,$AA471&gt;$U$9-0.0000001,$V$9,$AA471&gt;$U$8-0.0000001,$V$8,$AA471&gt;$U$7-0.0000001,$V$7,$AA471&gt;$U$6-0.0000001,$V$6,$AA471&lt;$U$6,0))</f>
        <v>50</v>
      </c>
      <c r="AM471">
        <f>IFERROR(VLOOKUP($AA471*1000+'raw data entry'!$A$1,'raw data entry'!$A$1:$AI$661,Sheet1!AM$1+2,0),0)</f>
        <v>20</v>
      </c>
      <c r="AN471" cm="1">
        <f t="array" ref="AN471">_xlfn.IFS($AA471&gt;$U$12-0.0000001,$V$12,$AA471&gt;$U$11-0.0000001,$V$11,$AA471&gt;$U$10-0.0000001,$V$10,$AA471&gt;$U$9-0.0000001,$V$9,$AA471&gt;$U$8-0.0000001,$V$8,$AA471&gt;$U$7-0.0000001,$V$7,$AA471&gt;$U$6-0.0000001,$V$6,$AA471&lt;$U$6,0)</f>
        <v>50</v>
      </c>
      <c r="AO471">
        <f>IFERROR(VLOOKUP($AA471*1000+'raw data entry'!$A$1,'raw data entry'!$A$1:$AI$661,Sheet1!AO$1+2,0),0)</f>
        <v>70.599999999999994</v>
      </c>
      <c r="AP471" cm="1">
        <f t="array" ref="AP471">IF($V$17&gt;7,_xlfn.IFS($AA471&gt;$U$12-0.0000001,$W$12,$AA471&gt;$U$11-0.0000001,$W$11,$AA471&gt;$U$10-0.0000001,$W$10,$AA471&gt;$U$9-0.0000001,$W$9,$AA471&gt;$U$8-0.0000001,$W$8,$AA471&gt;$U$7-0.0000001,$W$7,$AA471&gt;$U$6-0.0000001,$W$6,$AA471&lt;$U$6,0),_xlfn.IFS($AA471&gt;$U$12-0.0000001,$V$12,$AA471&gt;$U$11-0.0000001,$V$11,$AA471&gt;$U$10-0.0000001,$V$10,$AA471&gt;$U$9-0.0000001,$V$9,$AA471&gt;$U$8-0.0000001,$V$8,$AA471&gt;$U$7-0.0000001,$V$7,$AA471&gt;$U$6-0.0000001,$V$6,$AA471&lt;$U$6,0))</f>
        <v>50</v>
      </c>
      <c r="AQ471">
        <f>IFERROR(VLOOKUP($AA471*1000+'raw data entry'!$A$1,'raw data entry'!$A$1:$AI$661,Sheet1!AQ$1+2,0),0)</f>
        <v>2</v>
      </c>
      <c r="AT471" cm="1">
        <f t="array" ref="AT471">_xlfn.IFS($AA471&gt;$U$12-0.0000001,$V$12,$AA471&gt;$U$11-0.0000001,$V$11,$AA471&gt;$U$10-0.0000001,$V$10,$AA471&gt;$U$9-0.0000001,$V$9,$AA471&gt;$U$8-0.0000001,$V$8,$AA471&gt;$U$7-0.0000001,$V$7,$AA471&gt;$U$6-0.0000001,$V$6,$AA471&lt;$U$6,0)</f>
        <v>50</v>
      </c>
      <c r="AU471">
        <f>IFERROR(VLOOKUP($AA471*1000+'raw data entry'!$A$1,'raw data entry'!$A$1:$AI$661,Sheet1!AU$1+2,0),0)</f>
        <v>17.8</v>
      </c>
    </row>
    <row r="472" spans="27:47" x14ac:dyDescent="0.25">
      <c r="AA472">
        <f>IF(('raw data entry'!A468-'raw data entry'!$A$1)/1000&lt;0,AA471+0.03,('raw data entry'!A468-'raw data entry'!$A$1)/1000)</f>
        <v>16.192</v>
      </c>
      <c r="AB472" cm="1">
        <f t="array" ref="AB472">_xlfn.IFS($AA472&gt;$U$12-0.0000001,$V$12,$AA472&gt;$U$11-0.0000001,$V$11,$AA472&gt;$U$10-0.0000001,$V$10,$AA472&gt;$U$9-0.0000001,$V$9,$AA472&gt;$U$8-0.0000001,$V$8,$AA472&gt;$U$7-0.0000001,$V$7,$AA472&gt;$U$6-0.0000001,$V$6,$AA472&lt;$U$6,0)</f>
        <v>50</v>
      </c>
      <c r="AC472">
        <f>IFERROR(VLOOKUP($AA472*1000+'raw data entry'!$A$1,'raw data entry'!$A$1:$AI$661,Sheet1!AC$1+2,0),0)</f>
        <v>78.2</v>
      </c>
      <c r="AD472" cm="1">
        <f t="array" ref="AD472">IF($V$17&gt;7,_xlfn.IFS($AA472&gt;$U$12-0.0000001,$W$12,$AA472&gt;$U$11-0.0000001,$W$11,$AA472&gt;$U$10-0.0000001,$W$10,$AA472&gt;$U$9-0.0000001,$W$9,$AA472&gt;$U$8-0.0000001,$W$8,$AA472&gt;$U$7-0.0000001,$W$7,$AA472&gt;$U$6-0.0000001,$W$6,$AA472&lt;$U$6,0),_xlfn.IFS($AA472&gt;$U$12-0.0000001,$V$12,$AA472&gt;$U$11-0.0000001,$V$11,$AA472&gt;$U$10-0.0000001,$V$10,$AA472&gt;$U$9-0.0000001,$V$9,$AA472&gt;$U$8-0.0000001,$V$8,$AA472&gt;$U$7-0.0000001,$V$7,$AA472&gt;$U$6-0.0000001,$V$6,$AA472&lt;$U$6,0))</f>
        <v>50</v>
      </c>
      <c r="AE472">
        <f>IFERROR(VLOOKUP($AA472*1000+'raw data entry'!$A$1,'raw data entry'!$A$1:$AI$661,Sheet1!AE$1+2,0),0)</f>
        <v>18.3</v>
      </c>
      <c r="AF472" cm="1">
        <f t="array" ref="AF472">_xlfn.IFS($AA472&gt;$U$12-0.0000001,$V$12,$AA472&gt;$U$11-0.0000001,$V$11,$AA472&gt;$U$10-0.0000001,$V$10,$AA472&gt;$U$9-0.0000001,$V$9,$AA472&gt;$U$8-0.0000001,$V$8,$AA472&gt;$U$7-0.0000001,$V$7,$AA472&gt;$U$6-0.0000001,$V$6,$AA472&lt;$U$6,0)</f>
        <v>50</v>
      </c>
      <c r="AG472">
        <f>IFERROR(VLOOKUP($AA472*1000+'raw data entry'!$A$1,'raw data entry'!$A$1:$AI$661,Sheet1!AG$1+2,0),0)</f>
        <v>70.8</v>
      </c>
      <c r="AH472" cm="1">
        <f t="array" ref="AH472">IF($V$17&gt;7,_xlfn.IFS($AA472&gt;$U$12-0.0000001,$W$12,$AA472&gt;$U$11-0.0000001,$W$11,$AA472&gt;$U$10-0.0000001,$W$10,$AA472&gt;$U$9-0.0000001,$W$9,$AA472&gt;$U$8-0.0000001,$W$8,$AA472&gt;$U$7-0.0000001,$W$7,$AA472&gt;$U$6-0.0000001,$W$6,$AA472&lt;$U$6,0),_xlfn.IFS($AA472&gt;$U$12-0.0000001,$V$12,$AA472&gt;$U$11-0.0000001,$V$11,$AA472&gt;$U$10-0.0000001,$V$10,$AA472&gt;$U$9-0.0000001,$V$9,$AA472&gt;$U$8-0.0000001,$V$8,$AA472&gt;$U$7-0.0000001,$V$7,$AA472&gt;$U$6-0.0000001,$V$6,$AA472&lt;$U$6,0))</f>
        <v>50</v>
      </c>
      <c r="AI472">
        <f>IFERROR(VLOOKUP($AA472*1000+'raw data entry'!$A$1,'raw data entry'!$A$1:$AI$661,Sheet1!AI$1+2,0),0)</f>
        <v>21.7</v>
      </c>
      <c r="AJ472" cm="1">
        <f t="array" ref="AJ472">_xlfn.IFS($AA472&gt;$U$12-0.0000001,$V$12,$AA472&gt;$U$11-0.0000001,$V$11,$AA472&gt;$U$10-0.0000001,$V$10,$AA472&gt;$U$9-0.0000001,$V$9,$AA472&gt;$U$8-0.0000001,$V$8,$AA472&gt;$U$7-0.0000001,$V$7,$AA472&gt;$U$6-0.0000001,$V$6,$AA472&lt;$U$6,0)</f>
        <v>50</v>
      </c>
      <c r="AK472">
        <f>IFERROR(VLOOKUP($AA472*1000+'raw data entry'!$A$1,'raw data entry'!$A$1:$AI$661,Sheet1!AK$1+2,0),0)</f>
        <v>82.5</v>
      </c>
      <c r="AL472" cm="1">
        <f t="array" ref="AL472">IF($V$17&gt;7,_xlfn.IFS($AA472&gt;$U$12-0.0000001,$W$12,$AA472&gt;$U$11-0.0000001,$W$11,$AA472&gt;$U$10-0.0000001,$W$10,$AA472&gt;$U$9-0.0000001,$W$9,$AA472&gt;$U$8-0.0000001,$W$8,$AA472&gt;$U$7-0.0000001,$W$7,$AA472&gt;$U$6-0.0000001,$W$6,$AA472&lt;$U$6,0),_xlfn.IFS($AA472&gt;$U$12-0.0000001,$V$12,$AA472&gt;$U$11-0.0000001,$V$11,$AA472&gt;$U$10-0.0000001,$V$10,$AA472&gt;$U$9-0.0000001,$V$9,$AA472&gt;$U$8-0.0000001,$V$8,$AA472&gt;$U$7-0.0000001,$V$7,$AA472&gt;$U$6-0.0000001,$V$6,$AA472&lt;$U$6,0))</f>
        <v>50</v>
      </c>
      <c r="AM472">
        <f>IFERROR(VLOOKUP($AA472*1000+'raw data entry'!$A$1,'raw data entry'!$A$1:$AI$661,Sheet1!AM$1+2,0),0)</f>
        <v>22.3</v>
      </c>
      <c r="AN472" cm="1">
        <f t="array" ref="AN472">_xlfn.IFS($AA472&gt;$U$12-0.0000001,$V$12,$AA472&gt;$U$11-0.0000001,$V$11,$AA472&gt;$U$10-0.0000001,$V$10,$AA472&gt;$U$9-0.0000001,$V$9,$AA472&gt;$U$8-0.0000001,$V$8,$AA472&gt;$U$7-0.0000001,$V$7,$AA472&gt;$U$6-0.0000001,$V$6,$AA472&lt;$U$6,0)</f>
        <v>50</v>
      </c>
      <c r="AO472">
        <f>IFERROR(VLOOKUP($AA472*1000+'raw data entry'!$A$1,'raw data entry'!$A$1:$AI$661,Sheet1!AO$1+2,0),0)</f>
        <v>69.900000000000006</v>
      </c>
      <c r="AP472" cm="1">
        <f t="array" ref="AP472">IF($V$17&gt;7,_xlfn.IFS($AA472&gt;$U$12-0.0000001,$W$12,$AA472&gt;$U$11-0.0000001,$W$11,$AA472&gt;$U$10-0.0000001,$W$10,$AA472&gt;$U$9-0.0000001,$W$9,$AA472&gt;$U$8-0.0000001,$W$8,$AA472&gt;$U$7-0.0000001,$W$7,$AA472&gt;$U$6-0.0000001,$W$6,$AA472&lt;$U$6,0),_xlfn.IFS($AA472&gt;$U$12-0.0000001,$V$12,$AA472&gt;$U$11-0.0000001,$V$11,$AA472&gt;$U$10-0.0000001,$V$10,$AA472&gt;$U$9-0.0000001,$V$9,$AA472&gt;$U$8-0.0000001,$V$8,$AA472&gt;$U$7-0.0000001,$V$7,$AA472&gt;$U$6-0.0000001,$V$6,$AA472&lt;$U$6,0))</f>
        <v>50</v>
      </c>
      <c r="AQ472">
        <f>IFERROR(VLOOKUP($AA472*1000+'raw data entry'!$A$1,'raw data entry'!$A$1:$AI$661,Sheet1!AQ$1+2,0),0)</f>
        <v>2.2000000000000002</v>
      </c>
      <c r="AT472" cm="1">
        <f t="array" ref="AT472">_xlfn.IFS($AA472&gt;$U$12-0.0000001,$V$12,$AA472&gt;$U$11-0.0000001,$V$11,$AA472&gt;$U$10-0.0000001,$V$10,$AA472&gt;$U$9-0.0000001,$V$9,$AA472&gt;$U$8-0.0000001,$V$8,$AA472&gt;$U$7-0.0000001,$V$7,$AA472&gt;$U$6-0.0000001,$V$6,$AA472&lt;$U$6,0)</f>
        <v>50</v>
      </c>
      <c r="AU472">
        <f>IFERROR(VLOOKUP($AA472*1000+'raw data entry'!$A$1,'raw data entry'!$A$1:$AI$661,Sheet1!AU$1+2,0),0)</f>
        <v>10.6</v>
      </c>
    </row>
    <row r="473" spans="27:47" x14ac:dyDescent="0.25">
      <c r="AA473">
        <f>IF(('raw data entry'!A469-'raw data entry'!$A$1)/1000&lt;0,AA472+0.03,('raw data entry'!A469-'raw data entry'!$A$1)/1000)</f>
        <v>16.225000000000001</v>
      </c>
      <c r="AB473" cm="1">
        <f t="array" ref="AB473">_xlfn.IFS($AA473&gt;$U$12-0.0000001,$V$12,$AA473&gt;$U$11-0.0000001,$V$11,$AA473&gt;$U$10-0.0000001,$V$10,$AA473&gt;$U$9-0.0000001,$V$9,$AA473&gt;$U$8-0.0000001,$V$8,$AA473&gt;$U$7-0.0000001,$V$7,$AA473&gt;$U$6-0.0000001,$V$6,$AA473&lt;$U$6,0)</f>
        <v>50</v>
      </c>
      <c r="AC473">
        <f>IFERROR(VLOOKUP($AA473*1000+'raw data entry'!$A$1,'raw data entry'!$A$1:$AI$661,Sheet1!AC$1+2,0),0)</f>
        <v>82.7</v>
      </c>
      <c r="AD473" cm="1">
        <f t="array" ref="AD473">IF($V$17&gt;7,_xlfn.IFS($AA473&gt;$U$12-0.0000001,$W$12,$AA473&gt;$U$11-0.0000001,$W$11,$AA473&gt;$U$10-0.0000001,$W$10,$AA473&gt;$U$9-0.0000001,$W$9,$AA473&gt;$U$8-0.0000001,$W$8,$AA473&gt;$U$7-0.0000001,$W$7,$AA473&gt;$U$6-0.0000001,$W$6,$AA473&lt;$U$6,0),_xlfn.IFS($AA473&gt;$U$12-0.0000001,$V$12,$AA473&gt;$U$11-0.0000001,$V$11,$AA473&gt;$U$10-0.0000001,$V$10,$AA473&gt;$U$9-0.0000001,$V$9,$AA473&gt;$U$8-0.0000001,$V$8,$AA473&gt;$U$7-0.0000001,$V$7,$AA473&gt;$U$6-0.0000001,$V$6,$AA473&lt;$U$6,0))</f>
        <v>50</v>
      </c>
      <c r="AE473">
        <f>IFERROR(VLOOKUP($AA473*1000+'raw data entry'!$A$1,'raw data entry'!$A$1:$AI$661,Sheet1!AE$1+2,0),0)</f>
        <v>19.2</v>
      </c>
      <c r="AF473" cm="1">
        <f t="array" ref="AF473">_xlfn.IFS($AA473&gt;$U$12-0.0000001,$V$12,$AA473&gt;$U$11-0.0000001,$V$11,$AA473&gt;$U$10-0.0000001,$V$10,$AA473&gt;$U$9-0.0000001,$V$9,$AA473&gt;$U$8-0.0000001,$V$8,$AA473&gt;$U$7-0.0000001,$V$7,$AA473&gt;$U$6-0.0000001,$V$6,$AA473&lt;$U$6,0)</f>
        <v>50</v>
      </c>
      <c r="AG473">
        <f>IFERROR(VLOOKUP($AA473*1000+'raw data entry'!$A$1,'raw data entry'!$A$1:$AI$661,Sheet1!AG$1+2,0),0)</f>
        <v>71.5</v>
      </c>
      <c r="AH473" cm="1">
        <f t="array" ref="AH473">IF($V$17&gt;7,_xlfn.IFS($AA473&gt;$U$12-0.0000001,$W$12,$AA473&gt;$U$11-0.0000001,$W$11,$AA473&gt;$U$10-0.0000001,$W$10,$AA473&gt;$U$9-0.0000001,$W$9,$AA473&gt;$U$8-0.0000001,$W$8,$AA473&gt;$U$7-0.0000001,$W$7,$AA473&gt;$U$6-0.0000001,$W$6,$AA473&lt;$U$6,0),_xlfn.IFS($AA473&gt;$U$12-0.0000001,$V$12,$AA473&gt;$U$11-0.0000001,$V$11,$AA473&gt;$U$10-0.0000001,$V$10,$AA473&gt;$U$9-0.0000001,$V$9,$AA473&gt;$U$8-0.0000001,$V$8,$AA473&gt;$U$7-0.0000001,$V$7,$AA473&gt;$U$6-0.0000001,$V$6,$AA473&lt;$U$6,0))</f>
        <v>50</v>
      </c>
      <c r="AI473">
        <f>IFERROR(VLOOKUP($AA473*1000+'raw data entry'!$A$1,'raw data entry'!$A$1:$AI$661,Sheet1!AI$1+2,0),0)</f>
        <v>21.4</v>
      </c>
      <c r="AJ473" cm="1">
        <f t="array" ref="AJ473">_xlfn.IFS($AA473&gt;$U$12-0.0000001,$V$12,$AA473&gt;$U$11-0.0000001,$V$11,$AA473&gt;$U$10-0.0000001,$V$10,$AA473&gt;$U$9-0.0000001,$V$9,$AA473&gt;$U$8-0.0000001,$V$8,$AA473&gt;$U$7-0.0000001,$V$7,$AA473&gt;$U$6-0.0000001,$V$6,$AA473&lt;$U$6,0)</f>
        <v>50</v>
      </c>
      <c r="AK473">
        <f>IFERROR(VLOOKUP($AA473*1000+'raw data entry'!$A$1,'raw data entry'!$A$1:$AI$661,Sheet1!AK$1+2,0),0)</f>
        <v>78.8</v>
      </c>
      <c r="AL473" cm="1">
        <f t="array" ref="AL473">IF($V$17&gt;7,_xlfn.IFS($AA473&gt;$U$12-0.0000001,$W$12,$AA473&gt;$U$11-0.0000001,$W$11,$AA473&gt;$U$10-0.0000001,$W$10,$AA473&gt;$U$9-0.0000001,$W$9,$AA473&gt;$U$8-0.0000001,$W$8,$AA473&gt;$U$7-0.0000001,$W$7,$AA473&gt;$U$6-0.0000001,$W$6,$AA473&lt;$U$6,0),_xlfn.IFS($AA473&gt;$U$12-0.0000001,$V$12,$AA473&gt;$U$11-0.0000001,$V$11,$AA473&gt;$U$10-0.0000001,$V$10,$AA473&gt;$U$9-0.0000001,$V$9,$AA473&gt;$U$8-0.0000001,$V$8,$AA473&gt;$U$7-0.0000001,$V$7,$AA473&gt;$U$6-0.0000001,$V$6,$AA473&lt;$U$6,0))</f>
        <v>50</v>
      </c>
      <c r="AM473">
        <f>IFERROR(VLOOKUP($AA473*1000+'raw data entry'!$A$1,'raw data entry'!$A$1:$AI$661,Sheet1!AM$1+2,0),0)</f>
        <v>23.3</v>
      </c>
      <c r="AN473" cm="1">
        <f t="array" ref="AN473">_xlfn.IFS($AA473&gt;$U$12-0.0000001,$V$12,$AA473&gt;$U$11-0.0000001,$V$11,$AA473&gt;$U$10-0.0000001,$V$10,$AA473&gt;$U$9-0.0000001,$V$9,$AA473&gt;$U$8-0.0000001,$V$8,$AA473&gt;$U$7-0.0000001,$V$7,$AA473&gt;$U$6-0.0000001,$V$6,$AA473&lt;$U$6,0)</f>
        <v>50</v>
      </c>
      <c r="AO473">
        <f>IFERROR(VLOOKUP($AA473*1000+'raw data entry'!$A$1,'raw data entry'!$A$1:$AI$661,Sheet1!AO$1+2,0),0)</f>
        <v>69.7</v>
      </c>
      <c r="AP473" cm="1">
        <f t="array" ref="AP473">IF($V$17&gt;7,_xlfn.IFS($AA473&gt;$U$12-0.0000001,$W$12,$AA473&gt;$U$11-0.0000001,$W$11,$AA473&gt;$U$10-0.0000001,$W$10,$AA473&gt;$U$9-0.0000001,$W$9,$AA473&gt;$U$8-0.0000001,$W$8,$AA473&gt;$U$7-0.0000001,$W$7,$AA473&gt;$U$6-0.0000001,$W$6,$AA473&lt;$U$6,0),_xlfn.IFS($AA473&gt;$U$12-0.0000001,$V$12,$AA473&gt;$U$11-0.0000001,$V$11,$AA473&gt;$U$10-0.0000001,$V$10,$AA473&gt;$U$9-0.0000001,$V$9,$AA473&gt;$U$8-0.0000001,$V$8,$AA473&gt;$U$7-0.0000001,$V$7,$AA473&gt;$U$6-0.0000001,$V$6,$AA473&lt;$U$6,0))</f>
        <v>50</v>
      </c>
      <c r="AQ473">
        <f>IFERROR(VLOOKUP($AA473*1000+'raw data entry'!$A$1,'raw data entry'!$A$1:$AI$661,Sheet1!AQ$1+2,0),0)</f>
        <v>2.2000000000000002</v>
      </c>
      <c r="AT473" cm="1">
        <f t="array" ref="AT473">_xlfn.IFS($AA473&gt;$U$12-0.0000001,$V$12,$AA473&gt;$U$11-0.0000001,$V$11,$AA473&gt;$U$10-0.0000001,$V$10,$AA473&gt;$U$9-0.0000001,$V$9,$AA473&gt;$U$8-0.0000001,$V$8,$AA473&gt;$U$7-0.0000001,$V$7,$AA473&gt;$U$6-0.0000001,$V$6,$AA473&lt;$U$6,0)</f>
        <v>50</v>
      </c>
      <c r="AU473">
        <f>IFERROR(VLOOKUP($AA473*1000+'raw data entry'!$A$1,'raw data entry'!$A$1:$AI$661,Sheet1!AU$1+2,0),0)</f>
        <v>8.1</v>
      </c>
    </row>
    <row r="474" spans="27:47" x14ac:dyDescent="0.25">
      <c r="AA474">
        <f>IF(('raw data entry'!A470-'raw data entry'!$A$1)/1000&lt;0,AA473+0.03,('raw data entry'!A470-'raw data entry'!$A$1)/1000)</f>
        <v>16.260000000000002</v>
      </c>
      <c r="AB474" cm="1">
        <f t="array" ref="AB474">_xlfn.IFS($AA474&gt;$U$12-0.0000001,$V$12,$AA474&gt;$U$11-0.0000001,$V$11,$AA474&gt;$U$10-0.0000001,$V$10,$AA474&gt;$U$9-0.0000001,$V$9,$AA474&gt;$U$8-0.0000001,$V$8,$AA474&gt;$U$7-0.0000001,$V$7,$AA474&gt;$U$6-0.0000001,$V$6,$AA474&lt;$U$6,0)</f>
        <v>50</v>
      </c>
      <c r="AC474">
        <f>IFERROR(VLOOKUP($AA474*1000+'raw data entry'!$A$1,'raw data entry'!$A$1:$AI$661,Sheet1!AC$1+2,0),0)</f>
        <v>76.099999999999994</v>
      </c>
      <c r="AD474" cm="1">
        <f t="array" ref="AD474">IF($V$17&gt;7,_xlfn.IFS($AA474&gt;$U$12-0.0000001,$W$12,$AA474&gt;$U$11-0.0000001,$W$11,$AA474&gt;$U$10-0.0000001,$W$10,$AA474&gt;$U$9-0.0000001,$W$9,$AA474&gt;$U$8-0.0000001,$W$8,$AA474&gt;$U$7-0.0000001,$W$7,$AA474&gt;$U$6-0.0000001,$W$6,$AA474&lt;$U$6,0),_xlfn.IFS($AA474&gt;$U$12-0.0000001,$V$12,$AA474&gt;$U$11-0.0000001,$V$11,$AA474&gt;$U$10-0.0000001,$V$10,$AA474&gt;$U$9-0.0000001,$V$9,$AA474&gt;$U$8-0.0000001,$V$8,$AA474&gt;$U$7-0.0000001,$V$7,$AA474&gt;$U$6-0.0000001,$V$6,$AA474&lt;$U$6,0))</f>
        <v>50</v>
      </c>
      <c r="AE474">
        <f>IFERROR(VLOOKUP($AA474*1000+'raw data entry'!$A$1,'raw data entry'!$A$1:$AI$661,Sheet1!AE$1+2,0),0)</f>
        <v>20.3</v>
      </c>
      <c r="AF474" cm="1">
        <f t="array" ref="AF474">_xlfn.IFS($AA474&gt;$U$12-0.0000001,$V$12,$AA474&gt;$U$11-0.0000001,$V$11,$AA474&gt;$U$10-0.0000001,$V$10,$AA474&gt;$U$9-0.0000001,$V$9,$AA474&gt;$U$8-0.0000001,$V$8,$AA474&gt;$U$7-0.0000001,$V$7,$AA474&gt;$U$6-0.0000001,$V$6,$AA474&lt;$U$6,0)</f>
        <v>50</v>
      </c>
      <c r="AG474">
        <f>IFERROR(VLOOKUP($AA474*1000+'raw data entry'!$A$1,'raw data entry'!$A$1:$AI$661,Sheet1!AG$1+2,0),0)</f>
        <v>70.5</v>
      </c>
      <c r="AH474" cm="1">
        <f t="array" ref="AH474">IF($V$17&gt;7,_xlfn.IFS($AA474&gt;$U$12-0.0000001,$W$12,$AA474&gt;$U$11-0.0000001,$W$11,$AA474&gt;$U$10-0.0000001,$W$10,$AA474&gt;$U$9-0.0000001,$W$9,$AA474&gt;$U$8-0.0000001,$W$8,$AA474&gt;$U$7-0.0000001,$W$7,$AA474&gt;$U$6-0.0000001,$W$6,$AA474&lt;$U$6,0),_xlfn.IFS($AA474&gt;$U$12-0.0000001,$V$12,$AA474&gt;$U$11-0.0000001,$V$11,$AA474&gt;$U$10-0.0000001,$V$10,$AA474&gt;$U$9-0.0000001,$V$9,$AA474&gt;$U$8-0.0000001,$V$8,$AA474&gt;$U$7-0.0000001,$V$7,$AA474&gt;$U$6-0.0000001,$V$6,$AA474&lt;$U$6,0))</f>
        <v>50</v>
      </c>
      <c r="AI474">
        <f>IFERROR(VLOOKUP($AA474*1000+'raw data entry'!$A$1,'raw data entry'!$A$1:$AI$661,Sheet1!AI$1+2,0),0)</f>
        <v>22.8</v>
      </c>
      <c r="AJ474" cm="1">
        <f t="array" ref="AJ474">_xlfn.IFS($AA474&gt;$U$12-0.0000001,$V$12,$AA474&gt;$U$11-0.0000001,$V$11,$AA474&gt;$U$10-0.0000001,$V$10,$AA474&gt;$U$9-0.0000001,$V$9,$AA474&gt;$U$8-0.0000001,$V$8,$AA474&gt;$U$7-0.0000001,$V$7,$AA474&gt;$U$6-0.0000001,$V$6,$AA474&lt;$U$6,0)</f>
        <v>50</v>
      </c>
      <c r="AK474">
        <f>IFERROR(VLOOKUP($AA474*1000+'raw data entry'!$A$1,'raw data entry'!$A$1:$AI$661,Sheet1!AK$1+2,0),0)</f>
        <v>85.4</v>
      </c>
      <c r="AL474" cm="1">
        <f t="array" ref="AL474">IF($V$17&gt;7,_xlfn.IFS($AA474&gt;$U$12-0.0000001,$W$12,$AA474&gt;$U$11-0.0000001,$W$11,$AA474&gt;$U$10-0.0000001,$W$10,$AA474&gt;$U$9-0.0000001,$W$9,$AA474&gt;$U$8-0.0000001,$W$8,$AA474&gt;$U$7-0.0000001,$W$7,$AA474&gt;$U$6-0.0000001,$W$6,$AA474&lt;$U$6,0),_xlfn.IFS($AA474&gt;$U$12-0.0000001,$V$12,$AA474&gt;$U$11-0.0000001,$V$11,$AA474&gt;$U$10-0.0000001,$V$10,$AA474&gt;$U$9-0.0000001,$V$9,$AA474&gt;$U$8-0.0000001,$V$8,$AA474&gt;$U$7-0.0000001,$V$7,$AA474&gt;$U$6-0.0000001,$V$6,$AA474&lt;$U$6,0))</f>
        <v>50</v>
      </c>
      <c r="AM474">
        <f>IFERROR(VLOOKUP($AA474*1000+'raw data entry'!$A$1,'raw data entry'!$A$1:$AI$661,Sheet1!AM$1+2,0),0)</f>
        <v>26</v>
      </c>
      <c r="AN474" cm="1">
        <f t="array" ref="AN474">_xlfn.IFS($AA474&gt;$U$12-0.0000001,$V$12,$AA474&gt;$U$11-0.0000001,$V$11,$AA474&gt;$U$10-0.0000001,$V$10,$AA474&gt;$U$9-0.0000001,$V$9,$AA474&gt;$U$8-0.0000001,$V$8,$AA474&gt;$U$7-0.0000001,$V$7,$AA474&gt;$U$6-0.0000001,$V$6,$AA474&lt;$U$6,0)</f>
        <v>50</v>
      </c>
      <c r="AO474">
        <f>IFERROR(VLOOKUP($AA474*1000+'raw data entry'!$A$1,'raw data entry'!$A$1:$AI$661,Sheet1!AO$1+2,0),0)</f>
        <v>68.5</v>
      </c>
      <c r="AP474" cm="1">
        <f t="array" ref="AP474">IF($V$17&gt;7,_xlfn.IFS($AA474&gt;$U$12-0.0000001,$W$12,$AA474&gt;$U$11-0.0000001,$W$11,$AA474&gt;$U$10-0.0000001,$W$10,$AA474&gt;$U$9-0.0000001,$W$9,$AA474&gt;$U$8-0.0000001,$W$8,$AA474&gt;$U$7-0.0000001,$W$7,$AA474&gt;$U$6-0.0000001,$W$6,$AA474&lt;$U$6,0),_xlfn.IFS($AA474&gt;$U$12-0.0000001,$V$12,$AA474&gt;$U$11-0.0000001,$V$11,$AA474&gt;$U$10-0.0000001,$V$10,$AA474&gt;$U$9-0.0000001,$V$9,$AA474&gt;$U$8-0.0000001,$V$8,$AA474&gt;$U$7-0.0000001,$V$7,$AA474&gt;$U$6-0.0000001,$V$6,$AA474&lt;$U$6,0))</f>
        <v>50</v>
      </c>
      <c r="AQ474">
        <f>IFERROR(VLOOKUP($AA474*1000+'raw data entry'!$A$1,'raw data entry'!$A$1:$AI$661,Sheet1!AQ$1+2,0),0)</f>
        <v>2</v>
      </c>
      <c r="AT474" cm="1">
        <f t="array" ref="AT474">_xlfn.IFS($AA474&gt;$U$12-0.0000001,$V$12,$AA474&gt;$U$11-0.0000001,$V$11,$AA474&gt;$U$10-0.0000001,$V$10,$AA474&gt;$U$9-0.0000001,$V$9,$AA474&gt;$U$8-0.0000001,$V$8,$AA474&gt;$U$7-0.0000001,$V$7,$AA474&gt;$U$6-0.0000001,$V$6,$AA474&lt;$U$6,0)</f>
        <v>50</v>
      </c>
      <c r="AU474">
        <f>IFERROR(VLOOKUP($AA474*1000+'raw data entry'!$A$1,'raw data entry'!$A$1:$AI$661,Sheet1!AU$1+2,0),0)</f>
        <v>7.6</v>
      </c>
    </row>
    <row r="475" spans="27:47" x14ac:dyDescent="0.25">
      <c r="AA475">
        <f>IF(('raw data entry'!A471-'raw data entry'!$A$1)/1000&lt;0,AA474+0.03,('raw data entry'!A471-'raw data entry'!$A$1)/1000)</f>
        <v>16.295000000000002</v>
      </c>
      <c r="AB475" cm="1">
        <f t="array" ref="AB475">_xlfn.IFS($AA475&gt;$U$12-0.0000001,$V$12,$AA475&gt;$U$11-0.0000001,$V$11,$AA475&gt;$U$10-0.0000001,$V$10,$AA475&gt;$U$9-0.0000001,$V$9,$AA475&gt;$U$8-0.0000001,$V$8,$AA475&gt;$U$7-0.0000001,$V$7,$AA475&gt;$U$6-0.0000001,$V$6,$AA475&lt;$U$6,0)</f>
        <v>50</v>
      </c>
      <c r="AC475">
        <f>IFERROR(VLOOKUP($AA475*1000+'raw data entry'!$A$1,'raw data entry'!$A$1:$AI$661,Sheet1!AC$1+2,0),0)</f>
        <v>78.3</v>
      </c>
      <c r="AD475" cm="1">
        <f t="array" ref="AD475">IF($V$17&gt;7,_xlfn.IFS($AA475&gt;$U$12-0.0000001,$W$12,$AA475&gt;$U$11-0.0000001,$W$11,$AA475&gt;$U$10-0.0000001,$W$10,$AA475&gt;$U$9-0.0000001,$W$9,$AA475&gt;$U$8-0.0000001,$W$8,$AA475&gt;$U$7-0.0000001,$W$7,$AA475&gt;$U$6-0.0000001,$W$6,$AA475&lt;$U$6,0),_xlfn.IFS($AA475&gt;$U$12-0.0000001,$V$12,$AA475&gt;$U$11-0.0000001,$V$11,$AA475&gt;$U$10-0.0000001,$V$10,$AA475&gt;$U$9-0.0000001,$V$9,$AA475&gt;$U$8-0.0000001,$V$8,$AA475&gt;$U$7-0.0000001,$V$7,$AA475&gt;$U$6-0.0000001,$V$6,$AA475&lt;$U$6,0))</f>
        <v>50</v>
      </c>
      <c r="AE475">
        <f>IFERROR(VLOOKUP($AA475*1000+'raw data entry'!$A$1,'raw data entry'!$A$1:$AI$661,Sheet1!AE$1+2,0),0)</f>
        <v>20.9</v>
      </c>
      <c r="AF475" cm="1">
        <f t="array" ref="AF475">_xlfn.IFS($AA475&gt;$U$12-0.0000001,$V$12,$AA475&gt;$U$11-0.0000001,$V$11,$AA475&gt;$U$10-0.0000001,$V$10,$AA475&gt;$U$9-0.0000001,$V$9,$AA475&gt;$U$8-0.0000001,$V$8,$AA475&gt;$U$7-0.0000001,$V$7,$AA475&gt;$U$6-0.0000001,$V$6,$AA475&lt;$U$6,0)</f>
        <v>50</v>
      </c>
      <c r="AG475">
        <f>IFERROR(VLOOKUP($AA475*1000+'raw data entry'!$A$1,'raw data entry'!$A$1:$AI$661,Sheet1!AG$1+2,0),0)</f>
        <v>69</v>
      </c>
      <c r="AH475" cm="1">
        <f t="array" ref="AH475">IF($V$17&gt;7,_xlfn.IFS($AA475&gt;$U$12-0.0000001,$W$12,$AA475&gt;$U$11-0.0000001,$W$11,$AA475&gt;$U$10-0.0000001,$W$10,$AA475&gt;$U$9-0.0000001,$W$9,$AA475&gt;$U$8-0.0000001,$W$8,$AA475&gt;$U$7-0.0000001,$W$7,$AA475&gt;$U$6-0.0000001,$W$6,$AA475&lt;$U$6,0),_xlfn.IFS($AA475&gt;$U$12-0.0000001,$V$12,$AA475&gt;$U$11-0.0000001,$V$11,$AA475&gt;$U$10-0.0000001,$V$10,$AA475&gt;$U$9-0.0000001,$V$9,$AA475&gt;$U$8-0.0000001,$V$8,$AA475&gt;$U$7-0.0000001,$V$7,$AA475&gt;$U$6-0.0000001,$V$6,$AA475&lt;$U$6,0))</f>
        <v>50</v>
      </c>
      <c r="AI475">
        <f>IFERROR(VLOOKUP($AA475*1000+'raw data entry'!$A$1,'raw data entry'!$A$1:$AI$661,Sheet1!AI$1+2,0),0)</f>
        <v>21.4</v>
      </c>
      <c r="AJ475" cm="1">
        <f t="array" ref="AJ475">_xlfn.IFS($AA475&gt;$U$12-0.0000001,$V$12,$AA475&gt;$U$11-0.0000001,$V$11,$AA475&gt;$U$10-0.0000001,$V$10,$AA475&gt;$U$9-0.0000001,$V$9,$AA475&gt;$U$8-0.0000001,$V$8,$AA475&gt;$U$7-0.0000001,$V$7,$AA475&gt;$U$6-0.0000001,$V$6,$AA475&lt;$U$6,0)</f>
        <v>50</v>
      </c>
      <c r="AK475">
        <f>IFERROR(VLOOKUP($AA475*1000+'raw data entry'!$A$1,'raw data entry'!$A$1:$AI$661,Sheet1!AK$1+2,0),0)</f>
        <v>81.5</v>
      </c>
      <c r="AL475" cm="1">
        <f t="array" ref="AL475">IF($V$17&gt;7,_xlfn.IFS($AA475&gt;$U$12-0.0000001,$W$12,$AA475&gt;$U$11-0.0000001,$W$11,$AA475&gt;$U$10-0.0000001,$W$10,$AA475&gt;$U$9-0.0000001,$W$9,$AA475&gt;$U$8-0.0000001,$W$8,$AA475&gt;$U$7-0.0000001,$W$7,$AA475&gt;$U$6-0.0000001,$W$6,$AA475&lt;$U$6,0),_xlfn.IFS($AA475&gt;$U$12-0.0000001,$V$12,$AA475&gt;$U$11-0.0000001,$V$11,$AA475&gt;$U$10-0.0000001,$V$10,$AA475&gt;$U$9-0.0000001,$V$9,$AA475&gt;$U$8-0.0000001,$V$8,$AA475&gt;$U$7-0.0000001,$V$7,$AA475&gt;$U$6-0.0000001,$V$6,$AA475&lt;$U$6,0))</f>
        <v>50</v>
      </c>
      <c r="AM475">
        <f>IFERROR(VLOOKUP($AA475*1000+'raw data entry'!$A$1,'raw data entry'!$A$1:$AI$661,Sheet1!AM$1+2,0),0)</f>
        <v>25</v>
      </c>
      <c r="AN475" cm="1">
        <f t="array" ref="AN475">_xlfn.IFS($AA475&gt;$U$12-0.0000001,$V$12,$AA475&gt;$U$11-0.0000001,$V$11,$AA475&gt;$U$10-0.0000001,$V$10,$AA475&gt;$U$9-0.0000001,$V$9,$AA475&gt;$U$8-0.0000001,$V$8,$AA475&gt;$U$7-0.0000001,$V$7,$AA475&gt;$U$6-0.0000001,$V$6,$AA475&lt;$U$6,0)</f>
        <v>50</v>
      </c>
      <c r="AO475">
        <f>IFERROR(VLOOKUP($AA475*1000+'raw data entry'!$A$1,'raw data entry'!$A$1:$AI$661,Sheet1!AO$1+2,0),0)</f>
        <v>69.900000000000006</v>
      </c>
      <c r="AP475" cm="1">
        <f t="array" ref="AP475">IF($V$17&gt;7,_xlfn.IFS($AA475&gt;$U$12-0.0000001,$W$12,$AA475&gt;$U$11-0.0000001,$W$11,$AA475&gt;$U$10-0.0000001,$W$10,$AA475&gt;$U$9-0.0000001,$W$9,$AA475&gt;$U$8-0.0000001,$W$8,$AA475&gt;$U$7-0.0000001,$W$7,$AA475&gt;$U$6-0.0000001,$W$6,$AA475&lt;$U$6,0),_xlfn.IFS($AA475&gt;$U$12-0.0000001,$V$12,$AA475&gt;$U$11-0.0000001,$V$11,$AA475&gt;$U$10-0.0000001,$V$10,$AA475&gt;$U$9-0.0000001,$V$9,$AA475&gt;$U$8-0.0000001,$V$8,$AA475&gt;$U$7-0.0000001,$V$7,$AA475&gt;$U$6-0.0000001,$V$6,$AA475&lt;$U$6,0))</f>
        <v>50</v>
      </c>
      <c r="AQ475">
        <f>IFERROR(VLOOKUP($AA475*1000+'raw data entry'!$A$1,'raw data entry'!$A$1:$AI$661,Sheet1!AQ$1+2,0),0)</f>
        <v>2</v>
      </c>
      <c r="AT475" cm="1">
        <f t="array" ref="AT475">_xlfn.IFS($AA475&gt;$U$12-0.0000001,$V$12,$AA475&gt;$U$11-0.0000001,$V$11,$AA475&gt;$U$10-0.0000001,$V$10,$AA475&gt;$U$9-0.0000001,$V$9,$AA475&gt;$U$8-0.0000001,$V$8,$AA475&gt;$U$7-0.0000001,$V$7,$AA475&gt;$U$6-0.0000001,$V$6,$AA475&lt;$U$6,0)</f>
        <v>50</v>
      </c>
      <c r="AU475">
        <f>IFERROR(VLOOKUP($AA475*1000+'raw data entry'!$A$1,'raw data entry'!$A$1:$AI$661,Sheet1!AU$1+2,0),0)</f>
        <v>6.9</v>
      </c>
    </row>
    <row r="476" spans="27:47" x14ac:dyDescent="0.25">
      <c r="AA476">
        <f>IF(('raw data entry'!A472-'raw data entry'!$A$1)/1000&lt;0,AA475+0.03,('raw data entry'!A472-'raw data entry'!$A$1)/1000)</f>
        <v>16.331</v>
      </c>
      <c r="AB476" cm="1">
        <f t="array" ref="AB476">_xlfn.IFS($AA476&gt;$U$12-0.0000001,$V$12,$AA476&gt;$U$11-0.0000001,$V$11,$AA476&gt;$U$10-0.0000001,$V$10,$AA476&gt;$U$9-0.0000001,$V$9,$AA476&gt;$U$8-0.0000001,$V$8,$AA476&gt;$U$7-0.0000001,$V$7,$AA476&gt;$U$6-0.0000001,$V$6,$AA476&lt;$U$6,0)</f>
        <v>50</v>
      </c>
      <c r="AC476">
        <f>IFERROR(VLOOKUP($AA476*1000+'raw data entry'!$A$1,'raw data entry'!$A$1:$AI$661,Sheet1!AC$1+2,0),0)</f>
        <v>78.599999999999994</v>
      </c>
      <c r="AD476" cm="1">
        <f t="array" ref="AD476">IF($V$17&gt;7,_xlfn.IFS($AA476&gt;$U$12-0.0000001,$W$12,$AA476&gt;$U$11-0.0000001,$W$11,$AA476&gt;$U$10-0.0000001,$W$10,$AA476&gt;$U$9-0.0000001,$W$9,$AA476&gt;$U$8-0.0000001,$W$8,$AA476&gt;$U$7-0.0000001,$W$7,$AA476&gt;$U$6-0.0000001,$W$6,$AA476&lt;$U$6,0),_xlfn.IFS($AA476&gt;$U$12-0.0000001,$V$12,$AA476&gt;$U$11-0.0000001,$V$11,$AA476&gt;$U$10-0.0000001,$V$10,$AA476&gt;$U$9-0.0000001,$V$9,$AA476&gt;$U$8-0.0000001,$V$8,$AA476&gt;$U$7-0.0000001,$V$7,$AA476&gt;$U$6-0.0000001,$V$6,$AA476&lt;$U$6,0))</f>
        <v>50</v>
      </c>
      <c r="AE476">
        <f>IFERROR(VLOOKUP($AA476*1000+'raw data entry'!$A$1,'raw data entry'!$A$1:$AI$661,Sheet1!AE$1+2,0),0)</f>
        <v>21.2</v>
      </c>
      <c r="AF476" cm="1">
        <f t="array" ref="AF476">_xlfn.IFS($AA476&gt;$U$12-0.0000001,$V$12,$AA476&gt;$U$11-0.0000001,$V$11,$AA476&gt;$U$10-0.0000001,$V$10,$AA476&gt;$U$9-0.0000001,$V$9,$AA476&gt;$U$8-0.0000001,$V$8,$AA476&gt;$U$7-0.0000001,$V$7,$AA476&gt;$U$6-0.0000001,$V$6,$AA476&lt;$U$6,0)</f>
        <v>50</v>
      </c>
      <c r="AG476">
        <f>IFERROR(VLOOKUP($AA476*1000+'raw data entry'!$A$1,'raw data entry'!$A$1:$AI$661,Sheet1!AG$1+2,0),0)</f>
        <v>71.599999999999994</v>
      </c>
      <c r="AH476" cm="1">
        <f t="array" ref="AH476">IF($V$17&gt;7,_xlfn.IFS($AA476&gt;$U$12-0.0000001,$W$12,$AA476&gt;$U$11-0.0000001,$W$11,$AA476&gt;$U$10-0.0000001,$W$10,$AA476&gt;$U$9-0.0000001,$W$9,$AA476&gt;$U$8-0.0000001,$W$8,$AA476&gt;$U$7-0.0000001,$W$7,$AA476&gt;$U$6-0.0000001,$W$6,$AA476&lt;$U$6,0),_xlfn.IFS($AA476&gt;$U$12-0.0000001,$V$12,$AA476&gt;$U$11-0.0000001,$V$11,$AA476&gt;$U$10-0.0000001,$V$10,$AA476&gt;$U$9-0.0000001,$V$9,$AA476&gt;$U$8-0.0000001,$V$8,$AA476&gt;$U$7-0.0000001,$V$7,$AA476&gt;$U$6-0.0000001,$V$6,$AA476&lt;$U$6,0))</f>
        <v>50</v>
      </c>
      <c r="AI476">
        <f>IFERROR(VLOOKUP($AA476*1000+'raw data entry'!$A$1,'raw data entry'!$A$1:$AI$661,Sheet1!AI$1+2,0),0)</f>
        <v>21.7</v>
      </c>
      <c r="AJ476" cm="1">
        <f t="array" ref="AJ476">_xlfn.IFS($AA476&gt;$U$12-0.0000001,$V$12,$AA476&gt;$U$11-0.0000001,$V$11,$AA476&gt;$U$10-0.0000001,$V$10,$AA476&gt;$U$9-0.0000001,$V$9,$AA476&gt;$U$8-0.0000001,$V$8,$AA476&gt;$U$7-0.0000001,$V$7,$AA476&gt;$U$6-0.0000001,$V$6,$AA476&lt;$U$6,0)</f>
        <v>50</v>
      </c>
      <c r="AK476">
        <f>IFERROR(VLOOKUP($AA476*1000+'raw data entry'!$A$1,'raw data entry'!$A$1:$AI$661,Sheet1!AK$1+2,0),0)</f>
        <v>79.599999999999994</v>
      </c>
      <c r="AL476" cm="1">
        <f t="array" ref="AL476">IF($V$17&gt;7,_xlfn.IFS($AA476&gt;$U$12-0.0000001,$W$12,$AA476&gt;$U$11-0.0000001,$W$11,$AA476&gt;$U$10-0.0000001,$W$10,$AA476&gt;$U$9-0.0000001,$W$9,$AA476&gt;$U$8-0.0000001,$W$8,$AA476&gt;$U$7-0.0000001,$W$7,$AA476&gt;$U$6-0.0000001,$W$6,$AA476&lt;$U$6,0),_xlfn.IFS($AA476&gt;$U$12-0.0000001,$V$12,$AA476&gt;$U$11-0.0000001,$V$11,$AA476&gt;$U$10-0.0000001,$V$10,$AA476&gt;$U$9-0.0000001,$V$9,$AA476&gt;$U$8-0.0000001,$V$8,$AA476&gt;$U$7-0.0000001,$V$7,$AA476&gt;$U$6-0.0000001,$V$6,$AA476&lt;$U$6,0))</f>
        <v>50</v>
      </c>
      <c r="AM476">
        <f>IFERROR(VLOOKUP($AA476*1000+'raw data entry'!$A$1,'raw data entry'!$A$1:$AI$661,Sheet1!AM$1+2,0),0)</f>
        <v>25</v>
      </c>
      <c r="AN476" cm="1">
        <f t="array" ref="AN476">_xlfn.IFS($AA476&gt;$U$12-0.0000001,$V$12,$AA476&gt;$U$11-0.0000001,$V$11,$AA476&gt;$U$10-0.0000001,$V$10,$AA476&gt;$U$9-0.0000001,$V$9,$AA476&gt;$U$8-0.0000001,$V$8,$AA476&gt;$U$7-0.0000001,$V$7,$AA476&gt;$U$6-0.0000001,$V$6,$AA476&lt;$U$6,0)</f>
        <v>50</v>
      </c>
      <c r="AO476">
        <f>IFERROR(VLOOKUP($AA476*1000+'raw data entry'!$A$1,'raw data entry'!$A$1:$AI$661,Sheet1!AO$1+2,0),0)</f>
        <v>68.5</v>
      </c>
      <c r="AP476" cm="1">
        <f t="array" ref="AP476">IF($V$17&gt;7,_xlfn.IFS($AA476&gt;$U$12-0.0000001,$W$12,$AA476&gt;$U$11-0.0000001,$W$11,$AA476&gt;$U$10-0.0000001,$W$10,$AA476&gt;$U$9-0.0000001,$W$9,$AA476&gt;$U$8-0.0000001,$W$8,$AA476&gt;$U$7-0.0000001,$W$7,$AA476&gt;$U$6-0.0000001,$W$6,$AA476&lt;$U$6,0),_xlfn.IFS($AA476&gt;$U$12-0.0000001,$V$12,$AA476&gt;$U$11-0.0000001,$V$11,$AA476&gt;$U$10-0.0000001,$V$10,$AA476&gt;$U$9-0.0000001,$V$9,$AA476&gt;$U$8-0.0000001,$V$8,$AA476&gt;$U$7-0.0000001,$V$7,$AA476&gt;$U$6-0.0000001,$V$6,$AA476&lt;$U$6,0))</f>
        <v>50</v>
      </c>
      <c r="AQ476">
        <f>IFERROR(VLOOKUP($AA476*1000+'raw data entry'!$A$1,'raw data entry'!$A$1:$AI$661,Sheet1!AQ$1+2,0),0)</f>
        <v>2</v>
      </c>
      <c r="AT476" cm="1">
        <f t="array" ref="AT476">_xlfn.IFS($AA476&gt;$U$12-0.0000001,$V$12,$AA476&gt;$U$11-0.0000001,$V$11,$AA476&gt;$U$10-0.0000001,$V$10,$AA476&gt;$U$9-0.0000001,$V$9,$AA476&gt;$U$8-0.0000001,$V$8,$AA476&gt;$U$7-0.0000001,$V$7,$AA476&gt;$U$6-0.0000001,$V$6,$AA476&lt;$U$6,0)</f>
        <v>50</v>
      </c>
      <c r="AU476">
        <f>IFERROR(VLOOKUP($AA476*1000+'raw data entry'!$A$1,'raw data entry'!$A$1:$AI$661,Sheet1!AU$1+2,0),0)</f>
        <v>6.9</v>
      </c>
    </row>
    <row r="477" spans="27:47" x14ac:dyDescent="0.25">
      <c r="AA477">
        <f>IF(('raw data entry'!A473-'raw data entry'!$A$1)/1000&lt;0,AA476+0.03,('raw data entry'!A473-'raw data entry'!$A$1)/1000)</f>
        <v>16.364999999999998</v>
      </c>
      <c r="AB477" cm="1">
        <f t="array" ref="AB477">_xlfn.IFS($AA477&gt;$U$12-0.0000001,$V$12,$AA477&gt;$U$11-0.0000001,$V$11,$AA477&gt;$U$10-0.0000001,$V$10,$AA477&gt;$U$9-0.0000001,$V$9,$AA477&gt;$U$8-0.0000001,$V$8,$AA477&gt;$U$7-0.0000001,$V$7,$AA477&gt;$U$6-0.0000001,$V$6,$AA477&lt;$U$6,0)</f>
        <v>50</v>
      </c>
      <c r="AC477">
        <f>IFERROR(VLOOKUP($AA477*1000+'raw data entry'!$A$1,'raw data entry'!$A$1:$AI$661,Sheet1!AC$1+2,0),0)</f>
        <v>77.099999999999994</v>
      </c>
      <c r="AD477" cm="1">
        <f t="array" ref="AD477">IF($V$17&gt;7,_xlfn.IFS($AA477&gt;$U$12-0.0000001,$W$12,$AA477&gt;$U$11-0.0000001,$W$11,$AA477&gt;$U$10-0.0000001,$W$10,$AA477&gt;$U$9-0.0000001,$W$9,$AA477&gt;$U$8-0.0000001,$W$8,$AA477&gt;$U$7-0.0000001,$W$7,$AA477&gt;$U$6-0.0000001,$W$6,$AA477&lt;$U$6,0),_xlfn.IFS($AA477&gt;$U$12-0.0000001,$V$12,$AA477&gt;$U$11-0.0000001,$V$11,$AA477&gt;$U$10-0.0000001,$V$10,$AA477&gt;$U$9-0.0000001,$V$9,$AA477&gt;$U$8-0.0000001,$V$8,$AA477&gt;$U$7-0.0000001,$V$7,$AA477&gt;$U$6-0.0000001,$V$6,$AA477&lt;$U$6,0))</f>
        <v>50</v>
      </c>
      <c r="AE477">
        <f>IFERROR(VLOOKUP($AA477*1000+'raw data entry'!$A$1,'raw data entry'!$A$1:$AI$661,Sheet1!AE$1+2,0),0)</f>
        <v>22.2</v>
      </c>
      <c r="AF477" cm="1">
        <f t="array" ref="AF477">_xlfn.IFS($AA477&gt;$U$12-0.0000001,$V$12,$AA477&gt;$U$11-0.0000001,$V$11,$AA477&gt;$U$10-0.0000001,$V$10,$AA477&gt;$U$9-0.0000001,$V$9,$AA477&gt;$U$8-0.0000001,$V$8,$AA477&gt;$U$7-0.0000001,$V$7,$AA477&gt;$U$6-0.0000001,$V$6,$AA477&lt;$U$6,0)</f>
        <v>50</v>
      </c>
      <c r="AG477">
        <f>IFERROR(VLOOKUP($AA477*1000+'raw data entry'!$A$1,'raw data entry'!$A$1:$AI$661,Sheet1!AG$1+2,0),0)</f>
        <v>68.3</v>
      </c>
      <c r="AH477" cm="1">
        <f t="array" ref="AH477">IF($V$17&gt;7,_xlfn.IFS($AA477&gt;$U$12-0.0000001,$W$12,$AA477&gt;$U$11-0.0000001,$W$11,$AA477&gt;$U$10-0.0000001,$W$10,$AA477&gt;$U$9-0.0000001,$W$9,$AA477&gt;$U$8-0.0000001,$W$8,$AA477&gt;$U$7-0.0000001,$W$7,$AA477&gt;$U$6-0.0000001,$W$6,$AA477&lt;$U$6,0),_xlfn.IFS($AA477&gt;$U$12-0.0000001,$V$12,$AA477&gt;$U$11-0.0000001,$V$11,$AA477&gt;$U$10-0.0000001,$V$10,$AA477&gt;$U$9-0.0000001,$V$9,$AA477&gt;$U$8-0.0000001,$V$8,$AA477&gt;$U$7-0.0000001,$V$7,$AA477&gt;$U$6-0.0000001,$V$6,$AA477&lt;$U$6,0))</f>
        <v>50</v>
      </c>
      <c r="AI477">
        <f>IFERROR(VLOOKUP($AA477*1000+'raw data entry'!$A$1,'raw data entry'!$A$1:$AI$661,Sheet1!AI$1+2,0),0)</f>
        <v>21.1</v>
      </c>
      <c r="AJ477" cm="1">
        <f t="array" ref="AJ477">_xlfn.IFS($AA477&gt;$U$12-0.0000001,$V$12,$AA477&gt;$U$11-0.0000001,$V$11,$AA477&gt;$U$10-0.0000001,$V$10,$AA477&gt;$U$9-0.0000001,$V$9,$AA477&gt;$U$8-0.0000001,$V$8,$AA477&gt;$U$7-0.0000001,$V$7,$AA477&gt;$U$6-0.0000001,$V$6,$AA477&lt;$U$6,0)</f>
        <v>50</v>
      </c>
      <c r="AK477">
        <f>IFERROR(VLOOKUP($AA477*1000+'raw data entry'!$A$1,'raw data entry'!$A$1:$AI$661,Sheet1!AK$1+2,0),0)</f>
        <v>80.5</v>
      </c>
      <c r="AL477" cm="1">
        <f t="array" ref="AL477">IF($V$17&gt;7,_xlfn.IFS($AA477&gt;$U$12-0.0000001,$W$12,$AA477&gt;$U$11-0.0000001,$W$11,$AA477&gt;$U$10-0.0000001,$W$10,$AA477&gt;$U$9-0.0000001,$W$9,$AA477&gt;$U$8-0.0000001,$W$8,$AA477&gt;$U$7-0.0000001,$W$7,$AA477&gt;$U$6-0.0000001,$W$6,$AA477&lt;$U$6,0),_xlfn.IFS($AA477&gt;$U$12-0.0000001,$V$12,$AA477&gt;$U$11-0.0000001,$V$11,$AA477&gt;$U$10-0.0000001,$V$10,$AA477&gt;$U$9-0.0000001,$V$9,$AA477&gt;$U$8-0.0000001,$V$8,$AA477&gt;$U$7-0.0000001,$V$7,$AA477&gt;$U$6-0.0000001,$V$6,$AA477&lt;$U$6,0))</f>
        <v>50</v>
      </c>
      <c r="AM477">
        <f>IFERROR(VLOOKUP($AA477*1000+'raw data entry'!$A$1,'raw data entry'!$A$1:$AI$661,Sheet1!AM$1+2,0),0)</f>
        <v>23.3</v>
      </c>
      <c r="AN477" cm="1">
        <f t="array" ref="AN477">_xlfn.IFS($AA477&gt;$U$12-0.0000001,$V$12,$AA477&gt;$U$11-0.0000001,$V$11,$AA477&gt;$U$10-0.0000001,$V$10,$AA477&gt;$U$9-0.0000001,$V$9,$AA477&gt;$U$8-0.0000001,$V$8,$AA477&gt;$U$7-0.0000001,$V$7,$AA477&gt;$U$6-0.0000001,$V$6,$AA477&lt;$U$6,0)</f>
        <v>50</v>
      </c>
      <c r="AO477">
        <f>IFERROR(VLOOKUP($AA477*1000+'raw data entry'!$A$1,'raw data entry'!$A$1:$AI$661,Sheet1!AO$1+2,0),0)</f>
        <v>69.099999999999994</v>
      </c>
      <c r="AP477" cm="1">
        <f t="array" ref="AP477">IF($V$17&gt;7,_xlfn.IFS($AA477&gt;$U$12-0.0000001,$W$12,$AA477&gt;$U$11-0.0000001,$W$11,$AA477&gt;$U$10-0.0000001,$W$10,$AA477&gt;$U$9-0.0000001,$W$9,$AA477&gt;$U$8-0.0000001,$W$8,$AA477&gt;$U$7-0.0000001,$W$7,$AA477&gt;$U$6-0.0000001,$W$6,$AA477&lt;$U$6,0),_xlfn.IFS($AA477&gt;$U$12-0.0000001,$V$12,$AA477&gt;$U$11-0.0000001,$V$11,$AA477&gt;$U$10-0.0000001,$V$10,$AA477&gt;$U$9-0.0000001,$V$9,$AA477&gt;$U$8-0.0000001,$V$8,$AA477&gt;$U$7-0.0000001,$V$7,$AA477&gt;$U$6-0.0000001,$V$6,$AA477&lt;$U$6,0))</f>
        <v>50</v>
      </c>
      <c r="AQ477">
        <f>IFERROR(VLOOKUP($AA477*1000+'raw data entry'!$A$1,'raw data entry'!$A$1:$AI$661,Sheet1!AQ$1+2,0),0)</f>
        <v>2.8</v>
      </c>
      <c r="AT477" cm="1">
        <f t="array" ref="AT477">_xlfn.IFS($AA477&gt;$U$12-0.0000001,$V$12,$AA477&gt;$U$11-0.0000001,$V$11,$AA477&gt;$U$10-0.0000001,$V$10,$AA477&gt;$U$9-0.0000001,$V$9,$AA477&gt;$U$8-0.0000001,$V$8,$AA477&gt;$U$7-0.0000001,$V$7,$AA477&gt;$U$6-0.0000001,$V$6,$AA477&lt;$U$6,0)</f>
        <v>50</v>
      </c>
      <c r="AU477">
        <f>IFERROR(VLOOKUP($AA477*1000+'raw data entry'!$A$1,'raw data entry'!$A$1:$AI$661,Sheet1!AU$1+2,0),0)</f>
        <v>5.2</v>
      </c>
    </row>
    <row r="478" spans="27:47" x14ac:dyDescent="0.25">
      <c r="AA478">
        <f>IF(('raw data entry'!A474-'raw data entry'!$A$1)/1000&lt;0,AA477+0.03,('raw data entry'!A474-'raw data entry'!$A$1)/1000)</f>
        <v>16.399000000000001</v>
      </c>
      <c r="AB478" cm="1">
        <f t="array" ref="AB478">_xlfn.IFS($AA478&gt;$U$12-0.0000001,$V$12,$AA478&gt;$U$11-0.0000001,$V$11,$AA478&gt;$U$10-0.0000001,$V$10,$AA478&gt;$U$9-0.0000001,$V$9,$AA478&gt;$U$8-0.0000001,$V$8,$AA478&gt;$U$7-0.0000001,$V$7,$AA478&gt;$U$6-0.0000001,$V$6,$AA478&lt;$U$6,0)</f>
        <v>50</v>
      </c>
      <c r="AC478">
        <f>IFERROR(VLOOKUP($AA478*1000+'raw data entry'!$A$1,'raw data entry'!$A$1:$AI$661,Sheet1!AC$1+2,0),0)</f>
        <v>77.3</v>
      </c>
      <c r="AD478" cm="1">
        <f t="array" ref="AD478">IF($V$17&gt;7,_xlfn.IFS($AA478&gt;$U$12-0.0000001,$W$12,$AA478&gt;$U$11-0.0000001,$W$11,$AA478&gt;$U$10-0.0000001,$W$10,$AA478&gt;$U$9-0.0000001,$W$9,$AA478&gt;$U$8-0.0000001,$W$8,$AA478&gt;$U$7-0.0000001,$W$7,$AA478&gt;$U$6-0.0000001,$W$6,$AA478&lt;$U$6,0),_xlfn.IFS($AA478&gt;$U$12-0.0000001,$V$12,$AA478&gt;$U$11-0.0000001,$V$11,$AA478&gt;$U$10-0.0000001,$V$10,$AA478&gt;$U$9-0.0000001,$V$9,$AA478&gt;$U$8-0.0000001,$V$8,$AA478&gt;$U$7-0.0000001,$V$7,$AA478&gt;$U$6-0.0000001,$V$6,$AA478&lt;$U$6,0))</f>
        <v>50</v>
      </c>
      <c r="AE478">
        <f>IFERROR(VLOOKUP($AA478*1000+'raw data entry'!$A$1,'raw data entry'!$A$1:$AI$661,Sheet1!AE$1+2,0),0)</f>
        <v>22.8</v>
      </c>
      <c r="AF478" cm="1">
        <f t="array" ref="AF478">_xlfn.IFS($AA478&gt;$U$12-0.0000001,$V$12,$AA478&gt;$U$11-0.0000001,$V$11,$AA478&gt;$U$10-0.0000001,$V$10,$AA478&gt;$U$9-0.0000001,$V$9,$AA478&gt;$U$8-0.0000001,$V$8,$AA478&gt;$U$7-0.0000001,$V$7,$AA478&gt;$U$6-0.0000001,$V$6,$AA478&lt;$U$6,0)</f>
        <v>50</v>
      </c>
      <c r="AG478">
        <f>IFERROR(VLOOKUP($AA478*1000+'raw data entry'!$A$1,'raw data entry'!$A$1:$AI$661,Sheet1!AG$1+2,0),0)</f>
        <v>70.3</v>
      </c>
      <c r="AH478" cm="1">
        <f t="array" ref="AH478">IF($V$17&gt;7,_xlfn.IFS($AA478&gt;$U$12-0.0000001,$W$12,$AA478&gt;$U$11-0.0000001,$W$11,$AA478&gt;$U$10-0.0000001,$W$10,$AA478&gt;$U$9-0.0000001,$W$9,$AA478&gt;$U$8-0.0000001,$W$8,$AA478&gt;$U$7-0.0000001,$W$7,$AA478&gt;$U$6-0.0000001,$W$6,$AA478&lt;$U$6,0),_xlfn.IFS($AA478&gt;$U$12-0.0000001,$V$12,$AA478&gt;$U$11-0.0000001,$V$11,$AA478&gt;$U$10-0.0000001,$V$10,$AA478&gt;$U$9-0.0000001,$V$9,$AA478&gt;$U$8-0.0000001,$V$8,$AA478&gt;$U$7-0.0000001,$V$7,$AA478&gt;$U$6-0.0000001,$V$6,$AA478&lt;$U$6,0))</f>
        <v>50</v>
      </c>
      <c r="AI478">
        <f>IFERROR(VLOOKUP($AA478*1000+'raw data entry'!$A$1,'raw data entry'!$A$1:$AI$661,Sheet1!AI$1+2,0),0)</f>
        <v>20.6</v>
      </c>
      <c r="AJ478" cm="1">
        <f t="array" ref="AJ478">_xlfn.IFS($AA478&gt;$U$12-0.0000001,$V$12,$AA478&gt;$U$11-0.0000001,$V$11,$AA478&gt;$U$10-0.0000001,$V$10,$AA478&gt;$U$9-0.0000001,$V$9,$AA478&gt;$U$8-0.0000001,$V$8,$AA478&gt;$U$7-0.0000001,$V$7,$AA478&gt;$U$6-0.0000001,$V$6,$AA478&lt;$U$6,0)</f>
        <v>50</v>
      </c>
      <c r="AK478">
        <f>IFERROR(VLOOKUP($AA478*1000+'raw data entry'!$A$1,'raw data entry'!$A$1:$AI$661,Sheet1!AK$1+2,0),0)</f>
        <v>81.2</v>
      </c>
      <c r="AL478" cm="1">
        <f t="array" ref="AL478">IF($V$17&gt;7,_xlfn.IFS($AA478&gt;$U$12-0.0000001,$W$12,$AA478&gt;$U$11-0.0000001,$W$11,$AA478&gt;$U$10-0.0000001,$W$10,$AA478&gt;$U$9-0.0000001,$W$9,$AA478&gt;$U$8-0.0000001,$W$8,$AA478&gt;$U$7-0.0000001,$W$7,$AA478&gt;$U$6-0.0000001,$W$6,$AA478&lt;$U$6,0),_xlfn.IFS($AA478&gt;$U$12-0.0000001,$V$12,$AA478&gt;$U$11-0.0000001,$V$11,$AA478&gt;$U$10-0.0000001,$V$10,$AA478&gt;$U$9-0.0000001,$V$9,$AA478&gt;$U$8-0.0000001,$V$8,$AA478&gt;$U$7-0.0000001,$V$7,$AA478&gt;$U$6-0.0000001,$V$6,$AA478&lt;$U$6,0))</f>
        <v>50</v>
      </c>
      <c r="AM478">
        <f>IFERROR(VLOOKUP($AA478*1000+'raw data entry'!$A$1,'raw data entry'!$A$1:$AI$661,Sheet1!AM$1+2,0),0)</f>
        <v>22.7</v>
      </c>
      <c r="AN478" cm="1">
        <f t="array" ref="AN478">_xlfn.IFS($AA478&gt;$U$12-0.0000001,$V$12,$AA478&gt;$U$11-0.0000001,$V$11,$AA478&gt;$U$10-0.0000001,$V$10,$AA478&gt;$U$9-0.0000001,$V$9,$AA478&gt;$U$8-0.0000001,$V$8,$AA478&gt;$U$7-0.0000001,$V$7,$AA478&gt;$U$6-0.0000001,$V$6,$AA478&lt;$U$6,0)</f>
        <v>50</v>
      </c>
      <c r="AO478">
        <f>IFERROR(VLOOKUP($AA478*1000+'raw data entry'!$A$1,'raw data entry'!$A$1:$AI$661,Sheet1!AO$1+2,0),0)</f>
        <v>69.900000000000006</v>
      </c>
      <c r="AP478" cm="1">
        <f t="array" ref="AP478">IF($V$17&gt;7,_xlfn.IFS($AA478&gt;$U$12-0.0000001,$W$12,$AA478&gt;$U$11-0.0000001,$W$11,$AA478&gt;$U$10-0.0000001,$W$10,$AA478&gt;$U$9-0.0000001,$W$9,$AA478&gt;$U$8-0.0000001,$W$8,$AA478&gt;$U$7-0.0000001,$W$7,$AA478&gt;$U$6-0.0000001,$W$6,$AA478&lt;$U$6,0),_xlfn.IFS($AA478&gt;$U$12-0.0000001,$V$12,$AA478&gt;$U$11-0.0000001,$V$11,$AA478&gt;$U$10-0.0000001,$V$10,$AA478&gt;$U$9-0.0000001,$V$9,$AA478&gt;$U$8-0.0000001,$V$8,$AA478&gt;$U$7-0.0000001,$V$7,$AA478&gt;$U$6-0.0000001,$V$6,$AA478&lt;$U$6,0))</f>
        <v>50</v>
      </c>
      <c r="AQ478">
        <f>IFERROR(VLOOKUP($AA478*1000+'raw data entry'!$A$1,'raw data entry'!$A$1:$AI$661,Sheet1!AQ$1+2,0),0)</f>
        <v>2</v>
      </c>
      <c r="AT478" cm="1">
        <f t="array" ref="AT478">_xlfn.IFS($AA478&gt;$U$12-0.0000001,$V$12,$AA478&gt;$U$11-0.0000001,$V$11,$AA478&gt;$U$10-0.0000001,$V$10,$AA478&gt;$U$9-0.0000001,$V$9,$AA478&gt;$U$8-0.0000001,$V$8,$AA478&gt;$U$7-0.0000001,$V$7,$AA478&gt;$U$6-0.0000001,$V$6,$AA478&lt;$U$6,0)</f>
        <v>50</v>
      </c>
      <c r="AU478">
        <f>IFERROR(VLOOKUP($AA478*1000+'raw data entry'!$A$1,'raw data entry'!$A$1:$AI$661,Sheet1!AU$1+2,0),0)</f>
        <v>5.5</v>
      </c>
    </row>
    <row r="479" spans="27:47" x14ac:dyDescent="0.25">
      <c r="AA479">
        <f>IF(('raw data entry'!A475-'raw data entry'!$A$1)/1000&lt;0,AA478+0.03,('raw data entry'!A475-'raw data entry'!$A$1)/1000)</f>
        <v>16.434999999999999</v>
      </c>
      <c r="AB479" cm="1">
        <f t="array" ref="AB479">_xlfn.IFS($AA479&gt;$U$12-0.0000001,$V$12,$AA479&gt;$U$11-0.0000001,$V$11,$AA479&gt;$U$10-0.0000001,$V$10,$AA479&gt;$U$9-0.0000001,$V$9,$AA479&gt;$U$8-0.0000001,$V$8,$AA479&gt;$U$7-0.0000001,$V$7,$AA479&gt;$U$6-0.0000001,$V$6,$AA479&lt;$U$6,0)</f>
        <v>50</v>
      </c>
      <c r="AC479">
        <f>IFERROR(VLOOKUP($AA479*1000+'raw data entry'!$A$1,'raw data entry'!$A$1:$AI$661,Sheet1!AC$1+2,0),0)</f>
        <v>77.7</v>
      </c>
      <c r="AD479" cm="1">
        <f t="array" ref="AD479">IF($V$17&gt;7,_xlfn.IFS($AA479&gt;$U$12-0.0000001,$W$12,$AA479&gt;$U$11-0.0000001,$W$11,$AA479&gt;$U$10-0.0000001,$W$10,$AA479&gt;$U$9-0.0000001,$W$9,$AA479&gt;$U$8-0.0000001,$W$8,$AA479&gt;$U$7-0.0000001,$W$7,$AA479&gt;$U$6-0.0000001,$W$6,$AA479&lt;$U$6,0),_xlfn.IFS($AA479&gt;$U$12-0.0000001,$V$12,$AA479&gt;$U$11-0.0000001,$V$11,$AA479&gt;$U$10-0.0000001,$V$10,$AA479&gt;$U$9-0.0000001,$V$9,$AA479&gt;$U$8-0.0000001,$V$8,$AA479&gt;$U$7-0.0000001,$V$7,$AA479&gt;$U$6-0.0000001,$V$6,$AA479&lt;$U$6,0))</f>
        <v>50</v>
      </c>
      <c r="AE479">
        <f>IFERROR(VLOOKUP($AA479*1000+'raw data entry'!$A$1,'raw data entry'!$A$1:$AI$661,Sheet1!AE$1+2,0),0)</f>
        <v>22.5</v>
      </c>
      <c r="AF479" cm="1">
        <f t="array" ref="AF479">_xlfn.IFS($AA479&gt;$U$12-0.0000001,$V$12,$AA479&gt;$U$11-0.0000001,$V$11,$AA479&gt;$U$10-0.0000001,$V$10,$AA479&gt;$U$9-0.0000001,$V$9,$AA479&gt;$U$8-0.0000001,$V$8,$AA479&gt;$U$7-0.0000001,$V$7,$AA479&gt;$U$6-0.0000001,$V$6,$AA479&lt;$U$6,0)</f>
        <v>50</v>
      </c>
      <c r="AG479">
        <f>IFERROR(VLOOKUP($AA479*1000+'raw data entry'!$A$1,'raw data entry'!$A$1:$AI$661,Sheet1!AG$1+2,0),0)</f>
        <v>76.3</v>
      </c>
      <c r="AH479" cm="1">
        <f t="array" ref="AH479">IF($V$17&gt;7,_xlfn.IFS($AA479&gt;$U$12-0.0000001,$W$12,$AA479&gt;$U$11-0.0000001,$W$11,$AA479&gt;$U$10-0.0000001,$W$10,$AA479&gt;$U$9-0.0000001,$W$9,$AA479&gt;$U$8-0.0000001,$W$8,$AA479&gt;$U$7-0.0000001,$W$7,$AA479&gt;$U$6-0.0000001,$W$6,$AA479&lt;$U$6,0),_xlfn.IFS($AA479&gt;$U$12-0.0000001,$V$12,$AA479&gt;$U$11-0.0000001,$V$11,$AA479&gt;$U$10-0.0000001,$V$10,$AA479&gt;$U$9-0.0000001,$V$9,$AA479&gt;$U$8-0.0000001,$V$8,$AA479&gt;$U$7-0.0000001,$V$7,$AA479&gt;$U$6-0.0000001,$V$6,$AA479&lt;$U$6,0))</f>
        <v>50</v>
      </c>
      <c r="AI479">
        <f>IFERROR(VLOOKUP($AA479*1000+'raw data entry'!$A$1,'raw data entry'!$A$1:$AI$661,Sheet1!AI$1+2,0),0)</f>
        <v>21.4</v>
      </c>
      <c r="AJ479" cm="1">
        <f t="array" ref="AJ479">_xlfn.IFS($AA479&gt;$U$12-0.0000001,$V$12,$AA479&gt;$U$11-0.0000001,$V$11,$AA479&gt;$U$10-0.0000001,$V$10,$AA479&gt;$U$9-0.0000001,$V$9,$AA479&gt;$U$8-0.0000001,$V$8,$AA479&gt;$U$7-0.0000001,$V$7,$AA479&gt;$U$6-0.0000001,$V$6,$AA479&lt;$U$6,0)</f>
        <v>50</v>
      </c>
      <c r="AK479">
        <f>IFERROR(VLOOKUP($AA479*1000+'raw data entry'!$A$1,'raw data entry'!$A$1:$AI$661,Sheet1!AK$1+2,0),0)</f>
        <v>79.900000000000006</v>
      </c>
      <c r="AL479" cm="1">
        <f t="array" ref="AL479">IF($V$17&gt;7,_xlfn.IFS($AA479&gt;$U$12-0.0000001,$W$12,$AA479&gt;$U$11-0.0000001,$W$11,$AA479&gt;$U$10-0.0000001,$W$10,$AA479&gt;$U$9-0.0000001,$W$9,$AA479&gt;$U$8-0.0000001,$W$8,$AA479&gt;$U$7-0.0000001,$W$7,$AA479&gt;$U$6-0.0000001,$W$6,$AA479&lt;$U$6,0),_xlfn.IFS($AA479&gt;$U$12-0.0000001,$V$12,$AA479&gt;$U$11-0.0000001,$V$11,$AA479&gt;$U$10-0.0000001,$V$10,$AA479&gt;$U$9-0.0000001,$V$9,$AA479&gt;$U$8-0.0000001,$V$8,$AA479&gt;$U$7-0.0000001,$V$7,$AA479&gt;$U$6-0.0000001,$V$6,$AA479&lt;$U$6,0))</f>
        <v>50</v>
      </c>
      <c r="AM479">
        <f>IFERROR(VLOOKUP($AA479*1000+'raw data entry'!$A$1,'raw data entry'!$A$1:$AI$661,Sheet1!AM$1+2,0),0)</f>
        <v>25</v>
      </c>
      <c r="AN479" cm="1">
        <f t="array" ref="AN479">_xlfn.IFS($AA479&gt;$U$12-0.0000001,$V$12,$AA479&gt;$U$11-0.0000001,$V$11,$AA479&gt;$U$10-0.0000001,$V$10,$AA479&gt;$U$9-0.0000001,$V$9,$AA479&gt;$U$8-0.0000001,$V$8,$AA479&gt;$U$7-0.0000001,$V$7,$AA479&gt;$U$6-0.0000001,$V$6,$AA479&lt;$U$6,0)</f>
        <v>50</v>
      </c>
      <c r="AO479">
        <f>IFERROR(VLOOKUP($AA479*1000+'raw data entry'!$A$1,'raw data entry'!$A$1:$AI$661,Sheet1!AO$1+2,0),0)</f>
        <v>68.2</v>
      </c>
      <c r="AP479" cm="1">
        <f t="array" ref="AP479">IF($V$17&gt;7,_xlfn.IFS($AA479&gt;$U$12-0.0000001,$W$12,$AA479&gt;$U$11-0.0000001,$W$11,$AA479&gt;$U$10-0.0000001,$W$10,$AA479&gt;$U$9-0.0000001,$W$9,$AA479&gt;$U$8-0.0000001,$W$8,$AA479&gt;$U$7-0.0000001,$W$7,$AA479&gt;$U$6-0.0000001,$W$6,$AA479&lt;$U$6,0),_xlfn.IFS($AA479&gt;$U$12-0.0000001,$V$12,$AA479&gt;$U$11-0.0000001,$V$11,$AA479&gt;$U$10-0.0000001,$V$10,$AA479&gt;$U$9-0.0000001,$V$9,$AA479&gt;$U$8-0.0000001,$V$8,$AA479&gt;$U$7-0.0000001,$V$7,$AA479&gt;$U$6-0.0000001,$V$6,$AA479&lt;$U$6,0))</f>
        <v>50</v>
      </c>
      <c r="AQ479">
        <f>IFERROR(VLOOKUP($AA479*1000+'raw data entry'!$A$1,'raw data entry'!$A$1:$AI$661,Sheet1!AQ$1+2,0),0)</f>
        <v>2.2000000000000002</v>
      </c>
      <c r="AT479" cm="1">
        <f t="array" ref="AT479">_xlfn.IFS($AA479&gt;$U$12-0.0000001,$V$12,$AA479&gt;$U$11-0.0000001,$V$11,$AA479&gt;$U$10-0.0000001,$V$10,$AA479&gt;$U$9-0.0000001,$V$9,$AA479&gt;$U$8-0.0000001,$V$8,$AA479&gt;$U$7-0.0000001,$V$7,$AA479&gt;$U$6-0.0000001,$V$6,$AA479&lt;$U$6,0)</f>
        <v>50</v>
      </c>
      <c r="AU479">
        <f>IFERROR(VLOOKUP($AA479*1000+'raw data entry'!$A$1,'raw data entry'!$A$1:$AI$661,Sheet1!AU$1+2,0),0)</f>
        <v>4.8</v>
      </c>
    </row>
    <row r="480" spans="27:47" x14ac:dyDescent="0.25">
      <c r="AA480">
        <f>IF(('raw data entry'!A476-'raw data entry'!$A$1)/1000&lt;0,AA479+0.03,('raw data entry'!A476-'raw data entry'!$A$1)/1000)</f>
        <v>16.47</v>
      </c>
      <c r="AB480" cm="1">
        <f t="array" ref="AB480">_xlfn.IFS($AA480&gt;$U$12-0.0000001,$V$12,$AA480&gt;$U$11-0.0000001,$V$11,$AA480&gt;$U$10-0.0000001,$V$10,$AA480&gt;$U$9-0.0000001,$V$9,$AA480&gt;$U$8-0.0000001,$V$8,$AA480&gt;$U$7-0.0000001,$V$7,$AA480&gt;$U$6-0.0000001,$V$6,$AA480&lt;$U$6,0)</f>
        <v>50</v>
      </c>
      <c r="AC480">
        <f>IFERROR(VLOOKUP($AA480*1000+'raw data entry'!$A$1,'raw data entry'!$A$1:$AI$661,Sheet1!AC$1+2,0),0)</f>
        <v>78.2</v>
      </c>
      <c r="AD480" cm="1">
        <f t="array" ref="AD480">IF($V$17&gt;7,_xlfn.IFS($AA480&gt;$U$12-0.0000001,$W$12,$AA480&gt;$U$11-0.0000001,$W$11,$AA480&gt;$U$10-0.0000001,$W$10,$AA480&gt;$U$9-0.0000001,$W$9,$AA480&gt;$U$8-0.0000001,$W$8,$AA480&gt;$U$7-0.0000001,$W$7,$AA480&gt;$U$6-0.0000001,$W$6,$AA480&lt;$U$6,0),_xlfn.IFS($AA480&gt;$U$12-0.0000001,$V$12,$AA480&gt;$U$11-0.0000001,$V$11,$AA480&gt;$U$10-0.0000001,$V$10,$AA480&gt;$U$9-0.0000001,$V$9,$AA480&gt;$U$8-0.0000001,$V$8,$AA480&gt;$U$7-0.0000001,$V$7,$AA480&gt;$U$6-0.0000001,$V$6,$AA480&lt;$U$6,0))</f>
        <v>50</v>
      </c>
      <c r="AE480">
        <f>IFERROR(VLOOKUP($AA480*1000+'raw data entry'!$A$1,'raw data entry'!$A$1:$AI$661,Sheet1!AE$1+2,0),0)</f>
        <v>23.4</v>
      </c>
      <c r="AF480" cm="1">
        <f t="array" ref="AF480">_xlfn.IFS($AA480&gt;$U$12-0.0000001,$V$12,$AA480&gt;$U$11-0.0000001,$V$11,$AA480&gt;$U$10-0.0000001,$V$10,$AA480&gt;$U$9-0.0000001,$V$9,$AA480&gt;$U$8-0.0000001,$V$8,$AA480&gt;$U$7-0.0000001,$V$7,$AA480&gt;$U$6-0.0000001,$V$6,$AA480&lt;$U$6,0)</f>
        <v>50</v>
      </c>
      <c r="AG480">
        <f>IFERROR(VLOOKUP($AA480*1000+'raw data entry'!$A$1,'raw data entry'!$A$1:$AI$661,Sheet1!AG$1+2,0),0)</f>
        <v>68.099999999999994</v>
      </c>
      <c r="AH480" cm="1">
        <f t="array" ref="AH480">IF($V$17&gt;7,_xlfn.IFS($AA480&gt;$U$12-0.0000001,$W$12,$AA480&gt;$U$11-0.0000001,$W$11,$AA480&gt;$U$10-0.0000001,$W$10,$AA480&gt;$U$9-0.0000001,$W$9,$AA480&gt;$U$8-0.0000001,$W$8,$AA480&gt;$U$7-0.0000001,$W$7,$AA480&gt;$U$6-0.0000001,$W$6,$AA480&lt;$U$6,0),_xlfn.IFS($AA480&gt;$U$12-0.0000001,$V$12,$AA480&gt;$U$11-0.0000001,$V$11,$AA480&gt;$U$10-0.0000001,$V$10,$AA480&gt;$U$9-0.0000001,$V$9,$AA480&gt;$U$8-0.0000001,$V$8,$AA480&gt;$U$7-0.0000001,$V$7,$AA480&gt;$U$6-0.0000001,$V$6,$AA480&lt;$U$6,0))</f>
        <v>50</v>
      </c>
      <c r="AI480">
        <f>IFERROR(VLOOKUP($AA480*1000+'raw data entry'!$A$1,'raw data entry'!$A$1:$AI$661,Sheet1!AI$1+2,0),0)</f>
        <v>22.5</v>
      </c>
      <c r="AJ480" cm="1">
        <f t="array" ref="AJ480">_xlfn.IFS($AA480&gt;$U$12-0.0000001,$V$12,$AA480&gt;$U$11-0.0000001,$V$11,$AA480&gt;$U$10-0.0000001,$V$10,$AA480&gt;$U$9-0.0000001,$V$9,$AA480&gt;$U$8-0.0000001,$V$8,$AA480&gt;$U$7-0.0000001,$V$7,$AA480&gt;$U$6-0.0000001,$V$6,$AA480&lt;$U$6,0)</f>
        <v>50</v>
      </c>
      <c r="AK480">
        <f>IFERROR(VLOOKUP($AA480*1000+'raw data entry'!$A$1,'raw data entry'!$A$1:$AI$661,Sheet1!AK$1+2,0),0)</f>
        <v>74.7</v>
      </c>
      <c r="AL480" cm="1">
        <f t="array" ref="AL480">IF($V$17&gt;7,_xlfn.IFS($AA480&gt;$U$12-0.0000001,$W$12,$AA480&gt;$U$11-0.0000001,$W$11,$AA480&gt;$U$10-0.0000001,$W$10,$AA480&gt;$U$9-0.0000001,$W$9,$AA480&gt;$U$8-0.0000001,$W$8,$AA480&gt;$U$7-0.0000001,$W$7,$AA480&gt;$U$6-0.0000001,$W$6,$AA480&lt;$U$6,0),_xlfn.IFS($AA480&gt;$U$12-0.0000001,$V$12,$AA480&gt;$U$11-0.0000001,$V$11,$AA480&gt;$U$10-0.0000001,$V$10,$AA480&gt;$U$9-0.0000001,$V$9,$AA480&gt;$U$8-0.0000001,$V$8,$AA480&gt;$U$7-0.0000001,$V$7,$AA480&gt;$U$6-0.0000001,$V$6,$AA480&lt;$U$6,0))</f>
        <v>50</v>
      </c>
      <c r="AM480">
        <f>IFERROR(VLOOKUP($AA480*1000+'raw data entry'!$A$1,'raw data entry'!$A$1:$AI$661,Sheet1!AM$1+2,0),0)</f>
        <v>24.7</v>
      </c>
      <c r="AN480" cm="1">
        <f t="array" ref="AN480">_xlfn.IFS($AA480&gt;$U$12-0.0000001,$V$12,$AA480&gt;$U$11-0.0000001,$V$11,$AA480&gt;$U$10-0.0000001,$V$10,$AA480&gt;$U$9-0.0000001,$V$9,$AA480&gt;$U$8-0.0000001,$V$8,$AA480&gt;$U$7-0.0000001,$V$7,$AA480&gt;$U$6-0.0000001,$V$6,$AA480&lt;$U$6,0)</f>
        <v>50</v>
      </c>
      <c r="AO480">
        <f>IFERROR(VLOOKUP($AA480*1000+'raw data entry'!$A$1,'raw data entry'!$A$1:$AI$661,Sheet1!AO$1+2,0),0)</f>
        <v>69.599999999999994</v>
      </c>
      <c r="AP480" cm="1">
        <f t="array" ref="AP480">IF($V$17&gt;7,_xlfn.IFS($AA480&gt;$U$12-0.0000001,$W$12,$AA480&gt;$U$11-0.0000001,$W$11,$AA480&gt;$U$10-0.0000001,$W$10,$AA480&gt;$U$9-0.0000001,$W$9,$AA480&gt;$U$8-0.0000001,$W$8,$AA480&gt;$U$7-0.0000001,$W$7,$AA480&gt;$U$6-0.0000001,$W$6,$AA480&lt;$U$6,0),_xlfn.IFS($AA480&gt;$U$12-0.0000001,$V$12,$AA480&gt;$U$11-0.0000001,$V$11,$AA480&gt;$U$10-0.0000001,$V$10,$AA480&gt;$U$9-0.0000001,$V$9,$AA480&gt;$U$8-0.0000001,$V$8,$AA480&gt;$U$7-0.0000001,$V$7,$AA480&gt;$U$6-0.0000001,$V$6,$AA480&lt;$U$6,0))</f>
        <v>50</v>
      </c>
      <c r="AQ480">
        <f>IFERROR(VLOOKUP($AA480*1000+'raw data entry'!$A$1,'raw data entry'!$A$1:$AI$661,Sheet1!AQ$1+2,0),0)</f>
        <v>2</v>
      </c>
      <c r="AT480" cm="1">
        <f t="array" ref="AT480">_xlfn.IFS($AA480&gt;$U$12-0.0000001,$V$12,$AA480&gt;$U$11-0.0000001,$V$11,$AA480&gt;$U$10-0.0000001,$V$10,$AA480&gt;$U$9-0.0000001,$V$9,$AA480&gt;$U$8-0.0000001,$V$8,$AA480&gt;$U$7-0.0000001,$V$7,$AA480&gt;$U$6-0.0000001,$V$6,$AA480&lt;$U$6,0)</f>
        <v>50</v>
      </c>
      <c r="AU480">
        <f>IFERROR(VLOOKUP($AA480*1000+'raw data entry'!$A$1,'raw data entry'!$A$1:$AI$661,Sheet1!AU$1+2,0),0)</f>
        <v>4.3</v>
      </c>
    </row>
    <row r="481" spans="27:47" x14ac:dyDescent="0.25">
      <c r="AA481">
        <f>IF(('raw data entry'!A477-'raw data entry'!$A$1)/1000&lt;0,AA480+0.03,('raw data entry'!A477-'raw data entry'!$A$1)/1000)</f>
        <v>16.503</v>
      </c>
      <c r="AB481" cm="1">
        <f t="array" ref="AB481">_xlfn.IFS($AA481&gt;$U$12-0.0000001,$V$12,$AA481&gt;$U$11-0.0000001,$V$11,$AA481&gt;$U$10-0.0000001,$V$10,$AA481&gt;$U$9-0.0000001,$V$9,$AA481&gt;$U$8-0.0000001,$V$8,$AA481&gt;$U$7-0.0000001,$V$7,$AA481&gt;$U$6-0.0000001,$V$6,$AA481&lt;$U$6,0)</f>
        <v>50</v>
      </c>
      <c r="AC481">
        <f>IFERROR(VLOOKUP($AA481*1000+'raw data entry'!$A$1,'raw data entry'!$A$1:$AI$661,Sheet1!AC$1+2,0),0)</f>
        <v>79.5</v>
      </c>
      <c r="AD481" cm="1">
        <f t="array" ref="AD481">IF($V$17&gt;7,_xlfn.IFS($AA481&gt;$U$12-0.0000001,$W$12,$AA481&gt;$U$11-0.0000001,$W$11,$AA481&gt;$U$10-0.0000001,$W$10,$AA481&gt;$U$9-0.0000001,$W$9,$AA481&gt;$U$8-0.0000001,$W$8,$AA481&gt;$U$7-0.0000001,$W$7,$AA481&gt;$U$6-0.0000001,$W$6,$AA481&lt;$U$6,0),_xlfn.IFS($AA481&gt;$U$12-0.0000001,$V$12,$AA481&gt;$U$11-0.0000001,$V$11,$AA481&gt;$U$10-0.0000001,$V$10,$AA481&gt;$U$9-0.0000001,$V$9,$AA481&gt;$U$8-0.0000001,$V$8,$AA481&gt;$U$7-0.0000001,$V$7,$AA481&gt;$U$6-0.0000001,$V$6,$AA481&lt;$U$6,0))</f>
        <v>50</v>
      </c>
      <c r="AE481">
        <f>IFERROR(VLOOKUP($AA481*1000+'raw data entry'!$A$1,'raw data entry'!$A$1:$AI$661,Sheet1!AE$1+2,0),0)</f>
        <v>23.8</v>
      </c>
      <c r="AF481" cm="1">
        <f t="array" ref="AF481">_xlfn.IFS($AA481&gt;$U$12-0.0000001,$V$12,$AA481&gt;$U$11-0.0000001,$V$11,$AA481&gt;$U$10-0.0000001,$V$10,$AA481&gt;$U$9-0.0000001,$V$9,$AA481&gt;$U$8-0.0000001,$V$8,$AA481&gt;$U$7-0.0000001,$V$7,$AA481&gt;$U$6-0.0000001,$V$6,$AA481&lt;$U$6,0)</f>
        <v>50</v>
      </c>
      <c r="AG481">
        <f>IFERROR(VLOOKUP($AA481*1000+'raw data entry'!$A$1,'raw data entry'!$A$1:$AI$661,Sheet1!AG$1+2,0),0)</f>
        <v>64.8</v>
      </c>
      <c r="AH481" cm="1">
        <f t="array" ref="AH481">IF($V$17&gt;7,_xlfn.IFS($AA481&gt;$U$12-0.0000001,$W$12,$AA481&gt;$U$11-0.0000001,$W$11,$AA481&gt;$U$10-0.0000001,$W$10,$AA481&gt;$U$9-0.0000001,$W$9,$AA481&gt;$U$8-0.0000001,$W$8,$AA481&gt;$U$7-0.0000001,$W$7,$AA481&gt;$U$6-0.0000001,$W$6,$AA481&lt;$U$6,0),_xlfn.IFS($AA481&gt;$U$12-0.0000001,$V$12,$AA481&gt;$U$11-0.0000001,$V$11,$AA481&gt;$U$10-0.0000001,$V$10,$AA481&gt;$U$9-0.0000001,$V$9,$AA481&gt;$U$8-0.0000001,$V$8,$AA481&gt;$U$7-0.0000001,$V$7,$AA481&gt;$U$6-0.0000001,$V$6,$AA481&lt;$U$6,0))</f>
        <v>50</v>
      </c>
      <c r="AI481">
        <f>IFERROR(VLOOKUP($AA481*1000+'raw data entry'!$A$1,'raw data entry'!$A$1:$AI$661,Sheet1!AI$1+2,0),0)</f>
        <v>22.2</v>
      </c>
      <c r="AJ481" cm="1">
        <f t="array" ref="AJ481">_xlfn.IFS($AA481&gt;$U$12-0.0000001,$V$12,$AA481&gt;$U$11-0.0000001,$V$11,$AA481&gt;$U$10-0.0000001,$V$10,$AA481&gt;$U$9-0.0000001,$V$9,$AA481&gt;$U$8-0.0000001,$V$8,$AA481&gt;$U$7-0.0000001,$V$7,$AA481&gt;$U$6-0.0000001,$V$6,$AA481&lt;$U$6,0)</f>
        <v>50</v>
      </c>
      <c r="AK481">
        <f>IFERROR(VLOOKUP($AA481*1000+'raw data entry'!$A$1,'raw data entry'!$A$1:$AI$661,Sheet1!AK$1+2,0),0)</f>
        <v>79.7</v>
      </c>
      <c r="AL481" cm="1">
        <f t="array" ref="AL481">IF($V$17&gt;7,_xlfn.IFS($AA481&gt;$U$12-0.0000001,$W$12,$AA481&gt;$U$11-0.0000001,$W$11,$AA481&gt;$U$10-0.0000001,$W$10,$AA481&gt;$U$9-0.0000001,$W$9,$AA481&gt;$U$8-0.0000001,$W$8,$AA481&gt;$U$7-0.0000001,$W$7,$AA481&gt;$U$6-0.0000001,$W$6,$AA481&lt;$U$6,0),_xlfn.IFS($AA481&gt;$U$12-0.0000001,$V$12,$AA481&gt;$U$11-0.0000001,$V$11,$AA481&gt;$U$10-0.0000001,$V$10,$AA481&gt;$U$9-0.0000001,$V$9,$AA481&gt;$U$8-0.0000001,$V$8,$AA481&gt;$U$7-0.0000001,$V$7,$AA481&gt;$U$6-0.0000001,$V$6,$AA481&lt;$U$6,0))</f>
        <v>50</v>
      </c>
      <c r="AM481">
        <f>IFERROR(VLOOKUP($AA481*1000+'raw data entry'!$A$1,'raw data entry'!$A$1:$AI$661,Sheet1!AM$1+2,0),0)</f>
        <v>25.7</v>
      </c>
      <c r="AN481" cm="1">
        <f t="array" ref="AN481">_xlfn.IFS($AA481&gt;$U$12-0.0000001,$V$12,$AA481&gt;$U$11-0.0000001,$V$11,$AA481&gt;$U$10-0.0000001,$V$10,$AA481&gt;$U$9-0.0000001,$V$9,$AA481&gt;$U$8-0.0000001,$V$8,$AA481&gt;$U$7-0.0000001,$V$7,$AA481&gt;$U$6-0.0000001,$V$6,$AA481&lt;$U$6,0)</f>
        <v>50</v>
      </c>
      <c r="AO481">
        <f>IFERROR(VLOOKUP($AA481*1000+'raw data entry'!$A$1,'raw data entry'!$A$1:$AI$661,Sheet1!AO$1+2,0),0)</f>
        <v>69.7</v>
      </c>
      <c r="AP481" cm="1">
        <f t="array" ref="AP481">IF($V$17&gt;7,_xlfn.IFS($AA481&gt;$U$12-0.0000001,$W$12,$AA481&gt;$U$11-0.0000001,$W$11,$AA481&gt;$U$10-0.0000001,$W$10,$AA481&gt;$U$9-0.0000001,$W$9,$AA481&gt;$U$8-0.0000001,$W$8,$AA481&gt;$U$7-0.0000001,$W$7,$AA481&gt;$U$6-0.0000001,$W$6,$AA481&lt;$U$6,0),_xlfn.IFS($AA481&gt;$U$12-0.0000001,$V$12,$AA481&gt;$U$11-0.0000001,$V$11,$AA481&gt;$U$10-0.0000001,$V$10,$AA481&gt;$U$9-0.0000001,$V$9,$AA481&gt;$U$8-0.0000001,$V$8,$AA481&gt;$U$7-0.0000001,$V$7,$AA481&gt;$U$6-0.0000001,$V$6,$AA481&lt;$U$6,0))</f>
        <v>50</v>
      </c>
      <c r="AQ481">
        <f>IFERROR(VLOOKUP($AA481*1000+'raw data entry'!$A$1,'raw data entry'!$A$1:$AI$661,Sheet1!AQ$1+2,0),0)</f>
        <v>1.8</v>
      </c>
      <c r="AT481" cm="1">
        <f t="array" ref="AT481">_xlfn.IFS($AA481&gt;$U$12-0.0000001,$V$12,$AA481&gt;$U$11-0.0000001,$V$11,$AA481&gt;$U$10-0.0000001,$V$10,$AA481&gt;$U$9-0.0000001,$V$9,$AA481&gt;$U$8-0.0000001,$V$8,$AA481&gt;$U$7-0.0000001,$V$7,$AA481&gt;$U$6-0.0000001,$V$6,$AA481&lt;$U$6,0)</f>
        <v>50</v>
      </c>
      <c r="AU481">
        <f>IFERROR(VLOOKUP($AA481*1000+'raw data entry'!$A$1,'raw data entry'!$A$1:$AI$661,Sheet1!AU$1+2,0),0)</f>
        <v>3.3</v>
      </c>
    </row>
    <row r="482" spans="27:47" x14ac:dyDescent="0.25">
      <c r="AA482">
        <f>IF(('raw data entry'!A478-'raw data entry'!$A$1)/1000&lt;0,AA481+0.03,('raw data entry'!A478-'raw data entry'!$A$1)/1000)</f>
        <v>16.538</v>
      </c>
      <c r="AB482" cm="1">
        <f t="array" ref="AB482">_xlfn.IFS($AA482&gt;$U$12-0.0000001,$V$12,$AA482&gt;$U$11-0.0000001,$V$11,$AA482&gt;$U$10-0.0000001,$V$10,$AA482&gt;$U$9-0.0000001,$V$9,$AA482&gt;$U$8-0.0000001,$V$8,$AA482&gt;$U$7-0.0000001,$V$7,$AA482&gt;$U$6-0.0000001,$V$6,$AA482&lt;$U$6,0)</f>
        <v>50</v>
      </c>
      <c r="AC482">
        <f>IFERROR(VLOOKUP($AA482*1000+'raw data entry'!$A$1,'raw data entry'!$A$1:$AI$661,Sheet1!AC$1+2,0),0)</f>
        <v>77.8</v>
      </c>
      <c r="AD482" cm="1">
        <f t="array" ref="AD482">IF($V$17&gt;7,_xlfn.IFS($AA482&gt;$U$12-0.0000001,$W$12,$AA482&gt;$U$11-0.0000001,$W$11,$AA482&gt;$U$10-0.0000001,$W$10,$AA482&gt;$U$9-0.0000001,$W$9,$AA482&gt;$U$8-0.0000001,$W$8,$AA482&gt;$U$7-0.0000001,$W$7,$AA482&gt;$U$6-0.0000001,$W$6,$AA482&lt;$U$6,0),_xlfn.IFS($AA482&gt;$U$12-0.0000001,$V$12,$AA482&gt;$U$11-0.0000001,$V$11,$AA482&gt;$U$10-0.0000001,$V$10,$AA482&gt;$U$9-0.0000001,$V$9,$AA482&gt;$U$8-0.0000001,$V$8,$AA482&gt;$U$7-0.0000001,$V$7,$AA482&gt;$U$6-0.0000001,$V$6,$AA482&lt;$U$6,0))</f>
        <v>50</v>
      </c>
      <c r="AE482">
        <f>IFERROR(VLOOKUP($AA482*1000+'raw data entry'!$A$1,'raw data entry'!$A$1:$AI$661,Sheet1!AE$1+2,0),0)</f>
        <v>22.8</v>
      </c>
      <c r="AF482" cm="1">
        <f t="array" ref="AF482">_xlfn.IFS($AA482&gt;$U$12-0.0000001,$V$12,$AA482&gt;$U$11-0.0000001,$V$11,$AA482&gt;$U$10-0.0000001,$V$10,$AA482&gt;$U$9-0.0000001,$V$9,$AA482&gt;$U$8-0.0000001,$V$8,$AA482&gt;$U$7-0.0000001,$V$7,$AA482&gt;$U$6-0.0000001,$V$6,$AA482&lt;$U$6,0)</f>
        <v>50</v>
      </c>
      <c r="AG482">
        <f>IFERROR(VLOOKUP($AA482*1000+'raw data entry'!$A$1,'raw data entry'!$A$1:$AI$661,Sheet1!AG$1+2,0),0)</f>
        <v>66.2</v>
      </c>
      <c r="AH482" cm="1">
        <f t="array" ref="AH482">IF($V$17&gt;7,_xlfn.IFS($AA482&gt;$U$12-0.0000001,$W$12,$AA482&gt;$U$11-0.0000001,$W$11,$AA482&gt;$U$10-0.0000001,$W$10,$AA482&gt;$U$9-0.0000001,$W$9,$AA482&gt;$U$8-0.0000001,$W$8,$AA482&gt;$U$7-0.0000001,$W$7,$AA482&gt;$U$6-0.0000001,$W$6,$AA482&lt;$U$6,0),_xlfn.IFS($AA482&gt;$U$12-0.0000001,$V$12,$AA482&gt;$U$11-0.0000001,$V$11,$AA482&gt;$U$10-0.0000001,$V$10,$AA482&gt;$U$9-0.0000001,$V$9,$AA482&gt;$U$8-0.0000001,$V$8,$AA482&gt;$U$7-0.0000001,$V$7,$AA482&gt;$U$6-0.0000001,$V$6,$AA482&lt;$U$6,0))</f>
        <v>50</v>
      </c>
      <c r="AI482">
        <f>IFERROR(VLOOKUP($AA482*1000+'raw data entry'!$A$1,'raw data entry'!$A$1:$AI$661,Sheet1!AI$1+2,0),0)</f>
        <v>23.3</v>
      </c>
      <c r="AJ482" cm="1">
        <f t="array" ref="AJ482">_xlfn.IFS($AA482&gt;$U$12-0.0000001,$V$12,$AA482&gt;$U$11-0.0000001,$V$11,$AA482&gt;$U$10-0.0000001,$V$10,$AA482&gt;$U$9-0.0000001,$V$9,$AA482&gt;$U$8-0.0000001,$V$8,$AA482&gt;$U$7-0.0000001,$V$7,$AA482&gt;$U$6-0.0000001,$V$6,$AA482&lt;$U$6,0)</f>
        <v>50</v>
      </c>
      <c r="AK482">
        <f>IFERROR(VLOOKUP($AA482*1000+'raw data entry'!$A$1,'raw data entry'!$A$1:$AI$661,Sheet1!AK$1+2,0),0)</f>
        <v>79.099999999999994</v>
      </c>
      <c r="AL482" cm="1">
        <f t="array" ref="AL482">IF($V$17&gt;7,_xlfn.IFS($AA482&gt;$U$12-0.0000001,$W$12,$AA482&gt;$U$11-0.0000001,$W$11,$AA482&gt;$U$10-0.0000001,$W$10,$AA482&gt;$U$9-0.0000001,$W$9,$AA482&gt;$U$8-0.0000001,$W$8,$AA482&gt;$U$7-0.0000001,$W$7,$AA482&gt;$U$6-0.0000001,$W$6,$AA482&lt;$U$6,0),_xlfn.IFS($AA482&gt;$U$12-0.0000001,$V$12,$AA482&gt;$U$11-0.0000001,$V$11,$AA482&gt;$U$10-0.0000001,$V$10,$AA482&gt;$U$9-0.0000001,$V$9,$AA482&gt;$U$8-0.0000001,$V$8,$AA482&gt;$U$7-0.0000001,$V$7,$AA482&gt;$U$6-0.0000001,$V$6,$AA482&lt;$U$6,0))</f>
        <v>50</v>
      </c>
      <c r="AM482">
        <f>IFERROR(VLOOKUP($AA482*1000+'raw data entry'!$A$1,'raw data entry'!$A$1:$AI$661,Sheet1!AM$1+2,0),0)</f>
        <v>24</v>
      </c>
      <c r="AN482" cm="1">
        <f t="array" ref="AN482">_xlfn.IFS($AA482&gt;$U$12-0.0000001,$V$12,$AA482&gt;$U$11-0.0000001,$V$11,$AA482&gt;$U$10-0.0000001,$V$10,$AA482&gt;$U$9-0.0000001,$V$9,$AA482&gt;$U$8-0.0000001,$V$8,$AA482&gt;$U$7-0.0000001,$V$7,$AA482&gt;$U$6-0.0000001,$V$6,$AA482&lt;$U$6,0)</f>
        <v>50</v>
      </c>
      <c r="AO482">
        <f>IFERROR(VLOOKUP($AA482*1000+'raw data entry'!$A$1,'raw data entry'!$A$1:$AI$661,Sheet1!AO$1+2,0),0)</f>
        <v>69.7</v>
      </c>
      <c r="AP482" cm="1">
        <f t="array" ref="AP482">IF($V$17&gt;7,_xlfn.IFS($AA482&gt;$U$12-0.0000001,$W$12,$AA482&gt;$U$11-0.0000001,$W$11,$AA482&gt;$U$10-0.0000001,$W$10,$AA482&gt;$U$9-0.0000001,$W$9,$AA482&gt;$U$8-0.0000001,$W$8,$AA482&gt;$U$7-0.0000001,$W$7,$AA482&gt;$U$6-0.0000001,$W$6,$AA482&lt;$U$6,0),_xlfn.IFS($AA482&gt;$U$12-0.0000001,$V$12,$AA482&gt;$U$11-0.0000001,$V$11,$AA482&gt;$U$10-0.0000001,$V$10,$AA482&gt;$U$9-0.0000001,$V$9,$AA482&gt;$U$8-0.0000001,$V$8,$AA482&gt;$U$7-0.0000001,$V$7,$AA482&gt;$U$6-0.0000001,$V$6,$AA482&lt;$U$6,0))</f>
        <v>50</v>
      </c>
      <c r="AQ482">
        <f>IFERROR(VLOOKUP($AA482*1000+'raw data entry'!$A$1,'raw data entry'!$A$1:$AI$661,Sheet1!AQ$1+2,0),0)</f>
        <v>2.8</v>
      </c>
      <c r="AT482" cm="1">
        <f t="array" ref="AT482">_xlfn.IFS($AA482&gt;$U$12-0.0000001,$V$12,$AA482&gt;$U$11-0.0000001,$V$11,$AA482&gt;$U$10-0.0000001,$V$10,$AA482&gt;$U$9-0.0000001,$V$9,$AA482&gt;$U$8-0.0000001,$V$8,$AA482&gt;$U$7-0.0000001,$V$7,$AA482&gt;$U$6-0.0000001,$V$6,$AA482&lt;$U$6,0)</f>
        <v>50</v>
      </c>
      <c r="AU482">
        <f>IFERROR(VLOOKUP($AA482*1000+'raw data entry'!$A$1,'raw data entry'!$A$1:$AI$661,Sheet1!AU$1+2,0),0)</f>
        <v>3.8</v>
      </c>
    </row>
    <row r="483" spans="27:47" x14ac:dyDescent="0.25">
      <c r="AA483">
        <f>IF(('raw data entry'!A479-'raw data entry'!$A$1)/1000&lt;0,AA482+0.03,('raw data entry'!A479-'raw data entry'!$A$1)/1000)</f>
        <v>16.571999999999999</v>
      </c>
      <c r="AB483" cm="1">
        <f t="array" ref="AB483">_xlfn.IFS($AA483&gt;$U$12-0.0000001,$V$12,$AA483&gt;$U$11-0.0000001,$V$11,$AA483&gt;$U$10-0.0000001,$V$10,$AA483&gt;$U$9-0.0000001,$V$9,$AA483&gt;$U$8-0.0000001,$V$8,$AA483&gt;$U$7-0.0000001,$V$7,$AA483&gt;$U$6-0.0000001,$V$6,$AA483&lt;$U$6,0)</f>
        <v>50</v>
      </c>
      <c r="AC483">
        <f>IFERROR(VLOOKUP($AA483*1000+'raw data entry'!$A$1,'raw data entry'!$A$1:$AI$661,Sheet1!AC$1+2,0),0)</f>
        <v>80.099999999999994</v>
      </c>
      <c r="AD483" cm="1">
        <f t="array" ref="AD483">IF($V$17&gt;7,_xlfn.IFS($AA483&gt;$U$12-0.0000001,$W$12,$AA483&gt;$U$11-0.0000001,$W$11,$AA483&gt;$U$10-0.0000001,$W$10,$AA483&gt;$U$9-0.0000001,$W$9,$AA483&gt;$U$8-0.0000001,$W$8,$AA483&gt;$U$7-0.0000001,$W$7,$AA483&gt;$U$6-0.0000001,$W$6,$AA483&lt;$U$6,0),_xlfn.IFS($AA483&gt;$U$12-0.0000001,$V$12,$AA483&gt;$U$11-0.0000001,$V$11,$AA483&gt;$U$10-0.0000001,$V$10,$AA483&gt;$U$9-0.0000001,$V$9,$AA483&gt;$U$8-0.0000001,$V$8,$AA483&gt;$U$7-0.0000001,$V$7,$AA483&gt;$U$6-0.0000001,$V$6,$AA483&lt;$U$6,0))</f>
        <v>50</v>
      </c>
      <c r="AE483">
        <f>IFERROR(VLOOKUP($AA483*1000+'raw data entry'!$A$1,'raw data entry'!$A$1:$AI$661,Sheet1!AE$1+2,0),0)</f>
        <v>23.8</v>
      </c>
      <c r="AF483" cm="1">
        <f t="array" ref="AF483">_xlfn.IFS($AA483&gt;$U$12-0.0000001,$V$12,$AA483&gt;$U$11-0.0000001,$V$11,$AA483&gt;$U$10-0.0000001,$V$10,$AA483&gt;$U$9-0.0000001,$V$9,$AA483&gt;$U$8-0.0000001,$V$8,$AA483&gt;$U$7-0.0000001,$V$7,$AA483&gt;$U$6-0.0000001,$V$6,$AA483&lt;$U$6,0)</f>
        <v>50</v>
      </c>
      <c r="AG483">
        <f>IFERROR(VLOOKUP($AA483*1000+'raw data entry'!$A$1,'raw data entry'!$A$1:$AI$661,Sheet1!AG$1+2,0),0)</f>
        <v>69.8</v>
      </c>
      <c r="AH483" cm="1">
        <f t="array" ref="AH483">IF($V$17&gt;7,_xlfn.IFS($AA483&gt;$U$12-0.0000001,$W$12,$AA483&gt;$U$11-0.0000001,$W$11,$AA483&gt;$U$10-0.0000001,$W$10,$AA483&gt;$U$9-0.0000001,$W$9,$AA483&gt;$U$8-0.0000001,$W$8,$AA483&gt;$U$7-0.0000001,$W$7,$AA483&gt;$U$6-0.0000001,$W$6,$AA483&lt;$U$6,0),_xlfn.IFS($AA483&gt;$U$12-0.0000001,$V$12,$AA483&gt;$U$11-0.0000001,$V$11,$AA483&gt;$U$10-0.0000001,$V$10,$AA483&gt;$U$9-0.0000001,$V$9,$AA483&gt;$U$8-0.0000001,$V$8,$AA483&gt;$U$7-0.0000001,$V$7,$AA483&gt;$U$6-0.0000001,$V$6,$AA483&lt;$U$6,0))</f>
        <v>50</v>
      </c>
      <c r="AI483">
        <f>IFERROR(VLOOKUP($AA483*1000+'raw data entry'!$A$1,'raw data entry'!$A$1:$AI$661,Sheet1!AI$1+2,0),0)</f>
        <v>22.8</v>
      </c>
      <c r="AJ483" cm="1">
        <f t="array" ref="AJ483">_xlfn.IFS($AA483&gt;$U$12-0.0000001,$V$12,$AA483&gt;$U$11-0.0000001,$V$11,$AA483&gt;$U$10-0.0000001,$V$10,$AA483&gt;$U$9-0.0000001,$V$9,$AA483&gt;$U$8-0.0000001,$V$8,$AA483&gt;$U$7-0.0000001,$V$7,$AA483&gt;$U$6-0.0000001,$V$6,$AA483&lt;$U$6,0)</f>
        <v>50</v>
      </c>
      <c r="AK483">
        <f>IFERROR(VLOOKUP($AA483*1000+'raw data entry'!$A$1,'raw data entry'!$A$1:$AI$661,Sheet1!AK$1+2,0),0)</f>
        <v>79.099999999999994</v>
      </c>
      <c r="AL483" cm="1">
        <f t="array" ref="AL483">IF($V$17&gt;7,_xlfn.IFS($AA483&gt;$U$12-0.0000001,$W$12,$AA483&gt;$U$11-0.0000001,$W$11,$AA483&gt;$U$10-0.0000001,$W$10,$AA483&gt;$U$9-0.0000001,$W$9,$AA483&gt;$U$8-0.0000001,$W$8,$AA483&gt;$U$7-0.0000001,$W$7,$AA483&gt;$U$6-0.0000001,$W$6,$AA483&lt;$U$6,0),_xlfn.IFS($AA483&gt;$U$12-0.0000001,$V$12,$AA483&gt;$U$11-0.0000001,$V$11,$AA483&gt;$U$10-0.0000001,$V$10,$AA483&gt;$U$9-0.0000001,$V$9,$AA483&gt;$U$8-0.0000001,$V$8,$AA483&gt;$U$7-0.0000001,$V$7,$AA483&gt;$U$6-0.0000001,$V$6,$AA483&lt;$U$6,0))</f>
        <v>50</v>
      </c>
      <c r="AM483">
        <f>IFERROR(VLOOKUP($AA483*1000+'raw data entry'!$A$1,'raw data entry'!$A$1:$AI$661,Sheet1!AM$1+2,0),0)</f>
        <v>25.2</v>
      </c>
      <c r="AN483" cm="1">
        <f t="array" ref="AN483">_xlfn.IFS($AA483&gt;$U$12-0.0000001,$V$12,$AA483&gt;$U$11-0.0000001,$V$11,$AA483&gt;$U$10-0.0000001,$V$10,$AA483&gt;$U$9-0.0000001,$V$9,$AA483&gt;$U$8-0.0000001,$V$8,$AA483&gt;$U$7-0.0000001,$V$7,$AA483&gt;$U$6-0.0000001,$V$6,$AA483&lt;$U$6,0)</f>
        <v>50</v>
      </c>
      <c r="AO483">
        <f>IFERROR(VLOOKUP($AA483*1000+'raw data entry'!$A$1,'raw data entry'!$A$1:$AI$661,Sheet1!AO$1+2,0),0)</f>
        <v>69.7</v>
      </c>
      <c r="AP483" cm="1">
        <f t="array" ref="AP483">IF($V$17&gt;7,_xlfn.IFS($AA483&gt;$U$12-0.0000001,$W$12,$AA483&gt;$U$11-0.0000001,$W$11,$AA483&gt;$U$10-0.0000001,$W$10,$AA483&gt;$U$9-0.0000001,$W$9,$AA483&gt;$U$8-0.0000001,$W$8,$AA483&gt;$U$7-0.0000001,$W$7,$AA483&gt;$U$6-0.0000001,$W$6,$AA483&lt;$U$6,0),_xlfn.IFS($AA483&gt;$U$12-0.0000001,$V$12,$AA483&gt;$U$11-0.0000001,$V$11,$AA483&gt;$U$10-0.0000001,$V$10,$AA483&gt;$U$9-0.0000001,$V$9,$AA483&gt;$U$8-0.0000001,$V$8,$AA483&gt;$U$7-0.0000001,$V$7,$AA483&gt;$U$6-0.0000001,$V$6,$AA483&lt;$U$6,0))</f>
        <v>50</v>
      </c>
      <c r="AQ483">
        <f>IFERROR(VLOOKUP($AA483*1000+'raw data entry'!$A$1,'raw data entry'!$A$1:$AI$661,Sheet1!AQ$1+2,0),0)</f>
        <v>2.2000000000000002</v>
      </c>
      <c r="AT483" cm="1">
        <f t="array" ref="AT483">_xlfn.IFS($AA483&gt;$U$12-0.0000001,$V$12,$AA483&gt;$U$11-0.0000001,$V$11,$AA483&gt;$U$10-0.0000001,$V$10,$AA483&gt;$U$9-0.0000001,$V$9,$AA483&gt;$U$8-0.0000001,$V$8,$AA483&gt;$U$7-0.0000001,$V$7,$AA483&gt;$U$6-0.0000001,$V$6,$AA483&lt;$U$6,0)</f>
        <v>50</v>
      </c>
      <c r="AU483">
        <f>IFERROR(VLOOKUP($AA483*1000+'raw data entry'!$A$1,'raw data entry'!$A$1:$AI$661,Sheet1!AU$1+2,0),0)</f>
        <v>3.4</v>
      </c>
    </row>
    <row r="484" spans="27:47" x14ac:dyDescent="0.25">
      <c r="AA484">
        <f>IF(('raw data entry'!A480-'raw data entry'!$A$1)/1000&lt;0,AA483+0.03,('raw data entry'!A480-'raw data entry'!$A$1)/1000)</f>
        <v>16.606000000000002</v>
      </c>
      <c r="AB484" cm="1">
        <f t="array" ref="AB484">_xlfn.IFS($AA484&gt;$U$12-0.0000001,$V$12,$AA484&gt;$U$11-0.0000001,$V$11,$AA484&gt;$U$10-0.0000001,$V$10,$AA484&gt;$U$9-0.0000001,$V$9,$AA484&gt;$U$8-0.0000001,$V$8,$AA484&gt;$U$7-0.0000001,$V$7,$AA484&gt;$U$6-0.0000001,$V$6,$AA484&lt;$U$6,0)</f>
        <v>50</v>
      </c>
      <c r="AC484">
        <f>IFERROR(VLOOKUP($AA484*1000+'raw data entry'!$A$1,'raw data entry'!$A$1:$AI$661,Sheet1!AC$1+2,0),0)</f>
        <v>78</v>
      </c>
      <c r="AD484" cm="1">
        <f t="array" ref="AD484">IF($V$17&gt;7,_xlfn.IFS($AA484&gt;$U$12-0.0000001,$W$12,$AA484&gt;$U$11-0.0000001,$W$11,$AA484&gt;$U$10-0.0000001,$W$10,$AA484&gt;$U$9-0.0000001,$W$9,$AA484&gt;$U$8-0.0000001,$W$8,$AA484&gt;$U$7-0.0000001,$W$7,$AA484&gt;$U$6-0.0000001,$W$6,$AA484&lt;$U$6,0),_xlfn.IFS($AA484&gt;$U$12-0.0000001,$V$12,$AA484&gt;$U$11-0.0000001,$V$11,$AA484&gt;$U$10-0.0000001,$V$10,$AA484&gt;$U$9-0.0000001,$V$9,$AA484&gt;$U$8-0.0000001,$V$8,$AA484&gt;$U$7-0.0000001,$V$7,$AA484&gt;$U$6-0.0000001,$V$6,$AA484&lt;$U$6,0))</f>
        <v>50</v>
      </c>
      <c r="AE484">
        <f>IFERROR(VLOOKUP($AA484*1000+'raw data entry'!$A$1,'raw data entry'!$A$1:$AI$661,Sheet1!AE$1+2,0),0)</f>
        <v>23.1</v>
      </c>
      <c r="AF484" cm="1">
        <f t="array" ref="AF484">_xlfn.IFS($AA484&gt;$U$12-0.0000001,$V$12,$AA484&gt;$U$11-0.0000001,$V$11,$AA484&gt;$U$10-0.0000001,$V$10,$AA484&gt;$U$9-0.0000001,$V$9,$AA484&gt;$U$8-0.0000001,$V$8,$AA484&gt;$U$7-0.0000001,$V$7,$AA484&gt;$U$6-0.0000001,$V$6,$AA484&lt;$U$6,0)</f>
        <v>50</v>
      </c>
      <c r="AG484">
        <f>IFERROR(VLOOKUP($AA484*1000+'raw data entry'!$A$1,'raw data entry'!$A$1:$AI$661,Sheet1!AG$1+2,0),0)</f>
        <v>69.900000000000006</v>
      </c>
      <c r="AH484" cm="1">
        <f t="array" ref="AH484">IF($V$17&gt;7,_xlfn.IFS($AA484&gt;$U$12-0.0000001,$W$12,$AA484&gt;$U$11-0.0000001,$W$11,$AA484&gt;$U$10-0.0000001,$W$10,$AA484&gt;$U$9-0.0000001,$W$9,$AA484&gt;$U$8-0.0000001,$W$8,$AA484&gt;$U$7-0.0000001,$W$7,$AA484&gt;$U$6-0.0000001,$W$6,$AA484&lt;$U$6,0),_xlfn.IFS($AA484&gt;$U$12-0.0000001,$V$12,$AA484&gt;$U$11-0.0000001,$V$11,$AA484&gt;$U$10-0.0000001,$V$10,$AA484&gt;$U$9-0.0000001,$V$9,$AA484&gt;$U$8-0.0000001,$V$8,$AA484&gt;$U$7-0.0000001,$V$7,$AA484&gt;$U$6-0.0000001,$V$6,$AA484&lt;$U$6,0))</f>
        <v>50</v>
      </c>
      <c r="AI484">
        <f>IFERROR(VLOOKUP($AA484*1000+'raw data entry'!$A$1,'raw data entry'!$A$1:$AI$661,Sheet1!AI$1+2,0),0)</f>
        <v>23.1</v>
      </c>
      <c r="AJ484" cm="1">
        <f t="array" ref="AJ484">_xlfn.IFS($AA484&gt;$U$12-0.0000001,$V$12,$AA484&gt;$U$11-0.0000001,$V$11,$AA484&gt;$U$10-0.0000001,$V$10,$AA484&gt;$U$9-0.0000001,$V$9,$AA484&gt;$U$8-0.0000001,$V$8,$AA484&gt;$U$7-0.0000001,$V$7,$AA484&gt;$U$6-0.0000001,$V$6,$AA484&lt;$U$6,0)</f>
        <v>50</v>
      </c>
      <c r="AK484">
        <f>IFERROR(VLOOKUP($AA484*1000+'raw data entry'!$A$1,'raw data entry'!$A$1:$AI$661,Sheet1!AK$1+2,0),0)</f>
        <v>87.1</v>
      </c>
      <c r="AL484" cm="1">
        <f t="array" ref="AL484">IF($V$17&gt;7,_xlfn.IFS($AA484&gt;$U$12-0.0000001,$W$12,$AA484&gt;$U$11-0.0000001,$W$11,$AA484&gt;$U$10-0.0000001,$W$10,$AA484&gt;$U$9-0.0000001,$W$9,$AA484&gt;$U$8-0.0000001,$W$8,$AA484&gt;$U$7-0.0000001,$W$7,$AA484&gt;$U$6-0.0000001,$W$6,$AA484&lt;$U$6,0),_xlfn.IFS($AA484&gt;$U$12-0.0000001,$V$12,$AA484&gt;$U$11-0.0000001,$V$11,$AA484&gt;$U$10-0.0000001,$V$10,$AA484&gt;$U$9-0.0000001,$V$9,$AA484&gt;$U$8-0.0000001,$V$8,$AA484&gt;$U$7-0.0000001,$V$7,$AA484&gt;$U$6-0.0000001,$V$6,$AA484&lt;$U$6,0))</f>
        <v>50</v>
      </c>
      <c r="AM484">
        <f>IFERROR(VLOOKUP($AA484*1000+'raw data entry'!$A$1,'raw data entry'!$A$1:$AI$661,Sheet1!AM$1+2,0),0)</f>
        <v>24</v>
      </c>
      <c r="AN484" cm="1">
        <f t="array" ref="AN484">_xlfn.IFS($AA484&gt;$U$12-0.0000001,$V$12,$AA484&gt;$U$11-0.0000001,$V$11,$AA484&gt;$U$10-0.0000001,$V$10,$AA484&gt;$U$9-0.0000001,$V$9,$AA484&gt;$U$8-0.0000001,$V$8,$AA484&gt;$U$7-0.0000001,$V$7,$AA484&gt;$U$6-0.0000001,$V$6,$AA484&lt;$U$6,0)</f>
        <v>50</v>
      </c>
      <c r="AO484">
        <f>IFERROR(VLOOKUP($AA484*1000+'raw data entry'!$A$1,'raw data entry'!$A$1:$AI$661,Sheet1!AO$1+2,0),0)</f>
        <v>69.7</v>
      </c>
      <c r="AP484" cm="1">
        <f t="array" ref="AP484">IF($V$17&gt;7,_xlfn.IFS($AA484&gt;$U$12-0.0000001,$W$12,$AA484&gt;$U$11-0.0000001,$W$11,$AA484&gt;$U$10-0.0000001,$W$10,$AA484&gt;$U$9-0.0000001,$W$9,$AA484&gt;$U$8-0.0000001,$W$8,$AA484&gt;$U$7-0.0000001,$W$7,$AA484&gt;$U$6-0.0000001,$W$6,$AA484&lt;$U$6,0),_xlfn.IFS($AA484&gt;$U$12-0.0000001,$V$12,$AA484&gt;$U$11-0.0000001,$V$11,$AA484&gt;$U$10-0.0000001,$V$10,$AA484&gt;$U$9-0.0000001,$V$9,$AA484&gt;$U$8-0.0000001,$V$8,$AA484&gt;$U$7-0.0000001,$V$7,$AA484&gt;$U$6-0.0000001,$V$6,$AA484&lt;$U$6,0))</f>
        <v>50</v>
      </c>
      <c r="AQ484">
        <f>IFERROR(VLOOKUP($AA484*1000+'raw data entry'!$A$1,'raw data entry'!$A$1:$AI$661,Sheet1!AQ$1+2,0),0)</f>
        <v>2.2000000000000002</v>
      </c>
      <c r="AT484" cm="1">
        <f t="array" ref="AT484">_xlfn.IFS($AA484&gt;$U$12-0.0000001,$V$12,$AA484&gt;$U$11-0.0000001,$V$11,$AA484&gt;$U$10-0.0000001,$V$10,$AA484&gt;$U$9-0.0000001,$V$9,$AA484&gt;$U$8-0.0000001,$V$8,$AA484&gt;$U$7-0.0000001,$V$7,$AA484&gt;$U$6-0.0000001,$V$6,$AA484&lt;$U$6,0)</f>
        <v>50</v>
      </c>
      <c r="AU484">
        <f>IFERROR(VLOOKUP($AA484*1000+'raw data entry'!$A$1,'raw data entry'!$A$1:$AI$661,Sheet1!AU$1+2,0),0)</f>
        <v>4.5</v>
      </c>
    </row>
    <row r="485" spans="27:47" x14ac:dyDescent="0.25">
      <c r="AA485">
        <f>IF(('raw data entry'!A481-'raw data entry'!$A$1)/1000&lt;0,AA484+0.03,('raw data entry'!A481-'raw data entry'!$A$1)/1000)</f>
        <v>16.640999999999998</v>
      </c>
      <c r="AB485" cm="1">
        <f t="array" ref="AB485">_xlfn.IFS($AA485&gt;$U$12-0.0000001,$V$12,$AA485&gt;$U$11-0.0000001,$V$11,$AA485&gt;$U$10-0.0000001,$V$10,$AA485&gt;$U$9-0.0000001,$V$9,$AA485&gt;$U$8-0.0000001,$V$8,$AA485&gt;$U$7-0.0000001,$V$7,$AA485&gt;$U$6-0.0000001,$V$6,$AA485&lt;$U$6,0)</f>
        <v>50</v>
      </c>
      <c r="AC485">
        <f>IFERROR(VLOOKUP($AA485*1000+'raw data entry'!$A$1,'raw data entry'!$A$1:$AI$661,Sheet1!AC$1+2,0),0)</f>
        <v>77.7</v>
      </c>
      <c r="AD485" cm="1">
        <f t="array" ref="AD485">IF($V$17&gt;7,_xlfn.IFS($AA485&gt;$U$12-0.0000001,$W$12,$AA485&gt;$U$11-0.0000001,$W$11,$AA485&gt;$U$10-0.0000001,$W$10,$AA485&gt;$U$9-0.0000001,$W$9,$AA485&gt;$U$8-0.0000001,$W$8,$AA485&gt;$U$7-0.0000001,$W$7,$AA485&gt;$U$6-0.0000001,$W$6,$AA485&lt;$U$6,0),_xlfn.IFS($AA485&gt;$U$12-0.0000001,$V$12,$AA485&gt;$U$11-0.0000001,$V$11,$AA485&gt;$U$10-0.0000001,$V$10,$AA485&gt;$U$9-0.0000001,$V$9,$AA485&gt;$U$8-0.0000001,$V$8,$AA485&gt;$U$7-0.0000001,$V$7,$AA485&gt;$U$6-0.0000001,$V$6,$AA485&lt;$U$6,0))</f>
        <v>50</v>
      </c>
      <c r="AE485">
        <f>IFERROR(VLOOKUP($AA485*1000+'raw data entry'!$A$1,'raw data entry'!$A$1:$AI$661,Sheet1!AE$1+2,0),0)</f>
        <v>24.1</v>
      </c>
      <c r="AF485" cm="1">
        <f t="array" ref="AF485">_xlfn.IFS($AA485&gt;$U$12-0.0000001,$V$12,$AA485&gt;$U$11-0.0000001,$V$11,$AA485&gt;$U$10-0.0000001,$V$10,$AA485&gt;$U$9-0.0000001,$V$9,$AA485&gt;$U$8-0.0000001,$V$8,$AA485&gt;$U$7-0.0000001,$V$7,$AA485&gt;$U$6-0.0000001,$V$6,$AA485&lt;$U$6,0)</f>
        <v>50</v>
      </c>
      <c r="AG485">
        <f>IFERROR(VLOOKUP($AA485*1000+'raw data entry'!$A$1,'raw data entry'!$A$1:$AI$661,Sheet1!AG$1+2,0),0)</f>
        <v>69.599999999999994</v>
      </c>
      <c r="AH485" cm="1">
        <f t="array" ref="AH485">IF($V$17&gt;7,_xlfn.IFS($AA485&gt;$U$12-0.0000001,$W$12,$AA485&gt;$U$11-0.0000001,$W$11,$AA485&gt;$U$10-0.0000001,$W$10,$AA485&gt;$U$9-0.0000001,$W$9,$AA485&gt;$U$8-0.0000001,$W$8,$AA485&gt;$U$7-0.0000001,$W$7,$AA485&gt;$U$6-0.0000001,$W$6,$AA485&lt;$U$6,0),_xlfn.IFS($AA485&gt;$U$12-0.0000001,$V$12,$AA485&gt;$U$11-0.0000001,$V$11,$AA485&gt;$U$10-0.0000001,$V$10,$AA485&gt;$U$9-0.0000001,$V$9,$AA485&gt;$U$8-0.0000001,$V$8,$AA485&gt;$U$7-0.0000001,$V$7,$AA485&gt;$U$6-0.0000001,$V$6,$AA485&lt;$U$6,0))</f>
        <v>50</v>
      </c>
      <c r="AI485">
        <f>IFERROR(VLOOKUP($AA485*1000+'raw data entry'!$A$1,'raw data entry'!$A$1:$AI$661,Sheet1!AI$1+2,0),0)</f>
        <v>22.5</v>
      </c>
      <c r="AJ485" cm="1">
        <f t="array" ref="AJ485">_xlfn.IFS($AA485&gt;$U$12-0.0000001,$V$12,$AA485&gt;$U$11-0.0000001,$V$11,$AA485&gt;$U$10-0.0000001,$V$10,$AA485&gt;$U$9-0.0000001,$V$9,$AA485&gt;$U$8-0.0000001,$V$8,$AA485&gt;$U$7-0.0000001,$V$7,$AA485&gt;$U$6-0.0000001,$V$6,$AA485&lt;$U$6,0)</f>
        <v>50</v>
      </c>
      <c r="AK485">
        <f>IFERROR(VLOOKUP($AA485*1000+'raw data entry'!$A$1,'raw data entry'!$A$1:$AI$661,Sheet1!AK$1+2,0),0)</f>
        <v>76.8</v>
      </c>
      <c r="AL485" cm="1">
        <f t="array" ref="AL485">IF($V$17&gt;7,_xlfn.IFS($AA485&gt;$U$12-0.0000001,$W$12,$AA485&gt;$U$11-0.0000001,$W$11,$AA485&gt;$U$10-0.0000001,$W$10,$AA485&gt;$U$9-0.0000001,$W$9,$AA485&gt;$U$8-0.0000001,$W$8,$AA485&gt;$U$7-0.0000001,$W$7,$AA485&gt;$U$6-0.0000001,$W$6,$AA485&lt;$U$6,0),_xlfn.IFS($AA485&gt;$U$12-0.0000001,$V$12,$AA485&gt;$U$11-0.0000001,$V$11,$AA485&gt;$U$10-0.0000001,$V$10,$AA485&gt;$U$9-0.0000001,$V$9,$AA485&gt;$U$8-0.0000001,$V$8,$AA485&gt;$U$7-0.0000001,$V$7,$AA485&gt;$U$6-0.0000001,$V$6,$AA485&lt;$U$6,0))</f>
        <v>50</v>
      </c>
      <c r="AM485">
        <f>IFERROR(VLOOKUP($AA485*1000+'raw data entry'!$A$1,'raw data entry'!$A$1:$AI$661,Sheet1!AM$1+2,0),0)</f>
        <v>24.3</v>
      </c>
      <c r="AN485" cm="1">
        <f t="array" ref="AN485">_xlfn.IFS($AA485&gt;$U$12-0.0000001,$V$12,$AA485&gt;$U$11-0.0000001,$V$11,$AA485&gt;$U$10-0.0000001,$V$10,$AA485&gt;$U$9-0.0000001,$V$9,$AA485&gt;$U$8-0.0000001,$V$8,$AA485&gt;$U$7-0.0000001,$V$7,$AA485&gt;$U$6-0.0000001,$V$6,$AA485&lt;$U$6,0)</f>
        <v>50</v>
      </c>
      <c r="AO485">
        <f>IFERROR(VLOOKUP($AA485*1000+'raw data entry'!$A$1,'raw data entry'!$A$1:$AI$661,Sheet1!AO$1+2,0),0)</f>
        <v>68.8</v>
      </c>
      <c r="AP485" cm="1">
        <f t="array" ref="AP485">IF($V$17&gt;7,_xlfn.IFS($AA485&gt;$U$12-0.0000001,$W$12,$AA485&gt;$U$11-0.0000001,$W$11,$AA485&gt;$U$10-0.0000001,$W$10,$AA485&gt;$U$9-0.0000001,$W$9,$AA485&gt;$U$8-0.0000001,$W$8,$AA485&gt;$U$7-0.0000001,$W$7,$AA485&gt;$U$6-0.0000001,$W$6,$AA485&lt;$U$6,0),_xlfn.IFS($AA485&gt;$U$12-0.0000001,$V$12,$AA485&gt;$U$11-0.0000001,$V$11,$AA485&gt;$U$10-0.0000001,$V$10,$AA485&gt;$U$9-0.0000001,$V$9,$AA485&gt;$U$8-0.0000001,$V$8,$AA485&gt;$U$7-0.0000001,$V$7,$AA485&gt;$U$6-0.0000001,$V$6,$AA485&lt;$U$6,0))</f>
        <v>50</v>
      </c>
      <c r="AQ485">
        <f>IFERROR(VLOOKUP($AA485*1000+'raw data entry'!$A$1,'raw data entry'!$A$1:$AI$661,Sheet1!AQ$1+2,0),0)</f>
        <v>2</v>
      </c>
      <c r="AT485" cm="1">
        <f t="array" ref="AT485">_xlfn.IFS($AA485&gt;$U$12-0.0000001,$V$12,$AA485&gt;$U$11-0.0000001,$V$11,$AA485&gt;$U$10-0.0000001,$V$10,$AA485&gt;$U$9-0.0000001,$V$9,$AA485&gt;$U$8-0.0000001,$V$8,$AA485&gt;$U$7-0.0000001,$V$7,$AA485&gt;$U$6-0.0000001,$V$6,$AA485&lt;$U$6,0)</f>
        <v>50</v>
      </c>
      <c r="AU485">
        <f>IFERROR(VLOOKUP($AA485*1000+'raw data entry'!$A$1,'raw data entry'!$A$1:$AI$661,Sheet1!AU$1+2,0),0)</f>
        <v>4.5</v>
      </c>
    </row>
    <row r="486" spans="27:47" x14ac:dyDescent="0.25">
      <c r="AA486">
        <f>IF(('raw data entry'!A482-'raw data entry'!$A$1)/1000&lt;0,AA485+0.03,('raw data entry'!A482-'raw data entry'!$A$1)/1000)</f>
        <v>16.675000000000001</v>
      </c>
      <c r="AB486" cm="1">
        <f t="array" ref="AB486">_xlfn.IFS($AA486&gt;$U$12-0.0000001,$V$12,$AA486&gt;$U$11-0.0000001,$V$11,$AA486&gt;$U$10-0.0000001,$V$10,$AA486&gt;$U$9-0.0000001,$V$9,$AA486&gt;$U$8-0.0000001,$V$8,$AA486&gt;$U$7-0.0000001,$V$7,$AA486&gt;$U$6-0.0000001,$V$6,$AA486&lt;$U$6,0)</f>
        <v>50</v>
      </c>
      <c r="AC486">
        <f>IFERROR(VLOOKUP($AA486*1000+'raw data entry'!$A$1,'raw data entry'!$A$1:$AI$661,Sheet1!AC$1+2,0),0)</f>
        <v>77.8</v>
      </c>
      <c r="AD486" cm="1">
        <f t="array" ref="AD486">IF($V$17&gt;7,_xlfn.IFS($AA486&gt;$U$12-0.0000001,$W$12,$AA486&gt;$U$11-0.0000001,$W$11,$AA486&gt;$U$10-0.0000001,$W$10,$AA486&gt;$U$9-0.0000001,$W$9,$AA486&gt;$U$8-0.0000001,$W$8,$AA486&gt;$U$7-0.0000001,$W$7,$AA486&gt;$U$6-0.0000001,$W$6,$AA486&lt;$U$6,0),_xlfn.IFS($AA486&gt;$U$12-0.0000001,$V$12,$AA486&gt;$U$11-0.0000001,$V$11,$AA486&gt;$U$10-0.0000001,$V$10,$AA486&gt;$U$9-0.0000001,$V$9,$AA486&gt;$U$8-0.0000001,$V$8,$AA486&gt;$U$7-0.0000001,$V$7,$AA486&gt;$U$6-0.0000001,$V$6,$AA486&lt;$U$6,0))</f>
        <v>50</v>
      </c>
      <c r="AE486">
        <f>IFERROR(VLOOKUP($AA486*1000+'raw data entry'!$A$1,'raw data entry'!$A$1:$AI$661,Sheet1!AE$1+2,0),0)</f>
        <v>23.1</v>
      </c>
      <c r="AF486" cm="1">
        <f t="array" ref="AF486">_xlfn.IFS($AA486&gt;$U$12-0.0000001,$V$12,$AA486&gt;$U$11-0.0000001,$V$11,$AA486&gt;$U$10-0.0000001,$V$10,$AA486&gt;$U$9-0.0000001,$V$9,$AA486&gt;$U$8-0.0000001,$V$8,$AA486&gt;$U$7-0.0000001,$V$7,$AA486&gt;$U$6-0.0000001,$V$6,$AA486&lt;$U$6,0)</f>
        <v>50</v>
      </c>
      <c r="AG486">
        <f>IFERROR(VLOOKUP($AA486*1000+'raw data entry'!$A$1,'raw data entry'!$A$1:$AI$661,Sheet1!AG$1+2,0),0)</f>
        <v>75</v>
      </c>
      <c r="AH486" cm="1">
        <f t="array" ref="AH486">IF($V$17&gt;7,_xlfn.IFS($AA486&gt;$U$12-0.0000001,$W$12,$AA486&gt;$U$11-0.0000001,$W$11,$AA486&gt;$U$10-0.0000001,$W$10,$AA486&gt;$U$9-0.0000001,$W$9,$AA486&gt;$U$8-0.0000001,$W$8,$AA486&gt;$U$7-0.0000001,$W$7,$AA486&gt;$U$6-0.0000001,$W$6,$AA486&lt;$U$6,0),_xlfn.IFS($AA486&gt;$U$12-0.0000001,$V$12,$AA486&gt;$U$11-0.0000001,$V$11,$AA486&gt;$U$10-0.0000001,$V$10,$AA486&gt;$U$9-0.0000001,$V$9,$AA486&gt;$U$8-0.0000001,$V$8,$AA486&gt;$U$7-0.0000001,$V$7,$AA486&gt;$U$6-0.0000001,$V$6,$AA486&lt;$U$6,0))</f>
        <v>50</v>
      </c>
      <c r="AI486">
        <f>IFERROR(VLOOKUP($AA486*1000+'raw data entry'!$A$1,'raw data entry'!$A$1:$AI$661,Sheet1!AI$1+2,0),0)</f>
        <v>22.5</v>
      </c>
      <c r="AJ486" cm="1">
        <f t="array" ref="AJ486">_xlfn.IFS($AA486&gt;$U$12-0.0000001,$V$12,$AA486&gt;$U$11-0.0000001,$V$11,$AA486&gt;$U$10-0.0000001,$V$10,$AA486&gt;$U$9-0.0000001,$V$9,$AA486&gt;$U$8-0.0000001,$V$8,$AA486&gt;$U$7-0.0000001,$V$7,$AA486&gt;$U$6-0.0000001,$V$6,$AA486&lt;$U$6,0)</f>
        <v>50</v>
      </c>
      <c r="AK486">
        <f>IFERROR(VLOOKUP($AA486*1000+'raw data entry'!$A$1,'raw data entry'!$A$1:$AI$661,Sheet1!AK$1+2,0),0)</f>
        <v>82.8</v>
      </c>
      <c r="AL486" cm="1">
        <f t="array" ref="AL486">IF($V$17&gt;7,_xlfn.IFS($AA486&gt;$U$12-0.0000001,$W$12,$AA486&gt;$U$11-0.0000001,$W$11,$AA486&gt;$U$10-0.0000001,$W$10,$AA486&gt;$U$9-0.0000001,$W$9,$AA486&gt;$U$8-0.0000001,$W$8,$AA486&gt;$U$7-0.0000001,$W$7,$AA486&gt;$U$6-0.0000001,$W$6,$AA486&lt;$U$6,0),_xlfn.IFS($AA486&gt;$U$12-0.0000001,$V$12,$AA486&gt;$U$11-0.0000001,$V$11,$AA486&gt;$U$10-0.0000001,$V$10,$AA486&gt;$U$9-0.0000001,$V$9,$AA486&gt;$U$8-0.0000001,$V$8,$AA486&gt;$U$7-0.0000001,$V$7,$AA486&gt;$U$6-0.0000001,$V$6,$AA486&lt;$U$6,0))</f>
        <v>50</v>
      </c>
      <c r="AM486">
        <f>IFERROR(VLOOKUP($AA486*1000+'raw data entry'!$A$1,'raw data entry'!$A$1:$AI$661,Sheet1!AM$1+2,0),0)</f>
        <v>26</v>
      </c>
      <c r="AN486" cm="1">
        <f t="array" ref="AN486">_xlfn.IFS($AA486&gt;$U$12-0.0000001,$V$12,$AA486&gt;$U$11-0.0000001,$V$11,$AA486&gt;$U$10-0.0000001,$V$10,$AA486&gt;$U$9-0.0000001,$V$9,$AA486&gt;$U$8-0.0000001,$V$8,$AA486&gt;$U$7-0.0000001,$V$7,$AA486&gt;$U$6-0.0000001,$V$6,$AA486&lt;$U$6,0)</f>
        <v>50</v>
      </c>
      <c r="AO486">
        <f>IFERROR(VLOOKUP($AA486*1000+'raw data entry'!$A$1,'raw data entry'!$A$1:$AI$661,Sheet1!AO$1+2,0),0)</f>
        <v>69.7</v>
      </c>
      <c r="AP486" cm="1">
        <f t="array" ref="AP486">IF($V$17&gt;7,_xlfn.IFS($AA486&gt;$U$12-0.0000001,$W$12,$AA486&gt;$U$11-0.0000001,$W$11,$AA486&gt;$U$10-0.0000001,$W$10,$AA486&gt;$U$9-0.0000001,$W$9,$AA486&gt;$U$8-0.0000001,$W$8,$AA486&gt;$U$7-0.0000001,$W$7,$AA486&gt;$U$6-0.0000001,$W$6,$AA486&lt;$U$6,0),_xlfn.IFS($AA486&gt;$U$12-0.0000001,$V$12,$AA486&gt;$U$11-0.0000001,$V$11,$AA486&gt;$U$10-0.0000001,$V$10,$AA486&gt;$U$9-0.0000001,$V$9,$AA486&gt;$U$8-0.0000001,$V$8,$AA486&gt;$U$7-0.0000001,$V$7,$AA486&gt;$U$6-0.0000001,$V$6,$AA486&lt;$U$6,0))</f>
        <v>50</v>
      </c>
      <c r="AQ486">
        <f>IFERROR(VLOOKUP($AA486*1000+'raw data entry'!$A$1,'raw data entry'!$A$1:$AI$661,Sheet1!AQ$1+2,0),0)</f>
        <v>2</v>
      </c>
      <c r="AT486" cm="1">
        <f t="array" ref="AT486">_xlfn.IFS($AA486&gt;$U$12-0.0000001,$V$12,$AA486&gt;$U$11-0.0000001,$V$11,$AA486&gt;$U$10-0.0000001,$V$10,$AA486&gt;$U$9-0.0000001,$V$9,$AA486&gt;$U$8-0.0000001,$V$8,$AA486&gt;$U$7-0.0000001,$V$7,$AA486&gt;$U$6-0.0000001,$V$6,$AA486&lt;$U$6,0)</f>
        <v>50</v>
      </c>
      <c r="AU486">
        <f>IFERROR(VLOOKUP($AA486*1000+'raw data entry'!$A$1,'raw data entry'!$A$1:$AI$661,Sheet1!AU$1+2,0),0)</f>
        <v>3.6</v>
      </c>
    </row>
    <row r="487" spans="27:47" x14ac:dyDescent="0.25">
      <c r="AA487">
        <f>IF(('raw data entry'!A483-'raw data entry'!$A$1)/1000&lt;0,AA486+0.03,('raw data entry'!A483-'raw data entry'!$A$1)/1000)</f>
        <v>16.710999999999999</v>
      </c>
      <c r="AB487" cm="1">
        <f t="array" ref="AB487">_xlfn.IFS($AA487&gt;$U$12-0.0000001,$V$12,$AA487&gt;$U$11-0.0000001,$V$11,$AA487&gt;$U$10-0.0000001,$V$10,$AA487&gt;$U$9-0.0000001,$V$9,$AA487&gt;$U$8-0.0000001,$V$8,$AA487&gt;$U$7-0.0000001,$V$7,$AA487&gt;$U$6-0.0000001,$V$6,$AA487&lt;$U$6,0)</f>
        <v>50</v>
      </c>
      <c r="AC487">
        <f>IFERROR(VLOOKUP($AA487*1000+'raw data entry'!$A$1,'raw data entry'!$A$1:$AI$661,Sheet1!AC$1+2,0),0)</f>
        <v>77.8</v>
      </c>
      <c r="AD487" cm="1">
        <f t="array" ref="AD487">IF($V$17&gt;7,_xlfn.IFS($AA487&gt;$U$12-0.0000001,$W$12,$AA487&gt;$U$11-0.0000001,$W$11,$AA487&gt;$U$10-0.0000001,$W$10,$AA487&gt;$U$9-0.0000001,$W$9,$AA487&gt;$U$8-0.0000001,$W$8,$AA487&gt;$U$7-0.0000001,$W$7,$AA487&gt;$U$6-0.0000001,$W$6,$AA487&lt;$U$6,0),_xlfn.IFS($AA487&gt;$U$12-0.0000001,$V$12,$AA487&gt;$U$11-0.0000001,$V$11,$AA487&gt;$U$10-0.0000001,$V$10,$AA487&gt;$U$9-0.0000001,$V$9,$AA487&gt;$U$8-0.0000001,$V$8,$AA487&gt;$U$7-0.0000001,$V$7,$AA487&gt;$U$6-0.0000001,$V$6,$AA487&lt;$U$6,0))</f>
        <v>50</v>
      </c>
      <c r="AE487">
        <f>IFERROR(VLOOKUP($AA487*1000+'raw data entry'!$A$1,'raw data entry'!$A$1:$AI$661,Sheet1!AE$1+2,0),0)</f>
        <v>23.4</v>
      </c>
      <c r="AF487" cm="1">
        <f t="array" ref="AF487">_xlfn.IFS($AA487&gt;$U$12-0.0000001,$V$12,$AA487&gt;$U$11-0.0000001,$V$11,$AA487&gt;$U$10-0.0000001,$V$10,$AA487&gt;$U$9-0.0000001,$V$9,$AA487&gt;$U$8-0.0000001,$V$8,$AA487&gt;$U$7-0.0000001,$V$7,$AA487&gt;$U$6-0.0000001,$V$6,$AA487&lt;$U$6,0)</f>
        <v>50</v>
      </c>
      <c r="AG487">
        <f>IFERROR(VLOOKUP($AA487*1000+'raw data entry'!$A$1,'raw data entry'!$A$1:$AI$661,Sheet1!AG$1+2,0),0)</f>
        <v>68.900000000000006</v>
      </c>
      <c r="AH487" cm="1">
        <f t="array" ref="AH487">IF($V$17&gt;7,_xlfn.IFS($AA487&gt;$U$12-0.0000001,$W$12,$AA487&gt;$U$11-0.0000001,$W$11,$AA487&gt;$U$10-0.0000001,$W$10,$AA487&gt;$U$9-0.0000001,$W$9,$AA487&gt;$U$8-0.0000001,$W$8,$AA487&gt;$U$7-0.0000001,$W$7,$AA487&gt;$U$6-0.0000001,$W$6,$AA487&lt;$U$6,0),_xlfn.IFS($AA487&gt;$U$12-0.0000001,$V$12,$AA487&gt;$U$11-0.0000001,$V$11,$AA487&gt;$U$10-0.0000001,$V$10,$AA487&gt;$U$9-0.0000001,$V$9,$AA487&gt;$U$8-0.0000001,$V$8,$AA487&gt;$U$7-0.0000001,$V$7,$AA487&gt;$U$6-0.0000001,$V$6,$AA487&lt;$U$6,0))</f>
        <v>50</v>
      </c>
      <c r="AI487">
        <f>IFERROR(VLOOKUP($AA487*1000+'raw data entry'!$A$1,'raw data entry'!$A$1:$AI$661,Sheet1!AI$1+2,0),0)</f>
        <v>22.2</v>
      </c>
      <c r="AJ487" cm="1">
        <f t="array" ref="AJ487">_xlfn.IFS($AA487&gt;$U$12-0.0000001,$V$12,$AA487&gt;$U$11-0.0000001,$V$11,$AA487&gt;$U$10-0.0000001,$V$10,$AA487&gt;$U$9-0.0000001,$V$9,$AA487&gt;$U$8-0.0000001,$V$8,$AA487&gt;$U$7-0.0000001,$V$7,$AA487&gt;$U$6-0.0000001,$V$6,$AA487&lt;$U$6,0)</f>
        <v>50</v>
      </c>
      <c r="AK487">
        <f>IFERROR(VLOOKUP($AA487*1000+'raw data entry'!$A$1,'raw data entry'!$A$1:$AI$661,Sheet1!AK$1+2,0),0)</f>
        <v>78.8</v>
      </c>
      <c r="AL487" cm="1">
        <f t="array" ref="AL487">IF($V$17&gt;7,_xlfn.IFS($AA487&gt;$U$12-0.0000001,$W$12,$AA487&gt;$U$11-0.0000001,$W$11,$AA487&gt;$U$10-0.0000001,$W$10,$AA487&gt;$U$9-0.0000001,$W$9,$AA487&gt;$U$8-0.0000001,$W$8,$AA487&gt;$U$7-0.0000001,$W$7,$AA487&gt;$U$6-0.0000001,$W$6,$AA487&lt;$U$6,0),_xlfn.IFS($AA487&gt;$U$12-0.0000001,$V$12,$AA487&gt;$U$11-0.0000001,$V$11,$AA487&gt;$U$10-0.0000001,$V$10,$AA487&gt;$U$9-0.0000001,$V$9,$AA487&gt;$U$8-0.0000001,$V$8,$AA487&gt;$U$7-0.0000001,$V$7,$AA487&gt;$U$6-0.0000001,$V$6,$AA487&lt;$U$6,0))</f>
        <v>50</v>
      </c>
      <c r="AM487">
        <f>IFERROR(VLOOKUP($AA487*1000+'raw data entry'!$A$1,'raw data entry'!$A$1:$AI$661,Sheet1!AM$1+2,0),0)</f>
        <v>26.7</v>
      </c>
      <c r="AN487" cm="1">
        <f t="array" ref="AN487">_xlfn.IFS($AA487&gt;$U$12-0.0000001,$V$12,$AA487&gt;$U$11-0.0000001,$V$11,$AA487&gt;$U$10-0.0000001,$V$10,$AA487&gt;$U$9-0.0000001,$V$9,$AA487&gt;$U$8-0.0000001,$V$8,$AA487&gt;$U$7-0.0000001,$V$7,$AA487&gt;$U$6-0.0000001,$V$6,$AA487&lt;$U$6,0)</f>
        <v>50</v>
      </c>
      <c r="AO487">
        <f>IFERROR(VLOOKUP($AA487*1000+'raw data entry'!$A$1,'raw data entry'!$A$1:$AI$661,Sheet1!AO$1+2,0),0)</f>
        <v>69.900000000000006</v>
      </c>
      <c r="AP487" cm="1">
        <f t="array" ref="AP487">IF($V$17&gt;7,_xlfn.IFS($AA487&gt;$U$12-0.0000001,$W$12,$AA487&gt;$U$11-0.0000001,$W$11,$AA487&gt;$U$10-0.0000001,$W$10,$AA487&gt;$U$9-0.0000001,$W$9,$AA487&gt;$U$8-0.0000001,$W$8,$AA487&gt;$U$7-0.0000001,$W$7,$AA487&gt;$U$6-0.0000001,$W$6,$AA487&lt;$U$6,0),_xlfn.IFS($AA487&gt;$U$12-0.0000001,$V$12,$AA487&gt;$U$11-0.0000001,$V$11,$AA487&gt;$U$10-0.0000001,$V$10,$AA487&gt;$U$9-0.0000001,$V$9,$AA487&gt;$U$8-0.0000001,$V$8,$AA487&gt;$U$7-0.0000001,$V$7,$AA487&gt;$U$6-0.0000001,$V$6,$AA487&lt;$U$6,0))</f>
        <v>50</v>
      </c>
      <c r="AQ487">
        <f>IFERROR(VLOOKUP($AA487*1000+'raw data entry'!$A$1,'raw data entry'!$A$1:$AI$661,Sheet1!AQ$1+2,0),0)</f>
        <v>2</v>
      </c>
      <c r="AT487" cm="1">
        <f t="array" ref="AT487">_xlfn.IFS($AA487&gt;$U$12-0.0000001,$V$12,$AA487&gt;$U$11-0.0000001,$V$11,$AA487&gt;$U$10-0.0000001,$V$10,$AA487&gt;$U$9-0.0000001,$V$9,$AA487&gt;$U$8-0.0000001,$V$8,$AA487&gt;$U$7-0.0000001,$V$7,$AA487&gt;$U$6-0.0000001,$V$6,$AA487&lt;$U$6,0)</f>
        <v>50</v>
      </c>
      <c r="AU487">
        <f>IFERROR(VLOOKUP($AA487*1000+'raw data entry'!$A$1,'raw data entry'!$A$1:$AI$661,Sheet1!AU$1+2,0),0)</f>
        <v>3.4</v>
      </c>
    </row>
    <row r="488" spans="27:47" x14ac:dyDescent="0.25">
      <c r="AA488">
        <f>IF(('raw data entry'!A484-'raw data entry'!$A$1)/1000&lt;0,AA487+0.03,('raw data entry'!A484-'raw data entry'!$A$1)/1000)</f>
        <v>16.745999999999999</v>
      </c>
      <c r="AB488" cm="1">
        <f t="array" ref="AB488">_xlfn.IFS($AA488&gt;$U$12-0.0000001,$V$12,$AA488&gt;$U$11-0.0000001,$V$11,$AA488&gt;$U$10-0.0000001,$V$10,$AA488&gt;$U$9-0.0000001,$V$9,$AA488&gt;$U$8-0.0000001,$V$8,$AA488&gt;$U$7-0.0000001,$V$7,$AA488&gt;$U$6-0.0000001,$V$6,$AA488&lt;$U$6,0)</f>
        <v>50</v>
      </c>
      <c r="AC488">
        <f>IFERROR(VLOOKUP($AA488*1000+'raw data entry'!$A$1,'raw data entry'!$A$1:$AI$661,Sheet1!AC$1+2,0),0)</f>
        <v>71.599999999999994</v>
      </c>
      <c r="AD488" cm="1">
        <f t="array" ref="AD488">IF($V$17&gt;7,_xlfn.IFS($AA488&gt;$U$12-0.0000001,$W$12,$AA488&gt;$U$11-0.0000001,$W$11,$AA488&gt;$U$10-0.0000001,$W$10,$AA488&gt;$U$9-0.0000001,$W$9,$AA488&gt;$U$8-0.0000001,$W$8,$AA488&gt;$U$7-0.0000001,$W$7,$AA488&gt;$U$6-0.0000001,$W$6,$AA488&lt;$U$6,0),_xlfn.IFS($AA488&gt;$U$12-0.0000001,$V$12,$AA488&gt;$U$11-0.0000001,$V$11,$AA488&gt;$U$10-0.0000001,$V$10,$AA488&gt;$U$9-0.0000001,$V$9,$AA488&gt;$U$8-0.0000001,$V$8,$AA488&gt;$U$7-0.0000001,$V$7,$AA488&gt;$U$6-0.0000001,$V$6,$AA488&lt;$U$6,0))</f>
        <v>50</v>
      </c>
      <c r="AE488">
        <f>IFERROR(VLOOKUP($AA488*1000+'raw data entry'!$A$1,'raw data entry'!$A$1:$AI$661,Sheet1!AE$1+2,0),0)</f>
        <v>23.1</v>
      </c>
      <c r="AF488" cm="1">
        <f t="array" ref="AF488">_xlfn.IFS($AA488&gt;$U$12-0.0000001,$V$12,$AA488&gt;$U$11-0.0000001,$V$11,$AA488&gt;$U$10-0.0000001,$V$10,$AA488&gt;$U$9-0.0000001,$V$9,$AA488&gt;$U$8-0.0000001,$V$8,$AA488&gt;$U$7-0.0000001,$V$7,$AA488&gt;$U$6-0.0000001,$V$6,$AA488&lt;$U$6,0)</f>
        <v>50</v>
      </c>
      <c r="AG488">
        <f>IFERROR(VLOOKUP($AA488*1000+'raw data entry'!$A$1,'raw data entry'!$A$1:$AI$661,Sheet1!AG$1+2,0),0)</f>
        <v>65.7</v>
      </c>
      <c r="AH488" cm="1">
        <f t="array" ref="AH488">IF($V$17&gt;7,_xlfn.IFS($AA488&gt;$U$12-0.0000001,$W$12,$AA488&gt;$U$11-0.0000001,$W$11,$AA488&gt;$U$10-0.0000001,$W$10,$AA488&gt;$U$9-0.0000001,$W$9,$AA488&gt;$U$8-0.0000001,$W$8,$AA488&gt;$U$7-0.0000001,$W$7,$AA488&gt;$U$6-0.0000001,$W$6,$AA488&lt;$U$6,0),_xlfn.IFS($AA488&gt;$U$12-0.0000001,$V$12,$AA488&gt;$U$11-0.0000001,$V$11,$AA488&gt;$U$10-0.0000001,$V$10,$AA488&gt;$U$9-0.0000001,$V$9,$AA488&gt;$U$8-0.0000001,$V$8,$AA488&gt;$U$7-0.0000001,$V$7,$AA488&gt;$U$6-0.0000001,$V$6,$AA488&lt;$U$6,0))</f>
        <v>50</v>
      </c>
      <c r="AI488">
        <f>IFERROR(VLOOKUP($AA488*1000+'raw data entry'!$A$1,'raw data entry'!$A$1:$AI$661,Sheet1!AI$1+2,0),0)</f>
        <v>23.6</v>
      </c>
      <c r="AJ488" cm="1">
        <f t="array" ref="AJ488">_xlfn.IFS($AA488&gt;$U$12-0.0000001,$V$12,$AA488&gt;$U$11-0.0000001,$V$11,$AA488&gt;$U$10-0.0000001,$V$10,$AA488&gt;$U$9-0.0000001,$V$9,$AA488&gt;$U$8-0.0000001,$V$8,$AA488&gt;$U$7-0.0000001,$V$7,$AA488&gt;$U$6-0.0000001,$V$6,$AA488&lt;$U$6,0)</f>
        <v>50</v>
      </c>
      <c r="AK488">
        <f>IFERROR(VLOOKUP($AA488*1000+'raw data entry'!$A$1,'raw data entry'!$A$1:$AI$661,Sheet1!AK$1+2,0),0)</f>
        <v>78.099999999999994</v>
      </c>
      <c r="AL488" cm="1">
        <f t="array" ref="AL488">IF($V$17&gt;7,_xlfn.IFS($AA488&gt;$U$12-0.0000001,$W$12,$AA488&gt;$U$11-0.0000001,$W$11,$AA488&gt;$U$10-0.0000001,$W$10,$AA488&gt;$U$9-0.0000001,$W$9,$AA488&gt;$U$8-0.0000001,$W$8,$AA488&gt;$U$7-0.0000001,$W$7,$AA488&gt;$U$6-0.0000001,$W$6,$AA488&lt;$U$6,0),_xlfn.IFS($AA488&gt;$U$12-0.0000001,$V$12,$AA488&gt;$U$11-0.0000001,$V$11,$AA488&gt;$U$10-0.0000001,$V$10,$AA488&gt;$U$9-0.0000001,$V$9,$AA488&gt;$U$8-0.0000001,$V$8,$AA488&gt;$U$7-0.0000001,$V$7,$AA488&gt;$U$6-0.0000001,$V$6,$AA488&lt;$U$6,0))</f>
        <v>50</v>
      </c>
      <c r="AM488">
        <f>IFERROR(VLOOKUP($AA488*1000+'raw data entry'!$A$1,'raw data entry'!$A$1:$AI$661,Sheet1!AM$1+2,0),0)</f>
        <v>25.5</v>
      </c>
      <c r="AN488" cm="1">
        <f t="array" ref="AN488">_xlfn.IFS($AA488&gt;$U$12-0.0000001,$V$12,$AA488&gt;$U$11-0.0000001,$V$11,$AA488&gt;$U$10-0.0000001,$V$10,$AA488&gt;$U$9-0.0000001,$V$9,$AA488&gt;$U$8-0.0000001,$V$8,$AA488&gt;$U$7-0.0000001,$V$7,$AA488&gt;$U$6-0.0000001,$V$6,$AA488&lt;$U$6,0)</f>
        <v>50</v>
      </c>
      <c r="AO488">
        <f>IFERROR(VLOOKUP($AA488*1000+'raw data entry'!$A$1,'raw data entry'!$A$1:$AI$661,Sheet1!AO$1+2,0),0)</f>
        <v>68.900000000000006</v>
      </c>
      <c r="AP488" cm="1">
        <f t="array" ref="AP488">IF($V$17&gt;7,_xlfn.IFS($AA488&gt;$U$12-0.0000001,$W$12,$AA488&gt;$U$11-0.0000001,$W$11,$AA488&gt;$U$10-0.0000001,$W$10,$AA488&gt;$U$9-0.0000001,$W$9,$AA488&gt;$U$8-0.0000001,$W$8,$AA488&gt;$U$7-0.0000001,$W$7,$AA488&gt;$U$6-0.0000001,$W$6,$AA488&lt;$U$6,0),_xlfn.IFS($AA488&gt;$U$12-0.0000001,$V$12,$AA488&gt;$U$11-0.0000001,$V$11,$AA488&gt;$U$10-0.0000001,$V$10,$AA488&gt;$U$9-0.0000001,$V$9,$AA488&gt;$U$8-0.0000001,$V$8,$AA488&gt;$U$7-0.0000001,$V$7,$AA488&gt;$U$6-0.0000001,$V$6,$AA488&lt;$U$6,0))</f>
        <v>50</v>
      </c>
      <c r="AQ488">
        <f>IFERROR(VLOOKUP($AA488*1000+'raw data entry'!$A$1,'raw data entry'!$A$1:$AI$661,Sheet1!AQ$1+2,0),0)</f>
        <v>2.5</v>
      </c>
      <c r="AT488" cm="1">
        <f t="array" ref="AT488">_xlfn.IFS($AA488&gt;$U$12-0.0000001,$V$12,$AA488&gt;$U$11-0.0000001,$V$11,$AA488&gt;$U$10-0.0000001,$V$10,$AA488&gt;$U$9-0.0000001,$V$9,$AA488&gt;$U$8-0.0000001,$V$8,$AA488&gt;$U$7-0.0000001,$V$7,$AA488&gt;$U$6-0.0000001,$V$6,$AA488&lt;$U$6,0)</f>
        <v>50</v>
      </c>
      <c r="AU488">
        <f>IFERROR(VLOOKUP($AA488*1000+'raw data entry'!$A$1,'raw data entry'!$A$1:$AI$661,Sheet1!AU$1+2,0),0)</f>
        <v>3.1</v>
      </c>
    </row>
    <row r="489" spans="27:47" x14ac:dyDescent="0.25">
      <c r="AA489">
        <f>IF(('raw data entry'!A485-'raw data entry'!$A$1)/1000&lt;0,AA488+0.03,('raw data entry'!A485-'raw data entry'!$A$1)/1000)</f>
        <v>16.780999999999999</v>
      </c>
      <c r="AB489" cm="1">
        <f t="array" ref="AB489">_xlfn.IFS($AA489&gt;$U$12-0.0000001,$V$12,$AA489&gt;$U$11-0.0000001,$V$11,$AA489&gt;$U$10-0.0000001,$V$10,$AA489&gt;$U$9-0.0000001,$V$9,$AA489&gt;$U$8-0.0000001,$V$8,$AA489&gt;$U$7-0.0000001,$V$7,$AA489&gt;$U$6-0.0000001,$V$6,$AA489&lt;$U$6,0)</f>
        <v>50</v>
      </c>
      <c r="AC489">
        <f>IFERROR(VLOOKUP($AA489*1000+'raw data entry'!$A$1,'raw data entry'!$A$1:$AI$661,Sheet1!AC$1+2,0),0)</f>
        <v>76.5</v>
      </c>
      <c r="AD489" cm="1">
        <f t="array" ref="AD489">IF($V$17&gt;7,_xlfn.IFS($AA489&gt;$U$12-0.0000001,$W$12,$AA489&gt;$U$11-0.0000001,$W$11,$AA489&gt;$U$10-0.0000001,$W$10,$AA489&gt;$U$9-0.0000001,$W$9,$AA489&gt;$U$8-0.0000001,$W$8,$AA489&gt;$U$7-0.0000001,$W$7,$AA489&gt;$U$6-0.0000001,$W$6,$AA489&lt;$U$6,0),_xlfn.IFS($AA489&gt;$U$12-0.0000001,$V$12,$AA489&gt;$U$11-0.0000001,$V$11,$AA489&gt;$U$10-0.0000001,$V$10,$AA489&gt;$U$9-0.0000001,$V$9,$AA489&gt;$U$8-0.0000001,$V$8,$AA489&gt;$U$7-0.0000001,$V$7,$AA489&gt;$U$6-0.0000001,$V$6,$AA489&lt;$U$6,0))</f>
        <v>50</v>
      </c>
      <c r="AE489">
        <f>IFERROR(VLOOKUP($AA489*1000+'raw data entry'!$A$1,'raw data entry'!$A$1:$AI$661,Sheet1!AE$1+2,0),0)</f>
        <v>23.8</v>
      </c>
      <c r="AF489" cm="1">
        <f t="array" ref="AF489">_xlfn.IFS($AA489&gt;$U$12-0.0000001,$V$12,$AA489&gt;$U$11-0.0000001,$V$11,$AA489&gt;$U$10-0.0000001,$V$10,$AA489&gt;$U$9-0.0000001,$V$9,$AA489&gt;$U$8-0.0000001,$V$8,$AA489&gt;$U$7-0.0000001,$V$7,$AA489&gt;$U$6-0.0000001,$V$6,$AA489&lt;$U$6,0)</f>
        <v>50</v>
      </c>
      <c r="AG489">
        <f>IFERROR(VLOOKUP($AA489*1000+'raw data entry'!$A$1,'raw data entry'!$A$1:$AI$661,Sheet1!AG$1+2,0),0)</f>
        <v>70.3</v>
      </c>
      <c r="AH489" cm="1">
        <f t="array" ref="AH489">IF($V$17&gt;7,_xlfn.IFS($AA489&gt;$U$12-0.0000001,$W$12,$AA489&gt;$U$11-0.0000001,$W$11,$AA489&gt;$U$10-0.0000001,$W$10,$AA489&gt;$U$9-0.0000001,$W$9,$AA489&gt;$U$8-0.0000001,$W$8,$AA489&gt;$U$7-0.0000001,$W$7,$AA489&gt;$U$6-0.0000001,$W$6,$AA489&lt;$U$6,0),_xlfn.IFS($AA489&gt;$U$12-0.0000001,$V$12,$AA489&gt;$U$11-0.0000001,$V$11,$AA489&gt;$U$10-0.0000001,$V$10,$AA489&gt;$U$9-0.0000001,$V$9,$AA489&gt;$U$8-0.0000001,$V$8,$AA489&gt;$U$7-0.0000001,$V$7,$AA489&gt;$U$6-0.0000001,$V$6,$AA489&lt;$U$6,0))</f>
        <v>50</v>
      </c>
      <c r="AI489">
        <f>IFERROR(VLOOKUP($AA489*1000+'raw data entry'!$A$1,'raw data entry'!$A$1:$AI$661,Sheet1!AI$1+2,0),0)</f>
        <v>24.4</v>
      </c>
      <c r="AJ489" cm="1">
        <f t="array" ref="AJ489">_xlfn.IFS($AA489&gt;$U$12-0.0000001,$V$12,$AA489&gt;$U$11-0.0000001,$V$11,$AA489&gt;$U$10-0.0000001,$V$10,$AA489&gt;$U$9-0.0000001,$V$9,$AA489&gt;$U$8-0.0000001,$V$8,$AA489&gt;$U$7-0.0000001,$V$7,$AA489&gt;$U$6-0.0000001,$V$6,$AA489&lt;$U$6,0)</f>
        <v>50</v>
      </c>
      <c r="AK489">
        <f>IFERROR(VLOOKUP($AA489*1000+'raw data entry'!$A$1,'raw data entry'!$A$1:$AI$661,Sheet1!AK$1+2,0),0)</f>
        <v>79.099999999999994</v>
      </c>
      <c r="AL489" cm="1">
        <f t="array" ref="AL489">IF($V$17&gt;7,_xlfn.IFS($AA489&gt;$U$12-0.0000001,$W$12,$AA489&gt;$U$11-0.0000001,$W$11,$AA489&gt;$U$10-0.0000001,$W$10,$AA489&gt;$U$9-0.0000001,$W$9,$AA489&gt;$U$8-0.0000001,$W$8,$AA489&gt;$U$7-0.0000001,$W$7,$AA489&gt;$U$6-0.0000001,$W$6,$AA489&lt;$U$6,0),_xlfn.IFS($AA489&gt;$U$12-0.0000001,$V$12,$AA489&gt;$U$11-0.0000001,$V$11,$AA489&gt;$U$10-0.0000001,$V$10,$AA489&gt;$U$9-0.0000001,$V$9,$AA489&gt;$U$8-0.0000001,$V$8,$AA489&gt;$U$7-0.0000001,$V$7,$AA489&gt;$U$6-0.0000001,$V$6,$AA489&lt;$U$6,0))</f>
        <v>50</v>
      </c>
      <c r="AM489">
        <f>IFERROR(VLOOKUP($AA489*1000+'raw data entry'!$A$1,'raw data entry'!$A$1:$AI$661,Sheet1!AM$1+2,0),0)</f>
        <v>25.5</v>
      </c>
      <c r="AN489" cm="1">
        <f t="array" ref="AN489">_xlfn.IFS($AA489&gt;$U$12-0.0000001,$V$12,$AA489&gt;$U$11-0.0000001,$V$11,$AA489&gt;$U$10-0.0000001,$V$10,$AA489&gt;$U$9-0.0000001,$V$9,$AA489&gt;$U$8-0.0000001,$V$8,$AA489&gt;$U$7-0.0000001,$V$7,$AA489&gt;$U$6-0.0000001,$V$6,$AA489&lt;$U$6,0)</f>
        <v>50</v>
      </c>
      <c r="AO489">
        <f>IFERROR(VLOOKUP($AA489*1000+'raw data entry'!$A$1,'raw data entry'!$A$1:$AI$661,Sheet1!AO$1+2,0),0)</f>
        <v>75.400000000000006</v>
      </c>
      <c r="AP489" cm="1">
        <f t="array" ref="AP489">IF($V$17&gt;7,_xlfn.IFS($AA489&gt;$U$12-0.0000001,$W$12,$AA489&gt;$U$11-0.0000001,$W$11,$AA489&gt;$U$10-0.0000001,$W$10,$AA489&gt;$U$9-0.0000001,$W$9,$AA489&gt;$U$8-0.0000001,$W$8,$AA489&gt;$U$7-0.0000001,$W$7,$AA489&gt;$U$6-0.0000001,$W$6,$AA489&lt;$U$6,0),_xlfn.IFS($AA489&gt;$U$12-0.0000001,$V$12,$AA489&gt;$U$11-0.0000001,$V$11,$AA489&gt;$U$10-0.0000001,$V$10,$AA489&gt;$U$9-0.0000001,$V$9,$AA489&gt;$U$8-0.0000001,$V$8,$AA489&gt;$U$7-0.0000001,$V$7,$AA489&gt;$U$6-0.0000001,$V$6,$AA489&lt;$U$6,0))</f>
        <v>50</v>
      </c>
      <c r="AQ489">
        <f>IFERROR(VLOOKUP($AA489*1000+'raw data entry'!$A$1,'raw data entry'!$A$1:$AI$661,Sheet1!AQ$1+2,0),0)</f>
        <v>2</v>
      </c>
      <c r="AT489" cm="1">
        <f t="array" ref="AT489">_xlfn.IFS($AA489&gt;$U$12-0.0000001,$V$12,$AA489&gt;$U$11-0.0000001,$V$11,$AA489&gt;$U$10-0.0000001,$V$10,$AA489&gt;$U$9-0.0000001,$V$9,$AA489&gt;$U$8-0.0000001,$V$8,$AA489&gt;$U$7-0.0000001,$V$7,$AA489&gt;$U$6-0.0000001,$V$6,$AA489&lt;$U$6,0)</f>
        <v>50</v>
      </c>
      <c r="AU489">
        <f>IFERROR(VLOOKUP($AA489*1000+'raw data entry'!$A$1,'raw data entry'!$A$1:$AI$661,Sheet1!AU$1+2,0),0)</f>
        <v>3.1</v>
      </c>
    </row>
    <row r="490" spans="27:47" x14ac:dyDescent="0.25">
      <c r="AA490">
        <f>IF(('raw data entry'!A486-'raw data entry'!$A$1)/1000&lt;0,AA489+0.03,('raw data entry'!A486-'raw data entry'!$A$1)/1000)</f>
        <v>16.815999999999999</v>
      </c>
      <c r="AB490" cm="1">
        <f t="array" ref="AB490">_xlfn.IFS($AA490&gt;$U$12-0.0000001,$V$12,$AA490&gt;$U$11-0.0000001,$V$11,$AA490&gt;$U$10-0.0000001,$V$10,$AA490&gt;$U$9-0.0000001,$V$9,$AA490&gt;$U$8-0.0000001,$V$8,$AA490&gt;$U$7-0.0000001,$V$7,$AA490&gt;$U$6-0.0000001,$V$6,$AA490&lt;$U$6,0)</f>
        <v>50</v>
      </c>
      <c r="AC490">
        <f>IFERROR(VLOOKUP($AA490*1000+'raw data entry'!$A$1,'raw data entry'!$A$1:$AI$661,Sheet1!AC$1+2,0),0)</f>
        <v>77.8</v>
      </c>
      <c r="AD490" cm="1">
        <f t="array" ref="AD490">IF($V$17&gt;7,_xlfn.IFS($AA490&gt;$U$12-0.0000001,$W$12,$AA490&gt;$U$11-0.0000001,$W$11,$AA490&gt;$U$10-0.0000001,$W$10,$AA490&gt;$U$9-0.0000001,$W$9,$AA490&gt;$U$8-0.0000001,$W$8,$AA490&gt;$U$7-0.0000001,$W$7,$AA490&gt;$U$6-0.0000001,$W$6,$AA490&lt;$U$6,0),_xlfn.IFS($AA490&gt;$U$12-0.0000001,$V$12,$AA490&gt;$U$11-0.0000001,$V$11,$AA490&gt;$U$10-0.0000001,$V$10,$AA490&gt;$U$9-0.0000001,$V$9,$AA490&gt;$U$8-0.0000001,$V$8,$AA490&gt;$U$7-0.0000001,$V$7,$AA490&gt;$U$6-0.0000001,$V$6,$AA490&lt;$U$6,0))</f>
        <v>50</v>
      </c>
      <c r="AE490">
        <f>IFERROR(VLOOKUP($AA490*1000+'raw data entry'!$A$1,'raw data entry'!$A$1:$AI$661,Sheet1!AE$1+2,0),0)</f>
        <v>25.3</v>
      </c>
      <c r="AF490" cm="1">
        <f t="array" ref="AF490">_xlfn.IFS($AA490&gt;$U$12-0.0000001,$V$12,$AA490&gt;$U$11-0.0000001,$V$11,$AA490&gt;$U$10-0.0000001,$V$10,$AA490&gt;$U$9-0.0000001,$V$9,$AA490&gt;$U$8-0.0000001,$V$8,$AA490&gt;$U$7-0.0000001,$V$7,$AA490&gt;$U$6-0.0000001,$V$6,$AA490&lt;$U$6,0)</f>
        <v>50</v>
      </c>
      <c r="AG490">
        <f>IFERROR(VLOOKUP($AA490*1000+'raw data entry'!$A$1,'raw data entry'!$A$1:$AI$661,Sheet1!AG$1+2,0),0)</f>
        <v>70.3</v>
      </c>
      <c r="AH490" cm="1">
        <f t="array" ref="AH490">IF($V$17&gt;7,_xlfn.IFS($AA490&gt;$U$12-0.0000001,$W$12,$AA490&gt;$U$11-0.0000001,$W$11,$AA490&gt;$U$10-0.0000001,$W$10,$AA490&gt;$U$9-0.0000001,$W$9,$AA490&gt;$U$8-0.0000001,$W$8,$AA490&gt;$U$7-0.0000001,$W$7,$AA490&gt;$U$6-0.0000001,$W$6,$AA490&lt;$U$6,0),_xlfn.IFS($AA490&gt;$U$12-0.0000001,$V$12,$AA490&gt;$U$11-0.0000001,$V$11,$AA490&gt;$U$10-0.0000001,$V$10,$AA490&gt;$U$9-0.0000001,$V$9,$AA490&gt;$U$8-0.0000001,$V$8,$AA490&gt;$U$7-0.0000001,$V$7,$AA490&gt;$U$6-0.0000001,$V$6,$AA490&lt;$U$6,0))</f>
        <v>50</v>
      </c>
      <c r="AI490">
        <f>IFERROR(VLOOKUP($AA490*1000+'raw data entry'!$A$1,'raw data entry'!$A$1:$AI$661,Sheet1!AI$1+2,0),0)</f>
        <v>23.1</v>
      </c>
      <c r="AJ490" cm="1">
        <f t="array" ref="AJ490">_xlfn.IFS($AA490&gt;$U$12-0.0000001,$V$12,$AA490&gt;$U$11-0.0000001,$V$11,$AA490&gt;$U$10-0.0000001,$V$10,$AA490&gt;$U$9-0.0000001,$V$9,$AA490&gt;$U$8-0.0000001,$V$8,$AA490&gt;$U$7-0.0000001,$V$7,$AA490&gt;$U$6-0.0000001,$V$6,$AA490&lt;$U$6,0)</f>
        <v>50</v>
      </c>
      <c r="AK490">
        <f>IFERROR(VLOOKUP($AA490*1000+'raw data entry'!$A$1,'raw data entry'!$A$1:$AI$661,Sheet1!AK$1+2,0),0)</f>
        <v>80.3</v>
      </c>
      <c r="AL490" cm="1">
        <f t="array" ref="AL490">IF($V$17&gt;7,_xlfn.IFS($AA490&gt;$U$12-0.0000001,$W$12,$AA490&gt;$U$11-0.0000001,$W$11,$AA490&gt;$U$10-0.0000001,$W$10,$AA490&gt;$U$9-0.0000001,$W$9,$AA490&gt;$U$8-0.0000001,$W$8,$AA490&gt;$U$7-0.0000001,$W$7,$AA490&gt;$U$6-0.0000001,$W$6,$AA490&lt;$U$6,0),_xlfn.IFS($AA490&gt;$U$12-0.0000001,$V$12,$AA490&gt;$U$11-0.0000001,$V$11,$AA490&gt;$U$10-0.0000001,$V$10,$AA490&gt;$U$9-0.0000001,$V$9,$AA490&gt;$U$8-0.0000001,$V$8,$AA490&gt;$U$7-0.0000001,$V$7,$AA490&gt;$U$6-0.0000001,$V$6,$AA490&lt;$U$6,0))</f>
        <v>50</v>
      </c>
      <c r="AM490">
        <f>IFERROR(VLOOKUP($AA490*1000+'raw data entry'!$A$1,'raw data entry'!$A$1:$AI$661,Sheet1!AM$1+2,0),0)</f>
        <v>25.5</v>
      </c>
      <c r="AN490" cm="1">
        <f t="array" ref="AN490">_xlfn.IFS($AA490&gt;$U$12-0.0000001,$V$12,$AA490&gt;$U$11-0.0000001,$V$11,$AA490&gt;$U$10-0.0000001,$V$10,$AA490&gt;$U$9-0.0000001,$V$9,$AA490&gt;$U$8-0.0000001,$V$8,$AA490&gt;$U$7-0.0000001,$V$7,$AA490&gt;$U$6-0.0000001,$V$6,$AA490&lt;$U$6,0)</f>
        <v>50</v>
      </c>
      <c r="AO490">
        <f>IFERROR(VLOOKUP($AA490*1000+'raw data entry'!$A$1,'raw data entry'!$A$1:$AI$661,Sheet1!AO$1+2,0),0)</f>
        <v>72.2</v>
      </c>
      <c r="AP490" cm="1">
        <f t="array" ref="AP490">IF($V$17&gt;7,_xlfn.IFS($AA490&gt;$U$12-0.0000001,$W$12,$AA490&gt;$U$11-0.0000001,$W$11,$AA490&gt;$U$10-0.0000001,$W$10,$AA490&gt;$U$9-0.0000001,$W$9,$AA490&gt;$U$8-0.0000001,$W$8,$AA490&gt;$U$7-0.0000001,$W$7,$AA490&gt;$U$6-0.0000001,$W$6,$AA490&lt;$U$6,0),_xlfn.IFS($AA490&gt;$U$12-0.0000001,$V$12,$AA490&gt;$U$11-0.0000001,$V$11,$AA490&gt;$U$10-0.0000001,$V$10,$AA490&gt;$U$9-0.0000001,$V$9,$AA490&gt;$U$8-0.0000001,$V$8,$AA490&gt;$U$7-0.0000001,$V$7,$AA490&gt;$U$6-0.0000001,$V$6,$AA490&lt;$U$6,0))</f>
        <v>50</v>
      </c>
      <c r="AQ490">
        <f>IFERROR(VLOOKUP($AA490*1000+'raw data entry'!$A$1,'raw data entry'!$A$1:$AI$661,Sheet1!AQ$1+2,0),0)</f>
        <v>2</v>
      </c>
      <c r="AT490" cm="1">
        <f t="array" ref="AT490">_xlfn.IFS($AA490&gt;$U$12-0.0000001,$V$12,$AA490&gt;$U$11-0.0000001,$V$11,$AA490&gt;$U$10-0.0000001,$V$10,$AA490&gt;$U$9-0.0000001,$V$9,$AA490&gt;$U$8-0.0000001,$V$8,$AA490&gt;$U$7-0.0000001,$V$7,$AA490&gt;$U$6-0.0000001,$V$6,$AA490&lt;$U$6,0)</f>
        <v>50</v>
      </c>
      <c r="AU490">
        <f>IFERROR(VLOOKUP($AA490*1000+'raw data entry'!$A$1,'raw data entry'!$A$1:$AI$661,Sheet1!AU$1+2,0),0)</f>
        <v>4.5</v>
      </c>
    </row>
    <row r="491" spans="27:47" x14ac:dyDescent="0.25">
      <c r="AA491">
        <f>IF(('raw data entry'!A487-'raw data entry'!$A$1)/1000&lt;0,AA490+0.03,('raw data entry'!A487-'raw data entry'!$A$1)/1000)</f>
        <v>16.850000000000001</v>
      </c>
      <c r="AB491" cm="1">
        <f t="array" ref="AB491">_xlfn.IFS($AA491&gt;$U$12-0.0000001,$V$12,$AA491&gt;$U$11-0.0000001,$V$11,$AA491&gt;$U$10-0.0000001,$V$10,$AA491&gt;$U$9-0.0000001,$V$9,$AA491&gt;$U$8-0.0000001,$V$8,$AA491&gt;$U$7-0.0000001,$V$7,$AA491&gt;$U$6-0.0000001,$V$6,$AA491&lt;$U$6,0)</f>
        <v>50</v>
      </c>
      <c r="AC491">
        <f>IFERROR(VLOOKUP($AA491*1000+'raw data entry'!$A$1,'raw data entry'!$A$1:$AI$661,Sheet1!AC$1+2,0),0)</f>
        <v>77.099999999999994</v>
      </c>
      <c r="AD491" cm="1">
        <f t="array" ref="AD491">IF($V$17&gt;7,_xlfn.IFS($AA491&gt;$U$12-0.0000001,$W$12,$AA491&gt;$U$11-0.0000001,$W$11,$AA491&gt;$U$10-0.0000001,$W$10,$AA491&gt;$U$9-0.0000001,$W$9,$AA491&gt;$U$8-0.0000001,$W$8,$AA491&gt;$U$7-0.0000001,$W$7,$AA491&gt;$U$6-0.0000001,$W$6,$AA491&lt;$U$6,0),_xlfn.IFS($AA491&gt;$U$12-0.0000001,$V$12,$AA491&gt;$U$11-0.0000001,$V$11,$AA491&gt;$U$10-0.0000001,$V$10,$AA491&gt;$U$9-0.0000001,$V$9,$AA491&gt;$U$8-0.0000001,$V$8,$AA491&gt;$U$7-0.0000001,$V$7,$AA491&gt;$U$6-0.0000001,$V$6,$AA491&lt;$U$6,0))</f>
        <v>50</v>
      </c>
      <c r="AE491">
        <f>IFERROR(VLOOKUP($AA491*1000+'raw data entry'!$A$1,'raw data entry'!$A$1:$AI$661,Sheet1!AE$1+2,0),0)</f>
        <v>24.1</v>
      </c>
      <c r="AF491" cm="1">
        <f t="array" ref="AF491">_xlfn.IFS($AA491&gt;$U$12-0.0000001,$V$12,$AA491&gt;$U$11-0.0000001,$V$11,$AA491&gt;$U$10-0.0000001,$V$10,$AA491&gt;$U$9-0.0000001,$V$9,$AA491&gt;$U$8-0.0000001,$V$8,$AA491&gt;$U$7-0.0000001,$V$7,$AA491&gt;$U$6-0.0000001,$V$6,$AA491&lt;$U$6,0)</f>
        <v>50</v>
      </c>
      <c r="AG491">
        <f>IFERROR(VLOOKUP($AA491*1000+'raw data entry'!$A$1,'raw data entry'!$A$1:$AI$661,Sheet1!AG$1+2,0),0)</f>
        <v>72.599999999999994</v>
      </c>
      <c r="AH491" cm="1">
        <f t="array" ref="AH491">IF($V$17&gt;7,_xlfn.IFS($AA491&gt;$U$12-0.0000001,$W$12,$AA491&gt;$U$11-0.0000001,$W$11,$AA491&gt;$U$10-0.0000001,$W$10,$AA491&gt;$U$9-0.0000001,$W$9,$AA491&gt;$U$8-0.0000001,$W$8,$AA491&gt;$U$7-0.0000001,$W$7,$AA491&gt;$U$6-0.0000001,$W$6,$AA491&lt;$U$6,0),_xlfn.IFS($AA491&gt;$U$12-0.0000001,$V$12,$AA491&gt;$U$11-0.0000001,$V$11,$AA491&gt;$U$10-0.0000001,$V$10,$AA491&gt;$U$9-0.0000001,$V$9,$AA491&gt;$U$8-0.0000001,$V$8,$AA491&gt;$U$7-0.0000001,$V$7,$AA491&gt;$U$6-0.0000001,$V$6,$AA491&lt;$U$6,0))</f>
        <v>50</v>
      </c>
      <c r="AI491">
        <f>IFERROR(VLOOKUP($AA491*1000+'raw data entry'!$A$1,'raw data entry'!$A$1:$AI$661,Sheet1!AI$1+2,0),0)</f>
        <v>22.8</v>
      </c>
      <c r="AJ491" cm="1">
        <f t="array" ref="AJ491">_xlfn.IFS($AA491&gt;$U$12-0.0000001,$V$12,$AA491&gt;$U$11-0.0000001,$V$11,$AA491&gt;$U$10-0.0000001,$V$10,$AA491&gt;$U$9-0.0000001,$V$9,$AA491&gt;$U$8-0.0000001,$V$8,$AA491&gt;$U$7-0.0000001,$V$7,$AA491&gt;$U$6-0.0000001,$V$6,$AA491&lt;$U$6,0)</f>
        <v>50</v>
      </c>
      <c r="AK491">
        <f>IFERROR(VLOOKUP($AA491*1000+'raw data entry'!$A$1,'raw data entry'!$A$1:$AI$661,Sheet1!AK$1+2,0),0)</f>
        <v>79.2</v>
      </c>
      <c r="AL491" cm="1">
        <f t="array" ref="AL491">IF($V$17&gt;7,_xlfn.IFS($AA491&gt;$U$12-0.0000001,$W$12,$AA491&gt;$U$11-0.0000001,$W$11,$AA491&gt;$U$10-0.0000001,$W$10,$AA491&gt;$U$9-0.0000001,$W$9,$AA491&gt;$U$8-0.0000001,$W$8,$AA491&gt;$U$7-0.0000001,$W$7,$AA491&gt;$U$6-0.0000001,$W$6,$AA491&lt;$U$6,0),_xlfn.IFS($AA491&gt;$U$12-0.0000001,$V$12,$AA491&gt;$U$11-0.0000001,$V$11,$AA491&gt;$U$10-0.0000001,$V$10,$AA491&gt;$U$9-0.0000001,$V$9,$AA491&gt;$U$8-0.0000001,$V$8,$AA491&gt;$U$7-0.0000001,$V$7,$AA491&gt;$U$6-0.0000001,$V$6,$AA491&lt;$U$6,0))</f>
        <v>50</v>
      </c>
      <c r="AM491">
        <f>IFERROR(VLOOKUP($AA491*1000+'raw data entry'!$A$1,'raw data entry'!$A$1:$AI$661,Sheet1!AM$1+2,0),0)</f>
        <v>25.2</v>
      </c>
      <c r="AN491" cm="1">
        <f t="array" ref="AN491">_xlfn.IFS($AA491&gt;$U$12-0.0000001,$V$12,$AA491&gt;$U$11-0.0000001,$V$11,$AA491&gt;$U$10-0.0000001,$V$10,$AA491&gt;$U$9-0.0000001,$V$9,$AA491&gt;$U$8-0.0000001,$V$8,$AA491&gt;$U$7-0.0000001,$V$7,$AA491&gt;$U$6-0.0000001,$V$6,$AA491&lt;$U$6,0)</f>
        <v>50</v>
      </c>
      <c r="AO491">
        <f>IFERROR(VLOOKUP($AA491*1000+'raw data entry'!$A$1,'raw data entry'!$A$1:$AI$661,Sheet1!AO$1+2,0),0)</f>
        <v>69.7</v>
      </c>
      <c r="AP491" cm="1">
        <f t="array" ref="AP491">IF($V$17&gt;7,_xlfn.IFS($AA491&gt;$U$12-0.0000001,$W$12,$AA491&gt;$U$11-0.0000001,$W$11,$AA491&gt;$U$10-0.0000001,$W$10,$AA491&gt;$U$9-0.0000001,$W$9,$AA491&gt;$U$8-0.0000001,$W$8,$AA491&gt;$U$7-0.0000001,$W$7,$AA491&gt;$U$6-0.0000001,$W$6,$AA491&lt;$U$6,0),_xlfn.IFS($AA491&gt;$U$12-0.0000001,$V$12,$AA491&gt;$U$11-0.0000001,$V$11,$AA491&gt;$U$10-0.0000001,$V$10,$AA491&gt;$U$9-0.0000001,$V$9,$AA491&gt;$U$8-0.0000001,$V$8,$AA491&gt;$U$7-0.0000001,$V$7,$AA491&gt;$U$6-0.0000001,$V$6,$AA491&lt;$U$6,0))</f>
        <v>50</v>
      </c>
      <c r="AQ491">
        <f>IFERROR(VLOOKUP($AA491*1000+'raw data entry'!$A$1,'raw data entry'!$A$1:$AI$661,Sheet1!AQ$1+2,0),0)</f>
        <v>2.2000000000000002</v>
      </c>
      <c r="AT491" cm="1">
        <f t="array" ref="AT491">_xlfn.IFS($AA491&gt;$U$12-0.0000001,$V$12,$AA491&gt;$U$11-0.0000001,$V$11,$AA491&gt;$U$10-0.0000001,$V$10,$AA491&gt;$U$9-0.0000001,$V$9,$AA491&gt;$U$8-0.0000001,$V$8,$AA491&gt;$U$7-0.0000001,$V$7,$AA491&gt;$U$6-0.0000001,$V$6,$AA491&lt;$U$6,0)</f>
        <v>50</v>
      </c>
      <c r="AU491">
        <f>IFERROR(VLOOKUP($AA491*1000+'raw data entry'!$A$1,'raw data entry'!$A$1:$AI$661,Sheet1!AU$1+2,0),0)</f>
        <v>4.0999999999999996</v>
      </c>
    </row>
    <row r="492" spans="27:47" x14ac:dyDescent="0.25">
      <c r="AA492">
        <f>IF(('raw data entry'!A488-'raw data entry'!$A$1)/1000&lt;0,AA491+0.03,('raw data entry'!A488-'raw data entry'!$A$1)/1000)</f>
        <v>16.884</v>
      </c>
      <c r="AB492" cm="1">
        <f t="array" ref="AB492">_xlfn.IFS($AA492&gt;$U$12-0.0000001,$V$12,$AA492&gt;$U$11-0.0000001,$V$11,$AA492&gt;$U$10-0.0000001,$V$10,$AA492&gt;$U$9-0.0000001,$V$9,$AA492&gt;$U$8-0.0000001,$V$8,$AA492&gt;$U$7-0.0000001,$V$7,$AA492&gt;$U$6-0.0000001,$V$6,$AA492&lt;$U$6,0)</f>
        <v>50</v>
      </c>
      <c r="AC492">
        <f>IFERROR(VLOOKUP($AA492*1000+'raw data entry'!$A$1,'raw data entry'!$A$1:$AI$661,Sheet1!AC$1+2,0),0)</f>
        <v>78.2</v>
      </c>
      <c r="AD492" cm="1">
        <f t="array" ref="AD492">IF($V$17&gt;7,_xlfn.IFS($AA492&gt;$U$12-0.0000001,$W$12,$AA492&gt;$U$11-0.0000001,$W$11,$AA492&gt;$U$10-0.0000001,$W$10,$AA492&gt;$U$9-0.0000001,$W$9,$AA492&gt;$U$8-0.0000001,$W$8,$AA492&gt;$U$7-0.0000001,$W$7,$AA492&gt;$U$6-0.0000001,$W$6,$AA492&lt;$U$6,0),_xlfn.IFS($AA492&gt;$U$12-0.0000001,$V$12,$AA492&gt;$U$11-0.0000001,$V$11,$AA492&gt;$U$10-0.0000001,$V$10,$AA492&gt;$U$9-0.0000001,$V$9,$AA492&gt;$U$8-0.0000001,$V$8,$AA492&gt;$U$7-0.0000001,$V$7,$AA492&gt;$U$6-0.0000001,$V$6,$AA492&lt;$U$6,0))</f>
        <v>50</v>
      </c>
      <c r="AE492">
        <f>IFERROR(VLOOKUP($AA492*1000+'raw data entry'!$A$1,'raw data entry'!$A$1:$AI$661,Sheet1!AE$1+2,0),0)</f>
        <v>23.1</v>
      </c>
      <c r="AF492" cm="1">
        <f t="array" ref="AF492">_xlfn.IFS($AA492&gt;$U$12-0.0000001,$V$12,$AA492&gt;$U$11-0.0000001,$V$11,$AA492&gt;$U$10-0.0000001,$V$10,$AA492&gt;$U$9-0.0000001,$V$9,$AA492&gt;$U$8-0.0000001,$V$8,$AA492&gt;$U$7-0.0000001,$V$7,$AA492&gt;$U$6-0.0000001,$V$6,$AA492&lt;$U$6,0)</f>
        <v>50</v>
      </c>
      <c r="AG492">
        <f>IFERROR(VLOOKUP($AA492*1000+'raw data entry'!$A$1,'raw data entry'!$A$1:$AI$661,Sheet1!AG$1+2,0),0)</f>
        <v>68.7</v>
      </c>
      <c r="AH492" cm="1">
        <f t="array" ref="AH492">IF($V$17&gt;7,_xlfn.IFS($AA492&gt;$U$12-0.0000001,$W$12,$AA492&gt;$U$11-0.0000001,$W$11,$AA492&gt;$U$10-0.0000001,$W$10,$AA492&gt;$U$9-0.0000001,$W$9,$AA492&gt;$U$8-0.0000001,$W$8,$AA492&gt;$U$7-0.0000001,$W$7,$AA492&gt;$U$6-0.0000001,$W$6,$AA492&lt;$U$6,0),_xlfn.IFS($AA492&gt;$U$12-0.0000001,$V$12,$AA492&gt;$U$11-0.0000001,$V$11,$AA492&gt;$U$10-0.0000001,$V$10,$AA492&gt;$U$9-0.0000001,$V$9,$AA492&gt;$U$8-0.0000001,$V$8,$AA492&gt;$U$7-0.0000001,$V$7,$AA492&gt;$U$6-0.0000001,$V$6,$AA492&lt;$U$6,0))</f>
        <v>50</v>
      </c>
      <c r="AI492">
        <f>IFERROR(VLOOKUP($AA492*1000+'raw data entry'!$A$1,'raw data entry'!$A$1:$AI$661,Sheet1!AI$1+2,0),0)</f>
        <v>23.6</v>
      </c>
      <c r="AJ492" cm="1">
        <f t="array" ref="AJ492">_xlfn.IFS($AA492&gt;$U$12-0.0000001,$V$12,$AA492&gt;$U$11-0.0000001,$V$11,$AA492&gt;$U$10-0.0000001,$V$10,$AA492&gt;$U$9-0.0000001,$V$9,$AA492&gt;$U$8-0.0000001,$V$8,$AA492&gt;$U$7-0.0000001,$V$7,$AA492&gt;$U$6-0.0000001,$V$6,$AA492&lt;$U$6,0)</f>
        <v>50</v>
      </c>
      <c r="AK492">
        <f>IFERROR(VLOOKUP($AA492*1000+'raw data entry'!$A$1,'raw data entry'!$A$1:$AI$661,Sheet1!AK$1+2,0),0)</f>
        <v>76.5</v>
      </c>
      <c r="AL492" cm="1">
        <f t="array" ref="AL492">IF($V$17&gt;7,_xlfn.IFS($AA492&gt;$U$12-0.0000001,$W$12,$AA492&gt;$U$11-0.0000001,$W$11,$AA492&gt;$U$10-0.0000001,$W$10,$AA492&gt;$U$9-0.0000001,$W$9,$AA492&gt;$U$8-0.0000001,$W$8,$AA492&gt;$U$7-0.0000001,$W$7,$AA492&gt;$U$6-0.0000001,$W$6,$AA492&lt;$U$6,0),_xlfn.IFS($AA492&gt;$U$12-0.0000001,$V$12,$AA492&gt;$U$11-0.0000001,$V$11,$AA492&gt;$U$10-0.0000001,$V$10,$AA492&gt;$U$9-0.0000001,$V$9,$AA492&gt;$U$8-0.0000001,$V$8,$AA492&gt;$U$7-0.0000001,$V$7,$AA492&gt;$U$6-0.0000001,$V$6,$AA492&lt;$U$6,0))</f>
        <v>50</v>
      </c>
      <c r="AM492">
        <f>IFERROR(VLOOKUP($AA492*1000+'raw data entry'!$A$1,'raw data entry'!$A$1:$AI$661,Sheet1!AM$1+2,0),0)</f>
        <v>25.7</v>
      </c>
      <c r="AN492" cm="1">
        <f t="array" ref="AN492">_xlfn.IFS($AA492&gt;$U$12-0.0000001,$V$12,$AA492&gt;$U$11-0.0000001,$V$11,$AA492&gt;$U$10-0.0000001,$V$10,$AA492&gt;$U$9-0.0000001,$V$9,$AA492&gt;$U$8-0.0000001,$V$8,$AA492&gt;$U$7-0.0000001,$V$7,$AA492&gt;$U$6-0.0000001,$V$6,$AA492&lt;$U$6,0)</f>
        <v>50</v>
      </c>
      <c r="AO492">
        <f>IFERROR(VLOOKUP($AA492*1000+'raw data entry'!$A$1,'raw data entry'!$A$1:$AI$661,Sheet1!AO$1+2,0),0)</f>
        <v>69.8</v>
      </c>
      <c r="AP492" cm="1">
        <f t="array" ref="AP492">IF($V$17&gt;7,_xlfn.IFS($AA492&gt;$U$12-0.0000001,$W$12,$AA492&gt;$U$11-0.0000001,$W$11,$AA492&gt;$U$10-0.0000001,$W$10,$AA492&gt;$U$9-0.0000001,$W$9,$AA492&gt;$U$8-0.0000001,$W$8,$AA492&gt;$U$7-0.0000001,$W$7,$AA492&gt;$U$6-0.0000001,$W$6,$AA492&lt;$U$6,0),_xlfn.IFS($AA492&gt;$U$12-0.0000001,$V$12,$AA492&gt;$U$11-0.0000001,$V$11,$AA492&gt;$U$10-0.0000001,$V$10,$AA492&gt;$U$9-0.0000001,$V$9,$AA492&gt;$U$8-0.0000001,$V$8,$AA492&gt;$U$7-0.0000001,$V$7,$AA492&gt;$U$6-0.0000001,$V$6,$AA492&lt;$U$6,0))</f>
        <v>50</v>
      </c>
      <c r="AQ492">
        <f>IFERROR(VLOOKUP($AA492*1000+'raw data entry'!$A$1,'raw data entry'!$A$1:$AI$661,Sheet1!AQ$1+2,0),0)</f>
        <v>1.8</v>
      </c>
      <c r="AT492" cm="1">
        <f t="array" ref="AT492">_xlfn.IFS($AA492&gt;$U$12-0.0000001,$V$12,$AA492&gt;$U$11-0.0000001,$V$11,$AA492&gt;$U$10-0.0000001,$V$10,$AA492&gt;$U$9-0.0000001,$V$9,$AA492&gt;$U$8-0.0000001,$V$8,$AA492&gt;$U$7-0.0000001,$V$7,$AA492&gt;$U$6-0.0000001,$V$6,$AA492&lt;$U$6,0)</f>
        <v>50</v>
      </c>
      <c r="AU492">
        <f>IFERROR(VLOOKUP($AA492*1000+'raw data entry'!$A$1,'raw data entry'!$A$1:$AI$661,Sheet1!AU$1+2,0),0)</f>
        <v>4.0999999999999996</v>
      </c>
    </row>
    <row r="493" spans="27:47" x14ac:dyDescent="0.25">
      <c r="AA493">
        <f>IF(('raw data entry'!A489-'raw data entry'!$A$1)/1000&lt;0,AA492+0.03,('raw data entry'!A489-'raw data entry'!$A$1)/1000)</f>
        <v>16.919</v>
      </c>
      <c r="AB493" cm="1">
        <f t="array" ref="AB493">_xlfn.IFS($AA493&gt;$U$12-0.0000001,$V$12,$AA493&gt;$U$11-0.0000001,$V$11,$AA493&gt;$U$10-0.0000001,$V$10,$AA493&gt;$U$9-0.0000001,$V$9,$AA493&gt;$U$8-0.0000001,$V$8,$AA493&gt;$U$7-0.0000001,$V$7,$AA493&gt;$U$6-0.0000001,$V$6,$AA493&lt;$U$6,0)</f>
        <v>50</v>
      </c>
      <c r="AC493">
        <f>IFERROR(VLOOKUP($AA493*1000+'raw data entry'!$A$1,'raw data entry'!$A$1:$AI$661,Sheet1!AC$1+2,0),0)</f>
        <v>77.8</v>
      </c>
      <c r="AD493" cm="1">
        <f t="array" ref="AD493">IF($V$17&gt;7,_xlfn.IFS($AA493&gt;$U$12-0.0000001,$W$12,$AA493&gt;$U$11-0.0000001,$W$11,$AA493&gt;$U$10-0.0000001,$W$10,$AA493&gt;$U$9-0.0000001,$W$9,$AA493&gt;$U$8-0.0000001,$W$8,$AA493&gt;$U$7-0.0000001,$W$7,$AA493&gt;$U$6-0.0000001,$W$6,$AA493&lt;$U$6,0),_xlfn.IFS($AA493&gt;$U$12-0.0000001,$V$12,$AA493&gt;$U$11-0.0000001,$V$11,$AA493&gt;$U$10-0.0000001,$V$10,$AA493&gt;$U$9-0.0000001,$V$9,$AA493&gt;$U$8-0.0000001,$V$8,$AA493&gt;$U$7-0.0000001,$V$7,$AA493&gt;$U$6-0.0000001,$V$6,$AA493&lt;$U$6,0))</f>
        <v>50</v>
      </c>
      <c r="AE493">
        <f>IFERROR(VLOOKUP($AA493*1000+'raw data entry'!$A$1,'raw data entry'!$A$1:$AI$661,Sheet1!AE$1+2,0),0)</f>
        <v>22.8</v>
      </c>
      <c r="AF493" cm="1">
        <f t="array" ref="AF493">_xlfn.IFS($AA493&gt;$U$12-0.0000001,$V$12,$AA493&gt;$U$11-0.0000001,$V$11,$AA493&gt;$U$10-0.0000001,$V$10,$AA493&gt;$U$9-0.0000001,$V$9,$AA493&gt;$U$8-0.0000001,$V$8,$AA493&gt;$U$7-0.0000001,$V$7,$AA493&gt;$U$6-0.0000001,$V$6,$AA493&lt;$U$6,0)</f>
        <v>50</v>
      </c>
      <c r="AG493">
        <f>IFERROR(VLOOKUP($AA493*1000+'raw data entry'!$A$1,'raw data entry'!$A$1:$AI$661,Sheet1!AG$1+2,0),0)</f>
        <v>70.599999999999994</v>
      </c>
      <c r="AH493" cm="1">
        <f t="array" ref="AH493">IF($V$17&gt;7,_xlfn.IFS($AA493&gt;$U$12-0.0000001,$W$12,$AA493&gt;$U$11-0.0000001,$W$11,$AA493&gt;$U$10-0.0000001,$W$10,$AA493&gt;$U$9-0.0000001,$W$9,$AA493&gt;$U$8-0.0000001,$W$8,$AA493&gt;$U$7-0.0000001,$W$7,$AA493&gt;$U$6-0.0000001,$W$6,$AA493&lt;$U$6,0),_xlfn.IFS($AA493&gt;$U$12-0.0000001,$V$12,$AA493&gt;$U$11-0.0000001,$V$11,$AA493&gt;$U$10-0.0000001,$V$10,$AA493&gt;$U$9-0.0000001,$V$9,$AA493&gt;$U$8-0.0000001,$V$8,$AA493&gt;$U$7-0.0000001,$V$7,$AA493&gt;$U$6-0.0000001,$V$6,$AA493&lt;$U$6,0))</f>
        <v>50</v>
      </c>
      <c r="AI493">
        <f>IFERROR(VLOOKUP($AA493*1000+'raw data entry'!$A$1,'raw data entry'!$A$1:$AI$661,Sheet1!AI$1+2,0),0)</f>
        <v>23.9</v>
      </c>
      <c r="AJ493" cm="1">
        <f t="array" ref="AJ493">_xlfn.IFS($AA493&gt;$U$12-0.0000001,$V$12,$AA493&gt;$U$11-0.0000001,$V$11,$AA493&gt;$U$10-0.0000001,$V$10,$AA493&gt;$U$9-0.0000001,$V$9,$AA493&gt;$U$8-0.0000001,$V$8,$AA493&gt;$U$7-0.0000001,$V$7,$AA493&gt;$U$6-0.0000001,$V$6,$AA493&lt;$U$6,0)</f>
        <v>50</v>
      </c>
      <c r="AK493">
        <f>IFERROR(VLOOKUP($AA493*1000+'raw data entry'!$A$1,'raw data entry'!$A$1:$AI$661,Sheet1!AK$1+2,0),0)</f>
        <v>77</v>
      </c>
      <c r="AL493" cm="1">
        <f t="array" ref="AL493">IF($V$17&gt;7,_xlfn.IFS($AA493&gt;$U$12-0.0000001,$W$12,$AA493&gt;$U$11-0.0000001,$W$11,$AA493&gt;$U$10-0.0000001,$W$10,$AA493&gt;$U$9-0.0000001,$W$9,$AA493&gt;$U$8-0.0000001,$W$8,$AA493&gt;$U$7-0.0000001,$W$7,$AA493&gt;$U$6-0.0000001,$W$6,$AA493&lt;$U$6,0),_xlfn.IFS($AA493&gt;$U$12-0.0000001,$V$12,$AA493&gt;$U$11-0.0000001,$V$11,$AA493&gt;$U$10-0.0000001,$V$10,$AA493&gt;$U$9-0.0000001,$V$9,$AA493&gt;$U$8-0.0000001,$V$8,$AA493&gt;$U$7-0.0000001,$V$7,$AA493&gt;$U$6-0.0000001,$V$6,$AA493&lt;$U$6,0))</f>
        <v>50</v>
      </c>
      <c r="AM493">
        <f>IFERROR(VLOOKUP($AA493*1000+'raw data entry'!$A$1,'raw data entry'!$A$1:$AI$661,Sheet1!AM$1+2,0),0)</f>
        <v>25.5</v>
      </c>
      <c r="AN493" cm="1">
        <f t="array" ref="AN493">_xlfn.IFS($AA493&gt;$U$12-0.0000001,$V$12,$AA493&gt;$U$11-0.0000001,$V$11,$AA493&gt;$U$10-0.0000001,$V$10,$AA493&gt;$U$9-0.0000001,$V$9,$AA493&gt;$U$8-0.0000001,$V$8,$AA493&gt;$U$7-0.0000001,$V$7,$AA493&gt;$U$6-0.0000001,$V$6,$AA493&lt;$U$6,0)</f>
        <v>50</v>
      </c>
      <c r="AO493">
        <f>IFERROR(VLOOKUP($AA493*1000+'raw data entry'!$A$1,'raw data entry'!$A$1:$AI$661,Sheet1!AO$1+2,0),0)</f>
        <v>74.400000000000006</v>
      </c>
      <c r="AP493" cm="1">
        <f t="array" ref="AP493">IF($V$17&gt;7,_xlfn.IFS($AA493&gt;$U$12-0.0000001,$W$12,$AA493&gt;$U$11-0.0000001,$W$11,$AA493&gt;$U$10-0.0000001,$W$10,$AA493&gt;$U$9-0.0000001,$W$9,$AA493&gt;$U$8-0.0000001,$W$8,$AA493&gt;$U$7-0.0000001,$W$7,$AA493&gt;$U$6-0.0000001,$W$6,$AA493&lt;$U$6,0),_xlfn.IFS($AA493&gt;$U$12-0.0000001,$V$12,$AA493&gt;$U$11-0.0000001,$V$11,$AA493&gt;$U$10-0.0000001,$V$10,$AA493&gt;$U$9-0.0000001,$V$9,$AA493&gt;$U$8-0.0000001,$V$8,$AA493&gt;$U$7-0.0000001,$V$7,$AA493&gt;$U$6-0.0000001,$V$6,$AA493&lt;$U$6,0))</f>
        <v>50</v>
      </c>
      <c r="AQ493">
        <f>IFERROR(VLOOKUP($AA493*1000+'raw data entry'!$A$1,'raw data entry'!$A$1:$AI$661,Sheet1!AQ$1+2,0),0)</f>
        <v>2.2000000000000002</v>
      </c>
      <c r="AT493" cm="1">
        <f t="array" ref="AT493">_xlfn.IFS($AA493&gt;$U$12-0.0000001,$V$12,$AA493&gt;$U$11-0.0000001,$V$11,$AA493&gt;$U$10-0.0000001,$V$10,$AA493&gt;$U$9-0.0000001,$V$9,$AA493&gt;$U$8-0.0000001,$V$8,$AA493&gt;$U$7-0.0000001,$V$7,$AA493&gt;$U$6-0.0000001,$V$6,$AA493&lt;$U$6,0)</f>
        <v>50</v>
      </c>
      <c r="AU493">
        <f>IFERROR(VLOOKUP($AA493*1000+'raw data entry'!$A$1,'raw data entry'!$A$1:$AI$661,Sheet1!AU$1+2,0),0)</f>
        <v>3.6</v>
      </c>
    </row>
    <row r="494" spans="27:47" x14ac:dyDescent="0.25">
      <c r="AA494">
        <f>IF(('raw data entry'!A490-'raw data entry'!$A$1)/1000&lt;0,AA493+0.03,('raw data entry'!A490-'raw data entry'!$A$1)/1000)</f>
        <v>16.954000000000001</v>
      </c>
      <c r="AB494" cm="1">
        <f t="array" ref="AB494">_xlfn.IFS($AA494&gt;$U$12-0.0000001,$V$12,$AA494&gt;$U$11-0.0000001,$V$11,$AA494&gt;$U$10-0.0000001,$V$10,$AA494&gt;$U$9-0.0000001,$V$9,$AA494&gt;$U$8-0.0000001,$V$8,$AA494&gt;$U$7-0.0000001,$V$7,$AA494&gt;$U$6-0.0000001,$V$6,$AA494&lt;$U$6,0)</f>
        <v>50</v>
      </c>
      <c r="AC494">
        <f>IFERROR(VLOOKUP($AA494*1000+'raw data entry'!$A$1,'raw data entry'!$A$1:$AI$661,Sheet1!AC$1+2,0),0)</f>
        <v>65.2</v>
      </c>
      <c r="AD494" cm="1">
        <f t="array" ref="AD494">IF($V$17&gt;7,_xlfn.IFS($AA494&gt;$U$12-0.0000001,$W$12,$AA494&gt;$U$11-0.0000001,$W$11,$AA494&gt;$U$10-0.0000001,$W$10,$AA494&gt;$U$9-0.0000001,$W$9,$AA494&gt;$U$8-0.0000001,$W$8,$AA494&gt;$U$7-0.0000001,$W$7,$AA494&gt;$U$6-0.0000001,$W$6,$AA494&lt;$U$6,0),_xlfn.IFS($AA494&gt;$U$12-0.0000001,$V$12,$AA494&gt;$U$11-0.0000001,$V$11,$AA494&gt;$U$10-0.0000001,$V$10,$AA494&gt;$U$9-0.0000001,$V$9,$AA494&gt;$U$8-0.0000001,$V$8,$AA494&gt;$U$7-0.0000001,$V$7,$AA494&gt;$U$6-0.0000001,$V$6,$AA494&lt;$U$6,0))</f>
        <v>50</v>
      </c>
      <c r="AE494">
        <f>IFERROR(VLOOKUP($AA494*1000+'raw data entry'!$A$1,'raw data entry'!$A$1:$AI$661,Sheet1!AE$1+2,0),0)</f>
        <v>24.1</v>
      </c>
      <c r="AF494" cm="1">
        <f t="array" ref="AF494">_xlfn.IFS($AA494&gt;$U$12-0.0000001,$V$12,$AA494&gt;$U$11-0.0000001,$V$11,$AA494&gt;$U$10-0.0000001,$V$10,$AA494&gt;$U$9-0.0000001,$V$9,$AA494&gt;$U$8-0.0000001,$V$8,$AA494&gt;$U$7-0.0000001,$V$7,$AA494&gt;$U$6-0.0000001,$V$6,$AA494&lt;$U$6,0)</f>
        <v>50</v>
      </c>
      <c r="AG494">
        <f>IFERROR(VLOOKUP($AA494*1000+'raw data entry'!$A$1,'raw data entry'!$A$1:$AI$661,Sheet1!AG$1+2,0),0)</f>
        <v>74.2</v>
      </c>
      <c r="AH494" cm="1">
        <f t="array" ref="AH494">IF($V$17&gt;7,_xlfn.IFS($AA494&gt;$U$12-0.0000001,$W$12,$AA494&gt;$U$11-0.0000001,$W$11,$AA494&gt;$U$10-0.0000001,$W$10,$AA494&gt;$U$9-0.0000001,$W$9,$AA494&gt;$U$8-0.0000001,$W$8,$AA494&gt;$U$7-0.0000001,$W$7,$AA494&gt;$U$6-0.0000001,$W$6,$AA494&lt;$U$6,0),_xlfn.IFS($AA494&gt;$U$12-0.0000001,$V$12,$AA494&gt;$U$11-0.0000001,$V$11,$AA494&gt;$U$10-0.0000001,$V$10,$AA494&gt;$U$9-0.0000001,$V$9,$AA494&gt;$U$8-0.0000001,$V$8,$AA494&gt;$U$7-0.0000001,$V$7,$AA494&gt;$U$6-0.0000001,$V$6,$AA494&lt;$U$6,0))</f>
        <v>50</v>
      </c>
      <c r="AI494">
        <f>IFERROR(VLOOKUP($AA494*1000+'raw data entry'!$A$1,'raw data entry'!$A$1:$AI$661,Sheet1!AI$1+2,0),0)</f>
        <v>23.1</v>
      </c>
      <c r="AJ494" cm="1">
        <f t="array" ref="AJ494">_xlfn.IFS($AA494&gt;$U$12-0.0000001,$V$12,$AA494&gt;$U$11-0.0000001,$V$11,$AA494&gt;$U$10-0.0000001,$V$10,$AA494&gt;$U$9-0.0000001,$V$9,$AA494&gt;$U$8-0.0000001,$V$8,$AA494&gt;$U$7-0.0000001,$V$7,$AA494&gt;$U$6-0.0000001,$V$6,$AA494&lt;$U$6,0)</f>
        <v>50</v>
      </c>
      <c r="AK494">
        <f>IFERROR(VLOOKUP($AA494*1000+'raw data entry'!$A$1,'raw data entry'!$A$1:$AI$661,Sheet1!AK$1+2,0),0)</f>
        <v>76.2</v>
      </c>
      <c r="AL494" cm="1">
        <f t="array" ref="AL494">IF($V$17&gt;7,_xlfn.IFS($AA494&gt;$U$12-0.0000001,$W$12,$AA494&gt;$U$11-0.0000001,$W$11,$AA494&gt;$U$10-0.0000001,$W$10,$AA494&gt;$U$9-0.0000001,$W$9,$AA494&gt;$U$8-0.0000001,$W$8,$AA494&gt;$U$7-0.0000001,$W$7,$AA494&gt;$U$6-0.0000001,$W$6,$AA494&lt;$U$6,0),_xlfn.IFS($AA494&gt;$U$12-0.0000001,$V$12,$AA494&gt;$U$11-0.0000001,$V$11,$AA494&gt;$U$10-0.0000001,$V$10,$AA494&gt;$U$9-0.0000001,$V$9,$AA494&gt;$U$8-0.0000001,$V$8,$AA494&gt;$U$7-0.0000001,$V$7,$AA494&gt;$U$6-0.0000001,$V$6,$AA494&lt;$U$6,0))</f>
        <v>50</v>
      </c>
      <c r="AM494">
        <f>IFERROR(VLOOKUP($AA494*1000+'raw data entry'!$A$1,'raw data entry'!$A$1:$AI$661,Sheet1!AM$1+2,0),0)</f>
        <v>26</v>
      </c>
      <c r="AN494" cm="1">
        <f t="array" ref="AN494">_xlfn.IFS($AA494&gt;$U$12-0.0000001,$V$12,$AA494&gt;$U$11-0.0000001,$V$11,$AA494&gt;$U$10-0.0000001,$V$10,$AA494&gt;$U$9-0.0000001,$V$9,$AA494&gt;$U$8-0.0000001,$V$8,$AA494&gt;$U$7-0.0000001,$V$7,$AA494&gt;$U$6-0.0000001,$V$6,$AA494&lt;$U$6,0)</f>
        <v>50</v>
      </c>
      <c r="AO494">
        <f>IFERROR(VLOOKUP($AA494*1000+'raw data entry'!$A$1,'raw data entry'!$A$1:$AI$661,Sheet1!AO$1+2,0),0)</f>
        <v>68.900000000000006</v>
      </c>
      <c r="AP494" cm="1">
        <f t="array" ref="AP494">IF($V$17&gt;7,_xlfn.IFS($AA494&gt;$U$12-0.0000001,$W$12,$AA494&gt;$U$11-0.0000001,$W$11,$AA494&gt;$U$10-0.0000001,$W$10,$AA494&gt;$U$9-0.0000001,$W$9,$AA494&gt;$U$8-0.0000001,$W$8,$AA494&gt;$U$7-0.0000001,$W$7,$AA494&gt;$U$6-0.0000001,$W$6,$AA494&lt;$U$6,0),_xlfn.IFS($AA494&gt;$U$12-0.0000001,$V$12,$AA494&gt;$U$11-0.0000001,$V$11,$AA494&gt;$U$10-0.0000001,$V$10,$AA494&gt;$U$9-0.0000001,$V$9,$AA494&gt;$U$8-0.0000001,$V$8,$AA494&gt;$U$7-0.0000001,$V$7,$AA494&gt;$U$6-0.0000001,$V$6,$AA494&lt;$U$6,0))</f>
        <v>50</v>
      </c>
      <c r="AQ494">
        <f>IFERROR(VLOOKUP($AA494*1000+'raw data entry'!$A$1,'raw data entry'!$A$1:$AI$661,Sheet1!AQ$1+2,0),0)</f>
        <v>1.5</v>
      </c>
      <c r="AT494" cm="1">
        <f t="array" ref="AT494">_xlfn.IFS($AA494&gt;$U$12-0.0000001,$V$12,$AA494&gt;$U$11-0.0000001,$V$11,$AA494&gt;$U$10-0.0000001,$V$10,$AA494&gt;$U$9-0.0000001,$V$9,$AA494&gt;$U$8-0.0000001,$V$8,$AA494&gt;$U$7-0.0000001,$V$7,$AA494&gt;$U$6-0.0000001,$V$6,$AA494&lt;$U$6,0)</f>
        <v>50</v>
      </c>
      <c r="AU494">
        <f>IFERROR(VLOOKUP($AA494*1000+'raw data entry'!$A$1,'raw data entry'!$A$1:$AI$661,Sheet1!AU$1+2,0),0)</f>
        <v>2.6</v>
      </c>
    </row>
    <row r="495" spans="27:47" x14ac:dyDescent="0.25">
      <c r="AA495">
        <f>IF(('raw data entry'!A491-'raw data entry'!$A$1)/1000&lt;0,AA494+0.03,('raw data entry'!A491-'raw data entry'!$A$1)/1000)</f>
        <v>16.989000000000001</v>
      </c>
      <c r="AB495" cm="1">
        <f t="array" ref="AB495">_xlfn.IFS($AA495&gt;$U$12-0.0000001,$V$12,$AA495&gt;$U$11-0.0000001,$V$11,$AA495&gt;$U$10-0.0000001,$V$10,$AA495&gt;$U$9-0.0000001,$V$9,$AA495&gt;$U$8-0.0000001,$V$8,$AA495&gt;$U$7-0.0000001,$V$7,$AA495&gt;$U$6-0.0000001,$V$6,$AA495&lt;$U$6,0)</f>
        <v>50</v>
      </c>
      <c r="AC495">
        <f>IFERROR(VLOOKUP($AA495*1000+'raw data entry'!$A$1,'raw data entry'!$A$1:$AI$661,Sheet1!AC$1+2,0),0)</f>
        <v>76.7</v>
      </c>
      <c r="AD495" cm="1">
        <f t="array" ref="AD495">IF($V$17&gt;7,_xlfn.IFS($AA495&gt;$U$12-0.0000001,$W$12,$AA495&gt;$U$11-0.0000001,$W$11,$AA495&gt;$U$10-0.0000001,$W$10,$AA495&gt;$U$9-0.0000001,$W$9,$AA495&gt;$U$8-0.0000001,$W$8,$AA495&gt;$U$7-0.0000001,$W$7,$AA495&gt;$U$6-0.0000001,$W$6,$AA495&lt;$U$6,0),_xlfn.IFS($AA495&gt;$U$12-0.0000001,$V$12,$AA495&gt;$U$11-0.0000001,$V$11,$AA495&gt;$U$10-0.0000001,$V$10,$AA495&gt;$U$9-0.0000001,$V$9,$AA495&gt;$U$8-0.0000001,$V$8,$AA495&gt;$U$7-0.0000001,$V$7,$AA495&gt;$U$6-0.0000001,$V$6,$AA495&lt;$U$6,0))</f>
        <v>50</v>
      </c>
      <c r="AE495">
        <f>IFERROR(VLOOKUP($AA495*1000+'raw data entry'!$A$1,'raw data entry'!$A$1:$AI$661,Sheet1!AE$1+2,0),0)</f>
        <v>23.4</v>
      </c>
      <c r="AF495" cm="1">
        <f t="array" ref="AF495">_xlfn.IFS($AA495&gt;$U$12-0.0000001,$V$12,$AA495&gt;$U$11-0.0000001,$V$11,$AA495&gt;$U$10-0.0000001,$V$10,$AA495&gt;$U$9-0.0000001,$V$9,$AA495&gt;$U$8-0.0000001,$V$8,$AA495&gt;$U$7-0.0000001,$V$7,$AA495&gt;$U$6-0.0000001,$V$6,$AA495&lt;$U$6,0)</f>
        <v>50</v>
      </c>
      <c r="AG495">
        <f>IFERROR(VLOOKUP($AA495*1000+'raw data entry'!$A$1,'raw data entry'!$A$1:$AI$661,Sheet1!AG$1+2,0),0)</f>
        <v>70</v>
      </c>
      <c r="AH495" cm="1">
        <f t="array" ref="AH495">IF($V$17&gt;7,_xlfn.IFS($AA495&gt;$U$12-0.0000001,$W$12,$AA495&gt;$U$11-0.0000001,$W$11,$AA495&gt;$U$10-0.0000001,$W$10,$AA495&gt;$U$9-0.0000001,$W$9,$AA495&gt;$U$8-0.0000001,$W$8,$AA495&gt;$U$7-0.0000001,$W$7,$AA495&gt;$U$6-0.0000001,$W$6,$AA495&lt;$U$6,0),_xlfn.IFS($AA495&gt;$U$12-0.0000001,$V$12,$AA495&gt;$U$11-0.0000001,$V$11,$AA495&gt;$U$10-0.0000001,$V$10,$AA495&gt;$U$9-0.0000001,$V$9,$AA495&gt;$U$8-0.0000001,$V$8,$AA495&gt;$U$7-0.0000001,$V$7,$AA495&gt;$U$6-0.0000001,$V$6,$AA495&lt;$U$6,0))</f>
        <v>50</v>
      </c>
      <c r="AI495">
        <f>IFERROR(VLOOKUP($AA495*1000+'raw data entry'!$A$1,'raw data entry'!$A$1:$AI$661,Sheet1!AI$1+2,0),0)</f>
        <v>24.2</v>
      </c>
      <c r="AJ495" cm="1">
        <f t="array" ref="AJ495">_xlfn.IFS($AA495&gt;$U$12-0.0000001,$V$12,$AA495&gt;$U$11-0.0000001,$V$11,$AA495&gt;$U$10-0.0000001,$V$10,$AA495&gt;$U$9-0.0000001,$V$9,$AA495&gt;$U$8-0.0000001,$V$8,$AA495&gt;$U$7-0.0000001,$V$7,$AA495&gt;$U$6-0.0000001,$V$6,$AA495&lt;$U$6,0)</f>
        <v>50</v>
      </c>
      <c r="AK495">
        <f>IFERROR(VLOOKUP($AA495*1000+'raw data entry'!$A$1,'raw data entry'!$A$1:$AI$661,Sheet1!AK$1+2,0),0)</f>
        <v>79.3</v>
      </c>
      <c r="AL495" cm="1">
        <f t="array" ref="AL495">IF($V$17&gt;7,_xlfn.IFS($AA495&gt;$U$12-0.0000001,$W$12,$AA495&gt;$U$11-0.0000001,$W$11,$AA495&gt;$U$10-0.0000001,$W$10,$AA495&gt;$U$9-0.0000001,$W$9,$AA495&gt;$U$8-0.0000001,$W$8,$AA495&gt;$U$7-0.0000001,$W$7,$AA495&gt;$U$6-0.0000001,$W$6,$AA495&lt;$U$6,0),_xlfn.IFS($AA495&gt;$U$12-0.0000001,$V$12,$AA495&gt;$U$11-0.0000001,$V$11,$AA495&gt;$U$10-0.0000001,$V$10,$AA495&gt;$U$9-0.0000001,$V$9,$AA495&gt;$U$8-0.0000001,$V$8,$AA495&gt;$U$7-0.0000001,$V$7,$AA495&gt;$U$6-0.0000001,$V$6,$AA495&lt;$U$6,0))</f>
        <v>50</v>
      </c>
      <c r="AM495">
        <f>IFERROR(VLOOKUP($AA495*1000+'raw data entry'!$A$1,'raw data entry'!$A$1:$AI$661,Sheet1!AM$1+2,0),0)</f>
        <v>25.5</v>
      </c>
      <c r="AN495" cm="1">
        <f t="array" ref="AN495">_xlfn.IFS($AA495&gt;$U$12-0.0000001,$V$12,$AA495&gt;$U$11-0.0000001,$V$11,$AA495&gt;$U$10-0.0000001,$V$10,$AA495&gt;$U$9-0.0000001,$V$9,$AA495&gt;$U$8-0.0000001,$V$8,$AA495&gt;$U$7-0.0000001,$V$7,$AA495&gt;$U$6-0.0000001,$V$6,$AA495&lt;$U$6,0)</f>
        <v>50</v>
      </c>
      <c r="AO495">
        <f>IFERROR(VLOOKUP($AA495*1000+'raw data entry'!$A$1,'raw data entry'!$A$1:$AI$661,Sheet1!AO$1+2,0),0)</f>
        <v>70.2</v>
      </c>
      <c r="AP495" cm="1">
        <f t="array" ref="AP495">IF($V$17&gt;7,_xlfn.IFS($AA495&gt;$U$12-0.0000001,$W$12,$AA495&gt;$U$11-0.0000001,$W$11,$AA495&gt;$U$10-0.0000001,$W$10,$AA495&gt;$U$9-0.0000001,$W$9,$AA495&gt;$U$8-0.0000001,$W$8,$AA495&gt;$U$7-0.0000001,$W$7,$AA495&gt;$U$6-0.0000001,$W$6,$AA495&lt;$U$6,0),_xlfn.IFS($AA495&gt;$U$12-0.0000001,$V$12,$AA495&gt;$U$11-0.0000001,$V$11,$AA495&gt;$U$10-0.0000001,$V$10,$AA495&gt;$U$9-0.0000001,$V$9,$AA495&gt;$U$8-0.0000001,$V$8,$AA495&gt;$U$7-0.0000001,$V$7,$AA495&gt;$U$6-0.0000001,$V$6,$AA495&lt;$U$6,0))</f>
        <v>50</v>
      </c>
      <c r="AQ495">
        <f>IFERROR(VLOOKUP($AA495*1000+'raw data entry'!$A$1,'raw data entry'!$A$1:$AI$661,Sheet1!AQ$1+2,0),0)</f>
        <v>2.8</v>
      </c>
      <c r="AT495" cm="1">
        <f t="array" ref="AT495">_xlfn.IFS($AA495&gt;$U$12-0.0000001,$V$12,$AA495&gt;$U$11-0.0000001,$V$11,$AA495&gt;$U$10-0.0000001,$V$10,$AA495&gt;$U$9-0.0000001,$V$9,$AA495&gt;$U$8-0.0000001,$V$8,$AA495&gt;$U$7-0.0000001,$V$7,$AA495&gt;$U$6-0.0000001,$V$6,$AA495&lt;$U$6,0)</f>
        <v>50</v>
      </c>
      <c r="AU495">
        <f>IFERROR(VLOOKUP($AA495*1000+'raw data entry'!$A$1,'raw data entry'!$A$1:$AI$661,Sheet1!AU$1+2,0),0)</f>
        <v>5</v>
      </c>
    </row>
    <row r="496" spans="27:47" x14ac:dyDescent="0.25">
      <c r="AA496">
        <f>IF(('raw data entry'!A492-'raw data entry'!$A$1)/1000&lt;0,AA495+0.03,('raw data entry'!A492-'raw data entry'!$A$1)/1000)</f>
        <v>17.023</v>
      </c>
      <c r="AB496" cm="1">
        <f t="array" ref="AB496">_xlfn.IFS($AA496&gt;$U$12-0.0000001,$V$12,$AA496&gt;$U$11-0.0000001,$V$11,$AA496&gt;$U$10-0.0000001,$V$10,$AA496&gt;$U$9-0.0000001,$V$9,$AA496&gt;$U$8-0.0000001,$V$8,$AA496&gt;$U$7-0.0000001,$V$7,$AA496&gt;$U$6-0.0000001,$V$6,$AA496&lt;$U$6,0)</f>
        <v>50</v>
      </c>
      <c r="AC496">
        <f>IFERROR(VLOOKUP($AA496*1000+'raw data entry'!$A$1,'raw data entry'!$A$1:$AI$661,Sheet1!AC$1+2,0),0)</f>
        <v>77.599999999999994</v>
      </c>
      <c r="AD496" cm="1">
        <f t="array" ref="AD496">IF($V$17&gt;7,_xlfn.IFS($AA496&gt;$U$12-0.0000001,$W$12,$AA496&gt;$U$11-0.0000001,$W$11,$AA496&gt;$U$10-0.0000001,$W$10,$AA496&gt;$U$9-0.0000001,$W$9,$AA496&gt;$U$8-0.0000001,$W$8,$AA496&gt;$U$7-0.0000001,$W$7,$AA496&gt;$U$6-0.0000001,$W$6,$AA496&lt;$U$6,0),_xlfn.IFS($AA496&gt;$U$12-0.0000001,$V$12,$AA496&gt;$U$11-0.0000001,$V$11,$AA496&gt;$U$10-0.0000001,$V$10,$AA496&gt;$U$9-0.0000001,$V$9,$AA496&gt;$U$8-0.0000001,$V$8,$AA496&gt;$U$7-0.0000001,$V$7,$AA496&gt;$U$6-0.0000001,$V$6,$AA496&lt;$U$6,0))</f>
        <v>50</v>
      </c>
      <c r="AE496">
        <f>IFERROR(VLOOKUP($AA496*1000+'raw data entry'!$A$1,'raw data entry'!$A$1:$AI$661,Sheet1!AE$1+2,0),0)</f>
        <v>23.8</v>
      </c>
      <c r="AF496" cm="1">
        <f t="array" ref="AF496">_xlfn.IFS($AA496&gt;$U$12-0.0000001,$V$12,$AA496&gt;$U$11-0.0000001,$V$11,$AA496&gt;$U$10-0.0000001,$V$10,$AA496&gt;$U$9-0.0000001,$V$9,$AA496&gt;$U$8-0.0000001,$V$8,$AA496&gt;$U$7-0.0000001,$V$7,$AA496&gt;$U$6-0.0000001,$V$6,$AA496&lt;$U$6,0)</f>
        <v>50</v>
      </c>
      <c r="AG496">
        <f>IFERROR(VLOOKUP($AA496*1000+'raw data entry'!$A$1,'raw data entry'!$A$1:$AI$661,Sheet1!AG$1+2,0),0)</f>
        <v>70.5</v>
      </c>
      <c r="AH496" cm="1">
        <f t="array" ref="AH496">IF($V$17&gt;7,_xlfn.IFS($AA496&gt;$U$12-0.0000001,$W$12,$AA496&gt;$U$11-0.0000001,$W$11,$AA496&gt;$U$10-0.0000001,$W$10,$AA496&gt;$U$9-0.0000001,$W$9,$AA496&gt;$U$8-0.0000001,$W$8,$AA496&gt;$U$7-0.0000001,$W$7,$AA496&gt;$U$6-0.0000001,$W$6,$AA496&lt;$U$6,0),_xlfn.IFS($AA496&gt;$U$12-0.0000001,$V$12,$AA496&gt;$U$11-0.0000001,$V$11,$AA496&gt;$U$10-0.0000001,$V$10,$AA496&gt;$U$9-0.0000001,$V$9,$AA496&gt;$U$8-0.0000001,$V$8,$AA496&gt;$U$7-0.0000001,$V$7,$AA496&gt;$U$6-0.0000001,$V$6,$AA496&lt;$U$6,0))</f>
        <v>50</v>
      </c>
      <c r="AI496">
        <f>IFERROR(VLOOKUP($AA496*1000+'raw data entry'!$A$1,'raw data entry'!$A$1:$AI$661,Sheet1!AI$1+2,0),0)</f>
        <v>23.3</v>
      </c>
      <c r="AJ496" cm="1">
        <f t="array" ref="AJ496">_xlfn.IFS($AA496&gt;$U$12-0.0000001,$V$12,$AA496&gt;$U$11-0.0000001,$V$11,$AA496&gt;$U$10-0.0000001,$V$10,$AA496&gt;$U$9-0.0000001,$V$9,$AA496&gt;$U$8-0.0000001,$V$8,$AA496&gt;$U$7-0.0000001,$V$7,$AA496&gt;$U$6-0.0000001,$V$6,$AA496&lt;$U$6,0)</f>
        <v>50</v>
      </c>
      <c r="AK496">
        <f>IFERROR(VLOOKUP($AA496*1000+'raw data entry'!$A$1,'raw data entry'!$A$1:$AI$661,Sheet1!AK$1+2,0),0)</f>
        <v>85.7</v>
      </c>
      <c r="AL496" cm="1">
        <f t="array" ref="AL496">IF($V$17&gt;7,_xlfn.IFS($AA496&gt;$U$12-0.0000001,$W$12,$AA496&gt;$U$11-0.0000001,$W$11,$AA496&gt;$U$10-0.0000001,$W$10,$AA496&gt;$U$9-0.0000001,$W$9,$AA496&gt;$U$8-0.0000001,$W$8,$AA496&gt;$U$7-0.0000001,$W$7,$AA496&gt;$U$6-0.0000001,$W$6,$AA496&lt;$U$6,0),_xlfn.IFS($AA496&gt;$U$12-0.0000001,$V$12,$AA496&gt;$U$11-0.0000001,$V$11,$AA496&gt;$U$10-0.0000001,$V$10,$AA496&gt;$U$9-0.0000001,$V$9,$AA496&gt;$U$8-0.0000001,$V$8,$AA496&gt;$U$7-0.0000001,$V$7,$AA496&gt;$U$6-0.0000001,$V$6,$AA496&lt;$U$6,0))</f>
        <v>50</v>
      </c>
      <c r="AM496">
        <f>IFERROR(VLOOKUP($AA496*1000+'raw data entry'!$A$1,'raw data entry'!$A$1:$AI$661,Sheet1!AM$1+2,0),0)</f>
        <v>25.5</v>
      </c>
      <c r="AN496" cm="1">
        <f t="array" ref="AN496">_xlfn.IFS($AA496&gt;$U$12-0.0000001,$V$12,$AA496&gt;$U$11-0.0000001,$V$11,$AA496&gt;$U$10-0.0000001,$V$10,$AA496&gt;$U$9-0.0000001,$V$9,$AA496&gt;$U$8-0.0000001,$V$8,$AA496&gt;$U$7-0.0000001,$V$7,$AA496&gt;$U$6-0.0000001,$V$6,$AA496&lt;$U$6,0)</f>
        <v>50</v>
      </c>
      <c r="AO496">
        <f>IFERROR(VLOOKUP($AA496*1000+'raw data entry'!$A$1,'raw data entry'!$A$1:$AI$661,Sheet1!AO$1+2,0),0)</f>
        <v>70.2</v>
      </c>
      <c r="AP496" cm="1">
        <f t="array" ref="AP496">IF($V$17&gt;7,_xlfn.IFS($AA496&gt;$U$12-0.0000001,$W$12,$AA496&gt;$U$11-0.0000001,$W$11,$AA496&gt;$U$10-0.0000001,$W$10,$AA496&gt;$U$9-0.0000001,$W$9,$AA496&gt;$U$8-0.0000001,$W$8,$AA496&gt;$U$7-0.0000001,$W$7,$AA496&gt;$U$6-0.0000001,$W$6,$AA496&lt;$U$6,0),_xlfn.IFS($AA496&gt;$U$12-0.0000001,$V$12,$AA496&gt;$U$11-0.0000001,$V$11,$AA496&gt;$U$10-0.0000001,$V$10,$AA496&gt;$U$9-0.0000001,$V$9,$AA496&gt;$U$8-0.0000001,$V$8,$AA496&gt;$U$7-0.0000001,$V$7,$AA496&gt;$U$6-0.0000001,$V$6,$AA496&lt;$U$6,0))</f>
        <v>50</v>
      </c>
      <c r="AQ496">
        <f>IFERROR(VLOOKUP($AA496*1000+'raw data entry'!$A$1,'raw data entry'!$A$1:$AI$661,Sheet1!AQ$1+2,0),0)</f>
        <v>2.8</v>
      </c>
      <c r="AT496" cm="1">
        <f t="array" ref="AT496">_xlfn.IFS($AA496&gt;$U$12-0.0000001,$V$12,$AA496&gt;$U$11-0.0000001,$V$11,$AA496&gt;$U$10-0.0000001,$V$10,$AA496&gt;$U$9-0.0000001,$V$9,$AA496&gt;$U$8-0.0000001,$V$8,$AA496&gt;$U$7-0.0000001,$V$7,$AA496&gt;$U$6-0.0000001,$V$6,$AA496&lt;$U$6,0)</f>
        <v>50</v>
      </c>
      <c r="AU496">
        <f>IFERROR(VLOOKUP($AA496*1000+'raw data entry'!$A$1,'raw data entry'!$A$1:$AI$661,Sheet1!AU$1+2,0),0)</f>
        <v>12.4</v>
      </c>
    </row>
    <row r="497" spans="27:47" x14ac:dyDescent="0.25">
      <c r="AA497">
        <f>IF(('raw data entry'!A493-'raw data entry'!$A$1)/1000&lt;0,AA496+0.03,('raw data entry'!A493-'raw data entry'!$A$1)/1000)</f>
        <v>17.059000000000001</v>
      </c>
      <c r="AB497" cm="1">
        <f t="array" ref="AB497">_xlfn.IFS($AA497&gt;$U$12-0.0000001,$V$12,$AA497&gt;$U$11-0.0000001,$V$11,$AA497&gt;$U$10-0.0000001,$V$10,$AA497&gt;$U$9-0.0000001,$V$9,$AA497&gt;$U$8-0.0000001,$V$8,$AA497&gt;$U$7-0.0000001,$V$7,$AA497&gt;$U$6-0.0000001,$V$6,$AA497&lt;$U$6,0)</f>
        <v>50</v>
      </c>
      <c r="AC497">
        <f>IFERROR(VLOOKUP($AA497*1000+'raw data entry'!$A$1,'raw data entry'!$A$1:$AI$661,Sheet1!AC$1+2,0),0)</f>
        <v>77.900000000000006</v>
      </c>
      <c r="AD497" cm="1">
        <f t="array" ref="AD497">IF($V$17&gt;7,_xlfn.IFS($AA497&gt;$U$12-0.0000001,$W$12,$AA497&gt;$U$11-0.0000001,$W$11,$AA497&gt;$U$10-0.0000001,$W$10,$AA497&gt;$U$9-0.0000001,$W$9,$AA497&gt;$U$8-0.0000001,$W$8,$AA497&gt;$U$7-0.0000001,$W$7,$AA497&gt;$U$6-0.0000001,$W$6,$AA497&lt;$U$6,0),_xlfn.IFS($AA497&gt;$U$12-0.0000001,$V$12,$AA497&gt;$U$11-0.0000001,$V$11,$AA497&gt;$U$10-0.0000001,$V$10,$AA497&gt;$U$9-0.0000001,$V$9,$AA497&gt;$U$8-0.0000001,$V$8,$AA497&gt;$U$7-0.0000001,$V$7,$AA497&gt;$U$6-0.0000001,$V$6,$AA497&lt;$U$6,0))</f>
        <v>50</v>
      </c>
      <c r="AE497">
        <f>IFERROR(VLOOKUP($AA497*1000+'raw data entry'!$A$1,'raw data entry'!$A$1:$AI$661,Sheet1!AE$1+2,0),0)</f>
        <v>25</v>
      </c>
      <c r="AF497" cm="1">
        <f t="array" ref="AF497">_xlfn.IFS($AA497&gt;$U$12-0.0000001,$V$12,$AA497&gt;$U$11-0.0000001,$V$11,$AA497&gt;$U$10-0.0000001,$V$10,$AA497&gt;$U$9-0.0000001,$V$9,$AA497&gt;$U$8-0.0000001,$V$8,$AA497&gt;$U$7-0.0000001,$V$7,$AA497&gt;$U$6-0.0000001,$V$6,$AA497&lt;$U$6,0)</f>
        <v>50</v>
      </c>
      <c r="AG497">
        <f>IFERROR(VLOOKUP($AA497*1000+'raw data entry'!$A$1,'raw data entry'!$A$1:$AI$661,Sheet1!AG$1+2,0),0)</f>
        <v>69.5</v>
      </c>
      <c r="AH497" cm="1">
        <f t="array" ref="AH497">IF($V$17&gt;7,_xlfn.IFS($AA497&gt;$U$12-0.0000001,$W$12,$AA497&gt;$U$11-0.0000001,$W$11,$AA497&gt;$U$10-0.0000001,$W$10,$AA497&gt;$U$9-0.0000001,$W$9,$AA497&gt;$U$8-0.0000001,$W$8,$AA497&gt;$U$7-0.0000001,$W$7,$AA497&gt;$U$6-0.0000001,$W$6,$AA497&lt;$U$6,0),_xlfn.IFS($AA497&gt;$U$12-0.0000001,$V$12,$AA497&gt;$U$11-0.0000001,$V$11,$AA497&gt;$U$10-0.0000001,$V$10,$AA497&gt;$U$9-0.0000001,$V$9,$AA497&gt;$U$8-0.0000001,$V$8,$AA497&gt;$U$7-0.0000001,$V$7,$AA497&gt;$U$6-0.0000001,$V$6,$AA497&lt;$U$6,0))</f>
        <v>50</v>
      </c>
      <c r="AI497">
        <f>IFERROR(VLOOKUP($AA497*1000+'raw data entry'!$A$1,'raw data entry'!$A$1:$AI$661,Sheet1!AI$1+2,0),0)</f>
        <v>22.5</v>
      </c>
      <c r="AJ497" cm="1">
        <f t="array" ref="AJ497">_xlfn.IFS($AA497&gt;$U$12-0.0000001,$V$12,$AA497&gt;$U$11-0.0000001,$V$11,$AA497&gt;$U$10-0.0000001,$V$10,$AA497&gt;$U$9-0.0000001,$V$9,$AA497&gt;$U$8-0.0000001,$V$8,$AA497&gt;$U$7-0.0000001,$V$7,$AA497&gt;$U$6-0.0000001,$V$6,$AA497&lt;$U$6,0)</f>
        <v>50</v>
      </c>
      <c r="AK497">
        <f>IFERROR(VLOOKUP($AA497*1000+'raw data entry'!$A$1,'raw data entry'!$A$1:$AI$661,Sheet1!AK$1+2,0),0)</f>
        <v>78</v>
      </c>
      <c r="AL497" cm="1">
        <f t="array" ref="AL497">IF($V$17&gt;7,_xlfn.IFS($AA497&gt;$U$12-0.0000001,$W$12,$AA497&gt;$U$11-0.0000001,$W$11,$AA497&gt;$U$10-0.0000001,$W$10,$AA497&gt;$U$9-0.0000001,$W$9,$AA497&gt;$U$8-0.0000001,$W$8,$AA497&gt;$U$7-0.0000001,$W$7,$AA497&gt;$U$6-0.0000001,$W$6,$AA497&lt;$U$6,0),_xlfn.IFS($AA497&gt;$U$12-0.0000001,$V$12,$AA497&gt;$U$11-0.0000001,$V$11,$AA497&gt;$U$10-0.0000001,$V$10,$AA497&gt;$U$9-0.0000001,$V$9,$AA497&gt;$U$8-0.0000001,$V$8,$AA497&gt;$U$7-0.0000001,$V$7,$AA497&gt;$U$6-0.0000001,$V$6,$AA497&lt;$U$6,0))</f>
        <v>50</v>
      </c>
      <c r="AM497">
        <f>IFERROR(VLOOKUP($AA497*1000+'raw data entry'!$A$1,'raw data entry'!$A$1:$AI$661,Sheet1!AM$1+2,0),0)</f>
        <v>26.4</v>
      </c>
      <c r="AN497" cm="1">
        <f t="array" ref="AN497">_xlfn.IFS($AA497&gt;$U$12-0.0000001,$V$12,$AA497&gt;$U$11-0.0000001,$V$11,$AA497&gt;$U$10-0.0000001,$V$10,$AA497&gt;$U$9-0.0000001,$V$9,$AA497&gt;$U$8-0.0000001,$V$8,$AA497&gt;$U$7-0.0000001,$V$7,$AA497&gt;$U$6-0.0000001,$V$6,$AA497&lt;$U$6,0)</f>
        <v>50</v>
      </c>
      <c r="AO497">
        <f>IFERROR(VLOOKUP($AA497*1000+'raw data entry'!$A$1,'raw data entry'!$A$1:$AI$661,Sheet1!AO$1+2,0),0)</f>
        <v>68.8</v>
      </c>
      <c r="AP497" cm="1">
        <f t="array" ref="AP497">IF($V$17&gt;7,_xlfn.IFS($AA497&gt;$U$12-0.0000001,$W$12,$AA497&gt;$U$11-0.0000001,$W$11,$AA497&gt;$U$10-0.0000001,$W$10,$AA497&gt;$U$9-0.0000001,$W$9,$AA497&gt;$U$8-0.0000001,$W$8,$AA497&gt;$U$7-0.0000001,$W$7,$AA497&gt;$U$6-0.0000001,$W$6,$AA497&lt;$U$6,0),_xlfn.IFS($AA497&gt;$U$12-0.0000001,$V$12,$AA497&gt;$U$11-0.0000001,$V$11,$AA497&gt;$U$10-0.0000001,$V$10,$AA497&gt;$U$9-0.0000001,$V$9,$AA497&gt;$U$8-0.0000001,$V$8,$AA497&gt;$U$7-0.0000001,$V$7,$AA497&gt;$U$6-0.0000001,$V$6,$AA497&lt;$U$6,0))</f>
        <v>50</v>
      </c>
      <c r="AQ497">
        <f>IFERROR(VLOOKUP($AA497*1000+'raw data entry'!$A$1,'raw data entry'!$A$1:$AI$661,Sheet1!AQ$1+2,0),0)</f>
        <v>14.2</v>
      </c>
      <c r="AT497" cm="1">
        <f t="array" ref="AT497">_xlfn.IFS($AA497&gt;$U$12-0.0000001,$V$12,$AA497&gt;$U$11-0.0000001,$V$11,$AA497&gt;$U$10-0.0000001,$V$10,$AA497&gt;$U$9-0.0000001,$V$9,$AA497&gt;$U$8-0.0000001,$V$8,$AA497&gt;$U$7-0.0000001,$V$7,$AA497&gt;$U$6-0.0000001,$V$6,$AA497&lt;$U$6,0)</f>
        <v>50</v>
      </c>
      <c r="AU497">
        <f>IFERROR(VLOOKUP($AA497*1000+'raw data entry'!$A$1,'raw data entry'!$A$1:$AI$661,Sheet1!AU$1+2,0),0)</f>
        <v>19.8</v>
      </c>
    </row>
    <row r="498" spans="27:47" x14ac:dyDescent="0.25">
      <c r="AA498">
        <f>IF(('raw data entry'!A494-'raw data entry'!$A$1)/1000&lt;0,AA497+0.03,('raw data entry'!A494-'raw data entry'!$A$1)/1000)</f>
        <v>17.093</v>
      </c>
      <c r="AB498" cm="1">
        <f t="array" ref="AB498">_xlfn.IFS($AA498&gt;$U$12-0.0000001,$V$12,$AA498&gt;$U$11-0.0000001,$V$11,$AA498&gt;$U$10-0.0000001,$V$10,$AA498&gt;$U$9-0.0000001,$V$9,$AA498&gt;$U$8-0.0000001,$V$8,$AA498&gt;$U$7-0.0000001,$V$7,$AA498&gt;$U$6-0.0000001,$V$6,$AA498&lt;$U$6,0)</f>
        <v>50</v>
      </c>
      <c r="AC498">
        <f>IFERROR(VLOOKUP($AA498*1000+'raw data entry'!$A$1,'raw data entry'!$A$1:$AI$661,Sheet1!AC$1+2,0),0)</f>
        <v>78.7</v>
      </c>
      <c r="AD498" cm="1">
        <f t="array" ref="AD498">IF($V$17&gt;7,_xlfn.IFS($AA498&gt;$U$12-0.0000001,$W$12,$AA498&gt;$U$11-0.0000001,$W$11,$AA498&gt;$U$10-0.0000001,$W$10,$AA498&gt;$U$9-0.0000001,$W$9,$AA498&gt;$U$8-0.0000001,$W$8,$AA498&gt;$U$7-0.0000001,$W$7,$AA498&gt;$U$6-0.0000001,$W$6,$AA498&lt;$U$6,0),_xlfn.IFS($AA498&gt;$U$12-0.0000001,$V$12,$AA498&gt;$U$11-0.0000001,$V$11,$AA498&gt;$U$10-0.0000001,$V$10,$AA498&gt;$U$9-0.0000001,$V$9,$AA498&gt;$U$8-0.0000001,$V$8,$AA498&gt;$U$7-0.0000001,$V$7,$AA498&gt;$U$6-0.0000001,$V$6,$AA498&lt;$U$6,0))</f>
        <v>50</v>
      </c>
      <c r="AE498">
        <f>IFERROR(VLOOKUP($AA498*1000+'raw data entry'!$A$1,'raw data entry'!$A$1:$AI$661,Sheet1!AE$1+2,0),0)</f>
        <v>25</v>
      </c>
      <c r="AF498" cm="1">
        <f t="array" ref="AF498">_xlfn.IFS($AA498&gt;$U$12-0.0000001,$V$12,$AA498&gt;$U$11-0.0000001,$V$11,$AA498&gt;$U$10-0.0000001,$V$10,$AA498&gt;$U$9-0.0000001,$V$9,$AA498&gt;$U$8-0.0000001,$V$8,$AA498&gt;$U$7-0.0000001,$V$7,$AA498&gt;$U$6-0.0000001,$V$6,$AA498&lt;$U$6,0)</f>
        <v>50</v>
      </c>
      <c r="AG498">
        <f>IFERROR(VLOOKUP($AA498*1000+'raw data entry'!$A$1,'raw data entry'!$A$1:$AI$661,Sheet1!AG$1+2,0),0)</f>
        <v>70.400000000000006</v>
      </c>
      <c r="AH498" cm="1">
        <f t="array" ref="AH498">IF($V$17&gt;7,_xlfn.IFS($AA498&gt;$U$12-0.0000001,$W$12,$AA498&gt;$U$11-0.0000001,$W$11,$AA498&gt;$U$10-0.0000001,$W$10,$AA498&gt;$U$9-0.0000001,$W$9,$AA498&gt;$U$8-0.0000001,$W$8,$AA498&gt;$U$7-0.0000001,$W$7,$AA498&gt;$U$6-0.0000001,$W$6,$AA498&lt;$U$6,0),_xlfn.IFS($AA498&gt;$U$12-0.0000001,$V$12,$AA498&gt;$U$11-0.0000001,$V$11,$AA498&gt;$U$10-0.0000001,$V$10,$AA498&gt;$U$9-0.0000001,$V$9,$AA498&gt;$U$8-0.0000001,$V$8,$AA498&gt;$U$7-0.0000001,$V$7,$AA498&gt;$U$6-0.0000001,$V$6,$AA498&lt;$U$6,0))</f>
        <v>50</v>
      </c>
      <c r="AI498">
        <f>IFERROR(VLOOKUP($AA498*1000+'raw data entry'!$A$1,'raw data entry'!$A$1:$AI$661,Sheet1!AI$1+2,0),0)</f>
        <v>22.2</v>
      </c>
      <c r="AJ498" cm="1">
        <f t="array" ref="AJ498">_xlfn.IFS($AA498&gt;$U$12-0.0000001,$V$12,$AA498&gt;$U$11-0.0000001,$V$11,$AA498&gt;$U$10-0.0000001,$V$10,$AA498&gt;$U$9-0.0000001,$V$9,$AA498&gt;$U$8-0.0000001,$V$8,$AA498&gt;$U$7-0.0000001,$V$7,$AA498&gt;$U$6-0.0000001,$V$6,$AA498&lt;$U$6,0)</f>
        <v>50</v>
      </c>
      <c r="AK498">
        <f>IFERROR(VLOOKUP($AA498*1000+'raw data entry'!$A$1,'raw data entry'!$A$1:$AI$661,Sheet1!AK$1+2,0),0)</f>
        <v>80.5</v>
      </c>
      <c r="AL498" cm="1">
        <f t="array" ref="AL498">IF($V$17&gt;7,_xlfn.IFS($AA498&gt;$U$12-0.0000001,$W$12,$AA498&gt;$U$11-0.0000001,$W$11,$AA498&gt;$U$10-0.0000001,$W$10,$AA498&gt;$U$9-0.0000001,$W$9,$AA498&gt;$U$8-0.0000001,$W$8,$AA498&gt;$U$7-0.0000001,$W$7,$AA498&gt;$U$6-0.0000001,$W$6,$AA498&lt;$U$6,0),_xlfn.IFS($AA498&gt;$U$12-0.0000001,$V$12,$AA498&gt;$U$11-0.0000001,$V$11,$AA498&gt;$U$10-0.0000001,$V$10,$AA498&gt;$U$9-0.0000001,$V$9,$AA498&gt;$U$8-0.0000001,$V$8,$AA498&gt;$U$7-0.0000001,$V$7,$AA498&gt;$U$6-0.0000001,$V$6,$AA498&lt;$U$6,0))</f>
        <v>50</v>
      </c>
      <c r="AM498">
        <f>IFERROR(VLOOKUP($AA498*1000+'raw data entry'!$A$1,'raw data entry'!$A$1:$AI$661,Sheet1!AM$1+2,0),0)</f>
        <v>26.2</v>
      </c>
      <c r="AN498" cm="1">
        <f t="array" ref="AN498">_xlfn.IFS($AA498&gt;$U$12-0.0000001,$V$12,$AA498&gt;$U$11-0.0000001,$V$11,$AA498&gt;$U$10-0.0000001,$V$10,$AA498&gt;$U$9-0.0000001,$V$9,$AA498&gt;$U$8-0.0000001,$V$8,$AA498&gt;$U$7-0.0000001,$V$7,$AA498&gt;$U$6-0.0000001,$V$6,$AA498&lt;$U$6,0)</f>
        <v>50</v>
      </c>
      <c r="AO498">
        <f>IFERROR(VLOOKUP($AA498*1000+'raw data entry'!$A$1,'raw data entry'!$A$1:$AI$661,Sheet1!AO$1+2,0),0)</f>
        <v>69.8</v>
      </c>
      <c r="AP498" cm="1">
        <f t="array" ref="AP498">IF($V$17&gt;7,_xlfn.IFS($AA498&gt;$U$12-0.0000001,$W$12,$AA498&gt;$U$11-0.0000001,$W$11,$AA498&gt;$U$10-0.0000001,$W$10,$AA498&gt;$U$9-0.0000001,$W$9,$AA498&gt;$U$8-0.0000001,$W$8,$AA498&gt;$U$7-0.0000001,$W$7,$AA498&gt;$U$6-0.0000001,$W$6,$AA498&lt;$U$6,0),_xlfn.IFS($AA498&gt;$U$12-0.0000001,$V$12,$AA498&gt;$U$11-0.0000001,$V$11,$AA498&gt;$U$10-0.0000001,$V$10,$AA498&gt;$U$9-0.0000001,$V$9,$AA498&gt;$U$8-0.0000001,$V$8,$AA498&gt;$U$7-0.0000001,$V$7,$AA498&gt;$U$6-0.0000001,$V$6,$AA498&lt;$U$6,0))</f>
        <v>50</v>
      </c>
      <c r="AQ498">
        <f>IFERROR(VLOOKUP($AA498*1000+'raw data entry'!$A$1,'raw data entry'!$A$1:$AI$661,Sheet1!AQ$1+2,0),0)</f>
        <v>3.5</v>
      </c>
      <c r="AT498" cm="1">
        <f t="array" ref="AT498">_xlfn.IFS($AA498&gt;$U$12-0.0000001,$V$12,$AA498&gt;$U$11-0.0000001,$V$11,$AA498&gt;$U$10-0.0000001,$V$10,$AA498&gt;$U$9-0.0000001,$V$9,$AA498&gt;$U$8-0.0000001,$V$8,$AA498&gt;$U$7-0.0000001,$V$7,$AA498&gt;$U$6-0.0000001,$V$6,$AA498&lt;$U$6,0)</f>
        <v>50</v>
      </c>
      <c r="AU498">
        <f>IFERROR(VLOOKUP($AA498*1000+'raw data entry'!$A$1,'raw data entry'!$A$1:$AI$661,Sheet1!AU$1+2,0),0)</f>
        <v>19.600000000000001</v>
      </c>
    </row>
    <row r="499" spans="27:47" x14ac:dyDescent="0.25">
      <c r="AA499">
        <f>IF(('raw data entry'!A495-'raw data entry'!$A$1)/1000&lt;0,AA498+0.03,('raw data entry'!A495-'raw data entry'!$A$1)/1000)</f>
        <v>17.128</v>
      </c>
      <c r="AB499" cm="1">
        <f t="array" ref="AB499">_xlfn.IFS($AA499&gt;$U$12-0.0000001,$V$12,$AA499&gt;$U$11-0.0000001,$V$11,$AA499&gt;$U$10-0.0000001,$V$10,$AA499&gt;$U$9-0.0000001,$V$9,$AA499&gt;$U$8-0.0000001,$V$8,$AA499&gt;$U$7-0.0000001,$V$7,$AA499&gt;$U$6-0.0000001,$V$6,$AA499&lt;$U$6,0)</f>
        <v>50</v>
      </c>
      <c r="AC499">
        <f>IFERROR(VLOOKUP($AA499*1000+'raw data entry'!$A$1,'raw data entry'!$A$1:$AI$661,Sheet1!AC$1+2,0),0)</f>
        <v>77.599999999999994</v>
      </c>
      <c r="AD499" cm="1">
        <f t="array" ref="AD499">IF($V$17&gt;7,_xlfn.IFS($AA499&gt;$U$12-0.0000001,$W$12,$AA499&gt;$U$11-0.0000001,$W$11,$AA499&gt;$U$10-0.0000001,$W$10,$AA499&gt;$U$9-0.0000001,$W$9,$AA499&gt;$U$8-0.0000001,$W$8,$AA499&gt;$U$7-0.0000001,$W$7,$AA499&gt;$U$6-0.0000001,$W$6,$AA499&lt;$U$6,0),_xlfn.IFS($AA499&gt;$U$12-0.0000001,$V$12,$AA499&gt;$U$11-0.0000001,$V$11,$AA499&gt;$U$10-0.0000001,$V$10,$AA499&gt;$U$9-0.0000001,$V$9,$AA499&gt;$U$8-0.0000001,$V$8,$AA499&gt;$U$7-0.0000001,$V$7,$AA499&gt;$U$6-0.0000001,$V$6,$AA499&lt;$U$6,0))</f>
        <v>50</v>
      </c>
      <c r="AE499">
        <f>IFERROR(VLOOKUP($AA499*1000+'raw data entry'!$A$1,'raw data entry'!$A$1:$AI$661,Sheet1!AE$1+2,0),0)</f>
        <v>23.4</v>
      </c>
      <c r="AF499" cm="1">
        <f t="array" ref="AF499">_xlfn.IFS($AA499&gt;$U$12-0.0000001,$V$12,$AA499&gt;$U$11-0.0000001,$V$11,$AA499&gt;$U$10-0.0000001,$V$10,$AA499&gt;$U$9-0.0000001,$V$9,$AA499&gt;$U$8-0.0000001,$V$8,$AA499&gt;$U$7-0.0000001,$V$7,$AA499&gt;$U$6-0.0000001,$V$6,$AA499&lt;$U$6,0)</f>
        <v>50</v>
      </c>
      <c r="AG499">
        <f>IFERROR(VLOOKUP($AA499*1000+'raw data entry'!$A$1,'raw data entry'!$A$1:$AI$661,Sheet1!AG$1+2,0),0)</f>
        <v>70.3</v>
      </c>
      <c r="AH499" cm="1">
        <f t="array" ref="AH499">IF($V$17&gt;7,_xlfn.IFS($AA499&gt;$U$12-0.0000001,$W$12,$AA499&gt;$U$11-0.0000001,$W$11,$AA499&gt;$U$10-0.0000001,$W$10,$AA499&gt;$U$9-0.0000001,$W$9,$AA499&gt;$U$8-0.0000001,$W$8,$AA499&gt;$U$7-0.0000001,$W$7,$AA499&gt;$U$6-0.0000001,$W$6,$AA499&lt;$U$6,0),_xlfn.IFS($AA499&gt;$U$12-0.0000001,$V$12,$AA499&gt;$U$11-0.0000001,$V$11,$AA499&gt;$U$10-0.0000001,$V$10,$AA499&gt;$U$9-0.0000001,$V$9,$AA499&gt;$U$8-0.0000001,$V$8,$AA499&gt;$U$7-0.0000001,$V$7,$AA499&gt;$U$6-0.0000001,$V$6,$AA499&lt;$U$6,0))</f>
        <v>50</v>
      </c>
      <c r="AI499">
        <f>IFERROR(VLOOKUP($AA499*1000+'raw data entry'!$A$1,'raw data entry'!$A$1:$AI$661,Sheet1!AI$1+2,0),0)</f>
        <v>23.1</v>
      </c>
      <c r="AJ499" cm="1">
        <f t="array" ref="AJ499">_xlfn.IFS($AA499&gt;$U$12-0.0000001,$V$12,$AA499&gt;$U$11-0.0000001,$V$11,$AA499&gt;$U$10-0.0000001,$V$10,$AA499&gt;$U$9-0.0000001,$V$9,$AA499&gt;$U$8-0.0000001,$V$8,$AA499&gt;$U$7-0.0000001,$V$7,$AA499&gt;$U$6-0.0000001,$V$6,$AA499&lt;$U$6,0)</f>
        <v>50</v>
      </c>
      <c r="AK499">
        <f>IFERROR(VLOOKUP($AA499*1000+'raw data entry'!$A$1,'raw data entry'!$A$1:$AI$661,Sheet1!AK$1+2,0),0)</f>
        <v>78.8</v>
      </c>
      <c r="AL499" cm="1">
        <f t="array" ref="AL499">IF($V$17&gt;7,_xlfn.IFS($AA499&gt;$U$12-0.0000001,$W$12,$AA499&gt;$U$11-0.0000001,$W$11,$AA499&gt;$U$10-0.0000001,$W$10,$AA499&gt;$U$9-0.0000001,$W$9,$AA499&gt;$U$8-0.0000001,$W$8,$AA499&gt;$U$7-0.0000001,$W$7,$AA499&gt;$U$6-0.0000001,$W$6,$AA499&lt;$U$6,0),_xlfn.IFS($AA499&gt;$U$12-0.0000001,$V$12,$AA499&gt;$U$11-0.0000001,$V$11,$AA499&gt;$U$10-0.0000001,$V$10,$AA499&gt;$U$9-0.0000001,$V$9,$AA499&gt;$U$8-0.0000001,$V$8,$AA499&gt;$U$7-0.0000001,$V$7,$AA499&gt;$U$6-0.0000001,$V$6,$AA499&lt;$U$6,0))</f>
        <v>50</v>
      </c>
      <c r="AM499">
        <f>IFERROR(VLOOKUP($AA499*1000+'raw data entry'!$A$1,'raw data entry'!$A$1:$AI$661,Sheet1!AM$1+2,0),0)</f>
        <v>26.2</v>
      </c>
      <c r="AN499" cm="1">
        <f t="array" ref="AN499">_xlfn.IFS($AA499&gt;$U$12-0.0000001,$V$12,$AA499&gt;$U$11-0.0000001,$V$11,$AA499&gt;$U$10-0.0000001,$V$10,$AA499&gt;$U$9-0.0000001,$V$9,$AA499&gt;$U$8-0.0000001,$V$8,$AA499&gt;$U$7-0.0000001,$V$7,$AA499&gt;$U$6-0.0000001,$V$6,$AA499&lt;$U$6,0)</f>
        <v>50</v>
      </c>
      <c r="AO499">
        <f>IFERROR(VLOOKUP($AA499*1000+'raw data entry'!$A$1,'raw data entry'!$A$1:$AI$661,Sheet1!AO$1+2,0),0)</f>
        <v>68</v>
      </c>
      <c r="AP499" cm="1">
        <f t="array" ref="AP499">IF($V$17&gt;7,_xlfn.IFS($AA499&gt;$U$12-0.0000001,$W$12,$AA499&gt;$U$11-0.0000001,$W$11,$AA499&gt;$U$10-0.0000001,$W$10,$AA499&gt;$U$9-0.0000001,$W$9,$AA499&gt;$U$8-0.0000001,$W$8,$AA499&gt;$U$7-0.0000001,$W$7,$AA499&gt;$U$6-0.0000001,$W$6,$AA499&lt;$U$6,0),_xlfn.IFS($AA499&gt;$U$12-0.0000001,$V$12,$AA499&gt;$U$11-0.0000001,$V$11,$AA499&gt;$U$10-0.0000001,$V$10,$AA499&gt;$U$9-0.0000001,$V$9,$AA499&gt;$U$8-0.0000001,$V$8,$AA499&gt;$U$7-0.0000001,$V$7,$AA499&gt;$U$6-0.0000001,$V$6,$AA499&lt;$U$6,0))</f>
        <v>50</v>
      </c>
      <c r="AQ499">
        <f>IFERROR(VLOOKUP($AA499*1000+'raw data entry'!$A$1,'raw data entry'!$A$1:$AI$661,Sheet1!AQ$1+2,0),0)</f>
        <v>2.2000000000000002</v>
      </c>
      <c r="AT499" cm="1">
        <f t="array" ref="AT499">_xlfn.IFS($AA499&gt;$U$12-0.0000001,$V$12,$AA499&gt;$U$11-0.0000001,$V$11,$AA499&gt;$U$10-0.0000001,$V$10,$AA499&gt;$U$9-0.0000001,$V$9,$AA499&gt;$U$8-0.0000001,$V$8,$AA499&gt;$U$7-0.0000001,$V$7,$AA499&gt;$U$6-0.0000001,$V$6,$AA499&lt;$U$6,0)</f>
        <v>50</v>
      </c>
      <c r="AU499">
        <f>IFERROR(VLOOKUP($AA499*1000+'raw data entry'!$A$1,'raw data entry'!$A$1:$AI$661,Sheet1!AU$1+2,0),0)</f>
        <v>21.3</v>
      </c>
    </row>
    <row r="500" spans="27:47" x14ac:dyDescent="0.25">
      <c r="AA500">
        <f>IF(('raw data entry'!A496-'raw data entry'!$A$1)/1000&lt;0,AA499+0.03,('raw data entry'!A496-'raw data entry'!$A$1)/1000)</f>
        <v>17.163</v>
      </c>
      <c r="AB500" cm="1">
        <f t="array" ref="AB500">_xlfn.IFS($AA500&gt;$U$12-0.0000001,$V$12,$AA500&gt;$U$11-0.0000001,$V$11,$AA500&gt;$U$10-0.0000001,$V$10,$AA500&gt;$U$9-0.0000001,$V$9,$AA500&gt;$U$8-0.0000001,$V$8,$AA500&gt;$U$7-0.0000001,$V$7,$AA500&gt;$U$6-0.0000001,$V$6,$AA500&lt;$U$6,0)</f>
        <v>50</v>
      </c>
      <c r="AC500">
        <f>IFERROR(VLOOKUP($AA500*1000+'raw data entry'!$A$1,'raw data entry'!$A$1:$AI$661,Sheet1!AC$1+2,0),0)</f>
        <v>84.9</v>
      </c>
      <c r="AD500" cm="1">
        <f t="array" ref="AD500">IF($V$17&gt;7,_xlfn.IFS($AA500&gt;$U$12-0.0000001,$W$12,$AA500&gt;$U$11-0.0000001,$W$11,$AA500&gt;$U$10-0.0000001,$W$10,$AA500&gt;$U$9-0.0000001,$W$9,$AA500&gt;$U$8-0.0000001,$W$8,$AA500&gt;$U$7-0.0000001,$W$7,$AA500&gt;$U$6-0.0000001,$W$6,$AA500&lt;$U$6,0),_xlfn.IFS($AA500&gt;$U$12-0.0000001,$V$12,$AA500&gt;$U$11-0.0000001,$V$11,$AA500&gt;$U$10-0.0000001,$V$10,$AA500&gt;$U$9-0.0000001,$V$9,$AA500&gt;$U$8-0.0000001,$V$8,$AA500&gt;$U$7-0.0000001,$V$7,$AA500&gt;$U$6-0.0000001,$V$6,$AA500&lt;$U$6,0))</f>
        <v>50</v>
      </c>
      <c r="AE500">
        <f>IFERROR(VLOOKUP($AA500*1000+'raw data entry'!$A$1,'raw data entry'!$A$1:$AI$661,Sheet1!AE$1+2,0),0)</f>
        <v>24.7</v>
      </c>
      <c r="AF500" cm="1">
        <f t="array" ref="AF500">_xlfn.IFS($AA500&gt;$U$12-0.0000001,$V$12,$AA500&gt;$U$11-0.0000001,$V$11,$AA500&gt;$U$10-0.0000001,$V$10,$AA500&gt;$U$9-0.0000001,$V$9,$AA500&gt;$U$8-0.0000001,$V$8,$AA500&gt;$U$7-0.0000001,$V$7,$AA500&gt;$U$6-0.0000001,$V$6,$AA500&lt;$U$6,0)</f>
        <v>50</v>
      </c>
      <c r="AG500">
        <f>IFERROR(VLOOKUP($AA500*1000+'raw data entry'!$A$1,'raw data entry'!$A$1:$AI$661,Sheet1!AG$1+2,0),0)</f>
        <v>68.599999999999994</v>
      </c>
      <c r="AH500" cm="1">
        <f t="array" ref="AH500">IF($V$17&gt;7,_xlfn.IFS($AA500&gt;$U$12-0.0000001,$W$12,$AA500&gt;$U$11-0.0000001,$W$11,$AA500&gt;$U$10-0.0000001,$W$10,$AA500&gt;$U$9-0.0000001,$W$9,$AA500&gt;$U$8-0.0000001,$W$8,$AA500&gt;$U$7-0.0000001,$W$7,$AA500&gt;$U$6-0.0000001,$W$6,$AA500&lt;$U$6,0),_xlfn.IFS($AA500&gt;$U$12-0.0000001,$V$12,$AA500&gt;$U$11-0.0000001,$V$11,$AA500&gt;$U$10-0.0000001,$V$10,$AA500&gt;$U$9-0.0000001,$V$9,$AA500&gt;$U$8-0.0000001,$V$8,$AA500&gt;$U$7-0.0000001,$V$7,$AA500&gt;$U$6-0.0000001,$V$6,$AA500&lt;$U$6,0))</f>
        <v>50</v>
      </c>
      <c r="AI500">
        <f>IFERROR(VLOOKUP($AA500*1000+'raw data entry'!$A$1,'raw data entry'!$A$1:$AI$661,Sheet1!AI$1+2,0),0)</f>
        <v>23.6</v>
      </c>
      <c r="AJ500" cm="1">
        <f t="array" ref="AJ500">_xlfn.IFS($AA500&gt;$U$12-0.0000001,$V$12,$AA500&gt;$U$11-0.0000001,$V$11,$AA500&gt;$U$10-0.0000001,$V$10,$AA500&gt;$U$9-0.0000001,$V$9,$AA500&gt;$U$8-0.0000001,$V$8,$AA500&gt;$U$7-0.0000001,$V$7,$AA500&gt;$U$6-0.0000001,$V$6,$AA500&lt;$U$6,0)</f>
        <v>50</v>
      </c>
      <c r="AK500">
        <f>IFERROR(VLOOKUP($AA500*1000+'raw data entry'!$A$1,'raw data entry'!$A$1:$AI$661,Sheet1!AK$1+2,0),0)</f>
        <v>79.599999999999994</v>
      </c>
      <c r="AL500" cm="1">
        <f t="array" ref="AL500">IF($V$17&gt;7,_xlfn.IFS($AA500&gt;$U$12-0.0000001,$W$12,$AA500&gt;$U$11-0.0000001,$W$11,$AA500&gt;$U$10-0.0000001,$W$10,$AA500&gt;$U$9-0.0000001,$W$9,$AA500&gt;$U$8-0.0000001,$W$8,$AA500&gt;$U$7-0.0000001,$W$7,$AA500&gt;$U$6-0.0000001,$W$6,$AA500&lt;$U$6,0),_xlfn.IFS($AA500&gt;$U$12-0.0000001,$V$12,$AA500&gt;$U$11-0.0000001,$V$11,$AA500&gt;$U$10-0.0000001,$V$10,$AA500&gt;$U$9-0.0000001,$V$9,$AA500&gt;$U$8-0.0000001,$V$8,$AA500&gt;$U$7-0.0000001,$V$7,$AA500&gt;$U$6-0.0000001,$V$6,$AA500&lt;$U$6,0))</f>
        <v>50</v>
      </c>
      <c r="AM500">
        <f>IFERROR(VLOOKUP($AA500*1000+'raw data entry'!$A$1,'raw data entry'!$A$1:$AI$661,Sheet1!AM$1+2,0),0)</f>
        <v>27.4</v>
      </c>
      <c r="AN500" cm="1">
        <f t="array" ref="AN500">_xlfn.IFS($AA500&gt;$U$12-0.0000001,$V$12,$AA500&gt;$U$11-0.0000001,$V$11,$AA500&gt;$U$10-0.0000001,$V$10,$AA500&gt;$U$9-0.0000001,$V$9,$AA500&gt;$U$8-0.0000001,$V$8,$AA500&gt;$U$7-0.0000001,$V$7,$AA500&gt;$U$6-0.0000001,$V$6,$AA500&lt;$U$6,0)</f>
        <v>50</v>
      </c>
      <c r="AO500">
        <f>IFERROR(VLOOKUP($AA500*1000+'raw data entry'!$A$1,'raw data entry'!$A$1:$AI$661,Sheet1!AO$1+2,0),0)</f>
        <v>70.7</v>
      </c>
      <c r="AP500" cm="1">
        <f t="array" ref="AP500">IF($V$17&gt;7,_xlfn.IFS($AA500&gt;$U$12-0.0000001,$W$12,$AA500&gt;$U$11-0.0000001,$W$11,$AA500&gt;$U$10-0.0000001,$W$10,$AA500&gt;$U$9-0.0000001,$W$9,$AA500&gt;$U$8-0.0000001,$W$8,$AA500&gt;$U$7-0.0000001,$W$7,$AA500&gt;$U$6-0.0000001,$W$6,$AA500&lt;$U$6,0),_xlfn.IFS($AA500&gt;$U$12-0.0000001,$V$12,$AA500&gt;$U$11-0.0000001,$V$11,$AA500&gt;$U$10-0.0000001,$V$10,$AA500&gt;$U$9-0.0000001,$V$9,$AA500&gt;$U$8-0.0000001,$V$8,$AA500&gt;$U$7-0.0000001,$V$7,$AA500&gt;$U$6-0.0000001,$V$6,$AA500&lt;$U$6,0))</f>
        <v>50</v>
      </c>
      <c r="AQ500">
        <f>IFERROR(VLOOKUP($AA500*1000+'raw data entry'!$A$1,'raw data entry'!$A$1:$AI$661,Sheet1!AQ$1+2,0),0)</f>
        <v>5</v>
      </c>
      <c r="AT500" cm="1">
        <f t="array" ref="AT500">_xlfn.IFS($AA500&gt;$U$12-0.0000001,$V$12,$AA500&gt;$U$11-0.0000001,$V$11,$AA500&gt;$U$10-0.0000001,$V$10,$AA500&gt;$U$9-0.0000001,$V$9,$AA500&gt;$U$8-0.0000001,$V$8,$AA500&gt;$U$7-0.0000001,$V$7,$AA500&gt;$U$6-0.0000001,$V$6,$AA500&lt;$U$6,0)</f>
        <v>50</v>
      </c>
      <c r="AU500">
        <f>IFERROR(VLOOKUP($AA500*1000+'raw data entry'!$A$1,'raw data entry'!$A$1:$AI$661,Sheet1!AU$1+2,0),0)</f>
        <v>21.2</v>
      </c>
    </row>
    <row r="501" spans="27:47" x14ac:dyDescent="0.25">
      <c r="AA501">
        <f>IF(('raw data entry'!A497-'raw data entry'!$A$1)/1000&lt;0,AA500+0.03,('raw data entry'!A497-'raw data entry'!$A$1)/1000)</f>
        <v>17.198</v>
      </c>
      <c r="AB501" cm="1">
        <f t="array" ref="AB501">_xlfn.IFS($AA501&gt;$U$12-0.0000001,$V$12,$AA501&gt;$U$11-0.0000001,$V$11,$AA501&gt;$U$10-0.0000001,$V$10,$AA501&gt;$U$9-0.0000001,$V$9,$AA501&gt;$U$8-0.0000001,$V$8,$AA501&gt;$U$7-0.0000001,$V$7,$AA501&gt;$U$6-0.0000001,$V$6,$AA501&lt;$U$6,0)</f>
        <v>50</v>
      </c>
      <c r="AC501">
        <f>IFERROR(VLOOKUP($AA501*1000+'raw data entry'!$A$1,'raw data entry'!$A$1:$AI$661,Sheet1!AC$1+2,0),0)</f>
        <v>78</v>
      </c>
      <c r="AD501" cm="1">
        <f t="array" ref="AD501">IF($V$17&gt;7,_xlfn.IFS($AA501&gt;$U$12-0.0000001,$W$12,$AA501&gt;$U$11-0.0000001,$W$11,$AA501&gt;$U$10-0.0000001,$W$10,$AA501&gt;$U$9-0.0000001,$W$9,$AA501&gt;$U$8-0.0000001,$W$8,$AA501&gt;$U$7-0.0000001,$W$7,$AA501&gt;$U$6-0.0000001,$W$6,$AA501&lt;$U$6,0),_xlfn.IFS($AA501&gt;$U$12-0.0000001,$V$12,$AA501&gt;$U$11-0.0000001,$V$11,$AA501&gt;$U$10-0.0000001,$V$10,$AA501&gt;$U$9-0.0000001,$V$9,$AA501&gt;$U$8-0.0000001,$V$8,$AA501&gt;$U$7-0.0000001,$V$7,$AA501&gt;$U$6-0.0000001,$V$6,$AA501&lt;$U$6,0))</f>
        <v>50</v>
      </c>
      <c r="AE501">
        <f>IFERROR(VLOOKUP($AA501*1000+'raw data entry'!$A$1,'raw data entry'!$A$1:$AI$661,Sheet1!AE$1+2,0),0)</f>
        <v>23.1</v>
      </c>
      <c r="AF501" cm="1">
        <f t="array" ref="AF501">_xlfn.IFS($AA501&gt;$U$12-0.0000001,$V$12,$AA501&gt;$U$11-0.0000001,$V$11,$AA501&gt;$U$10-0.0000001,$V$10,$AA501&gt;$U$9-0.0000001,$V$9,$AA501&gt;$U$8-0.0000001,$V$8,$AA501&gt;$U$7-0.0000001,$V$7,$AA501&gt;$U$6-0.0000001,$V$6,$AA501&lt;$U$6,0)</f>
        <v>50</v>
      </c>
      <c r="AG501">
        <f>IFERROR(VLOOKUP($AA501*1000+'raw data entry'!$A$1,'raw data entry'!$A$1:$AI$661,Sheet1!AG$1+2,0),0)</f>
        <v>77</v>
      </c>
      <c r="AH501" cm="1">
        <f t="array" ref="AH501">IF($V$17&gt;7,_xlfn.IFS($AA501&gt;$U$12-0.0000001,$W$12,$AA501&gt;$U$11-0.0000001,$W$11,$AA501&gt;$U$10-0.0000001,$W$10,$AA501&gt;$U$9-0.0000001,$W$9,$AA501&gt;$U$8-0.0000001,$W$8,$AA501&gt;$U$7-0.0000001,$W$7,$AA501&gt;$U$6-0.0000001,$W$6,$AA501&lt;$U$6,0),_xlfn.IFS($AA501&gt;$U$12-0.0000001,$V$12,$AA501&gt;$U$11-0.0000001,$V$11,$AA501&gt;$U$10-0.0000001,$V$10,$AA501&gt;$U$9-0.0000001,$V$9,$AA501&gt;$U$8-0.0000001,$V$8,$AA501&gt;$U$7-0.0000001,$V$7,$AA501&gt;$U$6-0.0000001,$V$6,$AA501&lt;$U$6,0))</f>
        <v>50</v>
      </c>
      <c r="AI501">
        <f>IFERROR(VLOOKUP($AA501*1000+'raw data entry'!$A$1,'raw data entry'!$A$1:$AI$661,Sheet1!AI$1+2,0),0)</f>
        <v>22.8</v>
      </c>
      <c r="AJ501" cm="1">
        <f t="array" ref="AJ501">_xlfn.IFS($AA501&gt;$U$12-0.0000001,$V$12,$AA501&gt;$U$11-0.0000001,$V$11,$AA501&gt;$U$10-0.0000001,$V$10,$AA501&gt;$U$9-0.0000001,$V$9,$AA501&gt;$U$8-0.0000001,$V$8,$AA501&gt;$U$7-0.0000001,$V$7,$AA501&gt;$U$6-0.0000001,$V$6,$AA501&lt;$U$6,0)</f>
        <v>50</v>
      </c>
      <c r="AK501">
        <f>IFERROR(VLOOKUP($AA501*1000+'raw data entry'!$A$1,'raw data entry'!$A$1:$AI$661,Sheet1!AK$1+2,0),0)</f>
        <v>78.2</v>
      </c>
      <c r="AL501" cm="1">
        <f t="array" ref="AL501">IF($V$17&gt;7,_xlfn.IFS($AA501&gt;$U$12-0.0000001,$W$12,$AA501&gt;$U$11-0.0000001,$W$11,$AA501&gt;$U$10-0.0000001,$W$10,$AA501&gt;$U$9-0.0000001,$W$9,$AA501&gt;$U$8-0.0000001,$W$8,$AA501&gt;$U$7-0.0000001,$W$7,$AA501&gt;$U$6-0.0000001,$W$6,$AA501&lt;$U$6,0),_xlfn.IFS($AA501&gt;$U$12-0.0000001,$V$12,$AA501&gt;$U$11-0.0000001,$V$11,$AA501&gt;$U$10-0.0000001,$V$10,$AA501&gt;$U$9-0.0000001,$V$9,$AA501&gt;$U$8-0.0000001,$V$8,$AA501&gt;$U$7-0.0000001,$V$7,$AA501&gt;$U$6-0.0000001,$V$6,$AA501&lt;$U$6,0))</f>
        <v>50</v>
      </c>
      <c r="AM501">
        <f>IFERROR(VLOOKUP($AA501*1000+'raw data entry'!$A$1,'raw data entry'!$A$1:$AI$661,Sheet1!AM$1+2,0),0)</f>
        <v>25.7</v>
      </c>
      <c r="AN501" cm="1">
        <f t="array" ref="AN501">_xlfn.IFS($AA501&gt;$U$12-0.0000001,$V$12,$AA501&gt;$U$11-0.0000001,$V$11,$AA501&gt;$U$10-0.0000001,$V$10,$AA501&gt;$U$9-0.0000001,$V$9,$AA501&gt;$U$8-0.0000001,$V$8,$AA501&gt;$U$7-0.0000001,$V$7,$AA501&gt;$U$6-0.0000001,$V$6,$AA501&lt;$U$6,0)</f>
        <v>50</v>
      </c>
      <c r="AO501">
        <f>IFERROR(VLOOKUP($AA501*1000+'raw data entry'!$A$1,'raw data entry'!$A$1:$AI$661,Sheet1!AO$1+2,0),0)</f>
        <v>68.599999999999994</v>
      </c>
      <c r="AP501" cm="1">
        <f t="array" ref="AP501">IF($V$17&gt;7,_xlfn.IFS($AA501&gt;$U$12-0.0000001,$W$12,$AA501&gt;$U$11-0.0000001,$W$11,$AA501&gt;$U$10-0.0000001,$W$10,$AA501&gt;$U$9-0.0000001,$W$9,$AA501&gt;$U$8-0.0000001,$W$8,$AA501&gt;$U$7-0.0000001,$W$7,$AA501&gt;$U$6-0.0000001,$W$6,$AA501&lt;$U$6,0),_xlfn.IFS($AA501&gt;$U$12-0.0000001,$V$12,$AA501&gt;$U$11-0.0000001,$V$11,$AA501&gt;$U$10-0.0000001,$V$10,$AA501&gt;$U$9-0.0000001,$V$9,$AA501&gt;$U$8-0.0000001,$V$8,$AA501&gt;$U$7-0.0000001,$V$7,$AA501&gt;$U$6-0.0000001,$V$6,$AA501&lt;$U$6,0))</f>
        <v>50</v>
      </c>
      <c r="AQ501">
        <f>IFERROR(VLOOKUP($AA501*1000+'raw data entry'!$A$1,'raw data entry'!$A$1:$AI$661,Sheet1!AQ$1+2,0),0)</f>
        <v>1.8</v>
      </c>
      <c r="AT501" cm="1">
        <f t="array" ref="AT501">_xlfn.IFS($AA501&gt;$U$12-0.0000001,$V$12,$AA501&gt;$U$11-0.0000001,$V$11,$AA501&gt;$U$10-0.0000001,$V$10,$AA501&gt;$U$9-0.0000001,$V$9,$AA501&gt;$U$8-0.0000001,$V$8,$AA501&gt;$U$7-0.0000001,$V$7,$AA501&gt;$U$6-0.0000001,$V$6,$AA501&lt;$U$6,0)</f>
        <v>50</v>
      </c>
      <c r="AU501">
        <f>IFERROR(VLOOKUP($AA501*1000+'raw data entry'!$A$1,'raw data entry'!$A$1:$AI$661,Sheet1!AU$1+2,0),0)</f>
        <v>17.399999999999999</v>
      </c>
    </row>
    <row r="502" spans="27:47" x14ac:dyDescent="0.25">
      <c r="AA502">
        <f>IF(('raw data entry'!A498-'raw data entry'!$A$1)/1000&lt;0,AA501+0.03,('raw data entry'!A498-'raw data entry'!$A$1)/1000)</f>
        <v>17.233000000000001</v>
      </c>
      <c r="AB502" cm="1">
        <f t="array" ref="AB502">_xlfn.IFS($AA502&gt;$U$12-0.0000001,$V$12,$AA502&gt;$U$11-0.0000001,$V$11,$AA502&gt;$U$10-0.0000001,$V$10,$AA502&gt;$U$9-0.0000001,$V$9,$AA502&gt;$U$8-0.0000001,$V$8,$AA502&gt;$U$7-0.0000001,$V$7,$AA502&gt;$U$6-0.0000001,$V$6,$AA502&lt;$U$6,0)</f>
        <v>50</v>
      </c>
      <c r="AC502">
        <f>IFERROR(VLOOKUP($AA502*1000+'raw data entry'!$A$1,'raw data entry'!$A$1:$AI$661,Sheet1!AC$1+2,0),0)</f>
        <v>78.099999999999994</v>
      </c>
      <c r="AD502" cm="1">
        <f t="array" ref="AD502">IF($V$17&gt;7,_xlfn.IFS($AA502&gt;$U$12-0.0000001,$W$12,$AA502&gt;$U$11-0.0000001,$W$11,$AA502&gt;$U$10-0.0000001,$W$10,$AA502&gt;$U$9-0.0000001,$W$9,$AA502&gt;$U$8-0.0000001,$W$8,$AA502&gt;$U$7-0.0000001,$W$7,$AA502&gt;$U$6-0.0000001,$W$6,$AA502&lt;$U$6,0),_xlfn.IFS($AA502&gt;$U$12-0.0000001,$V$12,$AA502&gt;$U$11-0.0000001,$V$11,$AA502&gt;$U$10-0.0000001,$V$10,$AA502&gt;$U$9-0.0000001,$V$9,$AA502&gt;$U$8-0.0000001,$V$8,$AA502&gt;$U$7-0.0000001,$V$7,$AA502&gt;$U$6-0.0000001,$V$6,$AA502&lt;$U$6,0))</f>
        <v>50</v>
      </c>
      <c r="AE502">
        <f>IFERROR(VLOOKUP($AA502*1000+'raw data entry'!$A$1,'raw data entry'!$A$1:$AI$661,Sheet1!AE$1+2,0),0)</f>
        <v>24.1</v>
      </c>
      <c r="AF502" cm="1">
        <f t="array" ref="AF502">_xlfn.IFS($AA502&gt;$U$12-0.0000001,$V$12,$AA502&gt;$U$11-0.0000001,$V$11,$AA502&gt;$U$10-0.0000001,$V$10,$AA502&gt;$U$9-0.0000001,$V$9,$AA502&gt;$U$8-0.0000001,$V$8,$AA502&gt;$U$7-0.0000001,$V$7,$AA502&gt;$U$6-0.0000001,$V$6,$AA502&lt;$U$6,0)</f>
        <v>50</v>
      </c>
      <c r="AG502">
        <f>IFERROR(VLOOKUP($AA502*1000+'raw data entry'!$A$1,'raw data entry'!$A$1:$AI$661,Sheet1!AG$1+2,0),0)</f>
        <v>62.8</v>
      </c>
      <c r="AH502" cm="1">
        <f t="array" ref="AH502">IF($V$17&gt;7,_xlfn.IFS($AA502&gt;$U$12-0.0000001,$W$12,$AA502&gt;$U$11-0.0000001,$W$11,$AA502&gt;$U$10-0.0000001,$W$10,$AA502&gt;$U$9-0.0000001,$W$9,$AA502&gt;$U$8-0.0000001,$W$8,$AA502&gt;$U$7-0.0000001,$W$7,$AA502&gt;$U$6-0.0000001,$W$6,$AA502&lt;$U$6,0),_xlfn.IFS($AA502&gt;$U$12-0.0000001,$V$12,$AA502&gt;$U$11-0.0000001,$V$11,$AA502&gt;$U$10-0.0000001,$V$10,$AA502&gt;$U$9-0.0000001,$V$9,$AA502&gt;$U$8-0.0000001,$V$8,$AA502&gt;$U$7-0.0000001,$V$7,$AA502&gt;$U$6-0.0000001,$V$6,$AA502&lt;$U$6,0))</f>
        <v>50</v>
      </c>
      <c r="AI502">
        <f>IFERROR(VLOOKUP($AA502*1000+'raw data entry'!$A$1,'raw data entry'!$A$1:$AI$661,Sheet1!AI$1+2,0),0)</f>
        <v>23.3</v>
      </c>
      <c r="AJ502" cm="1">
        <f t="array" ref="AJ502">_xlfn.IFS($AA502&gt;$U$12-0.0000001,$V$12,$AA502&gt;$U$11-0.0000001,$V$11,$AA502&gt;$U$10-0.0000001,$V$10,$AA502&gt;$U$9-0.0000001,$V$9,$AA502&gt;$U$8-0.0000001,$V$8,$AA502&gt;$U$7-0.0000001,$V$7,$AA502&gt;$U$6-0.0000001,$V$6,$AA502&lt;$U$6,0)</f>
        <v>50</v>
      </c>
      <c r="AK502">
        <f>IFERROR(VLOOKUP($AA502*1000+'raw data entry'!$A$1,'raw data entry'!$A$1:$AI$661,Sheet1!AK$1+2,0),0)</f>
        <v>78.400000000000006</v>
      </c>
      <c r="AL502" cm="1">
        <f t="array" ref="AL502">IF($V$17&gt;7,_xlfn.IFS($AA502&gt;$U$12-0.0000001,$W$12,$AA502&gt;$U$11-0.0000001,$W$11,$AA502&gt;$U$10-0.0000001,$W$10,$AA502&gt;$U$9-0.0000001,$W$9,$AA502&gt;$U$8-0.0000001,$W$8,$AA502&gt;$U$7-0.0000001,$W$7,$AA502&gt;$U$6-0.0000001,$W$6,$AA502&lt;$U$6,0),_xlfn.IFS($AA502&gt;$U$12-0.0000001,$V$12,$AA502&gt;$U$11-0.0000001,$V$11,$AA502&gt;$U$10-0.0000001,$V$10,$AA502&gt;$U$9-0.0000001,$V$9,$AA502&gt;$U$8-0.0000001,$V$8,$AA502&gt;$U$7-0.0000001,$V$7,$AA502&gt;$U$6-0.0000001,$V$6,$AA502&lt;$U$6,0))</f>
        <v>50</v>
      </c>
      <c r="AM502">
        <f>IFERROR(VLOOKUP($AA502*1000+'raw data entry'!$A$1,'raw data entry'!$A$1:$AI$661,Sheet1!AM$1+2,0),0)</f>
        <v>25</v>
      </c>
      <c r="AN502" cm="1">
        <f t="array" ref="AN502">_xlfn.IFS($AA502&gt;$U$12-0.0000001,$V$12,$AA502&gt;$U$11-0.0000001,$V$11,$AA502&gt;$U$10-0.0000001,$V$10,$AA502&gt;$U$9-0.0000001,$V$9,$AA502&gt;$U$8-0.0000001,$V$8,$AA502&gt;$U$7-0.0000001,$V$7,$AA502&gt;$U$6-0.0000001,$V$6,$AA502&lt;$U$6,0)</f>
        <v>50</v>
      </c>
      <c r="AO502">
        <f>IFERROR(VLOOKUP($AA502*1000+'raw data entry'!$A$1,'raw data entry'!$A$1:$AI$661,Sheet1!AO$1+2,0),0)</f>
        <v>66.8</v>
      </c>
      <c r="AP502" cm="1">
        <f t="array" ref="AP502">IF($V$17&gt;7,_xlfn.IFS($AA502&gt;$U$12-0.0000001,$W$12,$AA502&gt;$U$11-0.0000001,$W$11,$AA502&gt;$U$10-0.0000001,$W$10,$AA502&gt;$U$9-0.0000001,$W$9,$AA502&gt;$U$8-0.0000001,$W$8,$AA502&gt;$U$7-0.0000001,$W$7,$AA502&gt;$U$6-0.0000001,$W$6,$AA502&lt;$U$6,0),_xlfn.IFS($AA502&gt;$U$12-0.0000001,$V$12,$AA502&gt;$U$11-0.0000001,$V$11,$AA502&gt;$U$10-0.0000001,$V$10,$AA502&gt;$U$9-0.0000001,$V$9,$AA502&gt;$U$8-0.0000001,$V$8,$AA502&gt;$U$7-0.0000001,$V$7,$AA502&gt;$U$6-0.0000001,$V$6,$AA502&lt;$U$6,0))</f>
        <v>50</v>
      </c>
      <c r="AQ502">
        <f>IFERROR(VLOOKUP($AA502*1000+'raw data entry'!$A$1,'raw data entry'!$A$1:$AI$661,Sheet1!AQ$1+2,0),0)</f>
        <v>2.2000000000000002</v>
      </c>
      <c r="AT502" cm="1">
        <f t="array" ref="AT502">_xlfn.IFS($AA502&gt;$U$12-0.0000001,$V$12,$AA502&gt;$U$11-0.0000001,$V$11,$AA502&gt;$U$10-0.0000001,$V$10,$AA502&gt;$U$9-0.0000001,$V$9,$AA502&gt;$U$8-0.0000001,$V$8,$AA502&gt;$U$7-0.0000001,$V$7,$AA502&gt;$U$6-0.0000001,$V$6,$AA502&lt;$U$6,0)</f>
        <v>50</v>
      </c>
      <c r="AU502">
        <f>IFERROR(VLOOKUP($AA502*1000+'raw data entry'!$A$1,'raw data entry'!$A$1:$AI$661,Sheet1!AU$1+2,0),0)</f>
        <v>12.4</v>
      </c>
    </row>
    <row r="503" spans="27:47" x14ac:dyDescent="0.25">
      <c r="AA503">
        <f>IF(('raw data entry'!A499-'raw data entry'!$A$1)/1000&lt;0,AA502+0.03,('raw data entry'!A499-'raw data entry'!$A$1)/1000)</f>
        <v>17.266999999999999</v>
      </c>
      <c r="AB503" cm="1">
        <f t="array" ref="AB503">_xlfn.IFS($AA503&gt;$U$12-0.0000001,$V$12,$AA503&gt;$U$11-0.0000001,$V$11,$AA503&gt;$U$10-0.0000001,$V$10,$AA503&gt;$U$9-0.0000001,$V$9,$AA503&gt;$U$8-0.0000001,$V$8,$AA503&gt;$U$7-0.0000001,$V$7,$AA503&gt;$U$6-0.0000001,$V$6,$AA503&lt;$U$6,0)</f>
        <v>50</v>
      </c>
      <c r="AC503">
        <f>IFERROR(VLOOKUP($AA503*1000+'raw data entry'!$A$1,'raw data entry'!$A$1:$AI$661,Sheet1!AC$1+2,0),0)</f>
        <v>75.7</v>
      </c>
      <c r="AD503" cm="1">
        <f t="array" ref="AD503">IF($V$17&gt;7,_xlfn.IFS($AA503&gt;$U$12-0.0000001,$W$12,$AA503&gt;$U$11-0.0000001,$W$11,$AA503&gt;$U$10-0.0000001,$W$10,$AA503&gt;$U$9-0.0000001,$W$9,$AA503&gt;$U$8-0.0000001,$W$8,$AA503&gt;$U$7-0.0000001,$W$7,$AA503&gt;$U$6-0.0000001,$W$6,$AA503&lt;$U$6,0),_xlfn.IFS($AA503&gt;$U$12-0.0000001,$V$12,$AA503&gt;$U$11-0.0000001,$V$11,$AA503&gt;$U$10-0.0000001,$V$10,$AA503&gt;$U$9-0.0000001,$V$9,$AA503&gt;$U$8-0.0000001,$V$8,$AA503&gt;$U$7-0.0000001,$V$7,$AA503&gt;$U$6-0.0000001,$V$6,$AA503&lt;$U$6,0))</f>
        <v>50</v>
      </c>
      <c r="AE503">
        <f>IFERROR(VLOOKUP($AA503*1000+'raw data entry'!$A$1,'raw data entry'!$A$1:$AI$661,Sheet1!AE$1+2,0),0)</f>
        <v>23.8</v>
      </c>
      <c r="AF503" cm="1">
        <f t="array" ref="AF503">_xlfn.IFS($AA503&gt;$U$12-0.0000001,$V$12,$AA503&gt;$U$11-0.0000001,$V$11,$AA503&gt;$U$10-0.0000001,$V$10,$AA503&gt;$U$9-0.0000001,$V$9,$AA503&gt;$U$8-0.0000001,$V$8,$AA503&gt;$U$7-0.0000001,$V$7,$AA503&gt;$U$6-0.0000001,$V$6,$AA503&lt;$U$6,0)</f>
        <v>50</v>
      </c>
      <c r="AG503">
        <f>IFERROR(VLOOKUP($AA503*1000+'raw data entry'!$A$1,'raw data entry'!$A$1:$AI$661,Sheet1!AG$1+2,0),0)</f>
        <v>68.599999999999994</v>
      </c>
      <c r="AH503" cm="1">
        <f t="array" ref="AH503">IF($V$17&gt;7,_xlfn.IFS($AA503&gt;$U$12-0.0000001,$W$12,$AA503&gt;$U$11-0.0000001,$W$11,$AA503&gt;$U$10-0.0000001,$W$10,$AA503&gt;$U$9-0.0000001,$W$9,$AA503&gt;$U$8-0.0000001,$W$8,$AA503&gt;$U$7-0.0000001,$W$7,$AA503&gt;$U$6-0.0000001,$W$6,$AA503&lt;$U$6,0),_xlfn.IFS($AA503&gt;$U$12-0.0000001,$V$12,$AA503&gt;$U$11-0.0000001,$V$11,$AA503&gt;$U$10-0.0000001,$V$10,$AA503&gt;$U$9-0.0000001,$V$9,$AA503&gt;$U$8-0.0000001,$V$8,$AA503&gt;$U$7-0.0000001,$V$7,$AA503&gt;$U$6-0.0000001,$V$6,$AA503&lt;$U$6,0))</f>
        <v>50</v>
      </c>
      <c r="AI503">
        <f>IFERROR(VLOOKUP($AA503*1000+'raw data entry'!$A$1,'raw data entry'!$A$1:$AI$661,Sheet1!AI$1+2,0),0)</f>
        <v>24.2</v>
      </c>
      <c r="AJ503" cm="1">
        <f t="array" ref="AJ503">_xlfn.IFS($AA503&gt;$U$12-0.0000001,$V$12,$AA503&gt;$U$11-0.0000001,$V$11,$AA503&gt;$U$10-0.0000001,$V$10,$AA503&gt;$U$9-0.0000001,$V$9,$AA503&gt;$U$8-0.0000001,$V$8,$AA503&gt;$U$7-0.0000001,$V$7,$AA503&gt;$U$6-0.0000001,$V$6,$AA503&lt;$U$6,0)</f>
        <v>50</v>
      </c>
      <c r="AK503">
        <f>IFERROR(VLOOKUP($AA503*1000+'raw data entry'!$A$1,'raw data entry'!$A$1:$AI$661,Sheet1!AK$1+2,0),0)</f>
        <v>76</v>
      </c>
      <c r="AL503" cm="1">
        <f t="array" ref="AL503">IF($V$17&gt;7,_xlfn.IFS($AA503&gt;$U$12-0.0000001,$W$12,$AA503&gt;$U$11-0.0000001,$W$11,$AA503&gt;$U$10-0.0000001,$W$10,$AA503&gt;$U$9-0.0000001,$W$9,$AA503&gt;$U$8-0.0000001,$W$8,$AA503&gt;$U$7-0.0000001,$W$7,$AA503&gt;$U$6-0.0000001,$W$6,$AA503&lt;$U$6,0),_xlfn.IFS($AA503&gt;$U$12-0.0000001,$V$12,$AA503&gt;$U$11-0.0000001,$V$11,$AA503&gt;$U$10-0.0000001,$V$10,$AA503&gt;$U$9-0.0000001,$V$9,$AA503&gt;$U$8-0.0000001,$V$8,$AA503&gt;$U$7-0.0000001,$V$7,$AA503&gt;$U$6-0.0000001,$V$6,$AA503&lt;$U$6,0))</f>
        <v>50</v>
      </c>
      <c r="AM503">
        <f>IFERROR(VLOOKUP($AA503*1000+'raw data entry'!$A$1,'raw data entry'!$A$1:$AI$661,Sheet1!AM$1+2,0),0)</f>
        <v>25.7</v>
      </c>
      <c r="AN503" cm="1">
        <f t="array" ref="AN503">_xlfn.IFS($AA503&gt;$U$12-0.0000001,$V$12,$AA503&gt;$U$11-0.0000001,$V$11,$AA503&gt;$U$10-0.0000001,$V$10,$AA503&gt;$U$9-0.0000001,$V$9,$AA503&gt;$U$8-0.0000001,$V$8,$AA503&gt;$U$7-0.0000001,$V$7,$AA503&gt;$U$6-0.0000001,$V$6,$AA503&lt;$U$6,0)</f>
        <v>50</v>
      </c>
      <c r="AO503">
        <f>IFERROR(VLOOKUP($AA503*1000+'raw data entry'!$A$1,'raw data entry'!$A$1:$AI$661,Sheet1!AO$1+2,0),0)</f>
        <v>71.400000000000006</v>
      </c>
      <c r="AP503" cm="1">
        <f t="array" ref="AP503">IF($V$17&gt;7,_xlfn.IFS($AA503&gt;$U$12-0.0000001,$W$12,$AA503&gt;$U$11-0.0000001,$W$11,$AA503&gt;$U$10-0.0000001,$W$10,$AA503&gt;$U$9-0.0000001,$W$9,$AA503&gt;$U$8-0.0000001,$W$8,$AA503&gt;$U$7-0.0000001,$W$7,$AA503&gt;$U$6-0.0000001,$W$6,$AA503&lt;$U$6,0),_xlfn.IFS($AA503&gt;$U$12-0.0000001,$V$12,$AA503&gt;$U$11-0.0000001,$V$11,$AA503&gt;$U$10-0.0000001,$V$10,$AA503&gt;$U$9-0.0000001,$V$9,$AA503&gt;$U$8-0.0000001,$V$8,$AA503&gt;$U$7-0.0000001,$V$7,$AA503&gt;$U$6-0.0000001,$V$6,$AA503&lt;$U$6,0))</f>
        <v>50</v>
      </c>
      <c r="AQ503">
        <f>IFERROR(VLOOKUP($AA503*1000+'raw data entry'!$A$1,'raw data entry'!$A$1:$AI$661,Sheet1!AQ$1+2,0),0)</f>
        <v>12.5</v>
      </c>
      <c r="AT503" cm="1">
        <f t="array" ref="AT503">_xlfn.IFS($AA503&gt;$U$12-0.0000001,$V$12,$AA503&gt;$U$11-0.0000001,$V$11,$AA503&gt;$U$10-0.0000001,$V$10,$AA503&gt;$U$9-0.0000001,$V$9,$AA503&gt;$U$8-0.0000001,$V$8,$AA503&gt;$U$7-0.0000001,$V$7,$AA503&gt;$U$6-0.0000001,$V$6,$AA503&lt;$U$6,0)</f>
        <v>50</v>
      </c>
      <c r="AU503">
        <f>IFERROR(VLOOKUP($AA503*1000+'raw data entry'!$A$1,'raw data entry'!$A$1:$AI$661,Sheet1!AU$1+2,0),0)</f>
        <v>11.8</v>
      </c>
    </row>
    <row r="504" spans="27:47" x14ac:dyDescent="0.25">
      <c r="AA504">
        <f>IF(('raw data entry'!A500-'raw data entry'!$A$1)/1000&lt;0,AA503+0.03,('raw data entry'!A500-'raw data entry'!$A$1)/1000)</f>
        <v>17.302</v>
      </c>
      <c r="AB504" cm="1">
        <f t="array" ref="AB504">_xlfn.IFS($AA504&gt;$U$12-0.0000001,$V$12,$AA504&gt;$U$11-0.0000001,$V$11,$AA504&gt;$U$10-0.0000001,$V$10,$AA504&gt;$U$9-0.0000001,$V$9,$AA504&gt;$U$8-0.0000001,$V$8,$AA504&gt;$U$7-0.0000001,$V$7,$AA504&gt;$U$6-0.0000001,$V$6,$AA504&lt;$U$6,0)</f>
        <v>50</v>
      </c>
      <c r="AC504">
        <f>IFERROR(VLOOKUP($AA504*1000+'raw data entry'!$A$1,'raw data entry'!$A$1:$AI$661,Sheet1!AC$1+2,0),0)</f>
        <v>80.599999999999994</v>
      </c>
      <c r="AD504" cm="1">
        <f t="array" ref="AD504">IF($V$17&gt;7,_xlfn.IFS($AA504&gt;$U$12-0.0000001,$W$12,$AA504&gt;$U$11-0.0000001,$W$11,$AA504&gt;$U$10-0.0000001,$W$10,$AA504&gt;$U$9-0.0000001,$W$9,$AA504&gt;$U$8-0.0000001,$W$8,$AA504&gt;$U$7-0.0000001,$W$7,$AA504&gt;$U$6-0.0000001,$W$6,$AA504&lt;$U$6,0),_xlfn.IFS($AA504&gt;$U$12-0.0000001,$V$12,$AA504&gt;$U$11-0.0000001,$V$11,$AA504&gt;$U$10-0.0000001,$V$10,$AA504&gt;$U$9-0.0000001,$V$9,$AA504&gt;$U$8-0.0000001,$V$8,$AA504&gt;$U$7-0.0000001,$V$7,$AA504&gt;$U$6-0.0000001,$V$6,$AA504&lt;$U$6,0))</f>
        <v>50</v>
      </c>
      <c r="AE504">
        <f>IFERROR(VLOOKUP($AA504*1000+'raw data entry'!$A$1,'raw data entry'!$A$1:$AI$661,Sheet1!AE$1+2,0),0)</f>
        <v>23.4</v>
      </c>
      <c r="AF504" cm="1">
        <f t="array" ref="AF504">_xlfn.IFS($AA504&gt;$U$12-0.0000001,$V$12,$AA504&gt;$U$11-0.0000001,$V$11,$AA504&gt;$U$10-0.0000001,$V$10,$AA504&gt;$U$9-0.0000001,$V$9,$AA504&gt;$U$8-0.0000001,$V$8,$AA504&gt;$U$7-0.0000001,$V$7,$AA504&gt;$U$6-0.0000001,$V$6,$AA504&lt;$U$6,0)</f>
        <v>50</v>
      </c>
      <c r="AG504">
        <f>IFERROR(VLOOKUP($AA504*1000+'raw data entry'!$A$1,'raw data entry'!$A$1:$AI$661,Sheet1!AG$1+2,0),0)</f>
        <v>73.599999999999994</v>
      </c>
      <c r="AH504" cm="1">
        <f t="array" ref="AH504">IF($V$17&gt;7,_xlfn.IFS($AA504&gt;$U$12-0.0000001,$W$12,$AA504&gt;$U$11-0.0000001,$W$11,$AA504&gt;$U$10-0.0000001,$W$10,$AA504&gt;$U$9-0.0000001,$W$9,$AA504&gt;$U$8-0.0000001,$W$8,$AA504&gt;$U$7-0.0000001,$W$7,$AA504&gt;$U$6-0.0000001,$W$6,$AA504&lt;$U$6,0),_xlfn.IFS($AA504&gt;$U$12-0.0000001,$V$12,$AA504&gt;$U$11-0.0000001,$V$11,$AA504&gt;$U$10-0.0000001,$V$10,$AA504&gt;$U$9-0.0000001,$V$9,$AA504&gt;$U$8-0.0000001,$V$8,$AA504&gt;$U$7-0.0000001,$V$7,$AA504&gt;$U$6-0.0000001,$V$6,$AA504&lt;$U$6,0))</f>
        <v>50</v>
      </c>
      <c r="AI504">
        <f>IFERROR(VLOOKUP($AA504*1000+'raw data entry'!$A$1,'raw data entry'!$A$1:$AI$661,Sheet1!AI$1+2,0),0)</f>
        <v>25</v>
      </c>
      <c r="AJ504" cm="1">
        <f t="array" ref="AJ504">_xlfn.IFS($AA504&gt;$U$12-0.0000001,$V$12,$AA504&gt;$U$11-0.0000001,$V$11,$AA504&gt;$U$10-0.0000001,$V$10,$AA504&gt;$U$9-0.0000001,$V$9,$AA504&gt;$U$8-0.0000001,$V$8,$AA504&gt;$U$7-0.0000001,$V$7,$AA504&gt;$U$6-0.0000001,$V$6,$AA504&lt;$U$6,0)</f>
        <v>50</v>
      </c>
      <c r="AK504">
        <f>IFERROR(VLOOKUP($AA504*1000+'raw data entry'!$A$1,'raw data entry'!$A$1:$AI$661,Sheet1!AK$1+2,0),0)</f>
        <v>79</v>
      </c>
      <c r="AL504" cm="1">
        <f t="array" ref="AL504">IF($V$17&gt;7,_xlfn.IFS($AA504&gt;$U$12-0.0000001,$W$12,$AA504&gt;$U$11-0.0000001,$W$11,$AA504&gt;$U$10-0.0000001,$W$10,$AA504&gt;$U$9-0.0000001,$W$9,$AA504&gt;$U$8-0.0000001,$W$8,$AA504&gt;$U$7-0.0000001,$W$7,$AA504&gt;$U$6-0.0000001,$W$6,$AA504&lt;$U$6,0),_xlfn.IFS($AA504&gt;$U$12-0.0000001,$V$12,$AA504&gt;$U$11-0.0000001,$V$11,$AA504&gt;$U$10-0.0000001,$V$10,$AA504&gt;$U$9-0.0000001,$V$9,$AA504&gt;$U$8-0.0000001,$V$8,$AA504&gt;$U$7-0.0000001,$V$7,$AA504&gt;$U$6-0.0000001,$V$6,$AA504&lt;$U$6,0))</f>
        <v>50</v>
      </c>
      <c r="AM504">
        <f>IFERROR(VLOOKUP($AA504*1000+'raw data entry'!$A$1,'raw data entry'!$A$1:$AI$661,Sheet1!AM$1+2,0),0)</f>
        <v>25</v>
      </c>
      <c r="AN504" cm="1">
        <f t="array" ref="AN504">_xlfn.IFS($AA504&gt;$U$12-0.0000001,$V$12,$AA504&gt;$U$11-0.0000001,$V$11,$AA504&gt;$U$10-0.0000001,$V$10,$AA504&gt;$U$9-0.0000001,$V$9,$AA504&gt;$U$8-0.0000001,$V$8,$AA504&gt;$U$7-0.0000001,$V$7,$AA504&gt;$U$6-0.0000001,$V$6,$AA504&lt;$U$6,0)</f>
        <v>50</v>
      </c>
      <c r="AO504">
        <f>IFERROR(VLOOKUP($AA504*1000+'raw data entry'!$A$1,'raw data entry'!$A$1:$AI$661,Sheet1!AO$1+2,0),0)</f>
        <v>57.3</v>
      </c>
      <c r="AP504" cm="1">
        <f t="array" ref="AP504">IF($V$17&gt;7,_xlfn.IFS($AA504&gt;$U$12-0.0000001,$W$12,$AA504&gt;$U$11-0.0000001,$W$11,$AA504&gt;$U$10-0.0000001,$W$10,$AA504&gt;$U$9-0.0000001,$W$9,$AA504&gt;$U$8-0.0000001,$W$8,$AA504&gt;$U$7-0.0000001,$W$7,$AA504&gt;$U$6-0.0000001,$W$6,$AA504&lt;$U$6,0),_xlfn.IFS($AA504&gt;$U$12-0.0000001,$V$12,$AA504&gt;$U$11-0.0000001,$V$11,$AA504&gt;$U$10-0.0000001,$V$10,$AA504&gt;$U$9-0.0000001,$V$9,$AA504&gt;$U$8-0.0000001,$V$8,$AA504&gt;$U$7-0.0000001,$V$7,$AA504&gt;$U$6-0.0000001,$V$6,$AA504&lt;$U$6,0))</f>
        <v>50</v>
      </c>
      <c r="AQ504">
        <f>IFERROR(VLOOKUP($AA504*1000+'raw data entry'!$A$1,'raw data entry'!$A$1:$AI$661,Sheet1!AQ$1+2,0),0)</f>
        <v>2</v>
      </c>
      <c r="AT504" cm="1">
        <f t="array" ref="AT504">_xlfn.IFS($AA504&gt;$U$12-0.0000001,$V$12,$AA504&gt;$U$11-0.0000001,$V$11,$AA504&gt;$U$10-0.0000001,$V$10,$AA504&gt;$U$9-0.0000001,$V$9,$AA504&gt;$U$8-0.0000001,$V$8,$AA504&gt;$U$7-0.0000001,$V$7,$AA504&gt;$U$6-0.0000001,$V$6,$AA504&lt;$U$6,0)</f>
        <v>50</v>
      </c>
      <c r="AU504">
        <f>IFERROR(VLOOKUP($AA504*1000+'raw data entry'!$A$1,'raw data entry'!$A$1:$AI$661,Sheet1!AU$1+2,0),0)</f>
        <v>9.5</v>
      </c>
    </row>
    <row r="505" spans="27:47" x14ac:dyDescent="0.25">
      <c r="AA505">
        <f>IF(('raw data entry'!A501-'raw data entry'!$A$1)/1000&lt;0,AA504+0.03,('raw data entry'!A501-'raw data entry'!$A$1)/1000)</f>
        <v>17.337</v>
      </c>
      <c r="AB505" cm="1">
        <f t="array" ref="AB505">_xlfn.IFS($AA505&gt;$U$12-0.0000001,$V$12,$AA505&gt;$U$11-0.0000001,$V$11,$AA505&gt;$U$10-0.0000001,$V$10,$AA505&gt;$U$9-0.0000001,$V$9,$AA505&gt;$U$8-0.0000001,$V$8,$AA505&gt;$U$7-0.0000001,$V$7,$AA505&gt;$U$6-0.0000001,$V$6,$AA505&lt;$U$6,0)</f>
        <v>50</v>
      </c>
      <c r="AC505">
        <f>IFERROR(VLOOKUP($AA505*1000+'raw data entry'!$A$1,'raw data entry'!$A$1:$AI$661,Sheet1!AC$1+2,0),0)</f>
        <v>77.599999999999994</v>
      </c>
      <c r="AD505" cm="1">
        <f t="array" ref="AD505">IF($V$17&gt;7,_xlfn.IFS($AA505&gt;$U$12-0.0000001,$W$12,$AA505&gt;$U$11-0.0000001,$W$11,$AA505&gt;$U$10-0.0000001,$W$10,$AA505&gt;$U$9-0.0000001,$W$9,$AA505&gt;$U$8-0.0000001,$W$8,$AA505&gt;$U$7-0.0000001,$W$7,$AA505&gt;$U$6-0.0000001,$W$6,$AA505&lt;$U$6,0),_xlfn.IFS($AA505&gt;$U$12-0.0000001,$V$12,$AA505&gt;$U$11-0.0000001,$V$11,$AA505&gt;$U$10-0.0000001,$V$10,$AA505&gt;$U$9-0.0000001,$V$9,$AA505&gt;$U$8-0.0000001,$V$8,$AA505&gt;$U$7-0.0000001,$V$7,$AA505&gt;$U$6-0.0000001,$V$6,$AA505&lt;$U$6,0))</f>
        <v>50</v>
      </c>
      <c r="AE505">
        <f>IFERROR(VLOOKUP($AA505*1000+'raw data entry'!$A$1,'raw data entry'!$A$1:$AI$661,Sheet1!AE$1+2,0),0)</f>
        <v>24.4</v>
      </c>
      <c r="AF505" cm="1">
        <f t="array" ref="AF505">_xlfn.IFS($AA505&gt;$U$12-0.0000001,$V$12,$AA505&gt;$U$11-0.0000001,$V$11,$AA505&gt;$U$10-0.0000001,$V$10,$AA505&gt;$U$9-0.0000001,$V$9,$AA505&gt;$U$8-0.0000001,$V$8,$AA505&gt;$U$7-0.0000001,$V$7,$AA505&gt;$U$6-0.0000001,$V$6,$AA505&lt;$U$6,0)</f>
        <v>50</v>
      </c>
      <c r="AG505">
        <f>IFERROR(VLOOKUP($AA505*1000+'raw data entry'!$A$1,'raw data entry'!$A$1:$AI$661,Sheet1!AG$1+2,0),0)</f>
        <v>74.599999999999994</v>
      </c>
      <c r="AH505" cm="1">
        <f t="array" ref="AH505">IF($V$17&gt;7,_xlfn.IFS($AA505&gt;$U$12-0.0000001,$W$12,$AA505&gt;$U$11-0.0000001,$W$11,$AA505&gt;$U$10-0.0000001,$W$10,$AA505&gt;$U$9-0.0000001,$W$9,$AA505&gt;$U$8-0.0000001,$W$8,$AA505&gt;$U$7-0.0000001,$W$7,$AA505&gt;$U$6-0.0000001,$W$6,$AA505&lt;$U$6,0),_xlfn.IFS($AA505&gt;$U$12-0.0000001,$V$12,$AA505&gt;$U$11-0.0000001,$V$11,$AA505&gt;$U$10-0.0000001,$V$10,$AA505&gt;$U$9-0.0000001,$V$9,$AA505&gt;$U$8-0.0000001,$V$8,$AA505&gt;$U$7-0.0000001,$V$7,$AA505&gt;$U$6-0.0000001,$V$6,$AA505&lt;$U$6,0))</f>
        <v>50</v>
      </c>
      <c r="AI505">
        <f>IFERROR(VLOOKUP($AA505*1000+'raw data entry'!$A$1,'raw data entry'!$A$1:$AI$661,Sheet1!AI$1+2,0),0)</f>
        <v>23.3</v>
      </c>
      <c r="AJ505" cm="1">
        <f t="array" ref="AJ505">_xlfn.IFS($AA505&gt;$U$12-0.0000001,$V$12,$AA505&gt;$U$11-0.0000001,$V$11,$AA505&gt;$U$10-0.0000001,$V$10,$AA505&gt;$U$9-0.0000001,$V$9,$AA505&gt;$U$8-0.0000001,$V$8,$AA505&gt;$U$7-0.0000001,$V$7,$AA505&gt;$U$6-0.0000001,$V$6,$AA505&lt;$U$6,0)</f>
        <v>50</v>
      </c>
      <c r="AK505">
        <f>IFERROR(VLOOKUP($AA505*1000+'raw data entry'!$A$1,'raw data entry'!$A$1:$AI$661,Sheet1!AK$1+2,0),0)</f>
        <v>81.099999999999994</v>
      </c>
      <c r="AL505" cm="1">
        <f t="array" ref="AL505">IF($V$17&gt;7,_xlfn.IFS($AA505&gt;$U$12-0.0000001,$W$12,$AA505&gt;$U$11-0.0000001,$W$11,$AA505&gt;$U$10-0.0000001,$W$10,$AA505&gt;$U$9-0.0000001,$W$9,$AA505&gt;$U$8-0.0000001,$W$8,$AA505&gt;$U$7-0.0000001,$W$7,$AA505&gt;$U$6-0.0000001,$W$6,$AA505&lt;$U$6,0),_xlfn.IFS($AA505&gt;$U$12-0.0000001,$V$12,$AA505&gt;$U$11-0.0000001,$V$11,$AA505&gt;$U$10-0.0000001,$V$10,$AA505&gt;$U$9-0.0000001,$V$9,$AA505&gt;$U$8-0.0000001,$V$8,$AA505&gt;$U$7-0.0000001,$V$7,$AA505&gt;$U$6-0.0000001,$V$6,$AA505&lt;$U$6,0))</f>
        <v>50</v>
      </c>
      <c r="AM505">
        <f>IFERROR(VLOOKUP($AA505*1000+'raw data entry'!$A$1,'raw data entry'!$A$1:$AI$661,Sheet1!AM$1+2,0),0)</f>
        <v>25.2</v>
      </c>
      <c r="AN505" cm="1">
        <f t="array" ref="AN505">_xlfn.IFS($AA505&gt;$U$12-0.0000001,$V$12,$AA505&gt;$U$11-0.0000001,$V$11,$AA505&gt;$U$10-0.0000001,$V$10,$AA505&gt;$U$9-0.0000001,$V$9,$AA505&gt;$U$8-0.0000001,$V$8,$AA505&gt;$U$7-0.0000001,$V$7,$AA505&gt;$U$6-0.0000001,$V$6,$AA505&lt;$U$6,0)</f>
        <v>50</v>
      </c>
      <c r="AO505">
        <f>IFERROR(VLOOKUP($AA505*1000+'raw data entry'!$A$1,'raw data entry'!$A$1:$AI$661,Sheet1!AO$1+2,0),0)</f>
        <v>69.400000000000006</v>
      </c>
      <c r="AP505" cm="1">
        <f t="array" ref="AP505">IF($V$17&gt;7,_xlfn.IFS($AA505&gt;$U$12-0.0000001,$W$12,$AA505&gt;$U$11-0.0000001,$W$11,$AA505&gt;$U$10-0.0000001,$W$10,$AA505&gt;$U$9-0.0000001,$W$9,$AA505&gt;$U$8-0.0000001,$W$8,$AA505&gt;$U$7-0.0000001,$W$7,$AA505&gt;$U$6-0.0000001,$W$6,$AA505&lt;$U$6,0),_xlfn.IFS($AA505&gt;$U$12-0.0000001,$V$12,$AA505&gt;$U$11-0.0000001,$V$11,$AA505&gt;$U$10-0.0000001,$V$10,$AA505&gt;$U$9-0.0000001,$V$9,$AA505&gt;$U$8-0.0000001,$V$8,$AA505&gt;$U$7-0.0000001,$V$7,$AA505&gt;$U$6-0.0000001,$V$6,$AA505&lt;$U$6,0))</f>
        <v>50</v>
      </c>
      <c r="AQ505">
        <f>IFERROR(VLOOKUP($AA505*1000+'raw data entry'!$A$1,'raw data entry'!$A$1:$AI$661,Sheet1!AQ$1+2,0),0)</f>
        <v>2.5</v>
      </c>
      <c r="AT505" cm="1">
        <f t="array" ref="AT505">_xlfn.IFS($AA505&gt;$U$12-0.0000001,$V$12,$AA505&gt;$U$11-0.0000001,$V$11,$AA505&gt;$U$10-0.0000001,$V$10,$AA505&gt;$U$9-0.0000001,$V$9,$AA505&gt;$U$8-0.0000001,$V$8,$AA505&gt;$U$7-0.0000001,$V$7,$AA505&gt;$U$6-0.0000001,$V$6,$AA505&lt;$U$6,0)</f>
        <v>50</v>
      </c>
      <c r="AU505">
        <f>IFERROR(VLOOKUP($AA505*1000+'raw data entry'!$A$1,'raw data entry'!$A$1:$AI$661,Sheet1!AU$1+2,0),0)</f>
        <v>9.3000000000000007</v>
      </c>
    </row>
    <row r="506" spans="27:47" x14ac:dyDescent="0.25">
      <c r="AA506">
        <f>IF(('raw data entry'!A502-'raw data entry'!$A$1)/1000&lt;0,AA505+0.03,('raw data entry'!A502-'raw data entry'!$A$1)/1000)</f>
        <v>17.372</v>
      </c>
      <c r="AB506" cm="1">
        <f t="array" ref="AB506">_xlfn.IFS($AA506&gt;$U$12-0.0000001,$V$12,$AA506&gt;$U$11-0.0000001,$V$11,$AA506&gt;$U$10-0.0000001,$V$10,$AA506&gt;$U$9-0.0000001,$V$9,$AA506&gt;$U$8-0.0000001,$V$8,$AA506&gt;$U$7-0.0000001,$V$7,$AA506&gt;$U$6-0.0000001,$V$6,$AA506&lt;$U$6,0)</f>
        <v>50</v>
      </c>
      <c r="AC506">
        <f>IFERROR(VLOOKUP($AA506*1000+'raw data entry'!$A$1,'raw data entry'!$A$1:$AI$661,Sheet1!AC$1+2,0),0)</f>
        <v>77.5</v>
      </c>
      <c r="AD506" cm="1">
        <f t="array" ref="AD506">IF($V$17&gt;7,_xlfn.IFS($AA506&gt;$U$12-0.0000001,$W$12,$AA506&gt;$U$11-0.0000001,$W$11,$AA506&gt;$U$10-0.0000001,$W$10,$AA506&gt;$U$9-0.0000001,$W$9,$AA506&gt;$U$8-0.0000001,$W$8,$AA506&gt;$U$7-0.0000001,$W$7,$AA506&gt;$U$6-0.0000001,$W$6,$AA506&lt;$U$6,0),_xlfn.IFS($AA506&gt;$U$12-0.0000001,$V$12,$AA506&gt;$U$11-0.0000001,$V$11,$AA506&gt;$U$10-0.0000001,$V$10,$AA506&gt;$U$9-0.0000001,$V$9,$AA506&gt;$U$8-0.0000001,$V$8,$AA506&gt;$U$7-0.0000001,$V$7,$AA506&gt;$U$6-0.0000001,$V$6,$AA506&lt;$U$6,0))</f>
        <v>50</v>
      </c>
      <c r="AE506">
        <f>IFERROR(VLOOKUP($AA506*1000+'raw data entry'!$A$1,'raw data entry'!$A$1:$AI$661,Sheet1!AE$1+2,0),0)</f>
        <v>24.4</v>
      </c>
      <c r="AF506" cm="1">
        <f t="array" ref="AF506">_xlfn.IFS($AA506&gt;$U$12-0.0000001,$V$12,$AA506&gt;$U$11-0.0000001,$V$11,$AA506&gt;$U$10-0.0000001,$V$10,$AA506&gt;$U$9-0.0000001,$V$9,$AA506&gt;$U$8-0.0000001,$V$8,$AA506&gt;$U$7-0.0000001,$V$7,$AA506&gt;$U$6-0.0000001,$V$6,$AA506&lt;$U$6,0)</f>
        <v>50</v>
      </c>
      <c r="AG506">
        <f>IFERROR(VLOOKUP($AA506*1000+'raw data entry'!$A$1,'raw data entry'!$A$1:$AI$661,Sheet1!AG$1+2,0),0)</f>
        <v>70.2</v>
      </c>
      <c r="AH506" cm="1">
        <f t="array" ref="AH506">IF($V$17&gt;7,_xlfn.IFS($AA506&gt;$U$12-0.0000001,$W$12,$AA506&gt;$U$11-0.0000001,$W$11,$AA506&gt;$U$10-0.0000001,$W$10,$AA506&gt;$U$9-0.0000001,$W$9,$AA506&gt;$U$8-0.0000001,$W$8,$AA506&gt;$U$7-0.0000001,$W$7,$AA506&gt;$U$6-0.0000001,$W$6,$AA506&lt;$U$6,0),_xlfn.IFS($AA506&gt;$U$12-0.0000001,$V$12,$AA506&gt;$U$11-0.0000001,$V$11,$AA506&gt;$U$10-0.0000001,$V$10,$AA506&gt;$U$9-0.0000001,$V$9,$AA506&gt;$U$8-0.0000001,$V$8,$AA506&gt;$U$7-0.0000001,$V$7,$AA506&gt;$U$6-0.0000001,$V$6,$AA506&lt;$U$6,0))</f>
        <v>50</v>
      </c>
      <c r="AI506">
        <f>IFERROR(VLOOKUP($AA506*1000+'raw data entry'!$A$1,'raw data entry'!$A$1:$AI$661,Sheet1!AI$1+2,0),0)</f>
        <v>24.2</v>
      </c>
      <c r="AJ506" cm="1">
        <f t="array" ref="AJ506">_xlfn.IFS($AA506&gt;$U$12-0.0000001,$V$12,$AA506&gt;$U$11-0.0000001,$V$11,$AA506&gt;$U$10-0.0000001,$V$10,$AA506&gt;$U$9-0.0000001,$V$9,$AA506&gt;$U$8-0.0000001,$V$8,$AA506&gt;$U$7-0.0000001,$V$7,$AA506&gt;$U$6-0.0000001,$V$6,$AA506&lt;$U$6,0)</f>
        <v>50</v>
      </c>
      <c r="AK506">
        <f>IFERROR(VLOOKUP($AA506*1000+'raw data entry'!$A$1,'raw data entry'!$A$1:$AI$661,Sheet1!AK$1+2,0),0)</f>
        <v>76.900000000000006</v>
      </c>
      <c r="AL506" cm="1">
        <f t="array" ref="AL506">IF($V$17&gt;7,_xlfn.IFS($AA506&gt;$U$12-0.0000001,$W$12,$AA506&gt;$U$11-0.0000001,$W$11,$AA506&gt;$U$10-0.0000001,$W$10,$AA506&gt;$U$9-0.0000001,$W$9,$AA506&gt;$U$8-0.0000001,$W$8,$AA506&gt;$U$7-0.0000001,$W$7,$AA506&gt;$U$6-0.0000001,$W$6,$AA506&lt;$U$6,0),_xlfn.IFS($AA506&gt;$U$12-0.0000001,$V$12,$AA506&gt;$U$11-0.0000001,$V$11,$AA506&gt;$U$10-0.0000001,$V$10,$AA506&gt;$U$9-0.0000001,$V$9,$AA506&gt;$U$8-0.0000001,$V$8,$AA506&gt;$U$7-0.0000001,$V$7,$AA506&gt;$U$6-0.0000001,$V$6,$AA506&lt;$U$6,0))</f>
        <v>50</v>
      </c>
      <c r="AM506">
        <f>IFERROR(VLOOKUP($AA506*1000+'raw data entry'!$A$1,'raw data entry'!$A$1:$AI$661,Sheet1!AM$1+2,0),0)</f>
        <v>25</v>
      </c>
      <c r="AN506" cm="1">
        <f t="array" ref="AN506">_xlfn.IFS($AA506&gt;$U$12-0.0000001,$V$12,$AA506&gt;$U$11-0.0000001,$V$11,$AA506&gt;$U$10-0.0000001,$V$10,$AA506&gt;$U$9-0.0000001,$V$9,$AA506&gt;$U$8-0.0000001,$V$8,$AA506&gt;$U$7-0.0000001,$V$7,$AA506&gt;$U$6-0.0000001,$V$6,$AA506&lt;$U$6,0)</f>
        <v>50</v>
      </c>
      <c r="AO506">
        <f>IFERROR(VLOOKUP($AA506*1000+'raw data entry'!$A$1,'raw data entry'!$A$1:$AI$661,Sheet1!AO$1+2,0),0)</f>
        <v>69.599999999999994</v>
      </c>
      <c r="AP506" cm="1">
        <f t="array" ref="AP506">IF($V$17&gt;7,_xlfn.IFS($AA506&gt;$U$12-0.0000001,$W$12,$AA506&gt;$U$11-0.0000001,$W$11,$AA506&gt;$U$10-0.0000001,$W$10,$AA506&gt;$U$9-0.0000001,$W$9,$AA506&gt;$U$8-0.0000001,$W$8,$AA506&gt;$U$7-0.0000001,$W$7,$AA506&gt;$U$6-0.0000001,$W$6,$AA506&lt;$U$6,0),_xlfn.IFS($AA506&gt;$U$12-0.0000001,$V$12,$AA506&gt;$U$11-0.0000001,$V$11,$AA506&gt;$U$10-0.0000001,$V$10,$AA506&gt;$U$9-0.0000001,$V$9,$AA506&gt;$U$8-0.0000001,$V$8,$AA506&gt;$U$7-0.0000001,$V$7,$AA506&gt;$U$6-0.0000001,$V$6,$AA506&lt;$U$6,0))</f>
        <v>50</v>
      </c>
      <c r="AQ506">
        <f>IFERROR(VLOOKUP($AA506*1000+'raw data entry'!$A$1,'raw data entry'!$A$1:$AI$661,Sheet1!AQ$1+2,0),0)</f>
        <v>7</v>
      </c>
      <c r="AT506" cm="1">
        <f t="array" ref="AT506">_xlfn.IFS($AA506&gt;$U$12-0.0000001,$V$12,$AA506&gt;$U$11-0.0000001,$V$11,$AA506&gt;$U$10-0.0000001,$V$10,$AA506&gt;$U$9-0.0000001,$V$9,$AA506&gt;$U$8-0.0000001,$V$8,$AA506&gt;$U$7-0.0000001,$V$7,$AA506&gt;$U$6-0.0000001,$V$6,$AA506&lt;$U$6,0)</f>
        <v>50</v>
      </c>
      <c r="AU506">
        <f>IFERROR(VLOOKUP($AA506*1000+'raw data entry'!$A$1,'raw data entry'!$A$1:$AI$661,Sheet1!AU$1+2,0),0)</f>
        <v>8.6</v>
      </c>
    </row>
    <row r="507" spans="27:47" x14ac:dyDescent="0.25">
      <c r="AA507">
        <f>IF(('raw data entry'!A503-'raw data entry'!$A$1)/1000&lt;0,AA506+0.03,('raw data entry'!A503-'raw data entry'!$A$1)/1000)</f>
        <v>17.407</v>
      </c>
      <c r="AB507" cm="1">
        <f t="array" ref="AB507">_xlfn.IFS($AA507&gt;$U$12-0.0000001,$V$12,$AA507&gt;$U$11-0.0000001,$V$11,$AA507&gt;$U$10-0.0000001,$V$10,$AA507&gt;$U$9-0.0000001,$V$9,$AA507&gt;$U$8-0.0000001,$V$8,$AA507&gt;$U$7-0.0000001,$V$7,$AA507&gt;$U$6-0.0000001,$V$6,$AA507&lt;$U$6,0)</f>
        <v>50</v>
      </c>
      <c r="AC507">
        <f>IFERROR(VLOOKUP($AA507*1000+'raw data entry'!$A$1,'raw data entry'!$A$1:$AI$661,Sheet1!AC$1+2,0),0)</f>
        <v>81.8</v>
      </c>
      <c r="AD507" cm="1">
        <f t="array" ref="AD507">IF($V$17&gt;7,_xlfn.IFS($AA507&gt;$U$12-0.0000001,$W$12,$AA507&gt;$U$11-0.0000001,$W$11,$AA507&gt;$U$10-0.0000001,$W$10,$AA507&gt;$U$9-0.0000001,$W$9,$AA507&gt;$U$8-0.0000001,$W$8,$AA507&gt;$U$7-0.0000001,$W$7,$AA507&gt;$U$6-0.0000001,$W$6,$AA507&lt;$U$6,0),_xlfn.IFS($AA507&gt;$U$12-0.0000001,$V$12,$AA507&gt;$U$11-0.0000001,$V$11,$AA507&gt;$U$10-0.0000001,$V$10,$AA507&gt;$U$9-0.0000001,$V$9,$AA507&gt;$U$8-0.0000001,$V$8,$AA507&gt;$U$7-0.0000001,$V$7,$AA507&gt;$U$6-0.0000001,$V$6,$AA507&lt;$U$6,0))</f>
        <v>50</v>
      </c>
      <c r="AE507">
        <f>IFERROR(VLOOKUP($AA507*1000+'raw data entry'!$A$1,'raw data entry'!$A$1:$AI$661,Sheet1!AE$1+2,0),0)</f>
        <v>23.1</v>
      </c>
      <c r="AF507" cm="1">
        <f t="array" ref="AF507">_xlfn.IFS($AA507&gt;$U$12-0.0000001,$V$12,$AA507&gt;$U$11-0.0000001,$V$11,$AA507&gt;$U$10-0.0000001,$V$10,$AA507&gt;$U$9-0.0000001,$V$9,$AA507&gt;$U$8-0.0000001,$V$8,$AA507&gt;$U$7-0.0000001,$V$7,$AA507&gt;$U$6-0.0000001,$V$6,$AA507&lt;$U$6,0)</f>
        <v>50</v>
      </c>
      <c r="AG507">
        <f>IFERROR(VLOOKUP($AA507*1000+'raw data entry'!$A$1,'raw data entry'!$A$1:$AI$661,Sheet1!AG$1+2,0),0)</f>
        <v>70.3</v>
      </c>
      <c r="AH507" cm="1">
        <f t="array" ref="AH507">IF($V$17&gt;7,_xlfn.IFS($AA507&gt;$U$12-0.0000001,$W$12,$AA507&gt;$U$11-0.0000001,$W$11,$AA507&gt;$U$10-0.0000001,$W$10,$AA507&gt;$U$9-0.0000001,$W$9,$AA507&gt;$U$8-0.0000001,$W$8,$AA507&gt;$U$7-0.0000001,$W$7,$AA507&gt;$U$6-0.0000001,$W$6,$AA507&lt;$U$6,0),_xlfn.IFS($AA507&gt;$U$12-0.0000001,$V$12,$AA507&gt;$U$11-0.0000001,$V$11,$AA507&gt;$U$10-0.0000001,$V$10,$AA507&gt;$U$9-0.0000001,$V$9,$AA507&gt;$U$8-0.0000001,$V$8,$AA507&gt;$U$7-0.0000001,$V$7,$AA507&gt;$U$6-0.0000001,$V$6,$AA507&lt;$U$6,0))</f>
        <v>50</v>
      </c>
      <c r="AI507">
        <f>IFERROR(VLOOKUP($AA507*1000+'raw data entry'!$A$1,'raw data entry'!$A$1:$AI$661,Sheet1!AI$1+2,0),0)</f>
        <v>24.7</v>
      </c>
      <c r="AJ507" cm="1">
        <f t="array" ref="AJ507">_xlfn.IFS($AA507&gt;$U$12-0.0000001,$V$12,$AA507&gt;$U$11-0.0000001,$V$11,$AA507&gt;$U$10-0.0000001,$V$10,$AA507&gt;$U$9-0.0000001,$V$9,$AA507&gt;$U$8-0.0000001,$V$8,$AA507&gt;$U$7-0.0000001,$V$7,$AA507&gt;$U$6-0.0000001,$V$6,$AA507&lt;$U$6,0)</f>
        <v>50</v>
      </c>
      <c r="AK507">
        <f>IFERROR(VLOOKUP($AA507*1000+'raw data entry'!$A$1,'raw data entry'!$A$1:$AI$661,Sheet1!AK$1+2,0),0)</f>
        <v>79.599999999999994</v>
      </c>
      <c r="AL507" cm="1">
        <f t="array" ref="AL507">IF($V$17&gt;7,_xlfn.IFS($AA507&gt;$U$12-0.0000001,$W$12,$AA507&gt;$U$11-0.0000001,$W$11,$AA507&gt;$U$10-0.0000001,$W$10,$AA507&gt;$U$9-0.0000001,$W$9,$AA507&gt;$U$8-0.0000001,$W$8,$AA507&gt;$U$7-0.0000001,$W$7,$AA507&gt;$U$6-0.0000001,$W$6,$AA507&lt;$U$6,0),_xlfn.IFS($AA507&gt;$U$12-0.0000001,$V$12,$AA507&gt;$U$11-0.0000001,$V$11,$AA507&gt;$U$10-0.0000001,$V$10,$AA507&gt;$U$9-0.0000001,$V$9,$AA507&gt;$U$8-0.0000001,$V$8,$AA507&gt;$U$7-0.0000001,$V$7,$AA507&gt;$U$6-0.0000001,$V$6,$AA507&lt;$U$6,0))</f>
        <v>50</v>
      </c>
      <c r="AM507">
        <f>IFERROR(VLOOKUP($AA507*1000+'raw data entry'!$A$1,'raw data entry'!$A$1:$AI$661,Sheet1!AM$1+2,0),0)</f>
        <v>25.5</v>
      </c>
      <c r="AN507" cm="1">
        <f t="array" ref="AN507">_xlfn.IFS($AA507&gt;$U$12-0.0000001,$V$12,$AA507&gt;$U$11-0.0000001,$V$11,$AA507&gt;$U$10-0.0000001,$V$10,$AA507&gt;$U$9-0.0000001,$V$9,$AA507&gt;$U$8-0.0000001,$V$8,$AA507&gt;$U$7-0.0000001,$V$7,$AA507&gt;$U$6-0.0000001,$V$6,$AA507&lt;$U$6,0)</f>
        <v>50</v>
      </c>
      <c r="AO507">
        <f>IFERROR(VLOOKUP($AA507*1000+'raw data entry'!$A$1,'raw data entry'!$A$1:$AI$661,Sheet1!AO$1+2,0),0)</f>
        <v>70.2</v>
      </c>
      <c r="AP507" cm="1">
        <f t="array" ref="AP507">IF($V$17&gt;7,_xlfn.IFS($AA507&gt;$U$12-0.0000001,$W$12,$AA507&gt;$U$11-0.0000001,$W$11,$AA507&gt;$U$10-0.0000001,$W$10,$AA507&gt;$U$9-0.0000001,$W$9,$AA507&gt;$U$8-0.0000001,$W$8,$AA507&gt;$U$7-0.0000001,$W$7,$AA507&gt;$U$6-0.0000001,$W$6,$AA507&lt;$U$6,0),_xlfn.IFS($AA507&gt;$U$12-0.0000001,$V$12,$AA507&gt;$U$11-0.0000001,$V$11,$AA507&gt;$U$10-0.0000001,$V$10,$AA507&gt;$U$9-0.0000001,$V$9,$AA507&gt;$U$8-0.0000001,$V$8,$AA507&gt;$U$7-0.0000001,$V$7,$AA507&gt;$U$6-0.0000001,$V$6,$AA507&lt;$U$6,0))</f>
        <v>50</v>
      </c>
      <c r="AQ507">
        <f>IFERROR(VLOOKUP($AA507*1000+'raw data entry'!$A$1,'raw data entry'!$A$1:$AI$661,Sheet1!AQ$1+2,0),0)</f>
        <v>10</v>
      </c>
      <c r="AT507" cm="1">
        <f t="array" ref="AT507">_xlfn.IFS($AA507&gt;$U$12-0.0000001,$V$12,$AA507&gt;$U$11-0.0000001,$V$11,$AA507&gt;$U$10-0.0000001,$V$10,$AA507&gt;$U$9-0.0000001,$V$9,$AA507&gt;$U$8-0.0000001,$V$8,$AA507&gt;$U$7-0.0000001,$V$7,$AA507&gt;$U$6-0.0000001,$V$6,$AA507&lt;$U$6,0)</f>
        <v>50</v>
      </c>
      <c r="AU507">
        <f>IFERROR(VLOOKUP($AA507*1000+'raw data entry'!$A$1,'raw data entry'!$A$1:$AI$661,Sheet1!AU$1+2,0),0)</f>
        <v>6.7</v>
      </c>
    </row>
    <row r="508" spans="27:47" x14ac:dyDescent="0.25">
      <c r="AA508">
        <f>IF(('raw data entry'!A504-'raw data entry'!$A$1)/1000&lt;0,AA507+0.03,('raw data entry'!A504-'raw data entry'!$A$1)/1000)</f>
        <v>17.442</v>
      </c>
      <c r="AB508" cm="1">
        <f t="array" ref="AB508">_xlfn.IFS($AA508&gt;$U$12-0.0000001,$V$12,$AA508&gt;$U$11-0.0000001,$V$11,$AA508&gt;$U$10-0.0000001,$V$10,$AA508&gt;$U$9-0.0000001,$V$9,$AA508&gt;$U$8-0.0000001,$V$8,$AA508&gt;$U$7-0.0000001,$V$7,$AA508&gt;$U$6-0.0000001,$V$6,$AA508&lt;$U$6,0)</f>
        <v>50</v>
      </c>
      <c r="AC508">
        <f>IFERROR(VLOOKUP($AA508*1000+'raw data entry'!$A$1,'raw data entry'!$A$1:$AI$661,Sheet1!AC$1+2,0),0)</f>
        <v>76.400000000000006</v>
      </c>
      <c r="AD508" cm="1">
        <f t="array" ref="AD508">IF($V$17&gt;7,_xlfn.IFS($AA508&gt;$U$12-0.0000001,$W$12,$AA508&gt;$U$11-0.0000001,$W$11,$AA508&gt;$U$10-0.0000001,$W$10,$AA508&gt;$U$9-0.0000001,$W$9,$AA508&gt;$U$8-0.0000001,$W$8,$AA508&gt;$U$7-0.0000001,$W$7,$AA508&gt;$U$6-0.0000001,$W$6,$AA508&lt;$U$6,0),_xlfn.IFS($AA508&gt;$U$12-0.0000001,$V$12,$AA508&gt;$U$11-0.0000001,$V$11,$AA508&gt;$U$10-0.0000001,$V$10,$AA508&gt;$U$9-0.0000001,$V$9,$AA508&gt;$U$8-0.0000001,$V$8,$AA508&gt;$U$7-0.0000001,$V$7,$AA508&gt;$U$6-0.0000001,$V$6,$AA508&lt;$U$6,0))</f>
        <v>50</v>
      </c>
      <c r="AE508">
        <f>IFERROR(VLOOKUP($AA508*1000+'raw data entry'!$A$1,'raw data entry'!$A$1:$AI$661,Sheet1!AE$1+2,0),0)</f>
        <v>24.4</v>
      </c>
      <c r="AF508" cm="1">
        <f t="array" ref="AF508">_xlfn.IFS($AA508&gt;$U$12-0.0000001,$V$12,$AA508&gt;$U$11-0.0000001,$V$11,$AA508&gt;$U$10-0.0000001,$V$10,$AA508&gt;$U$9-0.0000001,$V$9,$AA508&gt;$U$8-0.0000001,$V$8,$AA508&gt;$U$7-0.0000001,$V$7,$AA508&gt;$U$6-0.0000001,$V$6,$AA508&lt;$U$6,0)</f>
        <v>50</v>
      </c>
      <c r="AG508">
        <f>IFERROR(VLOOKUP($AA508*1000+'raw data entry'!$A$1,'raw data entry'!$A$1:$AI$661,Sheet1!AG$1+2,0),0)</f>
        <v>73.8</v>
      </c>
      <c r="AH508" cm="1">
        <f t="array" ref="AH508">IF($V$17&gt;7,_xlfn.IFS($AA508&gt;$U$12-0.0000001,$W$12,$AA508&gt;$U$11-0.0000001,$W$11,$AA508&gt;$U$10-0.0000001,$W$10,$AA508&gt;$U$9-0.0000001,$W$9,$AA508&gt;$U$8-0.0000001,$W$8,$AA508&gt;$U$7-0.0000001,$W$7,$AA508&gt;$U$6-0.0000001,$W$6,$AA508&lt;$U$6,0),_xlfn.IFS($AA508&gt;$U$12-0.0000001,$V$12,$AA508&gt;$U$11-0.0000001,$V$11,$AA508&gt;$U$10-0.0000001,$V$10,$AA508&gt;$U$9-0.0000001,$V$9,$AA508&gt;$U$8-0.0000001,$V$8,$AA508&gt;$U$7-0.0000001,$V$7,$AA508&gt;$U$6-0.0000001,$V$6,$AA508&lt;$U$6,0))</f>
        <v>50</v>
      </c>
      <c r="AI508">
        <f>IFERROR(VLOOKUP($AA508*1000+'raw data entry'!$A$1,'raw data entry'!$A$1:$AI$661,Sheet1!AI$1+2,0),0)</f>
        <v>23.3</v>
      </c>
      <c r="AJ508" cm="1">
        <f t="array" ref="AJ508">_xlfn.IFS($AA508&gt;$U$12-0.0000001,$V$12,$AA508&gt;$U$11-0.0000001,$V$11,$AA508&gt;$U$10-0.0000001,$V$10,$AA508&gt;$U$9-0.0000001,$V$9,$AA508&gt;$U$8-0.0000001,$V$8,$AA508&gt;$U$7-0.0000001,$V$7,$AA508&gt;$U$6-0.0000001,$V$6,$AA508&lt;$U$6,0)</f>
        <v>50</v>
      </c>
      <c r="AK508">
        <f>IFERROR(VLOOKUP($AA508*1000+'raw data entry'!$A$1,'raw data entry'!$A$1:$AI$661,Sheet1!AK$1+2,0),0)</f>
        <v>79.099999999999994</v>
      </c>
      <c r="AL508" cm="1">
        <f t="array" ref="AL508">IF($V$17&gt;7,_xlfn.IFS($AA508&gt;$U$12-0.0000001,$W$12,$AA508&gt;$U$11-0.0000001,$W$11,$AA508&gt;$U$10-0.0000001,$W$10,$AA508&gt;$U$9-0.0000001,$W$9,$AA508&gt;$U$8-0.0000001,$W$8,$AA508&gt;$U$7-0.0000001,$W$7,$AA508&gt;$U$6-0.0000001,$W$6,$AA508&lt;$U$6,0),_xlfn.IFS($AA508&gt;$U$12-0.0000001,$V$12,$AA508&gt;$U$11-0.0000001,$V$11,$AA508&gt;$U$10-0.0000001,$V$10,$AA508&gt;$U$9-0.0000001,$V$9,$AA508&gt;$U$8-0.0000001,$V$8,$AA508&gt;$U$7-0.0000001,$V$7,$AA508&gt;$U$6-0.0000001,$V$6,$AA508&lt;$U$6,0))</f>
        <v>50</v>
      </c>
      <c r="AM508">
        <f>IFERROR(VLOOKUP($AA508*1000+'raw data entry'!$A$1,'raw data entry'!$A$1:$AI$661,Sheet1!AM$1+2,0),0)</f>
        <v>25.2</v>
      </c>
      <c r="AN508" cm="1">
        <f t="array" ref="AN508">_xlfn.IFS($AA508&gt;$U$12-0.0000001,$V$12,$AA508&gt;$U$11-0.0000001,$V$11,$AA508&gt;$U$10-0.0000001,$V$10,$AA508&gt;$U$9-0.0000001,$V$9,$AA508&gt;$U$8-0.0000001,$V$8,$AA508&gt;$U$7-0.0000001,$V$7,$AA508&gt;$U$6-0.0000001,$V$6,$AA508&lt;$U$6,0)</f>
        <v>50</v>
      </c>
      <c r="AO508">
        <f>IFERROR(VLOOKUP($AA508*1000+'raw data entry'!$A$1,'raw data entry'!$A$1:$AI$661,Sheet1!AO$1+2,0),0)</f>
        <v>70.599999999999994</v>
      </c>
      <c r="AP508" cm="1">
        <f t="array" ref="AP508">IF($V$17&gt;7,_xlfn.IFS($AA508&gt;$U$12-0.0000001,$W$12,$AA508&gt;$U$11-0.0000001,$W$11,$AA508&gt;$U$10-0.0000001,$W$10,$AA508&gt;$U$9-0.0000001,$W$9,$AA508&gt;$U$8-0.0000001,$W$8,$AA508&gt;$U$7-0.0000001,$W$7,$AA508&gt;$U$6-0.0000001,$W$6,$AA508&lt;$U$6,0),_xlfn.IFS($AA508&gt;$U$12-0.0000001,$V$12,$AA508&gt;$U$11-0.0000001,$V$11,$AA508&gt;$U$10-0.0000001,$V$10,$AA508&gt;$U$9-0.0000001,$V$9,$AA508&gt;$U$8-0.0000001,$V$8,$AA508&gt;$U$7-0.0000001,$V$7,$AA508&gt;$U$6-0.0000001,$V$6,$AA508&lt;$U$6,0))</f>
        <v>50</v>
      </c>
      <c r="AQ508">
        <f>IFERROR(VLOOKUP($AA508*1000+'raw data entry'!$A$1,'raw data entry'!$A$1:$AI$661,Sheet1!AQ$1+2,0),0)</f>
        <v>12.5</v>
      </c>
      <c r="AT508" cm="1">
        <f t="array" ref="AT508">_xlfn.IFS($AA508&gt;$U$12-0.0000001,$V$12,$AA508&gt;$U$11-0.0000001,$V$11,$AA508&gt;$U$10-0.0000001,$V$10,$AA508&gt;$U$9-0.0000001,$V$9,$AA508&gt;$U$8-0.0000001,$V$8,$AA508&gt;$U$7-0.0000001,$V$7,$AA508&gt;$U$6-0.0000001,$V$6,$AA508&lt;$U$6,0)</f>
        <v>50</v>
      </c>
      <c r="AU508">
        <f>IFERROR(VLOOKUP($AA508*1000+'raw data entry'!$A$1,'raw data entry'!$A$1:$AI$661,Sheet1!AU$1+2,0),0)</f>
        <v>8.6</v>
      </c>
    </row>
    <row r="509" spans="27:47" x14ac:dyDescent="0.25">
      <c r="AA509">
        <f>IF(('raw data entry'!A505-'raw data entry'!$A$1)/1000&lt;0,AA508+0.03,('raw data entry'!A505-'raw data entry'!$A$1)/1000)</f>
        <v>17.477</v>
      </c>
      <c r="AB509" cm="1">
        <f t="array" ref="AB509">_xlfn.IFS($AA509&gt;$U$12-0.0000001,$V$12,$AA509&gt;$U$11-0.0000001,$V$11,$AA509&gt;$U$10-0.0000001,$V$10,$AA509&gt;$U$9-0.0000001,$V$9,$AA509&gt;$U$8-0.0000001,$V$8,$AA509&gt;$U$7-0.0000001,$V$7,$AA509&gt;$U$6-0.0000001,$V$6,$AA509&lt;$U$6,0)</f>
        <v>50</v>
      </c>
      <c r="AC509">
        <f>IFERROR(VLOOKUP($AA509*1000+'raw data entry'!$A$1,'raw data entry'!$A$1:$AI$661,Sheet1!AC$1+2,0),0)</f>
        <v>78.599999999999994</v>
      </c>
      <c r="AD509" cm="1">
        <f t="array" ref="AD509">IF($V$17&gt;7,_xlfn.IFS($AA509&gt;$U$12-0.0000001,$W$12,$AA509&gt;$U$11-0.0000001,$W$11,$AA509&gt;$U$10-0.0000001,$W$10,$AA509&gt;$U$9-0.0000001,$W$9,$AA509&gt;$U$8-0.0000001,$W$8,$AA509&gt;$U$7-0.0000001,$W$7,$AA509&gt;$U$6-0.0000001,$W$6,$AA509&lt;$U$6,0),_xlfn.IFS($AA509&gt;$U$12-0.0000001,$V$12,$AA509&gt;$U$11-0.0000001,$V$11,$AA509&gt;$U$10-0.0000001,$V$10,$AA509&gt;$U$9-0.0000001,$V$9,$AA509&gt;$U$8-0.0000001,$V$8,$AA509&gt;$U$7-0.0000001,$V$7,$AA509&gt;$U$6-0.0000001,$V$6,$AA509&lt;$U$6,0))</f>
        <v>50</v>
      </c>
      <c r="AE509">
        <f>IFERROR(VLOOKUP($AA509*1000+'raw data entry'!$A$1,'raw data entry'!$A$1:$AI$661,Sheet1!AE$1+2,0),0)</f>
        <v>25.2</v>
      </c>
      <c r="AF509" cm="1">
        <f t="array" ref="AF509">_xlfn.IFS($AA509&gt;$U$12-0.0000001,$V$12,$AA509&gt;$U$11-0.0000001,$V$11,$AA509&gt;$U$10-0.0000001,$V$10,$AA509&gt;$U$9-0.0000001,$V$9,$AA509&gt;$U$8-0.0000001,$V$8,$AA509&gt;$U$7-0.0000001,$V$7,$AA509&gt;$U$6-0.0000001,$V$6,$AA509&lt;$U$6,0)</f>
        <v>50</v>
      </c>
      <c r="AG509">
        <f>IFERROR(VLOOKUP($AA509*1000+'raw data entry'!$A$1,'raw data entry'!$A$1:$AI$661,Sheet1!AG$1+2,0),0)</f>
        <v>70.7</v>
      </c>
      <c r="AH509" cm="1">
        <f t="array" ref="AH509">IF($V$17&gt;7,_xlfn.IFS($AA509&gt;$U$12-0.0000001,$W$12,$AA509&gt;$U$11-0.0000001,$W$11,$AA509&gt;$U$10-0.0000001,$W$10,$AA509&gt;$U$9-0.0000001,$W$9,$AA509&gt;$U$8-0.0000001,$W$8,$AA509&gt;$U$7-0.0000001,$W$7,$AA509&gt;$U$6-0.0000001,$W$6,$AA509&lt;$U$6,0),_xlfn.IFS($AA509&gt;$U$12-0.0000001,$V$12,$AA509&gt;$U$11-0.0000001,$V$11,$AA509&gt;$U$10-0.0000001,$V$10,$AA509&gt;$U$9-0.0000001,$V$9,$AA509&gt;$U$8-0.0000001,$V$8,$AA509&gt;$U$7-0.0000001,$V$7,$AA509&gt;$U$6-0.0000001,$V$6,$AA509&lt;$U$6,0))</f>
        <v>50</v>
      </c>
      <c r="AI509">
        <f>IFERROR(VLOOKUP($AA509*1000+'raw data entry'!$A$1,'raw data entry'!$A$1:$AI$661,Sheet1!AI$1+2,0),0)</f>
        <v>24.4</v>
      </c>
      <c r="AJ509" cm="1">
        <f t="array" ref="AJ509">_xlfn.IFS($AA509&gt;$U$12-0.0000001,$V$12,$AA509&gt;$U$11-0.0000001,$V$11,$AA509&gt;$U$10-0.0000001,$V$10,$AA509&gt;$U$9-0.0000001,$V$9,$AA509&gt;$U$8-0.0000001,$V$8,$AA509&gt;$U$7-0.0000001,$V$7,$AA509&gt;$U$6-0.0000001,$V$6,$AA509&lt;$U$6,0)</f>
        <v>50</v>
      </c>
      <c r="AK509">
        <f>IFERROR(VLOOKUP($AA509*1000+'raw data entry'!$A$1,'raw data entry'!$A$1:$AI$661,Sheet1!AK$1+2,0),0)</f>
        <v>81.900000000000006</v>
      </c>
      <c r="AL509" cm="1">
        <f t="array" ref="AL509">IF($V$17&gt;7,_xlfn.IFS($AA509&gt;$U$12-0.0000001,$W$12,$AA509&gt;$U$11-0.0000001,$W$11,$AA509&gt;$U$10-0.0000001,$W$10,$AA509&gt;$U$9-0.0000001,$W$9,$AA509&gt;$U$8-0.0000001,$W$8,$AA509&gt;$U$7-0.0000001,$W$7,$AA509&gt;$U$6-0.0000001,$W$6,$AA509&lt;$U$6,0),_xlfn.IFS($AA509&gt;$U$12-0.0000001,$V$12,$AA509&gt;$U$11-0.0000001,$V$11,$AA509&gt;$U$10-0.0000001,$V$10,$AA509&gt;$U$9-0.0000001,$V$9,$AA509&gt;$U$8-0.0000001,$V$8,$AA509&gt;$U$7-0.0000001,$V$7,$AA509&gt;$U$6-0.0000001,$V$6,$AA509&lt;$U$6,0))</f>
        <v>50</v>
      </c>
      <c r="AM509">
        <f>IFERROR(VLOOKUP($AA509*1000+'raw data entry'!$A$1,'raw data entry'!$A$1:$AI$661,Sheet1!AM$1+2,0),0)</f>
        <v>24</v>
      </c>
      <c r="AN509" cm="1">
        <f t="array" ref="AN509">_xlfn.IFS($AA509&gt;$U$12-0.0000001,$V$12,$AA509&gt;$U$11-0.0000001,$V$11,$AA509&gt;$U$10-0.0000001,$V$10,$AA509&gt;$U$9-0.0000001,$V$9,$AA509&gt;$U$8-0.0000001,$V$8,$AA509&gt;$U$7-0.0000001,$V$7,$AA509&gt;$U$6-0.0000001,$V$6,$AA509&lt;$U$6,0)</f>
        <v>50</v>
      </c>
      <c r="AO509">
        <f>IFERROR(VLOOKUP($AA509*1000+'raw data entry'!$A$1,'raw data entry'!$A$1:$AI$661,Sheet1!AO$1+2,0),0)</f>
        <v>69.900000000000006</v>
      </c>
      <c r="AP509" cm="1">
        <f t="array" ref="AP509">IF($V$17&gt;7,_xlfn.IFS($AA509&gt;$U$12-0.0000001,$W$12,$AA509&gt;$U$11-0.0000001,$W$11,$AA509&gt;$U$10-0.0000001,$W$10,$AA509&gt;$U$9-0.0000001,$W$9,$AA509&gt;$U$8-0.0000001,$W$8,$AA509&gt;$U$7-0.0000001,$W$7,$AA509&gt;$U$6-0.0000001,$W$6,$AA509&lt;$U$6,0),_xlfn.IFS($AA509&gt;$U$12-0.0000001,$V$12,$AA509&gt;$U$11-0.0000001,$V$11,$AA509&gt;$U$10-0.0000001,$V$10,$AA509&gt;$U$9-0.0000001,$V$9,$AA509&gt;$U$8-0.0000001,$V$8,$AA509&gt;$U$7-0.0000001,$V$7,$AA509&gt;$U$6-0.0000001,$V$6,$AA509&lt;$U$6,0))</f>
        <v>50</v>
      </c>
      <c r="AQ509">
        <f>IFERROR(VLOOKUP($AA509*1000+'raw data entry'!$A$1,'raw data entry'!$A$1:$AI$661,Sheet1!AQ$1+2,0),0)</f>
        <v>11.1</v>
      </c>
      <c r="AT509" cm="1">
        <f t="array" ref="AT509">_xlfn.IFS($AA509&gt;$U$12-0.0000001,$V$12,$AA509&gt;$U$11-0.0000001,$V$11,$AA509&gt;$U$10-0.0000001,$V$10,$AA509&gt;$U$9-0.0000001,$V$9,$AA509&gt;$U$8-0.0000001,$V$8,$AA509&gt;$U$7-0.0000001,$V$7,$AA509&gt;$U$6-0.0000001,$V$6,$AA509&lt;$U$6,0)</f>
        <v>50</v>
      </c>
      <c r="AU509">
        <f>IFERROR(VLOOKUP($AA509*1000+'raw data entry'!$A$1,'raw data entry'!$A$1:$AI$661,Sheet1!AU$1+2,0),0)</f>
        <v>8.3000000000000007</v>
      </c>
    </row>
    <row r="510" spans="27:47" x14ac:dyDescent="0.25">
      <c r="AA510">
        <f>IF(('raw data entry'!A506-'raw data entry'!$A$1)/1000&lt;0,AA509+0.03,('raw data entry'!A506-'raw data entry'!$A$1)/1000)</f>
        <v>17.512</v>
      </c>
      <c r="AB510" cm="1">
        <f t="array" ref="AB510">_xlfn.IFS($AA510&gt;$U$12-0.0000001,$V$12,$AA510&gt;$U$11-0.0000001,$V$11,$AA510&gt;$U$10-0.0000001,$V$10,$AA510&gt;$U$9-0.0000001,$V$9,$AA510&gt;$U$8-0.0000001,$V$8,$AA510&gt;$U$7-0.0000001,$V$7,$AA510&gt;$U$6-0.0000001,$V$6,$AA510&lt;$U$6,0)</f>
        <v>50</v>
      </c>
      <c r="AC510">
        <f>IFERROR(VLOOKUP($AA510*1000+'raw data entry'!$A$1,'raw data entry'!$A$1:$AI$661,Sheet1!AC$1+2,0),0)</f>
        <v>67.599999999999994</v>
      </c>
      <c r="AD510" cm="1">
        <f t="array" ref="AD510">IF($V$17&gt;7,_xlfn.IFS($AA510&gt;$U$12-0.0000001,$W$12,$AA510&gt;$U$11-0.0000001,$W$11,$AA510&gt;$U$10-0.0000001,$W$10,$AA510&gt;$U$9-0.0000001,$W$9,$AA510&gt;$U$8-0.0000001,$W$8,$AA510&gt;$U$7-0.0000001,$W$7,$AA510&gt;$U$6-0.0000001,$W$6,$AA510&lt;$U$6,0),_xlfn.IFS($AA510&gt;$U$12-0.0000001,$V$12,$AA510&gt;$U$11-0.0000001,$V$11,$AA510&gt;$U$10-0.0000001,$V$10,$AA510&gt;$U$9-0.0000001,$V$9,$AA510&gt;$U$8-0.0000001,$V$8,$AA510&gt;$U$7-0.0000001,$V$7,$AA510&gt;$U$6-0.0000001,$V$6,$AA510&lt;$U$6,0))</f>
        <v>50</v>
      </c>
      <c r="AE510">
        <f>IFERROR(VLOOKUP($AA510*1000+'raw data entry'!$A$1,'raw data entry'!$A$1:$AI$661,Sheet1!AE$1+2,0),0)</f>
        <v>24.1</v>
      </c>
      <c r="AF510" cm="1">
        <f t="array" ref="AF510">_xlfn.IFS($AA510&gt;$U$12-0.0000001,$V$12,$AA510&gt;$U$11-0.0000001,$V$11,$AA510&gt;$U$10-0.0000001,$V$10,$AA510&gt;$U$9-0.0000001,$V$9,$AA510&gt;$U$8-0.0000001,$V$8,$AA510&gt;$U$7-0.0000001,$V$7,$AA510&gt;$U$6-0.0000001,$V$6,$AA510&lt;$U$6,0)</f>
        <v>50</v>
      </c>
      <c r="AG510">
        <f>IFERROR(VLOOKUP($AA510*1000+'raw data entry'!$A$1,'raw data entry'!$A$1:$AI$661,Sheet1!AG$1+2,0),0)</f>
        <v>70.3</v>
      </c>
      <c r="AH510" cm="1">
        <f t="array" ref="AH510">IF($V$17&gt;7,_xlfn.IFS($AA510&gt;$U$12-0.0000001,$W$12,$AA510&gt;$U$11-0.0000001,$W$11,$AA510&gt;$U$10-0.0000001,$W$10,$AA510&gt;$U$9-0.0000001,$W$9,$AA510&gt;$U$8-0.0000001,$W$8,$AA510&gt;$U$7-0.0000001,$W$7,$AA510&gt;$U$6-0.0000001,$W$6,$AA510&lt;$U$6,0),_xlfn.IFS($AA510&gt;$U$12-0.0000001,$V$12,$AA510&gt;$U$11-0.0000001,$V$11,$AA510&gt;$U$10-0.0000001,$V$10,$AA510&gt;$U$9-0.0000001,$V$9,$AA510&gt;$U$8-0.0000001,$V$8,$AA510&gt;$U$7-0.0000001,$V$7,$AA510&gt;$U$6-0.0000001,$V$6,$AA510&lt;$U$6,0))</f>
        <v>50</v>
      </c>
      <c r="AI510">
        <f>IFERROR(VLOOKUP($AA510*1000+'raw data entry'!$A$1,'raw data entry'!$A$1:$AI$661,Sheet1!AI$1+2,0),0)</f>
        <v>24.7</v>
      </c>
      <c r="AJ510" cm="1">
        <f t="array" ref="AJ510">_xlfn.IFS($AA510&gt;$U$12-0.0000001,$V$12,$AA510&gt;$U$11-0.0000001,$V$11,$AA510&gt;$U$10-0.0000001,$V$10,$AA510&gt;$U$9-0.0000001,$V$9,$AA510&gt;$U$8-0.0000001,$V$8,$AA510&gt;$U$7-0.0000001,$V$7,$AA510&gt;$U$6-0.0000001,$V$6,$AA510&lt;$U$6,0)</f>
        <v>50</v>
      </c>
      <c r="AK510">
        <f>IFERROR(VLOOKUP($AA510*1000+'raw data entry'!$A$1,'raw data entry'!$A$1:$AI$661,Sheet1!AK$1+2,0),0)</f>
        <v>79.3</v>
      </c>
      <c r="AL510" cm="1">
        <f t="array" ref="AL510">IF($V$17&gt;7,_xlfn.IFS($AA510&gt;$U$12-0.0000001,$W$12,$AA510&gt;$U$11-0.0000001,$W$11,$AA510&gt;$U$10-0.0000001,$W$10,$AA510&gt;$U$9-0.0000001,$W$9,$AA510&gt;$U$8-0.0000001,$W$8,$AA510&gt;$U$7-0.0000001,$W$7,$AA510&gt;$U$6-0.0000001,$W$6,$AA510&lt;$U$6,0),_xlfn.IFS($AA510&gt;$U$12-0.0000001,$V$12,$AA510&gt;$U$11-0.0000001,$V$11,$AA510&gt;$U$10-0.0000001,$V$10,$AA510&gt;$U$9-0.0000001,$V$9,$AA510&gt;$U$8-0.0000001,$V$8,$AA510&gt;$U$7-0.0000001,$V$7,$AA510&gt;$U$6-0.0000001,$V$6,$AA510&lt;$U$6,0))</f>
        <v>50</v>
      </c>
      <c r="AM510">
        <f>IFERROR(VLOOKUP($AA510*1000+'raw data entry'!$A$1,'raw data entry'!$A$1:$AI$661,Sheet1!AM$1+2,0),0)</f>
        <v>25.2</v>
      </c>
      <c r="AN510" cm="1">
        <f t="array" ref="AN510">_xlfn.IFS($AA510&gt;$U$12-0.0000001,$V$12,$AA510&gt;$U$11-0.0000001,$V$11,$AA510&gt;$U$10-0.0000001,$V$10,$AA510&gt;$U$9-0.0000001,$V$9,$AA510&gt;$U$8-0.0000001,$V$8,$AA510&gt;$U$7-0.0000001,$V$7,$AA510&gt;$U$6-0.0000001,$V$6,$AA510&lt;$U$6,0)</f>
        <v>50</v>
      </c>
      <c r="AO510">
        <f>IFERROR(VLOOKUP($AA510*1000+'raw data entry'!$A$1,'raw data entry'!$A$1:$AI$661,Sheet1!AO$1+2,0),0)</f>
        <v>67.8</v>
      </c>
      <c r="AP510" cm="1">
        <f t="array" ref="AP510">IF($V$17&gt;7,_xlfn.IFS($AA510&gt;$U$12-0.0000001,$W$12,$AA510&gt;$U$11-0.0000001,$W$11,$AA510&gt;$U$10-0.0000001,$W$10,$AA510&gt;$U$9-0.0000001,$W$9,$AA510&gt;$U$8-0.0000001,$W$8,$AA510&gt;$U$7-0.0000001,$W$7,$AA510&gt;$U$6-0.0000001,$W$6,$AA510&lt;$U$6,0),_xlfn.IFS($AA510&gt;$U$12-0.0000001,$V$12,$AA510&gt;$U$11-0.0000001,$V$11,$AA510&gt;$U$10-0.0000001,$V$10,$AA510&gt;$U$9-0.0000001,$V$9,$AA510&gt;$U$8-0.0000001,$V$8,$AA510&gt;$U$7-0.0000001,$V$7,$AA510&gt;$U$6-0.0000001,$V$6,$AA510&lt;$U$6,0))</f>
        <v>50</v>
      </c>
      <c r="AQ510">
        <f>IFERROR(VLOOKUP($AA510*1000+'raw data entry'!$A$1,'raw data entry'!$A$1:$AI$661,Sheet1!AQ$1+2,0),0)</f>
        <v>12.8</v>
      </c>
      <c r="AT510" cm="1">
        <f t="array" ref="AT510">_xlfn.IFS($AA510&gt;$U$12-0.0000001,$V$12,$AA510&gt;$U$11-0.0000001,$V$11,$AA510&gt;$U$10-0.0000001,$V$10,$AA510&gt;$U$9-0.0000001,$V$9,$AA510&gt;$U$8-0.0000001,$V$8,$AA510&gt;$U$7-0.0000001,$V$7,$AA510&gt;$U$6-0.0000001,$V$6,$AA510&lt;$U$6,0)</f>
        <v>50</v>
      </c>
      <c r="AU510">
        <f>IFERROR(VLOOKUP($AA510*1000+'raw data entry'!$A$1,'raw data entry'!$A$1:$AI$661,Sheet1!AU$1+2,0),0)</f>
        <v>8.8000000000000007</v>
      </c>
    </row>
    <row r="511" spans="27:47" x14ac:dyDescent="0.25">
      <c r="AA511">
        <f>IF(('raw data entry'!A507-'raw data entry'!$A$1)/1000&lt;0,AA510+0.03,('raw data entry'!A507-'raw data entry'!$A$1)/1000)</f>
        <v>17.547000000000001</v>
      </c>
      <c r="AB511" cm="1">
        <f t="array" ref="AB511">_xlfn.IFS($AA511&gt;$U$12-0.0000001,$V$12,$AA511&gt;$U$11-0.0000001,$V$11,$AA511&gt;$U$10-0.0000001,$V$10,$AA511&gt;$U$9-0.0000001,$V$9,$AA511&gt;$U$8-0.0000001,$V$8,$AA511&gt;$U$7-0.0000001,$V$7,$AA511&gt;$U$6-0.0000001,$V$6,$AA511&lt;$U$6,0)</f>
        <v>50</v>
      </c>
      <c r="AC511">
        <f>IFERROR(VLOOKUP($AA511*1000+'raw data entry'!$A$1,'raw data entry'!$A$1:$AI$661,Sheet1!AC$1+2,0),0)</f>
        <v>79.8</v>
      </c>
      <c r="AD511" cm="1">
        <f t="array" ref="AD511">IF($V$17&gt;7,_xlfn.IFS($AA511&gt;$U$12-0.0000001,$W$12,$AA511&gt;$U$11-0.0000001,$W$11,$AA511&gt;$U$10-0.0000001,$W$10,$AA511&gt;$U$9-0.0000001,$W$9,$AA511&gt;$U$8-0.0000001,$W$8,$AA511&gt;$U$7-0.0000001,$W$7,$AA511&gt;$U$6-0.0000001,$W$6,$AA511&lt;$U$6,0),_xlfn.IFS($AA511&gt;$U$12-0.0000001,$V$12,$AA511&gt;$U$11-0.0000001,$V$11,$AA511&gt;$U$10-0.0000001,$V$10,$AA511&gt;$U$9-0.0000001,$V$9,$AA511&gt;$U$8-0.0000001,$V$8,$AA511&gt;$U$7-0.0000001,$V$7,$AA511&gt;$U$6-0.0000001,$V$6,$AA511&lt;$U$6,0))</f>
        <v>50</v>
      </c>
      <c r="AE511">
        <f>IFERROR(VLOOKUP($AA511*1000+'raw data entry'!$A$1,'raw data entry'!$A$1:$AI$661,Sheet1!AE$1+2,0),0)</f>
        <v>24.4</v>
      </c>
      <c r="AF511" cm="1">
        <f t="array" ref="AF511">_xlfn.IFS($AA511&gt;$U$12-0.0000001,$V$12,$AA511&gt;$U$11-0.0000001,$V$11,$AA511&gt;$U$10-0.0000001,$V$10,$AA511&gt;$U$9-0.0000001,$V$9,$AA511&gt;$U$8-0.0000001,$V$8,$AA511&gt;$U$7-0.0000001,$V$7,$AA511&gt;$U$6-0.0000001,$V$6,$AA511&lt;$U$6,0)</f>
        <v>50</v>
      </c>
      <c r="AG511">
        <f>IFERROR(VLOOKUP($AA511*1000+'raw data entry'!$A$1,'raw data entry'!$A$1:$AI$661,Sheet1!AG$1+2,0),0)</f>
        <v>70.2</v>
      </c>
      <c r="AH511" cm="1">
        <f t="array" ref="AH511">IF($V$17&gt;7,_xlfn.IFS($AA511&gt;$U$12-0.0000001,$W$12,$AA511&gt;$U$11-0.0000001,$W$11,$AA511&gt;$U$10-0.0000001,$W$10,$AA511&gt;$U$9-0.0000001,$W$9,$AA511&gt;$U$8-0.0000001,$W$8,$AA511&gt;$U$7-0.0000001,$W$7,$AA511&gt;$U$6-0.0000001,$W$6,$AA511&lt;$U$6,0),_xlfn.IFS($AA511&gt;$U$12-0.0000001,$V$12,$AA511&gt;$U$11-0.0000001,$V$11,$AA511&gt;$U$10-0.0000001,$V$10,$AA511&gt;$U$9-0.0000001,$V$9,$AA511&gt;$U$8-0.0000001,$V$8,$AA511&gt;$U$7-0.0000001,$V$7,$AA511&gt;$U$6-0.0000001,$V$6,$AA511&lt;$U$6,0))</f>
        <v>50</v>
      </c>
      <c r="AI511">
        <f>IFERROR(VLOOKUP($AA511*1000+'raw data entry'!$A$1,'raw data entry'!$A$1:$AI$661,Sheet1!AI$1+2,0),0)</f>
        <v>23.3</v>
      </c>
      <c r="AJ511" cm="1">
        <f t="array" ref="AJ511">_xlfn.IFS($AA511&gt;$U$12-0.0000001,$V$12,$AA511&gt;$U$11-0.0000001,$V$11,$AA511&gt;$U$10-0.0000001,$V$10,$AA511&gt;$U$9-0.0000001,$V$9,$AA511&gt;$U$8-0.0000001,$V$8,$AA511&gt;$U$7-0.0000001,$V$7,$AA511&gt;$U$6-0.0000001,$V$6,$AA511&lt;$U$6,0)</f>
        <v>50</v>
      </c>
      <c r="AK511">
        <f>IFERROR(VLOOKUP($AA511*1000+'raw data entry'!$A$1,'raw data entry'!$A$1:$AI$661,Sheet1!AK$1+2,0),0)</f>
        <v>79.400000000000006</v>
      </c>
      <c r="AL511" cm="1">
        <f t="array" ref="AL511">IF($V$17&gt;7,_xlfn.IFS($AA511&gt;$U$12-0.0000001,$W$12,$AA511&gt;$U$11-0.0000001,$W$11,$AA511&gt;$U$10-0.0000001,$W$10,$AA511&gt;$U$9-0.0000001,$W$9,$AA511&gt;$U$8-0.0000001,$W$8,$AA511&gt;$U$7-0.0000001,$W$7,$AA511&gt;$U$6-0.0000001,$W$6,$AA511&lt;$U$6,0),_xlfn.IFS($AA511&gt;$U$12-0.0000001,$V$12,$AA511&gt;$U$11-0.0000001,$V$11,$AA511&gt;$U$10-0.0000001,$V$10,$AA511&gt;$U$9-0.0000001,$V$9,$AA511&gt;$U$8-0.0000001,$V$8,$AA511&gt;$U$7-0.0000001,$V$7,$AA511&gt;$U$6-0.0000001,$V$6,$AA511&lt;$U$6,0))</f>
        <v>50</v>
      </c>
      <c r="AM511">
        <f>IFERROR(VLOOKUP($AA511*1000+'raw data entry'!$A$1,'raw data entry'!$A$1:$AI$661,Sheet1!AM$1+2,0),0)</f>
        <v>26</v>
      </c>
      <c r="AN511" cm="1">
        <f t="array" ref="AN511">_xlfn.IFS($AA511&gt;$U$12-0.0000001,$V$12,$AA511&gt;$U$11-0.0000001,$V$11,$AA511&gt;$U$10-0.0000001,$V$10,$AA511&gt;$U$9-0.0000001,$V$9,$AA511&gt;$U$8-0.0000001,$V$8,$AA511&gt;$U$7-0.0000001,$V$7,$AA511&gt;$U$6-0.0000001,$V$6,$AA511&lt;$U$6,0)</f>
        <v>50</v>
      </c>
      <c r="AO511">
        <f>IFERROR(VLOOKUP($AA511*1000+'raw data entry'!$A$1,'raw data entry'!$A$1:$AI$661,Sheet1!AO$1+2,0),0)</f>
        <v>68.5</v>
      </c>
      <c r="AP511" cm="1">
        <f t="array" ref="AP511">IF($V$17&gt;7,_xlfn.IFS($AA511&gt;$U$12-0.0000001,$W$12,$AA511&gt;$U$11-0.0000001,$W$11,$AA511&gt;$U$10-0.0000001,$W$10,$AA511&gt;$U$9-0.0000001,$W$9,$AA511&gt;$U$8-0.0000001,$W$8,$AA511&gt;$U$7-0.0000001,$W$7,$AA511&gt;$U$6-0.0000001,$W$6,$AA511&lt;$U$6,0),_xlfn.IFS($AA511&gt;$U$12-0.0000001,$V$12,$AA511&gt;$U$11-0.0000001,$V$11,$AA511&gt;$U$10-0.0000001,$V$10,$AA511&gt;$U$9-0.0000001,$V$9,$AA511&gt;$U$8-0.0000001,$V$8,$AA511&gt;$U$7-0.0000001,$V$7,$AA511&gt;$U$6-0.0000001,$V$6,$AA511&lt;$U$6,0))</f>
        <v>50</v>
      </c>
      <c r="AQ511">
        <f>IFERROR(VLOOKUP($AA511*1000+'raw data entry'!$A$1,'raw data entry'!$A$1:$AI$661,Sheet1!AQ$1+2,0),0)</f>
        <v>13.3</v>
      </c>
      <c r="AT511" cm="1">
        <f t="array" ref="AT511">_xlfn.IFS($AA511&gt;$U$12-0.0000001,$V$12,$AA511&gt;$U$11-0.0000001,$V$11,$AA511&gt;$U$10-0.0000001,$V$10,$AA511&gt;$U$9-0.0000001,$V$9,$AA511&gt;$U$8-0.0000001,$V$8,$AA511&gt;$U$7-0.0000001,$V$7,$AA511&gt;$U$6-0.0000001,$V$6,$AA511&lt;$U$6,0)</f>
        <v>50</v>
      </c>
      <c r="AU511">
        <f>IFERROR(VLOOKUP($AA511*1000+'raw data entry'!$A$1,'raw data entry'!$A$1:$AI$661,Sheet1!AU$1+2,0),0)</f>
        <v>8.6</v>
      </c>
    </row>
    <row r="512" spans="27:47" x14ac:dyDescent="0.25">
      <c r="AA512">
        <f>IF(('raw data entry'!A508-'raw data entry'!$A$1)/1000&lt;0,AA511+0.03,('raw data entry'!A508-'raw data entry'!$A$1)/1000)</f>
        <v>17.582000000000001</v>
      </c>
      <c r="AB512" cm="1">
        <f t="array" ref="AB512">_xlfn.IFS($AA512&gt;$U$12-0.0000001,$V$12,$AA512&gt;$U$11-0.0000001,$V$11,$AA512&gt;$U$10-0.0000001,$V$10,$AA512&gt;$U$9-0.0000001,$V$9,$AA512&gt;$U$8-0.0000001,$V$8,$AA512&gt;$U$7-0.0000001,$V$7,$AA512&gt;$U$6-0.0000001,$V$6,$AA512&lt;$U$6,0)</f>
        <v>50</v>
      </c>
      <c r="AC512">
        <f>IFERROR(VLOOKUP($AA512*1000+'raw data entry'!$A$1,'raw data entry'!$A$1:$AI$661,Sheet1!AC$1+2,0),0)</f>
        <v>80</v>
      </c>
      <c r="AD512" cm="1">
        <f t="array" ref="AD512">IF($V$17&gt;7,_xlfn.IFS($AA512&gt;$U$12-0.0000001,$W$12,$AA512&gt;$U$11-0.0000001,$W$11,$AA512&gt;$U$10-0.0000001,$W$10,$AA512&gt;$U$9-0.0000001,$W$9,$AA512&gt;$U$8-0.0000001,$W$8,$AA512&gt;$U$7-0.0000001,$W$7,$AA512&gt;$U$6-0.0000001,$W$6,$AA512&lt;$U$6,0),_xlfn.IFS($AA512&gt;$U$12-0.0000001,$V$12,$AA512&gt;$U$11-0.0000001,$V$11,$AA512&gt;$U$10-0.0000001,$V$10,$AA512&gt;$U$9-0.0000001,$V$9,$AA512&gt;$U$8-0.0000001,$V$8,$AA512&gt;$U$7-0.0000001,$V$7,$AA512&gt;$U$6-0.0000001,$V$6,$AA512&lt;$U$6,0))</f>
        <v>50</v>
      </c>
      <c r="AE512">
        <f>IFERROR(VLOOKUP($AA512*1000+'raw data entry'!$A$1,'raw data entry'!$A$1:$AI$661,Sheet1!AE$1+2,0),0)</f>
        <v>24.4</v>
      </c>
      <c r="AF512" cm="1">
        <f t="array" ref="AF512">_xlfn.IFS($AA512&gt;$U$12-0.0000001,$V$12,$AA512&gt;$U$11-0.0000001,$V$11,$AA512&gt;$U$10-0.0000001,$V$10,$AA512&gt;$U$9-0.0000001,$V$9,$AA512&gt;$U$8-0.0000001,$V$8,$AA512&gt;$U$7-0.0000001,$V$7,$AA512&gt;$U$6-0.0000001,$V$6,$AA512&lt;$U$6,0)</f>
        <v>50</v>
      </c>
      <c r="AG512">
        <f>IFERROR(VLOOKUP($AA512*1000+'raw data entry'!$A$1,'raw data entry'!$A$1:$AI$661,Sheet1!AG$1+2,0),0)</f>
        <v>72.7</v>
      </c>
      <c r="AH512" cm="1">
        <f t="array" ref="AH512">IF($V$17&gt;7,_xlfn.IFS($AA512&gt;$U$12-0.0000001,$W$12,$AA512&gt;$U$11-0.0000001,$W$11,$AA512&gt;$U$10-0.0000001,$W$10,$AA512&gt;$U$9-0.0000001,$W$9,$AA512&gt;$U$8-0.0000001,$W$8,$AA512&gt;$U$7-0.0000001,$W$7,$AA512&gt;$U$6-0.0000001,$W$6,$AA512&lt;$U$6,0),_xlfn.IFS($AA512&gt;$U$12-0.0000001,$V$12,$AA512&gt;$U$11-0.0000001,$V$11,$AA512&gt;$U$10-0.0000001,$V$10,$AA512&gt;$U$9-0.0000001,$V$9,$AA512&gt;$U$8-0.0000001,$V$8,$AA512&gt;$U$7-0.0000001,$V$7,$AA512&gt;$U$6-0.0000001,$V$6,$AA512&lt;$U$6,0))</f>
        <v>50</v>
      </c>
      <c r="AI512">
        <f>IFERROR(VLOOKUP($AA512*1000+'raw data entry'!$A$1,'raw data entry'!$A$1:$AI$661,Sheet1!AI$1+2,0),0)</f>
        <v>24.4</v>
      </c>
      <c r="AJ512" cm="1">
        <f t="array" ref="AJ512">_xlfn.IFS($AA512&gt;$U$12-0.0000001,$V$12,$AA512&gt;$U$11-0.0000001,$V$11,$AA512&gt;$U$10-0.0000001,$V$10,$AA512&gt;$U$9-0.0000001,$V$9,$AA512&gt;$U$8-0.0000001,$V$8,$AA512&gt;$U$7-0.0000001,$V$7,$AA512&gt;$U$6-0.0000001,$V$6,$AA512&lt;$U$6,0)</f>
        <v>50</v>
      </c>
      <c r="AK512">
        <f>IFERROR(VLOOKUP($AA512*1000+'raw data entry'!$A$1,'raw data entry'!$A$1:$AI$661,Sheet1!AK$1+2,0),0)</f>
        <v>79.3</v>
      </c>
      <c r="AL512" cm="1">
        <f t="array" ref="AL512">IF($V$17&gt;7,_xlfn.IFS($AA512&gt;$U$12-0.0000001,$W$12,$AA512&gt;$U$11-0.0000001,$W$11,$AA512&gt;$U$10-0.0000001,$W$10,$AA512&gt;$U$9-0.0000001,$W$9,$AA512&gt;$U$8-0.0000001,$W$8,$AA512&gt;$U$7-0.0000001,$W$7,$AA512&gt;$U$6-0.0000001,$W$6,$AA512&lt;$U$6,0),_xlfn.IFS($AA512&gt;$U$12-0.0000001,$V$12,$AA512&gt;$U$11-0.0000001,$V$11,$AA512&gt;$U$10-0.0000001,$V$10,$AA512&gt;$U$9-0.0000001,$V$9,$AA512&gt;$U$8-0.0000001,$V$8,$AA512&gt;$U$7-0.0000001,$V$7,$AA512&gt;$U$6-0.0000001,$V$6,$AA512&lt;$U$6,0))</f>
        <v>50</v>
      </c>
      <c r="AM512">
        <f>IFERROR(VLOOKUP($AA512*1000+'raw data entry'!$A$1,'raw data entry'!$A$1:$AI$661,Sheet1!AM$1+2,0),0)</f>
        <v>25.2</v>
      </c>
      <c r="AN512" cm="1">
        <f t="array" ref="AN512">_xlfn.IFS($AA512&gt;$U$12-0.0000001,$V$12,$AA512&gt;$U$11-0.0000001,$V$11,$AA512&gt;$U$10-0.0000001,$V$10,$AA512&gt;$U$9-0.0000001,$V$9,$AA512&gt;$U$8-0.0000001,$V$8,$AA512&gt;$U$7-0.0000001,$V$7,$AA512&gt;$U$6-0.0000001,$V$6,$AA512&lt;$U$6,0)</f>
        <v>50</v>
      </c>
      <c r="AO512">
        <f>IFERROR(VLOOKUP($AA512*1000+'raw data entry'!$A$1,'raw data entry'!$A$1:$AI$661,Sheet1!AO$1+2,0),0)</f>
        <v>67.400000000000006</v>
      </c>
      <c r="AP512" cm="1">
        <f t="array" ref="AP512">IF($V$17&gt;7,_xlfn.IFS($AA512&gt;$U$12-0.0000001,$W$12,$AA512&gt;$U$11-0.0000001,$W$11,$AA512&gt;$U$10-0.0000001,$W$10,$AA512&gt;$U$9-0.0000001,$W$9,$AA512&gt;$U$8-0.0000001,$W$8,$AA512&gt;$U$7-0.0000001,$W$7,$AA512&gt;$U$6-0.0000001,$W$6,$AA512&lt;$U$6,0),_xlfn.IFS($AA512&gt;$U$12-0.0000001,$V$12,$AA512&gt;$U$11-0.0000001,$V$11,$AA512&gt;$U$10-0.0000001,$V$10,$AA512&gt;$U$9-0.0000001,$V$9,$AA512&gt;$U$8-0.0000001,$V$8,$AA512&gt;$U$7-0.0000001,$V$7,$AA512&gt;$U$6-0.0000001,$V$6,$AA512&lt;$U$6,0))</f>
        <v>50</v>
      </c>
      <c r="AQ512">
        <f>IFERROR(VLOOKUP($AA512*1000+'raw data entry'!$A$1,'raw data entry'!$A$1:$AI$661,Sheet1!AQ$1+2,0),0)</f>
        <v>13.3</v>
      </c>
      <c r="AT512" cm="1">
        <f t="array" ref="AT512">_xlfn.IFS($AA512&gt;$U$12-0.0000001,$V$12,$AA512&gt;$U$11-0.0000001,$V$11,$AA512&gt;$U$10-0.0000001,$V$10,$AA512&gt;$U$9-0.0000001,$V$9,$AA512&gt;$U$8-0.0000001,$V$8,$AA512&gt;$U$7-0.0000001,$V$7,$AA512&gt;$U$6-0.0000001,$V$6,$AA512&lt;$U$6,0)</f>
        <v>50</v>
      </c>
      <c r="AU512">
        <f>IFERROR(VLOOKUP($AA512*1000+'raw data entry'!$A$1,'raw data entry'!$A$1:$AI$661,Sheet1!AU$1+2,0),0)</f>
        <v>8.3000000000000007</v>
      </c>
    </row>
    <row r="513" spans="27:47" x14ac:dyDescent="0.25">
      <c r="AA513">
        <f>IF(('raw data entry'!A509-'raw data entry'!$A$1)/1000&lt;0,AA512+0.03,('raw data entry'!A509-'raw data entry'!$A$1)/1000)</f>
        <v>17.616</v>
      </c>
      <c r="AB513" cm="1">
        <f t="array" ref="AB513">_xlfn.IFS($AA513&gt;$U$12-0.0000001,$V$12,$AA513&gt;$U$11-0.0000001,$V$11,$AA513&gt;$U$10-0.0000001,$V$10,$AA513&gt;$U$9-0.0000001,$V$9,$AA513&gt;$U$8-0.0000001,$V$8,$AA513&gt;$U$7-0.0000001,$V$7,$AA513&gt;$U$6-0.0000001,$V$6,$AA513&lt;$U$6,0)</f>
        <v>50</v>
      </c>
      <c r="AC513">
        <f>IFERROR(VLOOKUP($AA513*1000+'raw data entry'!$A$1,'raw data entry'!$A$1:$AI$661,Sheet1!AC$1+2,0),0)</f>
        <v>83.2</v>
      </c>
      <c r="AD513" cm="1">
        <f t="array" ref="AD513">IF($V$17&gt;7,_xlfn.IFS($AA513&gt;$U$12-0.0000001,$W$12,$AA513&gt;$U$11-0.0000001,$W$11,$AA513&gt;$U$10-0.0000001,$W$10,$AA513&gt;$U$9-0.0000001,$W$9,$AA513&gt;$U$8-0.0000001,$W$8,$AA513&gt;$U$7-0.0000001,$W$7,$AA513&gt;$U$6-0.0000001,$W$6,$AA513&lt;$U$6,0),_xlfn.IFS($AA513&gt;$U$12-0.0000001,$V$12,$AA513&gt;$U$11-0.0000001,$V$11,$AA513&gt;$U$10-0.0000001,$V$10,$AA513&gt;$U$9-0.0000001,$V$9,$AA513&gt;$U$8-0.0000001,$V$8,$AA513&gt;$U$7-0.0000001,$V$7,$AA513&gt;$U$6-0.0000001,$V$6,$AA513&lt;$U$6,0))</f>
        <v>50</v>
      </c>
      <c r="AE513">
        <f>IFERROR(VLOOKUP($AA513*1000+'raw data entry'!$A$1,'raw data entry'!$A$1:$AI$661,Sheet1!AE$1+2,0),0)</f>
        <v>23.4</v>
      </c>
      <c r="AF513" cm="1">
        <f t="array" ref="AF513">_xlfn.IFS($AA513&gt;$U$12-0.0000001,$V$12,$AA513&gt;$U$11-0.0000001,$V$11,$AA513&gt;$U$10-0.0000001,$V$10,$AA513&gt;$U$9-0.0000001,$V$9,$AA513&gt;$U$8-0.0000001,$V$8,$AA513&gt;$U$7-0.0000001,$V$7,$AA513&gt;$U$6-0.0000001,$V$6,$AA513&lt;$U$6,0)</f>
        <v>50</v>
      </c>
      <c r="AG513">
        <f>IFERROR(VLOOKUP($AA513*1000+'raw data entry'!$A$1,'raw data entry'!$A$1:$AI$661,Sheet1!AG$1+2,0),0)</f>
        <v>70.3</v>
      </c>
      <c r="AH513" cm="1">
        <f t="array" ref="AH513">IF($V$17&gt;7,_xlfn.IFS($AA513&gt;$U$12-0.0000001,$W$12,$AA513&gt;$U$11-0.0000001,$W$11,$AA513&gt;$U$10-0.0000001,$W$10,$AA513&gt;$U$9-0.0000001,$W$9,$AA513&gt;$U$8-0.0000001,$W$8,$AA513&gt;$U$7-0.0000001,$W$7,$AA513&gt;$U$6-0.0000001,$W$6,$AA513&lt;$U$6,0),_xlfn.IFS($AA513&gt;$U$12-0.0000001,$V$12,$AA513&gt;$U$11-0.0000001,$V$11,$AA513&gt;$U$10-0.0000001,$V$10,$AA513&gt;$U$9-0.0000001,$V$9,$AA513&gt;$U$8-0.0000001,$V$8,$AA513&gt;$U$7-0.0000001,$V$7,$AA513&gt;$U$6-0.0000001,$V$6,$AA513&lt;$U$6,0))</f>
        <v>50</v>
      </c>
      <c r="AI513">
        <f>IFERROR(VLOOKUP($AA513*1000+'raw data entry'!$A$1,'raw data entry'!$A$1:$AI$661,Sheet1!AI$1+2,0),0)</f>
        <v>23.6</v>
      </c>
      <c r="AJ513" cm="1">
        <f t="array" ref="AJ513">_xlfn.IFS($AA513&gt;$U$12-0.0000001,$V$12,$AA513&gt;$U$11-0.0000001,$V$11,$AA513&gt;$U$10-0.0000001,$V$10,$AA513&gt;$U$9-0.0000001,$V$9,$AA513&gt;$U$8-0.0000001,$V$8,$AA513&gt;$U$7-0.0000001,$V$7,$AA513&gt;$U$6-0.0000001,$V$6,$AA513&lt;$U$6,0)</f>
        <v>50</v>
      </c>
      <c r="AK513">
        <f>IFERROR(VLOOKUP($AA513*1000+'raw data entry'!$A$1,'raw data entry'!$A$1:$AI$661,Sheet1!AK$1+2,0),0)</f>
        <v>79.400000000000006</v>
      </c>
      <c r="AL513" cm="1">
        <f t="array" ref="AL513">IF($V$17&gt;7,_xlfn.IFS($AA513&gt;$U$12-0.0000001,$W$12,$AA513&gt;$U$11-0.0000001,$W$11,$AA513&gt;$U$10-0.0000001,$W$10,$AA513&gt;$U$9-0.0000001,$W$9,$AA513&gt;$U$8-0.0000001,$W$8,$AA513&gt;$U$7-0.0000001,$W$7,$AA513&gt;$U$6-0.0000001,$W$6,$AA513&lt;$U$6,0),_xlfn.IFS($AA513&gt;$U$12-0.0000001,$V$12,$AA513&gt;$U$11-0.0000001,$V$11,$AA513&gt;$U$10-0.0000001,$V$10,$AA513&gt;$U$9-0.0000001,$V$9,$AA513&gt;$U$8-0.0000001,$V$8,$AA513&gt;$U$7-0.0000001,$V$7,$AA513&gt;$U$6-0.0000001,$V$6,$AA513&lt;$U$6,0))</f>
        <v>50</v>
      </c>
      <c r="AM513">
        <f>IFERROR(VLOOKUP($AA513*1000+'raw data entry'!$A$1,'raw data entry'!$A$1:$AI$661,Sheet1!AM$1+2,0),0)</f>
        <v>26.9</v>
      </c>
      <c r="AN513" cm="1">
        <f t="array" ref="AN513">_xlfn.IFS($AA513&gt;$U$12-0.0000001,$V$12,$AA513&gt;$U$11-0.0000001,$V$11,$AA513&gt;$U$10-0.0000001,$V$10,$AA513&gt;$U$9-0.0000001,$V$9,$AA513&gt;$U$8-0.0000001,$V$8,$AA513&gt;$U$7-0.0000001,$V$7,$AA513&gt;$U$6-0.0000001,$V$6,$AA513&lt;$U$6,0)</f>
        <v>50</v>
      </c>
      <c r="AO513">
        <f>IFERROR(VLOOKUP($AA513*1000+'raw data entry'!$A$1,'raw data entry'!$A$1:$AI$661,Sheet1!AO$1+2,0),0)</f>
        <v>72</v>
      </c>
      <c r="AP513" cm="1">
        <f t="array" ref="AP513">IF($V$17&gt;7,_xlfn.IFS($AA513&gt;$U$12-0.0000001,$W$12,$AA513&gt;$U$11-0.0000001,$W$11,$AA513&gt;$U$10-0.0000001,$W$10,$AA513&gt;$U$9-0.0000001,$W$9,$AA513&gt;$U$8-0.0000001,$W$8,$AA513&gt;$U$7-0.0000001,$W$7,$AA513&gt;$U$6-0.0000001,$W$6,$AA513&lt;$U$6,0),_xlfn.IFS($AA513&gt;$U$12-0.0000001,$V$12,$AA513&gt;$U$11-0.0000001,$V$11,$AA513&gt;$U$10-0.0000001,$V$10,$AA513&gt;$U$9-0.0000001,$V$9,$AA513&gt;$U$8-0.0000001,$V$8,$AA513&gt;$U$7-0.0000001,$V$7,$AA513&gt;$U$6-0.0000001,$V$6,$AA513&lt;$U$6,0))</f>
        <v>50</v>
      </c>
      <c r="AQ513">
        <f>IFERROR(VLOOKUP($AA513*1000+'raw data entry'!$A$1,'raw data entry'!$A$1:$AI$661,Sheet1!AQ$1+2,0),0)</f>
        <v>12.2</v>
      </c>
      <c r="AT513" cm="1">
        <f t="array" ref="AT513">_xlfn.IFS($AA513&gt;$U$12-0.0000001,$V$12,$AA513&gt;$U$11-0.0000001,$V$11,$AA513&gt;$U$10-0.0000001,$V$10,$AA513&gt;$U$9-0.0000001,$V$9,$AA513&gt;$U$8-0.0000001,$V$8,$AA513&gt;$U$7-0.0000001,$V$7,$AA513&gt;$U$6-0.0000001,$V$6,$AA513&lt;$U$6,0)</f>
        <v>50</v>
      </c>
      <c r="AU513">
        <f>IFERROR(VLOOKUP($AA513*1000+'raw data entry'!$A$1,'raw data entry'!$A$1:$AI$661,Sheet1!AU$1+2,0),0)</f>
        <v>7.6</v>
      </c>
    </row>
    <row r="514" spans="27:47" x14ac:dyDescent="0.25">
      <c r="AA514">
        <f>IF(('raw data entry'!A510-'raw data entry'!$A$1)/1000&lt;0,AA513+0.03,('raw data entry'!A510-'raw data entry'!$A$1)/1000)</f>
        <v>17.649000000000001</v>
      </c>
      <c r="AB514" cm="1">
        <f t="array" ref="AB514">_xlfn.IFS($AA514&gt;$U$12-0.0000001,$V$12,$AA514&gt;$U$11-0.0000001,$V$11,$AA514&gt;$U$10-0.0000001,$V$10,$AA514&gt;$U$9-0.0000001,$V$9,$AA514&gt;$U$8-0.0000001,$V$8,$AA514&gt;$U$7-0.0000001,$V$7,$AA514&gt;$U$6-0.0000001,$V$6,$AA514&lt;$U$6,0)</f>
        <v>50</v>
      </c>
      <c r="AC514">
        <f>IFERROR(VLOOKUP($AA514*1000+'raw data entry'!$A$1,'raw data entry'!$A$1:$AI$661,Sheet1!AC$1+2,0),0)</f>
        <v>78.5</v>
      </c>
      <c r="AD514" cm="1">
        <f t="array" ref="AD514">IF($V$17&gt;7,_xlfn.IFS($AA514&gt;$U$12-0.0000001,$W$12,$AA514&gt;$U$11-0.0000001,$W$11,$AA514&gt;$U$10-0.0000001,$W$10,$AA514&gt;$U$9-0.0000001,$W$9,$AA514&gt;$U$8-0.0000001,$W$8,$AA514&gt;$U$7-0.0000001,$W$7,$AA514&gt;$U$6-0.0000001,$W$6,$AA514&lt;$U$6,0),_xlfn.IFS($AA514&gt;$U$12-0.0000001,$V$12,$AA514&gt;$U$11-0.0000001,$V$11,$AA514&gt;$U$10-0.0000001,$V$10,$AA514&gt;$U$9-0.0000001,$V$9,$AA514&gt;$U$8-0.0000001,$V$8,$AA514&gt;$U$7-0.0000001,$V$7,$AA514&gt;$U$6-0.0000001,$V$6,$AA514&lt;$U$6,0))</f>
        <v>50</v>
      </c>
      <c r="AE514">
        <f>IFERROR(VLOOKUP($AA514*1000+'raw data entry'!$A$1,'raw data entry'!$A$1:$AI$661,Sheet1!AE$1+2,0),0)</f>
        <v>23.8</v>
      </c>
      <c r="AF514" cm="1">
        <f t="array" ref="AF514">_xlfn.IFS($AA514&gt;$U$12-0.0000001,$V$12,$AA514&gt;$U$11-0.0000001,$V$11,$AA514&gt;$U$10-0.0000001,$V$10,$AA514&gt;$U$9-0.0000001,$V$9,$AA514&gt;$U$8-0.0000001,$V$8,$AA514&gt;$U$7-0.0000001,$V$7,$AA514&gt;$U$6-0.0000001,$V$6,$AA514&lt;$U$6,0)</f>
        <v>50</v>
      </c>
      <c r="AG514">
        <f>IFERROR(VLOOKUP($AA514*1000+'raw data entry'!$A$1,'raw data entry'!$A$1:$AI$661,Sheet1!AG$1+2,0),0)</f>
        <v>69.900000000000006</v>
      </c>
      <c r="AH514" cm="1">
        <f t="array" ref="AH514">IF($V$17&gt;7,_xlfn.IFS($AA514&gt;$U$12-0.0000001,$W$12,$AA514&gt;$U$11-0.0000001,$W$11,$AA514&gt;$U$10-0.0000001,$W$10,$AA514&gt;$U$9-0.0000001,$W$9,$AA514&gt;$U$8-0.0000001,$W$8,$AA514&gt;$U$7-0.0000001,$W$7,$AA514&gt;$U$6-0.0000001,$W$6,$AA514&lt;$U$6,0),_xlfn.IFS($AA514&gt;$U$12-0.0000001,$V$12,$AA514&gt;$U$11-0.0000001,$V$11,$AA514&gt;$U$10-0.0000001,$V$10,$AA514&gt;$U$9-0.0000001,$V$9,$AA514&gt;$U$8-0.0000001,$V$8,$AA514&gt;$U$7-0.0000001,$V$7,$AA514&gt;$U$6-0.0000001,$V$6,$AA514&lt;$U$6,0))</f>
        <v>50</v>
      </c>
      <c r="AI514">
        <f>IFERROR(VLOOKUP($AA514*1000+'raw data entry'!$A$1,'raw data entry'!$A$1:$AI$661,Sheet1!AI$1+2,0),0)</f>
        <v>23.3</v>
      </c>
      <c r="AJ514" cm="1">
        <f t="array" ref="AJ514">_xlfn.IFS($AA514&gt;$U$12-0.0000001,$V$12,$AA514&gt;$U$11-0.0000001,$V$11,$AA514&gt;$U$10-0.0000001,$V$10,$AA514&gt;$U$9-0.0000001,$V$9,$AA514&gt;$U$8-0.0000001,$V$8,$AA514&gt;$U$7-0.0000001,$V$7,$AA514&gt;$U$6-0.0000001,$V$6,$AA514&lt;$U$6,0)</f>
        <v>50</v>
      </c>
      <c r="AK514">
        <f>IFERROR(VLOOKUP($AA514*1000+'raw data entry'!$A$1,'raw data entry'!$A$1:$AI$661,Sheet1!AK$1+2,0),0)</f>
        <v>79.2</v>
      </c>
      <c r="AL514" cm="1">
        <f t="array" ref="AL514">IF($V$17&gt;7,_xlfn.IFS($AA514&gt;$U$12-0.0000001,$W$12,$AA514&gt;$U$11-0.0000001,$W$11,$AA514&gt;$U$10-0.0000001,$W$10,$AA514&gt;$U$9-0.0000001,$W$9,$AA514&gt;$U$8-0.0000001,$W$8,$AA514&gt;$U$7-0.0000001,$W$7,$AA514&gt;$U$6-0.0000001,$W$6,$AA514&lt;$U$6,0),_xlfn.IFS($AA514&gt;$U$12-0.0000001,$V$12,$AA514&gt;$U$11-0.0000001,$V$11,$AA514&gt;$U$10-0.0000001,$V$10,$AA514&gt;$U$9-0.0000001,$V$9,$AA514&gt;$U$8-0.0000001,$V$8,$AA514&gt;$U$7-0.0000001,$V$7,$AA514&gt;$U$6-0.0000001,$V$6,$AA514&lt;$U$6,0))</f>
        <v>50</v>
      </c>
      <c r="AM514">
        <f>IFERROR(VLOOKUP($AA514*1000+'raw data entry'!$A$1,'raw data entry'!$A$1:$AI$661,Sheet1!AM$1+2,0),0)</f>
        <v>26</v>
      </c>
      <c r="AN514" cm="1">
        <f t="array" ref="AN514">_xlfn.IFS($AA514&gt;$U$12-0.0000001,$V$12,$AA514&gt;$U$11-0.0000001,$V$11,$AA514&gt;$U$10-0.0000001,$V$10,$AA514&gt;$U$9-0.0000001,$V$9,$AA514&gt;$U$8-0.0000001,$V$8,$AA514&gt;$U$7-0.0000001,$V$7,$AA514&gt;$U$6-0.0000001,$V$6,$AA514&lt;$U$6,0)</f>
        <v>50</v>
      </c>
      <c r="AO514">
        <f>IFERROR(VLOOKUP($AA514*1000+'raw data entry'!$A$1,'raw data entry'!$A$1:$AI$661,Sheet1!AO$1+2,0),0)</f>
        <v>69.7</v>
      </c>
      <c r="AP514" cm="1">
        <f t="array" ref="AP514">IF($V$17&gt;7,_xlfn.IFS($AA514&gt;$U$12-0.0000001,$W$12,$AA514&gt;$U$11-0.0000001,$W$11,$AA514&gt;$U$10-0.0000001,$W$10,$AA514&gt;$U$9-0.0000001,$W$9,$AA514&gt;$U$8-0.0000001,$W$8,$AA514&gt;$U$7-0.0000001,$W$7,$AA514&gt;$U$6-0.0000001,$W$6,$AA514&lt;$U$6,0),_xlfn.IFS($AA514&gt;$U$12-0.0000001,$V$12,$AA514&gt;$U$11-0.0000001,$V$11,$AA514&gt;$U$10-0.0000001,$V$10,$AA514&gt;$U$9-0.0000001,$V$9,$AA514&gt;$U$8-0.0000001,$V$8,$AA514&gt;$U$7-0.0000001,$V$7,$AA514&gt;$U$6-0.0000001,$V$6,$AA514&lt;$U$6,0))</f>
        <v>50</v>
      </c>
      <c r="AQ514">
        <f>IFERROR(VLOOKUP($AA514*1000+'raw data entry'!$A$1,'raw data entry'!$A$1:$AI$661,Sheet1!AQ$1+2,0),0)</f>
        <v>13.6</v>
      </c>
      <c r="AT514" cm="1">
        <f t="array" ref="AT514">_xlfn.IFS($AA514&gt;$U$12-0.0000001,$V$12,$AA514&gt;$U$11-0.0000001,$V$11,$AA514&gt;$U$10-0.0000001,$V$10,$AA514&gt;$U$9-0.0000001,$V$9,$AA514&gt;$U$8-0.0000001,$V$8,$AA514&gt;$U$7-0.0000001,$V$7,$AA514&gt;$U$6-0.0000001,$V$6,$AA514&lt;$U$6,0)</f>
        <v>50</v>
      </c>
      <c r="AU514">
        <f>IFERROR(VLOOKUP($AA514*1000+'raw data entry'!$A$1,'raw data entry'!$A$1:$AI$661,Sheet1!AU$1+2,0),0)</f>
        <v>10.4</v>
      </c>
    </row>
    <row r="515" spans="27:47" x14ac:dyDescent="0.25">
      <c r="AA515">
        <f>IF(('raw data entry'!A511-'raw data entry'!$A$1)/1000&lt;0,AA514+0.03,('raw data entry'!A511-'raw data entry'!$A$1)/1000)</f>
        <v>17.684000000000001</v>
      </c>
      <c r="AB515" cm="1">
        <f t="array" ref="AB515">_xlfn.IFS($AA515&gt;$U$12-0.0000001,$V$12,$AA515&gt;$U$11-0.0000001,$V$11,$AA515&gt;$U$10-0.0000001,$V$10,$AA515&gt;$U$9-0.0000001,$V$9,$AA515&gt;$U$8-0.0000001,$V$8,$AA515&gt;$U$7-0.0000001,$V$7,$AA515&gt;$U$6-0.0000001,$V$6,$AA515&lt;$U$6,0)</f>
        <v>50</v>
      </c>
      <c r="AC515">
        <f>IFERROR(VLOOKUP($AA515*1000+'raw data entry'!$A$1,'raw data entry'!$A$1:$AI$661,Sheet1!AC$1+2,0),0)</f>
        <v>79</v>
      </c>
      <c r="AD515" cm="1">
        <f t="array" ref="AD515">IF($V$17&gt;7,_xlfn.IFS($AA515&gt;$U$12-0.0000001,$W$12,$AA515&gt;$U$11-0.0000001,$W$11,$AA515&gt;$U$10-0.0000001,$W$10,$AA515&gt;$U$9-0.0000001,$W$9,$AA515&gt;$U$8-0.0000001,$W$8,$AA515&gt;$U$7-0.0000001,$W$7,$AA515&gt;$U$6-0.0000001,$W$6,$AA515&lt;$U$6,0),_xlfn.IFS($AA515&gt;$U$12-0.0000001,$V$12,$AA515&gt;$U$11-0.0000001,$V$11,$AA515&gt;$U$10-0.0000001,$V$10,$AA515&gt;$U$9-0.0000001,$V$9,$AA515&gt;$U$8-0.0000001,$V$8,$AA515&gt;$U$7-0.0000001,$V$7,$AA515&gt;$U$6-0.0000001,$V$6,$AA515&lt;$U$6,0))</f>
        <v>50</v>
      </c>
      <c r="AE515">
        <f>IFERROR(VLOOKUP($AA515*1000+'raw data entry'!$A$1,'raw data entry'!$A$1:$AI$661,Sheet1!AE$1+2,0),0)</f>
        <v>22.8</v>
      </c>
      <c r="AF515" cm="1">
        <f t="array" ref="AF515">_xlfn.IFS($AA515&gt;$U$12-0.0000001,$V$12,$AA515&gt;$U$11-0.0000001,$V$11,$AA515&gt;$U$10-0.0000001,$V$10,$AA515&gt;$U$9-0.0000001,$V$9,$AA515&gt;$U$8-0.0000001,$V$8,$AA515&gt;$U$7-0.0000001,$V$7,$AA515&gt;$U$6-0.0000001,$V$6,$AA515&lt;$U$6,0)</f>
        <v>50</v>
      </c>
      <c r="AG515">
        <f>IFERROR(VLOOKUP($AA515*1000+'raw data entry'!$A$1,'raw data entry'!$A$1:$AI$661,Sheet1!AG$1+2,0),0)</f>
        <v>67.5</v>
      </c>
      <c r="AH515" cm="1">
        <f t="array" ref="AH515">IF($V$17&gt;7,_xlfn.IFS($AA515&gt;$U$12-0.0000001,$W$12,$AA515&gt;$U$11-0.0000001,$W$11,$AA515&gt;$U$10-0.0000001,$W$10,$AA515&gt;$U$9-0.0000001,$W$9,$AA515&gt;$U$8-0.0000001,$W$8,$AA515&gt;$U$7-0.0000001,$W$7,$AA515&gt;$U$6-0.0000001,$W$6,$AA515&lt;$U$6,0),_xlfn.IFS($AA515&gt;$U$12-0.0000001,$V$12,$AA515&gt;$U$11-0.0000001,$V$11,$AA515&gt;$U$10-0.0000001,$V$10,$AA515&gt;$U$9-0.0000001,$V$9,$AA515&gt;$U$8-0.0000001,$V$8,$AA515&gt;$U$7-0.0000001,$V$7,$AA515&gt;$U$6-0.0000001,$V$6,$AA515&lt;$U$6,0))</f>
        <v>50</v>
      </c>
      <c r="AI515">
        <f>IFERROR(VLOOKUP($AA515*1000+'raw data entry'!$A$1,'raw data entry'!$A$1:$AI$661,Sheet1!AI$1+2,0),0)</f>
        <v>23.9</v>
      </c>
      <c r="AJ515" cm="1">
        <f t="array" ref="AJ515">_xlfn.IFS($AA515&gt;$U$12-0.0000001,$V$12,$AA515&gt;$U$11-0.0000001,$V$11,$AA515&gt;$U$10-0.0000001,$V$10,$AA515&gt;$U$9-0.0000001,$V$9,$AA515&gt;$U$8-0.0000001,$V$8,$AA515&gt;$U$7-0.0000001,$V$7,$AA515&gt;$U$6-0.0000001,$V$6,$AA515&lt;$U$6,0)</f>
        <v>50</v>
      </c>
      <c r="AK515">
        <f>IFERROR(VLOOKUP($AA515*1000+'raw data entry'!$A$1,'raw data entry'!$A$1:$AI$661,Sheet1!AK$1+2,0),0)</f>
        <v>87.2</v>
      </c>
      <c r="AL515" cm="1">
        <f t="array" ref="AL515">IF($V$17&gt;7,_xlfn.IFS($AA515&gt;$U$12-0.0000001,$W$12,$AA515&gt;$U$11-0.0000001,$W$11,$AA515&gt;$U$10-0.0000001,$W$10,$AA515&gt;$U$9-0.0000001,$W$9,$AA515&gt;$U$8-0.0000001,$W$8,$AA515&gt;$U$7-0.0000001,$W$7,$AA515&gt;$U$6-0.0000001,$W$6,$AA515&lt;$U$6,0),_xlfn.IFS($AA515&gt;$U$12-0.0000001,$V$12,$AA515&gt;$U$11-0.0000001,$V$11,$AA515&gt;$U$10-0.0000001,$V$10,$AA515&gt;$U$9-0.0000001,$V$9,$AA515&gt;$U$8-0.0000001,$V$8,$AA515&gt;$U$7-0.0000001,$V$7,$AA515&gt;$U$6-0.0000001,$V$6,$AA515&lt;$U$6,0))</f>
        <v>50</v>
      </c>
      <c r="AM515">
        <f>IFERROR(VLOOKUP($AA515*1000+'raw data entry'!$A$1,'raw data entry'!$A$1:$AI$661,Sheet1!AM$1+2,0),0)</f>
        <v>25.7</v>
      </c>
      <c r="AN515" cm="1">
        <f t="array" ref="AN515">_xlfn.IFS($AA515&gt;$U$12-0.0000001,$V$12,$AA515&gt;$U$11-0.0000001,$V$11,$AA515&gt;$U$10-0.0000001,$V$10,$AA515&gt;$U$9-0.0000001,$V$9,$AA515&gt;$U$8-0.0000001,$V$8,$AA515&gt;$U$7-0.0000001,$V$7,$AA515&gt;$U$6-0.0000001,$V$6,$AA515&lt;$U$6,0)</f>
        <v>50</v>
      </c>
      <c r="AO515">
        <f>IFERROR(VLOOKUP($AA515*1000+'raw data entry'!$A$1,'raw data entry'!$A$1:$AI$661,Sheet1!AO$1+2,0),0)</f>
        <v>70.2</v>
      </c>
      <c r="AP515" cm="1">
        <f t="array" ref="AP515">IF($V$17&gt;7,_xlfn.IFS($AA515&gt;$U$12-0.0000001,$W$12,$AA515&gt;$U$11-0.0000001,$W$11,$AA515&gt;$U$10-0.0000001,$W$10,$AA515&gt;$U$9-0.0000001,$W$9,$AA515&gt;$U$8-0.0000001,$W$8,$AA515&gt;$U$7-0.0000001,$W$7,$AA515&gt;$U$6-0.0000001,$W$6,$AA515&lt;$U$6,0),_xlfn.IFS($AA515&gt;$U$12-0.0000001,$V$12,$AA515&gt;$U$11-0.0000001,$V$11,$AA515&gt;$U$10-0.0000001,$V$10,$AA515&gt;$U$9-0.0000001,$V$9,$AA515&gt;$U$8-0.0000001,$V$8,$AA515&gt;$U$7-0.0000001,$V$7,$AA515&gt;$U$6-0.0000001,$V$6,$AA515&lt;$U$6,0))</f>
        <v>50</v>
      </c>
      <c r="AQ515">
        <f>IFERROR(VLOOKUP($AA515*1000+'raw data entry'!$A$1,'raw data entry'!$A$1:$AI$661,Sheet1!AQ$1+2,0),0)</f>
        <v>13.6</v>
      </c>
      <c r="AT515" cm="1">
        <f t="array" ref="AT515">_xlfn.IFS($AA515&gt;$U$12-0.0000001,$V$12,$AA515&gt;$U$11-0.0000001,$V$11,$AA515&gt;$U$10-0.0000001,$V$10,$AA515&gt;$U$9-0.0000001,$V$9,$AA515&gt;$U$8-0.0000001,$V$8,$AA515&gt;$U$7-0.0000001,$V$7,$AA515&gt;$U$6-0.0000001,$V$6,$AA515&lt;$U$6,0)</f>
        <v>50</v>
      </c>
      <c r="AU515">
        <f>IFERROR(VLOOKUP($AA515*1000+'raw data entry'!$A$1,'raw data entry'!$A$1:$AI$661,Sheet1!AU$1+2,0),0)</f>
        <v>9.8000000000000007</v>
      </c>
    </row>
    <row r="516" spans="27:47" x14ac:dyDescent="0.25">
      <c r="AA516">
        <f>IF(('raw data entry'!A512-'raw data entry'!$A$1)/1000&lt;0,AA515+0.03,('raw data entry'!A512-'raw data entry'!$A$1)/1000)</f>
        <v>17.719000000000001</v>
      </c>
      <c r="AB516" cm="1">
        <f t="array" ref="AB516">_xlfn.IFS($AA516&gt;$U$12-0.0000001,$V$12,$AA516&gt;$U$11-0.0000001,$V$11,$AA516&gt;$U$10-0.0000001,$V$10,$AA516&gt;$U$9-0.0000001,$V$9,$AA516&gt;$U$8-0.0000001,$V$8,$AA516&gt;$U$7-0.0000001,$V$7,$AA516&gt;$U$6-0.0000001,$V$6,$AA516&lt;$U$6,0)</f>
        <v>50</v>
      </c>
      <c r="AC516">
        <f>IFERROR(VLOOKUP($AA516*1000+'raw data entry'!$A$1,'raw data entry'!$A$1:$AI$661,Sheet1!AC$1+2,0),0)</f>
        <v>78.3</v>
      </c>
      <c r="AD516" cm="1">
        <f t="array" ref="AD516">IF($V$17&gt;7,_xlfn.IFS($AA516&gt;$U$12-0.0000001,$W$12,$AA516&gt;$U$11-0.0000001,$W$11,$AA516&gt;$U$10-0.0000001,$W$10,$AA516&gt;$U$9-0.0000001,$W$9,$AA516&gt;$U$8-0.0000001,$W$8,$AA516&gt;$U$7-0.0000001,$W$7,$AA516&gt;$U$6-0.0000001,$W$6,$AA516&lt;$U$6,0),_xlfn.IFS($AA516&gt;$U$12-0.0000001,$V$12,$AA516&gt;$U$11-0.0000001,$V$11,$AA516&gt;$U$10-0.0000001,$V$10,$AA516&gt;$U$9-0.0000001,$V$9,$AA516&gt;$U$8-0.0000001,$V$8,$AA516&gt;$U$7-0.0000001,$V$7,$AA516&gt;$U$6-0.0000001,$V$6,$AA516&lt;$U$6,0))</f>
        <v>50</v>
      </c>
      <c r="AE516">
        <f>IFERROR(VLOOKUP($AA516*1000+'raw data entry'!$A$1,'raw data entry'!$A$1:$AI$661,Sheet1!AE$1+2,0),0)</f>
        <v>23.4</v>
      </c>
      <c r="AF516" cm="1">
        <f t="array" ref="AF516">_xlfn.IFS($AA516&gt;$U$12-0.0000001,$V$12,$AA516&gt;$U$11-0.0000001,$V$11,$AA516&gt;$U$10-0.0000001,$V$10,$AA516&gt;$U$9-0.0000001,$V$9,$AA516&gt;$U$8-0.0000001,$V$8,$AA516&gt;$U$7-0.0000001,$V$7,$AA516&gt;$U$6-0.0000001,$V$6,$AA516&lt;$U$6,0)</f>
        <v>50</v>
      </c>
      <c r="AG516">
        <f>IFERROR(VLOOKUP($AA516*1000+'raw data entry'!$A$1,'raw data entry'!$A$1:$AI$661,Sheet1!AG$1+2,0),0)</f>
        <v>86.4</v>
      </c>
      <c r="AH516" cm="1">
        <f t="array" ref="AH516">IF($V$17&gt;7,_xlfn.IFS($AA516&gt;$U$12-0.0000001,$W$12,$AA516&gt;$U$11-0.0000001,$W$11,$AA516&gt;$U$10-0.0000001,$W$10,$AA516&gt;$U$9-0.0000001,$W$9,$AA516&gt;$U$8-0.0000001,$W$8,$AA516&gt;$U$7-0.0000001,$W$7,$AA516&gt;$U$6-0.0000001,$W$6,$AA516&lt;$U$6,0),_xlfn.IFS($AA516&gt;$U$12-0.0000001,$V$12,$AA516&gt;$U$11-0.0000001,$V$11,$AA516&gt;$U$10-0.0000001,$V$10,$AA516&gt;$U$9-0.0000001,$V$9,$AA516&gt;$U$8-0.0000001,$V$8,$AA516&gt;$U$7-0.0000001,$V$7,$AA516&gt;$U$6-0.0000001,$V$6,$AA516&lt;$U$6,0))</f>
        <v>50</v>
      </c>
      <c r="AI516">
        <f>IFERROR(VLOOKUP($AA516*1000+'raw data entry'!$A$1,'raw data entry'!$A$1:$AI$661,Sheet1!AI$1+2,0),0)</f>
        <v>24.2</v>
      </c>
      <c r="AJ516" cm="1">
        <f t="array" ref="AJ516">_xlfn.IFS($AA516&gt;$U$12-0.0000001,$V$12,$AA516&gt;$U$11-0.0000001,$V$11,$AA516&gt;$U$10-0.0000001,$V$10,$AA516&gt;$U$9-0.0000001,$V$9,$AA516&gt;$U$8-0.0000001,$V$8,$AA516&gt;$U$7-0.0000001,$V$7,$AA516&gt;$U$6-0.0000001,$V$6,$AA516&lt;$U$6,0)</f>
        <v>50</v>
      </c>
      <c r="AK516">
        <f>IFERROR(VLOOKUP($AA516*1000+'raw data entry'!$A$1,'raw data entry'!$A$1:$AI$661,Sheet1!AK$1+2,0),0)</f>
        <v>79.2</v>
      </c>
      <c r="AL516" cm="1">
        <f t="array" ref="AL516">IF($V$17&gt;7,_xlfn.IFS($AA516&gt;$U$12-0.0000001,$W$12,$AA516&gt;$U$11-0.0000001,$W$11,$AA516&gt;$U$10-0.0000001,$W$10,$AA516&gt;$U$9-0.0000001,$W$9,$AA516&gt;$U$8-0.0000001,$W$8,$AA516&gt;$U$7-0.0000001,$W$7,$AA516&gt;$U$6-0.0000001,$W$6,$AA516&lt;$U$6,0),_xlfn.IFS($AA516&gt;$U$12-0.0000001,$V$12,$AA516&gt;$U$11-0.0000001,$V$11,$AA516&gt;$U$10-0.0000001,$V$10,$AA516&gt;$U$9-0.0000001,$V$9,$AA516&gt;$U$8-0.0000001,$V$8,$AA516&gt;$U$7-0.0000001,$V$7,$AA516&gt;$U$6-0.0000001,$V$6,$AA516&lt;$U$6,0))</f>
        <v>50</v>
      </c>
      <c r="AM516">
        <f>IFERROR(VLOOKUP($AA516*1000+'raw data entry'!$A$1,'raw data entry'!$A$1:$AI$661,Sheet1!AM$1+2,0),0)</f>
        <v>25.5</v>
      </c>
      <c r="AN516" cm="1">
        <f t="array" ref="AN516">_xlfn.IFS($AA516&gt;$U$12-0.0000001,$V$12,$AA516&gt;$U$11-0.0000001,$V$11,$AA516&gt;$U$10-0.0000001,$V$10,$AA516&gt;$U$9-0.0000001,$V$9,$AA516&gt;$U$8-0.0000001,$V$8,$AA516&gt;$U$7-0.0000001,$V$7,$AA516&gt;$U$6-0.0000001,$V$6,$AA516&lt;$U$6,0)</f>
        <v>50</v>
      </c>
      <c r="AO516">
        <f>IFERROR(VLOOKUP($AA516*1000+'raw data entry'!$A$1,'raw data entry'!$A$1:$AI$661,Sheet1!AO$1+2,0),0)</f>
        <v>69.3</v>
      </c>
      <c r="AP516" cm="1">
        <f t="array" ref="AP516">IF($V$17&gt;7,_xlfn.IFS($AA516&gt;$U$12-0.0000001,$W$12,$AA516&gt;$U$11-0.0000001,$W$11,$AA516&gt;$U$10-0.0000001,$W$10,$AA516&gt;$U$9-0.0000001,$W$9,$AA516&gt;$U$8-0.0000001,$W$8,$AA516&gt;$U$7-0.0000001,$W$7,$AA516&gt;$U$6-0.0000001,$W$6,$AA516&lt;$U$6,0),_xlfn.IFS($AA516&gt;$U$12-0.0000001,$V$12,$AA516&gt;$U$11-0.0000001,$V$11,$AA516&gt;$U$10-0.0000001,$V$10,$AA516&gt;$U$9-0.0000001,$V$9,$AA516&gt;$U$8-0.0000001,$V$8,$AA516&gt;$U$7-0.0000001,$V$7,$AA516&gt;$U$6-0.0000001,$V$6,$AA516&lt;$U$6,0))</f>
        <v>50</v>
      </c>
      <c r="AQ516">
        <f>IFERROR(VLOOKUP($AA516*1000+'raw data entry'!$A$1,'raw data entry'!$A$1:$AI$661,Sheet1!AQ$1+2,0),0)</f>
        <v>12.8</v>
      </c>
      <c r="AT516" cm="1">
        <f t="array" ref="AT516">_xlfn.IFS($AA516&gt;$U$12-0.0000001,$V$12,$AA516&gt;$U$11-0.0000001,$V$11,$AA516&gt;$U$10-0.0000001,$V$10,$AA516&gt;$U$9-0.0000001,$V$9,$AA516&gt;$U$8-0.0000001,$V$8,$AA516&gt;$U$7-0.0000001,$V$7,$AA516&gt;$U$6-0.0000001,$V$6,$AA516&lt;$U$6,0)</f>
        <v>50</v>
      </c>
      <c r="AU516">
        <f>IFERROR(VLOOKUP($AA516*1000+'raw data entry'!$A$1,'raw data entry'!$A$1:$AI$661,Sheet1!AU$1+2,0),0)</f>
        <v>9.8000000000000007</v>
      </c>
    </row>
    <row r="517" spans="27:47" x14ac:dyDescent="0.25">
      <c r="AA517">
        <f>IF(('raw data entry'!A513-'raw data entry'!$A$1)/1000&lt;0,AA516+0.03,('raw data entry'!A513-'raw data entry'!$A$1)/1000)</f>
        <v>17.754000000000001</v>
      </c>
      <c r="AB517" cm="1">
        <f t="array" ref="AB517">_xlfn.IFS($AA517&gt;$U$12-0.0000001,$V$12,$AA517&gt;$U$11-0.0000001,$V$11,$AA517&gt;$U$10-0.0000001,$V$10,$AA517&gt;$U$9-0.0000001,$V$9,$AA517&gt;$U$8-0.0000001,$V$8,$AA517&gt;$U$7-0.0000001,$V$7,$AA517&gt;$U$6-0.0000001,$V$6,$AA517&lt;$U$6,0)</f>
        <v>50</v>
      </c>
      <c r="AC517">
        <f>IFERROR(VLOOKUP($AA517*1000+'raw data entry'!$A$1,'raw data entry'!$A$1:$AI$661,Sheet1!AC$1+2,0),0)</f>
        <v>78.5</v>
      </c>
      <c r="AD517" cm="1">
        <f t="array" ref="AD517">IF($V$17&gt;7,_xlfn.IFS($AA517&gt;$U$12-0.0000001,$W$12,$AA517&gt;$U$11-0.0000001,$W$11,$AA517&gt;$U$10-0.0000001,$W$10,$AA517&gt;$U$9-0.0000001,$W$9,$AA517&gt;$U$8-0.0000001,$W$8,$AA517&gt;$U$7-0.0000001,$W$7,$AA517&gt;$U$6-0.0000001,$W$6,$AA517&lt;$U$6,0),_xlfn.IFS($AA517&gt;$U$12-0.0000001,$V$12,$AA517&gt;$U$11-0.0000001,$V$11,$AA517&gt;$U$10-0.0000001,$V$10,$AA517&gt;$U$9-0.0000001,$V$9,$AA517&gt;$U$8-0.0000001,$V$8,$AA517&gt;$U$7-0.0000001,$V$7,$AA517&gt;$U$6-0.0000001,$V$6,$AA517&lt;$U$6,0))</f>
        <v>50</v>
      </c>
      <c r="AE517">
        <f>IFERROR(VLOOKUP($AA517*1000+'raw data entry'!$A$1,'raw data entry'!$A$1:$AI$661,Sheet1!AE$1+2,0),0)</f>
        <v>23.4</v>
      </c>
      <c r="AF517" cm="1">
        <f t="array" ref="AF517">_xlfn.IFS($AA517&gt;$U$12-0.0000001,$V$12,$AA517&gt;$U$11-0.0000001,$V$11,$AA517&gt;$U$10-0.0000001,$V$10,$AA517&gt;$U$9-0.0000001,$V$9,$AA517&gt;$U$8-0.0000001,$V$8,$AA517&gt;$U$7-0.0000001,$V$7,$AA517&gt;$U$6-0.0000001,$V$6,$AA517&lt;$U$6,0)</f>
        <v>50</v>
      </c>
      <c r="AG517">
        <f>IFERROR(VLOOKUP($AA517*1000+'raw data entry'!$A$1,'raw data entry'!$A$1:$AI$661,Sheet1!AG$1+2,0),0)</f>
        <v>68.400000000000006</v>
      </c>
      <c r="AH517" cm="1">
        <f t="array" ref="AH517">IF($V$17&gt;7,_xlfn.IFS($AA517&gt;$U$12-0.0000001,$W$12,$AA517&gt;$U$11-0.0000001,$W$11,$AA517&gt;$U$10-0.0000001,$W$10,$AA517&gt;$U$9-0.0000001,$W$9,$AA517&gt;$U$8-0.0000001,$W$8,$AA517&gt;$U$7-0.0000001,$W$7,$AA517&gt;$U$6-0.0000001,$W$6,$AA517&lt;$U$6,0),_xlfn.IFS($AA517&gt;$U$12-0.0000001,$V$12,$AA517&gt;$U$11-0.0000001,$V$11,$AA517&gt;$U$10-0.0000001,$V$10,$AA517&gt;$U$9-0.0000001,$V$9,$AA517&gt;$U$8-0.0000001,$V$8,$AA517&gt;$U$7-0.0000001,$V$7,$AA517&gt;$U$6-0.0000001,$V$6,$AA517&lt;$U$6,0))</f>
        <v>50</v>
      </c>
      <c r="AI517">
        <f>IFERROR(VLOOKUP($AA517*1000+'raw data entry'!$A$1,'raw data entry'!$A$1:$AI$661,Sheet1!AI$1+2,0),0)</f>
        <v>24.7</v>
      </c>
      <c r="AJ517" cm="1">
        <f t="array" ref="AJ517">_xlfn.IFS($AA517&gt;$U$12-0.0000001,$V$12,$AA517&gt;$U$11-0.0000001,$V$11,$AA517&gt;$U$10-0.0000001,$V$10,$AA517&gt;$U$9-0.0000001,$V$9,$AA517&gt;$U$8-0.0000001,$V$8,$AA517&gt;$U$7-0.0000001,$V$7,$AA517&gt;$U$6-0.0000001,$V$6,$AA517&lt;$U$6,0)</f>
        <v>50</v>
      </c>
      <c r="AK517">
        <f>IFERROR(VLOOKUP($AA517*1000+'raw data entry'!$A$1,'raw data entry'!$A$1:$AI$661,Sheet1!AK$1+2,0),0)</f>
        <v>79.099999999999994</v>
      </c>
      <c r="AL517" cm="1">
        <f t="array" ref="AL517">IF($V$17&gt;7,_xlfn.IFS($AA517&gt;$U$12-0.0000001,$W$12,$AA517&gt;$U$11-0.0000001,$W$11,$AA517&gt;$U$10-0.0000001,$W$10,$AA517&gt;$U$9-0.0000001,$W$9,$AA517&gt;$U$8-0.0000001,$W$8,$AA517&gt;$U$7-0.0000001,$W$7,$AA517&gt;$U$6-0.0000001,$W$6,$AA517&lt;$U$6,0),_xlfn.IFS($AA517&gt;$U$12-0.0000001,$V$12,$AA517&gt;$U$11-0.0000001,$V$11,$AA517&gt;$U$10-0.0000001,$V$10,$AA517&gt;$U$9-0.0000001,$V$9,$AA517&gt;$U$8-0.0000001,$V$8,$AA517&gt;$U$7-0.0000001,$V$7,$AA517&gt;$U$6-0.0000001,$V$6,$AA517&lt;$U$6,0))</f>
        <v>50</v>
      </c>
      <c r="AM517">
        <f>IFERROR(VLOOKUP($AA517*1000+'raw data entry'!$A$1,'raw data entry'!$A$1:$AI$661,Sheet1!AM$1+2,0),0)</f>
        <v>25</v>
      </c>
      <c r="AN517" cm="1">
        <f t="array" ref="AN517">_xlfn.IFS($AA517&gt;$U$12-0.0000001,$V$12,$AA517&gt;$U$11-0.0000001,$V$11,$AA517&gt;$U$10-0.0000001,$V$10,$AA517&gt;$U$9-0.0000001,$V$9,$AA517&gt;$U$8-0.0000001,$V$8,$AA517&gt;$U$7-0.0000001,$V$7,$AA517&gt;$U$6-0.0000001,$V$6,$AA517&lt;$U$6,0)</f>
        <v>50</v>
      </c>
      <c r="AO517">
        <f>IFERROR(VLOOKUP($AA517*1000+'raw data entry'!$A$1,'raw data entry'!$A$1:$AI$661,Sheet1!AO$1+2,0),0)</f>
        <v>70.2</v>
      </c>
      <c r="AP517" cm="1">
        <f t="array" ref="AP517">IF($V$17&gt;7,_xlfn.IFS($AA517&gt;$U$12-0.0000001,$W$12,$AA517&gt;$U$11-0.0000001,$W$11,$AA517&gt;$U$10-0.0000001,$W$10,$AA517&gt;$U$9-0.0000001,$W$9,$AA517&gt;$U$8-0.0000001,$W$8,$AA517&gt;$U$7-0.0000001,$W$7,$AA517&gt;$U$6-0.0000001,$W$6,$AA517&lt;$U$6,0),_xlfn.IFS($AA517&gt;$U$12-0.0000001,$V$12,$AA517&gt;$U$11-0.0000001,$V$11,$AA517&gt;$U$10-0.0000001,$V$10,$AA517&gt;$U$9-0.0000001,$V$9,$AA517&gt;$U$8-0.0000001,$V$8,$AA517&gt;$U$7-0.0000001,$V$7,$AA517&gt;$U$6-0.0000001,$V$6,$AA517&lt;$U$6,0))</f>
        <v>50</v>
      </c>
      <c r="AQ517">
        <f>IFERROR(VLOOKUP($AA517*1000+'raw data entry'!$A$1,'raw data entry'!$A$1:$AI$661,Sheet1!AQ$1+2,0),0)</f>
        <v>14.7</v>
      </c>
      <c r="AT517" cm="1">
        <f t="array" ref="AT517">_xlfn.IFS($AA517&gt;$U$12-0.0000001,$V$12,$AA517&gt;$U$11-0.0000001,$V$11,$AA517&gt;$U$10-0.0000001,$V$10,$AA517&gt;$U$9-0.0000001,$V$9,$AA517&gt;$U$8-0.0000001,$V$8,$AA517&gt;$U$7-0.0000001,$V$7,$AA517&gt;$U$6-0.0000001,$V$6,$AA517&lt;$U$6,0)</f>
        <v>50</v>
      </c>
      <c r="AU517">
        <f>IFERROR(VLOOKUP($AA517*1000+'raw data entry'!$A$1,'raw data entry'!$A$1:$AI$661,Sheet1!AU$1+2,0),0)</f>
        <v>10.6</v>
      </c>
    </row>
    <row r="518" spans="27:47" x14ac:dyDescent="0.25">
      <c r="AA518">
        <f>IF(('raw data entry'!A514-'raw data entry'!$A$1)/1000&lt;0,AA517+0.03,('raw data entry'!A514-'raw data entry'!$A$1)/1000)</f>
        <v>17.789000000000001</v>
      </c>
      <c r="AB518" cm="1">
        <f t="array" ref="AB518">_xlfn.IFS($AA518&gt;$U$12-0.0000001,$V$12,$AA518&gt;$U$11-0.0000001,$V$11,$AA518&gt;$U$10-0.0000001,$V$10,$AA518&gt;$U$9-0.0000001,$V$9,$AA518&gt;$U$8-0.0000001,$V$8,$AA518&gt;$U$7-0.0000001,$V$7,$AA518&gt;$U$6-0.0000001,$V$6,$AA518&lt;$U$6,0)</f>
        <v>50</v>
      </c>
      <c r="AC518">
        <f>IFERROR(VLOOKUP($AA518*1000+'raw data entry'!$A$1,'raw data entry'!$A$1:$AI$661,Sheet1!AC$1+2,0),0)</f>
        <v>76.5</v>
      </c>
      <c r="AD518" cm="1">
        <f t="array" ref="AD518">IF($V$17&gt;7,_xlfn.IFS($AA518&gt;$U$12-0.0000001,$W$12,$AA518&gt;$U$11-0.0000001,$W$11,$AA518&gt;$U$10-0.0000001,$W$10,$AA518&gt;$U$9-0.0000001,$W$9,$AA518&gt;$U$8-0.0000001,$W$8,$AA518&gt;$U$7-0.0000001,$W$7,$AA518&gt;$U$6-0.0000001,$W$6,$AA518&lt;$U$6,0),_xlfn.IFS($AA518&gt;$U$12-0.0000001,$V$12,$AA518&gt;$U$11-0.0000001,$V$11,$AA518&gt;$U$10-0.0000001,$V$10,$AA518&gt;$U$9-0.0000001,$V$9,$AA518&gt;$U$8-0.0000001,$V$8,$AA518&gt;$U$7-0.0000001,$V$7,$AA518&gt;$U$6-0.0000001,$V$6,$AA518&lt;$U$6,0))</f>
        <v>50</v>
      </c>
      <c r="AE518">
        <f>IFERROR(VLOOKUP($AA518*1000+'raw data entry'!$A$1,'raw data entry'!$A$1:$AI$661,Sheet1!AE$1+2,0),0)</f>
        <v>23.8</v>
      </c>
      <c r="AF518" cm="1">
        <f t="array" ref="AF518">_xlfn.IFS($AA518&gt;$U$12-0.0000001,$V$12,$AA518&gt;$U$11-0.0000001,$V$11,$AA518&gt;$U$10-0.0000001,$V$10,$AA518&gt;$U$9-0.0000001,$V$9,$AA518&gt;$U$8-0.0000001,$V$8,$AA518&gt;$U$7-0.0000001,$V$7,$AA518&gt;$U$6-0.0000001,$V$6,$AA518&lt;$U$6,0)</f>
        <v>50</v>
      </c>
      <c r="AG518">
        <f>IFERROR(VLOOKUP($AA518*1000+'raw data entry'!$A$1,'raw data entry'!$A$1:$AI$661,Sheet1!AG$1+2,0),0)</f>
        <v>69.599999999999994</v>
      </c>
      <c r="AH518" cm="1">
        <f t="array" ref="AH518">IF($V$17&gt;7,_xlfn.IFS($AA518&gt;$U$12-0.0000001,$W$12,$AA518&gt;$U$11-0.0000001,$W$11,$AA518&gt;$U$10-0.0000001,$W$10,$AA518&gt;$U$9-0.0000001,$W$9,$AA518&gt;$U$8-0.0000001,$W$8,$AA518&gt;$U$7-0.0000001,$W$7,$AA518&gt;$U$6-0.0000001,$W$6,$AA518&lt;$U$6,0),_xlfn.IFS($AA518&gt;$U$12-0.0000001,$V$12,$AA518&gt;$U$11-0.0000001,$V$11,$AA518&gt;$U$10-0.0000001,$V$10,$AA518&gt;$U$9-0.0000001,$V$9,$AA518&gt;$U$8-0.0000001,$V$8,$AA518&gt;$U$7-0.0000001,$V$7,$AA518&gt;$U$6-0.0000001,$V$6,$AA518&lt;$U$6,0))</f>
        <v>50</v>
      </c>
      <c r="AI518">
        <f>IFERROR(VLOOKUP($AA518*1000+'raw data entry'!$A$1,'raw data entry'!$A$1:$AI$661,Sheet1!AI$1+2,0),0)</f>
        <v>25.9</v>
      </c>
      <c r="AJ518" cm="1">
        <f t="array" ref="AJ518">_xlfn.IFS($AA518&gt;$U$12-0.0000001,$V$12,$AA518&gt;$U$11-0.0000001,$V$11,$AA518&gt;$U$10-0.0000001,$V$10,$AA518&gt;$U$9-0.0000001,$V$9,$AA518&gt;$U$8-0.0000001,$V$8,$AA518&gt;$U$7-0.0000001,$V$7,$AA518&gt;$U$6-0.0000001,$V$6,$AA518&lt;$U$6,0)</f>
        <v>50</v>
      </c>
      <c r="AK518">
        <f>IFERROR(VLOOKUP($AA518*1000+'raw data entry'!$A$1,'raw data entry'!$A$1:$AI$661,Sheet1!AK$1+2,0),0)</f>
        <v>81.2</v>
      </c>
      <c r="AL518" cm="1">
        <f t="array" ref="AL518">IF($V$17&gt;7,_xlfn.IFS($AA518&gt;$U$12-0.0000001,$W$12,$AA518&gt;$U$11-0.0000001,$W$11,$AA518&gt;$U$10-0.0000001,$W$10,$AA518&gt;$U$9-0.0000001,$W$9,$AA518&gt;$U$8-0.0000001,$W$8,$AA518&gt;$U$7-0.0000001,$W$7,$AA518&gt;$U$6-0.0000001,$W$6,$AA518&lt;$U$6,0),_xlfn.IFS($AA518&gt;$U$12-0.0000001,$V$12,$AA518&gt;$U$11-0.0000001,$V$11,$AA518&gt;$U$10-0.0000001,$V$10,$AA518&gt;$U$9-0.0000001,$V$9,$AA518&gt;$U$8-0.0000001,$V$8,$AA518&gt;$U$7-0.0000001,$V$7,$AA518&gt;$U$6-0.0000001,$V$6,$AA518&lt;$U$6,0))</f>
        <v>50</v>
      </c>
      <c r="AM518">
        <f>IFERROR(VLOOKUP($AA518*1000+'raw data entry'!$A$1,'raw data entry'!$A$1:$AI$661,Sheet1!AM$1+2,0),0)</f>
        <v>26.4</v>
      </c>
      <c r="AN518" cm="1">
        <f t="array" ref="AN518">_xlfn.IFS($AA518&gt;$U$12-0.0000001,$V$12,$AA518&gt;$U$11-0.0000001,$V$11,$AA518&gt;$U$10-0.0000001,$V$10,$AA518&gt;$U$9-0.0000001,$V$9,$AA518&gt;$U$8-0.0000001,$V$8,$AA518&gt;$U$7-0.0000001,$V$7,$AA518&gt;$U$6-0.0000001,$V$6,$AA518&lt;$U$6,0)</f>
        <v>50</v>
      </c>
      <c r="AO518">
        <f>IFERROR(VLOOKUP($AA518*1000+'raw data entry'!$A$1,'raw data entry'!$A$1:$AI$661,Sheet1!AO$1+2,0),0)</f>
        <v>70.2</v>
      </c>
      <c r="AP518" cm="1">
        <f t="array" ref="AP518">IF($V$17&gt;7,_xlfn.IFS($AA518&gt;$U$12-0.0000001,$W$12,$AA518&gt;$U$11-0.0000001,$W$11,$AA518&gt;$U$10-0.0000001,$W$10,$AA518&gt;$U$9-0.0000001,$W$9,$AA518&gt;$U$8-0.0000001,$W$8,$AA518&gt;$U$7-0.0000001,$W$7,$AA518&gt;$U$6-0.0000001,$W$6,$AA518&lt;$U$6,0),_xlfn.IFS($AA518&gt;$U$12-0.0000001,$V$12,$AA518&gt;$U$11-0.0000001,$V$11,$AA518&gt;$U$10-0.0000001,$V$10,$AA518&gt;$U$9-0.0000001,$V$9,$AA518&gt;$U$8-0.0000001,$V$8,$AA518&gt;$U$7-0.0000001,$V$7,$AA518&gt;$U$6-0.0000001,$V$6,$AA518&lt;$U$6,0))</f>
        <v>50</v>
      </c>
      <c r="AQ518">
        <f>IFERROR(VLOOKUP($AA518*1000+'raw data entry'!$A$1,'raw data entry'!$A$1:$AI$661,Sheet1!AQ$1+2,0),0)</f>
        <v>14.4</v>
      </c>
      <c r="AT518" cm="1">
        <f t="array" ref="AT518">_xlfn.IFS($AA518&gt;$U$12-0.0000001,$V$12,$AA518&gt;$U$11-0.0000001,$V$11,$AA518&gt;$U$10-0.0000001,$V$10,$AA518&gt;$U$9-0.0000001,$V$9,$AA518&gt;$U$8-0.0000001,$V$8,$AA518&gt;$U$7-0.0000001,$V$7,$AA518&gt;$U$6-0.0000001,$V$6,$AA518&lt;$U$6,0)</f>
        <v>50</v>
      </c>
      <c r="AU518">
        <f>IFERROR(VLOOKUP($AA518*1000+'raw data entry'!$A$1,'raw data entry'!$A$1:$AI$661,Sheet1!AU$1+2,0),0)</f>
        <v>10.4</v>
      </c>
    </row>
    <row r="519" spans="27:47" x14ac:dyDescent="0.25">
      <c r="AA519">
        <f>IF(('raw data entry'!A515-'raw data entry'!$A$1)/1000&lt;0,AA518+0.03,('raw data entry'!A515-'raw data entry'!$A$1)/1000)</f>
        <v>17.821999999999999</v>
      </c>
      <c r="AB519" cm="1">
        <f t="array" ref="AB519">_xlfn.IFS($AA519&gt;$U$12-0.0000001,$V$12,$AA519&gt;$U$11-0.0000001,$V$11,$AA519&gt;$U$10-0.0000001,$V$10,$AA519&gt;$U$9-0.0000001,$V$9,$AA519&gt;$U$8-0.0000001,$V$8,$AA519&gt;$U$7-0.0000001,$V$7,$AA519&gt;$U$6-0.0000001,$V$6,$AA519&lt;$U$6,0)</f>
        <v>50</v>
      </c>
      <c r="AC519">
        <f>IFERROR(VLOOKUP($AA519*1000+'raw data entry'!$A$1,'raw data entry'!$A$1:$AI$661,Sheet1!AC$1+2,0),0)</f>
        <v>84.8</v>
      </c>
      <c r="AD519" cm="1">
        <f t="array" ref="AD519">IF($V$17&gt;7,_xlfn.IFS($AA519&gt;$U$12-0.0000001,$W$12,$AA519&gt;$U$11-0.0000001,$W$11,$AA519&gt;$U$10-0.0000001,$W$10,$AA519&gt;$U$9-0.0000001,$W$9,$AA519&gt;$U$8-0.0000001,$W$8,$AA519&gt;$U$7-0.0000001,$W$7,$AA519&gt;$U$6-0.0000001,$W$6,$AA519&lt;$U$6,0),_xlfn.IFS($AA519&gt;$U$12-0.0000001,$V$12,$AA519&gt;$U$11-0.0000001,$V$11,$AA519&gt;$U$10-0.0000001,$V$10,$AA519&gt;$U$9-0.0000001,$V$9,$AA519&gt;$U$8-0.0000001,$V$8,$AA519&gt;$U$7-0.0000001,$V$7,$AA519&gt;$U$6-0.0000001,$V$6,$AA519&lt;$U$6,0))</f>
        <v>50</v>
      </c>
      <c r="AE519">
        <f>IFERROR(VLOOKUP($AA519*1000+'raw data entry'!$A$1,'raw data entry'!$A$1:$AI$661,Sheet1!AE$1+2,0),0)</f>
        <v>23.8</v>
      </c>
      <c r="AF519" cm="1">
        <f t="array" ref="AF519">_xlfn.IFS($AA519&gt;$U$12-0.0000001,$V$12,$AA519&gt;$U$11-0.0000001,$V$11,$AA519&gt;$U$10-0.0000001,$V$10,$AA519&gt;$U$9-0.0000001,$V$9,$AA519&gt;$U$8-0.0000001,$V$8,$AA519&gt;$U$7-0.0000001,$V$7,$AA519&gt;$U$6-0.0000001,$V$6,$AA519&lt;$U$6,0)</f>
        <v>50</v>
      </c>
      <c r="AG519">
        <f>IFERROR(VLOOKUP($AA519*1000+'raw data entry'!$A$1,'raw data entry'!$A$1:$AI$661,Sheet1!AG$1+2,0),0)</f>
        <v>69.2</v>
      </c>
      <c r="AH519" cm="1">
        <f t="array" ref="AH519">IF($V$17&gt;7,_xlfn.IFS($AA519&gt;$U$12-0.0000001,$W$12,$AA519&gt;$U$11-0.0000001,$W$11,$AA519&gt;$U$10-0.0000001,$W$10,$AA519&gt;$U$9-0.0000001,$W$9,$AA519&gt;$U$8-0.0000001,$W$8,$AA519&gt;$U$7-0.0000001,$W$7,$AA519&gt;$U$6-0.0000001,$W$6,$AA519&lt;$U$6,0),_xlfn.IFS($AA519&gt;$U$12-0.0000001,$V$12,$AA519&gt;$U$11-0.0000001,$V$11,$AA519&gt;$U$10-0.0000001,$V$10,$AA519&gt;$U$9-0.0000001,$V$9,$AA519&gt;$U$8-0.0000001,$V$8,$AA519&gt;$U$7-0.0000001,$V$7,$AA519&gt;$U$6-0.0000001,$V$6,$AA519&lt;$U$6,0))</f>
        <v>50</v>
      </c>
      <c r="AI519">
        <f>IFERROR(VLOOKUP($AA519*1000+'raw data entry'!$A$1,'raw data entry'!$A$1:$AI$661,Sheet1!AI$1+2,0),0)</f>
        <v>26.8</v>
      </c>
      <c r="AJ519" cm="1">
        <f t="array" ref="AJ519">_xlfn.IFS($AA519&gt;$U$12-0.0000001,$V$12,$AA519&gt;$U$11-0.0000001,$V$11,$AA519&gt;$U$10-0.0000001,$V$10,$AA519&gt;$U$9-0.0000001,$V$9,$AA519&gt;$U$8-0.0000001,$V$8,$AA519&gt;$U$7-0.0000001,$V$7,$AA519&gt;$U$6-0.0000001,$V$6,$AA519&lt;$U$6,0)</f>
        <v>50</v>
      </c>
      <c r="AK519">
        <f>IFERROR(VLOOKUP($AA519*1000+'raw data entry'!$A$1,'raw data entry'!$A$1:$AI$661,Sheet1!AK$1+2,0),0)</f>
        <v>79.099999999999994</v>
      </c>
      <c r="AL519" cm="1">
        <f t="array" ref="AL519">IF($V$17&gt;7,_xlfn.IFS($AA519&gt;$U$12-0.0000001,$W$12,$AA519&gt;$U$11-0.0000001,$W$11,$AA519&gt;$U$10-0.0000001,$W$10,$AA519&gt;$U$9-0.0000001,$W$9,$AA519&gt;$U$8-0.0000001,$W$8,$AA519&gt;$U$7-0.0000001,$W$7,$AA519&gt;$U$6-0.0000001,$W$6,$AA519&lt;$U$6,0),_xlfn.IFS($AA519&gt;$U$12-0.0000001,$V$12,$AA519&gt;$U$11-0.0000001,$V$11,$AA519&gt;$U$10-0.0000001,$V$10,$AA519&gt;$U$9-0.0000001,$V$9,$AA519&gt;$U$8-0.0000001,$V$8,$AA519&gt;$U$7-0.0000001,$V$7,$AA519&gt;$U$6-0.0000001,$V$6,$AA519&lt;$U$6,0))</f>
        <v>50</v>
      </c>
      <c r="AM519">
        <f>IFERROR(VLOOKUP($AA519*1000+'raw data entry'!$A$1,'raw data entry'!$A$1:$AI$661,Sheet1!AM$1+2,0),0)</f>
        <v>25.5</v>
      </c>
      <c r="AN519" cm="1">
        <f t="array" ref="AN519">_xlfn.IFS($AA519&gt;$U$12-0.0000001,$V$12,$AA519&gt;$U$11-0.0000001,$V$11,$AA519&gt;$U$10-0.0000001,$V$10,$AA519&gt;$U$9-0.0000001,$V$9,$AA519&gt;$U$8-0.0000001,$V$8,$AA519&gt;$U$7-0.0000001,$V$7,$AA519&gt;$U$6-0.0000001,$V$6,$AA519&lt;$U$6,0)</f>
        <v>50</v>
      </c>
      <c r="AO519">
        <f>IFERROR(VLOOKUP($AA519*1000+'raw data entry'!$A$1,'raw data entry'!$A$1:$AI$661,Sheet1!AO$1+2,0),0)</f>
        <v>69.3</v>
      </c>
      <c r="AP519" cm="1">
        <f t="array" ref="AP519">IF($V$17&gt;7,_xlfn.IFS($AA519&gt;$U$12-0.0000001,$W$12,$AA519&gt;$U$11-0.0000001,$W$11,$AA519&gt;$U$10-0.0000001,$W$10,$AA519&gt;$U$9-0.0000001,$W$9,$AA519&gt;$U$8-0.0000001,$W$8,$AA519&gt;$U$7-0.0000001,$W$7,$AA519&gt;$U$6-0.0000001,$W$6,$AA519&lt;$U$6,0),_xlfn.IFS($AA519&gt;$U$12-0.0000001,$V$12,$AA519&gt;$U$11-0.0000001,$V$11,$AA519&gt;$U$10-0.0000001,$V$10,$AA519&gt;$U$9-0.0000001,$V$9,$AA519&gt;$U$8-0.0000001,$V$8,$AA519&gt;$U$7-0.0000001,$V$7,$AA519&gt;$U$6-0.0000001,$V$6,$AA519&lt;$U$6,0))</f>
        <v>50</v>
      </c>
      <c r="AQ519">
        <f>IFERROR(VLOOKUP($AA519*1000+'raw data entry'!$A$1,'raw data entry'!$A$1:$AI$661,Sheet1!AQ$1+2,0),0)</f>
        <v>13.6</v>
      </c>
      <c r="AT519" cm="1">
        <f t="array" ref="AT519">_xlfn.IFS($AA519&gt;$U$12-0.0000001,$V$12,$AA519&gt;$U$11-0.0000001,$V$11,$AA519&gt;$U$10-0.0000001,$V$10,$AA519&gt;$U$9-0.0000001,$V$9,$AA519&gt;$U$8-0.0000001,$V$8,$AA519&gt;$U$7-0.0000001,$V$7,$AA519&gt;$U$6-0.0000001,$V$6,$AA519&lt;$U$6,0)</f>
        <v>50</v>
      </c>
      <c r="AU519">
        <f>IFERROR(VLOOKUP($AA519*1000+'raw data entry'!$A$1,'raw data entry'!$A$1:$AI$661,Sheet1!AU$1+2,0),0)</f>
        <v>10</v>
      </c>
    </row>
    <row r="520" spans="27:47" x14ac:dyDescent="0.25">
      <c r="AA520">
        <f>IF(('raw data entry'!A516-'raw data entry'!$A$1)/1000&lt;0,AA519+0.03,('raw data entry'!A516-'raw data entry'!$A$1)/1000)</f>
        <v>17.856999999999999</v>
      </c>
      <c r="AB520" cm="1">
        <f t="array" ref="AB520">_xlfn.IFS($AA520&gt;$U$12-0.0000001,$V$12,$AA520&gt;$U$11-0.0000001,$V$11,$AA520&gt;$U$10-0.0000001,$V$10,$AA520&gt;$U$9-0.0000001,$V$9,$AA520&gt;$U$8-0.0000001,$V$8,$AA520&gt;$U$7-0.0000001,$V$7,$AA520&gt;$U$6-0.0000001,$V$6,$AA520&lt;$U$6,0)</f>
        <v>50</v>
      </c>
      <c r="AC520">
        <f>IFERROR(VLOOKUP($AA520*1000+'raw data entry'!$A$1,'raw data entry'!$A$1:$AI$661,Sheet1!AC$1+2,0),0)</f>
        <v>76.400000000000006</v>
      </c>
      <c r="AD520" cm="1">
        <f t="array" ref="AD520">IF($V$17&gt;7,_xlfn.IFS($AA520&gt;$U$12-0.0000001,$W$12,$AA520&gt;$U$11-0.0000001,$W$11,$AA520&gt;$U$10-0.0000001,$W$10,$AA520&gt;$U$9-0.0000001,$W$9,$AA520&gt;$U$8-0.0000001,$W$8,$AA520&gt;$U$7-0.0000001,$W$7,$AA520&gt;$U$6-0.0000001,$W$6,$AA520&lt;$U$6,0),_xlfn.IFS($AA520&gt;$U$12-0.0000001,$V$12,$AA520&gt;$U$11-0.0000001,$V$11,$AA520&gt;$U$10-0.0000001,$V$10,$AA520&gt;$U$9-0.0000001,$V$9,$AA520&gt;$U$8-0.0000001,$V$8,$AA520&gt;$U$7-0.0000001,$V$7,$AA520&gt;$U$6-0.0000001,$V$6,$AA520&lt;$U$6,0))</f>
        <v>50</v>
      </c>
      <c r="AE520">
        <f>IFERROR(VLOOKUP($AA520*1000+'raw data entry'!$A$1,'raw data entry'!$A$1:$AI$661,Sheet1!AE$1+2,0),0)</f>
        <v>24.4</v>
      </c>
      <c r="AF520" cm="1">
        <f t="array" ref="AF520">_xlfn.IFS($AA520&gt;$U$12-0.0000001,$V$12,$AA520&gt;$U$11-0.0000001,$V$11,$AA520&gt;$U$10-0.0000001,$V$10,$AA520&gt;$U$9-0.0000001,$V$9,$AA520&gt;$U$8-0.0000001,$V$8,$AA520&gt;$U$7-0.0000001,$V$7,$AA520&gt;$U$6-0.0000001,$V$6,$AA520&lt;$U$6,0)</f>
        <v>50</v>
      </c>
      <c r="AG520">
        <f>IFERROR(VLOOKUP($AA520*1000+'raw data entry'!$A$1,'raw data entry'!$A$1:$AI$661,Sheet1!AG$1+2,0),0)</f>
        <v>69.2</v>
      </c>
      <c r="AH520" cm="1">
        <f t="array" ref="AH520">IF($V$17&gt;7,_xlfn.IFS($AA520&gt;$U$12-0.0000001,$W$12,$AA520&gt;$U$11-0.0000001,$W$11,$AA520&gt;$U$10-0.0000001,$W$10,$AA520&gt;$U$9-0.0000001,$W$9,$AA520&gt;$U$8-0.0000001,$W$8,$AA520&gt;$U$7-0.0000001,$W$7,$AA520&gt;$U$6-0.0000001,$W$6,$AA520&lt;$U$6,0),_xlfn.IFS($AA520&gt;$U$12-0.0000001,$V$12,$AA520&gt;$U$11-0.0000001,$V$11,$AA520&gt;$U$10-0.0000001,$V$10,$AA520&gt;$U$9-0.0000001,$V$9,$AA520&gt;$U$8-0.0000001,$V$8,$AA520&gt;$U$7-0.0000001,$V$7,$AA520&gt;$U$6-0.0000001,$V$6,$AA520&lt;$U$6,0))</f>
        <v>50</v>
      </c>
      <c r="AI520">
        <f>IFERROR(VLOOKUP($AA520*1000+'raw data entry'!$A$1,'raw data entry'!$A$1:$AI$661,Sheet1!AI$1+2,0),0)</f>
        <v>27.1</v>
      </c>
      <c r="AJ520" cm="1">
        <f t="array" ref="AJ520">_xlfn.IFS($AA520&gt;$U$12-0.0000001,$V$12,$AA520&gt;$U$11-0.0000001,$V$11,$AA520&gt;$U$10-0.0000001,$V$10,$AA520&gt;$U$9-0.0000001,$V$9,$AA520&gt;$U$8-0.0000001,$V$8,$AA520&gt;$U$7-0.0000001,$V$7,$AA520&gt;$U$6-0.0000001,$V$6,$AA520&lt;$U$6,0)</f>
        <v>50</v>
      </c>
      <c r="AK520">
        <f>IFERROR(VLOOKUP($AA520*1000+'raw data entry'!$A$1,'raw data entry'!$A$1:$AI$661,Sheet1!AK$1+2,0),0)</f>
        <v>77.900000000000006</v>
      </c>
      <c r="AL520" cm="1">
        <f t="array" ref="AL520">IF($V$17&gt;7,_xlfn.IFS($AA520&gt;$U$12-0.0000001,$W$12,$AA520&gt;$U$11-0.0000001,$W$11,$AA520&gt;$U$10-0.0000001,$W$10,$AA520&gt;$U$9-0.0000001,$W$9,$AA520&gt;$U$8-0.0000001,$W$8,$AA520&gt;$U$7-0.0000001,$W$7,$AA520&gt;$U$6-0.0000001,$W$6,$AA520&lt;$U$6,0),_xlfn.IFS($AA520&gt;$U$12-0.0000001,$V$12,$AA520&gt;$U$11-0.0000001,$V$11,$AA520&gt;$U$10-0.0000001,$V$10,$AA520&gt;$U$9-0.0000001,$V$9,$AA520&gt;$U$8-0.0000001,$V$8,$AA520&gt;$U$7-0.0000001,$V$7,$AA520&gt;$U$6-0.0000001,$V$6,$AA520&lt;$U$6,0))</f>
        <v>50</v>
      </c>
      <c r="AM520">
        <f>IFERROR(VLOOKUP($AA520*1000+'raw data entry'!$A$1,'raw data entry'!$A$1:$AI$661,Sheet1!AM$1+2,0),0)</f>
        <v>24</v>
      </c>
      <c r="AN520" cm="1">
        <f t="array" ref="AN520">_xlfn.IFS($AA520&gt;$U$12-0.0000001,$V$12,$AA520&gt;$U$11-0.0000001,$V$11,$AA520&gt;$U$10-0.0000001,$V$10,$AA520&gt;$U$9-0.0000001,$V$9,$AA520&gt;$U$8-0.0000001,$V$8,$AA520&gt;$U$7-0.0000001,$V$7,$AA520&gt;$U$6-0.0000001,$V$6,$AA520&lt;$U$6,0)</f>
        <v>50</v>
      </c>
      <c r="AO520">
        <f>IFERROR(VLOOKUP($AA520*1000+'raw data entry'!$A$1,'raw data entry'!$A$1:$AI$661,Sheet1!AO$1+2,0),0)</f>
        <v>70.599999999999994</v>
      </c>
      <c r="AP520" cm="1">
        <f t="array" ref="AP520">IF($V$17&gt;7,_xlfn.IFS($AA520&gt;$U$12-0.0000001,$W$12,$AA520&gt;$U$11-0.0000001,$W$11,$AA520&gt;$U$10-0.0000001,$W$10,$AA520&gt;$U$9-0.0000001,$W$9,$AA520&gt;$U$8-0.0000001,$W$8,$AA520&gt;$U$7-0.0000001,$W$7,$AA520&gt;$U$6-0.0000001,$W$6,$AA520&lt;$U$6,0),_xlfn.IFS($AA520&gt;$U$12-0.0000001,$V$12,$AA520&gt;$U$11-0.0000001,$V$11,$AA520&gt;$U$10-0.0000001,$V$10,$AA520&gt;$U$9-0.0000001,$V$9,$AA520&gt;$U$8-0.0000001,$V$8,$AA520&gt;$U$7-0.0000001,$V$7,$AA520&gt;$U$6-0.0000001,$V$6,$AA520&lt;$U$6,0))</f>
        <v>50</v>
      </c>
      <c r="AQ520">
        <f>IFERROR(VLOOKUP($AA520*1000+'raw data entry'!$A$1,'raw data entry'!$A$1:$AI$661,Sheet1!AQ$1+2,0),0)</f>
        <v>13.3</v>
      </c>
      <c r="AT520" cm="1">
        <f t="array" ref="AT520">_xlfn.IFS($AA520&gt;$U$12-0.0000001,$V$12,$AA520&gt;$U$11-0.0000001,$V$11,$AA520&gt;$U$10-0.0000001,$V$10,$AA520&gt;$U$9-0.0000001,$V$9,$AA520&gt;$U$8-0.0000001,$V$8,$AA520&gt;$U$7-0.0000001,$V$7,$AA520&gt;$U$6-0.0000001,$V$6,$AA520&lt;$U$6,0)</f>
        <v>50</v>
      </c>
      <c r="AU520">
        <f>IFERROR(VLOOKUP($AA520*1000+'raw data entry'!$A$1,'raw data entry'!$A$1:$AI$661,Sheet1!AU$1+2,0),0)</f>
        <v>10.4</v>
      </c>
    </row>
    <row r="521" spans="27:47" x14ac:dyDescent="0.25">
      <c r="AA521">
        <f>IF(('raw data entry'!A517-'raw data entry'!$A$1)/1000&lt;0,AA520+0.03,('raw data entry'!A517-'raw data entry'!$A$1)/1000)</f>
        <v>17.891999999999999</v>
      </c>
      <c r="AB521" cm="1">
        <f t="array" ref="AB521">_xlfn.IFS($AA521&gt;$U$12-0.0000001,$V$12,$AA521&gt;$U$11-0.0000001,$V$11,$AA521&gt;$U$10-0.0000001,$V$10,$AA521&gt;$U$9-0.0000001,$V$9,$AA521&gt;$U$8-0.0000001,$V$8,$AA521&gt;$U$7-0.0000001,$V$7,$AA521&gt;$U$6-0.0000001,$V$6,$AA521&lt;$U$6,0)</f>
        <v>50</v>
      </c>
      <c r="AC521">
        <f>IFERROR(VLOOKUP($AA521*1000+'raw data entry'!$A$1,'raw data entry'!$A$1:$AI$661,Sheet1!AC$1+2,0),0)</f>
        <v>79.2</v>
      </c>
      <c r="AD521" cm="1">
        <f t="array" ref="AD521">IF($V$17&gt;7,_xlfn.IFS($AA521&gt;$U$12-0.0000001,$W$12,$AA521&gt;$U$11-0.0000001,$W$11,$AA521&gt;$U$10-0.0000001,$W$10,$AA521&gt;$U$9-0.0000001,$W$9,$AA521&gt;$U$8-0.0000001,$W$8,$AA521&gt;$U$7-0.0000001,$W$7,$AA521&gt;$U$6-0.0000001,$W$6,$AA521&lt;$U$6,0),_xlfn.IFS($AA521&gt;$U$12-0.0000001,$V$12,$AA521&gt;$U$11-0.0000001,$V$11,$AA521&gt;$U$10-0.0000001,$V$10,$AA521&gt;$U$9-0.0000001,$V$9,$AA521&gt;$U$8-0.0000001,$V$8,$AA521&gt;$U$7-0.0000001,$V$7,$AA521&gt;$U$6-0.0000001,$V$6,$AA521&lt;$U$6,0))</f>
        <v>50</v>
      </c>
      <c r="AE521">
        <f>IFERROR(VLOOKUP($AA521*1000+'raw data entry'!$A$1,'raw data entry'!$A$1:$AI$661,Sheet1!AE$1+2,0),0)</f>
        <v>23.4</v>
      </c>
      <c r="AF521" cm="1">
        <f t="array" ref="AF521">_xlfn.IFS($AA521&gt;$U$12-0.0000001,$V$12,$AA521&gt;$U$11-0.0000001,$V$11,$AA521&gt;$U$10-0.0000001,$V$10,$AA521&gt;$U$9-0.0000001,$V$9,$AA521&gt;$U$8-0.0000001,$V$8,$AA521&gt;$U$7-0.0000001,$V$7,$AA521&gt;$U$6-0.0000001,$V$6,$AA521&lt;$U$6,0)</f>
        <v>50</v>
      </c>
      <c r="AG521">
        <f>IFERROR(VLOOKUP($AA521*1000+'raw data entry'!$A$1,'raw data entry'!$A$1:$AI$661,Sheet1!AG$1+2,0),0)</f>
        <v>69.5</v>
      </c>
      <c r="AH521" cm="1">
        <f t="array" ref="AH521">IF($V$17&gt;7,_xlfn.IFS($AA521&gt;$U$12-0.0000001,$W$12,$AA521&gt;$U$11-0.0000001,$W$11,$AA521&gt;$U$10-0.0000001,$W$10,$AA521&gt;$U$9-0.0000001,$W$9,$AA521&gt;$U$8-0.0000001,$W$8,$AA521&gt;$U$7-0.0000001,$W$7,$AA521&gt;$U$6-0.0000001,$W$6,$AA521&lt;$U$6,0),_xlfn.IFS($AA521&gt;$U$12-0.0000001,$V$12,$AA521&gt;$U$11-0.0000001,$V$11,$AA521&gt;$U$10-0.0000001,$V$10,$AA521&gt;$U$9-0.0000001,$V$9,$AA521&gt;$U$8-0.0000001,$V$8,$AA521&gt;$U$7-0.0000001,$V$7,$AA521&gt;$U$6-0.0000001,$V$6,$AA521&lt;$U$6,0))</f>
        <v>50</v>
      </c>
      <c r="AI521">
        <f>IFERROR(VLOOKUP($AA521*1000+'raw data entry'!$A$1,'raw data entry'!$A$1:$AI$661,Sheet1!AI$1+2,0),0)</f>
        <v>26.2</v>
      </c>
      <c r="AJ521" cm="1">
        <f t="array" ref="AJ521">_xlfn.IFS($AA521&gt;$U$12-0.0000001,$V$12,$AA521&gt;$U$11-0.0000001,$V$11,$AA521&gt;$U$10-0.0000001,$V$10,$AA521&gt;$U$9-0.0000001,$V$9,$AA521&gt;$U$8-0.0000001,$V$8,$AA521&gt;$U$7-0.0000001,$V$7,$AA521&gt;$U$6-0.0000001,$V$6,$AA521&lt;$U$6,0)</f>
        <v>50</v>
      </c>
      <c r="AK521">
        <f>IFERROR(VLOOKUP($AA521*1000+'raw data entry'!$A$1,'raw data entry'!$A$1:$AI$661,Sheet1!AK$1+2,0),0)</f>
        <v>75.7</v>
      </c>
      <c r="AL521" cm="1">
        <f t="array" ref="AL521">IF($V$17&gt;7,_xlfn.IFS($AA521&gt;$U$12-0.0000001,$W$12,$AA521&gt;$U$11-0.0000001,$W$11,$AA521&gt;$U$10-0.0000001,$W$10,$AA521&gt;$U$9-0.0000001,$W$9,$AA521&gt;$U$8-0.0000001,$W$8,$AA521&gt;$U$7-0.0000001,$W$7,$AA521&gt;$U$6-0.0000001,$W$6,$AA521&lt;$U$6,0),_xlfn.IFS($AA521&gt;$U$12-0.0000001,$V$12,$AA521&gt;$U$11-0.0000001,$V$11,$AA521&gt;$U$10-0.0000001,$V$10,$AA521&gt;$U$9-0.0000001,$V$9,$AA521&gt;$U$8-0.0000001,$V$8,$AA521&gt;$U$7-0.0000001,$V$7,$AA521&gt;$U$6-0.0000001,$V$6,$AA521&lt;$U$6,0))</f>
        <v>50</v>
      </c>
      <c r="AM521">
        <f>IFERROR(VLOOKUP($AA521*1000+'raw data entry'!$A$1,'raw data entry'!$A$1:$AI$661,Sheet1!AM$1+2,0),0)</f>
        <v>25.2</v>
      </c>
      <c r="AN521" cm="1">
        <f t="array" ref="AN521">_xlfn.IFS($AA521&gt;$U$12-0.0000001,$V$12,$AA521&gt;$U$11-0.0000001,$V$11,$AA521&gt;$U$10-0.0000001,$V$10,$AA521&gt;$U$9-0.0000001,$V$9,$AA521&gt;$U$8-0.0000001,$V$8,$AA521&gt;$U$7-0.0000001,$V$7,$AA521&gt;$U$6-0.0000001,$V$6,$AA521&lt;$U$6,0)</f>
        <v>50</v>
      </c>
      <c r="AO521">
        <f>IFERROR(VLOOKUP($AA521*1000+'raw data entry'!$A$1,'raw data entry'!$A$1:$AI$661,Sheet1!AO$1+2,0),0)</f>
        <v>70.099999999999994</v>
      </c>
      <c r="AP521" cm="1">
        <f t="array" ref="AP521">IF($V$17&gt;7,_xlfn.IFS($AA521&gt;$U$12-0.0000001,$W$12,$AA521&gt;$U$11-0.0000001,$W$11,$AA521&gt;$U$10-0.0000001,$W$10,$AA521&gt;$U$9-0.0000001,$W$9,$AA521&gt;$U$8-0.0000001,$W$8,$AA521&gt;$U$7-0.0000001,$W$7,$AA521&gt;$U$6-0.0000001,$W$6,$AA521&lt;$U$6,0),_xlfn.IFS($AA521&gt;$U$12-0.0000001,$V$12,$AA521&gt;$U$11-0.0000001,$V$11,$AA521&gt;$U$10-0.0000001,$V$10,$AA521&gt;$U$9-0.0000001,$V$9,$AA521&gt;$U$8-0.0000001,$V$8,$AA521&gt;$U$7-0.0000001,$V$7,$AA521&gt;$U$6-0.0000001,$V$6,$AA521&lt;$U$6,0))</f>
        <v>50</v>
      </c>
      <c r="AQ521">
        <f>IFERROR(VLOOKUP($AA521*1000+'raw data entry'!$A$1,'raw data entry'!$A$1:$AI$661,Sheet1!AQ$1+2,0),0)</f>
        <v>13.3</v>
      </c>
      <c r="AT521" cm="1">
        <f t="array" ref="AT521">_xlfn.IFS($AA521&gt;$U$12-0.0000001,$V$12,$AA521&gt;$U$11-0.0000001,$V$11,$AA521&gt;$U$10-0.0000001,$V$10,$AA521&gt;$U$9-0.0000001,$V$9,$AA521&gt;$U$8-0.0000001,$V$8,$AA521&gt;$U$7-0.0000001,$V$7,$AA521&gt;$U$6-0.0000001,$V$6,$AA521&lt;$U$6,0)</f>
        <v>50</v>
      </c>
      <c r="AU521">
        <f>IFERROR(VLOOKUP($AA521*1000+'raw data entry'!$A$1,'raw data entry'!$A$1:$AI$661,Sheet1!AU$1+2,0),0)</f>
        <v>9</v>
      </c>
    </row>
    <row r="522" spans="27:47" x14ac:dyDescent="0.25">
      <c r="AA522">
        <f>IF(('raw data entry'!A518-'raw data entry'!$A$1)/1000&lt;0,AA521+0.03,('raw data entry'!A518-'raw data entry'!$A$1)/1000)</f>
        <v>17.925999999999998</v>
      </c>
      <c r="AB522" cm="1">
        <f t="array" ref="AB522">_xlfn.IFS($AA522&gt;$U$12-0.0000001,$V$12,$AA522&gt;$U$11-0.0000001,$V$11,$AA522&gt;$U$10-0.0000001,$V$10,$AA522&gt;$U$9-0.0000001,$V$9,$AA522&gt;$U$8-0.0000001,$V$8,$AA522&gt;$U$7-0.0000001,$V$7,$AA522&gt;$U$6-0.0000001,$V$6,$AA522&lt;$U$6,0)</f>
        <v>50</v>
      </c>
      <c r="AC522">
        <f>IFERROR(VLOOKUP($AA522*1000+'raw data entry'!$A$1,'raw data entry'!$A$1:$AI$661,Sheet1!AC$1+2,0),0)</f>
        <v>79.7</v>
      </c>
      <c r="AD522" cm="1">
        <f t="array" ref="AD522">IF($V$17&gt;7,_xlfn.IFS($AA522&gt;$U$12-0.0000001,$W$12,$AA522&gt;$U$11-0.0000001,$W$11,$AA522&gt;$U$10-0.0000001,$W$10,$AA522&gt;$U$9-0.0000001,$W$9,$AA522&gt;$U$8-0.0000001,$W$8,$AA522&gt;$U$7-0.0000001,$W$7,$AA522&gt;$U$6-0.0000001,$W$6,$AA522&lt;$U$6,0),_xlfn.IFS($AA522&gt;$U$12-0.0000001,$V$12,$AA522&gt;$U$11-0.0000001,$V$11,$AA522&gt;$U$10-0.0000001,$V$10,$AA522&gt;$U$9-0.0000001,$V$9,$AA522&gt;$U$8-0.0000001,$V$8,$AA522&gt;$U$7-0.0000001,$V$7,$AA522&gt;$U$6-0.0000001,$V$6,$AA522&lt;$U$6,0))</f>
        <v>50</v>
      </c>
      <c r="AE522">
        <f>IFERROR(VLOOKUP($AA522*1000+'raw data entry'!$A$1,'raw data entry'!$A$1:$AI$661,Sheet1!AE$1+2,0),0)</f>
        <v>22.5</v>
      </c>
      <c r="AF522" cm="1">
        <f t="array" ref="AF522">_xlfn.IFS($AA522&gt;$U$12-0.0000001,$V$12,$AA522&gt;$U$11-0.0000001,$V$11,$AA522&gt;$U$10-0.0000001,$V$10,$AA522&gt;$U$9-0.0000001,$V$9,$AA522&gt;$U$8-0.0000001,$V$8,$AA522&gt;$U$7-0.0000001,$V$7,$AA522&gt;$U$6-0.0000001,$V$6,$AA522&lt;$U$6,0)</f>
        <v>50</v>
      </c>
      <c r="AG522">
        <f>IFERROR(VLOOKUP($AA522*1000+'raw data entry'!$A$1,'raw data entry'!$A$1:$AI$661,Sheet1!AG$1+2,0),0)</f>
        <v>69.599999999999994</v>
      </c>
      <c r="AH522" cm="1">
        <f t="array" ref="AH522">IF($V$17&gt;7,_xlfn.IFS($AA522&gt;$U$12-0.0000001,$W$12,$AA522&gt;$U$11-0.0000001,$W$11,$AA522&gt;$U$10-0.0000001,$W$10,$AA522&gt;$U$9-0.0000001,$W$9,$AA522&gt;$U$8-0.0000001,$W$8,$AA522&gt;$U$7-0.0000001,$W$7,$AA522&gt;$U$6-0.0000001,$W$6,$AA522&lt;$U$6,0),_xlfn.IFS($AA522&gt;$U$12-0.0000001,$V$12,$AA522&gt;$U$11-0.0000001,$V$11,$AA522&gt;$U$10-0.0000001,$V$10,$AA522&gt;$U$9-0.0000001,$V$9,$AA522&gt;$U$8-0.0000001,$V$8,$AA522&gt;$U$7-0.0000001,$V$7,$AA522&gt;$U$6-0.0000001,$V$6,$AA522&lt;$U$6,0))</f>
        <v>50</v>
      </c>
      <c r="AI522">
        <f>IFERROR(VLOOKUP($AA522*1000+'raw data entry'!$A$1,'raw data entry'!$A$1:$AI$661,Sheet1!AI$1+2,0),0)</f>
        <v>25.7</v>
      </c>
      <c r="AJ522" cm="1">
        <f t="array" ref="AJ522">_xlfn.IFS($AA522&gt;$U$12-0.0000001,$V$12,$AA522&gt;$U$11-0.0000001,$V$11,$AA522&gt;$U$10-0.0000001,$V$10,$AA522&gt;$U$9-0.0000001,$V$9,$AA522&gt;$U$8-0.0000001,$V$8,$AA522&gt;$U$7-0.0000001,$V$7,$AA522&gt;$U$6-0.0000001,$V$6,$AA522&lt;$U$6,0)</f>
        <v>50</v>
      </c>
      <c r="AK522">
        <f>IFERROR(VLOOKUP($AA522*1000+'raw data entry'!$A$1,'raw data entry'!$A$1:$AI$661,Sheet1!AK$1+2,0),0)</f>
        <v>75.3</v>
      </c>
      <c r="AL522" cm="1">
        <f t="array" ref="AL522">IF($V$17&gt;7,_xlfn.IFS($AA522&gt;$U$12-0.0000001,$W$12,$AA522&gt;$U$11-0.0000001,$W$11,$AA522&gt;$U$10-0.0000001,$W$10,$AA522&gt;$U$9-0.0000001,$W$9,$AA522&gt;$U$8-0.0000001,$W$8,$AA522&gt;$U$7-0.0000001,$W$7,$AA522&gt;$U$6-0.0000001,$W$6,$AA522&lt;$U$6,0),_xlfn.IFS($AA522&gt;$U$12-0.0000001,$V$12,$AA522&gt;$U$11-0.0000001,$V$11,$AA522&gt;$U$10-0.0000001,$V$10,$AA522&gt;$U$9-0.0000001,$V$9,$AA522&gt;$U$8-0.0000001,$V$8,$AA522&gt;$U$7-0.0000001,$V$7,$AA522&gt;$U$6-0.0000001,$V$6,$AA522&lt;$U$6,0))</f>
        <v>50</v>
      </c>
      <c r="AM522">
        <f>IFERROR(VLOOKUP($AA522*1000+'raw data entry'!$A$1,'raw data entry'!$A$1:$AI$661,Sheet1!AM$1+2,0),0)</f>
        <v>26.4</v>
      </c>
      <c r="AN522" cm="1">
        <f t="array" ref="AN522">_xlfn.IFS($AA522&gt;$U$12-0.0000001,$V$12,$AA522&gt;$U$11-0.0000001,$V$11,$AA522&gt;$U$10-0.0000001,$V$10,$AA522&gt;$U$9-0.0000001,$V$9,$AA522&gt;$U$8-0.0000001,$V$8,$AA522&gt;$U$7-0.0000001,$V$7,$AA522&gt;$U$6-0.0000001,$V$6,$AA522&lt;$U$6,0)</f>
        <v>50</v>
      </c>
      <c r="AO522">
        <f>IFERROR(VLOOKUP($AA522*1000+'raw data entry'!$A$1,'raw data entry'!$A$1:$AI$661,Sheet1!AO$1+2,0),0)</f>
        <v>70.400000000000006</v>
      </c>
      <c r="AP522" cm="1">
        <f t="array" ref="AP522">IF($V$17&gt;7,_xlfn.IFS($AA522&gt;$U$12-0.0000001,$W$12,$AA522&gt;$U$11-0.0000001,$W$11,$AA522&gt;$U$10-0.0000001,$W$10,$AA522&gt;$U$9-0.0000001,$W$9,$AA522&gt;$U$8-0.0000001,$W$8,$AA522&gt;$U$7-0.0000001,$W$7,$AA522&gt;$U$6-0.0000001,$W$6,$AA522&lt;$U$6,0),_xlfn.IFS($AA522&gt;$U$12-0.0000001,$V$12,$AA522&gt;$U$11-0.0000001,$V$11,$AA522&gt;$U$10-0.0000001,$V$10,$AA522&gt;$U$9-0.0000001,$V$9,$AA522&gt;$U$8-0.0000001,$V$8,$AA522&gt;$U$7-0.0000001,$V$7,$AA522&gt;$U$6-0.0000001,$V$6,$AA522&lt;$U$6,0))</f>
        <v>50</v>
      </c>
      <c r="AQ522">
        <f>IFERROR(VLOOKUP($AA522*1000+'raw data entry'!$A$1,'raw data entry'!$A$1:$AI$661,Sheet1!AQ$1+2,0),0)</f>
        <v>13.6</v>
      </c>
      <c r="AT522" cm="1">
        <f t="array" ref="AT522">_xlfn.IFS($AA522&gt;$U$12-0.0000001,$V$12,$AA522&gt;$U$11-0.0000001,$V$11,$AA522&gt;$U$10-0.0000001,$V$10,$AA522&gt;$U$9-0.0000001,$V$9,$AA522&gt;$U$8-0.0000001,$V$8,$AA522&gt;$U$7-0.0000001,$V$7,$AA522&gt;$U$6-0.0000001,$V$6,$AA522&lt;$U$6,0)</f>
        <v>50</v>
      </c>
      <c r="AU522">
        <f>IFERROR(VLOOKUP($AA522*1000+'raw data entry'!$A$1,'raw data entry'!$A$1:$AI$661,Sheet1!AU$1+2,0),0)</f>
        <v>9.8000000000000007</v>
      </c>
    </row>
    <row r="523" spans="27:47" x14ac:dyDescent="0.25">
      <c r="AA523">
        <f>IF(('raw data entry'!A519-'raw data entry'!$A$1)/1000&lt;0,AA522+0.03,('raw data entry'!A519-'raw data entry'!$A$1)/1000)</f>
        <v>17.96</v>
      </c>
      <c r="AB523" cm="1">
        <f t="array" ref="AB523">_xlfn.IFS($AA523&gt;$U$12-0.0000001,$V$12,$AA523&gt;$U$11-0.0000001,$V$11,$AA523&gt;$U$10-0.0000001,$V$10,$AA523&gt;$U$9-0.0000001,$V$9,$AA523&gt;$U$8-0.0000001,$V$8,$AA523&gt;$U$7-0.0000001,$V$7,$AA523&gt;$U$6-0.0000001,$V$6,$AA523&lt;$U$6,0)</f>
        <v>50</v>
      </c>
      <c r="AC523">
        <f>IFERROR(VLOOKUP($AA523*1000+'raw data entry'!$A$1,'raw data entry'!$A$1:$AI$661,Sheet1!AC$1+2,0),0)</f>
        <v>70.3</v>
      </c>
      <c r="AD523" cm="1">
        <f t="array" ref="AD523">IF($V$17&gt;7,_xlfn.IFS($AA523&gt;$U$12-0.0000001,$W$12,$AA523&gt;$U$11-0.0000001,$W$11,$AA523&gt;$U$10-0.0000001,$W$10,$AA523&gt;$U$9-0.0000001,$W$9,$AA523&gt;$U$8-0.0000001,$W$8,$AA523&gt;$U$7-0.0000001,$W$7,$AA523&gt;$U$6-0.0000001,$W$6,$AA523&lt;$U$6,0),_xlfn.IFS($AA523&gt;$U$12-0.0000001,$V$12,$AA523&gt;$U$11-0.0000001,$V$11,$AA523&gt;$U$10-0.0000001,$V$10,$AA523&gt;$U$9-0.0000001,$V$9,$AA523&gt;$U$8-0.0000001,$V$8,$AA523&gt;$U$7-0.0000001,$V$7,$AA523&gt;$U$6-0.0000001,$V$6,$AA523&lt;$U$6,0))</f>
        <v>50</v>
      </c>
      <c r="AE523">
        <f>IFERROR(VLOOKUP($AA523*1000+'raw data entry'!$A$1,'raw data entry'!$A$1:$AI$661,Sheet1!AE$1+2,0),0)</f>
        <v>23.1</v>
      </c>
      <c r="AF523" cm="1">
        <f t="array" ref="AF523">_xlfn.IFS($AA523&gt;$U$12-0.0000001,$V$12,$AA523&gt;$U$11-0.0000001,$V$11,$AA523&gt;$U$10-0.0000001,$V$10,$AA523&gt;$U$9-0.0000001,$V$9,$AA523&gt;$U$8-0.0000001,$V$8,$AA523&gt;$U$7-0.0000001,$V$7,$AA523&gt;$U$6-0.0000001,$V$6,$AA523&lt;$U$6,0)</f>
        <v>50</v>
      </c>
      <c r="AG523">
        <f>IFERROR(VLOOKUP($AA523*1000+'raw data entry'!$A$1,'raw data entry'!$A$1:$AI$661,Sheet1!AG$1+2,0),0)</f>
        <v>69</v>
      </c>
      <c r="AH523" cm="1">
        <f t="array" ref="AH523">IF($V$17&gt;7,_xlfn.IFS($AA523&gt;$U$12-0.0000001,$W$12,$AA523&gt;$U$11-0.0000001,$W$11,$AA523&gt;$U$10-0.0000001,$W$10,$AA523&gt;$U$9-0.0000001,$W$9,$AA523&gt;$U$8-0.0000001,$W$8,$AA523&gt;$U$7-0.0000001,$W$7,$AA523&gt;$U$6-0.0000001,$W$6,$AA523&lt;$U$6,0),_xlfn.IFS($AA523&gt;$U$12-0.0000001,$V$12,$AA523&gt;$U$11-0.0000001,$V$11,$AA523&gt;$U$10-0.0000001,$V$10,$AA523&gt;$U$9-0.0000001,$V$9,$AA523&gt;$U$8-0.0000001,$V$8,$AA523&gt;$U$7-0.0000001,$V$7,$AA523&gt;$U$6-0.0000001,$V$6,$AA523&lt;$U$6,0))</f>
        <v>50</v>
      </c>
      <c r="AI523">
        <f>IFERROR(VLOOKUP($AA523*1000+'raw data entry'!$A$1,'raw data entry'!$A$1:$AI$661,Sheet1!AI$1+2,0),0)</f>
        <v>26.2</v>
      </c>
      <c r="AJ523" cm="1">
        <f t="array" ref="AJ523">_xlfn.IFS($AA523&gt;$U$12-0.0000001,$V$12,$AA523&gt;$U$11-0.0000001,$V$11,$AA523&gt;$U$10-0.0000001,$V$10,$AA523&gt;$U$9-0.0000001,$V$9,$AA523&gt;$U$8-0.0000001,$V$8,$AA523&gt;$U$7-0.0000001,$V$7,$AA523&gt;$U$6-0.0000001,$V$6,$AA523&lt;$U$6,0)</f>
        <v>50</v>
      </c>
      <c r="AK523">
        <f>IFERROR(VLOOKUP($AA523*1000+'raw data entry'!$A$1,'raw data entry'!$A$1:$AI$661,Sheet1!AK$1+2,0),0)</f>
        <v>79.400000000000006</v>
      </c>
      <c r="AL523" cm="1">
        <f t="array" ref="AL523">IF($V$17&gt;7,_xlfn.IFS($AA523&gt;$U$12-0.0000001,$W$12,$AA523&gt;$U$11-0.0000001,$W$11,$AA523&gt;$U$10-0.0000001,$W$10,$AA523&gt;$U$9-0.0000001,$W$9,$AA523&gt;$U$8-0.0000001,$W$8,$AA523&gt;$U$7-0.0000001,$W$7,$AA523&gt;$U$6-0.0000001,$W$6,$AA523&lt;$U$6,0),_xlfn.IFS($AA523&gt;$U$12-0.0000001,$V$12,$AA523&gt;$U$11-0.0000001,$V$11,$AA523&gt;$U$10-0.0000001,$V$10,$AA523&gt;$U$9-0.0000001,$V$9,$AA523&gt;$U$8-0.0000001,$V$8,$AA523&gt;$U$7-0.0000001,$V$7,$AA523&gt;$U$6-0.0000001,$V$6,$AA523&lt;$U$6,0))</f>
        <v>50</v>
      </c>
      <c r="AM523">
        <f>IFERROR(VLOOKUP($AA523*1000+'raw data entry'!$A$1,'raw data entry'!$A$1:$AI$661,Sheet1!AM$1+2,0),0)</f>
        <v>25</v>
      </c>
      <c r="AN523" cm="1">
        <f t="array" ref="AN523">_xlfn.IFS($AA523&gt;$U$12-0.0000001,$V$12,$AA523&gt;$U$11-0.0000001,$V$11,$AA523&gt;$U$10-0.0000001,$V$10,$AA523&gt;$U$9-0.0000001,$V$9,$AA523&gt;$U$8-0.0000001,$V$8,$AA523&gt;$U$7-0.0000001,$V$7,$AA523&gt;$U$6-0.0000001,$V$6,$AA523&lt;$U$6,0)</f>
        <v>50</v>
      </c>
      <c r="AO523">
        <f>IFERROR(VLOOKUP($AA523*1000+'raw data entry'!$A$1,'raw data entry'!$A$1:$AI$661,Sheet1!AO$1+2,0),0)</f>
        <v>67.900000000000006</v>
      </c>
      <c r="AP523" cm="1">
        <f t="array" ref="AP523">IF($V$17&gt;7,_xlfn.IFS($AA523&gt;$U$12-0.0000001,$W$12,$AA523&gt;$U$11-0.0000001,$W$11,$AA523&gt;$U$10-0.0000001,$W$10,$AA523&gt;$U$9-0.0000001,$W$9,$AA523&gt;$U$8-0.0000001,$W$8,$AA523&gt;$U$7-0.0000001,$W$7,$AA523&gt;$U$6-0.0000001,$W$6,$AA523&lt;$U$6,0),_xlfn.IFS($AA523&gt;$U$12-0.0000001,$V$12,$AA523&gt;$U$11-0.0000001,$V$11,$AA523&gt;$U$10-0.0000001,$V$10,$AA523&gt;$U$9-0.0000001,$V$9,$AA523&gt;$U$8-0.0000001,$V$8,$AA523&gt;$U$7-0.0000001,$V$7,$AA523&gt;$U$6-0.0000001,$V$6,$AA523&lt;$U$6,0))</f>
        <v>50</v>
      </c>
      <c r="AQ523">
        <f>IFERROR(VLOOKUP($AA523*1000+'raw data entry'!$A$1,'raw data entry'!$A$1:$AI$661,Sheet1!AQ$1+2,0),0)</f>
        <v>13.3</v>
      </c>
      <c r="AT523" cm="1">
        <f t="array" ref="AT523">_xlfn.IFS($AA523&gt;$U$12-0.0000001,$V$12,$AA523&gt;$U$11-0.0000001,$V$11,$AA523&gt;$U$10-0.0000001,$V$10,$AA523&gt;$U$9-0.0000001,$V$9,$AA523&gt;$U$8-0.0000001,$V$8,$AA523&gt;$U$7-0.0000001,$V$7,$AA523&gt;$U$6-0.0000001,$V$6,$AA523&lt;$U$6,0)</f>
        <v>50</v>
      </c>
      <c r="AU523">
        <f>IFERROR(VLOOKUP($AA523*1000+'raw data entry'!$A$1,'raw data entry'!$A$1:$AI$661,Sheet1!AU$1+2,0),0)</f>
        <v>10</v>
      </c>
    </row>
    <row r="524" spans="27:47" x14ac:dyDescent="0.25">
      <c r="AA524">
        <f>IF(('raw data entry'!A520-'raw data entry'!$A$1)/1000&lt;0,AA523+0.03,('raw data entry'!A520-'raw data entry'!$A$1)/1000)</f>
        <v>17.995000000000001</v>
      </c>
      <c r="AB524" cm="1">
        <f t="array" ref="AB524">_xlfn.IFS($AA524&gt;$U$12-0.0000001,$V$12,$AA524&gt;$U$11-0.0000001,$V$11,$AA524&gt;$U$10-0.0000001,$V$10,$AA524&gt;$U$9-0.0000001,$V$9,$AA524&gt;$U$8-0.0000001,$V$8,$AA524&gt;$U$7-0.0000001,$V$7,$AA524&gt;$U$6-0.0000001,$V$6,$AA524&lt;$U$6,0)</f>
        <v>50</v>
      </c>
      <c r="AC524">
        <f>IFERROR(VLOOKUP($AA524*1000+'raw data entry'!$A$1,'raw data entry'!$A$1:$AI$661,Sheet1!AC$1+2,0),0)</f>
        <v>77.599999999999994</v>
      </c>
      <c r="AD524" cm="1">
        <f t="array" ref="AD524">IF($V$17&gt;7,_xlfn.IFS($AA524&gt;$U$12-0.0000001,$W$12,$AA524&gt;$U$11-0.0000001,$W$11,$AA524&gt;$U$10-0.0000001,$W$10,$AA524&gt;$U$9-0.0000001,$W$9,$AA524&gt;$U$8-0.0000001,$W$8,$AA524&gt;$U$7-0.0000001,$W$7,$AA524&gt;$U$6-0.0000001,$W$6,$AA524&lt;$U$6,0),_xlfn.IFS($AA524&gt;$U$12-0.0000001,$V$12,$AA524&gt;$U$11-0.0000001,$V$11,$AA524&gt;$U$10-0.0000001,$V$10,$AA524&gt;$U$9-0.0000001,$V$9,$AA524&gt;$U$8-0.0000001,$V$8,$AA524&gt;$U$7-0.0000001,$V$7,$AA524&gt;$U$6-0.0000001,$V$6,$AA524&lt;$U$6,0))</f>
        <v>50</v>
      </c>
      <c r="AE524">
        <f>IFERROR(VLOOKUP($AA524*1000+'raw data entry'!$A$1,'raw data entry'!$A$1:$AI$661,Sheet1!AE$1+2,0),0)</f>
        <v>22.8</v>
      </c>
      <c r="AF524" cm="1">
        <f t="array" ref="AF524">_xlfn.IFS($AA524&gt;$U$12-0.0000001,$V$12,$AA524&gt;$U$11-0.0000001,$V$11,$AA524&gt;$U$10-0.0000001,$V$10,$AA524&gt;$U$9-0.0000001,$V$9,$AA524&gt;$U$8-0.0000001,$V$8,$AA524&gt;$U$7-0.0000001,$V$7,$AA524&gt;$U$6-0.0000001,$V$6,$AA524&lt;$U$6,0)</f>
        <v>50</v>
      </c>
      <c r="AG524">
        <f>IFERROR(VLOOKUP($AA524*1000+'raw data entry'!$A$1,'raw data entry'!$A$1:$AI$661,Sheet1!AG$1+2,0),0)</f>
        <v>72.3</v>
      </c>
      <c r="AH524" cm="1">
        <f t="array" ref="AH524">IF($V$17&gt;7,_xlfn.IFS($AA524&gt;$U$12-0.0000001,$W$12,$AA524&gt;$U$11-0.0000001,$W$11,$AA524&gt;$U$10-0.0000001,$W$10,$AA524&gt;$U$9-0.0000001,$W$9,$AA524&gt;$U$8-0.0000001,$W$8,$AA524&gt;$U$7-0.0000001,$W$7,$AA524&gt;$U$6-0.0000001,$W$6,$AA524&lt;$U$6,0),_xlfn.IFS($AA524&gt;$U$12-0.0000001,$V$12,$AA524&gt;$U$11-0.0000001,$V$11,$AA524&gt;$U$10-0.0000001,$V$10,$AA524&gt;$U$9-0.0000001,$V$9,$AA524&gt;$U$8-0.0000001,$V$8,$AA524&gt;$U$7-0.0000001,$V$7,$AA524&gt;$U$6-0.0000001,$V$6,$AA524&lt;$U$6,0))</f>
        <v>50</v>
      </c>
      <c r="AI524">
        <f>IFERROR(VLOOKUP($AA524*1000+'raw data entry'!$A$1,'raw data entry'!$A$1:$AI$661,Sheet1!AI$1+2,0),0)</f>
        <v>26.3</v>
      </c>
      <c r="AJ524" cm="1">
        <f t="array" ref="AJ524">_xlfn.IFS($AA524&gt;$U$12-0.0000001,$V$12,$AA524&gt;$U$11-0.0000001,$V$11,$AA524&gt;$U$10-0.0000001,$V$10,$AA524&gt;$U$9-0.0000001,$V$9,$AA524&gt;$U$8-0.0000001,$V$8,$AA524&gt;$U$7-0.0000001,$V$7,$AA524&gt;$U$6-0.0000001,$V$6,$AA524&lt;$U$6,0)</f>
        <v>50</v>
      </c>
      <c r="AK524">
        <f>IFERROR(VLOOKUP($AA524*1000+'raw data entry'!$A$1,'raw data entry'!$A$1:$AI$661,Sheet1!AK$1+2,0),0)</f>
        <v>76</v>
      </c>
      <c r="AL524" cm="1">
        <f t="array" ref="AL524">IF($V$17&gt;7,_xlfn.IFS($AA524&gt;$U$12-0.0000001,$W$12,$AA524&gt;$U$11-0.0000001,$W$11,$AA524&gt;$U$10-0.0000001,$W$10,$AA524&gt;$U$9-0.0000001,$W$9,$AA524&gt;$U$8-0.0000001,$W$8,$AA524&gt;$U$7-0.0000001,$W$7,$AA524&gt;$U$6-0.0000001,$W$6,$AA524&lt;$U$6,0),_xlfn.IFS($AA524&gt;$U$12-0.0000001,$V$12,$AA524&gt;$U$11-0.0000001,$V$11,$AA524&gt;$U$10-0.0000001,$V$10,$AA524&gt;$U$9-0.0000001,$V$9,$AA524&gt;$U$8-0.0000001,$V$8,$AA524&gt;$U$7-0.0000001,$V$7,$AA524&gt;$U$6-0.0000001,$V$6,$AA524&lt;$U$6,0))</f>
        <v>50</v>
      </c>
      <c r="AM524">
        <f>IFERROR(VLOOKUP($AA524*1000+'raw data entry'!$A$1,'raw data entry'!$A$1:$AI$661,Sheet1!AM$1+2,0),0)</f>
        <v>26.2</v>
      </c>
      <c r="AN524" cm="1">
        <f t="array" ref="AN524">_xlfn.IFS($AA524&gt;$U$12-0.0000001,$V$12,$AA524&gt;$U$11-0.0000001,$V$11,$AA524&gt;$U$10-0.0000001,$V$10,$AA524&gt;$U$9-0.0000001,$V$9,$AA524&gt;$U$8-0.0000001,$V$8,$AA524&gt;$U$7-0.0000001,$V$7,$AA524&gt;$U$6-0.0000001,$V$6,$AA524&lt;$U$6,0)</f>
        <v>50</v>
      </c>
      <c r="AO524">
        <f>IFERROR(VLOOKUP($AA524*1000+'raw data entry'!$A$1,'raw data entry'!$A$1:$AI$661,Sheet1!AO$1+2,0),0)</f>
        <v>69.900000000000006</v>
      </c>
      <c r="AP524" cm="1">
        <f t="array" ref="AP524">IF($V$17&gt;7,_xlfn.IFS($AA524&gt;$U$12-0.0000001,$W$12,$AA524&gt;$U$11-0.0000001,$W$11,$AA524&gt;$U$10-0.0000001,$W$10,$AA524&gt;$U$9-0.0000001,$W$9,$AA524&gt;$U$8-0.0000001,$W$8,$AA524&gt;$U$7-0.0000001,$W$7,$AA524&gt;$U$6-0.0000001,$W$6,$AA524&lt;$U$6,0),_xlfn.IFS($AA524&gt;$U$12-0.0000001,$V$12,$AA524&gt;$U$11-0.0000001,$V$11,$AA524&gt;$U$10-0.0000001,$V$10,$AA524&gt;$U$9-0.0000001,$V$9,$AA524&gt;$U$8-0.0000001,$V$8,$AA524&gt;$U$7-0.0000001,$V$7,$AA524&gt;$U$6-0.0000001,$V$6,$AA524&lt;$U$6,0))</f>
        <v>50</v>
      </c>
      <c r="AQ524">
        <f>IFERROR(VLOOKUP($AA524*1000+'raw data entry'!$A$1,'raw data entry'!$A$1:$AI$661,Sheet1!AQ$1+2,0),0)</f>
        <v>14.2</v>
      </c>
      <c r="AT524" cm="1">
        <f t="array" ref="AT524">_xlfn.IFS($AA524&gt;$U$12-0.0000001,$V$12,$AA524&gt;$U$11-0.0000001,$V$11,$AA524&gt;$U$10-0.0000001,$V$10,$AA524&gt;$U$9-0.0000001,$V$9,$AA524&gt;$U$8-0.0000001,$V$8,$AA524&gt;$U$7-0.0000001,$V$7,$AA524&gt;$U$6-0.0000001,$V$6,$AA524&lt;$U$6,0)</f>
        <v>50</v>
      </c>
      <c r="AU524">
        <f>IFERROR(VLOOKUP($AA524*1000+'raw data entry'!$A$1,'raw data entry'!$A$1:$AI$661,Sheet1!AU$1+2,0),0)</f>
        <v>10.199999999999999</v>
      </c>
    </row>
    <row r="525" spans="27:47" x14ac:dyDescent="0.25">
      <c r="AA525">
        <f>IF(('raw data entry'!A521-'raw data entry'!$A$1)/1000&lt;0,AA524+0.03,('raw data entry'!A521-'raw data entry'!$A$1)/1000)</f>
        <v>18.029</v>
      </c>
      <c r="AB525" cm="1">
        <f t="array" ref="AB525">_xlfn.IFS($AA525&gt;$U$12-0.0000001,$V$12,$AA525&gt;$U$11-0.0000001,$V$11,$AA525&gt;$U$10-0.0000001,$V$10,$AA525&gt;$U$9-0.0000001,$V$9,$AA525&gt;$U$8-0.0000001,$V$8,$AA525&gt;$U$7-0.0000001,$V$7,$AA525&gt;$U$6-0.0000001,$V$6,$AA525&lt;$U$6,0)</f>
        <v>10</v>
      </c>
      <c r="AC525">
        <f>IFERROR(VLOOKUP($AA525*1000+'raw data entry'!$A$1,'raw data entry'!$A$1:$AI$661,Sheet1!AC$1+2,0),0)</f>
        <v>78</v>
      </c>
      <c r="AD525" cm="1">
        <f t="array" ref="AD525">IF($V$17&gt;7,_xlfn.IFS($AA525&gt;$U$12-0.0000001,$W$12,$AA525&gt;$U$11-0.0000001,$W$11,$AA525&gt;$U$10-0.0000001,$W$10,$AA525&gt;$U$9-0.0000001,$W$9,$AA525&gt;$U$8-0.0000001,$W$8,$AA525&gt;$U$7-0.0000001,$W$7,$AA525&gt;$U$6-0.0000001,$W$6,$AA525&lt;$U$6,0),_xlfn.IFS($AA525&gt;$U$12-0.0000001,$V$12,$AA525&gt;$U$11-0.0000001,$V$11,$AA525&gt;$U$10-0.0000001,$V$10,$AA525&gt;$U$9-0.0000001,$V$9,$AA525&gt;$U$8-0.0000001,$V$8,$AA525&gt;$U$7-0.0000001,$V$7,$AA525&gt;$U$6-0.0000001,$V$6,$AA525&lt;$U$6,0))</f>
        <v>10</v>
      </c>
      <c r="AE525">
        <f>IFERROR(VLOOKUP($AA525*1000+'raw data entry'!$A$1,'raw data entry'!$A$1:$AI$661,Sheet1!AE$1+2,0),0)</f>
        <v>23.1</v>
      </c>
      <c r="AF525" cm="1">
        <f t="array" ref="AF525">_xlfn.IFS($AA525&gt;$U$12-0.0000001,$V$12,$AA525&gt;$U$11-0.0000001,$V$11,$AA525&gt;$U$10-0.0000001,$V$10,$AA525&gt;$U$9-0.0000001,$V$9,$AA525&gt;$U$8-0.0000001,$V$8,$AA525&gt;$U$7-0.0000001,$V$7,$AA525&gt;$U$6-0.0000001,$V$6,$AA525&lt;$U$6,0)</f>
        <v>10</v>
      </c>
      <c r="AG525">
        <f>IFERROR(VLOOKUP($AA525*1000+'raw data entry'!$A$1,'raw data entry'!$A$1:$AI$661,Sheet1!AG$1+2,0),0)</f>
        <v>70.8</v>
      </c>
      <c r="AH525" cm="1">
        <f t="array" ref="AH525">IF($V$17&gt;7,_xlfn.IFS($AA525&gt;$U$12-0.0000001,$W$12,$AA525&gt;$U$11-0.0000001,$W$11,$AA525&gt;$U$10-0.0000001,$W$10,$AA525&gt;$U$9-0.0000001,$W$9,$AA525&gt;$U$8-0.0000001,$W$8,$AA525&gt;$U$7-0.0000001,$W$7,$AA525&gt;$U$6-0.0000001,$W$6,$AA525&lt;$U$6,0),_xlfn.IFS($AA525&gt;$U$12-0.0000001,$V$12,$AA525&gt;$U$11-0.0000001,$V$11,$AA525&gt;$U$10-0.0000001,$V$10,$AA525&gt;$U$9-0.0000001,$V$9,$AA525&gt;$U$8-0.0000001,$V$8,$AA525&gt;$U$7-0.0000001,$V$7,$AA525&gt;$U$6-0.0000001,$V$6,$AA525&lt;$U$6,0))</f>
        <v>10</v>
      </c>
      <c r="AI525">
        <f>IFERROR(VLOOKUP($AA525*1000+'raw data entry'!$A$1,'raw data entry'!$A$1:$AI$661,Sheet1!AI$1+2,0),0)</f>
        <v>26</v>
      </c>
      <c r="AJ525" cm="1">
        <f t="array" ref="AJ525">_xlfn.IFS($AA525&gt;$U$12-0.0000001,$V$12,$AA525&gt;$U$11-0.0000001,$V$11,$AA525&gt;$U$10-0.0000001,$V$10,$AA525&gt;$U$9-0.0000001,$V$9,$AA525&gt;$U$8-0.0000001,$V$8,$AA525&gt;$U$7-0.0000001,$V$7,$AA525&gt;$U$6-0.0000001,$V$6,$AA525&lt;$U$6,0)</f>
        <v>10</v>
      </c>
      <c r="AK525">
        <f>IFERROR(VLOOKUP($AA525*1000+'raw data entry'!$A$1,'raw data entry'!$A$1:$AI$661,Sheet1!AK$1+2,0),0)</f>
        <v>76.3</v>
      </c>
      <c r="AL525" cm="1">
        <f t="array" ref="AL525">IF($V$17&gt;7,_xlfn.IFS($AA525&gt;$U$12-0.0000001,$W$12,$AA525&gt;$U$11-0.0000001,$W$11,$AA525&gt;$U$10-0.0000001,$W$10,$AA525&gt;$U$9-0.0000001,$W$9,$AA525&gt;$U$8-0.0000001,$W$8,$AA525&gt;$U$7-0.0000001,$W$7,$AA525&gt;$U$6-0.0000001,$W$6,$AA525&lt;$U$6,0),_xlfn.IFS($AA525&gt;$U$12-0.0000001,$V$12,$AA525&gt;$U$11-0.0000001,$V$11,$AA525&gt;$U$10-0.0000001,$V$10,$AA525&gt;$U$9-0.0000001,$V$9,$AA525&gt;$U$8-0.0000001,$V$8,$AA525&gt;$U$7-0.0000001,$V$7,$AA525&gt;$U$6-0.0000001,$V$6,$AA525&lt;$U$6,0))</f>
        <v>10</v>
      </c>
      <c r="AM525">
        <f>IFERROR(VLOOKUP($AA525*1000+'raw data entry'!$A$1,'raw data entry'!$A$1:$AI$661,Sheet1!AM$1+2,0),0)</f>
        <v>26</v>
      </c>
      <c r="AN525" cm="1">
        <f t="array" ref="AN525">_xlfn.IFS($AA525&gt;$U$12-0.0000001,$V$12,$AA525&gt;$U$11-0.0000001,$V$11,$AA525&gt;$U$10-0.0000001,$V$10,$AA525&gt;$U$9-0.0000001,$V$9,$AA525&gt;$U$8-0.0000001,$V$8,$AA525&gt;$U$7-0.0000001,$V$7,$AA525&gt;$U$6-0.0000001,$V$6,$AA525&lt;$U$6,0)</f>
        <v>10</v>
      </c>
      <c r="AO525">
        <f>IFERROR(VLOOKUP($AA525*1000+'raw data entry'!$A$1,'raw data entry'!$A$1:$AI$661,Sheet1!AO$1+2,0),0)</f>
        <v>73.3</v>
      </c>
      <c r="AP525" cm="1">
        <f t="array" ref="AP525">IF($V$17&gt;7,_xlfn.IFS($AA525&gt;$U$12-0.0000001,$W$12,$AA525&gt;$U$11-0.0000001,$W$11,$AA525&gt;$U$10-0.0000001,$W$10,$AA525&gt;$U$9-0.0000001,$W$9,$AA525&gt;$U$8-0.0000001,$W$8,$AA525&gt;$U$7-0.0000001,$W$7,$AA525&gt;$U$6-0.0000001,$W$6,$AA525&lt;$U$6,0),_xlfn.IFS($AA525&gt;$U$12-0.0000001,$V$12,$AA525&gt;$U$11-0.0000001,$V$11,$AA525&gt;$U$10-0.0000001,$V$10,$AA525&gt;$U$9-0.0000001,$V$9,$AA525&gt;$U$8-0.0000001,$V$8,$AA525&gt;$U$7-0.0000001,$V$7,$AA525&gt;$U$6-0.0000001,$V$6,$AA525&lt;$U$6,0))</f>
        <v>10</v>
      </c>
      <c r="AQ525">
        <f>IFERROR(VLOOKUP($AA525*1000+'raw data entry'!$A$1,'raw data entry'!$A$1:$AI$661,Sheet1!AQ$1+2,0),0)</f>
        <v>13.3</v>
      </c>
      <c r="AT525" cm="1">
        <f t="array" ref="AT525">_xlfn.IFS($AA525&gt;$U$12-0.0000001,$V$12,$AA525&gt;$U$11-0.0000001,$V$11,$AA525&gt;$U$10-0.0000001,$V$10,$AA525&gt;$U$9-0.0000001,$V$9,$AA525&gt;$U$8-0.0000001,$V$8,$AA525&gt;$U$7-0.0000001,$V$7,$AA525&gt;$U$6-0.0000001,$V$6,$AA525&lt;$U$6,0)</f>
        <v>10</v>
      </c>
      <c r="AU525">
        <f>IFERROR(VLOOKUP($AA525*1000+'raw data entry'!$A$1,'raw data entry'!$A$1:$AI$661,Sheet1!AU$1+2,0),0)</f>
        <v>10.199999999999999</v>
      </c>
    </row>
    <row r="526" spans="27:47" x14ac:dyDescent="0.25">
      <c r="AA526">
        <f>IF(('raw data entry'!A522-'raw data entry'!$A$1)/1000&lt;0,AA525+0.03,('raw data entry'!A522-'raw data entry'!$A$1)/1000)</f>
        <v>18.064</v>
      </c>
      <c r="AB526" cm="1">
        <f t="array" ref="AB526">_xlfn.IFS($AA526&gt;$U$12-0.0000001,$V$12,$AA526&gt;$U$11-0.0000001,$V$11,$AA526&gt;$U$10-0.0000001,$V$10,$AA526&gt;$U$9-0.0000001,$V$9,$AA526&gt;$U$8-0.0000001,$V$8,$AA526&gt;$U$7-0.0000001,$V$7,$AA526&gt;$U$6-0.0000001,$V$6,$AA526&lt;$U$6,0)</f>
        <v>10</v>
      </c>
      <c r="AC526">
        <f>IFERROR(VLOOKUP($AA526*1000+'raw data entry'!$A$1,'raw data entry'!$A$1:$AI$661,Sheet1!AC$1+2,0),0)</f>
        <v>78.099999999999994</v>
      </c>
      <c r="AD526" cm="1">
        <f t="array" ref="AD526">IF($V$17&gt;7,_xlfn.IFS($AA526&gt;$U$12-0.0000001,$W$12,$AA526&gt;$U$11-0.0000001,$W$11,$AA526&gt;$U$10-0.0000001,$W$10,$AA526&gt;$U$9-0.0000001,$W$9,$AA526&gt;$U$8-0.0000001,$W$8,$AA526&gt;$U$7-0.0000001,$W$7,$AA526&gt;$U$6-0.0000001,$W$6,$AA526&lt;$U$6,0),_xlfn.IFS($AA526&gt;$U$12-0.0000001,$V$12,$AA526&gt;$U$11-0.0000001,$V$11,$AA526&gt;$U$10-0.0000001,$V$10,$AA526&gt;$U$9-0.0000001,$V$9,$AA526&gt;$U$8-0.0000001,$V$8,$AA526&gt;$U$7-0.0000001,$V$7,$AA526&gt;$U$6-0.0000001,$V$6,$AA526&lt;$U$6,0))</f>
        <v>10</v>
      </c>
      <c r="AE526">
        <f>IFERROR(VLOOKUP($AA526*1000+'raw data entry'!$A$1,'raw data entry'!$A$1:$AI$661,Sheet1!AE$1+2,0),0)</f>
        <v>23.4</v>
      </c>
      <c r="AF526" cm="1">
        <f t="array" ref="AF526">_xlfn.IFS($AA526&gt;$U$12-0.0000001,$V$12,$AA526&gt;$U$11-0.0000001,$V$11,$AA526&gt;$U$10-0.0000001,$V$10,$AA526&gt;$U$9-0.0000001,$V$9,$AA526&gt;$U$8-0.0000001,$V$8,$AA526&gt;$U$7-0.0000001,$V$7,$AA526&gt;$U$6-0.0000001,$V$6,$AA526&lt;$U$6,0)</f>
        <v>10</v>
      </c>
      <c r="AG526">
        <f>IFERROR(VLOOKUP($AA526*1000+'raw data entry'!$A$1,'raw data entry'!$A$1:$AI$661,Sheet1!AG$1+2,0),0)</f>
        <v>68.2</v>
      </c>
      <c r="AH526" cm="1">
        <f t="array" ref="AH526">IF($V$17&gt;7,_xlfn.IFS($AA526&gt;$U$12-0.0000001,$W$12,$AA526&gt;$U$11-0.0000001,$W$11,$AA526&gt;$U$10-0.0000001,$W$10,$AA526&gt;$U$9-0.0000001,$W$9,$AA526&gt;$U$8-0.0000001,$W$8,$AA526&gt;$U$7-0.0000001,$W$7,$AA526&gt;$U$6-0.0000001,$W$6,$AA526&lt;$U$6,0),_xlfn.IFS($AA526&gt;$U$12-0.0000001,$V$12,$AA526&gt;$U$11-0.0000001,$V$11,$AA526&gt;$U$10-0.0000001,$V$10,$AA526&gt;$U$9-0.0000001,$V$9,$AA526&gt;$U$8-0.0000001,$V$8,$AA526&gt;$U$7-0.0000001,$V$7,$AA526&gt;$U$6-0.0000001,$V$6,$AA526&lt;$U$6,0))</f>
        <v>10</v>
      </c>
      <c r="AI526">
        <f>IFERROR(VLOOKUP($AA526*1000+'raw data entry'!$A$1,'raw data entry'!$A$1:$AI$661,Sheet1!AI$1+2,0),0)</f>
        <v>26.6</v>
      </c>
      <c r="AJ526" cm="1">
        <f t="array" ref="AJ526">_xlfn.IFS($AA526&gt;$U$12-0.0000001,$V$12,$AA526&gt;$U$11-0.0000001,$V$11,$AA526&gt;$U$10-0.0000001,$V$10,$AA526&gt;$U$9-0.0000001,$V$9,$AA526&gt;$U$8-0.0000001,$V$8,$AA526&gt;$U$7-0.0000001,$V$7,$AA526&gt;$U$6-0.0000001,$V$6,$AA526&lt;$U$6,0)</f>
        <v>10</v>
      </c>
      <c r="AK526">
        <f>IFERROR(VLOOKUP($AA526*1000+'raw data entry'!$A$1,'raw data entry'!$A$1:$AI$661,Sheet1!AK$1+2,0),0)</f>
        <v>79.099999999999994</v>
      </c>
      <c r="AL526" cm="1">
        <f t="array" ref="AL526">IF($V$17&gt;7,_xlfn.IFS($AA526&gt;$U$12-0.0000001,$W$12,$AA526&gt;$U$11-0.0000001,$W$11,$AA526&gt;$U$10-0.0000001,$W$10,$AA526&gt;$U$9-0.0000001,$W$9,$AA526&gt;$U$8-0.0000001,$W$8,$AA526&gt;$U$7-0.0000001,$W$7,$AA526&gt;$U$6-0.0000001,$W$6,$AA526&lt;$U$6,0),_xlfn.IFS($AA526&gt;$U$12-0.0000001,$V$12,$AA526&gt;$U$11-0.0000001,$V$11,$AA526&gt;$U$10-0.0000001,$V$10,$AA526&gt;$U$9-0.0000001,$V$9,$AA526&gt;$U$8-0.0000001,$V$8,$AA526&gt;$U$7-0.0000001,$V$7,$AA526&gt;$U$6-0.0000001,$V$6,$AA526&lt;$U$6,0))</f>
        <v>10</v>
      </c>
      <c r="AM526">
        <f>IFERROR(VLOOKUP($AA526*1000+'raw data entry'!$A$1,'raw data entry'!$A$1:$AI$661,Sheet1!AM$1+2,0),0)</f>
        <v>25.7</v>
      </c>
      <c r="AN526" cm="1">
        <f t="array" ref="AN526">_xlfn.IFS($AA526&gt;$U$12-0.0000001,$V$12,$AA526&gt;$U$11-0.0000001,$V$11,$AA526&gt;$U$10-0.0000001,$V$10,$AA526&gt;$U$9-0.0000001,$V$9,$AA526&gt;$U$8-0.0000001,$V$8,$AA526&gt;$U$7-0.0000001,$V$7,$AA526&gt;$U$6-0.0000001,$V$6,$AA526&lt;$U$6,0)</f>
        <v>10</v>
      </c>
      <c r="AO526">
        <f>IFERROR(VLOOKUP($AA526*1000+'raw data entry'!$A$1,'raw data entry'!$A$1:$AI$661,Sheet1!AO$1+2,0),0)</f>
        <v>69.7</v>
      </c>
      <c r="AP526" cm="1">
        <f t="array" ref="AP526">IF($V$17&gt;7,_xlfn.IFS($AA526&gt;$U$12-0.0000001,$W$12,$AA526&gt;$U$11-0.0000001,$W$11,$AA526&gt;$U$10-0.0000001,$W$10,$AA526&gt;$U$9-0.0000001,$W$9,$AA526&gt;$U$8-0.0000001,$W$8,$AA526&gt;$U$7-0.0000001,$W$7,$AA526&gt;$U$6-0.0000001,$W$6,$AA526&lt;$U$6,0),_xlfn.IFS($AA526&gt;$U$12-0.0000001,$V$12,$AA526&gt;$U$11-0.0000001,$V$11,$AA526&gt;$U$10-0.0000001,$V$10,$AA526&gt;$U$9-0.0000001,$V$9,$AA526&gt;$U$8-0.0000001,$V$8,$AA526&gt;$U$7-0.0000001,$V$7,$AA526&gt;$U$6-0.0000001,$V$6,$AA526&lt;$U$6,0))</f>
        <v>10</v>
      </c>
      <c r="AQ526">
        <f>IFERROR(VLOOKUP($AA526*1000+'raw data entry'!$A$1,'raw data entry'!$A$1:$AI$661,Sheet1!AQ$1+2,0),0)</f>
        <v>12.8</v>
      </c>
      <c r="AT526" cm="1">
        <f t="array" ref="AT526">_xlfn.IFS($AA526&gt;$U$12-0.0000001,$V$12,$AA526&gt;$U$11-0.0000001,$V$11,$AA526&gt;$U$10-0.0000001,$V$10,$AA526&gt;$U$9-0.0000001,$V$9,$AA526&gt;$U$8-0.0000001,$V$8,$AA526&gt;$U$7-0.0000001,$V$7,$AA526&gt;$U$6-0.0000001,$V$6,$AA526&lt;$U$6,0)</f>
        <v>10</v>
      </c>
      <c r="AU526">
        <f>IFERROR(VLOOKUP($AA526*1000+'raw data entry'!$A$1,'raw data entry'!$A$1:$AI$661,Sheet1!AU$1+2,0),0)</f>
        <v>10.199999999999999</v>
      </c>
    </row>
    <row r="527" spans="27:47" x14ac:dyDescent="0.25">
      <c r="AA527">
        <f>IF(('raw data entry'!A523-'raw data entry'!$A$1)/1000&lt;0,AA526+0.03,('raw data entry'!A523-'raw data entry'!$A$1)/1000)</f>
        <v>18.099</v>
      </c>
      <c r="AB527" cm="1">
        <f t="array" ref="AB527">_xlfn.IFS($AA527&gt;$U$12-0.0000001,$V$12,$AA527&gt;$U$11-0.0000001,$V$11,$AA527&gt;$U$10-0.0000001,$V$10,$AA527&gt;$U$9-0.0000001,$V$9,$AA527&gt;$U$8-0.0000001,$V$8,$AA527&gt;$U$7-0.0000001,$V$7,$AA527&gt;$U$6-0.0000001,$V$6,$AA527&lt;$U$6,0)</f>
        <v>10</v>
      </c>
      <c r="AC527">
        <f>IFERROR(VLOOKUP($AA527*1000+'raw data entry'!$A$1,'raw data entry'!$A$1:$AI$661,Sheet1!AC$1+2,0),0)</f>
        <v>83.3</v>
      </c>
      <c r="AD527" cm="1">
        <f t="array" ref="AD527">IF($V$17&gt;7,_xlfn.IFS($AA527&gt;$U$12-0.0000001,$W$12,$AA527&gt;$U$11-0.0000001,$W$11,$AA527&gt;$U$10-0.0000001,$W$10,$AA527&gt;$U$9-0.0000001,$W$9,$AA527&gt;$U$8-0.0000001,$W$8,$AA527&gt;$U$7-0.0000001,$W$7,$AA527&gt;$U$6-0.0000001,$W$6,$AA527&lt;$U$6,0),_xlfn.IFS($AA527&gt;$U$12-0.0000001,$V$12,$AA527&gt;$U$11-0.0000001,$V$11,$AA527&gt;$U$10-0.0000001,$V$10,$AA527&gt;$U$9-0.0000001,$V$9,$AA527&gt;$U$8-0.0000001,$V$8,$AA527&gt;$U$7-0.0000001,$V$7,$AA527&gt;$U$6-0.0000001,$V$6,$AA527&lt;$U$6,0))</f>
        <v>10</v>
      </c>
      <c r="AE527">
        <f>IFERROR(VLOOKUP($AA527*1000+'raw data entry'!$A$1,'raw data entry'!$A$1:$AI$661,Sheet1!AE$1+2,0),0)</f>
        <v>23.1</v>
      </c>
      <c r="AF527" cm="1">
        <f t="array" ref="AF527">_xlfn.IFS($AA527&gt;$U$12-0.0000001,$V$12,$AA527&gt;$U$11-0.0000001,$V$11,$AA527&gt;$U$10-0.0000001,$V$10,$AA527&gt;$U$9-0.0000001,$V$9,$AA527&gt;$U$8-0.0000001,$V$8,$AA527&gt;$U$7-0.0000001,$V$7,$AA527&gt;$U$6-0.0000001,$V$6,$AA527&lt;$U$6,0)</f>
        <v>10</v>
      </c>
      <c r="AG527">
        <f>IFERROR(VLOOKUP($AA527*1000+'raw data entry'!$A$1,'raw data entry'!$A$1:$AI$661,Sheet1!AG$1+2,0),0)</f>
        <v>66.2</v>
      </c>
      <c r="AH527" cm="1">
        <f t="array" ref="AH527">IF($V$17&gt;7,_xlfn.IFS($AA527&gt;$U$12-0.0000001,$W$12,$AA527&gt;$U$11-0.0000001,$W$11,$AA527&gt;$U$10-0.0000001,$W$10,$AA527&gt;$U$9-0.0000001,$W$9,$AA527&gt;$U$8-0.0000001,$W$8,$AA527&gt;$U$7-0.0000001,$W$7,$AA527&gt;$U$6-0.0000001,$W$6,$AA527&lt;$U$6,0),_xlfn.IFS($AA527&gt;$U$12-0.0000001,$V$12,$AA527&gt;$U$11-0.0000001,$V$11,$AA527&gt;$U$10-0.0000001,$V$10,$AA527&gt;$U$9-0.0000001,$V$9,$AA527&gt;$U$8-0.0000001,$V$8,$AA527&gt;$U$7-0.0000001,$V$7,$AA527&gt;$U$6-0.0000001,$V$6,$AA527&lt;$U$6,0))</f>
        <v>10</v>
      </c>
      <c r="AI527">
        <f>IFERROR(VLOOKUP($AA527*1000+'raw data entry'!$A$1,'raw data entry'!$A$1:$AI$661,Sheet1!AI$1+2,0),0)</f>
        <v>27.9</v>
      </c>
      <c r="AJ527" cm="1">
        <f t="array" ref="AJ527">_xlfn.IFS($AA527&gt;$U$12-0.0000001,$V$12,$AA527&gt;$U$11-0.0000001,$V$11,$AA527&gt;$U$10-0.0000001,$V$10,$AA527&gt;$U$9-0.0000001,$V$9,$AA527&gt;$U$8-0.0000001,$V$8,$AA527&gt;$U$7-0.0000001,$V$7,$AA527&gt;$U$6-0.0000001,$V$6,$AA527&lt;$U$6,0)</f>
        <v>10</v>
      </c>
      <c r="AK527">
        <f>IFERROR(VLOOKUP($AA527*1000+'raw data entry'!$A$1,'raw data entry'!$A$1:$AI$661,Sheet1!AK$1+2,0),0)</f>
        <v>71.099999999999994</v>
      </c>
      <c r="AL527" cm="1">
        <f t="array" ref="AL527">IF($V$17&gt;7,_xlfn.IFS($AA527&gt;$U$12-0.0000001,$W$12,$AA527&gt;$U$11-0.0000001,$W$11,$AA527&gt;$U$10-0.0000001,$W$10,$AA527&gt;$U$9-0.0000001,$W$9,$AA527&gt;$U$8-0.0000001,$W$8,$AA527&gt;$U$7-0.0000001,$W$7,$AA527&gt;$U$6-0.0000001,$W$6,$AA527&lt;$U$6,0),_xlfn.IFS($AA527&gt;$U$12-0.0000001,$V$12,$AA527&gt;$U$11-0.0000001,$V$11,$AA527&gt;$U$10-0.0000001,$V$10,$AA527&gt;$U$9-0.0000001,$V$9,$AA527&gt;$U$8-0.0000001,$V$8,$AA527&gt;$U$7-0.0000001,$V$7,$AA527&gt;$U$6-0.0000001,$V$6,$AA527&lt;$U$6,0))</f>
        <v>10</v>
      </c>
      <c r="AM527">
        <f>IFERROR(VLOOKUP($AA527*1000+'raw data entry'!$A$1,'raw data entry'!$A$1:$AI$661,Sheet1!AM$1+2,0),0)</f>
        <v>24.7</v>
      </c>
      <c r="AN527" cm="1">
        <f t="array" ref="AN527">_xlfn.IFS($AA527&gt;$U$12-0.0000001,$V$12,$AA527&gt;$U$11-0.0000001,$V$11,$AA527&gt;$U$10-0.0000001,$V$10,$AA527&gt;$U$9-0.0000001,$V$9,$AA527&gt;$U$8-0.0000001,$V$8,$AA527&gt;$U$7-0.0000001,$V$7,$AA527&gt;$U$6-0.0000001,$V$6,$AA527&lt;$U$6,0)</f>
        <v>10</v>
      </c>
      <c r="AO527">
        <f>IFERROR(VLOOKUP($AA527*1000+'raw data entry'!$A$1,'raw data entry'!$A$1:$AI$661,Sheet1!AO$1+2,0),0)</f>
        <v>66.5</v>
      </c>
      <c r="AP527" cm="1">
        <f t="array" ref="AP527">IF($V$17&gt;7,_xlfn.IFS($AA527&gt;$U$12-0.0000001,$W$12,$AA527&gt;$U$11-0.0000001,$W$11,$AA527&gt;$U$10-0.0000001,$W$10,$AA527&gt;$U$9-0.0000001,$W$9,$AA527&gt;$U$8-0.0000001,$W$8,$AA527&gt;$U$7-0.0000001,$W$7,$AA527&gt;$U$6-0.0000001,$W$6,$AA527&lt;$U$6,0),_xlfn.IFS($AA527&gt;$U$12-0.0000001,$V$12,$AA527&gt;$U$11-0.0000001,$V$11,$AA527&gt;$U$10-0.0000001,$V$10,$AA527&gt;$U$9-0.0000001,$V$9,$AA527&gt;$U$8-0.0000001,$V$8,$AA527&gt;$U$7-0.0000001,$V$7,$AA527&gt;$U$6-0.0000001,$V$6,$AA527&lt;$U$6,0))</f>
        <v>10</v>
      </c>
      <c r="AQ527">
        <f>IFERROR(VLOOKUP($AA527*1000+'raw data entry'!$A$1,'raw data entry'!$A$1:$AI$661,Sheet1!AQ$1+2,0),0)</f>
        <v>16.5</v>
      </c>
      <c r="AT527" cm="1">
        <f t="array" ref="AT527">_xlfn.IFS($AA527&gt;$U$12-0.0000001,$V$12,$AA527&gt;$U$11-0.0000001,$V$11,$AA527&gt;$U$10-0.0000001,$V$10,$AA527&gt;$U$9-0.0000001,$V$9,$AA527&gt;$U$8-0.0000001,$V$8,$AA527&gt;$U$7-0.0000001,$V$7,$AA527&gt;$U$6-0.0000001,$V$6,$AA527&lt;$U$6,0)</f>
        <v>10</v>
      </c>
      <c r="AU527">
        <f>IFERROR(VLOOKUP($AA527*1000+'raw data entry'!$A$1,'raw data entry'!$A$1:$AI$661,Sheet1!AU$1+2,0),0)</f>
        <v>10.8</v>
      </c>
    </row>
    <row r="528" spans="27:47" x14ac:dyDescent="0.25">
      <c r="AA528">
        <f>IF(('raw data entry'!A524-'raw data entry'!$A$1)/1000&lt;0,AA527+0.03,('raw data entry'!A524-'raw data entry'!$A$1)/1000)</f>
        <v>18.134</v>
      </c>
      <c r="AB528" cm="1">
        <f t="array" ref="AB528">_xlfn.IFS($AA528&gt;$U$12-0.0000001,$V$12,$AA528&gt;$U$11-0.0000001,$V$11,$AA528&gt;$U$10-0.0000001,$V$10,$AA528&gt;$U$9-0.0000001,$V$9,$AA528&gt;$U$8-0.0000001,$V$8,$AA528&gt;$U$7-0.0000001,$V$7,$AA528&gt;$U$6-0.0000001,$V$6,$AA528&lt;$U$6,0)</f>
        <v>10</v>
      </c>
      <c r="AC528">
        <f>IFERROR(VLOOKUP($AA528*1000+'raw data entry'!$A$1,'raw data entry'!$A$1:$AI$661,Sheet1!AC$1+2,0),0)</f>
        <v>72</v>
      </c>
      <c r="AD528" cm="1">
        <f t="array" ref="AD528">IF($V$17&gt;7,_xlfn.IFS($AA528&gt;$U$12-0.0000001,$W$12,$AA528&gt;$U$11-0.0000001,$W$11,$AA528&gt;$U$10-0.0000001,$W$10,$AA528&gt;$U$9-0.0000001,$W$9,$AA528&gt;$U$8-0.0000001,$W$8,$AA528&gt;$U$7-0.0000001,$W$7,$AA528&gt;$U$6-0.0000001,$W$6,$AA528&lt;$U$6,0),_xlfn.IFS($AA528&gt;$U$12-0.0000001,$V$12,$AA528&gt;$U$11-0.0000001,$V$11,$AA528&gt;$U$10-0.0000001,$V$10,$AA528&gt;$U$9-0.0000001,$V$9,$AA528&gt;$U$8-0.0000001,$V$8,$AA528&gt;$U$7-0.0000001,$V$7,$AA528&gt;$U$6-0.0000001,$V$6,$AA528&lt;$U$6,0))</f>
        <v>10</v>
      </c>
      <c r="AE528">
        <f>IFERROR(VLOOKUP($AA528*1000+'raw data entry'!$A$1,'raw data entry'!$A$1:$AI$661,Sheet1!AE$1+2,0),0)</f>
        <v>23.1</v>
      </c>
      <c r="AF528" cm="1">
        <f t="array" ref="AF528">_xlfn.IFS($AA528&gt;$U$12-0.0000001,$V$12,$AA528&gt;$U$11-0.0000001,$V$11,$AA528&gt;$U$10-0.0000001,$V$10,$AA528&gt;$U$9-0.0000001,$V$9,$AA528&gt;$U$8-0.0000001,$V$8,$AA528&gt;$U$7-0.0000001,$V$7,$AA528&gt;$U$6-0.0000001,$V$6,$AA528&lt;$U$6,0)</f>
        <v>10</v>
      </c>
      <c r="AG528">
        <f>IFERROR(VLOOKUP($AA528*1000+'raw data entry'!$A$1,'raw data entry'!$A$1:$AI$661,Sheet1!AG$1+2,0),0)</f>
        <v>70.900000000000006</v>
      </c>
      <c r="AH528" cm="1">
        <f t="array" ref="AH528">IF($V$17&gt;7,_xlfn.IFS($AA528&gt;$U$12-0.0000001,$W$12,$AA528&gt;$U$11-0.0000001,$W$11,$AA528&gt;$U$10-0.0000001,$W$10,$AA528&gt;$U$9-0.0000001,$W$9,$AA528&gt;$U$8-0.0000001,$W$8,$AA528&gt;$U$7-0.0000001,$W$7,$AA528&gt;$U$6-0.0000001,$W$6,$AA528&lt;$U$6,0),_xlfn.IFS($AA528&gt;$U$12-0.0000001,$V$12,$AA528&gt;$U$11-0.0000001,$V$11,$AA528&gt;$U$10-0.0000001,$V$10,$AA528&gt;$U$9-0.0000001,$V$9,$AA528&gt;$U$8-0.0000001,$V$8,$AA528&gt;$U$7-0.0000001,$V$7,$AA528&gt;$U$6-0.0000001,$V$6,$AA528&lt;$U$6,0))</f>
        <v>10</v>
      </c>
      <c r="AI528">
        <f>IFERROR(VLOOKUP($AA528*1000+'raw data entry'!$A$1,'raw data entry'!$A$1:$AI$661,Sheet1!AI$1+2,0),0)</f>
        <v>29</v>
      </c>
      <c r="AJ528" cm="1">
        <f t="array" ref="AJ528">_xlfn.IFS($AA528&gt;$U$12-0.0000001,$V$12,$AA528&gt;$U$11-0.0000001,$V$11,$AA528&gt;$U$10-0.0000001,$V$10,$AA528&gt;$U$9-0.0000001,$V$9,$AA528&gt;$U$8-0.0000001,$V$8,$AA528&gt;$U$7-0.0000001,$V$7,$AA528&gt;$U$6-0.0000001,$V$6,$AA528&lt;$U$6,0)</f>
        <v>10</v>
      </c>
      <c r="AK528">
        <f>IFERROR(VLOOKUP($AA528*1000+'raw data entry'!$A$1,'raw data entry'!$A$1:$AI$661,Sheet1!AK$1+2,0),0)</f>
        <v>74.3</v>
      </c>
      <c r="AL528" cm="1">
        <f t="array" ref="AL528">IF($V$17&gt;7,_xlfn.IFS($AA528&gt;$U$12-0.0000001,$W$12,$AA528&gt;$U$11-0.0000001,$W$11,$AA528&gt;$U$10-0.0000001,$W$10,$AA528&gt;$U$9-0.0000001,$W$9,$AA528&gt;$U$8-0.0000001,$W$8,$AA528&gt;$U$7-0.0000001,$W$7,$AA528&gt;$U$6-0.0000001,$W$6,$AA528&lt;$U$6,0),_xlfn.IFS($AA528&gt;$U$12-0.0000001,$V$12,$AA528&gt;$U$11-0.0000001,$V$11,$AA528&gt;$U$10-0.0000001,$V$10,$AA528&gt;$U$9-0.0000001,$V$9,$AA528&gt;$U$8-0.0000001,$V$8,$AA528&gt;$U$7-0.0000001,$V$7,$AA528&gt;$U$6-0.0000001,$V$6,$AA528&lt;$U$6,0))</f>
        <v>10</v>
      </c>
      <c r="AM528">
        <f>IFERROR(VLOOKUP($AA528*1000+'raw data entry'!$A$1,'raw data entry'!$A$1:$AI$661,Sheet1!AM$1+2,0),0)</f>
        <v>26</v>
      </c>
      <c r="AN528" cm="1">
        <f t="array" ref="AN528">_xlfn.IFS($AA528&gt;$U$12-0.0000001,$V$12,$AA528&gt;$U$11-0.0000001,$V$11,$AA528&gt;$U$10-0.0000001,$V$10,$AA528&gt;$U$9-0.0000001,$V$9,$AA528&gt;$U$8-0.0000001,$V$8,$AA528&gt;$U$7-0.0000001,$V$7,$AA528&gt;$U$6-0.0000001,$V$6,$AA528&lt;$U$6,0)</f>
        <v>10</v>
      </c>
      <c r="AO528">
        <f>IFERROR(VLOOKUP($AA528*1000+'raw data entry'!$A$1,'raw data entry'!$A$1:$AI$661,Sheet1!AO$1+2,0),0)</f>
        <v>66.3</v>
      </c>
      <c r="AP528" cm="1">
        <f t="array" ref="AP528">IF($V$17&gt;7,_xlfn.IFS($AA528&gt;$U$12-0.0000001,$W$12,$AA528&gt;$U$11-0.0000001,$W$11,$AA528&gt;$U$10-0.0000001,$W$10,$AA528&gt;$U$9-0.0000001,$W$9,$AA528&gt;$U$8-0.0000001,$W$8,$AA528&gt;$U$7-0.0000001,$W$7,$AA528&gt;$U$6-0.0000001,$W$6,$AA528&lt;$U$6,0),_xlfn.IFS($AA528&gt;$U$12-0.0000001,$V$12,$AA528&gt;$U$11-0.0000001,$V$11,$AA528&gt;$U$10-0.0000001,$V$10,$AA528&gt;$U$9-0.0000001,$V$9,$AA528&gt;$U$8-0.0000001,$V$8,$AA528&gt;$U$7-0.0000001,$V$7,$AA528&gt;$U$6-0.0000001,$V$6,$AA528&lt;$U$6,0))</f>
        <v>10</v>
      </c>
      <c r="AQ528">
        <f>IFERROR(VLOOKUP($AA528*1000+'raw data entry'!$A$1,'raw data entry'!$A$1:$AI$661,Sheet1!AQ$1+2,0),0)</f>
        <v>18.2</v>
      </c>
      <c r="AT528" cm="1">
        <f t="array" ref="AT528">_xlfn.IFS($AA528&gt;$U$12-0.0000001,$V$12,$AA528&gt;$U$11-0.0000001,$V$11,$AA528&gt;$U$10-0.0000001,$V$10,$AA528&gt;$U$9-0.0000001,$V$9,$AA528&gt;$U$8-0.0000001,$V$8,$AA528&gt;$U$7-0.0000001,$V$7,$AA528&gt;$U$6-0.0000001,$V$6,$AA528&lt;$U$6,0)</f>
        <v>10</v>
      </c>
      <c r="AU528">
        <f>IFERROR(VLOOKUP($AA528*1000+'raw data entry'!$A$1,'raw data entry'!$A$1:$AI$661,Sheet1!AU$1+2,0),0)</f>
        <v>10.199999999999999</v>
      </c>
    </row>
    <row r="529" spans="27:47" x14ac:dyDescent="0.25">
      <c r="AA529">
        <f>IF(('raw data entry'!A525-'raw data entry'!$A$1)/1000&lt;0,AA528+0.03,('raw data entry'!A525-'raw data entry'!$A$1)/1000)</f>
        <v>18.169</v>
      </c>
      <c r="AB529" cm="1">
        <f t="array" ref="AB529">_xlfn.IFS($AA529&gt;$U$12-0.0000001,$V$12,$AA529&gt;$U$11-0.0000001,$V$11,$AA529&gt;$U$10-0.0000001,$V$10,$AA529&gt;$U$9-0.0000001,$V$9,$AA529&gt;$U$8-0.0000001,$V$8,$AA529&gt;$U$7-0.0000001,$V$7,$AA529&gt;$U$6-0.0000001,$V$6,$AA529&lt;$U$6,0)</f>
        <v>10</v>
      </c>
      <c r="AC529">
        <f>IFERROR(VLOOKUP($AA529*1000+'raw data entry'!$A$1,'raw data entry'!$A$1:$AI$661,Sheet1!AC$1+2,0),0)</f>
        <v>70.400000000000006</v>
      </c>
      <c r="AD529" cm="1">
        <f t="array" ref="AD529">IF($V$17&gt;7,_xlfn.IFS($AA529&gt;$U$12-0.0000001,$W$12,$AA529&gt;$U$11-0.0000001,$W$11,$AA529&gt;$U$10-0.0000001,$W$10,$AA529&gt;$U$9-0.0000001,$W$9,$AA529&gt;$U$8-0.0000001,$W$8,$AA529&gt;$U$7-0.0000001,$W$7,$AA529&gt;$U$6-0.0000001,$W$6,$AA529&lt;$U$6,0),_xlfn.IFS($AA529&gt;$U$12-0.0000001,$V$12,$AA529&gt;$U$11-0.0000001,$V$11,$AA529&gt;$U$10-0.0000001,$V$10,$AA529&gt;$U$9-0.0000001,$V$9,$AA529&gt;$U$8-0.0000001,$V$8,$AA529&gt;$U$7-0.0000001,$V$7,$AA529&gt;$U$6-0.0000001,$V$6,$AA529&lt;$U$6,0))</f>
        <v>10</v>
      </c>
      <c r="AE529">
        <f>IFERROR(VLOOKUP($AA529*1000+'raw data entry'!$A$1,'raw data entry'!$A$1:$AI$661,Sheet1!AE$1+2,0),0)</f>
        <v>23.1</v>
      </c>
      <c r="AF529" cm="1">
        <f t="array" ref="AF529">_xlfn.IFS($AA529&gt;$U$12-0.0000001,$V$12,$AA529&gt;$U$11-0.0000001,$V$11,$AA529&gt;$U$10-0.0000001,$V$10,$AA529&gt;$U$9-0.0000001,$V$9,$AA529&gt;$U$8-0.0000001,$V$8,$AA529&gt;$U$7-0.0000001,$V$7,$AA529&gt;$U$6-0.0000001,$V$6,$AA529&lt;$U$6,0)</f>
        <v>10</v>
      </c>
      <c r="AG529">
        <f>IFERROR(VLOOKUP($AA529*1000+'raw data entry'!$A$1,'raw data entry'!$A$1:$AI$661,Sheet1!AG$1+2,0),0)</f>
        <v>63.4</v>
      </c>
      <c r="AH529" cm="1">
        <f t="array" ref="AH529">IF($V$17&gt;7,_xlfn.IFS($AA529&gt;$U$12-0.0000001,$W$12,$AA529&gt;$U$11-0.0000001,$W$11,$AA529&gt;$U$10-0.0000001,$W$10,$AA529&gt;$U$9-0.0000001,$W$9,$AA529&gt;$U$8-0.0000001,$W$8,$AA529&gt;$U$7-0.0000001,$W$7,$AA529&gt;$U$6-0.0000001,$W$6,$AA529&lt;$U$6,0),_xlfn.IFS($AA529&gt;$U$12-0.0000001,$V$12,$AA529&gt;$U$11-0.0000001,$V$11,$AA529&gt;$U$10-0.0000001,$V$10,$AA529&gt;$U$9-0.0000001,$V$9,$AA529&gt;$U$8-0.0000001,$V$8,$AA529&gt;$U$7-0.0000001,$V$7,$AA529&gt;$U$6-0.0000001,$V$6,$AA529&lt;$U$6,0))</f>
        <v>10</v>
      </c>
      <c r="AI529">
        <f>IFERROR(VLOOKUP($AA529*1000+'raw data entry'!$A$1,'raw data entry'!$A$1:$AI$661,Sheet1!AI$1+2,0),0)</f>
        <v>28.1</v>
      </c>
      <c r="AJ529" cm="1">
        <f t="array" ref="AJ529">_xlfn.IFS($AA529&gt;$U$12-0.0000001,$V$12,$AA529&gt;$U$11-0.0000001,$V$11,$AA529&gt;$U$10-0.0000001,$V$10,$AA529&gt;$U$9-0.0000001,$V$9,$AA529&gt;$U$8-0.0000001,$V$8,$AA529&gt;$U$7-0.0000001,$V$7,$AA529&gt;$U$6-0.0000001,$V$6,$AA529&lt;$U$6,0)</f>
        <v>10</v>
      </c>
      <c r="AK529">
        <f>IFERROR(VLOOKUP($AA529*1000+'raw data entry'!$A$1,'raw data entry'!$A$1:$AI$661,Sheet1!AK$1+2,0),0)</f>
        <v>68.900000000000006</v>
      </c>
      <c r="AL529" cm="1">
        <f t="array" ref="AL529">IF($V$17&gt;7,_xlfn.IFS($AA529&gt;$U$12-0.0000001,$W$12,$AA529&gt;$U$11-0.0000001,$W$11,$AA529&gt;$U$10-0.0000001,$W$10,$AA529&gt;$U$9-0.0000001,$W$9,$AA529&gt;$U$8-0.0000001,$W$8,$AA529&gt;$U$7-0.0000001,$W$7,$AA529&gt;$U$6-0.0000001,$W$6,$AA529&lt;$U$6,0),_xlfn.IFS($AA529&gt;$U$12-0.0000001,$V$12,$AA529&gt;$U$11-0.0000001,$V$11,$AA529&gt;$U$10-0.0000001,$V$10,$AA529&gt;$U$9-0.0000001,$V$9,$AA529&gt;$U$8-0.0000001,$V$8,$AA529&gt;$U$7-0.0000001,$V$7,$AA529&gt;$U$6-0.0000001,$V$6,$AA529&lt;$U$6,0))</f>
        <v>10</v>
      </c>
      <c r="AM529">
        <f>IFERROR(VLOOKUP($AA529*1000+'raw data entry'!$A$1,'raw data entry'!$A$1:$AI$661,Sheet1!AM$1+2,0),0)</f>
        <v>25</v>
      </c>
      <c r="AN529" cm="1">
        <f t="array" ref="AN529">_xlfn.IFS($AA529&gt;$U$12-0.0000001,$V$12,$AA529&gt;$U$11-0.0000001,$V$11,$AA529&gt;$U$10-0.0000001,$V$10,$AA529&gt;$U$9-0.0000001,$V$9,$AA529&gt;$U$8-0.0000001,$V$8,$AA529&gt;$U$7-0.0000001,$V$7,$AA529&gt;$U$6-0.0000001,$V$6,$AA529&lt;$U$6,0)</f>
        <v>10</v>
      </c>
      <c r="AO529">
        <f>IFERROR(VLOOKUP($AA529*1000+'raw data entry'!$A$1,'raw data entry'!$A$1:$AI$661,Sheet1!AO$1+2,0),0)</f>
        <v>64.900000000000006</v>
      </c>
      <c r="AP529" cm="1">
        <f t="array" ref="AP529">IF($V$17&gt;7,_xlfn.IFS($AA529&gt;$U$12-0.0000001,$W$12,$AA529&gt;$U$11-0.0000001,$W$11,$AA529&gt;$U$10-0.0000001,$W$10,$AA529&gt;$U$9-0.0000001,$W$9,$AA529&gt;$U$8-0.0000001,$W$8,$AA529&gt;$U$7-0.0000001,$W$7,$AA529&gt;$U$6-0.0000001,$W$6,$AA529&lt;$U$6,0),_xlfn.IFS($AA529&gt;$U$12-0.0000001,$V$12,$AA529&gt;$U$11-0.0000001,$V$11,$AA529&gt;$U$10-0.0000001,$V$10,$AA529&gt;$U$9-0.0000001,$V$9,$AA529&gt;$U$8-0.0000001,$V$8,$AA529&gt;$U$7-0.0000001,$V$7,$AA529&gt;$U$6-0.0000001,$V$6,$AA529&lt;$U$6,0))</f>
        <v>10</v>
      </c>
      <c r="AQ529">
        <f>IFERROR(VLOOKUP($AA529*1000+'raw data entry'!$A$1,'raw data entry'!$A$1:$AI$661,Sheet1!AQ$1+2,0),0)</f>
        <v>22.7</v>
      </c>
      <c r="AT529" cm="1">
        <f t="array" ref="AT529">_xlfn.IFS($AA529&gt;$U$12-0.0000001,$V$12,$AA529&gt;$U$11-0.0000001,$V$11,$AA529&gt;$U$10-0.0000001,$V$10,$AA529&gt;$U$9-0.0000001,$V$9,$AA529&gt;$U$8-0.0000001,$V$8,$AA529&gt;$U$7-0.0000001,$V$7,$AA529&gt;$U$6-0.0000001,$V$6,$AA529&lt;$U$6,0)</f>
        <v>10</v>
      </c>
      <c r="AU529">
        <f>IFERROR(VLOOKUP($AA529*1000+'raw data entry'!$A$1,'raw data entry'!$A$1:$AI$661,Sheet1!AU$1+2,0),0)</f>
        <v>9.5</v>
      </c>
    </row>
    <row r="530" spans="27:47" x14ac:dyDescent="0.25">
      <c r="AA530">
        <f>IF(('raw data entry'!A526-'raw data entry'!$A$1)/1000&lt;0,AA529+0.03,('raw data entry'!A526-'raw data entry'!$A$1)/1000)</f>
        <v>18.204000000000001</v>
      </c>
      <c r="AB530" cm="1">
        <f t="array" ref="AB530">_xlfn.IFS($AA530&gt;$U$12-0.0000001,$V$12,$AA530&gt;$U$11-0.0000001,$V$11,$AA530&gt;$U$10-0.0000001,$V$10,$AA530&gt;$U$9-0.0000001,$V$9,$AA530&gt;$U$8-0.0000001,$V$8,$AA530&gt;$U$7-0.0000001,$V$7,$AA530&gt;$U$6-0.0000001,$V$6,$AA530&lt;$U$6,0)</f>
        <v>10</v>
      </c>
      <c r="AC530">
        <f>IFERROR(VLOOKUP($AA530*1000+'raw data entry'!$A$1,'raw data entry'!$A$1:$AI$661,Sheet1!AC$1+2,0),0)</f>
        <v>70</v>
      </c>
      <c r="AD530" cm="1">
        <f t="array" ref="AD530">IF($V$17&gt;7,_xlfn.IFS($AA530&gt;$U$12-0.0000001,$W$12,$AA530&gt;$U$11-0.0000001,$W$11,$AA530&gt;$U$10-0.0000001,$W$10,$AA530&gt;$U$9-0.0000001,$W$9,$AA530&gt;$U$8-0.0000001,$W$8,$AA530&gt;$U$7-0.0000001,$W$7,$AA530&gt;$U$6-0.0000001,$W$6,$AA530&lt;$U$6,0),_xlfn.IFS($AA530&gt;$U$12-0.0000001,$V$12,$AA530&gt;$U$11-0.0000001,$V$11,$AA530&gt;$U$10-0.0000001,$V$10,$AA530&gt;$U$9-0.0000001,$V$9,$AA530&gt;$U$8-0.0000001,$V$8,$AA530&gt;$U$7-0.0000001,$V$7,$AA530&gt;$U$6-0.0000001,$V$6,$AA530&lt;$U$6,0))</f>
        <v>10</v>
      </c>
      <c r="AE530">
        <f>IFERROR(VLOOKUP($AA530*1000+'raw data entry'!$A$1,'raw data entry'!$A$1:$AI$661,Sheet1!AE$1+2,0),0)</f>
        <v>23.1</v>
      </c>
      <c r="AF530" cm="1">
        <f t="array" ref="AF530">_xlfn.IFS($AA530&gt;$U$12-0.0000001,$V$12,$AA530&gt;$U$11-0.0000001,$V$11,$AA530&gt;$U$10-0.0000001,$V$10,$AA530&gt;$U$9-0.0000001,$V$9,$AA530&gt;$U$8-0.0000001,$V$8,$AA530&gt;$U$7-0.0000001,$V$7,$AA530&gt;$U$6-0.0000001,$V$6,$AA530&lt;$U$6,0)</f>
        <v>10</v>
      </c>
      <c r="AG530">
        <f>IFERROR(VLOOKUP($AA530*1000+'raw data entry'!$A$1,'raw data entry'!$A$1:$AI$661,Sheet1!AG$1+2,0),0)</f>
        <v>59.4</v>
      </c>
      <c r="AH530" cm="1">
        <f t="array" ref="AH530">IF($V$17&gt;7,_xlfn.IFS($AA530&gt;$U$12-0.0000001,$W$12,$AA530&gt;$U$11-0.0000001,$W$11,$AA530&gt;$U$10-0.0000001,$W$10,$AA530&gt;$U$9-0.0000001,$W$9,$AA530&gt;$U$8-0.0000001,$W$8,$AA530&gt;$U$7-0.0000001,$W$7,$AA530&gt;$U$6-0.0000001,$W$6,$AA530&lt;$U$6,0),_xlfn.IFS($AA530&gt;$U$12-0.0000001,$V$12,$AA530&gt;$U$11-0.0000001,$V$11,$AA530&gt;$U$10-0.0000001,$V$10,$AA530&gt;$U$9-0.0000001,$V$9,$AA530&gt;$U$8-0.0000001,$V$8,$AA530&gt;$U$7-0.0000001,$V$7,$AA530&gt;$U$6-0.0000001,$V$6,$AA530&lt;$U$6,0))</f>
        <v>10</v>
      </c>
      <c r="AI530">
        <f>IFERROR(VLOOKUP($AA530*1000+'raw data entry'!$A$1,'raw data entry'!$A$1:$AI$661,Sheet1!AI$1+2,0),0)</f>
        <v>28.1</v>
      </c>
      <c r="AJ530" cm="1">
        <f t="array" ref="AJ530">_xlfn.IFS($AA530&gt;$U$12-0.0000001,$V$12,$AA530&gt;$U$11-0.0000001,$V$11,$AA530&gt;$U$10-0.0000001,$V$10,$AA530&gt;$U$9-0.0000001,$V$9,$AA530&gt;$U$8-0.0000001,$V$8,$AA530&gt;$U$7-0.0000001,$V$7,$AA530&gt;$U$6-0.0000001,$V$6,$AA530&lt;$U$6,0)</f>
        <v>10</v>
      </c>
      <c r="AK530">
        <f>IFERROR(VLOOKUP($AA530*1000+'raw data entry'!$A$1,'raw data entry'!$A$1:$AI$661,Sheet1!AK$1+2,0),0)</f>
        <v>64.5</v>
      </c>
      <c r="AL530" cm="1">
        <f t="array" ref="AL530">IF($V$17&gt;7,_xlfn.IFS($AA530&gt;$U$12-0.0000001,$W$12,$AA530&gt;$U$11-0.0000001,$W$11,$AA530&gt;$U$10-0.0000001,$W$10,$AA530&gt;$U$9-0.0000001,$W$9,$AA530&gt;$U$8-0.0000001,$W$8,$AA530&gt;$U$7-0.0000001,$W$7,$AA530&gt;$U$6-0.0000001,$W$6,$AA530&lt;$U$6,0),_xlfn.IFS($AA530&gt;$U$12-0.0000001,$V$12,$AA530&gt;$U$11-0.0000001,$V$11,$AA530&gt;$U$10-0.0000001,$V$10,$AA530&gt;$U$9-0.0000001,$V$9,$AA530&gt;$U$8-0.0000001,$V$8,$AA530&gt;$U$7-0.0000001,$V$7,$AA530&gt;$U$6-0.0000001,$V$6,$AA530&lt;$U$6,0))</f>
        <v>10</v>
      </c>
      <c r="AM530">
        <f>IFERROR(VLOOKUP($AA530*1000+'raw data entry'!$A$1,'raw data entry'!$A$1:$AI$661,Sheet1!AM$1+2,0),0)</f>
        <v>25</v>
      </c>
      <c r="AN530" cm="1">
        <f t="array" ref="AN530">_xlfn.IFS($AA530&gt;$U$12-0.0000001,$V$12,$AA530&gt;$U$11-0.0000001,$V$11,$AA530&gt;$U$10-0.0000001,$V$10,$AA530&gt;$U$9-0.0000001,$V$9,$AA530&gt;$U$8-0.0000001,$V$8,$AA530&gt;$U$7-0.0000001,$V$7,$AA530&gt;$U$6-0.0000001,$V$6,$AA530&lt;$U$6,0)</f>
        <v>10</v>
      </c>
      <c r="AO530">
        <f>IFERROR(VLOOKUP($AA530*1000+'raw data entry'!$A$1,'raw data entry'!$A$1:$AI$661,Sheet1!AO$1+2,0),0)</f>
        <v>54.3</v>
      </c>
      <c r="AP530" cm="1">
        <f t="array" ref="AP530">IF($V$17&gt;7,_xlfn.IFS($AA530&gt;$U$12-0.0000001,$W$12,$AA530&gt;$U$11-0.0000001,$W$11,$AA530&gt;$U$10-0.0000001,$W$10,$AA530&gt;$U$9-0.0000001,$W$9,$AA530&gt;$U$8-0.0000001,$W$8,$AA530&gt;$U$7-0.0000001,$W$7,$AA530&gt;$U$6-0.0000001,$W$6,$AA530&lt;$U$6,0),_xlfn.IFS($AA530&gt;$U$12-0.0000001,$V$12,$AA530&gt;$U$11-0.0000001,$V$11,$AA530&gt;$U$10-0.0000001,$V$10,$AA530&gt;$U$9-0.0000001,$V$9,$AA530&gt;$U$8-0.0000001,$V$8,$AA530&gt;$U$7-0.0000001,$V$7,$AA530&gt;$U$6-0.0000001,$V$6,$AA530&lt;$U$6,0))</f>
        <v>10</v>
      </c>
      <c r="AQ530">
        <f>IFERROR(VLOOKUP($AA530*1000+'raw data entry'!$A$1,'raw data entry'!$A$1:$AI$661,Sheet1!AQ$1+2,0),0)</f>
        <v>23</v>
      </c>
      <c r="AT530" cm="1">
        <f t="array" ref="AT530">_xlfn.IFS($AA530&gt;$U$12-0.0000001,$V$12,$AA530&gt;$U$11-0.0000001,$V$11,$AA530&gt;$U$10-0.0000001,$V$10,$AA530&gt;$U$9-0.0000001,$V$9,$AA530&gt;$U$8-0.0000001,$V$8,$AA530&gt;$U$7-0.0000001,$V$7,$AA530&gt;$U$6-0.0000001,$V$6,$AA530&lt;$U$6,0)</f>
        <v>10</v>
      </c>
      <c r="AU530">
        <f>IFERROR(VLOOKUP($AA530*1000+'raw data entry'!$A$1,'raw data entry'!$A$1:$AI$661,Sheet1!AU$1+2,0),0)</f>
        <v>9.3000000000000007</v>
      </c>
    </row>
    <row r="531" spans="27:47" x14ac:dyDescent="0.25">
      <c r="AA531">
        <f>IF(('raw data entry'!A527-'raw data entry'!$A$1)/1000&lt;0,AA530+0.03,('raw data entry'!A527-'raw data entry'!$A$1)/1000)</f>
        <v>18.239000000000001</v>
      </c>
      <c r="AB531" cm="1">
        <f t="array" ref="AB531">_xlfn.IFS($AA531&gt;$U$12-0.0000001,$V$12,$AA531&gt;$U$11-0.0000001,$V$11,$AA531&gt;$U$10-0.0000001,$V$10,$AA531&gt;$U$9-0.0000001,$V$9,$AA531&gt;$U$8-0.0000001,$V$8,$AA531&gt;$U$7-0.0000001,$V$7,$AA531&gt;$U$6-0.0000001,$V$6,$AA531&lt;$U$6,0)</f>
        <v>10</v>
      </c>
      <c r="AC531">
        <f>IFERROR(VLOOKUP($AA531*1000+'raw data entry'!$A$1,'raw data entry'!$A$1:$AI$661,Sheet1!AC$1+2,0),0)</f>
        <v>65.7</v>
      </c>
      <c r="AD531" cm="1">
        <f t="array" ref="AD531">IF($V$17&gt;7,_xlfn.IFS($AA531&gt;$U$12-0.0000001,$W$12,$AA531&gt;$U$11-0.0000001,$W$11,$AA531&gt;$U$10-0.0000001,$W$10,$AA531&gt;$U$9-0.0000001,$W$9,$AA531&gt;$U$8-0.0000001,$W$8,$AA531&gt;$U$7-0.0000001,$W$7,$AA531&gt;$U$6-0.0000001,$W$6,$AA531&lt;$U$6,0),_xlfn.IFS($AA531&gt;$U$12-0.0000001,$V$12,$AA531&gt;$U$11-0.0000001,$V$11,$AA531&gt;$U$10-0.0000001,$V$10,$AA531&gt;$U$9-0.0000001,$V$9,$AA531&gt;$U$8-0.0000001,$V$8,$AA531&gt;$U$7-0.0000001,$V$7,$AA531&gt;$U$6-0.0000001,$V$6,$AA531&lt;$U$6,0))</f>
        <v>10</v>
      </c>
      <c r="AE531">
        <f>IFERROR(VLOOKUP($AA531*1000+'raw data entry'!$A$1,'raw data entry'!$A$1:$AI$661,Sheet1!AE$1+2,0),0)</f>
        <v>21.6</v>
      </c>
      <c r="AF531" cm="1">
        <f t="array" ref="AF531">_xlfn.IFS($AA531&gt;$U$12-0.0000001,$V$12,$AA531&gt;$U$11-0.0000001,$V$11,$AA531&gt;$U$10-0.0000001,$V$10,$AA531&gt;$U$9-0.0000001,$V$9,$AA531&gt;$U$8-0.0000001,$V$8,$AA531&gt;$U$7-0.0000001,$V$7,$AA531&gt;$U$6-0.0000001,$V$6,$AA531&lt;$U$6,0)</f>
        <v>10</v>
      </c>
      <c r="AG531">
        <f>IFERROR(VLOOKUP($AA531*1000+'raw data entry'!$A$1,'raw data entry'!$A$1:$AI$661,Sheet1!AG$1+2,0),0)</f>
        <v>56.8</v>
      </c>
      <c r="AH531" cm="1">
        <f t="array" ref="AH531">IF($V$17&gt;7,_xlfn.IFS($AA531&gt;$U$12-0.0000001,$W$12,$AA531&gt;$U$11-0.0000001,$W$11,$AA531&gt;$U$10-0.0000001,$W$10,$AA531&gt;$U$9-0.0000001,$W$9,$AA531&gt;$U$8-0.0000001,$W$8,$AA531&gt;$U$7-0.0000001,$W$7,$AA531&gt;$U$6-0.0000001,$W$6,$AA531&lt;$U$6,0),_xlfn.IFS($AA531&gt;$U$12-0.0000001,$V$12,$AA531&gt;$U$11-0.0000001,$V$11,$AA531&gt;$U$10-0.0000001,$V$10,$AA531&gt;$U$9-0.0000001,$V$9,$AA531&gt;$U$8-0.0000001,$V$8,$AA531&gt;$U$7-0.0000001,$V$7,$AA531&gt;$U$6-0.0000001,$V$6,$AA531&lt;$U$6,0))</f>
        <v>10</v>
      </c>
      <c r="AI531">
        <f>IFERROR(VLOOKUP($AA531*1000+'raw data entry'!$A$1,'raw data entry'!$A$1:$AI$661,Sheet1!AI$1+2,0),0)</f>
        <v>28.1</v>
      </c>
      <c r="AJ531" cm="1">
        <f t="array" ref="AJ531">_xlfn.IFS($AA531&gt;$U$12-0.0000001,$V$12,$AA531&gt;$U$11-0.0000001,$V$11,$AA531&gt;$U$10-0.0000001,$V$10,$AA531&gt;$U$9-0.0000001,$V$9,$AA531&gt;$U$8-0.0000001,$V$8,$AA531&gt;$U$7-0.0000001,$V$7,$AA531&gt;$U$6-0.0000001,$V$6,$AA531&lt;$U$6,0)</f>
        <v>10</v>
      </c>
      <c r="AK531">
        <f>IFERROR(VLOOKUP($AA531*1000+'raw data entry'!$A$1,'raw data entry'!$A$1:$AI$661,Sheet1!AK$1+2,0),0)</f>
        <v>59.6</v>
      </c>
      <c r="AL531" cm="1">
        <f t="array" ref="AL531">IF($V$17&gt;7,_xlfn.IFS($AA531&gt;$U$12-0.0000001,$W$12,$AA531&gt;$U$11-0.0000001,$W$11,$AA531&gt;$U$10-0.0000001,$W$10,$AA531&gt;$U$9-0.0000001,$W$9,$AA531&gt;$U$8-0.0000001,$W$8,$AA531&gt;$U$7-0.0000001,$W$7,$AA531&gt;$U$6-0.0000001,$W$6,$AA531&lt;$U$6,0),_xlfn.IFS($AA531&gt;$U$12-0.0000001,$V$12,$AA531&gt;$U$11-0.0000001,$V$11,$AA531&gt;$U$10-0.0000001,$V$10,$AA531&gt;$U$9-0.0000001,$V$9,$AA531&gt;$U$8-0.0000001,$V$8,$AA531&gt;$U$7-0.0000001,$V$7,$AA531&gt;$U$6-0.0000001,$V$6,$AA531&lt;$U$6,0))</f>
        <v>10</v>
      </c>
      <c r="AM531">
        <f>IFERROR(VLOOKUP($AA531*1000+'raw data entry'!$A$1,'raw data entry'!$A$1:$AI$661,Sheet1!AM$1+2,0),0)</f>
        <v>25.5</v>
      </c>
      <c r="AN531" cm="1">
        <f t="array" ref="AN531">_xlfn.IFS($AA531&gt;$U$12-0.0000001,$V$12,$AA531&gt;$U$11-0.0000001,$V$11,$AA531&gt;$U$10-0.0000001,$V$10,$AA531&gt;$U$9-0.0000001,$V$9,$AA531&gt;$U$8-0.0000001,$V$8,$AA531&gt;$U$7-0.0000001,$V$7,$AA531&gt;$U$6-0.0000001,$V$6,$AA531&lt;$U$6,0)</f>
        <v>10</v>
      </c>
      <c r="AO531">
        <f>IFERROR(VLOOKUP($AA531*1000+'raw data entry'!$A$1,'raw data entry'!$A$1:$AI$661,Sheet1!AO$1+2,0),0)</f>
        <v>61.8</v>
      </c>
      <c r="AP531" cm="1">
        <f t="array" ref="AP531">IF($V$17&gt;7,_xlfn.IFS($AA531&gt;$U$12-0.0000001,$W$12,$AA531&gt;$U$11-0.0000001,$W$11,$AA531&gt;$U$10-0.0000001,$W$10,$AA531&gt;$U$9-0.0000001,$W$9,$AA531&gt;$U$8-0.0000001,$W$8,$AA531&gt;$U$7-0.0000001,$W$7,$AA531&gt;$U$6-0.0000001,$W$6,$AA531&lt;$U$6,0),_xlfn.IFS($AA531&gt;$U$12-0.0000001,$V$12,$AA531&gt;$U$11-0.0000001,$V$11,$AA531&gt;$U$10-0.0000001,$V$10,$AA531&gt;$U$9-0.0000001,$V$9,$AA531&gt;$U$8-0.0000001,$V$8,$AA531&gt;$U$7-0.0000001,$V$7,$AA531&gt;$U$6-0.0000001,$V$6,$AA531&lt;$U$6,0))</f>
        <v>10</v>
      </c>
      <c r="AQ531">
        <f>IFERROR(VLOOKUP($AA531*1000+'raw data entry'!$A$1,'raw data entry'!$A$1:$AI$661,Sheet1!AQ$1+2,0),0)</f>
        <v>22.3</v>
      </c>
      <c r="AT531" cm="1">
        <f t="array" ref="AT531">_xlfn.IFS($AA531&gt;$U$12-0.0000001,$V$12,$AA531&gt;$U$11-0.0000001,$V$11,$AA531&gt;$U$10-0.0000001,$V$10,$AA531&gt;$U$9-0.0000001,$V$9,$AA531&gt;$U$8-0.0000001,$V$8,$AA531&gt;$U$7-0.0000001,$V$7,$AA531&gt;$U$6-0.0000001,$V$6,$AA531&lt;$U$6,0)</f>
        <v>10</v>
      </c>
      <c r="AU531">
        <f>IFERROR(VLOOKUP($AA531*1000+'raw data entry'!$A$1,'raw data entry'!$A$1:$AI$661,Sheet1!AU$1+2,0),0)</f>
        <v>9.5</v>
      </c>
    </row>
    <row r="532" spans="27:47" x14ac:dyDescent="0.25">
      <c r="AA532">
        <f>IF(('raw data entry'!A528-'raw data entry'!$A$1)/1000&lt;0,AA531+0.03,('raw data entry'!A528-'raw data entry'!$A$1)/1000)</f>
        <v>18.274000000000001</v>
      </c>
      <c r="AB532" cm="1">
        <f t="array" ref="AB532">_xlfn.IFS($AA532&gt;$U$12-0.0000001,$V$12,$AA532&gt;$U$11-0.0000001,$V$11,$AA532&gt;$U$10-0.0000001,$V$10,$AA532&gt;$U$9-0.0000001,$V$9,$AA532&gt;$U$8-0.0000001,$V$8,$AA532&gt;$U$7-0.0000001,$V$7,$AA532&gt;$U$6-0.0000001,$V$6,$AA532&lt;$U$6,0)</f>
        <v>10</v>
      </c>
      <c r="AC532">
        <f>IFERROR(VLOOKUP($AA532*1000+'raw data entry'!$A$1,'raw data entry'!$A$1:$AI$661,Sheet1!AC$1+2,0),0)</f>
        <v>73.7</v>
      </c>
      <c r="AD532" cm="1">
        <f t="array" ref="AD532">IF($V$17&gt;7,_xlfn.IFS($AA532&gt;$U$12-0.0000001,$W$12,$AA532&gt;$U$11-0.0000001,$W$11,$AA532&gt;$U$10-0.0000001,$W$10,$AA532&gt;$U$9-0.0000001,$W$9,$AA532&gt;$U$8-0.0000001,$W$8,$AA532&gt;$U$7-0.0000001,$W$7,$AA532&gt;$U$6-0.0000001,$W$6,$AA532&lt;$U$6,0),_xlfn.IFS($AA532&gt;$U$12-0.0000001,$V$12,$AA532&gt;$U$11-0.0000001,$V$11,$AA532&gt;$U$10-0.0000001,$V$10,$AA532&gt;$U$9-0.0000001,$V$9,$AA532&gt;$U$8-0.0000001,$V$8,$AA532&gt;$U$7-0.0000001,$V$7,$AA532&gt;$U$6-0.0000001,$V$6,$AA532&lt;$U$6,0))</f>
        <v>10</v>
      </c>
      <c r="AE532">
        <f>IFERROR(VLOOKUP($AA532*1000+'raw data entry'!$A$1,'raw data entry'!$A$1:$AI$661,Sheet1!AE$1+2,0),0)</f>
        <v>22.2</v>
      </c>
      <c r="AF532" cm="1">
        <f t="array" ref="AF532">_xlfn.IFS($AA532&gt;$U$12-0.0000001,$V$12,$AA532&gt;$U$11-0.0000001,$V$11,$AA532&gt;$U$10-0.0000001,$V$10,$AA532&gt;$U$9-0.0000001,$V$9,$AA532&gt;$U$8-0.0000001,$V$8,$AA532&gt;$U$7-0.0000001,$V$7,$AA532&gt;$U$6-0.0000001,$V$6,$AA532&lt;$U$6,0)</f>
        <v>10</v>
      </c>
      <c r="AG532">
        <f>IFERROR(VLOOKUP($AA532*1000+'raw data entry'!$A$1,'raw data entry'!$A$1:$AI$661,Sheet1!AG$1+2,0),0)</f>
        <v>53</v>
      </c>
      <c r="AH532" cm="1">
        <f t="array" ref="AH532">IF($V$17&gt;7,_xlfn.IFS($AA532&gt;$U$12-0.0000001,$W$12,$AA532&gt;$U$11-0.0000001,$W$11,$AA532&gt;$U$10-0.0000001,$W$10,$AA532&gt;$U$9-0.0000001,$W$9,$AA532&gt;$U$8-0.0000001,$W$8,$AA532&gt;$U$7-0.0000001,$W$7,$AA532&gt;$U$6-0.0000001,$W$6,$AA532&lt;$U$6,0),_xlfn.IFS($AA532&gt;$U$12-0.0000001,$V$12,$AA532&gt;$U$11-0.0000001,$V$11,$AA532&gt;$U$10-0.0000001,$V$10,$AA532&gt;$U$9-0.0000001,$V$9,$AA532&gt;$U$8-0.0000001,$V$8,$AA532&gt;$U$7-0.0000001,$V$7,$AA532&gt;$U$6-0.0000001,$V$6,$AA532&lt;$U$6,0))</f>
        <v>10</v>
      </c>
      <c r="AI532">
        <f>IFERROR(VLOOKUP($AA532*1000+'raw data entry'!$A$1,'raw data entry'!$A$1:$AI$661,Sheet1!AI$1+2,0),0)</f>
        <v>27.6</v>
      </c>
      <c r="AJ532" cm="1">
        <f t="array" ref="AJ532">_xlfn.IFS($AA532&gt;$U$12-0.0000001,$V$12,$AA532&gt;$U$11-0.0000001,$V$11,$AA532&gt;$U$10-0.0000001,$V$10,$AA532&gt;$U$9-0.0000001,$V$9,$AA532&gt;$U$8-0.0000001,$V$8,$AA532&gt;$U$7-0.0000001,$V$7,$AA532&gt;$U$6-0.0000001,$V$6,$AA532&lt;$U$6,0)</f>
        <v>10</v>
      </c>
      <c r="AK532">
        <f>IFERROR(VLOOKUP($AA532*1000+'raw data entry'!$A$1,'raw data entry'!$A$1:$AI$661,Sheet1!AK$1+2,0),0)</f>
        <v>61.6</v>
      </c>
      <c r="AL532" cm="1">
        <f t="array" ref="AL532">IF($V$17&gt;7,_xlfn.IFS($AA532&gt;$U$12-0.0000001,$W$12,$AA532&gt;$U$11-0.0000001,$W$11,$AA532&gt;$U$10-0.0000001,$W$10,$AA532&gt;$U$9-0.0000001,$W$9,$AA532&gt;$U$8-0.0000001,$W$8,$AA532&gt;$U$7-0.0000001,$W$7,$AA532&gt;$U$6-0.0000001,$W$6,$AA532&lt;$U$6,0),_xlfn.IFS($AA532&gt;$U$12-0.0000001,$V$12,$AA532&gt;$U$11-0.0000001,$V$11,$AA532&gt;$U$10-0.0000001,$V$10,$AA532&gt;$U$9-0.0000001,$V$9,$AA532&gt;$U$8-0.0000001,$V$8,$AA532&gt;$U$7-0.0000001,$V$7,$AA532&gt;$U$6-0.0000001,$V$6,$AA532&lt;$U$6,0))</f>
        <v>10</v>
      </c>
      <c r="AM532">
        <f>IFERROR(VLOOKUP($AA532*1000+'raw data entry'!$A$1,'raw data entry'!$A$1:$AI$661,Sheet1!AM$1+2,0),0)</f>
        <v>25.5</v>
      </c>
      <c r="AN532" cm="1">
        <f t="array" ref="AN532">_xlfn.IFS($AA532&gt;$U$12-0.0000001,$V$12,$AA532&gt;$U$11-0.0000001,$V$11,$AA532&gt;$U$10-0.0000001,$V$10,$AA532&gt;$U$9-0.0000001,$V$9,$AA532&gt;$U$8-0.0000001,$V$8,$AA532&gt;$U$7-0.0000001,$V$7,$AA532&gt;$U$6-0.0000001,$V$6,$AA532&lt;$U$6,0)</f>
        <v>10</v>
      </c>
      <c r="AO532">
        <f>IFERROR(VLOOKUP($AA532*1000+'raw data entry'!$A$1,'raw data entry'!$A$1:$AI$661,Sheet1!AO$1+2,0),0)</f>
        <v>57</v>
      </c>
      <c r="AP532" cm="1">
        <f t="array" ref="AP532">IF($V$17&gt;7,_xlfn.IFS($AA532&gt;$U$12-0.0000001,$W$12,$AA532&gt;$U$11-0.0000001,$W$11,$AA532&gt;$U$10-0.0000001,$W$10,$AA532&gt;$U$9-0.0000001,$W$9,$AA532&gt;$U$8-0.0000001,$W$8,$AA532&gt;$U$7-0.0000001,$W$7,$AA532&gt;$U$6-0.0000001,$W$6,$AA532&lt;$U$6,0),_xlfn.IFS($AA532&gt;$U$12-0.0000001,$V$12,$AA532&gt;$U$11-0.0000001,$V$11,$AA532&gt;$U$10-0.0000001,$V$10,$AA532&gt;$U$9-0.0000001,$V$9,$AA532&gt;$U$8-0.0000001,$V$8,$AA532&gt;$U$7-0.0000001,$V$7,$AA532&gt;$U$6-0.0000001,$V$6,$AA532&lt;$U$6,0))</f>
        <v>10</v>
      </c>
      <c r="AQ532">
        <f>IFERROR(VLOOKUP($AA532*1000+'raw data entry'!$A$1,'raw data entry'!$A$1:$AI$661,Sheet1!AQ$1+2,0),0)</f>
        <v>22.7</v>
      </c>
      <c r="AT532" cm="1">
        <f t="array" ref="AT532">_xlfn.IFS($AA532&gt;$U$12-0.0000001,$V$12,$AA532&gt;$U$11-0.0000001,$V$11,$AA532&gt;$U$10-0.0000001,$V$10,$AA532&gt;$U$9-0.0000001,$V$9,$AA532&gt;$U$8-0.0000001,$V$8,$AA532&gt;$U$7-0.0000001,$V$7,$AA532&gt;$U$6-0.0000001,$V$6,$AA532&lt;$U$6,0)</f>
        <v>10</v>
      </c>
      <c r="AU532">
        <f>IFERROR(VLOOKUP($AA532*1000+'raw data entry'!$A$1,'raw data entry'!$A$1:$AI$661,Sheet1!AU$1+2,0),0)</f>
        <v>8.8000000000000007</v>
      </c>
    </row>
    <row r="533" spans="27:47" x14ac:dyDescent="0.25">
      <c r="AA533">
        <f>IF(('raw data entry'!A529-'raw data entry'!$A$1)/1000&lt;0,AA532+0.03,('raw data entry'!A529-'raw data entry'!$A$1)/1000)</f>
        <v>18.309000000000001</v>
      </c>
      <c r="AB533" cm="1">
        <f t="array" ref="AB533">_xlfn.IFS($AA533&gt;$U$12-0.0000001,$V$12,$AA533&gt;$U$11-0.0000001,$V$11,$AA533&gt;$U$10-0.0000001,$V$10,$AA533&gt;$U$9-0.0000001,$V$9,$AA533&gt;$U$8-0.0000001,$V$8,$AA533&gt;$U$7-0.0000001,$V$7,$AA533&gt;$U$6-0.0000001,$V$6,$AA533&lt;$U$6,0)</f>
        <v>10</v>
      </c>
      <c r="AC533">
        <f>IFERROR(VLOOKUP($AA533*1000+'raw data entry'!$A$1,'raw data entry'!$A$1:$AI$661,Sheet1!AC$1+2,0),0)</f>
        <v>59.2</v>
      </c>
      <c r="AD533" cm="1">
        <f t="array" ref="AD533">IF($V$17&gt;7,_xlfn.IFS($AA533&gt;$U$12-0.0000001,$W$12,$AA533&gt;$U$11-0.0000001,$W$11,$AA533&gt;$U$10-0.0000001,$W$10,$AA533&gt;$U$9-0.0000001,$W$9,$AA533&gt;$U$8-0.0000001,$W$8,$AA533&gt;$U$7-0.0000001,$W$7,$AA533&gt;$U$6-0.0000001,$W$6,$AA533&lt;$U$6,0),_xlfn.IFS($AA533&gt;$U$12-0.0000001,$V$12,$AA533&gt;$U$11-0.0000001,$V$11,$AA533&gt;$U$10-0.0000001,$V$10,$AA533&gt;$U$9-0.0000001,$V$9,$AA533&gt;$U$8-0.0000001,$V$8,$AA533&gt;$U$7-0.0000001,$V$7,$AA533&gt;$U$6-0.0000001,$V$6,$AA533&lt;$U$6,0))</f>
        <v>10</v>
      </c>
      <c r="AE533">
        <f>IFERROR(VLOOKUP($AA533*1000+'raw data entry'!$A$1,'raw data entry'!$A$1:$AI$661,Sheet1!AE$1+2,0),0)</f>
        <v>20.6</v>
      </c>
      <c r="AF533" cm="1">
        <f t="array" ref="AF533">_xlfn.IFS($AA533&gt;$U$12-0.0000001,$V$12,$AA533&gt;$U$11-0.0000001,$V$11,$AA533&gt;$U$10-0.0000001,$V$10,$AA533&gt;$U$9-0.0000001,$V$9,$AA533&gt;$U$8-0.0000001,$V$8,$AA533&gt;$U$7-0.0000001,$V$7,$AA533&gt;$U$6-0.0000001,$V$6,$AA533&lt;$U$6,0)</f>
        <v>10</v>
      </c>
      <c r="AG533">
        <f>IFERROR(VLOOKUP($AA533*1000+'raw data entry'!$A$1,'raw data entry'!$A$1:$AI$661,Sheet1!AG$1+2,0),0)</f>
        <v>55.3</v>
      </c>
      <c r="AH533" cm="1">
        <f t="array" ref="AH533">IF($V$17&gt;7,_xlfn.IFS($AA533&gt;$U$12-0.0000001,$W$12,$AA533&gt;$U$11-0.0000001,$W$11,$AA533&gt;$U$10-0.0000001,$W$10,$AA533&gt;$U$9-0.0000001,$W$9,$AA533&gt;$U$8-0.0000001,$W$8,$AA533&gt;$U$7-0.0000001,$W$7,$AA533&gt;$U$6-0.0000001,$W$6,$AA533&lt;$U$6,0),_xlfn.IFS($AA533&gt;$U$12-0.0000001,$V$12,$AA533&gt;$U$11-0.0000001,$V$11,$AA533&gt;$U$10-0.0000001,$V$10,$AA533&gt;$U$9-0.0000001,$V$9,$AA533&gt;$U$8-0.0000001,$V$8,$AA533&gt;$U$7-0.0000001,$V$7,$AA533&gt;$U$6-0.0000001,$V$6,$AA533&lt;$U$6,0))</f>
        <v>10</v>
      </c>
      <c r="AI533">
        <f>IFERROR(VLOOKUP($AA533*1000+'raw data entry'!$A$1,'raw data entry'!$A$1:$AI$661,Sheet1!AI$1+2,0),0)</f>
        <v>28.1</v>
      </c>
      <c r="AJ533" cm="1">
        <f t="array" ref="AJ533">_xlfn.IFS($AA533&gt;$U$12-0.0000001,$V$12,$AA533&gt;$U$11-0.0000001,$V$11,$AA533&gt;$U$10-0.0000001,$V$10,$AA533&gt;$U$9-0.0000001,$V$9,$AA533&gt;$U$8-0.0000001,$V$8,$AA533&gt;$U$7-0.0000001,$V$7,$AA533&gt;$U$6-0.0000001,$V$6,$AA533&lt;$U$6,0)</f>
        <v>10</v>
      </c>
      <c r="AK533">
        <f>IFERROR(VLOOKUP($AA533*1000+'raw data entry'!$A$1,'raw data entry'!$A$1:$AI$661,Sheet1!AK$1+2,0),0)</f>
        <v>49.5</v>
      </c>
      <c r="AL533" cm="1">
        <f t="array" ref="AL533">IF($V$17&gt;7,_xlfn.IFS($AA533&gt;$U$12-0.0000001,$W$12,$AA533&gt;$U$11-0.0000001,$W$11,$AA533&gt;$U$10-0.0000001,$W$10,$AA533&gt;$U$9-0.0000001,$W$9,$AA533&gt;$U$8-0.0000001,$W$8,$AA533&gt;$U$7-0.0000001,$W$7,$AA533&gt;$U$6-0.0000001,$W$6,$AA533&lt;$U$6,0),_xlfn.IFS($AA533&gt;$U$12-0.0000001,$V$12,$AA533&gt;$U$11-0.0000001,$V$11,$AA533&gt;$U$10-0.0000001,$V$10,$AA533&gt;$U$9-0.0000001,$V$9,$AA533&gt;$U$8-0.0000001,$V$8,$AA533&gt;$U$7-0.0000001,$V$7,$AA533&gt;$U$6-0.0000001,$V$6,$AA533&lt;$U$6,0))</f>
        <v>10</v>
      </c>
      <c r="AM533">
        <f>IFERROR(VLOOKUP($AA533*1000+'raw data entry'!$A$1,'raw data entry'!$A$1:$AI$661,Sheet1!AM$1+2,0),0)</f>
        <v>25.5</v>
      </c>
      <c r="AN533" cm="1">
        <f t="array" ref="AN533">_xlfn.IFS($AA533&gt;$U$12-0.0000001,$V$12,$AA533&gt;$U$11-0.0000001,$V$11,$AA533&gt;$U$10-0.0000001,$V$10,$AA533&gt;$U$9-0.0000001,$V$9,$AA533&gt;$U$8-0.0000001,$V$8,$AA533&gt;$U$7-0.0000001,$V$7,$AA533&gt;$U$6-0.0000001,$V$6,$AA533&lt;$U$6,0)</f>
        <v>10</v>
      </c>
      <c r="AO533">
        <f>IFERROR(VLOOKUP($AA533*1000+'raw data entry'!$A$1,'raw data entry'!$A$1:$AI$661,Sheet1!AO$1+2,0),0)</f>
        <v>59</v>
      </c>
      <c r="AP533" cm="1">
        <f t="array" ref="AP533">IF($V$17&gt;7,_xlfn.IFS($AA533&gt;$U$12-0.0000001,$W$12,$AA533&gt;$U$11-0.0000001,$W$11,$AA533&gt;$U$10-0.0000001,$W$10,$AA533&gt;$U$9-0.0000001,$W$9,$AA533&gt;$U$8-0.0000001,$W$8,$AA533&gt;$U$7-0.0000001,$W$7,$AA533&gt;$U$6-0.0000001,$W$6,$AA533&lt;$U$6,0),_xlfn.IFS($AA533&gt;$U$12-0.0000001,$V$12,$AA533&gt;$U$11-0.0000001,$V$11,$AA533&gt;$U$10-0.0000001,$V$10,$AA533&gt;$U$9-0.0000001,$V$9,$AA533&gt;$U$8-0.0000001,$V$8,$AA533&gt;$U$7-0.0000001,$V$7,$AA533&gt;$U$6-0.0000001,$V$6,$AA533&lt;$U$6,0))</f>
        <v>10</v>
      </c>
      <c r="AQ533">
        <f>IFERROR(VLOOKUP($AA533*1000+'raw data entry'!$A$1,'raw data entry'!$A$1:$AI$661,Sheet1!AQ$1+2,0),0)</f>
        <v>23.4</v>
      </c>
      <c r="AT533" cm="1">
        <f t="array" ref="AT533">_xlfn.IFS($AA533&gt;$U$12-0.0000001,$V$12,$AA533&gt;$U$11-0.0000001,$V$11,$AA533&gt;$U$10-0.0000001,$V$10,$AA533&gt;$U$9-0.0000001,$V$9,$AA533&gt;$U$8-0.0000001,$V$8,$AA533&gt;$U$7-0.0000001,$V$7,$AA533&gt;$U$6-0.0000001,$V$6,$AA533&lt;$U$6,0)</f>
        <v>10</v>
      </c>
      <c r="AU533">
        <f>IFERROR(VLOOKUP($AA533*1000+'raw data entry'!$A$1,'raw data entry'!$A$1:$AI$661,Sheet1!AU$1+2,0),0)</f>
        <v>9.3000000000000007</v>
      </c>
    </row>
    <row r="534" spans="27:47" x14ac:dyDescent="0.25">
      <c r="AA534">
        <f>IF(('raw data entry'!A530-'raw data entry'!$A$1)/1000&lt;0,AA533+0.03,('raw data entry'!A530-'raw data entry'!$A$1)/1000)</f>
        <v>18.344000000000001</v>
      </c>
      <c r="AB534" cm="1">
        <f t="array" ref="AB534">_xlfn.IFS($AA534&gt;$U$12-0.0000001,$V$12,$AA534&gt;$U$11-0.0000001,$V$11,$AA534&gt;$U$10-0.0000001,$V$10,$AA534&gt;$U$9-0.0000001,$V$9,$AA534&gt;$U$8-0.0000001,$V$8,$AA534&gt;$U$7-0.0000001,$V$7,$AA534&gt;$U$6-0.0000001,$V$6,$AA534&lt;$U$6,0)</f>
        <v>10</v>
      </c>
      <c r="AC534">
        <f>IFERROR(VLOOKUP($AA534*1000+'raw data entry'!$A$1,'raw data entry'!$A$1:$AI$661,Sheet1!AC$1+2,0),0)</f>
        <v>54.9</v>
      </c>
      <c r="AD534" cm="1">
        <f t="array" ref="AD534">IF($V$17&gt;7,_xlfn.IFS($AA534&gt;$U$12-0.0000001,$W$12,$AA534&gt;$U$11-0.0000001,$W$11,$AA534&gt;$U$10-0.0000001,$W$10,$AA534&gt;$U$9-0.0000001,$W$9,$AA534&gt;$U$8-0.0000001,$W$8,$AA534&gt;$U$7-0.0000001,$W$7,$AA534&gt;$U$6-0.0000001,$W$6,$AA534&lt;$U$6,0),_xlfn.IFS($AA534&gt;$U$12-0.0000001,$V$12,$AA534&gt;$U$11-0.0000001,$V$11,$AA534&gt;$U$10-0.0000001,$V$10,$AA534&gt;$U$9-0.0000001,$V$9,$AA534&gt;$U$8-0.0000001,$V$8,$AA534&gt;$U$7-0.0000001,$V$7,$AA534&gt;$U$6-0.0000001,$V$6,$AA534&lt;$U$6,0))</f>
        <v>10</v>
      </c>
      <c r="AE534">
        <f>IFERROR(VLOOKUP($AA534*1000+'raw data entry'!$A$1,'raw data entry'!$A$1:$AI$661,Sheet1!AE$1+2,0),0)</f>
        <v>20.9</v>
      </c>
      <c r="AF534" cm="1">
        <f t="array" ref="AF534">_xlfn.IFS($AA534&gt;$U$12-0.0000001,$V$12,$AA534&gt;$U$11-0.0000001,$V$11,$AA534&gt;$U$10-0.0000001,$V$10,$AA534&gt;$U$9-0.0000001,$V$9,$AA534&gt;$U$8-0.0000001,$V$8,$AA534&gt;$U$7-0.0000001,$V$7,$AA534&gt;$U$6-0.0000001,$V$6,$AA534&lt;$U$6,0)</f>
        <v>10</v>
      </c>
      <c r="AG534">
        <f>IFERROR(VLOOKUP($AA534*1000+'raw data entry'!$A$1,'raw data entry'!$A$1:$AI$661,Sheet1!AG$1+2,0),0)</f>
        <v>44</v>
      </c>
      <c r="AH534" cm="1">
        <f t="array" ref="AH534">IF($V$17&gt;7,_xlfn.IFS($AA534&gt;$U$12-0.0000001,$W$12,$AA534&gt;$U$11-0.0000001,$W$11,$AA534&gt;$U$10-0.0000001,$W$10,$AA534&gt;$U$9-0.0000001,$W$9,$AA534&gt;$U$8-0.0000001,$W$8,$AA534&gt;$U$7-0.0000001,$W$7,$AA534&gt;$U$6-0.0000001,$W$6,$AA534&lt;$U$6,0),_xlfn.IFS($AA534&gt;$U$12-0.0000001,$V$12,$AA534&gt;$U$11-0.0000001,$V$11,$AA534&gt;$U$10-0.0000001,$V$10,$AA534&gt;$U$9-0.0000001,$V$9,$AA534&gt;$U$8-0.0000001,$V$8,$AA534&gt;$U$7-0.0000001,$V$7,$AA534&gt;$U$6-0.0000001,$V$6,$AA534&lt;$U$6,0))</f>
        <v>10</v>
      </c>
      <c r="AI534">
        <f>IFERROR(VLOOKUP($AA534*1000+'raw data entry'!$A$1,'raw data entry'!$A$1:$AI$661,Sheet1!AI$1+2,0),0)</f>
        <v>27.4</v>
      </c>
      <c r="AJ534" cm="1">
        <f t="array" ref="AJ534">_xlfn.IFS($AA534&gt;$U$12-0.0000001,$V$12,$AA534&gt;$U$11-0.0000001,$V$11,$AA534&gt;$U$10-0.0000001,$V$10,$AA534&gt;$U$9-0.0000001,$V$9,$AA534&gt;$U$8-0.0000001,$V$8,$AA534&gt;$U$7-0.0000001,$V$7,$AA534&gt;$U$6-0.0000001,$V$6,$AA534&lt;$U$6,0)</f>
        <v>10</v>
      </c>
      <c r="AK534">
        <f>IFERROR(VLOOKUP($AA534*1000+'raw data entry'!$A$1,'raw data entry'!$A$1:$AI$661,Sheet1!AK$1+2,0),0)</f>
        <v>47.8</v>
      </c>
      <c r="AL534" cm="1">
        <f t="array" ref="AL534">IF($V$17&gt;7,_xlfn.IFS($AA534&gt;$U$12-0.0000001,$W$12,$AA534&gt;$U$11-0.0000001,$W$11,$AA534&gt;$U$10-0.0000001,$W$10,$AA534&gt;$U$9-0.0000001,$W$9,$AA534&gt;$U$8-0.0000001,$W$8,$AA534&gt;$U$7-0.0000001,$W$7,$AA534&gt;$U$6-0.0000001,$W$6,$AA534&lt;$U$6,0),_xlfn.IFS($AA534&gt;$U$12-0.0000001,$V$12,$AA534&gt;$U$11-0.0000001,$V$11,$AA534&gt;$U$10-0.0000001,$V$10,$AA534&gt;$U$9-0.0000001,$V$9,$AA534&gt;$U$8-0.0000001,$V$8,$AA534&gt;$U$7-0.0000001,$V$7,$AA534&gt;$U$6-0.0000001,$V$6,$AA534&lt;$U$6,0))</f>
        <v>10</v>
      </c>
      <c r="AM534">
        <f>IFERROR(VLOOKUP($AA534*1000+'raw data entry'!$A$1,'raw data entry'!$A$1:$AI$661,Sheet1!AM$1+2,0),0)</f>
        <v>27.9</v>
      </c>
      <c r="AN534" cm="1">
        <f t="array" ref="AN534">_xlfn.IFS($AA534&gt;$U$12-0.0000001,$V$12,$AA534&gt;$U$11-0.0000001,$V$11,$AA534&gt;$U$10-0.0000001,$V$10,$AA534&gt;$U$9-0.0000001,$V$9,$AA534&gt;$U$8-0.0000001,$V$8,$AA534&gt;$U$7-0.0000001,$V$7,$AA534&gt;$U$6-0.0000001,$V$6,$AA534&lt;$U$6,0)</f>
        <v>10</v>
      </c>
      <c r="AO534">
        <f>IFERROR(VLOOKUP($AA534*1000+'raw data entry'!$A$1,'raw data entry'!$A$1:$AI$661,Sheet1!AO$1+2,0),0)</f>
        <v>57.1</v>
      </c>
      <c r="AP534" cm="1">
        <f t="array" ref="AP534">IF($V$17&gt;7,_xlfn.IFS($AA534&gt;$U$12-0.0000001,$W$12,$AA534&gt;$U$11-0.0000001,$W$11,$AA534&gt;$U$10-0.0000001,$W$10,$AA534&gt;$U$9-0.0000001,$W$9,$AA534&gt;$U$8-0.0000001,$W$8,$AA534&gt;$U$7-0.0000001,$W$7,$AA534&gt;$U$6-0.0000001,$W$6,$AA534&lt;$U$6,0),_xlfn.IFS($AA534&gt;$U$12-0.0000001,$V$12,$AA534&gt;$U$11-0.0000001,$V$11,$AA534&gt;$U$10-0.0000001,$V$10,$AA534&gt;$U$9-0.0000001,$V$9,$AA534&gt;$U$8-0.0000001,$V$8,$AA534&gt;$U$7-0.0000001,$V$7,$AA534&gt;$U$6-0.0000001,$V$6,$AA534&lt;$U$6,0))</f>
        <v>10</v>
      </c>
      <c r="AQ534">
        <f>IFERROR(VLOOKUP($AA534*1000+'raw data entry'!$A$1,'raw data entry'!$A$1:$AI$661,Sheet1!AQ$1+2,0),0)</f>
        <v>23</v>
      </c>
      <c r="AT534" cm="1">
        <f t="array" ref="AT534">_xlfn.IFS($AA534&gt;$U$12-0.0000001,$V$12,$AA534&gt;$U$11-0.0000001,$V$11,$AA534&gt;$U$10-0.0000001,$V$10,$AA534&gt;$U$9-0.0000001,$V$9,$AA534&gt;$U$8-0.0000001,$V$8,$AA534&gt;$U$7-0.0000001,$V$7,$AA534&gt;$U$6-0.0000001,$V$6,$AA534&lt;$U$6,0)</f>
        <v>10</v>
      </c>
      <c r="AU534">
        <f>IFERROR(VLOOKUP($AA534*1000+'raw data entry'!$A$1,'raw data entry'!$A$1:$AI$661,Sheet1!AU$1+2,0),0)</f>
        <v>9</v>
      </c>
    </row>
    <row r="535" spans="27:47" x14ac:dyDescent="0.25">
      <c r="AA535">
        <f>IF(('raw data entry'!A531-'raw data entry'!$A$1)/1000&lt;0,AA534+0.03,('raw data entry'!A531-'raw data entry'!$A$1)/1000)</f>
        <v>18.378</v>
      </c>
      <c r="AB535" cm="1">
        <f t="array" ref="AB535">_xlfn.IFS($AA535&gt;$U$12-0.0000001,$V$12,$AA535&gt;$U$11-0.0000001,$V$11,$AA535&gt;$U$10-0.0000001,$V$10,$AA535&gt;$U$9-0.0000001,$V$9,$AA535&gt;$U$8-0.0000001,$V$8,$AA535&gt;$U$7-0.0000001,$V$7,$AA535&gt;$U$6-0.0000001,$V$6,$AA535&lt;$U$6,0)</f>
        <v>10</v>
      </c>
      <c r="AC535">
        <f>IFERROR(VLOOKUP($AA535*1000+'raw data entry'!$A$1,'raw data entry'!$A$1:$AI$661,Sheet1!AC$1+2,0),0)</f>
        <v>66.8</v>
      </c>
      <c r="AD535" cm="1">
        <f t="array" ref="AD535">IF($V$17&gt;7,_xlfn.IFS($AA535&gt;$U$12-0.0000001,$W$12,$AA535&gt;$U$11-0.0000001,$W$11,$AA535&gt;$U$10-0.0000001,$W$10,$AA535&gt;$U$9-0.0000001,$W$9,$AA535&gt;$U$8-0.0000001,$W$8,$AA535&gt;$U$7-0.0000001,$W$7,$AA535&gt;$U$6-0.0000001,$W$6,$AA535&lt;$U$6,0),_xlfn.IFS($AA535&gt;$U$12-0.0000001,$V$12,$AA535&gt;$U$11-0.0000001,$V$11,$AA535&gt;$U$10-0.0000001,$V$10,$AA535&gt;$U$9-0.0000001,$V$9,$AA535&gt;$U$8-0.0000001,$V$8,$AA535&gt;$U$7-0.0000001,$V$7,$AA535&gt;$U$6-0.0000001,$V$6,$AA535&lt;$U$6,0))</f>
        <v>10</v>
      </c>
      <c r="AE535">
        <f>IFERROR(VLOOKUP($AA535*1000+'raw data entry'!$A$1,'raw data entry'!$A$1:$AI$661,Sheet1!AE$1+2,0),0)</f>
        <v>20.6</v>
      </c>
      <c r="AF535" cm="1">
        <f t="array" ref="AF535">_xlfn.IFS($AA535&gt;$U$12-0.0000001,$V$12,$AA535&gt;$U$11-0.0000001,$V$11,$AA535&gt;$U$10-0.0000001,$V$10,$AA535&gt;$U$9-0.0000001,$V$9,$AA535&gt;$U$8-0.0000001,$V$8,$AA535&gt;$U$7-0.0000001,$V$7,$AA535&gt;$U$6-0.0000001,$V$6,$AA535&lt;$U$6,0)</f>
        <v>10</v>
      </c>
      <c r="AG535">
        <f>IFERROR(VLOOKUP($AA535*1000+'raw data entry'!$A$1,'raw data entry'!$A$1:$AI$661,Sheet1!AG$1+2,0),0)</f>
        <v>39.6</v>
      </c>
      <c r="AH535" cm="1">
        <f t="array" ref="AH535">IF($V$17&gt;7,_xlfn.IFS($AA535&gt;$U$12-0.0000001,$W$12,$AA535&gt;$U$11-0.0000001,$W$11,$AA535&gt;$U$10-0.0000001,$W$10,$AA535&gt;$U$9-0.0000001,$W$9,$AA535&gt;$U$8-0.0000001,$W$8,$AA535&gt;$U$7-0.0000001,$W$7,$AA535&gt;$U$6-0.0000001,$W$6,$AA535&lt;$U$6,0),_xlfn.IFS($AA535&gt;$U$12-0.0000001,$V$12,$AA535&gt;$U$11-0.0000001,$V$11,$AA535&gt;$U$10-0.0000001,$V$10,$AA535&gt;$U$9-0.0000001,$V$9,$AA535&gt;$U$8-0.0000001,$V$8,$AA535&gt;$U$7-0.0000001,$V$7,$AA535&gt;$U$6-0.0000001,$V$6,$AA535&lt;$U$6,0))</f>
        <v>10</v>
      </c>
      <c r="AI535">
        <f>IFERROR(VLOOKUP($AA535*1000+'raw data entry'!$A$1,'raw data entry'!$A$1:$AI$661,Sheet1!AI$1+2,0),0)</f>
        <v>28.7</v>
      </c>
      <c r="AJ535" cm="1">
        <f t="array" ref="AJ535">_xlfn.IFS($AA535&gt;$U$12-0.0000001,$V$12,$AA535&gt;$U$11-0.0000001,$V$11,$AA535&gt;$U$10-0.0000001,$V$10,$AA535&gt;$U$9-0.0000001,$V$9,$AA535&gt;$U$8-0.0000001,$V$8,$AA535&gt;$U$7-0.0000001,$V$7,$AA535&gt;$U$6-0.0000001,$V$6,$AA535&lt;$U$6,0)</f>
        <v>10</v>
      </c>
      <c r="AK535">
        <f>IFERROR(VLOOKUP($AA535*1000+'raw data entry'!$A$1,'raw data entry'!$A$1:$AI$661,Sheet1!AK$1+2,0),0)</f>
        <v>55.4</v>
      </c>
      <c r="AL535" cm="1">
        <f t="array" ref="AL535">IF($V$17&gt;7,_xlfn.IFS($AA535&gt;$U$12-0.0000001,$W$12,$AA535&gt;$U$11-0.0000001,$W$11,$AA535&gt;$U$10-0.0000001,$W$10,$AA535&gt;$U$9-0.0000001,$W$9,$AA535&gt;$U$8-0.0000001,$W$8,$AA535&gt;$U$7-0.0000001,$W$7,$AA535&gt;$U$6-0.0000001,$W$6,$AA535&lt;$U$6,0),_xlfn.IFS($AA535&gt;$U$12-0.0000001,$V$12,$AA535&gt;$U$11-0.0000001,$V$11,$AA535&gt;$U$10-0.0000001,$V$10,$AA535&gt;$U$9-0.0000001,$V$9,$AA535&gt;$U$8-0.0000001,$V$8,$AA535&gt;$U$7-0.0000001,$V$7,$AA535&gt;$U$6-0.0000001,$V$6,$AA535&lt;$U$6,0))</f>
        <v>10</v>
      </c>
      <c r="AM535">
        <f>IFERROR(VLOOKUP($AA535*1000+'raw data entry'!$A$1,'raw data entry'!$A$1:$AI$661,Sheet1!AM$1+2,0),0)</f>
        <v>26.7</v>
      </c>
      <c r="AN535" cm="1">
        <f t="array" ref="AN535">_xlfn.IFS($AA535&gt;$U$12-0.0000001,$V$12,$AA535&gt;$U$11-0.0000001,$V$11,$AA535&gt;$U$10-0.0000001,$V$10,$AA535&gt;$U$9-0.0000001,$V$9,$AA535&gt;$U$8-0.0000001,$V$8,$AA535&gt;$U$7-0.0000001,$V$7,$AA535&gt;$U$6-0.0000001,$V$6,$AA535&lt;$U$6,0)</f>
        <v>10</v>
      </c>
      <c r="AO535">
        <f>IFERROR(VLOOKUP($AA535*1000+'raw data entry'!$A$1,'raw data entry'!$A$1:$AI$661,Sheet1!AO$1+2,0),0)</f>
        <v>53.2</v>
      </c>
      <c r="AP535" cm="1">
        <f t="array" ref="AP535">IF($V$17&gt;7,_xlfn.IFS($AA535&gt;$U$12-0.0000001,$W$12,$AA535&gt;$U$11-0.0000001,$W$11,$AA535&gt;$U$10-0.0000001,$W$10,$AA535&gt;$U$9-0.0000001,$W$9,$AA535&gt;$U$8-0.0000001,$W$8,$AA535&gt;$U$7-0.0000001,$W$7,$AA535&gt;$U$6-0.0000001,$W$6,$AA535&lt;$U$6,0),_xlfn.IFS($AA535&gt;$U$12-0.0000001,$V$12,$AA535&gt;$U$11-0.0000001,$V$11,$AA535&gt;$U$10-0.0000001,$V$10,$AA535&gt;$U$9-0.0000001,$V$9,$AA535&gt;$U$8-0.0000001,$V$8,$AA535&gt;$U$7-0.0000001,$V$7,$AA535&gt;$U$6-0.0000001,$V$6,$AA535&lt;$U$6,0))</f>
        <v>10</v>
      </c>
      <c r="AQ535">
        <f>IFERROR(VLOOKUP($AA535*1000+'raw data entry'!$A$1,'raw data entry'!$A$1:$AI$661,Sheet1!AQ$1+2,0),0)</f>
        <v>23</v>
      </c>
      <c r="AT535" cm="1">
        <f t="array" ref="AT535">_xlfn.IFS($AA535&gt;$U$12-0.0000001,$V$12,$AA535&gt;$U$11-0.0000001,$V$11,$AA535&gt;$U$10-0.0000001,$V$10,$AA535&gt;$U$9-0.0000001,$V$9,$AA535&gt;$U$8-0.0000001,$V$8,$AA535&gt;$U$7-0.0000001,$V$7,$AA535&gt;$U$6-0.0000001,$V$6,$AA535&lt;$U$6,0)</f>
        <v>10</v>
      </c>
      <c r="AU535">
        <f>IFERROR(VLOOKUP($AA535*1000+'raw data entry'!$A$1,'raw data entry'!$A$1:$AI$661,Sheet1!AU$1+2,0),0)</f>
        <v>8.8000000000000007</v>
      </c>
    </row>
    <row r="536" spans="27:47" x14ac:dyDescent="0.25">
      <c r="AA536">
        <f>IF(('raw data entry'!A532-'raw data entry'!$A$1)/1000&lt;0,AA535+0.03,('raw data entry'!A532-'raw data entry'!$A$1)/1000)</f>
        <v>18.411999999999999</v>
      </c>
      <c r="AB536" cm="1">
        <f t="array" ref="AB536">_xlfn.IFS($AA536&gt;$U$12-0.0000001,$V$12,$AA536&gt;$U$11-0.0000001,$V$11,$AA536&gt;$U$10-0.0000001,$V$10,$AA536&gt;$U$9-0.0000001,$V$9,$AA536&gt;$U$8-0.0000001,$V$8,$AA536&gt;$U$7-0.0000001,$V$7,$AA536&gt;$U$6-0.0000001,$V$6,$AA536&lt;$U$6,0)</f>
        <v>10</v>
      </c>
      <c r="AC536">
        <f>IFERROR(VLOOKUP($AA536*1000+'raw data entry'!$A$1,'raw data entry'!$A$1:$AI$661,Sheet1!AC$1+2,0),0)</f>
        <v>55.2</v>
      </c>
      <c r="AD536" cm="1">
        <f t="array" ref="AD536">IF($V$17&gt;7,_xlfn.IFS($AA536&gt;$U$12-0.0000001,$W$12,$AA536&gt;$U$11-0.0000001,$W$11,$AA536&gt;$U$10-0.0000001,$W$10,$AA536&gt;$U$9-0.0000001,$W$9,$AA536&gt;$U$8-0.0000001,$W$8,$AA536&gt;$U$7-0.0000001,$W$7,$AA536&gt;$U$6-0.0000001,$W$6,$AA536&lt;$U$6,0),_xlfn.IFS($AA536&gt;$U$12-0.0000001,$V$12,$AA536&gt;$U$11-0.0000001,$V$11,$AA536&gt;$U$10-0.0000001,$V$10,$AA536&gt;$U$9-0.0000001,$V$9,$AA536&gt;$U$8-0.0000001,$V$8,$AA536&gt;$U$7-0.0000001,$V$7,$AA536&gt;$U$6-0.0000001,$V$6,$AA536&lt;$U$6,0))</f>
        <v>10</v>
      </c>
      <c r="AE536">
        <f>IFERROR(VLOOKUP($AA536*1000+'raw data entry'!$A$1,'raw data entry'!$A$1:$AI$661,Sheet1!AE$1+2,0),0)</f>
        <v>20.6</v>
      </c>
      <c r="AF536" cm="1">
        <f t="array" ref="AF536">_xlfn.IFS($AA536&gt;$U$12-0.0000001,$V$12,$AA536&gt;$U$11-0.0000001,$V$11,$AA536&gt;$U$10-0.0000001,$V$10,$AA536&gt;$U$9-0.0000001,$V$9,$AA536&gt;$U$8-0.0000001,$V$8,$AA536&gt;$U$7-0.0000001,$V$7,$AA536&gt;$U$6-0.0000001,$V$6,$AA536&lt;$U$6,0)</f>
        <v>10</v>
      </c>
      <c r="AG536">
        <f>IFERROR(VLOOKUP($AA536*1000+'raw data entry'!$A$1,'raw data entry'!$A$1:$AI$661,Sheet1!AG$1+2,0),0)</f>
        <v>35.1</v>
      </c>
      <c r="AH536" cm="1">
        <f t="array" ref="AH536">IF($V$17&gt;7,_xlfn.IFS($AA536&gt;$U$12-0.0000001,$W$12,$AA536&gt;$U$11-0.0000001,$W$11,$AA536&gt;$U$10-0.0000001,$W$10,$AA536&gt;$U$9-0.0000001,$W$9,$AA536&gt;$U$8-0.0000001,$W$8,$AA536&gt;$U$7-0.0000001,$W$7,$AA536&gt;$U$6-0.0000001,$W$6,$AA536&lt;$U$6,0),_xlfn.IFS($AA536&gt;$U$12-0.0000001,$V$12,$AA536&gt;$U$11-0.0000001,$V$11,$AA536&gt;$U$10-0.0000001,$V$10,$AA536&gt;$U$9-0.0000001,$V$9,$AA536&gt;$U$8-0.0000001,$V$8,$AA536&gt;$U$7-0.0000001,$V$7,$AA536&gt;$U$6-0.0000001,$V$6,$AA536&lt;$U$6,0))</f>
        <v>10</v>
      </c>
      <c r="AI536">
        <f>IFERROR(VLOOKUP($AA536*1000+'raw data entry'!$A$1,'raw data entry'!$A$1:$AI$661,Sheet1!AI$1+2,0),0)</f>
        <v>27.8</v>
      </c>
      <c r="AJ536" cm="1">
        <f t="array" ref="AJ536">_xlfn.IFS($AA536&gt;$U$12-0.0000001,$V$12,$AA536&gt;$U$11-0.0000001,$V$11,$AA536&gt;$U$10-0.0000001,$V$10,$AA536&gt;$U$9-0.0000001,$V$9,$AA536&gt;$U$8-0.0000001,$V$8,$AA536&gt;$U$7-0.0000001,$V$7,$AA536&gt;$U$6-0.0000001,$V$6,$AA536&lt;$U$6,0)</f>
        <v>10</v>
      </c>
      <c r="AK536">
        <f>IFERROR(VLOOKUP($AA536*1000+'raw data entry'!$A$1,'raw data entry'!$A$1:$AI$661,Sheet1!AK$1+2,0),0)</f>
        <v>33.6</v>
      </c>
      <c r="AL536" cm="1">
        <f t="array" ref="AL536">IF($V$17&gt;7,_xlfn.IFS($AA536&gt;$U$12-0.0000001,$W$12,$AA536&gt;$U$11-0.0000001,$W$11,$AA536&gt;$U$10-0.0000001,$W$10,$AA536&gt;$U$9-0.0000001,$W$9,$AA536&gt;$U$8-0.0000001,$W$8,$AA536&gt;$U$7-0.0000001,$W$7,$AA536&gt;$U$6-0.0000001,$W$6,$AA536&lt;$U$6,0),_xlfn.IFS($AA536&gt;$U$12-0.0000001,$V$12,$AA536&gt;$U$11-0.0000001,$V$11,$AA536&gt;$U$10-0.0000001,$V$10,$AA536&gt;$U$9-0.0000001,$V$9,$AA536&gt;$U$8-0.0000001,$V$8,$AA536&gt;$U$7-0.0000001,$V$7,$AA536&gt;$U$6-0.0000001,$V$6,$AA536&lt;$U$6,0))</f>
        <v>10</v>
      </c>
      <c r="AM536">
        <f>IFERROR(VLOOKUP($AA536*1000+'raw data entry'!$A$1,'raw data entry'!$A$1:$AI$661,Sheet1!AM$1+2,0),0)</f>
        <v>27.1</v>
      </c>
      <c r="AN536" cm="1">
        <f t="array" ref="AN536">_xlfn.IFS($AA536&gt;$U$12-0.0000001,$V$12,$AA536&gt;$U$11-0.0000001,$V$11,$AA536&gt;$U$10-0.0000001,$V$10,$AA536&gt;$U$9-0.0000001,$V$9,$AA536&gt;$U$8-0.0000001,$V$8,$AA536&gt;$U$7-0.0000001,$V$7,$AA536&gt;$U$6-0.0000001,$V$6,$AA536&lt;$U$6,0)</f>
        <v>10</v>
      </c>
      <c r="AO536">
        <f>IFERROR(VLOOKUP($AA536*1000+'raw data entry'!$A$1,'raw data entry'!$A$1:$AI$661,Sheet1!AO$1+2,0),0)</f>
        <v>56.5</v>
      </c>
      <c r="AP536" cm="1">
        <f t="array" ref="AP536">IF($V$17&gt;7,_xlfn.IFS($AA536&gt;$U$12-0.0000001,$W$12,$AA536&gt;$U$11-0.0000001,$W$11,$AA536&gt;$U$10-0.0000001,$W$10,$AA536&gt;$U$9-0.0000001,$W$9,$AA536&gt;$U$8-0.0000001,$W$8,$AA536&gt;$U$7-0.0000001,$W$7,$AA536&gt;$U$6-0.0000001,$W$6,$AA536&lt;$U$6,0),_xlfn.IFS($AA536&gt;$U$12-0.0000001,$V$12,$AA536&gt;$U$11-0.0000001,$V$11,$AA536&gt;$U$10-0.0000001,$V$10,$AA536&gt;$U$9-0.0000001,$V$9,$AA536&gt;$U$8-0.0000001,$V$8,$AA536&gt;$U$7-0.0000001,$V$7,$AA536&gt;$U$6-0.0000001,$V$6,$AA536&lt;$U$6,0))</f>
        <v>10</v>
      </c>
      <c r="AQ536">
        <f>IFERROR(VLOOKUP($AA536*1000+'raw data entry'!$A$1,'raw data entry'!$A$1:$AI$661,Sheet1!AQ$1+2,0),0)</f>
        <v>23</v>
      </c>
      <c r="AT536" cm="1">
        <f t="array" ref="AT536">_xlfn.IFS($AA536&gt;$U$12-0.0000001,$V$12,$AA536&gt;$U$11-0.0000001,$V$11,$AA536&gt;$U$10-0.0000001,$V$10,$AA536&gt;$U$9-0.0000001,$V$9,$AA536&gt;$U$8-0.0000001,$V$8,$AA536&gt;$U$7-0.0000001,$V$7,$AA536&gt;$U$6-0.0000001,$V$6,$AA536&lt;$U$6,0)</f>
        <v>10</v>
      </c>
      <c r="AU536">
        <f>IFERROR(VLOOKUP($AA536*1000+'raw data entry'!$A$1,'raw data entry'!$A$1:$AI$661,Sheet1!AU$1+2,0),0)</f>
        <v>9</v>
      </c>
    </row>
    <row r="537" spans="27:47" x14ac:dyDescent="0.25">
      <c r="AA537">
        <f>IF(('raw data entry'!A533-'raw data entry'!$A$1)/1000&lt;0,AA536+0.03,('raw data entry'!A533-'raw data entry'!$A$1)/1000)</f>
        <v>18.446000000000002</v>
      </c>
      <c r="AB537" cm="1">
        <f t="array" ref="AB537">_xlfn.IFS($AA537&gt;$U$12-0.0000001,$V$12,$AA537&gt;$U$11-0.0000001,$V$11,$AA537&gt;$U$10-0.0000001,$V$10,$AA537&gt;$U$9-0.0000001,$V$9,$AA537&gt;$U$8-0.0000001,$V$8,$AA537&gt;$U$7-0.0000001,$V$7,$AA537&gt;$U$6-0.0000001,$V$6,$AA537&lt;$U$6,0)</f>
        <v>10</v>
      </c>
      <c r="AC537">
        <f>IFERROR(VLOOKUP($AA537*1000+'raw data entry'!$A$1,'raw data entry'!$A$1:$AI$661,Sheet1!AC$1+2,0),0)</f>
        <v>58.4</v>
      </c>
      <c r="AD537" cm="1">
        <f t="array" ref="AD537">IF($V$17&gt;7,_xlfn.IFS($AA537&gt;$U$12-0.0000001,$W$12,$AA537&gt;$U$11-0.0000001,$W$11,$AA537&gt;$U$10-0.0000001,$W$10,$AA537&gt;$U$9-0.0000001,$W$9,$AA537&gt;$U$8-0.0000001,$W$8,$AA537&gt;$U$7-0.0000001,$W$7,$AA537&gt;$U$6-0.0000001,$W$6,$AA537&lt;$U$6,0),_xlfn.IFS($AA537&gt;$U$12-0.0000001,$V$12,$AA537&gt;$U$11-0.0000001,$V$11,$AA537&gt;$U$10-0.0000001,$V$10,$AA537&gt;$U$9-0.0000001,$V$9,$AA537&gt;$U$8-0.0000001,$V$8,$AA537&gt;$U$7-0.0000001,$V$7,$AA537&gt;$U$6-0.0000001,$V$6,$AA537&lt;$U$6,0))</f>
        <v>10</v>
      </c>
      <c r="AE537">
        <f>IFERROR(VLOOKUP($AA537*1000+'raw data entry'!$A$1,'raw data entry'!$A$1:$AI$661,Sheet1!AE$1+2,0),0)</f>
        <v>19.7</v>
      </c>
      <c r="AF537" cm="1">
        <f t="array" ref="AF537">_xlfn.IFS($AA537&gt;$U$12-0.0000001,$V$12,$AA537&gt;$U$11-0.0000001,$V$11,$AA537&gt;$U$10-0.0000001,$V$10,$AA537&gt;$U$9-0.0000001,$V$9,$AA537&gt;$U$8-0.0000001,$V$8,$AA537&gt;$U$7-0.0000001,$V$7,$AA537&gt;$U$6-0.0000001,$V$6,$AA537&lt;$U$6,0)</f>
        <v>10</v>
      </c>
      <c r="AG537">
        <f>IFERROR(VLOOKUP($AA537*1000+'raw data entry'!$A$1,'raw data entry'!$A$1:$AI$661,Sheet1!AG$1+2,0),0)</f>
        <v>32.299999999999997</v>
      </c>
      <c r="AH537" cm="1">
        <f t="array" ref="AH537">IF($V$17&gt;7,_xlfn.IFS($AA537&gt;$U$12-0.0000001,$W$12,$AA537&gt;$U$11-0.0000001,$W$11,$AA537&gt;$U$10-0.0000001,$W$10,$AA537&gt;$U$9-0.0000001,$W$9,$AA537&gt;$U$8-0.0000001,$W$8,$AA537&gt;$U$7-0.0000001,$W$7,$AA537&gt;$U$6-0.0000001,$W$6,$AA537&lt;$U$6,0),_xlfn.IFS($AA537&gt;$U$12-0.0000001,$V$12,$AA537&gt;$U$11-0.0000001,$V$11,$AA537&gt;$U$10-0.0000001,$V$10,$AA537&gt;$U$9-0.0000001,$V$9,$AA537&gt;$U$8-0.0000001,$V$8,$AA537&gt;$U$7-0.0000001,$V$7,$AA537&gt;$U$6-0.0000001,$V$6,$AA537&lt;$U$6,0))</f>
        <v>10</v>
      </c>
      <c r="AI537">
        <f>IFERROR(VLOOKUP($AA537*1000+'raw data entry'!$A$1,'raw data entry'!$A$1:$AI$661,Sheet1!AI$1+2,0),0)</f>
        <v>27.5</v>
      </c>
      <c r="AJ537" cm="1">
        <f t="array" ref="AJ537">_xlfn.IFS($AA537&gt;$U$12-0.0000001,$V$12,$AA537&gt;$U$11-0.0000001,$V$11,$AA537&gt;$U$10-0.0000001,$V$10,$AA537&gt;$U$9-0.0000001,$V$9,$AA537&gt;$U$8-0.0000001,$V$8,$AA537&gt;$U$7-0.0000001,$V$7,$AA537&gt;$U$6-0.0000001,$V$6,$AA537&lt;$U$6,0)</f>
        <v>10</v>
      </c>
      <c r="AK537">
        <f>IFERROR(VLOOKUP($AA537*1000+'raw data entry'!$A$1,'raw data entry'!$A$1:$AI$661,Sheet1!AK$1+2,0),0)</f>
        <v>46</v>
      </c>
      <c r="AL537" cm="1">
        <f t="array" ref="AL537">IF($V$17&gt;7,_xlfn.IFS($AA537&gt;$U$12-0.0000001,$W$12,$AA537&gt;$U$11-0.0000001,$W$11,$AA537&gt;$U$10-0.0000001,$W$10,$AA537&gt;$U$9-0.0000001,$W$9,$AA537&gt;$U$8-0.0000001,$W$8,$AA537&gt;$U$7-0.0000001,$W$7,$AA537&gt;$U$6-0.0000001,$W$6,$AA537&lt;$U$6,0),_xlfn.IFS($AA537&gt;$U$12-0.0000001,$V$12,$AA537&gt;$U$11-0.0000001,$V$11,$AA537&gt;$U$10-0.0000001,$V$10,$AA537&gt;$U$9-0.0000001,$V$9,$AA537&gt;$U$8-0.0000001,$V$8,$AA537&gt;$U$7-0.0000001,$V$7,$AA537&gt;$U$6-0.0000001,$V$6,$AA537&lt;$U$6,0))</f>
        <v>10</v>
      </c>
      <c r="AM537">
        <f>IFERROR(VLOOKUP($AA537*1000+'raw data entry'!$A$1,'raw data entry'!$A$1:$AI$661,Sheet1!AM$1+2,0),0)</f>
        <v>26.2</v>
      </c>
      <c r="AN537" cm="1">
        <f t="array" ref="AN537">_xlfn.IFS($AA537&gt;$U$12-0.0000001,$V$12,$AA537&gt;$U$11-0.0000001,$V$11,$AA537&gt;$U$10-0.0000001,$V$10,$AA537&gt;$U$9-0.0000001,$V$9,$AA537&gt;$U$8-0.0000001,$V$8,$AA537&gt;$U$7-0.0000001,$V$7,$AA537&gt;$U$6-0.0000001,$V$6,$AA537&lt;$U$6,0)</f>
        <v>10</v>
      </c>
      <c r="AO537">
        <f>IFERROR(VLOOKUP($AA537*1000+'raw data entry'!$A$1,'raw data entry'!$A$1:$AI$661,Sheet1!AO$1+2,0),0)</f>
        <v>48.9</v>
      </c>
      <c r="AP537" cm="1">
        <f t="array" ref="AP537">IF($V$17&gt;7,_xlfn.IFS($AA537&gt;$U$12-0.0000001,$W$12,$AA537&gt;$U$11-0.0000001,$W$11,$AA537&gt;$U$10-0.0000001,$W$10,$AA537&gt;$U$9-0.0000001,$W$9,$AA537&gt;$U$8-0.0000001,$W$8,$AA537&gt;$U$7-0.0000001,$W$7,$AA537&gt;$U$6-0.0000001,$W$6,$AA537&lt;$U$6,0),_xlfn.IFS($AA537&gt;$U$12-0.0000001,$V$12,$AA537&gt;$U$11-0.0000001,$V$11,$AA537&gt;$U$10-0.0000001,$V$10,$AA537&gt;$U$9-0.0000001,$V$9,$AA537&gt;$U$8-0.0000001,$V$8,$AA537&gt;$U$7-0.0000001,$V$7,$AA537&gt;$U$6-0.0000001,$V$6,$AA537&lt;$U$6,0))</f>
        <v>10</v>
      </c>
      <c r="AQ537">
        <f>IFERROR(VLOOKUP($AA537*1000+'raw data entry'!$A$1,'raw data entry'!$A$1:$AI$661,Sheet1!AQ$1+2,0),0)</f>
        <v>22.3</v>
      </c>
      <c r="AT537" cm="1">
        <f t="array" ref="AT537">_xlfn.IFS($AA537&gt;$U$12-0.0000001,$V$12,$AA537&gt;$U$11-0.0000001,$V$11,$AA537&gt;$U$10-0.0000001,$V$10,$AA537&gt;$U$9-0.0000001,$V$9,$AA537&gt;$U$8-0.0000001,$V$8,$AA537&gt;$U$7-0.0000001,$V$7,$AA537&gt;$U$6-0.0000001,$V$6,$AA537&lt;$U$6,0)</f>
        <v>10</v>
      </c>
      <c r="AU537">
        <f>IFERROR(VLOOKUP($AA537*1000+'raw data entry'!$A$1,'raw data entry'!$A$1:$AI$661,Sheet1!AU$1+2,0),0)</f>
        <v>9</v>
      </c>
    </row>
    <row r="538" spans="27:47" x14ac:dyDescent="0.25">
      <c r="AA538">
        <f>IF(('raw data entry'!A534-'raw data entry'!$A$1)/1000&lt;0,AA537+0.03,('raw data entry'!A534-'raw data entry'!$A$1)/1000)</f>
        <v>18.48</v>
      </c>
      <c r="AB538" cm="1">
        <f t="array" ref="AB538">_xlfn.IFS($AA538&gt;$U$12-0.0000001,$V$12,$AA538&gt;$U$11-0.0000001,$V$11,$AA538&gt;$U$10-0.0000001,$V$10,$AA538&gt;$U$9-0.0000001,$V$9,$AA538&gt;$U$8-0.0000001,$V$8,$AA538&gt;$U$7-0.0000001,$V$7,$AA538&gt;$U$6-0.0000001,$V$6,$AA538&lt;$U$6,0)</f>
        <v>10</v>
      </c>
      <c r="AC538">
        <f>IFERROR(VLOOKUP($AA538*1000+'raw data entry'!$A$1,'raw data entry'!$A$1:$AI$661,Sheet1!AC$1+2,0),0)</f>
        <v>51.4</v>
      </c>
      <c r="AD538" cm="1">
        <f t="array" ref="AD538">IF($V$17&gt;7,_xlfn.IFS($AA538&gt;$U$12-0.0000001,$W$12,$AA538&gt;$U$11-0.0000001,$W$11,$AA538&gt;$U$10-0.0000001,$W$10,$AA538&gt;$U$9-0.0000001,$W$9,$AA538&gt;$U$8-0.0000001,$W$8,$AA538&gt;$U$7-0.0000001,$W$7,$AA538&gt;$U$6-0.0000001,$W$6,$AA538&lt;$U$6,0),_xlfn.IFS($AA538&gt;$U$12-0.0000001,$V$12,$AA538&gt;$U$11-0.0000001,$V$11,$AA538&gt;$U$10-0.0000001,$V$10,$AA538&gt;$U$9-0.0000001,$V$9,$AA538&gt;$U$8-0.0000001,$V$8,$AA538&gt;$U$7-0.0000001,$V$7,$AA538&gt;$U$6-0.0000001,$V$6,$AA538&lt;$U$6,0))</f>
        <v>10</v>
      </c>
      <c r="AE538">
        <f>IFERROR(VLOOKUP($AA538*1000+'raw data entry'!$A$1,'raw data entry'!$A$1:$AI$661,Sheet1!AE$1+2,0),0)</f>
        <v>21.2</v>
      </c>
      <c r="AF538" cm="1">
        <f t="array" ref="AF538">_xlfn.IFS($AA538&gt;$U$12-0.0000001,$V$12,$AA538&gt;$U$11-0.0000001,$V$11,$AA538&gt;$U$10-0.0000001,$V$10,$AA538&gt;$U$9-0.0000001,$V$9,$AA538&gt;$U$8-0.0000001,$V$8,$AA538&gt;$U$7-0.0000001,$V$7,$AA538&gt;$U$6-0.0000001,$V$6,$AA538&lt;$U$6,0)</f>
        <v>10</v>
      </c>
      <c r="AG538">
        <f>IFERROR(VLOOKUP($AA538*1000+'raw data entry'!$A$1,'raw data entry'!$A$1:$AI$661,Sheet1!AG$1+2,0),0)</f>
        <v>26.6</v>
      </c>
      <c r="AH538" cm="1">
        <f t="array" ref="AH538">IF($V$17&gt;7,_xlfn.IFS($AA538&gt;$U$12-0.0000001,$W$12,$AA538&gt;$U$11-0.0000001,$W$11,$AA538&gt;$U$10-0.0000001,$W$10,$AA538&gt;$U$9-0.0000001,$W$9,$AA538&gt;$U$8-0.0000001,$W$8,$AA538&gt;$U$7-0.0000001,$W$7,$AA538&gt;$U$6-0.0000001,$W$6,$AA538&lt;$U$6,0),_xlfn.IFS($AA538&gt;$U$12-0.0000001,$V$12,$AA538&gt;$U$11-0.0000001,$V$11,$AA538&gt;$U$10-0.0000001,$V$10,$AA538&gt;$U$9-0.0000001,$V$9,$AA538&gt;$U$8-0.0000001,$V$8,$AA538&gt;$U$7-0.0000001,$V$7,$AA538&gt;$U$6-0.0000001,$V$6,$AA538&lt;$U$6,0))</f>
        <v>10</v>
      </c>
      <c r="AI538">
        <f>IFERROR(VLOOKUP($AA538*1000+'raw data entry'!$A$1,'raw data entry'!$A$1:$AI$661,Sheet1!AI$1+2,0),0)</f>
        <v>28.2</v>
      </c>
      <c r="AJ538" cm="1">
        <f t="array" ref="AJ538">_xlfn.IFS($AA538&gt;$U$12-0.0000001,$V$12,$AA538&gt;$U$11-0.0000001,$V$11,$AA538&gt;$U$10-0.0000001,$V$10,$AA538&gt;$U$9-0.0000001,$V$9,$AA538&gt;$U$8-0.0000001,$V$8,$AA538&gt;$U$7-0.0000001,$V$7,$AA538&gt;$U$6-0.0000001,$V$6,$AA538&lt;$U$6,0)</f>
        <v>10</v>
      </c>
      <c r="AK538">
        <f>IFERROR(VLOOKUP($AA538*1000+'raw data entry'!$A$1,'raw data entry'!$A$1:$AI$661,Sheet1!AK$1+2,0),0)</f>
        <v>42.1</v>
      </c>
      <c r="AL538" cm="1">
        <f t="array" ref="AL538">IF($V$17&gt;7,_xlfn.IFS($AA538&gt;$U$12-0.0000001,$W$12,$AA538&gt;$U$11-0.0000001,$W$11,$AA538&gt;$U$10-0.0000001,$W$10,$AA538&gt;$U$9-0.0000001,$W$9,$AA538&gt;$U$8-0.0000001,$W$8,$AA538&gt;$U$7-0.0000001,$W$7,$AA538&gt;$U$6-0.0000001,$W$6,$AA538&lt;$U$6,0),_xlfn.IFS($AA538&gt;$U$12-0.0000001,$V$12,$AA538&gt;$U$11-0.0000001,$V$11,$AA538&gt;$U$10-0.0000001,$V$10,$AA538&gt;$U$9-0.0000001,$V$9,$AA538&gt;$U$8-0.0000001,$V$8,$AA538&gt;$U$7-0.0000001,$V$7,$AA538&gt;$U$6-0.0000001,$V$6,$AA538&lt;$U$6,0))</f>
        <v>10</v>
      </c>
      <c r="AM538">
        <f>IFERROR(VLOOKUP($AA538*1000+'raw data entry'!$A$1,'raw data entry'!$A$1:$AI$661,Sheet1!AM$1+2,0),0)</f>
        <v>25</v>
      </c>
      <c r="AN538" cm="1">
        <f t="array" ref="AN538">_xlfn.IFS($AA538&gt;$U$12-0.0000001,$V$12,$AA538&gt;$U$11-0.0000001,$V$11,$AA538&gt;$U$10-0.0000001,$V$10,$AA538&gt;$U$9-0.0000001,$V$9,$AA538&gt;$U$8-0.0000001,$V$8,$AA538&gt;$U$7-0.0000001,$V$7,$AA538&gt;$U$6-0.0000001,$V$6,$AA538&lt;$U$6,0)</f>
        <v>10</v>
      </c>
      <c r="AO538">
        <f>IFERROR(VLOOKUP($AA538*1000+'raw data entry'!$A$1,'raw data entry'!$A$1:$AI$661,Sheet1!AO$1+2,0),0)</f>
        <v>48.2</v>
      </c>
      <c r="AP538" cm="1">
        <f t="array" ref="AP538">IF($V$17&gt;7,_xlfn.IFS($AA538&gt;$U$12-0.0000001,$W$12,$AA538&gt;$U$11-0.0000001,$W$11,$AA538&gt;$U$10-0.0000001,$W$10,$AA538&gt;$U$9-0.0000001,$W$9,$AA538&gt;$U$8-0.0000001,$W$8,$AA538&gt;$U$7-0.0000001,$W$7,$AA538&gt;$U$6-0.0000001,$W$6,$AA538&lt;$U$6,0),_xlfn.IFS($AA538&gt;$U$12-0.0000001,$V$12,$AA538&gt;$U$11-0.0000001,$V$11,$AA538&gt;$U$10-0.0000001,$V$10,$AA538&gt;$U$9-0.0000001,$V$9,$AA538&gt;$U$8-0.0000001,$V$8,$AA538&gt;$U$7-0.0000001,$V$7,$AA538&gt;$U$6-0.0000001,$V$6,$AA538&lt;$U$6,0))</f>
        <v>10</v>
      </c>
      <c r="AQ538">
        <f>IFERROR(VLOOKUP($AA538*1000+'raw data entry'!$A$1,'raw data entry'!$A$1:$AI$661,Sheet1!AQ$1+2,0),0)</f>
        <v>22.5</v>
      </c>
      <c r="AT538" cm="1">
        <f t="array" ref="AT538">_xlfn.IFS($AA538&gt;$U$12-0.0000001,$V$12,$AA538&gt;$U$11-0.0000001,$V$11,$AA538&gt;$U$10-0.0000001,$V$10,$AA538&gt;$U$9-0.0000001,$V$9,$AA538&gt;$U$8-0.0000001,$V$8,$AA538&gt;$U$7-0.0000001,$V$7,$AA538&gt;$U$6-0.0000001,$V$6,$AA538&lt;$U$6,0)</f>
        <v>10</v>
      </c>
      <c r="AU538">
        <f>IFERROR(VLOOKUP($AA538*1000+'raw data entry'!$A$1,'raw data entry'!$A$1:$AI$661,Sheet1!AU$1+2,0),0)</f>
        <v>9</v>
      </c>
    </row>
    <row r="539" spans="27:47" x14ac:dyDescent="0.25">
      <c r="AA539">
        <f>IF(('raw data entry'!A535-'raw data entry'!$A$1)/1000&lt;0,AA538+0.03,('raw data entry'!A535-'raw data entry'!$A$1)/1000)</f>
        <v>18.515000000000001</v>
      </c>
      <c r="AB539" cm="1">
        <f t="array" ref="AB539">_xlfn.IFS($AA539&gt;$U$12-0.0000001,$V$12,$AA539&gt;$U$11-0.0000001,$V$11,$AA539&gt;$U$10-0.0000001,$V$10,$AA539&gt;$U$9-0.0000001,$V$9,$AA539&gt;$U$8-0.0000001,$V$8,$AA539&gt;$U$7-0.0000001,$V$7,$AA539&gt;$U$6-0.0000001,$V$6,$AA539&lt;$U$6,0)</f>
        <v>10</v>
      </c>
      <c r="AC539">
        <f>IFERROR(VLOOKUP($AA539*1000+'raw data entry'!$A$1,'raw data entry'!$A$1:$AI$661,Sheet1!AC$1+2,0),0)</f>
        <v>45.8</v>
      </c>
      <c r="AD539" cm="1">
        <f t="array" ref="AD539">IF($V$17&gt;7,_xlfn.IFS($AA539&gt;$U$12-0.0000001,$W$12,$AA539&gt;$U$11-0.0000001,$W$11,$AA539&gt;$U$10-0.0000001,$W$10,$AA539&gt;$U$9-0.0000001,$W$9,$AA539&gt;$U$8-0.0000001,$W$8,$AA539&gt;$U$7-0.0000001,$W$7,$AA539&gt;$U$6-0.0000001,$W$6,$AA539&lt;$U$6,0),_xlfn.IFS($AA539&gt;$U$12-0.0000001,$V$12,$AA539&gt;$U$11-0.0000001,$V$11,$AA539&gt;$U$10-0.0000001,$V$10,$AA539&gt;$U$9-0.0000001,$V$9,$AA539&gt;$U$8-0.0000001,$V$8,$AA539&gt;$U$7-0.0000001,$V$7,$AA539&gt;$U$6-0.0000001,$V$6,$AA539&lt;$U$6,0))</f>
        <v>10</v>
      </c>
      <c r="AE539">
        <f>IFERROR(VLOOKUP($AA539*1000+'raw data entry'!$A$1,'raw data entry'!$A$1:$AI$661,Sheet1!AE$1+2,0),0)</f>
        <v>20.6</v>
      </c>
      <c r="AF539" cm="1">
        <f t="array" ref="AF539">_xlfn.IFS($AA539&gt;$U$12-0.0000001,$V$12,$AA539&gt;$U$11-0.0000001,$V$11,$AA539&gt;$U$10-0.0000001,$V$10,$AA539&gt;$U$9-0.0000001,$V$9,$AA539&gt;$U$8-0.0000001,$V$8,$AA539&gt;$U$7-0.0000001,$V$7,$AA539&gt;$U$6-0.0000001,$V$6,$AA539&lt;$U$6,0)</f>
        <v>10</v>
      </c>
      <c r="AG539">
        <f>IFERROR(VLOOKUP($AA539*1000+'raw data entry'!$A$1,'raw data entry'!$A$1:$AI$661,Sheet1!AG$1+2,0),0)</f>
        <v>31.5</v>
      </c>
      <c r="AH539" cm="1">
        <f t="array" ref="AH539">IF($V$17&gt;7,_xlfn.IFS($AA539&gt;$U$12-0.0000001,$W$12,$AA539&gt;$U$11-0.0000001,$W$11,$AA539&gt;$U$10-0.0000001,$W$10,$AA539&gt;$U$9-0.0000001,$W$9,$AA539&gt;$U$8-0.0000001,$W$8,$AA539&gt;$U$7-0.0000001,$W$7,$AA539&gt;$U$6-0.0000001,$W$6,$AA539&lt;$U$6,0),_xlfn.IFS($AA539&gt;$U$12-0.0000001,$V$12,$AA539&gt;$U$11-0.0000001,$V$11,$AA539&gt;$U$10-0.0000001,$V$10,$AA539&gt;$U$9-0.0000001,$V$9,$AA539&gt;$U$8-0.0000001,$V$8,$AA539&gt;$U$7-0.0000001,$V$7,$AA539&gt;$U$6-0.0000001,$V$6,$AA539&lt;$U$6,0))</f>
        <v>10</v>
      </c>
      <c r="AI539">
        <f>IFERROR(VLOOKUP($AA539*1000+'raw data entry'!$A$1,'raw data entry'!$A$1:$AI$661,Sheet1!AI$1+2,0),0)</f>
        <v>26.9</v>
      </c>
      <c r="AJ539" cm="1">
        <f t="array" ref="AJ539">_xlfn.IFS($AA539&gt;$U$12-0.0000001,$V$12,$AA539&gt;$U$11-0.0000001,$V$11,$AA539&gt;$U$10-0.0000001,$V$10,$AA539&gt;$U$9-0.0000001,$V$9,$AA539&gt;$U$8-0.0000001,$V$8,$AA539&gt;$U$7-0.0000001,$V$7,$AA539&gt;$U$6-0.0000001,$V$6,$AA539&lt;$U$6,0)</f>
        <v>10</v>
      </c>
      <c r="AK539">
        <f>IFERROR(VLOOKUP($AA539*1000+'raw data entry'!$A$1,'raw data entry'!$A$1:$AI$661,Sheet1!AK$1+2,0),0)</f>
        <v>29.4</v>
      </c>
      <c r="AL539" cm="1">
        <f t="array" ref="AL539">IF($V$17&gt;7,_xlfn.IFS($AA539&gt;$U$12-0.0000001,$W$12,$AA539&gt;$U$11-0.0000001,$W$11,$AA539&gt;$U$10-0.0000001,$W$10,$AA539&gt;$U$9-0.0000001,$W$9,$AA539&gt;$U$8-0.0000001,$W$8,$AA539&gt;$U$7-0.0000001,$W$7,$AA539&gt;$U$6-0.0000001,$W$6,$AA539&lt;$U$6,0),_xlfn.IFS($AA539&gt;$U$12-0.0000001,$V$12,$AA539&gt;$U$11-0.0000001,$V$11,$AA539&gt;$U$10-0.0000001,$V$10,$AA539&gt;$U$9-0.0000001,$V$9,$AA539&gt;$U$8-0.0000001,$V$8,$AA539&gt;$U$7-0.0000001,$V$7,$AA539&gt;$U$6-0.0000001,$V$6,$AA539&lt;$U$6,0))</f>
        <v>10</v>
      </c>
      <c r="AM539">
        <f>IFERROR(VLOOKUP($AA539*1000+'raw data entry'!$A$1,'raw data entry'!$A$1:$AI$661,Sheet1!AM$1+2,0),0)</f>
        <v>27.1</v>
      </c>
      <c r="AN539" cm="1">
        <f t="array" ref="AN539">_xlfn.IFS($AA539&gt;$U$12-0.0000001,$V$12,$AA539&gt;$U$11-0.0000001,$V$11,$AA539&gt;$U$10-0.0000001,$V$10,$AA539&gt;$U$9-0.0000001,$V$9,$AA539&gt;$U$8-0.0000001,$V$8,$AA539&gt;$U$7-0.0000001,$V$7,$AA539&gt;$U$6-0.0000001,$V$6,$AA539&lt;$U$6,0)</f>
        <v>10</v>
      </c>
      <c r="AO539">
        <f>IFERROR(VLOOKUP($AA539*1000+'raw data entry'!$A$1,'raw data entry'!$A$1:$AI$661,Sheet1!AO$1+2,0),0)</f>
        <v>45.7</v>
      </c>
      <c r="AP539" cm="1">
        <f t="array" ref="AP539">IF($V$17&gt;7,_xlfn.IFS($AA539&gt;$U$12-0.0000001,$W$12,$AA539&gt;$U$11-0.0000001,$W$11,$AA539&gt;$U$10-0.0000001,$W$10,$AA539&gt;$U$9-0.0000001,$W$9,$AA539&gt;$U$8-0.0000001,$W$8,$AA539&gt;$U$7-0.0000001,$W$7,$AA539&gt;$U$6-0.0000001,$W$6,$AA539&lt;$U$6,0),_xlfn.IFS($AA539&gt;$U$12-0.0000001,$V$12,$AA539&gt;$U$11-0.0000001,$V$11,$AA539&gt;$U$10-0.0000001,$V$10,$AA539&gt;$U$9-0.0000001,$V$9,$AA539&gt;$U$8-0.0000001,$V$8,$AA539&gt;$U$7-0.0000001,$V$7,$AA539&gt;$U$6-0.0000001,$V$6,$AA539&lt;$U$6,0))</f>
        <v>10</v>
      </c>
      <c r="AQ539">
        <f>IFERROR(VLOOKUP($AA539*1000+'raw data entry'!$A$1,'raw data entry'!$A$1:$AI$661,Sheet1!AQ$1+2,0),0)</f>
        <v>22.7</v>
      </c>
      <c r="AT539" cm="1">
        <f t="array" ref="AT539">_xlfn.IFS($AA539&gt;$U$12-0.0000001,$V$12,$AA539&gt;$U$11-0.0000001,$V$11,$AA539&gt;$U$10-0.0000001,$V$10,$AA539&gt;$U$9-0.0000001,$V$9,$AA539&gt;$U$8-0.0000001,$V$8,$AA539&gt;$U$7-0.0000001,$V$7,$AA539&gt;$U$6-0.0000001,$V$6,$AA539&lt;$U$6,0)</f>
        <v>10</v>
      </c>
      <c r="AU539">
        <f>IFERROR(VLOOKUP($AA539*1000+'raw data entry'!$A$1,'raw data entry'!$A$1:$AI$661,Sheet1!AU$1+2,0),0)</f>
        <v>8.8000000000000007</v>
      </c>
    </row>
    <row r="540" spans="27:47" x14ac:dyDescent="0.25">
      <c r="AA540">
        <f>IF(('raw data entry'!A536-'raw data entry'!$A$1)/1000&lt;0,AA539+0.03,('raw data entry'!A536-'raw data entry'!$A$1)/1000)</f>
        <v>18.55</v>
      </c>
      <c r="AB540" cm="1">
        <f t="array" ref="AB540">_xlfn.IFS($AA540&gt;$U$12-0.0000001,$V$12,$AA540&gt;$U$11-0.0000001,$V$11,$AA540&gt;$U$10-0.0000001,$V$10,$AA540&gt;$U$9-0.0000001,$V$9,$AA540&gt;$U$8-0.0000001,$V$8,$AA540&gt;$U$7-0.0000001,$V$7,$AA540&gt;$U$6-0.0000001,$V$6,$AA540&lt;$U$6,0)</f>
        <v>10</v>
      </c>
      <c r="AC540">
        <f>IFERROR(VLOOKUP($AA540*1000+'raw data entry'!$A$1,'raw data entry'!$A$1:$AI$661,Sheet1!AC$1+2,0),0)</f>
        <v>41.2</v>
      </c>
      <c r="AD540" cm="1">
        <f t="array" ref="AD540">IF($V$17&gt;7,_xlfn.IFS($AA540&gt;$U$12-0.0000001,$W$12,$AA540&gt;$U$11-0.0000001,$W$11,$AA540&gt;$U$10-0.0000001,$W$10,$AA540&gt;$U$9-0.0000001,$W$9,$AA540&gt;$U$8-0.0000001,$W$8,$AA540&gt;$U$7-0.0000001,$W$7,$AA540&gt;$U$6-0.0000001,$W$6,$AA540&lt;$U$6,0),_xlfn.IFS($AA540&gt;$U$12-0.0000001,$V$12,$AA540&gt;$U$11-0.0000001,$V$11,$AA540&gt;$U$10-0.0000001,$V$10,$AA540&gt;$U$9-0.0000001,$V$9,$AA540&gt;$U$8-0.0000001,$V$8,$AA540&gt;$U$7-0.0000001,$V$7,$AA540&gt;$U$6-0.0000001,$V$6,$AA540&lt;$U$6,0))</f>
        <v>10</v>
      </c>
      <c r="AE540">
        <f>IFERROR(VLOOKUP($AA540*1000+'raw data entry'!$A$1,'raw data entry'!$A$1:$AI$661,Sheet1!AE$1+2,0),0)</f>
        <v>20.3</v>
      </c>
      <c r="AF540" cm="1">
        <f t="array" ref="AF540">_xlfn.IFS($AA540&gt;$U$12-0.0000001,$V$12,$AA540&gt;$U$11-0.0000001,$V$11,$AA540&gt;$U$10-0.0000001,$V$10,$AA540&gt;$U$9-0.0000001,$V$9,$AA540&gt;$U$8-0.0000001,$V$8,$AA540&gt;$U$7-0.0000001,$V$7,$AA540&gt;$U$6-0.0000001,$V$6,$AA540&lt;$U$6,0)</f>
        <v>10</v>
      </c>
      <c r="AG540">
        <f>IFERROR(VLOOKUP($AA540*1000+'raw data entry'!$A$1,'raw data entry'!$A$1:$AI$661,Sheet1!AG$1+2,0),0)</f>
        <v>27.1</v>
      </c>
      <c r="AH540" cm="1">
        <f t="array" ref="AH540">IF($V$17&gt;7,_xlfn.IFS($AA540&gt;$U$12-0.0000001,$W$12,$AA540&gt;$U$11-0.0000001,$W$11,$AA540&gt;$U$10-0.0000001,$W$10,$AA540&gt;$U$9-0.0000001,$W$9,$AA540&gt;$U$8-0.0000001,$W$8,$AA540&gt;$U$7-0.0000001,$W$7,$AA540&gt;$U$6-0.0000001,$W$6,$AA540&lt;$U$6,0),_xlfn.IFS($AA540&gt;$U$12-0.0000001,$V$12,$AA540&gt;$U$11-0.0000001,$V$11,$AA540&gt;$U$10-0.0000001,$V$10,$AA540&gt;$U$9-0.0000001,$V$9,$AA540&gt;$U$8-0.0000001,$V$8,$AA540&gt;$U$7-0.0000001,$V$7,$AA540&gt;$U$6-0.0000001,$V$6,$AA540&lt;$U$6,0))</f>
        <v>10</v>
      </c>
      <c r="AI540">
        <f>IFERROR(VLOOKUP($AA540*1000+'raw data entry'!$A$1,'raw data entry'!$A$1:$AI$661,Sheet1!AI$1+2,0),0)</f>
        <v>23.9</v>
      </c>
      <c r="AJ540" cm="1">
        <f t="array" ref="AJ540">_xlfn.IFS($AA540&gt;$U$12-0.0000001,$V$12,$AA540&gt;$U$11-0.0000001,$V$11,$AA540&gt;$U$10-0.0000001,$V$10,$AA540&gt;$U$9-0.0000001,$V$9,$AA540&gt;$U$8-0.0000001,$V$8,$AA540&gt;$U$7-0.0000001,$V$7,$AA540&gt;$U$6-0.0000001,$V$6,$AA540&lt;$U$6,0)</f>
        <v>10</v>
      </c>
      <c r="AK540">
        <f>IFERROR(VLOOKUP($AA540*1000+'raw data entry'!$A$1,'raw data entry'!$A$1:$AI$661,Sheet1!AK$1+2,0),0)</f>
        <v>30</v>
      </c>
      <c r="AL540" cm="1">
        <f t="array" ref="AL540">IF($V$17&gt;7,_xlfn.IFS($AA540&gt;$U$12-0.0000001,$W$12,$AA540&gt;$U$11-0.0000001,$W$11,$AA540&gt;$U$10-0.0000001,$W$10,$AA540&gt;$U$9-0.0000001,$W$9,$AA540&gt;$U$8-0.0000001,$W$8,$AA540&gt;$U$7-0.0000001,$W$7,$AA540&gt;$U$6-0.0000001,$W$6,$AA540&lt;$U$6,0),_xlfn.IFS($AA540&gt;$U$12-0.0000001,$V$12,$AA540&gt;$U$11-0.0000001,$V$11,$AA540&gt;$U$10-0.0000001,$V$10,$AA540&gt;$U$9-0.0000001,$V$9,$AA540&gt;$U$8-0.0000001,$V$8,$AA540&gt;$U$7-0.0000001,$V$7,$AA540&gt;$U$6-0.0000001,$V$6,$AA540&lt;$U$6,0))</f>
        <v>10</v>
      </c>
      <c r="AM540">
        <f>IFERROR(VLOOKUP($AA540*1000+'raw data entry'!$A$1,'raw data entry'!$A$1:$AI$661,Sheet1!AM$1+2,0),0)</f>
        <v>25</v>
      </c>
      <c r="AN540" cm="1">
        <f t="array" ref="AN540">_xlfn.IFS($AA540&gt;$U$12-0.0000001,$V$12,$AA540&gt;$U$11-0.0000001,$V$11,$AA540&gt;$U$10-0.0000001,$V$10,$AA540&gt;$U$9-0.0000001,$V$9,$AA540&gt;$U$8-0.0000001,$V$8,$AA540&gt;$U$7-0.0000001,$V$7,$AA540&gt;$U$6-0.0000001,$V$6,$AA540&lt;$U$6,0)</f>
        <v>10</v>
      </c>
      <c r="AO540">
        <f>IFERROR(VLOOKUP($AA540*1000+'raw data entry'!$A$1,'raw data entry'!$A$1:$AI$661,Sheet1!AO$1+2,0),0)</f>
        <v>55.2</v>
      </c>
      <c r="AP540" cm="1">
        <f t="array" ref="AP540">IF($V$17&gt;7,_xlfn.IFS($AA540&gt;$U$12-0.0000001,$W$12,$AA540&gt;$U$11-0.0000001,$W$11,$AA540&gt;$U$10-0.0000001,$W$10,$AA540&gt;$U$9-0.0000001,$W$9,$AA540&gt;$U$8-0.0000001,$W$8,$AA540&gt;$U$7-0.0000001,$W$7,$AA540&gt;$U$6-0.0000001,$W$6,$AA540&lt;$U$6,0),_xlfn.IFS($AA540&gt;$U$12-0.0000001,$V$12,$AA540&gt;$U$11-0.0000001,$V$11,$AA540&gt;$U$10-0.0000001,$V$10,$AA540&gt;$U$9-0.0000001,$V$9,$AA540&gt;$U$8-0.0000001,$V$8,$AA540&gt;$U$7-0.0000001,$V$7,$AA540&gt;$U$6-0.0000001,$V$6,$AA540&lt;$U$6,0))</f>
        <v>10</v>
      </c>
      <c r="AQ540">
        <f>IFERROR(VLOOKUP($AA540*1000+'raw data entry'!$A$1,'raw data entry'!$A$1:$AI$661,Sheet1!AQ$1+2,0),0)</f>
        <v>23.2</v>
      </c>
      <c r="AT540" cm="1">
        <f t="array" ref="AT540">_xlfn.IFS($AA540&gt;$U$12-0.0000001,$V$12,$AA540&gt;$U$11-0.0000001,$V$11,$AA540&gt;$U$10-0.0000001,$V$10,$AA540&gt;$U$9-0.0000001,$V$9,$AA540&gt;$U$8-0.0000001,$V$8,$AA540&gt;$U$7-0.0000001,$V$7,$AA540&gt;$U$6-0.0000001,$V$6,$AA540&lt;$U$6,0)</f>
        <v>10</v>
      </c>
      <c r="AU540">
        <f>IFERROR(VLOOKUP($AA540*1000+'raw data entry'!$A$1,'raw data entry'!$A$1:$AI$661,Sheet1!AU$1+2,0),0)</f>
        <v>8.8000000000000007</v>
      </c>
    </row>
    <row r="541" spans="27:47" x14ac:dyDescent="0.25">
      <c r="AA541">
        <f>IF(('raw data entry'!A537-'raw data entry'!$A$1)/1000&lt;0,AA540+0.03,('raw data entry'!A537-'raw data entry'!$A$1)/1000)</f>
        <v>18.585000000000001</v>
      </c>
      <c r="AB541" cm="1">
        <f t="array" ref="AB541">_xlfn.IFS($AA541&gt;$U$12-0.0000001,$V$12,$AA541&gt;$U$11-0.0000001,$V$11,$AA541&gt;$U$10-0.0000001,$V$10,$AA541&gt;$U$9-0.0000001,$V$9,$AA541&gt;$U$8-0.0000001,$V$8,$AA541&gt;$U$7-0.0000001,$V$7,$AA541&gt;$U$6-0.0000001,$V$6,$AA541&lt;$U$6,0)</f>
        <v>10</v>
      </c>
      <c r="AC541">
        <f>IFERROR(VLOOKUP($AA541*1000+'raw data entry'!$A$1,'raw data entry'!$A$1:$AI$661,Sheet1!AC$1+2,0),0)</f>
        <v>20.399999999999999</v>
      </c>
      <c r="AD541" cm="1">
        <f t="array" ref="AD541">IF($V$17&gt;7,_xlfn.IFS($AA541&gt;$U$12-0.0000001,$W$12,$AA541&gt;$U$11-0.0000001,$W$11,$AA541&gt;$U$10-0.0000001,$W$10,$AA541&gt;$U$9-0.0000001,$W$9,$AA541&gt;$U$8-0.0000001,$W$8,$AA541&gt;$U$7-0.0000001,$W$7,$AA541&gt;$U$6-0.0000001,$W$6,$AA541&lt;$U$6,0),_xlfn.IFS($AA541&gt;$U$12-0.0000001,$V$12,$AA541&gt;$U$11-0.0000001,$V$11,$AA541&gt;$U$10-0.0000001,$V$10,$AA541&gt;$U$9-0.0000001,$V$9,$AA541&gt;$U$8-0.0000001,$V$8,$AA541&gt;$U$7-0.0000001,$V$7,$AA541&gt;$U$6-0.0000001,$V$6,$AA541&lt;$U$6,0))</f>
        <v>10</v>
      </c>
      <c r="AE541">
        <f>IFERROR(VLOOKUP($AA541*1000+'raw data entry'!$A$1,'raw data entry'!$A$1:$AI$661,Sheet1!AE$1+2,0),0)</f>
        <v>21.9</v>
      </c>
      <c r="AF541" cm="1">
        <f t="array" ref="AF541">_xlfn.IFS($AA541&gt;$U$12-0.0000001,$V$12,$AA541&gt;$U$11-0.0000001,$V$11,$AA541&gt;$U$10-0.0000001,$V$10,$AA541&gt;$U$9-0.0000001,$V$9,$AA541&gt;$U$8-0.0000001,$V$8,$AA541&gt;$U$7-0.0000001,$V$7,$AA541&gt;$U$6-0.0000001,$V$6,$AA541&lt;$U$6,0)</f>
        <v>10</v>
      </c>
      <c r="AG541">
        <f>IFERROR(VLOOKUP($AA541*1000+'raw data entry'!$A$1,'raw data entry'!$A$1:$AI$661,Sheet1!AG$1+2,0),0)</f>
        <v>25.3</v>
      </c>
      <c r="AH541" cm="1">
        <f t="array" ref="AH541">IF($V$17&gt;7,_xlfn.IFS($AA541&gt;$U$12-0.0000001,$W$12,$AA541&gt;$U$11-0.0000001,$W$11,$AA541&gt;$U$10-0.0000001,$W$10,$AA541&gt;$U$9-0.0000001,$W$9,$AA541&gt;$U$8-0.0000001,$W$8,$AA541&gt;$U$7-0.0000001,$W$7,$AA541&gt;$U$6-0.0000001,$W$6,$AA541&lt;$U$6,0),_xlfn.IFS($AA541&gt;$U$12-0.0000001,$V$12,$AA541&gt;$U$11-0.0000001,$V$11,$AA541&gt;$U$10-0.0000001,$V$10,$AA541&gt;$U$9-0.0000001,$V$9,$AA541&gt;$U$8-0.0000001,$V$8,$AA541&gt;$U$7-0.0000001,$V$7,$AA541&gt;$U$6-0.0000001,$V$6,$AA541&lt;$U$6,0))</f>
        <v>10</v>
      </c>
      <c r="AI541">
        <f>IFERROR(VLOOKUP($AA541*1000+'raw data entry'!$A$1,'raw data entry'!$A$1:$AI$661,Sheet1!AI$1+2,0),0)</f>
        <v>19.2</v>
      </c>
      <c r="AJ541" cm="1">
        <f t="array" ref="AJ541">_xlfn.IFS($AA541&gt;$U$12-0.0000001,$V$12,$AA541&gt;$U$11-0.0000001,$V$11,$AA541&gt;$U$10-0.0000001,$V$10,$AA541&gt;$U$9-0.0000001,$V$9,$AA541&gt;$U$8-0.0000001,$V$8,$AA541&gt;$U$7-0.0000001,$V$7,$AA541&gt;$U$6-0.0000001,$V$6,$AA541&lt;$U$6,0)</f>
        <v>10</v>
      </c>
      <c r="AK541">
        <f>IFERROR(VLOOKUP($AA541*1000+'raw data entry'!$A$1,'raw data entry'!$A$1:$AI$661,Sheet1!AK$1+2,0),0)</f>
        <v>36</v>
      </c>
      <c r="AL541" cm="1">
        <f t="array" ref="AL541">IF($V$17&gt;7,_xlfn.IFS($AA541&gt;$U$12-0.0000001,$W$12,$AA541&gt;$U$11-0.0000001,$W$11,$AA541&gt;$U$10-0.0000001,$W$10,$AA541&gt;$U$9-0.0000001,$W$9,$AA541&gt;$U$8-0.0000001,$W$8,$AA541&gt;$U$7-0.0000001,$W$7,$AA541&gt;$U$6-0.0000001,$W$6,$AA541&lt;$U$6,0),_xlfn.IFS($AA541&gt;$U$12-0.0000001,$V$12,$AA541&gt;$U$11-0.0000001,$V$11,$AA541&gt;$U$10-0.0000001,$V$10,$AA541&gt;$U$9-0.0000001,$V$9,$AA541&gt;$U$8-0.0000001,$V$8,$AA541&gt;$U$7-0.0000001,$V$7,$AA541&gt;$U$6-0.0000001,$V$6,$AA541&lt;$U$6,0))</f>
        <v>10</v>
      </c>
      <c r="AM541">
        <f>IFERROR(VLOOKUP($AA541*1000+'raw data entry'!$A$1,'raw data entry'!$A$1:$AI$661,Sheet1!AM$1+2,0),0)</f>
        <v>25.5</v>
      </c>
      <c r="AN541" cm="1">
        <f t="array" ref="AN541">_xlfn.IFS($AA541&gt;$U$12-0.0000001,$V$12,$AA541&gt;$U$11-0.0000001,$V$11,$AA541&gt;$U$10-0.0000001,$V$10,$AA541&gt;$U$9-0.0000001,$V$9,$AA541&gt;$U$8-0.0000001,$V$8,$AA541&gt;$U$7-0.0000001,$V$7,$AA541&gt;$U$6-0.0000001,$V$6,$AA541&lt;$U$6,0)</f>
        <v>10</v>
      </c>
      <c r="AO541">
        <f>IFERROR(VLOOKUP($AA541*1000+'raw data entry'!$A$1,'raw data entry'!$A$1:$AI$661,Sheet1!AO$1+2,0),0)</f>
        <v>45.5</v>
      </c>
      <c r="AP541" cm="1">
        <f t="array" ref="AP541">IF($V$17&gt;7,_xlfn.IFS($AA541&gt;$U$12-0.0000001,$W$12,$AA541&gt;$U$11-0.0000001,$W$11,$AA541&gt;$U$10-0.0000001,$W$10,$AA541&gt;$U$9-0.0000001,$W$9,$AA541&gt;$U$8-0.0000001,$W$8,$AA541&gt;$U$7-0.0000001,$W$7,$AA541&gt;$U$6-0.0000001,$W$6,$AA541&lt;$U$6,0),_xlfn.IFS($AA541&gt;$U$12-0.0000001,$V$12,$AA541&gt;$U$11-0.0000001,$V$11,$AA541&gt;$U$10-0.0000001,$V$10,$AA541&gt;$U$9-0.0000001,$V$9,$AA541&gt;$U$8-0.0000001,$V$8,$AA541&gt;$U$7-0.0000001,$V$7,$AA541&gt;$U$6-0.0000001,$V$6,$AA541&lt;$U$6,0))</f>
        <v>10</v>
      </c>
      <c r="AQ541">
        <f>IFERROR(VLOOKUP($AA541*1000+'raw data entry'!$A$1,'raw data entry'!$A$1:$AI$661,Sheet1!AQ$1+2,0),0)</f>
        <v>23.9</v>
      </c>
      <c r="AT541" cm="1">
        <f t="array" ref="AT541">_xlfn.IFS($AA541&gt;$U$12-0.0000001,$V$12,$AA541&gt;$U$11-0.0000001,$V$11,$AA541&gt;$U$10-0.0000001,$V$10,$AA541&gt;$U$9-0.0000001,$V$9,$AA541&gt;$U$8-0.0000001,$V$8,$AA541&gt;$U$7-0.0000001,$V$7,$AA541&gt;$U$6-0.0000001,$V$6,$AA541&lt;$U$6,0)</f>
        <v>10</v>
      </c>
      <c r="AU541">
        <f>IFERROR(VLOOKUP($AA541*1000+'raw data entry'!$A$1,'raw data entry'!$A$1:$AI$661,Sheet1!AU$1+2,0),0)</f>
        <v>9.3000000000000007</v>
      </c>
    </row>
    <row r="542" spans="27:47" x14ac:dyDescent="0.25">
      <c r="AA542">
        <f>IF(('raw data entry'!A538-'raw data entry'!$A$1)/1000&lt;0,AA541+0.03,('raw data entry'!A538-'raw data entry'!$A$1)/1000)</f>
        <v>18.62</v>
      </c>
      <c r="AB542" cm="1">
        <f t="array" ref="AB542">_xlfn.IFS($AA542&gt;$U$12-0.0000001,$V$12,$AA542&gt;$U$11-0.0000001,$V$11,$AA542&gt;$U$10-0.0000001,$V$10,$AA542&gt;$U$9-0.0000001,$V$9,$AA542&gt;$U$8-0.0000001,$V$8,$AA542&gt;$U$7-0.0000001,$V$7,$AA542&gt;$U$6-0.0000001,$V$6,$AA542&lt;$U$6,0)</f>
        <v>10</v>
      </c>
      <c r="AC542">
        <f>IFERROR(VLOOKUP($AA542*1000+'raw data entry'!$A$1,'raw data entry'!$A$1:$AI$661,Sheet1!AC$1+2,0),0)</f>
        <v>31.9</v>
      </c>
      <c r="AD542" cm="1">
        <f t="array" ref="AD542">IF($V$17&gt;7,_xlfn.IFS($AA542&gt;$U$12-0.0000001,$W$12,$AA542&gt;$U$11-0.0000001,$W$11,$AA542&gt;$U$10-0.0000001,$W$10,$AA542&gt;$U$9-0.0000001,$W$9,$AA542&gt;$U$8-0.0000001,$W$8,$AA542&gt;$U$7-0.0000001,$W$7,$AA542&gt;$U$6-0.0000001,$W$6,$AA542&lt;$U$6,0),_xlfn.IFS($AA542&gt;$U$12-0.0000001,$V$12,$AA542&gt;$U$11-0.0000001,$V$11,$AA542&gt;$U$10-0.0000001,$V$10,$AA542&gt;$U$9-0.0000001,$V$9,$AA542&gt;$U$8-0.0000001,$V$8,$AA542&gt;$U$7-0.0000001,$V$7,$AA542&gt;$U$6-0.0000001,$V$6,$AA542&lt;$U$6,0))</f>
        <v>10</v>
      </c>
      <c r="AE542">
        <f>IFERROR(VLOOKUP($AA542*1000+'raw data entry'!$A$1,'raw data entry'!$A$1:$AI$661,Sheet1!AE$1+2,0),0)</f>
        <v>18.100000000000001</v>
      </c>
      <c r="AF542" cm="1">
        <f t="array" ref="AF542">_xlfn.IFS($AA542&gt;$U$12-0.0000001,$V$12,$AA542&gt;$U$11-0.0000001,$V$11,$AA542&gt;$U$10-0.0000001,$V$10,$AA542&gt;$U$9-0.0000001,$V$9,$AA542&gt;$U$8-0.0000001,$V$8,$AA542&gt;$U$7-0.0000001,$V$7,$AA542&gt;$U$6-0.0000001,$V$6,$AA542&lt;$U$6,0)</f>
        <v>10</v>
      </c>
      <c r="AG542">
        <f>IFERROR(VLOOKUP($AA542*1000+'raw data entry'!$A$1,'raw data entry'!$A$1:$AI$661,Sheet1!AG$1+2,0),0)</f>
        <v>19.5</v>
      </c>
      <c r="AH542" cm="1">
        <f t="array" ref="AH542">IF($V$17&gt;7,_xlfn.IFS($AA542&gt;$U$12-0.0000001,$W$12,$AA542&gt;$U$11-0.0000001,$W$11,$AA542&gt;$U$10-0.0000001,$W$10,$AA542&gt;$U$9-0.0000001,$W$9,$AA542&gt;$U$8-0.0000001,$W$8,$AA542&gt;$U$7-0.0000001,$W$7,$AA542&gt;$U$6-0.0000001,$W$6,$AA542&lt;$U$6,0),_xlfn.IFS($AA542&gt;$U$12-0.0000001,$V$12,$AA542&gt;$U$11-0.0000001,$V$11,$AA542&gt;$U$10-0.0000001,$V$10,$AA542&gt;$U$9-0.0000001,$V$9,$AA542&gt;$U$8-0.0000001,$V$8,$AA542&gt;$U$7-0.0000001,$V$7,$AA542&gt;$U$6-0.0000001,$V$6,$AA542&lt;$U$6,0))</f>
        <v>10</v>
      </c>
      <c r="AI542">
        <f>IFERROR(VLOOKUP($AA542*1000+'raw data entry'!$A$1,'raw data entry'!$A$1:$AI$661,Sheet1!AI$1+2,0),0)</f>
        <v>17.5</v>
      </c>
      <c r="AJ542" cm="1">
        <f t="array" ref="AJ542">_xlfn.IFS($AA542&gt;$U$12-0.0000001,$V$12,$AA542&gt;$U$11-0.0000001,$V$11,$AA542&gt;$U$10-0.0000001,$V$10,$AA542&gt;$U$9-0.0000001,$V$9,$AA542&gt;$U$8-0.0000001,$V$8,$AA542&gt;$U$7-0.0000001,$V$7,$AA542&gt;$U$6-0.0000001,$V$6,$AA542&lt;$U$6,0)</f>
        <v>10</v>
      </c>
      <c r="AK542">
        <f>IFERROR(VLOOKUP($AA542*1000+'raw data entry'!$A$1,'raw data entry'!$A$1:$AI$661,Sheet1!AK$1+2,0),0)</f>
        <v>28.4</v>
      </c>
      <c r="AL542" cm="1">
        <f t="array" ref="AL542">IF($V$17&gt;7,_xlfn.IFS($AA542&gt;$U$12-0.0000001,$W$12,$AA542&gt;$U$11-0.0000001,$W$11,$AA542&gt;$U$10-0.0000001,$W$10,$AA542&gt;$U$9-0.0000001,$W$9,$AA542&gt;$U$8-0.0000001,$W$8,$AA542&gt;$U$7-0.0000001,$W$7,$AA542&gt;$U$6-0.0000001,$W$6,$AA542&lt;$U$6,0),_xlfn.IFS($AA542&gt;$U$12-0.0000001,$V$12,$AA542&gt;$U$11-0.0000001,$V$11,$AA542&gt;$U$10-0.0000001,$V$10,$AA542&gt;$U$9-0.0000001,$V$9,$AA542&gt;$U$8-0.0000001,$V$8,$AA542&gt;$U$7-0.0000001,$V$7,$AA542&gt;$U$6-0.0000001,$V$6,$AA542&lt;$U$6,0))</f>
        <v>10</v>
      </c>
      <c r="AM542">
        <f>IFERROR(VLOOKUP($AA542*1000+'raw data entry'!$A$1,'raw data entry'!$A$1:$AI$661,Sheet1!AM$1+2,0),0)</f>
        <v>25</v>
      </c>
      <c r="AN542" cm="1">
        <f t="array" ref="AN542">_xlfn.IFS($AA542&gt;$U$12-0.0000001,$V$12,$AA542&gt;$U$11-0.0000001,$V$11,$AA542&gt;$U$10-0.0000001,$V$10,$AA542&gt;$U$9-0.0000001,$V$9,$AA542&gt;$U$8-0.0000001,$V$8,$AA542&gt;$U$7-0.0000001,$V$7,$AA542&gt;$U$6-0.0000001,$V$6,$AA542&lt;$U$6,0)</f>
        <v>10</v>
      </c>
      <c r="AO542">
        <f>IFERROR(VLOOKUP($AA542*1000+'raw data entry'!$A$1,'raw data entry'!$A$1:$AI$661,Sheet1!AO$1+2,0),0)</f>
        <v>44.9</v>
      </c>
      <c r="AP542" cm="1">
        <f t="array" ref="AP542">IF($V$17&gt;7,_xlfn.IFS($AA542&gt;$U$12-0.0000001,$W$12,$AA542&gt;$U$11-0.0000001,$W$11,$AA542&gt;$U$10-0.0000001,$W$10,$AA542&gt;$U$9-0.0000001,$W$9,$AA542&gt;$U$8-0.0000001,$W$8,$AA542&gt;$U$7-0.0000001,$W$7,$AA542&gt;$U$6-0.0000001,$W$6,$AA542&lt;$U$6,0),_xlfn.IFS($AA542&gt;$U$12-0.0000001,$V$12,$AA542&gt;$U$11-0.0000001,$V$11,$AA542&gt;$U$10-0.0000001,$V$10,$AA542&gt;$U$9-0.0000001,$V$9,$AA542&gt;$U$8-0.0000001,$V$8,$AA542&gt;$U$7-0.0000001,$V$7,$AA542&gt;$U$6-0.0000001,$V$6,$AA542&lt;$U$6,0))</f>
        <v>10</v>
      </c>
      <c r="AQ542">
        <f>IFERROR(VLOOKUP($AA542*1000+'raw data entry'!$A$1,'raw data entry'!$A$1:$AI$661,Sheet1!AQ$1+2,0),0)</f>
        <v>22.7</v>
      </c>
      <c r="AT542" cm="1">
        <f t="array" ref="AT542">_xlfn.IFS($AA542&gt;$U$12-0.0000001,$V$12,$AA542&gt;$U$11-0.0000001,$V$11,$AA542&gt;$U$10-0.0000001,$V$10,$AA542&gt;$U$9-0.0000001,$V$9,$AA542&gt;$U$8-0.0000001,$V$8,$AA542&gt;$U$7-0.0000001,$V$7,$AA542&gt;$U$6-0.0000001,$V$6,$AA542&lt;$U$6,0)</f>
        <v>10</v>
      </c>
      <c r="AU542">
        <f>IFERROR(VLOOKUP($AA542*1000+'raw data entry'!$A$1,'raw data entry'!$A$1:$AI$661,Sheet1!AU$1+2,0),0)</f>
        <v>8.8000000000000007</v>
      </c>
    </row>
    <row r="543" spans="27:47" x14ac:dyDescent="0.25">
      <c r="AA543">
        <f>IF(('raw data entry'!A539-'raw data entry'!$A$1)/1000&lt;0,AA542+0.03,('raw data entry'!A539-'raw data entry'!$A$1)/1000)</f>
        <v>18.655000000000001</v>
      </c>
      <c r="AB543" cm="1">
        <f t="array" ref="AB543">_xlfn.IFS($AA543&gt;$U$12-0.0000001,$V$12,$AA543&gt;$U$11-0.0000001,$V$11,$AA543&gt;$U$10-0.0000001,$V$10,$AA543&gt;$U$9-0.0000001,$V$9,$AA543&gt;$U$8-0.0000001,$V$8,$AA543&gt;$U$7-0.0000001,$V$7,$AA543&gt;$U$6-0.0000001,$V$6,$AA543&lt;$U$6,0)</f>
        <v>10</v>
      </c>
      <c r="AC543">
        <f>IFERROR(VLOOKUP($AA543*1000+'raw data entry'!$A$1,'raw data entry'!$A$1:$AI$661,Sheet1!AC$1+2,0),0)</f>
        <v>23</v>
      </c>
      <c r="AD543" cm="1">
        <f t="array" ref="AD543">IF($V$17&gt;7,_xlfn.IFS($AA543&gt;$U$12-0.0000001,$W$12,$AA543&gt;$U$11-0.0000001,$W$11,$AA543&gt;$U$10-0.0000001,$W$10,$AA543&gt;$U$9-0.0000001,$W$9,$AA543&gt;$U$8-0.0000001,$W$8,$AA543&gt;$U$7-0.0000001,$W$7,$AA543&gt;$U$6-0.0000001,$W$6,$AA543&lt;$U$6,0),_xlfn.IFS($AA543&gt;$U$12-0.0000001,$V$12,$AA543&gt;$U$11-0.0000001,$V$11,$AA543&gt;$U$10-0.0000001,$V$10,$AA543&gt;$U$9-0.0000001,$V$9,$AA543&gt;$U$8-0.0000001,$V$8,$AA543&gt;$U$7-0.0000001,$V$7,$AA543&gt;$U$6-0.0000001,$V$6,$AA543&lt;$U$6,0))</f>
        <v>10</v>
      </c>
      <c r="AE543">
        <f>IFERROR(VLOOKUP($AA543*1000+'raw data entry'!$A$1,'raw data entry'!$A$1:$AI$661,Sheet1!AE$1+2,0),0)</f>
        <v>14.7</v>
      </c>
      <c r="AF543" cm="1">
        <f t="array" ref="AF543">_xlfn.IFS($AA543&gt;$U$12-0.0000001,$V$12,$AA543&gt;$U$11-0.0000001,$V$11,$AA543&gt;$U$10-0.0000001,$V$10,$AA543&gt;$U$9-0.0000001,$V$9,$AA543&gt;$U$8-0.0000001,$V$8,$AA543&gt;$U$7-0.0000001,$V$7,$AA543&gt;$U$6-0.0000001,$V$6,$AA543&lt;$U$6,0)</f>
        <v>10</v>
      </c>
      <c r="AG543">
        <f>IFERROR(VLOOKUP($AA543*1000+'raw data entry'!$A$1,'raw data entry'!$A$1:$AI$661,Sheet1!AG$1+2,0),0)</f>
        <v>22.3</v>
      </c>
      <c r="AH543" cm="1">
        <f t="array" ref="AH543">IF($V$17&gt;7,_xlfn.IFS($AA543&gt;$U$12-0.0000001,$W$12,$AA543&gt;$U$11-0.0000001,$W$11,$AA543&gt;$U$10-0.0000001,$W$10,$AA543&gt;$U$9-0.0000001,$W$9,$AA543&gt;$U$8-0.0000001,$W$8,$AA543&gt;$U$7-0.0000001,$W$7,$AA543&gt;$U$6-0.0000001,$W$6,$AA543&lt;$U$6,0),_xlfn.IFS($AA543&gt;$U$12-0.0000001,$V$12,$AA543&gt;$U$11-0.0000001,$V$11,$AA543&gt;$U$10-0.0000001,$V$10,$AA543&gt;$U$9-0.0000001,$V$9,$AA543&gt;$U$8-0.0000001,$V$8,$AA543&gt;$U$7-0.0000001,$V$7,$AA543&gt;$U$6-0.0000001,$V$6,$AA543&lt;$U$6,0))</f>
        <v>10</v>
      </c>
      <c r="AI543">
        <f>IFERROR(VLOOKUP($AA543*1000+'raw data entry'!$A$1,'raw data entry'!$A$1:$AI$661,Sheet1!AI$1+2,0),0)</f>
        <v>15</v>
      </c>
      <c r="AJ543" cm="1">
        <f t="array" ref="AJ543">_xlfn.IFS($AA543&gt;$U$12-0.0000001,$V$12,$AA543&gt;$U$11-0.0000001,$V$11,$AA543&gt;$U$10-0.0000001,$V$10,$AA543&gt;$U$9-0.0000001,$V$9,$AA543&gt;$U$8-0.0000001,$V$8,$AA543&gt;$U$7-0.0000001,$V$7,$AA543&gt;$U$6-0.0000001,$V$6,$AA543&lt;$U$6,0)</f>
        <v>10</v>
      </c>
      <c r="AK543">
        <f>IFERROR(VLOOKUP($AA543*1000+'raw data entry'!$A$1,'raw data entry'!$A$1:$AI$661,Sheet1!AK$1+2,0),0)</f>
        <v>16.7</v>
      </c>
      <c r="AL543" cm="1">
        <f t="array" ref="AL543">IF($V$17&gt;7,_xlfn.IFS($AA543&gt;$U$12-0.0000001,$W$12,$AA543&gt;$U$11-0.0000001,$W$11,$AA543&gt;$U$10-0.0000001,$W$10,$AA543&gt;$U$9-0.0000001,$W$9,$AA543&gt;$U$8-0.0000001,$W$8,$AA543&gt;$U$7-0.0000001,$W$7,$AA543&gt;$U$6-0.0000001,$W$6,$AA543&lt;$U$6,0),_xlfn.IFS($AA543&gt;$U$12-0.0000001,$V$12,$AA543&gt;$U$11-0.0000001,$V$11,$AA543&gt;$U$10-0.0000001,$V$10,$AA543&gt;$U$9-0.0000001,$V$9,$AA543&gt;$U$8-0.0000001,$V$8,$AA543&gt;$U$7-0.0000001,$V$7,$AA543&gt;$U$6-0.0000001,$V$6,$AA543&lt;$U$6,0))</f>
        <v>10</v>
      </c>
      <c r="AM543">
        <f>IFERROR(VLOOKUP($AA543*1000+'raw data entry'!$A$1,'raw data entry'!$A$1:$AI$661,Sheet1!AM$1+2,0),0)</f>
        <v>23.3</v>
      </c>
      <c r="AN543" cm="1">
        <f t="array" ref="AN543">_xlfn.IFS($AA543&gt;$U$12-0.0000001,$V$12,$AA543&gt;$U$11-0.0000001,$V$11,$AA543&gt;$U$10-0.0000001,$V$10,$AA543&gt;$U$9-0.0000001,$V$9,$AA543&gt;$U$8-0.0000001,$V$8,$AA543&gt;$U$7-0.0000001,$V$7,$AA543&gt;$U$6-0.0000001,$V$6,$AA543&lt;$U$6,0)</f>
        <v>10</v>
      </c>
      <c r="AO543">
        <f>IFERROR(VLOOKUP($AA543*1000+'raw data entry'!$A$1,'raw data entry'!$A$1:$AI$661,Sheet1!AO$1+2,0),0)</f>
        <v>42.4</v>
      </c>
      <c r="AP543" cm="1">
        <f t="array" ref="AP543">IF($V$17&gt;7,_xlfn.IFS($AA543&gt;$U$12-0.0000001,$W$12,$AA543&gt;$U$11-0.0000001,$W$11,$AA543&gt;$U$10-0.0000001,$W$10,$AA543&gt;$U$9-0.0000001,$W$9,$AA543&gt;$U$8-0.0000001,$W$8,$AA543&gt;$U$7-0.0000001,$W$7,$AA543&gt;$U$6-0.0000001,$W$6,$AA543&lt;$U$6,0),_xlfn.IFS($AA543&gt;$U$12-0.0000001,$V$12,$AA543&gt;$U$11-0.0000001,$V$11,$AA543&gt;$U$10-0.0000001,$V$10,$AA543&gt;$U$9-0.0000001,$V$9,$AA543&gt;$U$8-0.0000001,$V$8,$AA543&gt;$U$7-0.0000001,$V$7,$AA543&gt;$U$6-0.0000001,$V$6,$AA543&lt;$U$6,0))</f>
        <v>10</v>
      </c>
      <c r="AQ543">
        <f>IFERROR(VLOOKUP($AA543*1000+'raw data entry'!$A$1,'raw data entry'!$A$1:$AI$661,Sheet1!AQ$1+2,0),0)</f>
        <v>22.7</v>
      </c>
      <c r="AT543" cm="1">
        <f t="array" ref="AT543">_xlfn.IFS($AA543&gt;$U$12-0.0000001,$V$12,$AA543&gt;$U$11-0.0000001,$V$11,$AA543&gt;$U$10-0.0000001,$V$10,$AA543&gt;$U$9-0.0000001,$V$9,$AA543&gt;$U$8-0.0000001,$V$8,$AA543&gt;$U$7-0.0000001,$V$7,$AA543&gt;$U$6-0.0000001,$V$6,$AA543&lt;$U$6,0)</f>
        <v>10</v>
      </c>
      <c r="AU543">
        <f>IFERROR(VLOOKUP($AA543*1000+'raw data entry'!$A$1,'raw data entry'!$A$1:$AI$661,Sheet1!AU$1+2,0),0)</f>
        <v>9.3000000000000007</v>
      </c>
    </row>
    <row r="544" spans="27:47" x14ac:dyDescent="0.25">
      <c r="AA544">
        <f>IF(('raw data entry'!A540-'raw data entry'!$A$1)/1000&lt;0,AA543+0.03,('raw data entry'!A540-'raw data entry'!$A$1)/1000)</f>
        <v>18.690000000000001</v>
      </c>
      <c r="AB544" cm="1">
        <f t="array" ref="AB544">_xlfn.IFS($AA544&gt;$U$12-0.0000001,$V$12,$AA544&gt;$U$11-0.0000001,$V$11,$AA544&gt;$U$10-0.0000001,$V$10,$AA544&gt;$U$9-0.0000001,$V$9,$AA544&gt;$U$8-0.0000001,$V$8,$AA544&gt;$U$7-0.0000001,$V$7,$AA544&gt;$U$6-0.0000001,$V$6,$AA544&lt;$U$6,0)</f>
        <v>10</v>
      </c>
      <c r="AC544">
        <f>IFERROR(VLOOKUP($AA544*1000+'raw data entry'!$A$1,'raw data entry'!$A$1:$AI$661,Sheet1!AC$1+2,0),0)</f>
        <v>35.9</v>
      </c>
      <c r="AD544" cm="1">
        <f t="array" ref="AD544">IF($V$17&gt;7,_xlfn.IFS($AA544&gt;$U$12-0.0000001,$W$12,$AA544&gt;$U$11-0.0000001,$W$11,$AA544&gt;$U$10-0.0000001,$W$10,$AA544&gt;$U$9-0.0000001,$W$9,$AA544&gt;$U$8-0.0000001,$W$8,$AA544&gt;$U$7-0.0000001,$W$7,$AA544&gt;$U$6-0.0000001,$W$6,$AA544&lt;$U$6,0),_xlfn.IFS($AA544&gt;$U$12-0.0000001,$V$12,$AA544&gt;$U$11-0.0000001,$V$11,$AA544&gt;$U$10-0.0000001,$V$10,$AA544&gt;$U$9-0.0000001,$V$9,$AA544&gt;$U$8-0.0000001,$V$8,$AA544&gt;$U$7-0.0000001,$V$7,$AA544&gt;$U$6-0.0000001,$V$6,$AA544&lt;$U$6,0))</f>
        <v>10</v>
      </c>
      <c r="AE544">
        <f>IFERROR(VLOOKUP($AA544*1000+'raw data entry'!$A$1,'raw data entry'!$A$1:$AI$661,Sheet1!AE$1+2,0),0)</f>
        <v>12.5</v>
      </c>
      <c r="AF544" cm="1">
        <f t="array" ref="AF544">_xlfn.IFS($AA544&gt;$U$12-0.0000001,$V$12,$AA544&gt;$U$11-0.0000001,$V$11,$AA544&gt;$U$10-0.0000001,$V$10,$AA544&gt;$U$9-0.0000001,$V$9,$AA544&gt;$U$8-0.0000001,$V$8,$AA544&gt;$U$7-0.0000001,$V$7,$AA544&gt;$U$6-0.0000001,$V$6,$AA544&lt;$U$6,0)</f>
        <v>10</v>
      </c>
      <c r="AG544">
        <f>IFERROR(VLOOKUP($AA544*1000+'raw data entry'!$A$1,'raw data entry'!$A$1:$AI$661,Sheet1!AG$1+2,0),0)</f>
        <v>26.3</v>
      </c>
      <c r="AH544" cm="1">
        <f t="array" ref="AH544">IF($V$17&gt;7,_xlfn.IFS($AA544&gt;$U$12-0.0000001,$W$12,$AA544&gt;$U$11-0.0000001,$W$11,$AA544&gt;$U$10-0.0000001,$W$10,$AA544&gt;$U$9-0.0000001,$W$9,$AA544&gt;$U$8-0.0000001,$W$8,$AA544&gt;$U$7-0.0000001,$W$7,$AA544&gt;$U$6-0.0000001,$W$6,$AA544&lt;$U$6,0),_xlfn.IFS($AA544&gt;$U$12-0.0000001,$V$12,$AA544&gt;$U$11-0.0000001,$V$11,$AA544&gt;$U$10-0.0000001,$V$10,$AA544&gt;$U$9-0.0000001,$V$9,$AA544&gt;$U$8-0.0000001,$V$8,$AA544&gt;$U$7-0.0000001,$V$7,$AA544&gt;$U$6-0.0000001,$V$6,$AA544&lt;$U$6,0))</f>
        <v>10</v>
      </c>
      <c r="AI544">
        <f>IFERROR(VLOOKUP($AA544*1000+'raw data entry'!$A$1,'raw data entry'!$A$1:$AI$661,Sheet1!AI$1+2,0),0)</f>
        <v>13.5</v>
      </c>
      <c r="AJ544" cm="1">
        <f t="array" ref="AJ544">_xlfn.IFS($AA544&gt;$U$12-0.0000001,$V$12,$AA544&gt;$U$11-0.0000001,$V$11,$AA544&gt;$U$10-0.0000001,$V$10,$AA544&gt;$U$9-0.0000001,$V$9,$AA544&gt;$U$8-0.0000001,$V$8,$AA544&gt;$U$7-0.0000001,$V$7,$AA544&gt;$U$6-0.0000001,$V$6,$AA544&lt;$U$6,0)</f>
        <v>10</v>
      </c>
      <c r="AK544">
        <f>IFERROR(VLOOKUP($AA544*1000+'raw data entry'!$A$1,'raw data entry'!$A$1:$AI$661,Sheet1!AK$1+2,0),0)</f>
        <v>10.3</v>
      </c>
      <c r="AL544" cm="1">
        <f t="array" ref="AL544">IF($V$17&gt;7,_xlfn.IFS($AA544&gt;$U$12-0.0000001,$W$12,$AA544&gt;$U$11-0.0000001,$W$11,$AA544&gt;$U$10-0.0000001,$W$10,$AA544&gt;$U$9-0.0000001,$W$9,$AA544&gt;$U$8-0.0000001,$W$8,$AA544&gt;$U$7-0.0000001,$W$7,$AA544&gt;$U$6-0.0000001,$W$6,$AA544&lt;$U$6,0),_xlfn.IFS($AA544&gt;$U$12-0.0000001,$V$12,$AA544&gt;$U$11-0.0000001,$V$11,$AA544&gt;$U$10-0.0000001,$V$10,$AA544&gt;$U$9-0.0000001,$V$9,$AA544&gt;$U$8-0.0000001,$V$8,$AA544&gt;$U$7-0.0000001,$V$7,$AA544&gt;$U$6-0.0000001,$V$6,$AA544&lt;$U$6,0))</f>
        <v>10</v>
      </c>
      <c r="AM544">
        <f>IFERROR(VLOOKUP($AA544*1000+'raw data entry'!$A$1,'raw data entry'!$A$1:$AI$661,Sheet1!AM$1+2,0),0)</f>
        <v>20.7</v>
      </c>
      <c r="AN544" cm="1">
        <f t="array" ref="AN544">_xlfn.IFS($AA544&gt;$U$12-0.0000001,$V$12,$AA544&gt;$U$11-0.0000001,$V$11,$AA544&gt;$U$10-0.0000001,$V$10,$AA544&gt;$U$9-0.0000001,$V$9,$AA544&gt;$U$8-0.0000001,$V$8,$AA544&gt;$U$7-0.0000001,$V$7,$AA544&gt;$U$6-0.0000001,$V$6,$AA544&lt;$U$6,0)</f>
        <v>10</v>
      </c>
      <c r="AO544">
        <f>IFERROR(VLOOKUP($AA544*1000+'raw data entry'!$A$1,'raw data entry'!$A$1:$AI$661,Sheet1!AO$1+2,0),0)</f>
        <v>36.4</v>
      </c>
      <c r="AP544" cm="1">
        <f t="array" ref="AP544">IF($V$17&gt;7,_xlfn.IFS($AA544&gt;$U$12-0.0000001,$W$12,$AA544&gt;$U$11-0.0000001,$W$11,$AA544&gt;$U$10-0.0000001,$W$10,$AA544&gt;$U$9-0.0000001,$W$9,$AA544&gt;$U$8-0.0000001,$W$8,$AA544&gt;$U$7-0.0000001,$W$7,$AA544&gt;$U$6-0.0000001,$W$6,$AA544&lt;$U$6,0),_xlfn.IFS($AA544&gt;$U$12-0.0000001,$V$12,$AA544&gt;$U$11-0.0000001,$V$11,$AA544&gt;$U$10-0.0000001,$V$10,$AA544&gt;$U$9-0.0000001,$V$9,$AA544&gt;$U$8-0.0000001,$V$8,$AA544&gt;$U$7-0.0000001,$V$7,$AA544&gt;$U$6-0.0000001,$V$6,$AA544&lt;$U$6,0))</f>
        <v>10</v>
      </c>
      <c r="AQ544">
        <f>IFERROR(VLOOKUP($AA544*1000+'raw data entry'!$A$1,'raw data entry'!$A$1:$AI$661,Sheet1!AQ$1+2,0),0)</f>
        <v>23</v>
      </c>
      <c r="AT544" cm="1">
        <f t="array" ref="AT544">_xlfn.IFS($AA544&gt;$U$12-0.0000001,$V$12,$AA544&gt;$U$11-0.0000001,$V$11,$AA544&gt;$U$10-0.0000001,$V$10,$AA544&gt;$U$9-0.0000001,$V$9,$AA544&gt;$U$8-0.0000001,$V$8,$AA544&gt;$U$7-0.0000001,$V$7,$AA544&gt;$U$6-0.0000001,$V$6,$AA544&lt;$U$6,0)</f>
        <v>10</v>
      </c>
      <c r="AU544">
        <f>IFERROR(VLOOKUP($AA544*1000+'raw data entry'!$A$1,'raw data entry'!$A$1:$AI$661,Sheet1!AU$1+2,0),0)</f>
        <v>9.5</v>
      </c>
    </row>
    <row r="545" spans="27:47" x14ac:dyDescent="0.25">
      <c r="AA545">
        <f>IF(('raw data entry'!A541-'raw data entry'!$A$1)/1000&lt;0,AA544+0.03,('raw data entry'!A541-'raw data entry'!$A$1)/1000)</f>
        <v>18.725000000000001</v>
      </c>
      <c r="AB545" cm="1">
        <f t="array" ref="AB545">_xlfn.IFS($AA545&gt;$U$12-0.0000001,$V$12,$AA545&gt;$U$11-0.0000001,$V$11,$AA545&gt;$U$10-0.0000001,$V$10,$AA545&gt;$U$9-0.0000001,$V$9,$AA545&gt;$U$8-0.0000001,$V$8,$AA545&gt;$U$7-0.0000001,$V$7,$AA545&gt;$U$6-0.0000001,$V$6,$AA545&lt;$U$6,0)</f>
        <v>10</v>
      </c>
      <c r="AC545">
        <f>IFERROR(VLOOKUP($AA545*1000+'raw data entry'!$A$1,'raw data entry'!$A$1:$AI$661,Sheet1!AC$1+2,0),0)</f>
        <v>30.5</v>
      </c>
      <c r="AD545" cm="1">
        <f t="array" ref="AD545">IF($V$17&gt;7,_xlfn.IFS($AA545&gt;$U$12-0.0000001,$W$12,$AA545&gt;$U$11-0.0000001,$W$11,$AA545&gt;$U$10-0.0000001,$W$10,$AA545&gt;$U$9-0.0000001,$W$9,$AA545&gt;$U$8-0.0000001,$W$8,$AA545&gt;$U$7-0.0000001,$W$7,$AA545&gt;$U$6-0.0000001,$W$6,$AA545&lt;$U$6,0),_xlfn.IFS($AA545&gt;$U$12-0.0000001,$V$12,$AA545&gt;$U$11-0.0000001,$V$11,$AA545&gt;$U$10-0.0000001,$V$10,$AA545&gt;$U$9-0.0000001,$V$9,$AA545&gt;$U$8-0.0000001,$V$8,$AA545&gt;$U$7-0.0000001,$V$7,$AA545&gt;$U$6-0.0000001,$V$6,$AA545&lt;$U$6,0))</f>
        <v>10</v>
      </c>
      <c r="AE545">
        <f>IFERROR(VLOOKUP($AA545*1000+'raw data entry'!$A$1,'raw data entry'!$A$1:$AI$661,Sheet1!AE$1+2,0),0)</f>
        <v>13.4</v>
      </c>
      <c r="AF545" cm="1">
        <f t="array" ref="AF545">_xlfn.IFS($AA545&gt;$U$12-0.0000001,$V$12,$AA545&gt;$U$11-0.0000001,$V$11,$AA545&gt;$U$10-0.0000001,$V$10,$AA545&gt;$U$9-0.0000001,$V$9,$AA545&gt;$U$8-0.0000001,$V$8,$AA545&gt;$U$7-0.0000001,$V$7,$AA545&gt;$U$6-0.0000001,$V$6,$AA545&lt;$U$6,0)</f>
        <v>10</v>
      </c>
      <c r="AG545">
        <f>IFERROR(VLOOKUP($AA545*1000+'raw data entry'!$A$1,'raw data entry'!$A$1:$AI$661,Sheet1!AG$1+2,0),0)</f>
        <v>23.6</v>
      </c>
      <c r="AH545" cm="1">
        <f t="array" ref="AH545">IF($V$17&gt;7,_xlfn.IFS($AA545&gt;$U$12-0.0000001,$W$12,$AA545&gt;$U$11-0.0000001,$W$11,$AA545&gt;$U$10-0.0000001,$W$10,$AA545&gt;$U$9-0.0000001,$W$9,$AA545&gt;$U$8-0.0000001,$W$8,$AA545&gt;$U$7-0.0000001,$W$7,$AA545&gt;$U$6-0.0000001,$W$6,$AA545&lt;$U$6,0),_xlfn.IFS($AA545&gt;$U$12-0.0000001,$V$12,$AA545&gt;$U$11-0.0000001,$V$11,$AA545&gt;$U$10-0.0000001,$V$10,$AA545&gt;$U$9-0.0000001,$V$9,$AA545&gt;$U$8-0.0000001,$V$8,$AA545&gt;$U$7-0.0000001,$V$7,$AA545&gt;$U$6-0.0000001,$V$6,$AA545&lt;$U$6,0))</f>
        <v>10</v>
      </c>
      <c r="AI545">
        <f>IFERROR(VLOOKUP($AA545*1000+'raw data entry'!$A$1,'raw data entry'!$A$1:$AI$661,Sheet1!AI$1+2,0),0)</f>
        <v>11.8</v>
      </c>
      <c r="AJ545" cm="1">
        <f t="array" ref="AJ545">_xlfn.IFS($AA545&gt;$U$12-0.0000001,$V$12,$AA545&gt;$U$11-0.0000001,$V$11,$AA545&gt;$U$10-0.0000001,$V$10,$AA545&gt;$U$9-0.0000001,$V$9,$AA545&gt;$U$8-0.0000001,$V$8,$AA545&gt;$U$7-0.0000001,$V$7,$AA545&gt;$U$6-0.0000001,$V$6,$AA545&lt;$U$6,0)</f>
        <v>10</v>
      </c>
      <c r="AK545">
        <f>IFERROR(VLOOKUP($AA545*1000+'raw data entry'!$A$1,'raw data entry'!$A$1:$AI$661,Sheet1!AK$1+2,0),0)</f>
        <v>10.3</v>
      </c>
      <c r="AL545" cm="1">
        <f t="array" ref="AL545">IF($V$17&gt;7,_xlfn.IFS($AA545&gt;$U$12-0.0000001,$W$12,$AA545&gt;$U$11-0.0000001,$W$11,$AA545&gt;$U$10-0.0000001,$W$10,$AA545&gt;$U$9-0.0000001,$W$9,$AA545&gt;$U$8-0.0000001,$W$8,$AA545&gt;$U$7-0.0000001,$W$7,$AA545&gt;$U$6-0.0000001,$W$6,$AA545&lt;$U$6,0),_xlfn.IFS($AA545&gt;$U$12-0.0000001,$V$12,$AA545&gt;$U$11-0.0000001,$V$11,$AA545&gt;$U$10-0.0000001,$V$10,$AA545&gt;$U$9-0.0000001,$V$9,$AA545&gt;$U$8-0.0000001,$V$8,$AA545&gt;$U$7-0.0000001,$V$7,$AA545&gt;$U$6-0.0000001,$V$6,$AA545&lt;$U$6,0))</f>
        <v>10</v>
      </c>
      <c r="AM545">
        <f>IFERROR(VLOOKUP($AA545*1000+'raw data entry'!$A$1,'raw data entry'!$A$1:$AI$661,Sheet1!AM$1+2,0),0)</f>
        <v>18.3</v>
      </c>
      <c r="AN545" cm="1">
        <f t="array" ref="AN545">_xlfn.IFS($AA545&gt;$U$12-0.0000001,$V$12,$AA545&gt;$U$11-0.0000001,$V$11,$AA545&gt;$U$10-0.0000001,$V$10,$AA545&gt;$U$9-0.0000001,$V$9,$AA545&gt;$U$8-0.0000001,$V$8,$AA545&gt;$U$7-0.0000001,$V$7,$AA545&gt;$U$6-0.0000001,$V$6,$AA545&lt;$U$6,0)</f>
        <v>10</v>
      </c>
      <c r="AO545">
        <f>IFERROR(VLOOKUP($AA545*1000+'raw data entry'!$A$1,'raw data entry'!$A$1:$AI$661,Sheet1!AO$1+2,0),0)</f>
        <v>37.9</v>
      </c>
      <c r="AP545" cm="1">
        <f t="array" ref="AP545">IF($V$17&gt;7,_xlfn.IFS($AA545&gt;$U$12-0.0000001,$W$12,$AA545&gt;$U$11-0.0000001,$W$11,$AA545&gt;$U$10-0.0000001,$W$10,$AA545&gt;$U$9-0.0000001,$W$9,$AA545&gt;$U$8-0.0000001,$W$8,$AA545&gt;$U$7-0.0000001,$W$7,$AA545&gt;$U$6-0.0000001,$W$6,$AA545&lt;$U$6,0),_xlfn.IFS($AA545&gt;$U$12-0.0000001,$V$12,$AA545&gt;$U$11-0.0000001,$V$11,$AA545&gt;$U$10-0.0000001,$V$10,$AA545&gt;$U$9-0.0000001,$V$9,$AA545&gt;$U$8-0.0000001,$V$8,$AA545&gt;$U$7-0.0000001,$V$7,$AA545&gt;$U$6-0.0000001,$V$6,$AA545&lt;$U$6,0))</f>
        <v>10</v>
      </c>
      <c r="AQ545">
        <f>IFERROR(VLOOKUP($AA545*1000+'raw data entry'!$A$1,'raw data entry'!$A$1:$AI$661,Sheet1!AQ$1+2,0),0)</f>
        <v>23.6</v>
      </c>
      <c r="AT545" cm="1">
        <f t="array" ref="AT545">_xlfn.IFS($AA545&gt;$U$12-0.0000001,$V$12,$AA545&gt;$U$11-0.0000001,$V$11,$AA545&gt;$U$10-0.0000001,$V$10,$AA545&gt;$U$9-0.0000001,$V$9,$AA545&gt;$U$8-0.0000001,$V$8,$AA545&gt;$U$7-0.0000001,$V$7,$AA545&gt;$U$6-0.0000001,$V$6,$AA545&lt;$U$6,0)</f>
        <v>10</v>
      </c>
      <c r="AU545">
        <f>IFERROR(VLOOKUP($AA545*1000+'raw data entry'!$A$1,'raw data entry'!$A$1:$AI$661,Sheet1!AU$1+2,0),0)</f>
        <v>8.6</v>
      </c>
    </row>
    <row r="546" spans="27:47" x14ac:dyDescent="0.25">
      <c r="AA546">
        <f>IF(('raw data entry'!A542-'raw data entry'!$A$1)/1000&lt;0,AA545+0.03,('raw data entry'!A542-'raw data entry'!$A$1)/1000)</f>
        <v>18.759</v>
      </c>
      <c r="AB546" cm="1">
        <f t="array" ref="AB546">_xlfn.IFS($AA546&gt;$U$12-0.0000001,$V$12,$AA546&gt;$U$11-0.0000001,$V$11,$AA546&gt;$U$10-0.0000001,$V$10,$AA546&gt;$U$9-0.0000001,$V$9,$AA546&gt;$U$8-0.0000001,$V$8,$AA546&gt;$U$7-0.0000001,$V$7,$AA546&gt;$U$6-0.0000001,$V$6,$AA546&lt;$U$6,0)</f>
        <v>10</v>
      </c>
      <c r="AC546">
        <f>IFERROR(VLOOKUP($AA546*1000+'raw data entry'!$A$1,'raw data entry'!$A$1:$AI$661,Sheet1!AC$1+2,0),0)</f>
        <v>15.9</v>
      </c>
      <c r="AD546" cm="1">
        <f t="array" ref="AD546">IF($V$17&gt;7,_xlfn.IFS($AA546&gt;$U$12-0.0000001,$W$12,$AA546&gt;$U$11-0.0000001,$W$11,$AA546&gt;$U$10-0.0000001,$W$10,$AA546&gt;$U$9-0.0000001,$W$9,$AA546&gt;$U$8-0.0000001,$W$8,$AA546&gt;$U$7-0.0000001,$W$7,$AA546&gt;$U$6-0.0000001,$W$6,$AA546&lt;$U$6,0),_xlfn.IFS($AA546&gt;$U$12-0.0000001,$V$12,$AA546&gt;$U$11-0.0000001,$V$11,$AA546&gt;$U$10-0.0000001,$V$10,$AA546&gt;$U$9-0.0000001,$V$9,$AA546&gt;$U$8-0.0000001,$V$8,$AA546&gt;$U$7-0.0000001,$V$7,$AA546&gt;$U$6-0.0000001,$V$6,$AA546&lt;$U$6,0))</f>
        <v>10</v>
      </c>
      <c r="AE546">
        <f>IFERROR(VLOOKUP($AA546*1000+'raw data entry'!$A$1,'raw data entry'!$A$1:$AI$661,Sheet1!AE$1+2,0),0)</f>
        <v>11.6</v>
      </c>
      <c r="AF546" cm="1">
        <f t="array" ref="AF546">_xlfn.IFS($AA546&gt;$U$12-0.0000001,$V$12,$AA546&gt;$U$11-0.0000001,$V$11,$AA546&gt;$U$10-0.0000001,$V$10,$AA546&gt;$U$9-0.0000001,$V$9,$AA546&gt;$U$8-0.0000001,$V$8,$AA546&gt;$U$7-0.0000001,$V$7,$AA546&gt;$U$6-0.0000001,$V$6,$AA546&lt;$U$6,0)</f>
        <v>10</v>
      </c>
      <c r="AG546">
        <f>IFERROR(VLOOKUP($AA546*1000+'raw data entry'!$A$1,'raw data entry'!$A$1:$AI$661,Sheet1!AG$1+2,0),0)</f>
        <v>16.100000000000001</v>
      </c>
      <c r="AH546" cm="1">
        <f t="array" ref="AH546">IF($V$17&gt;7,_xlfn.IFS($AA546&gt;$U$12-0.0000001,$W$12,$AA546&gt;$U$11-0.0000001,$W$11,$AA546&gt;$U$10-0.0000001,$W$10,$AA546&gt;$U$9-0.0000001,$W$9,$AA546&gt;$U$8-0.0000001,$W$8,$AA546&gt;$U$7-0.0000001,$W$7,$AA546&gt;$U$6-0.0000001,$W$6,$AA546&lt;$U$6,0),_xlfn.IFS($AA546&gt;$U$12-0.0000001,$V$12,$AA546&gt;$U$11-0.0000001,$V$11,$AA546&gt;$U$10-0.0000001,$V$10,$AA546&gt;$U$9-0.0000001,$V$9,$AA546&gt;$U$8-0.0000001,$V$8,$AA546&gt;$U$7-0.0000001,$V$7,$AA546&gt;$U$6-0.0000001,$V$6,$AA546&lt;$U$6,0))</f>
        <v>10</v>
      </c>
      <c r="AI546">
        <f>IFERROR(VLOOKUP($AA546*1000+'raw data entry'!$A$1,'raw data entry'!$A$1:$AI$661,Sheet1!AI$1+2,0),0)</f>
        <v>11.2</v>
      </c>
      <c r="AJ546" cm="1">
        <f t="array" ref="AJ546">_xlfn.IFS($AA546&gt;$U$12-0.0000001,$V$12,$AA546&gt;$U$11-0.0000001,$V$11,$AA546&gt;$U$10-0.0000001,$V$10,$AA546&gt;$U$9-0.0000001,$V$9,$AA546&gt;$U$8-0.0000001,$V$8,$AA546&gt;$U$7-0.0000001,$V$7,$AA546&gt;$U$6-0.0000001,$V$6,$AA546&lt;$U$6,0)</f>
        <v>10</v>
      </c>
      <c r="AK546">
        <f>IFERROR(VLOOKUP($AA546*1000+'raw data entry'!$A$1,'raw data entry'!$A$1:$AI$661,Sheet1!AK$1+2,0),0)</f>
        <v>26.6</v>
      </c>
      <c r="AL546" cm="1">
        <f t="array" ref="AL546">IF($V$17&gt;7,_xlfn.IFS($AA546&gt;$U$12-0.0000001,$W$12,$AA546&gt;$U$11-0.0000001,$W$11,$AA546&gt;$U$10-0.0000001,$W$10,$AA546&gt;$U$9-0.0000001,$W$9,$AA546&gt;$U$8-0.0000001,$W$8,$AA546&gt;$U$7-0.0000001,$W$7,$AA546&gt;$U$6-0.0000001,$W$6,$AA546&lt;$U$6,0),_xlfn.IFS($AA546&gt;$U$12-0.0000001,$V$12,$AA546&gt;$U$11-0.0000001,$V$11,$AA546&gt;$U$10-0.0000001,$V$10,$AA546&gt;$U$9-0.0000001,$V$9,$AA546&gt;$U$8-0.0000001,$V$8,$AA546&gt;$U$7-0.0000001,$V$7,$AA546&gt;$U$6-0.0000001,$V$6,$AA546&lt;$U$6,0))</f>
        <v>10</v>
      </c>
      <c r="AM546">
        <f>IFERROR(VLOOKUP($AA546*1000+'raw data entry'!$A$1,'raw data entry'!$A$1:$AI$661,Sheet1!AM$1+2,0),0)</f>
        <v>16.7</v>
      </c>
      <c r="AN546" cm="1">
        <f t="array" ref="AN546">_xlfn.IFS($AA546&gt;$U$12-0.0000001,$V$12,$AA546&gt;$U$11-0.0000001,$V$11,$AA546&gt;$U$10-0.0000001,$V$10,$AA546&gt;$U$9-0.0000001,$V$9,$AA546&gt;$U$8-0.0000001,$V$8,$AA546&gt;$U$7-0.0000001,$V$7,$AA546&gt;$U$6-0.0000001,$V$6,$AA546&lt;$U$6,0)</f>
        <v>10</v>
      </c>
      <c r="AO546">
        <f>IFERROR(VLOOKUP($AA546*1000+'raw data entry'!$A$1,'raw data entry'!$A$1:$AI$661,Sheet1!AO$1+2,0),0)</f>
        <v>35.700000000000003</v>
      </c>
      <c r="AP546" cm="1">
        <f t="array" ref="AP546">IF($V$17&gt;7,_xlfn.IFS($AA546&gt;$U$12-0.0000001,$W$12,$AA546&gt;$U$11-0.0000001,$W$11,$AA546&gt;$U$10-0.0000001,$W$10,$AA546&gt;$U$9-0.0000001,$W$9,$AA546&gt;$U$8-0.0000001,$W$8,$AA546&gt;$U$7-0.0000001,$W$7,$AA546&gt;$U$6-0.0000001,$W$6,$AA546&lt;$U$6,0),_xlfn.IFS($AA546&gt;$U$12-0.0000001,$V$12,$AA546&gt;$U$11-0.0000001,$V$11,$AA546&gt;$U$10-0.0000001,$V$10,$AA546&gt;$U$9-0.0000001,$V$9,$AA546&gt;$U$8-0.0000001,$V$8,$AA546&gt;$U$7-0.0000001,$V$7,$AA546&gt;$U$6-0.0000001,$V$6,$AA546&lt;$U$6,0))</f>
        <v>10</v>
      </c>
      <c r="AQ546">
        <f>IFERROR(VLOOKUP($AA546*1000+'raw data entry'!$A$1,'raw data entry'!$A$1:$AI$661,Sheet1!AQ$1+2,0),0)</f>
        <v>23.4</v>
      </c>
      <c r="AT546" cm="1">
        <f t="array" ref="AT546">_xlfn.IFS($AA546&gt;$U$12-0.0000001,$V$12,$AA546&gt;$U$11-0.0000001,$V$11,$AA546&gt;$U$10-0.0000001,$V$10,$AA546&gt;$U$9-0.0000001,$V$9,$AA546&gt;$U$8-0.0000001,$V$8,$AA546&gt;$U$7-0.0000001,$V$7,$AA546&gt;$U$6-0.0000001,$V$6,$AA546&lt;$U$6,0)</f>
        <v>10</v>
      </c>
      <c r="AU546">
        <f>IFERROR(VLOOKUP($AA546*1000+'raw data entry'!$A$1,'raw data entry'!$A$1:$AI$661,Sheet1!AU$1+2,0),0)</f>
        <v>8.3000000000000007</v>
      </c>
    </row>
    <row r="547" spans="27:47" x14ac:dyDescent="0.25">
      <c r="AA547">
        <f>IF(('raw data entry'!A543-'raw data entry'!$A$1)/1000&lt;0,AA546+0.03,('raw data entry'!A543-'raw data entry'!$A$1)/1000)</f>
        <v>18.792999999999999</v>
      </c>
      <c r="AB547" cm="1">
        <f t="array" ref="AB547">_xlfn.IFS($AA547&gt;$U$12-0.0000001,$V$12,$AA547&gt;$U$11-0.0000001,$V$11,$AA547&gt;$U$10-0.0000001,$V$10,$AA547&gt;$U$9-0.0000001,$V$9,$AA547&gt;$U$8-0.0000001,$V$8,$AA547&gt;$U$7-0.0000001,$V$7,$AA547&gt;$U$6-0.0000001,$V$6,$AA547&lt;$U$6,0)</f>
        <v>10</v>
      </c>
      <c r="AC547">
        <f>IFERROR(VLOOKUP($AA547*1000+'raw data entry'!$A$1,'raw data entry'!$A$1:$AI$661,Sheet1!AC$1+2,0),0)</f>
        <v>18.5</v>
      </c>
      <c r="AD547" cm="1">
        <f t="array" ref="AD547">IF($V$17&gt;7,_xlfn.IFS($AA547&gt;$U$12-0.0000001,$W$12,$AA547&gt;$U$11-0.0000001,$W$11,$AA547&gt;$U$10-0.0000001,$W$10,$AA547&gt;$U$9-0.0000001,$W$9,$AA547&gt;$U$8-0.0000001,$W$8,$AA547&gt;$U$7-0.0000001,$W$7,$AA547&gt;$U$6-0.0000001,$W$6,$AA547&lt;$U$6,0),_xlfn.IFS($AA547&gt;$U$12-0.0000001,$V$12,$AA547&gt;$U$11-0.0000001,$V$11,$AA547&gt;$U$10-0.0000001,$V$10,$AA547&gt;$U$9-0.0000001,$V$9,$AA547&gt;$U$8-0.0000001,$V$8,$AA547&gt;$U$7-0.0000001,$V$7,$AA547&gt;$U$6-0.0000001,$V$6,$AA547&lt;$U$6,0))</f>
        <v>10</v>
      </c>
      <c r="AE547">
        <f>IFERROR(VLOOKUP($AA547*1000+'raw data entry'!$A$1,'raw data entry'!$A$1:$AI$661,Sheet1!AE$1+2,0),0)</f>
        <v>13.1</v>
      </c>
      <c r="AF547" cm="1">
        <f t="array" ref="AF547">_xlfn.IFS($AA547&gt;$U$12-0.0000001,$V$12,$AA547&gt;$U$11-0.0000001,$V$11,$AA547&gt;$U$10-0.0000001,$V$10,$AA547&gt;$U$9-0.0000001,$V$9,$AA547&gt;$U$8-0.0000001,$V$8,$AA547&gt;$U$7-0.0000001,$V$7,$AA547&gt;$U$6-0.0000001,$V$6,$AA547&lt;$U$6,0)</f>
        <v>10</v>
      </c>
      <c r="AG547">
        <f>IFERROR(VLOOKUP($AA547*1000+'raw data entry'!$A$1,'raw data entry'!$A$1:$AI$661,Sheet1!AG$1+2,0),0)</f>
        <v>26.2</v>
      </c>
      <c r="AH547" cm="1">
        <f t="array" ref="AH547">IF($V$17&gt;7,_xlfn.IFS($AA547&gt;$U$12-0.0000001,$W$12,$AA547&gt;$U$11-0.0000001,$W$11,$AA547&gt;$U$10-0.0000001,$W$10,$AA547&gt;$U$9-0.0000001,$W$9,$AA547&gt;$U$8-0.0000001,$W$8,$AA547&gt;$U$7-0.0000001,$W$7,$AA547&gt;$U$6-0.0000001,$W$6,$AA547&lt;$U$6,0),_xlfn.IFS($AA547&gt;$U$12-0.0000001,$V$12,$AA547&gt;$U$11-0.0000001,$V$11,$AA547&gt;$U$10-0.0000001,$V$10,$AA547&gt;$U$9-0.0000001,$V$9,$AA547&gt;$U$8-0.0000001,$V$8,$AA547&gt;$U$7-0.0000001,$V$7,$AA547&gt;$U$6-0.0000001,$V$6,$AA547&lt;$U$6,0))</f>
        <v>10</v>
      </c>
      <c r="AI547">
        <f>IFERROR(VLOOKUP($AA547*1000+'raw data entry'!$A$1,'raw data entry'!$A$1:$AI$661,Sheet1!AI$1+2,0),0)</f>
        <v>9.6</v>
      </c>
      <c r="AJ547" cm="1">
        <f t="array" ref="AJ547">_xlfn.IFS($AA547&gt;$U$12-0.0000001,$V$12,$AA547&gt;$U$11-0.0000001,$V$11,$AA547&gt;$U$10-0.0000001,$V$10,$AA547&gt;$U$9-0.0000001,$V$9,$AA547&gt;$U$8-0.0000001,$V$8,$AA547&gt;$U$7-0.0000001,$V$7,$AA547&gt;$U$6-0.0000001,$V$6,$AA547&lt;$U$6,0)</f>
        <v>10</v>
      </c>
      <c r="AK547">
        <f>IFERROR(VLOOKUP($AA547*1000+'raw data entry'!$A$1,'raw data entry'!$A$1:$AI$661,Sheet1!AK$1+2,0),0)</f>
        <v>19.7</v>
      </c>
      <c r="AL547" cm="1">
        <f t="array" ref="AL547">IF($V$17&gt;7,_xlfn.IFS($AA547&gt;$U$12-0.0000001,$W$12,$AA547&gt;$U$11-0.0000001,$W$11,$AA547&gt;$U$10-0.0000001,$W$10,$AA547&gt;$U$9-0.0000001,$W$9,$AA547&gt;$U$8-0.0000001,$W$8,$AA547&gt;$U$7-0.0000001,$W$7,$AA547&gt;$U$6-0.0000001,$W$6,$AA547&lt;$U$6,0),_xlfn.IFS($AA547&gt;$U$12-0.0000001,$V$12,$AA547&gt;$U$11-0.0000001,$V$11,$AA547&gt;$U$10-0.0000001,$V$10,$AA547&gt;$U$9-0.0000001,$V$9,$AA547&gt;$U$8-0.0000001,$V$8,$AA547&gt;$U$7-0.0000001,$V$7,$AA547&gt;$U$6-0.0000001,$V$6,$AA547&lt;$U$6,0))</f>
        <v>10</v>
      </c>
      <c r="AM547">
        <f>IFERROR(VLOOKUP($AA547*1000+'raw data entry'!$A$1,'raw data entry'!$A$1:$AI$661,Sheet1!AM$1+2,0),0)</f>
        <v>16.3</v>
      </c>
      <c r="AN547" cm="1">
        <f t="array" ref="AN547">_xlfn.IFS($AA547&gt;$U$12-0.0000001,$V$12,$AA547&gt;$U$11-0.0000001,$V$11,$AA547&gt;$U$10-0.0000001,$V$10,$AA547&gt;$U$9-0.0000001,$V$9,$AA547&gt;$U$8-0.0000001,$V$8,$AA547&gt;$U$7-0.0000001,$V$7,$AA547&gt;$U$6-0.0000001,$V$6,$AA547&lt;$U$6,0)</f>
        <v>10</v>
      </c>
      <c r="AO547">
        <f>IFERROR(VLOOKUP($AA547*1000+'raw data entry'!$A$1,'raw data entry'!$A$1:$AI$661,Sheet1!AO$1+2,0),0)</f>
        <v>29.5</v>
      </c>
      <c r="AP547" cm="1">
        <f t="array" ref="AP547">IF($V$17&gt;7,_xlfn.IFS($AA547&gt;$U$12-0.0000001,$W$12,$AA547&gt;$U$11-0.0000001,$W$11,$AA547&gt;$U$10-0.0000001,$W$10,$AA547&gt;$U$9-0.0000001,$W$9,$AA547&gt;$U$8-0.0000001,$W$8,$AA547&gt;$U$7-0.0000001,$W$7,$AA547&gt;$U$6-0.0000001,$W$6,$AA547&lt;$U$6,0),_xlfn.IFS($AA547&gt;$U$12-0.0000001,$V$12,$AA547&gt;$U$11-0.0000001,$V$11,$AA547&gt;$U$10-0.0000001,$V$10,$AA547&gt;$U$9-0.0000001,$V$9,$AA547&gt;$U$8-0.0000001,$V$8,$AA547&gt;$U$7-0.0000001,$V$7,$AA547&gt;$U$6-0.0000001,$V$6,$AA547&lt;$U$6,0))</f>
        <v>10</v>
      </c>
      <c r="AQ547">
        <f>IFERROR(VLOOKUP($AA547*1000+'raw data entry'!$A$1,'raw data entry'!$A$1:$AI$661,Sheet1!AQ$1+2,0),0)</f>
        <v>24.3</v>
      </c>
      <c r="AT547" cm="1">
        <f t="array" ref="AT547">_xlfn.IFS($AA547&gt;$U$12-0.0000001,$V$12,$AA547&gt;$U$11-0.0000001,$V$11,$AA547&gt;$U$10-0.0000001,$V$10,$AA547&gt;$U$9-0.0000001,$V$9,$AA547&gt;$U$8-0.0000001,$V$8,$AA547&gt;$U$7-0.0000001,$V$7,$AA547&gt;$U$6-0.0000001,$V$6,$AA547&lt;$U$6,0)</f>
        <v>10</v>
      </c>
      <c r="AU547">
        <f>IFERROR(VLOOKUP($AA547*1000+'raw data entry'!$A$1,'raw data entry'!$A$1:$AI$661,Sheet1!AU$1+2,0),0)</f>
        <v>9.5</v>
      </c>
    </row>
    <row r="548" spans="27:47" x14ac:dyDescent="0.25">
      <c r="AA548">
        <f>IF(('raw data entry'!A544-'raw data entry'!$A$1)/1000&lt;0,AA547+0.03,('raw data entry'!A544-'raw data entry'!$A$1)/1000)</f>
        <v>18.824999999999999</v>
      </c>
      <c r="AB548" cm="1">
        <f t="array" ref="AB548">_xlfn.IFS($AA548&gt;$U$12-0.0000001,$V$12,$AA548&gt;$U$11-0.0000001,$V$11,$AA548&gt;$U$10-0.0000001,$V$10,$AA548&gt;$U$9-0.0000001,$V$9,$AA548&gt;$U$8-0.0000001,$V$8,$AA548&gt;$U$7-0.0000001,$V$7,$AA548&gt;$U$6-0.0000001,$V$6,$AA548&lt;$U$6,0)</f>
        <v>10</v>
      </c>
      <c r="AC548">
        <f>IFERROR(VLOOKUP($AA548*1000+'raw data entry'!$A$1,'raw data entry'!$A$1:$AI$661,Sheet1!AC$1+2,0),0)</f>
        <v>28.3</v>
      </c>
      <c r="AD548" cm="1">
        <f t="array" ref="AD548">IF($V$17&gt;7,_xlfn.IFS($AA548&gt;$U$12-0.0000001,$W$12,$AA548&gt;$U$11-0.0000001,$W$11,$AA548&gt;$U$10-0.0000001,$W$10,$AA548&gt;$U$9-0.0000001,$W$9,$AA548&gt;$U$8-0.0000001,$W$8,$AA548&gt;$U$7-0.0000001,$W$7,$AA548&gt;$U$6-0.0000001,$W$6,$AA548&lt;$U$6,0),_xlfn.IFS($AA548&gt;$U$12-0.0000001,$V$12,$AA548&gt;$U$11-0.0000001,$V$11,$AA548&gt;$U$10-0.0000001,$V$10,$AA548&gt;$U$9-0.0000001,$V$9,$AA548&gt;$U$8-0.0000001,$V$8,$AA548&gt;$U$7-0.0000001,$V$7,$AA548&gt;$U$6-0.0000001,$V$6,$AA548&lt;$U$6,0))</f>
        <v>10</v>
      </c>
      <c r="AE548">
        <f>IFERROR(VLOOKUP($AA548*1000+'raw data entry'!$A$1,'raw data entry'!$A$1:$AI$661,Sheet1!AE$1+2,0),0)</f>
        <v>11.6</v>
      </c>
      <c r="AF548" cm="1">
        <f t="array" ref="AF548">_xlfn.IFS($AA548&gt;$U$12-0.0000001,$V$12,$AA548&gt;$U$11-0.0000001,$V$11,$AA548&gt;$U$10-0.0000001,$V$10,$AA548&gt;$U$9-0.0000001,$V$9,$AA548&gt;$U$8-0.0000001,$V$8,$AA548&gt;$U$7-0.0000001,$V$7,$AA548&gt;$U$6-0.0000001,$V$6,$AA548&lt;$U$6,0)</f>
        <v>10</v>
      </c>
      <c r="AG548">
        <f>IFERROR(VLOOKUP($AA548*1000+'raw data entry'!$A$1,'raw data entry'!$A$1:$AI$661,Sheet1!AG$1+2,0),0)</f>
        <v>15.2</v>
      </c>
      <c r="AH548" cm="1">
        <f t="array" ref="AH548">IF($V$17&gt;7,_xlfn.IFS($AA548&gt;$U$12-0.0000001,$W$12,$AA548&gt;$U$11-0.0000001,$W$11,$AA548&gt;$U$10-0.0000001,$W$10,$AA548&gt;$U$9-0.0000001,$W$9,$AA548&gt;$U$8-0.0000001,$W$8,$AA548&gt;$U$7-0.0000001,$W$7,$AA548&gt;$U$6-0.0000001,$W$6,$AA548&lt;$U$6,0),_xlfn.IFS($AA548&gt;$U$12-0.0000001,$V$12,$AA548&gt;$U$11-0.0000001,$V$11,$AA548&gt;$U$10-0.0000001,$V$10,$AA548&gt;$U$9-0.0000001,$V$9,$AA548&gt;$U$8-0.0000001,$V$8,$AA548&gt;$U$7-0.0000001,$V$7,$AA548&gt;$U$6-0.0000001,$V$6,$AA548&lt;$U$6,0))</f>
        <v>10</v>
      </c>
      <c r="AI548">
        <f>IFERROR(VLOOKUP($AA548*1000+'raw data entry'!$A$1,'raw data entry'!$A$1:$AI$661,Sheet1!AI$1+2,0),0)</f>
        <v>10.9</v>
      </c>
      <c r="AJ548" cm="1">
        <f t="array" ref="AJ548">_xlfn.IFS($AA548&gt;$U$12-0.0000001,$V$12,$AA548&gt;$U$11-0.0000001,$V$11,$AA548&gt;$U$10-0.0000001,$V$10,$AA548&gt;$U$9-0.0000001,$V$9,$AA548&gt;$U$8-0.0000001,$V$8,$AA548&gt;$U$7-0.0000001,$V$7,$AA548&gt;$U$6-0.0000001,$V$6,$AA548&lt;$U$6,0)</f>
        <v>10</v>
      </c>
      <c r="AK548">
        <f>IFERROR(VLOOKUP($AA548*1000+'raw data entry'!$A$1,'raw data entry'!$A$1:$AI$661,Sheet1!AK$1+2,0),0)</f>
        <v>52.2</v>
      </c>
      <c r="AL548" cm="1">
        <f t="array" ref="AL548">IF($V$17&gt;7,_xlfn.IFS($AA548&gt;$U$12-0.0000001,$W$12,$AA548&gt;$U$11-0.0000001,$W$11,$AA548&gt;$U$10-0.0000001,$W$10,$AA548&gt;$U$9-0.0000001,$W$9,$AA548&gt;$U$8-0.0000001,$W$8,$AA548&gt;$U$7-0.0000001,$W$7,$AA548&gt;$U$6-0.0000001,$W$6,$AA548&lt;$U$6,0),_xlfn.IFS($AA548&gt;$U$12-0.0000001,$V$12,$AA548&gt;$U$11-0.0000001,$V$11,$AA548&gt;$U$10-0.0000001,$V$10,$AA548&gt;$U$9-0.0000001,$V$9,$AA548&gt;$U$8-0.0000001,$V$8,$AA548&gt;$U$7-0.0000001,$V$7,$AA548&gt;$U$6-0.0000001,$V$6,$AA548&lt;$U$6,0))</f>
        <v>10</v>
      </c>
      <c r="AM548">
        <f>IFERROR(VLOOKUP($AA548*1000+'raw data entry'!$A$1,'raw data entry'!$A$1:$AI$661,Sheet1!AM$1+2,0),0)</f>
        <v>16.3</v>
      </c>
      <c r="AN548" cm="1">
        <f t="array" ref="AN548">_xlfn.IFS($AA548&gt;$U$12-0.0000001,$V$12,$AA548&gt;$U$11-0.0000001,$V$11,$AA548&gt;$U$10-0.0000001,$V$10,$AA548&gt;$U$9-0.0000001,$V$9,$AA548&gt;$U$8-0.0000001,$V$8,$AA548&gt;$U$7-0.0000001,$V$7,$AA548&gt;$U$6-0.0000001,$V$6,$AA548&lt;$U$6,0)</f>
        <v>10</v>
      </c>
      <c r="AO548">
        <f>IFERROR(VLOOKUP($AA548*1000+'raw data entry'!$A$1,'raw data entry'!$A$1:$AI$661,Sheet1!AO$1+2,0),0)</f>
        <v>30</v>
      </c>
      <c r="AP548" cm="1">
        <f t="array" ref="AP548">IF($V$17&gt;7,_xlfn.IFS($AA548&gt;$U$12-0.0000001,$W$12,$AA548&gt;$U$11-0.0000001,$W$11,$AA548&gt;$U$10-0.0000001,$W$10,$AA548&gt;$U$9-0.0000001,$W$9,$AA548&gt;$U$8-0.0000001,$W$8,$AA548&gt;$U$7-0.0000001,$W$7,$AA548&gt;$U$6-0.0000001,$W$6,$AA548&lt;$U$6,0),_xlfn.IFS($AA548&gt;$U$12-0.0000001,$V$12,$AA548&gt;$U$11-0.0000001,$V$11,$AA548&gt;$U$10-0.0000001,$V$10,$AA548&gt;$U$9-0.0000001,$V$9,$AA548&gt;$U$8-0.0000001,$V$8,$AA548&gt;$U$7-0.0000001,$V$7,$AA548&gt;$U$6-0.0000001,$V$6,$AA548&lt;$U$6,0))</f>
        <v>10</v>
      </c>
      <c r="AQ548">
        <f>IFERROR(VLOOKUP($AA548*1000+'raw data entry'!$A$1,'raw data entry'!$A$1:$AI$661,Sheet1!AQ$1+2,0),0)</f>
        <v>22</v>
      </c>
      <c r="AT548" cm="1">
        <f t="array" ref="AT548">_xlfn.IFS($AA548&gt;$U$12-0.0000001,$V$12,$AA548&gt;$U$11-0.0000001,$V$11,$AA548&gt;$U$10-0.0000001,$V$10,$AA548&gt;$U$9-0.0000001,$V$9,$AA548&gt;$U$8-0.0000001,$V$8,$AA548&gt;$U$7-0.0000001,$V$7,$AA548&gt;$U$6-0.0000001,$V$6,$AA548&lt;$U$6,0)</f>
        <v>10</v>
      </c>
      <c r="AU548">
        <f>IFERROR(VLOOKUP($AA548*1000+'raw data entry'!$A$1,'raw data entry'!$A$1:$AI$661,Sheet1!AU$1+2,0),0)</f>
        <v>9.5</v>
      </c>
    </row>
    <row r="549" spans="27:47" x14ac:dyDescent="0.25">
      <c r="AA549">
        <f>IF(('raw data entry'!A545-'raw data entry'!$A$1)/1000&lt;0,AA548+0.03,('raw data entry'!A545-'raw data entry'!$A$1)/1000)</f>
        <v>18.859000000000002</v>
      </c>
      <c r="AB549" cm="1">
        <f t="array" ref="AB549">_xlfn.IFS($AA549&gt;$U$12-0.0000001,$V$12,$AA549&gt;$U$11-0.0000001,$V$11,$AA549&gt;$U$10-0.0000001,$V$10,$AA549&gt;$U$9-0.0000001,$V$9,$AA549&gt;$U$8-0.0000001,$V$8,$AA549&gt;$U$7-0.0000001,$V$7,$AA549&gt;$U$6-0.0000001,$V$6,$AA549&lt;$U$6,0)</f>
        <v>10</v>
      </c>
      <c r="AC549">
        <f>IFERROR(VLOOKUP($AA549*1000+'raw data entry'!$A$1,'raw data entry'!$A$1:$AI$661,Sheet1!AC$1+2,0),0)</f>
        <v>13.1</v>
      </c>
      <c r="AD549" cm="1">
        <f t="array" ref="AD549">IF($V$17&gt;7,_xlfn.IFS($AA549&gt;$U$12-0.0000001,$W$12,$AA549&gt;$U$11-0.0000001,$W$11,$AA549&gt;$U$10-0.0000001,$W$10,$AA549&gt;$U$9-0.0000001,$W$9,$AA549&gt;$U$8-0.0000001,$W$8,$AA549&gt;$U$7-0.0000001,$W$7,$AA549&gt;$U$6-0.0000001,$W$6,$AA549&lt;$U$6,0),_xlfn.IFS($AA549&gt;$U$12-0.0000001,$V$12,$AA549&gt;$U$11-0.0000001,$V$11,$AA549&gt;$U$10-0.0000001,$V$10,$AA549&gt;$U$9-0.0000001,$V$9,$AA549&gt;$U$8-0.0000001,$V$8,$AA549&gt;$U$7-0.0000001,$V$7,$AA549&gt;$U$6-0.0000001,$V$6,$AA549&lt;$U$6,0))</f>
        <v>10</v>
      </c>
      <c r="AE549">
        <f>IFERROR(VLOOKUP($AA549*1000+'raw data entry'!$A$1,'raw data entry'!$A$1:$AI$661,Sheet1!AE$1+2,0),0)</f>
        <v>10.9</v>
      </c>
      <c r="AF549" cm="1">
        <f t="array" ref="AF549">_xlfn.IFS($AA549&gt;$U$12-0.0000001,$V$12,$AA549&gt;$U$11-0.0000001,$V$11,$AA549&gt;$U$10-0.0000001,$V$10,$AA549&gt;$U$9-0.0000001,$V$9,$AA549&gt;$U$8-0.0000001,$V$8,$AA549&gt;$U$7-0.0000001,$V$7,$AA549&gt;$U$6-0.0000001,$V$6,$AA549&lt;$U$6,0)</f>
        <v>10</v>
      </c>
      <c r="AG549">
        <f>IFERROR(VLOOKUP($AA549*1000+'raw data entry'!$A$1,'raw data entry'!$A$1:$AI$661,Sheet1!AG$1+2,0),0)</f>
        <v>15.6</v>
      </c>
      <c r="AH549" cm="1">
        <f t="array" ref="AH549">IF($V$17&gt;7,_xlfn.IFS($AA549&gt;$U$12-0.0000001,$W$12,$AA549&gt;$U$11-0.0000001,$W$11,$AA549&gt;$U$10-0.0000001,$W$10,$AA549&gt;$U$9-0.0000001,$W$9,$AA549&gt;$U$8-0.0000001,$W$8,$AA549&gt;$U$7-0.0000001,$W$7,$AA549&gt;$U$6-0.0000001,$W$6,$AA549&lt;$U$6,0),_xlfn.IFS($AA549&gt;$U$12-0.0000001,$V$12,$AA549&gt;$U$11-0.0000001,$V$11,$AA549&gt;$U$10-0.0000001,$V$10,$AA549&gt;$U$9-0.0000001,$V$9,$AA549&gt;$U$8-0.0000001,$V$8,$AA549&gt;$U$7-0.0000001,$V$7,$AA549&gt;$U$6-0.0000001,$V$6,$AA549&lt;$U$6,0))</f>
        <v>10</v>
      </c>
      <c r="AI549">
        <f>IFERROR(VLOOKUP($AA549*1000+'raw data entry'!$A$1,'raw data entry'!$A$1:$AI$661,Sheet1!AI$1+2,0),0)</f>
        <v>9.6</v>
      </c>
      <c r="AJ549" cm="1">
        <f t="array" ref="AJ549">_xlfn.IFS($AA549&gt;$U$12-0.0000001,$V$12,$AA549&gt;$U$11-0.0000001,$V$11,$AA549&gt;$U$10-0.0000001,$V$10,$AA549&gt;$U$9-0.0000001,$V$9,$AA549&gt;$U$8-0.0000001,$V$8,$AA549&gt;$U$7-0.0000001,$V$7,$AA549&gt;$U$6-0.0000001,$V$6,$AA549&lt;$U$6,0)</f>
        <v>10</v>
      </c>
      <c r="AK549">
        <f>IFERROR(VLOOKUP($AA549*1000+'raw data entry'!$A$1,'raw data entry'!$A$1:$AI$661,Sheet1!AK$1+2,0),0)</f>
        <v>20.6</v>
      </c>
      <c r="AL549" cm="1">
        <f t="array" ref="AL549">IF($V$17&gt;7,_xlfn.IFS($AA549&gt;$U$12-0.0000001,$W$12,$AA549&gt;$U$11-0.0000001,$W$11,$AA549&gt;$U$10-0.0000001,$W$10,$AA549&gt;$U$9-0.0000001,$W$9,$AA549&gt;$U$8-0.0000001,$W$8,$AA549&gt;$U$7-0.0000001,$W$7,$AA549&gt;$U$6-0.0000001,$W$6,$AA549&lt;$U$6,0),_xlfn.IFS($AA549&gt;$U$12-0.0000001,$V$12,$AA549&gt;$U$11-0.0000001,$V$11,$AA549&gt;$U$10-0.0000001,$V$10,$AA549&gt;$U$9-0.0000001,$V$9,$AA549&gt;$U$8-0.0000001,$V$8,$AA549&gt;$U$7-0.0000001,$V$7,$AA549&gt;$U$6-0.0000001,$V$6,$AA549&lt;$U$6,0))</f>
        <v>10</v>
      </c>
      <c r="AM549">
        <f>IFERROR(VLOOKUP($AA549*1000+'raw data entry'!$A$1,'raw data entry'!$A$1:$AI$661,Sheet1!AM$1+2,0),0)</f>
        <v>18.3</v>
      </c>
      <c r="AN549" cm="1">
        <f t="array" ref="AN549">_xlfn.IFS($AA549&gt;$U$12-0.0000001,$V$12,$AA549&gt;$U$11-0.0000001,$V$11,$AA549&gt;$U$10-0.0000001,$V$10,$AA549&gt;$U$9-0.0000001,$V$9,$AA549&gt;$U$8-0.0000001,$V$8,$AA549&gt;$U$7-0.0000001,$V$7,$AA549&gt;$U$6-0.0000001,$V$6,$AA549&lt;$U$6,0)</f>
        <v>10</v>
      </c>
      <c r="AO549">
        <f>IFERROR(VLOOKUP($AA549*1000+'raw data entry'!$A$1,'raw data entry'!$A$1:$AI$661,Sheet1!AO$1+2,0),0)</f>
        <v>28.2</v>
      </c>
      <c r="AP549" cm="1">
        <f t="array" ref="AP549">IF($V$17&gt;7,_xlfn.IFS($AA549&gt;$U$12-0.0000001,$W$12,$AA549&gt;$U$11-0.0000001,$W$11,$AA549&gt;$U$10-0.0000001,$W$10,$AA549&gt;$U$9-0.0000001,$W$9,$AA549&gt;$U$8-0.0000001,$W$8,$AA549&gt;$U$7-0.0000001,$W$7,$AA549&gt;$U$6-0.0000001,$W$6,$AA549&lt;$U$6,0),_xlfn.IFS($AA549&gt;$U$12-0.0000001,$V$12,$AA549&gt;$U$11-0.0000001,$V$11,$AA549&gt;$U$10-0.0000001,$V$10,$AA549&gt;$U$9-0.0000001,$V$9,$AA549&gt;$U$8-0.0000001,$V$8,$AA549&gt;$U$7-0.0000001,$V$7,$AA549&gt;$U$6-0.0000001,$V$6,$AA549&lt;$U$6,0))</f>
        <v>10</v>
      </c>
      <c r="AQ549">
        <f>IFERROR(VLOOKUP($AA549*1000+'raw data entry'!$A$1,'raw data entry'!$A$1:$AI$661,Sheet1!AQ$1+2,0),0)</f>
        <v>29</v>
      </c>
      <c r="AT549" cm="1">
        <f t="array" ref="AT549">_xlfn.IFS($AA549&gt;$U$12-0.0000001,$V$12,$AA549&gt;$U$11-0.0000001,$V$11,$AA549&gt;$U$10-0.0000001,$V$10,$AA549&gt;$U$9-0.0000001,$V$9,$AA549&gt;$U$8-0.0000001,$V$8,$AA549&gt;$U$7-0.0000001,$V$7,$AA549&gt;$U$6-0.0000001,$V$6,$AA549&lt;$U$6,0)</f>
        <v>10</v>
      </c>
      <c r="AU549">
        <f>IFERROR(VLOOKUP($AA549*1000+'raw data entry'!$A$1,'raw data entry'!$A$1:$AI$661,Sheet1!AU$1+2,0),0)</f>
        <v>9.3000000000000007</v>
      </c>
    </row>
    <row r="550" spans="27:47" x14ac:dyDescent="0.25">
      <c r="AA550">
        <f>IF(('raw data entry'!A546-'raw data entry'!$A$1)/1000&lt;0,AA549+0.03,('raw data entry'!A546-'raw data entry'!$A$1)/1000)</f>
        <v>18.893999999999998</v>
      </c>
      <c r="AB550" cm="1">
        <f t="array" ref="AB550">_xlfn.IFS($AA550&gt;$U$12-0.0000001,$V$12,$AA550&gt;$U$11-0.0000001,$V$11,$AA550&gt;$U$10-0.0000001,$V$10,$AA550&gt;$U$9-0.0000001,$V$9,$AA550&gt;$U$8-0.0000001,$V$8,$AA550&gt;$U$7-0.0000001,$V$7,$AA550&gt;$U$6-0.0000001,$V$6,$AA550&lt;$U$6,0)</f>
        <v>10</v>
      </c>
      <c r="AC550">
        <f>IFERROR(VLOOKUP($AA550*1000+'raw data entry'!$A$1,'raw data entry'!$A$1:$AI$661,Sheet1!AC$1+2,0),0)</f>
        <v>10.9</v>
      </c>
      <c r="AD550" cm="1">
        <f t="array" ref="AD550">IF($V$17&gt;7,_xlfn.IFS($AA550&gt;$U$12-0.0000001,$W$12,$AA550&gt;$U$11-0.0000001,$W$11,$AA550&gt;$U$10-0.0000001,$W$10,$AA550&gt;$U$9-0.0000001,$W$9,$AA550&gt;$U$8-0.0000001,$W$8,$AA550&gt;$U$7-0.0000001,$W$7,$AA550&gt;$U$6-0.0000001,$W$6,$AA550&lt;$U$6,0),_xlfn.IFS($AA550&gt;$U$12-0.0000001,$V$12,$AA550&gt;$U$11-0.0000001,$V$11,$AA550&gt;$U$10-0.0000001,$V$10,$AA550&gt;$U$9-0.0000001,$V$9,$AA550&gt;$U$8-0.0000001,$V$8,$AA550&gt;$U$7-0.0000001,$V$7,$AA550&gt;$U$6-0.0000001,$V$6,$AA550&lt;$U$6,0))</f>
        <v>10</v>
      </c>
      <c r="AE550">
        <f>IFERROR(VLOOKUP($AA550*1000+'raw data entry'!$A$1,'raw data entry'!$A$1:$AI$661,Sheet1!AE$1+2,0),0)</f>
        <v>12.8</v>
      </c>
      <c r="AF550" cm="1">
        <f t="array" ref="AF550">_xlfn.IFS($AA550&gt;$U$12-0.0000001,$V$12,$AA550&gt;$U$11-0.0000001,$V$11,$AA550&gt;$U$10-0.0000001,$V$10,$AA550&gt;$U$9-0.0000001,$V$9,$AA550&gt;$U$8-0.0000001,$V$8,$AA550&gt;$U$7-0.0000001,$V$7,$AA550&gt;$U$6-0.0000001,$V$6,$AA550&lt;$U$6,0)</f>
        <v>10</v>
      </c>
      <c r="AG550">
        <f>IFERROR(VLOOKUP($AA550*1000+'raw data entry'!$A$1,'raw data entry'!$A$1:$AI$661,Sheet1!AG$1+2,0),0)</f>
        <v>22.3</v>
      </c>
      <c r="AH550" cm="1">
        <f t="array" ref="AH550">IF($V$17&gt;7,_xlfn.IFS($AA550&gt;$U$12-0.0000001,$W$12,$AA550&gt;$U$11-0.0000001,$W$11,$AA550&gt;$U$10-0.0000001,$W$10,$AA550&gt;$U$9-0.0000001,$W$9,$AA550&gt;$U$8-0.0000001,$W$8,$AA550&gt;$U$7-0.0000001,$W$7,$AA550&gt;$U$6-0.0000001,$W$6,$AA550&lt;$U$6,0),_xlfn.IFS($AA550&gt;$U$12-0.0000001,$V$12,$AA550&gt;$U$11-0.0000001,$V$11,$AA550&gt;$U$10-0.0000001,$V$10,$AA550&gt;$U$9-0.0000001,$V$9,$AA550&gt;$U$8-0.0000001,$V$8,$AA550&gt;$U$7-0.0000001,$V$7,$AA550&gt;$U$6-0.0000001,$V$6,$AA550&lt;$U$6,0))</f>
        <v>10</v>
      </c>
      <c r="AI550">
        <f>IFERROR(VLOOKUP($AA550*1000+'raw data entry'!$A$1,'raw data entry'!$A$1:$AI$661,Sheet1!AI$1+2,0),0)</f>
        <v>8.6</v>
      </c>
      <c r="AJ550" cm="1">
        <f t="array" ref="AJ550">_xlfn.IFS($AA550&gt;$U$12-0.0000001,$V$12,$AA550&gt;$U$11-0.0000001,$V$11,$AA550&gt;$U$10-0.0000001,$V$10,$AA550&gt;$U$9-0.0000001,$V$9,$AA550&gt;$U$8-0.0000001,$V$8,$AA550&gt;$U$7-0.0000001,$V$7,$AA550&gt;$U$6-0.0000001,$V$6,$AA550&lt;$U$6,0)</f>
        <v>10</v>
      </c>
      <c r="AK550">
        <f>IFERROR(VLOOKUP($AA550*1000+'raw data entry'!$A$1,'raw data entry'!$A$1:$AI$661,Sheet1!AK$1+2,0),0)</f>
        <v>14.8</v>
      </c>
      <c r="AL550" cm="1">
        <f t="array" ref="AL550">IF($V$17&gt;7,_xlfn.IFS($AA550&gt;$U$12-0.0000001,$W$12,$AA550&gt;$U$11-0.0000001,$W$11,$AA550&gt;$U$10-0.0000001,$W$10,$AA550&gt;$U$9-0.0000001,$W$9,$AA550&gt;$U$8-0.0000001,$W$8,$AA550&gt;$U$7-0.0000001,$W$7,$AA550&gt;$U$6-0.0000001,$W$6,$AA550&lt;$U$6,0),_xlfn.IFS($AA550&gt;$U$12-0.0000001,$V$12,$AA550&gt;$U$11-0.0000001,$V$11,$AA550&gt;$U$10-0.0000001,$V$10,$AA550&gt;$U$9-0.0000001,$V$9,$AA550&gt;$U$8-0.0000001,$V$8,$AA550&gt;$U$7-0.0000001,$V$7,$AA550&gt;$U$6-0.0000001,$V$6,$AA550&lt;$U$6,0))</f>
        <v>10</v>
      </c>
      <c r="AM550">
        <f>IFERROR(VLOOKUP($AA550*1000+'raw data entry'!$A$1,'raw data entry'!$A$1:$AI$661,Sheet1!AM$1+2,0),0)</f>
        <v>15.7</v>
      </c>
      <c r="AN550" cm="1">
        <f t="array" ref="AN550">_xlfn.IFS($AA550&gt;$U$12-0.0000001,$V$12,$AA550&gt;$U$11-0.0000001,$V$11,$AA550&gt;$U$10-0.0000001,$V$10,$AA550&gt;$U$9-0.0000001,$V$9,$AA550&gt;$U$8-0.0000001,$V$8,$AA550&gt;$U$7-0.0000001,$V$7,$AA550&gt;$U$6-0.0000001,$V$6,$AA550&lt;$U$6,0)</f>
        <v>10</v>
      </c>
      <c r="AO550">
        <f>IFERROR(VLOOKUP($AA550*1000+'raw data entry'!$A$1,'raw data entry'!$A$1:$AI$661,Sheet1!AO$1+2,0),0)</f>
        <v>26</v>
      </c>
      <c r="AP550" cm="1">
        <f t="array" ref="AP550">IF($V$17&gt;7,_xlfn.IFS($AA550&gt;$U$12-0.0000001,$W$12,$AA550&gt;$U$11-0.0000001,$W$11,$AA550&gt;$U$10-0.0000001,$W$10,$AA550&gt;$U$9-0.0000001,$W$9,$AA550&gt;$U$8-0.0000001,$W$8,$AA550&gt;$U$7-0.0000001,$W$7,$AA550&gt;$U$6-0.0000001,$W$6,$AA550&lt;$U$6,0),_xlfn.IFS($AA550&gt;$U$12-0.0000001,$V$12,$AA550&gt;$U$11-0.0000001,$V$11,$AA550&gt;$U$10-0.0000001,$V$10,$AA550&gt;$U$9-0.0000001,$V$9,$AA550&gt;$U$8-0.0000001,$V$8,$AA550&gt;$U$7-0.0000001,$V$7,$AA550&gt;$U$6-0.0000001,$V$6,$AA550&lt;$U$6,0))</f>
        <v>10</v>
      </c>
      <c r="AQ550">
        <f>IFERROR(VLOOKUP($AA550*1000+'raw data entry'!$A$1,'raw data entry'!$A$1:$AI$661,Sheet1!AQ$1+2,0),0)</f>
        <v>20.9</v>
      </c>
      <c r="AT550" cm="1">
        <f t="array" ref="AT550">_xlfn.IFS($AA550&gt;$U$12-0.0000001,$V$12,$AA550&gt;$U$11-0.0000001,$V$11,$AA550&gt;$U$10-0.0000001,$V$10,$AA550&gt;$U$9-0.0000001,$V$9,$AA550&gt;$U$8-0.0000001,$V$8,$AA550&gt;$U$7-0.0000001,$V$7,$AA550&gt;$U$6-0.0000001,$V$6,$AA550&lt;$U$6,0)</f>
        <v>10</v>
      </c>
      <c r="AU550">
        <f>IFERROR(VLOOKUP($AA550*1000+'raw data entry'!$A$1,'raw data entry'!$A$1:$AI$661,Sheet1!AU$1+2,0),0)</f>
        <v>8.3000000000000007</v>
      </c>
    </row>
    <row r="551" spans="27:47" x14ac:dyDescent="0.25">
      <c r="AA551">
        <f>IF(('raw data entry'!A547-'raw data entry'!$A$1)/1000&lt;0,AA550+0.03,('raw data entry'!A547-'raw data entry'!$A$1)/1000)</f>
        <v>18.928999999999998</v>
      </c>
      <c r="AB551" cm="1">
        <f t="array" ref="AB551">_xlfn.IFS($AA551&gt;$U$12-0.0000001,$V$12,$AA551&gt;$U$11-0.0000001,$V$11,$AA551&gt;$U$10-0.0000001,$V$10,$AA551&gt;$U$9-0.0000001,$V$9,$AA551&gt;$U$8-0.0000001,$V$8,$AA551&gt;$U$7-0.0000001,$V$7,$AA551&gt;$U$6-0.0000001,$V$6,$AA551&lt;$U$6,0)</f>
        <v>10</v>
      </c>
      <c r="AC551">
        <f>IFERROR(VLOOKUP($AA551*1000+'raw data entry'!$A$1,'raw data entry'!$A$1:$AI$661,Sheet1!AC$1+2,0),0)</f>
        <v>-8.4</v>
      </c>
      <c r="AD551" cm="1">
        <f t="array" ref="AD551">IF($V$17&gt;7,_xlfn.IFS($AA551&gt;$U$12-0.0000001,$W$12,$AA551&gt;$U$11-0.0000001,$W$11,$AA551&gt;$U$10-0.0000001,$W$10,$AA551&gt;$U$9-0.0000001,$W$9,$AA551&gt;$U$8-0.0000001,$W$8,$AA551&gt;$U$7-0.0000001,$W$7,$AA551&gt;$U$6-0.0000001,$W$6,$AA551&lt;$U$6,0),_xlfn.IFS($AA551&gt;$U$12-0.0000001,$V$12,$AA551&gt;$U$11-0.0000001,$V$11,$AA551&gt;$U$10-0.0000001,$V$10,$AA551&gt;$U$9-0.0000001,$V$9,$AA551&gt;$U$8-0.0000001,$V$8,$AA551&gt;$U$7-0.0000001,$V$7,$AA551&gt;$U$6-0.0000001,$V$6,$AA551&lt;$U$6,0))</f>
        <v>10</v>
      </c>
      <c r="AE551">
        <f>IFERROR(VLOOKUP($AA551*1000+'raw data entry'!$A$1,'raw data entry'!$A$1:$AI$661,Sheet1!AE$1+2,0),0)</f>
        <v>10.6</v>
      </c>
      <c r="AF551" cm="1">
        <f t="array" ref="AF551">_xlfn.IFS($AA551&gt;$U$12-0.0000001,$V$12,$AA551&gt;$U$11-0.0000001,$V$11,$AA551&gt;$U$10-0.0000001,$V$10,$AA551&gt;$U$9-0.0000001,$V$9,$AA551&gt;$U$8-0.0000001,$V$8,$AA551&gt;$U$7-0.0000001,$V$7,$AA551&gt;$U$6-0.0000001,$V$6,$AA551&lt;$U$6,0)</f>
        <v>10</v>
      </c>
      <c r="AG551">
        <f>IFERROR(VLOOKUP($AA551*1000+'raw data entry'!$A$1,'raw data entry'!$A$1:$AI$661,Sheet1!AG$1+2,0),0)</f>
        <v>18</v>
      </c>
      <c r="AH551" cm="1">
        <f t="array" ref="AH551">IF($V$17&gt;7,_xlfn.IFS($AA551&gt;$U$12-0.0000001,$W$12,$AA551&gt;$U$11-0.0000001,$W$11,$AA551&gt;$U$10-0.0000001,$W$10,$AA551&gt;$U$9-0.0000001,$W$9,$AA551&gt;$U$8-0.0000001,$W$8,$AA551&gt;$U$7-0.0000001,$W$7,$AA551&gt;$U$6-0.0000001,$W$6,$AA551&lt;$U$6,0),_xlfn.IFS($AA551&gt;$U$12-0.0000001,$V$12,$AA551&gt;$U$11-0.0000001,$V$11,$AA551&gt;$U$10-0.0000001,$V$10,$AA551&gt;$U$9-0.0000001,$V$9,$AA551&gt;$U$8-0.0000001,$V$8,$AA551&gt;$U$7-0.0000001,$V$7,$AA551&gt;$U$6-0.0000001,$V$6,$AA551&lt;$U$6,0))</f>
        <v>10</v>
      </c>
      <c r="AI551">
        <f>IFERROR(VLOOKUP($AA551*1000+'raw data entry'!$A$1,'raw data entry'!$A$1:$AI$661,Sheet1!AI$1+2,0),0)</f>
        <v>9.3000000000000007</v>
      </c>
      <c r="AJ551" cm="1">
        <f t="array" ref="AJ551">_xlfn.IFS($AA551&gt;$U$12-0.0000001,$V$12,$AA551&gt;$U$11-0.0000001,$V$11,$AA551&gt;$U$10-0.0000001,$V$10,$AA551&gt;$U$9-0.0000001,$V$9,$AA551&gt;$U$8-0.0000001,$V$8,$AA551&gt;$U$7-0.0000001,$V$7,$AA551&gt;$U$6-0.0000001,$V$6,$AA551&lt;$U$6,0)</f>
        <v>10</v>
      </c>
      <c r="AK551">
        <f>IFERROR(VLOOKUP($AA551*1000+'raw data entry'!$A$1,'raw data entry'!$A$1:$AI$661,Sheet1!AK$1+2,0),0)</f>
        <v>13</v>
      </c>
      <c r="AL551" cm="1">
        <f t="array" ref="AL551">IF($V$17&gt;7,_xlfn.IFS($AA551&gt;$U$12-0.0000001,$W$12,$AA551&gt;$U$11-0.0000001,$W$11,$AA551&gt;$U$10-0.0000001,$W$10,$AA551&gt;$U$9-0.0000001,$W$9,$AA551&gt;$U$8-0.0000001,$W$8,$AA551&gt;$U$7-0.0000001,$W$7,$AA551&gt;$U$6-0.0000001,$W$6,$AA551&lt;$U$6,0),_xlfn.IFS($AA551&gt;$U$12-0.0000001,$V$12,$AA551&gt;$U$11-0.0000001,$V$11,$AA551&gt;$U$10-0.0000001,$V$10,$AA551&gt;$U$9-0.0000001,$V$9,$AA551&gt;$U$8-0.0000001,$V$8,$AA551&gt;$U$7-0.0000001,$V$7,$AA551&gt;$U$6-0.0000001,$V$6,$AA551&lt;$U$6,0))</f>
        <v>10</v>
      </c>
      <c r="AM551">
        <f>IFERROR(VLOOKUP($AA551*1000+'raw data entry'!$A$1,'raw data entry'!$A$1:$AI$661,Sheet1!AM$1+2,0),0)</f>
        <v>11.4</v>
      </c>
      <c r="AN551" cm="1">
        <f t="array" ref="AN551">_xlfn.IFS($AA551&gt;$U$12-0.0000001,$V$12,$AA551&gt;$U$11-0.0000001,$V$11,$AA551&gt;$U$10-0.0000001,$V$10,$AA551&gt;$U$9-0.0000001,$V$9,$AA551&gt;$U$8-0.0000001,$V$8,$AA551&gt;$U$7-0.0000001,$V$7,$AA551&gt;$U$6-0.0000001,$V$6,$AA551&lt;$U$6,0)</f>
        <v>10</v>
      </c>
      <c r="AO551">
        <f>IFERROR(VLOOKUP($AA551*1000+'raw data entry'!$A$1,'raw data entry'!$A$1:$AI$661,Sheet1!AO$1+2,0),0)</f>
        <v>24.3</v>
      </c>
      <c r="AP551" cm="1">
        <f t="array" ref="AP551">IF($V$17&gt;7,_xlfn.IFS($AA551&gt;$U$12-0.0000001,$W$12,$AA551&gt;$U$11-0.0000001,$W$11,$AA551&gt;$U$10-0.0000001,$W$10,$AA551&gt;$U$9-0.0000001,$W$9,$AA551&gt;$U$8-0.0000001,$W$8,$AA551&gt;$U$7-0.0000001,$W$7,$AA551&gt;$U$6-0.0000001,$W$6,$AA551&lt;$U$6,0),_xlfn.IFS($AA551&gt;$U$12-0.0000001,$V$12,$AA551&gt;$U$11-0.0000001,$V$11,$AA551&gt;$U$10-0.0000001,$V$10,$AA551&gt;$U$9-0.0000001,$V$9,$AA551&gt;$U$8-0.0000001,$V$8,$AA551&gt;$U$7-0.0000001,$V$7,$AA551&gt;$U$6-0.0000001,$V$6,$AA551&lt;$U$6,0))</f>
        <v>10</v>
      </c>
      <c r="AQ551">
        <f>IFERROR(VLOOKUP($AA551*1000+'raw data entry'!$A$1,'raw data entry'!$A$1:$AI$661,Sheet1!AQ$1+2,0),0)</f>
        <v>20</v>
      </c>
      <c r="AT551" cm="1">
        <f t="array" ref="AT551">_xlfn.IFS($AA551&gt;$U$12-0.0000001,$V$12,$AA551&gt;$U$11-0.0000001,$V$11,$AA551&gt;$U$10-0.0000001,$V$10,$AA551&gt;$U$9-0.0000001,$V$9,$AA551&gt;$U$8-0.0000001,$V$8,$AA551&gt;$U$7-0.0000001,$V$7,$AA551&gt;$U$6-0.0000001,$V$6,$AA551&lt;$U$6,0)</f>
        <v>10</v>
      </c>
      <c r="AU551">
        <f>IFERROR(VLOOKUP($AA551*1000+'raw data entry'!$A$1,'raw data entry'!$A$1:$AI$661,Sheet1!AU$1+2,0),0)</f>
        <v>9.5</v>
      </c>
    </row>
    <row r="552" spans="27:47" x14ac:dyDescent="0.25">
      <c r="AA552">
        <f>IF(('raw data entry'!A548-'raw data entry'!$A$1)/1000&lt;0,AA551+0.03,('raw data entry'!A548-'raw data entry'!$A$1)/1000)</f>
        <v>18.963999999999999</v>
      </c>
      <c r="AB552" cm="1">
        <f t="array" ref="AB552">_xlfn.IFS($AA552&gt;$U$12-0.0000001,$V$12,$AA552&gt;$U$11-0.0000001,$V$11,$AA552&gt;$U$10-0.0000001,$V$10,$AA552&gt;$U$9-0.0000001,$V$9,$AA552&gt;$U$8-0.0000001,$V$8,$AA552&gt;$U$7-0.0000001,$V$7,$AA552&gt;$U$6-0.0000001,$V$6,$AA552&lt;$U$6,0)</f>
        <v>10</v>
      </c>
      <c r="AC552">
        <f>IFERROR(VLOOKUP($AA552*1000+'raw data entry'!$A$1,'raw data entry'!$A$1:$AI$661,Sheet1!AC$1+2,0),0)</f>
        <v>-27.1</v>
      </c>
      <c r="AD552" cm="1">
        <f t="array" ref="AD552">IF($V$17&gt;7,_xlfn.IFS($AA552&gt;$U$12-0.0000001,$W$12,$AA552&gt;$U$11-0.0000001,$W$11,$AA552&gt;$U$10-0.0000001,$W$10,$AA552&gt;$U$9-0.0000001,$W$9,$AA552&gt;$U$8-0.0000001,$W$8,$AA552&gt;$U$7-0.0000001,$W$7,$AA552&gt;$U$6-0.0000001,$W$6,$AA552&lt;$U$6,0),_xlfn.IFS($AA552&gt;$U$12-0.0000001,$V$12,$AA552&gt;$U$11-0.0000001,$V$11,$AA552&gt;$U$10-0.0000001,$V$10,$AA552&gt;$U$9-0.0000001,$V$9,$AA552&gt;$U$8-0.0000001,$V$8,$AA552&gt;$U$7-0.0000001,$V$7,$AA552&gt;$U$6-0.0000001,$V$6,$AA552&lt;$U$6,0))</f>
        <v>10</v>
      </c>
      <c r="AE552">
        <f>IFERROR(VLOOKUP($AA552*1000+'raw data entry'!$A$1,'raw data entry'!$A$1:$AI$661,Sheet1!AE$1+2,0),0)</f>
        <v>9</v>
      </c>
      <c r="AF552" cm="1">
        <f t="array" ref="AF552">_xlfn.IFS($AA552&gt;$U$12-0.0000001,$V$12,$AA552&gt;$U$11-0.0000001,$V$11,$AA552&gt;$U$10-0.0000001,$V$10,$AA552&gt;$U$9-0.0000001,$V$9,$AA552&gt;$U$8-0.0000001,$V$8,$AA552&gt;$U$7-0.0000001,$V$7,$AA552&gt;$U$6-0.0000001,$V$6,$AA552&lt;$U$6,0)</f>
        <v>10</v>
      </c>
      <c r="AG552">
        <f>IFERROR(VLOOKUP($AA552*1000+'raw data entry'!$A$1,'raw data entry'!$A$1:$AI$661,Sheet1!AG$1+2,0),0)</f>
        <v>13.4</v>
      </c>
      <c r="AH552" cm="1">
        <f t="array" ref="AH552">IF($V$17&gt;7,_xlfn.IFS($AA552&gt;$U$12-0.0000001,$W$12,$AA552&gt;$U$11-0.0000001,$W$11,$AA552&gt;$U$10-0.0000001,$W$10,$AA552&gt;$U$9-0.0000001,$W$9,$AA552&gt;$U$8-0.0000001,$W$8,$AA552&gt;$U$7-0.0000001,$W$7,$AA552&gt;$U$6-0.0000001,$W$6,$AA552&lt;$U$6,0),_xlfn.IFS($AA552&gt;$U$12-0.0000001,$V$12,$AA552&gt;$U$11-0.0000001,$V$11,$AA552&gt;$U$10-0.0000001,$V$10,$AA552&gt;$U$9-0.0000001,$V$9,$AA552&gt;$U$8-0.0000001,$V$8,$AA552&gt;$U$7-0.0000001,$V$7,$AA552&gt;$U$6-0.0000001,$V$6,$AA552&lt;$U$6,0))</f>
        <v>10</v>
      </c>
      <c r="AI552">
        <f>IFERROR(VLOOKUP($AA552*1000+'raw data entry'!$A$1,'raw data entry'!$A$1:$AI$661,Sheet1!AI$1+2,0),0)</f>
        <v>8.9</v>
      </c>
      <c r="AJ552" cm="1">
        <f t="array" ref="AJ552">_xlfn.IFS($AA552&gt;$U$12-0.0000001,$V$12,$AA552&gt;$U$11-0.0000001,$V$11,$AA552&gt;$U$10-0.0000001,$V$10,$AA552&gt;$U$9-0.0000001,$V$9,$AA552&gt;$U$8-0.0000001,$V$8,$AA552&gt;$U$7-0.0000001,$V$7,$AA552&gt;$U$6-0.0000001,$V$6,$AA552&lt;$U$6,0)</f>
        <v>10</v>
      </c>
      <c r="AK552">
        <f>IFERROR(VLOOKUP($AA552*1000+'raw data entry'!$A$1,'raw data entry'!$A$1:$AI$661,Sheet1!AK$1+2,0),0)</f>
        <v>1.4</v>
      </c>
      <c r="AL552" cm="1">
        <f t="array" ref="AL552">IF($V$17&gt;7,_xlfn.IFS($AA552&gt;$U$12-0.0000001,$W$12,$AA552&gt;$U$11-0.0000001,$W$11,$AA552&gt;$U$10-0.0000001,$W$10,$AA552&gt;$U$9-0.0000001,$W$9,$AA552&gt;$U$8-0.0000001,$W$8,$AA552&gt;$U$7-0.0000001,$W$7,$AA552&gt;$U$6-0.0000001,$W$6,$AA552&lt;$U$6,0),_xlfn.IFS($AA552&gt;$U$12-0.0000001,$V$12,$AA552&gt;$U$11-0.0000001,$V$11,$AA552&gt;$U$10-0.0000001,$V$10,$AA552&gt;$U$9-0.0000001,$V$9,$AA552&gt;$U$8-0.0000001,$V$8,$AA552&gt;$U$7-0.0000001,$V$7,$AA552&gt;$U$6-0.0000001,$V$6,$AA552&lt;$U$6,0))</f>
        <v>10</v>
      </c>
      <c r="AM552">
        <f>IFERROR(VLOOKUP($AA552*1000+'raw data entry'!$A$1,'raw data entry'!$A$1:$AI$661,Sheet1!AM$1+2,0),0)</f>
        <v>16.3</v>
      </c>
      <c r="AN552" cm="1">
        <f t="array" ref="AN552">_xlfn.IFS($AA552&gt;$U$12-0.0000001,$V$12,$AA552&gt;$U$11-0.0000001,$V$11,$AA552&gt;$U$10-0.0000001,$V$10,$AA552&gt;$U$9-0.0000001,$V$9,$AA552&gt;$U$8-0.0000001,$V$8,$AA552&gt;$U$7-0.0000001,$V$7,$AA552&gt;$U$6-0.0000001,$V$6,$AA552&lt;$U$6,0)</f>
        <v>10</v>
      </c>
      <c r="AO552">
        <f>IFERROR(VLOOKUP($AA552*1000+'raw data entry'!$A$1,'raw data entry'!$A$1:$AI$661,Sheet1!AO$1+2,0),0)</f>
        <v>23.9</v>
      </c>
      <c r="AP552" cm="1">
        <f t="array" ref="AP552">IF($V$17&gt;7,_xlfn.IFS($AA552&gt;$U$12-0.0000001,$W$12,$AA552&gt;$U$11-0.0000001,$W$11,$AA552&gt;$U$10-0.0000001,$W$10,$AA552&gt;$U$9-0.0000001,$W$9,$AA552&gt;$U$8-0.0000001,$W$8,$AA552&gt;$U$7-0.0000001,$W$7,$AA552&gt;$U$6-0.0000001,$W$6,$AA552&lt;$U$6,0),_xlfn.IFS($AA552&gt;$U$12-0.0000001,$V$12,$AA552&gt;$U$11-0.0000001,$V$11,$AA552&gt;$U$10-0.0000001,$V$10,$AA552&gt;$U$9-0.0000001,$V$9,$AA552&gt;$U$8-0.0000001,$V$8,$AA552&gt;$U$7-0.0000001,$V$7,$AA552&gt;$U$6-0.0000001,$V$6,$AA552&lt;$U$6,0))</f>
        <v>10</v>
      </c>
      <c r="AQ552">
        <f>IFERROR(VLOOKUP($AA552*1000+'raw data entry'!$A$1,'raw data entry'!$A$1:$AI$661,Sheet1!AQ$1+2,0),0)</f>
        <v>19.100000000000001</v>
      </c>
      <c r="AT552" cm="1">
        <f t="array" ref="AT552">_xlfn.IFS($AA552&gt;$U$12-0.0000001,$V$12,$AA552&gt;$U$11-0.0000001,$V$11,$AA552&gt;$U$10-0.0000001,$V$10,$AA552&gt;$U$9-0.0000001,$V$9,$AA552&gt;$U$8-0.0000001,$V$8,$AA552&gt;$U$7-0.0000001,$V$7,$AA552&gt;$U$6-0.0000001,$V$6,$AA552&lt;$U$6,0)</f>
        <v>10</v>
      </c>
      <c r="AU552">
        <f>IFERROR(VLOOKUP($AA552*1000+'raw data entry'!$A$1,'raw data entry'!$A$1:$AI$661,Sheet1!AU$1+2,0),0)</f>
        <v>9.8000000000000007</v>
      </c>
    </row>
    <row r="553" spans="27:47" x14ac:dyDescent="0.25">
      <c r="AA553">
        <f>IF(('raw data entry'!A549-'raw data entry'!$A$1)/1000&lt;0,AA552+0.03,('raw data entry'!A549-'raw data entry'!$A$1)/1000)</f>
        <v>18.998999999999999</v>
      </c>
      <c r="AB553" cm="1">
        <f t="array" ref="AB553">_xlfn.IFS($AA553&gt;$U$12-0.0000001,$V$12,$AA553&gt;$U$11-0.0000001,$V$11,$AA553&gt;$U$10-0.0000001,$V$10,$AA553&gt;$U$9-0.0000001,$V$9,$AA553&gt;$U$8-0.0000001,$V$8,$AA553&gt;$U$7-0.0000001,$V$7,$AA553&gt;$U$6-0.0000001,$V$6,$AA553&lt;$U$6,0)</f>
        <v>10</v>
      </c>
      <c r="AC553">
        <f>IFERROR(VLOOKUP($AA553*1000+'raw data entry'!$A$1,'raw data entry'!$A$1:$AI$661,Sheet1!AC$1+2,0),0)</f>
        <v>19.5</v>
      </c>
      <c r="AD553" cm="1">
        <f t="array" ref="AD553">IF($V$17&gt;7,_xlfn.IFS($AA553&gt;$U$12-0.0000001,$W$12,$AA553&gt;$U$11-0.0000001,$W$11,$AA553&gt;$U$10-0.0000001,$W$10,$AA553&gt;$U$9-0.0000001,$W$9,$AA553&gt;$U$8-0.0000001,$W$8,$AA553&gt;$U$7-0.0000001,$W$7,$AA553&gt;$U$6-0.0000001,$W$6,$AA553&lt;$U$6,0),_xlfn.IFS($AA553&gt;$U$12-0.0000001,$V$12,$AA553&gt;$U$11-0.0000001,$V$11,$AA553&gt;$U$10-0.0000001,$V$10,$AA553&gt;$U$9-0.0000001,$V$9,$AA553&gt;$U$8-0.0000001,$V$8,$AA553&gt;$U$7-0.0000001,$V$7,$AA553&gt;$U$6-0.0000001,$V$6,$AA553&lt;$U$6,0))</f>
        <v>10</v>
      </c>
      <c r="AE553">
        <f>IFERROR(VLOOKUP($AA553*1000+'raw data entry'!$A$1,'raw data entry'!$A$1:$AI$661,Sheet1!AE$1+2,0),0)</f>
        <v>1.1000000000000001</v>
      </c>
      <c r="AF553" cm="1">
        <f t="array" ref="AF553">_xlfn.IFS($AA553&gt;$U$12-0.0000001,$V$12,$AA553&gt;$U$11-0.0000001,$V$11,$AA553&gt;$U$10-0.0000001,$V$10,$AA553&gt;$U$9-0.0000001,$V$9,$AA553&gt;$U$8-0.0000001,$V$8,$AA553&gt;$U$7-0.0000001,$V$7,$AA553&gt;$U$6-0.0000001,$V$6,$AA553&lt;$U$6,0)</f>
        <v>10</v>
      </c>
      <c r="AG553">
        <f>IFERROR(VLOOKUP($AA553*1000+'raw data entry'!$A$1,'raw data entry'!$A$1:$AI$661,Sheet1!AG$1+2,0),0)</f>
        <v>17.5</v>
      </c>
      <c r="AH553" cm="1">
        <f t="array" ref="AH553">IF($V$17&gt;7,_xlfn.IFS($AA553&gt;$U$12-0.0000001,$W$12,$AA553&gt;$U$11-0.0000001,$W$11,$AA553&gt;$U$10-0.0000001,$W$10,$AA553&gt;$U$9-0.0000001,$W$9,$AA553&gt;$U$8-0.0000001,$W$8,$AA553&gt;$U$7-0.0000001,$W$7,$AA553&gt;$U$6-0.0000001,$W$6,$AA553&lt;$U$6,0),_xlfn.IFS($AA553&gt;$U$12-0.0000001,$V$12,$AA553&gt;$U$11-0.0000001,$V$11,$AA553&gt;$U$10-0.0000001,$V$10,$AA553&gt;$U$9-0.0000001,$V$9,$AA553&gt;$U$8-0.0000001,$V$8,$AA553&gt;$U$7-0.0000001,$V$7,$AA553&gt;$U$6-0.0000001,$V$6,$AA553&lt;$U$6,0))</f>
        <v>10</v>
      </c>
      <c r="AI553">
        <f>IFERROR(VLOOKUP($AA553*1000+'raw data entry'!$A$1,'raw data entry'!$A$1:$AI$661,Sheet1!AI$1+2,0),0)</f>
        <v>8.6</v>
      </c>
      <c r="AJ553" cm="1">
        <f t="array" ref="AJ553">_xlfn.IFS($AA553&gt;$U$12-0.0000001,$V$12,$AA553&gt;$U$11-0.0000001,$V$11,$AA553&gt;$U$10-0.0000001,$V$10,$AA553&gt;$U$9-0.0000001,$V$9,$AA553&gt;$U$8-0.0000001,$V$8,$AA553&gt;$U$7-0.0000001,$V$7,$AA553&gt;$U$6-0.0000001,$V$6,$AA553&lt;$U$6,0)</f>
        <v>10</v>
      </c>
      <c r="AK553">
        <f>IFERROR(VLOOKUP($AA553*1000+'raw data entry'!$A$1,'raw data entry'!$A$1:$AI$661,Sheet1!AK$1+2,0),0)</f>
        <v>22.7</v>
      </c>
      <c r="AL553" cm="1">
        <f t="array" ref="AL553">IF($V$17&gt;7,_xlfn.IFS($AA553&gt;$U$12-0.0000001,$W$12,$AA553&gt;$U$11-0.0000001,$W$11,$AA553&gt;$U$10-0.0000001,$W$10,$AA553&gt;$U$9-0.0000001,$W$9,$AA553&gt;$U$8-0.0000001,$W$8,$AA553&gt;$U$7-0.0000001,$W$7,$AA553&gt;$U$6-0.0000001,$W$6,$AA553&lt;$U$6,0),_xlfn.IFS($AA553&gt;$U$12-0.0000001,$V$12,$AA553&gt;$U$11-0.0000001,$V$11,$AA553&gt;$U$10-0.0000001,$V$10,$AA553&gt;$U$9-0.0000001,$V$9,$AA553&gt;$U$8-0.0000001,$V$8,$AA553&gt;$U$7-0.0000001,$V$7,$AA553&gt;$U$6-0.0000001,$V$6,$AA553&lt;$U$6,0))</f>
        <v>10</v>
      </c>
      <c r="AM553">
        <f>IFERROR(VLOOKUP($AA553*1000+'raw data entry'!$A$1,'raw data entry'!$A$1:$AI$661,Sheet1!AM$1+2,0),0)</f>
        <v>16</v>
      </c>
      <c r="AN553" cm="1">
        <f t="array" ref="AN553">_xlfn.IFS($AA553&gt;$U$12-0.0000001,$V$12,$AA553&gt;$U$11-0.0000001,$V$11,$AA553&gt;$U$10-0.0000001,$V$10,$AA553&gt;$U$9-0.0000001,$V$9,$AA553&gt;$U$8-0.0000001,$V$8,$AA553&gt;$U$7-0.0000001,$V$7,$AA553&gt;$U$6-0.0000001,$V$6,$AA553&lt;$U$6,0)</f>
        <v>10</v>
      </c>
      <c r="AO553">
        <f>IFERROR(VLOOKUP($AA553*1000+'raw data entry'!$A$1,'raw data entry'!$A$1:$AI$661,Sheet1!AO$1+2,0),0)</f>
        <v>20.3</v>
      </c>
      <c r="AP553" cm="1">
        <f t="array" ref="AP553">IF($V$17&gt;7,_xlfn.IFS($AA553&gt;$U$12-0.0000001,$W$12,$AA553&gt;$U$11-0.0000001,$W$11,$AA553&gt;$U$10-0.0000001,$W$10,$AA553&gt;$U$9-0.0000001,$W$9,$AA553&gt;$U$8-0.0000001,$W$8,$AA553&gt;$U$7-0.0000001,$W$7,$AA553&gt;$U$6-0.0000001,$W$6,$AA553&lt;$U$6,0),_xlfn.IFS($AA553&gt;$U$12-0.0000001,$V$12,$AA553&gt;$U$11-0.0000001,$V$11,$AA553&gt;$U$10-0.0000001,$V$10,$AA553&gt;$U$9-0.0000001,$V$9,$AA553&gt;$U$8-0.0000001,$V$8,$AA553&gt;$U$7-0.0000001,$V$7,$AA553&gt;$U$6-0.0000001,$V$6,$AA553&lt;$U$6,0))</f>
        <v>10</v>
      </c>
      <c r="AQ553">
        <f>IFERROR(VLOOKUP($AA553*1000+'raw data entry'!$A$1,'raw data entry'!$A$1:$AI$661,Sheet1!AQ$1+2,0),0)</f>
        <v>17.899999999999999</v>
      </c>
      <c r="AT553" cm="1">
        <f t="array" ref="AT553">_xlfn.IFS($AA553&gt;$U$12-0.0000001,$V$12,$AA553&gt;$U$11-0.0000001,$V$11,$AA553&gt;$U$10-0.0000001,$V$10,$AA553&gt;$U$9-0.0000001,$V$9,$AA553&gt;$U$8-0.0000001,$V$8,$AA553&gt;$U$7-0.0000001,$V$7,$AA553&gt;$U$6-0.0000001,$V$6,$AA553&lt;$U$6,0)</f>
        <v>10</v>
      </c>
      <c r="AU553">
        <f>IFERROR(VLOOKUP($AA553*1000+'raw data entry'!$A$1,'raw data entry'!$A$1:$AI$661,Sheet1!AU$1+2,0),0)</f>
        <v>10.199999999999999</v>
      </c>
    </row>
    <row r="554" spans="27:47" x14ac:dyDescent="0.25">
      <c r="AA554">
        <f>IF(('raw data entry'!A550-'raw data entry'!$A$1)/1000&lt;0,AA553+0.03,('raw data entry'!A550-'raw data entry'!$A$1)/1000)</f>
        <v>19.033999999999999</v>
      </c>
      <c r="AB554" cm="1">
        <f t="array" ref="AB554">_xlfn.IFS($AA554&gt;$U$12-0.0000001,$V$12,$AA554&gt;$U$11-0.0000001,$V$11,$AA554&gt;$U$10-0.0000001,$V$10,$AA554&gt;$U$9-0.0000001,$V$9,$AA554&gt;$U$8-0.0000001,$V$8,$AA554&gt;$U$7-0.0000001,$V$7,$AA554&gt;$U$6-0.0000001,$V$6,$AA554&lt;$U$6,0)</f>
        <v>10</v>
      </c>
      <c r="AC554">
        <f>IFERROR(VLOOKUP($AA554*1000+'raw data entry'!$A$1,'raw data entry'!$A$1:$AI$661,Sheet1!AC$1+2,0),0)</f>
        <v>34.9</v>
      </c>
      <c r="AD554" cm="1">
        <f t="array" ref="AD554">IF($V$17&gt;7,_xlfn.IFS($AA554&gt;$U$12-0.0000001,$W$12,$AA554&gt;$U$11-0.0000001,$W$11,$AA554&gt;$U$10-0.0000001,$W$10,$AA554&gt;$U$9-0.0000001,$W$9,$AA554&gt;$U$8-0.0000001,$W$8,$AA554&gt;$U$7-0.0000001,$W$7,$AA554&gt;$U$6-0.0000001,$W$6,$AA554&lt;$U$6,0),_xlfn.IFS($AA554&gt;$U$12-0.0000001,$V$12,$AA554&gt;$U$11-0.0000001,$V$11,$AA554&gt;$U$10-0.0000001,$V$10,$AA554&gt;$U$9-0.0000001,$V$9,$AA554&gt;$U$8-0.0000001,$V$8,$AA554&gt;$U$7-0.0000001,$V$7,$AA554&gt;$U$6-0.0000001,$V$6,$AA554&lt;$U$6,0))</f>
        <v>10</v>
      </c>
      <c r="AE554">
        <f>IFERROR(VLOOKUP($AA554*1000+'raw data entry'!$A$1,'raw data entry'!$A$1:$AI$661,Sheet1!AE$1+2,0),0)</f>
        <v>-1.7</v>
      </c>
      <c r="AF554" cm="1">
        <f t="array" ref="AF554">_xlfn.IFS($AA554&gt;$U$12-0.0000001,$V$12,$AA554&gt;$U$11-0.0000001,$V$11,$AA554&gt;$U$10-0.0000001,$V$10,$AA554&gt;$U$9-0.0000001,$V$9,$AA554&gt;$U$8-0.0000001,$V$8,$AA554&gt;$U$7-0.0000001,$V$7,$AA554&gt;$U$6-0.0000001,$V$6,$AA554&lt;$U$6,0)</f>
        <v>10</v>
      </c>
      <c r="AG554">
        <f>IFERROR(VLOOKUP($AA554*1000+'raw data entry'!$A$1,'raw data entry'!$A$1:$AI$661,Sheet1!AG$1+2,0),0)</f>
        <v>15.5</v>
      </c>
      <c r="AH554" cm="1">
        <f t="array" ref="AH554">IF($V$17&gt;7,_xlfn.IFS($AA554&gt;$U$12-0.0000001,$W$12,$AA554&gt;$U$11-0.0000001,$W$11,$AA554&gt;$U$10-0.0000001,$W$10,$AA554&gt;$U$9-0.0000001,$W$9,$AA554&gt;$U$8-0.0000001,$W$8,$AA554&gt;$U$7-0.0000001,$W$7,$AA554&gt;$U$6-0.0000001,$W$6,$AA554&lt;$U$6,0),_xlfn.IFS($AA554&gt;$U$12-0.0000001,$V$12,$AA554&gt;$U$11-0.0000001,$V$11,$AA554&gt;$U$10-0.0000001,$V$10,$AA554&gt;$U$9-0.0000001,$V$9,$AA554&gt;$U$8-0.0000001,$V$8,$AA554&gt;$U$7-0.0000001,$V$7,$AA554&gt;$U$6-0.0000001,$V$6,$AA554&lt;$U$6,0))</f>
        <v>10</v>
      </c>
      <c r="AI554">
        <f>IFERROR(VLOOKUP($AA554*1000+'raw data entry'!$A$1,'raw data entry'!$A$1:$AI$661,Sheet1!AI$1+2,0),0)</f>
        <v>10</v>
      </c>
      <c r="AJ554" cm="1">
        <f t="array" ref="AJ554">_xlfn.IFS($AA554&gt;$U$12-0.0000001,$V$12,$AA554&gt;$U$11-0.0000001,$V$11,$AA554&gt;$U$10-0.0000001,$V$10,$AA554&gt;$U$9-0.0000001,$V$9,$AA554&gt;$U$8-0.0000001,$V$8,$AA554&gt;$U$7-0.0000001,$V$7,$AA554&gt;$U$6-0.0000001,$V$6,$AA554&lt;$U$6,0)</f>
        <v>10</v>
      </c>
      <c r="AK554">
        <f>IFERROR(VLOOKUP($AA554*1000+'raw data entry'!$A$1,'raw data entry'!$A$1:$AI$661,Sheet1!AK$1+2,0),0)</f>
        <v>19.399999999999999</v>
      </c>
      <c r="AL554" cm="1">
        <f t="array" ref="AL554">IF($V$17&gt;7,_xlfn.IFS($AA554&gt;$U$12-0.0000001,$W$12,$AA554&gt;$U$11-0.0000001,$W$11,$AA554&gt;$U$10-0.0000001,$W$10,$AA554&gt;$U$9-0.0000001,$W$9,$AA554&gt;$U$8-0.0000001,$W$8,$AA554&gt;$U$7-0.0000001,$W$7,$AA554&gt;$U$6-0.0000001,$W$6,$AA554&lt;$U$6,0),_xlfn.IFS($AA554&gt;$U$12-0.0000001,$V$12,$AA554&gt;$U$11-0.0000001,$V$11,$AA554&gt;$U$10-0.0000001,$V$10,$AA554&gt;$U$9-0.0000001,$V$9,$AA554&gt;$U$8-0.0000001,$V$8,$AA554&gt;$U$7-0.0000001,$V$7,$AA554&gt;$U$6-0.0000001,$V$6,$AA554&lt;$U$6,0))</f>
        <v>10</v>
      </c>
      <c r="AM554">
        <f>IFERROR(VLOOKUP($AA554*1000+'raw data entry'!$A$1,'raw data entry'!$A$1:$AI$661,Sheet1!AM$1+2,0),0)</f>
        <v>16.7</v>
      </c>
      <c r="AN554" cm="1">
        <f t="array" ref="AN554">_xlfn.IFS($AA554&gt;$U$12-0.0000001,$V$12,$AA554&gt;$U$11-0.0000001,$V$11,$AA554&gt;$U$10-0.0000001,$V$10,$AA554&gt;$U$9-0.0000001,$V$9,$AA554&gt;$U$8-0.0000001,$V$8,$AA554&gt;$U$7-0.0000001,$V$7,$AA554&gt;$U$6-0.0000001,$V$6,$AA554&lt;$U$6,0)</f>
        <v>10</v>
      </c>
      <c r="AO554">
        <f>IFERROR(VLOOKUP($AA554*1000+'raw data entry'!$A$1,'raw data entry'!$A$1:$AI$661,Sheet1!AO$1+2,0),0)</f>
        <v>21.6</v>
      </c>
      <c r="AP554" cm="1">
        <f t="array" ref="AP554">IF($V$17&gt;7,_xlfn.IFS($AA554&gt;$U$12-0.0000001,$W$12,$AA554&gt;$U$11-0.0000001,$W$11,$AA554&gt;$U$10-0.0000001,$W$10,$AA554&gt;$U$9-0.0000001,$W$9,$AA554&gt;$U$8-0.0000001,$W$8,$AA554&gt;$U$7-0.0000001,$W$7,$AA554&gt;$U$6-0.0000001,$W$6,$AA554&lt;$U$6,0),_xlfn.IFS($AA554&gt;$U$12-0.0000001,$V$12,$AA554&gt;$U$11-0.0000001,$V$11,$AA554&gt;$U$10-0.0000001,$V$10,$AA554&gt;$U$9-0.0000001,$V$9,$AA554&gt;$U$8-0.0000001,$V$8,$AA554&gt;$U$7-0.0000001,$V$7,$AA554&gt;$U$6-0.0000001,$V$6,$AA554&lt;$U$6,0))</f>
        <v>10</v>
      </c>
      <c r="AQ554">
        <f>IFERROR(VLOOKUP($AA554*1000+'raw data entry'!$A$1,'raw data entry'!$A$1:$AI$661,Sheet1!AQ$1+2,0),0)</f>
        <v>16.2</v>
      </c>
      <c r="AT554" cm="1">
        <f t="array" ref="AT554">_xlfn.IFS($AA554&gt;$U$12-0.0000001,$V$12,$AA554&gt;$U$11-0.0000001,$V$11,$AA554&gt;$U$10-0.0000001,$V$10,$AA554&gt;$U$9-0.0000001,$V$9,$AA554&gt;$U$8-0.0000001,$V$8,$AA554&gt;$U$7-0.0000001,$V$7,$AA554&gt;$U$6-0.0000001,$V$6,$AA554&lt;$U$6,0)</f>
        <v>10</v>
      </c>
      <c r="AU554">
        <f>IFERROR(VLOOKUP($AA554*1000+'raw data entry'!$A$1,'raw data entry'!$A$1:$AI$661,Sheet1!AU$1+2,0),0)</f>
        <v>10.6</v>
      </c>
    </row>
    <row r="555" spans="27:47" x14ac:dyDescent="0.25">
      <c r="AA555">
        <f>IF(('raw data entry'!A551-'raw data entry'!$A$1)/1000&lt;0,AA554+0.03,('raw data entry'!A551-'raw data entry'!$A$1)/1000)</f>
        <v>19.068999999999999</v>
      </c>
      <c r="AB555" cm="1">
        <f t="array" ref="AB555">_xlfn.IFS($AA555&gt;$U$12-0.0000001,$V$12,$AA555&gt;$U$11-0.0000001,$V$11,$AA555&gt;$U$10-0.0000001,$V$10,$AA555&gt;$U$9-0.0000001,$V$9,$AA555&gt;$U$8-0.0000001,$V$8,$AA555&gt;$U$7-0.0000001,$V$7,$AA555&gt;$U$6-0.0000001,$V$6,$AA555&lt;$U$6,0)</f>
        <v>10</v>
      </c>
      <c r="AC555">
        <f>IFERROR(VLOOKUP($AA555*1000+'raw data entry'!$A$1,'raw data entry'!$A$1:$AI$661,Sheet1!AC$1+2,0),0)</f>
        <v>36.5</v>
      </c>
      <c r="AD555" cm="1">
        <f t="array" ref="AD555">IF($V$17&gt;7,_xlfn.IFS($AA555&gt;$U$12-0.0000001,$W$12,$AA555&gt;$U$11-0.0000001,$W$11,$AA555&gt;$U$10-0.0000001,$W$10,$AA555&gt;$U$9-0.0000001,$W$9,$AA555&gt;$U$8-0.0000001,$W$8,$AA555&gt;$U$7-0.0000001,$W$7,$AA555&gt;$U$6-0.0000001,$W$6,$AA555&lt;$U$6,0),_xlfn.IFS($AA555&gt;$U$12-0.0000001,$V$12,$AA555&gt;$U$11-0.0000001,$V$11,$AA555&gt;$U$10-0.0000001,$V$10,$AA555&gt;$U$9-0.0000001,$V$9,$AA555&gt;$U$8-0.0000001,$V$8,$AA555&gt;$U$7-0.0000001,$V$7,$AA555&gt;$U$6-0.0000001,$V$6,$AA555&lt;$U$6,0))</f>
        <v>10</v>
      </c>
      <c r="AE555">
        <f>IFERROR(VLOOKUP($AA555*1000+'raw data entry'!$A$1,'raw data entry'!$A$1:$AI$661,Sheet1!AE$1+2,0),0)</f>
        <v>-0.6</v>
      </c>
      <c r="AF555" cm="1">
        <f t="array" ref="AF555">_xlfn.IFS($AA555&gt;$U$12-0.0000001,$V$12,$AA555&gt;$U$11-0.0000001,$V$11,$AA555&gt;$U$10-0.0000001,$V$10,$AA555&gt;$U$9-0.0000001,$V$9,$AA555&gt;$U$8-0.0000001,$V$8,$AA555&gt;$U$7-0.0000001,$V$7,$AA555&gt;$U$6-0.0000001,$V$6,$AA555&lt;$U$6,0)</f>
        <v>10</v>
      </c>
      <c r="AG555">
        <f>IFERROR(VLOOKUP($AA555*1000+'raw data entry'!$A$1,'raw data entry'!$A$1:$AI$661,Sheet1!AG$1+2,0),0)</f>
        <v>11.6</v>
      </c>
      <c r="AH555" cm="1">
        <f t="array" ref="AH555">IF($V$17&gt;7,_xlfn.IFS($AA555&gt;$U$12-0.0000001,$W$12,$AA555&gt;$U$11-0.0000001,$W$11,$AA555&gt;$U$10-0.0000001,$W$10,$AA555&gt;$U$9-0.0000001,$W$9,$AA555&gt;$U$8-0.0000001,$W$8,$AA555&gt;$U$7-0.0000001,$W$7,$AA555&gt;$U$6-0.0000001,$W$6,$AA555&lt;$U$6,0),_xlfn.IFS($AA555&gt;$U$12-0.0000001,$V$12,$AA555&gt;$U$11-0.0000001,$V$11,$AA555&gt;$U$10-0.0000001,$V$10,$AA555&gt;$U$9-0.0000001,$V$9,$AA555&gt;$U$8-0.0000001,$V$8,$AA555&gt;$U$7-0.0000001,$V$7,$AA555&gt;$U$6-0.0000001,$V$6,$AA555&lt;$U$6,0))</f>
        <v>10</v>
      </c>
      <c r="AI555">
        <f>IFERROR(VLOOKUP($AA555*1000+'raw data entry'!$A$1,'raw data entry'!$A$1:$AI$661,Sheet1!AI$1+2,0),0)</f>
        <v>8.6</v>
      </c>
      <c r="AJ555" cm="1">
        <f t="array" ref="AJ555">_xlfn.IFS($AA555&gt;$U$12-0.0000001,$V$12,$AA555&gt;$U$11-0.0000001,$V$11,$AA555&gt;$U$10-0.0000001,$V$10,$AA555&gt;$U$9-0.0000001,$V$9,$AA555&gt;$U$8-0.0000001,$V$8,$AA555&gt;$U$7-0.0000001,$V$7,$AA555&gt;$U$6-0.0000001,$V$6,$AA555&lt;$U$6,0)</f>
        <v>10</v>
      </c>
      <c r="AK555">
        <f>IFERROR(VLOOKUP($AA555*1000+'raw data entry'!$A$1,'raw data entry'!$A$1:$AI$661,Sheet1!AK$1+2,0),0)</f>
        <v>13.4</v>
      </c>
      <c r="AL555" cm="1">
        <f t="array" ref="AL555">IF($V$17&gt;7,_xlfn.IFS($AA555&gt;$U$12-0.0000001,$W$12,$AA555&gt;$U$11-0.0000001,$W$11,$AA555&gt;$U$10-0.0000001,$W$10,$AA555&gt;$U$9-0.0000001,$W$9,$AA555&gt;$U$8-0.0000001,$W$8,$AA555&gt;$U$7-0.0000001,$W$7,$AA555&gt;$U$6-0.0000001,$W$6,$AA555&lt;$U$6,0),_xlfn.IFS($AA555&gt;$U$12-0.0000001,$V$12,$AA555&gt;$U$11-0.0000001,$V$11,$AA555&gt;$U$10-0.0000001,$V$10,$AA555&gt;$U$9-0.0000001,$V$9,$AA555&gt;$U$8-0.0000001,$V$8,$AA555&gt;$U$7-0.0000001,$V$7,$AA555&gt;$U$6-0.0000001,$V$6,$AA555&lt;$U$6,0))</f>
        <v>10</v>
      </c>
      <c r="AM555">
        <f>IFERROR(VLOOKUP($AA555*1000+'raw data entry'!$A$1,'raw data entry'!$A$1:$AI$661,Sheet1!AM$1+2,0),0)</f>
        <v>17</v>
      </c>
      <c r="AN555" cm="1">
        <f t="array" ref="AN555">_xlfn.IFS($AA555&gt;$U$12-0.0000001,$V$12,$AA555&gt;$U$11-0.0000001,$V$11,$AA555&gt;$U$10-0.0000001,$V$10,$AA555&gt;$U$9-0.0000001,$V$9,$AA555&gt;$U$8-0.0000001,$V$8,$AA555&gt;$U$7-0.0000001,$V$7,$AA555&gt;$U$6-0.0000001,$V$6,$AA555&lt;$U$6,0)</f>
        <v>10</v>
      </c>
      <c r="AO555">
        <f>IFERROR(VLOOKUP($AA555*1000+'raw data entry'!$A$1,'raw data entry'!$A$1:$AI$661,Sheet1!AO$1+2,0),0)</f>
        <v>17.7</v>
      </c>
      <c r="AP555" cm="1">
        <f t="array" ref="AP555">IF($V$17&gt;7,_xlfn.IFS($AA555&gt;$U$12-0.0000001,$W$12,$AA555&gt;$U$11-0.0000001,$W$11,$AA555&gt;$U$10-0.0000001,$W$10,$AA555&gt;$U$9-0.0000001,$W$9,$AA555&gt;$U$8-0.0000001,$W$8,$AA555&gt;$U$7-0.0000001,$W$7,$AA555&gt;$U$6-0.0000001,$W$6,$AA555&lt;$U$6,0),_xlfn.IFS($AA555&gt;$U$12-0.0000001,$V$12,$AA555&gt;$U$11-0.0000001,$V$11,$AA555&gt;$U$10-0.0000001,$V$10,$AA555&gt;$U$9-0.0000001,$V$9,$AA555&gt;$U$8-0.0000001,$V$8,$AA555&gt;$U$7-0.0000001,$V$7,$AA555&gt;$U$6-0.0000001,$V$6,$AA555&lt;$U$6,0))</f>
        <v>10</v>
      </c>
      <c r="AQ555">
        <f>IFERROR(VLOOKUP($AA555*1000+'raw data entry'!$A$1,'raw data entry'!$A$1:$AI$661,Sheet1!AQ$1+2,0),0)</f>
        <v>16.2</v>
      </c>
      <c r="AT555" cm="1">
        <f t="array" ref="AT555">_xlfn.IFS($AA555&gt;$U$12-0.0000001,$V$12,$AA555&gt;$U$11-0.0000001,$V$11,$AA555&gt;$U$10-0.0000001,$V$10,$AA555&gt;$U$9-0.0000001,$V$9,$AA555&gt;$U$8-0.0000001,$V$8,$AA555&gt;$U$7-0.0000001,$V$7,$AA555&gt;$U$6-0.0000001,$V$6,$AA555&lt;$U$6,0)</f>
        <v>10</v>
      </c>
      <c r="AU555">
        <f>IFERROR(VLOOKUP($AA555*1000+'raw data entry'!$A$1,'raw data entry'!$A$1:$AI$661,Sheet1!AU$1+2,0),0)</f>
        <v>9.8000000000000007</v>
      </c>
    </row>
    <row r="556" spans="27:47" x14ac:dyDescent="0.25">
      <c r="AA556">
        <f>IF(('raw data entry'!A552-'raw data entry'!$A$1)/1000&lt;0,AA555+0.03,('raw data entry'!A552-'raw data entry'!$A$1)/1000)</f>
        <v>19.103999999999999</v>
      </c>
      <c r="AB556" cm="1">
        <f t="array" ref="AB556">_xlfn.IFS($AA556&gt;$U$12-0.0000001,$V$12,$AA556&gt;$U$11-0.0000001,$V$11,$AA556&gt;$U$10-0.0000001,$V$10,$AA556&gt;$U$9-0.0000001,$V$9,$AA556&gt;$U$8-0.0000001,$V$8,$AA556&gt;$U$7-0.0000001,$V$7,$AA556&gt;$U$6-0.0000001,$V$6,$AA556&lt;$U$6,0)</f>
        <v>10</v>
      </c>
      <c r="AC556">
        <f>IFERROR(VLOOKUP($AA556*1000+'raw data entry'!$A$1,'raw data entry'!$A$1:$AI$661,Sheet1!AC$1+2,0),0)</f>
        <v>20</v>
      </c>
      <c r="AD556" cm="1">
        <f t="array" ref="AD556">IF($V$17&gt;7,_xlfn.IFS($AA556&gt;$U$12-0.0000001,$W$12,$AA556&gt;$U$11-0.0000001,$W$11,$AA556&gt;$U$10-0.0000001,$W$10,$AA556&gt;$U$9-0.0000001,$W$9,$AA556&gt;$U$8-0.0000001,$W$8,$AA556&gt;$U$7-0.0000001,$W$7,$AA556&gt;$U$6-0.0000001,$W$6,$AA556&lt;$U$6,0),_xlfn.IFS($AA556&gt;$U$12-0.0000001,$V$12,$AA556&gt;$U$11-0.0000001,$V$11,$AA556&gt;$U$10-0.0000001,$V$10,$AA556&gt;$U$9-0.0000001,$V$9,$AA556&gt;$U$8-0.0000001,$V$8,$AA556&gt;$U$7-0.0000001,$V$7,$AA556&gt;$U$6-0.0000001,$V$6,$AA556&lt;$U$6,0))</f>
        <v>10</v>
      </c>
      <c r="AE556">
        <f>IFERROR(VLOOKUP($AA556*1000+'raw data entry'!$A$1,'raw data entry'!$A$1:$AI$661,Sheet1!AE$1+2,0),0)</f>
        <v>0.6</v>
      </c>
      <c r="AF556" cm="1">
        <f t="array" ref="AF556">_xlfn.IFS($AA556&gt;$U$12-0.0000001,$V$12,$AA556&gt;$U$11-0.0000001,$V$11,$AA556&gt;$U$10-0.0000001,$V$10,$AA556&gt;$U$9-0.0000001,$V$9,$AA556&gt;$U$8-0.0000001,$V$8,$AA556&gt;$U$7-0.0000001,$V$7,$AA556&gt;$U$6-0.0000001,$V$6,$AA556&lt;$U$6,0)</f>
        <v>10</v>
      </c>
      <c r="AG556">
        <f>IFERROR(VLOOKUP($AA556*1000+'raw data entry'!$A$1,'raw data entry'!$A$1:$AI$661,Sheet1!AG$1+2,0),0)</f>
        <v>15.2</v>
      </c>
      <c r="AH556" cm="1">
        <f t="array" ref="AH556">IF($V$17&gt;7,_xlfn.IFS($AA556&gt;$U$12-0.0000001,$W$12,$AA556&gt;$U$11-0.0000001,$W$11,$AA556&gt;$U$10-0.0000001,$W$10,$AA556&gt;$U$9-0.0000001,$W$9,$AA556&gt;$U$8-0.0000001,$W$8,$AA556&gt;$U$7-0.0000001,$W$7,$AA556&gt;$U$6-0.0000001,$W$6,$AA556&lt;$U$6,0),_xlfn.IFS($AA556&gt;$U$12-0.0000001,$V$12,$AA556&gt;$U$11-0.0000001,$V$11,$AA556&gt;$U$10-0.0000001,$V$10,$AA556&gt;$U$9-0.0000001,$V$9,$AA556&gt;$U$8-0.0000001,$V$8,$AA556&gt;$U$7-0.0000001,$V$7,$AA556&gt;$U$6-0.0000001,$V$6,$AA556&lt;$U$6,0))</f>
        <v>10</v>
      </c>
      <c r="AI556">
        <f>IFERROR(VLOOKUP($AA556*1000+'raw data entry'!$A$1,'raw data entry'!$A$1:$AI$661,Sheet1!AI$1+2,0),0)</f>
        <v>8.1999999999999993</v>
      </c>
      <c r="AJ556" cm="1">
        <f t="array" ref="AJ556">_xlfn.IFS($AA556&gt;$U$12-0.0000001,$V$12,$AA556&gt;$U$11-0.0000001,$V$11,$AA556&gt;$U$10-0.0000001,$V$10,$AA556&gt;$U$9-0.0000001,$V$9,$AA556&gt;$U$8-0.0000001,$V$8,$AA556&gt;$U$7-0.0000001,$V$7,$AA556&gt;$U$6-0.0000001,$V$6,$AA556&lt;$U$6,0)</f>
        <v>10</v>
      </c>
      <c r="AK556">
        <f>IFERROR(VLOOKUP($AA556*1000+'raw data entry'!$A$1,'raw data entry'!$A$1:$AI$661,Sheet1!AK$1+2,0),0)</f>
        <v>26.2</v>
      </c>
      <c r="AL556" cm="1">
        <f t="array" ref="AL556">IF($V$17&gt;7,_xlfn.IFS($AA556&gt;$U$12-0.0000001,$W$12,$AA556&gt;$U$11-0.0000001,$W$11,$AA556&gt;$U$10-0.0000001,$W$10,$AA556&gt;$U$9-0.0000001,$W$9,$AA556&gt;$U$8-0.0000001,$W$8,$AA556&gt;$U$7-0.0000001,$W$7,$AA556&gt;$U$6-0.0000001,$W$6,$AA556&lt;$U$6,0),_xlfn.IFS($AA556&gt;$U$12-0.0000001,$V$12,$AA556&gt;$U$11-0.0000001,$V$11,$AA556&gt;$U$10-0.0000001,$V$10,$AA556&gt;$U$9-0.0000001,$V$9,$AA556&gt;$U$8-0.0000001,$V$8,$AA556&gt;$U$7-0.0000001,$V$7,$AA556&gt;$U$6-0.0000001,$V$6,$AA556&lt;$U$6,0))</f>
        <v>10</v>
      </c>
      <c r="AM556">
        <f>IFERROR(VLOOKUP($AA556*1000+'raw data entry'!$A$1,'raw data entry'!$A$1:$AI$661,Sheet1!AM$1+2,0),0)</f>
        <v>15</v>
      </c>
      <c r="AN556" cm="1">
        <f t="array" ref="AN556">_xlfn.IFS($AA556&gt;$U$12-0.0000001,$V$12,$AA556&gt;$U$11-0.0000001,$V$11,$AA556&gt;$U$10-0.0000001,$V$10,$AA556&gt;$U$9-0.0000001,$V$9,$AA556&gt;$U$8-0.0000001,$V$8,$AA556&gt;$U$7-0.0000001,$V$7,$AA556&gt;$U$6-0.0000001,$V$6,$AA556&lt;$U$6,0)</f>
        <v>10</v>
      </c>
      <c r="AO556">
        <f>IFERROR(VLOOKUP($AA556*1000+'raw data entry'!$A$1,'raw data entry'!$A$1:$AI$661,Sheet1!AO$1+2,0),0)</f>
        <v>24.6</v>
      </c>
      <c r="AP556" cm="1">
        <f t="array" ref="AP556">IF($V$17&gt;7,_xlfn.IFS($AA556&gt;$U$12-0.0000001,$W$12,$AA556&gt;$U$11-0.0000001,$W$11,$AA556&gt;$U$10-0.0000001,$W$10,$AA556&gt;$U$9-0.0000001,$W$9,$AA556&gt;$U$8-0.0000001,$W$8,$AA556&gt;$U$7-0.0000001,$W$7,$AA556&gt;$U$6-0.0000001,$W$6,$AA556&lt;$U$6,0),_xlfn.IFS($AA556&gt;$U$12-0.0000001,$V$12,$AA556&gt;$U$11-0.0000001,$V$11,$AA556&gt;$U$10-0.0000001,$V$10,$AA556&gt;$U$9-0.0000001,$V$9,$AA556&gt;$U$8-0.0000001,$V$8,$AA556&gt;$U$7-0.0000001,$V$7,$AA556&gt;$U$6-0.0000001,$V$6,$AA556&lt;$U$6,0))</f>
        <v>10</v>
      </c>
      <c r="AQ556">
        <f>IFERROR(VLOOKUP($AA556*1000+'raw data entry'!$A$1,'raw data entry'!$A$1:$AI$661,Sheet1!AQ$1+2,0),0)</f>
        <v>14.7</v>
      </c>
      <c r="AT556" cm="1">
        <f t="array" ref="AT556">_xlfn.IFS($AA556&gt;$U$12-0.0000001,$V$12,$AA556&gt;$U$11-0.0000001,$V$11,$AA556&gt;$U$10-0.0000001,$V$10,$AA556&gt;$U$9-0.0000001,$V$9,$AA556&gt;$U$8-0.0000001,$V$8,$AA556&gt;$U$7-0.0000001,$V$7,$AA556&gt;$U$6-0.0000001,$V$6,$AA556&lt;$U$6,0)</f>
        <v>10</v>
      </c>
      <c r="AU556">
        <f>IFERROR(VLOOKUP($AA556*1000+'raw data entry'!$A$1,'raw data entry'!$A$1:$AI$661,Sheet1!AU$1+2,0),0)</f>
        <v>10.199999999999999</v>
      </c>
    </row>
    <row r="557" spans="27:47" x14ac:dyDescent="0.25">
      <c r="AA557">
        <f>IF(('raw data entry'!A553-'raw data entry'!$A$1)/1000&lt;0,AA556+0.03,('raw data entry'!A553-'raw data entry'!$A$1)/1000)</f>
        <v>19.138999999999999</v>
      </c>
      <c r="AB557" cm="1">
        <f t="array" ref="AB557">_xlfn.IFS($AA557&gt;$U$12-0.0000001,$V$12,$AA557&gt;$U$11-0.0000001,$V$11,$AA557&gt;$U$10-0.0000001,$V$10,$AA557&gt;$U$9-0.0000001,$V$9,$AA557&gt;$U$8-0.0000001,$V$8,$AA557&gt;$U$7-0.0000001,$V$7,$AA557&gt;$U$6-0.0000001,$V$6,$AA557&lt;$U$6,0)</f>
        <v>10</v>
      </c>
      <c r="AC557">
        <f>IFERROR(VLOOKUP($AA557*1000+'raw data entry'!$A$1,'raw data entry'!$A$1:$AI$661,Sheet1!AC$1+2,0),0)</f>
        <v>33.700000000000003</v>
      </c>
      <c r="AD557" cm="1">
        <f t="array" ref="AD557">IF($V$17&gt;7,_xlfn.IFS($AA557&gt;$U$12-0.0000001,$W$12,$AA557&gt;$U$11-0.0000001,$W$11,$AA557&gt;$U$10-0.0000001,$W$10,$AA557&gt;$U$9-0.0000001,$W$9,$AA557&gt;$U$8-0.0000001,$W$8,$AA557&gt;$U$7-0.0000001,$W$7,$AA557&gt;$U$6-0.0000001,$W$6,$AA557&lt;$U$6,0),_xlfn.IFS($AA557&gt;$U$12-0.0000001,$V$12,$AA557&gt;$U$11-0.0000001,$V$11,$AA557&gt;$U$10-0.0000001,$V$10,$AA557&gt;$U$9-0.0000001,$V$9,$AA557&gt;$U$8-0.0000001,$V$8,$AA557&gt;$U$7-0.0000001,$V$7,$AA557&gt;$U$6-0.0000001,$V$6,$AA557&lt;$U$6,0))</f>
        <v>10</v>
      </c>
      <c r="AE557">
        <f>IFERROR(VLOOKUP($AA557*1000+'raw data entry'!$A$1,'raw data entry'!$A$1:$AI$661,Sheet1!AE$1+2,0),0)</f>
        <v>1.7</v>
      </c>
      <c r="AF557" cm="1">
        <f t="array" ref="AF557">_xlfn.IFS($AA557&gt;$U$12-0.0000001,$V$12,$AA557&gt;$U$11-0.0000001,$V$11,$AA557&gt;$U$10-0.0000001,$V$10,$AA557&gt;$U$9-0.0000001,$V$9,$AA557&gt;$U$8-0.0000001,$V$8,$AA557&gt;$U$7-0.0000001,$V$7,$AA557&gt;$U$6-0.0000001,$V$6,$AA557&lt;$U$6,0)</f>
        <v>10</v>
      </c>
      <c r="AG557">
        <f>IFERROR(VLOOKUP($AA557*1000+'raw data entry'!$A$1,'raw data entry'!$A$1:$AI$661,Sheet1!AG$1+2,0),0)</f>
        <v>10.7</v>
      </c>
      <c r="AH557" cm="1">
        <f t="array" ref="AH557">IF($V$17&gt;7,_xlfn.IFS($AA557&gt;$U$12-0.0000001,$W$12,$AA557&gt;$U$11-0.0000001,$W$11,$AA557&gt;$U$10-0.0000001,$W$10,$AA557&gt;$U$9-0.0000001,$W$9,$AA557&gt;$U$8-0.0000001,$W$8,$AA557&gt;$U$7-0.0000001,$W$7,$AA557&gt;$U$6-0.0000001,$W$6,$AA557&lt;$U$6,0),_xlfn.IFS($AA557&gt;$U$12-0.0000001,$V$12,$AA557&gt;$U$11-0.0000001,$V$11,$AA557&gt;$U$10-0.0000001,$V$10,$AA557&gt;$U$9-0.0000001,$V$9,$AA557&gt;$U$8-0.0000001,$V$8,$AA557&gt;$U$7-0.0000001,$V$7,$AA557&gt;$U$6-0.0000001,$V$6,$AA557&lt;$U$6,0))</f>
        <v>10</v>
      </c>
      <c r="AI557">
        <f>IFERROR(VLOOKUP($AA557*1000+'raw data entry'!$A$1,'raw data entry'!$A$1:$AI$661,Sheet1!AI$1+2,0),0)</f>
        <v>9.3000000000000007</v>
      </c>
      <c r="AJ557" cm="1">
        <f t="array" ref="AJ557">_xlfn.IFS($AA557&gt;$U$12-0.0000001,$V$12,$AA557&gt;$U$11-0.0000001,$V$11,$AA557&gt;$U$10-0.0000001,$V$10,$AA557&gt;$U$9-0.0000001,$V$9,$AA557&gt;$U$8-0.0000001,$V$8,$AA557&gt;$U$7-0.0000001,$V$7,$AA557&gt;$U$6-0.0000001,$V$6,$AA557&lt;$U$6,0)</f>
        <v>10</v>
      </c>
      <c r="AK557">
        <f>IFERROR(VLOOKUP($AA557*1000+'raw data entry'!$A$1,'raw data entry'!$A$1:$AI$661,Sheet1!AK$1+2,0),0)</f>
        <v>16.899999999999999</v>
      </c>
      <c r="AL557" cm="1">
        <f t="array" ref="AL557">IF($V$17&gt;7,_xlfn.IFS($AA557&gt;$U$12-0.0000001,$W$12,$AA557&gt;$U$11-0.0000001,$W$11,$AA557&gt;$U$10-0.0000001,$W$10,$AA557&gt;$U$9-0.0000001,$W$9,$AA557&gt;$U$8-0.0000001,$W$8,$AA557&gt;$U$7-0.0000001,$W$7,$AA557&gt;$U$6-0.0000001,$W$6,$AA557&lt;$U$6,0),_xlfn.IFS($AA557&gt;$U$12-0.0000001,$V$12,$AA557&gt;$U$11-0.0000001,$V$11,$AA557&gt;$U$10-0.0000001,$V$10,$AA557&gt;$U$9-0.0000001,$V$9,$AA557&gt;$U$8-0.0000001,$V$8,$AA557&gt;$U$7-0.0000001,$V$7,$AA557&gt;$U$6-0.0000001,$V$6,$AA557&lt;$U$6,0))</f>
        <v>10</v>
      </c>
      <c r="AM557">
        <f>IFERROR(VLOOKUP($AA557*1000+'raw data entry'!$A$1,'raw data entry'!$A$1:$AI$661,Sheet1!AM$1+2,0),0)</f>
        <v>14.3</v>
      </c>
      <c r="AN557" cm="1">
        <f t="array" ref="AN557">_xlfn.IFS($AA557&gt;$U$12-0.0000001,$V$12,$AA557&gt;$U$11-0.0000001,$V$11,$AA557&gt;$U$10-0.0000001,$V$10,$AA557&gt;$U$9-0.0000001,$V$9,$AA557&gt;$U$8-0.0000001,$V$8,$AA557&gt;$U$7-0.0000001,$V$7,$AA557&gt;$U$6-0.0000001,$V$6,$AA557&lt;$U$6,0)</f>
        <v>10</v>
      </c>
      <c r="AO557">
        <f>IFERROR(VLOOKUP($AA557*1000+'raw data entry'!$A$1,'raw data entry'!$A$1:$AI$661,Sheet1!AO$1+2,0),0)</f>
        <v>19.8</v>
      </c>
      <c r="AP557" cm="1">
        <f t="array" ref="AP557">IF($V$17&gt;7,_xlfn.IFS($AA557&gt;$U$12-0.0000001,$W$12,$AA557&gt;$U$11-0.0000001,$W$11,$AA557&gt;$U$10-0.0000001,$W$10,$AA557&gt;$U$9-0.0000001,$W$9,$AA557&gt;$U$8-0.0000001,$W$8,$AA557&gt;$U$7-0.0000001,$W$7,$AA557&gt;$U$6-0.0000001,$W$6,$AA557&lt;$U$6,0),_xlfn.IFS($AA557&gt;$U$12-0.0000001,$V$12,$AA557&gt;$U$11-0.0000001,$V$11,$AA557&gt;$U$10-0.0000001,$V$10,$AA557&gt;$U$9-0.0000001,$V$9,$AA557&gt;$U$8-0.0000001,$V$8,$AA557&gt;$U$7-0.0000001,$V$7,$AA557&gt;$U$6-0.0000001,$V$6,$AA557&lt;$U$6,0))</f>
        <v>10</v>
      </c>
      <c r="AQ557">
        <f>IFERROR(VLOOKUP($AA557*1000+'raw data entry'!$A$1,'raw data entry'!$A$1:$AI$661,Sheet1!AQ$1+2,0),0)</f>
        <v>13.3</v>
      </c>
      <c r="AT557" cm="1">
        <f t="array" ref="AT557">_xlfn.IFS($AA557&gt;$U$12-0.0000001,$V$12,$AA557&gt;$U$11-0.0000001,$V$11,$AA557&gt;$U$10-0.0000001,$V$10,$AA557&gt;$U$9-0.0000001,$V$9,$AA557&gt;$U$8-0.0000001,$V$8,$AA557&gt;$U$7-0.0000001,$V$7,$AA557&gt;$U$6-0.0000001,$V$6,$AA557&lt;$U$6,0)</f>
        <v>10</v>
      </c>
      <c r="AU557">
        <f>IFERROR(VLOOKUP($AA557*1000+'raw data entry'!$A$1,'raw data entry'!$A$1:$AI$661,Sheet1!AU$1+2,0),0)</f>
        <v>10.6</v>
      </c>
    </row>
    <row r="558" spans="27:47" x14ac:dyDescent="0.25">
      <c r="AA558">
        <f>IF(('raw data entry'!A554-'raw data entry'!$A$1)/1000&lt;0,AA557+0.03,('raw data entry'!A554-'raw data entry'!$A$1)/1000)</f>
        <v>19.172999999999998</v>
      </c>
      <c r="AB558" cm="1">
        <f t="array" ref="AB558">_xlfn.IFS($AA558&gt;$U$12-0.0000001,$V$12,$AA558&gt;$U$11-0.0000001,$V$11,$AA558&gt;$U$10-0.0000001,$V$10,$AA558&gt;$U$9-0.0000001,$V$9,$AA558&gt;$U$8-0.0000001,$V$8,$AA558&gt;$U$7-0.0000001,$V$7,$AA558&gt;$U$6-0.0000001,$V$6,$AA558&lt;$U$6,0)</f>
        <v>10</v>
      </c>
      <c r="AC558">
        <f>IFERROR(VLOOKUP($AA558*1000+'raw data entry'!$A$1,'raw data entry'!$A$1:$AI$661,Sheet1!AC$1+2,0),0)</f>
        <v>34.700000000000003</v>
      </c>
      <c r="AD558" cm="1">
        <f t="array" ref="AD558">IF($V$17&gt;7,_xlfn.IFS($AA558&gt;$U$12-0.0000001,$W$12,$AA558&gt;$U$11-0.0000001,$W$11,$AA558&gt;$U$10-0.0000001,$W$10,$AA558&gt;$U$9-0.0000001,$W$9,$AA558&gt;$U$8-0.0000001,$W$8,$AA558&gt;$U$7-0.0000001,$W$7,$AA558&gt;$U$6-0.0000001,$W$6,$AA558&lt;$U$6,0),_xlfn.IFS($AA558&gt;$U$12-0.0000001,$V$12,$AA558&gt;$U$11-0.0000001,$V$11,$AA558&gt;$U$10-0.0000001,$V$10,$AA558&gt;$U$9-0.0000001,$V$9,$AA558&gt;$U$8-0.0000001,$V$8,$AA558&gt;$U$7-0.0000001,$V$7,$AA558&gt;$U$6-0.0000001,$V$6,$AA558&lt;$U$6,0))</f>
        <v>10</v>
      </c>
      <c r="AE558">
        <f>IFERROR(VLOOKUP($AA558*1000+'raw data entry'!$A$1,'raw data entry'!$A$1:$AI$661,Sheet1!AE$1+2,0),0)</f>
        <v>1.7</v>
      </c>
      <c r="AF558" cm="1">
        <f t="array" ref="AF558">_xlfn.IFS($AA558&gt;$U$12-0.0000001,$V$12,$AA558&gt;$U$11-0.0000001,$V$11,$AA558&gt;$U$10-0.0000001,$V$10,$AA558&gt;$U$9-0.0000001,$V$9,$AA558&gt;$U$8-0.0000001,$V$8,$AA558&gt;$U$7-0.0000001,$V$7,$AA558&gt;$U$6-0.0000001,$V$6,$AA558&lt;$U$6,0)</f>
        <v>10</v>
      </c>
      <c r="AG558">
        <f>IFERROR(VLOOKUP($AA558*1000+'raw data entry'!$A$1,'raw data entry'!$A$1:$AI$661,Sheet1!AG$1+2,0),0)</f>
        <v>18.5</v>
      </c>
      <c r="AH558" cm="1">
        <f t="array" ref="AH558">IF($V$17&gt;7,_xlfn.IFS($AA558&gt;$U$12-0.0000001,$W$12,$AA558&gt;$U$11-0.0000001,$W$11,$AA558&gt;$U$10-0.0000001,$W$10,$AA558&gt;$U$9-0.0000001,$W$9,$AA558&gt;$U$8-0.0000001,$W$8,$AA558&gt;$U$7-0.0000001,$W$7,$AA558&gt;$U$6-0.0000001,$W$6,$AA558&lt;$U$6,0),_xlfn.IFS($AA558&gt;$U$12-0.0000001,$V$12,$AA558&gt;$U$11-0.0000001,$V$11,$AA558&gt;$U$10-0.0000001,$V$10,$AA558&gt;$U$9-0.0000001,$V$9,$AA558&gt;$U$8-0.0000001,$V$8,$AA558&gt;$U$7-0.0000001,$V$7,$AA558&gt;$U$6-0.0000001,$V$6,$AA558&lt;$U$6,0))</f>
        <v>10</v>
      </c>
      <c r="AI558">
        <f>IFERROR(VLOOKUP($AA558*1000+'raw data entry'!$A$1,'raw data entry'!$A$1:$AI$661,Sheet1!AI$1+2,0),0)</f>
        <v>9.3000000000000007</v>
      </c>
      <c r="AJ558" cm="1">
        <f t="array" ref="AJ558">_xlfn.IFS($AA558&gt;$U$12-0.0000001,$V$12,$AA558&gt;$U$11-0.0000001,$V$11,$AA558&gt;$U$10-0.0000001,$V$10,$AA558&gt;$U$9-0.0000001,$V$9,$AA558&gt;$U$8-0.0000001,$V$8,$AA558&gt;$U$7-0.0000001,$V$7,$AA558&gt;$U$6-0.0000001,$V$6,$AA558&lt;$U$6,0)</f>
        <v>10</v>
      </c>
      <c r="AK558">
        <f>IFERROR(VLOOKUP($AA558*1000+'raw data entry'!$A$1,'raw data entry'!$A$1:$AI$661,Sheet1!AK$1+2,0),0)</f>
        <v>16.2</v>
      </c>
      <c r="AL558" cm="1">
        <f t="array" ref="AL558">IF($V$17&gt;7,_xlfn.IFS($AA558&gt;$U$12-0.0000001,$W$12,$AA558&gt;$U$11-0.0000001,$W$11,$AA558&gt;$U$10-0.0000001,$W$10,$AA558&gt;$U$9-0.0000001,$W$9,$AA558&gt;$U$8-0.0000001,$W$8,$AA558&gt;$U$7-0.0000001,$W$7,$AA558&gt;$U$6-0.0000001,$W$6,$AA558&lt;$U$6,0),_xlfn.IFS($AA558&gt;$U$12-0.0000001,$V$12,$AA558&gt;$U$11-0.0000001,$V$11,$AA558&gt;$U$10-0.0000001,$V$10,$AA558&gt;$U$9-0.0000001,$V$9,$AA558&gt;$U$8-0.0000001,$V$8,$AA558&gt;$U$7-0.0000001,$V$7,$AA558&gt;$U$6-0.0000001,$V$6,$AA558&lt;$U$6,0))</f>
        <v>10</v>
      </c>
      <c r="AM558">
        <f>IFERROR(VLOOKUP($AA558*1000+'raw data entry'!$A$1,'raw data entry'!$A$1:$AI$661,Sheet1!AM$1+2,0),0)</f>
        <v>15</v>
      </c>
      <c r="AN558" cm="1">
        <f t="array" ref="AN558">_xlfn.IFS($AA558&gt;$U$12-0.0000001,$V$12,$AA558&gt;$U$11-0.0000001,$V$11,$AA558&gt;$U$10-0.0000001,$V$10,$AA558&gt;$U$9-0.0000001,$V$9,$AA558&gt;$U$8-0.0000001,$V$8,$AA558&gt;$U$7-0.0000001,$V$7,$AA558&gt;$U$6-0.0000001,$V$6,$AA558&lt;$U$6,0)</f>
        <v>10</v>
      </c>
      <c r="AO558">
        <f>IFERROR(VLOOKUP($AA558*1000+'raw data entry'!$A$1,'raw data entry'!$A$1:$AI$661,Sheet1!AO$1+2,0),0)</f>
        <v>24.7</v>
      </c>
      <c r="AP558" cm="1">
        <f t="array" ref="AP558">IF($V$17&gt;7,_xlfn.IFS($AA558&gt;$U$12-0.0000001,$W$12,$AA558&gt;$U$11-0.0000001,$W$11,$AA558&gt;$U$10-0.0000001,$W$10,$AA558&gt;$U$9-0.0000001,$W$9,$AA558&gt;$U$8-0.0000001,$W$8,$AA558&gt;$U$7-0.0000001,$W$7,$AA558&gt;$U$6-0.0000001,$W$6,$AA558&lt;$U$6,0),_xlfn.IFS($AA558&gt;$U$12-0.0000001,$V$12,$AA558&gt;$U$11-0.0000001,$V$11,$AA558&gt;$U$10-0.0000001,$V$10,$AA558&gt;$U$9-0.0000001,$V$9,$AA558&gt;$U$8-0.0000001,$V$8,$AA558&gt;$U$7-0.0000001,$V$7,$AA558&gt;$U$6-0.0000001,$V$6,$AA558&lt;$U$6,0))</f>
        <v>10</v>
      </c>
      <c r="AQ558">
        <f>IFERROR(VLOOKUP($AA558*1000+'raw data entry'!$A$1,'raw data entry'!$A$1:$AI$661,Sheet1!AQ$1+2,0),0)</f>
        <v>15</v>
      </c>
      <c r="AT558" cm="1">
        <f t="array" ref="AT558">_xlfn.IFS($AA558&gt;$U$12-0.0000001,$V$12,$AA558&gt;$U$11-0.0000001,$V$11,$AA558&gt;$U$10-0.0000001,$V$10,$AA558&gt;$U$9-0.0000001,$V$9,$AA558&gt;$U$8-0.0000001,$V$8,$AA558&gt;$U$7-0.0000001,$V$7,$AA558&gt;$U$6-0.0000001,$V$6,$AA558&lt;$U$6,0)</f>
        <v>10</v>
      </c>
      <c r="AU558">
        <f>IFERROR(VLOOKUP($AA558*1000+'raw data entry'!$A$1,'raw data entry'!$A$1:$AI$661,Sheet1!AU$1+2,0),0)</f>
        <v>10.4</v>
      </c>
    </row>
    <row r="559" spans="27:47" x14ac:dyDescent="0.25">
      <c r="AA559">
        <f>IF(('raw data entry'!A555-'raw data entry'!$A$1)/1000&lt;0,AA558+0.03,('raw data entry'!A555-'raw data entry'!$A$1)/1000)</f>
        <v>19.207999999999998</v>
      </c>
      <c r="AB559" cm="1">
        <f t="array" ref="AB559">_xlfn.IFS($AA559&gt;$U$12-0.0000001,$V$12,$AA559&gt;$U$11-0.0000001,$V$11,$AA559&gt;$U$10-0.0000001,$V$10,$AA559&gt;$U$9-0.0000001,$V$9,$AA559&gt;$U$8-0.0000001,$V$8,$AA559&gt;$U$7-0.0000001,$V$7,$AA559&gt;$U$6-0.0000001,$V$6,$AA559&lt;$U$6,0)</f>
        <v>10</v>
      </c>
      <c r="AC559">
        <f>IFERROR(VLOOKUP($AA559*1000+'raw data entry'!$A$1,'raw data entry'!$A$1:$AI$661,Sheet1!AC$1+2,0),0)</f>
        <v>32.1</v>
      </c>
      <c r="AD559" cm="1">
        <f t="array" ref="AD559">IF($V$17&gt;7,_xlfn.IFS($AA559&gt;$U$12-0.0000001,$W$12,$AA559&gt;$U$11-0.0000001,$W$11,$AA559&gt;$U$10-0.0000001,$W$10,$AA559&gt;$U$9-0.0000001,$W$9,$AA559&gt;$U$8-0.0000001,$W$8,$AA559&gt;$U$7-0.0000001,$W$7,$AA559&gt;$U$6-0.0000001,$W$6,$AA559&lt;$U$6,0),_xlfn.IFS($AA559&gt;$U$12-0.0000001,$V$12,$AA559&gt;$U$11-0.0000001,$V$11,$AA559&gt;$U$10-0.0000001,$V$10,$AA559&gt;$U$9-0.0000001,$V$9,$AA559&gt;$U$8-0.0000001,$V$8,$AA559&gt;$U$7-0.0000001,$V$7,$AA559&gt;$U$6-0.0000001,$V$6,$AA559&lt;$U$6,0))</f>
        <v>10</v>
      </c>
      <c r="AE559">
        <f>IFERROR(VLOOKUP($AA559*1000+'raw data entry'!$A$1,'raw data entry'!$A$1:$AI$661,Sheet1!AE$1+2,0),0)</f>
        <v>0.6</v>
      </c>
      <c r="AF559" cm="1">
        <f t="array" ref="AF559">_xlfn.IFS($AA559&gt;$U$12-0.0000001,$V$12,$AA559&gt;$U$11-0.0000001,$V$11,$AA559&gt;$U$10-0.0000001,$V$10,$AA559&gt;$U$9-0.0000001,$V$9,$AA559&gt;$U$8-0.0000001,$V$8,$AA559&gt;$U$7-0.0000001,$V$7,$AA559&gt;$U$6-0.0000001,$V$6,$AA559&lt;$U$6,0)</f>
        <v>10</v>
      </c>
      <c r="AG559">
        <f>IFERROR(VLOOKUP($AA559*1000+'raw data entry'!$A$1,'raw data entry'!$A$1:$AI$661,Sheet1!AG$1+2,0),0)</f>
        <v>16</v>
      </c>
      <c r="AH559" cm="1">
        <f t="array" ref="AH559">IF($V$17&gt;7,_xlfn.IFS($AA559&gt;$U$12-0.0000001,$W$12,$AA559&gt;$U$11-0.0000001,$W$11,$AA559&gt;$U$10-0.0000001,$W$10,$AA559&gt;$U$9-0.0000001,$W$9,$AA559&gt;$U$8-0.0000001,$W$8,$AA559&gt;$U$7-0.0000001,$W$7,$AA559&gt;$U$6-0.0000001,$W$6,$AA559&lt;$U$6,0),_xlfn.IFS($AA559&gt;$U$12-0.0000001,$V$12,$AA559&gt;$U$11-0.0000001,$V$11,$AA559&gt;$U$10-0.0000001,$V$10,$AA559&gt;$U$9-0.0000001,$V$9,$AA559&gt;$U$8-0.0000001,$V$8,$AA559&gt;$U$7-0.0000001,$V$7,$AA559&gt;$U$6-0.0000001,$V$6,$AA559&lt;$U$6,0))</f>
        <v>10</v>
      </c>
      <c r="AI559">
        <f>IFERROR(VLOOKUP($AA559*1000+'raw data entry'!$A$1,'raw data entry'!$A$1:$AI$661,Sheet1!AI$1+2,0),0)</f>
        <v>10.3</v>
      </c>
      <c r="AJ559" cm="1">
        <f t="array" ref="AJ559">_xlfn.IFS($AA559&gt;$U$12-0.0000001,$V$12,$AA559&gt;$U$11-0.0000001,$V$11,$AA559&gt;$U$10-0.0000001,$V$10,$AA559&gt;$U$9-0.0000001,$V$9,$AA559&gt;$U$8-0.0000001,$V$8,$AA559&gt;$U$7-0.0000001,$V$7,$AA559&gt;$U$6-0.0000001,$V$6,$AA559&lt;$U$6,0)</f>
        <v>10</v>
      </c>
      <c r="AK559">
        <f>IFERROR(VLOOKUP($AA559*1000+'raw data entry'!$A$1,'raw data entry'!$A$1:$AI$661,Sheet1!AK$1+2,0),0)</f>
        <v>5.4</v>
      </c>
      <c r="AL559" cm="1">
        <f t="array" ref="AL559">IF($V$17&gt;7,_xlfn.IFS($AA559&gt;$U$12-0.0000001,$W$12,$AA559&gt;$U$11-0.0000001,$W$11,$AA559&gt;$U$10-0.0000001,$W$10,$AA559&gt;$U$9-0.0000001,$W$9,$AA559&gt;$U$8-0.0000001,$W$8,$AA559&gt;$U$7-0.0000001,$W$7,$AA559&gt;$U$6-0.0000001,$W$6,$AA559&lt;$U$6,0),_xlfn.IFS($AA559&gt;$U$12-0.0000001,$V$12,$AA559&gt;$U$11-0.0000001,$V$11,$AA559&gt;$U$10-0.0000001,$V$10,$AA559&gt;$U$9-0.0000001,$V$9,$AA559&gt;$U$8-0.0000001,$V$8,$AA559&gt;$U$7-0.0000001,$V$7,$AA559&gt;$U$6-0.0000001,$V$6,$AA559&lt;$U$6,0))</f>
        <v>10</v>
      </c>
      <c r="AM559">
        <f>IFERROR(VLOOKUP($AA559*1000+'raw data entry'!$A$1,'raw data entry'!$A$1:$AI$661,Sheet1!AM$1+2,0),0)</f>
        <v>14.3</v>
      </c>
      <c r="AN559" cm="1">
        <f t="array" ref="AN559">_xlfn.IFS($AA559&gt;$U$12-0.0000001,$V$12,$AA559&gt;$U$11-0.0000001,$V$11,$AA559&gt;$U$10-0.0000001,$V$10,$AA559&gt;$U$9-0.0000001,$V$9,$AA559&gt;$U$8-0.0000001,$V$8,$AA559&gt;$U$7-0.0000001,$V$7,$AA559&gt;$U$6-0.0000001,$V$6,$AA559&lt;$U$6,0)</f>
        <v>10</v>
      </c>
      <c r="AO559">
        <f>IFERROR(VLOOKUP($AA559*1000+'raw data entry'!$A$1,'raw data entry'!$A$1:$AI$661,Sheet1!AO$1+2,0),0)</f>
        <v>18.399999999999999</v>
      </c>
      <c r="AP559" cm="1">
        <f t="array" ref="AP559">IF($V$17&gt;7,_xlfn.IFS($AA559&gt;$U$12-0.0000001,$W$12,$AA559&gt;$U$11-0.0000001,$W$11,$AA559&gt;$U$10-0.0000001,$W$10,$AA559&gt;$U$9-0.0000001,$W$9,$AA559&gt;$U$8-0.0000001,$W$8,$AA559&gt;$U$7-0.0000001,$W$7,$AA559&gt;$U$6-0.0000001,$W$6,$AA559&lt;$U$6,0),_xlfn.IFS($AA559&gt;$U$12-0.0000001,$V$12,$AA559&gt;$U$11-0.0000001,$V$11,$AA559&gt;$U$10-0.0000001,$V$10,$AA559&gt;$U$9-0.0000001,$V$9,$AA559&gt;$U$8-0.0000001,$V$8,$AA559&gt;$U$7-0.0000001,$V$7,$AA559&gt;$U$6-0.0000001,$V$6,$AA559&lt;$U$6,0))</f>
        <v>10</v>
      </c>
      <c r="AQ559">
        <f>IFERROR(VLOOKUP($AA559*1000+'raw data entry'!$A$1,'raw data entry'!$A$1:$AI$661,Sheet1!AQ$1+2,0),0)</f>
        <v>14.4</v>
      </c>
      <c r="AT559" cm="1">
        <f t="array" ref="AT559">_xlfn.IFS($AA559&gt;$U$12-0.0000001,$V$12,$AA559&gt;$U$11-0.0000001,$V$11,$AA559&gt;$U$10-0.0000001,$V$10,$AA559&gt;$U$9-0.0000001,$V$9,$AA559&gt;$U$8-0.0000001,$V$8,$AA559&gt;$U$7-0.0000001,$V$7,$AA559&gt;$U$6-0.0000001,$V$6,$AA559&lt;$U$6,0)</f>
        <v>10</v>
      </c>
      <c r="AU559">
        <f>IFERROR(VLOOKUP($AA559*1000+'raw data entry'!$A$1,'raw data entry'!$A$1:$AI$661,Sheet1!AU$1+2,0),0)</f>
        <v>9</v>
      </c>
    </row>
    <row r="560" spans="27:47" x14ac:dyDescent="0.25">
      <c r="AA560">
        <f>IF(('raw data entry'!A556-'raw data entry'!$A$1)/1000&lt;0,AA559+0.03,('raw data entry'!A556-'raw data entry'!$A$1)/1000)</f>
        <v>19.242999999999999</v>
      </c>
      <c r="AB560" cm="1">
        <f t="array" ref="AB560">_xlfn.IFS($AA560&gt;$U$12-0.0000001,$V$12,$AA560&gt;$U$11-0.0000001,$V$11,$AA560&gt;$U$10-0.0000001,$V$10,$AA560&gt;$U$9-0.0000001,$V$9,$AA560&gt;$U$8-0.0000001,$V$8,$AA560&gt;$U$7-0.0000001,$V$7,$AA560&gt;$U$6-0.0000001,$V$6,$AA560&lt;$U$6,0)</f>
        <v>10</v>
      </c>
      <c r="AC560">
        <f>IFERROR(VLOOKUP($AA560*1000+'raw data entry'!$A$1,'raw data entry'!$A$1:$AI$661,Sheet1!AC$1+2,0),0)</f>
        <v>35.5</v>
      </c>
      <c r="AD560" cm="1">
        <f t="array" ref="AD560">IF($V$17&gt;7,_xlfn.IFS($AA560&gt;$U$12-0.0000001,$W$12,$AA560&gt;$U$11-0.0000001,$W$11,$AA560&gt;$U$10-0.0000001,$W$10,$AA560&gt;$U$9-0.0000001,$W$9,$AA560&gt;$U$8-0.0000001,$W$8,$AA560&gt;$U$7-0.0000001,$W$7,$AA560&gt;$U$6-0.0000001,$W$6,$AA560&lt;$U$6,0),_xlfn.IFS($AA560&gt;$U$12-0.0000001,$V$12,$AA560&gt;$U$11-0.0000001,$V$11,$AA560&gt;$U$10-0.0000001,$V$10,$AA560&gt;$U$9-0.0000001,$V$9,$AA560&gt;$U$8-0.0000001,$V$8,$AA560&gt;$U$7-0.0000001,$V$7,$AA560&gt;$U$6-0.0000001,$V$6,$AA560&lt;$U$6,0))</f>
        <v>10</v>
      </c>
      <c r="AE560">
        <f>IFERROR(VLOOKUP($AA560*1000+'raw data entry'!$A$1,'raw data entry'!$A$1:$AI$661,Sheet1!AE$1+2,0),0)</f>
        <v>0.8</v>
      </c>
      <c r="AF560" cm="1">
        <f t="array" ref="AF560">_xlfn.IFS($AA560&gt;$U$12-0.0000001,$V$12,$AA560&gt;$U$11-0.0000001,$V$11,$AA560&gt;$U$10-0.0000001,$V$10,$AA560&gt;$U$9-0.0000001,$V$9,$AA560&gt;$U$8-0.0000001,$V$8,$AA560&gt;$U$7-0.0000001,$V$7,$AA560&gt;$U$6-0.0000001,$V$6,$AA560&lt;$U$6,0)</f>
        <v>10</v>
      </c>
      <c r="AG560">
        <f>IFERROR(VLOOKUP($AA560*1000+'raw data entry'!$A$1,'raw data entry'!$A$1:$AI$661,Sheet1!AG$1+2,0),0)</f>
        <v>19.8</v>
      </c>
      <c r="AH560" cm="1">
        <f t="array" ref="AH560">IF($V$17&gt;7,_xlfn.IFS($AA560&gt;$U$12-0.0000001,$W$12,$AA560&gt;$U$11-0.0000001,$W$11,$AA560&gt;$U$10-0.0000001,$W$10,$AA560&gt;$U$9-0.0000001,$W$9,$AA560&gt;$U$8-0.0000001,$W$8,$AA560&gt;$U$7-0.0000001,$W$7,$AA560&gt;$U$6-0.0000001,$W$6,$AA560&lt;$U$6,0),_xlfn.IFS($AA560&gt;$U$12-0.0000001,$V$12,$AA560&gt;$U$11-0.0000001,$V$11,$AA560&gt;$U$10-0.0000001,$V$10,$AA560&gt;$U$9-0.0000001,$V$9,$AA560&gt;$U$8-0.0000001,$V$8,$AA560&gt;$U$7-0.0000001,$V$7,$AA560&gt;$U$6-0.0000001,$V$6,$AA560&lt;$U$6,0))</f>
        <v>10</v>
      </c>
      <c r="AI560">
        <f>IFERROR(VLOOKUP($AA560*1000+'raw data entry'!$A$1,'raw data entry'!$A$1:$AI$661,Sheet1!AI$1+2,0),0)</f>
        <v>9.3000000000000007</v>
      </c>
      <c r="AJ560" cm="1">
        <f t="array" ref="AJ560">_xlfn.IFS($AA560&gt;$U$12-0.0000001,$V$12,$AA560&gt;$U$11-0.0000001,$V$11,$AA560&gt;$U$10-0.0000001,$V$10,$AA560&gt;$U$9-0.0000001,$V$9,$AA560&gt;$U$8-0.0000001,$V$8,$AA560&gt;$U$7-0.0000001,$V$7,$AA560&gt;$U$6-0.0000001,$V$6,$AA560&lt;$U$6,0)</f>
        <v>10</v>
      </c>
      <c r="AK560">
        <f>IFERROR(VLOOKUP($AA560*1000+'raw data entry'!$A$1,'raw data entry'!$A$1:$AI$661,Sheet1!AK$1+2,0),0)</f>
        <v>15.2</v>
      </c>
      <c r="AL560" cm="1">
        <f t="array" ref="AL560">IF($V$17&gt;7,_xlfn.IFS($AA560&gt;$U$12-0.0000001,$W$12,$AA560&gt;$U$11-0.0000001,$W$11,$AA560&gt;$U$10-0.0000001,$W$10,$AA560&gt;$U$9-0.0000001,$W$9,$AA560&gt;$U$8-0.0000001,$W$8,$AA560&gt;$U$7-0.0000001,$W$7,$AA560&gt;$U$6-0.0000001,$W$6,$AA560&lt;$U$6,0),_xlfn.IFS($AA560&gt;$U$12-0.0000001,$V$12,$AA560&gt;$U$11-0.0000001,$V$11,$AA560&gt;$U$10-0.0000001,$V$10,$AA560&gt;$U$9-0.0000001,$V$9,$AA560&gt;$U$8-0.0000001,$V$8,$AA560&gt;$U$7-0.0000001,$V$7,$AA560&gt;$U$6-0.0000001,$V$6,$AA560&lt;$U$6,0))</f>
        <v>10</v>
      </c>
      <c r="AM560">
        <f>IFERROR(VLOOKUP($AA560*1000+'raw data entry'!$A$1,'raw data entry'!$A$1:$AI$661,Sheet1!AM$1+2,0),0)</f>
        <v>13.2</v>
      </c>
      <c r="AN560" cm="1">
        <f t="array" ref="AN560">_xlfn.IFS($AA560&gt;$U$12-0.0000001,$V$12,$AA560&gt;$U$11-0.0000001,$V$11,$AA560&gt;$U$10-0.0000001,$V$10,$AA560&gt;$U$9-0.0000001,$V$9,$AA560&gt;$U$8-0.0000001,$V$8,$AA560&gt;$U$7-0.0000001,$V$7,$AA560&gt;$U$6-0.0000001,$V$6,$AA560&lt;$U$6,0)</f>
        <v>10</v>
      </c>
      <c r="AO560">
        <f>IFERROR(VLOOKUP($AA560*1000+'raw data entry'!$A$1,'raw data entry'!$A$1:$AI$661,Sheet1!AO$1+2,0),0)</f>
        <v>18.5</v>
      </c>
      <c r="AP560" cm="1">
        <f t="array" ref="AP560">IF($V$17&gt;7,_xlfn.IFS($AA560&gt;$U$12-0.0000001,$W$12,$AA560&gt;$U$11-0.0000001,$W$11,$AA560&gt;$U$10-0.0000001,$W$10,$AA560&gt;$U$9-0.0000001,$W$9,$AA560&gt;$U$8-0.0000001,$W$8,$AA560&gt;$U$7-0.0000001,$W$7,$AA560&gt;$U$6-0.0000001,$W$6,$AA560&lt;$U$6,0),_xlfn.IFS($AA560&gt;$U$12-0.0000001,$V$12,$AA560&gt;$U$11-0.0000001,$V$11,$AA560&gt;$U$10-0.0000001,$V$10,$AA560&gt;$U$9-0.0000001,$V$9,$AA560&gt;$U$8-0.0000001,$V$8,$AA560&gt;$U$7-0.0000001,$V$7,$AA560&gt;$U$6-0.0000001,$V$6,$AA560&lt;$U$6,0))</f>
        <v>10</v>
      </c>
      <c r="AQ560">
        <f>IFERROR(VLOOKUP($AA560*1000+'raw data entry'!$A$1,'raw data entry'!$A$1:$AI$661,Sheet1!AQ$1+2,0),0)</f>
        <v>15.3</v>
      </c>
      <c r="AT560" cm="1">
        <f t="array" ref="AT560">_xlfn.IFS($AA560&gt;$U$12-0.0000001,$V$12,$AA560&gt;$U$11-0.0000001,$V$11,$AA560&gt;$U$10-0.0000001,$V$10,$AA560&gt;$U$9-0.0000001,$V$9,$AA560&gt;$U$8-0.0000001,$V$8,$AA560&gt;$U$7-0.0000001,$V$7,$AA560&gt;$U$6-0.0000001,$V$6,$AA560&lt;$U$6,0)</f>
        <v>10</v>
      </c>
      <c r="AU560">
        <f>IFERROR(VLOOKUP($AA560*1000+'raw data entry'!$A$1,'raw data entry'!$A$1:$AI$661,Sheet1!AU$1+2,0),0)</f>
        <v>10.6</v>
      </c>
    </row>
    <row r="561" spans="27:47" x14ac:dyDescent="0.25">
      <c r="AA561">
        <f>IF(('raw data entry'!A557-'raw data entry'!$A$1)/1000&lt;0,AA560+0.03,('raw data entry'!A557-'raw data entry'!$A$1)/1000)</f>
        <v>19.277999999999999</v>
      </c>
      <c r="AB561" cm="1">
        <f t="array" ref="AB561">_xlfn.IFS($AA561&gt;$U$12-0.0000001,$V$12,$AA561&gt;$U$11-0.0000001,$V$11,$AA561&gt;$U$10-0.0000001,$V$10,$AA561&gt;$U$9-0.0000001,$V$9,$AA561&gt;$U$8-0.0000001,$V$8,$AA561&gt;$U$7-0.0000001,$V$7,$AA561&gt;$U$6-0.0000001,$V$6,$AA561&lt;$U$6,0)</f>
        <v>10</v>
      </c>
      <c r="AC561">
        <f>IFERROR(VLOOKUP($AA561*1000+'raw data entry'!$A$1,'raw data entry'!$A$1:$AI$661,Sheet1!AC$1+2,0),0)</f>
        <v>32.5</v>
      </c>
      <c r="AD561" cm="1">
        <f t="array" ref="AD561">IF($V$17&gt;7,_xlfn.IFS($AA561&gt;$U$12-0.0000001,$W$12,$AA561&gt;$U$11-0.0000001,$W$11,$AA561&gt;$U$10-0.0000001,$W$10,$AA561&gt;$U$9-0.0000001,$W$9,$AA561&gt;$U$8-0.0000001,$W$8,$AA561&gt;$U$7-0.0000001,$W$7,$AA561&gt;$U$6-0.0000001,$W$6,$AA561&lt;$U$6,0),_xlfn.IFS($AA561&gt;$U$12-0.0000001,$V$12,$AA561&gt;$U$11-0.0000001,$V$11,$AA561&gt;$U$10-0.0000001,$V$10,$AA561&gt;$U$9-0.0000001,$V$9,$AA561&gt;$U$8-0.0000001,$V$8,$AA561&gt;$U$7-0.0000001,$V$7,$AA561&gt;$U$6-0.0000001,$V$6,$AA561&lt;$U$6,0))</f>
        <v>10</v>
      </c>
      <c r="AE561">
        <f>IFERROR(VLOOKUP($AA561*1000+'raw data entry'!$A$1,'raw data entry'!$A$1:$AI$661,Sheet1!AE$1+2,0),0)</f>
        <v>0.3</v>
      </c>
      <c r="AF561" cm="1">
        <f t="array" ref="AF561">_xlfn.IFS($AA561&gt;$U$12-0.0000001,$V$12,$AA561&gt;$U$11-0.0000001,$V$11,$AA561&gt;$U$10-0.0000001,$V$10,$AA561&gt;$U$9-0.0000001,$V$9,$AA561&gt;$U$8-0.0000001,$V$8,$AA561&gt;$U$7-0.0000001,$V$7,$AA561&gt;$U$6-0.0000001,$V$6,$AA561&lt;$U$6,0)</f>
        <v>10</v>
      </c>
      <c r="AG561">
        <f>IFERROR(VLOOKUP($AA561*1000+'raw data entry'!$A$1,'raw data entry'!$A$1:$AI$661,Sheet1!AG$1+2,0),0)</f>
        <v>16</v>
      </c>
      <c r="AH561" cm="1">
        <f t="array" ref="AH561">IF($V$17&gt;7,_xlfn.IFS($AA561&gt;$U$12-0.0000001,$W$12,$AA561&gt;$U$11-0.0000001,$W$11,$AA561&gt;$U$10-0.0000001,$W$10,$AA561&gt;$U$9-0.0000001,$W$9,$AA561&gt;$U$8-0.0000001,$W$8,$AA561&gt;$U$7-0.0000001,$W$7,$AA561&gt;$U$6-0.0000001,$W$6,$AA561&lt;$U$6,0),_xlfn.IFS($AA561&gt;$U$12-0.0000001,$V$12,$AA561&gt;$U$11-0.0000001,$V$11,$AA561&gt;$U$10-0.0000001,$V$10,$AA561&gt;$U$9-0.0000001,$V$9,$AA561&gt;$U$8-0.0000001,$V$8,$AA561&gt;$U$7-0.0000001,$V$7,$AA561&gt;$U$6-0.0000001,$V$6,$AA561&lt;$U$6,0))</f>
        <v>10</v>
      </c>
      <c r="AI561">
        <f>IFERROR(VLOOKUP($AA561*1000+'raw data entry'!$A$1,'raw data entry'!$A$1:$AI$661,Sheet1!AI$1+2,0),0)</f>
        <v>8.1999999999999993</v>
      </c>
      <c r="AJ561" cm="1">
        <f t="array" ref="AJ561">_xlfn.IFS($AA561&gt;$U$12-0.0000001,$V$12,$AA561&gt;$U$11-0.0000001,$V$11,$AA561&gt;$U$10-0.0000001,$V$10,$AA561&gt;$U$9-0.0000001,$V$9,$AA561&gt;$U$8-0.0000001,$V$8,$AA561&gt;$U$7-0.0000001,$V$7,$AA561&gt;$U$6-0.0000001,$V$6,$AA561&lt;$U$6,0)</f>
        <v>10</v>
      </c>
      <c r="AK561">
        <f>IFERROR(VLOOKUP($AA561*1000+'raw data entry'!$A$1,'raw data entry'!$A$1:$AI$661,Sheet1!AK$1+2,0),0)</f>
        <v>13.3</v>
      </c>
      <c r="AL561" cm="1">
        <f t="array" ref="AL561">IF($V$17&gt;7,_xlfn.IFS($AA561&gt;$U$12-0.0000001,$W$12,$AA561&gt;$U$11-0.0000001,$W$11,$AA561&gt;$U$10-0.0000001,$W$10,$AA561&gt;$U$9-0.0000001,$W$9,$AA561&gt;$U$8-0.0000001,$W$8,$AA561&gt;$U$7-0.0000001,$W$7,$AA561&gt;$U$6-0.0000001,$W$6,$AA561&lt;$U$6,0),_xlfn.IFS($AA561&gt;$U$12-0.0000001,$V$12,$AA561&gt;$U$11-0.0000001,$V$11,$AA561&gt;$U$10-0.0000001,$V$10,$AA561&gt;$U$9-0.0000001,$V$9,$AA561&gt;$U$8-0.0000001,$V$8,$AA561&gt;$U$7-0.0000001,$V$7,$AA561&gt;$U$6-0.0000001,$V$6,$AA561&lt;$U$6,0))</f>
        <v>10</v>
      </c>
      <c r="AM561">
        <f>IFERROR(VLOOKUP($AA561*1000+'raw data entry'!$A$1,'raw data entry'!$A$1:$AI$661,Sheet1!AM$1+2,0),0)</f>
        <v>12.5</v>
      </c>
      <c r="AN561" cm="1">
        <f t="array" ref="AN561">_xlfn.IFS($AA561&gt;$U$12-0.0000001,$V$12,$AA561&gt;$U$11-0.0000001,$V$11,$AA561&gt;$U$10-0.0000001,$V$10,$AA561&gt;$U$9-0.0000001,$V$9,$AA561&gt;$U$8-0.0000001,$V$8,$AA561&gt;$U$7-0.0000001,$V$7,$AA561&gt;$U$6-0.0000001,$V$6,$AA561&lt;$U$6,0)</f>
        <v>10</v>
      </c>
      <c r="AO561">
        <f>IFERROR(VLOOKUP($AA561*1000+'raw data entry'!$A$1,'raw data entry'!$A$1:$AI$661,Sheet1!AO$1+2,0),0)</f>
        <v>24.1</v>
      </c>
      <c r="AP561" cm="1">
        <f t="array" ref="AP561">IF($V$17&gt;7,_xlfn.IFS($AA561&gt;$U$12-0.0000001,$W$12,$AA561&gt;$U$11-0.0000001,$W$11,$AA561&gt;$U$10-0.0000001,$W$10,$AA561&gt;$U$9-0.0000001,$W$9,$AA561&gt;$U$8-0.0000001,$W$8,$AA561&gt;$U$7-0.0000001,$W$7,$AA561&gt;$U$6-0.0000001,$W$6,$AA561&lt;$U$6,0),_xlfn.IFS($AA561&gt;$U$12-0.0000001,$V$12,$AA561&gt;$U$11-0.0000001,$V$11,$AA561&gt;$U$10-0.0000001,$V$10,$AA561&gt;$U$9-0.0000001,$V$9,$AA561&gt;$U$8-0.0000001,$V$8,$AA561&gt;$U$7-0.0000001,$V$7,$AA561&gt;$U$6-0.0000001,$V$6,$AA561&lt;$U$6,0))</f>
        <v>10</v>
      </c>
      <c r="AQ561">
        <f>IFERROR(VLOOKUP($AA561*1000+'raw data entry'!$A$1,'raw data entry'!$A$1:$AI$661,Sheet1!AQ$1+2,0),0)</f>
        <v>13.9</v>
      </c>
      <c r="AT561" cm="1">
        <f t="array" ref="AT561">_xlfn.IFS($AA561&gt;$U$12-0.0000001,$V$12,$AA561&gt;$U$11-0.0000001,$V$11,$AA561&gt;$U$10-0.0000001,$V$10,$AA561&gt;$U$9-0.0000001,$V$9,$AA561&gt;$U$8-0.0000001,$V$8,$AA561&gt;$U$7-0.0000001,$V$7,$AA561&gt;$U$6-0.0000001,$V$6,$AA561&lt;$U$6,0)</f>
        <v>10</v>
      </c>
      <c r="AU561">
        <f>IFERROR(VLOOKUP($AA561*1000+'raw data entry'!$A$1,'raw data entry'!$A$1:$AI$661,Sheet1!AU$1+2,0),0)</f>
        <v>10.4</v>
      </c>
    </row>
    <row r="562" spans="27:47" x14ac:dyDescent="0.25">
      <c r="AA562">
        <f>IF(('raw data entry'!A558-'raw data entry'!$A$1)/1000&lt;0,AA561+0.03,('raw data entry'!A558-'raw data entry'!$A$1)/1000)</f>
        <v>19.312000000000001</v>
      </c>
      <c r="AB562" cm="1">
        <f t="array" ref="AB562">_xlfn.IFS($AA562&gt;$U$12-0.0000001,$V$12,$AA562&gt;$U$11-0.0000001,$V$11,$AA562&gt;$U$10-0.0000001,$V$10,$AA562&gt;$U$9-0.0000001,$V$9,$AA562&gt;$U$8-0.0000001,$V$8,$AA562&gt;$U$7-0.0000001,$V$7,$AA562&gt;$U$6-0.0000001,$V$6,$AA562&lt;$U$6,0)</f>
        <v>10</v>
      </c>
      <c r="AC562">
        <f>IFERROR(VLOOKUP($AA562*1000+'raw data entry'!$A$1,'raw data entry'!$A$1:$AI$661,Sheet1!AC$1+2,0),0)</f>
        <v>37.5</v>
      </c>
      <c r="AD562" cm="1">
        <f t="array" ref="AD562">IF($V$17&gt;7,_xlfn.IFS($AA562&gt;$U$12-0.0000001,$W$12,$AA562&gt;$U$11-0.0000001,$W$11,$AA562&gt;$U$10-0.0000001,$W$10,$AA562&gt;$U$9-0.0000001,$W$9,$AA562&gt;$U$8-0.0000001,$W$8,$AA562&gt;$U$7-0.0000001,$W$7,$AA562&gt;$U$6-0.0000001,$W$6,$AA562&lt;$U$6,0),_xlfn.IFS($AA562&gt;$U$12-0.0000001,$V$12,$AA562&gt;$U$11-0.0000001,$V$11,$AA562&gt;$U$10-0.0000001,$V$10,$AA562&gt;$U$9-0.0000001,$V$9,$AA562&gt;$U$8-0.0000001,$V$8,$AA562&gt;$U$7-0.0000001,$V$7,$AA562&gt;$U$6-0.0000001,$V$6,$AA562&lt;$U$6,0))</f>
        <v>10</v>
      </c>
      <c r="AE562">
        <f>IFERROR(VLOOKUP($AA562*1000+'raw data entry'!$A$1,'raw data entry'!$A$1:$AI$661,Sheet1!AE$1+2,0),0)</f>
        <v>1.9</v>
      </c>
      <c r="AF562" cm="1">
        <f t="array" ref="AF562">_xlfn.IFS($AA562&gt;$U$12-0.0000001,$V$12,$AA562&gt;$U$11-0.0000001,$V$11,$AA562&gt;$U$10-0.0000001,$V$10,$AA562&gt;$U$9-0.0000001,$V$9,$AA562&gt;$U$8-0.0000001,$V$8,$AA562&gt;$U$7-0.0000001,$V$7,$AA562&gt;$U$6-0.0000001,$V$6,$AA562&lt;$U$6,0)</f>
        <v>10</v>
      </c>
      <c r="AG562">
        <f>IFERROR(VLOOKUP($AA562*1000+'raw data entry'!$A$1,'raw data entry'!$A$1:$AI$661,Sheet1!AG$1+2,0),0)</f>
        <v>16</v>
      </c>
      <c r="AH562" cm="1">
        <f t="array" ref="AH562">IF($V$17&gt;7,_xlfn.IFS($AA562&gt;$U$12-0.0000001,$W$12,$AA562&gt;$U$11-0.0000001,$W$11,$AA562&gt;$U$10-0.0000001,$W$10,$AA562&gt;$U$9-0.0000001,$W$9,$AA562&gt;$U$8-0.0000001,$W$8,$AA562&gt;$U$7-0.0000001,$W$7,$AA562&gt;$U$6-0.0000001,$W$6,$AA562&lt;$U$6,0),_xlfn.IFS($AA562&gt;$U$12-0.0000001,$V$12,$AA562&gt;$U$11-0.0000001,$V$11,$AA562&gt;$U$10-0.0000001,$V$10,$AA562&gt;$U$9-0.0000001,$V$9,$AA562&gt;$U$8-0.0000001,$V$8,$AA562&gt;$U$7-0.0000001,$V$7,$AA562&gt;$U$6-0.0000001,$V$6,$AA562&lt;$U$6,0))</f>
        <v>10</v>
      </c>
      <c r="AI562">
        <f>IFERROR(VLOOKUP($AA562*1000+'raw data entry'!$A$1,'raw data entry'!$A$1:$AI$661,Sheet1!AI$1+2,0),0)</f>
        <v>10.9</v>
      </c>
      <c r="AJ562" cm="1">
        <f t="array" ref="AJ562">_xlfn.IFS($AA562&gt;$U$12-0.0000001,$V$12,$AA562&gt;$U$11-0.0000001,$V$11,$AA562&gt;$U$10-0.0000001,$V$10,$AA562&gt;$U$9-0.0000001,$V$9,$AA562&gt;$U$8-0.0000001,$V$8,$AA562&gt;$U$7-0.0000001,$V$7,$AA562&gt;$U$6-0.0000001,$V$6,$AA562&lt;$U$6,0)</f>
        <v>10</v>
      </c>
      <c r="AK562">
        <f>IFERROR(VLOOKUP($AA562*1000+'raw data entry'!$A$1,'raw data entry'!$A$1:$AI$661,Sheet1!AK$1+2,0),0)</f>
        <v>11.5</v>
      </c>
      <c r="AL562" cm="1">
        <f t="array" ref="AL562">IF($V$17&gt;7,_xlfn.IFS($AA562&gt;$U$12-0.0000001,$W$12,$AA562&gt;$U$11-0.0000001,$W$11,$AA562&gt;$U$10-0.0000001,$W$10,$AA562&gt;$U$9-0.0000001,$W$9,$AA562&gt;$U$8-0.0000001,$W$8,$AA562&gt;$U$7-0.0000001,$W$7,$AA562&gt;$U$6-0.0000001,$W$6,$AA562&lt;$U$6,0),_xlfn.IFS($AA562&gt;$U$12-0.0000001,$V$12,$AA562&gt;$U$11-0.0000001,$V$11,$AA562&gt;$U$10-0.0000001,$V$10,$AA562&gt;$U$9-0.0000001,$V$9,$AA562&gt;$U$8-0.0000001,$V$8,$AA562&gt;$U$7-0.0000001,$V$7,$AA562&gt;$U$6-0.0000001,$V$6,$AA562&lt;$U$6,0))</f>
        <v>10</v>
      </c>
      <c r="AM562">
        <f>IFERROR(VLOOKUP($AA562*1000+'raw data entry'!$A$1,'raw data entry'!$A$1:$AI$661,Sheet1!AM$1+2,0),0)</f>
        <v>11.1</v>
      </c>
      <c r="AN562" cm="1">
        <f t="array" ref="AN562">_xlfn.IFS($AA562&gt;$U$12-0.0000001,$V$12,$AA562&gt;$U$11-0.0000001,$V$11,$AA562&gt;$U$10-0.0000001,$V$10,$AA562&gt;$U$9-0.0000001,$V$9,$AA562&gt;$U$8-0.0000001,$V$8,$AA562&gt;$U$7-0.0000001,$V$7,$AA562&gt;$U$6-0.0000001,$V$6,$AA562&lt;$U$6,0)</f>
        <v>10</v>
      </c>
      <c r="AO562">
        <f>IFERROR(VLOOKUP($AA562*1000+'raw data entry'!$A$1,'raw data entry'!$A$1:$AI$661,Sheet1!AO$1+2,0),0)</f>
        <v>17.5</v>
      </c>
      <c r="AP562" cm="1">
        <f t="array" ref="AP562">IF($V$17&gt;7,_xlfn.IFS($AA562&gt;$U$12-0.0000001,$W$12,$AA562&gt;$U$11-0.0000001,$W$11,$AA562&gt;$U$10-0.0000001,$W$10,$AA562&gt;$U$9-0.0000001,$W$9,$AA562&gt;$U$8-0.0000001,$W$8,$AA562&gt;$U$7-0.0000001,$W$7,$AA562&gt;$U$6-0.0000001,$W$6,$AA562&lt;$U$6,0),_xlfn.IFS($AA562&gt;$U$12-0.0000001,$V$12,$AA562&gt;$U$11-0.0000001,$V$11,$AA562&gt;$U$10-0.0000001,$V$10,$AA562&gt;$U$9-0.0000001,$V$9,$AA562&gt;$U$8-0.0000001,$V$8,$AA562&gt;$U$7-0.0000001,$V$7,$AA562&gt;$U$6-0.0000001,$V$6,$AA562&lt;$U$6,0))</f>
        <v>10</v>
      </c>
      <c r="AQ562">
        <f>IFERROR(VLOOKUP($AA562*1000+'raw data entry'!$A$1,'raw data entry'!$A$1:$AI$661,Sheet1!AQ$1+2,0),0)</f>
        <v>14.4</v>
      </c>
      <c r="AT562" cm="1">
        <f t="array" ref="AT562">_xlfn.IFS($AA562&gt;$U$12-0.0000001,$V$12,$AA562&gt;$U$11-0.0000001,$V$11,$AA562&gt;$U$10-0.0000001,$V$10,$AA562&gt;$U$9-0.0000001,$V$9,$AA562&gt;$U$8-0.0000001,$V$8,$AA562&gt;$U$7-0.0000001,$V$7,$AA562&gt;$U$6-0.0000001,$V$6,$AA562&lt;$U$6,0)</f>
        <v>10</v>
      </c>
      <c r="AU562">
        <f>IFERROR(VLOOKUP($AA562*1000+'raw data entry'!$A$1,'raw data entry'!$A$1:$AI$661,Sheet1!AU$1+2,0),0)</f>
        <v>9</v>
      </c>
    </row>
    <row r="563" spans="27:47" x14ac:dyDescent="0.25">
      <c r="AA563">
        <f>IF(('raw data entry'!A559-'raw data entry'!$A$1)/1000&lt;0,AA562+0.03,('raw data entry'!A559-'raw data entry'!$A$1)/1000)</f>
        <v>19.347000000000001</v>
      </c>
      <c r="AB563" cm="1">
        <f t="array" ref="AB563">_xlfn.IFS($AA563&gt;$U$12-0.0000001,$V$12,$AA563&gt;$U$11-0.0000001,$V$11,$AA563&gt;$U$10-0.0000001,$V$10,$AA563&gt;$U$9-0.0000001,$V$9,$AA563&gt;$U$8-0.0000001,$V$8,$AA563&gt;$U$7-0.0000001,$V$7,$AA563&gt;$U$6-0.0000001,$V$6,$AA563&lt;$U$6,0)</f>
        <v>10</v>
      </c>
      <c r="AC563">
        <f>IFERROR(VLOOKUP($AA563*1000+'raw data entry'!$A$1,'raw data entry'!$A$1:$AI$661,Sheet1!AC$1+2,0),0)</f>
        <v>26.7</v>
      </c>
      <c r="AD563" cm="1">
        <f t="array" ref="AD563">IF($V$17&gt;7,_xlfn.IFS($AA563&gt;$U$12-0.0000001,$W$12,$AA563&gt;$U$11-0.0000001,$W$11,$AA563&gt;$U$10-0.0000001,$W$10,$AA563&gt;$U$9-0.0000001,$W$9,$AA563&gt;$U$8-0.0000001,$W$8,$AA563&gt;$U$7-0.0000001,$W$7,$AA563&gt;$U$6-0.0000001,$W$6,$AA563&lt;$U$6,0),_xlfn.IFS($AA563&gt;$U$12-0.0000001,$V$12,$AA563&gt;$U$11-0.0000001,$V$11,$AA563&gt;$U$10-0.0000001,$V$10,$AA563&gt;$U$9-0.0000001,$V$9,$AA563&gt;$U$8-0.0000001,$V$8,$AA563&gt;$U$7-0.0000001,$V$7,$AA563&gt;$U$6-0.0000001,$V$6,$AA563&lt;$U$6,0))</f>
        <v>10</v>
      </c>
      <c r="AE563">
        <f>IFERROR(VLOOKUP($AA563*1000+'raw data entry'!$A$1,'raw data entry'!$A$1:$AI$661,Sheet1!AE$1+2,0),0)</f>
        <v>1.9</v>
      </c>
      <c r="AF563" cm="1">
        <f t="array" ref="AF563">_xlfn.IFS($AA563&gt;$U$12-0.0000001,$V$12,$AA563&gt;$U$11-0.0000001,$V$11,$AA563&gt;$U$10-0.0000001,$V$10,$AA563&gt;$U$9-0.0000001,$V$9,$AA563&gt;$U$8-0.0000001,$V$8,$AA563&gt;$U$7-0.0000001,$V$7,$AA563&gt;$U$6-0.0000001,$V$6,$AA563&lt;$U$6,0)</f>
        <v>10</v>
      </c>
      <c r="AG563">
        <f>IFERROR(VLOOKUP($AA563*1000+'raw data entry'!$A$1,'raw data entry'!$A$1:$AI$661,Sheet1!AG$1+2,0),0)</f>
        <v>16.399999999999999</v>
      </c>
      <c r="AH563" cm="1">
        <f t="array" ref="AH563">IF($V$17&gt;7,_xlfn.IFS($AA563&gt;$U$12-0.0000001,$W$12,$AA563&gt;$U$11-0.0000001,$W$11,$AA563&gt;$U$10-0.0000001,$W$10,$AA563&gt;$U$9-0.0000001,$W$9,$AA563&gt;$U$8-0.0000001,$W$8,$AA563&gt;$U$7-0.0000001,$W$7,$AA563&gt;$U$6-0.0000001,$W$6,$AA563&lt;$U$6,0),_xlfn.IFS($AA563&gt;$U$12-0.0000001,$V$12,$AA563&gt;$U$11-0.0000001,$V$11,$AA563&gt;$U$10-0.0000001,$V$10,$AA563&gt;$U$9-0.0000001,$V$9,$AA563&gt;$U$8-0.0000001,$V$8,$AA563&gt;$U$7-0.0000001,$V$7,$AA563&gt;$U$6-0.0000001,$V$6,$AA563&lt;$U$6,0))</f>
        <v>10</v>
      </c>
      <c r="AI563">
        <f>IFERROR(VLOOKUP($AA563*1000+'raw data entry'!$A$1,'raw data entry'!$A$1:$AI$661,Sheet1!AI$1+2,0),0)</f>
        <v>9.6</v>
      </c>
      <c r="AJ563" cm="1">
        <f t="array" ref="AJ563">_xlfn.IFS($AA563&gt;$U$12-0.0000001,$V$12,$AA563&gt;$U$11-0.0000001,$V$11,$AA563&gt;$U$10-0.0000001,$V$10,$AA563&gt;$U$9-0.0000001,$V$9,$AA563&gt;$U$8-0.0000001,$V$8,$AA563&gt;$U$7-0.0000001,$V$7,$AA563&gt;$U$6-0.0000001,$V$6,$AA563&lt;$U$6,0)</f>
        <v>10</v>
      </c>
      <c r="AK563">
        <f>IFERROR(VLOOKUP($AA563*1000+'raw data entry'!$A$1,'raw data entry'!$A$1:$AI$661,Sheet1!AK$1+2,0),0)</f>
        <v>16.2</v>
      </c>
      <c r="AL563" cm="1">
        <f t="array" ref="AL563">IF($V$17&gt;7,_xlfn.IFS($AA563&gt;$U$12-0.0000001,$W$12,$AA563&gt;$U$11-0.0000001,$W$11,$AA563&gt;$U$10-0.0000001,$W$10,$AA563&gt;$U$9-0.0000001,$W$9,$AA563&gt;$U$8-0.0000001,$W$8,$AA563&gt;$U$7-0.0000001,$W$7,$AA563&gt;$U$6-0.0000001,$W$6,$AA563&lt;$U$6,0),_xlfn.IFS($AA563&gt;$U$12-0.0000001,$V$12,$AA563&gt;$U$11-0.0000001,$V$11,$AA563&gt;$U$10-0.0000001,$V$10,$AA563&gt;$U$9-0.0000001,$V$9,$AA563&gt;$U$8-0.0000001,$V$8,$AA563&gt;$U$7-0.0000001,$V$7,$AA563&gt;$U$6-0.0000001,$V$6,$AA563&lt;$U$6,0))</f>
        <v>10</v>
      </c>
      <c r="AM563">
        <f>IFERROR(VLOOKUP($AA563*1000+'raw data entry'!$A$1,'raw data entry'!$A$1:$AI$661,Sheet1!AM$1+2,0),0)</f>
        <v>12.5</v>
      </c>
      <c r="AN563" cm="1">
        <f t="array" ref="AN563">_xlfn.IFS($AA563&gt;$U$12-0.0000001,$V$12,$AA563&gt;$U$11-0.0000001,$V$11,$AA563&gt;$U$10-0.0000001,$V$10,$AA563&gt;$U$9-0.0000001,$V$9,$AA563&gt;$U$8-0.0000001,$V$8,$AA563&gt;$U$7-0.0000001,$V$7,$AA563&gt;$U$6-0.0000001,$V$6,$AA563&lt;$U$6,0)</f>
        <v>10</v>
      </c>
      <c r="AO563">
        <f>IFERROR(VLOOKUP($AA563*1000+'raw data entry'!$A$1,'raw data entry'!$A$1:$AI$661,Sheet1!AO$1+2,0),0)</f>
        <v>14.8</v>
      </c>
      <c r="AP563" cm="1">
        <f t="array" ref="AP563">IF($V$17&gt;7,_xlfn.IFS($AA563&gt;$U$12-0.0000001,$W$12,$AA563&gt;$U$11-0.0000001,$W$11,$AA563&gt;$U$10-0.0000001,$W$10,$AA563&gt;$U$9-0.0000001,$W$9,$AA563&gt;$U$8-0.0000001,$W$8,$AA563&gt;$U$7-0.0000001,$W$7,$AA563&gt;$U$6-0.0000001,$W$6,$AA563&lt;$U$6,0),_xlfn.IFS($AA563&gt;$U$12-0.0000001,$V$12,$AA563&gt;$U$11-0.0000001,$V$11,$AA563&gt;$U$10-0.0000001,$V$10,$AA563&gt;$U$9-0.0000001,$V$9,$AA563&gt;$U$8-0.0000001,$V$8,$AA563&gt;$U$7-0.0000001,$V$7,$AA563&gt;$U$6-0.0000001,$V$6,$AA563&lt;$U$6,0))</f>
        <v>10</v>
      </c>
      <c r="AQ563">
        <f>IFERROR(VLOOKUP($AA563*1000+'raw data entry'!$A$1,'raw data entry'!$A$1:$AI$661,Sheet1!AQ$1+2,0),0)</f>
        <v>13.9</v>
      </c>
      <c r="AT563" cm="1">
        <f t="array" ref="AT563">_xlfn.IFS($AA563&gt;$U$12-0.0000001,$V$12,$AA563&gt;$U$11-0.0000001,$V$11,$AA563&gt;$U$10-0.0000001,$V$10,$AA563&gt;$U$9-0.0000001,$V$9,$AA563&gt;$U$8-0.0000001,$V$8,$AA563&gt;$U$7-0.0000001,$V$7,$AA563&gt;$U$6-0.0000001,$V$6,$AA563&lt;$U$6,0)</f>
        <v>10</v>
      </c>
      <c r="AU563">
        <f>IFERROR(VLOOKUP($AA563*1000+'raw data entry'!$A$1,'raw data entry'!$A$1:$AI$661,Sheet1!AU$1+2,0),0)</f>
        <v>9.5</v>
      </c>
    </row>
    <row r="564" spans="27:47" x14ac:dyDescent="0.25">
      <c r="AA564">
        <f>IF(('raw data entry'!A560-'raw data entry'!$A$1)/1000&lt;0,AA563+0.03,('raw data entry'!A560-'raw data entry'!$A$1)/1000)</f>
        <v>19.382000000000001</v>
      </c>
      <c r="AB564" cm="1">
        <f t="array" ref="AB564">_xlfn.IFS($AA564&gt;$U$12-0.0000001,$V$12,$AA564&gt;$U$11-0.0000001,$V$11,$AA564&gt;$U$10-0.0000001,$V$10,$AA564&gt;$U$9-0.0000001,$V$9,$AA564&gt;$U$8-0.0000001,$V$8,$AA564&gt;$U$7-0.0000001,$V$7,$AA564&gt;$U$6-0.0000001,$V$6,$AA564&lt;$U$6,0)</f>
        <v>10</v>
      </c>
      <c r="AC564">
        <f>IFERROR(VLOOKUP($AA564*1000+'raw data entry'!$A$1,'raw data entry'!$A$1:$AI$661,Sheet1!AC$1+2,0),0)</f>
        <v>37.299999999999997</v>
      </c>
      <c r="AD564" cm="1">
        <f t="array" ref="AD564">IF($V$17&gt;7,_xlfn.IFS($AA564&gt;$U$12-0.0000001,$W$12,$AA564&gt;$U$11-0.0000001,$W$11,$AA564&gt;$U$10-0.0000001,$W$10,$AA564&gt;$U$9-0.0000001,$W$9,$AA564&gt;$U$8-0.0000001,$W$8,$AA564&gt;$U$7-0.0000001,$W$7,$AA564&gt;$U$6-0.0000001,$W$6,$AA564&lt;$U$6,0),_xlfn.IFS($AA564&gt;$U$12-0.0000001,$V$12,$AA564&gt;$U$11-0.0000001,$V$11,$AA564&gt;$U$10-0.0000001,$V$10,$AA564&gt;$U$9-0.0000001,$V$9,$AA564&gt;$U$8-0.0000001,$V$8,$AA564&gt;$U$7-0.0000001,$V$7,$AA564&gt;$U$6-0.0000001,$V$6,$AA564&lt;$U$6,0))</f>
        <v>10</v>
      </c>
      <c r="AE564">
        <f>IFERROR(VLOOKUP($AA564*1000+'raw data entry'!$A$1,'raw data entry'!$A$1:$AI$661,Sheet1!AE$1+2,0),0)</f>
        <v>0.6</v>
      </c>
      <c r="AF564" cm="1">
        <f t="array" ref="AF564">_xlfn.IFS($AA564&gt;$U$12-0.0000001,$V$12,$AA564&gt;$U$11-0.0000001,$V$11,$AA564&gt;$U$10-0.0000001,$V$10,$AA564&gt;$U$9-0.0000001,$V$9,$AA564&gt;$U$8-0.0000001,$V$8,$AA564&gt;$U$7-0.0000001,$V$7,$AA564&gt;$U$6-0.0000001,$V$6,$AA564&lt;$U$6,0)</f>
        <v>10</v>
      </c>
      <c r="AG564">
        <f>IFERROR(VLOOKUP($AA564*1000+'raw data entry'!$A$1,'raw data entry'!$A$1:$AI$661,Sheet1!AG$1+2,0),0)</f>
        <v>22.8</v>
      </c>
      <c r="AH564" cm="1">
        <f t="array" ref="AH564">IF($V$17&gt;7,_xlfn.IFS($AA564&gt;$U$12-0.0000001,$W$12,$AA564&gt;$U$11-0.0000001,$W$11,$AA564&gt;$U$10-0.0000001,$W$10,$AA564&gt;$U$9-0.0000001,$W$9,$AA564&gt;$U$8-0.0000001,$W$8,$AA564&gt;$U$7-0.0000001,$W$7,$AA564&gt;$U$6-0.0000001,$W$6,$AA564&lt;$U$6,0),_xlfn.IFS($AA564&gt;$U$12-0.0000001,$V$12,$AA564&gt;$U$11-0.0000001,$V$11,$AA564&gt;$U$10-0.0000001,$V$10,$AA564&gt;$U$9-0.0000001,$V$9,$AA564&gt;$U$8-0.0000001,$V$8,$AA564&gt;$U$7-0.0000001,$V$7,$AA564&gt;$U$6-0.0000001,$V$6,$AA564&lt;$U$6,0))</f>
        <v>10</v>
      </c>
      <c r="AI564">
        <f>IFERROR(VLOOKUP($AA564*1000+'raw data entry'!$A$1,'raw data entry'!$A$1:$AI$661,Sheet1!AI$1+2,0),0)</f>
        <v>9.3000000000000007</v>
      </c>
      <c r="AJ564" cm="1">
        <f t="array" ref="AJ564">_xlfn.IFS($AA564&gt;$U$12-0.0000001,$V$12,$AA564&gt;$U$11-0.0000001,$V$11,$AA564&gt;$U$10-0.0000001,$V$10,$AA564&gt;$U$9-0.0000001,$V$9,$AA564&gt;$U$8-0.0000001,$V$8,$AA564&gt;$U$7-0.0000001,$V$7,$AA564&gt;$U$6-0.0000001,$V$6,$AA564&lt;$U$6,0)</f>
        <v>10</v>
      </c>
      <c r="AK564">
        <f>IFERROR(VLOOKUP($AA564*1000+'raw data entry'!$A$1,'raw data entry'!$A$1:$AI$661,Sheet1!AK$1+2,0),0)</f>
        <v>15.4</v>
      </c>
      <c r="AL564" cm="1">
        <f t="array" ref="AL564">IF($V$17&gt;7,_xlfn.IFS($AA564&gt;$U$12-0.0000001,$W$12,$AA564&gt;$U$11-0.0000001,$W$11,$AA564&gt;$U$10-0.0000001,$W$10,$AA564&gt;$U$9-0.0000001,$W$9,$AA564&gt;$U$8-0.0000001,$W$8,$AA564&gt;$U$7-0.0000001,$W$7,$AA564&gt;$U$6-0.0000001,$W$6,$AA564&lt;$U$6,0),_xlfn.IFS($AA564&gt;$U$12-0.0000001,$V$12,$AA564&gt;$U$11-0.0000001,$V$11,$AA564&gt;$U$10-0.0000001,$V$10,$AA564&gt;$U$9-0.0000001,$V$9,$AA564&gt;$U$8-0.0000001,$V$8,$AA564&gt;$U$7-0.0000001,$V$7,$AA564&gt;$U$6-0.0000001,$V$6,$AA564&lt;$U$6,0))</f>
        <v>10</v>
      </c>
      <c r="AM564">
        <f>IFERROR(VLOOKUP($AA564*1000+'raw data entry'!$A$1,'raw data entry'!$A$1:$AI$661,Sheet1!AM$1+2,0),0)</f>
        <v>12.5</v>
      </c>
      <c r="AN564" cm="1">
        <f t="array" ref="AN564">_xlfn.IFS($AA564&gt;$U$12-0.0000001,$V$12,$AA564&gt;$U$11-0.0000001,$V$11,$AA564&gt;$U$10-0.0000001,$V$10,$AA564&gt;$U$9-0.0000001,$V$9,$AA564&gt;$U$8-0.0000001,$V$8,$AA564&gt;$U$7-0.0000001,$V$7,$AA564&gt;$U$6-0.0000001,$V$6,$AA564&lt;$U$6,0)</f>
        <v>10</v>
      </c>
      <c r="AO564">
        <f>IFERROR(VLOOKUP($AA564*1000+'raw data entry'!$A$1,'raw data entry'!$A$1:$AI$661,Sheet1!AO$1+2,0),0)</f>
        <v>11.5</v>
      </c>
      <c r="AP564" cm="1">
        <f t="array" ref="AP564">IF($V$17&gt;7,_xlfn.IFS($AA564&gt;$U$12-0.0000001,$W$12,$AA564&gt;$U$11-0.0000001,$W$11,$AA564&gt;$U$10-0.0000001,$W$10,$AA564&gt;$U$9-0.0000001,$W$9,$AA564&gt;$U$8-0.0000001,$W$8,$AA564&gt;$U$7-0.0000001,$W$7,$AA564&gt;$U$6-0.0000001,$W$6,$AA564&lt;$U$6,0),_xlfn.IFS($AA564&gt;$U$12-0.0000001,$V$12,$AA564&gt;$U$11-0.0000001,$V$11,$AA564&gt;$U$10-0.0000001,$V$10,$AA564&gt;$U$9-0.0000001,$V$9,$AA564&gt;$U$8-0.0000001,$V$8,$AA564&gt;$U$7-0.0000001,$V$7,$AA564&gt;$U$6-0.0000001,$V$6,$AA564&lt;$U$6,0))</f>
        <v>10</v>
      </c>
      <c r="AQ564">
        <f>IFERROR(VLOOKUP($AA564*1000+'raw data entry'!$A$1,'raw data entry'!$A$1:$AI$661,Sheet1!AQ$1+2,0),0)</f>
        <v>16.2</v>
      </c>
      <c r="AT564" cm="1">
        <f t="array" ref="AT564">_xlfn.IFS($AA564&gt;$U$12-0.0000001,$V$12,$AA564&gt;$U$11-0.0000001,$V$11,$AA564&gt;$U$10-0.0000001,$V$10,$AA564&gt;$U$9-0.0000001,$V$9,$AA564&gt;$U$8-0.0000001,$V$8,$AA564&gt;$U$7-0.0000001,$V$7,$AA564&gt;$U$6-0.0000001,$V$6,$AA564&lt;$U$6,0)</f>
        <v>10</v>
      </c>
      <c r="AU564">
        <f>IFERROR(VLOOKUP($AA564*1000+'raw data entry'!$A$1,'raw data entry'!$A$1:$AI$661,Sheet1!AU$1+2,0),0)</f>
        <v>10.199999999999999</v>
      </c>
    </row>
    <row r="565" spans="27:47" x14ac:dyDescent="0.25">
      <c r="AA565">
        <f>IF(('raw data entry'!A561-'raw data entry'!$A$1)/1000&lt;0,AA564+0.03,('raw data entry'!A561-'raw data entry'!$A$1)/1000)</f>
        <v>19.416</v>
      </c>
      <c r="AB565" cm="1">
        <f t="array" ref="AB565">_xlfn.IFS($AA565&gt;$U$12-0.0000001,$V$12,$AA565&gt;$U$11-0.0000001,$V$11,$AA565&gt;$U$10-0.0000001,$V$10,$AA565&gt;$U$9-0.0000001,$V$9,$AA565&gt;$U$8-0.0000001,$V$8,$AA565&gt;$U$7-0.0000001,$V$7,$AA565&gt;$U$6-0.0000001,$V$6,$AA565&lt;$U$6,0)</f>
        <v>10</v>
      </c>
      <c r="AC565">
        <f>IFERROR(VLOOKUP($AA565*1000+'raw data entry'!$A$1,'raw data entry'!$A$1:$AI$661,Sheet1!AC$1+2,0),0)</f>
        <v>33.200000000000003</v>
      </c>
      <c r="AD565" cm="1">
        <f t="array" ref="AD565">IF($V$17&gt;7,_xlfn.IFS($AA565&gt;$U$12-0.0000001,$W$12,$AA565&gt;$U$11-0.0000001,$W$11,$AA565&gt;$U$10-0.0000001,$W$10,$AA565&gt;$U$9-0.0000001,$W$9,$AA565&gt;$U$8-0.0000001,$W$8,$AA565&gt;$U$7-0.0000001,$W$7,$AA565&gt;$U$6-0.0000001,$W$6,$AA565&lt;$U$6,0),_xlfn.IFS($AA565&gt;$U$12-0.0000001,$V$12,$AA565&gt;$U$11-0.0000001,$V$11,$AA565&gt;$U$10-0.0000001,$V$10,$AA565&gt;$U$9-0.0000001,$V$9,$AA565&gt;$U$8-0.0000001,$V$8,$AA565&gt;$U$7-0.0000001,$V$7,$AA565&gt;$U$6-0.0000001,$V$6,$AA565&lt;$U$6,0))</f>
        <v>10</v>
      </c>
      <c r="AE565">
        <f>IFERROR(VLOOKUP($AA565*1000+'raw data entry'!$A$1,'raw data entry'!$A$1:$AI$661,Sheet1!AE$1+2,0),0)</f>
        <v>0.6</v>
      </c>
      <c r="AF565" cm="1">
        <f t="array" ref="AF565">_xlfn.IFS($AA565&gt;$U$12-0.0000001,$V$12,$AA565&gt;$U$11-0.0000001,$V$11,$AA565&gt;$U$10-0.0000001,$V$10,$AA565&gt;$U$9-0.0000001,$V$9,$AA565&gt;$U$8-0.0000001,$V$8,$AA565&gt;$U$7-0.0000001,$V$7,$AA565&gt;$U$6-0.0000001,$V$6,$AA565&lt;$U$6,0)</f>
        <v>10</v>
      </c>
      <c r="AG565">
        <f>IFERROR(VLOOKUP($AA565*1000+'raw data entry'!$A$1,'raw data entry'!$A$1:$AI$661,Sheet1!AG$1+2,0),0)</f>
        <v>16.899999999999999</v>
      </c>
      <c r="AH565" cm="1">
        <f t="array" ref="AH565">IF($V$17&gt;7,_xlfn.IFS($AA565&gt;$U$12-0.0000001,$W$12,$AA565&gt;$U$11-0.0000001,$W$11,$AA565&gt;$U$10-0.0000001,$W$10,$AA565&gt;$U$9-0.0000001,$W$9,$AA565&gt;$U$8-0.0000001,$W$8,$AA565&gt;$U$7-0.0000001,$W$7,$AA565&gt;$U$6-0.0000001,$W$6,$AA565&lt;$U$6,0),_xlfn.IFS($AA565&gt;$U$12-0.0000001,$V$12,$AA565&gt;$U$11-0.0000001,$V$11,$AA565&gt;$U$10-0.0000001,$V$10,$AA565&gt;$U$9-0.0000001,$V$9,$AA565&gt;$U$8-0.0000001,$V$8,$AA565&gt;$U$7-0.0000001,$V$7,$AA565&gt;$U$6-0.0000001,$V$6,$AA565&lt;$U$6,0))</f>
        <v>10</v>
      </c>
      <c r="AI565">
        <f>IFERROR(VLOOKUP($AA565*1000+'raw data entry'!$A$1,'raw data entry'!$A$1:$AI$661,Sheet1!AI$1+2,0),0)</f>
        <v>10</v>
      </c>
      <c r="AJ565" cm="1">
        <f t="array" ref="AJ565">_xlfn.IFS($AA565&gt;$U$12-0.0000001,$V$12,$AA565&gt;$U$11-0.0000001,$V$11,$AA565&gt;$U$10-0.0000001,$V$10,$AA565&gt;$U$9-0.0000001,$V$9,$AA565&gt;$U$8-0.0000001,$V$8,$AA565&gt;$U$7-0.0000001,$V$7,$AA565&gt;$U$6-0.0000001,$V$6,$AA565&lt;$U$6,0)</f>
        <v>10</v>
      </c>
      <c r="AK565">
        <f>IFERROR(VLOOKUP($AA565*1000+'raw data entry'!$A$1,'raw data entry'!$A$1:$AI$661,Sheet1!AK$1+2,0),0)</f>
        <v>14</v>
      </c>
      <c r="AL565" cm="1">
        <f t="array" ref="AL565">IF($V$17&gt;7,_xlfn.IFS($AA565&gt;$U$12-0.0000001,$W$12,$AA565&gt;$U$11-0.0000001,$W$11,$AA565&gt;$U$10-0.0000001,$W$10,$AA565&gt;$U$9-0.0000001,$W$9,$AA565&gt;$U$8-0.0000001,$W$8,$AA565&gt;$U$7-0.0000001,$W$7,$AA565&gt;$U$6-0.0000001,$W$6,$AA565&lt;$U$6,0),_xlfn.IFS($AA565&gt;$U$12-0.0000001,$V$12,$AA565&gt;$U$11-0.0000001,$V$11,$AA565&gt;$U$10-0.0000001,$V$10,$AA565&gt;$U$9-0.0000001,$V$9,$AA565&gt;$U$8-0.0000001,$V$8,$AA565&gt;$U$7-0.0000001,$V$7,$AA565&gt;$U$6-0.0000001,$V$6,$AA565&lt;$U$6,0))</f>
        <v>10</v>
      </c>
      <c r="AM565">
        <f>IFERROR(VLOOKUP($AA565*1000+'raw data entry'!$A$1,'raw data entry'!$A$1:$AI$661,Sheet1!AM$1+2,0),0)</f>
        <v>11.1</v>
      </c>
      <c r="AN565" cm="1">
        <f t="array" ref="AN565">_xlfn.IFS($AA565&gt;$U$12-0.0000001,$V$12,$AA565&gt;$U$11-0.0000001,$V$11,$AA565&gt;$U$10-0.0000001,$V$10,$AA565&gt;$U$9-0.0000001,$V$9,$AA565&gt;$U$8-0.0000001,$V$8,$AA565&gt;$U$7-0.0000001,$V$7,$AA565&gt;$U$6-0.0000001,$V$6,$AA565&lt;$U$6,0)</f>
        <v>10</v>
      </c>
      <c r="AO565">
        <f>IFERROR(VLOOKUP($AA565*1000+'raw data entry'!$A$1,'raw data entry'!$A$1:$AI$661,Sheet1!AO$1+2,0),0)</f>
        <v>18.3</v>
      </c>
      <c r="AP565" cm="1">
        <f t="array" ref="AP565">IF($V$17&gt;7,_xlfn.IFS($AA565&gt;$U$12-0.0000001,$W$12,$AA565&gt;$U$11-0.0000001,$W$11,$AA565&gt;$U$10-0.0000001,$W$10,$AA565&gt;$U$9-0.0000001,$W$9,$AA565&gt;$U$8-0.0000001,$W$8,$AA565&gt;$U$7-0.0000001,$W$7,$AA565&gt;$U$6-0.0000001,$W$6,$AA565&lt;$U$6,0),_xlfn.IFS($AA565&gt;$U$12-0.0000001,$V$12,$AA565&gt;$U$11-0.0000001,$V$11,$AA565&gt;$U$10-0.0000001,$V$10,$AA565&gt;$U$9-0.0000001,$V$9,$AA565&gt;$U$8-0.0000001,$V$8,$AA565&gt;$U$7-0.0000001,$V$7,$AA565&gt;$U$6-0.0000001,$V$6,$AA565&lt;$U$6,0))</f>
        <v>10</v>
      </c>
      <c r="AQ565">
        <f>IFERROR(VLOOKUP($AA565*1000+'raw data entry'!$A$1,'raw data entry'!$A$1:$AI$661,Sheet1!AQ$1+2,0),0)</f>
        <v>14.7</v>
      </c>
      <c r="AT565" cm="1">
        <f t="array" ref="AT565">_xlfn.IFS($AA565&gt;$U$12-0.0000001,$V$12,$AA565&gt;$U$11-0.0000001,$V$11,$AA565&gt;$U$10-0.0000001,$V$10,$AA565&gt;$U$9-0.0000001,$V$9,$AA565&gt;$U$8-0.0000001,$V$8,$AA565&gt;$U$7-0.0000001,$V$7,$AA565&gt;$U$6-0.0000001,$V$6,$AA565&lt;$U$6,0)</f>
        <v>10</v>
      </c>
      <c r="AU565">
        <f>IFERROR(VLOOKUP($AA565*1000+'raw data entry'!$A$1,'raw data entry'!$A$1:$AI$661,Sheet1!AU$1+2,0),0)</f>
        <v>9.5</v>
      </c>
    </row>
    <row r="566" spans="27:47" x14ac:dyDescent="0.25">
      <c r="AA566">
        <f>IF(('raw data entry'!A562-'raw data entry'!$A$1)/1000&lt;0,AA565+0.03,('raw data entry'!A562-'raw data entry'!$A$1)/1000)</f>
        <v>19.451000000000001</v>
      </c>
      <c r="AB566" cm="1">
        <f t="array" ref="AB566">_xlfn.IFS($AA566&gt;$U$12-0.0000001,$V$12,$AA566&gt;$U$11-0.0000001,$V$11,$AA566&gt;$U$10-0.0000001,$V$10,$AA566&gt;$U$9-0.0000001,$V$9,$AA566&gt;$U$8-0.0000001,$V$8,$AA566&gt;$U$7-0.0000001,$V$7,$AA566&gt;$U$6-0.0000001,$V$6,$AA566&lt;$U$6,0)</f>
        <v>10</v>
      </c>
      <c r="AC566">
        <f>IFERROR(VLOOKUP($AA566*1000+'raw data entry'!$A$1,'raw data entry'!$A$1:$AI$661,Sheet1!AC$1+2,0),0)</f>
        <v>24.9</v>
      </c>
      <c r="AD566" cm="1">
        <f t="array" ref="AD566">IF($V$17&gt;7,_xlfn.IFS($AA566&gt;$U$12-0.0000001,$W$12,$AA566&gt;$U$11-0.0000001,$W$11,$AA566&gt;$U$10-0.0000001,$W$10,$AA566&gt;$U$9-0.0000001,$W$9,$AA566&gt;$U$8-0.0000001,$W$8,$AA566&gt;$U$7-0.0000001,$W$7,$AA566&gt;$U$6-0.0000001,$W$6,$AA566&lt;$U$6,0),_xlfn.IFS($AA566&gt;$U$12-0.0000001,$V$12,$AA566&gt;$U$11-0.0000001,$V$11,$AA566&gt;$U$10-0.0000001,$V$10,$AA566&gt;$U$9-0.0000001,$V$9,$AA566&gt;$U$8-0.0000001,$V$8,$AA566&gt;$U$7-0.0000001,$V$7,$AA566&gt;$U$6-0.0000001,$V$6,$AA566&lt;$U$6,0))</f>
        <v>10</v>
      </c>
      <c r="AE566">
        <f>IFERROR(VLOOKUP($AA566*1000+'raw data entry'!$A$1,'raw data entry'!$A$1:$AI$661,Sheet1!AE$1+2,0),0)</f>
        <v>0.8</v>
      </c>
      <c r="AF566" cm="1">
        <f t="array" ref="AF566">_xlfn.IFS($AA566&gt;$U$12-0.0000001,$V$12,$AA566&gt;$U$11-0.0000001,$V$11,$AA566&gt;$U$10-0.0000001,$V$10,$AA566&gt;$U$9-0.0000001,$V$9,$AA566&gt;$U$8-0.0000001,$V$8,$AA566&gt;$U$7-0.0000001,$V$7,$AA566&gt;$U$6-0.0000001,$V$6,$AA566&lt;$U$6,0)</f>
        <v>10</v>
      </c>
      <c r="AG566">
        <f>IFERROR(VLOOKUP($AA566*1000+'raw data entry'!$A$1,'raw data entry'!$A$1:$AI$661,Sheet1!AG$1+2,0),0)</f>
        <v>13.3</v>
      </c>
      <c r="AH566" cm="1">
        <f t="array" ref="AH566">IF($V$17&gt;7,_xlfn.IFS($AA566&gt;$U$12-0.0000001,$W$12,$AA566&gt;$U$11-0.0000001,$W$11,$AA566&gt;$U$10-0.0000001,$W$10,$AA566&gt;$U$9-0.0000001,$W$9,$AA566&gt;$U$8-0.0000001,$W$8,$AA566&gt;$U$7-0.0000001,$W$7,$AA566&gt;$U$6-0.0000001,$W$6,$AA566&lt;$U$6,0),_xlfn.IFS($AA566&gt;$U$12-0.0000001,$V$12,$AA566&gt;$U$11-0.0000001,$V$11,$AA566&gt;$U$10-0.0000001,$V$10,$AA566&gt;$U$9-0.0000001,$V$9,$AA566&gt;$U$8-0.0000001,$V$8,$AA566&gt;$U$7-0.0000001,$V$7,$AA566&gt;$U$6-0.0000001,$V$6,$AA566&lt;$U$6,0))</f>
        <v>10</v>
      </c>
      <c r="AI566">
        <f>IFERROR(VLOOKUP($AA566*1000+'raw data entry'!$A$1,'raw data entry'!$A$1:$AI$661,Sheet1!AI$1+2,0),0)</f>
        <v>8.9</v>
      </c>
      <c r="AJ566" cm="1">
        <f t="array" ref="AJ566">_xlfn.IFS($AA566&gt;$U$12-0.0000001,$V$12,$AA566&gt;$U$11-0.0000001,$V$11,$AA566&gt;$U$10-0.0000001,$V$10,$AA566&gt;$U$9-0.0000001,$V$9,$AA566&gt;$U$8-0.0000001,$V$8,$AA566&gt;$U$7-0.0000001,$V$7,$AA566&gt;$U$6-0.0000001,$V$6,$AA566&lt;$U$6,0)</f>
        <v>10</v>
      </c>
      <c r="AK566">
        <f>IFERROR(VLOOKUP($AA566*1000+'raw data entry'!$A$1,'raw data entry'!$A$1:$AI$661,Sheet1!AK$1+2,0),0)</f>
        <v>21.1</v>
      </c>
      <c r="AL566" cm="1">
        <f t="array" ref="AL566">IF($V$17&gt;7,_xlfn.IFS($AA566&gt;$U$12-0.0000001,$W$12,$AA566&gt;$U$11-0.0000001,$W$11,$AA566&gt;$U$10-0.0000001,$W$10,$AA566&gt;$U$9-0.0000001,$W$9,$AA566&gt;$U$8-0.0000001,$W$8,$AA566&gt;$U$7-0.0000001,$W$7,$AA566&gt;$U$6-0.0000001,$W$6,$AA566&lt;$U$6,0),_xlfn.IFS($AA566&gt;$U$12-0.0000001,$V$12,$AA566&gt;$U$11-0.0000001,$V$11,$AA566&gt;$U$10-0.0000001,$V$10,$AA566&gt;$U$9-0.0000001,$V$9,$AA566&gt;$U$8-0.0000001,$V$8,$AA566&gt;$U$7-0.0000001,$V$7,$AA566&gt;$U$6-0.0000001,$V$6,$AA566&lt;$U$6,0))</f>
        <v>10</v>
      </c>
      <c r="AM566">
        <f>IFERROR(VLOOKUP($AA566*1000+'raw data entry'!$A$1,'raw data entry'!$A$1:$AI$661,Sheet1!AM$1+2,0),0)</f>
        <v>11.8</v>
      </c>
      <c r="AN566" cm="1">
        <f t="array" ref="AN566">_xlfn.IFS($AA566&gt;$U$12-0.0000001,$V$12,$AA566&gt;$U$11-0.0000001,$V$11,$AA566&gt;$U$10-0.0000001,$V$10,$AA566&gt;$U$9-0.0000001,$V$9,$AA566&gt;$U$8-0.0000001,$V$8,$AA566&gt;$U$7-0.0000001,$V$7,$AA566&gt;$U$6-0.0000001,$V$6,$AA566&lt;$U$6,0)</f>
        <v>10</v>
      </c>
      <c r="AO566">
        <f>IFERROR(VLOOKUP($AA566*1000+'raw data entry'!$A$1,'raw data entry'!$A$1:$AI$661,Sheet1!AO$1+2,0),0)</f>
        <v>17.600000000000001</v>
      </c>
      <c r="AP566" cm="1">
        <f t="array" ref="AP566">IF($V$17&gt;7,_xlfn.IFS($AA566&gt;$U$12-0.0000001,$W$12,$AA566&gt;$U$11-0.0000001,$W$11,$AA566&gt;$U$10-0.0000001,$W$10,$AA566&gt;$U$9-0.0000001,$W$9,$AA566&gt;$U$8-0.0000001,$W$8,$AA566&gt;$U$7-0.0000001,$W$7,$AA566&gt;$U$6-0.0000001,$W$6,$AA566&lt;$U$6,0),_xlfn.IFS($AA566&gt;$U$12-0.0000001,$V$12,$AA566&gt;$U$11-0.0000001,$V$11,$AA566&gt;$U$10-0.0000001,$V$10,$AA566&gt;$U$9-0.0000001,$V$9,$AA566&gt;$U$8-0.0000001,$V$8,$AA566&gt;$U$7-0.0000001,$V$7,$AA566&gt;$U$6-0.0000001,$V$6,$AA566&lt;$U$6,0))</f>
        <v>10</v>
      </c>
      <c r="AQ566">
        <f>IFERROR(VLOOKUP($AA566*1000+'raw data entry'!$A$1,'raw data entry'!$A$1:$AI$661,Sheet1!AQ$1+2,0),0)</f>
        <v>15.9</v>
      </c>
      <c r="AT566" cm="1">
        <f t="array" ref="AT566">_xlfn.IFS($AA566&gt;$U$12-0.0000001,$V$12,$AA566&gt;$U$11-0.0000001,$V$11,$AA566&gt;$U$10-0.0000001,$V$10,$AA566&gt;$U$9-0.0000001,$V$9,$AA566&gt;$U$8-0.0000001,$V$8,$AA566&gt;$U$7-0.0000001,$V$7,$AA566&gt;$U$6-0.0000001,$V$6,$AA566&lt;$U$6,0)</f>
        <v>10</v>
      </c>
      <c r="AU566">
        <f>IFERROR(VLOOKUP($AA566*1000+'raw data entry'!$A$1,'raw data entry'!$A$1:$AI$661,Sheet1!AU$1+2,0),0)</f>
        <v>9.3000000000000007</v>
      </c>
    </row>
    <row r="567" spans="27:47" x14ac:dyDescent="0.25">
      <c r="AA567">
        <f>IF(('raw data entry'!A563-'raw data entry'!$A$1)/1000&lt;0,AA566+0.03,('raw data entry'!A563-'raw data entry'!$A$1)/1000)</f>
        <v>19.484999999999999</v>
      </c>
      <c r="AB567" cm="1">
        <f t="array" ref="AB567">_xlfn.IFS($AA567&gt;$U$12-0.0000001,$V$12,$AA567&gt;$U$11-0.0000001,$V$11,$AA567&gt;$U$10-0.0000001,$V$10,$AA567&gt;$U$9-0.0000001,$V$9,$AA567&gt;$U$8-0.0000001,$V$8,$AA567&gt;$U$7-0.0000001,$V$7,$AA567&gt;$U$6-0.0000001,$V$6,$AA567&lt;$U$6,0)</f>
        <v>10</v>
      </c>
      <c r="AC567">
        <f>IFERROR(VLOOKUP($AA567*1000+'raw data entry'!$A$1,'raw data entry'!$A$1:$AI$661,Sheet1!AC$1+2,0),0)</f>
        <v>32.299999999999997</v>
      </c>
      <c r="AD567" cm="1">
        <f t="array" ref="AD567">IF($V$17&gt;7,_xlfn.IFS($AA567&gt;$U$12-0.0000001,$W$12,$AA567&gt;$U$11-0.0000001,$W$11,$AA567&gt;$U$10-0.0000001,$W$10,$AA567&gt;$U$9-0.0000001,$W$9,$AA567&gt;$U$8-0.0000001,$W$8,$AA567&gt;$U$7-0.0000001,$W$7,$AA567&gt;$U$6-0.0000001,$W$6,$AA567&lt;$U$6,0),_xlfn.IFS($AA567&gt;$U$12-0.0000001,$V$12,$AA567&gt;$U$11-0.0000001,$V$11,$AA567&gt;$U$10-0.0000001,$V$10,$AA567&gt;$U$9-0.0000001,$V$9,$AA567&gt;$U$8-0.0000001,$V$8,$AA567&gt;$U$7-0.0000001,$V$7,$AA567&gt;$U$6-0.0000001,$V$6,$AA567&lt;$U$6,0))</f>
        <v>10</v>
      </c>
      <c r="AE567">
        <f>IFERROR(VLOOKUP($AA567*1000+'raw data entry'!$A$1,'raw data entry'!$A$1:$AI$661,Sheet1!AE$1+2,0),0)</f>
        <v>2.5</v>
      </c>
      <c r="AF567" cm="1">
        <f t="array" ref="AF567">_xlfn.IFS($AA567&gt;$U$12-0.0000001,$V$12,$AA567&gt;$U$11-0.0000001,$V$11,$AA567&gt;$U$10-0.0000001,$V$10,$AA567&gt;$U$9-0.0000001,$V$9,$AA567&gt;$U$8-0.0000001,$V$8,$AA567&gt;$U$7-0.0000001,$V$7,$AA567&gt;$U$6-0.0000001,$V$6,$AA567&lt;$U$6,0)</f>
        <v>10</v>
      </c>
      <c r="AG567">
        <f>IFERROR(VLOOKUP($AA567*1000+'raw data entry'!$A$1,'raw data entry'!$A$1:$AI$661,Sheet1!AG$1+2,0),0)</f>
        <v>13.8</v>
      </c>
      <c r="AH567" cm="1">
        <f t="array" ref="AH567">IF($V$17&gt;7,_xlfn.IFS($AA567&gt;$U$12-0.0000001,$W$12,$AA567&gt;$U$11-0.0000001,$W$11,$AA567&gt;$U$10-0.0000001,$W$10,$AA567&gt;$U$9-0.0000001,$W$9,$AA567&gt;$U$8-0.0000001,$W$8,$AA567&gt;$U$7-0.0000001,$W$7,$AA567&gt;$U$6-0.0000001,$W$6,$AA567&lt;$U$6,0),_xlfn.IFS($AA567&gt;$U$12-0.0000001,$V$12,$AA567&gt;$U$11-0.0000001,$V$11,$AA567&gt;$U$10-0.0000001,$V$10,$AA567&gt;$U$9-0.0000001,$V$9,$AA567&gt;$U$8-0.0000001,$V$8,$AA567&gt;$U$7-0.0000001,$V$7,$AA567&gt;$U$6-0.0000001,$V$6,$AA567&lt;$U$6,0))</f>
        <v>10</v>
      </c>
      <c r="AI567">
        <f>IFERROR(VLOOKUP($AA567*1000+'raw data entry'!$A$1,'raw data entry'!$A$1:$AI$661,Sheet1!AI$1+2,0),0)</f>
        <v>9.6</v>
      </c>
      <c r="AJ567" cm="1">
        <f t="array" ref="AJ567">_xlfn.IFS($AA567&gt;$U$12-0.0000001,$V$12,$AA567&gt;$U$11-0.0000001,$V$11,$AA567&gt;$U$10-0.0000001,$V$10,$AA567&gt;$U$9-0.0000001,$V$9,$AA567&gt;$U$8-0.0000001,$V$8,$AA567&gt;$U$7-0.0000001,$V$7,$AA567&gt;$U$6-0.0000001,$V$6,$AA567&lt;$U$6,0)</f>
        <v>10</v>
      </c>
      <c r="AK567">
        <f>IFERROR(VLOOKUP($AA567*1000+'raw data entry'!$A$1,'raw data entry'!$A$1:$AI$661,Sheet1!AK$1+2,0),0)</f>
        <v>12.7</v>
      </c>
      <c r="AL567" cm="1">
        <f t="array" ref="AL567">IF($V$17&gt;7,_xlfn.IFS($AA567&gt;$U$12-0.0000001,$W$12,$AA567&gt;$U$11-0.0000001,$W$11,$AA567&gt;$U$10-0.0000001,$W$10,$AA567&gt;$U$9-0.0000001,$W$9,$AA567&gt;$U$8-0.0000001,$W$8,$AA567&gt;$U$7-0.0000001,$W$7,$AA567&gt;$U$6-0.0000001,$W$6,$AA567&lt;$U$6,0),_xlfn.IFS($AA567&gt;$U$12-0.0000001,$V$12,$AA567&gt;$U$11-0.0000001,$V$11,$AA567&gt;$U$10-0.0000001,$V$10,$AA567&gt;$U$9-0.0000001,$V$9,$AA567&gt;$U$8-0.0000001,$V$8,$AA567&gt;$U$7-0.0000001,$V$7,$AA567&gt;$U$6-0.0000001,$V$6,$AA567&lt;$U$6,0))</f>
        <v>10</v>
      </c>
      <c r="AM567">
        <f>IFERROR(VLOOKUP($AA567*1000+'raw data entry'!$A$1,'raw data entry'!$A$1:$AI$661,Sheet1!AM$1+2,0),0)</f>
        <v>12.1</v>
      </c>
      <c r="AN567" cm="1">
        <f t="array" ref="AN567">_xlfn.IFS($AA567&gt;$U$12-0.0000001,$V$12,$AA567&gt;$U$11-0.0000001,$V$11,$AA567&gt;$U$10-0.0000001,$V$10,$AA567&gt;$U$9-0.0000001,$V$9,$AA567&gt;$U$8-0.0000001,$V$8,$AA567&gt;$U$7-0.0000001,$V$7,$AA567&gt;$U$6-0.0000001,$V$6,$AA567&lt;$U$6,0)</f>
        <v>10</v>
      </c>
      <c r="AO567">
        <f>IFERROR(VLOOKUP($AA567*1000+'raw data entry'!$A$1,'raw data entry'!$A$1:$AI$661,Sheet1!AO$1+2,0),0)</f>
        <v>18.100000000000001</v>
      </c>
      <c r="AP567" cm="1">
        <f t="array" ref="AP567">IF($V$17&gt;7,_xlfn.IFS($AA567&gt;$U$12-0.0000001,$W$12,$AA567&gt;$U$11-0.0000001,$W$11,$AA567&gt;$U$10-0.0000001,$W$10,$AA567&gt;$U$9-0.0000001,$W$9,$AA567&gt;$U$8-0.0000001,$W$8,$AA567&gt;$U$7-0.0000001,$W$7,$AA567&gt;$U$6-0.0000001,$W$6,$AA567&lt;$U$6,0),_xlfn.IFS($AA567&gt;$U$12-0.0000001,$V$12,$AA567&gt;$U$11-0.0000001,$V$11,$AA567&gt;$U$10-0.0000001,$V$10,$AA567&gt;$U$9-0.0000001,$V$9,$AA567&gt;$U$8-0.0000001,$V$8,$AA567&gt;$U$7-0.0000001,$V$7,$AA567&gt;$U$6-0.0000001,$V$6,$AA567&lt;$U$6,0))</f>
        <v>10</v>
      </c>
      <c r="AQ567">
        <f>IFERROR(VLOOKUP($AA567*1000+'raw data entry'!$A$1,'raw data entry'!$A$1:$AI$661,Sheet1!AQ$1+2,0),0)</f>
        <v>15</v>
      </c>
      <c r="AT567" cm="1">
        <f t="array" ref="AT567">_xlfn.IFS($AA567&gt;$U$12-0.0000001,$V$12,$AA567&gt;$U$11-0.0000001,$V$11,$AA567&gt;$U$10-0.0000001,$V$10,$AA567&gt;$U$9-0.0000001,$V$9,$AA567&gt;$U$8-0.0000001,$V$8,$AA567&gt;$U$7-0.0000001,$V$7,$AA567&gt;$U$6-0.0000001,$V$6,$AA567&lt;$U$6,0)</f>
        <v>10</v>
      </c>
      <c r="AU567">
        <f>IFERROR(VLOOKUP($AA567*1000+'raw data entry'!$A$1,'raw data entry'!$A$1:$AI$661,Sheet1!AU$1+2,0),0)</f>
        <v>10.6</v>
      </c>
    </row>
    <row r="568" spans="27:47" x14ac:dyDescent="0.25">
      <c r="AA568">
        <f>IF(('raw data entry'!A564-'raw data entry'!$A$1)/1000&lt;0,AA567+0.03,('raw data entry'!A564-'raw data entry'!$A$1)/1000)</f>
        <v>19.52</v>
      </c>
      <c r="AB568" cm="1">
        <f t="array" ref="AB568">_xlfn.IFS($AA568&gt;$U$12-0.0000001,$V$12,$AA568&gt;$U$11-0.0000001,$V$11,$AA568&gt;$U$10-0.0000001,$V$10,$AA568&gt;$U$9-0.0000001,$V$9,$AA568&gt;$U$8-0.0000001,$V$8,$AA568&gt;$U$7-0.0000001,$V$7,$AA568&gt;$U$6-0.0000001,$V$6,$AA568&lt;$U$6,0)</f>
        <v>10</v>
      </c>
      <c r="AC568">
        <f>IFERROR(VLOOKUP($AA568*1000+'raw data entry'!$A$1,'raw data entry'!$A$1:$AI$661,Sheet1!AC$1+2,0),0)</f>
        <v>35.299999999999997</v>
      </c>
      <c r="AD568" cm="1">
        <f t="array" ref="AD568">IF($V$17&gt;7,_xlfn.IFS($AA568&gt;$U$12-0.0000001,$W$12,$AA568&gt;$U$11-0.0000001,$W$11,$AA568&gt;$U$10-0.0000001,$W$10,$AA568&gt;$U$9-0.0000001,$W$9,$AA568&gt;$U$8-0.0000001,$W$8,$AA568&gt;$U$7-0.0000001,$W$7,$AA568&gt;$U$6-0.0000001,$W$6,$AA568&lt;$U$6,0),_xlfn.IFS($AA568&gt;$U$12-0.0000001,$V$12,$AA568&gt;$U$11-0.0000001,$V$11,$AA568&gt;$U$10-0.0000001,$V$10,$AA568&gt;$U$9-0.0000001,$V$9,$AA568&gt;$U$8-0.0000001,$V$8,$AA568&gt;$U$7-0.0000001,$V$7,$AA568&gt;$U$6-0.0000001,$V$6,$AA568&lt;$U$6,0))</f>
        <v>10</v>
      </c>
      <c r="AE568">
        <f>IFERROR(VLOOKUP($AA568*1000+'raw data entry'!$A$1,'raw data entry'!$A$1:$AI$661,Sheet1!AE$1+2,0),0)</f>
        <v>1.9</v>
      </c>
      <c r="AF568" cm="1">
        <f t="array" ref="AF568">_xlfn.IFS($AA568&gt;$U$12-0.0000001,$V$12,$AA568&gt;$U$11-0.0000001,$V$11,$AA568&gt;$U$10-0.0000001,$V$10,$AA568&gt;$U$9-0.0000001,$V$9,$AA568&gt;$U$8-0.0000001,$V$8,$AA568&gt;$U$7-0.0000001,$V$7,$AA568&gt;$U$6-0.0000001,$V$6,$AA568&lt;$U$6,0)</f>
        <v>10</v>
      </c>
      <c r="AG568">
        <f>IFERROR(VLOOKUP($AA568*1000+'raw data entry'!$A$1,'raw data entry'!$A$1:$AI$661,Sheet1!AG$1+2,0),0)</f>
        <v>15.8</v>
      </c>
      <c r="AH568" cm="1">
        <f t="array" ref="AH568">IF($V$17&gt;7,_xlfn.IFS($AA568&gt;$U$12-0.0000001,$W$12,$AA568&gt;$U$11-0.0000001,$W$11,$AA568&gt;$U$10-0.0000001,$W$10,$AA568&gt;$U$9-0.0000001,$W$9,$AA568&gt;$U$8-0.0000001,$W$8,$AA568&gt;$U$7-0.0000001,$W$7,$AA568&gt;$U$6-0.0000001,$W$6,$AA568&lt;$U$6,0),_xlfn.IFS($AA568&gt;$U$12-0.0000001,$V$12,$AA568&gt;$U$11-0.0000001,$V$11,$AA568&gt;$U$10-0.0000001,$V$10,$AA568&gt;$U$9-0.0000001,$V$9,$AA568&gt;$U$8-0.0000001,$V$8,$AA568&gt;$U$7-0.0000001,$V$7,$AA568&gt;$U$6-0.0000001,$V$6,$AA568&lt;$U$6,0))</f>
        <v>10</v>
      </c>
      <c r="AI568">
        <f>IFERROR(VLOOKUP($AA568*1000+'raw data entry'!$A$1,'raw data entry'!$A$1:$AI$661,Sheet1!AI$1+2,0),0)</f>
        <v>9.3000000000000007</v>
      </c>
      <c r="AJ568" cm="1">
        <f t="array" ref="AJ568">_xlfn.IFS($AA568&gt;$U$12-0.0000001,$V$12,$AA568&gt;$U$11-0.0000001,$V$11,$AA568&gt;$U$10-0.0000001,$V$10,$AA568&gt;$U$9-0.0000001,$V$9,$AA568&gt;$U$8-0.0000001,$V$8,$AA568&gt;$U$7-0.0000001,$V$7,$AA568&gt;$U$6-0.0000001,$V$6,$AA568&lt;$U$6,0)</f>
        <v>10</v>
      </c>
      <c r="AK568">
        <f>IFERROR(VLOOKUP($AA568*1000+'raw data entry'!$A$1,'raw data entry'!$A$1:$AI$661,Sheet1!AK$1+2,0),0)</f>
        <v>14.2</v>
      </c>
      <c r="AL568" cm="1">
        <f t="array" ref="AL568">IF($V$17&gt;7,_xlfn.IFS($AA568&gt;$U$12-0.0000001,$W$12,$AA568&gt;$U$11-0.0000001,$W$11,$AA568&gt;$U$10-0.0000001,$W$10,$AA568&gt;$U$9-0.0000001,$W$9,$AA568&gt;$U$8-0.0000001,$W$8,$AA568&gt;$U$7-0.0000001,$W$7,$AA568&gt;$U$6-0.0000001,$W$6,$AA568&lt;$U$6,0),_xlfn.IFS($AA568&gt;$U$12-0.0000001,$V$12,$AA568&gt;$U$11-0.0000001,$V$11,$AA568&gt;$U$10-0.0000001,$V$10,$AA568&gt;$U$9-0.0000001,$V$9,$AA568&gt;$U$8-0.0000001,$V$8,$AA568&gt;$U$7-0.0000001,$V$7,$AA568&gt;$U$6-0.0000001,$V$6,$AA568&lt;$U$6,0))</f>
        <v>10</v>
      </c>
      <c r="AM568">
        <f>IFERROR(VLOOKUP($AA568*1000+'raw data entry'!$A$1,'raw data entry'!$A$1:$AI$661,Sheet1!AM$1+2,0),0)</f>
        <v>11.4</v>
      </c>
      <c r="AN568" cm="1">
        <f t="array" ref="AN568">_xlfn.IFS($AA568&gt;$U$12-0.0000001,$V$12,$AA568&gt;$U$11-0.0000001,$V$11,$AA568&gt;$U$10-0.0000001,$V$10,$AA568&gt;$U$9-0.0000001,$V$9,$AA568&gt;$U$8-0.0000001,$V$8,$AA568&gt;$U$7-0.0000001,$V$7,$AA568&gt;$U$6-0.0000001,$V$6,$AA568&lt;$U$6,0)</f>
        <v>10</v>
      </c>
      <c r="AO568">
        <f>IFERROR(VLOOKUP($AA568*1000+'raw data entry'!$A$1,'raw data entry'!$A$1:$AI$661,Sheet1!AO$1+2,0),0)</f>
        <v>16.600000000000001</v>
      </c>
      <c r="AP568" cm="1">
        <f t="array" ref="AP568">IF($V$17&gt;7,_xlfn.IFS($AA568&gt;$U$12-0.0000001,$W$12,$AA568&gt;$U$11-0.0000001,$W$11,$AA568&gt;$U$10-0.0000001,$W$10,$AA568&gt;$U$9-0.0000001,$W$9,$AA568&gt;$U$8-0.0000001,$W$8,$AA568&gt;$U$7-0.0000001,$W$7,$AA568&gt;$U$6-0.0000001,$W$6,$AA568&lt;$U$6,0),_xlfn.IFS($AA568&gt;$U$12-0.0000001,$V$12,$AA568&gt;$U$11-0.0000001,$V$11,$AA568&gt;$U$10-0.0000001,$V$10,$AA568&gt;$U$9-0.0000001,$V$9,$AA568&gt;$U$8-0.0000001,$V$8,$AA568&gt;$U$7-0.0000001,$V$7,$AA568&gt;$U$6-0.0000001,$V$6,$AA568&lt;$U$6,0))</f>
        <v>10</v>
      </c>
      <c r="AQ568">
        <f>IFERROR(VLOOKUP($AA568*1000+'raw data entry'!$A$1,'raw data entry'!$A$1:$AI$661,Sheet1!AQ$1+2,0),0)</f>
        <v>14.7</v>
      </c>
      <c r="AT568" cm="1">
        <f t="array" ref="AT568">_xlfn.IFS($AA568&gt;$U$12-0.0000001,$V$12,$AA568&gt;$U$11-0.0000001,$V$11,$AA568&gt;$U$10-0.0000001,$V$10,$AA568&gt;$U$9-0.0000001,$V$9,$AA568&gt;$U$8-0.0000001,$V$8,$AA568&gt;$U$7-0.0000001,$V$7,$AA568&gt;$U$6-0.0000001,$V$6,$AA568&lt;$U$6,0)</f>
        <v>10</v>
      </c>
      <c r="AU568">
        <f>IFERROR(VLOOKUP($AA568*1000+'raw data entry'!$A$1,'raw data entry'!$A$1:$AI$661,Sheet1!AU$1+2,0),0)</f>
        <v>10</v>
      </c>
    </row>
    <row r="569" spans="27:47" x14ac:dyDescent="0.25">
      <c r="AA569">
        <f>IF(('raw data entry'!A565-'raw data entry'!$A$1)/1000&lt;0,AA568+0.03,('raw data entry'!A565-'raw data entry'!$A$1)/1000)</f>
        <v>19.555</v>
      </c>
      <c r="AB569" cm="1">
        <f t="array" ref="AB569">_xlfn.IFS($AA569&gt;$U$12-0.0000001,$V$12,$AA569&gt;$U$11-0.0000001,$V$11,$AA569&gt;$U$10-0.0000001,$V$10,$AA569&gt;$U$9-0.0000001,$V$9,$AA569&gt;$U$8-0.0000001,$V$8,$AA569&gt;$U$7-0.0000001,$V$7,$AA569&gt;$U$6-0.0000001,$V$6,$AA569&lt;$U$6,0)</f>
        <v>10</v>
      </c>
      <c r="AC569">
        <f>IFERROR(VLOOKUP($AA569*1000+'raw data entry'!$A$1,'raw data entry'!$A$1:$AI$661,Sheet1!AC$1+2,0),0)</f>
        <v>37.700000000000003</v>
      </c>
      <c r="AD569" cm="1">
        <f t="array" ref="AD569">IF($V$17&gt;7,_xlfn.IFS($AA569&gt;$U$12-0.0000001,$W$12,$AA569&gt;$U$11-0.0000001,$W$11,$AA569&gt;$U$10-0.0000001,$W$10,$AA569&gt;$U$9-0.0000001,$W$9,$AA569&gt;$U$8-0.0000001,$W$8,$AA569&gt;$U$7-0.0000001,$W$7,$AA569&gt;$U$6-0.0000001,$W$6,$AA569&lt;$U$6,0),_xlfn.IFS($AA569&gt;$U$12-0.0000001,$V$12,$AA569&gt;$U$11-0.0000001,$V$11,$AA569&gt;$U$10-0.0000001,$V$10,$AA569&gt;$U$9-0.0000001,$V$9,$AA569&gt;$U$8-0.0000001,$V$8,$AA569&gt;$U$7-0.0000001,$V$7,$AA569&gt;$U$6-0.0000001,$V$6,$AA569&lt;$U$6,0))</f>
        <v>10</v>
      </c>
      <c r="AE569">
        <f>IFERROR(VLOOKUP($AA569*1000+'raw data entry'!$A$1,'raw data entry'!$A$1:$AI$661,Sheet1!AE$1+2,0),0)</f>
        <v>1.7</v>
      </c>
      <c r="AF569" cm="1">
        <f t="array" ref="AF569">_xlfn.IFS($AA569&gt;$U$12-0.0000001,$V$12,$AA569&gt;$U$11-0.0000001,$V$11,$AA569&gt;$U$10-0.0000001,$V$10,$AA569&gt;$U$9-0.0000001,$V$9,$AA569&gt;$U$8-0.0000001,$V$8,$AA569&gt;$U$7-0.0000001,$V$7,$AA569&gt;$U$6-0.0000001,$V$6,$AA569&lt;$U$6,0)</f>
        <v>10</v>
      </c>
      <c r="AG569">
        <f>IFERROR(VLOOKUP($AA569*1000+'raw data entry'!$A$1,'raw data entry'!$A$1:$AI$661,Sheet1!AG$1+2,0),0)</f>
        <v>16</v>
      </c>
      <c r="AH569" cm="1">
        <f t="array" ref="AH569">IF($V$17&gt;7,_xlfn.IFS($AA569&gt;$U$12-0.0000001,$W$12,$AA569&gt;$U$11-0.0000001,$W$11,$AA569&gt;$U$10-0.0000001,$W$10,$AA569&gt;$U$9-0.0000001,$W$9,$AA569&gt;$U$8-0.0000001,$W$8,$AA569&gt;$U$7-0.0000001,$W$7,$AA569&gt;$U$6-0.0000001,$W$6,$AA569&lt;$U$6,0),_xlfn.IFS($AA569&gt;$U$12-0.0000001,$V$12,$AA569&gt;$U$11-0.0000001,$V$11,$AA569&gt;$U$10-0.0000001,$V$10,$AA569&gt;$U$9-0.0000001,$V$9,$AA569&gt;$U$8-0.0000001,$V$8,$AA569&gt;$U$7-0.0000001,$V$7,$AA569&gt;$U$6-0.0000001,$V$6,$AA569&lt;$U$6,0))</f>
        <v>10</v>
      </c>
      <c r="AI569">
        <f>IFERROR(VLOOKUP($AA569*1000+'raw data entry'!$A$1,'raw data entry'!$A$1:$AI$661,Sheet1!AI$1+2,0),0)</f>
        <v>8.6</v>
      </c>
      <c r="AJ569" cm="1">
        <f t="array" ref="AJ569">_xlfn.IFS($AA569&gt;$U$12-0.0000001,$V$12,$AA569&gt;$U$11-0.0000001,$V$11,$AA569&gt;$U$10-0.0000001,$V$10,$AA569&gt;$U$9-0.0000001,$V$9,$AA569&gt;$U$8-0.0000001,$V$8,$AA569&gt;$U$7-0.0000001,$V$7,$AA569&gt;$U$6-0.0000001,$V$6,$AA569&lt;$U$6,0)</f>
        <v>10</v>
      </c>
      <c r="AK569">
        <f>IFERROR(VLOOKUP($AA569*1000+'raw data entry'!$A$1,'raw data entry'!$A$1:$AI$661,Sheet1!AK$1+2,0),0)</f>
        <v>11.8</v>
      </c>
      <c r="AL569" cm="1">
        <f t="array" ref="AL569">IF($V$17&gt;7,_xlfn.IFS($AA569&gt;$U$12-0.0000001,$W$12,$AA569&gt;$U$11-0.0000001,$W$11,$AA569&gt;$U$10-0.0000001,$W$10,$AA569&gt;$U$9-0.0000001,$W$9,$AA569&gt;$U$8-0.0000001,$W$8,$AA569&gt;$U$7-0.0000001,$W$7,$AA569&gt;$U$6-0.0000001,$W$6,$AA569&lt;$U$6,0),_xlfn.IFS($AA569&gt;$U$12-0.0000001,$V$12,$AA569&gt;$U$11-0.0000001,$V$11,$AA569&gt;$U$10-0.0000001,$V$10,$AA569&gt;$U$9-0.0000001,$V$9,$AA569&gt;$U$8-0.0000001,$V$8,$AA569&gt;$U$7-0.0000001,$V$7,$AA569&gt;$U$6-0.0000001,$V$6,$AA569&lt;$U$6,0))</f>
        <v>10</v>
      </c>
      <c r="AM569">
        <f>IFERROR(VLOOKUP($AA569*1000+'raw data entry'!$A$1,'raw data entry'!$A$1:$AI$661,Sheet1!AM$1+2,0),0)</f>
        <v>10.7</v>
      </c>
      <c r="AN569" cm="1">
        <f t="array" ref="AN569">_xlfn.IFS($AA569&gt;$U$12-0.0000001,$V$12,$AA569&gt;$U$11-0.0000001,$V$11,$AA569&gt;$U$10-0.0000001,$V$10,$AA569&gt;$U$9-0.0000001,$V$9,$AA569&gt;$U$8-0.0000001,$V$8,$AA569&gt;$U$7-0.0000001,$V$7,$AA569&gt;$U$6-0.0000001,$V$6,$AA569&lt;$U$6,0)</f>
        <v>10</v>
      </c>
      <c r="AO569">
        <f>IFERROR(VLOOKUP($AA569*1000+'raw data entry'!$A$1,'raw data entry'!$A$1:$AI$661,Sheet1!AO$1+2,0),0)</f>
        <v>17.3</v>
      </c>
      <c r="AP569" cm="1">
        <f t="array" ref="AP569">IF($V$17&gt;7,_xlfn.IFS($AA569&gt;$U$12-0.0000001,$W$12,$AA569&gt;$U$11-0.0000001,$W$11,$AA569&gt;$U$10-0.0000001,$W$10,$AA569&gt;$U$9-0.0000001,$W$9,$AA569&gt;$U$8-0.0000001,$W$8,$AA569&gt;$U$7-0.0000001,$W$7,$AA569&gt;$U$6-0.0000001,$W$6,$AA569&lt;$U$6,0),_xlfn.IFS($AA569&gt;$U$12-0.0000001,$V$12,$AA569&gt;$U$11-0.0000001,$V$11,$AA569&gt;$U$10-0.0000001,$V$10,$AA569&gt;$U$9-0.0000001,$V$9,$AA569&gt;$U$8-0.0000001,$V$8,$AA569&gt;$U$7-0.0000001,$V$7,$AA569&gt;$U$6-0.0000001,$V$6,$AA569&lt;$U$6,0))</f>
        <v>10</v>
      </c>
      <c r="AQ569">
        <f>IFERROR(VLOOKUP($AA569*1000+'raw data entry'!$A$1,'raw data entry'!$A$1:$AI$661,Sheet1!AQ$1+2,0),0)</f>
        <v>14.4</v>
      </c>
      <c r="AT569" cm="1">
        <f t="array" ref="AT569">_xlfn.IFS($AA569&gt;$U$12-0.0000001,$V$12,$AA569&gt;$U$11-0.0000001,$V$11,$AA569&gt;$U$10-0.0000001,$V$10,$AA569&gt;$U$9-0.0000001,$V$9,$AA569&gt;$U$8-0.0000001,$V$8,$AA569&gt;$U$7-0.0000001,$V$7,$AA569&gt;$U$6-0.0000001,$V$6,$AA569&lt;$U$6,0)</f>
        <v>10</v>
      </c>
      <c r="AU569">
        <f>IFERROR(VLOOKUP($AA569*1000+'raw data entry'!$A$1,'raw data entry'!$A$1:$AI$661,Sheet1!AU$1+2,0),0)</f>
        <v>9.8000000000000007</v>
      </c>
    </row>
    <row r="570" spans="27:47" x14ac:dyDescent="0.25">
      <c r="AA570">
        <f>IF(('raw data entry'!A566-'raw data entry'!$A$1)/1000&lt;0,AA569+0.03,('raw data entry'!A566-'raw data entry'!$A$1)/1000)</f>
        <v>19.59</v>
      </c>
      <c r="AB570" cm="1">
        <f t="array" ref="AB570">_xlfn.IFS($AA570&gt;$U$12-0.0000001,$V$12,$AA570&gt;$U$11-0.0000001,$V$11,$AA570&gt;$U$10-0.0000001,$V$10,$AA570&gt;$U$9-0.0000001,$V$9,$AA570&gt;$U$8-0.0000001,$V$8,$AA570&gt;$U$7-0.0000001,$V$7,$AA570&gt;$U$6-0.0000001,$V$6,$AA570&lt;$U$6,0)</f>
        <v>10</v>
      </c>
      <c r="AC570">
        <f>IFERROR(VLOOKUP($AA570*1000+'raw data entry'!$A$1,'raw data entry'!$A$1:$AI$661,Sheet1!AC$1+2,0),0)</f>
        <v>21.6</v>
      </c>
      <c r="AD570" cm="1">
        <f t="array" ref="AD570">IF($V$17&gt;7,_xlfn.IFS($AA570&gt;$U$12-0.0000001,$W$12,$AA570&gt;$U$11-0.0000001,$W$11,$AA570&gt;$U$10-0.0000001,$W$10,$AA570&gt;$U$9-0.0000001,$W$9,$AA570&gt;$U$8-0.0000001,$W$8,$AA570&gt;$U$7-0.0000001,$W$7,$AA570&gt;$U$6-0.0000001,$W$6,$AA570&lt;$U$6,0),_xlfn.IFS($AA570&gt;$U$12-0.0000001,$V$12,$AA570&gt;$U$11-0.0000001,$V$11,$AA570&gt;$U$10-0.0000001,$V$10,$AA570&gt;$U$9-0.0000001,$V$9,$AA570&gt;$U$8-0.0000001,$V$8,$AA570&gt;$U$7-0.0000001,$V$7,$AA570&gt;$U$6-0.0000001,$V$6,$AA570&lt;$U$6,0))</f>
        <v>10</v>
      </c>
      <c r="AE570">
        <f>IFERROR(VLOOKUP($AA570*1000+'raw data entry'!$A$1,'raw data entry'!$A$1:$AI$661,Sheet1!AE$1+2,0),0)</f>
        <v>2.5</v>
      </c>
      <c r="AF570" cm="1">
        <f t="array" ref="AF570">_xlfn.IFS($AA570&gt;$U$12-0.0000001,$V$12,$AA570&gt;$U$11-0.0000001,$V$11,$AA570&gt;$U$10-0.0000001,$V$10,$AA570&gt;$U$9-0.0000001,$V$9,$AA570&gt;$U$8-0.0000001,$V$8,$AA570&gt;$U$7-0.0000001,$V$7,$AA570&gt;$U$6-0.0000001,$V$6,$AA570&lt;$U$6,0)</f>
        <v>10</v>
      </c>
      <c r="AG570">
        <f>IFERROR(VLOOKUP($AA570*1000+'raw data entry'!$A$1,'raw data entry'!$A$1:$AI$661,Sheet1!AG$1+2,0),0)</f>
        <v>16.2</v>
      </c>
      <c r="AH570" cm="1">
        <f t="array" ref="AH570">IF($V$17&gt;7,_xlfn.IFS($AA570&gt;$U$12-0.0000001,$W$12,$AA570&gt;$U$11-0.0000001,$W$11,$AA570&gt;$U$10-0.0000001,$W$10,$AA570&gt;$U$9-0.0000001,$W$9,$AA570&gt;$U$8-0.0000001,$W$8,$AA570&gt;$U$7-0.0000001,$W$7,$AA570&gt;$U$6-0.0000001,$W$6,$AA570&lt;$U$6,0),_xlfn.IFS($AA570&gt;$U$12-0.0000001,$V$12,$AA570&gt;$U$11-0.0000001,$V$11,$AA570&gt;$U$10-0.0000001,$V$10,$AA570&gt;$U$9-0.0000001,$V$9,$AA570&gt;$U$8-0.0000001,$V$8,$AA570&gt;$U$7-0.0000001,$V$7,$AA570&gt;$U$6-0.0000001,$V$6,$AA570&lt;$U$6,0))</f>
        <v>10</v>
      </c>
      <c r="AI570">
        <f>IFERROR(VLOOKUP($AA570*1000+'raw data entry'!$A$1,'raw data entry'!$A$1:$AI$661,Sheet1!AI$1+2,0),0)</f>
        <v>8.9</v>
      </c>
      <c r="AJ570" cm="1">
        <f t="array" ref="AJ570">_xlfn.IFS($AA570&gt;$U$12-0.0000001,$V$12,$AA570&gt;$U$11-0.0000001,$V$11,$AA570&gt;$U$10-0.0000001,$V$10,$AA570&gt;$U$9-0.0000001,$V$9,$AA570&gt;$U$8-0.0000001,$V$8,$AA570&gt;$U$7-0.0000001,$V$7,$AA570&gt;$U$6-0.0000001,$V$6,$AA570&lt;$U$6,0)</f>
        <v>10</v>
      </c>
      <c r="AK570">
        <f>IFERROR(VLOOKUP($AA570*1000+'raw data entry'!$A$1,'raw data entry'!$A$1:$AI$661,Sheet1!AK$1+2,0),0)</f>
        <v>14.7</v>
      </c>
      <c r="AL570" cm="1">
        <f t="array" ref="AL570">IF($V$17&gt;7,_xlfn.IFS($AA570&gt;$U$12-0.0000001,$W$12,$AA570&gt;$U$11-0.0000001,$W$11,$AA570&gt;$U$10-0.0000001,$W$10,$AA570&gt;$U$9-0.0000001,$W$9,$AA570&gt;$U$8-0.0000001,$W$8,$AA570&gt;$U$7-0.0000001,$W$7,$AA570&gt;$U$6-0.0000001,$W$6,$AA570&lt;$U$6,0),_xlfn.IFS($AA570&gt;$U$12-0.0000001,$V$12,$AA570&gt;$U$11-0.0000001,$V$11,$AA570&gt;$U$10-0.0000001,$V$10,$AA570&gt;$U$9-0.0000001,$V$9,$AA570&gt;$U$8-0.0000001,$V$8,$AA570&gt;$U$7-0.0000001,$V$7,$AA570&gt;$U$6-0.0000001,$V$6,$AA570&lt;$U$6,0))</f>
        <v>10</v>
      </c>
      <c r="AM570">
        <f>IFERROR(VLOOKUP($AA570*1000+'raw data entry'!$A$1,'raw data entry'!$A$1:$AI$661,Sheet1!AM$1+2,0),0)</f>
        <v>10.7</v>
      </c>
      <c r="AN570" cm="1">
        <f t="array" ref="AN570">_xlfn.IFS($AA570&gt;$U$12-0.0000001,$V$12,$AA570&gt;$U$11-0.0000001,$V$11,$AA570&gt;$U$10-0.0000001,$V$10,$AA570&gt;$U$9-0.0000001,$V$9,$AA570&gt;$U$8-0.0000001,$V$8,$AA570&gt;$U$7-0.0000001,$V$7,$AA570&gt;$U$6-0.0000001,$V$6,$AA570&lt;$U$6,0)</f>
        <v>10</v>
      </c>
      <c r="AO570">
        <f>IFERROR(VLOOKUP($AA570*1000+'raw data entry'!$A$1,'raw data entry'!$A$1:$AI$661,Sheet1!AO$1+2,0),0)</f>
        <v>18.3</v>
      </c>
      <c r="AP570" cm="1">
        <f t="array" ref="AP570">IF($V$17&gt;7,_xlfn.IFS($AA570&gt;$U$12-0.0000001,$W$12,$AA570&gt;$U$11-0.0000001,$W$11,$AA570&gt;$U$10-0.0000001,$W$10,$AA570&gt;$U$9-0.0000001,$W$9,$AA570&gt;$U$8-0.0000001,$W$8,$AA570&gt;$U$7-0.0000001,$W$7,$AA570&gt;$U$6-0.0000001,$W$6,$AA570&lt;$U$6,0),_xlfn.IFS($AA570&gt;$U$12-0.0000001,$V$12,$AA570&gt;$U$11-0.0000001,$V$11,$AA570&gt;$U$10-0.0000001,$V$10,$AA570&gt;$U$9-0.0000001,$V$9,$AA570&gt;$U$8-0.0000001,$V$8,$AA570&gt;$U$7-0.0000001,$V$7,$AA570&gt;$U$6-0.0000001,$V$6,$AA570&lt;$U$6,0))</f>
        <v>10</v>
      </c>
      <c r="AQ570">
        <f>IFERROR(VLOOKUP($AA570*1000+'raw data entry'!$A$1,'raw data entry'!$A$1:$AI$661,Sheet1!AQ$1+2,0),0)</f>
        <v>16.2</v>
      </c>
      <c r="AT570" cm="1">
        <f t="array" ref="AT570">_xlfn.IFS($AA570&gt;$U$12-0.0000001,$V$12,$AA570&gt;$U$11-0.0000001,$V$11,$AA570&gt;$U$10-0.0000001,$V$10,$AA570&gt;$U$9-0.0000001,$V$9,$AA570&gt;$U$8-0.0000001,$V$8,$AA570&gt;$U$7-0.0000001,$V$7,$AA570&gt;$U$6-0.0000001,$V$6,$AA570&lt;$U$6,0)</f>
        <v>10</v>
      </c>
      <c r="AU570">
        <f>IFERROR(VLOOKUP($AA570*1000+'raw data entry'!$A$1,'raw data entry'!$A$1:$AI$661,Sheet1!AU$1+2,0),0)</f>
        <v>10</v>
      </c>
    </row>
    <row r="571" spans="27:47" x14ac:dyDescent="0.25">
      <c r="AA571">
        <f>IF(('raw data entry'!A567-'raw data entry'!$A$1)/1000&lt;0,AA570+0.03,('raw data entry'!A567-'raw data entry'!$A$1)/1000)</f>
        <v>19.625</v>
      </c>
      <c r="AB571" cm="1">
        <f t="array" ref="AB571">_xlfn.IFS($AA571&gt;$U$12-0.0000001,$V$12,$AA571&gt;$U$11-0.0000001,$V$11,$AA571&gt;$U$10-0.0000001,$V$10,$AA571&gt;$U$9-0.0000001,$V$9,$AA571&gt;$U$8-0.0000001,$V$8,$AA571&gt;$U$7-0.0000001,$V$7,$AA571&gt;$U$6-0.0000001,$V$6,$AA571&lt;$U$6,0)</f>
        <v>10</v>
      </c>
      <c r="AC571">
        <f>IFERROR(VLOOKUP($AA571*1000+'raw data entry'!$A$1,'raw data entry'!$A$1:$AI$661,Sheet1!AC$1+2,0),0)</f>
        <v>36.1</v>
      </c>
      <c r="AD571" cm="1">
        <f t="array" ref="AD571">IF($V$17&gt;7,_xlfn.IFS($AA571&gt;$U$12-0.0000001,$W$12,$AA571&gt;$U$11-0.0000001,$W$11,$AA571&gt;$U$10-0.0000001,$W$10,$AA571&gt;$U$9-0.0000001,$W$9,$AA571&gt;$U$8-0.0000001,$W$8,$AA571&gt;$U$7-0.0000001,$W$7,$AA571&gt;$U$6-0.0000001,$W$6,$AA571&lt;$U$6,0),_xlfn.IFS($AA571&gt;$U$12-0.0000001,$V$12,$AA571&gt;$U$11-0.0000001,$V$11,$AA571&gt;$U$10-0.0000001,$V$10,$AA571&gt;$U$9-0.0000001,$V$9,$AA571&gt;$U$8-0.0000001,$V$8,$AA571&gt;$U$7-0.0000001,$V$7,$AA571&gt;$U$6-0.0000001,$V$6,$AA571&lt;$U$6,0))</f>
        <v>10</v>
      </c>
      <c r="AE571">
        <f>IFERROR(VLOOKUP($AA571*1000+'raw data entry'!$A$1,'raw data entry'!$A$1:$AI$661,Sheet1!AE$1+2,0),0)</f>
        <v>3.6</v>
      </c>
      <c r="AF571" cm="1">
        <f t="array" ref="AF571">_xlfn.IFS($AA571&gt;$U$12-0.0000001,$V$12,$AA571&gt;$U$11-0.0000001,$V$11,$AA571&gt;$U$10-0.0000001,$V$10,$AA571&gt;$U$9-0.0000001,$V$9,$AA571&gt;$U$8-0.0000001,$V$8,$AA571&gt;$U$7-0.0000001,$V$7,$AA571&gt;$U$6-0.0000001,$V$6,$AA571&lt;$U$6,0)</f>
        <v>10</v>
      </c>
      <c r="AG571">
        <f>IFERROR(VLOOKUP($AA571*1000+'raw data entry'!$A$1,'raw data entry'!$A$1:$AI$661,Sheet1!AG$1+2,0),0)</f>
        <v>18.7</v>
      </c>
      <c r="AH571" cm="1">
        <f t="array" ref="AH571">IF($V$17&gt;7,_xlfn.IFS($AA571&gt;$U$12-0.0000001,$W$12,$AA571&gt;$U$11-0.0000001,$W$11,$AA571&gt;$U$10-0.0000001,$W$10,$AA571&gt;$U$9-0.0000001,$W$9,$AA571&gt;$U$8-0.0000001,$W$8,$AA571&gt;$U$7-0.0000001,$W$7,$AA571&gt;$U$6-0.0000001,$W$6,$AA571&lt;$U$6,0),_xlfn.IFS($AA571&gt;$U$12-0.0000001,$V$12,$AA571&gt;$U$11-0.0000001,$V$11,$AA571&gt;$U$10-0.0000001,$V$10,$AA571&gt;$U$9-0.0000001,$V$9,$AA571&gt;$U$8-0.0000001,$V$8,$AA571&gt;$U$7-0.0000001,$V$7,$AA571&gt;$U$6-0.0000001,$V$6,$AA571&lt;$U$6,0))</f>
        <v>10</v>
      </c>
      <c r="AI571">
        <f>IFERROR(VLOOKUP($AA571*1000+'raw data entry'!$A$1,'raw data entry'!$A$1:$AI$661,Sheet1!AI$1+2,0),0)</f>
        <v>8.6</v>
      </c>
      <c r="AJ571" cm="1">
        <f t="array" ref="AJ571">_xlfn.IFS($AA571&gt;$U$12-0.0000001,$V$12,$AA571&gt;$U$11-0.0000001,$V$11,$AA571&gt;$U$10-0.0000001,$V$10,$AA571&gt;$U$9-0.0000001,$V$9,$AA571&gt;$U$8-0.0000001,$V$8,$AA571&gt;$U$7-0.0000001,$V$7,$AA571&gt;$U$6-0.0000001,$V$6,$AA571&lt;$U$6,0)</f>
        <v>10</v>
      </c>
      <c r="AK571">
        <f>IFERROR(VLOOKUP($AA571*1000+'raw data entry'!$A$1,'raw data entry'!$A$1:$AI$661,Sheet1!AK$1+2,0),0)</f>
        <v>15.2</v>
      </c>
      <c r="AL571" cm="1">
        <f t="array" ref="AL571">IF($V$17&gt;7,_xlfn.IFS($AA571&gt;$U$12-0.0000001,$W$12,$AA571&gt;$U$11-0.0000001,$W$11,$AA571&gt;$U$10-0.0000001,$W$10,$AA571&gt;$U$9-0.0000001,$W$9,$AA571&gt;$U$8-0.0000001,$W$8,$AA571&gt;$U$7-0.0000001,$W$7,$AA571&gt;$U$6-0.0000001,$W$6,$AA571&lt;$U$6,0),_xlfn.IFS($AA571&gt;$U$12-0.0000001,$V$12,$AA571&gt;$U$11-0.0000001,$V$11,$AA571&gt;$U$10-0.0000001,$V$10,$AA571&gt;$U$9-0.0000001,$V$9,$AA571&gt;$U$8-0.0000001,$V$8,$AA571&gt;$U$7-0.0000001,$V$7,$AA571&gt;$U$6-0.0000001,$V$6,$AA571&lt;$U$6,0))</f>
        <v>10</v>
      </c>
      <c r="AM571">
        <f>IFERROR(VLOOKUP($AA571*1000+'raw data entry'!$A$1,'raw data entry'!$A$1:$AI$661,Sheet1!AM$1+2,0),0)</f>
        <v>10</v>
      </c>
      <c r="AN571" cm="1">
        <f t="array" ref="AN571">_xlfn.IFS($AA571&gt;$U$12-0.0000001,$V$12,$AA571&gt;$U$11-0.0000001,$V$11,$AA571&gt;$U$10-0.0000001,$V$10,$AA571&gt;$U$9-0.0000001,$V$9,$AA571&gt;$U$8-0.0000001,$V$8,$AA571&gt;$U$7-0.0000001,$V$7,$AA571&gt;$U$6-0.0000001,$V$6,$AA571&lt;$U$6,0)</f>
        <v>10</v>
      </c>
      <c r="AO571">
        <f>IFERROR(VLOOKUP($AA571*1000+'raw data entry'!$A$1,'raw data entry'!$A$1:$AI$661,Sheet1!AO$1+2,0),0)</f>
        <v>18</v>
      </c>
      <c r="AP571" cm="1">
        <f t="array" ref="AP571">IF($V$17&gt;7,_xlfn.IFS($AA571&gt;$U$12-0.0000001,$W$12,$AA571&gt;$U$11-0.0000001,$W$11,$AA571&gt;$U$10-0.0000001,$W$10,$AA571&gt;$U$9-0.0000001,$W$9,$AA571&gt;$U$8-0.0000001,$W$8,$AA571&gt;$U$7-0.0000001,$W$7,$AA571&gt;$U$6-0.0000001,$W$6,$AA571&lt;$U$6,0),_xlfn.IFS($AA571&gt;$U$12-0.0000001,$V$12,$AA571&gt;$U$11-0.0000001,$V$11,$AA571&gt;$U$10-0.0000001,$V$10,$AA571&gt;$U$9-0.0000001,$V$9,$AA571&gt;$U$8-0.0000001,$V$8,$AA571&gt;$U$7-0.0000001,$V$7,$AA571&gt;$U$6-0.0000001,$V$6,$AA571&lt;$U$6,0))</f>
        <v>10</v>
      </c>
      <c r="AQ571">
        <f>IFERROR(VLOOKUP($AA571*1000+'raw data entry'!$A$1,'raw data entry'!$A$1:$AI$661,Sheet1!AQ$1+2,0),0)</f>
        <v>13.3</v>
      </c>
      <c r="AT571" cm="1">
        <f t="array" ref="AT571">_xlfn.IFS($AA571&gt;$U$12-0.0000001,$V$12,$AA571&gt;$U$11-0.0000001,$V$11,$AA571&gt;$U$10-0.0000001,$V$10,$AA571&gt;$U$9-0.0000001,$V$9,$AA571&gt;$U$8-0.0000001,$V$8,$AA571&gt;$U$7-0.0000001,$V$7,$AA571&gt;$U$6-0.0000001,$V$6,$AA571&lt;$U$6,0)</f>
        <v>10</v>
      </c>
      <c r="AU571">
        <f>IFERROR(VLOOKUP($AA571*1000+'raw data entry'!$A$1,'raw data entry'!$A$1:$AI$661,Sheet1!AU$1+2,0),0)</f>
        <v>9.8000000000000007</v>
      </c>
    </row>
    <row r="572" spans="27:47" x14ac:dyDescent="0.25">
      <c r="AA572">
        <f>IF(('raw data entry'!A568-'raw data entry'!$A$1)/1000&lt;0,AA571+0.03,('raw data entry'!A568-'raw data entry'!$A$1)/1000)</f>
        <v>19.66</v>
      </c>
      <c r="AB572" cm="1">
        <f t="array" ref="AB572">_xlfn.IFS($AA572&gt;$U$12-0.0000001,$V$12,$AA572&gt;$U$11-0.0000001,$V$11,$AA572&gt;$U$10-0.0000001,$V$10,$AA572&gt;$U$9-0.0000001,$V$9,$AA572&gt;$U$8-0.0000001,$V$8,$AA572&gt;$U$7-0.0000001,$V$7,$AA572&gt;$U$6-0.0000001,$V$6,$AA572&lt;$U$6,0)</f>
        <v>10</v>
      </c>
      <c r="AC572">
        <f>IFERROR(VLOOKUP($AA572*1000+'raw data entry'!$A$1,'raw data entry'!$A$1:$AI$661,Sheet1!AC$1+2,0),0)</f>
        <v>33</v>
      </c>
      <c r="AD572" cm="1">
        <f t="array" ref="AD572">IF($V$17&gt;7,_xlfn.IFS($AA572&gt;$U$12-0.0000001,$W$12,$AA572&gt;$U$11-0.0000001,$W$11,$AA572&gt;$U$10-0.0000001,$W$10,$AA572&gt;$U$9-0.0000001,$W$9,$AA572&gt;$U$8-0.0000001,$W$8,$AA572&gt;$U$7-0.0000001,$W$7,$AA572&gt;$U$6-0.0000001,$W$6,$AA572&lt;$U$6,0),_xlfn.IFS($AA572&gt;$U$12-0.0000001,$V$12,$AA572&gt;$U$11-0.0000001,$V$11,$AA572&gt;$U$10-0.0000001,$V$10,$AA572&gt;$U$9-0.0000001,$V$9,$AA572&gt;$U$8-0.0000001,$V$8,$AA572&gt;$U$7-0.0000001,$V$7,$AA572&gt;$U$6-0.0000001,$V$6,$AA572&lt;$U$6,0))</f>
        <v>10</v>
      </c>
      <c r="AE572">
        <f>IFERROR(VLOOKUP($AA572*1000+'raw data entry'!$A$1,'raw data entry'!$A$1:$AI$661,Sheet1!AE$1+2,0),0)</f>
        <v>2.5</v>
      </c>
      <c r="AF572" cm="1">
        <f t="array" ref="AF572">_xlfn.IFS($AA572&gt;$U$12-0.0000001,$V$12,$AA572&gt;$U$11-0.0000001,$V$11,$AA572&gt;$U$10-0.0000001,$V$10,$AA572&gt;$U$9-0.0000001,$V$9,$AA572&gt;$U$8-0.0000001,$V$8,$AA572&gt;$U$7-0.0000001,$V$7,$AA572&gt;$U$6-0.0000001,$V$6,$AA572&lt;$U$6,0)</f>
        <v>10</v>
      </c>
      <c r="AG572">
        <f>IFERROR(VLOOKUP($AA572*1000+'raw data entry'!$A$1,'raw data entry'!$A$1:$AI$661,Sheet1!AG$1+2,0),0)</f>
        <v>14.5</v>
      </c>
      <c r="AH572" cm="1">
        <f t="array" ref="AH572">IF($V$17&gt;7,_xlfn.IFS($AA572&gt;$U$12-0.0000001,$W$12,$AA572&gt;$U$11-0.0000001,$W$11,$AA572&gt;$U$10-0.0000001,$W$10,$AA572&gt;$U$9-0.0000001,$W$9,$AA572&gt;$U$8-0.0000001,$W$8,$AA572&gt;$U$7-0.0000001,$W$7,$AA572&gt;$U$6-0.0000001,$W$6,$AA572&lt;$U$6,0),_xlfn.IFS($AA572&gt;$U$12-0.0000001,$V$12,$AA572&gt;$U$11-0.0000001,$V$11,$AA572&gt;$U$10-0.0000001,$V$10,$AA572&gt;$U$9-0.0000001,$V$9,$AA572&gt;$U$8-0.0000001,$V$8,$AA572&gt;$U$7-0.0000001,$V$7,$AA572&gt;$U$6-0.0000001,$V$6,$AA572&lt;$U$6,0))</f>
        <v>10</v>
      </c>
      <c r="AI572">
        <f>IFERROR(VLOOKUP($AA572*1000+'raw data entry'!$A$1,'raw data entry'!$A$1:$AI$661,Sheet1!AI$1+2,0),0)</f>
        <v>9.6</v>
      </c>
      <c r="AJ572" cm="1">
        <f t="array" ref="AJ572">_xlfn.IFS($AA572&gt;$U$12-0.0000001,$V$12,$AA572&gt;$U$11-0.0000001,$V$11,$AA572&gt;$U$10-0.0000001,$V$10,$AA572&gt;$U$9-0.0000001,$V$9,$AA572&gt;$U$8-0.0000001,$V$8,$AA572&gt;$U$7-0.0000001,$V$7,$AA572&gt;$U$6-0.0000001,$V$6,$AA572&lt;$U$6,0)</f>
        <v>10</v>
      </c>
      <c r="AK572">
        <f>IFERROR(VLOOKUP($AA572*1000+'raw data entry'!$A$1,'raw data entry'!$A$1:$AI$661,Sheet1!AK$1+2,0),0)</f>
        <v>14.7</v>
      </c>
      <c r="AL572" cm="1">
        <f t="array" ref="AL572">IF($V$17&gt;7,_xlfn.IFS($AA572&gt;$U$12-0.0000001,$W$12,$AA572&gt;$U$11-0.0000001,$W$11,$AA572&gt;$U$10-0.0000001,$W$10,$AA572&gt;$U$9-0.0000001,$W$9,$AA572&gt;$U$8-0.0000001,$W$8,$AA572&gt;$U$7-0.0000001,$W$7,$AA572&gt;$U$6-0.0000001,$W$6,$AA572&lt;$U$6,0),_xlfn.IFS($AA572&gt;$U$12-0.0000001,$V$12,$AA572&gt;$U$11-0.0000001,$V$11,$AA572&gt;$U$10-0.0000001,$V$10,$AA572&gt;$U$9-0.0000001,$V$9,$AA572&gt;$U$8-0.0000001,$V$8,$AA572&gt;$U$7-0.0000001,$V$7,$AA572&gt;$U$6-0.0000001,$V$6,$AA572&lt;$U$6,0))</f>
        <v>10</v>
      </c>
      <c r="AM572">
        <f>IFERROR(VLOOKUP($AA572*1000+'raw data entry'!$A$1,'raw data entry'!$A$1:$AI$661,Sheet1!AM$1+2,0),0)</f>
        <v>11.4</v>
      </c>
      <c r="AN572" cm="1">
        <f t="array" ref="AN572">_xlfn.IFS($AA572&gt;$U$12-0.0000001,$V$12,$AA572&gt;$U$11-0.0000001,$V$11,$AA572&gt;$U$10-0.0000001,$V$10,$AA572&gt;$U$9-0.0000001,$V$9,$AA572&gt;$U$8-0.0000001,$V$8,$AA572&gt;$U$7-0.0000001,$V$7,$AA572&gt;$U$6-0.0000001,$V$6,$AA572&lt;$U$6,0)</f>
        <v>10</v>
      </c>
      <c r="AO572">
        <f>IFERROR(VLOOKUP($AA572*1000+'raw data entry'!$A$1,'raw data entry'!$A$1:$AI$661,Sheet1!AO$1+2,0),0)</f>
        <v>17.899999999999999</v>
      </c>
      <c r="AP572" cm="1">
        <f t="array" ref="AP572">IF($V$17&gt;7,_xlfn.IFS($AA572&gt;$U$12-0.0000001,$W$12,$AA572&gt;$U$11-0.0000001,$W$11,$AA572&gt;$U$10-0.0000001,$W$10,$AA572&gt;$U$9-0.0000001,$W$9,$AA572&gt;$U$8-0.0000001,$W$8,$AA572&gt;$U$7-0.0000001,$W$7,$AA572&gt;$U$6-0.0000001,$W$6,$AA572&lt;$U$6,0),_xlfn.IFS($AA572&gt;$U$12-0.0000001,$V$12,$AA572&gt;$U$11-0.0000001,$V$11,$AA572&gt;$U$10-0.0000001,$V$10,$AA572&gt;$U$9-0.0000001,$V$9,$AA572&gt;$U$8-0.0000001,$V$8,$AA572&gt;$U$7-0.0000001,$V$7,$AA572&gt;$U$6-0.0000001,$V$6,$AA572&lt;$U$6,0))</f>
        <v>10</v>
      </c>
      <c r="AQ572">
        <f>IFERROR(VLOOKUP($AA572*1000+'raw data entry'!$A$1,'raw data entry'!$A$1:$AI$661,Sheet1!AQ$1+2,0),0)</f>
        <v>15.6</v>
      </c>
      <c r="AT572" cm="1">
        <f t="array" ref="AT572">_xlfn.IFS($AA572&gt;$U$12-0.0000001,$V$12,$AA572&gt;$U$11-0.0000001,$V$11,$AA572&gt;$U$10-0.0000001,$V$10,$AA572&gt;$U$9-0.0000001,$V$9,$AA572&gt;$U$8-0.0000001,$V$8,$AA572&gt;$U$7-0.0000001,$V$7,$AA572&gt;$U$6-0.0000001,$V$6,$AA572&lt;$U$6,0)</f>
        <v>10</v>
      </c>
      <c r="AU572">
        <f>IFERROR(VLOOKUP($AA572*1000+'raw data entry'!$A$1,'raw data entry'!$A$1:$AI$661,Sheet1!AU$1+2,0),0)</f>
        <v>11.6</v>
      </c>
    </row>
    <row r="573" spans="27:47" x14ac:dyDescent="0.25">
      <c r="AA573">
        <f>IF(('raw data entry'!A569-'raw data entry'!$A$1)/1000&lt;0,AA572+0.03,('raw data entry'!A569-'raw data entry'!$A$1)/1000)</f>
        <v>19.695</v>
      </c>
      <c r="AB573" cm="1">
        <f t="array" ref="AB573">_xlfn.IFS($AA573&gt;$U$12-0.0000001,$V$12,$AA573&gt;$U$11-0.0000001,$V$11,$AA573&gt;$U$10-0.0000001,$V$10,$AA573&gt;$U$9-0.0000001,$V$9,$AA573&gt;$U$8-0.0000001,$V$8,$AA573&gt;$U$7-0.0000001,$V$7,$AA573&gt;$U$6-0.0000001,$V$6,$AA573&lt;$U$6,0)</f>
        <v>10</v>
      </c>
      <c r="AC573">
        <f>IFERROR(VLOOKUP($AA573*1000+'raw data entry'!$A$1,'raw data entry'!$A$1:$AI$661,Sheet1!AC$1+2,0),0)</f>
        <v>33.9</v>
      </c>
      <c r="AD573" cm="1">
        <f t="array" ref="AD573">IF($V$17&gt;7,_xlfn.IFS($AA573&gt;$U$12-0.0000001,$W$12,$AA573&gt;$U$11-0.0000001,$W$11,$AA573&gt;$U$10-0.0000001,$W$10,$AA573&gt;$U$9-0.0000001,$W$9,$AA573&gt;$U$8-0.0000001,$W$8,$AA573&gt;$U$7-0.0000001,$W$7,$AA573&gt;$U$6-0.0000001,$W$6,$AA573&lt;$U$6,0),_xlfn.IFS($AA573&gt;$U$12-0.0000001,$V$12,$AA573&gt;$U$11-0.0000001,$V$11,$AA573&gt;$U$10-0.0000001,$V$10,$AA573&gt;$U$9-0.0000001,$V$9,$AA573&gt;$U$8-0.0000001,$V$8,$AA573&gt;$U$7-0.0000001,$V$7,$AA573&gt;$U$6-0.0000001,$V$6,$AA573&lt;$U$6,0))</f>
        <v>10</v>
      </c>
      <c r="AE573">
        <f>IFERROR(VLOOKUP($AA573*1000+'raw data entry'!$A$1,'raw data entry'!$A$1:$AI$661,Sheet1!AE$1+2,0),0)</f>
        <v>2.2000000000000002</v>
      </c>
      <c r="AF573" cm="1">
        <f t="array" ref="AF573">_xlfn.IFS($AA573&gt;$U$12-0.0000001,$V$12,$AA573&gt;$U$11-0.0000001,$V$11,$AA573&gt;$U$10-0.0000001,$V$10,$AA573&gt;$U$9-0.0000001,$V$9,$AA573&gt;$U$8-0.0000001,$V$8,$AA573&gt;$U$7-0.0000001,$V$7,$AA573&gt;$U$6-0.0000001,$V$6,$AA573&lt;$U$6,0)</f>
        <v>10</v>
      </c>
      <c r="AG573">
        <f>IFERROR(VLOOKUP($AA573*1000+'raw data entry'!$A$1,'raw data entry'!$A$1:$AI$661,Sheet1!AG$1+2,0),0)</f>
        <v>15.6</v>
      </c>
      <c r="AH573" cm="1">
        <f t="array" ref="AH573">IF($V$17&gt;7,_xlfn.IFS($AA573&gt;$U$12-0.0000001,$W$12,$AA573&gt;$U$11-0.0000001,$W$11,$AA573&gt;$U$10-0.0000001,$W$10,$AA573&gt;$U$9-0.0000001,$W$9,$AA573&gt;$U$8-0.0000001,$W$8,$AA573&gt;$U$7-0.0000001,$W$7,$AA573&gt;$U$6-0.0000001,$W$6,$AA573&lt;$U$6,0),_xlfn.IFS($AA573&gt;$U$12-0.0000001,$V$12,$AA573&gt;$U$11-0.0000001,$V$11,$AA573&gt;$U$10-0.0000001,$V$10,$AA573&gt;$U$9-0.0000001,$V$9,$AA573&gt;$U$8-0.0000001,$V$8,$AA573&gt;$U$7-0.0000001,$V$7,$AA573&gt;$U$6-0.0000001,$V$6,$AA573&lt;$U$6,0))</f>
        <v>10</v>
      </c>
      <c r="AI573">
        <f>IFERROR(VLOOKUP($AA573*1000+'raw data entry'!$A$1,'raw data entry'!$A$1:$AI$661,Sheet1!AI$1+2,0),0)</f>
        <v>10.6</v>
      </c>
      <c r="AJ573" cm="1">
        <f t="array" ref="AJ573">_xlfn.IFS($AA573&gt;$U$12-0.0000001,$V$12,$AA573&gt;$U$11-0.0000001,$V$11,$AA573&gt;$U$10-0.0000001,$V$10,$AA573&gt;$U$9-0.0000001,$V$9,$AA573&gt;$U$8-0.0000001,$V$8,$AA573&gt;$U$7-0.0000001,$V$7,$AA573&gt;$U$6-0.0000001,$V$6,$AA573&lt;$U$6,0)</f>
        <v>10</v>
      </c>
      <c r="AK573">
        <f>IFERROR(VLOOKUP($AA573*1000+'raw data entry'!$A$1,'raw data entry'!$A$1:$AI$661,Sheet1!AK$1+2,0),0)</f>
        <v>17.399999999999999</v>
      </c>
      <c r="AL573" cm="1">
        <f t="array" ref="AL573">IF($V$17&gt;7,_xlfn.IFS($AA573&gt;$U$12-0.0000001,$W$12,$AA573&gt;$U$11-0.0000001,$W$11,$AA573&gt;$U$10-0.0000001,$W$10,$AA573&gt;$U$9-0.0000001,$W$9,$AA573&gt;$U$8-0.0000001,$W$8,$AA573&gt;$U$7-0.0000001,$W$7,$AA573&gt;$U$6-0.0000001,$W$6,$AA573&lt;$U$6,0),_xlfn.IFS($AA573&gt;$U$12-0.0000001,$V$12,$AA573&gt;$U$11-0.0000001,$V$11,$AA573&gt;$U$10-0.0000001,$V$10,$AA573&gt;$U$9-0.0000001,$V$9,$AA573&gt;$U$8-0.0000001,$V$8,$AA573&gt;$U$7-0.0000001,$V$7,$AA573&gt;$U$6-0.0000001,$V$6,$AA573&lt;$U$6,0))</f>
        <v>10</v>
      </c>
      <c r="AM573">
        <f>IFERROR(VLOOKUP($AA573*1000+'raw data entry'!$A$1,'raw data entry'!$A$1:$AI$661,Sheet1!AM$1+2,0),0)</f>
        <v>11.8</v>
      </c>
      <c r="AN573" cm="1">
        <f t="array" ref="AN573">_xlfn.IFS($AA573&gt;$U$12-0.0000001,$V$12,$AA573&gt;$U$11-0.0000001,$V$11,$AA573&gt;$U$10-0.0000001,$V$10,$AA573&gt;$U$9-0.0000001,$V$9,$AA573&gt;$U$8-0.0000001,$V$8,$AA573&gt;$U$7-0.0000001,$V$7,$AA573&gt;$U$6-0.0000001,$V$6,$AA573&lt;$U$6,0)</f>
        <v>10</v>
      </c>
      <c r="AO573">
        <f>IFERROR(VLOOKUP($AA573*1000+'raw data entry'!$A$1,'raw data entry'!$A$1:$AI$661,Sheet1!AO$1+2,0),0)</f>
        <v>14.8</v>
      </c>
      <c r="AP573" cm="1">
        <f t="array" ref="AP573">IF($V$17&gt;7,_xlfn.IFS($AA573&gt;$U$12-0.0000001,$W$12,$AA573&gt;$U$11-0.0000001,$W$11,$AA573&gt;$U$10-0.0000001,$W$10,$AA573&gt;$U$9-0.0000001,$W$9,$AA573&gt;$U$8-0.0000001,$W$8,$AA573&gt;$U$7-0.0000001,$W$7,$AA573&gt;$U$6-0.0000001,$W$6,$AA573&lt;$U$6,0),_xlfn.IFS($AA573&gt;$U$12-0.0000001,$V$12,$AA573&gt;$U$11-0.0000001,$V$11,$AA573&gt;$U$10-0.0000001,$V$10,$AA573&gt;$U$9-0.0000001,$V$9,$AA573&gt;$U$8-0.0000001,$V$8,$AA573&gt;$U$7-0.0000001,$V$7,$AA573&gt;$U$6-0.0000001,$V$6,$AA573&lt;$U$6,0))</f>
        <v>10</v>
      </c>
      <c r="AQ573">
        <f>IFERROR(VLOOKUP($AA573*1000+'raw data entry'!$A$1,'raw data entry'!$A$1:$AI$661,Sheet1!AQ$1+2,0),0)</f>
        <v>15.6</v>
      </c>
      <c r="AT573" cm="1">
        <f t="array" ref="AT573">_xlfn.IFS($AA573&gt;$U$12-0.0000001,$V$12,$AA573&gt;$U$11-0.0000001,$V$11,$AA573&gt;$U$10-0.0000001,$V$10,$AA573&gt;$U$9-0.0000001,$V$9,$AA573&gt;$U$8-0.0000001,$V$8,$AA573&gt;$U$7-0.0000001,$V$7,$AA573&gt;$U$6-0.0000001,$V$6,$AA573&lt;$U$6,0)</f>
        <v>10</v>
      </c>
      <c r="AU573">
        <f>IFERROR(VLOOKUP($AA573*1000+'raw data entry'!$A$1,'raw data entry'!$A$1:$AI$661,Sheet1!AU$1+2,0),0)</f>
        <v>10.199999999999999</v>
      </c>
    </row>
    <row r="574" spans="27:47" x14ac:dyDescent="0.25">
      <c r="AA574">
        <f>IF(('raw data entry'!A570-'raw data entry'!$A$1)/1000&lt;0,AA573+0.03,('raw data entry'!A570-'raw data entry'!$A$1)/1000)</f>
        <v>19.73</v>
      </c>
      <c r="AB574" cm="1">
        <f t="array" ref="AB574">_xlfn.IFS($AA574&gt;$U$12-0.0000001,$V$12,$AA574&gt;$U$11-0.0000001,$V$11,$AA574&gt;$U$10-0.0000001,$V$10,$AA574&gt;$U$9-0.0000001,$V$9,$AA574&gt;$U$8-0.0000001,$V$8,$AA574&gt;$U$7-0.0000001,$V$7,$AA574&gt;$U$6-0.0000001,$V$6,$AA574&lt;$U$6,0)</f>
        <v>10</v>
      </c>
      <c r="AC574">
        <f>IFERROR(VLOOKUP($AA574*1000+'raw data entry'!$A$1,'raw data entry'!$A$1:$AI$661,Sheet1!AC$1+2,0),0)</f>
        <v>35.9</v>
      </c>
      <c r="AD574" cm="1">
        <f t="array" ref="AD574">IF($V$17&gt;7,_xlfn.IFS($AA574&gt;$U$12-0.0000001,$W$12,$AA574&gt;$U$11-0.0000001,$W$11,$AA574&gt;$U$10-0.0000001,$W$10,$AA574&gt;$U$9-0.0000001,$W$9,$AA574&gt;$U$8-0.0000001,$W$8,$AA574&gt;$U$7-0.0000001,$W$7,$AA574&gt;$U$6-0.0000001,$W$6,$AA574&lt;$U$6,0),_xlfn.IFS($AA574&gt;$U$12-0.0000001,$V$12,$AA574&gt;$U$11-0.0000001,$V$11,$AA574&gt;$U$10-0.0000001,$V$10,$AA574&gt;$U$9-0.0000001,$V$9,$AA574&gt;$U$8-0.0000001,$V$8,$AA574&gt;$U$7-0.0000001,$V$7,$AA574&gt;$U$6-0.0000001,$V$6,$AA574&lt;$U$6,0))</f>
        <v>10</v>
      </c>
      <c r="AE574">
        <f>IFERROR(VLOOKUP($AA574*1000+'raw data entry'!$A$1,'raw data entry'!$A$1:$AI$661,Sheet1!AE$1+2,0),0)</f>
        <v>2.2000000000000002</v>
      </c>
      <c r="AF574" cm="1">
        <f t="array" ref="AF574">_xlfn.IFS($AA574&gt;$U$12-0.0000001,$V$12,$AA574&gt;$U$11-0.0000001,$V$11,$AA574&gt;$U$10-0.0000001,$V$10,$AA574&gt;$U$9-0.0000001,$V$9,$AA574&gt;$U$8-0.0000001,$V$8,$AA574&gt;$U$7-0.0000001,$V$7,$AA574&gt;$U$6-0.0000001,$V$6,$AA574&lt;$U$6,0)</f>
        <v>10</v>
      </c>
      <c r="AG574">
        <f>IFERROR(VLOOKUP($AA574*1000+'raw data entry'!$A$1,'raw data entry'!$A$1:$AI$661,Sheet1!AG$1+2,0),0)</f>
        <v>14.9</v>
      </c>
      <c r="AH574" cm="1">
        <f t="array" ref="AH574">IF($V$17&gt;7,_xlfn.IFS($AA574&gt;$U$12-0.0000001,$W$12,$AA574&gt;$U$11-0.0000001,$W$11,$AA574&gt;$U$10-0.0000001,$W$10,$AA574&gt;$U$9-0.0000001,$W$9,$AA574&gt;$U$8-0.0000001,$W$8,$AA574&gt;$U$7-0.0000001,$W$7,$AA574&gt;$U$6-0.0000001,$W$6,$AA574&lt;$U$6,0),_xlfn.IFS($AA574&gt;$U$12-0.0000001,$V$12,$AA574&gt;$U$11-0.0000001,$V$11,$AA574&gt;$U$10-0.0000001,$V$10,$AA574&gt;$U$9-0.0000001,$V$9,$AA574&gt;$U$8-0.0000001,$V$8,$AA574&gt;$U$7-0.0000001,$V$7,$AA574&gt;$U$6-0.0000001,$V$6,$AA574&lt;$U$6,0))</f>
        <v>10</v>
      </c>
      <c r="AI574">
        <f>IFERROR(VLOOKUP($AA574*1000+'raw data entry'!$A$1,'raw data entry'!$A$1:$AI$661,Sheet1!AI$1+2,0),0)</f>
        <v>8.6</v>
      </c>
      <c r="AJ574" cm="1">
        <f t="array" ref="AJ574">_xlfn.IFS($AA574&gt;$U$12-0.0000001,$V$12,$AA574&gt;$U$11-0.0000001,$V$11,$AA574&gt;$U$10-0.0000001,$V$10,$AA574&gt;$U$9-0.0000001,$V$9,$AA574&gt;$U$8-0.0000001,$V$8,$AA574&gt;$U$7-0.0000001,$V$7,$AA574&gt;$U$6-0.0000001,$V$6,$AA574&lt;$U$6,0)</f>
        <v>10</v>
      </c>
      <c r="AK574">
        <f>IFERROR(VLOOKUP($AA574*1000+'raw data entry'!$A$1,'raw data entry'!$A$1:$AI$661,Sheet1!AK$1+2,0),0)</f>
        <v>15.3</v>
      </c>
      <c r="AL574" cm="1">
        <f t="array" ref="AL574">IF($V$17&gt;7,_xlfn.IFS($AA574&gt;$U$12-0.0000001,$W$12,$AA574&gt;$U$11-0.0000001,$W$11,$AA574&gt;$U$10-0.0000001,$W$10,$AA574&gt;$U$9-0.0000001,$W$9,$AA574&gt;$U$8-0.0000001,$W$8,$AA574&gt;$U$7-0.0000001,$W$7,$AA574&gt;$U$6-0.0000001,$W$6,$AA574&lt;$U$6,0),_xlfn.IFS($AA574&gt;$U$12-0.0000001,$V$12,$AA574&gt;$U$11-0.0000001,$V$11,$AA574&gt;$U$10-0.0000001,$V$10,$AA574&gt;$U$9-0.0000001,$V$9,$AA574&gt;$U$8-0.0000001,$V$8,$AA574&gt;$U$7-0.0000001,$V$7,$AA574&gt;$U$6-0.0000001,$V$6,$AA574&lt;$U$6,0))</f>
        <v>10</v>
      </c>
      <c r="AM574">
        <f>IFERROR(VLOOKUP($AA574*1000+'raw data entry'!$A$1,'raw data entry'!$A$1:$AI$661,Sheet1!AM$1+2,0),0)</f>
        <v>12.9</v>
      </c>
      <c r="AN574" cm="1">
        <f t="array" ref="AN574">_xlfn.IFS($AA574&gt;$U$12-0.0000001,$V$12,$AA574&gt;$U$11-0.0000001,$V$11,$AA574&gt;$U$10-0.0000001,$V$10,$AA574&gt;$U$9-0.0000001,$V$9,$AA574&gt;$U$8-0.0000001,$V$8,$AA574&gt;$U$7-0.0000001,$V$7,$AA574&gt;$U$6-0.0000001,$V$6,$AA574&lt;$U$6,0)</f>
        <v>10</v>
      </c>
      <c r="AO574">
        <f>IFERROR(VLOOKUP($AA574*1000+'raw data entry'!$A$1,'raw data entry'!$A$1:$AI$661,Sheet1!AO$1+2,0),0)</f>
        <v>18.2</v>
      </c>
      <c r="AP574" cm="1">
        <f t="array" ref="AP574">IF($V$17&gt;7,_xlfn.IFS($AA574&gt;$U$12-0.0000001,$W$12,$AA574&gt;$U$11-0.0000001,$W$11,$AA574&gt;$U$10-0.0000001,$W$10,$AA574&gt;$U$9-0.0000001,$W$9,$AA574&gt;$U$8-0.0000001,$W$8,$AA574&gt;$U$7-0.0000001,$W$7,$AA574&gt;$U$6-0.0000001,$W$6,$AA574&lt;$U$6,0),_xlfn.IFS($AA574&gt;$U$12-0.0000001,$V$12,$AA574&gt;$U$11-0.0000001,$V$11,$AA574&gt;$U$10-0.0000001,$V$10,$AA574&gt;$U$9-0.0000001,$V$9,$AA574&gt;$U$8-0.0000001,$V$8,$AA574&gt;$U$7-0.0000001,$V$7,$AA574&gt;$U$6-0.0000001,$V$6,$AA574&lt;$U$6,0))</f>
        <v>10</v>
      </c>
      <c r="AQ574">
        <f>IFERROR(VLOOKUP($AA574*1000+'raw data entry'!$A$1,'raw data entry'!$A$1:$AI$661,Sheet1!AQ$1+2,0),0)</f>
        <v>23.6</v>
      </c>
      <c r="AT574" cm="1">
        <f t="array" ref="AT574">_xlfn.IFS($AA574&gt;$U$12-0.0000001,$V$12,$AA574&gt;$U$11-0.0000001,$V$11,$AA574&gt;$U$10-0.0000001,$V$10,$AA574&gt;$U$9-0.0000001,$V$9,$AA574&gt;$U$8-0.0000001,$V$8,$AA574&gt;$U$7-0.0000001,$V$7,$AA574&gt;$U$6-0.0000001,$V$6,$AA574&lt;$U$6,0)</f>
        <v>10</v>
      </c>
      <c r="AU574">
        <f>IFERROR(VLOOKUP($AA574*1000+'raw data entry'!$A$1,'raw data entry'!$A$1:$AI$661,Sheet1!AU$1+2,0),0)</f>
        <v>9.3000000000000007</v>
      </c>
    </row>
    <row r="575" spans="27:47" x14ac:dyDescent="0.25">
      <c r="AA575">
        <f>IF(('raw data entry'!A571-'raw data entry'!$A$1)/1000&lt;0,AA574+0.03,('raw data entry'!A571-'raw data entry'!$A$1)/1000)</f>
        <v>19.765000000000001</v>
      </c>
      <c r="AB575" cm="1">
        <f t="array" ref="AB575">_xlfn.IFS($AA575&gt;$U$12-0.0000001,$V$12,$AA575&gt;$U$11-0.0000001,$V$11,$AA575&gt;$U$10-0.0000001,$V$10,$AA575&gt;$U$9-0.0000001,$V$9,$AA575&gt;$U$8-0.0000001,$V$8,$AA575&gt;$U$7-0.0000001,$V$7,$AA575&gt;$U$6-0.0000001,$V$6,$AA575&lt;$U$6,0)</f>
        <v>10</v>
      </c>
      <c r="AC575">
        <f>IFERROR(VLOOKUP($AA575*1000+'raw data entry'!$A$1,'raw data entry'!$A$1:$AI$661,Sheet1!AC$1+2,0),0)</f>
        <v>35.9</v>
      </c>
      <c r="AD575" cm="1">
        <f t="array" ref="AD575">IF($V$17&gt;7,_xlfn.IFS($AA575&gt;$U$12-0.0000001,$W$12,$AA575&gt;$U$11-0.0000001,$W$11,$AA575&gt;$U$10-0.0000001,$W$10,$AA575&gt;$U$9-0.0000001,$W$9,$AA575&gt;$U$8-0.0000001,$W$8,$AA575&gt;$U$7-0.0000001,$W$7,$AA575&gt;$U$6-0.0000001,$W$6,$AA575&lt;$U$6,0),_xlfn.IFS($AA575&gt;$U$12-0.0000001,$V$12,$AA575&gt;$U$11-0.0000001,$V$11,$AA575&gt;$U$10-0.0000001,$V$10,$AA575&gt;$U$9-0.0000001,$V$9,$AA575&gt;$U$8-0.0000001,$V$8,$AA575&gt;$U$7-0.0000001,$V$7,$AA575&gt;$U$6-0.0000001,$V$6,$AA575&lt;$U$6,0))</f>
        <v>10</v>
      </c>
      <c r="AE575">
        <f>IFERROR(VLOOKUP($AA575*1000+'raw data entry'!$A$1,'raw data entry'!$A$1:$AI$661,Sheet1!AE$1+2,0),0)</f>
        <v>1.7</v>
      </c>
      <c r="AF575" cm="1">
        <f t="array" ref="AF575">_xlfn.IFS($AA575&gt;$U$12-0.0000001,$V$12,$AA575&gt;$U$11-0.0000001,$V$11,$AA575&gt;$U$10-0.0000001,$V$10,$AA575&gt;$U$9-0.0000001,$V$9,$AA575&gt;$U$8-0.0000001,$V$8,$AA575&gt;$U$7-0.0000001,$V$7,$AA575&gt;$U$6-0.0000001,$V$6,$AA575&lt;$U$6,0)</f>
        <v>10</v>
      </c>
      <c r="AG575">
        <f>IFERROR(VLOOKUP($AA575*1000+'raw data entry'!$A$1,'raw data entry'!$A$1:$AI$661,Sheet1!AG$1+2,0),0)</f>
        <v>14.3</v>
      </c>
      <c r="AH575" cm="1">
        <f t="array" ref="AH575">IF($V$17&gt;7,_xlfn.IFS($AA575&gt;$U$12-0.0000001,$W$12,$AA575&gt;$U$11-0.0000001,$W$11,$AA575&gt;$U$10-0.0000001,$W$10,$AA575&gt;$U$9-0.0000001,$W$9,$AA575&gt;$U$8-0.0000001,$W$8,$AA575&gt;$U$7-0.0000001,$W$7,$AA575&gt;$U$6-0.0000001,$W$6,$AA575&lt;$U$6,0),_xlfn.IFS($AA575&gt;$U$12-0.0000001,$V$12,$AA575&gt;$U$11-0.0000001,$V$11,$AA575&gt;$U$10-0.0000001,$V$10,$AA575&gt;$U$9-0.0000001,$V$9,$AA575&gt;$U$8-0.0000001,$V$8,$AA575&gt;$U$7-0.0000001,$V$7,$AA575&gt;$U$6-0.0000001,$V$6,$AA575&lt;$U$6,0))</f>
        <v>10</v>
      </c>
      <c r="AI575">
        <f>IFERROR(VLOOKUP($AA575*1000+'raw data entry'!$A$1,'raw data entry'!$A$1:$AI$661,Sheet1!AI$1+2,0),0)</f>
        <v>9.3000000000000007</v>
      </c>
      <c r="AJ575" cm="1">
        <f t="array" ref="AJ575">_xlfn.IFS($AA575&gt;$U$12-0.0000001,$V$12,$AA575&gt;$U$11-0.0000001,$V$11,$AA575&gt;$U$10-0.0000001,$V$10,$AA575&gt;$U$9-0.0000001,$V$9,$AA575&gt;$U$8-0.0000001,$V$8,$AA575&gt;$U$7-0.0000001,$V$7,$AA575&gt;$U$6-0.0000001,$V$6,$AA575&lt;$U$6,0)</f>
        <v>10</v>
      </c>
      <c r="AK575">
        <f>IFERROR(VLOOKUP($AA575*1000+'raw data entry'!$A$1,'raw data entry'!$A$1:$AI$661,Sheet1!AK$1+2,0),0)</f>
        <v>15.6</v>
      </c>
      <c r="AL575" cm="1">
        <f t="array" ref="AL575">IF($V$17&gt;7,_xlfn.IFS($AA575&gt;$U$12-0.0000001,$W$12,$AA575&gt;$U$11-0.0000001,$W$11,$AA575&gt;$U$10-0.0000001,$W$10,$AA575&gt;$U$9-0.0000001,$W$9,$AA575&gt;$U$8-0.0000001,$W$8,$AA575&gt;$U$7-0.0000001,$W$7,$AA575&gt;$U$6-0.0000001,$W$6,$AA575&lt;$U$6,0),_xlfn.IFS($AA575&gt;$U$12-0.0000001,$V$12,$AA575&gt;$U$11-0.0000001,$V$11,$AA575&gt;$U$10-0.0000001,$V$10,$AA575&gt;$U$9-0.0000001,$V$9,$AA575&gt;$U$8-0.0000001,$V$8,$AA575&gt;$U$7-0.0000001,$V$7,$AA575&gt;$U$6-0.0000001,$V$6,$AA575&lt;$U$6,0))</f>
        <v>10</v>
      </c>
      <c r="AM575">
        <f>IFERROR(VLOOKUP($AA575*1000+'raw data entry'!$A$1,'raw data entry'!$A$1:$AI$661,Sheet1!AM$1+2,0),0)</f>
        <v>11.4</v>
      </c>
      <c r="AN575" cm="1">
        <f t="array" ref="AN575">_xlfn.IFS($AA575&gt;$U$12-0.0000001,$V$12,$AA575&gt;$U$11-0.0000001,$V$11,$AA575&gt;$U$10-0.0000001,$V$10,$AA575&gt;$U$9-0.0000001,$V$9,$AA575&gt;$U$8-0.0000001,$V$8,$AA575&gt;$U$7-0.0000001,$V$7,$AA575&gt;$U$6-0.0000001,$V$6,$AA575&lt;$U$6,0)</f>
        <v>10</v>
      </c>
      <c r="AO575">
        <f>IFERROR(VLOOKUP($AA575*1000+'raw data entry'!$A$1,'raw data entry'!$A$1:$AI$661,Sheet1!AO$1+2,0),0)</f>
        <v>19.399999999999999</v>
      </c>
      <c r="AP575" cm="1">
        <f t="array" ref="AP575">IF($V$17&gt;7,_xlfn.IFS($AA575&gt;$U$12-0.0000001,$W$12,$AA575&gt;$U$11-0.0000001,$W$11,$AA575&gt;$U$10-0.0000001,$W$10,$AA575&gt;$U$9-0.0000001,$W$9,$AA575&gt;$U$8-0.0000001,$W$8,$AA575&gt;$U$7-0.0000001,$W$7,$AA575&gt;$U$6-0.0000001,$W$6,$AA575&lt;$U$6,0),_xlfn.IFS($AA575&gt;$U$12-0.0000001,$V$12,$AA575&gt;$U$11-0.0000001,$V$11,$AA575&gt;$U$10-0.0000001,$V$10,$AA575&gt;$U$9-0.0000001,$V$9,$AA575&gt;$U$8-0.0000001,$V$8,$AA575&gt;$U$7-0.0000001,$V$7,$AA575&gt;$U$6-0.0000001,$V$6,$AA575&lt;$U$6,0))</f>
        <v>10</v>
      </c>
      <c r="AQ575">
        <f>IFERROR(VLOOKUP($AA575*1000+'raw data entry'!$A$1,'raw data entry'!$A$1:$AI$661,Sheet1!AQ$1+2,0),0)</f>
        <v>15.6</v>
      </c>
      <c r="AT575" cm="1">
        <f t="array" ref="AT575">_xlfn.IFS($AA575&gt;$U$12-0.0000001,$V$12,$AA575&gt;$U$11-0.0000001,$V$11,$AA575&gt;$U$10-0.0000001,$V$10,$AA575&gt;$U$9-0.0000001,$V$9,$AA575&gt;$U$8-0.0000001,$V$8,$AA575&gt;$U$7-0.0000001,$V$7,$AA575&gt;$U$6-0.0000001,$V$6,$AA575&lt;$U$6,0)</f>
        <v>10</v>
      </c>
      <c r="AU575">
        <f>IFERROR(VLOOKUP($AA575*1000+'raw data entry'!$A$1,'raw data entry'!$A$1:$AI$661,Sheet1!AU$1+2,0),0)</f>
        <v>9.8000000000000007</v>
      </c>
    </row>
    <row r="576" spans="27:47" x14ac:dyDescent="0.25">
      <c r="AA576">
        <f>IF(('raw data entry'!A572-'raw data entry'!$A$1)/1000&lt;0,AA575+0.03,('raw data entry'!A572-'raw data entry'!$A$1)/1000)</f>
        <v>19.8</v>
      </c>
      <c r="AB576" cm="1">
        <f t="array" ref="AB576">_xlfn.IFS($AA576&gt;$U$12-0.0000001,$V$12,$AA576&gt;$U$11-0.0000001,$V$11,$AA576&gt;$U$10-0.0000001,$V$10,$AA576&gt;$U$9-0.0000001,$V$9,$AA576&gt;$U$8-0.0000001,$V$8,$AA576&gt;$U$7-0.0000001,$V$7,$AA576&gt;$U$6-0.0000001,$V$6,$AA576&lt;$U$6,0)</f>
        <v>10</v>
      </c>
      <c r="AC576">
        <f>IFERROR(VLOOKUP($AA576*1000+'raw data entry'!$A$1,'raw data entry'!$A$1:$AI$661,Sheet1!AC$1+2,0),0)</f>
        <v>36.200000000000003</v>
      </c>
      <c r="AD576" cm="1">
        <f t="array" ref="AD576">IF($V$17&gt;7,_xlfn.IFS($AA576&gt;$U$12-0.0000001,$W$12,$AA576&gt;$U$11-0.0000001,$W$11,$AA576&gt;$U$10-0.0000001,$W$10,$AA576&gt;$U$9-0.0000001,$W$9,$AA576&gt;$U$8-0.0000001,$W$8,$AA576&gt;$U$7-0.0000001,$W$7,$AA576&gt;$U$6-0.0000001,$W$6,$AA576&lt;$U$6,0),_xlfn.IFS($AA576&gt;$U$12-0.0000001,$V$12,$AA576&gt;$U$11-0.0000001,$V$11,$AA576&gt;$U$10-0.0000001,$V$10,$AA576&gt;$U$9-0.0000001,$V$9,$AA576&gt;$U$8-0.0000001,$V$8,$AA576&gt;$U$7-0.0000001,$V$7,$AA576&gt;$U$6-0.0000001,$V$6,$AA576&lt;$U$6,0))</f>
        <v>10</v>
      </c>
      <c r="AE576">
        <f>IFERROR(VLOOKUP($AA576*1000+'raw data entry'!$A$1,'raw data entry'!$A$1:$AI$661,Sheet1!AE$1+2,0),0)</f>
        <v>2.2000000000000002</v>
      </c>
      <c r="AF576" cm="1">
        <f t="array" ref="AF576">_xlfn.IFS($AA576&gt;$U$12-0.0000001,$V$12,$AA576&gt;$U$11-0.0000001,$V$11,$AA576&gt;$U$10-0.0000001,$V$10,$AA576&gt;$U$9-0.0000001,$V$9,$AA576&gt;$U$8-0.0000001,$V$8,$AA576&gt;$U$7-0.0000001,$V$7,$AA576&gt;$U$6-0.0000001,$V$6,$AA576&lt;$U$6,0)</f>
        <v>10</v>
      </c>
      <c r="AG576">
        <f>IFERROR(VLOOKUP($AA576*1000+'raw data entry'!$A$1,'raw data entry'!$A$1:$AI$661,Sheet1!AG$1+2,0),0)</f>
        <v>15.5</v>
      </c>
      <c r="AH576" cm="1">
        <f t="array" ref="AH576">IF($V$17&gt;7,_xlfn.IFS($AA576&gt;$U$12-0.0000001,$W$12,$AA576&gt;$U$11-0.0000001,$W$11,$AA576&gt;$U$10-0.0000001,$W$10,$AA576&gt;$U$9-0.0000001,$W$9,$AA576&gt;$U$8-0.0000001,$W$8,$AA576&gt;$U$7-0.0000001,$W$7,$AA576&gt;$U$6-0.0000001,$W$6,$AA576&lt;$U$6,0),_xlfn.IFS($AA576&gt;$U$12-0.0000001,$V$12,$AA576&gt;$U$11-0.0000001,$V$11,$AA576&gt;$U$10-0.0000001,$V$10,$AA576&gt;$U$9-0.0000001,$V$9,$AA576&gt;$U$8-0.0000001,$V$8,$AA576&gt;$U$7-0.0000001,$V$7,$AA576&gt;$U$6-0.0000001,$V$6,$AA576&lt;$U$6,0))</f>
        <v>10</v>
      </c>
      <c r="AI576">
        <f>IFERROR(VLOOKUP($AA576*1000+'raw data entry'!$A$1,'raw data entry'!$A$1:$AI$661,Sheet1!AI$1+2,0),0)</f>
        <v>8.1999999999999993</v>
      </c>
      <c r="AJ576" cm="1">
        <f t="array" ref="AJ576">_xlfn.IFS($AA576&gt;$U$12-0.0000001,$V$12,$AA576&gt;$U$11-0.0000001,$V$11,$AA576&gt;$U$10-0.0000001,$V$10,$AA576&gt;$U$9-0.0000001,$V$9,$AA576&gt;$U$8-0.0000001,$V$8,$AA576&gt;$U$7-0.0000001,$V$7,$AA576&gt;$U$6-0.0000001,$V$6,$AA576&lt;$U$6,0)</f>
        <v>10</v>
      </c>
      <c r="AK576">
        <f>IFERROR(VLOOKUP($AA576*1000+'raw data entry'!$A$1,'raw data entry'!$A$1:$AI$661,Sheet1!AK$1+2,0),0)</f>
        <v>15.1</v>
      </c>
      <c r="AL576" cm="1">
        <f t="array" ref="AL576">IF($V$17&gt;7,_xlfn.IFS($AA576&gt;$U$12-0.0000001,$W$12,$AA576&gt;$U$11-0.0000001,$W$11,$AA576&gt;$U$10-0.0000001,$W$10,$AA576&gt;$U$9-0.0000001,$W$9,$AA576&gt;$U$8-0.0000001,$W$8,$AA576&gt;$U$7-0.0000001,$W$7,$AA576&gt;$U$6-0.0000001,$W$6,$AA576&lt;$U$6,0),_xlfn.IFS($AA576&gt;$U$12-0.0000001,$V$12,$AA576&gt;$U$11-0.0000001,$V$11,$AA576&gt;$U$10-0.0000001,$V$10,$AA576&gt;$U$9-0.0000001,$V$9,$AA576&gt;$U$8-0.0000001,$V$8,$AA576&gt;$U$7-0.0000001,$V$7,$AA576&gt;$U$6-0.0000001,$V$6,$AA576&lt;$U$6,0))</f>
        <v>10</v>
      </c>
      <c r="AM576">
        <f>IFERROR(VLOOKUP($AA576*1000+'raw data entry'!$A$1,'raw data entry'!$A$1:$AI$661,Sheet1!AM$1+2,0),0)</f>
        <v>10</v>
      </c>
      <c r="AN576" cm="1">
        <f t="array" ref="AN576">_xlfn.IFS($AA576&gt;$U$12-0.0000001,$V$12,$AA576&gt;$U$11-0.0000001,$V$11,$AA576&gt;$U$10-0.0000001,$V$10,$AA576&gt;$U$9-0.0000001,$V$9,$AA576&gt;$U$8-0.0000001,$V$8,$AA576&gt;$U$7-0.0000001,$V$7,$AA576&gt;$U$6-0.0000001,$V$6,$AA576&lt;$U$6,0)</f>
        <v>10</v>
      </c>
      <c r="AO576">
        <f>IFERROR(VLOOKUP($AA576*1000+'raw data entry'!$A$1,'raw data entry'!$A$1:$AI$661,Sheet1!AO$1+2,0),0)</f>
        <v>17.5</v>
      </c>
      <c r="AP576" cm="1">
        <f t="array" ref="AP576">IF($V$17&gt;7,_xlfn.IFS($AA576&gt;$U$12-0.0000001,$W$12,$AA576&gt;$U$11-0.0000001,$W$11,$AA576&gt;$U$10-0.0000001,$W$10,$AA576&gt;$U$9-0.0000001,$W$9,$AA576&gt;$U$8-0.0000001,$W$8,$AA576&gt;$U$7-0.0000001,$W$7,$AA576&gt;$U$6-0.0000001,$W$6,$AA576&lt;$U$6,0),_xlfn.IFS($AA576&gt;$U$12-0.0000001,$V$12,$AA576&gt;$U$11-0.0000001,$V$11,$AA576&gt;$U$10-0.0000001,$V$10,$AA576&gt;$U$9-0.0000001,$V$9,$AA576&gt;$U$8-0.0000001,$V$8,$AA576&gt;$U$7-0.0000001,$V$7,$AA576&gt;$U$6-0.0000001,$V$6,$AA576&lt;$U$6,0))</f>
        <v>10</v>
      </c>
      <c r="AQ576">
        <f>IFERROR(VLOOKUP($AA576*1000+'raw data entry'!$A$1,'raw data entry'!$A$1:$AI$661,Sheet1!AQ$1+2,0),0)</f>
        <v>14.2</v>
      </c>
      <c r="AT576" cm="1">
        <f t="array" ref="AT576">_xlfn.IFS($AA576&gt;$U$12-0.0000001,$V$12,$AA576&gt;$U$11-0.0000001,$V$11,$AA576&gt;$U$10-0.0000001,$V$10,$AA576&gt;$U$9-0.0000001,$V$9,$AA576&gt;$U$8-0.0000001,$V$8,$AA576&gt;$U$7-0.0000001,$V$7,$AA576&gt;$U$6-0.0000001,$V$6,$AA576&lt;$U$6,0)</f>
        <v>10</v>
      </c>
      <c r="AU576">
        <f>IFERROR(VLOOKUP($AA576*1000+'raw data entry'!$A$1,'raw data entry'!$A$1:$AI$661,Sheet1!AU$1+2,0),0)</f>
        <v>9.8000000000000007</v>
      </c>
    </row>
    <row r="577" spans="27:47" x14ac:dyDescent="0.25">
      <c r="AA577">
        <f>IF(('raw data entry'!A573-'raw data entry'!$A$1)/1000&lt;0,AA576+0.03,('raw data entry'!A573-'raw data entry'!$A$1)/1000)</f>
        <v>19.835000000000001</v>
      </c>
      <c r="AB577" cm="1">
        <f t="array" ref="AB577">_xlfn.IFS($AA577&gt;$U$12-0.0000001,$V$12,$AA577&gt;$U$11-0.0000001,$V$11,$AA577&gt;$U$10-0.0000001,$V$10,$AA577&gt;$U$9-0.0000001,$V$9,$AA577&gt;$U$8-0.0000001,$V$8,$AA577&gt;$U$7-0.0000001,$V$7,$AA577&gt;$U$6-0.0000001,$V$6,$AA577&lt;$U$6,0)</f>
        <v>10</v>
      </c>
      <c r="AC577">
        <f>IFERROR(VLOOKUP($AA577*1000+'raw data entry'!$A$1,'raw data entry'!$A$1:$AI$661,Sheet1!AC$1+2,0),0)</f>
        <v>35.9</v>
      </c>
      <c r="AD577" cm="1">
        <f t="array" ref="AD577">IF($V$17&gt;7,_xlfn.IFS($AA577&gt;$U$12-0.0000001,$W$12,$AA577&gt;$U$11-0.0000001,$W$11,$AA577&gt;$U$10-0.0000001,$W$10,$AA577&gt;$U$9-0.0000001,$W$9,$AA577&gt;$U$8-0.0000001,$W$8,$AA577&gt;$U$7-0.0000001,$W$7,$AA577&gt;$U$6-0.0000001,$W$6,$AA577&lt;$U$6,0),_xlfn.IFS($AA577&gt;$U$12-0.0000001,$V$12,$AA577&gt;$U$11-0.0000001,$V$11,$AA577&gt;$U$10-0.0000001,$V$10,$AA577&gt;$U$9-0.0000001,$V$9,$AA577&gt;$U$8-0.0000001,$V$8,$AA577&gt;$U$7-0.0000001,$V$7,$AA577&gt;$U$6-0.0000001,$V$6,$AA577&lt;$U$6,0))</f>
        <v>10</v>
      </c>
      <c r="AE577">
        <f>IFERROR(VLOOKUP($AA577*1000+'raw data entry'!$A$1,'raw data entry'!$A$1:$AI$661,Sheet1!AE$1+2,0),0)</f>
        <v>3.1</v>
      </c>
      <c r="AF577" cm="1">
        <f t="array" ref="AF577">_xlfn.IFS($AA577&gt;$U$12-0.0000001,$V$12,$AA577&gt;$U$11-0.0000001,$V$11,$AA577&gt;$U$10-0.0000001,$V$10,$AA577&gt;$U$9-0.0000001,$V$9,$AA577&gt;$U$8-0.0000001,$V$8,$AA577&gt;$U$7-0.0000001,$V$7,$AA577&gt;$U$6-0.0000001,$V$6,$AA577&lt;$U$6,0)</f>
        <v>10</v>
      </c>
      <c r="AG577">
        <f>IFERROR(VLOOKUP($AA577*1000+'raw data entry'!$A$1,'raw data entry'!$A$1:$AI$661,Sheet1!AG$1+2,0),0)</f>
        <v>18.3</v>
      </c>
      <c r="AH577" cm="1">
        <f t="array" ref="AH577">IF($V$17&gt;7,_xlfn.IFS($AA577&gt;$U$12-0.0000001,$W$12,$AA577&gt;$U$11-0.0000001,$W$11,$AA577&gt;$U$10-0.0000001,$W$10,$AA577&gt;$U$9-0.0000001,$W$9,$AA577&gt;$U$8-0.0000001,$W$8,$AA577&gt;$U$7-0.0000001,$W$7,$AA577&gt;$U$6-0.0000001,$W$6,$AA577&lt;$U$6,0),_xlfn.IFS($AA577&gt;$U$12-0.0000001,$V$12,$AA577&gt;$U$11-0.0000001,$V$11,$AA577&gt;$U$10-0.0000001,$V$10,$AA577&gt;$U$9-0.0000001,$V$9,$AA577&gt;$U$8-0.0000001,$V$8,$AA577&gt;$U$7-0.0000001,$V$7,$AA577&gt;$U$6-0.0000001,$V$6,$AA577&lt;$U$6,0))</f>
        <v>10</v>
      </c>
      <c r="AI577">
        <f>IFERROR(VLOOKUP($AA577*1000+'raw data entry'!$A$1,'raw data entry'!$A$1:$AI$661,Sheet1!AI$1+2,0),0)</f>
        <v>8.1999999999999993</v>
      </c>
      <c r="AJ577" cm="1">
        <f t="array" ref="AJ577">_xlfn.IFS($AA577&gt;$U$12-0.0000001,$V$12,$AA577&gt;$U$11-0.0000001,$V$11,$AA577&gt;$U$10-0.0000001,$V$10,$AA577&gt;$U$9-0.0000001,$V$9,$AA577&gt;$U$8-0.0000001,$V$8,$AA577&gt;$U$7-0.0000001,$V$7,$AA577&gt;$U$6-0.0000001,$V$6,$AA577&lt;$U$6,0)</f>
        <v>10</v>
      </c>
      <c r="AK577">
        <f>IFERROR(VLOOKUP($AA577*1000+'raw data entry'!$A$1,'raw data entry'!$A$1:$AI$661,Sheet1!AK$1+2,0),0)</f>
        <v>15.5</v>
      </c>
      <c r="AL577" cm="1">
        <f t="array" ref="AL577">IF($V$17&gt;7,_xlfn.IFS($AA577&gt;$U$12-0.0000001,$W$12,$AA577&gt;$U$11-0.0000001,$W$11,$AA577&gt;$U$10-0.0000001,$W$10,$AA577&gt;$U$9-0.0000001,$W$9,$AA577&gt;$U$8-0.0000001,$W$8,$AA577&gt;$U$7-0.0000001,$W$7,$AA577&gt;$U$6-0.0000001,$W$6,$AA577&lt;$U$6,0),_xlfn.IFS($AA577&gt;$U$12-0.0000001,$V$12,$AA577&gt;$U$11-0.0000001,$V$11,$AA577&gt;$U$10-0.0000001,$V$10,$AA577&gt;$U$9-0.0000001,$V$9,$AA577&gt;$U$8-0.0000001,$V$8,$AA577&gt;$U$7-0.0000001,$V$7,$AA577&gt;$U$6-0.0000001,$V$6,$AA577&lt;$U$6,0))</f>
        <v>10</v>
      </c>
      <c r="AM577">
        <f>IFERROR(VLOOKUP($AA577*1000+'raw data entry'!$A$1,'raw data entry'!$A$1:$AI$661,Sheet1!AM$1+2,0),0)</f>
        <v>11.1</v>
      </c>
      <c r="AN577" cm="1">
        <f t="array" ref="AN577">_xlfn.IFS($AA577&gt;$U$12-0.0000001,$V$12,$AA577&gt;$U$11-0.0000001,$V$11,$AA577&gt;$U$10-0.0000001,$V$10,$AA577&gt;$U$9-0.0000001,$V$9,$AA577&gt;$U$8-0.0000001,$V$8,$AA577&gt;$U$7-0.0000001,$V$7,$AA577&gt;$U$6-0.0000001,$V$6,$AA577&lt;$U$6,0)</f>
        <v>10</v>
      </c>
      <c r="AO577">
        <f>IFERROR(VLOOKUP($AA577*1000+'raw data entry'!$A$1,'raw data entry'!$A$1:$AI$661,Sheet1!AO$1+2,0),0)</f>
        <v>7.6</v>
      </c>
      <c r="AP577" cm="1">
        <f t="array" ref="AP577">IF($V$17&gt;7,_xlfn.IFS($AA577&gt;$U$12-0.0000001,$W$12,$AA577&gt;$U$11-0.0000001,$W$11,$AA577&gt;$U$10-0.0000001,$W$10,$AA577&gt;$U$9-0.0000001,$W$9,$AA577&gt;$U$8-0.0000001,$W$8,$AA577&gt;$U$7-0.0000001,$W$7,$AA577&gt;$U$6-0.0000001,$W$6,$AA577&lt;$U$6,0),_xlfn.IFS($AA577&gt;$U$12-0.0000001,$V$12,$AA577&gt;$U$11-0.0000001,$V$11,$AA577&gt;$U$10-0.0000001,$V$10,$AA577&gt;$U$9-0.0000001,$V$9,$AA577&gt;$U$8-0.0000001,$V$8,$AA577&gt;$U$7-0.0000001,$V$7,$AA577&gt;$U$6-0.0000001,$V$6,$AA577&lt;$U$6,0))</f>
        <v>10</v>
      </c>
      <c r="AQ577">
        <f>IFERROR(VLOOKUP($AA577*1000+'raw data entry'!$A$1,'raw data entry'!$A$1:$AI$661,Sheet1!AQ$1+2,0),0)</f>
        <v>15</v>
      </c>
      <c r="AT577" cm="1">
        <f t="array" ref="AT577">_xlfn.IFS($AA577&gt;$U$12-0.0000001,$V$12,$AA577&gt;$U$11-0.0000001,$V$11,$AA577&gt;$U$10-0.0000001,$V$10,$AA577&gt;$U$9-0.0000001,$V$9,$AA577&gt;$U$8-0.0000001,$V$8,$AA577&gt;$U$7-0.0000001,$V$7,$AA577&gt;$U$6-0.0000001,$V$6,$AA577&lt;$U$6,0)</f>
        <v>10</v>
      </c>
      <c r="AU577">
        <f>IFERROR(VLOOKUP($AA577*1000+'raw data entry'!$A$1,'raw data entry'!$A$1:$AI$661,Sheet1!AU$1+2,0),0)</f>
        <v>9.8000000000000007</v>
      </c>
    </row>
    <row r="578" spans="27:47" x14ac:dyDescent="0.25">
      <c r="AA578">
        <f>IF(('raw data entry'!A574-'raw data entry'!$A$1)/1000&lt;0,AA577+0.03,('raw data entry'!A574-'raw data entry'!$A$1)/1000)</f>
        <v>19.87</v>
      </c>
      <c r="AB578" cm="1">
        <f t="array" ref="AB578">_xlfn.IFS($AA578&gt;$U$12-0.0000001,$V$12,$AA578&gt;$U$11-0.0000001,$V$11,$AA578&gt;$U$10-0.0000001,$V$10,$AA578&gt;$U$9-0.0000001,$V$9,$AA578&gt;$U$8-0.0000001,$V$8,$AA578&gt;$U$7-0.0000001,$V$7,$AA578&gt;$U$6-0.0000001,$V$6,$AA578&lt;$U$6,0)</f>
        <v>10</v>
      </c>
      <c r="AC578">
        <f>IFERROR(VLOOKUP($AA578*1000+'raw data entry'!$A$1,'raw data entry'!$A$1:$AI$661,Sheet1!AC$1+2,0),0)</f>
        <v>35.6</v>
      </c>
      <c r="AD578" cm="1">
        <f t="array" ref="AD578">IF($V$17&gt;7,_xlfn.IFS($AA578&gt;$U$12-0.0000001,$W$12,$AA578&gt;$U$11-0.0000001,$W$11,$AA578&gt;$U$10-0.0000001,$W$10,$AA578&gt;$U$9-0.0000001,$W$9,$AA578&gt;$U$8-0.0000001,$W$8,$AA578&gt;$U$7-0.0000001,$W$7,$AA578&gt;$U$6-0.0000001,$W$6,$AA578&lt;$U$6,0),_xlfn.IFS($AA578&gt;$U$12-0.0000001,$V$12,$AA578&gt;$U$11-0.0000001,$V$11,$AA578&gt;$U$10-0.0000001,$V$10,$AA578&gt;$U$9-0.0000001,$V$9,$AA578&gt;$U$8-0.0000001,$V$8,$AA578&gt;$U$7-0.0000001,$V$7,$AA578&gt;$U$6-0.0000001,$V$6,$AA578&lt;$U$6,0))</f>
        <v>10</v>
      </c>
      <c r="AE578">
        <f>IFERROR(VLOOKUP($AA578*1000+'raw data entry'!$A$1,'raw data entry'!$A$1:$AI$661,Sheet1!AE$1+2,0),0)</f>
        <v>2.2000000000000002</v>
      </c>
      <c r="AF578" cm="1">
        <f t="array" ref="AF578">_xlfn.IFS($AA578&gt;$U$12-0.0000001,$V$12,$AA578&gt;$U$11-0.0000001,$V$11,$AA578&gt;$U$10-0.0000001,$V$10,$AA578&gt;$U$9-0.0000001,$V$9,$AA578&gt;$U$8-0.0000001,$V$8,$AA578&gt;$U$7-0.0000001,$V$7,$AA578&gt;$U$6-0.0000001,$V$6,$AA578&lt;$U$6,0)</f>
        <v>10</v>
      </c>
      <c r="AG578">
        <f>IFERROR(VLOOKUP($AA578*1000+'raw data entry'!$A$1,'raw data entry'!$A$1:$AI$661,Sheet1!AG$1+2,0),0)</f>
        <v>16.600000000000001</v>
      </c>
      <c r="AH578" cm="1">
        <f t="array" ref="AH578">IF($V$17&gt;7,_xlfn.IFS($AA578&gt;$U$12-0.0000001,$W$12,$AA578&gt;$U$11-0.0000001,$W$11,$AA578&gt;$U$10-0.0000001,$W$10,$AA578&gt;$U$9-0.0000001,$W$9,$AA578&gt;$U$8-0.0000001,$W$8,$AA578&gt;$U$7-0.0000001,$W$7,$AA578&gt;$U$6-0.0000001,$W$6,$AA578&lt;$U$6,0),_xlfn.IFS($AA578&gt;$U$12-0.0000001,$V$12,$AA578&gt;$U$11-0.0000001,$V$11,$AA578&gt;$U$10-0.0000001,$V$10,$AA578&gt;$U$9-0.0000001,$V$9,$AA578&gt;$U$8-0.0000001,$V$8,$AA578&gt;$U$7-0.0000001,$V$7,$AA578&gt;$U$6-0.0000001,$V$6,$AA578&lt;$U$6,0))</f>
        <v>10</v>
      </c>
      <c r="AI578">
        <f>IFERROR(VLOOKUP($AA578*1000+'raw data entry'!$A$1,'raw data entry'!$A$1:$AI$661,Sheet1!AI$1+2,0),0)</f>
        <v>7.1</v>
      </c>
      <c r="AJ578" cm="1">
        <f t="array" ref="AJ578">_xlfn.IFS($AA578&gt;$U$12-0.0000001,$V$12,$AA578&gt;$U$11-0.0000001,$V$11,$AA578&gt;$U$10-0.0000001,$V$10,$AA578&gt;$U$9-0.0000001,$V$9,$AA578&gt;$U$8-0.0000001,$V$8,$AA578&gt;$U$7-0.0000001,$V$7,$AA578&gt;$U$6-0.0000001,$V$6,$AA578&lt;$U$6,0)</f>
        <v>10</v>
      </c>
      <c r="AK578">
        <f>IFERROR(VLOOKUP($AA578*1000+'raw data entry'!$A$1,'raw data entry'!$A$1:$AI$661,Sheet1!AK$1+2,0),0)</f>
        <v>17.399999999999999</v>
      </c>
      <c r="AL578" cm="1">
        <f t="array" ref="AL578">IF($V$17&gt;7,_xlfn.IFS($AA578&gt;$U$12-0.0000001,$W$12,$AA578&gt;$U$11-0.0000001,$W$11,$AA578&gt;$U$10-0.0000001,$W$10,$AA578&gt;$U$9-0.0000001,$W$9,$AA578&gt;$U$8-0.0000001,$W$8,$AA578&gt;$U$7-0.0000001,$W$7,$AA578&gt;$U$6-0.0000001,$W$6,$AA578&lt;$U$6,0),_xlfn.IFS($AA578&gt;$U$12-0.0000001,$V$12,$AA578&gt;$U$11-0.0000001,$V$11,$AA578&gt;$U$10-0.0000001,$V$10,$AA578&gt;$U$9-0.0000001,$V$9,$AA578&gt;$U$8-0.0000001,$V$8,$AA578&gt;$U$7-0.0000001,$V$7,$AA578&gt;$U$6-0.0000001,$V$6,$AA578&lt;$U$6,0))</f>
        <v>10</v>
      </c>
      <c r="AM578">
        <f>IFERROR(VLOOKUP($AA578*1000+'raw data entry'!$A$1,'raw data entry'!$A$1:$AI$661,Sheet1!AM$1+2,0),0)</f>
        <v>12.1</v>
      </c>
      <c r="AN578" cm="1">
        <f t="array" ref="AN578">_xlfn.IFS($AA578&gt;$U$12-0.0000001,$V$12,$AA578&gt;$U$11-0.0000001,$V$11,$AA578&gt;$U$10-0.0000001,$V$10,$AA578&gt;$U$9-0.0000001,$V$9,$AA578&gt;$U$8-0.0000001,$V$8,$AA578&gt;$U$7-0.0000001,$V$7,$AA578&gt;$U$6-0.0000001,$V$6,$AA578&lt;$U$6,0)</f>
        <v>10</v>
      </c>
      <c r="AO578">
        <f>IFERROR(VLOOKUP($AA578*1000+'raw data entry'!$A$1,'raw data entry'!$A$1:$AI$661,Sheet1!AO$1+2,0),0)</f>
        <v>17.3</v>
      </c>
      <c r="AP578" cm="1">
        <f t="array" ref="AP578">IF($V$17&gt;7,_xlfn.IFS($AA578&gt;$U$12-0.0000001,$W$12,$AA578&gt;$U$11-0.0000001,$W$11,$AA578&gt;$U$10-0.0000001,$W$10,$AA578&gt;$U$9-0.0000001,$W$9,$AA578&gt;$U$8-0.0000001,$W$8,$AA578&gt;$U$7-0.0000001,$W$7,$AA578&gt;$U$6-0.0000001,$W$6,$AA578&lt;$U$6,0),_xlfn.IFS($AA578&gt;$U$12-0.0000001,$V$12,$AA578&gt;$U$11-0.0000001,$V$11,$AA578&gt;$U$10-0.0000001,$V$10,$AA578&gt;$U$9-0.0000001,$V$9,$AA578&gt;$U$8-0.0000001,$V$8,$AA578&gt;$U$7-0.0000001,$V$7,$AA578&gt;$U$6-0.0000001,$V$6,$AA578&lt;$U$6,0))</f>
        <v>10</v>
      </c>
      <c r="AQ578">
        <f>IFERROR(VLOOKUP($AA578*1000+'raw data entry'!$A$1,'raw data entry'!$A$1:$AI$661,Sheet1!AQ$1+2,0),0)</f>
        <v>15</v>
      </c>
      <c r="AT578" cm="1">
        <f t="array" ref="AT578">_xlfn.IFS($AA578&gt;$U$12-0.0000001,$V$12,$AA578&gt;$U$11-0.0000001,$V$11,$AA578&gt;$U$10-0.0000001,$V$10,$AA578&gt;$U$9-0.0000001,$V$9,$AA578&gt;$U$8-0.0000001,$V$8,$AA578&gt;$U$7-0.0000001,$V$7,$AA578&gt;$U$6-0.0000001,$V$6,$AA578&lt;$U$6,0)</f>
        <v>10</v>
      </c>
      <c r="AU578">
        <f>IFERROR(VLOOKUP($AA578*1000+'raw data entry'!$A$1,'raw data entry'!$A$1:$AI$661,Sheet1!AU$1+2,0),0)</f>
        <v>10</v>
      </c>
    </row>
    <row r="579" spans="27:47" x14ac:dyDescent="0.25">
      <c r="AA579">
        <f>IF(('raw data entry'!A575-'raw data entry'!$A$1)/1000&lt;0,AA578+0.03,('raw data entry'!A575-'raw data entry'!$A$1)/1000)</f>
        <v>19.905000000000001</v>
      </c>
      <c r="AB579" cm="1">
        <f t="array" ref="AB579">_xlfn.IFS($AA579&gt;$U$12-0.0000001,$V$12,$AA579&gt;$U$11-0.0000001,$V$11,$AA579&gt;$U$10-0.0000001,$V$10,$AA579&gt;$U$9-0.0000001,$V$9,$AA579&gt;$U$8-0.0000001,$V$8,$AA579&gt;$U$7-0.0000001,$V$7,$AA579&gt;$U$6-0.0000001,$V$6,$AA579&lt;$U$6,0)</f>
        <v>10</v>
      </c>
      <c r="AC579">
        <f>IFERROR(VLOOKUP($AA579*1000+'raw data entry'!$A$1,'raw data entry'!$A$1:$AI$661,Sheet1!AC$1+2,0),0)</f>
        <v>38.6</v>
      </c>
      <c r="AD579" cm="1">
        <f t="array" ref="AD579">IF($V$17&gt;7,_xlfn.IFS($AA579&gt;$U$12-0.0000001,$W$12,$AA579&gt;$U$11-0.0000001,$W$11,$AA579&gt;$U$10-0.0000001,$W$10,$AA579&gt;$U$9-0.0000001,$W$9,$AA579&gt;$U$8-0.0000001,$W$8,$AA579&gt;$U$7-0.0000001,$W$7,$AA579&gt;$U$6-0.0000001,$W$6,$AA579&lt;$U$6,0),_xlfn.IFS($AA579&gt;$U$12-0.0000001,$V$12,$AA579&gt;$U$11-0.0000001,$V$11,$AA579&gt;$U$10-0.0000001,$V$10,$AA579&gt;$U$9-0.0000001,$V$9,$AA579&gt;$U$8-0.0000001,$V$8,$AA579&gt;$U$7-0.0000001,$V$7,$AA579&gt;$U$6-0.0000001,$V$6,$AA579&lt;$U$6,0))</f>
        <v>10</v>
      </c>
      <c r="AE579">
        <f>IFERROR(VLOOKUP($AA579*1000+'raw data entry'!$A$1,'raw data entry'!$A$1:$AI$661,Sheet1!AE$1+2,0),0)</f>
        <v>3.1</v>
      </c>
      <c r="AF579" cm="1">
        <f t="array" ref="AF579">_xlfn.IFS($AA579&gt;$U$12-0.0000001,$V$12,$AA579&gt;$U$11-0.0000001,$V$11,$AA579&gt;$U$10-0.0000001,$V$10,$AA579&gt;$U$9-0.0000001,$V$9,$AA579&gt;$U$8-0.0000001,$V$8,$AA579&gt;$U$7-0.0000001,$V$7,$AA579&gt;$U$6-0.0000001,$V$6,$AA579&lt;$U$6,0)</f>
        <v>10</v>
      </c>
      <c r="AG579">
        <f>IFERROR(VLOOKUP($AA579*1000+'raw data entry'!$A$1,'raw data entry'!$A$1:$AI$661,Sheet1!AG$1+2,0),0)</f>
        <v>18.3</v>
      </c>
      <c r="AH579" cm="1">
        <f t="array" ref="AH579">IF($V$17&gt;7,_xlfn.IFS($AA579&gt;$U$12-0.0000001,$W$12,$AA579&gt;$U$11-0.0000001,$W$11,$AA579&gt;$U$10-0.0000001,$W$10,$AA579&gt;$U$9-0.0000001,$W$9,$AA579&gt;$U$8-0.0000001,$W$8,$AA579&gt;$U$7-0.0000001,$W$7,$AA579&gt;$U$6-0.0000001,$W$6,$AA579&lt;$U$6,0),_xlfn.IFS($AA579&gt;$U$12-0.0000001,$V$12,$AA579&gt;$U$11-0.0000001,$V$11,$AA579&gt;$U$10-0.0000001,$V$10,$AA579&gt;$U$9-0.0000001,$V$9,$AA579&gt;$U$8-0.0000001,$V$8,$AA579&gt;$U$7-0.0000001,$V$7,$AA579&gt;$U$6-0.0000001,$V$6,$AA579&lt;$U$6,0))</f>
        <v>10</v>
      </c>
      <c r="AI579">
        <f>IFERROR(VLOOKUP($AA579*1000+'raw data entry'!$A$1,'raw data entry'!$A$1:$AI$661,Sheet1!AI$1+2,0),0)</f>
        <v>8.9</v>
      </c>
      <c r="AJ579" cm="1">
        <f t="array" ref="AJ579">_xlfn.IFS($AA579&gt;$U$12-0.0000001,$V$12,$AA579&gt;$U$11-0.0000001,$V$11,$AA579&gt;$U$10-0.0000001,$V$10,$AA579&gt;$U$9-0.0000001,$V$9,$AA579&gt;$U$8-0.0000001,$V$8,$AA579&gt;$U$7-0.0000001,$V$7,$AA579&gt;$U$6-0.0000001,$V$6,$AA579&lt;$U$6,0)</f>
        <v>10</v>
      </c>
      <c r="AK579">
        <f>IFERROR(VLOOKUP($AA579*1000+'raw data entry'!$A$1,'raw data entry'!$A$1:$AI$661,Sheet1!AK$1+2,0),0)</f>
        <v>15.4</v>
      </c>
      <c r="AL579" cm="1">
        <f t="array" ref="AL579">IF($V$17&gt;7,_xlfn.IFS($AA579&gt;$U$12-0.0000001,$W$12,$AA579&gt;$U$11-0.0000001,$W$11,$AA579&gt;$U$10-0.0000001,$W$10,$AA579&gt;$U$9-0.0000001,$W$9,$AA579&gt;$U$8-0.0000001,$W$8,$AA579&gt;$U$7-0.0000001,$W$7,$AA579&gt;$U$6-0.0000001,$W$6,$AA579&lt;$U$6,0),_xlfn.IFS($AA579&gt;$U$12-0.0000001,$V$12,$AA579&gt;$U$11-0.0000001,$V$11,$AA579&gt;$U$10-0.0000001,$V$10,$AA579&gt;$U$9-0.0000001,$V$9,$AA579&gt;$U$8-0.0000001,$V$8,$AA579&gt;$U$7-0.0000001,$V$7,$AA579&gt;$U$6-0.0000001,$V$6,$AA579&lt;$U$6,0))</f>
        <v>10</v>
      </c>
      <c r="AM579">
        <f>IFERROR(VLOOKUP($AA579*1000+'raw data entry'!$A$1,'raw data entry'!$A$1:$AI$661,Sheet1!AM$1+2,0),0)</f>
        <v>9.4</v>
      </c>
      <c r="AN579" cm="1">
        <f t="array" ref="AN579">_xlfn.IFS($AA579&gt;$U$12-0.0000001,$V$12,$AA579&gt;$U$11-0.0000001,$V$11,$AA579&gt;$U$10-0.0000001,$V$10,$AA579&gt;$U$9-0.0000001,$V$9,$AA579&gt;$U$8-0.0000001,$V$8,$AA579&gt;$U$7-0.0000001,$V$7,$AA579&gt;$U$6-0.0000001,$V$6,$AA579&lt;$U$6,0)</f>
        <v>10</v>
      </c>
      <c r="AO579">
        <f>IFERROR(VLOOKUP($AA579*1000+'raw data entry'!$A$1,'raw data entry'!$A$1:$AI$661,Sheet1!AO$1+2,0),0)</f>
        <v>17.2</v>
      </c>
      <c r="AP579" cm="1">
        <f t="array" ref="AP579">IF($V$17&gt;7,_xlfn.IFS($AA579&gt;$U$12-0.0000001,$W$12,$AA579&gt;$U$11-0.0000001,$W$11,$AA579&gt;$U$10-0.0000001,$W$10,$AA579&gt;$U$9-0.0000001,$W$9,$AA579&gt;$U$8-0.0000001,$W$8,$AA579&gt;$U$7-0.0000001,$W$7,$AA579&gt;$U$6-0.0000001,$W$6,$AA579&lt;$U$6,0),_xlfn.IFS($AA579&gt;$U$12-0.0000001,$V$12,$AA579&gt;$U$11-0.0000001,$V$11,$AA579&gt;$U$10-0.0000001,$V$10,$AA579&gt;$U$9-0.0000001,$V$9,$AA579&gt;$U$8-0.0000001,$V$8,$AA579&gt;$U$7-0.0000001,$V$7,$AA579&gt;$U$6-0.0000001,$V$6,$AA579&lt;$U$6,0))</f>
        <v>10</v>
      </c>
      <c r="AQ579">
        <f>IFERROR(VLOOKUP($AA579*1000+'raw data entry'!$A$1,'raw data entry'!$A$1:$AI$661,Sheet1!AQ$1+2,0),0)</f>
        <v>13.9</v>
      </c>
      <c r="AT579" cm="1">
        <f t="array" ref="AT579">_xlfn.IFS($AA579&gt;$U$12-0.0000001,$V$12,$AA579&gt;$U$11-0.0000001,$V$11,$AA579&gt;$U$10-0.0000001,$V$10,$AA579&gt;$U$9-0.0000001,$V$9,$AA579&gt;$U$8-0.0000001,$V$8,$AA579&gt;$U$7-0.0000001,$V$7,$AA579&gt;$U$6-0.0000001,$V$6,$AA579&lt;$U$6,0)</f>
        <v>10</v>
      </c>
      <c r="AU579">
        <f>IFERROR(VLOOKUP($AA579*1000+'raw data entry'!$A$1,'raw data entry'!$A$1:$AI$661,Sheet1!AU$1+2,0),0)</f>
        <v>10.199999999999999</v>
      </c>
    </row>
    <row r="580" spans="27:47" x14ac:dyDescent="0.25">
      <c r="AA580">
        <f>IF(('raw data entry'!A576-'raw data entry'!$A$1)/1000&lt;0,AA579+0.03,('raw data entry'!A576-'raw data entry'!$A$1)/1000)</f>
        <v>19.940000000000001</v>
      </c>
      <c r="AB580" cm="1">
        <f t="array" ref="AB580">_xlfn.IFS($AA580&gt;$U$12-0.0000001,$V$12,$AA580&gt;$U$11-0.0000001,$V$11,$AA580&gt;$U$10-0.0000001,$V$10,$AA580&gt;$U$9-0.0000001,$V$9,$AA580&gt;$U$8-0.0000001,$V$8,$AA580&gt;$U$7-0.0000001,$V$7,$AA580&gt;$U$6-0.0000001,$V$6,$AA580&lt;$U$6,0)</f>
        <v>10</v>
      </c>
      <c r="AC580">
        <f>IFERROR(VLOOKUP($AA580*1000+'raw data entry'!$A$1,'raw data entry'!$A$1:$AI$661,Sheet1!AC$1+2,0),0)</f>
        <v>34.6</v>
      </c>
      <c r="AD580" cm="1">
        <f t="array" ref="AD580">IF($V$17&gt;7,_xlfn.IFS($AA580&gt;$U$12-0.0000001,$W$12,$AA580&gt;$U$11-0.0000001,$W$11,$AA580&gt;$U$10-0.0000001,$W$10,$AA580&gt;$U$9-0.0000001,$W$9,$AA580&gt;$U$8-0.0000001,$W$8,$AA580&gt;$U$7-0.0000001,$W$7,$AA580&gt;$U$6-0.0000001,$W$6,$AA580&lt;$U$6,0),_xlfn.IFS($AA580&gt;$U$12-0.0000001,$V$12,$AA580&gt;$U$11-0.0000001,$V$11,$AA580&gt;$U$10-0.0000001,$V$10,$AA580&gt;$U$9-0.0000001,$V$9,$AA580&gt;$U$8-0.0000001,$V$8,$AA580&gt;$U$7-0.0000001,$V$7,$AA580&gt;$U$6-0.0000001,$V$6,$AA580&lt;$U$6,0))</f>
        <v>10</v>
      </c>
      <c r="AE580">
        <f>IFERROR(VLOOKUP($AA580*1000+'raw data entry'!$A$1,'raw data entry'!$A$1:$AI$661,Sheet1!AE$1+2,0),0)</f>
        <v>2.2000000000000002</v>
      </c>
      <c r="AF580" cm="1">
        <f t="array" ref="AF580">_xlfn.IFS($AA580&gt;$U$12-0.0000001,$V$12,$AA580&gt;$U$11-0.0000001,$V$11,$AA580&gt;$U$10-0.0000001,$V$10,$AA580&gt;$U$9-0.0000001,$V$9,$AA580&gt;$U$8-0.0000001,$V$8,$AA580&gt;$U$7-0.0000001,$V$7,$AA580&gt;$U$6-0.0000001,$V$6,$AA580&lt;$U$6,0)</f>
        <v>10</v>
      </c>
      <c r="AG580">
        <f>IFERROR(VLOOKUP($AA580*1000+'raw data entry'!$A$1,'raw data entry'!$A$1:$AI$661,Sheet1!AG$1+2,0),0)</f>
        <v>19.8</v>
      </c>
      <c r="AH580" cm="1">
        <f t="array" ref="AH580">IF($V$17&gt;7,_xlfn.IFS($AA580&gt;$U$12-0.0000001,$W$12,$AA580&gt;$U$11-0.0000001,$W$11,$AA580&gt;$U$10-0.0000001,$W$10,$AA580&gt;$U$9-0.0000001,$W$9,$AA580&gt;$U$8-0.0000001,$W$8,$AA580&gt;$U$7-0.0000001,$W$7,$AA580&gt;$U$6-0.0000001,$W$6,$AA580&lt;$U$6,0),_xlfn.IFS($AA580&gt;$U$12-0.0000001,$V$12,$AA580&gt;$U$11-0.0000001,$V$11,$AA580&gt;$U$10-0.0000001,$V$10,$AA580&gt;$U$9-0.0000001,$V$9,$AA580&gt;$U$8-0.0000001,$V$8,$AA580&gt;$U$7-0.0000001,$V$7,$AA580&gt;$U$6-0.0000001,$V$6,$AA580&lt;$U$6,0))</f>
        <v>10</v>
      </c>
      <c r="AI580">
        <f>IFERROR(VLOOKUP($AA580*1000+'raw data entry'!$A$1,'raw data entry'!$A$1:$AI$661,Sheet1!AI$1+2,0),0)</f>
        <v>9.3000000000000007</v>
      </c>
      <c r="AJ580" cm="1">
        <f t="array" ref="AJ580">_xlfn.IFS($AA580&gt;$U$12-0.0000001,$V$12,$AA580&gt;$U$11-0.0000001,$V$11,$AA580&gt;$U$10-0.0000001,$V$10,$AA580&gt;$U$9-0.0000001,$V$9,$AA580&gt;$U$8-0.0000001,$V$8,$AA580&gt;$U$7-0.0000001,$V$7,$AA580&gt;$U$6-0.0000001,$V$6,$AA580&lt;$U$6,0)</f>
        <v>10</v>
      </c>
      <c r="AK580">
        <f>IFERROR(VLOOKUP($AA580*1000+'raw data entry'!$A$1,'raw data entry'!$A$1:$AI$661,Sheet1!AK$1+2,0),0)</f>
        <v>13.9</v>
      </c>
      <c r="AL580" cm="1">
        <f t="array" ref="AL580">IF($V$17&gt;7,_xlfn.IFS($AA580&gt;$U$12-0.0000001,$W$12,$AA580&gt;$U$11-0.0000001,$W$11,$AA580&gt;$U$10-0.0000001,$W$10,$AA580&gt;$U$9-0.0000001,$W$9,$AA580&gt;$U$8-0.0000001,$W$8,$AA580&gt;$U$7-0.0000001,$W$7,$AA580&gt;$U$6-0.0000001,$W$6,$AA580&lt;$U$6,0),_xlfn.IFS($AA580&gt;$U$12-0.0000001,$V$12,$AA580&gt;$U$11-0.0000001,$V$11,$AA580&gt;$U$10-0.0000001,$V$10,$AA580&gt;$U$9-0.0000001,$V$9,$AA580&gt;$U$8-0.0000001,$V$8,$AA580&gt;$U$7-0.0000001,$V$7,$AA580&gt;$U$6-0.0000001,$V$6,$AA580&lt;$U$6,0))</f>
        <v>10</v>
      </c>
      <c r="AM580">
        <f>IFERROR(VLOOKUP($AA580*1000+'raw data entry'!$A$1,'raw data entry'!$A$1:$AI$661,Sheet1!AM$1+2,0),0)</f>
        <v>11.8</v>
      </c>
      <c r="AN580" cm="1">
        <f t="array" ref="AN580">_xlfn.IFS($AA580&gt;$U$12-0.0000001,$V$12,$AA580&gt;$U$11-0.0000001,$V$11,$AA580&gt;$U$10-0.0000001,$V$10,$AA580&gt;$U$9-0.0000001,$V$9,$AA580&gt;$U$8-0.0000001,$V$8,$AA580&gt;$U$7-0.0000001,$V$7,$AA580&gt;$U$6-0.0000001,$V$6,$AA580&lt;$U$6,0)</f>
        <v>10</v>
      </c>
      <c r="AO580">
        <f>IFERROR(VLOOKUP($AA580*1000+'raw data entry'!$A$1,'raw data entry'!$A$1:$AI$661,Sheet1!AO$1+2,0),0)</f>
        <v>17.3</v>
      </c>
      <c r="AP580" cm="1">
        <f t="array" ref="AP580">IF($V$17&gt;7,_xlfn.IFS($AA580&gt;$U$12-0.0000001,$W$12,$AA580&gt;$U$11-0.0000001,$W$11,$AA580&gt;$U$10-0.0000001,$W$10,$AA580&gt;$U$9-0.0000001,$W$9,$AA580&gt;$U$8-0.0000001,$W$8,$AA580&gt;$U$7-0.0000001,$W$7,$AA580&gt;$U$6-0.0000001,$W$6,$AA580&lt;$U$6,0),_xlfn.IFS($AA580&gt;$U$12-0.0000001,$V$12,$AA580&gt;$U$11-0.0000001,$V$11,$AA580&gt;$U$10-0.0000001,$V$10,$AA580&gt;$U$9-0.0000001,$V$9,$AA580&gt;$U$8-0.0000001,$V$8,$AA580&gt;$U$7-0.0000001,$V$7,$AA580&gt;$U$6-0.0000001,$V$6,$AA580&lt;$U$6,0))</f>
        <v>10</v>
      </c>
      <c r="AQ580">
        <f>IFERROR(VLOOKUP($AA580*1000+'raw data entry'!$A$1,'raw data entry'!$A$1:$AI$661,Sheet1!AQ$1+2,0),0)</f>
        <v>14.4</v>
      </c>
      <c r="AT580" cm="1">
        <f t="array" ref="AT580">_xlfn.IFS($AA580&gt;$U$12-0.0000001,$V$12,$AA580&gt;$U$11-0.0000001,$V$11,$AA580&gt;$U$10-0.0000001,$V$10,$AA580&gt;$U$9-0.0000001,$V$9,$AA580&gt;$U$8-0.0000001,$V$8,$AA580&gt;$U$7-0.0000001,$V$7,$AA580&gt;$U$6-0.0000001,$V$6,$AA580&lt;$U$6,0)</f>
        <v>10</v>
      </c>
      <c r="AU580">
        <f>IFERROR(VLOOKUP($AA580*1000+'raw data entry'!$A$1,'raw data entry'!$A$1:$AI$661,Sheet1!AU$1+2,0),0)</f>
        <v>10</v>
      </c>
    </row>
    <row r="581" spans="27:47" x14ac:dyDescent="0.25">
      <c r="AA581">
        <f>IF(('raw data entry'!A577-'raw data entry'!$A$1)/1000&lt;0,AA580+0.03,('raw data entry'!A577-'raw data entry'!$A$1)/1000)</f>
        <v>19.975000000000001</v>
      </c>
      <c r="AB581" cm="1">
        <f t="array" ref="AB581">_xlfn.IFS($AA581&gt;$U$12-0.0000001,$V$12,$AA581&gt;$U$11-0.0000001,$V$11,$AA581&gt;$U$10-0.0000001,$V$10,$AA581&gt;$U$9-0.0000001,$V$9,$AA581&gt;$U$8-0.0000001,$V$8,$AA581&gt;$U$7-0.0000001,$V$7,$AA581&gt;$U$6-0.0000001,$V$6,$AA581&lt;$U$6,0)</f>
        <v>10</v>
      </c>
      <c r="AC581">
        <f>IFERROR(VLOOKUP($AA581*1000+'raw data entry'!$A$1,'raw data entry'!$A$1:$AI$661,Sheet1!AC$1+2,0),0)</f>
        <v>33.299999999999997</v>
      </c>
      <c r="AD581" cm="1">
        <f t="array" ref="AD581">IF($V$17&gt;7,_xlfn.IFS($AA581&gt;$U$12-0.0000001,$W$12,$AA581&gt;$U$11-0.0000001,$W$11,$AA581&gt;$U$10-0.0000001,$W$10,$AA581&gt;$U$9-0.0000001,$W$9,$AA581&gt;$U$8-0.0000001,$W$8,$AA581&gt;$U$7-0.0000001,$W$7,$AA581&gt;$U$6-0.0000001,$W$6,$AA581&lt;$U$6,0),_xlfn.IFS($AA581&gt;$U$12-0.0000001,$V$12,$AA581&gt;$U$11-0.0000001,$V$11,$AA581&gt;$U$10-0.0000001,$V$10,$AA581&gt;$U$9-0.0000001,$V$9,$AA581&gt;$U$8-0.0000001,$V$8,$AA581&gt;$U$7-0.0000001,$V$7,$AA581&gt;$U$6-0.0000001,$V$6,$AA581&lt;$U$6,0))</f>
        <v>10</v>
      </c>
      <c r="AE581">
        <f>IFERROR(VLOOKUP($AA581*1000+'raw data entry'!$A$1,'raw data entry'!$A$1:$AI$661,Sheet1!AE$1+2,0),0)</f>
        <v>1.7</v>
      </c>
      <c r="AF581" cm="1">
        <f t="array" ref="AF581">_xlfn.IFS($AA581&gt;$U$12-0.0000001,$V$12,$AA581&gt;$U$11-0.0000001,$V$11,$AA581&gt;$U$10-0.0000001,$V$10,$AA581&gt;$U$9-0.0000001,$V$9,$AA581&gt;$U$8-0.0000001,$V$8,$AA581&gt;$U$7-0.0000001,$V$7,$AA581&gt;$U$6-0.0000001,$V$6,$AA581&lt;$U$6,0)</f>
        <v>10</v>
      </c>
      <c r="AG581">
        <f>IFERROR(VLOOKUP($AA581*1000+'raw data entry'!$A$1,'raw data entry'!$A$1:$AI$661,Sheet1!AG$1+2,0),0)</f>
        <v>15.3</v>
      </c>
      <c r="AH581" cm="1">
        <f t="array" ref="AH581">IF($V$17&gt;7,_xlfn.IFS($AA581&gt;$U$12-0.0000001,$W$12,$AA581&gt;$U$11-0.0000001,$W$11,$AA581&gt;$U$10-0.0000001,$W$10,$AA581&gt;$U$9-0.0000001,$W$9,$AA581&gt;$U$8-0.0000001,$W$8,$AA581&gt;$U$7-0.0000001,$W$7,$AA581&gt;$U$6-0.0000001,$W$6,$AA581&lt;$U$6,0),_xlfn.IFS($AA581&gt;$U$12-0.0000001,$V$12,$AA581&gt;$U$11-0.0000001,$V$11,$AA581&gt;$U$10-0.0000001,$V$10,$AA581&gt;$U$9-0.0000001,$V$9,$AA581&gt;$U$8-0.0000001,$V$8,$AA581&gt;$U$7-0.0000001,$V$7,$AA581&gt;$U$6-0.0000001,$V$6,$AA581&lt;$U$6,0))</f>
        <v>10</v>
      </c>
      <c r="AI581">
        <f>IFERROR(VLOOKUP($AA581*1000+'raw data entry'!$A$1,'raw data entry'!$A$1:$AI$661,Sheet1!AI$1+2,0),0)</f>
        <v>9.6</v>
      </c>
      <c r="AJ581" cm="1">
        <f t="array" ref="AJ581">_xlfn.IFS($AA581&gt;$U$12-0.0000001,$V$12,$AA581&gt;$U$11-0.0000001,$V$11,$AA581&gt;$U$10-0.0000001,$V$10,$AA581&gt;$U$9-0.0000001,$V$9,$AA581&gt;$U$8-0.0000001,$V$8,$AA581&gt;$U$7-0.0000001,$V$7,$AA581&gt;$U$6-0.0000001,$V$6,$AA581&lt;$U$6,0)</f>
        <v>10</v>
      </c>
      <c r="AK581">
        <f>IFERROR(VLOOKUP($AA581*1000+'raw data entry'!$A$1,'raw data entry'!$A$1:$AI$661,Sheet1!AK$1+2,0),0)</f>
        <v>17.100000000000001</v>
      </c>
      <c r="AL581" cm="1">
        <f t="array" ref="AL581">IF($V$17&gt;7,_xlfn.IFS($AA581&gt;$U$12-0.0000001,$W$12,$AA581&gt;$U$11-0.0000001,$W$11,$AA581&gt;$U$10-0.0000001,$W$10,$AA581&gt;$U$9-0.0000001,$W$9,$AA581&gt;$U$8-0.0000001,$W$8,$AA581&gt;$U$7-0.0000001,$W$7,$AA581&gt;$U$6-0.0000001,$W$6,$AA581&lt;$U$6,0),_xlfn.IFS($AA581&gt;$U$12-0.0000001,$V$12,$AA581&gt;$U$11-0.0000001,$V$11,$AA581&gt;$U$10-0.0000001,$V$10,$AA581&gt;$U$9-0.0000001,$V$9,$AA581&gt;$U$8-0.0000001,$V$8,$AA581&gt;$U$7-0.0000001,$V$7,$AA581&gt;$U$6-0.0000001,$V$6,$AA581&lt;$U$6,0))</f>
        <v>10</v>
      </c>
      <c r="AM581">
        <f>IFERROR(VLOOKUP($AA581*1000+'raw data entry'!$A$1,'raw data entry'!$A$1:$AI$661,Sheet1!AM$1+2,0),0)</f>
        <v>11.8</v>
      </c>
      <c r="AN581" cm="1">
        <f t="array" ref="AN581">_xlfn.IFS($AA581&gt;$U$12-0.0000001,$V$12,$AA581&gt;$U$11-0.0000001,$V$11,$AA581&gt;$U$10-0.0000001,$V$10,$AA581&gt;$U$9-0.0000001,$V$9,$AA581&gt;$U$8-0.0000001,$V$8,$AA581&gt;$U$7-0.0000001,$V$7,$AA581&gt;$U$6-0.0000001,$V$6,$AA581&lt;$U$6,0)</f>
        <v>10</v>
      </c>
      <c r="AO581">
        <f>IFERROR(VLOOKUP($AA581*1000+'raw data entry'!$A$1,'raw data entry'!$A$1:$AI$661,Sheet1!AO$1+2,0),0)</f>
        <v>17.100000000000001</v>
      </c>
      <c r="AP581" cm="1">
        <f t="array" ref="AP581">IF($V$17&gt;7,_xlfn.IFS($AA581&gt;$U$12-0.0000001,$W$12,$AA581&gt;$U$11-0.0000001,$W$11,$AA581&gt;$U$10-0.0000001,$W$10,$AA581&gt;$U$9-0.0000001,$W$9,$AA581&gt;$U$8-0.0000001,$W$8,$AA581&gt;$U$7-0.0000001,$W$7,$AA581&gt;$U$6-0.0000001,$W$6,$AA581&lt;$U$6,0),_xlfn.IFS($AA581&gt;$U$12-0.0000001,$V$12,$AA581&gt;$U$11-0.0000001,$V$11,$AA581&gt;$U$10-0.0000001,$V$10,$AA581&gt;$U$9-0.0000001,$V$9,$AA581&gt;$U$8-0.0000001,$V$8,$AA581&gt;$U$7-0.0000001,$V$7,$AA581&gt;$U$6-0.0000001,$V$6,$AA581&lt;$U$6,0))</f>
        <v>10</v>
      </c>
      <c r="AQ581">
        <f>IFERROR(VLOOKUP($AA581*1000+'raw data entry'!$A$1,'raw data entry'!$A$1:$AI$661,Sheet1!AQ$1+2,0),0)</f>
        <v>13.9</v>
      </c>
      <c r="AT581" cm="1">
        <f t="array" ref="AT581">_xlfn.IFS($AA581&gt;$U$12-0.0000001,$V$12,$AA581&gt;$U$11-0.0000001,$V$11,$AA581&gt;$U$10-0.0000001,$V$10,$AA581&gt;$U$9-0.0000001,$V$9,$AA581&gt;$U$8-0.0000001,$V$8,$AA581&gt;$U$7-0.0000001,$V$7,$AA581&gt;$U$6-0.0000001,$V$6,$AA581&lt;$U$6,0)</f>
        <v>10</v>
      </c>
      <c r="AU581">
        <f>IFERROR(VLOOKUP($AA581*1000+'raw data entry'!$A$1,'raw data entry'!$A$1:$AI$661,Sheet1!AU$1+2,0),0)</f>
        <v>9.8000000000000007</v>
      </c>
    </row>
    <row r="582" spans="27:47" x14ac:dyDescent="0.25">
      <c r="AA582">
        <f>IF(('raw data entry'!A578-'raw data entry'!$A$1)/1000&lt;0,AA581+0.03,('raw data entry'!A578-'raw data entry'!$A$1)/1000)</f>
        <v>20.010000000000002</v>
      </c>
      <c r="AB582" cm="1">
        <f t="array" ref="AB582">_xlfn.IFS($AA582&gt;$U$12-0.0000001,$V$12,$AA582&gt;$U$11-0.0000001,$V$11,$AA582&gt;$U$10-0.0000001,$V$10,$AA582&gt;$U$9-0.0000001,$V$9,$AA582&gt;$U$8-0.0000001,$V$8,$AA582&gt;$U$7-0.0000001,$V$7,$AA582&gt;$U$6-0.0000001,$V$6,$AA582&lt;$U$6,0)</f>
        <v>10</v>
      </c>
      <c r="AC582">
        <f>IFERROR(VLOOKUP($AA582*1000+'raw data entry'!$A$1,'raw data entry'!$A$1:$AI$661,Sheet1!AC$1+2,0),0)</f>
        <v>36.700000000000003</v>
      </c>
      <c r="AD582" cm="1">
        <f t="array" ref="AD582">IF($V$17&gt;7,_xlfn.IFS($AA582&gt;$U$12-0.0000001,$W$12,$AA582&gt;$U$11-0.0000001,$W$11,$AA582&gt;$U$10-0.0000001,$W$10,$AA582&gt;$U$9-0.0000001,$W$9,$AA582&gt;$U$8-0.0000001,$W$8,$AA582&gt;$U$7-0.0000001,$W$7,$AA582&gt;$U$6-0.0000001,$W$6,$AA582&lt;$U$6,0),_xlfn.IFS($AA582&gt;$U$12-0.0000001,$V$12,$AA582&gt;$U$11-0.0000001,$V$11,$AA582&gt;$U$10-0.0000001,$V$10,$AA582&gt;$U$9-0.0000001,$V$9,$AA582&gt;$U$8-0.0000001,$V$8,$AA582&gt;$U$7-0.0000001,$V$7,$AA582&gt;$U$6-0.0000001,$V$6,$AA582&lt;$U$6,0))</f>
        <v>10</v>
      </c>
      <c r="AE582">
        <f>IFERROR(VLOOKUP($AA582*1000+'raw data entry'!$A$1,'raw data entry'!$A$1:$AI$661,Sheet1!AE$1+2,0),0)</f>
        <v>3.6</v>
      </c>
      <c r="AF582" cm="1">
        <f t="array" ref="AF582">_xlfn.IFS($AA582&gt;$U$12-0.0000001,$V$12,$AA582&gt;$U$11-0.0000001,$V$11,$AA582&gt;$U$10-0.0000001,$V$10,$AA582&gt;$U$9-0.0000001,$V$9,$AA582&gt;$U$8-0.0000001,$V$8,$AA582&gt;$U$7-0.0000001,$V$7,$AA582&gt;$U$6-0.0000001,$V$6,$AA582&lt;$U$6,0)</f>
        <v>10</v>
      </c>
      <c r="AG582">
        <f>IFERROR(VLOOKUP($AA582*1000+'raw data entry'!$A$1,'raw data entry'!$A$1:$AI$661,Sheet1!AG$1+2,0),0)</f>
        <v>15.9</v>
      </c>
      <c r="AH582" cm="1">
        <f t="array" ref="AH582">IF($V$17&gt;7,_xlfn.IFS($AA582&gt;$U$12-0.0000001,$W$12,$AA582&gt;$U$11-0.0000001,$W$11,$AA582&gt;$U$10-0.0000001,$W$10,$AA582&gt;$U$9-0.0000001,$W$9,$AA582&gt;$U$8-0.0000001,$W$8,$AA582&gt;$U$7-0.0000001,$W$7,$AA582&gt;$U$6-0.0000001,$W$6,$AA582&lt;$U$6,0),_xlfn.IFS($AA582&gt;$U$12-0.0000001,$V$12,$AA582&gt;$U$11-0.0000001,$V$11,$AA582&gt;$U$10-0.0000001,$V$10,$AA582&gt;$U$9-0.0000001,$V$9,$AA582&gt;$U$8-0.0000001,$V$8,$AA582&gt;$U$7-0.0000001,$V$7,$AA582&gt;$U$6-0.0000001,$V$6,$AA582&lt;$U$6,0))</f>
        <v>10</v>
      </c>
      <c r="AI582">
        <f>IFERROR(VLOOKUP($AA582*1000+'raw data entry'!$A$1,'raw data entry'!$A$1:$AI$661,Sheet1!AI$1+2,0),0)</f>
        <v>8.1999999999999993</v>
      </c>
      <c r="AJ582" cm="1">
        <f t="array" ref="AJ582">_xlfn.IFS($AA582&gt;$U$12-0.0000001,$V$12,$AA582&gt;$U$11-0.0000001,$V$11,$AA582&gt;$U$10-0.0000001,$V$10,$AA582&gt;$U$9-0.0000001,$V$9,$AA582&gt;$U$8-0.0000001,$V$8,$AA582&gt;$U$7-0.0000001,$V$7,$AA582&gt;$U$6-0.0000001,$V$6,$AA582&lt;$U$6,0)</f>
        <v>10</v>
      </c>
      <c r="AK582">
        <f>IFERROR(VLOOKUP($AA582*1000+'raw data entry'!$A$1,'raw data entry'!$A$1:$AI$661,Sheet1!AK$1+2,0),0)</f>
        <v>15.6</v>
      </c>
      <c r="AL582" cm="1">
        <f t="array" ref="AL582">IF($V$17&gt;7,_xlfn.IFS($AA582&gt;$U$12-0.0000001,$W$12,$AA582&gt;$U$11-0.0000001,$W$11,$AA582&gt;$U$10-0.0000001,$W$10,$AA582&gt;$U$9-0.0000001,$W$9,$AA582&gt;$U$8-0.0000001,$W$8,$AA582&gt;$U$7-0.0000001,$W$7,$AA582&gt;$U$6-0.0000001,$W$6,$AA582&lt;$U$6,0),_xlfn.IFS($AA582&gt;$U$12-0.0000001,$V$12,$AA582&gt;$U$11-0.0000001,$V$11,$AA582&gt;$U$10-0.0000001,$V$10,$AA582&gt;$U$9-0.0000001,$V$9,$AA582&gt;$U$8-0.0000001,$V$8,$AA582&gt;$U$7-0.0000001,$V$7,$AA582&gt;$U$6-0.0000001,$V$6,$AA582&lt;$U$6,0))</f>
        <v>10</v>
      </c>
      <c r="AM582">
        <f>IFERROR(VLOOKUP($AA582*1000+'raw data entry'!$A$1,'raw data entry'!$A$1:$AI$661,Sheet1!AM$1+2,0),0)</f>
        <v>12.9</v>
      </c>
      <c r="AN582" cm="1">
        <f t="array" ref="AN582">_xlfn.IFS($AA582&gt;$U$12-0.0000001,$V$12,$AA582&gt;$U$11-0.0000001,$V$11,$AA582&gt;$U$10-0.0000001,$V$10,$AA582&gt;$U$9-0.0000001,$V$9,$AA582&gt;$U$8-0.0000001,$V$8,$AA582&gt;$U$7-0.0000001,$V$7,$AA582&gt;$U$6-0.0000001,$V$6,$AA582&lt;$U$6,0)</f>
        <v>10</v>
      </c>
      <c r="AO582">
        <f>IFERROR(VLOOKUP($AA582*1000+'raw data entry'!$A$1,'raw data entry'!$A$1:$AI$661,Sheet1!AO$1+2,0),0)</f>
        <v>17.2</v>
      </c>
      <c r="AP582" cm="1">
        <f t="array" ref="AP582">IF($V$17&gt;7,_xlfn.IFS($AA582&gt;$U$12-0.0000001,$W$12,$AA582&gt;$U$11-0.0000001,$W$11,$AA582&gt;$U$10-0.0000001,$W$10,$AA582&gt;$U$9-0.0000001,$W$9,$AA582&gt;$U$8-0.0000001,$W$8,$AA582&gt;$U$7-0.0000001,$W$7,$AA582&gt;$U$6-0.0000001,$W$6,$AA582&lt;$U$6,0),_xlfn.IFS($AA582&gt;$U$12-0.0000001,$V$12,$AA582&gt;$U$11-0.0000001,$V$11,$AA582&gt;$U$10-0.0000001,$V$10,$AA582&gt;$U$9-0.0000001,$V$9,$AA582&gt;$U$8-0.0000001,$V$8,$AA582&gt;$U$7-0.0000001,$V$7,$AA582&gt;$U$6-0.0000001,$V$6,$AA582&lt;$U$6,0))</f>
        <v>10</v>
      </c>
      <c r="AQ582">
        <f>IFERROR(VLOOKUP($AA582*1000+'raw data entry'!$A$1,'raw data entry'!$A$1:$AI$661,Sheet1!AQ$1+2,0),0)</f>
        <v>15.6</v>
      </c>
      <c r="AT582" cm="1">
        <f t="array" ref="AT582">_xlfn.IFS($AA582&gt;$U$12-0.0000001,$V$12,$AA582&gt;$U$11-0.0000001,$V$11,$AA582&gt;$U$10-0.0000001,$V$10,$AA582&gt;$U$9-0.0000001,$V$9,$AA582&gt;$U$8-0.0000001,$V$8,$AA582&gt;$U$7-0.0000001,$V$7,$AA582&gt;$U$6-0.0000001,$V$6,$AA582&lt;$U$6,0)</f>
        <v>10</v>
      </c>
      <c r="AU582">
        <f>IFERROR(VLOOKUP($AA582*1000+'raw data entry'!$A$1,'raw data entry'!$A$1:$AI$661,Sheet1!AU$1+2,0),0)</f>
        <v>9.8000000000000007</v>
      </c>
    </row>
    <row r="583" spans="27:47" x14ac:dyDescent="0.25">
      <c r="AA583">
        <f>IF(('raw data entry'!A579-'raw data entry'!$A$1)/1000&lt;0,AA582+0.03,('raw data entry'!A579-'raw data entry'!$A$1)/1000)</f>
        <v>20.045000000000002</v>
      </c>
      <c r="AB583" cm="1">
        <f t="array" ref="AB583">_xlfn.IFS($AA583&gt;$U$12-0.0000001,$V$12,$AA583&gt;$U$11-0.0000001,$V$11,$AA583&gt;$U$10-0.0000001,$V$10,$AA583&gt;$U$9-0.0000001,$V$9,$AA583&gt;$U$8-0.0000001,$V$8,$AA583&gt;$U$7-0.0000001,$V$7,$AA583&gt;$U$6-0.0000001,$V$6,$AA583&lt;$U$6,0)</f>
        <v>10</v>
      </c>
      <c r="AC583">
        <f>IFERROR(VLOOKUP($AA583*1000+'raw data entry'!$A$1,'raw data entry'!$A$1:$AI$661,Sheet1!AC$1+2,0),0)</f>
        <v>36</v>
      </c>
      <c r="AD583" cm="1">
        <f t="array" ref="AD583">IF($V$17&gt;7,_xlfn.IFS($AA583&gt;$U$12-0.0000001,$W$12,$AA583&gt;$U$11-0.0000001,$W$11,$AA583&gt;$U$10-0.0000001,$W$10,$AA583&gt;$U$9-0.0000001,$W$9,$AA583&gt;$U$8-0.0000001,$W$8,$AA583&gt;$U$7-0.0000001,$W$7,$AA583&gt;$U$6-0.0000001,$W$6,$AA583&lt;$U$6,0),_xlfn.IFS($AA583&gt;$U$12-0.0000001,$V$12,$AA583&gt;$U$11-0.0000001,$V$11,$AA583&gt;$U$10-0.0000001,$V$10,$AA583&gt;$U$9-0.0000001,$V$9,$AA583&gt;$U$8-0.0000001,$V$8,$AA583&gt;$U$7-0.0000001,$V$7,$AA583&gt;$U$6-0.0000001,$V$6,$AA583&lt;$U$6,0))</f>
        <v>10</v>
      </c>
      <c r="AE583">
        <f>IFERROR(VLOOKUP($AA583*1000+'raw data entry'!$A$1,'raw data entry'!$A$1:$AI$661,Sheet1!AE$1+2,0),0)</f>
        <v>1.1000000000000001</v>
      </c>
      <c r="AF583" cm="1">
        <f t="array" ref="AF583">_xlfn.IFS($AA583&gt;$U$12-0.0000001,$V$12,$AA583&gt;$U$11-0.0000001,$V$11,$AA583&gt;$U$10-0.0000001,$V$10,$AA583&gt;$U$9-0.0000001,$V$9,$AA583&gt;$U$8-0.0000001,$V$8,$AA583&gt;$U$7-0.0000001,$V$7,$AA583&gt;$U$6-0.0000001,$V$6,$AA583&lt;$U$6,0)</f>
        <v>10</v>
      </c>
      <c r="AG583">
        <f>IFERROR(VLOOKUP($AA583*1000+'raw data entry'!$A$1,'raw data entry'!$A$1:$AI$661,Sheet1!AG$1+2,0),0)</f>
        <v>18.7</v>
      </c>
      <c r="AH583" cm="1">
        <f t="array" ref="AH583">IF($V$17&gt;7,_xlfn.IFS($AA583&gt;$U$12-0.0000001,$W$12,$AA583&gt;$U$11-0.0000001,$W$11,$AA583&gt;$U$10-0.0000001,$W$10,$AA583&gt;$U$9-0.0000001,$W$9,$AA583&gt;$U$8-0.0000001,$W$8,$AA583&gt;$U$7-0.0000001,$W$7,$AA583&gt;$U$6-0.0000001,$W$6,$AA583&lt;$U$6,0),_xlfn.IFS($AA583&gt;$U$12-0.0000001,$V$12,$AA583&gt;$U$11-0.0000001,$V$11,$AA583&gt;$U$10-0.0000001,$V$10,$AA583&gt;$U$9-0.0000001,$V$9,$AA583&gt;$U$8-0.0000001,$V$8,$AA583&gt;$U$7-0.0000001,$V$7,$AA583&gt;$U$6-0.0000001,$V$6,$AA583&lt;$U$6,0))</f>
        <v>10</v>
      </c>
      <c r="AI583">
        <f>IFERROR(VLOOKUP($AA583*1000+'raw data entry'!$A$1,'raw data entry'!$A$1:$AI$661,Sheet1!AI$1+2,0),0)</f>
        <v>9.6</v>
      </c>
      <c r="AJ583" cm="1">
        <f t="array" ref="AJ583">_xlfn.IFS($AA583&gt;$U$12-0.0000001,$V$12,$AA583&gt;$U$11-0.0000001,$V$11,$AA583&gt;$U$10-0.0000001,$V$10,$AA583&gt;$U$9-0.0000001,$V$9,$AA583&gt;$U$8-0.0000001,$V$8,$AA583&gt;$U$7-0.0000001,$V$7,$AA583&gt;$U$6-0.0000001,$V$6,$AA583&lt;$U$6,0)</f>
        <v>10</v>
      </c>
      <c r="AK583">
        <f>IFERROR(VLOOKUP($AA583*1000+'raw data entry'!$A$1,'raw data entry'!$A$1:$AI$661,Sheet1!AK$1+2,0),0)</f>
        <v>15.4</v>
      </c>
      <c r="AL583" cm="1">
        <f t="array" ref="AL583">IF($V$17&gt;7,_xlfn.IFS($AA583&gt;$U$12-0.0000001,$W$12,$AA583&gt;$U$11-0.0000001,$W$11,$AA583&gt;$U$10-0.0000001,$W$10,$AA583&gt;$U$9-0.0000001,$W$9,$AA583&gt;$U$8-0.0000001,$W$8,$AA583&gt;$U$7-0.0000001,$W$7,$AA583&gt;$U$6-0.0000001,$W$6,$AA583&lt;$U$6,0),_xlfn.IFS($AA583&gt;$U$12-0.0000001,$V$12,$AA583&gt;$U$11-0.0000001,$V$11,$AA583&gt;$U$10-0.0000001,$V$10,$AA583&gt;$U$9-0.0000001,$V$9,$AA583&gt;$U$8-0.0000001,$V$8,$AA583&gt;$U$7-0.0000001,$V$7,$AA583&gt;$U$6-0.0000001,$V$6,$AA583&lt;$U$6,0))</f>
        <v>10</v>
      </c>
      <c r="AM583">
        <f>IFERROR(VLOOKUP($AA583*1000+'raw data entry'!$A$1,'raw data entry'!$A$1:$AI$661,Sheet1!AM$1+2,0),0)</f>
        <v>12.1</v>
      </c>
      <c r="AN583" cm="1">
        <f t="array" ref="AN583">_xlfn.IFS($AA583&gt;$U$12-0.0000001,$V$12,$AA583&gt;$U$11-0.0000001,$V$11,$AA583&gt;$U$10-0.0000001,$V$10,$AA583&gt;$U$9-0.0000001,$V$9,$AA583&gt;$U$8-0.0000001,$V$8,$AA583&gt;$U$7-0.0000001,$V$7,$AA583&gt;$U$6-0.0000001,$V$6,$AA583&lt;$U$6,0)</f>
        <v>10</v>
      </c>
      <c r="AO583">
        <f>IFERROR(VLOOKUP($AA583*1000+'raw data entry'!$A$1,'raw data entry'!$A$1:$AI$661,Sheet1!AO$1+2,0),0)</f>
        <v>14.8</v>
      </c>
      <c r="AP583" cm="1">
        <f t="array" ref="AP583">IF($V$17&gt;7,_xlfn.IFS($AA583&gt;$U$12-0.0000001,$W$12,$AA583&gt;$U$11-0.0000001,$W$11,$AA583&gt;$U$10-0.0000001,$W$10,$AA583&gt;$U$9-0.0000001,$W$9,$AA583&gt;$U$8-0.0000001,$W$8,$AA583&gt;$U$7-0.0000001,$W$7,$AA583&gt;$U$6-0.0000001,$W$6,$AA583&lt;$U$6,0),_xlfn.IFS($AA583&gt;$U$12-0.0000001,$V$12,$AA583&gt;$U$11-0.0000001,$V$11,$AA583&gt;$U$10-0.0000001,$V$10,$AA583&gt;$U$9-0.0000001,$V$9,$AA583&gt;$U$8-0.0000001,$V$8,$AA583&gt;$U$7-0.0000001,$V$7,$AA583&gt;$U$6-0.0000001,$V$6,$AA583&lt;$U$6,0))</f>
        <v>10</v>
      </c>
      <c r="AQ583">
        <f>IFERROR(VLOOKUP($AA583*1000+'raw data entry'!$A$1,'raw data entry'!$A$1:$AI$661,Sheet1!AQ$1+2,0),0)</f>
        <v>14.2</v>
      </c>
      <c r="AT583" cm="1">
        <f t="array" ref="AT583">_xlfn.IFS($AA583&gt;$U$12-0.0000001,$V$12,$AA583&gt;$U$11-0.0000001,$V$11,$AA583&gt;$U$10-0.0000001,$V$10,$AA583&gt;$U$9-0.0000001,$V$9,$AA583&gt;$U$8-0.0000001,$V$8,$AA583&gt;$U$7-0.0000001,$V$7,$AA583&gt;$U$6-0.0000001,$V$6,$AA583&lt;$U$6,0)</f>
        <v>10</v>
      </c>
      <c r="AU583">
        <f>IFERROR(VLOOKUP($AA583*1000+'raw data entry'!$A$1,'raw data entry'!$A$1:$AI$661,Sheet1!AU$1+2,0),0)</f>
        <v>10.4</v>
      </c>
    </row>
    <row r="584" spans="27:47" x14ac:dyDescent="0.25">
      <c r="AA584">
        <f>IF(('raw data entry'!A580-'raw data entry'!$A$1)/1000&lt;0,AA583+0.03,('raw data entry'!A580-'raw data entry'!$A$1)/1000)</f>
        <v>20.079999999999998</v>
      </c>
      <c r="AB584" cm="1">
        <f t="array" ref="AB584">_xlfn.IFS($AA584&gt;$U$12-0.0000001,$V$12,$AA584&gt;$U$11-0.0000001,$V$11,$AA584&gt;$U$10-0.0000001,$V$10,$AA584&gt;$U$9-0.0000001,$V$9,$AA584&gt;$U$8-0.0000001,$V$8,$AA584&gt;$U$7-0.0000001,$V$7,$AA584&gt;$U$6-0.0000001,$V$6,$AA584&lt;$U$6,0)</f>
        <v>10</v>
      </c>
      <c r="AC584">
        <f>IFERROR(VLOOKUP($AA584*1000+'raw data entry'!$A$1,'raw data entry'!$A$1:$AI$661,Sheet1!AC$1+2,0),0)</f>
        <v>37.299999999999997</v>
      </c>
      <c r="AD584" cm="1">
        <f t="array" ref="AD584">IF($V$17&gt;7,_xlfn.IFS($AA584&gt;$U$12-0.0000001,$W$12,$AA584&gt;$U$11-0.0000001,$W$11,$AA584&gt;$U$10-0.0000001,$W$10,$AA584&gt;$U$9-0.0000001,$W$9,$AA584&gt;$U$8-0.0000001,$W$8,$AA584&gt;$U$7-0.0000001,$W$7,$AA584&gt;$U$6-0.0000001,$W$6,$AA584&lt;$U$6,0),_xlfn.IFS($AA584&gt;$U$12-0.0000001,$V$12,$AA584&gt;$U$11-0.0000001,$V$11,$AA584&gt;$U$10-0.0000001,$V$10,$AA584&gt;$U$9-0.0000001,$V$9,$AA584&gt;$U$8-0.0000001,$V$8,$AA584&gt;$U$7-0.0000001,$V$7,$AA584&gt;$U$6-0.0000001,$V$6,$AA584&lt;$U$6,0))</f>
        <v>10</v>
      </c>
      <c r="AE584">
        <f>IFERROR(VLOOKUP($AA584*1000+'raw data entry'!$A$1,'raw data entry'!$A$1:$AI$661,Sheet1!AE$1+2,0),0)</f>
        <v>3.1</v>
      </c>
      <c r="AF584" cm="1">
        <f t="array" ref="AF584">_xlfn.IFS($AA584&gt;$U$12-0.0000001,$V$12,$AA584&gt;$U$11-0.0000001,$V$11,$AA584&gt;$U$10-0.0000001,$V$10,$AA584&gt;$U$9-0.0000001,$V$9,$AA584&gt;$U$8-0.0000001,$V$8,$AA584&gt;$U$7-0.0000001,$V$7,$AA584&gt;$U$6-0.0000001,$V$6,$AA584&lt;$U$6,0)</f>
        <v>10</v>
      </c>
      <c r="AG584">
        <f>IFERROR(VLOOKUP($AA584*1000+'raw data entry'!$A$1,'raw data entry'!$A$1:$AI$661,Sheet1!AG$1+2,0),0)</f>
        <v>16.2</v>
      </c>
      <c r="AH584" cm="1">
        <f t="array" ref="AH584">IF($V$17&gt;7,_xlfn.IFS($AA584&gt;$U$12-0.0000001,$W$12,$AA584&gt;$U$11-0.0000001,$W$11,$AA584&gt;$U$10-0.0000001,$W$10,$AA584&gt;$U$9-0.0000001,$W$9,$AA584&gt;$U$8-0.0000001,$W$8,$AA584&gt;$U$7-0.0000001,$W$7,$AA584&gt;$U$6-0.0000001,$W$6,$AA584&lt;$U$6,0),_xlfn.IFS($AA584&gt;$U$12-0.0000001,$V$12,$AA584&gt;$U$11-0.0000001,$V$11,$AA584&gt;$U$10-0.0000001,$V$10,$AA584&gt;$U$9-0.0000001,$V$9,$AA584&gt;$U$8-0.0000001,$V$8,$AA584&gt;$U$7-0.0000001,$V$7,$AA584&gt;$U$6-0.0000001,$V$6,$AA584&lt;$U$6,0))</f>
        <v>10</v>
      </c>
      <c r="AI584">
        <f>IFERROR(VLOOKUP($AA584*1000+'raw data entry'!$A$1,'raw data entry'!$A$1:$AI$661,Sheet1!AI$1+2,0),0)</f>
        <v>9.6</v>
      </c>
      <c r="AJ584" cm="1">
        <f t="array" ref="AJ584">_xlfn.IFS($AA584&gt;$U$12-0.0000001,$V$12,$AA584&gt;$U$11-0.0000001,$V$11,$AA584&gt;$U$10-0.0000001,$V$10,$AA584&gt;$U$9-0.0000001,$V$9,$AA584&gt;$U$8-0.0000001,$V$8,$AA584&gt;$U$7-0.0000001,$V$7,$AA584&gt;$U$6-0.0000001,$V$6,$AA584&lt;$U$6,0)</f>
        <v>10</v>
      </c>
      <c r="AK584">
        <f>IFERROR(VLOOKUP($AA584*1000+'raw data entry'!$A$1,'raw data entry'!$A$1:$AI$661,Sheet1!AK$1+2,0),0)</f>
        <v>18.8</v>
      </c>
      <c r="AL584" cm="1">
        <f t="array" ref="AL584">IF($V$17&gt;7,_xlfn.IFS($AA584&gt;$U$12-0.0000001,$W$12,$AA584&gt;$U$11-0.0000001,$W$11,$AA584&gt;$U$10-0.0000001,$W$10,$AA584&gt;$U$9-0.0000001,$W$9,$AA584&gt;$U$8-0.0000001,$W$8,$AA584&gt;$U$7-0.0000001,$W$7,$AA584&gt;$U$6-0.0000001,$W$6,$AA584&lt;$U$6,0),_xlfn.IFS($AA584&gt;$U$12-0.0000001,$V$12,$AA584&gt;$U$11-0.0000001,$V$11,$AA584&gt;$U$10-0.0000001,$V$10,$AA584&gt;$U$9-0.0000001,$V$9,$AA584&gt;$U$8-0.0000001,$V$8,$AA584&gt;$U$7-0.0000001,$V$7,$AA584&gt;$U$6-0.0000001,$V$6,$AA584&lt;$U$6,0))</f>
        <v>10</v>
      </c>
      <c r="AM584">
        <f>IFERROR(VLOOKUP($AA584*1000+'raw data entry'!$A$1,'raw data entry'!$A$1:$AI$661,Sheet1!AM$1+2,0),0)</f>
        <v>10</v>
      </c>
      <c r="AN584" cm="1">
        <f t="array" ref="AN584">_xlfn.IFS($AA584&gt;$U$12-0.0000001,$V$12,$AA584&gt;$U$11-0.0000001,$V$11,$AA584&gt;$U$10-0.0000001,$V$10,$AA584&gt;$U$9-0.0000001,$V$9,$AA584&gt;$U$8-0.0000001,$V$8,$AA584&gt;$U$7-0.0000001,$V$7,$AA584&gt;$U$6-0.0000001,$V$6,$AA584&lt;$U$6,0)</f>
        <v>10</v>
      </c>
      <c r="AO584">
        <f>IFERROR(VLOOKUP($AA584*1000+'raw data entry'!$A$1,'raw data entry'!$A$1:$AI$661,Sheet1!AO$1+2,0),0)</f>
        <v>17.5</v>
      </c>
      <c r="AP584" cm="1">
        <f t="array" ref="AP584">IF($V$17&gt;7,_xlfn.IFS($AA584&gt;$U$12-0.0000001,$W$12,$AA584&gt;$U$11-0.0000001,$W$11,$AA584&gt;$U$10-0.0000001,$W$10,$AA584&gt;$U$9-0.0000001,$W$9,$AA584&gt;$U$8-0.0000001,$W$8,$AA584&gt;$U$7-0.0000001,$W$7,$AA584&gt;$U$6-0.0000001,$W$6,$AA584&lt;$U$6,0),_xlfn.IFS($AA584&gt;$U$12-0.0000001,$V$12,$AA584&gt;$U$11-0.0000001,$V$11,$AA584&gt;$U$10-0.0000001,$V$10,$AA584&gt;$U$9-0.0000001,$V$9,$AA584&gt;$U$8-0.0000001,$V$8,$AA584&gt;$U$7-0.0000001,$V$7,$AA584&gt;$U$6-0.0000001,$V$6,$AA584&lt;$U$6,0))</f>
        <v>10</v>
      </c>
      <c r="AQ584">
        <f>IFERROR(VLOOKUP($AA584*1000+'raw data entry'!$A$1,'raw data entry'!$A$1:$AI$661,Sheet1!AQ$1+2,0),0)</f>
        <v>14.7</v>
      </c>
      <c r="AT584" cm="1">
        <f t="array" ref="AT584">_xlfn.IFS($AA584&gt;$U$12-0.0000001,$V$12,$AA584&gt;$U$11-0.0000001,$V$11,$AA584&gt;$U$10-0.0000001,$V$10,$AA584&gt;$U$9-0.0000001,$V$9,$AA584&gt;$U$8-0.0000001,$V$8,$AA584&gt;$U$7-0.0000001,$V$7,$AA584&gt;$U$6-0.0000001,$V$6,$AA584&lt;$U$6,0)</f>
        <v>10</v>
      </c>
      <c r="AU584">
        <f>IFERROR(VLOOKUP($AA584*1000+'raw data entry'!$A$1,'raw data entry'!$A$1:$AI$661,Sheet1!AU$1+2,0),0)</f>
        <v>9.3000000000000007</v>
      </c>
    </row>
    <row r="585" spans="27:47" x14ac:dyDescent="0.25">
      <c r="AA585">
        <f>IF(('raw data entry'!A581-'raw data entry'!$A$1)/1000&lt;0,AA584+0.03,('raw data entry'!A581-'raw data entry'!$A$1)/1000)</f>
        <v>20.114999999999998</v>
      </c>
      <c r="AB585" cm="1">
        <f t="array" ref="AB585">_xlfn.IFS($AA585&gt;$U$12-0.0000001,$V$12,$AA585&gt;$U$11-0.0000001,$V$11,$AA585&gt;$U$10-0.0000001,$V$10,$AA585&gt;$U$9-0.0000001,$V$9,$AA585&gt;$U$8-0.0000001,$V$8,$AA585&gt;$U$7-0.0000001,$V$7,$AA585&gt;$U$6-0.0000001,$V$6,$AA585&lt;$U$6,0)</f>
        <v>10</v>
      </c>
      <c r="AC585">
        <f>IFERROR(VLOOKUP($AA585*1000+'raw data entry'!$A$1,'raw data entry'!$A$1:$AI$661,Sheet1!AC$1+2,0),0)</f>
        <v>38.200000000000003</v>
      </c>
      <c r="AD585" cm="1">
        <f t="array" ref="AD585">IF($V$17&gt;7,_xlfn.IFS($AA585&gt;$U$12-0.0000001,$W$12,$AA585&gt;$U$11-0.0000001,$W$11,$AA585&gt;$U$10-0.0000001,$W$10,$AA585&gt;$U$9-0.0000001,$W$9,$AA585&gt;$U$8-0.0000001,$W$8,$AA585&gt;$U$7-0.0000001,$W$7,$AA585&gt;$U$6-0.0000001,$W$6,$AA585&lt;$U$6,0),_xlfn.IFS($AA585&gt;$U$12-0.0000001,$V$12,$AA585&gt;$U$11-0.0000001,$V$11,$AA585&gt;$U$10-0.0000001,$V$10,$AA585&gt;$U$9-0.0000001,$V$9,$AA585&gt;$U$8-0.0000001,$V$8,$AA585&gt;$U$7-0.0000001,$V$7,$AA585&gt;$U$6-0.0000001,$V$6,$AA585&lt;$U$6,0))</f>
        <v>10</v>
      </c>
      <c r="AE585">
        <f>IFERROR(VLOOKUP($AA585*1000+'raw data entry'!$A$1,'raw data entry'!$A$1:$AI$661,Sheet1!AE$1+2,0),0)</f>
        <v>1.9</v>
      </c>
      <c r="AF585" cm="1">
        <f t="array" ref="AF585">_xlfn.IFS($AA585&gt;$U$12-0.0000001,$V$12,$AA585&gt;$U$11-0.0000001,$V$11,$AA585&gt;$U$10-0.0000001,$V$10,$AA585&gt;$U$9-0.0000001,$V$9,$AA585&gt;$U$8-0.0000001,$V$8,$AA585&gt;$U$7-0.0000001,$V$7,$AA585&gt;$U$6-0.0000001,$V$6,$AA585&lt;$U$6,0)</f>
        <v>10</v>
      </c>
      <c r="AG585">
        <f>IFERROR(VLOOKUP($AA585*1000+'raw data entry'!$A$1,'raw data entry'!$A$1:$AI$661,Sheet1!AG$1+2,0),0)</f>
        <v>20.3</v>
      </c>
      <c r="AH585" cm="1">
        <f t="array" ref="AH585">IF($V$17&gt;7,_xlfn.IFS($AA585&gt;$U$12-0.0000001,$W$12,$AA585&gt;$U$11-0.0000001,$W$11,$AA585&gt;$U$10-0.0000001,$W$10,$AA585&gt;$U$9-0.0000001,$W$9,$AA585&gt;$U$8-0.0000001,$W$8,$AA585&gt;$U$7-0.0000001,$W$7,$AA585&gt;$U$6-0.0000001,$W$6,$AA585&lt;$U$6,0),_xlfn.IFS($AA585&gt;$U$12-0.0000001,$V$12,$AA585&gt;$U$11-0.0000001,$V$11,$AA585&gt;$U$10-0.0000001,$V$10,$AA585&gt;$U$9-0.0000001,$V$9,$AA585&gt;$U$8-0.0000001,$V$8,$AA585&gt;$U$7-0.0000001,$V$7,$AA585&gt;$U$6-0.0000001,$V$6,$AA585&lt;$U$6,0))</f>
        <v>10</v>
      </c>
      <c r="AI585">
        <f>IFERROR(VLOOKUP($AA585*1000+'raw data entry'!$A$1,'raw data entry'!$A$1:$AI$661,Sheet1!AI$1+2,0),0)</f>
        <v>10.6</v>
      </c>
      <c r="AJ585" cm="1">
        <f t="array" ref="AJ585">_xlfn.IFS($AA585&gt;$U$12-0.0000001,$V$12,$AA585&gt;$U$11-0.0000001,$V$11,$AA585&gt;$U$10-0.0000001,$V$10,$AA585&gt;$U$9-0.0000001,$V$9,$AA585&gt;$U$8-0.0000001,$V$8,$AA585&gt;$U$7-0.0000001,$V$7,$AA585&gt;$U$6-0.0000001,$V$6,$AA585&lt;$U$6,0)</f>
        <v>10</v>
      </c>
      <c r="AK585">
        <f>IFERROR(VLOOKUP($AA585*1000+'raw data entry'!$A$1,'raw data entry'!$A$1:$AI$661,Sheet1!AK$1+2,0),0)</f>
        <v>14.5</v>
      </c>
      <c r="AL585" cm="1">
        <f t="array" ref="AL585">IF($V$17&gt;7,_xlfn.IFS($AA585&gt;$U$12-0.0000001,$W$12,$AA585&gt;$U$11-0.0000001,$W$11,$AA585&gt;$U$10-0.0000001,$W$10,$AA585&gt;$U$9-0.0000001,$W$9,$AA585&gt;$U$8-0.0000001,$W$8,$AA585&gt;$U$7-0.0000001,$W$7,$AA585&gt;$U$6-0.0000001,$W$6,$AA585&lt;$U$6,0),_xlfn.IFS($AA585&gt;$U$12-0.0000001,$V$12,$AA585&gt;$U$11-0.0000001,$V$11,$AA585&gt;$U$10-0.0000001,$V$10,$AA585&gt;$U$9-0.0000001,$V$9,$AA585&gt;$U$8-0.0000001,$V$8,$AA585&gt;$U$7-0.0000001,$V$7,$AA585&gt;$U$6-0.0000001,$V$6,$AA585&lt;$U$6,0))</f>
        <v>10</v>
      </c>
      <c r="AM585">
        <f>IFERROR(VLOOKUP($AA585*1000+'raw data entry'!$A$1,'raw data entry'!$A$1:$AI$661,Sheet1!AM$1+2,0),0)</f>
        <v>10.7</v>
      </c>
      <c r="AN585" cm="1">
        <f t="array" ref="AN585">_xlfn.IFS($AA585&gt;$U$12-0.0000001,$V$12,$AA585&gt;$U$11-0.0000001,$V$11,$AA585&gt;$U$10-0.0000001,$V$10,$AA585&gt;$U$9-0.0000001,$V$9,$AA585&gt;$U$8-0.0000001,$V$8,$AA585&gt;$U$7-0.0000001,$V$7,$AA585&gt;$U$6-0.0000001,$V$6,$AA585&lt;$U$6,0)</f>
        <v>10</v>
      </c>
      <c r="AO585">
        <f>IFERROR(VLOOKUP($AA585*1000+'raw data entry'!$A$1,'raw data entry'!$A$1:$AI$661,Sheet1!AO$1+2,0),0)</f>
        <v>17.3</v>
      </c>
      <c r="AP585" cm="1">
        <f t="array" ref="AP585">IF($V$17&gt;7,_xlfn.IFS($AA585&gt;$U$12-0.0000001,$W$12,$AA585&gt;$U$11-0.0000001,$W$11,$AA585&gt;$U$10-0.0000001,$W$10,$AA585&gt;$U$9-0.0000001,$W$9,$AA585&gt;$U$8-0.0000001,$W$8,$AA585&gt;$U$7-0.0000001,$W$7,$AA585&gt;$U$6-0.0000001,$W$6,$AA585&lt;$U$6,0),_xlfn.IFS($AA585&gt;$U$12-0.0000001,$V$12,$AA585&gt;$U$11-0.0000001,$V$11,$AA585&gt;$U$10-0.0000001,$V$10,$AA585&gt;$U$9-0.0000001,$V$9,$AA585&gt;$U$8-0.0000001,$V$8,$AA585&gt;$U$7-0.0000001,$V$7,$AA585&gt;$U$6-0.0000001,$V$6,$AA585&lt;$U$6,0))</f>
        <v>10</v>
      </c>
      <c r="AQ585">
        <f>IFERROR(VLOOKUP($AA585*1000+'raw data entry'!$A$1,'raw data entry'!$A$1:$AI$661,Sheet1!AQ$1+2,0),0)</f>
        <v>14.2</v>
      </c>
      <c r="AT585" cm="1">
        <f t="array" ref="AT585">_xlfn.IFS($AA585&gt;$U$12-0.0000001,$V$12,$AA585&gt;$U$11-0.0000001,$V$11,$AA585&gt;$U$10-0.0000001,$V$10,$AA585&gt;$U$9-0.0000001,$V$9,$AA585&gt;$U$8-0.0000001,$V$8,$AA585&gt;$U$7-0.0000001,$V$7,$AA585&gt;$U$6-0.0000001,$V$6,$AA585&lt;$U$6,0)</f>
        <v>10</v>
      </c>
      <c r="AU585">
        <f>IFERROR(VLOOKUP($AA585*1000+'raw data entry'!$A$1,'raw data entry'!$A$1:$AI$661,Sheet1!AU$1+2,0),0)</f>
        <v>10.8</v>
      </c>
    </row>
    <row r="586" spans="27:47" x14ac:dyDescent="0.25">
      <c r="AA586">
        <f>IF(('raw data entry'!A582-'raw data entry'!$A$1)/1000&lt;0,AA585+0.03,('raw data entry'!A582-'raw data entry'!$A$1)/1000)</f>
        <v>20.149999999999999</v>
      </c>
      <c r="AB586" cm="1">
        <f t="array" ref="AB586">_xlfn.IFS($AA586&gt;$U$12-0.0000001,$V$12,$AA586&gt;$U$11-0.0000001,$V$11,$AA586&gt;$U$10-0.0000001,$V$10,$AA586&gt;$U$9-0.0000001,$V$9,$AA586&gt;$U$8-0.0000001,$V$8,$AA586&gt;$U$7-0.0000001,$V$7,$AA586&gt;$U$6-0.0000001,$V$6,$AA586&lt;$U$6,0)</f>
        <v>10</v>
      </c>
      <c r="AC586">
        <f>IFERROR(VLOOKUP($AA586*1000+'raw data entry'!$A$1,'raw data entry'!$A$1:$AI$661,Sheet1!AC$1+2,0),0)</f>
        <v>31.8</v>
      </c>
      <c r="AD586" cm="1">
        <f t="array" ref="AD586">IF($V$17&gt;7,_xlfn.IFS($AA586&gt;$U$12-0.0000001,$W$12,$AA586&gt;$U$11-0.0000001,$W$11,$AA586&gt;$U$10-0.0000001,$W$10,$AA586&gt;$U$9-0.0000001,$W$9,$AA586&gt;$U$8-0.0000001,$W$8,$AA586&gt;$U$7-0.0000001,$W$7,$AA586&gt;$U$6-0.0000001,$W$6,$AA586&lt;$U$6,0),_xlfn.IFS($AA586&gt;$U$12-0.0000001,$V$12,$AA586&gt;$U$11-0.0000001,$V$11,$AA586&gt;$U$10-0.0000001,$V$10,$AA586&gt;$U$9-0.0000001,$V$9,$AA586&gt;$U$8-0.0000001,$V$8,$AA586&gt;$U$7-0.0000001,$V$7,$AA586&gt;$U$6-0.0000001,$V$6,$AA586&lt;$U$6,0))</f>
        <v>10</v>
      </c>
      <c r="AE586">
        <f>IFERROR(VLOOKUP($AA586*1000+'raw data entry'!$A$1,'raw data entry'!$A$1:$AI$661,Sheet1!AE$1+2,0),0)</f>
        <v>0.8</v>
      </c>
      <c r="AF586" cm="1">
        <f t="array" ref="AF586">_xlfn.IFS($AA586&gt;$U$12-0.0000001,$V$12,$AA586&gt;$U$11-0.0000001,$V$11,$AA586&gt;$U$10-0.0000001,$V$10,$AA586&gt;$U$9-0.0000001,$V$9,$AA586&gt;$U$8-0.0000001,$V$8,$AA586&gt;$U$7-0.0000001,$V$7,$AA586&gt;$U$6-0.0000001,$V$6,$AA586&lt;$U$6,0)</f>
        <v>10</v>
      </c>
      <c r="AG586">
        <f>IFERROR(VLOOKUP($AA586*1000+'raw data entry'!$A$1,'raw data entry'!$A$1:$AI$661,Sheet1!AG$1+2,0),0)</f>
        <v>19.399999999999999</v>
      </c>
      <c r="AH586" cm="1">
        <f t="array" ref="AH586">IF($V$17&gt;7,_xlfn.IFS($AA586&gt;$U$12-0.0000001,$W$12,$AA586&gt;$U$11-0.0000001,$W$11,$AA586&gt;$U$10-0.0000001,$W$10,$AA586&gt;$U$9-0.0000001,$W$9,$AA586&gt;$U$8-0.0000001,$W$8,$AA586&gt;$U$7-0.0000001,$W$7,$AA586&gt;$U$6-0.0000001,$W$6,$AA586&lt;$U$6,0),_xlfn.IFS($AA586&gt;$U$12-0.0000001,$V$12,$AA586&gt;$U$11-0.0000001,$V$11,$AA586&gt;$U$10-0.0000001,$V$10,$AA586&gt;$U$9-0.0000001,$V$9,$AA586&gt;$U$8-0.0000001,$V$8,$AA586&gt;$U$7-0.0000001,$V$7,$AA586&gt;$U$6-0.0000001,$V$6,$AA586&lt;$U$6,0))</f>
        <v>10</v>
      </c>
      <c r="AI586">
        <f>IFERROR(VLOOKUP($AA586*1000+'raw data entry'!$A$1,'raw data entry'!$A$1:$AI$661,Sheet1!AI$1+2,0),0)</f>
        <v>9.3000000000000007</v>
      </c>
      <c r="AJ586" cm="1">
        <f t="array" ref="AJ586">_xlfn.IFS($AA586&gt;$U$12-0.0000001,$V$12,$AA586&gt;$U$11-0.0000001,$V$11,$AA586&gt;$U$10-0.0000001,$V$10,$AA586&gt;$U$9-0.0000001,$V$9,$AA586&gt;$U$8-0.0000001,$V$8,$AA586&gt;$U$7-0.0000001,$V$7,$AA586&gt;$U$6-0.0000001,$V$6,$AA586&lt;$U$6,0)</f>
        <v>10</v>
      </c>
      <c r="AK586">
        <f>IFERROR(VLOOKUP($AA586*1000+'raw data entry'!$A$1,'raw data entry'!$A$1:$AI$661,Sheet1!AK$1+2,0),0)</f>
        <v>14.7</v>
      </c>
      <c r="AL586" cm="1">
        <f t="array" ref="AL586">IF($V$17&gt;7,_xlfn.IFS($AA586&gt;$U$12-0.0000001,$W$12,$AA586&gt;$U$11-0.0000001,$W$11,$AA586&gt;$U$10-0.0000001,$W$10,$AA586&gt;$U$9-0.0000001,$W$9,$AA586&gt;$U$8-0.0000001,$W$8,$AA586&gt;$U$7-0.0000001,$W$7,$AA586&gt;$U$6-0.0000001,$W$6,$AA586&lt;$U$6,0),_xlfn.IFS($AA586&gt;$U$12-0.0000001,$V$12,$AA586&gt;$U$11-0.0000001,$V$11,$AA586&gt;$U$10-0.0000001,$V$10,$AA586&gt;$U$9-0.0000001,$V$9,$AA586&gt;$U$8-0.0000001,$V$8,$AA586&gt;$U$7-0.0000001,$V$7,$AA586&gt;$U$6-0.0000001,$V$6,$AA586&lt;$U$6,0))</f>
        <v>10</v>
      </c>
      <c r="AM586">
        <f>IFERROR(VLOOKUP($AA586*1000+'raw data entry'!$A$1,'raw data entry'!$A$1:$AI$661,Sheet1!AM$1+2,0),0)</f>
        <v>12.5</v>
      </c>
      <c r="AN586" cm="1">
        <f t="array" ref="AN586">_xlfn.IFS($AA586&gt;$U$12-0.0000001,$V$12,$AA586&gt;$U$11-0.0000001,$V$11,$AA586&gt;$U$10-0.0000001,$V$10,$AA586&gt;$U$9-0.0000001,$V$9,$AA586&gt;$U$8-0.0000001,$V$8,$AA586&gt;$U$7-0.0000001,$V$7,$AA586&gt;$U$6-0.0000001,$V$6,$AA586&lt;$U$6,0)</f>
        <v>10</v>
      </c>
      <c r="AO586">
        <f>IFERROR(VLOOKUP($AA586*1000+'raw data entry'!$A$1,'raw data entry'!$A$1:$AI$661,Sheet1!AO$1+2,0),0)</f>
        <v>16.100000000000001</v>
      </c>
      <c r="AP586" cm="1">
        <f t="array" ref="AP586">IF($V$17&gt;7,_xlfn.IFS($AA586&gt;$U$12-0.0000001,$W$12,$AA586&gt;$U$11-0.0000001,$W$11,$AA586&gt;$U$10-0.0000001,$W$10,$AA586&gt;$U$9-0.0000001,$W$9,$AA586&gt;$U$8-0.0000001,$W$8,$AA586&gt;$U$7-0.0000001,$W$7,$AA586&gt;$U$6-0.0000001,$W$6,$AA586&lt;$U$6,0),_xlfn.IFS($AA586&gt;$U$12-0.0000001,$V$12,$AA586&gt;$U$11-0.0000001,$V$11,$AA586&gt;$U$10-0.0000001,$V$10,$AA586&gt;$U$9-0.0000001,$V$9,$AA586&gt;$U$8-0.0000001,$V$8,$AA586&gt;$U$7-0.0000001,$V$7,$AA586&gt;$U$6-0.0000001,$V$6,$AA586&lt;$U$6,0))</f>
        <v>10</v>
      </c>
      <c r="AQ586">
        <f>IFERROR(VLOOKUP($AA586*1000+'raw data entry'!$A$1,'raw data entry'!$A$1:$AI$661,Sheet1!AQ$1+2,0),0)</f>
        <v>14.4</v>
      </c>
      <c r="AT586" cm="1">
        <f t="array" ref="AT586">_xlfn.IFS($AA586&gt;$U$12-0.0000001,$V$12,$AA586&gt;$U$11-0.0000001,$V$11,$AA586&gt;$U$10-0.0000001,$V$10,$AA586&gt;$U$9-0.0000001,$V$9,$AA586&gt;$U$8-0.0000001,$V$8,$AA586&gt;$U$7-0.0000001,$V$7,$AA586&gt;$U$6-0.0000001,$V$6,$AA586&lt;$U$6,0)</f>
        <v>10</v>
      </c>
      <c r="AU586">
        <f>IFERROR(VLOOKUP($AA586*1000+'raw data entry'!$A$1,'raw data entry'!$A$1:$AI$661,Sheet1!AU$1+2,0),0)</f>
        <v>10.199999999999999</v>
      </c>
    </row>
    <row r="587" spans="27:47" x14ac:dyDescent="0.25">
      <c r="AA587">
        <f>IF(('raw data entry'!A583-'raw data entry'!$A$1)/1000&lt;0,AA586+0.03,('raw data entry'!A583-'raw data entry'!$A$1)/1000)</f>
        <v>20.184999999999999</v>
      </c>
      <c r="AB587" cm="1">
        <f t="array" ref="AB587">_xlfn.IFS($AA587&gt;$U$12-0.0000001,$V$12,$AA587&gt;$U$11-0.0000001,$V$11,$AA587&gt;$U$10-0.0000001,$V$10,$AA587&gt;$U$9-0.0000001,$V$9,$AA587&gt;$U$8-0.0000001,$V$8,$AA587&gt;$U$7-0.0000001,$V$7,$AA587&gt;$U$6-0.0000001,$V$6,$AA587&lt;$U$6,0)</f>
        <v>10</v>
      </c>
      <c r="AC587">
        <f>IFERROR(VLOOKUP($AA587*1000+'raw data entry'!$A$1,'raw data entry'!$A$1:$AI$661,Sheet1!AC$1+2,0),0)</f>
        <v>35.5</v>
      </c>
      <c r="AD587" cm="1">
        <f t="array" ref="AD587">IF($V$17&gt;7,_xlfn.IFS($AA587&gt;$U$12-0.0000001,$W$12,$AA587&gt;$U$11-0.0000001,$W$11,$AA587&gt;$U$10-0.0000001,$W$10,$AA587&gt;$U$9-0.0000001,$W$9,$AA587&gt;$U$8-0.0000001,$W$8,$AA587&gt;$U$7-0.0000001,$W$7,$AA587&gt;$U$6-0.0000001,$W$6,$AA587&lt;$U$6,0),_xlfn.IFS($AA587&gt;$U$12-0.0000001,$V$12,$AA587&gt;$U$11-0.0000001,$V$11,$AA587&gt;$U$10-0.0000001,$V$10,$AA587&gt;$U$9-0.0000001,$V$9,$AA587&gt;$U$8-0.0000001,$V$8,$AA587&gt;$U$7-0.0000001,$V$7,$AA587&gt;$U$6-0.0000001,$V$6,$AA587&lt;$U$6,0))</f>
        <v>10</v>
      </c>
      <c r="AE587">
        <f>IFERROR(VLOOKUP($AA587*1000+'raw data entry'!$A$1,'raw data entry'!$A$1:$AI$661,Sheet1!AE$1+2,0),0)</f>
        <v>2.8</v>
      </c>
      <c r="AF587" cm="1">
        <f t="array" ref="AF587">_xlfn.IFS($AA587&gt;$U$12-0.0000001,$V$12,$AA587&gt;$U$11-0.0000001,$V$11,$AA587&gt;$U$10-0.0000001,$V$10,$AA587&gt;$U$9-0.0000001,$V$9,$AA587&gt;$U$8-0.0000001,$V$8,$AA587&gt;$U$7-0.0000001,$V$7,$AA587&gt;$U$6-0.0000001,$V$6,$AA587&lt;$U$6,0)</f>
        <v>10</v>
      </c>
      <c r="AG587">
        <f>IFERROR(VLOOKUP($AA587*1000+'raw data entry'!$A$1,'raw data entry'!$A$1:$AI$661,Sheet1!AG$1+2,0),0)</f>
        <v>11.5</v>
      </c>
      <c r="AH587" cm="1">
        <f t="array" ref="AH587">IF($V$17&gt;7,_xlfn.IFS($AA587&gt;$U$12-0.0000001,$W$12,$AA587&gt;$U$11-0.0000001,$W$11,$AA587&gt;$U$10-0.0000001,$W$10,$AA587&gt;$U$9-0.0000001,$W$9,$AA587&gt;$U$8-0.0000001,$W$8,$AA587&gt;$U$7-0.0000001,$W$7,$AA587&gt;$U$6-0.0000001,$W$6,$AA587&lt;$U$6,0),_xlfn.IFS($AA587&gt;$U$12-0.0000001,$V$12,$AA587&gt;$U$11-0.0000001,$V$11,$AA587&gt;$U$10-0.0000001,$V$10,$AA587&gt;$U$9-0.0000001,$V$9,$AA587&gt;$U$8-0.0000001,$V$8,$AA587&gt;$U$7-0.0000001,$V$7,$AA587&gt;$U$6-0.0000001,$V$6,$AA587&lt;$U$6,0))</f>
        <v>10</v>
      </c>
      <c r="AI587">
        <f>IFERROR(VLOOKUP($AA587*1000+'raw data entry'!$A$1,'raw data entry'!$A$1:$AI$661,Sheet1!AI$1+2,0),0)</f>
        <v>8.9</v>
      </c>
      <c r="AJ587" cm="1">
        <f t="array" ref="AJ587">_xlfn.IFS($AA587&gt;$U$12-0.0000001,$V$12,$AA587&gt;$U$11-0.0000001,$V$11,$AA587&gt;$U$10-0.0000001,$V$10,$AA587&gt;$U$9-0.0000001,$V$9,$AA587&gt;$U$8-0.0000001,$V$8,$AA587&gt;$U$7-0.0000001,$V$7,$AA587&gt;$U$6-0.0000001,$V$6,$AA587&lt;$U$6,0)</f>
        <v>10</v>
      </c>
      <c r="AK587">
        <f>IFERROR(VLOOKUP($AA587*1000+'raw data entry'!$A$1,'raw data entry'!$A$1:$AI$661,Sheet1!AK$1+2,0),0)</f>
        <v>14.9</v>
      </c>
      <c r="AL587" cm="1">
        <f t="array" ref="AL587">IF($V$17&gt;7,_xlfn.IFS($AA587&gt;$U$12-0.0000001,$W$12,$AA587&gt;$U$11-0.0000001,$W$11,$AA587&gt;$U$10-0.0000001,$W$10,$AA587&gt;$U$9-0.0000001,$W$9,$AA587&gt;$U$8-0.0000001,$W$8,$AA587&gt;$U$7-0.0000001,$W$7,$AA587&gt;$U$6-0.0000001,$W$6,$AA587&lt;$U$6,0),_xlfn.IFS($AA587&gt;$U$12-0.0000001,$V$12,$AA587&gt;$U$11-0.0000001,$V$11,$AA587&gt;$U$10-0.0000001,$V$10,$AA587&gt;$U$9-0.0000001,$V$9,$AA587&gt;$U$8-0.0000001,$V$8,$AA587&gt;$U$7-0.0000001,$V$7,$AA587&gt;$U$6-0.0000001,$V$6,$AA587&lt;$U$6,0))</f>
        <v>10</v>
      </c>
      <c r="AM587">
        <f>IFERROR(VLOOKUP($AA587*1000+'raw data entry'!$A$1,'raw data entry'!$A$1:$AI$661,Sheet1!AM$1+2,0),0)</f>
        <v>9.4</v>
      </c>
      <c r="AN587" cm="1">
        <f t="array" ref="AN587">_xlfn.IFS($AA587&gt;$U$12-0.0000001,$V$12,$AA587&gt;$U$11-0.0000001,$V$11,$AA587&gt;$U$10-0.0000001,$V$10,$AA587&gt;$U$9-0.0000001,$V$9,$AA587&gt;$U$8-0.0000001,$V$8,$AA587&gt;$U$7-0.0000001,$V$7,$AA587&gt;$U$6-0.0000001,$V$6,$AA587&lt;$U$6,0)</f>
        <v>10</v>
      </c>
      <c r="AO587">
        <f>IFERROR(VLOOKUP($AA587*1000+'raw data entry'!$A$1,'raw data entry'!$A$1:$AI$661,Sheet1!AO$1+2,0),0)</f>
        <v>16.899999999999999</v>
      </c>
      <c r="AP587" cm="1">
        <f t="array" ref="AP587">IF($V$17&gt;7,_xlfn.IFS($AA587&gt;$U$12-0.0000001,$W$12,$AA587&gt;$U$11-0.0000001,$W$11,$AA587&gt;$U$10-0.0000001,$W$10,$AA587&gt;$U$9-0.0000001,$W$9,$AA587&gt;$U$8-0.0000001,$W$8,$AA587&gt;$U$7-0.0000001,$W$7,$AA587&gt;$U$6-0.0000001,$W$6,$AA587&lt;$U$6,0),_xlfn.IFS($AA587&gt;$U$12-0.0000001,$V$12,$AA587&gt;$U$11-0.0000001,$V$11,$AA587&gt;$U$10-0.0000001,$V$10,$AA587&gt;$U$9-0.0000001,$V$9,$AA587&gt;$U$8-0.0000001,$V$8,$AA587&gt;$U$7-0.0000001,$V$7,$AA587&gt;$U$6-0.0000001,$V$6,$AA587&lt;$U$6,0))</f>
        <v>10</v>
      </c>
      <c r="AQ587">
        <f>IFERROR(VLOOKUP($AA587*1000+'raw data entry'!$A$1,'raw data entry'!$A$1:$AI$661,Sheet1!AQ$1+2,0),0)</f>
        <v>13.6</v>
      </c>
      <c r="AT587" cm="1">
        <f t="array" ref="AT587">_xlfn.IFS($AA587&gt;$U$12-0.0000001,$V$12,$AA587&gt;$U$11-0.0000001,$V$11,$AA587&gt;$U$10-0.0000001,$V$10,$AA587&gt;$U$9-0.0000001,$V$9,$AA587&gt;$U$8-0.0000001,$V$8,$AA587&gt;$U$7-0.0000001,$V$7,$AA587&gt;$U$6-0.0000001,$V$6,$AA587&lt;$U$6,0)</f>
        <v>10</v>
      </c>
      <c r="AU587">
        <f>IFERROR(VLOOKUP($AA587*1000+'raw data entry'!$A$1,'raw data entry'!$A$1:$AI$661,Sheet1!AU$1+2,0),0)</f>
        <v>10.199999999999999</v>
      </c>
    </row>
    <row r="588" spans="27:47" x14ac:dyDescent="0.25">
      <c r="AA588">
        <f>IF(('raw data entry'!A584-'raw data entry'!$A$1)/1000&lt;0,AA587+0.03,('raw data entry'!A584-'raw data entry'!$A$1)/1000)</f>
        <v>20.22</v>
      </c>
      <c r="AB588" cm="1">
        <f t="array" ref="AB588">_xlfn.IFS($AA588&gt;$U$12-0.0000001,$V$12,$AA588&gt;$U$11-0.0000001,$V$11,$AA588&gt;$U$10-0.0000001,$V$10,$AA588&gt;$U$9-0.0000001,$V$9,$AA588&gt;$U$8-0.0000001,$V$8,$AA588&gt;$U$7-0.0000001,$V$7,$AA588&gt;$U$6-0.0000001,$V$6,$AA588&lt;$U$6,0)</f>
        <v>10</v>
      </c>
      <c r="AC588">
        <f>IFERROR(VLOOKUP($AA588*1000+'raw data entry'!$A$1,'raw data entry'!$A$1:$AI$661,Sheet1!AC$1+2,0),0)</f>
        <v>35.5</v>
      </c>
      <c r="AD588" cm="1">
        <f t="array" ref="AD588">IF($V$17&gt;7,_xlfn.IFS($AA588&gt;$U$12-0.0000001,$W$12,$AA588&gt;$U$11-0.0000001,$W$11,$AA588&gt;$U$10-0.0000001,$W$10,$AA588&gt;$U$9-0.0000001,$W$9,$AA588&gt;$U$8-0.0000001,$W$8,$AA588&gt;$U$7-0.0000001,$W$7,$AA588&gt;$U$6-0.0000001,$W$6,$AA588&lt;$U$6,0),_xlfn.IFS($AA588&gt;$U$12-0.0000001,$V$12,$AA588&gt;$U$11-0.0000001,$V$11,$AA588&gt;$U$10-0.0000001,$V$10,$AA588&gt;$U$9-0.0000001,$V$9,$AA588&gt;$U$8-0.0000001,$V$8,$AA588&gt;$U$7-0.0000001,$V$7,$AA588&gt;$U$6-0.0000001,$V$6,$AA588&lt;$U$6,0))</f>
        <v>10</v>
      </c>
      <c r="AE588">
        <f>IFERROR(VLOOKUP($AA588*1000+'raw data entry'!$A$1,'raw data entry'!$A$1:$AI$661,Sheet1!AE$1+2,0),0)</f>
        <v>1.7</v>
      </c>
      <c r="AF588" cm="1">
        <f t="array" ref="AF588">_xlfn.IFS($AA588&gt;$U$12-0.0000001,$V$12,$AA588&gt;$U$11-0.0000001,$V$11,$AA588&gt;$U$10-0.0000001,$V$10,$AA588&gt;$U$9-0.0000001,$V$9,$AA588&gt;$U$8-0.0000001,$V$8,$AA588&gt;$U$7-0.0000001,$V$7,$AA588&gt;$U$6-0.0000001,$V$6,$AA588&lt;$U$6,0)</f>
        <v>10</v>
      </c>
      <c r="AG588">
        <f>IFERROR(VLOOKUP($AA588*1000+'raw data entry'!$A$1,'raw data entry'!$A$1:$AI$661,Sheet1!AG$1+2,0),0)</f>
        <v>16.399999999999999</v>
      </c>
      <c r="AH588" cm="1">
        <f t="array" ref="AH588">IF($V$17&gt;7,_xlfn.IFS($AA588&gt;$U$12-0.0000001,$W$12,$AA588&gt;$U$11-0.0000001,$W$11,$AA588&gt;$U$10-0.0000001,$W$10,$AA588&gt;$U$9-0.0000001,$W$9,$AA588&gt;$U$8-0.0000001,$W$8,$AA588&gt;$U$7-0.0000001,$W$7,$AA588&gt;$U$6-0.0000001,$W$6,$AA588&lt;$U$6,0),_xlfn.IFS($AA588&gt;$U$12-0.0000001,$V$12,$AA588&gt;$U$11-0.0000001,$V$11,$AA588&gt;$U$10-0.0000001,$V$10,$AA588&gt;$U$9-0.0000001,$V$9,$AA588&gt;$U$8-0.0000001,$V$8,$AA588&gt;$U$7-0.0000001,$V$7,$AA588&gt;$U$6-0.0000001,$V$6,$AA588&lt;$U$6,0))</f>
        <v>10</v>
      </c>
      <c r="AI588">
        <f>IFERROR(VLOOKUP($AA588*1000+'raw data entry'!$A$1,'raw data entry'!$A$1:$AI$661,Sheet1!AI$1+2,0),0)</f>
        <v>8.6</v>
      </c>
      <c r="AJ588" cm="1">
        <f t="array" ref="AJ588">_xlfn.IFS($AA588&gt;$U$12-0.0000001,$V$12,$AA588&gt;$U$11-0.0000001,$V$11,$AA588&gt;$U$10-0.0000001,$V$10,$AA588&gt;$U$9-0.0000001,$V$9,$AA588&gt;$U$8-0.0000001,$V$8,$AA588&gt;$U$7-0.0000001,$V$7,$AA588&gt;$U$6-0.0000001,$V$6,$AA588&lt;$U$6,0)</f>
        <v>10</v>
      </c>
      <c r="AK588">
        <f>IFERROR(VLOOKUP($AA588*1000+'raw data entry'!$A$1,'raw data entry'!$A$1:$AI$661,Sheet1!AK$1+2,0),0)</f>
        <v>14.7</v>
      </c>
      <c r="AL588" cm="1">
        <f t="array" ref="AL588">IF($V$17&gt;7,_xlfn.IFS($AA588&gt;$U$12-0.0000001,$W$12,$AA588&gt;$U$11-0.0000001,$W$11,$AA588&gt;$U$10-0.0000001,$W$10,$AA588&gt;$U$9-0.0000001,$W$9,$AA588&gt;$U$8-0.0000001,$W$8,$AA588&gt;$U$7-0.0000001,$W$7,$AA588&gt;$U$6-0.0000001,$W$6,$AA588&lt;$U$6,0),_xlfn.IFS($AA588&gt;$U$12-0.0000001,$V$12,$AA588&gt;$U$11-0.0000001,$V$11,$AA588&gt;$U$10-0.0000001,$V$10,$AA588&gt;$U$9-0.0000001,$V$9,$AA588&gt;$U$8-0.0000001,$V$8,$AA588&gt;$U$7-0.0000001,$V$7,$AA588&gt;$U$6-0.0000001,$V$6,$AA588&lt;$U$6,0))</f>
        <v>10</v>
      </c>
      <c r="AM588">
        <f>IFERROR(VLOOKUP($AA588*1000+'raw data entry'!$A$1,'raw data entry'!$A$1:$AI$661,Sheet1!AM$1+2,0),0)</f>
        <v>12.1</v>
      </c>
      <c r="AN588" cm="1">
        <f t="array" ref="AN588">_xlfn.IFS($AA588&gt;$U$12-0.0000001,$V$12,$AA588&gt;$U$11-0.0000001,$V$11,$AA588&gt;$U$10-0.0000001,$V$10,$AA588&gt;$U$9-0.0000001,$V$9,$AA588&gt;$U$8-0.0000001,$V$8,$AA588&gt;$U$7-0.0000001,$V$7,$AA588&gt;$U$6-0.0000001,$V$6,$AA588&lt;$U$6,0)</f>
        <v>10</v>
      </c>
      <c r="AO588">
        <f>IFERROR(VLOOKUP($AA588*1000+'raw data entry'!$A$1,'raw data entry'!$A$1:$AI$661,Sheet1!AO$1+2,0),0)</f>
        <v>17.399999999999999</v>
      </c>
      <c r="AP588" cm="1">
        <f t="array" ref="AP588">IF($V$17&gt;7,_xlfn.IFS($AA588&gt;$U$12-0.0000001,$W$12,$AA588&gt;$U$11-0.0000001,$W$11,$AA588&gt;$U$10-0.0000001,$W$10,$AA588&gt;$U$9-0.0000001,$W$9,$AA588&gt;$U$8-0.0000001,$W$8,$AA588&gt;$U$7-0.0000001,$W$7,$AA588&gt;$U$6-0.0000001,$W$6,$AA588&lt;$U$6,0),_xlfn.IFS($AA588&gt;$U$12-0.0000001,$V$12,$AA588&gt;$U$11-0.0000001,$V$11,$AA588&gt;$U$10-0.0000001,$V$10,$AA588&gt;$U$9-0.0000001,$V$9,$AA588&gt;$U$8-0.0000001,$V$8,$AA588&gt;$U$7-0.0000001,$V$7,$AA588&gt;$U$6-0.0000001,$V$6,$AA588&lt;$U$6,0))</f>
        <v>10</v>
      </c>
      <c r="AQ588">
        <f>IFERROR(VLOOKUP($AA588*1000+'raw data entry'!$A$1,'raw data entry'!$A$1:$AI$661,Sheet1!AQ$1+2,0),0)</f>
        <v>14.4</v>
      </c>
      <c r="AT588" cm="1">
        <f t="array" ref="AT588">_xlfn.IFS($AA588&gt;$U$12-0.0000001,$V$12,$AA588&gt;$U$11-0.0000001,$V$11,$AA588&gt;$U$10-0.0000001,$V$10,$AA588&gt;$U$9-0.0000001,$V$9,$AA588&gt;$U$8-0.0000001,$V$8,$AA588&gt;$U$7-0.0000001,$V$7,$AA588&gt;$U$6-0.0000001,$V$6,$AA588&lt;$U$6,0)</f>
        <v>10</v>
      </c>
      <c r="AU588">
        <f>IFERROR(VLOOKUP($AA588*1000+'raw data entry'!$A$1,'raw data entry'!$A$1:$AI$661,Sheet1!AU$1+2,0),0)</f>
        <v>10.4</v>
      </c>
    </row>
    <row r="589" spans="27:47" x14ac:dyDescent="0.25">
      <c r="AA589">
        <f>IF(('raw data entry'!A585-'raw data entry'!$A$1)/1000&lt;0,AA588+0.03,('raw data entry'!A585-'raw data entry'!$A$1)/1000)</f>
        <v>20.254000000000001</v>
      </c>
      <c r="AB589" cm="1">
        <f t="array" ref="AB589">_xlfn.IFS($AA589&gt;$U$12-0.0000001,$V$12,$AA589&gt;$U$11-0.0000001,$V$11,$AA589&gt;$U$10-0.0000001,$V$10,$AA589&gt;$U$9-0.0000001,$V$9,$AA589&gt;$U$8-0.0000001,$V$8,$AA589&gt;$U$7-0.0000001,$V$7,$AA589&gt;$U$6-0.0000001,$V$6,$AA589&lt;$U$6,0)</f>
        <v>10</v>
      </c>
      <c r="AC589">
        <f>IFERROR(VLOOKUP($AA589*1000+'raw data entry'!$A$1,'raw data entry'!$A$1:$AI$661,Sheet1!AC$1+2,0),0)</f>
        <v>34.6</v>
      </c>
      <c r="AD589" cm="1">
        <f t="array" ref="AD589">IF($V$17&gt;7,_xlfn.IFS($AA589&gt;$U$12-0.0000001,$W$12,$AA589&gt;$U$11-0.0000001,$W$11,$AA589&gt;$U$10-0.0000001,$W$10,$AA589&gt;$U$9-0.0000001,$W$9,$AA589&gt;$U$8-0.0000001,$W$8,$AA589&gt;$U$7-0.0000001,$W$7,$AA589&gt;$U$6-0.0000001,$W$6,$AA589&lt;$U$6,0),_xlfn.IFS($AA589&gt;$U$12-0.0000001,$V$12,$AA589&gt;$U$11-0.0000001,$V$11,$AA589&gt;$U$10-0.0000001,$V$10,$AA589&gt;$U$9-0.0000001,$V$9,$AA589&gt;$U$8-0.0000001,$V$8,$AA589&gt;$U$7-0.0000001,$V$7,$AA589&gt;$U$6-0.0000001,$V$6,$AA589&lt;$U$6,0))</f>
        <v>10</v>
      </c>
      <c r="AE589">
        <f>IFERROR(VLOOKUP($AA589*1000+'raw data entry'!$A$1,'raw data entry'!$A$1:$AI$661,Sheet1!AE$1+2,0),0)</f>
        <v>3.1</v>
      </c>
      <c r="AF589" cm="1">
        <f t="array" ref="AF589">_xlfn.IFS($AA589&gt;$U$12-0.0000001,$V$12,$AA589&gt;$U$11-0.0000001,$V$11,$AA589&gt;$U$10-0.0000001,$V$10,$AA589&gt;$U$9-0.0000001,$V$9,$AA589&gt;$U$8-0.0000001,$V$8,$AA589&gt;$U$7-0.0000001,$V$7,$AA589&gt;$U$6-0.0000001,$V$6,$AA589&lt;$U$6,0)</f>
        <v>10</v>
      </c>
      <c r="AG589">
        <f>IFERROR(VLOOKUP($AA589*1000+'raw data entry'!$A$1,'raw data entry'!$A$1:$AI$661,Sheet1!AG$1+2,0),0)</f>
        <v>20.6</v>
      </c>
      <c r="AH589" cm="1">
        <f t="array" ref="AH589">IF($V$17&gt;7,_xlfn.IFS($AA589&gt;$U$12-0.0000001,$W$12,$AA589&gt;$U$11-0.0000001,$W$11,$AA589&gt;$U$10-0.0000001,$W$10,$AA589&gt;$U$9-0.0000001,$W$9,$AA589&gt;$U$8-0.0000001,$W$8,$AA589&gt;$U$7-0.0000001,$W$7,$AA589&gt;$U$6-0.0000001,$W$6,$AA589&lt;$U$6,0),_xlfn.IFS($AA589&gt;$U$12-0.0000001,$V$12,$AA589&gt;$U$11-0.0000001,$V$11,$AA589&gt;$U$10-0.0000001,$V$10,$AA589&gt;$U$9-0.0000001,$V$9,$AA589&gt;$U$8-0.0000001,$V$8,$AA589&gt;$U$7-0.0000001,$V$7,$AA589&gt;$U$6-0.0000001,$V$6,$AA589&lt;$U$6,0))</f>
        <v>10</v>
      </c>
      <c r="AI589">
        <f>IFERROR(VLOOKUP($AA589*1000+'raw data entry'!$A$1,'raw data entry'!$A$1:$AI$661,Sheet1!AI$1+2,0),0)</f>
        <v>8.1999999999999993</v>
      </c>
      <c r="AJ589" cm="1">
        <f t="array" ref="AJ589">_xlfn.IFS($AA589&gt;$U$12-0.0000001,$V$12,$AA589&gt;$U$11-0.0000001,$V$11,$AA589&gt;$U$10-0.0000001,$V$10,$AA589&gt;$U$9-0.0000001,$V$9,$AA589&gt;$U$8-0.0000001,$V$8,$AA589&gt;$U$7-0.0000001,$V$7,$AA589&gt;$U$6-0.0000001,$V$6,$AA589&lt;$U$6,0)</f>
        <v>10</v>
      </c>
      <c r="AK589">
        <f>IFERROR(VLOOKUP($AA589*1000+'raw data entry'!$A$1,'raw data entry'!$A$1:$AI$661,Sheet1!AK$1+2,0),0)</f>
        <v>15.3</v>
      </c>
      <c r="AL589" cm="1">
        <f t="array" ref="AL589">IF($V$17&gt;7,_xlfn.IFS($AA589&gt;$U$12-0.0000001,$W$12,$AA589&gt;$U$11-0.0000001,$W$11,$AA589&gt;$U$10-0.0000001,$W$10,$AA589&gt;$U$9-0.0000001,$W$9,$AA589&gt;$U$8-0.0000001,$W$8,$AA589&gt;$U$7-0.0000001,$W$7,$AA589&gt;$U$6-0.0000001,$W$6,$AA589&lt;$U$6,0),_xlfn.IFS($AA589&gt;$U$12-0.0000001,$V$12,$AA589&gt;$U$11-0.0000001,$V$11,$AA589&gt;$U$10-0.0000001,$V$10,$AA589&gt;$U$9-0.0000001,$V$9,$AA589&gt;$U$8-0.0000001,$V$8,$AA589&gt;$U$7-0.0000001,$V$7,$AA589&gt;$U$6-0.0000001,$V$6,$AA589&lt;$U$6,0))</f>
        <v>10</v>
      </c>
      <c r="AM589">
        <f>IFERROR(VLOOKUP($AA589*1000+'raw data entry'!$A$1,'raw data entry'!$A$1:$AI$661,Sheet1!AM$1+2,0),0)</f>
        <v>11.1</v>
      </c>
      <c r="AN589" cm="1">
        <f t="array" ref="AN589">_xlfn.IFS($AA589&gt;$U$12-0.0000001,$V$12,$AA589&gt;$U$11-0.0000001,$V$11,$AA589&gt;$U$10-0.0000001,$V$10,$AA589&gt;$U$9-0.0000001,$V$9,$AA589&gt;$U$8-0.0000001,$V$8,$AA589&gt;$U$7-0.0000001,$V$7,$AA589&gt;$U$6-0.0000001,$V$6,$AA589&lt;$U$6,0)</f>
        <v>10</v>
      </c>
      <c r="AO589">
        <f>IFERROR(VLOOKUP($AA589*1000+'raw data entry'!$A$1,'raw data entry'!$A$1:$AI$661,Sheet1!AO$1+2,0),0)</f>
        <v>16.3</v>
      </c>
      <c r="AP589" cm="1">
        <f t="array" ref="AP589">IF($V$17&gt;7,_xlfn.IFS($AA589&gt;$U$12-0.0000001,$W$12,$AA589&gt;$U$11-0.0000001,$W$11,$AA589&gt;$U$10-0.0000001,$W$10,$AA589&gt;$U$9-0.0000001,$W$9,$AA589&gt;$U$8-0.0000001,$W$8,$AA589&gt;$U$7-0.0000001,$W$7,$AA589&gt;$U$6-0.0000001,$W$6,$AA589&lt;$U$6,0),_xlfn.IFS($AA589&gt;$U$12-0.0000001,$V$12,$AA589&gt;$U$11-0.0000001,$V$11,$AA589&gt;$U$10-0.0000001,$V$10,$AA589&gt;$U$9-0.0000001,$V$9,$AA589&gt;$U$8-0.0000001,$V$8,$AA589&gt;$U$7-0.0000001,$V$7,$AA589&gt;$U$6-0.0000001,$V$6,$AA589&lt;$U$6,0))</f>
        <v>10</v>
      </c>
      <c r="AQ589">
        <f>IFERROR(VLOOKUP($AA589*1000+'raw data entry'!$A$1,'raw data entry'!$A$1:$AI$661,Sheet1!AQ$1+2,0),0)</f>
        <v>14.2</v>
      </c>
      <c r="AT589" cm="1">
        <f t="array" ref="AT589">_xlfn.IFS($AA589&gt;$U$12-0.0000001,$V$12,$AA589&gt;$U$11-0.0000001,$V$11,$AA589&gt;$U$10-0.0000001,$V$10,$AA589&gt;$U$9-0.0000001,$V$9,$AA589&gt;$U$8-0.0000001,$V$8,$AA589&gt;$U$7-0.0000001,$V$7,$AA589&gt;$U$6-0.0000001,$V$6,$AA589&lt;$U$6,0)</f>
        <v>10</v>
      </c>
      <c r="AU589">
        <f>IFERROR(VLOOKUP($AA589*1000+'raw data entry'!$A$1,'raw data entry'!$A$1:$AI$661,Sheet1!AU$1+2,0),0)</f>
        <v>10.6</v>
      </c>
    </row>
    <row r="590" spans="27:47" x14ac:dyDescent="0.25">
      <c r="AA590">
        <f>IF(('raw data entry'!A586-'raw data entry'!$A$1)/1000&lt;0,AA589+0.03,('raw data entry'!A586-'raw data entry'!$A$1)/1000)</f>
        <v>20.286999999999999</v>
      </c>
      <c r="AB590" cm="1">
        <f t="array" ref="AB590">_xlfn.IFS($AA590&gt;$U$12-0.0000001,$V$12,$AA590&gt;$U$11-0.0000001,$V$11,$AA590&gt;$U$10-0.0000001,$V$10,$AA590&gt;$U$9-0.0000001,$V$9,$AA590&gt;$U$8-0.0000001,$V$8,$AA590&gt;$U$7-0.0000001,$V$7,$AA590&gt;$U$6-0.0000001,$V$6,$AA590&lt;$U$6,0)</f>
        <v>10</v>
      </c>
      <c r="AC590">
        <f>IFERROR(VLOOKUP($AA590*1000+'raw data entry'!$A$1,'raw data entry'!$A$1:$AI$661,Sheet1!AC$1+2,0),0)</f>
        <v>32.799999999999997</v>
      </c>
      <c r="AD590" cm="1">
        <f t="array" ref="AD590">IF($V$17&gt;7,_xlfn.IFS($AA590&gt;$U$12-0.0000001,$W$12,$AA590&gt;$U$11-0.0000001,$W$11,$AA590&gt;$U$10-0.0000001,$W$10,$AA590&gt;$U$9-0.0000001,$W$9,$AA590&gt;$U$8-0.0000001,$W$8,$AA590&gt;$U$7-0.0000001,$W$7,$AA590&gt;$U$6-0.0000001,$W$6,$AA590&lt;$U$6,0),_xlfn.IFS($AA590&gt;$U$12-0.0000001,$V$12,$AA590&gt;$U$11-0.0000001,$V$11,$AA590&gt;$U$10-0.0000001,$V$10,$AA590&gt;$U$9-0.0000001,$V$9,$AA590&gt;$U$8-0.0000001,$V$8,$AA590&gt;$U$7-0.0000001,$V$7,$AA590&gt;$U$6-0.0000001,$V$6,$AA590&lt;$U$6,0))</f>
        <v>10</v>
      </c>
      <c r="AE590">
        <f>IFERROR(VLOOKUP($AA590*1000+'raw data entry'!$A$1,'raw data entry'!$A$1:$AI$661,Sheet1!AE$1+2,0),0)</f>
        <v>3.6</v>
      </c>
      <c r="AF590" cm="1">
        <f t="array" ref="AF590">_xlfn.IFS($AA590&gt;$U$12-0.0000001,$V$12,$AA590&gt;$U$11-0.0000001,$V$11,$AA590&gt;$U$10-0.0000001,$V$10,$AA590&gt;$U$9-0.0000001,$V$9,$AA590&gt;$U$8-0.0000001,$V$8,$AA590&gt;$U$7-0.0000001,$V$7,$AA590&gt;$U$6-0.0000001,$V$6,$AA590&lt;$U$6,0)</f>
        <v>10</v>
      </c>
      <c r="AG590">
        <f>IFERROR(VLOOKUP($AA590*1000+'raw data entry'!$A$1,'raw data entry'!$A$1:$AI$661,Sheet1!AG$1+2,0),0)</f>
        <v>14.6</v>
      </c>
      <c r="AH590" cm="1">
        <f t="array" ref="AH590">IF($V$17&gt;7,_xlfn.IFS($AA590&gt;$U$12-0.0000001,$W$12,$AA590&gt;$U$11-0.0000001,$W$11,$AA590&gt;$U$10-0.0000001,$W$10,$AA590&gt;$U$9-0.0000001,$W$9,$AA590&gt;$U$8-0.0000001,$W$8,$AA590&gt;$U$7-0.0000001,$W$7,$AA590&gt;$U$6-0.0000001,$W$6,$AA590&lt;$U$6,0),_xlfn.IFS($AA590&gt;$U$12-0.0000001,$V$12,$AA590&gt;$U$11-0.0000001,$V$11,$AA590&gt;$U$10-0.0000001,$V$10,$AA590&gt;$U$9-0.0000001,$V$9,$AA590&gt;$U$8-0.0000001,$V$8,$AA590&gt;$U$7-0.0000001,$V$7,$AA590&gt;$U$6-0.0000001,$V$6,$AA590&lt;$U$6,0))</f>
        <v>10</v>
      </c>
      <c r="AI590">
        <f>IFERROR(VLOOKUP($AA590*1000+'raw data entry'!$A$1,'raw data entry'!$A$1:$AI$661,Sheet1!AI$1+2,0),0)</f>
        <v>8.6</v>
      </c>
      <c r="AJ590" cm="1">
        <f t="array" ref="AJ590">_xlfn.IFS($AA590&gt;$U$12-0.0000001,$V$12,$AA590&gt;$U$11-0.0000001,$V$11,$AA590&gt;$U$10-0.0000001,$V$10,$AA590&gt;$U$9-0.0000001,$V$9,$AA590&gt;$U$8-0.0000001,$V$8,$AA590&gt;$U$7-0.0000001,$V$7,$AA590&gt;$U$6-0.0000001,$V$6,$AA590&lt;$U$6,0)</f>
        <v>10</v>
      </c>
      <c r="AK590">
        <f>IFERROR(VLOOKUP($AA590*1000+'raw data entry'!$A$1,'raw data entry'!$A$1:$AI$661,Sheet1!AK$1+2,0),0)</f>
        <v>13.2</v>
      </c>
      <c r="AL590" cm="1">
        <f t="array" ref="AL590">IF($V$17&gt;7,_xlfn.IFS($AA590&gt;$U$12-0.0000001,$W$12,$AA590&gt;$U$11-0.0000001,$W$11,$AA590&gt;$U$10-0.0000001,$W$10,$AA590&gt;$U$9-0.0000001,$W$9,$AA590&gt;$U$8-0.0000001,$W$8,$AA590&gt;$U$7-0.0000001,$W$7,$AA590&gt;$U$6-0.0000001,$W$6,$AA590&lt;$U$6,0),_xlfn.IFS($AA590&gt;$U$12-0.0000001,$V$12,$AA590&gt;$U$11-0.0000001,$V$11,$AA590&gt;$U$10-0.0000001,$V$10,$AA590&gt;$U$9-0.0000001,$V$9,$AA590&gt;$U$8-0.0000001,$V$8,$AA590&gt;$U$7-0.0000001,$V$7,$AA590&gt;$U$6-0.0000001,$V$6,$AA590&lt;$U$6,0))</f>
        <v>10</v>
      </c>
      <c r="AM590">
        <f>IFERROR(VLOOKUP($AA590*1000+'raw data entry'!$A$1,'raw data entry'!$A$1:$AI$661,Sheet1!AM$1+2,0),0)</f>
        <v>10.7</v>
      </c>
      <c r="AN590" cm="1">
        <f t="array" ref="AN590">_xlfn.IFS($AA590&gt;$U$12-0.0000001,$V$12,$AA590&gt;$U$11-0.0000001,$V$11,$AA590&gt;$U$10-0.0000001,$V$10,$AA590&gt;$U$9-0.0000001,$V$9,$AA590&gt;$U$8-0.0000001,$V$8,$AA590&gt;$U$7-0.0000001,$V$7,$AA590&gt;$U$6-0.0000001,$V$6,$AA590&lt;$U$6,0)</f>
        <v>10</v>
      </c>
      <c r="AO590">
        <f>IFERROR(VLOOKUP($AA590*1000+'raw data entry'!$A$1,'raw data entry'!$A$1:$AI$661,Sheet1!AO$1+2,0),0)</f>
        <v>17.600000000000001</v>
      </c>
      <c r="AP590" cm="1">
        <f t="array" ref="AP590">IF($V$17&gt;7,_xlfn.IFS($AA590&gt;$U$12-0.0000001,$W$12,$AA590&gt;$U$11-0.0000001,$W$11,$AA590&gt;$U$10-0.0000001,$W$10,$AA590&gt;$U$9-0.0000001,$W$9,$AA590&gt;$U$8-0.0000001,$W$8,$AA590&gt;$U$7-0.0000001,$W$7,$AA590&gt;$U$6-0.0000001,$W$6,$AA590&lt;$U$6,0),_xlfn.IFS($AA590&gt;$U$12-0.0000001,$V$12,$AA590&gt;$U$11-0.0000001,$V$11,$AA590&gt;$U$10-0.0000001,$V$10,$AA590&gt;$U$9-0.0000001,$V$9,$AA590&gt;$U$8-0.0000001,$V$8,$AA590&gt;$U$7-0.0000001,$V$7,$AA590&gt;$U$6-0.0000001,$V$6,$AA590&lt;$U$6,0))</f>
        <v>10</v>
      </c>
      <c r="AQ590">
        <f>IFERROR(VLOOKUP($AA590*1000+'raw data entry'!$A$1,'raw data entry'!$A$1:$AI$661,Sheet1!AQ$1+2,0),0)</f>
        <v>16.2</v>
      </c>
      <c r="AT590" cm="1">
        <f t="array" ref="AT590">_xlfn.IFS($AA590&gt;$U$12-0.0000001,$V$12,$AA590&gt;$U$11-0.0000001,$V$11,$AA590&gt;$U$10-0.0000001,$V$10,$AA590&gt;$U$9-0.0000001,$V$9,$AA590&gt;$U$8-0.0000001,$V$8,$AA590&gt;$U$7-0.0000001,$V$7,$AA590&gt;$U$6-0.0000001,$V$6,$AA590&lt;$U$6,0)</f>
        <v>10</v>
      </c>
      <c r="AU590">
        <f>IFERROR(VLOOKUP($AA590*1000+'raw data entry'!$A$1,'raw data entry'!$A$1:$AI$661,Sheet1!AU$1+2,0),0)</f>
        <v>10.4</v>
      </c>
    </row>
    <row r="591" spans="27:47" x14ac:dyDescent="0.25">
      <c r="AA591">
        <f>IF(('raw data entry'!A587-'raw data entry'!$A$1)/1000&lt;0,AA590+0.03,('raw data entry'!A587-'raw data entry'!$A$1)/1000)</f>
        <v>20.321999999999999</v>
      </c>
      <c r="AB591" cm="1">
        <f t="array" ref="AB591">_xlfn.IFS($AA591&gt;$U$12-0.0000001,$V$12,$AA591&gt;$U$11-0.0000001,$V$11,$AA591&gt;$U$10-0.0000001,$V$10,$AA591&gt;$U$9-0.0000001,$V$9,$AA591&gt;$U$8-0.0000001,$V$8,$AA591&gt;$U$7-0.0000001,$V$7,$AA591&gt;$U$6-0.0000001,$V$6,$AA591&lt;$U$6,0)</f>
        <v>10</v>
      </c>
      <c r="AC591">
        <f>IFERROR(VLOOKUP($AA591*1000+'raw data entry'!$A$1,'raw data entry'!$A$1:$AI$661,Sheet1!AC$1+2,0),0)</f>
        <v>36.6</v>
      </c>
      <c r="AD591" cm="1">
        <f t="array" ref="AD591">IF($V$17&gt;7,_xlfn.IFS($AA591&gt;$U$12-0.0000001,$W$12,$AA591&gt;$U$11-0.0000001,$W$11,$AA591&gt;$U$10-0.0000001,$W$10,$AA591&gt;$U$9-0.0000001,$W$9,$AA591&gt;$U$8-0.0000001,$W$8,$AA591&gt;$U$7-0.0000001,$W$7,$AA591&gt;$U$6-0.0000001,$W$6,$AA591&lt;$U$6,0),_xlfn.IFS($AA591&gt;$U$12-0.0000001,$V$12,$AA591&gt;$U$11-0.0000001,$V$11,$AA591&gt;$U$10-0.0000001,$V$10,$AA591&gt;$U$9-0.0000001,$V$9,$AA591&gt;$U$8-0.0000001,$V$8,$AA591&gt;$U$7-0.0000001,$V$7,$AA591&gt;$U$6-0.0000001,$V$6,$AA591&lt;$U$6,0))</f>
        <v>10</v>
      </c>
      <c r="AE591">
        <f>IFERROR(VLOOKUP($AA591*1000+'raw data entry'!$A$1,'raw data entry'!$A$1:$AI$661,Sheet1!AE$1+2,0),0)</f>
        <v>3.1</v>
      </c>
      <c r="AF591" cm="1">
        <f t="array" ref="AF591">_xlfn.IFS($AA591&gt;$U$12-0.0000001,$V$12,$AA591&gt;$U$11-0.0000001,$V$11,$AA591&gt;$U$10-0.0000001,$V$10,$AA591&gt;$U$9-0.0000001,$V$9,$AA591&gt;$U$8-0.0000001,$V$8,$AA591&gt;$U$7-0.0000001,$V$7,$AA591&gt;$U$6-0.0000001,$V$6,$AA591&lt;$U$6,0)</f>
        <v>10</v>
      </c>
      <c r="AG591">
        <f>IFERROR(VLOOKUP($AA591*1000+'raw data entry'!$A$1,'raw data entry'!$A$1:$AI$661,Sheet1!AG$1+2,0),0)</f>
        <v>7.8</v>
      </c>
      <c r="AH591" cm="1">
        <f t="array" ref="AH591">IF($V$17&gt;7,_xlfn.IFS($AA591&gt;$U$12-0.0000001,$W$12,$AA591&gt;$U$11-0.0000001,$W$11,$AA591&gt;$U$10-0.0000001,$W$10,$AA591&gt;$U$9-0.0000001,$W$9,$AA591&gt;$U$8-0.0000001,$W$8,$AA591&gt;$U$7-0.0000001,$W$7,$AA591&gt;$U$6-0.0000001,$W$6,$AA591&lt;$U$6,0),_xlfn.IFS($AA591&gt;$U$12-0.0000001,$V$12,$AA591&gt;$U$11-0.0000001,$V$11,$AA591&gt;$U$10-0.0000001,$V$10,$AA591&gt;$U$9-0.0000001,$V$9,$AA591&gt;$U$8-0.0000001,$V$8,$AA591&gt;$U$7-0.0000001,$V$7,$AA591&gt;$U$6-0.0000001,$V$6,$AA591&lt;$U$6,0))</f>
        <v>10</v>
      </c>
      <c r="AI591">
        <f>IFERROR(VLOOKUP($AA591*1000+'raw data entry'!$A$1,'raw data entry'!$A$1:$AI$661,Sheet1!AI$1+2,0),0)</f>
        <v>9.3000000000000007</v>
      </c>
      <c r="AJ591" cm="1">
        <f t="array" ref="AJ591">_xlfn.IFS($AA591&gt;$U$12-0.0000001,$V$12,$AA591&gt;$U$11-0.0000001,$V$11,$AA591&gt;$U$10-0.0000001,$V$10,$AA591&gt;$U$9-0.0000001,$V$9,$AA591&gt;$U$8-0.0000001,$V$8,$AA591&gt;$U$7-0.0000001,$V$7,$AA591&gt;$U$6-0.0000001,$V$6,$AA591&lt;$U$6,0)</f>
        <v>10</v>
      </c>
      <c r="AK591">
        <f>IFERROR(VLOOKUP($AA591*1000+'raw data entry'!$A$1,'raw data entry'!$A$1:$AI$661,Sheet1!AK$1+2,0),0)</f>
        <v>15</v>
      </c>
      <c r="AL591" cm="1">
        <f t="array" ref="AL591">IF($V$17&gt;7,_xlfn.IFS($AA591&gt;$U$12-0.0000001,$W$12,$AA591&gt;$U$11-0.0000001,$W$11,$AA591&gt;$U$10-0.0000001,$W$10,$AA591&gt;$U$9-0.0000001,$W$9,$AA591&gt;$U$8-0.0000001,$W$8,$AA591&gt;$U$7-0.0000001,$W$7,$AA591&gt;$U$6-0.0000001,$W$6,$AA591&lt;$U$6,0),_xlfn.IFS($AA591&gt;$U$12-0.0000001,$V$12,$AA591&gt;$U$11-0.0000001,$V$11,$AA591&gt;$U$10-0.0000001,$V$10,$AA591&gt;$U$9-0.0000001,$V$9,$AA591&gt;$U$8-0.0000001,$V$8,$AA591&gt;$U$7-0.0000001,$V$7,$AA591&gt;$U$6-0.0000001,$V$6,$AA591&lt;$U$6,0))</f>
        <v>10</v>
      </c>
      <c r="AM591">
        <f>IFERROR(VLOOKUP($AA591*1000+'raw data entry'!$A$1,'raw data entry'!$A$1:$AI$661,Sheet1!AM$1+2,0),0)</f>
        <v>12.5</v>
      </c>
      <c r="AN591" cm="1">
        <f t="array" ref="AN591">_xlfn.IFS($AA591&gt;$U$12-0.0000001,$V$12,$AA591&gt;$U$11-0.0000001,$V$11,$AA591&gt;$U$10-0.0000001,$V$10,$AA591&gt;$U$9-0.0000001,$V$9,$AA591&gt;$U$8-0.0000001,$V$8,$AA591&gt;$U$7-0.0000001,$V$7,$AA591&gt;$U$6-0.0000001,$V$6,$AA591&lt;$U$6,0)</f>
        <v>10</v>
      </c>
      <c r="AO591">
        <f>IFERROR(VLOOKUP($AA591*1000+'raw data entry'!$A$1,'raw data entry'!$A$1:$AI$661,Sheet1!AO$1+2,0),0)</f>
        <v>17.100000000000001</v>
      </c>
      <c r="AP591" cm="1">
        <f t="array" ref="AP591">IF($V$17&gt;7,_xlfn.IFS($AA591&gt;$U$12-0.0000001,$W$12,$AA591&gt;$U$11-0.0000001,$W$11,$AA591&gt;$U$10-0.0000001,$W$10,$AA591&gt;$U$9-0.0000001,$W$9,$AA591&gt;$U$8-0.0000001,$W$8,$AA591&gt;$U$7-0.0000001,$W$7,$AA591&gt;$U$6-0.0000001,$W$6,$AA591&lt;$U$6,0),_xlfn.IFS($AA591&gt;$U$12-0.0000001,$V$12,$AA591&gt;$U$11-0.0000001,$V$11,$AA591&gt;$U$10-0.0000001,$V$10,$AA591&gt;$U$9-0.0000001,$V$9,$AA591&gt;$U$8-0.0000001,$V$8,$AA591&gt;$U$7-0.0000001,$V$7,$AA591&gt;$U$6-0.0000001,$V$6,$AA591&lt;$U$6,0))</f>
        <v>10</v>
      </c>
      <c r="AQ591">
        <f>IFERROR(VLOOKUP($AA591*1000+'raw data entry'!$A$1,'raw data entry'!$A$1:$AI$661,Sheet1!AQ$1+2,0),0)</f>
        <v>14.7</v>
      </c>
      <c r="AT591" cm="1">
        <f t="array" ref="AT591">_xlfn.IFS($AA591&gt;$U$12-0.0000001,$V$12,$AA591&gt;$U$11-0.0000001,$V$11,$AA591&gt;$U$10-0.0000001,$V$10,$AA591&gt;$U$9-0.0000001,$V$9,$AA591&gt;$U$8-0.0000001,$V$8,$AA591&gt;$U$7-0.0000001,$V$7,$AA591&gt;$U$6-0.0000001,$V$6,$AA591&lt;$U$6,0)</f>
        <v>10</v>
      </c>
      <c r="AU591">
        <f>IFERROR(VLOOKUP($AA591*1000+'raw data entry'!$A$1,'raw data entry'!$A$1:$AI$661,Sheet1!AU$1+2,0),0)</f>
        <v>9.8000000000000007</v>
      </c>
    </row>
    <row r="592" spans="27:47" x14ac:dyDescent="0.25">
      <c r="AA592">
        <f>IF(('raw data entry'!A588-'raw data entry'!$A$1)/1000&lt;0,AA591+0.03,('raw data entry'!A588-'raw data entry'!$A$1)/1000)</f>
        <v>20.355</v>
      </c>
      <c r="AB592" cm="1">
        <f t="array" ref="AB592">_xlfn.IFS($AA592&gt;$U$12-0.0000001,$V$12,$AA592&gt;$U$11-0.0000001,$V$11,$AA592&gt;$U$10-0.0000001,$V$10,$AA592&gt;$U$9-0.0000001,$V$9,$AA592&gt;$U$8-0.0000001,$V$8,$AA592&gt;$U$7-0.0000001,$V$7,$AA592&gt;$U$6-0.0000001,$V$6,$AA592&lt;$U$6,0)</f>
        <v>10</v>
      </c>
      <c r="AC592">
        <f>IFERROR(VLOOKUP($AA592*1000+'raw data entry'!$A$1,'raw data entry'!$A$1:$AI$661,Sheet1!AC$1+2,0),0)</f>
        <v>35.9</v>
      </c>
      <c r="AD592" cm="1">
        <f t="array" ref="AD592">IF($V$17&gt;7,_xlfn.IFS($AA592&gt;$U$12-0.0000001,$W$12,$AA592&gt;$U$11-0.0000001,$W$11,$AA592&gt;$U$10-0.0000001,$W$10,$AA592&gt;$U$9-0.0000001,$W$9,$AA592&gt;$U$8-0.0000001,$W$8,$AA592&gt;$U$7-0.0000001,$W$7,$AA592&gt;$U$6-0.0000001,$W$6,$AA592&lt;$U$6,0),_xlfn.IFS($AA592&gt;$U$12-0.0000001,$V$12,$AA592&gt;$U$11-0.0000001,$V$11,$AA592&gt;$U$10-0.0000001,$V$10,$AA592&gt;$U$9-0.0000001,$V$9,$AA592&gt;$U$8-0.0000001,$V$8,$AA592&gt;$U$7-0.0000001,$V$7,$AA592&gt;$U$6-0.0000001,$V$6,$AA592&lt;$U$6,0))</f>
        <v>10</v>
      </c>
      <c r="AE592">
        <f>IFERROR(VLOOKUP($AA592*1000+'raw data entry'!$A$1,'raw data entry'!$A$1:$AI$661,Sheet1!AE$1+2,0),0)</f>
        <v>2.5</v>
      </c>
      <c r="AF592" cm="1">
        <f t="array" ref="AF592">_xlfn.IFS($AA592&gt;$U$12-0.0000001,$V$12,$AA592&gt;$U$11-0.0000001,$V$11,$AA592&gt;$U$10-0.0000001,$V$10,$AA592&gt;$U$9-0.0000001,$V$9,$AA592&gt;$U$8-0.0000001,$V$8,$AA592&gt;$U$7-0.0000001,$V$7,$AA592&gt;$U$6-0.0000001,$V$6,$AA592&lt;$U$6,0)</f>
        <v>10</v>
      </c>
      <c r="AG592">
        <f>IFERROR(VLOOKUP($AA592*1000+'raw data entry'!$A$1,'raw data entry'!$A$1:$AI$661,Sheet1!AG$1+2,0),0)</f>
        <v>15.4</v>
      </c>
      <c r="AH592" cm="1">
        <f t="array" ref="AH592">IF($V$17&gt;7,_xlfn.IFS($AA592&gt;$U$12-0.0000001,$W$12,$AA592&gt;$U$11-0.0000001,$W$11,$AA592&gt;$U$10-0.0000001,$W$10,$AA592&gt;$U$9-0.0000001,$W$9,$AA592&gt;$U$8-0.0000001,$W$8,$AA592&gt;$U$7-0.0000001,$W$7,$AA592&gt;$U$6-0.0000001,$W$6,$AA592&lt;$U$6,0),_xlfn.IFS($AA592&gt;$U$12-0.0000001,$V$12,$AA592&gt;$U$11-0.0000001,$V$11,$AA592&gt;$U$10-0.0000001,$V$10,$AA592&gt;$U$9-0.0000001,$V$9,$AA592&gt;$U$8-0.0000001,$V$8,$AA592&gt;$U$7-0.0000001,$V$7,$AA592&gt;$U$6-0.0000001,$V$6,$AA592&lt;$U$6,0))</f>
        <v>10</v>
      </c>
      <c r="AI592">
        <f>IFERROR(VLOOKUP($AA592*1000+'raw data entry'!$A$1,'raw data entry'!$A$1:$AI$661,Sheet1!AI$1+2,0),0)</f>
        <v>8.1999999999999993</v>
      </c>
      <c r="AJ592" cm="1">
        <f t="array" ref="AJ592">_xlfn.IFS($AA592&gt;$U$12-0.0000001,$V$12,$AA592&gt;$U$11-0.0000001,$V$11,$AA592&gt;$U$10-0.0000001,$V$10,$AA592&gt;$U$9-0.0000001,$V$9,$AA592&gt;$U$8-0.0000001,$V$8,$AA592&gt;$U$7-0.0000001,$V$7,$AA592&gt;$U$6-0.0000001,$V$6,$AA592&lt;$U$6,0)</f>
        <v>10</v>
      </c>
      <c r="AK592">
        <f>IFERROR(VLOOKUP($AA592*1000+'raw data entry'!$A$1,'raw data entry'!$A$1:$AI$661,Sheet1!AK$1+2,0),0)</f>
        <v>13.6</v>
      </c>
      <c r="AL592" cm="1">
        <f t="array" ref="AL592">IF($V$17&gt;7,_xlfn.IFS($AA592&gt;$U$12-0.0000001,$W$12,$AA592&gt;$U$11-0.0000001,$W$11,$AA592&gt;$U$10-0.0000001,$W$10,$AA592&gt;$U$9-0.0000001,$W$9,$AA592&gt;$U$8-0.0000001,$W$8,$AA592&gt;$U$7-0.0000001,$W$7,$AA592&gt;$U$6-0.0000001,$W$6,$AA592&lt;$U$6,0),_xlfn.IFS($AA592&gt;$U$12-0.0000001,$V$12,$AA592&gt;$U$11-0.0000001,$V$11,$AA592&gt;$U$10-0.0000001,$V$10,$AA592&gt;$U$9-0.0000001,$V$9,$AA592&gt;$U$8-0.0000001,$V$8,$AA592&gt;$U$7-0.0000001,$V$7,$AA592&gt;$U$6-0.0000001,$V$6,$AA592&lt;$U$6,0))</f>
        <v>10</v>
      </c>
      <c r="AM592">
        <f>IFERROR(VLOOKUP($AA592*1000+'raw data entry'!$A$1,'raw data entry'!$A$1:$AI$661,Sheet1!AM$1+2,0),0)</f>
        <v>10.7</v>
      </c>
      <c r="AN592" cm="1">
        <f t="array" ref="AN592">_xlfn.IFS($AA592&gt;$U$12-0.0000001,$V$12,$AA592&gt;$U$11-0.0000001,$V$11,$AA592&gt;$U$10-0.0000001,$V$10,$AA592&gt;$U$9-0.0000001,$V$9,$AA592&gt;$U$8-0.0000001,$V$8,$AA592&gt;$U$7-0.0000001,$V$7,$AA592&gt;$U$6-0.0000001,$V$6,$AA592&lt;$U$6,0)</f>
        <v>10</v>
      </c>
      <c r="AO592">
        <f>IFERROR(VLOOKUP($AA592*1000+'raw data entry'!$A$1,'raw data entry'!$A$1:$AI$661,Sheet1!AO$1+2,0),0)</f>
        <v>17.7</v>
      </c>
      <c r="AP592" cm="1">
        <f t="array" ref="AP592">IF($V$17&gt;7,_xlfn.IFS($AA592&gt;$U$12-0.0000001,$W$12,$AA592&gt;$U$11-0.0000001,$W$11,$AA592&gt;$U$10-0.0000001,$W$10,$AA592&gt;$U$9-0.0000001,$W$9,$AA592&gt;$U$8-0.0000001,$W$8,$AA592&gt;$U$7-0.0000001,$W$7,$AA592&gt;$U$6-0.0000001,$W$6,$AA592&lt;$U$6,0),_xlfn.IFS($AA592&gt;$U$12-0.0000001,$V$12,$AA592&gt;$U$11-0.0000001,$V$11,$AA592&gt;$U$10-0.0000001,$V$10,$AA592&gt;$U$9-0.0000001,$V$9,$AA592&gt;$U$8-0.0000001,$V$8,$AA592&gt;$U$7-0.0000001,$V$7,$AA592&gt;$U$6-0.0000001,$V$6,$AA592&lt;$U$6,0))</f>
        <v>10</v>
      </c>
      <c r="AQ592">
        <f>IFERROR(VLOOKUP($AA592*1000+'raw data entry'!$A$1,'raw data entry'!$A$1:$AI$661,Sheet1!AQ$1+2,0),0)</f>
        <v>13.9</v>
      </c>
      <c r="AT592" cm="1">
        <f t="array" ref="AT592">_xlfn.IFS($AA592&gt;$U$12-0.0000001,$V$12,$AA592&gt;$U$11-0.0000001,$V$11,$AA592&gt;$U$10-0.0000001,$V$10,$AA592&gt;$U$9-0.0000001,$V$9,$AA592&gt;$U$8-0.0000001,$V$8,$AA592&gt;$U$7-0.0000001,$V$7,$AA592&gt;$U$6-0.0000001,$V$6,$AA592&lt;$U$6,0)</f>
        <v>10</v>
      </c>
      <c r="AU592">
        <f>IFERROR(VLOOKUP($AA592*1000+'raw data entry'!$A$1,'raw data entry'!$A$1:$AI$661,Sheet1!AU$1+2,0),0)</f>
        <v>10.4</v>
      </c>
    </row>
    <row r="593" spans="27:47" x14ac:dyDescent="0.25">
      <c r="AA593">
        <f>IF(('raw data entry'!A589-'raw data entry'!$A$1)/1000&lt;0,AA592+0.03,('raw data entry'!A589-'raw data entry'!$A$1)/1000)</f>
        <v>20.390999999999998</v>
      </c>
      <c r="AB593" cm="1">
        <f t="array" ref="AB593">_xlfn.IFS($AA593&gt;$U$12-0.0000001,$V$12,$AA593&gt;$U$11-0.0000001,$V$11,$AA593&gt;$U$10-0.0000001,$V$10,$AA593&gt;$U$9-0.0000001,$V$9,$AA593&gt;$U$8-0.0000001,$V$8,$AA593&gt;$U$7-0.0000001,$V$7,$AA593&gt;$U$6-0.0000001,$V$6,$AA593&lt;$U$6,0)</f>
        <v>10</v>
      </c>
      <c r="AC593">
        <f>IFERROR(VLOOKUP($AA593*1000+'raw data entry'!$A$1,'raw data entry'!$A$1:$AI$661,Sheet1!AC$1+2,0),0)</f>
        <v>34.200000000000003</v>
      </c>
      <c r="AD593" cm="1">
        <f t="array" ref="AD593">IF($V$17&gt;7,_xlfn.IFS($AA593&gt;$U$12-0.0000001,$W$12,$AA593&gt;$U$11-0.0000001,$W$11,$AA593&gt;$U$10-0.0000001,$W$10,$AA593&gt;$U$9-0.0000001,$W$9,$AA593&gt;$U$8-0.0000001,$W$8,$AA593&gt;$U$7-0.0000001,$W$7,$AA593&gt;$U$6-0.0000001,$W$6,$AA593&lt;$U$6,0),_xlfn.IFS($AA593&gt;$U$12-0.0000001,$V$12,$AA593&gt;$U$11-0.0000001,$V$11,$AA593&gt;$U$10-0.0000001,$V$10,$AA593&gt;$U$9-0.0000001,$V$9,$AA593&gt;$U$8-0.0000001,$V$8,$AA593&gt;$U$7-0.0000001,$V$7,$AA593&gt;$U$6-0.0000001,$V$6,$AA593&lt;$U$6,0))</f>
        <v>10</v>
      </c>
      <c r="AE593">
        <f>IFERROR(VLOOKUP($AA593*1000+'raw data entry'!$A$1,'raw data entry'!$A$1:$AI$661,Sheet1!AE$1+2,0),0)</f>
        <v>2.5</v>
      </c>
      <c r="AF593" cm="1">
        <f t="array" ref="AF593">_xlfn.IFS($AA593&gt;$U$12-0.0000001,$V$12,$AA593&gt;$U$11-0.0000001,$V$11,$AA593&gt;$U$10-0.0000001,$V$10,$AA593&gt;$U$9-0.0000001,$V$9,$AA593&gt;$U$8-0.0000001,$V$8,$AA593&gt;$U$7-0.0000001,$V$7,$AA593&gt;$U$6-0.0000001,$V$6,$AA593&lt;$U$6,0)</f>
        <v>10</v>
      </c>
      <c r="AG593">
        <f>IFERROR(VLOOKUP($AA593*1000+'raw data entry'!$A$1,'raw data entry'!$A$1:$AI$661,Sheet1!AG$1+2,0),0)</f>
        <v>13.7</v>
      </c>
      <c r="AH593" cm="1">
        <f t="array" ref="AH593">IF($V$17&gt;7,_xlfn.IFS($AA593&gt;$U$12-0.0000001,$W$12,$AA593&gt;$U$11-0.0000001,$W$11,$AA593&gt;$U$10-0.0000001,$W$10,$AA593&gt;$U$9-0.0000001,$W$9,$AA593&gt;$U$8-0.0000001,$W$8,$AA593&gt;$U$7-0.0000001,$W$7,$AA593&gt;$U$6-0.0000001,$W$6,$AA593&lt;$U$6,0),_xlfn.IFS($AA593&gt;$U$12-0.0000001,$V$12,$AA593&gt;$U$11-0.0000001,$V$11,$AA593&gt;$U$10-0.0000001,$V$10,$AA593&gt;$U$9-0.0000001,$V$9,$AA593&gt;$U$8-0.0000001,$V$8,$AA593&gt;$U$7-0.0000001,$V$7,$AA593&gt;$U$6-0.0000001,$V$6,$AA593&lt;$U$6,0))</f>
        <v>10</v>
      </c>
      <c r="AI593">
        <f>IFERROR(VLOOKUP($AA593*1000+'raw data entry'!$A$1,'raw data entry'!$A$1:$AI$661,Sheet1!AI$1+2,0),0)</f>
        <v>8.6</v>
      </c>
      <c r="AJ593" cm="1">
        <f t="array" ref="AJ593">_xlfn.IFS($AA593&gt;$U$12-0.0000001,$V$12,$AA593&gt;$U$11-0.0000001,$V$11,$AA593&gt;$U$10-0.0000001,$V$10,$AA593&gt;$U$9-0.0000001,$V$9,$AA593&gt;$U$8-0.0000001,$V$8,$AA593&gt;$U$7-0.0000001,$V$7,$AA593&gt;$U$6-0.0000001,$V$6,$AA593&lt;$U$6,0)</f>
        <v>10</v>
      </c>
      <c r="AK593">
        <f>IFERROR(VLOOKUP($AA593*1000+'raw data entry'!$A$1,'raw data entry'!$A$1:$AI$661,Sheet1!AK$1+2,0),0)</f>
        <v>15.1</v>
      </c>
      <c r="AL593" cm="1">
        <f t="array" ref="AL593">IF($V$17&gt;7,_xlfn.IFS($AA593&gt;$U$12-0.0000001,$W$12,$AA593&gt;$U$11-0.0000001,$W$11,$AA593&gt;$U$10-0.0000001,$W$10,$AA593&gt;$U$9-0.0000001,$W$9,$AA593&gt;$U$8-0.0000001,$W$8,$AA593&gt;$U$7-0.0000001,$W$7,$AA593&gt;$U$6-0.0000001,$W$6,$AA593&lt;$U$6,0),_xlfn.IFS($AA593&gt;$U$12-0.0000001,$V$12,$AA593&gt;$U$11-0.0000001,$V$11,$AA593&gt;$U$10-0.0000001,$V$10,$AA593&gt;$U$9-0.0000001,$V$9,$AA593&gt;$U$8-0.0000001,$V$8,$AA593&gt;$U$7-0.0000001,$V$7,$AA593&gt;$U$6-0.0000001,$V$6,$AA593&lt;$U$6,0))</f>
        <v>10</v>
      </c>
      <c r="AM593">
        <f>IFERROR(VLOOKUP($AA593*1000+'raw data entry'!$A$1,'raw data entry'!$A$1:$AI$661,Sheet1!AM$1+2,0),0)</f>
        <v>10</v>
      </c>
      <c r="AN593" cm="1">
        <f t="array" ref="AN593">_xlfn.IFS($AA593&gt;$U$12-0.0000001,$V$12,$AA593&gt;$U$11-0.0000001,$V$11,$AA593&gt;$U$10-0.0000001,$V$10,$AA593&gt;$U$9-0.0000001,$V$9,$AA593&gt;$U$8-0.0000001,$V$8,$AA593&gt;$U$7-0.0000001,$V$7,$AA593&gt;$U$6-0.0000001,$V$6,$AA593&lt;$U$6,0)</f>
        <v>10</v>
      </c>
      <c r="AO593">
        <f>IFERROR(VLOOKUP($AA593*1000+'raw data entry'!$A$1,'raw data entry'!$A$1:$AI$661,Sheet1!AO$1+2,0),0)</f>
        <v>16.600000000000001</v>
      </c>
      <c r="AP593" cm="1">
        <f t="array" ref="AP593">IF($V$17&gt;7,_xlfn.IFS($AA593&gt;$U$12-0.0000001,$W$12,$AA593&gt;$U$11-0.0000001,$W$11,$AA593&gt;$U$10-0.0000001,$W$10,$AA593&gt;$U$9-0.0000001,$W$9,$AA593&gt;$U$8-0.0000001,$W$8,$AA593&gt;$U$7-0.0000001,$W$7,$AA593&gt;$U$6-0.0000001,$W$6,$AA593&lt;$U$6,0),_xlfn.IFS($AA593&gt;$U$12-0.0000001,$V$12,$AA593&gt;$U$11-0.0000001,$V$11,$AA593&gt;$U$10-0.0000001,$V$10,$AA593&gt;$U$9-0.0000001,$V$9,$AA593&gt;$U$8-0.0000001,$V$8,$AA593&gt;$U$7-0.0000001,$V$7,$AA593&gt;$U$6-0.0000001,$V$6,$AA593&lt;$U$6,0))</f>
        <v>10</v>
      </c>
      <c r="AQ593">
        <f>IFERROR(VLOOKUP($AA593*1000+'raw data entry'!$A$1,'raw data entry'!$A$1:$AI$661,Sheet1!AQ$1+2,0),0)</f>
        <v>15.3</v>
      </c>
      <c r="AT593" cm="1">
        <f t="array" ref="AT593">_xlfn.IFS($AA593&gt;$U$12-0.0000001,$V$12,$AA593&gt;$U$11-0.0000001,$V$11,$AA593&gt;$U$10-0.0000001,$V$10,$AA593&gt;$U$9-0.0000001,$V$9,$AA593&gt;$U$8-0.0000001,$V$8,$AA593&gt;$U$7-0.0000001,$V$7,$AA593&gt;$U$6-0.0000001,$V$6,$AA593&lt;$U$6,0)</f>
        <v>10</v>
      </c>
      <c r="AU593">
        <f>IFERROR(VLOOKUP($AA593*1000+'raw data entry'!$A$1,'raw data entry'!$A$1:$AI$661,Sheet1!AU$1+2,0),0)</f>
        <v>10.4</v>
      </c>
    </row>
    <row r="594" spans="27:47" x14ac:dyDescent="0.25">
      <c r="AA594">
        <f>IF(('raw data entry'!A590-'raw data entry'!$A$1)/1000&lt;0,AA593+0.03,('raw data entry'!A590-'raw data entry'!$A$1)/1000)</f>
        <v>20.425999999999998</v>
      </c>
      <c r="AB594" cm="1">
        <f t="array" ref="AB594">_xlfn.IFS($AA594&gt;$U$12-0.0000001,$V$12,$AA594&gt;$U$11-0.0000001,$V$11,$AA594&gt;$U$10-0.0000001,$V$10,$AA594&gt;$U$9-0.0000001,$V$9,$AA594&gt;$U$8-0.0000001,$V$8,$AA594&gt;$U$7-0.0000001,$V$7,$AA594&gt;$U$6-0.0000001,$V$6,$AA594&lt;$U$6,0)</f>
        <v>10</v>
      </c>
      <c r="AC594">
        <f>IFERROR(VLOOKUP($AA594*1000+'raw data entry'!$A$1,'raw data entry'!$A$1:$AI$661,Sheet1!AC$1+2,0),0)</f>
        <v>34.299999999999997</v>
      </c>
      <c r="AD594" cm="1">
        <f t="array" ref="AD594">IF($V$17&gt;7,_xlfn.IFS($AA594&gt;$U$12-0.0000001,$W$12,$AA594&gt;$U$11-0.0000001,$W$11,$AA594&gt;$U$10-0.0000001,$W$10,$AA594&gt;$U$9-0.0000001,$W$9,$AA594&gt;$U$8-0.0000001,$W$8,$AA594&gt;$U$7-0.0000001,$W$7,$AA594&gt;$U$6-0.0000001,$W$6,$AA594&lt;$U$6,0),_xlfn.IFS($AA594&gt;$U$12-0.0000001,$V$12,$AA594&gt;$U$11-0.0000001,$V$11,$AA594&gt;$U$10-0.0000001,$V$10,$AA594&gt;$U$9-0.0000001,$V$9,$AA594&gt;$U$8-0.0000001,$V$8,$AA594&gt;$U$7-0.0000001,$V$7,$AA594&gt;$U$6-0.0000001,$V$6,$AA594&lt;$U$6,0))</f>
        <v>10</v>
      </c>
      <c r="AE594">
        <f>IFERROR(VLOOKUP($AA594*1000+'raw data entry'!$A$1,'raw data entry'!$A$1:$AI$661,Sheet1!AE$1+2,0),0)</f>
        <v>2.2000000000000002</v>
      </c>
      <c r="AF594" cm="1">
        <f t="array" ref="AF594">_xlfn.IFS($AA594&gt;$U$12-0.0000001,$V$12,$AA594&gt;$U$11-0.0000001,$V$11,$AA594&gt;$U$10-0.0000001,$V$10,$AA594&gt;$U$9-0.0000001,$V$9,$AA594&gt;$U$8-0.0000001,$V$8,$AA594&gt;$U$7-0.0000001,$V$7,$AA594&gt;$U$6-0.0000001,$V$6,$AA594&lt;$U$6,0)</f>
        <v>10</v>
      </c>
      <c r="AG594">
        <f>IFERROR(VLOOKUP($AA594*1000+'raw data entry'!$A$1,'raw data entry'!$A$1:$AI$661,Sheet1!AG$1+2,0),0)</f>
        <v>5.3</v>
      </c>
      <c r="AH594" cm="1">
        <f t="array" ref="AH594">IF($V$17&gt;7,_xlfn.IFS($AA594&gt;$U$12-0.0000001,$W$12,$AA594&gt;$U$11-0.0000001,$W$11,$AA594&gt;$U$10-0.0000001,$W$10,$AA594&gt;$U$9-0.0000001,$W$9,$AA594&gt;$U$8-0.0000001,$W$8,$AA594&gt;$U$7-0.0000001,$W$7,$AA594&gt;$U$6-0.0000001,$W$6,$AA594&lt;$U$6,0),_xlfn.IFS($AA594&gt;$U$12-0.0000001,$V$12,$AA594&gt;$U$11-0.0000001,$V$11,$AA594&gt;$U$10-0.0000001,$V$10,$AA594&gt;$U$9-0.0000001,$V$9,$AA594&gt;$U$8-0.0000001,$V$8,$AA594&gt;$U$7-0.0000001,$V$7,$AA594&gt;$U$6-0.0000001,$V$6,$AA594&lt;$U$6,0))</f>
        <v>10</v>
      </c>
      <c r="AI594">
        <f>IFERROR(VLOOKUP($AA594*1000+'raw data entry'!$A$1,'raw data entry'!$A$1:$AI$661,Sheet1!AI$1+2,0),0)</f>
        <v>4.7</v>
      </c>
      <c r="AJ594" cm="1">
        <f t="array" ref="AJ594">_xlfn.IFS($AA594&gt;$U$12-0.0000001,$V$12,$AA594&gt;$U$11-0.0000001,$V$11,$AA594&gt;$U$10-0.0000001,$V$10,$AA594&gt;$U$9-0.0000001,$V$9,$AA594&gt;$U$8-0.0000001,$V$8,$AA594&gt;$U$7-0.0000001,$V$7,$AA594&gt;$U$6-0.0000001,$V$6,$AA594&lt;$U$6,0)</f>
        <v>10</v>
      </c>
      <c r="AK594">
        <f>IFERROR(VLOOKUP($AA594*1000+'raw data entry'!$A$1,'raw data entry'!$A$1:$AI$661,Sheet1!AK$1+2,0),0)</f>
        <v>21.3</v>
      </c>
      <c r="AL594" cm="1">
        <f t="array" ref="AL594">IF($V$17&gt;7,_xlfn.IFS($AA594&gt;$U$12-0.0000001,$W$12,$AA594&gt;$U$11-0.0000001,$W$11,$AA594&gt;$U$10-0.0000001,$W$10,$AA594&gt;$U$9-0.0000001,$W$9,$AA594&gt;$U$8-0.0000001,$W$8,$AA594&gt;$U$7-0.0000001,$W$7,$AA594&gt;$U$6-0.0000001,$W$6,$AA594&lt;$U$6,0),_xlfn.IFS($AA594&gt;$U$12-0.0000001,$V$12,$AA594&gt;$U$11-0.0000001,$V$11,$AA594&gt;$U$10-0.0000001,$V$10,$AA594&gt;$U$9-0.0000001,$V$9,$AA594&gt;$U$8-0.0000001,$V$8,$AA594&gt;$U$7-0.0000001,$V$7,$AA594&gt;$U$6-0.0000001,$V$6,$AA594&lt;$U$6,0))</f>
        <v>10</v>
      </c>
      <c r="AM594">
        <f>IFERROR(VLOOKUP($AA594*1000+'raw data entry'!$A$1,'raw data entry'!$A$1:$AI$661,Sheet1!AM$1+2,0),0)</f>
        <v>11.1</v>
      </c>
      <c r="AN594" cm="1">
        <f t="array" ref="AN594">_xlfn.IFS($AA594&gt;$U$12-0.0000001,$V$12,$AA594&gt;$U$11-0.0000001,$V$11,$AA594&gt;$U$10-0.0000001,$V$10,$AA594&gt;$U$9-0.0000001,$V$9,$AA594&gt;$U$8-0.0000001,$V$8,$AA594&gt;$U$7-0.0000001,$V$7,$AA594&gt;$U$6-0.0000001,$V$6,$AA594&lt;$U$6,0)</f>
        <v>10</v>
      </c>
      <c r="AO594">
        <f>IFERROR(VLOOKUP($AA594*1000+'raw data entry'!$A$1,'raw data entry'!$A$1:$AI$661,Sheet1!AO$1+2,0),0)</f>
        <v>18.399999999999999</v>
      </c>
      <c r="AP594" cm="1">
        <f t="array" ref="AP594">IF($V$17&gt;7,_xlfn.IFS($AA594&gt;$U$12-0.0000001,$W$12,$AA594&gt;$U$11-0.0000001,$W$11,$AA594&gt;$U$10-0.0000001,$W$10,$AA594&gt;$U$9-0.0000001,$W$9,$AA594&gt;$U$8-0.0000001,$W$8,$AA594&gt;$U$7-0.0000001,$W$7,$AA594&gt;$U$6-0.0000001,$W$6,$AA594&lt;$U$6,0),_xlfn.IFS($AA594&gt;$U$12-0.0000001,$V$12,$AA594&gt;$U$11-0.0000001,$V$11,$AA594&gt;$U$10-0.0000001,$V$10,$AA594&gt;$U$9-0.0000001,$V$9,$AA594&gt;$U$8-0.0000001,$V$8,$AA594&gt;$U$7-0.0000001,$V$7,$AA594&gt;$U$6-0.0000001,$V$6,$AA594&lt;$U$6,0))</f>
        <v>10</v>
      </c>
      <c r="AQ594">
        <f>IFERROR(VLOOKUP($AA594*1000+'raw data entry'!$A$1,'raw data entry'!$A$1:$AI$661,Sheet1!AQ$1+2,0),0)</f>
        <v>15</v>
      </c>
      <c r="AT594" cm="1">
        <f t="array" ref="AT594">_xlfn.IFS($AA594&gt;$U$12-0.0000001,$V$12,$AA594&gt;$U$11-0.0000001,$V$11,$AA594&gt;$U$10-0.0000001,$V$10,$AA594&gt;$U$9-0.0000001,$V$9,$AA594&gt;$U$8-0.0000001,$V$8,$AA594&gt;$U$7-0.0000001,$V$7,$AA594&gt;$U$6-0.0000001,$V$6,$AA594&lt;$U$6,0)</f>
        <v>10</v>
      </c>
      <c r="AU594">
        <f>IFERROR(VLOOKUP($AA594*1000+'raw data entry'!$A$1,'raw data entry'!$A$1:$AI$661,Sheet1!AU$1+2,0),0)</f>
        <v>10.8</v>
      </c>
    </row>
    <row r="595" spans="27:47" x14ac:dyDescent="0.25">
      <c r="AA595">
        <f>IF(('raw data entry'!A591-'raw data entry'!$A$1)/1000&lt;0,AA594+0.03,('raw data entry'!A591-'raw data entry'!$A$1)/1000)</f>
        <v>20.46</v>
      </c>
      <c r="AB595" cm="1">
        <f t="array" ref="AB595">_xlfn.IFS($AA595&gt;$U$12-0.0000001,$V$12,$AA595&gt;$U$11-0.0000001,$V$11,$AA595&gt;$U$10-0.0000001,$V$10,$AA595&gt;$U$9-0.0000001,$V$9,$AA595&gt;$U$8-0.0000001,$V$8,$AA595&gt;$U$7-0.0000001,$V$7,$AA595&gt;$U$6-0.0000001,$V$6,$AA595&lt;$U$6,0)</f>
        <v>10</v>
      </c>
      <c r="AC595">
        <f>IFERROR(VLOOKUP($AA595*1000+'raw data entry'!$A$1,'raw data entry'!$A$1:$AI$661,Sheet1!AC$1+2,0),0)</f>
        <v>34.799999999999997</v>
      </c>
      <c r="AD595" cm="1">
        <f t="array" ref="AD595">IF($V$17&gt;7,_xlfn.IFS($AA595&gt;$U$12-0.0000001,$W$12,$AA595&gt;$U$11-0.0000001,$W$11,$AA595&gt;$U$10-0.0000001,$W$10,$AA595&gt;$U$9-0.0000001,$W$9,$AA595&gt;$U$8-0.0000001,$W$8,$AA595&gt;$U$7-0.0000001,$W$7,$AA595&gt;$U$6-0.0000001,$W$6,$AA595&lt;$U$6,0),_xlfn.IFS($AA595&gt;$U$12-0.0000001,$V$12,$AA595&gt;$U$11-0.0000001,$V$11,$AA595&gt;$U$10-0.0000001,$V$10,$AA595&gt;$U$9-0.0000001,$V$9,$AA595&gt;$U$8-0.0000001,$V$8,$AA595&gt;$U$7-0.0000001,$V$7,$AA595&gt;$U$6-0.0000001,$V$6,$AA595&lt;$U$6,0))</f>
        <v>10</v>
      </c>
      <c r="AE595">
        <f>IFERROR(VLOOKUP($AA595*1000+'raw data entry'!$A$1,'raw data entry'!$A$1:$AI$661,Sheet1!AE$1+2,0),0)</f>
        <v>2.8</v>
      </c>
      <c r="AF595" cm="1">
        <f t="array" ref="AF595">_xlfn.IFS($AA595&gt;$U$12-0.0000001,$V$12,$AA595&gt;$U$11-0.0000001,$V$11,$AA595&gt;$U$10-0.0000001,$V$10,$AA595&gt;$U$9-0.0000001,$V$9,$AA595&gt;$U$8-0.0000001,$V$8,$AA595&gt;$U$7-0.0000001,$V$7,$AA595&gt;$U$6-0.0000001,$V$6,$AA595&lt;$U$6,0)</f>
        <v>10</v>
      </c>
      <c r="AG595">
        <f>IFERROR(VLOOKUP($AA595*1000+'raw data entry'!$A$1,'raw data entry'!$A$1:$AI$661,Sheet1!AG$1+2,0),0)</f>
        <v>16</v>
      </c>
      <c r="AH595" cm="1">
        <f t="array" ref="AH595">IF($V$17&gt;7,_xlfn.IFS($AA595&gt;$U$12-0.0000001,$W$12,$AA595&gt;$U$11-0.0000001,$W$11,$AA595&gt;$U$10-0.0000001,$W$10,$AA595&gt;$U$9-0.0000001,$W$9,$AA595&gt;$U$8-0.0000001,$W$8,$AA595&gt;$U$7-0.0000001,$W$7,$AA595&gt;$U$6-0.0000001,$W$6,$AA595&lt;$U$6,0),_xlfn.IFS($AA595&gt;$U$12-0.0000001,$V$12,$AA595&gt;$U$11-0.0000001,$V$11,$AA595&gt;$U$10-0.0000001,$V$10,$AA595&gt;$U$9-0.0000001,$V$9,$AA595&gt;$U$8-0.0000001,$V$8,$AA595&gt;$U$7-0.0000001,$V$7,$AA595&gt;$U$6-0.0000001,$V$6,$AA595&lt;$U$6,0))</f>
        <v>10</v>
      </c>
      <c r="AI595">
        <f>IFERROR(VLOOKUP($AA595*1000+'raw data entry'!$A$1,'raw data entry'!$A$1:$AI$661,Sheet1!AI$1+2,0),0)</f>
        <v>6.4</v>
      </c>
      <c r="AJ595" cm="1">
        <f t="array" ref="AJ595">_xlfn.IFS($AA595&gt;$U$12-0.0000001,$V$12,$AA595&gt;$U$11-0.0000001,$V$11,$AA595&gt;$U$10-0.0000001,$V$10,$AA595&gt;$U$9-0.0000001,$V$9,$AA595&gt;$U$8-0.0000001,$V$8,$AA595&gt;$U$7-0.0000001,$V$7,$AA595&gt;$U$6-0.0000001,$V$6,$AA595&lt;$U$6,0)</f>
        <v>10</v>
      </c>
      <c r="AK595">
        <f>IFERROR(VLOOKUP($AA595*1000+'raw data entry'!$A$1,'raw data entry'!$A$1:$AI$661,Sheet1!AK$1+2,0),0)</f>
        <v>14.2</v>
      </c>
      <c r="AL595" cm="1">
        <f t="array" ref="AL595">IF($V$17&gt;7,_xlfn.IFS($AA595&gt;$U$12-0.0000001,$W$12,$AA595&gt;$U$11-0.0000001,$W$11,$AA595&gt;$U$10-0.0000001,$W$10,$AA595&gt;$U$9-0.0000001,$W$9,$AA595&gt;$U$8-0.0000001,$W$8,$AA595&gt;$U$7-0.0000001,$W$7,$AA595&gt;$U$6-0.0000001,$W$6,$AA595&lt;$U$6,0),_xlfn.IFS($AA595&gt;$U$12-0.0000001,$V$12,$AA595&gt;$U$11-0.0000001,$V$11,$AA595&gt;$U$10-0.0000001,$V$10,$AA595&gt;$U$9-0.0000001,$V$9,$AA595&gt;$U$8-0.0000001,$V$8,$AA595&gt;$U$7-0.0000001,$V$7,$AA595&gt;$U$6-0.0000001,$V$6,$AA595&lt;$U$6,0))</f>
        <v>10</v>
      </c>
      <c r="AM595">
        <f>IFERROR(VLOOKUP($AA595*1000+'raw data entry'!$A$1,'raw data entry'!$A$1:$AI$661,Sheet1!AM$1+2,0),0)</f>
        <v>11.1</v>
      </c>
      <c r="AN595" cm="1">
        <f t="array" ref="AN595">_xlfn.IFS($AA595&gt;$U$12-0.0000001,$V$12,$AA595&gt;$U$11-0.0000001,$V$11,$AA595&gt;$U$10-0.0000001,$V$10,$AA595&gt;$U$9-0.0000001,$V$9,$AA595&gt;$U$8-0.0000001,$V$8,$AA595&gt;$U$7-0.0000001,$V$7,$AA595&gt;$U$6-0.0000001,$V$6,$AA595&lt;$U$6,0)</f>
        <v>10</v>
      </c>
      <c r="AO595">
        <f>IFERROR(VLOOKUP($AA595*1000+'raw data entry'!$A$1,'raw data entry'!$A$1:$AI$661,Sheet1!AO$1+2,0),0)</f>
        <v>18.8</v>
      </c>
      <c r="AP595" cm="1">
        <f t="array" ref="AP595">IF($V$17&gt;7,_xlfn.IFS($AA595&gt;$U$12-0.0000001,$W$12,$AA595&gt;$U$11-0.0000001,$W$11,$AA595&gt;$U$10-0.0000001,$W$10,$AA595&gt;$U$9-0.0000001,$W$9,$AA595&gt;$U$8-0.0000001,$W$8,$AA595&gt;$U$7-0.0000001,$W$7,$AA595&gt;$U$6-0.0000001,$W$6,$AA595&lt;$U$6,0),_xlfn.IFS($AA595&gt;$U$12-0.0000001,$V$12,$AA595&gt;$U$11-0.0000001,$V$11,$AA595&gt;$U$10-0.0000001,$V$10,$AA595&gt;$U$9-0.0000001,$V$9,$AA595&gt;$U$8-0.0000001,$V$8,$AA595&gt;$U$7-0.0000001,$V$7,$AA595&gt;$U$6-0.0000001,$V$6,$AA595&lt;$U$6,0))</f>
        <v>10</v>
      </c>
      <c r="AQ595">
        <f>IFERROR(VLOOKUP($AA595*1000+'raw data entry'!$A$1,'raw data entry'!$A$1:$AI$661,Sheet1!AQ$1+2,0),0)</f>
        <v>14.2</v>
      </c>
      <c r="AT595" cm="1">
        <f t="array" ref="AT595">_xlfn.IFS($AA595&gt;$U$12-0.0000001,$V$12,$AA595&gt;$U$11-0.0000001,$V$11,$AA595&gt;$U$10-0.0000001,$V$10,$AA595&gt;$U$9-0.0000001,$V$9,$AA595&gt;$U$8-0.0000001,$V$8,$AA595&gt;$U$7-0.0000001,$V$7,$AA595&gt;$U$6-0.0000001,$V$6,$AA595&lt;$U$6,0)</f>
        <v>10</v>
      </c>
      <c r="AU595">
        <f>IFERROR(VLOOKUP($AA595*1000+'raw data entry'!$A$1,'raw data entry'!$A$1:$AI$661,Sheet1!AU$1+2,0),0)</f>
        <v>10</v>
      </c>
    </row>
    <row r="596" spans="27:47" x14ac:dyDescent="0.25">
      <c r="AA596">
        <f>IF(('raw data entry'!A592-'raw data entry'!$A$1)/1000&lt;0,AA595+0.03,('raw data entry'!A592-'raw data entry'!$A$1)/1000)</f>
        <v>20.495000000000001</v>
      </c>
      <c r="AB596" cm="1">
        <f t="array" ref="AB596">_xlfn.IFS($AA596&gt;$U$12-0.0000001,$V$12,$AA596&gt;$U$11-0.0000001,$V$11,$AA596&gt;$U$10-0.0000001,$V$10,$AA596&gt;$U$9-0.0000001,$V$9,$AA596&gt;$U$8-0.0000001,$V$8,$AA596&gt;$U$7-0.0000001,$V$7,$AA596&gt;$U$6-0.0000001,$V$6,$AA596&lt;$U$6,0)</f>
        <v>10</v>
      </c>
      <c r="AC596">
        <f>IFERROR(VLOOKUP($AA596*1000+'raw data entry'!$A$1,'raw data entry'!$A$1:$AI$661,Sheet1!AC$1+2,0),0)</f>
        <v>35.700000000000003</v>
      </c>
      <c r="AD596" cm="1">
        <f t="array" ref="AD596">IF($V$17&gt;7,_xlfn.IFS($AA596&gt;$U$12-0.0000001,$W$12,$AA596&gt;$U$11-0.0000001,$W$11,$AA596&gt;$U$10-0.0000001,$W$10,$AA596&gt;$U$9-0.0000001,$W$9,$AA596&gt;$U$8-0.0000001,$W$8,$AA596&gt;$U$7-0.0000001,$W$7,$AA596&gt;$U$6-0.0000001,$W$6,$AA596&lt;$U$6,0),_xlfn.IFS($AA596&gt;$U$12-0.0000001,$V$12,$AA596&gt;$U$11-0.0000001,$V$11,$AA596&gt;$U$10-0.0000001,$V$10,$AA596&gt;$U$9-0.0000001,$V$9,$AA596&gt;$U$8-0.0000001,$V$8,$AA596&gt;$U$7-0.0000001,$V$7,$AA596&gt;$U$6-0.0000001,$V$6,$AA596&lt;$U$6,0))</f>
        <v>10</v>
      </c>
      <c r="AE596">
        <f>IFERROR(VLOOKUP($AA596*1000+'raw data entry'!$A$1,'raw data entry'!$A$1:$AI$661,Sheet1!AE$1+2,0),0)</f>
        <v>3.3</v>
      </c>
      <c r="AF596" cm="1">
        <f t="array" ref="AF596">_xlfn.IFS($AA596&gt;$U$12-0.0000001,$V$12,$AA596&gt;$U$11-0.0000001,$V$11,$AA596&gt;$U$10-0.0000001,$V$10,$AA596&gt;$U$9-0.0000001,$V$9,$AA596&gt;$U$8-0.0000001,$V$8,$AA596&gt;$U$7-0.0000001,$V$7,$AA596&gt;$U$6-0.0000001,$V$6,$AA596&lt;$U$6,0)</f>
        <v>10</v>
      </c>
      <c r="AG596">
        <f>IFERROR(VLOOKUP($AA596*1000+'raw data entry'!$A$1,'raw data entry'!$A$1:$AI$661,Sheet1!AG$1+2,0),0)</f>
        <v>14.1</v>
      </c>
      <c r="AH596" cm="1">
        <f t="array" ref="AH596">IF($V$17&gt;7,_xlfn.IFS($AA596&gt;$U$12-0.0000001,$W$12,$AA596&gt;$U$11-0.0000001,$W$11,$AA596&gt;$U$10-0.0000001,$W$10,$AA596&gt;$U$9-0.0000001,$W$9,$AA596&gt;$U$8-0.0000001,$W$8,$AA596&gt;$U$7-0.0000001,$W$7,$AA596&gt;$U$6-0.0000001,$W$6,$AA596&lt;$U$6,0),_xlfn.IFS($AA596&gt;$U$12-0.0000001,$V$12,$AA596&gt;$U$11-0.0000001,$V$11,$AA596&gt;$U$10-0.0000001,$V$10,$AA596&gt;$U$9-0.0000001,$V$9,$AA596&gt;$U$8-0.0000001,$V$8,$AA596&gt;$U$7-0.0000001,$V$7,$AA596&gt;$U$6-0.0000001,$V$6,$AA596&lt;$U$6,0))</f>
        <v>10</v>
      </c>
      <c r="AI596">
        <f>IFERROR(VLOOKUP($AA596*1000+'raw data entry'!$A$1,'raw data entry'!$A$1:$AI$661,Sheet1!AI$1+2,0),0)</f>
        <v>10</v>
      </c>
      <c r="AJ596" cm="1">
        <f t="array" ref="AJ596">_xlfn.IFS($AA596&gt;$U$12-0.0000001,$V$12,$AA596&gt;$U$11-0.0000001,$V$11,$AA596&gt;$U$10-0.0000001,$V$10,$AA596&gt;$U$9-0.0000001,$V$9,$AA596&gt;$U$8-0.0000001,$V$8,$AA596&gt;$U$7-0.0000001,$V$7,$AA596&gt;$U$6-0.0000001,$V$6,$AA596&lt;$U$6,0)</f>
        <v>10</v>
      </c>
      <c r="AK596">
        <f>IFERROR(VLOOKUP($AA596*1000+'raw data entry'!$A$1,'raw data entry'!$A$1:$AI$661,Sheet1!AK$1+2,0),0)</f>
        <v>12.1</v>
      </c>
      <c r="AL596" cm="1">
        <f t="array" ref="AL596">IF($V$17&gt;7,_xlfn.IFS($AA596&gt;$U$12-0.0000001,$W$12,$AA596&gt;$U$11-0.0000001,$W$11,$AA596&gt;$U$10-0.0000001,$W$10,$AA596&gt;$U$9-0.0000001,$W$9,$AA596&gt;$U$8-0.0000001,$W$8,$AA596&gt;$U$7-0.0000001,$W$7,$AA596&gt;$U$6-0.0000001,$W$6,$AA596&lt;$U$6,0),_xlfn.IFS($AA596&gt;$U$12-0.0000001,$V$12,$AA596&gt;$U$11-0.0000001,$V$11,$AA596&gt;$U$10-0.0000001,$V$10,$AA596&gt;$U$9-0.0000001,$V$9,$AA596&gt;$U$8-0.0000001,$V$8,$AA596&gt;$U$7-0.0000001,$V$7,$AA596&gt;$U$6-0.0000001,$V$6,$AA596&lt;$U$6,0))</f>
        <v>10</v>
      </c>
      <c r="AM596">
        <f>IFERROR(VLOOKUP($AA596*1000+'raw data entry'!$A$1,'raw data entry'!$A$1:$AI$661,Sheet1!AM$1+2,0),0)</f>
        <v>11.4</v>
      </c>
      <c r="AN596" cm="1">
        <f t="array" ref="AN596">_xlfn.IFS($AA596&gt;$U$12-0.0000001,$V$12,$AA596&gt;$U$11-0.0000001,$V$11,$AA596&gt;$U$10-0.0000001,$V$10,$AA596&gt;$U$9-0.0000001,$V$9,$AA596&gt;$U$8-0.0000001,$V$8,$AA596&gt;$U$7-0.0000001,$V$7,$AA596&gt;$U$6-0.0000001,$V$6,$AA596&lt;$U$6,0)</f>
        <v>10</v>
      </c>
      <c r="AO596">
        <f>IFERROR(VLOOKUP($AA596*1000+'raw data entry'!$A$1,'raw data entry'!$A$1:$AI$661,Sheet1!AO$1+2,0),0)</f>
        <v>17.2</v>
      </c>
      <c r="AP596" cm="1">
        <f t="array" ref="AP596">IF($V$17&gt;7,_xlfn.IFS($AA596&gt;$U$12-0.0000001,$W$12,$AA596&gt;$U$11-0.0000001,$W$11,$AA596&gt;$U$10-0.0000001,$W$10,$AA596&gt;$U$9-0.0000001,$W$9,$AA596&gt;$U$8-0.0000001,$W$8,$AA596&gt;$U$7-0.0000001,$W$7,$AA596&gt;$U$6-0.0000001,$W$6,$AA596&lt;$U$6,0),_xlfn.IFS($AA596&gt;$U$12-0.0000001,$V$12,$AA596&gt;$U$11-0.0000001,$V$11,$AA596&gt;$U$10-0.0000001,$V$10,$AA596&gt;$U$9-0.0000001,$V$9,$AA596&gt;$U$8-0.0000001,$V$8,$AA596&gt;$U$7-0.0000001,$V$7,$AA596&gt;$U$6-0.0000001,$V$6,$AA596&lt;$U$6,0))</f>
        <v>10</v>
      </c>
      <c r="AQ596">
        <f>IFERROR(VLOOKUP($AA596*1000+'raw data entry'!$A$1,'raw data entry'!$A$1:$AI$661,Sheet1!AQ$1+2,0),0)</f>
        <v>14.7</v>
      </c>
      <c r="AT596" cm="1">
        <f t="array" ref="AT596">_xlfn.IFS($AA596&gt;$U$12-0.0000001,$V$12,$AA596&gt;$U$11-0.0000001,$V$11,$AA596&gt;$U$10-0.0000001,$V$10,$AA596&gt;$U$9-0.0000001,$V$9,$AA596&gt;$U$8-0.0000001,$V$8,$AA596&gt;$U$7-0.0000001,$V$7,$AA596&gt;$U$6-0.0000001,$V$6,$AA596&lt;$U$6,0)</f>
        <v>10</v>
      </c>
      <c r="AU596">
        <f>IFERROR(VLOOKUP($AA596*1000+'raw data entry'!$A$1,'raw data entry'!$A$1:$AI$661,Sheet1!AU$1+2,0),0)</f>
        <v>10.4</v>
      </c>
    </row>
    <row r="597" spans="27:47" x14ac:dyDescent="0.25">
      <c r="AA597">
        <f>IF(('raw data entry'!A593-'raw data entry'!$A$1)/1000&lt;0,AA596+0.03,('raw data entry'!A593-'raw data entry'!$A$1)/1000)</f>
        <v>20.53</v>
      </c>
      <c r="AB597" cm="1">
        <f t="array" ref="AB597">_xlfn.IFS($AA597&gt;$U$12-0.0000001,$V$12,$AA597&gt;$U$11-0.0000001,$V$11,$AA597&gt;$U$10-0.0000001,$V$10,$AA597&gt;$U$9-0.0000001,$V$9,$AA597&gt;$U$8-0.0000001,$V$8,$AA597&gt;$U$7-0.0000001,$V$7,$AA597&gt;$U$6-0.0000001,$V$6,$AA597&lt;$U$6,0)</f>
        <v>10</v>
      </c>
      <c r="AC597">
        <f>IFERROR(VLOOKUP($AA597*1000+'raw data entry'!$A$1,'raw data entry'!$A$1:$AI$661,Sheet1!AC$1+2,0),0)</f>
        <v>35.6</v>
      </c>
      <c r="AD597" cm="1">
        <f t="array" ref="AD597">IF($V$17&gt;7,_xlfn.IFS($AA597&gt;$U$12-0.0000001,$W$12,$AA597&gt;$U$11-0.0000001,$W$11,$AA597&gt;$U$10-0.0000001,$W$10,$AA597&gt;$U$9-0.0000001,$W$9,$AA597&gt;$U$8-0.0000001,$W$8,$AA597&gt;$U$7-0.0000001,$W$7,$AA597&gt;$U$6-0.0000001,$W$6,$AA597&lt;$U$6,0),_xlfn.IFS($AA597&gt;$U$12-0.0000001,$V$12,$AA597&gt;$U$11-0.0000001,$V$11,$AA597&gt;$U$10-0.0000001,$V$10,$AA597&gt;$U$9-0.0000001,$V$9,$AA597&gt;$U$8-0.0000001,$V$8,$AA597&gt;$U$7-0.0000001,$V$7,$AA597&gt;$U$6-0.0000001,$V$6,$AA597&lt;$U$6,0))</f>
        <v>10</v>
      </c>
      <c r="AE597">
        <f>IFERROR(VLOOKUP($AA597*1000+'raw data entry'!$A$1,'raw data entry'!$A$1:$AI$661,Sheet1!AE$1+2,0),0)</f>
        <v>2.2000000000000002</v>
      </c>
      <c r="AF597" cm="1">
        <f t="array" ref="AF597">_xlfn.IFS($AA597&gt;$U$12-0.0000001,$V$12,$AA597&gt;$U$11-0.0000001,$V$11,$AA597&gt;$U$10-0.0000001,$V$10,$AA597&gt;$U$9-0.0000001,$V$9,$AA597&gt;$U$8-0.0000001,$V$8,$AA597&gt;$U$7-0.0000001,$V$7,$AA597&gt;$U$6-0.0000001,$V$6,$AA597&lt;$U$6,0)</f>
        <v>10</v>
      </c>
      <c r="AG597">
        <f>IFERROR(VLOOKUP($AA597*1000+'raw data entry'!$A$1,'raw data entry'!$A$1:$AI$661,Sheet1!AG$1+2,0),0)</f>
        <v>16.7</v>
      </c>
      <c r="AH597" cm="1">
        <f t="array" ref="AH597">IF($V$17&gt;7,_xlfn.IFS($AA597&gt;$U$12-0.0000001,$W$12,$AA597&gt;$U$11-0.0000001,$W$11,$AA597&gt;$U$10-0.0000001,$W$10,$AA597&gt;$U$9-0.0000001,$W$9,$AA597&gt;$U$8-0.0000001,$W$8,$AA597&gt;$U$7-0.0000001,$W$7,$AA597&gt;$U$6-0.0000001,$W$6,$AA597&lt;$U$6,0),_xlfn.IFS($AA597&gt;$U$12-0.0000001,$V$12,$AA597&gt;$U$11-0.0000001,$V$11,$AA597&gt;$U$10-0.0000001,$V$10,$AA597&gt;$U$9-0.0000001,$V$9,$AA597&gt;$U$8-0.0000001,$V$8,$AA597&gt;$U$7-0.0000001,$V$7,$AA597&gt;$U$6-0.0000001,$V$6,$AA597&lt;$U$6,0))</f>
        <v>10</v>
      </c>
      <c r="AI597">
        <f>IFERROR(VLOOKUP($AA597*1000+'raw data entry'!$A$1,'raw data entry'!$A$1:$AI$661,Sheet1!AI$1+2,0),0)</f>
        <v>8.6</v>
      </c>
      <c r="AJ597" cm="1">
        <f t="array" ref="AJ597">_xlfn.IFS($AA597&gt;$U$12-0.0000001,$V$12,$AA597&gt;$U$11-0.0000001,$V$11,$AA597&gt;$U$10-0.0000001,$V$10,$AA597&gt;$U$9-0.0000001,$V$9,$AA597&gt;$U$8-0.0000001,$V$8,$AA597&gt;$U$7-0.0000001,$V$7,$AA597&gt;$U$6-0.0000001,$V$6,$AA597&lt;$U$6,0)</f>
        <v>10</v>
      </c>
      <c r="AK597">
        <f>IFERROR(VLOOKUP($AA597*1000+'raw data entry'!$A$1,'raw data entry'!$A$1:$AI$661,Sheet1!AK$1+2,0),0)</f>
        <v>14</v>
      </c>
      <c r="AL597" cm="1">
        <f t="array" ref="AL597">IF($V$17&gt;7,_xlfn.IFS($AA597&gt;$U$12-0.0000001,$W$12,$AA597&gt;$U$11-0.0000001,$W$11,$AA597&gt;$U$10-0.0000001,$W$10,$AA597&gt;$U$9-0.0000001,$W$9,$AA597&gt;$U$8-0.0000001,$W$8,$AA597&gt;$U$7-0.0000001,$W$7,$AA597&gt;$U$6-0.0000001,$W$6,$AA597&lt;$U$6,0),_xlfn.IFS($AA597&gt;$U$12-0.0000001,$V$12,$AA597&gt;$U$11-0.0000001,$V$11,$AA597&gt;$U$10-0.0000001,$V$10,$AA597&gt;$U$9-0.0000001,$V$9,$AA597&gt;$U$8-0.0000001,$V$8,$AA597&gt;$U$7-0.0000001,$V$7,$AA597&gt;$U$6-0.0000001,$V$6,$AA597&lt;$U$6,0))</f>
        <v>10</v>
      </c>
      <c r="AM597">
        <f>IFERROR(VLOOKUP($AA597*1000+'raw data entry'!$A$1,'raw data entry'!$A$1:$AI$661,Sheet1!AM$1+2,0),0)</f>
        <v>8.1</v>
      </c>
      <c r="AN597" cm="1">
        <f t="array" ref="AN597">_xlfn.IFS($AA597&gt;$U$12-0.0000001,$V$12,$AA597&gt;$U$11-0.0000001,$V$11,$AA597&gt;$U$10-0.0000001,$V$10,$AA597&gt;$U$9-0.0000001,$V$9,$AA597&gt;$U$8-0.0000001,$V$8,$AA597&gt;$U$7-0.0000001,$V$7,$AA597&gt;$U$6-0.0000001,$V$6,$AA597&lt;$U$6,0)</f>
        <v>10</v>
      </c>
      <c r="AO597">
        <f>IFERROR(VLOOKUP($AA597*1000+'raw data entry'!$A$1,'raw data entry'!$A$1:$AI$661,Sheet1!AO$1+2,0),0)</f>
        <v>15.8</v>
      </c>
      <c r="AP597" cm="1">
        <f t="array" ref="AP597">IF($V$17&gt;7,_xlfn.IFS($AA597&gt;$U$12-0.0000001,$W$12,$AA597&gt;$U$11-0.0000001,$W$11,$AA597&gt;$U$10-0.0000001,$W$10,$AA597&gt;$U$9-0.0000001,$W$9,$AA597&gt;$U$8-0.0000001,$W$8,$AA597&gt;$U$7-0.0000001,$W$7,$AA597&gt;$U$6-0.0000001,$W$6,$AA597&lt;$U$6,0),_xlfn.IFS($AA597&gt;$U$12-0.0000001,$V$12,$AA597&gt;$U$11-0.0000001,$V$11,$AA597&gt;$U$10-0.0000001,$V$10,$AA597&gt;$U$9-0.0000001,$V$9,$AA597&gt;$U$8-0.0000001,$V$8,$AA597&gt;$U$7-0.0000001,$V$7,$AA597&gt;$U$6-0.0000001,$V$6,$AA597&lt;$U$6,0))</f>
        <v>10</v>
      </c>
      <c r="AQ597">
        <f>IFERROR(VLOOKUP($AA597*1000+'raw data entry'!$A$1,'raw data entry'!$A$1:$AI$661,Sheet1!AQ$1+2,0),0)</f>
        <v>13.9</v>
      </c>
      <c r="AT597" cm="1">
        <f t="array" ref="AT597">_xlfn.IFS($AA597&gt;$U$12-0.0000001,$V$12,$AA597&gt;$U$11-0.0000001,$V$11,$AA597&gt;$U$10-0.0000001,$V$10,$AA597&gt;$U$9-0.0000001,$V$9,$AA597&gt;$U$8-0.0000001,$V$8,$AA597&gt;$U$7-0.0000001,$V$7,$AA597&gt;$U$6-0.0000001,$V$6,$AA597&lt;$U$6,0)</f>
        <v>10</v>
      </c>
      <c r="AU597">
        <f>IFERROR(VLOOKUP($AA597*1000+'raw data entry'!$A$1,'raw data entry'!$A$1:$AI$661,Sheet1!AU$1+2,0),0)</f>
        <v>9.8000000000000007</v>
      </c>
    </row>
    <row r="598" spans="27:47" x14ac:dyDescent="0.25">
      <c r="AA598">
        <f>IF(('raw data entry'!A594-'raw data entry'!$A$1)/1000&lt;0,AA597+0.03,('raw data entry'!A594-'raw data entry'!$A$1)/1000)</f>
        <v>20.565000000000001</v>
      </c>
      <c r="AB598" cm="1">
        <f t="array" ref="AB598">_xlfn.IFS($AA598&gt;$U$12-0.0000001,$V$12,$AA598&gt;$U$11-0.0000001,$V$11,$AA598&gt;$U$10-0.0000001,$V$10,$AA598&gt;$U$9-0.0000001,$V$9,$AA598&gt;$U$8-0.0000001,$V$8,$AA598&gt;$U$7-0.0000001,$V$7,$AA598&gt;$U$6-0.0000001,$V$6,$AA598&lt;$U$6,0)</f>
        <v>10</v>
      </c>
      <c r="AC598">
        <f>IFERROR(VLOOKUP($AA598*1000+'raw data entry'!$A$1,'raw data entry'!$A$1:$AI$661,Sheet1!AC$1+2,0),0)</f>
        <v>35.6</v>
      </c>
      <c r="AD598" cm="1">
        <f t="array" ref="AD598">IF($V$17&gt;7,_xlfn.IFS($AA598&gt;$U$12-0.0000001,$W$12,$AA598&gt;$U$11-0.0000001,$W$11,$AA598&gt;$U$10-0.0000001,$W$10,$AA598&gt;$U$9-0.0000001,$W$9,$AA598&gt;$U$8-0.0000001,$W$8,$AA598&gt;$U$7-0.0000001,$W$7,$AA598&gt;$U$6-0.0000001,$W$6,$AA598&lt;$U$6,0),_xlfn.IFS($AA598&gt;$U$12-0.0000001,$V$12,$AA598&gt;$U$11-0.0000001,$V$11,$AA598&gt;$U$10-0.0000001,$V$10,$AA598&gt;$U$9-0.0000001,$V$9,$AA598&gt;$U$8-0.0000001,$V$8,$AA598&gt;$U$7-0.0000001,$V$7,$AA598&gt;$U$6-0.0000001,$V$6,$AA598&lt;$U$6,0))</f>
        <v>10</v>
      </c>
      <c r="AE598">
        <f>IFERROR(VLOOKUP($AA598*1000+'raw data entry'!$A$1,'raw data entry'!$A$1:$AI$661,Sheet1!AE$1+2,0),0)</f>
        <v>1.7</v>
      </c>
      <c r="AF598" cm="1">
        <f t="array" ref="AF598">_xlfn.IFS($AA598&gt;$U$12-0.0000001,$V$12,$AA598&gt;$U$11-0.0000001,$V$11,$AA598&gt;$U$10-0.0000001,$V$10,$AA598&gt;$U$9-0.0000001,$V$9,$AA598&gt;$U$8-0.0000001,$V$8,$AA598&gt;$U$7-0.0000001,$V$7,$AA598&gt;$U$6-0.0000001,$V$6,$AA598&lt;$U$6,0)</f>
        <v>10</v>
      </c>
      <c r="AG598">
        <f>IFERROR(VLOOKUP($AA598*1000+'raw data entry'!$A$1,'raw data entry'!$A$1:$AI$661,Sheet1!AG$1+2,0),0)</f>
        <v>14.9</v>
      </c>
      <c r="AH598" cm="1">
        <f t="array" ref="AH598">IF($V$17&gt;7,_xlfn.IFS($AA598&gt;$U$12-0.0000001,$W$12,$AA598&gt;$U$11-0.0000001,$W$11,$AA598&gt;$U$10-0.0000001,$W$10,$AA598&gt;$U$9-0.0000001,$W$9,$AA598&gt;$U$8-0.0000001,$W$8,$AA598&gt;$U$7-0.0000001,$W$7,$AA598&gt;$U$6-0.0000001,$W$6,$AA598&lt;$U$6,0),_xlfn.IFS($AA598&gt;$U$12-0.0000001,$V$12,$AA598&gt;$U$11-0.0000001,$V$11,$AA598&gt;$U$10-0.0000001,$V$10,$AA598&gt;$U$9-0.0000001,$V$9,$AA598&gt;$U$8-0.0000001,$V$8,$AA598&gt;$U$7-0.0000001,$V$7,$AA598&gt;$U$6-0.0000001,$V$6,$AA598&lt;$U$6,0))</f>
        <v>10</v>
      </c>
      <c r="AI598">
        <f>IFERROR(VLOOKUP($AA598*1000+'raw data entry'!$A$1,'raw data entry'!$A$1:$AI$661,Sheet1!AI$1+2,0),0)</f>
        <v>7.9</v>
      </c>
      <c r="AJ598" cm="1">
        <f t="array" ref="AJ598">_xlfn.IFS($AA598&gt;$U$12-0.0000001,$V$12,$AA598&gt;$U$11-0.0000001,$V$11,$AA598&gt;$U$10-0.0000001,$V$10,$AA598&gt;$U$9-0.0000001,$V$9,$AA598&gt;$U$8-0.0000001,$V$8,$AA598&gt;$U$7-0.0000001,$V$7,$AA598&gt;$U$6-0.0000001,$V$6,$AA598&lt;$U$6,0)</f>
        <v>10</v>
      </c>
      <c r="AK598">
        <f>IFERROR(VLOOKUP($AA598*1000+'raw data entry'!$A$1,'raw data entry'!$A$1:$AI$661,Sheet1!AK$1+2,0),0)</f>
        <v>14.4</v>
      </c>
      <c r="AL598" cm="1">
        <f t="array" ref="AL598">IF($V$17&gt;7,_xlfn.IFS($AA598&gt;$U$12-0.0000001,$W$12,$AA598&gt;$U$11-0.0000001,$W$11,$AA598&gt;$U$10-0.0000001,$W$10,$AA598&gt;$U$9-0.0000001,$W$9,$AA598&gt;$U$8-0.0000001,$W$8,$AA598&gt;$U$7-0.0000001,$W$7,$AA598&gt;$U$6-0.0000001,$W$6,$AA598&lt;$U$6,0),_xlfn.IFS($AA598&gt;$U$12-0.0000001,$V$12,$AA598&gt;$U$11-0.0000001,$V$11,$AA598&gt;$U$10-0.0000001,$V$10,$AA598&gt;$U$9-0.0000001,$V$9,$AA598&gt;$U$8-0.0000001,$V$8,$AA598&gt;$U$7-0.0000001,$V$7,$AA598&gt;$U$6-0.0000001,$V$6,$AA598&lt;$U$6,0))</f>
        <v>10</v>
      </c>
      <c r="AM598">
        <f>IFERROR(VLOOKUP($AA598*1000+'raw data entry'!$A$1,'raw data entry'!$A$1:$AI$661,Sheet1!AM$1+2,0),0)</f>
        <v>10.4</v>
      </c>
      <c r="AN598" cm="1">
        <f t="array" ref="AN598">_xlfn.IFS($AA598&gt;$U$12-0.0000001,$V$12,$AA598&gt;$U$11-0.0000001,$V$11,$AA598&gt;$U$10-0.0000001,$V$10,$AA598&gt;$U$9-0.0000001,$V$9,$AA598&gt;$U$8-0.0000001,$V$8,$AA598&gt;$U$7-0.0000001,$V$7,$AA598&gt;$U$6-0.0000001,$V$6,$AA598&lt;$U$6,0)</f>
        <v>10</v>
      </c>
      <c r="AO598">
        <f>IFERROR(VLOOKUP($AA598*1000+'raw data entry'!$A$1,'raw data entry'!$A$1:$AI$661,Sheet1!AO$1+2,0),0)</f>
        <v>17.3</v>
      </c>
      <c r="AP598" cm="1">
        <f t="array" ref="AP598">IF($V$17&gt;7,_xlfn.IFS($AA598&gt;$U$12-0.0000001,$W$12,$AA598&gt;$U$11-0.0000001,$W$11,$AA598&gt;$U$10-0.0000001,$W$10,$AA598&gt;$U$9-0.0000001,$W$9,$AA598&gt;$U$8-0.0000001,$W$8,$AA598&gt;$U$7-0.0000001,$W$7,$AA598&gt;$U$6-0.0000001,$W$6,$AA598&lt;$U$6,0),_xlfn.IFS($AA598&gt;$U$12-0.0000001,$V$12,$AA598&gt;$U$11-0.0000001,$V$11,$AA598&gt;$U$10-0.0000001,$V$10,$AA598&gt;$U$9-0.0000001,$V$9,$AA598&gt;$U$8-0.0000001,$V$8,$AA598&gt;$U$7-0.0000001,$V$7,$AA598&gt;$U$6-0.0000001,$V$6,$AA598&lt;$U$6,0))</f>
        <v>10</v>
      </c>
      <c r="AQ598">
        <f>IFERROR(VLOOKUP($AA598*1000+'raw data entry'!$A$1,'raw data entry'!$A$1:$AI$661,Sheet1!AQ$1+2,0),0)</f>
        <v>15</v>
      </c>
      <c r="AT598" cm="1">
        <f t="array" ref="AT598">_xlfn.IFS($AA598&gt;$U$12-0.0000001,$V$12,$AA598&gt;$U$11-0.0000001,$V$11,$AA598&gt;$U$10-0.0000001,$V$10,$AA598&gt;$U$9-0.0000001,$V$9,$AA598&gt;$U$8-0.0000001,$V$8,$AA598&gt;$U$7-0.0000001,$V$7,$AA598&gt;$U$6-0.0000001,$V$6,$AA598&lt;$U$6,0)</f>
        <v>10</v>
      </c>
      <c r="AU598">
        <f>IFERROR(VLOOKUP($AA598*1000+'raw data entry'!$A$1,'raw data entry'!$A$1:$AI$661,Sheet1!AU$1+2,0),0)</f>
        <v>10</v>
      </c>
    </row>
    <row r="599" spans="27:47" x14ac:dyDescent="0.25">
      <c r="AA599">
        <f>IF(('raw data entry'!A595-'raw data entry'!$A$1)/1000&lt;0,AA598+0.03,('raw data entry'!A595-'raw data entry'!$A$1)/1000)</f>
        <v>20.597000000000001</v>
      </c>
      <c r="AB599" cm="1">
        <f t="array" ref="AB599">_xlfn.IFS($AA599&gt;$U$12-0.0000001,$V$12,$AA599&gt;$U$11-0.0000001,$V$11,$AA599&gt;$U$10-0.0000001,$V$10,$AA599&gt;$U$9-0.0000001,$V$9,$AA599&gt;$U$8-0.0000001,$V$8,$AA599&gt;$U$7-0.0000001,$V$7,$AA599&gt;$U$6-0.0000001,$V$6,$AA599&lt;$U$6,0)</f>
        <v>10</v>
      </c>
      <c r="AC599">
        <f>IFERROR(VLOOKUP($AA599*1000+'raw data entry'!$A$1,'raw data entry'!$A$1:$AI$661,Sheet1!AC$1+2,0),0)</f>
        <v>36.6</v>
      </c>
      <c r="AD599" cm="1">
        <f t="array" ref="AD599">IF($V$17&gt;7,_xlfn.IFS($AA599&gt;$U$12-0.0000001,$W$12,$AA599&gt;$U$11-0.0000001,$W$11,$AA599&gt;$U$10-0.0000001,$W$10,$AA599&gt;$U$9-0.0000001,$W$9,$AA599&gt;$U$8-0.0000001,$W$8,$AA599&gt;$U$7-0.0000001,$W$7,$AA599&gt;$U$6-0.0000001,$W$6,$AA599&lt;$U$6,0),_xlfn.IFS($AA599&gt;$U$12-0.0000001,$V$12,$AA599&gt;$U$11-0.0000001,$V$11,$AA599&gt;$U$10-0.0000001,$V$10,$AA599&gt;$U$9-0.0000001,$V$9,$AA599&gt;$U$8-0.0000001,$V$8,$AA599&gt;$U$7-0.0000001,$V$7,$AA599&gt;$U$6-0.0000001,$V$6,$AA599&lt;$U$6,0))</f>
        <v>10</v>
      </c>
      <c r="AE599">
        <f>IFERROR(VLOOKUP($AA599*1000+'raw data entry'!$A$1,'raw data entry'!$A$1:$AI$661,Sheet1!AE$1+2,0),0)</f>
        <v>0.6</v>
      </c>
      <c r="AF599" cm="1">
        <f t="array" ref="AF599">_xlfn.IFS($AA599&gt;$U$12-0.0000001,$V$12,$AA599&gt;$U$11-0.0000001,$V$11,$AA599&gt;$U$10-0.0000001,$V$10,$AA599&gt;$U$9-0.0000001,$V$9,$AA599&gt;$U$8-0.0000001,$V$8,$AA599&gt;$U$7-0.0000001,$V$7,$AA599&gt;$U$6-0.0000001,$V$6,$AA599&lt;$U$6,0)</f>
        <v>10</v>
      </c>
      <c r="AG599">
        <f>IFERROR(VLOOKUP($AA599*1000+'raw data entry'!$A$1,'raw data entry'!$A$1:$AI$661,Sheet1!AG$1+2,0),0)</f>
        <v>18</v>
      </c>
      <c r="AH599" cm="1">
        <f t="array" ref="AH599">IF($V$17&gt;7,_xlfn.IFS($AA599&gt;$U$12-0.0000001,$W$12,$AA599&gt;$U$11-0.0000001,$W$11,$AA599&gt;$U$10-0.0000001,$W$10,$AA599&gt;$U$9-0.0000001,$W$9,$AA599&gt;$U$8-0.0000001,$W$8,$AA599&gt;$U$7-0.0000001,$W$7,$AA599&gt;$U$6-0.0000001,$W$6,$AA599&lt;$U$6,0),_xlfn.IFS($AA599&gt;$U$12-0.0000001,$V$12,$AA599&gt;$U$11-0.0000001,$V$11,$AA599&gt;$U$10-0.0000001,$V$10,$AA599&gt;$U$9-0.0000001,$V$9,$AA599&gt;$U$8-0.0000001,$V$8,$AA599&gt;$U$7-0.0000001,$V$7,$AA599&gt;$U$6-0.0000001,$V$6,$AA599&lt;$U$6,0))</f>
        <v>10</v>
      </c>
      <c r="AI599">
        <f>IFERROR(VLOOKUP($AA599*1000+'raw data entry'!$A$1,'raw data entry'!$A$1:$AI$661,Sheet1!AI$1+2,0),0)</f>
        <v>8.6</v>
      </c>
      <c r="AJ599" cm="1">
        <f t="array" ref="AJ599">_xlfn.IFS($AA599&gt;$U$12-0.0000001,$V$12,$AA599&gt;$U$11-0.0000001,$V$11,$AA599&gt;$U$10-0.0000001,$V$10,$AA599&gt;$U$9-0.0000001,$V$9,$AA599&gt;$U$8-0.0000001,$V$8,$AA599&gt;$U$7-0.0000001,$V$7,$AA599&gt;$U$6-0.0000001,$V$6,$AA599&lt;$U$6,0)</f>
        <v>10</v>
      </c>
      <c r="AK599">
        <f>IFERROR(VLOOKUP($AA599*1000+'raw data entry'!$A$1,'raw data entry'!$A$1:$AI$661,Sheet1!AK$1+2,0),0)</f>
        <v>14.1</v>
      </c>
      <c r="AL599" cm="1">
        <f t="array" ref="AL599">IF($V$17&gt;7,_xlfn.IFS($AA599&gt;$U$12-0.0000001,$W$12,$AA599&gt;$U$11-0.0000001,$W$11,$AA599&gt;$U$10-0.0000001,$W$10,$AA599&gt;$U$9-0.0000001,$W$9,$AA599&gt;$U$8-0.0000001,$W$8,$AA599&gt;$U$7-0.0000001,$W$7,$AA599&gt;$U$6-0.0000001,$W$6,$AA599&lt;$U$6,0),_xlfn.IFS($AA599&gt;$U$12-0.0000001,$V$12,$AA599&gt;$U$11-0.0000001,$V$11,$AA599&gt;$U$10-0.0000001,$V$10,$AA599&gt;$U$9-0.0000001,$V$9,$AA599&gt;$U$8-0.0000001,$V$8,$AA599&gt;$U$7-0.0000001,$V$7,$AA599&gt;$U$6-0.0000001,$V$6,$AA599&lt;$U$6,0))</f>
        <v>10</v>
      </c>
      <c r="AM599">
        <f>IFERROR(VLOOKUP($AA599*1000+'raw data entry'!$A$1,'raw data entry'!$A$1:$AI$661,Sheet1!AM$1+2,0),0)</f>
        <v>10.4</v>
      </c>
      <c r="AN599" cm="1">
        <f t="array" ref="AN599">_xlfn.IFS($AA599&gt;$U$12-0.0000001,$V$12,$AA599&gt;$U$11-0.0000001,$V$11,$AA599&gt;$U$10-0.0000001,$V$10,$AA599&gt;$U$9-0.0000001,$V$9,$AA599&gt;$U$8-0.0000001,$V$8,$AA599&gt;$U$7-0.0000001,$V$7,$AA599&gt;$U$6-0.0000001,$V$6,$AA599&lt;$U$6,0)</f>
        <v>10</v>
      </c>
      <c r="AO599">
        <f>IFERROR(VLOOKUP($AA599*1000+'raw data entry'!$A$1,'raw data entry'!$A$1:$AI$661,Sheet1!AO$1+2,0),0)</f>
        <v>17.3</v>
      </c>
      <c r="AP599" cm="1">
        <f t="array" ref="AP599">IF($V$17&gt;7,_xlfn.IFS($AA599&gt;$U$12-0.0000001,$W$12,$AA599&gt;$U$11-0.0000001,$W$11,$AA599&gt;$U$10-0.0000001,$W$10,$AA599&gt;$U$9-0.0000001,$W$9,$AA599&gt;$U$8-0.0000001,$W$8,$AA599&gt;$U$7-0.0000001,$W$7,$AA599&gt;$U$6-0.0000001,$W$6,$AA599&lt;$U$6,0),_xlfn.IFS($AA599&gt;$U$12-0.0000001,$V$12,$AA599&gt;$U$11-0.0000001,$V$11,$AA599&gt;$U$10-0.0000001,$V$10,$AA599&gt;$U$9-0.0000001,$V$9,$AA599&gt;$U$8-0.0000001,$V$8,$AA599&gt;$U$7-0.0000001,$V$7,$AA599&gt;$U$6-0.0000001,$V$6,$AA599&lt;$U$6,0))</f>
        <v>10</v>
      </c>
      <c r="AQ599">
        <f>IFERROR(VLOOKUP($AA599*1000+'raw data entry'!$A$1,'raw data entry'!$A$1:$AI$661,Sheet1!AQ$1+2,0),0)</f>
        <v>13.9</v>
      </c>
      <c r="AT599" cm="1">
        <f t="array" ref="AT599">_xlfn.IFS($AA599&gt;$U$12-0.0000001,$V$12,$AA599&gt;$U$11-0.0000001,$V$11,$AA599&gt;$U$10-0.0000001,$V$10,$AA599&gt;$U$9-0.0000001,$V$9,$AA599&gt;$U$8-0.0000001,$V$8,$AA599&gt;$U$7-0.0000001,$V$7,$AA599&gt;$U$6-0.0000001,$V$6,$AA599&lt;$U$6,0)</f>
        <v>10</v>
      </c>
      <c r="AU599">
        <f>IFERROR(VLOOKUP($AA599*1000+'raw data entry'!$A$1,'raw data entry'!$A$1:$AI$661,Sheet1!AU$1+2,0),0)</f>
        <v>11</v>
      </c>
    </row>
    <row r="600" spans="27:47" x14ac:dyDescent="0.25">
      <c r="AA600">
        <f>IF(('raw data entry'!A596-'raw data entry'!$A$1)/1000&lt;0,AA599+0.03,('raw data entry'!A596-'raw data entry'!$A$1)/1000)</f>
        <v>20.632000000000001</v>
      </c>
      <c r="AB600" cm="1">
        <f t="array" ref="AB600">_xlfn.IFS($AA600&gt;$U$12-0.0000001,$V$12,$AA600&gt;$U$11-0.0000001,$V$11,$AA600&gt;$U$10-0.0000001,$V$10,$AA600&gt;$U$9-0.0000001,$V$9,$AA600&gt;$U$8-0.0000001,$V$8,$AA600&gt;$U$7-0.0000001,$V$7,$AA600&gt;$U$6-0.0000001,$V$6,$AA600&lt;$U$6,0)</f>
        <v>10</v>
      </c>
      <c r="AC600">
        <f>IFERROR(VLOOKUP($AA600*1000+'raw data entry'!$A$1,'raw data entry'!$A$1:$AI$661,Sheet1!AC$1+2,0),0)</f>
        <v>36.1</v>
      </c>
      <c r="AD600" cm="1">
        <f t="array" ref="AD600">IF($V$17&gt;7,_xlfn.IFS($AA600&gt;$U$12-0.0000001,$W$12,$AA600&gt;$U$11-0.0000001,$W$11,$AA600&gt;$U$10-0.0000001,$W$10,$AA600&gt;$U$9-0.0000001,$W$9,$AA600&gt;$U$8-0.0000001,$W$8,$AA600&gt;$U$7-0.0000001,$W$7,$AA600&gt;$U$6-0.0000001,$W$6,$AA600&lt;$U$6,0),_xlfn.IFS($AA600&gt;$U$12-0.0000001,$V$12,$AA600&gt;$U$11-0.0000001,$V$11,$AA600&gt;$U$10-0.0000001,$V$10,$AA600&gt;$U$9-0.0000001,$V$9,$AA600&gt;$U$8-0.0000001,$V$8,$AA600&gt;$U$7-0.0000001,$V$7,$AA600&gt;$U$6-0.0000001,$V$6,$AA600&lt;$U$6,0))</f>
        <v>10</v>
      </c>
      <c r="AE600">
        <f>IFERROR(VLOOKUP($AA600*1000+'raw data entry'!$A$1,'raw data entry'!$A$1:$AI$661,Sheet1!AE$1+2,0),0)</f>
        <v>2.5</v>
      </c>
      <c r="AF600" cm="1">
        <f t="array" ref="AF600">_xlfn.IFS($AA600&gt;$U$12-0.0000001,$V$12,$AA600&gt;$U$11-0.0000001,$V$11,$AA600&gt;$U$10-0.0000001,$V$10,$AA600&gt;$U$9-0.0000001,$V$9,$AA600&gt;$U$8-0.0000001,$V$8,$AA600&gt;$U$7-0.0000001,$V$7,$AA600&gt;$U$6-0.0000001,$V$6,$AA600&lt;$U$6,0)</f>
        <v>10</v>
      </c>
      <c r="AG600">
        <f>IFERROR(VLOOKUP($AA600*1000+'raw data entry'!$A$1,'raw data entry'!$A$1:$AI$661,Sheet1!AG$1+2,0),0)</f>
        <v>15.5</v>
      </c>
      <c r="AH600" cm="1">
        <f t="array" ref="AH600">IF($V$17&gt;7,_xlfn.IFS($AA600&gt;$U$12-0.0000001,$W$12,$AA600&gt;$U$11-0.0000001,$W$11,$AA600&gt;$U$10-0.0000001,$W$10,$AA600&gt;$U$9-0.0000001,$W$9,$AA600&gt;$U$8-0.0000001,$W$8,$AA600&gt;$U$7-0.0000001,$W$7,$AA600&gt;$U$6-0.0000001,$W$6,$AA600&lt;$U$6,0),_xlfn.IFS($AA600&gt;$U$12-0.0000001,$V$12,$AA600&gt;$U$11-0.0000001,$V$11,$AA600&gt;$U$10-0.0000001,$V$10,$AA600&gt;$U$9-0.0000001,$V$9,$AA600&gt;$U$8-0.0000001,$V$8,$AA600&gt;$U$7-0.0000001,$V$7,$AA600&gt;$U$6-0.0000001,$V$6,$AA600&lt;$U$6,0))</f>
        <v>10</v>
      </c>
      <c r="AI600">
        <f>IFERROR(VLOOKUP($AA600*1000+'raw data entry'!$A$1,'raw data entry'!$A$1:$AI$661,Sheet1!AI$1+2,0),0)</f>
        <v>8.6</v>
      </c>
      <c r="AJ600" cm="1">
        <f t="array" ref="AJ600">_xlfn.IFS($AA600&gt;$U$12-0.0000001,$V$12,$AA600&gt;$U$11-0.0000001,$V$11,$AA600&gt;$U$10-0.0000001,$V$10,$AA600&gt;$U$9-0.0000001,$V$9,$AA600&gt;$U$8-0.0000001,$V$8,$AA600&gt;$U$7-0.0000001,$V$7,$AA600&gt;$U$6-0.0000001,$V$6,$AA600&lt;$U$6,0)</f>
        <v>10</v>
      </c>
      <c r="AK600">
        <f>IFERROR(VLOOKUP($AA600*1000+'raw data entry'!$A$1,'raw data entry'!$A$1:$AI$661,Sheet1!AK$1+2,0),0)</f>
        <v>13.7</v>
      </c>
      <c r="AL600" cm="1">
        <f t="array" ref="AL600">IF($V$17&gt;7,_xlfn.IFS($AA600&gt;$U$12-0.0000001,$W$12,$AA600&gt;$U$11-0.0000001,$W$11,$AA600&gt;$U$10-0.0000001,$W$10,$AA600&gt;$U$9-0.0000001,$W$9,$AA600&gt;$U$8-0.0000001,$W$8,$AA600&gt;$U$7-0.0000001,$W$7,$AA600&gt;$U$6-0.0000001,$W$6,$AA600&lt;$U$6,0),_xlfn.IFS($AA600&gt;$U$12-0.0000001,$V$12,$AA600&gt;$U$11-0.0000001,$V$11,$AA600&gt;$U$10-0.0000001,$V$10,$AA600&gt;$U$9-0.0000001,$V$9,$AA600&gt;$U$8-0.0000001,$V$8,$AA600&gt;$U$7-0.0000001,$V$7,$AA600&gt;$U$6-0.0000001,$V$6,$AA600&lt;$U$6,0))</f>
        <v>10</v>
      </c>
      <c r="AM600">
        <f>IFERROR(VLOOKUP($AA600*1000+'raw data entry'!$A$1,'raw data entry'!$A$1:$AI$661,Sheet1!AM$1+2,0),0)</f>
        <v>10</v>
      </c>
      <c r="AN600" cm="1">
        <f t="array" ref="AN600">_xlfn.IFS($AA600&gt;$U$12-0.0000001,$V$12,$AA600&gt;$U$11-0.0000001,$V$11,$AA600&gt;$U$10-0.0000001,$V$10,$AA600&gt;$U$9-0.0000001,$V$9,$AA600&gt;$U$8-0.0000001,$V$8,$AA600&gt;$U$7-0.0000001,$V$7,$AA600&gt;$U$6-0.0000001,$V$6,$AA600&lt;$U$6,0)</f>
        <v>10</v>
      </c>
      <c r="AO600">
        <f>IFERROR(VLOOKUP($AA600*1000+'raw data entry'!$A$1,'raw data entry'!$A$1:$AI$661,Sheet1!AO$1+2,0),0)</f>
        <v>17.600000000000001</v>
      </c>
      <c r="AP600" cm="1">
        <f t="array" ref="AP600">IF($V$17&gt;7,_xlfn.IFS($AA600&gt;$U$12-0.0000001,$W$12,$AA600&gt;$U$11-0.0000001,$W$11,$AA600&gt;$U$10-0.0000001,$W$10,$AA600&gt;$U$9-0.0000001,$W$9,$AA600&gt;$U$8-0.0000001,$W$8,$AA600&gt;$U$7-0.0000001,$W$7,$AA600&gt;$U$6-0.0000001,$W$6,$AA600&lt;$U$6,0),_xlfn.IFS($AA600&gt;$U$12-0.0000001,$V$12,$AA600&gt;$U$11-0.0000001,$V$11,$AA600&gt;$U$10-0.0000001,$V$10,$AA600&gt;$U$9-0.0000001,$V$9,$AA600&gt;$U$8-0.0000001,$V$8,$AA600&gt;$U$7-0.0000001,$V$7,$AA600&gt;$U$6-0.0000001,$V$6,$AA600&lt;$U$6,0))</f>
        <v>10</v>
      </c>
      <c r="AQ600">
        <f>IFERROR(VLOOKUP($AA600*1000+'raw data entry'!$A$1,'raw data entry'!$A$1:$AI$661,Sheet1!AQ$1+2,0),0)</f>
        <v>13.9</v>
      </c>
      <c r="AT600" cm="1">
        <f t="array" ref="AT600">_xlfn.IFS($AA600&gt;$U$12-0.0000001,$V$12,$AA600&gt;$U$11-0.0000001,$V$11,$AA600&gt;$U$10-0.0000001,$V$10,$AA600&gt;$U$9-0.0000001,$V$9,$AA600&gt;$U$8-0.0000001,$V$8,$AA600&gt;$U$7-0.0000001,$V$7,$AA600&gt;$U$6-0.0000001,$V$6,$AA600&lt;$U$6,0)</f>
        <v>10</v>
      </c>
      <c r="AU600">
        <f>IFERROR(VLOOKUP($AA600*1000+'raw data entry'!$A$1,'raw data entry'!$A$1:$AI$661,Sheet1!AU$1+2,0),0)</f>
        <v>10.6</v>
      </c>
    </row>
    <row r="601" spans="27:47" x14ac:dyDescent="0.25">
      <c r="AA601">
        <f>IF(('raw data entry'!A597-'raw data entry'!$A$1)/1000&lt;0,AA600+0.03,('raw data entry'!A597-'raw data entry'!$A$1)/1000)</f>
        <v>20.667000000000002</v>
      </c>
      <c r="AB601" cm="1">
        <f t="array" ref="AB601">_xlfn.IFS($AA601&gt;$U$12-0.0000001,$V$12,$AA601&gt;$U$11-0.0000001,$V$11,$AA601&gt;$U$10-0.0000001,$V$10,$AA601&gt;$U$9-0.0000001,$V$9,$AA601&gt;$U$8-0.0000001,$V$8,$AA601&gt;$U$7-0.0000001,$V$7,$AA601&gt;$U$6-0.0000001,$V$6,$AA601&lt;$U$6,0)</f>
        <v>10</v>
      </c>
      <c r="AC601">
        <f>IFERROR(VLOOKUP($AA601*1000+'raw data entry'!$A$1,'raw data entry'!$A$1:$AI$661,Sheet1!AC$1+2,0),0)</f>
        <v>38.700000000000003</v>
      </c>
      <c r="AD601" cm="1">
        <f t="array" ref="AD601">IF($V$17&gt;7,_xlfn.IFS($AA601&gt;$U$12-0.0000001,$W$12,$AA601&gt;$U$11-0.0000001,$W$11,$AA601&gt;$U$10-0.0000001,$W$10,$AA601&gt;$U$9-0.0000001,$W$9,$AA601&gt;$U$8-0.0000001,$W$8,$AA601&gt;$U$7-0.0000001,$W$7,$AA601&gt;$U$6-0.0000001,$W$6,$AA601&lt;$U$6,0),_xlfn.IFS($AA601&gt;$U$12-0.0000001,$V$12,$AA601&gt;$U$11-0.0000001,$V$11,$AA601&gt;$U$10-0.0000001,$V$10,$AA601&gt;$U$9-0.0000001,$V$9,$AA601&gt;$U$8-0.0000001,$V$8,$AA601&gt;$U$7-0.0000001,$V$7,$AA601&gt;$U$6-0.0000001,$V$6,$AA601&lt;$U$6,0))</f>
        <v>10</v>
      </c>
      <c r="AE601">
        <f>IFERROR(VLOOKUP($AA601*1000+'raw data entry'!$A$1,'raw data entry'!$A$1:$AI$661,Sheet1!AE$1+2,0),0)</f>
        <v>1.9</v>
      </c>
      <c r="AF601" cm="1">
        <f t="array" ref="AF601">_xlfn.IFS($AA601&gt;$U$12-0.0000001,$V$12,$AA601&gt;$U$11-0.0000001,$V$11,$AA601&gt;$U$10-0.0000001,$V$10,$AA601&gt;$U$9-0.0000001,$V$9,$AA601&gt;$U$8-0.0000001,$V$8,$AA601&gt;$U$7-0.0000001,$V$7,$AA601&gt;$U$6-0.0000001,$V$6,$AA601&lt;$U$6,0)</f>
        <v>10</v>
      </c>
      <c r="AG601">
        <f>IFERROR(VLOOKUP($AA601*1000+'raw data entry'!$A$1,'raw data entry'!$A$1:$AI$661,Sheet1!AG$1+2,0),0)</f>
        <v>17.600000000000001</v>
      </c>
      <c r="AH601" cm="1">
        <f t="array" ref="AH601">IF($V$17&gt;7,_xlfn.IFS($AA601&gt;$U$12-0.0000001,$W$12,$AA601&gt;$U$11-0.0000001,$W$11,$AA601&gt;$U$10-0.0000001,$W$10,$AA601&gt;$U$9-0.0000001,$W$9,$AA601&gt;$U$8-0.0000001,$W$8,$AA601&gt;$U$7-0.0000001,$W$7,$AA601&gt;$U$6-0.0000001,$W$6,$AA601&lt;$U$6,0),_xlfn.IFS($AA601&gt;$U$12-0.0000001,$V$12,$AA601&gt;$U$11-0.0000001,$V$11,$AA601&gt;$U$10-0.0000001,$V$10,$AA601&gt;$U$9-0.0000001,$V$9,$AA601&gt;$U$8-0.0000001,$V$8,$AA601&gt;$U$7-0.0000001,$V$7,$AA601&gt;$U$6-0.0000001,$V$6,$AA601&lt;$U$6,0))</f>
        <v>10</v>
      </c>
      <c r="AI601">
        <f>IFERROR(VLOOKUP($AA601*1000+'raw data entry'!$A$1,'raw data entry'!$A$1:$AI$661,Sheet1!AI$1+2,0),0)</f>
        <v>6.8</v>
      </c>
      <c r="AJ601" cm="1">
        <f t="array" ref="AJ601">_xlfn.IFS($AA601&gt;$U$12-0.0000001,$V$12,$AA601&gt;$U$11-0.0000001,$V$11,$AA601&gt;$U$10-0.0000001,$V$10,$AA601&gt;$U$9-0.0000001,$V$9,$AA601&gt;$U$8-0.0000001,$V$8,$AA601&gt;$U$7-0.0000001,$V$7,$AA601&gt;$U$6-0.0000001,$V$6,$AA601&lt;$U$6,0)</f>
        <v>10</v>
      </c>
      <c r="AK601">
        <f>IFERROR(VLOOKUP($AA601*1000+'raw data entry'!$A$1,'raw data entry'!$A$1:$AI$661,Sheet1!AK$1+2,0),0)</f>
        <v>13.8</v>
      </c>
      <c r="AL601" cm="1">
        <f t="array" ref="AL601">IF($V$17&gt;7,_xlfn.IFS($AA601&gt;$U$12-0.0000001,$W$12,$AA601&gt;$U$11-0.0000001,$W$11,$AA601&gt;$U$10-0.0000001,$W$10,$AA601&gt;$U$9-0.0000001,$W$9,$AA601&gt;$U$8-0.0000001,$W$8,$AA601&gt;$U$7-0.0000001,$W$7,$AA601&gt;$U$6-0.0000001,$W$6,$AA601&lt;$U$6,0),_xlfn.IFS($AA601&gt;$U$12-0.0000001,$V$12,$AA601&gt;$U$11-0.0000001,$V$11,$AA601&gt;$U$10-0.0000001,$V$10,$AA601&gt;$U$9-0.0000001,$V$9,$AA601&gt;$U$8-0.0000001,$V$8,$AA601&gt;$U$7-0.0000001,$V$7,$AA601&gt;$U$6-0.0000001,$V$6,$AA601&lt;$U$6,0))</f>
        <v>10</v>
      </c>
      <c r="AM601">
        <f>IFERROR(VLOOKUP($AA601*1000+'raw data entry'!$A$1,'raw data entry'!$A$1:$AI$661,Sheet1!AM$1+2,0),0)</f>
        <v>10.4</v>
      </c>
      <c r="AN601" cm="1">
        <f t="array" ref="AN601">_xlfn.IFS($AA601&gt;$U$12-0.0000001,$V$12,$AA601&gt;$U$11-0.0000001,$V$11,$AA601&gt;$U$10-0.0000001,$V$10,$AA601&gt;$U$9-0.0000001,$V$9,$AA601&gt;$U$8-0.0000001,$V$8,$AA601&gt;$U$7-0.0000001,$V$7,$AA601&gt;$U$6-0.0000001,$V$6,$AA601&lt;$U$6,0)</f>
        <v>10</v>
      </c>
      <c r="AO601">
        <f>IFERROR(VLOOKUP($AA601*1000+'raw data entry'!$A$1,'raw data entry'!$A$1:$AI$661,Sheet1!AO$1+2,0),0)</f>
        <v>15.4</v>
      </c>
      <c r="AP601" cm="1">
        <f t="array" ref="AP601">IF($V$17&gt;7,_xlfn.IFS($AA601&gt;$U$12-0.0000001,$W$12,$AA601&gt;$U$11-0.0000001,$W$11,$AA601&gt;$U$10-0.0000001,$W$10,$AA601&gt;$U$9-0.0000001,$W$9,$AA601&gt;$U$8-0.0000001,$W$8,$AA601&gt;$U$7-0.0000001,$W$7,$AA601&gt;$U$6-0.0000001,$W$6,$AA601&lt;$U$6,0),_xlfn.IFS($AA601&gt;$U$12-0.0000001,$V$12,$AA601&gt;$U$11-0.0000001,$V$11,$AA601&gt;$U$10-0.0000001,$V$10,$AA601&gt;$U$9-0.0000001,$V$9,$AA601&gt;$U$8-0.0000001,$V$8,$AA601&gt;$U$7-0.0000001,$V$7,$AA601&gt;$U$6-0.0000001,$V$6,$AA601&lt;$U$6,0))</f>
        <v>10</v>
      </c>
      <c r="AQ601">
        <f>IFERROR(VLOOKUP($AA601*1000+'raw data entry'!$A$1,'raw data entry'!$A$1:$AI$661,Sheet1!AQ$1+2,0),0)</f>
        <v>14.4</v>
      </c>
      <c r="AT601" cm="1">
        <f t="array" ref="AT601">_xlfn.IFS($AA601&gt;$U$12-0.0000001,$V$12,$AA601&gt;$U$11-0.0000001,$V$11,$AA601&gt;$U$10-0.0000001,$V$10,$AA601&gt;$U$9-0.0000001,$V$9,$AA601&gt;$U$8-0.0000001,$V$8,$AA601&gt;$U$7-0.0000001,$V$7,$AA601&gt;$U$6-0.0000001,$V$6,$AA601&lt;$U$6,0)</f>
        <v>10</v>
      </c>
      <c r="AU601">
        <f>IFERROR(VLOOKUP($AA601*1000+'raw data entry'!$A$1,'raw data entry'!$A$1:$AI$661,Sheet1!AU$1+2,0),0)</f>
        <v>10.4</v>
      </c>
    </row>
    <row r="602" spans="27:47" x14ac:dyDescent="0.25">
      <c r="AA602">
        <f>IF(('raw data entry'!A598-'raw data entry'!$A$1)/1000&lt;0,AA601+0.03,('raw data entry'!A598-'raw data entry'!$A$1)/1000)</f>
        <v>20.702999999999999</v>
      </c>
      <c r="AB602" cm="1">
        <f t="array" ref="AB602">_xlfn.IFS($AA602&gt;$U$12-0.0000001,$V$12,$AA602&gt;$U$11-0.0000001,$V$11,$AA602&gt;$U$10-0.0000001,$V$10,$AA602&gt;$U$9-0.0000001,$V$9,$AA602&gt;$U$8-0.0000001,$V$8,$AA602&gt;$U$7-0.0000001,$V$7,$AA602&gt;$U$6-0.0000001,$V$6,$AA602&lt;$U$6,0)</f>
        <v>10</v>
      </c>
      <c r="AC602">
        <f>IFERROR(VLOOKUP($AA602*1000+'raw data entry'!$A$1,'raw data entry'!$A$1:$AI$661,Sheet1!AC$1+2,0),0)</f>
        <v>36.200000000000003</v>
      </c>
      <c r="AD602" cm="1">
        <f t="array" ref="AD602">IF($V$17&gt;7,_xlfn.IFS($AA602&gt;$U$12-0.0000001,$W$12,$AA602&gt;$U$11-0.0000001,$W$11,$AA602&gt;$U$10-0.0000001,$W$10,$AA602&gt;$U$9-0.0000001,$W$9,$AA602&gt;$U$8-0.0000001,$W$8,$AA602&gt;$U$7-0.0000001,$W$7,$AA602&gt;$U$6-0.0000001,$W$6,$AA602&lt;$U$6,0),_xlfn.IFS($AA602&gt;$U$12-0.0000001,$V$12,$AA602&gt;$U$11-0.0000001,$V$11,$AA602&gt;$U$10-0.0000001,$V$10,$AA602&gt;$U$9-0.0000001,$V$9,$AA602&gt;$U$8-0.0000001,$V$8,$AA602&gt;$U$7-0.0000001,$V$7,$AA602&gt;$U$6-0.0000001,$V$6,$AA602&lt;$U$6,0))</f>
        <v>10</v>
      </c>
      <c r="AE602">
        <f>IFERROR(VLOOKUP($AA602*1000+'raw data entry'!$A$1,'raw data entry'!$A$1:$AI$661,Sheet1!AE$1+2,0),0)</f>
        <v>2.2000000000000002</v>
      </c>
      <c r="AF602" cm="1">
        <f t="array" ref="AF602">_xlfn.IFS($AA602&gt;$U$12-0.0000001,$V$12,$AA602&gt;$U$11-0.0000001,$V$11,$AA602&gt;$U$10-0.0000001,$V$10,$AA602&gt;$U$9-0.0000001,$V$9,$AA602&gt;$U$8-0.0000001,$V$8,$AA602&gt;$U$7-0.0000001,$V$7,$AA602&gt;$U$6-0.0000001,$V$6,$AA602&lt;$U$6,0)</f>
        <v>10</v>
      </c>
      <c r="AG602">
        <f>IFERROR(VLOOKUP($AA602*1000+'raw data entry'!$A$1,'raw data entry'!$A$1:$AI$661,Sheet1!AG$1+2,0),0)</f>
        <v>12.8</v>
      </c>
      <c r="AH602" cm="1">
        <f t="array" ref="AH602">IF($V$17&gt;7,_xlfn.IFS($AA602&gt;$U$12-0.0000001,$W$12,$AA602&gt;$U$11-0.0000001,$W$11,$AA602&gt;$U$10-0.0000001,$W$10,$AA602&gt;$U$9-0.0000001,$W$9,$AA602&gt;$U$8-0.0000001,$W$8,$AA602&gt;$U$7-0.0000001,$W$7,$AA602&gt;$U$6-0.0000001,$W$6,$AA602&lt;$U$6,0),_xlfn.IFS($AA602&gt;$U$12-0.0000001,$V$12,$AA602&gt;$U$11-0.0000001,$V$11,$AA602&gt;$U$10-0.0000001,$V$10,$AA602&gt;$U$9-0.0000001,$V$9,$AA602&gt;$U$8-0.0000001,$V$8,$AA602&gt;$U$7-0.0000001,$V$7,$AA602&gt;$U$6-0.0000001,$V$6,$AA602&lt;$U$6,0))</f>
        <v>10</v>
      </c>
      <c r="AI602">
        <f>IFERROR(VLOOKUP($AA602*1000+'raw data entry'!$A$1,'raw data entry'!$A$1:$AI$661,Sheet1!AI$1+2,0),0)</f>
        <v>7.1</v>
      </c>
      <c r="AJ602" cm="1">
        <f t="array" ref="AJ602">_xlfn.IFS($AA602&gt;$U$12-0.0000001,$V$12,$AA602&gt;$U$11-0.0000001,$V$11,$AA602&gt;$U$10-0.0000001,$V$10,$AA602&gt;$U$9-0.0000001,$V$9,$AA602&gt;$U$8-0.0000001,$V$8,$AA602&gt;$U$7-0.0000001,$V$7,$AA602&gt;$U$6-0.0000001,$V$6,$AA602&lt;$U$6,0)</f>
        <v>10</v>
      </c>
      <c r="AK602">
        <f>IFERROR(VLOOKUP($AA602*1000+'raw data entry'!$A$1,'raw data entry'!$A$1:$AI$661,Sheet1!AK$1+2,0),0)</f>
        <v>14.4</v>
      </c>
      <c r="AL602" cm="1">
        <f t="array" ref="AL602">IF($V$17&gt;7,_xlfn.IFS($AA602&gt;$U$12-0.0000001,$W$12,$AA602&gt;$U$11-0.0000001,$W$11,$AA602&gt;$U$10-0.0000001,$W$10,$AA602&gt;$U$9-0.0000001,$W$9,$AA602&gt;$U$8-0.0000001,$W$8,$AA602&gt;$U$7-0.0000001,$W$7,$AA602&gt;$U$6-0.0000001,$W$6,$AA602&lt;$U$6,0),_xlfn.IFS($AA602&gt;$U$12-0.0000001,$V$12,$AA602&gt;$U$11-0.0000001,$V$11,$AA602&gt;$U$10-0.0000001,$V$10,$AA602&gt;$U$9-0.0000001,$V$9,$AA602&gt;$U$8-0.0000001,$V$8,$AA602&gt;$U$7-0.0000001,$V$7,$AA602&gt;$U$6-0.0000001,$V$6,$AA602&lt;$U$6,0))</f>
        <v>10</v>
      </c>
      <c r="AM602">
        <f>IFERROR(VLOOKUP($AA602*1000+'raw data entry'!$A$1,'raw data entry'!$A$1:$AI$661,Sheet1!AM$1+2,0),0)</f>
        <v>11.8</v>
      </c>
      <c r="AN602" cm="1">
        <f t="array" ref="AN602">_xlfn.IFS($AA602&gt;$U$12-0.0000001,$V$12,$AA602&gt;$U$11-0.0000001,$V$11,$AA602&gt;$U$10-0.0000001,$V$10,$AA602&gt;$U$9-0.0000001,$V$9,$AA602&gt;$U$8-0.0000001,$V$8,$AA602&gt;$U$7-0.0000001,$V$7,$AA602&gt;$U$6-0.0000001,$V$6,$AA602&lt;$U$6,0)</f>
        <v>10</v>
      </c>
      <c r="AO602">
        <f>IFERROR(VLOOKUP($AA602*1000+'raw data entry'!$A$1,'raw data entry'!$A$1:$AI$661,Sheet1!AO$1+2,0),0)</f>
        <v>17.5</v>
      </c>
      <c r="AP602" cm="1">
        <f t="array" ref="AP602">IF($V$17&gt;7,_xlfn.IFS($AA602&gt;$U$12-0.0000001,$W$12,$AA602&gt;$U$11-0.0000001,$W$11,$AA602&gt;$U$10-0.0000001,$W$10,$AA602&gt;$U$9-0.0000001,$W$9,$AA602&gt;$U$8-0.0000001,$W$8,$AA602&gt;$U$7-0.0000001,$W$7,$AA602&gt;$U$6-0.0000001,$W$6,$AA602&lt;$U$6,0),_xlfn.IFS($AA602&gt;$U$12-0.0000001,$V$12,$AA602&gt;$U$11-0.0000001,$V$11,$AA602&gt;$U$10-0.0000001,$V$10,$AA602&gt;$U$9-0.0000001,$V$9,$AA602&gt;$U$8-0.0000001,$V$8,$AA602&gt;$U$7-0.0000001,$V$7,$AA602&gt;$U$6-0.0000001,$V$6,$AA602&lt;$U$6,0))</f>
        <v>10</v>
      </c>
      <c r="AQ602">
        <f>IFERROR(VLOOKUP($AA602*1000+'raw data entry'!$A$1,'raw data entry'!$A$1:$AI$661,Sheet1!AQ$1+2,0),0)</f>
        <v>18.5</v>
      </c>
      <c r="AT602" cm="1">
        <f t="array" ref="AT602">_xlfn.IFS($AA602&gt;$U$12-0.0000001,$V$12,$AA602&gt;$U$11-0.0000001,$V$11,$AA602&gt;$U$10-0.0000001,$V$10,$AA602&gt;$U$9-0.0000001,$V$9,$AA602&gt;$U$8-0.0000001,$V$8,$AA602&gt;$U$7-0.0000001,$V$7,$AA602&gt;$U$6-0.0000001,$V$6,$AA602&lt;$U$6,0)</f>
        <v>10</v>
      </c>
      <c r="AU602">
        <f>IFERROR(VLOOKUP($AA602*1000+'raw data entry'!$A$1,'raw data entry'!$A$1:$AI$661,Sheet1!AU$1+2,0),0)</f>
        <v>10</v>
      </c>
    </row>
    <row r="603" spans="27:47" x14ac:dyDescent="0.25">
      <c r="AA603">
        <f>IF(('raw data entry'!A599-'raw data entry'!$A$1)/1000&lt;0,AA602+0.03,('raw data entry'!A599-'raw data entry'!$A$1)/1000)</f>
        <v>20.738</v>
      </c>
      <c r="AB603" cm="1">
        <f t="array" ref="AB603">_xlfn.IFS($AA603&gt;$U$12-0.0000001,$V$12,$AA603&gt;$U$11-0.0000001,$V$11,$AA603&gt;$U$10-0.0000001,$V$10,$AA603&gt;$U$9-0.0000001,$V$9,$AA603&gt;$U$8-0.0000001,$V$8,$AA603&gt;$U$7-0.0000001,$V$7,$AA603&gt;$U$6-0.0000001,$V$6,$AA603&lt;$U$6,0)</f>
        <v>10</v>
      </c>
      <c r="AC603">
        <f>IFERROR(VLOOKUP($AA603*1000+'raw data entry'!$A$1,'raw data entry'!$A$1:$AI$661,Sheet1!AC$1+2,0),0)</f>
        <v>35.700000000000003</v>
      </c>
      <c r="AD603" cm="1">
        <f t="array" ref="AD603">IF($V$17&gt;7,_xlfn.IFS($AA603&gt;$U$12-0.0000001,$W$12,$AA603&gt;$U$11-0.0000001,$W$11,$AA603&gt;$U$10-0.0000001,$W$10,$AA603&gt;$U$9-0.0000001,$W$9,$AA603&gt;$U$8-0.0000001,$W$8,$AA603&gt;$U$7-0.0000001,$W$7,$AA603&gt;$U$6-0.0000001,$W$6,$AA603&lt;$U$6,0),_xlfn.IFS($AA603&gt;$U$12-0.0000001,$V$12,$AA603&gt;$U$11-0.0000001,$V$11,$AA603&gt;$U$10-0.0000001,$V$10,$AA603&gt;$U$9-0.0000001,$V$9,$AA603&gt;$U$8-0.0000001,$V$8,$AA603&gt;$U$7-0.0000001,$V$7,$AA603&gt;$U$6-0.0000001,$V$6,$AA603&lt;$U$6,0))</f>
        <v>10</v>
      </c>
      <c r="AE603">
        <f>IFERROR(VLOOKUP($AA603*1000+'raw data entry'!$A$1,'raw data entry'!$A$1:$AI$661,Sheet1!AE$1+2,0),0)</f>
        <v>1.9</v>
      </c>
      <c r="AF603" cm="1">
        <f t="array" ref="AF603">_xlfn.IFS($AA603&gt;$U$12-0.0000001,$V$12,$AA603&gt;$U$11-0.0000001,$V$11,$AA603&gt;$U$10-0.0000001,$V$10,$AA603&gt;$U$9-0.0000001,$V$9,$AA603&gt;$U$8-0.0000001,$V$8,$AA603&gt;$U$7-0.0000001,$V$7,$AA603&gt;$U$6-0.0000001,$V$6,$AA603&lt;$U$6,0)</f>
        <v>10</v>
      </c>
      <c r="AG603">
        <f>IFERROR(VLOOKUP($AA603*1000+'raw data entry'!$A$1,'raw data entry'!$A$1:$AI$661,Sheet1!AG$1+2,0),0)</f>
        <v>13.8</v>
      </c>
      <c r="AH603" cm="1">
        <f t="array" ref="AH603">IF($V$17&gt;7,_xlfn.IFS($AA603&gt;$U$12-0.0000001,$W$12,$AA603&gt;$U$11-0.0000001,$W$11,$AA603&gt;$U$10-0.0000001,$W$10,$AA603&gt;$U$9-0.0000001,$W$9,$AA603&gt;$U$8-0.0000001,$W$8,$AA603&gt;$U$7-0.0000001,$W$7,$AA603&gt;$U$6-0.0000001,$W$6,$AA603&lt;$U$6,0),_xlfn.IFS($AA603&gt;$U$12-0.0000001,$V$12,$AA603&gt;$U$11-0.0000001,$V$11,$AA603&gt;$U$10-0.0000001,$V$10,$AA603&gt;$U$9-0.0000001,$V$9,$AA603&gt;$U$8-0.0000001,$V$8,$AA603&gt;$U$7-0.0000001,$V$7,$AA603&gt;$U$6-0.0000001,$V$6,$AA603&lt;$U$6,0))</f>
        <v>10</v>
      </c>
      <c r="AI603">
        <f>IFERROR(VLOOKUP($AA603*1000+'raw data entry'!$A$1,'raw data entry'!$A$1:$AI$661,Sheet1!AI$1+2,0),0)</f>
        <v>7.5</v>
      </c>
      <c r="AJ603" cm="1">
        <f t="array" ref="AJ603">_xlfn.IFS($AA603&gt;$U$12-0.0000001,$V$12,$AA603&gt;$U$11-0.0000001,$V$11,$AA603&gt;$U$10-0.0000001,$V$10,$AA603&gt;$U$9-0.0000001,$V$9,$AA603&gt;$U$8-0.0000001,$V$8,$AA603&gt;$U$7-0.0000001,$V$7,$AA603&gt;$U$6-0.0000001,$V$6,$AA603&lt;$U$6,0)</f>
        <v>10</v>
      </c>
      <c r="AK603">
        <f>IFERROR(VLOOKUP($AA603*1000+'raw data entry'!$A$1,'raw data entry'!$A$1:$AI$661,Sheet1!AK$1+2,0),0)</f>
        <v>12.4</v>
      </c>
      <c r="AL603" cm="1">
        <f t="array" ref="AL603">IF($V$17&gt;7,_xlfn.IFS($AA603&gt;$U$12-0.0000001,$W$12,$AA603&gt;$U$11-0.0000001,$W$11,$AA603&gt;$U$10-0.0000001,$W$10,$AA603&gt;$U$9-0.0000001,$W$9,$AA603&gt;$U$8-0.0000001,$W$8,$AA603&gt;$U$7-0.0000001,$W$7,$AA603&gt;$U$6-0.0000001,$W$6,$AA603&lt;$U$6,0),_xlfn.IFS($AA603&gt;$U$12-0.0000001,$V$12,$AA603&gt;$U$11-0.0000001,$V$11,$AA603&gt;$U$10-0.0000001,$V$10,$AA603&gt;$U$9-0.0000001,$V$9,$AA603&gt;$U$8-0.0000001,$V$8,$AA603&gt;$U$7-0.0000001,$V$7,$AA603&gt;$U$6-0.0000001,$V$6,$AA603&lt;$U$6,0))</f>
        <v>10</v>
      </c>
      <c r="AM603">
        <f>IFERROR(VLOOKUP($AA603*1000+'raw data entry'!$A$1,'raw data entry'!$A$1:$AI$661,Sheet1!AM$1+2,0),0)</f>
        <v>11.8</v>
      </c>
      <c r="AN603" cm="1">
        <f t="array" ref="AN603">_xlfn.IFS($AA603&gt;$U$12-0.0000001,$V$12,$AA603&gt;$U$11-0.0000001,$V$11,$AA603&gt;$U$10-0.0000001,$V$10,$AA603&gt;$U$9-0.0000001,$V$9,$AA603&gt;$U$8-0.0000001,$V$8,$AA603&gt;$U$7-0.0000001,$V$7,$AA603&gt;$U$6-0.0000001,$V$6,$AA603&lt;$U$6,0)</f>
        <v>10</v>
      </c>
      <c r="AO603">
        <f>IFERROR(VLOOKUP($AA603*1000+'raw data entry'!$A$1,'raw data entry'!$A$1:$AI$661,Sheet1!AO$1+2,0),0)</f>
        <v>22.2</v>
      </c>
      <c r="AP603" cm="1">
        <f t="array" ref="AP603">IF($V$17&gt;7,_xlfn.IFS($AA603&gt;$U$12-0.0000001,$W$12,$AA603&gt;$U$11-0.0000001,$W$11,$AA603&gt;$U$10-0.0000001,$W$10,$AA603&gt;$U$9-0.0000001,$W$9,$AA603&gt;$U$8-0.0000001,$W$8,$AA603&gt;$U$7-0.0000001,$W$7,$AA603&gt;$U$6-0.0000001,$W$6,$AA603&lt;$U$6,0),_xlfn.IFS($AA603&gt;$U$12-0.0000001,$V$12,$AA603&gt;$U$11-0.0000001,$V$11,$AA603&gt;$U$10-0.0000001,$V$10,$AA603&gt;$U$9-0.0000001,$V$9,$AA603&gt;$U$8-0.0000001,$V$8,$AA603&gt;$U$7-0.0000001,$V$7,$AA603&gt;$U$6-0.0000001,$V$6,$AA603&lt;$U$6,0))</f>
        <v>10</v>
      </c>
      <c r="AQ603">
        <f>IFERROR(VLOOKUP($AA603*1000+'raw data entry'!$A$1,'raw data entry'!$A$1:$AI$661,Sheet1!AQ$1+2,0),0)</f>
        <v>15.9</v>
      </c>
      <c r="AT603" cm="1">
        <f t="array" ref="AT603">_xlfn.IFS($AA603&gt;$U$12-0.0000001,$V$12,$AA603&gt;$U$11-0.0000001,$V$11,$AA603&gt;$U$10-0.0000001,$V$10,$AA603&gt;$U$9-0.0000001,$V$9,$AA603&gt;$U$8-0.0000001,$V$8,$AA603&gt;$U$7-0.0000001,$V$7,$AA603&gt;$U$6-0.0000001,$V$6,$AA603&lt;$U$6,0)</f>
        <v>10</v>
      </c>
      <c r="AU603">
        <f>IFERROR(VLOOKUP($AA603*1000+'raw data entry'!$A$1,'raw data entry'!$A$1:$AI$661,Sheet1!AU$1+2,0),0)</f>
        <v>9</v>
      </c>
    </row>
    <row r="604" spans="27:47" x14ac:dyDescent="0.25">
      <c r="AA604">
        <f>IF(('raw data entry'!A600-'raw data entry'!$A$1)/1000&lt;0,AA603+0.03,('raw data entry'!A600-'raw data entry'!$A$1)/1000)</f>
        <v>20.773</v>
      </c>
      <c r="AB604" cm="1">
        <f t="array" ref="AB604">_xlfn.IFS($AA604&gt;$U$12-0.0000001,$V$12,$AA604&gt;$U$11-0.0000001,$V$11,$AA604&gt;$U$10-0.0000001,$V$10,$AA604&gt;$U$9-0.0000001,$V$9,$AA604&gt;$U$8-0.0000001,$V$8,$AA604&gt;$U$7-0.0000001,$V$7,$AA604&gt;$U$6-0.0000001,$V$6,$AA604&lt;$U$6,0)</f>
        <v>10</v>
      </c>
      <c r="AC604">
        <f>IFERROR(VLOOKUP($AA604*1000+'raw data entry'!$A$1,'raw data entry'!$A$1:$AI$661,Sheet1!AC$1+2,0),0)</f>
        <v>35.700000000000003</v>
      </c>
      <c r="AD604" cm="1">
        <f t="array" ref="AD604">IF($V$17&gt;7,_xlfn.IFS($AA604&gt;$U$12-0.0000001,$W$12,$AA604&gt;$U$11-0.0000001,$W$11,$AA604&gt;$U$10-0.0000001,$W$10,$AA604&gt;$U$9-0.0000001,$W$9,$AA604&gt;$U$8-0.0000001,$W$8,$AA604&gt;$U$7-0.0000001,$W$7,$AA604&gt;$U$6-0.0000001,$W$6,$AA604&lt;$U$6,0),_xlfn.IFS($AA604&gt;$U$12-0.0000001,$V$12,$AA604&gt;$U$11-0.0000001,$V$11,$AA604&gt;$U$10-0.0000001,$V$10,$AA604&gt;$U$9-0.0000001,$V$9,$AA604&gt;$U$8-0.0000001,$V$8,$AA604&gt;$U$7-0.0000001,$V$7,$AA604&gt;$U$6-0.0000001,$V$6,$AA604&lt;$U$6,0))</f>
        <v>10</v>
      </c>
      <c r="AE604">
        <f>IFERROR(VLOOKUP($AA604*1000+'raw data entry'!$A$1,'raw data entry'!$A$1:$AI$661,Sheet1!AE$1+2,0),0)</f>
        <v>1.7</v>
      </c>
      <c r="AF604" cm="1">
        <f t="array" ref="AF604">_xlfn.IFS($AA604&gt;$U$12-0.0000001,$V$12,$AA604&gt;$U$11-0.0000001,$V$11,$AA604&gt;$U$10-0.0000001,$V$10,$AA604&gt;$U$9-0.0000001,$V$9,$AA604&gt;$U$8-0.0000001,$V$8,$AA604&gt;$U$7-0.0000001,$V$7,$AA604&gt;$U$6-0.0000001,$V$6,$AA604&lt;$U$6,0)</f>
        <v>10</v>
      </c>
      <c r="AG604">
        <f>IFERROR(VLOOKUP($AA604*1000+'raw data entry'!$A$1,'raw data entry'!$A$1:$AI$661,Sheet1!AG$1+2,0),0)</f>
        <v>13.2</v>
      </c>
      <c r="AH604" cm="1">
        <f t="array" ref="AH604">IF($V$17&gt;7,_xlfn.IFS($AA604&gt;$U$12-0.0000001,$W$12,$AA604&gt;$U$11-0.0000001,$W$11,$AA604&gt;$U$10-0.0000001,$W$10,$AA604&gt;$U$9-0.0000001,$W$9,$AA604&gt;$U$8-0.0000001,$W$8,$AA604&gt;$U$7-0.0000001,$W$7,$AA604&gt;$U$6-0.0000001,$W$6,$AA604&lt;$U$6,0),_xlfn.IFS($AA604&gt;$U$12-0.0000001,$V$12,$AA604&gt;$U$11-0.0000001,$V$11,$AA604&gt;$U$10-0.0000001,$V$10,$AA604&gt;$U$9-0.0000001,$V$9,$AA604&gt;$U$8-0.0000001,$V$8,$AA604&gt;$U$7-0.0000001,$V$7,$AA604&gt;$U$6-0.0000001,$V$6,$AA604&lt;$U$6,0))</f>
        <v>10</v>
      </c>
      <c r="AI604">
        <f>IFERROR(VLOOKUP($AA604*1000+'raw data entry'!$A$1,'raw data entry'!$A$1:$AI$661,Sheet1!AI$1+2,0),0)</f>
        <v>7.1</v>
      </c>
      <c r="AJ604" cm="1">
        <f t="array" ref="AJ604">_xlfn.IFS($AA604&gt;$U$12-0.0000001,$V$12,$AA604&gt;$U$11-0.0000001,$V$11,$AA604&gt;$U$10-0.0000001,$V$10,$AA604&gt;$U$9-0.0000001,$V$9,$AA604&gt;$U$8-0.0000001,$V$8,$AA604&gt;$U$7-0.0000001,$V$7,$AA604&gt;$U$6-0.0000001,$V$6,$AA604&lt;$U$6,0)</f>
        <v>10</v>
      </c>
      <c r="AK604">
        <f>IFERROR(VLOOKUP($AA604*1000+'raw data entry'!$A$1,'raw data entry'!$A$1:$AI$661,Sheet1!AK$1+2,0),0)</f>
        <v>14.2</v>
      </c>
      <c r="AL604" cm="1">
        <f t="array" ref="AL604">IF($V$17&gt;7,_xlfn.IFS($AA604&gt;$U$12-0.0000001,$W$12,$AA604&gt;$U$11-0.0000001,$W$11,$AA604&gt;$U$10-0.0000001,$W$10,$AA604&gt;$U$9-0.0000001,$W$9,$AA604&gt;$U$8-0.0000001,$W$8,$AA604&gt;$U$7-0.0000001,$W$7,$AA604&gt;$U$6-0.0000001,$W$6,$AA604&lt;$U$6,0),_xlfn.IFS($AA604&gt;$U$12-0.0000001,$V$12,$AA604&gt;$U$11-0.0000001,$V$11,$AA604&gt;$U$10-0.0000001,$V$10,$AA604&gt;$U$9-0.0000001,$V$9,$AA604&gt;$U$8-0.0000001,$V$8,$AA604&gt;$U$7-0.0000001,$V$7,$AA604&gt;$U$6-0.0000001,$V$6,$AA604&lt;$U$6,0))</f>
        <v>10</v>
      </c>
      <c r="AM604">
        <f>IFERROR(VLOOKUP($AA604*1000+'raw data entry'!$A$1,'raw data entry'!$A$1:$AI$661,Sheet1!AM$1+2,0),0)</f>
        <v>11.4</v>
      </c>
      <c r="AN604" cm="1">
        <f t="array" ref="AN604">_xlfn.IFS($AA604&gt;$U$12-0.0000001,$V$12,$AA604&gt;$U$11-0.0000001,$V$11,$AA604&gt;$U$10-0.0000001,$V$10,$AA604&gt;$U$9-0.0000001,$V$9,$AA604&gt;$U$8-0.0000001,$V$8,$AA604&gt;$U$7-0.0000001,$V$7,$AA604&gt;$U$6-0.0000001,$V$6,$AA604&lt;$U$6,0)</f>
        <v>10</v>
      </c>
      <c r="AO604">
        <f>IFERROR(VLOOKUP($AA604*1000+'raw data entry'!$A$1,'raw data entry'!$A$1:$AI$661,Sheet1!AO$1+2,0),0)</f>
        <v>14.9</v>
      </c>
      <c r="AP604" cm="1">
        <f t="array" ref="AP604">IF($V$17&gt;7,_xlfn.IFS($AA604&gt;$U$12-0.0000001,$W$12,$AA604&gt;$U$11-0.0000001,$W$11,$AA604&gt;$U$10-0.0000001,$W$10,$AA604&gt;$U$9-0.0000001,$W$9,$AA604&gt;$U$8-0.0000001,$W$8,$AA604&gt;$U$7-0.0000001,$W$7,$AA604&gt;$U$6-0.0000001,$W$6,$AA604&lt;$U$6,0),_xlfn.IFS($AA604&gt;$U$12-0.0000001,$V$12,$AA604&gt;$U$11-0.0000001,$V$11,$AA604&gt;$U$10-0.0000001,$V$10,$AA604&gt;$U$9-0.0000001,$V$9,$AA604&gt;$U$8-0.0000001,$V$8,$AA604&gt;$U$7-0.0000001,$V$7,$AA604&gt;$U$6-0.0000001,$V$6,$AA604&lt;$U$6,0))</f>
        <v>10</v>
      </c>
      <c r="AQ604">
        <f>IFERROR(VLOOKUP($AA604*1000+'raw data entry'!$A$1,'raw data entry'!$A$1:$AI$661,Sheet1!AQ$1+2,0),0)</f>
        <v>14.7</v>
      </c>
      <c r="AT604" cm="1">
        <f t="array" ref="AT604">_xlfn.IFS($AA604&gt;$U$12-0.0000001,$V$12,$AA604&gt;$U$11-0.0000001,$V$11,$AA604&gt;$U$10-0.0000001,$V$10,$AA604&gt;$U$9-0.0000001,$V$9,$AA604&gt;$U$8-0.0000001,$V$8,$AA604&gt;$U$7-0.0000001,$V$7,$AA604&gt;$U$6-0.0000001,$V$6,$AA604&lt;$U$6,0)</f>
        <v>10</v>
      </c>
      <c r="AU604">
        <f>IFERROR(VLOOKUP($AA604*1000+'raw data entry'!$A$1,'raw data entry'!$A$1:$AI$661,Sheet1!AU$1+2,0),0)</f>
        <v>9.5</v>
      </c>
    </row>
    <row r="605" spans="27:47" x14ac:dyDescent="0.25">
      <c r="AA605">
        <f>IF(('raw data entry'!A601-'raw data entry'!$A$1)/1000&lt;0,AA604+0.03,('raw data entry'!A601-'raw data entry'!$A$1)/1000)</f>
        <v>20.806000000000001</v>
      </c>
      <c r="AB605" cm="1">
        <f t="array" ref="AB605">_xlfn.IFS($AA605&gt;$U$12-0.0000001,$V$12,$AA605&gt;$U$11-0.0000001,$V$11,$AA605&gt;$U$10-0.0000001,$V$10,$AA605&gt;$U$9-0.0000001,$V$9,$AA605&gt;$U$8-0.0000001,$V$8,$AA605&gt;$U$7-0.0000001,$V$7,$AA605&gt;$U$6-0.0000001,$V$6,$AA605&lt;$U$6,0)</f>
        <v>10</v>
      </c>
      <c r="AC605">
        <f>IFERROR(VLOOKUP($AA605*1000+'raw data entry'!$A$1,'raw data entry'!$A$1:$AI$661,Sheet1!AC$1+2,0),0)</f>
        <v>35.799999999999997</v>
      </c>
      <c r="AD605" cm="1">
        <f t="array" ref="AD605">IF($V$17&gt;7,_xlfn.IFS($AA605&gt;$U$12-0.0000001,$W$12,$AA605&gt;$U$11-0.0000001,$W$11,$AA605&gt;$U$10-0.0000001,$W$10,$AA605&gt;$U$9-0.0000001,$W$9,$AA605&gt;$U$8-0.0000001,$W$8,$AA605&gt;$U$7-0.0000001,$W$7,$AA605&gt;$U$6-0.0000001,$W$6,$AA605&lt;$U$6,0),_xlfn.IFS($AA605&gt;$U$12-0.0000001,$V$12,$AA605&gt;$U$11-0.0000001,$V$11,$AA605&gt;$U$10-0.0000001,$V$10,$AA605&gt;$U$9-0.0000001,$V$9,$AA605&gt;$U$8-0.0000001,$V$8,$AA605&gt;$U$7-0.0000001,$V$7,$AA605&gt;$U$6-0.0000001,$V$6,$AA605&lt;$U$6,0))</f>
        <v>10</v>
      </c>
      <c r="AE605">
        <f>IFERROR(VLOOKUP($AA605*1000+'raw data entry'!$A$1,'raw data entry'!$A$1:$AI$661,Sheet1!AE$1+2,0),0)</f>
        <v>2.5</v>
      </c>
      <c r="AF605" cm="1">
        <f t="array" ref="AF605">_xlfn.IFS($AA605&gt;$U$12-0.0000001,$V$12,$AA605&gt;$U$11-0.0000001,$V$11,$AA605&gt;$U$10-0.0000001,$V$10,$AA605&gt;$U$9-0.0000001,$V$9,$AA605&gt;$U$8-0.0000001,$V$8,$AA605&gt;$U$7-0.0000001,$V$7,$AA605&gt;$U$6-0.0000001,$V$6,$AA605&lt;$U$6,0)</f>
        <v>10</v>
      </c>
      <c r="AG605">
        <f>IFERROR(VLOOKUP($AA605*1000+'raw data entry'!$A$1,'raw data entry'!$A$1:$AI$661,Sheet1!AG$1+2,0),0)</f>
        <v>17.7</v>
      </c>
      <c r="AH605" cm="1">
        <f t="array" ref="AH605">IF($V$17&gt;7,_xlfn.IFS($AA605&gt;$U$12-0.0000001,$W$12,$AA605&gt;$U$11-0.0000001,$W$11,$AA605&gt;$U$10-0.0000001,$W$10,$AA605&gt;$U$9-0.0000001,$W$9,$AA605&gt;$U$8-0.0000001,$W$8,$AA605&gt;$U$7-0.0000001,$W$7,$AA605&gt;$U$6-0.0000001,$W$6,$AA605&lt;$U$6,0),_xlfn.IFS($AA605&gt;$U$12-0.0000001,$V$12,$AA605&gt;$U$11-0.0000001,$V$11,$AA605&gt;$U$10-0.0000001,$V$10,$AA605&gt;$U$9-0.0000001,$V$9,$AA605&gt;$U$8-0.0000001,$V$8,$AA605&gt;$U$7-0.0000001,$V$7,$AA605&gt;$U$6-0.0000001,$V$6,$AA605&lt;$U$6,0))</f>
        <v>10</v>
      </c>
      <c r="AI605">
        <f>IFERROR(VLOOKUP($AA605*1000+'raw data entry'!$A$1,'raw data entry'!$A$1:$AI$661,Sheet1!AI$1+2,0),0)</f>
        <v>8.1999999999999993</v>
      </c>
      <c r="AJ605" cm="1">
        <f t="array" ref="AJ605">_xlfn.IFS($AA605&gt;$U$12-0.0000001,$V$12,$AA605&gt;$U$11-0.0000001,$V$11,$AA605&gt;$U$10-0.0000001,$V$10,$AA605&gt;$U$9-0.0000001,$V$9,$AA605&gt;$U$8-0.0000001,$V$8,$AA605&gt;$U$7-0.0000001,$V$7,$AA605&gt;$U$6-0.0000001,$V$6,$AA605&lt;$U$6,0)</f>
        <v>10</v>
      </c>
      <c r="AK605">
        <f>IFERROR(VLOOKUP($AA605*1000+'raw data entry'!$A$1,'raw data entry'!$A$1:$AI$661,Sheet1!AK$1+2,0),0)</f>
        <v>13.6</v>
      </c>
      <c r="AL605" cm="1">
        <f t="array" ref="AL605">IF($V$17&gt;7,_xlfn.IFS($AA605&gt;$U$12-0.0000001,$W$12,$AA605&gt;$U$11-0.0000001,$W$11,$AA605&gt;$U$10-0.0000001,$W$10,$AA605&gt;$U$9-0.0000001,$W$9,$AA605&gt;$U$8-0.0000001,$W$8,$AA605&gt;$U$7-0.0000001,$W$7,$AA605&gt;$U$6-0.0000001,$W$6,$AA605&lt;$U$6,0),_xlfn.IFS($AA605&gt;$U$12-0.0000001,$V$12,$AA605&gt;$U$11-0.0000001,$V$11,$AA605&gt;$U$10-0.0000001,$V$10,$AA605&gt;$U$9-0.0000001,$V$9,$AA605&gt;$U$8-0.0000001,$V$8,$AA605&gt;$U$7-0.0000001,$V$7,$AA605&gt;$U$6-0.0000001,$V$6,$AA605&lt;$U$6,0))</f>
        <v>10</v>
      </c>
      <c r="AM605">
        <f>IFERROR(VLOOKUP($AA605*1000+'raw data entry'!$A$1,'raw data entry'!$A$1:$AI$661,Sheet1!AM$1+2,0),0)</f>
        <v>11.4</v>
      </c>
      <c r="AN605" cm="1">
        <f t="array" ref="AN605">_xlfn.IFS($AA605&gt;$U$12-0.0000001,$V$12,$AA605&gt;$U$11-0.0000001,$V$11,$AA605&gt;$U$10-0.0000001,$V$10,$AA605&gt;$U$9-0.0000001,$V$9,$AA605&gt;$U$8-0.0000001,$V$8,$AA605&gt;$U$7-0.0000001,$V$7,$AA605&gt;$U$6-0.0000001,$V$6,$AA605&lt;$U$6,0)</f>
        <v>10</v>
      </c>
      <c r="AO605">
        <f>IFERROR(VLOOKUP($AA605*1000+'raw data entry'!$A$1,'raw data entry'!$A$1:$AI$661,Sheet1!AO$1+2,0),0)</f>
        <v>20.2</v>
      </c>
      <c r="AP605" cm="1">
        <f t="array" ref="AP605">IF($V$17&gt;7,_xlfn.IFS($AA605&gt;$U$12-0.0000001,$W$12,$AA605&gt;$U$11-0.0000001,$W$11,$AA605&gt;$U$10-0.0000001,$W$10,$AA605&gt;$U$9-0.0000001,$W$9,$AA605&gt;$U$8-0.0000001,$W$8,$AA605&gt;$U$7-0.0000001,$W$7,$AA605&gt;$U$6-0.0000001,$W$6,$AA605&lt;$U$6,0),_xlfn.IFS($AA605&gt;$U$12-0.0000001,$V$12,$AA605&gt;$U$11-0.0000001,$V$11,$AA605&gt;$U$10-0.0000001,$V$10,$AA605&gt;$U$9-0.0000001,$V$9,$AA605&gt;$U$8-0.0000001,$V$8,$AA605&gt;$U$7-0.0000001,$V$7,$AA605&gt;$U$6-0.0000001,$V$6,$AA605&lt;$U$6,0))</f>
        <v>10</v>
      </c>
      <c r="AQ605">
        <f>IFERROR(VLOOKUP($AA605*1000+'raw data entry'!$A$1,'raw data entry'!$A$1:$AI$661,Sheet1!AQ$1+2,0),0)</f>
        <v>13.1</v>
      </c>
      <c r="AT605" cm="1">
        <f t="array" ref="AT605">_xlfn.IFS($AA605&gt;$U$12-0.0000001,$V$12,$AA605&gt;$U$11-0.0000001,$V$11,$AA605&gt;$U$10-0.0000001,$V$10,$AA605&gt;$U$9-0.0000001,$V$9,$AA605&gt;$U$8-0.0000001,$V$8,$AA605&gt;$U$7-0.0000001,$V$7,$AA605&gt;$U$6-0.0000001,$V$6,$AA605&lt;$U$6,0)</f>
        <v>10</v>
      </c>
      <c r="AU605">
        <f>IFERROR(VLOOKUP($AA605*1000+'raw data entry'!$A$1,'raw data entry'!$A$1:$AI$661,Sheet1!AU$1+2,0),0)</f>
        <v>11</v>
      </c>
    </row>
    <row r="606" spans="27:47" x14ac:dyDescent="0.25">
      <c r="AA606">
        <f>IF(('raw data entry'!A602-'raw data entry'!$A$1)/1000&lt;0,AA605+0.03,('raw data entry'!A602-'raw data entry'!$A$1)/1000)</f>
        <v>20.84</v>
      </c>
      <c r="AB606" cm="1">
        <f t="array" ref="AB606">_xlfn.IFS($AA606&gt;$U$12-0.0000001,$V$12,$AA606&gt;$U$11-0.0000001,$V$11,$AA606&gt;$U$10-0.0000001,$V$10,$AA606&gt;$U$9-0.0000001,$V$9,$AA606&gt;$U$8-0.0000001,$V$8,$AA606&gt;$U$7-0.0000001,$V$7,$AA606&gt;$U$6-0.0000001,$V$6,$AA606&lt;$U$6,0)</f>
        <v>10</v>
      </c>
      <c r="AC606">
        <f>IFERROR(VLOOKUP($AA606*1000+'raw data entry'!$A$1,'raw data entry'!$A$1:$AI$661,Sheet1!AC$1+2,0),0)</f>
        <v>30.1</v>
      </c>
      <c r="AD606" cm="1">
        <f t="array" ref="AD606">IF($V$17&gt;7,_xlfn.IFS($AA606&gt;$U$12-0.0000001,$W$12,$AA606&gt;$U$11-0.0000001,$W$11,$AA606&gt;$U$10-0.0000001,$W$10,$AA606&gt;$U$9-0.0000001,$W$9,$AA606&gt;$U$8-0.0000001,$W$8,$AA606&gt;$U$7-0.0000001,$W$7,$AA606&gt;$U$6-0.0000001,$W$6,$AA606&lt;$U$6,0),_xlfn.IFS($AA606&gt;$U$12-0.0000001,$V$12,$AA606&gt;$U$11-0.0000001,$V$11,$AA606&gt;$U$10-0.0000001,$V$10,$AA606&gt;$U$9-0.0000001,$V$9,$AA606&gt;$U$8-0.0000001,$V$8,$AA606&gt;$U$7-0.0000001,$V$7,$AA606&gt;$U$6-0.0000001,$V$6,$AA606&lt;$U$6,0))</f>
        <v>10</v>
      </c>
      <c r="AE606">
        <f>IFERROR(VLOOKUP($AA606*1000+'raw data entry'!$A$1,'raw data entry'!$A$1:$AI$661,Sheet1!AE$1+2,0),0)</f>
        <v>3.6</v>
      </c>
      <c r="AF606" cm="1">
        <f t="array" ref="AF606">_xlfn.IFS($AA606&gt;$U$12-0.0000001,$V$12,$AA606&gt;$U$11-0.0000001,$V$11,$AA606&gt;$U$10-0.0000001,$V$10,$AA606&gt;$U$9-0.0000001,$V$9,$AA606&gt;$U$8-0.0000001,$V$8,$AA606&gt;$U$7-0.0000001,$V$7,$AA606&gt;$U$6-0.0000001,$V$6,$AA606&lt;$U$6,0)</f>
        <v>10</v>
      </c>
      <c r="AG606">
        <f>IFERROR(VLOOKUP($AA606*1000+'raw data entry'!$A$1,'raw data entry'!$A$1:$AI$661,Sheet1!AG$1+2,0),0)</f>
        <v>15.7</v>
      </c>
      <c r="AH606" cm="1">
        <f t="array" ref="AH606">IF($V$17&gt;7,_xlfn.IFS($AA606&gt;$U$12-0.0000001,$W$12,$AA606&gt;$U$11-0.0000001,$W$11,$AA606&gt;$U$10-0.0000001,$W$10,$AA606&gt;$U$9-0.0000001,$W$9,$AA606&gt;$U$8-0.0000001,$W$8,$AA606&gt;$U$7-0.0000001,$W$7,$AA606&gt;$U$6-0.0000001,$W$6,$AA606&lt;$U$6,0),_xlfn.IFS($AA606&gt;$U$12-0.0000001,$V$12,$AA606&gt;$U$11-0.0000001,$V$11,$AA606&gt;$U$10-0.0000001,$V$10,$AA606&gt;$U$9-0.0000001,$V$9,$AA606&gt;$U$8-0.0000001,$V$8,$AA606&gt;$U$7-0.0000001,$V$7,$AA606&gt;$U$6-0.0000001,$V$6,$AA606&lt;$U$6,0))</f>
        <v>10</v>
      </c>
      <c r="AI606">
        <f>IFERROR(VLOOKUP($AA606*1000+'raw data entry'!$A$1,'raw data entry'!$A$1:$AI$661,Sheet1!AI$1+2,0),0)</f>
        <v>7.5</v>
      </c>
      <c r="AJ606" cm="1">
        <f t="array" ref="AJ606">_xlfn.IFS($AA606&gt;$U$12-0.0000001,$V$12,$AA606&gt;$U$11-0.0000001,$V$11,$AA606&gt;$U$10-0.0000001,$V$10,$AA606&gt;$U$9-0.0000001,$V$9,$AA606&gt;$U$8-0.0000001,$V$8,$AA606&gt;$U$7-0.0000001,$V$7,$AA606&gt;$U$6-0.0000001,$V$6,$AA606&lt;$U$6,0)</f>
        <v>10</v>
      </c>
      <c r="AK606">
        <f>IFERROR(VLOOKUP($AA606*1000+'raw data entry'!$A$1,'raw data entry'!$A$1:$AI$661,Sheet1!AK$1+2,0),0)</f>
        <v>18.7</v>
      </c>
      <c r="AL606" cm="1">
        <f t="array" ref="AL606">IF($V$17&gt;7,_xlfn.IFS($AA606&gt;$U$12-0.0000001,$W$12,$AA606&gt;$U$11-0.0000001,$W$11,$AA606&gt;$U$10-0.0000001,$W$10,$AA606&gt;$U$9-0.0000001,$W$9,$AA606&gt;$U$8-0.0000001,$W$8,$AA606&gt;$U$7-0.0000001,$W$7,$AA606&gt;$U$6-0.0000001,$W$6,$AA606&lt;$U$6,0),_xlfn.IFS($AA606&gt;$U$12-0.0000001,$V$12,$AA606&gt;$U$11-0.0000001,$V$11,$AA606&gt;$U$10-0.0000001,$V$10,$AA606&gt;$U$9-0.0000001,$V$9,$AA606&gt;$U$8-0.0000001,$V$8,$AA606&gt;$U$7-0.0000001,$V$7,$AA606&gt;$U$6-0.0000001,$V$6,$AA606&lt;$U$6,0))</f>
        <v>10</v>
      </c>
      <c r="AM606">
        <f>IFERROR(VLOOKUP($AA606*1000+'raw data entry'!$A$1,'raw data entry'!$A$1:$AI$661,Sheet1!AM$1+2,0),0)</f>
        <v>12.5</v>
      </c>
      <c r="AN606" cm="1">
        <f t="array" ref="AN606">_xlfn.IFS($AA606&gt;$U$12-0.0000001,$V$12,$AA606&gt;$U$11-0.0000001,$V$11,$AA606&gt;$U$10-0.0000001,$V$10,$AA606&gt;$U$9-0.0000001,$V$9,$AA606&gt;$U$8-0.0000001,$V$8,$AA606&gt;$U$7-0.0000001,$V$7,$AA606&gt;$U$6-0.0000001,$V$6,$AA606&lt;$U$6,0)</f>
        <v>10</v>
      </c>
      <c r="AO606">
        <f>IFERROR(VLOOKUP($AA606*1000+'raw data entry'!$A$1,'raw data entry'!$A$1:$AI$661,Sheet1!AO$1+2,0),0)</f>
        <v>19.600000000000001</v>
      </c>
      <c r="AP606" cm="1">
        <f t="array" ref="AP606">IF($V$17&gt;7,_xlfn.IFS($AA606&gt;$U$12-0.0000001,$W$12,$AA606&gt;$U$11-0.0000001,$W$11,$AA606&gt;$U$10-0.0000001,$W$10,$AA606&gt;$U$9-0.0000001,$W$9,$AA606&gt;$U$8-0.0000001,$W$8,$AA606&gt;$U$7-0.0000001,$W$7,$AA606&gt;$U$6-0.0000001,$W$6,$AA606&lt;$U$6,0),_xlfn.IFS($AA606&gt;$U$12-0.0000001,$V$12,$AA606&gt;$U$11-0.0000001,$V$11,$AA606&gt;$U$10-0.0000001,$V$10,$AA606&gt;$U$9-0.0000001,$V$9,$AA606&gt;$U$8-0.0000001,$V$8,$AA606&gt;$U$7-0.0000001,$V$7,$AA606&gt;$U$6-0.0000001,$V$6,$AA606&lt;$U$6,0))</f>
        <v>10</v>
      </c>
      <c r="AQ606">
        <f>IFERROR(VLOOKUP($AA606*1000+'raw data entry'!$A$1,'raw data entry'!$A$1:$AI$661,Sheet1!AQ$1+2,0),0)</f>
        <v>14.4</v>
      </c>
      <c r="AT606" cm="1">
        <f t="array" ref="AT606">_xlfn.IFS($AA606&gt;$U$12-0.0000001,$V$12,$AA606&gt;$U$11-0.0000001,$V$11,$AA606&gt;$U$10-0.0000001,$V$10,$AA606&gt;$U$9-0.0000001,$V$9,$AA606&gt;$U$8-0.0000001,$V$8,$AA606&gt;$U$7-0.0000001,$V$7,$AA606&gt;$U$6-0.0000001,$V$6,$AA606&lt;$U$6,0)</f>
        <v>10</v>
      </c>
      <c r="AU606">
        <f>IFERROR(VLOOKUP($AA606*1000+'raw data entry'!$A$1,'raw data entry'!$A$1:$AI$661,Sheet1!AU$1+2,0),0)</f>
        <v>10.199999999999999</v>
      </c>
    </row>
    <row r="607" spans="27:47" x14ac:dyDescent="0.25">
      <c r="AA607">
        <f>IF(('raw data entry'!A603-'raw data entry'!$A$1)/1000&lt;0,AA606+0.03,('raw data entry'!A603-'raw data entry'!$A$1)/1000)</f>
        <v>20.873000000000001</v>
      </c>
      <c r="AB607" cm="1">
        <f t="array" ref="AB607">_xlfn.IFS($AA607&gt;$U$12-0.0000001,$V$12,$AA607&gt;$U$11-0.0000001,$V$11,$AA607&gt;$U$10-0.0000001,$V$10,$AA607&gt;$U$9-0.0000001,$V$9,$AA607&gt;$U$8-0.0000001,$V$8,$AA607&gt;$U$7-0.0000001,$V$7,$AA607&gt;$U$6-0.0000001,$V$6,$AA607&lt;$U$6,0)</f>
        <v>10</v>
      </c>
      <c r="AC607">
        <f>IFERROR(VLOOKUP($AA607*1000+'raw data entry'!$A$1,'raw data entry'!$A$1:$AI$661,Sheet1!AC$1+2,0),0)</f>
        <v>34.6</v>
      </c>
      <c r="AD607" cm="1">
        <f t="array" ref="AD607">IF($V$17&gt;7,_xlfn.IFS($AA607&gt;$U$12-0.0000001,$W$12,$AA607&gt;$U$11-0.0000001,$W$11,$AA607&gt;$U$10-0.0000001,$W$10,$AA607&gt;$U$9-0.0000001,$W$9,$AA607&gt;$U$8-0.0000001,$W$8,$AA607&gt;$U$7-0.0000001,$W$7,$AA607&gt;$U$6-0.0000001,$W$6,$AA607&lt;$U$6,0),_xlfn.IFS($AA607&gt;$U$12-0.0000001,$V$12,$AA607&gt;$U$11-0.0000001,$V$11,$AA607&gt;$U$10-0.0000001,$V$10,$AA607&gt;$U$9-0.0000001,$V$9,$AA607&gt;$U$8-0.0000001,$V$8,$AA607&gt;$U$7-0.0000001,$V$7,$AA607&gt;$U$6-0.0000001,$V$6,$AA607&lt;$U$6,0))</f>
        <v>10</v>
      </c>
      <c r="AE607">
        <f>IFERROR(VLOOKUP($AA607*1000+'raw data entry'!$A$1,'raw data entry'!$A$1:$AI$661,Sheet1!AE$1+2,0),0)</f>
        <v>2.2000000000000002</v>
      </c>
      <c r="AF607" cm="1">
        <f t="array" ref="AF607">_xlfn.IFS($AA607&gt;$U$12-0.0000001,$V$12,$AA607&gt;$U$11-0.0000001,$V$11,$AA607&gt;$U$10-0.0000001,$V$10,$AA607&gt;$U$9-0.0000001,$V$9,$AA607&gt;$U$8-0.0000001,$V$8,$AA607&gt;$U$7-0.0000001,$V$7,$AA607&gt;$U$6-0.0000001,$V$6,$AA607&lt;$U$6,0)</f>
        <v>10</v>
      </c>
      <c r="AG607">
        <f>IFERROR(VLOOKUP($AA607*1000+'raw data entry'!$A$1,'raw data entry'!$A$1:$AI$661,Sheet1!AG$1+2,0),0)</f>
        <v>15.6</v>
      </c>
      <c r="AH607" cm="1">
        <f t="array" ref="AH607">IF($V$17&gt;7,_xlfn.IFS($AA607&gt;$U$12-0.0000001,$W$12,$AA607&gt;$U$11-0.0000001,$W$11,$AA607&gt;$U$10-0.0000001,$W$10,$AA607&gt;$U$9-0.0000001,$W$9,$AA607&gt;$U$8-0.0000001,$W$8,$AA607&gt;$U$7-0.0000001,$W$7,$AA607&gt;$U$6-0.0000001,$W$6,$AA607&lt;$U$6,0),_xlfn.IFS($AA607&gt;$U$12-0.0000001,$V$12,$AA607&gt;$U$11-0.0000001,$V$11,$AA607&gt;$U$10-0.0000001,$V$10,$AA607&gt;$U$9-0.0000001,$V$9,$AA607&gt;$U$8-0.0000001,$V$8,$AA607&gt;$U$7-0.0000001,$V$7,$AA607&gt;$U$6-0.0000001,$V$6,$AA607&lt;$U$6,0))</f>
        <v>10</v>
      </c>
      <c r="AI607">
        <f>IFERROR(VLOOKUP($AA607*1000+'raw data entry'!$A$1,'raw data entry'!$A$1:$AI$661,Sheet1!AI$1+2,0),0)</f>
        <v>8.6</v>
      </c>
      <c r="AJ607" cm="1">
        <f t="array" ref="AJ607">_xlfn.IFS($AA607&gt;$U$12-0.0000001,$V$12,$AA607&gt;$U$11-0.0000001,$V$11,$AA607&gt;$U$10-0.0000001,$V$10,$AA607&gt;$U$9-0.0000001,$V$9,$AA607&gt;$U$8-0.0000001,$V$8,$AA607&gt;$U$7-0.0000001,$V$7,$AA607&gt;$U$6-0.0000001,$V$6,$AA607&lt;$U$6,0)</f>
        <v>10</v>
      </c>
      <c r="AK607">
        <f>IFERROR(VLOOKUP($AA607*1000+'raw data entry'!$A$1,'raw data entry'!$A$1:$AI$661,Sheet1!AK$1+2,0),0)</f>
        <v>14.3</v>
      </c>
      <c r="AL607" cm="1">
        <f t="array" ref="AL607">IF($V$17&gt;7,_xlfn.IFS($AA607&gt;$U$12-0.0000001,$W$12,$AA607&gt;$U$11-0.0000001,$W$11,$AA607&gt;$U$10-0.0000001,$W$10,$AA607&gt;$U$9-0.0000001,$W$9,$AA607&gt;$U$8-0.0000001,$W$8,$AA607&gt;$U$7-0.0000001,$W$7,$AA607&gt;$U$6-0.0000001,$W$6,$AA607&lt;$U$6,0),_xlfn.IFS($AA607&gt;$U$12-0.0000001,$V$12,$AA607&gt;$U$11-0.0000001,$V$11,$AA607&gt;$U$10-0.0000001,$V$10,$AA607&gt;$U$9-0.0000001,$V$9,$AA607&gt;$U$8-0.0000001,$V$8,$AA607&gt;$U$7-0.0000001,$V$7,$AA607&gt;$U$6-0.0000001,$V$6,$AA607&lt;$U$6,0))</f>
        <v>10</v>
      </c>
      <c r="AM607">
        <f>IFERROR(VLOOKUP($AA607*1000+'raw data entry'!$A$1,'raw data entry'!$A$1:$AI$661,Sheet1!AM$1+2,0),0)</f>
        <v>10.4</v>
      </c>
      <c r="AN607" cm="1">
        <f t="array" ref="AN607">_xlfn.IFS($AA607&gt;$U$12-0.0000001,$V$12,$AA607&gt;$U$11-0.0000001,$V$11,$AA607&gt;$U$10-0.0000001,$V$10,$AA607&gt;$U$9-0.0000001,$V$9,$AA607&gt;$U$8-0.0000001,$V$8,$AA607&gt;$U$7-0.0000001,$V$7,$AA607&gt;$U$6-0.0000001,$V$6,$AA607&lt;$U$6,0)</f>
        <v>10</v>
      </c>
      <c r="AO607">
        <f>IFERROR(VLOOKUP($AA607*1000+'raw data entry'!$A$1,'raw data entry'!$A$1:$AI$661,Sheet1!AO$1+2,0),0)</f>
        <v>13.8</v>
      </c>
      <c r="AP607" cm="1">
        <f t="array" ref="AP607">IF($V$17&gt;7,_xlfn.IFS($AA607&gt;$U$12-0.0000001,$W$12,$AA607&gt;$U$11-0.0000001,$W$11,$AA607&gt;$U$10-0.0000001,$W$10,$AA607&gt;$U$9-0.0000001,$W$9,$AA607&gt;$U$8-0.0000001,$W$8,$AA607&gt;$U$7-0.0000001,$W$7,$AA607&gt;$U$6-0.0000001,$W$6,$AA607&lt;$U$6,0),_xlfn.IFS($AA607&gt;$U$12-0.0000001,$V$12,$AA607&gt;$U$11-0.0000001,$V$11,$AA607&gt;$U$10-0.0000001,$V$10,$AA607&gt;$U$9-0.0000001,$V$9,$AA607&gt;$U$8-0.0000001,$V$8,$AA607&gt;$U$7-0.0000001,$V$7,$AA607&gt;$U$6-0.0000001,$V$6,$AA607&lt;$U$6,0))</f>
        <v>10</v>
      </c>
      <c r="AQ607">
        <f>IFERROR(VLOOKUP($AA607*1000+'raw data entry'!$A$1,'raw data entry'!$A$1:$AI$661,Sheet1!AQ$1+2,0),0)</f>
        <v>15</v>
      </c>
      <c r="AT607" cm="1">
        <f t="array" ref="AT607">_xlfn.IFS($AA607&gt;$U$12-0.0000001,$V$12,$AA607&gt;$U$11-0.0000001,$V$11,$AA607&gt;$U$10-0.0000001,$V$10,$AA607&gt;$U$9-0.0000001,$V$9,$AA607&gt;$U$8-0.0000001,$V$8,$AA607&gt;$U$7-0.0000001,$V$7,$AA607&gt;$U$6-0.0000001,$V$6,$AA607&lt;$U$6,0)</f>
        <v>10</v>
      </c>
      <c r="AU607">
        <f>IFERROR(VLOOKUP($AA607*1000+'raw data entry'!$A$1,'raw data entry'!$A$1:$AI$661,Sheet1!AU$1+2,0),0)</f>
        <v>10.4</v>
      </c>
    </row>
    <row r="608" spans="27:47" x14ac:dyDescent="0.25">
      <c r="AA608">
        <f>IF(('raw data entry'!A604-'raw data entry'!$A$1)/1000&lt;0,AA607+0.03,('raw data entry'!A604-'raw data entry'!$A$1)/1000)</f>
        <v>20.908000000000001</v>
      </c>
      <c r="AB608" cm="1">
        <f t="array" ref="AB608">_xlfn.IFS($AA608&gt;$U$12-0.0000001,$V$12,$AA608&gt;$U$11-0.0000001,$V$11,$AA608&gt;$U$10-0.0000001,$V$10,$AA608&gt;$U$9-0.0000001,$V$9,$AA608&gt;$U$8-0.0000001,$V$8,$AA608&gt;$U$7-0.0000001,$V$7,$AA608&gt;$U$6-0.0000001,$V$6,$AA608&lt;$U$6,0)</f>
        <v>10</v>
      </c>
      <c r="AC608">
        <f>IFERROR(VLOOKUP($AA608*1000+'raw data entry'!$A$1,'raw data entry'!$A$1:$AI$661,Sheet1!AC$1+2,0),0)</f>
        <v>34.700000000000003</v>
      </c>
      <c r="AD608" cm="1">
        <f t="array" ref="AD608">IF($V$17&gt;7,_xlfn.IFS($AA608&gt;$U$12-0.0000001,$W$12,$AA608&gt;$U$11-0.0000001,$W$11,$AA608&gt;$U$10-0.0000001,$W$10,$AA608&gt;$U$9-0.0000001,$W$9,$AA608&gt;$U$8-0.0000001,$W$8,$AA608&gt;$U$7-0.0000001,$W$7,$AA608&gt;$U$6-0.0000001,$W$6,$AA608&lt;$U$6,0),_xlfn.IFS($AA608&gt;$U$12-0.0000001,$V$12,$AA608&gt;$U$11-0.0000001,$V$11,$AA608&gt;$U$10-0.0000001,$V$10,$AA608&gt;$U$9-0.0000001,$V$9,$AA608&gt;$U$8-0.0000001,$V$8,$AA608&gt;$U$7-0.0000001,$V$7,$AA608&gt;$U$6-0.0000001,$V$6,$AA608&lt;$U$6,0))</f>
        <v>10</v>
      </c>
      <c r="AE608">
        <f>IFERROR(VLOOKUP($AA608*1000+'raw data entry'!$A$1,'raw data entry'!$A$1:$AI$661,Sheet1!AE$1+2,0),0)</f>
        <v>2.5</v>
      </c>
      <c r="AF608" cm="1">
        <f t="array" ref="AF608">_xlfn.IFS($AA608&gt;$U$12-0.0000001,$V$12,$AA608&gt;$U$11-0.0000001,$V$11,$AA608&gt;$U$10-0.0000001,$V$10,$AA608&gt;$U$9-0.0000001,$V$9,$AA608&gt;$U$8-0.0000001,$V$8,$AA608&gt;$U$7-0.0000001,$V$7,$AA608&gt;$U$6-0.0000001,$V$6,$AA608&lt;$U$6,0)</f>
        <v>10</v>
      </c>
      <c r="AG608">
        <f>IFERROR(VLOOKUP($AA608*1000+'raw data entry'!$A$1,'raw data entry'!$A$1:$AI$661,Sheet1!AG$1+2,0),0)</f>
        <v>15.1</v>
      </c>
      <c r="AH608" cm="1">
        <f t="array" ref="AH608">IF($V$17&gt;7,_xlfn.IFS($AA608&gt;$U$12-0.0000001,$W$12,$AA608&gt;$U$11-0.0000001,$W$11,$AA608&gt;$U$10-0.0000001,$W$10,$AA608&gt;$U$9-0.0000001,$W$9,$AA608&gt;$U$8-0.0000001,$W$8,$AA608&gt;$U$7-0.0000001,$W$7,$AA608&gt;$U$6-0.0000001,$W$6,$AA608&lt;$U$6,0),_xlfn.IFS($AA608&gt;$U$12-0.0000001,$V$12,$AA608&gt;$U$11-0.0000001,$V$11,$AA608&gt;$U$10-0.0000001,$V$10,$AA608&gt;$U$9-0.0000001,$V$9,$AA608&gt;$U$8-0.0000001,$V$8,$AA608&gt;$U$7-0.0000001,$V$7,$AA608&gt;$U$6-0.0000001,$V$6,$AA608&lt;$U$6,0))</f>
        <v>10</v>
      </c>
      <c r="AI608">
        <f>IFERROR(VLOOKUP($AA608*1000+'raw data entry'!$A$1,'raw data entry'!$A$1:$AI$661,Sheet1!AI$1+2,0),0)</f>
        <v>7.5</v>
      </c>
      <c r="AJ608" cm="1">
        <f t="array" ref="AJ608">_xlfn.IFS($AA608&gt;$U$12-0.0000001,$V$12,$AA608&gt;$U$11-0.0000001,$V$11,$AA608&gt;$U$10-0.0000001,$V$10,$AA608&gt;$U$9-0.0000001,$V$9,$AA608&gt;$U$8-0.0000001,$V$8,$AA608&gt;$U$7-0.0000001,$V$7,$AA608&gt;$U$6-0.0000001,$V$6,$AA608&lt;$U$6,0)</f>
        <v>10</v>
      </c>
      <c r="AK608">
        <f>IFERROR(VLOOKUP($AA608*1000+'raw data entry'!$A$1,'raw data entry'!$A$1:$AI$661,Sheet1!AK$1+2,0),0)</f>
        <v>13.5</v>
      </c>
      <c r="AL608" cm="1">
        <f t="array" ref="AL608">IF($V$17&gt;7,_xlfn.IFS($AA608&gt;$U$12-0.0000001,$W$12,$AA608&gt;$U$11-0.0000001,$W$11,$AA608&gt;$U$10-0.0000001,$W$10,$AA608&gt;$U$9-0.0000001,$W$9,$AA608&gt;$U$8-0.0000001,$W$8,$AA608&gt;$U$7-0.0000001,$W$7,$AA608&gt;$U$6-0.0000001,$W$6,$AA608&lt;$U$6,0),_xlfn.IFS($AA608&gt;$U$12-0.0000001,$V$12,$AA608&gt;$U$11-0.0000001,$V$11,$AA608&gt;$U$10-0.0000001,$V$10,$AA608&gt;$U$9-0.0000001,$V$9,$AA608&gt;$U$8-0.0000001,$V$8,$AA608&gt;$U$7-0.0000001,$V$7,$AA608&gt;$U$6-0.0000001,$V$6,$AA608&lt;$U$6,0))</f>
        <v>10</v>
      </c>
      <c r="AM608">
        <f>IFERROR(VLOOKUP($AA608*1000+'raw data entry'!$A$1,'raw data entry'!$A$1:$AI$661,Sheet1!AM$1+2,0),0)</f>
        <v>9.4</v>
      </c>
      <c r="AN608" cm="1">
        <f t="array" ref="AN608">_xlfn.IFS($AA608&gt;$U$12-0.0000001,$V$12,$AA608&gt;$U$11-0.0000001,$V$11,$AA608&gt;$U$10-0.0000001,$V$10,$AA608&gt;$U$9-0.0000001,$V$9,$AA608&gt;$U$8-0.0000001,$V$8,$AA608&gt;$U$7-0.0000001,$V$7,$AA608&gt;$U$6-0.0000001,$V$6,$AA608&lt;$U$6,0)</f>
        <v>10</v>
      </c>
      <c r="AO608">
        <f>IFERROR(VLOOKUP($AA608*1000+'raw data entry'!$A$1,'raw data entry'!$A$1:$AI$661,Sheet1!AO$1+2,0),0)</f>
        <v>19.899999999999999</v>
      </c>
      <c r="AP608" cm="1">
        <f t="array" ref="AP608">IF($V$17&gt;7,_xlfn.IFS($AA608&gt;$U$12-0.0000001,$W$12,$AA608&gt;$U$11-0.0000001,$W$11,$AA608&gt;$U$10-0.0000001,$W$10,$AA608&gt;$U$9-0.0000001,$W$9,$AA608&gt;$U$8-0.0000001,$W$8,$AA608&gt;$U$7-0.0000001,$W$7,$AA608&gt;$U$6-0.0000001,$W$6,$AA608&lt;$U$6,0),_xlfn.IFS($AA608&gt;$U$12-0.0000001,$V$12,$AA608&gt;$U$11-0.0000001,$V$11,$AA608&gt;$U$10-0.0000001,$V$10,$AA608&gt;$U$9-0.0000001,$V$9,$AA608&gt;$U$8-0.0000001,$V$8,$AA608&gt;$U$7-0.0000001,$V$7,$AA608&gt;$U$6-0.0000001,$V$6,$AA608&lt;$U$6,0))</f>
        <v>10</v>
      </c>
      <c r="AQ608">
        <f>IFERROR(VLOOKUP($AA608*1000+'raw data entry'!$A$1,'raw data entry'!$A$1:$AI$661,Sheet1!AQ$1+2,0),0)</f>
        <v>14.4</v>
      </c>
      <c r="AT608" cm="1">
        <f t="array" ref="AT608">_xlfn.IFS($AA608&gt;$U$12-0.0000001,$V$12,$AA608&gt;$U$11-0.0000001,$V$11,$AA608&gt;$U$10-0.0000001,$V$10,$AA608&gt;$U$9-0.0000001,$V$9,$AA608&gt;$U$8-0.0000001,$V$8,$AA608&gt;$U$7-0.0000001,$V$7,$AA608&gt;$U$6-0.0000001,$V$6,$AA608&lt;$U$6,0)</f>
        <v>10</v>
      </c>
      <c r="AU608">
        <f>IFERROR(VLOOKUP($AA608*1000+'raw data entry'!$A$1,'raw data entry'!$A$1:$AI$661,Sheet1!AU$1+2,0),0)</f>
        <v>10</v>
      </c>
    </row>
    <row r="609" spans="27:47" x14ac:dyDescent="0.25">
      <c r="AA609">
        <f>IF(('raw data entry'!A605-'raw data entry'!$A$1)/1000&lt;0,AA608+0.03,('raw data entry'!A605-'raw data entry'!$A$1)/1000)</f>
        <v>20.943000000000001</v>
      </c>
      <c r="AB609" cm="1">
        <f t="array" ref="AB609">_xlfn.IFS($AA609&gt;$U$12-0.0000001,$V$12,$AA609&gt;$U$11-0.0000001,$V$11,$AA609&gt;$U$10-0.0000001,$V$10,$AA609&gt;$U$9-0.0000001,$V$9,$AA609&gt;$U$8-0.0000001,$V$8,$AA609&gt;$U$7-0.0000001,$V$7,$AA609&gt;$U$6-0.0000001,$V$6,$AA609&lt;$U$6,0)</f>
        <v>10</v>
      </c>
      <c r="AC609">
        <f>IFERROR(VLOOKUP($AA609*1000+'raw data entry'!$A$1,'raw data entry'!$A$1:$AI$661,Sheet1!AC$1+2,0),0)</f>
        <v>23.5</v>
      </c>
      <c r="AD609" cm="1">
        <f t="array" ref="AD609">IF($V$17&gt;7,_xlfn.IFS($AA609&gt;$U$12-0.0000001,$W$12,$AA609&gt;$U$11-0.0000001,$W$11,$AA609&gt;$U$10-0.0000001,$W$10,$AA609&gt;$U$9-0.0000001,$W$9,$AA609&gt;$U$8-0.0000001,$W$8,$AA609&gt;$U$7-0.0000001,$W$7,$AA609&gt;$U$6-0.0000001,$W$6,$AA609&lt;$U$6,0),_xlfn.IFS($AA609&gt;$U$12-0.0000001,$V$12,$AA609&gt;$U$11-0.0000001,$V$11,$AA609&gt;$U$10-0.0000001,$V$10,$AA609&gt;$U$9-0.0000001,$V$9,$AA609&gt;$U$8-0.0000001,$V$8,$AA609&gt;$U$7-0.0000001,$V$7,$AA609&gt;$U$6-0.0000001,$V$6,$AA609&lt;$U$6,0))</f>
        <v>10</v>
      </c>
      <c r="AE609">
        <f>IFERROR(VLOOKUP($AA609*1000+'raw data entry'!$A$1,'raw data entry'!$A$1:$AI$661,Sheet1!AE$1+2,0),0)</f>
        <v>1.4</v>
      </c>
      <c r="AF609" cm="1">
        <f t="array" ref="AF609">_xlfn.IFS($AA609&gt;$U$12-0.0000001,$V$12,$AA609&gt;$U$11-0.0000001,$V$11,$AA609&gt;$U$10-0.0000001,$V$10,$AA609&gt;$U$9-0.0000001,$V$9,$AA609&gt;$U$8-0.0000001,$V$8,$AA609&gt;$U$7-0.0000001,$V$7,$AA609&gt;$U$6-0.0000001,$V$6,$AA609&lt;$U$6,0)</f>
        <v>10</v>
      </c>
      <c r="AG609">
        <f>IFERROR(VLOOKUP($AA609*1000+'raw data entry'!$A$1,'raw data entry'!$A$1:$AI$661,Sheet1!AG$1+2,0),0)</f>
        <v>14.3</v>
      </c>
      <c r="AH609" cm="1">
        <f t="array" ref="AH609">IF($V$17&gt;7,_xlfn.IFS($AA609&gt;$U$12-0.0000001,$W$12,$AA609&gt;$U$11-0.0000001,$W$11,$AA609&gt;$U$10-0.0000001,$W$10,$AA609&gt;$U$9-0.0000001,$W$9,$AA609&gt;$U$8-0.0000001,$W$8,$AA609&gt;$U$7-0.0000001,$W$7,$AA609&gt;$U$6-0.0000001,$W$6,$AA609&lt;$U$6,0),_xlfn.IFS($AA609&gt;$U$12-0.0000001,$V$12,$AA609&gt;$U$11-0.0000001,$V$11,$AA609&gt;$U$10-0.0000001,$V$10,$AA609&gt;$U$9-0.0000001,$V$9,$AA609&gt;$U$8-0.0000001,$V$8,$AA609&gt;$U$7-0.0000001,$V$7,$AA609&gt;$U$6-0.0000001,$V$6,$AA609&lt;$U$6,0))</f>
        <v>10</v>
      </c>
      <c r="AI609">
        <f>IFERROR(VLOOKUP($AA609*1000+'raw data entry'!$A$1,'raw data entry'!$A$1:$AI$661,Sheet1!AI$1+2,0),0)</f>
        <v>8.9</v>
      </c>
      <c r="AJ609" cm="1">
        <f t="array" ref="AJ609">_xlfn.IFS($AA609&gt;$U$12-0.0000001,$V$12,$AA609&gt;$U$11-0.0000001,$V$11,$AA609&gt;$U$10-0.0000001,$V$10,$AA609&gt;$U$9-0.0000001,$V$9,$AA609&gt;$U$8-0.0000001,$V$8,$AA609&gt;$U$7-0.0000001,$V$7,$AA609&gt;$U$6-0.0000001,$V$6,$AA609&lt;$U$6,0)</f>
        <v>10</v>
      </c>
      <c r="AK609">
        <f>IFERROR(VLOOKUP($AA609*1000+'raw data entry'!$A$1,'raw data entry'!$A$1:$AI$661,Sheet1!AK$1+2,0),0)</f>
        <v>14.4</v>
      </c>
      <c r="AL609" cm="1">
        <f t="array" ref="AL609">IF($V$17&gt;7,_xlfn.IFS($AA609&gt;$U$12-0.0000001,$W$12,$AA609&gt;$U$11-0.0000001,$W$11,$AA609&gt;$U$10-0.0000001,$W$10,$AA609&gt;$U$9-0.0000001,$W$9,$AA609&gt;$U$8-0.0000001,$W$8,$AA609&gt;$U$7-0.0000001,$W$7,$AA609&gt;$U$6-0.0000001,$W$6,$AA609&lt;$U$6,0),_xlfn.IFS($AA609&gt;$U$12-0.0000001,$V$12,$AA609&gt;$U$11-0.0000001,$V$11,$AA609&gt;$U$10-0.0000001,$V$10,$AA609&gt;$U$9-0.0000001,$V$9,$AA609&gt;$U$8-0.0000001,$V$8,$AA609&gt;$U$7-0.0000001,$V$7,$AA609&gt;$U$6-0.0000001,$V$6,$AA609&lt;$U$6,0))</f>
        <v>10</v>
      </c>
      <c r="AM609">
        <f>IFERROR(VLOOKUP($AA609*1000+'raw data entry'!$A$1,'raw data entry'!$A$1:$AI$661,Sheet1!AM$1+2,0),0)</f>
        <v>12.1</v>
      </c>
      <c r="AN609" cm="1">
        <f t="array" ref="AN609">_xlfn.IFS($AA609&gt;$U$12-0.0000001,$V$12,$AA609&gt;$U$11-0.0000001,$V$11,$AA609&gt;$U$10-0.0000001,$V$10,$AA609&gt;$U$9-0.0000001,$V$9,$AA609&gt;$U$8-0.0000001,$V$8,$AA609&gt;$U$7-0.0000001,$V$7,$AA609&gt;$U$6-0.0000001,$V$6,$AA609&lt;$U$6,0)</f>
        <v>10</v>
      </c>
      <c r="AO609">
        <f>IFERROR(VLOOKUP($AA609*1000+'raw data entry'!$A$1,'raw data entry'!$A$1:$AI$661,Sheet1!AO$1+2,0),0)</f>
        <v>15.6</v>
      </c>
      <c r="AP609" cm="1">
        <f t="array" ref="AP609">IF($V$17&gt;7,_xlfn.IFS($AA609&gt;$U$12-0.0000001,$W$12,$AA609&gt;$U$11-0.0000001,$W$11,$AA609&gt;$U$10-0.0000001,$W$10,$AA609&gt;$U$9-0.0000001,$W$9,$AA609&gt;$U$8-0.0000001,$W$8,$AA609&gt;$U$7-0.0000001,$W$7,$AA609&gt;$U$6-0.0000001,$W$6,$AA609&lt;$U$6,0),_xlfn.IFS($AA609&gt;$U$12-0.0000001,$V$12,$AA609&gt;$U$11-0.0000001,$V$11,$AA609&gt;$U$10-0.0000001,$V$10,$AA609&gt;$U$9-0.0000001,$V$9,$AA609&gt;$U$8-0.0000001,$V$8,$AA609&gt;$U$7-0.0000001,$V$7,$AA609&gt;$U$6-0.0000001,$V$6,$AA609&lt;$U$6,0))</f>
        <v>10</v>
      </c>
      <c r="AQ609">
        <f>IFERROR(VLOOKUP($AA609*1000+'raw data entry'!$A$1,'raw data entry'!$A$1:$AI$661,Sheet1!AQ$1+2,0),0)</f>
        <v>15.6</v>
      </c>
      <c r="AT609" cm="1">
        <f t="array" ref="AT609">_xlfn.IFS($AA609&gt;$U$12-0.0000001,$V$12,$AA609&gt;$U$11-0.0000001,$V$11,$AA609&gt;$U$10-0.0000001,$V$10,$AA609&gt;$U$9-0.0000001,$V$9,$AA609&gt;$U$8-0.0000001,$V$8,$AA609&gt;$U$7-0.0000001,$V$7,$AA609&gt;$U$6-0.0000001,$V$6,$AA609&lt;$U$6,0)</f>
        <v>10</v>
      </c>
      <c r="AU609">
        <f>IFERROR(VLOOKUP($AA609*1000+'raw data entry'!$A$1,'raw data entry'!$A$1:$AI$661,Sheet1!AU$1+2,0),0)</f>
        <v>10</v>
      </c>
    </row>
    <row r="610" spans="27:47" x14ac:dyDescent="0.25">
      <c r="AA610">
        <f>IF(('raw data entry'!A606-'raw data entry'!$A$1)/1000&lt;0,AA609+0.03,('raw data entry'!A606-'raw data entry'!$A$1)/1000)</f>
        <v>20.978000000000002</v>
      </c>
      <c r="AB610" cm="1">
        <f t="array" ref="AB610">_xlfn.IFS($AA610&gt;$U$12-0.0000001,$V$12,$AA610&gt;$U$11-0.0000001,$V$11,$AA610&gt;$U$10-0.0000001,$V$10,$AA610&gt;$U$9-0.0000001,$V$9,$AA610&gt;$U$8-0.0000001,$V$8,$AA610&gt;$U$7-0.0000001,$V$7,$AA610&gt;$U$6-0.0000001,$V$6,$AA610&lt;$U$6,0)</f>
        <v>10</v>
      </c>
      <c r="AC610">
        <f>IFERROR(VLOOKUP($AA610*1000+'raw data entry'!$A$1,'raw data entry'!$A$1:$AI$661,Sheet1!AC$1+2,0),0)</f>
        <v>33.200000000000003</v>
      </c>
      <c r="AD610" cm="1">
        <f t="array" ref="AD610">IF($V$17&gt;7,_xlfn.IFS($AA610&gt;$U$12-0.0000001,$W$12,$AA610&gt;$U$11-0.0000001,$W$11,$AA610&gt;$U$10-0.0000001,$W$10,$AA610&gt;$U$9-0.0000001,$W$9,$AA610&gt;$U$8-0.0000001,$W$8,$AA610&gt;$U$7-0.0000001,$W$7,$AA610&gt;$U$6-0.0000001,$W$6,$AA610&lt;$U$6,0),_xlfn.IFS($AA610&gt;$U$12-0.0000001,$V$12,$AA610&gt;$U$11-0.0000001,$V$11,$AA610&gt;$U$10-0.0000001,$V$10,$AA610&gt;$U$9-0.0000001,$V$9,$AA610&gt;$U$8-0.0000001,$V$8,$AA610&gt;$U$7-0.0000001,$V$7,$AA610&gt;$U$6-0.0000001,$V$6,$AA610&lt;$U$6,0))</f>
        <v>10</v>
      </c>
      <c r="AE610">
        <f>IFERROR(VLOOKUP($AA610*1000+'raw data entry'!$A$1,'raw data entry'!$A$1:$AI$661,Sheet1!AE$1+2,0),0)</f>
        <v>2.8</v>
      </c>
      <c r="AF610" cm="1">
        <f t="array" ref="AF610">_xlfn.IFS($AA610&gt;$U$12-0.0000001,$V$12,$AA610&gt;$U$11-0.0000001,$V$11,$AA610&gt;$U$10-0.0000001,$V$10,$AA610&gt;$U$9-0.0000001,$V$9,$AA610&gt;$U$8-0.0000001,$V$8,$AA610&gt;$U$7-0.0000001,$V$7,$AA610&gt;$U$6-0.0000001,$V$6,$AA610&lt;$U$6,0)</f>
        <v>10</v>
      </c>
      <c r="AG610">
        <f>IFERROR(VLOOKUP($AA610*1000+'raw data entry'!$A$1,'raw data entry'!$A$1:$AI$661,Sheet1!AG$1+2,0),0)</f>
        <v>16.2</v>
      </c>
      <c r="AH610" cm="1">
        <f t="array" ref="AH610">IF($V$17&gt;7,_xlfn.IFS($AA610&gt;$U$12-0.0000001,$W$12,$AA610&gt;$U$11-0.0000001,$W$11,$AA610&gt;$U$10-0.0000001,$W$10,$AA610&gt;$U$9-0.0000001,$W$9,$AA610&gt;$U$8-0.0000001,$W$8,$AA610&gt;$U$7-0.0000001,$W$7,$AA610&gt;$U$6-0.0000001,$W$6,$AA610&lt;$U$6,0),_xlfn.IFS($AA610&gt;$U$12-0.0000001,$V$12,$AA610&gt;$U$11-0.0000001,$V$11,$AA610&gt;$U$10-0.0000001,$V$10,$AA610&gt;$U$9-0.0000001,$V$9,$AA610&gt;$U$8-0.0000001,$V$8,$AA610&gt;$U$7-0.0000001,$V$7,$AA610&gt;$U$6-0.0000001,$V$6,$AA610&lt;$U$6,0))</f>
        <v>10</v>
      </c>
      <c r="AI610">
        <f>IFERROR(VLOOKUP($AA610*1000+'raw data entry'!$A$1,'raw data entry'!$A$1:$AI$661,Sheet1!AI$1+2,0),0)</f>
        <v>7.9</v>
      </c>
      <c r="AJ610" cm="1">
        <f t="array" ref="AJ610">_xlfn.IFS($AA610&gt;$U$12-0.0000001,$V$12,$AA610&gt;$U$11-0.0000001,$V$11,$AA610&gt;$U$10-0.0000001,$V$10,$AA610&gt;$U$9-0.0000001,$V$9,$AA610&gt;$U$8-0.0000001,$V$8,$AA610&gt;$U$7-0.0000001,$V$7,$AA610&gt;$U$6-0.0000001,$V$6,$AA610&lt;$U$6,0)</f>
        <v>10</v>
      </c>
      <c r="AK610">
        <f>IFERROR(VLOOKUP($AA610*1000+'raw data entry'!$A$1,'raw data entry'!$A$1:$AI$661,Sheet1!AK$1+2,0),0)</f>
        <v>13.7</v>
      </c>
      <c r="AL610" cm="1">
        <f t="array" ref="AL610">IF($V$17&gt;7,_xlfn.IFS($AA610&gt;$U$12-0.0000001,$W$12,$AA610&gt;$U$11-0.0000001,$W$11,$AA610&gt;$U$10-0.0000001,$W$10,$AA610&gt;$U$9-0.0000001,$W$9,$AA610&gt;$U$8-0.0000001,$W$8,$AA610&gt;$U$7-0.0000001,$W$7,$AA610&gt;$U$6-0.0000001,$W$6,$AA610&lt;$U$6,0),_xlfn.IFS($AA610&gt;$U$12-0.0000001,$V$12,$AA610&gt;$U$11-0.0000001,$V$11,$AA610&gt;$U$10-0.0000001,$V$10,$AA610&gt;$U$9-0.0000001,$V$9,$AA610&gt;$U$8-0.0000001,$V$8,$AA610&gt;$U$7-0.0000001,$V$7,$AA610&gt;$U$6-0.0000001,$V$6,$AA610&lt;$U$6,0))</f>
        <v>10</v>
      </c>
      <c r="AM610">
        <f>IFERROR(VLOOKUP($AA610*1000+'raw data entry'!$A$1,'raw data entry'!$A$1:$AI$661,Sheet1!AM$1+2,0),0)</f>
        <v>11.1</v>
      </c>
      <c r="AN610" cm="1">
        <f t="array" ref="AN610">_xlfn.IFS($AA610&gt;$U$12-0.0000001,$V$12,$AA610&gt;$U$11-0.0000001,$V$11,$AA610&gt;$U$10-0.0000001,$V$10,$AA610&gt;$U$9-0.0000001,$V$9,$AA610&gt;$U$8-0.0000001,$V$8,$AA610&gt;$U$7-0.0000001,$V$7,$AA610&gt;$U$6-0.0000001,$V$6,$AA610&lt;$U$6,0)</f>
        <v>10</v>
      </c>
      <c r="AO610">
        <f>IFERROR(VLOOKUP($AA610*1000+'raw data entry'!$A$1,'raw data entry'!$A$1:$AI$661,Sheet1!AO$1+2,0),0)</f>
        <v>16.100000000000001</v>
      </c>
      <c r="AP610" cm="1">
        <f t="array" ref="AP610">IF($V$17&gt;7,_xlfn.IFS($AA610&gt;$U$12-0.0000001,$W$12,$AA610&gt;$U$11-0.0000001,$W$11,$AA610&gt;$U$10-0.0000001,$W$10,$AA610&gt;$U$9-0.0000001,$W$9,$AA610&gt;$U$8-0.0000001,$W$8,$AA610&gt;$U$7-0.0000001,$W$7,$AA610&gt;$U$6-0.0000001,$W$6,$AA610&lt;$U$6,0),_xlfn.IFS($AA610&gt;$U$12-0.0000001,$V$12,$AA610&gt;$U$11-0.0000001,$V$11,$AA610&gt;$U$10-0.0000001,$V$10,$AA610&gt;$U$9-0.0000001,$V$9,$AA610&gt;$U$8-0.0000001,$V$8,$AA610&gt;$U$7-0.0000001,$V$7,$AA610&gt;$U$6-0.0000001,$V$6,$AA610&lt;$U$6,0))</f>
        <v>10</v>
      </c>
      <c r="AQ610">
        <f>IFERROR(VLOOKUP($AA610*1000+'raw data entry'!$A$1,'raw data entry'!$A$1:$AI$661,Sheet1!AQ$1+2,0),0)</f>
        <v>15</v>
      </c>
      <c r="AT610" cm="1">
        <f t="array" ref="AT610">_xlfn.IFS($AA610&gt;$U$12-0.0000001,$V$12,$AA610&gt;$U$11-0.0000001,$V$11,$AA610&gt;$U$10-0.0000001,$V$10,$AA610&gt;$U$9-0.0000001,$V$9,$AA610&gt;$U$8-0.0000001,$V$8,$AA610&gt;$U$7-0.0000001,$V$7,$AA610&gt;$U$6-0.0000001,$V$6,$AA610&lt;$U$6,0)</f>
        <v>10</v>
      </c>
      <c r="AU610">
        <f>IFERROR(VLOOKUP($AA610*1000+'raw data entry'!$A$1,'raw data entry'!$A$1:$AI$661,Sheet1!AU$1+2,0),0)</f>
        <v>10.199999999999999</v>
      </c>
    </row>
    <row r="611" spans="27:47" x14ac:dyDescent="0.25">
      <c r="AA611">
        <f>IF(('raw data entry'!A607-'raw data entry'!$A$1)/1000&lt;0,AA610+0.03,('raw data entry'!A607-'raw data entry'!$A$1)/1000)</f>
        <v>21.013000000000002</v>
      </c>
      <c r="AB611" cm="1">
        <f t="array" ref="AB611">_xlfn.IFS($AA611&gt;$U$12-0.0000001,$V$12,$AA611&gt;$U$11-0.0000001,$V$11,$AA611&gt;$U$10-0.0000001,$V$10,$AA611&gt;$U$9-0.0000001,$V$9,$AA611&gt;$U$8-0.0000001,$V$8,$AA611&gt;$U$7-0.0000001,$V$7,$AA611&gt;$U$6-0.0000001,$V$6,$AA611&lt;$U$6,0)</f>
        <v>10</v>
      </c>
      <c r="AC611">
        <f>IFERROR(VLOOKUP($AA611*1000+'raw data entry'!$A$1,'raw data entry'!$A$1:$AI$661,Sheet1!AC$1+2,0),0)</f>
        <v>34.1</v>
      </c>
      <c r="AD611" cm="1">
        <f t="array" ref="AD611">IF($V$17&gt;7,_xlfn.IFS($AA611&gt;$U$12-0.0000001,$W$12,$AA611&gt;$U$11-0.0000001,$W$11,$AA611&gt;$U$10-0.0000001,$W$10,$AA611&gt;$U$9-0.0000001,$W$9,$AA611&gt;$U$8-0.0000001,$W$8,$AA611&gt;$U$7-0.0000001,$W$7,$AA611&gt;$U$6-0.0000001,$W$6,$AA611&lt;$U$6,0),_xlfn.IFS($AA611&gt;$U$12-0.0000001,$V$12,$AA611&gt;$U$11-0.0000001,$V$11,$AA611&gt;$U$10-0.0000001,$V$10,$AA611&gt;$U$9-0.0000001,$V$9,$AA611&gt;$U$8-0.0000001,$V$8,$AA611&gt;$U$7-0.0000001,$V$7,$AA611&gt;$U$6-0.0000001,$V$6,$AA611&lt;$U$6,0))</f>
        <v>10</v>
      </c>
      <c r="AE611">
        <f>IFERROR(VLOOKUP($AA611*1000+'raw data entry'!$A$1,'raw data entry'!$A$1:$AI$661,Sheet1!AE$1+2,0),0)</f>
        <v>2.5</v>
      </c>
      <c r="AF611" cm="1">
        <f t="array" ref="AF611">_xlfn.IFS($AA611&gt;$U$12-0.0000001,$V$12,$AA611&gt;$U$11-0.0000001,$V$11,$AA611&gt;$U$10-0.0000001,$V$10,$AA611&gt;$U$9-0.0000001,$V$9,$AA611&gt;$U$8-0.0000001,$V$8,$AA611&gt;$U$7-0.0000001,$V$7,$AA611&gt;$U$6-0.0000001,$V$6,$AA611&lt;$U$6,0)</f>
        <v>10</v>
      </c>
      <c r="AG611">
        <f>IFERROR(VLOOKUP($AA611*1000+'raw data entry'!$A$1,'raw data entry'!$A$1:$AI$661,Sheet1!AG$1+2,0),0)</f>
        <v>15.9</v>
      </c>
      <c r="AH611" cm="1">
        <f t="array" ref="AH611">IF($V$17&gt;7,_xlfn.IFS($AA611&gt;$U$12-0.0000001,$W$12,$AA611&gt;$U$11-0.0000001,$W$11,$AA611&gt;$U$10-0.0000001,$W$10,$AA611&gt;$U$9-0.0000001,$W$9,$AA611&gt;$U$8-0.0000001,$W$8,$AA611&gt;$U$7-0.0000001,$W$7,$AA611&gt;$U$6-0.0000001,$W$6,$AA611&lt;$U$6,0),_xlfn.IFS($AA611&gt;$U$12-0.0000001,$V$12,$AA611&gt;$U$11-0.0000001,$V$11,$AA611&gt;$U$10-0.0000001,$V$10,$AA611&gt;$U$9-0.0000001,$V$9,$AA611&gt;$U$8-0.0000001,$V$8,$AA611&gt;$U$7-0.0000001,$V$7,$AA611&gt;$U$6-0.0000001,$V$6,$AA611&lt;$U$6,0))</f>
        <v>10</v>
      </c>
      <c r="AI611">
        <f>IFERROR(VLOOKUP($AA611*1000+'raw data entry'!$A$1,'raw data entry'!$A$1:$AI$661,Sheet1!AI$1+2,0),0)</f>
        <v>8.6</v>
      </c>
      <c r="AJ611" cm="1">
        <f t="array" ref="AJ611">_xlfn.IFS($AA611&gt;$U$12-0.0000001,$V$12,$AA611&gt;$U$11-0.0000001,$V$11,$AA611&gt;$U$10-0.0000001,$V$10,$AA611&gt;$U$9-0.0000001,$V$9,$AA611&gt;$U$8-0.0000001,$V$8,$AA611&gt;$U$7-0.0000001,$V$7,$AA611&gt;$U$6-0.0000001,$V$6,$AA611&lt;$U$6,0)</f>
        <v>10</v>
      </c>
      <c r="AK611">
        <f>IFERROR(VLOOKUP($AA611*1000+'raw data entry'!$A$1,'raw data entry'!$A$1:$AI$661,Sheet1!AK$1+2,0),0)</f>
        <v>13.6</v>
      </c>
      <c r="AL611" cm="1">
        <f t="array" ref="AL611">IF($V$17&gt;7,_xlfn.IFS($AA611&gt;$U$12-0.0000001,$W$12,$AA611&gt;$U$11-0.0000001,$W$11,$AA611&gt;$U$10-0.0000001,$W$10,$AA611&gt;$U$9-0.0000001,$W$9,$AA611&gt;$U$8-0.0000001,$W$8,$AA611&gt;$U$7-0.0000001,$W$7,$AA611&gt;$U$6-0.0000001,$W$6,$AA611&lt;$U$6,0),_xlfn.IFS($AA611&gt;$U$12-0.0000001,$V$12,$AA611&gt;$U$11-0.0000001,$V$11,$AA611&gt;$U$10-0.0000001,$V$10,$AA611&gt;$U$9-0.0000001,$V$9,$AA611&gt;$U$8-0.0000001,$V$8,$AA611&gt;$U$7-0.0000001,$V$7,$AA611&gt;$U$6-0.0000001,$V$6,$AA611&lt;$U$6,0))</f>
        <v>10</v>
      </c>
      <c r="AM611">
        <f>IFERROR(VLOOKUP($AA611*1000+'raw data entry'!$A$1,'raw data entry'!$A$1:$AI$661,Sheet1!AM$1+2,0),0)</f>
        <v>11.8</v>
      </c>
      <c r="AN611" cm="1">
        <f t="array" ref="AN611">_xlfn.IFS($AA611&gt;$U$12-0.0000001,$V$12,$AA611&gt;$U$11-0.0000001,$V$11,$AA611&gt;$U$10-0.0000001,$V$10,$AA611&gt;$U$9-0.0000001,$V$9,$AA611&gt;$U$8-0.0000001,$V$8,$AA611&gt;$U$7-0.0000001,$V$7,$AA611&gt;$U$6-0.0000001,$V$6,$AA611&lt;$U$6,0)</f>
        <v>10</v>
      </c>
      <c r="AO611">
        <f>IFERROR(VLOOKUP($AA611*1000+'raw data entry'!$A$1,'raw data entry'!$A$1:$AI$661,Sheet1!AO$1+2,0),0)</f>
        <v>21.3</v>
      </c>
      <c r="AP611" cm="1">
        <f t="array" ref="AP611">IF($V$17&gt;7,_xlfn.IFS($AA611&gt;$U$12-0.0000001,$W$12,$AA611&gt;$U$11-0.0000001,$W$11,$AA611&gt;$U$10-0.0000001,$W$10,$AA611&gt;$U$9-0.0000001,$W$9,$AA611&gt;$U$8-0.0000001,$W$8,$AA611&gt;$U$7-0.0000001,$W$7,$AA611&gt;$U$6-0.0000001,$W$6,$AA611&lt;$U$6,0),_xlfn.IFS($AA611&gt;$U$12-0.0000001,$V$12,$AA611&gt;$U$11-0.0000001,$V$11,$AA611&gt;$U$10-0.0000001,$V$10,$AA611&gt;$U$9-0.0000001,$V$9,$AA611&gt;$U$8-0.0000001,$V$8,$AA611&gt;$U$7-0.0000001,$V$7,$AA611&gt;$U$6-0.0000001,$V$6,$AA611&lt;$U$6,0))</f>
        <v>10</v>
      </c>
      <c r="AQ611">
        <f>IFERROR(VLOOKUP($AA611*1000+'raw data entry'!$A$1,'raw data entry'!$A$1:$AI$661,Sheet1!AQ$1+2,0),0)</f>
        <v>14.7</v>
      </c>
      <c r="AT611" cm="1">
        <f t="array" ref="AT611">_xlfn.IFS($AA611&gt;$U$12-0.0000001,$V$12,$AA611&gt;$U$11-0.0000001,$V$11,$AA611&gt;$U$10-0.0000001,$V$10,$AA611&gt;$U$9-0.0000001,$V$9,$AA611&gt;$U$8-0.0000001,$V$8,$AA611&gt;$U$7-0.0000001,$V$7,$AA611&gt;$U$6-0.0000001,$V$6,$AA611&lt;$U$6,0)</f>
        <v>10</v>
      </c>
      <c r="AU611">
        <f>IFERROR(VLOOKUP($AA611*1000+'raw data entry'!$A$1,'raw data entry'!$A$1:$AI$661,Sheet1!AU$1+2,0),0)</f>
        <v>10.4</v>
      </c>
    </row>
    <row r="612" spans="27:47" x14ac:dyDescent="0.25">
      <c r="AA612">
        <f>IF(('raw data entry'!A608-'raw data entry'!$A$1)/1000&lt;0,AA611+0.03,('raw data entry'!A608-'raw data entry'!$A$1)/1000)</f>
        <v>21.047999999999998</v>
      </c>
      <c r="AB612" cm="1">
        <f t="array" ref="AB612">_xlfn.IFS($AA612&gt;$U$12-0.0000001,$V$12,$AA612&gt;$U$11-0.0000001,$V$11,$AA612&gt;$U$10-0.0000001,$V$10,$AA612&gt;$U$9-0.0000001,$V$9,$AA612&gt;$U$8-0.0000001,$V$8,$AA612&gt;$U$7-0.0000001,$V$7,$AA612&gt;$U$6-0.0000001,$V$6,$AA612&lt;$U$6,0)</f>
        <v>10</v>
      </c>
      <c r="AC612">
        <f>IFERROR(VLOOKUP($AA612*1000+'raw data entry'!$A$1,'raw data entry'!$A$1:$AI$661,Sheet1!AC$1+2,0),0)</f>
        <v>23.1</v>
      </c>
      <c r="AD612" cm="1">
        <f t="array" ref="AD612">IF($V$17&gt;7,_xlfn.IFS($AA612&gt;$U$12-0.0000001,$W$12,$AA612&gt;$U$11-0.0000001,$W$11,$AA612&gt;$U$10-0.0000001,$W$10,$AA612&gt;$U$9-0.0000001,$W$9,$AA612&gt;$U$8-0.0000001,$W$8,$AA612&gt;$U$7-0.0000001,$W$7,$AA612&gt;$U$6-0.0000001,$W$6,$AA612&lt;$U$6,0),_xlfn.IFS($AA612&gt;$U$12-0.0000001,$V$12,$AA612&gt;$U$11-0.0000001,$V$11,$AA612&gt;$U$10-0.0000001,$V$10,$AA612&gt;$U$9-0.0000001,$V$9,$AA612&gt;$U$8-0.0000001,$V$8,$AA612&gt;$U$7-0.0000001,$V$7,$AA612&gt;$U$6-0.0000001,$V$6,$AA612&lt;$U$6,0))</f>
        <v>10</v>
      </c>
      <c r="AE612">
        <f>IFERROR(VLOOKUP($AA612*1000+'raw data entry'!$A$1,'raw data entry'!$A$1:$AI$661,Sheet1!AE$1+2,0),0)</f>
        <v>2.5</v>
      </c>
      <c r="AF612" cm="1">
        <f t="array" ref="AF612">_xlfn.IFS($AA612&gt;$U$12-0.0000001,$V$12,$AA612&gt;$U$11-0.0000001,$V$11,$AA612&gt;$U$10-0.0000001,$V$10,$AA612&gt;$U$9-0.0000001,$V$9,$AA612&gt;$U$8-0.0000001,$V$8,$AA612&gt;$U$7-0.0000001,$V$7,$AA612&gt;$U$6-0.0000001,$V$6,$AA612&lt;$U$6,0)</f>
        <v>10</v>
      </c>
      <c r="AG612">
        <f>IFERROR(VLOOKUP($AA612*1000+'raw data entry'!$A$1,'raw data entry'!$A$1:$AI$661,Sheet1!AG$1+2,0),0)</f>
        <v>14.2</v>
      </c>
      <c r="AH612" cm="1">
        <f t="array" ref="AH612">IF($V$17&gt;7,_xlfn.IFS($AA612&gt;$U$12-0.0000001,$W$12,$AA612&gt;$U$11-0.0000001,$W$11,$AA612&gt;$U$10-0.0000001,$W$10,$AA612&gt;$U$9-0.0000001,$W$9,$AA612&gt;$U$8-0.0000001,$W$8,$AA612&gt;$U$7-0.0000001,$W$7,$AA612&gt;$U$6-0.0000001,$W$6,$AA612&lt;$U$6,0),_xlfn.IFS($AA612&gt;$U$12-0.0000001,$V$12,$AA612&gt;$U$11-0.0000001,$V$11,$AA612&gt;$U$10-0.0000001,$V$10,$AA612&gt;$U$9-0.0000001,$V$9,$AA612&gt;$U$8-0.0000001,$V$8,$AA612&gt;$U$7-0.0000001,$V$7,$AA612&gt;$U$6-0.0000001,$V$6,$AA612&lt;$U$6,0))</f>
        <v>10</v>
      </c>
      <c r="AI612">
        <f>IFERROR(VLOOKUP($AA612*1000+'raw data entry'!$A$1,'raw data entry'!$A$1:$AI$661,Sheet1!AI$1+2,0),0)</f>
        <v>10</v>
      </c>
      <c r="AJ612" cm="1">
        <f t="array" ref="AJ612">_xlfn.IFS($AA612&gt;$U$12-0.0000001,$V$12,$AA612&gt;$U$11-0.0000001,$V$11,$AA612&gt;$U$10-0.0000001,$V$10,$AA612&gt;$U$9-0.0000001,$V$9,$AA612&gt;$U$8-0.0000001,$V$8,$AA612&gt;$U$7-0.0000001,$V$7,$AA612&gt;$U$6-0.0000001,$V$6,$AA612&lt;$U$6,0)</f>
        <v>10</v>
      </c>
      <c r="AK612">
        <f>IFERROR(VLOOKUP($AA612*1000+'raw data entry'!$A$1,'raw data entry'!$A$1:$AI$661,Sheet1!AK$1+2,0),0)</f>
        <v>13.8</v>
      </c>
      <c r="AL612" cm="1">
        <f t="array" ref="AL612">IF($V$17&gt;7,_xlfn.IFS($AA612&gt;$U$12-0.0000001,$W$12,$AA612&gt;$U$11-0.0000001,$W$11,$AA612&gt;$U$10-0.0000001,$W$10,$AA612&gt;$U$9-0.0000001,$W$9,$AA612&gt;$U$8-0.0000001,$W$8,$AA612&gt;$U$7-0.0000001,$W$7,$AA612&gt;$U$6-0.0000001,$W$6,$AA612&lt;$U$6,0),_xlfn.IFS($AA612&gt;$U$12-0.0000001,$V$12,$AA612&gt;$U$11-0.0000001,$V$11,$AA612&gt;$U$10-0.0000001,$V$10,$AA612&gt;$U$9-0.0000001,$V$9,$AA612&gt;$U$8-0.0000001,$V$8,$AA612&gt;$U$7-0.0000001,$V$7,$AA612&gt;$U$6-0.0000001,$V$6,$AA612&lt;$U$6,0))</f>
        <v>10</v>
      </c>
      <c r="AM612">
        <f>IFERROR(VLOOKUP($AA612*1000+'raw data entry'!$A$1,'raw data entry'!$A$1:$AI$661,Sheet1!AM$1+2,0),0)</f>
        <v>8.1</v>
      </c>
      <c r="AN612" cm="1">
        <f t="array" ref="AN612">_xlfn.IFS($AA612&gt;$U$12-0.0000001,$V$12,$AA612&gt;$U$11-0.0000001,$V$11,$AA612&gt;$U$10-0.0000001,$V$10,$AA612&gt;$U$9-0.0000001,$V$9,$AA612&gt;$U$8-0.0000001,$V$8,$AA612&gt;$U$7-0.0000001,$V$7,$AA612&gt;$U$6-0.0000001,$V$6,$AA612&lt;$U$6,0)</f>
        <v>10</v>
      </c>
      <c r="AO612">
        <f>IFERROR(VLOOKUP($AA612*1000+'raw data entry'!$A$1,'raw data entry'!$A$1:$AI$661,Sheet1!AO$1+2,0),0)</f>
        <v>14</v>
      </c>
      <c r="AP612" cm="1">
        <f t="array" ref="AP612">IF($V$17&gt;7,_xlfn.IFS($AA612&gt;$U$12-0.0000001,$W$12,$AA612&gt;$U$11-0.0000001,$W$11,$AA612&gt;$U$10-0.0000001,$W$10,$AA612&gt;$U$9-0.0000001,$W$9,$AA612&gt;$U$8-0.0000001,$W$8,$AA612&gt;$U$7-0.0000001,$W$7,$AA612&gt;$U$6-0.0000001,$W$6,$AA612&lt;$U$6,0),_xlfn.IFS($AA612&gt;$U$12-0.0000001,$V$12,$AA612&gt;$U$11-0.0000001,$V$11,$AA612&gt;$U$10-0.0000001,$V$10,$AA612&gt;$U$9-0.0000001,$V$9,$AA612&gt;$U$8-0.0000001,$V$8,$AA612&gt;$U$7-0.0000001,$V$7,$AA612&gt;$U$6-0.0000001,$V$6,$AA612&lt;$U$6,0))</f>
        <v>10</v>
      </c>
      <c r="AQ612">
        <f>IFERROR(VLOOKUP($AA612*1000+'raw data entry'!$A$1,'raw data entry'!$A$1:$AI$661,Sheet1!AQ$1+2,0),0)</f>
        <v>14.4</v>
      </c>
      <c r="AT612" cm="1">
        <f t="array" ref="AT612">_xlfn.IFS($AA612&gt;$U$12-0.0000001,$V$12,$AA612&gt;$U$11-0.0000001,$V$11,$AA612&gt;$U$10-0.0000001,$V$10,$AA612&gt;$U$9-0.0000001,$V$9,$AA612&gt;$U$8-0.0000001,$V$8,$AA612&gt;$U$7-0.0000001,$V$7,$AA612&gt;$U$6-0.0000001,$V$6,$AA612&lt;$U$6,0)</f>
        <v>10</v>
      </c>
      <c r="AU612">
        <f>IFERROR(VLOOKUP($AA612*1000+'raw data entry'!$A$1,'raw data entry'!$A$1:$AI$661,Sheet1!AU$1+2,0),0)</f>
        <v>7.9</v>
      </c>
    </row>
    <row r="613" spans="27:47" x14ac:dyDescent="0.25">
      <c r="AA613">
        <f>IF(('raw data entry'!A609-'raw data entry'!$A$1)/1000&lt;0,AA612+0.03,('raw data entry'!A609-'raw data entry'!$A$1)/1000)</f>
        <v>21.082999999999998</v>
      </c>
      <c r="AB613" cm="1">
        <f t="array" ref="AB613">_xlfn.IFS($AA613&gt;$U$12-0.0000001,$V$12,$AA613&gt;$U$11-0.0000001,$V$11,$AA613&gt;$U$10-0.0000001,$V$10,$AA613&gt;$U$9-0.0000001,$V$9,$AA613&gt;$U$8-0.0000001,$V$8,$AA613&gt;$U$7-0.0000001,$V$7,$AA613&gt;$U$6-0.0000001,$V$6,$AA613&lt;$U$6,0)</f>
        <v>10</v>
      </c>
      <c r="AC613">
        <f>IFERROR(VLOOKUP($AA613*1000+'raw data entry'!$A$1,'raw data entry'!$A$1:$AI$661,Sheet1!AC$1+2,0),0)</f>
        <v>35.700000000000003</v>
      </c>
      <c r="AD613" cm="1">
        <f t="array" ref="AD613">IF($V$17&gt;7,_xlfn.IFS($AA613&gt;$U$12-0.0000001,$W$12,$AA613&gt;$U$11-0.0000001,$W$11,$AA613&gt;$U$10-0.0000001,$W$10,$AA613&gt;$U$9-0.0000001,$W$9,$AA613&gt;$U$8-0.0000001,$W$8,$AA613&gt;$U$7-0.0000001,$W$7,$AA613&gt;$U$6-0.0000001,$W$6,$AA613&lt;$U$6,0),_xlfn.IFS($AA613&gt;$U$12-0.0000001,$V$12,$AA613&gt;$U$11-0.0000001,$V$11,$AA613&gt;$U$10-0.0000001,$V$10,$AA613&gt;$U$9-0.0000001,$V$9,$AA613&gt;$U$8-0.0000001,$V$8,$AA613&gt;$U$7-0.0000001,$V$7,$AA613&gt;$U$6-0.0000001,$V$6,$AA613&lt;$U$6,0))</f>
        <v>10</v>
      </c>
      <c r="AE613">
        <f>IFERROR(VLOOKUP($AA613*1000+'raw data entry'!$A$1,'raw data entry'!$A$1:$AI$661,Sheet1!AE$1+2,0),0)</f>
        <v>2.2000000000000002</v>
      </c>
      <c r="AF613" cm="1">
        <f t="array" ref="AF613">_xlfn.IFS($AA613&gt;$U$12-0.0000001,$V$12,$AA613&gt;$U$11-0.0000001,$V$11,$AA613&gt;$U$10-0.0000001,$V$10,$AA613&gt;$U$9-0.0000001,$V$9,$AA613&gt;$U$8-0.0000001,$V$8,$AA613&gt;$U$7-0.0000001,$V$7,$AA613&gt;$U$6-0.0000001,$V$6,$AA613&lt;$U$6,0)</f>
        <v>10</v>
      </c>
      <c r="AG613">
        <f>IFERROR(VLOOKUP($AA613*1000+'raw data entry'!$A$1,'raw data entry'!$A$1:$AI$661,Sheet1!AG$1+2,0),0)</f>
        <v>16</v>
      </c>
      <c r="AH613" cm="1">
        <f t="array" ref="AH613">IF($V$17&gt;7,_xlfn.IFS($AA613&gt;$U$12-0.0000001,$W$12,$AA613&gt;$U$11-0.0000001,$W$11,$AA613&gt;$U$10-0.0000001,$W$10,$AA613&gt;$U$9-0.0000001,$W$9,$AA613&gt;$U$8-0.0000001,$W$8,$AA613&gt;$U$7-0.0000001,$W$7,$AA613&gt;$U$6-0.0000001,$W$6,$AA613&lt;$U$6,0),_xlfn.IFS($AA613&gt;$U$12-0.0000001,$V$12,$AA613&gt;$U$11-0.0000001,$V$11,$AA613&gt;$U$10-0.0000001,$V$10,$AA613&gt;$U$9-0.0000001,$V$9,$AA613&gt;$U$8-0.0000001,$V$8,$AA613&gt;$U$7-0.0000001,$V$7,$AA613&gt;$U$6-0.0000001,$V$6,$AA613&lt;$U$6,0))</f>
        <v>10</v>
      </c>
      <c r="AI613">
        <f>IFERROR(VLOOKUP($AA613*1000+'raw data entry'!$A$1,'raw data entry'!$A$1:$AI$661,Sheet1!AI$1+2,0),0)</f>
        <v>8.6</v>
      </c>
      <c r="AJ613" cm="1">
        <f t="array" ref="AJ613">_xlfn.IFS($AA613&gt;$U$12-0.0000001,$V$12,$AA613&gt;$U$11-0.0000001,$V$11,$AA613&gt;$U$10-0.0000001,$V$10,$AA613&gt;$U$9-0.0000001,$V$9,$AA613&gt;$U$8-0.0000001,$V$8,$AA613&gt;$U$7-0.0000001,$V$7,$AA613&gt;$U$6-0.0000001,$V$6,$AA613&lt;$U$6,0)</f>
        <v>10</v>
      </c>
      <c r="AK613">
        <f>IFERROR(VLOOKUP($AA613*1000+'raw data entry'!$A$1,'raw data entry'!$A$1:$AI$661,Sheet1!AK$1+2,0),0)</f>
        <v>12.4</v>
      </c>
      <c r="AL613" cm="1">
        <f t="array" ref="AL613">IF($V$17&gt;7,_xlfn.IFS($AA613&gt;$U$12-0.0000001,$W$12,$AA613&gt;$U$11-0.0000001,$W$11,$AA613&gt;$U$10-0.0000001,$W$10,$AA613&gt;$U$9-0.0000001,$W$9,$AA613&gt;$U$8-0.0000001,$W$8,$AA613&gt;$U$7-0.0000001,$W$7,$AA613&gt;$U$6-0.0000001,$W$6,$AA613&lt;$U$6,0),_xlfn.IFS($AA613&gt;$U$12-0.0000001,$V$12,$AA613&gt;$U$11-0.0000001,$V$11,$AA613&gt;$U$10-0.0000001,$V$10,$AA613&gt;$U$9-0.0000001,$V$9,$AA613&gt;$U$8-0.0000001,$V$8,$AA613&gt;$U$7-0.0000001,$V$7,$AA613&gt;$U$6-0.0000001,$V$6,$AA613&lt;$U$6,0))</f>
        <v>10</v>
      </c>
      <c r="AM613">
        <f>IFERROR(VLOOKUP($AA613*1000+'raw data entry'!$A$1,'raw data entry'!$A$1:$AI$661,Sheet1!AM$1+2,0),0)</f>
        <v>11.4</v>
      </c>
      <c r="AN613" cm="1">
        <f t="array" ref="AN613">_xlfn.IFS($AA613&gt;$U$12-0.0000001,$V$12,$AA613&gt;$U$11-0.0000001,$V$11,$AA613&gt;$U$10-0.0000001,$V$10,$AA613&gt;$U$9-0.0000001,$V$9,$AA613&gt;$U$8-0.0000001,$V$8,$AA613&gt;$U$7-0.0000001,$V$7,$AA613&gt;$U$6-0.0000001,$V$6,$AA613&lt;$U$6,0)</f>
        <v>10</v>
      </c>
      <c r="AO613">
        <f>IFERROR(VLOOKUP($AA613*1000+'raw data entry'!$A$1,'raw data entry'!$A$1:$AI$661,Sheet1!AO$1+2,0),0)</f>
        <v>16.7</v>
      </c>
      <c r="AP613" cm="1">
        <f t="array" ref="AP613">IF($V$17&gt;7,_xlfn.IFS($AA613&gt;$U$12-0.0000001,$W$12,$AA613&gt;$U$11-0.0000001,$W$11,$AA613&gt;$U$10-0.0000001,$W$10,$AA613&gt;$U$9-0.0000001,$W$9,$AA613&gt;$U$8-0.0000001,$W$8,$AA613&gt;$U$7-0.0000001,$W$7,$AA613&gt;$U$6-0.0000001,$W$6,$AA613&lt;$U$6,0),_xlfn.IFS($AA613&gt;$U$12-0.0000001,$V$12,$AA613&gt;$U$11-0.0000001,$V$11,$AA613&gt;$U$10-0.0000001,$V$10,$AA613&gt;$U$9-0.0000001,$V$9,$AA613&gt;$U$8-0.0000001,$V$8,$AA613&gt;$U$7-0.0000001,$V$7,$AA613&gt;$U$6-0.0000001,$V$6,$AA613&lt;$U$6,0))</f>
        <v>10</v>
      </c>
      <c r="AQ613">
        <f>IFERROR(VLOOKUP($AA613*1000+'raw data entry'!$A$1,'raw data entry'!$A$1:$AI$661,Sheet1!AQ$1+2,0),0)</f>
        <v>15.3</v>
      </c>
      <c r="AT613" cm="1">
        <f t="array" ref="AT613">_xlfn.IFS($AA613&gt;$U$12-0.0000001,$V$12,$AA613&gt;$U$11-0.0000001,$V$11,$AA613&gt;$U$10-0.0000001,$V$10,$AA613&gt;$U$9-0.0000001,$V$9,$AA613&gt;$U$8-0.0000001,$V$8,$AA613&gt;$U$7-0.0000001,$V$7,$AA613&gt;$U$6-0.0000001,$V$6,$AA613&lt;$U$6,0)</f>
        <v>10</v>
      </c>
      <c r="AU613">
        <f>IFERROR(VLOOKUP($AA613*1000+'raw data entry'!$A$1,'raw data entry'!$A$1:$AI$661,Sheet1!AU$1+2,0),0)</f>
        <v>9</v>
      </c>
    </row>
    <row r="614" spans="27:47" x14ac:dyDescent="0.25">
      <c r="AA614">
        <f>IF(('raw data entry'!A610-'raw data entry'!$A$1)/1000&lt;0,AA613+0.03,('raw data entry'!A610-'raw data entry'!$A$1)/1000)</f>
        <v>21.117999999999999</v>
      </c>
      <c r="AB614" cm="1">
        <f t="array" ref="AB614">_xlfn.IFS($AA614&gt;$U$12-0.0000001,$V$12,$AA614&gt;$U$11-0.0000001,$V$11,$AA614&gt;$U$10-0.0000001,$V$10,$AA614&gt;$U$9-0.0000001,$V$9,$AA614&gt;$U$8-0.0000001,$V$8,$AA614&gt;$U$7-0.0000001,$V$7,$AA614&gt;$U$6-0.0000001,$V$6,$AA614&lt;$U$6,0)</f>
        <v>10</v>
      </c>
      <c r="AC614">
        <f>IFERROR(VLOOKUP($AA614*1000+'raw data entry'!$A$1,'raw data entry'!$A$1:$AI$661,Sheet1!AC$1+2,0),0)</f>
        <v>22</v>
      </c>
      <c r="AD614" cm="1">
        <f t="array" ref="AD614">IF($V$17&gt;7,_xlfn.IFS($AA614&gt;$U$12-0.0000001,$W$12,$AA614&gt;$U$11-0.0000001,$W$11,$AA614&gt;$U$10-0.0000001,$W$10,$AA614&gt;$U$9-0.0000001,$W$9,$AA614&gt;$U$8-0.0000001,$W$8,$AA614&gt;$U$7-0.0000001,$W$7,$AA614&gt;$U$6-0.0000001,$W$6,$AA614&lt;$U$6,0),_xlfn.IFS($AA614&gt;$U$12-0.0000001,$V$12,$AA614&gt;$U$11-0.0000001,$V$11,$AA614&gt;$U$10-0.0000001,$V$10,$AA614&gt;$U$9-0.0000001,$V$9,$AA614&gt;$U$8-0.0000001,$V$8,$AA614&gt;$U$7-0.0000001,$V$7,$AA614&gt;$U$6-0.0000001,$V$6,$AA614&lt;$U$6,0))</f>
        <v>10</v>
      </c>
      <c r="AE614">
        <f>IFERROR(VLOOKUP($AA614*1000+'raw data entry'!$A$1,'raw data entry'!$A$1:$AI$661,Sheet1!AE$1+2,0),0)</f>
        <v>2.5</v>
      </c>
      <c r="AF614" cm="1">
        <f t="array" ref="AF614">_xlfn.IFS($AA614&gt;$U$12-0.0000001,$V$12,$AA614&gt;$U$11-0.0000001,$V$11,$AA614&gt;$U$10-0.0000001,$V$10,$AA614&gt;$U$9-0.0000001,$V$9,$AA614&gt;$U$8-0.0000001,$V$8,$AA614&gt;$U$7-0.0000001,$V$7,$AA614&gt;$U$6-0.0000001,$V$6,$AA614&lt;$U$6,0)</f>
        <v>10</v>
      </c>
      <c r="AG614">
        <f>IFERROR(VLOOKUP($AA614*1000+'raw data entry'!$A$1,'raw data entry'!$A$1:$AI$661,Sheet1!AG$1+2,0),0)</f>
        <v>15.5</v>
      </c>
      <c r="AH614" cm="1">
        <f t="array" ref="AH614">IF($V$17&gt;7,_xlfn.IFS($AA614&gt;$U$12-0.0000001,$W$12,$AA614&gt;$U$11-0.0000001,$W$11,$AA614&gt;$U$10-0.0000001,$W$10,$AA614&gt;$U$9-0.0000001,$W$9,$AA614&gt;$U$8-0.0000001,$W$8,$AA614&gt;$U$7-0.0000001,$W$7,$AA614&gt;$U$6-0.0000001,$W$6,$AA614&lt;$U$6,0),_xlfn.IFS($AA614&gt;$U$12-0.0000001,$V$12,$AA614&gt;$U$11-0.0000001,$V$11,$AA614&gt;$U$10-0.0000001,$V$10,$AA614&gt;$U$9-0.0000001,$V$9,$AA614&gt;$U$8-0.0000001,$V$8,$AA614&gt;$U$7-0.0000001,$V$7,$AA614&gt;$U$6-0.0000001,$V$6,$AA614&lt;$U$6,0))</f>
        <v>10</v>
      </c>
      <c r="AI614">
        <f>IFERROR(VLOOKUP($AA614*1000+'raw data entry'!$A$1,'raw data entry'!$A$1:$AI$661,Sheet1!AI$1+2,0),0)</f>
        <v>7.9</v>
      </c>
      <c r="AJ614" cm="1">
        <f t="array" ref="AJ614">_xlfn.IFS($AA614&gt;$U$12-0.0000001,$V$12,$AA614&gt;$U$11-0.0000001,$V$11,$AA614&gt;$U$10-0.0000001,$V$10,$AA614&gt;$U$9-0.0000001,$V$9,$AA614&gt;$U$8-0.0000001,$V$8,$AA614&gt;$U$7-0.0000001,$V$7,$AA614&gt;$U$6-0.0000001,$V$6,$AA614&lt;$U$6,0)</f>
        <v>10</v>
      </c>
      <c r="AK614">
        <f>IFERROR(VLOOKUP($AA614*1000+'raw data entry'!$A$1,'raw data entry'!$A$1:$AI$661,Sheet1!AK$1+2,0),0)</f>
        <v>13.5</v>
      </c>
      <c r="AL614" cm="1">
        <f t="array" ref="AL614">IF($V$17&gt;7,_xlfn.IFS($AA614&gt;$U$12-0.0000001,$W$12,$AA614&gt;$U$11-0.0000001,$W$11,$AA614&gt;$U$10-0.0000001,$W$10,$AA614&gt;$U$9-0.0000001,$W$9,$AA614&gt;$U$8-0.0000001,$W$8,$AA614&gt;$U$7-0.0000001,$W$7,$AA614&gt;$U$6-0.0000001,$W$6,$AA614&lt;$U$6,0),_xlfn.IFS($AA614&gt;$U$12-0.0000001,$V$12,$AA614&gt;$U$11-0.0000001,$V$11,$AA614&gt;$U$10-0.0000001,$V$10,$AA614&gt;$U$9-0.0000001,$V$9,$AA614&gt;$U$8-0.0000001,$V$8,$AA614&gt;$U$7-0.0000001,$V$7,$AA614&gt;$U$6-0.0000001,$V$6,$AA614&lt;$U$6,0))</f>
        <v>10</v>
      </c>
      <c r="AM614">
        <f>IFERROR(VLOOKUP($AA614*1000+'raw data entry'!$A$1,'raw data entry'!$A$1:$AI$661,Sheet1!AM$1+2,0),0)</f>
        <v>11.1</v>
      </c>
      <c r="AN614" cm="1">
        <f t="array" ref="AN614">_xlfn.IFS($AA614&gt;$U$12-0.0000001,$V$12,$AA614&gt;$U$11-0.0000001,$V$11,$AA614&gt;$U$10-0.0000001,$V$10,$AA614&gt;$U$9-0.0000001,$V$9,$AA614&gt;$U$8-0.0000001,$V$8,$AA614&gt;$U$7-0.0000001,$V$7,$AA614&gt;$U$6-0.0000001,$V$6,$AA614&lt;$U$6,0)</f>
        <v>10</v>
      </c>
      <c r="AO614">
        <f>IFERROR(VLOOKUP($AA614*1000+'raw data entry'!$A$1,'raw data entry'!$A$1:$AI$661,Sheet1!AO$1+2,0),0)</f>
        <v>15.8</v>
      </c>
      <c r="AP614" cm="1">
        <f t="array" ref="AP614">IF($V$17&gt;7,_xlfn.IFS($AA614&gt;$U$12-0.0000001,$W$12,$AA614&gt;$U$11-0.0000001,$W$11,$AA614&gt;$U$10-0.0000001,$W$10,$AA614&gt;$U$9-0.0000001,$W$9,$AA614&gt;$U$8-0.0000001,$W$8,$AA614&gt;$U$7-0.0000001,$W$7,$AA614&gt;$U$6-0.0000001,$W$6,$AA614&lt;$U$6,0),_xlfn.IFS($AA614&gt;$U$12-0.0000001,$V$12,$AA614&gt;$U$11-0.0000001,$V$11,$AA614&gt;$U$10-0.0000001,$V$10,$AA614&gt;$U$9-0.0000001,$V$9,$AA614&gt;$U$8-0.0000001,$V$8,$AA614&gt;$U$7-0.0000001,$V$7,$AA614&gt;$U$6-0.0000001,$V$6,$AA614&lt;$U$6,0))</f>
        <v>10</v>
      </c>
      <c r="AQ614">
        <f>IFERROR(VLOOKUP($AA614*1000+'raw data entry'!$A$1,'raw data entry'!$A$1:$AI$661,Sheet1!AQ$1+2,0),0)</f>
        <v>14.2</v>
      </c>
      <c r="AT614" cm="1">
        <f t="array" ref="AT614">_xlfn.IFS($AA614&gt;$U$12-0.0000001,$V$12,$AA614&gt;$U$11-0.0000001,$V$11,$AA614&gt;$U$10-0.0000001,$V$10,$AA614&gt;$U$9-0.0000001,$V$9,$AA614&gt;$U$8-0.0000001,$V$8,$AA614&gt;$U$7-0.0000001,$V$7,$AA614&gt;$U$6-0.0000001,$V$6,$AA614&lt;$U$6,0)</f>
        <v>10</v>
      </c>
      <c r="AU614">
        <f>IFERROR(VLOOKUP($AA614*1000+'raw data entry'!$A$1,'raw data entry'!$A$1:$AI$661,Sheet1!AU$1+2,0),0)</f>
        <v>10</v>
      </c>
    </row>
    <row r="615" spans="27:47" x14ac:dyDescent="0.25">
      <c r="AA615">
        <f>IF(('raw data entry'!A611-'raw data entry'!$A$1)/1000&lt;0,AA614+0.03,('raw data entry'!A611-'raw data entry'!$A$1)/1000)</f>
        <v>21.152999999999999</v>
      </c>
      <c r="AB615" cm="1">
        <f t="array" ref="AB615">_xlfn.IFS($AA615&gt;$U$12-0.0000001,$V$12,$AA615&gt;$U$11-0.0000001,$V$11,$AA615&gt;$U$10-0.0000001,$V$10,$AA615&gt;$U$9-0.0000001,$V$9,$AA615&gt;$U$8-0.0000001,$V$8,$AA615&gt;$U$7-0.0000001,$V$7,$AA615&gt;$U$6-0.0000001,$V$6,$AA615&lt;$U$6,0)</f>
        <v>10</v>
      </c>
      <c r="AC615">
        <f>IFERROR(VLOOKUP($AA615*1000+'raw data entry'!$A$1,'raw data entry'!$A$1:$AI$661,Sheet1!AC$1+2,0),0)</f>
        <v>32.200000000000003</v>
      </c>
      <c r="AD615" cm="1">
        <f t="array" ref="AD615">IF($V$17&gt;7,_xlfn.IFS($AA615&gt;$U$12-0.0000001,$W$12,$AA615&gt;$U$11-0.0000001,$W$11,$AA615&gt;$U$10-0.0000001,$W$10,$AA615&gt;$U$9-0.0000001,$W$9,$AA615&gt;$U$8-0.0000001,$W$8,$AA615&gt;$U$7-0.0000001,$W$7,$AA615&gt;$U$6-0.0000001,$W$6,$AA615&lt;$U$6,0),_xlfn.IFS($AA615&gt;$U$12-0.0000001,$V$12,$AA615&gt;$U$11-0.0000001,$V$11,$AA615&gt;$U$10-0.0000001,$V$10,$AA615&gt;$U$9-0.0000001,$V$9,$AA615&gt;$U$8-0.0000001,$V$8,$AA615&gt;$U$7-0.0000001,$V$7,$AA615&gt;$U$6-0.0000001,$V$6,$AA615&lt;$U$6,0))</f>
        <v>10</v>
      </c>
      <c r="AE615">
        <f>IFERROR(VLOOKUP($AA615*1000+'raw data entry'!$A$1,'raw data entry'!$A$1:$AI$661,Sheet1!AE$1+2,0),0)</f>
        <v>3.1</v>
      </c>
      <c r="AF615" cm="1">
        <f t="array" ref="AF615">_xlfn.IFS($AA615&gt;$U$12-0.0000001,$V$12,$AA615&gt;$U$11-0.0000001,$V$11,$AA615&gt;$U$10-0.0000001,$V$10,$AA615&gt;$U$9-0.0000001,$V$9,$AA615&gt;$U$8-0.0000001,$V$8,$AA615&gt;$U$7-0.0000001,$V$7,$AA615&gt;$U$6-0.0000001,$V$6,$AA615&lt;$U$6,0)</f>
        <v>10</v>
      </c>
      <c r="AG615">
        <f>IFERROR(VLOOKUP($AA615*1000+'raw data entry'!$A$1,'raw data entry'!$A$1:$AI$661,Sheet1!AG$1+2,0),0)</f>
        <v>15.9</v>
      </c>
      <c r="AH615" cm="1">
        <f t="array" ref="AH615">IF($V$17&gt;7,_xlfn.IFS($AA615&gt;$U$12-0.0000001,$W$12,$AA615&gt;$U$11-0.0000001,$W$11,$AA615&gt;$U$10-0.0000001,$W$10,$AA615&gt;$U$9-0.0000001,$W$9,$AA615&gt;$U$8-0.0000001,$W$8,$AA615&gt;$U$7-0.0000001,$W$7,$AA615&gt;$U$6-0.0000001,$W$6,$AA615&lt;$U$6,0),_xlfn.IFS($AA615&gt;$U$12-0.0000001,$V$12,$AA615&gt;$U$11-0.0000001,$V$11,$AA615&gt;$U$10-0.0000001,$V$10,$AA615&gt;$U$9-0.0000001,$V$9,$AA615&gt;$U$8-0.0000001,$V$8,$AA615&gt;$U$7-0.0000001,$V$7,$AA615&gt;$U$6-0.0000001,$V$6,$AA615&lt;$U$6,0))</f>
        <v>10</v>
      </c>
      <c r="AI615">
        <f>IFERROR(VLOOKUP($AA615*1000+'raw data entry'!$A$1,'raw data entry'!$A$1:$AI$661,Sheet1!AI$1+2,0),0)</f>
        <v>8.9</v>
      </c>
      <c r="AJ615" cm="1">
        <f t="array" ref="AJ615">_xlfn.IFS($AA615&gt;$U$12-0.0000001,$V$12,$AA615&gt;$U$11-0.0000001,$V$11,$AA615&gt;$U$10-0.0000001,$V$10,$AA615&gt;$U$9-0.0000001,$V$9,$AA615&gt;$U$8-0.0000001,$V$8,$AA615&gt;$U$7-0.0000001,$V$7,$AA615&gt;$U$6-0.0000001,$V$6,$AA615&lt;$U$6,0)</f>
        <v>10</v>
      </c>
      <c r="AK615">
        <f>IFERROR(VLOOKUP($AA615*1000+'raw data entry'!$A$1,'raw data entry'!$A$1:$AI$661,Sheet1!AK$1+2,0),0)</f>
        <v>9.9</v>
      </c>
      <c r="AL615" cm="1">
        <f t="array" ref="AL615">IF($V$17&gt;7,_xlfn.IFS($AA615&gt;$U$12-0.0000001,$W$12,$AA615&gt;$U$11-0.0000001,$W$11,$AA615&gt;$U$10-0.0000001,$W$10,$AA615&gt;$U$9-0.0000001,$W$9,$AA615&gt;$U$8-0.0000001,$W$8,$AA615&gt;$U$7-0.0000001,$W$7,$AA615&gt;$U$6-0.0000001,$W$6,$AA615&lt;$U$6,0),_xlfn.IFS($AA615&gt;$U$12-0.0000001,$V$12,$AA615&gt;$U$11-0.0000001,$V$11,$AA615&gt;$U$10-0.0000001,$V$10,$AA615&gt;$U$9-0.0000001,$V$9,$AA615&gt;$U$8-0.0000001,$V$8,$AA615&gt;$U$7-0.0000001,$V$7,$AA615&gt;$U$6-0.0000001,$V$6,$AA615&lt;$U$6,0))</f>
        <v>10</v>
      </c>
      <c r="AM615">
        <f>IFERROR(VLOOKUP($AA615*1000+'raw data entry'!$A$1,'raw data entry'!$A$1:$AI$661,Sheet1!AM$1+2,0),0)</f>
        <v>11.8</v>
      </c>
      <c r="AN615" cm="1">
        <f t="array" ref="AN615">_xlfn.IFS($AA615&gt;$U$12-0.0000001,$V$12,$AA615&gt;$U$11-0.0000001,$V$11,$AA615&gt;$U$10-0.0000001,$V$10,$AA615&gt;$U$9-0.0000001,$V$9,$AA615&gt;$U$8-0.0000001,$V$8,$AA615&gt;$U$7-0.0000001,$V$7,$AA615&gt;$U$6-0.0000001,$V$6,$AA615&lt;$U$6,0)</f>
        <v>10</v>
      </c>
      <c r="AO615">
        <f>IFERROR(VLOOKUP($AA615*1000+'raw data entry'!$A$1,'raw data entry'!$A$1:$AI$661,Sheet1!AO$1+2,0),0)</f>
        <v>16.600000000000001</v>
      </c>
      <c r="AP615" cm="1">
        <f t="array" ref="AP615">IF($V$17&gt;7,_xlfn.IFS($AA615&gt;$U$12-0.0000001,$W$12,$AA615&gt;$U$11-0.0000001,$W$11,$AA615&gt;$U$10-0.0000001,$W$10,$AA615&gt;$U$9-0.0000001,$W$9,$AA615&gt;$U$8-0.0000001,$W$8,$AA615&gt;$U$7-0.0000001,$W$7,$AA615&gt;$U$6-0.0000001,$W$6,$AA615&lt;$U$6,0),_xlfn.IFS($AA615&gt;$U$12-0.0000001,$V$12,$AA615&gt;$U$11-0.0000001,$V$11,$AA615&gt;$U$10-0.0000001,$V$10,$AA615&gt;$U$9-0.0000001,$V$9,$AA615&gt;$U$8-0.0000001,$V$8,$AA615&gt;$U$7-0.0000001,$V$7,$AA615&gt;$U$6-0.0000001,$V$6,$AA615&lt;$U$6,0))</f>
        <v>10</v>
      </c>
      <c r="AQ615">
        <f>IFERROR(VLOOKUP($AA615*1000+'raw data entry'!$A$1,'raw data entry'!$A$1:$AI$661,Sheet1!AQ$1+2,0),0)</f>
        <v>14.2</v>
      </c>
      <c r="AT615" cm="1">
        <f t="array" ref="AT615">_xlfn.IFS($AA615&gt;$U$12-0.0000001,$V$12,$AA615&gt;$U$11-0.0000001,$V$11,$AA615&gt;$U$10-0.0000001,$V$10,$AA615&gt;$U$9-0.0000001,$V$9,$AA615&gt;$U$8-0.0000001,$V$8,$AA615&gt;$U$7-0.0000001,$V$7,$AA615&gt;$U$6-0.0000001,$V$6,$AA615&lt;$U$6,0)</f>
        <v>10</v>
      </c>
      <c r="AU615">
        <f>IFERROR(VLOOKUP($AA615*1000+'raw data entry'!$A$1,'raw data entry'!$A$1:$AI$661,Sheet1!AU$1+2,0),0)</f>
        <v>9.8000000000000007</v>
      </c>
    </row>
    <row r="616" spans="27:47" x14ac:dyDescent="0.25">
      <c r="AA616">
        <f>IF(('raw data entry'!A612-'raw data entry'!$A$1)/1000&lt;0,AA615+0.03,('raw data entry'!A612-'raw data entry'!$A$1)/1000)</f>
        <v>21.187999999999999</v>
      </c>
      <c r="AB616" cm="1">
        <f t="array" ref="AB616">_xlfn.IFS($AA616&gt;$U$12-0.0000001,$V$12,$AA616&gt;$U$11-0.0000001,$V$11,$AA616&gt;$U$10-0.0000001,$V$10,$AA616&gt;$U$9-0.0000001,$V$9,$AA616&gt;$U$8-0.0000001,$V$8,$AA616&gt;$U$7-0.0000001,$V$7,$AA616&gt;$U$6-0.0000001,$V$6,$AA616&lt;$U$6,0)</f>
        <v>10</v>
      </c>
      <c r="AC616">
        <f>IFERROR(VLOOKUP($AA616*1000+'raw data entry'!$A$1,'raw data entry'!$A$1:$AI$661,Sheet1!AC$1+2,0),0)</f>
        <v>31</v>
      </c>
      <c r="AD616" cm="1">
        <f t="array" ref="AD616">IF($V$17&gt;7,_xlfn.IFS($AA616&gt;$U$12-0.0000001,$W$12,$AA616&gt;$U$11-0.0000001,$W$11,$AA616&gt;$U$10-0.0000001,$W$10,$AA616&gt;$U$9-0.0000001,$W$9,$AA616&gt;$U$8-0.0000001,$W$8,$AA616&gt;$U$7-0.0000001,$W$7,$AA616&gt;$U$6-0.0000001,$W$6,$AA616&lt;$U$6,0),_xlfn.IFS($AA616&gt;$U$12-0.0000001,$V$12,$AA616&gt;$U$11-0.0000001,$V$11,$AA616&gt;$U$10-0.0000001,$V$10,$AA616&gt;$U$9-0.0000001,$V$9,$AA616&gt;$U$8-0.0000001,$V$8,$AA616&gt;$U$7-0.0000001,$V$7,$AA616&gt;$U$6-0.0000001,$V$6,$AA616&lt;$U$6,0))</f>
        <v>10</v>
      </c>
      <c r="AE616">
        <f>IFERROR(VLOOKUP($AA616*1000+'raw data entry'!$A$1,'raw data entry'!$A$1:$AI$661,Sheet1!AE$1+2,0),0)</f>
        <v>3.3</v>
      </c>
      <c r="AF616" cm="1">
        <f t="array" ref="AF616">_xlfn.IFS($AA616&gt;$U$12-0.0000001,$V$12,$AA616&gt;$U$11-0.0000001,$V$11,$AA616&gt;$U$10-0.0000001,$V$10,$AA616&gt;$U$9-0.0000001,$V$9,$AA616&gt;$U$8-0.0000001,$V$8,$AA616&gt;$U$7-0.0000001,$V$7,$AA616&gt;$U$6-0.0000001,$V$6,$AA616&lt;$U$6,0)</f>
        <v>10</v>
      </c>
      <c r="AG616">
        <f>IFERROR(VLOOKUP($AA616*1000+'raw data entry'!$A$1,'raw data entry'!$A$1:$AI$661,Sheet1!AG$1+2,0),0)</f>
        <v>16.100000000000001</v>
      </c>
      <c r="AH616" cm="1">
        <f t="array" ref="AH616">IF($V$17&gt;7,_xlfn.IFS($AA616&gt;$U$12-0.0000001,$W$12,$AA616&gt;$U$11-0.0000001,$W$11,$AA616&gt;$U$10-0.0000001,$W$10,$AA616&gt;$U$9-0.0000001,$W$9,$AA616&gt;$U$8-0.0000001,$W$8,$AA616&gt;$U$7-0.0000001,$W$7,$AA616&gt;$U$6-0.0000001,$W$6,$AA616&lt;$U$6,0),_xlfn.IFS($AA616&gt;$U$12-0.0000001,$V$12,$AA616&gt;$U$11-0.0000001,$V$11,$AA616&gt;$U$10-0.0000001,$V$10,$AA616&gt;$U$9-0.0000001,$V$9,$AA616&gt;$U$8-0.0000001,$V$8,$AA616&gt;$U$7-0.0000001,$V$7,$AA616&gt;$U$6-0.0000001,$V$6,$AA616&lt;$U$6,0))</f>
        <v>10</v>
      </c>
      <c r="AI616">
        <f>IFERROR(VLOOKUP($AA616*1000+'raw data entry'!$A$1,'raw data entry'!$A$1:$AI$661,Sheet1!AI$1+2,0),0)</f>
        <v>9.3000000000000007</v>
      </c>
      <c r="AJ616" cm="1">
        <f t="array" ref="AJ616">_xlfn.IFS($AA616&gt;$U$12-0.0000001,$V$12,$AA616&gt;$U$11-0.0000001,$V$11,$AA616&gt;$U$10-0.0000001,$V$10,$AA616&gt;$U$9-0.0000001,$V$9,$AA616&gt;$U$8-0.0000001,$V$8,$AA616&gt;$U$7-0.0000001,$V$7,$AA616&gt;$U$6-0.0000001,$V$6,$AA616&lt;$U$6,0)</f>
        <v>10</v>
      </c>
      <c r="AK616">
        <f>IFERROR(VLOOKUP($AA616*1000+'raw data entry'!$A$1,'raw data entry'!$A$1:$AI$661,Sheet1!AK$1+2,0),0)</f>
        <v>14</v>
      </c>
      <c r="AL616" cm="1">
        <f t="array" ref="AL616">IF($V$17&gt;7,_xlfn.IFS($AA616&gt;$U$12-0.0000001,$W$12,$AA616&gt;$U$11-0.0000001,$W$11,$AA616&gt;$U$10-0.0000001,$W$10,$AA616&gt;$U$9-0.0000001,$W$9,$AA616&gt;$U$8-0.0000001,$W$8,$AA616&gt;$U$7-0.0000001,$W$7,$AA616&gt;$U$6-0.0000001,$W$6,$AA616&lt;$U$6,0),_xlfn.IFS($AA616&gt;$U$12-0.0000001,$V$12,$AA616&gt;$U$11-0.0000001,$V$11,$AA616&gt;$U$10-0.0000001,$V$10,$AA616&gt;$U$9-0.0000001,$V$9,$AA616&gt;$U$8-0.0000001,$V$8,$AA616&gt;$U$7-0.0000001,$V$7,$AA616&gt;$U$6-0.0000001,$V$6,$AA616&lt;$U$6,0))</f>
        <v>10</v>
      </c>
      <c r="AM616">
        <f>IFERROR(VLOOKUP($AA616*1000+'raw data entry'!$A$1,'raw data entry'!$A$1:$AI$661,Sheet1!AM$1+2,0),0)</f>
        <v>10</v>
      </c>
      <c r="AN616" cm="1">
        <f t="array" ref="AN616">_xlfn.IFS($AA616&gt;$U$12-0.0000001,$V$12,$AA616&gt;$U$11-0.0000001,$V$11,$AA616&gt;$U$10-0.0000001,$V$10,$AA616&gt;$U$9-0.0000001,$V$9,$AA616&gt;$U$8-0.0000001,$V$8,$AA616&gt;$U$7-0.0000001,$V$7,$AA616&gt;$U$6-0.0000001,$V$6,$AA616&lt;$U$6,0)</f>
        <v>10</v>
      </c>
      <c r="AO616">
        <f>IFERROR(VLOOKUP($AA616*1000+'raw data entry'!$A$1,'raw data entry'!$A$1:$AI$661,Sheet1!AO$1+2,0),0)</f>
        <v>16.3</v>
      </c>
      <c r="AP616" cm="1">
        <f t="array" ref="AP616">IF($V$17&gt;7,_xlfn.IFS($AA616&gt;$U$12-0.0000001,$W$12,$AA616&gt;$U$11-0.0000001,$W$11,$AA616&gt;$U$10-0.0000001,$W$10,$AA616&gt;$U$9-0.0000001,$W$9,$AA616&gt;$U$8-0.0000001,$W$8,$AA616&gt;$U$7-0.0000001,$W$7,$AA616&gt;$U$6-0.0000001,$W$6,$AA616&lt;$U$6,0),_xlfn.IFS($AA616&gt;$U$12-0.0000001,$V$12,$AA616&gt;$U$11-0.0000001,$V$11,$AA616&gt;$U$10-0.0000001,$V$10,$AA616&gt;$U$9-0.0000001,$V$9,$AA616&gt;$U$8-0.0000001,$V$8,$AA616&gt;$U$7-0.0000001,$V$7,$AA616&gt;$U$6-0.0000001,$V$6,$AA616&lt;$U$6,0))</f>
        <v>10</v>
      </c>
      <c r="AQ616">
        <f>IFERROR(VLOOKUP($AA616*1000+'raw data entry'!$A$1,'raw data entry'!$A$1:$AI$661,Sheet1!AQ$1+2,0),0)</f>
        <v>15</v>
      </c>
      <c r="AT616" cm="1">
        <f t="array" ref="AT616">_xlfn.IFS($AA616&gt;$U$12-0.0000001,$V$12,$AA616&gt;$U$11-0.0000001,$V$11,$AA616&gt;$U$10-0.0000001,$V$10,$AA616&gt;$U$9-0.0000001,$V$9,$AA616&gt;$U$8-0.0000001,$V$8,$AA616&gt;$U$7-0.0000001,$V$7,$AA616&gt;$U$6-0.0000001,$V$6,$AA616&lt;$U$6,0)</f>
        <v>10</v>
      </c>
      <c r="AU616">
        <f>IFERROR(VLOOKUP($AA616*1000+'raw data entry'!$A$1,'raw data entry'!$A$1:$AI$661,Sheet1!AU$1+2,0),0)</f>
        <v>9.5</v>
      </c>
    </row>
    <row r="617" spans="27:47" x14ac:dyDescent="0.25">
      <c r="AA617">
        <f>IF(('raw data entry'!A613-'raw data entry'!$A$1)/1000&lt;0,AA616+0.03,('raw data entry'!A613-'raw data entry'!$A$1)/1000)</f>
        <v>21.222000000000001</v>
      </c>
      <c r="AB617" cm="1">
        <f t="array" ref="AB617">_xlfn.IFS($AA617&gt;$U$12-0.0000001,$V$12,$AA617&gt;$U$11-0.0000001,$V$11,$AA617&gt;$U$10-0.0000001,$V$10,$AA617&gt;$U$9-0.0000001,$V$9,$AA617&gt;$U$8-0.0000001,$V$8,$AA617&gt;$U$7-0.0000001,$V$7,$AA617&gt;$U$6-0.0000001,$V$6,$AA617&lt;$U$6,0)</f>
        <v>10</v>
      </c>
      <c r="AC617">
        <f>IFERROR(VLOOKUP($AA617*1000+'raw data entry'!$A$1,'raw data entry'!$A$1:$AI$661,Sheet1!AC$1+2,0),0)</f>
        <v>24.8</v>
      </c>
      <c r="AD617" cm="1">
        <f t="array" ref="AD617">IF($V$17&gt;7,_xlfn.IFS($AA617&gt;$U$12-0.0000001,$W$12,$AA617&gt;$U$11-0.0000001,$W$11,$AA617&gt;$U$10-0.0000001,$W$10,$AA617&gt;$U$9-0.0000001,$W$9,$AA617&gt;$U$8-0.0000001,$W$8,$AA617&gt;$U$7-0.0000001,$W$7,$AA617&gt;$U$6-0.0000001,$W$6,$AA617&lt;$U$6,0),_xlfn.IFS($AA617&gt;$U$12-0.0000001,$V$12,$AA617&gt;$U$11-0.0000001,$V$11,$AA617&gt;$U$10-0.0000001,$V$10,$AA617&gt;$U$9-0.0000001,$V$9,$AA617&gt;$U$8-0.0000001,$V$8,$AA617&gt;$U$7-0.0000001,$V$7,$AA617&gt;$U$6-0.0000001,$V$6,$AA617&lt;$U$6,0))</f>
        <v>10</v>
      </c>
      <c r="AE617">
        <f>IFERROR(VLOOKUP($AA617*1000+'raw data entry'!$A$1,'raw data entry'!$A$1:$AI$661,Sheet1!AE$1+2,0),0)</f>
        <v>2.2000000000000002</v>
      </c>
      <c r="AF617" cm="1">
        <f t="array" ref="AF617">_xlfn.IFS($AA617&gt;$U$12-0.0000001,$V$12,$AA617&gt;$U$11-0.0000001,$V$11,$AA617&gt;$U$10-0.0000001,$V$10,$AA617&gt;$U$9-0.0000001,$V$9,$AA617&gt;$U$8-0.0000001,$V$8,$AA617&gt;$U$7-0.0000001,$V$7,$AA617&gt;$U$6-0.0000001,$V$6,$AA617&lt;$U$6,0)</f>
        <v>10</v>
      </c>
      <c r="AG617">
        <f>IFERROR(VLOOKUP($AA617*1000+'raw data entry'!$A$1,'raw data entry'!$A$1:$AI$661,Sheet1!AG$1+2,0),0)</f>
        <v>13.4</v>
      </c>
      <c r="AH617" cm="1">
        <f t="array" ref="AH617">IF($V$17&gt;7,_xlfn.IFS($AA617&gt;$U$12-0.0000001,$W$12,$AA617&gt;$U$11-0.0000001,$W$11,$AA617&gt;$U$10-0.0000001,$W$10,$AA617&gt;$U$9-0.0000001,$W$9,$AA617&gt;$U$8-0.0000001,$W$8,$AA617&gt;$U$7-0.0000001,$W$7,$AA617&gt;$U$6-0.0000001,$W$6,$AA617&lt;$U$6,0),_xlfn.IFS($AA617&gt;$U$12-0.0000001,$V$12,$AA617&gt;$U$11-0.0000001,$V$11,$AA617&gt;$U$10-0.0000001,$V$10,$AA617&gt;$U$9-0.0000001,$V$9,$AA617&gt;$U$8-0.0000001,$V$8,$AA617&gt;$U$7-0.0000001,$V$7,$AA617&gt;$U$6-0.0000001,$V$6,$AA617&lt;$U$6,0))</f>
        <v>10</v>
      </c>
      <c r="AI617">
        <f>IFERROR(VLOOKUP($AA617*1000+'raw data entry'!$A$1,'raw data entry'!$A$1:$AI$661,Sheet1!AI$1+2,0),0)</f>
        <v>7.1</v>
      </c>
      <c r="AJ617" cm="1">
        <f t="array" ref="AJ617">_xlfn.IFS($AA617&gt;$U$12-0.0000001,$V$12,$AA617&gt;$U$11-0.0000001,$V$11,$AA617&gt;$U$10-0.0000001,$V$10,$AA617&gt;$U$9-0.0000001,$V$9,$AA617&gt;$U$8-0.0000001,$V$8,$AA617&gt;$U$7-0.0000001,$V$7,$AA617&gt;$U$6-0.0000001,$V$6,$AA617&lt;$U$6,0)</f>
        <v>10</v>
      </c>
      <c r="AK617">
        <f>IFERROR(VLOOKUP($AA617*1000+'raw data entry'!$A$1,'raw data entry'!$A$1:$AI$661,Sheet1!AK$1+2,0),0)</f>
        <v>14.4</v>
      </c>
      <c r="AL617" cm="1">
        <f t="array" ref="AL617">IF($V$17&gt;7,_xlfn.IFS($AA617&gt;$U$12-0.0000001,$W$12,$AA617&gt;$U$11-0.0000001,$W$11,$AA617&gt;$U$10-0.0000001,$W$10,$AA617&gt;$U$9-0.0000001,$W$9,$AA617&gt;$U$8-0.0000001,$W$8,$AA617&gt;$U$7-0.0000001,$W$7,$AA617&gt;$U$6-0.0000001,$W$6,$AA617&lt;$U$6,0),_xlfn.IFS($AA617&gt;$U$12-0.0000001,$V$12,$AA617&gt;$U$11-0.0000001,$V$11,$AA617&gt;$U$10-0.0000001,$V$10,$AA617&gt;$U$9-0.0000001,$V$9,$AA617&gt;$U$8-0.0000001,$V$8,$AA617&gt;$U$7-0.0000001,$V$7,$AA617&gt;$U$6-0.0000001,$V$6,$AA617&lt;$U$6,0))</f>
        <v>10</v>
      </c>
      <c r="AM617">
        <f>IFERROR(VLOOKUP($AA617*1000+'raw data entry'!$A$1,'raw data entry'!$A$1:$AI$661,Sheet1!AM$1+2,0),0)</f>
        <v>12.1</v>
      </c>
      <c r="AN617" cm="1">
        <f t="array" ref="AN617">_xlfn.IFS($AA617&gt;$U$12-0.0000001,$V$12,$AA617&gt;$U$11-0.0000001,$V$11,$AA617&gt;$U$10-0.0000001,$V$10,$AA617&gt;$U$9-0.0000001,$V$9,$AA617&gt;$U$8-0.0000001,$V$8,$AA617&gt;$U$7-0.0000001,$V$7,$AA617&gt;$U$6-0.0000001,$V$6,$AA617&lt;$U$6,0)</f>
        <v>10</v>
      </c>
      <c r="AO617">
        <f>IFERROR(VLOOKUP($AA617*1000+'raw data entry'!$A$1,'raw data entry'!$A$1:$AI$661,Sheet1!AO$1+2,0),0)</f>
        <v>16.100000000000001</v>
      </c>
      <c r="AP617" cm="1">
        <f t="array" ref="AP617">IF($V$17&gt;7,_xlfn.IFS($AA617&gt;$U$12-0.0000001,$W$12,$AA617&gt;$U$11-0.0000001,$W$11,$AA617&gt;$U$10-0.0000001,$W$10,$AA617&gt;$U$9-0.0000001,$W$9,$AA617&gt;$U$8-0.0000001,$W$8,$AA617&gt;$U$7-0.0000001,$W$7,$AA617&gt;$U$6-0.0000001,$W$6,$AA617&lt;$U$6,0),_xlfn.IFS($AA617&gt;$U$12-0.0000001,$V$12,$AA617&gt;$U$11-0.0000001,$V$11,$AA617&gt;$U$10-0.0000001,$V$10,$AA617&gt;$U$9-0.0000001,$V$9,$AA617&gt;$U$8-0.0000001,$V$8,$AA617&gt;$U$7-0.0000001,$V$7,$AA617&gt;$U$6-0.0000001,$V$6,$AA617&lt;$U$6,0))</f>
        <v>10</v>
      </c>
      <c r="AQ617">
        <f>IFERROR(VLOOKUP($AA617*1000+'raw data entry'!$A$1,'raw data entry'!$A$1:$AI$661,Sheet1!AQ$1+2,0),0)</f>
        <v>14.7</v>
      </c>
      <c r="AT617" cm="1">
        <f t="array" ref="AT617">_xlfn.IFS($AA617&gt;$U$12-0.0000001,$V$12,$AA617&gt;$U$11-0.0000001,$V$11,$AA617&gt;$U$10-0.0000001,$V$10,$AA617&gt;$U$9-0.0000001,$V$9,$AA617&gt;$U$8-0.0000001,$V$8,$AA617&gt;$U$7-0.0000001,$V$7,$AA617&gt;$U$6-0.0000001,$V$6,$AA617&lt;$U$6,0)</f>
        <v>10</v>
      </c>
      <c r="AU617">
        <f>IFERROR(VLOOKUP($AA617*1000+'raw data entry'!$A$1,'raw data entry'!$A$1:$AI$661,Sheet1!AU$1+2,0),0)</f>
        <v>11</v>
      </c>
    </row>
    <row r="618" spans="27:47" x14ac:dyDescent="0.25">
      <c r="AA618">
        <f>IF(('raw data entry'!A614-'raw data entry'!$A$1)/1000&lt;0,AA617+0.03,('raw data entry'!A614-'raw data entry'!$A$1)/1000)</f>
        <v>21.257000000000001</v>
      </c>
      <c r="AB618" cm="1">
        <f t="array" ref="AB618">_xlfn.IFS($AA618&gt;$U$12-0.0000001,$V$12,$AA618&gt;$U$11-0.0000001,$V$11,$AA618&gt;$U$10-0.0000001,$V$10,$AA618&gt;$U$9-0.0000001,$V$9,$AA618&gt;$U$8-0.0000001,$V$8,$AA618&gt;$U$7-0.0000001,$V$7,$AA618&gt;$U$6-0.0000001,$V$6,$AA618&lt;$U$6,0)</f>
        <v>10</v>
      </c>
      <c r="AC618">
        <f>IFERROR(VLOOKUP($AA618*1000+'raw data entry'!$A$1,'raw data entry'!$A$1:$AI$661,Sheet1!AC$1+2,0),0)</f>
        <v>31.6</v>
      </c>
      <c r="AD618" cm="1">
        <f t="array" ref="AD618">IF($V$17&gt;7,_xlfn.IFS($AA618&gt;$U$12-0.0000001,$W$12,$AA618&gt;$U$11-0.0000001,$W$11,$AA618&gt;$U$10-0.0000001,$W$10,$AA618&gt;$U$9-0.0000001,$W$9,$AA618&gt;$U$8-0.0000001,$W$8,$AA618&gt;$U$7-0.0000001,$W$7,$AA618&gt;$U$6-0.0000001,$W$6,$AA618&lt;$U$6,0),_xlfn.IFS($AA618&gt;$U$12-0.0000001,$V$12,$AA618&gt;$U$11-0.0000001,$V$11,$AA618&gt;$U$10-0.0000001,$V$10,$AA618&gt;$U$9-0.0000001,$V$9,$AA618&gt;$U$8-0.0000001,$V$8,$AA618&gt;$U$7-0.0000001,$V$7,$AA618&gt;$U$6-0.0000001,$V$6,$AA618&lt;$U$6,0))</f>
        <v>10</v>
      </c>
      <c r="AE618">
        <f>IFERROR(VLOOKUP($AA618*1000+'raw data entry'!$A$1,'raw data entry'!$A$1:$AI$661,Sheet1!AE$1+2,0),0)</f>
        <v>3.1</v>
      </c>
      <c r="AF618" cm="1">
        <f t="array" ref="AF618">_xlfn.IFS($AA618&gt;$U$12-0.0000001,$V$12,$AA618&gt;$U$11-0.0000001,$V$11,$AA618&gt;$U$10-0.0000001,$V$10,$AA618&gt;$U$9-0.0000001,$V$9,$AA618&gt;$U$8-0.0000001,$V$8,$AA618&gt;$U$7-0.0000001,$V$7,$AA618&gt;$U$6-0.0000001,$V$6,$AA618&lt;$U$6,0)</f>
        <v>10</v>
      </c>
      <c r="AG618">
        <f>IFERROR(VLOOKUP($AA618*1000+'raw data entry'!$A$1,'raw data entry'!$A$1:$AI$661,Sheet1!AG$1+2,0),0)</f>
        <v>16</v>
      </c>
      <c r="AH618" cm="1">
        <f t="array" ref="AH618">IF($V$17&gt;7,_xlfn.IFS($AA618&gt;$U$12-0.0000001,$W$12,$AA618&gt;$U$11-0.0000001,$W$11,$AA618&gt;$U$10-0.0000001,$W$10,$AA618&gt;$U$9-0.0000001,$W$9,$AA618&gt;$U$8-0.0000001,$W$8,$AA618&gt;$U$7-0.0000001,$W$7,$AA618&gt;$U$6-0.0000001,$W$6,$AA618&lt;$U$6,0),_xlfn.IFS($AA618&gt;$U$12-0.0000001,$V$12,$AA618&gt;$U$11-0.0000001,$V$11,$AA618&gt;$U$10-0.0000001,$V$10,$AA618&gt;$U$9-0.0000001,$V$9,$AA618&gt;$U$8-0.0000001,$V$8,$AA618&gt;$U$7-0.0000001,$V$7,$AA618&gt;$U$6-0.0000001,$V$6,$AA618&lt;$U$6,0))</f>
        <v>10</v>
      </c>
      <c r="AI618">
        <f>IFERROR(VLOOKUP($AA618*1000+'raw data entry'!$A$1,'raw data entry'!$A$1:$AI$661,Sheet1!AI$1+2,0),0)</f>
        <v>9.6</v>
      </c>
      <c r="AJ618" cm="1">
        <f t="array" ref="AJ618">_xlfn.IFS($AA618&gt;$U$12-0.0000001,$V$12,$AA618&gt;$U$11-0.0000001,$V$11,$AA618&gt;$U$10-0.0000001,$V$10,$AA618&gt;$U$9-0.0000001,$V$9,$AA618&gt;$U$8-0.0000001,$V$8,$AA618&gt;$U$7-0.0000001,$V$7,$AA618&gt;$U$6-0.0000001,$V$6,$AA618&lt;$U$6,0)</f>
        <v>10</v>
      </c>
      <c r="AK618">
        <f>IFERROR(VLOOKUP($AA618*1000+'raw data entry'!$A$1,'raw data entry'!$A$1:$AI$661,Sheet1!AK$1+2,0),0)</f>
        <v>16.100000000000001</v>
      </c>
      <c r="AL618" cm="1">
        <f t="array" ref="AL618">IF($V$17&gt;7,_xlfn.IFS($AA618&gt;$U$12-0.0000001,$W$12,$AA618&gt;$U$11-0.0000001,$W$11,$AA618&gt;$U$10-0.0000001,$W$10,$AA618&gt;$U$9-0.0000001,$W$9,$AA618&gt;$U$8-0.0000001,$W$8,$AA618&gt;$U$7-0.0000001,$W$7,$AA618&gt;$U$6-0.0000001,$W$6,$AA618&lt;$U$6,0),_xlfn.IFS($AA618&gt;$U$12-0.0000001,$V$12,$AA618&gt;$U$11-0.0000001,$V$11,$AA618&gt;$U$10-0.0000001,$V$10,$AA618&gt;$U$9-0.0000001,$V$9,$AA618&gt;$U$8-0.0000001,$V$8,$AA618&gt;$U$7-0.0000001,$V$7,$AA618&gt;$U$6-0.0000001,$V$6,$AA618&lt;$U$6,0))</f>
        <v>10</v>
      </c>
      <c r="AM618">
        <f>IFERROR(VLOOKUP($AA618*1000+'raw data entry'!$A$1,'raw data entry'!$A$1:$AI$661,Sheet1!AM$1+2,0),0)</f>
        <v>11.1</v>
      </c>
      <c r="AN618" cm="1">
        <f t="array" ref="AN618">_xlfn.IFS($AA618&gt;$U$12-0.0000001,$V$12,$AA618&gt;$U$11-0.0000001,$V$11,$AA618&gt;$U$10-0.0000001,$V$10,$AA618&gt;$U$9-0.0000001,$V$9,$AA618&gt;$U$8-0.0000001,$V$8,$AA618&gt;$U$7-0.0000001,$V$7,$AA618&gt;$U$6-0.0000001,$V$6,$AA618&lt;$U$6,0)</f>
        <v>10</v>
      </c>
      <c r="AO618">
        <f>IFERROR(VLOOKUP($AA618*1000+'raw data entry'!$A$1,'raw data entry'!$A$1:$AI$661,Sheet1!AO$1+2,0),0)</f>
        <v>16.8</v>
      </c>
      <c r="AP618" cm="1">
        <f t="array" ref="AP618">IF($V$17&gt;7,_xlfn.IFS($AA618&gt;$U$12-0.0000001,$W$12,$AA618&gt;$U$11-0.0000001,$W$11,$AA618&gt;$U$10-0.0000001,$W$10,$AA618&gt;$U$9-0.0000001,$W$9,$AA618&gt;$U$8-0.0000001,$W$8,$AA618&gt;$U$7-0.0000001,$W$7,$AA618&gt;$U$6-0.0000001,$W$6,$AA618&lt;$U$6,0),_xlfn.IFS($AA618&gt;$U$12-0.0000001,$V$12,$AA618&gt;$U$11-0.0000001,$V$11,$AA618&gt;$U$10-0.0000001,$V$10,$AA618&gt;$U$9-0.0000001,$V$9,$AA618&gt;$U$8-0.0000001,$V$8,$AA618&gt;$U$7-0.0000001,$V$7,$AA618&gt;$U$6-0.0000001,$V$6,$AA618&lt;$U$6,0))</f>
        <v>10</v>
      </c>
      <c r="AQ618">
        <f>IFERROR(VLOOKUP($AA618*1000+'raw data entry'!$A$1,'raw data entry'!$A$1:$AI$661,Sheet1!AQ$1+2,0),0)</f>
        <v>14.4</v>
      </c>
      <c r="AT618" cm="1">
        <f t="array" ref="AT618">_xlfn.IFS($AA618&gt;$U$12-0.0000001,$V$12,$AA618&gt;$U$11-0.0000001,$V$11,$AA618&gt;$U$10-0.0000001,$V$10,$AA618&gt;$U$9-0.0000001,$V$9,$AA618&gt;$U$8-0.0000001,$V$8,$AA618&gt;$U$7-0.0000001,$V$7,$AA618&gt;$U$6-0.0000001,$V$6,$AA618&lt;$U$6,0)</f>
        <v>10</v>
      </c>
      <c r="AU618">
        <f>IFERROR(VLOOKUP($AA618*1000+'raw data entry'!$A$1,'raw data entry'!$A$1:$AI$661,Sheet1!AU$1+2,0),0)</f>
        <v>9</v>
      </c>
    </row>
    <row r="619" spans="27:47" x14ac:dyDescent="0.25">
      <c r="AA619">
        <f>IF(('raw data entry'!A615-'raw data entry'!$A$1)/1000&lt;0,AA618+0.03,('raw data entry'!A615-'raw data entry'!$A$1)/1000)</f>
        <v>21.292000000000002</v>
      </c>
      <c r="AB619" cm="1">
        <f t="array" ref="AB619">_xlfn.IFS($AA619&gt;$U$12-0.0000001,$V$12,$AA619&gt;$U$11-0.0000001,$V$11,$AA619&gt;$U$10-0.0000001,$V$10,$AA619&gt;$U$9-0.0000001,$V$9,$AA619&gt;$U$8-0.0000001,$V$8,$AA619&gt;$U$7-0.0000001,$V$7,$AA619&gt;$U$6-0.0000001,$V$6,$AA619&lt;$U$6,0)</f>
        <v>10</v>
      </c>
      <c r="AC619">
        <f>IFERROR(VLOOKUP($AA619*1000+'raw data entry'!$A$1,'raw data entry'!$A$1:$AI$661,Sheet1!AC$1+2,0),0)</f>
        <v>34.4</v>
      </c>
      <c r="AD619" cm="1">
        <f t="array" ref="AD619">IF($V$17&gt;7,_xlfn.IFS($AA619&gt;$U$12-0.0000001,$W$12,$AA619&gt;$U$11-0.0000001,$W$11,$AA619&gt;$U$10-0.0000001,$W$10,$AA619&gt;$U$9-0.0000001,$W$9,$AA619&gt;$U$8-0.0000001,$W$8,$AA619&gt;$U$7-0.0000001,$W$7,$AA619&gt;$U$6-0.0000001,$W$6,$AA619&lt;$U$6,0),_xlfn.IFS($AA619&gt;$U$12-0.0000001,$V$12,$AA619&gt;$U$11-0.0000001,$V$11,$AA619&gt;$U$10-0.0000001,$V$10,$AA619&gt;$U$9-0.0000001,$V$9,$AA619&gt;$U$8-0.0000001,$V$8,$AA619&gt;$U$7-0.0000001,$V$7,$AA619&gt;$U$6-0.0000001,$V$6,$AA619&lt;$U$6,0))</f>
        <v>10</v>
      </c>
      <c r="AE619">
        <f>IFERROR(VLOOKUP($AA619*1000+'raw data entry'!$A$1,'raw data entry'!$A$1:$AI$661,Sheet1!AE$1+2,0),0)</f>
        <v>2.8</v>
      </c>
      <c r="AF619" cm="1">
        <f t="array" ref="AF619">_xlfn.IFS($AA619&gt;$U$12-0.0000001,$V$12,$AA619&gt;$U$11-0.0000001,$V$11,$AA619&gt;$U$10-0.0000001,$V$10,$AA619&gt;$U$9-0.0000001,$V$9,$AA619&gt;$U$8-0.0000001,$V$8,$AA619&gt;$U$7-0.0000001,$V$7,$AA619&gt;$U$6-0.0000001,$V$6,$AA619&lt;$U$6,0)</f>
        <v>10</v>
      </c>
      <c r="AG619">
        <f>IFERROR(VLOOKUP($AA619*1000+'raw data entry'!$A$1,'raw data entry'!$A$1:$AI$661,Sheet1!AG$1+2,0),0)</f>
        <v>17.899999999999999</v>
      </c>
      <c r="AH619" cm="1">
        <f t="array" ref="AH619">IF($V$17&gt;7,_xlfn.IFS($AA619&gt;$U$12-0.0000001,$W$12,$AA619&gt;$U$11-0.0000001,$W$11,$AA619&gt;$U$10-0.0000001,$W$10,$AA619&gt;$U$9-0.0000001,$W$9,$AA619&gt;$U$8-0.0000001,$W$8,$AA619&gt;$U$7-0.0000001,$W$7,$AA619&gt;$U$6-0.0000001,$W$6,$AA619&lt;$U$6,0),_xlfn.IFS($AA619&gt;$U$12-0.0000001,$V$12,$AA619&gt;$U$11-0.0000001,$V$11,$AA619&gt;$U$10-0.0000001,$V$10,$AA619&gt;$U$9-0.0000001,$V$9,$AA619&gt;$U$8-0.0000001,$V$8,$AA619&gt;$U$7-0.0000001,$V$7,$AA619&gt;$U$6-0.0000001,$V$6,$AA619&lt;$U$6,0))</f>
        <v>10</v>
      </c>
      <c r="AI619">
        <f>IFERROR(VLOOKUP($AA619*1000+'raw data entry'!$A$1,'raw data entry'!$A$1:$AI$661,Sheet1!AI$1+2,0),0)</f>
        <v>7.1</v>
      </c>
      <c r="AJ619" cm="1">
        <f t="array" ref="AJ619">_xlfn.IFS($AA619&gt;$U$12-0.0000001,$V$12,$AA619&gt;$U$11-0.0000001,$V$11,$AA619&gt;$U$10-0.0000001,$V$10,$AA619&gt;$U$9-0.0000001,$V$9,$AA619&gt;$U$8-0.0000001,$V$8,$AA619&gt;$U$7-0.0000001,$V$7,$AA619&gt;$U$6-0.0000001,$V$6,$AA619&lt;$U$6,0)</f>
        <v>10</v>
      </c>
      <c r="AK619">
        <f>IFERROR(VLOOKUP($AA619*1000+'raw data entry'!$A$1,'raw data entry'!$A$1:$AI$661,Sheet1!AK$1+2,0),0)</f>
        <v>19.100000000000001</v>
      </c>
      <c r="AL619" cm="1">
        <f t="array" ref="AL619">IF($V$17&gt;7,_xlfn.IFS($AA619&gt;$U$12-0.0000001,$W$12,$AA619&gt;$U$11-0.0000001,$W$11,$AA619&gt;$U$10-0.0000001,$W$10,$AA619&gt;$U$9-0.0000001,$W$9,$AA619&gt;$U$8-0.0000001,$W$8,$AA619&gt;$U$7-0.0000001,$W$7,$AA619&gt;$U$6-0.0000001,$W$6,$AA619&lt;$U$6,0),_xlfn.IFS($AA619&gt;$U$12-0.0000001,$V$12,$AA619&gt;$U$11-0.0000001,$V$11,$AA619&gt;$U$10-0.0000001,$V$10,$AA619&gt;$U$9-0.0000001,$V$9,$AA619&gt;$U$8-0.0000001,$V$8,$AA619&gt;$U$7-0.0000001,$V$7,$AA619&gt;$U$6-0.0000001,$V$6,$AA619&lt;$U$6,0))</f>
        <v>10</v>
      </c>
      <c r="AM619">
        <f>IFERROR(VLOOKUP($AA619*1000+'raw data entry'!$A$1,'raw data entry'!$A$1:$AI$661,Sheet1!AM$1+2,0),0)</f>
        <v>10.7</v>
      </c>
      <c r="AN619" cm="1">
        <f t="array" ref="AN619">_xlfn.IFS($AA619&gt;$U$12-0.0000001,$V$12,$AA619&gt;$U$11-0.0000001,$V$11,$AA619&gt;$U$10-0.0000001,$V$10,$AA619&gt;$U$9-0.0000001,$V$9,$AA619&gt;$U$8-0.0000001,$V$8,$AA619&gt;$U$7-0.0000001,$V$7,$AA619&gt;$U$6-0.0000001,$V$6,$AA619&lt;$U$6,0)</f>
        <v>10</v>
      </c>
      <c r="AO619">
        <f>IFERROR(VLOOKUP($AA619*1000+'raw data entry'!$A$1,'raw data entry'!$A$1:$AI$661,Sheet1!AO$1+2,0),0)</f>
        <v>16.5</v>
      </c>
      <c r="AP619" cm="1">
        <f t="array" ref="AP619">IF($V$17&gt;7,_xlfn.IFS($AA619&gt;$U$12-0.0000001,$W$12,$AA619&gt;$U$11-0.0000001,$W$11,$AA619&gt;$U$10-0.0000001,$W$10,$AA619&gt;$U$9-0.0000001,$W$9,$AA619&gt;$U$8-0.0000001,$W$8,$AA619&gt;$U$7-0.0000001,$W$7,$AA619&gt;$U$6-0.0000001,$W$6,$AA619&lt;$U$6,0),_xlfn.IFS($AA619&gt;$U$12-0.0000001,$V$12,$AA619&gt;$U$11-0.0000001,$V$11,$AA619&gt;$U$10-0.0000001,$V$10,$AA619&gt;$U$9-0.0000001,$V$9,$AA619&gt;$U$8-0.0000001,$V$8,$AA619&gt;$U$7-0.0000001,$V$7,$AA619&gt;$U$6-0.0000001,$V$6,$AA619&lt;$U$6,0))</f>
        <v>10</v>
      </c>
      <c r="AQ619">
        <f>IFERROR(VLOOKUP($AA619*1000+'raw data entry'!$A$1,'raw data entry'!$A$1:$AI$661,Sheet1!AQ$1+2,0),0)</f>
        <v>14.4</v>
      </c>
      <c r="AT619" cm="1">
        <f t="array" ref="AT619">_xlfn.IFS($AA619&gt;$U$12-0.0000001,$V$12,$AA619&gt;$U$11-0.0000001,$V$11,$AA619&gt;$U$10-0.0000001,$V$10,$AA619&gt;$U$9-0.0000001,$V$9,$AA619&gt;$U$8-0.0000001,$V$8,$AA619&gt;$U$7-0.0000001,$V$7,$AA619&gt;$U$6-0.0000001,$V$6,$AA619&lt;$U$6,0)</f>
        <v>10</v>
      </c>
      <c r="AU619">
        <f>IFERROR(VLOOKUP($AA619*1000+'raw data entry'!$A$1,'raw data entry'!$A$1:$AI$661,Sheet1!AU$1+2,0),0)</f>
        <v>10</v>
      </c>
    </row>
    <row r="620" spans="27:47" x14ac:dyDescent="0.25">
      <c r="AA620">
        <f>IF(('raw data entry'!A616-'raw data entry'!$A$1)/1000&lt;0,AA619+0.03,('raw data entry'!A616-'raw data entry'!$A$1)/1000)</f>
        <v>21.324999999999999</v>
      </c>
      <c r="AB620" cm="1">
        <f t="array" ref="AB620">_xlfn.IFS($AA620&gt;$U$12-0.0000001,$V$12,$AA620&gt;$U$11-0.0000001,$V$11,$AA620&gt;$U$10-0.0000001,$V$10,$AA620&gt;$U$9-0.0000001,$V$9,$AA620&gt;$U$8-0.0000001,$V$8,$AA620&gt;$U$7-0.0000001,$V$7,$AA620&gt;$U$6-0.0000001,$V$6,$AA620&lt;$U$6,0)</f>
        <v>10</v>
      </c>
      <c r="AC620">
        <f>IFERROR(VLOOKUP($AA620*1000+'raw data entry'!$A$1,'raw data entry'!$A$1:$AI$661,Sheet1!AC$1+2,0),0)</f>
        <v>34.1</v>
      </c>
      <c r="AD620" cm="1">
        <f t="array" ref="AD620">IF($V$17&gt;7,_xlfn.IFS($AA620&gt;$U$12-0.0000001,$W$12,$AA620&gt;$U$11-0.0000001,$W$11,$AA620&gt;$U$10-0.0000001,$W$10,$AA620&gt;$U$9-0.0000001,$W$9,$AA620&gt;$U$8-0.0000001,$W$8,$AA620&gt;$U$7-0.0000001,$W$7,$AA620&gt;$U$6-0.0000001,$W$6,$AA620&lt;$U$6,0),_xlfn.IFS($AA620&gt;$U$12-0.0000001,$V$12,$AA620&gt;$U$11-0.0000001,$V$11,$AA620&gt;$U$10-0.0000001,$V$10,$AA620&gt;$U$9-0.0000001,$V$9,$AA620&gt;$U$8-0.0000001,$V$8,$AA620&gt;$U$7-0.0000001,$V$7,$AA620&gt;$U$6-0.0000001,$V$6,$AA620&lt;$U$6,0))</f>
        <v>10</v>
      </c>
      <c r="AE620">
        <f>IFERROR(VLOOKUP($AA620*1000+'raw data entry'!$A$1,'raw data entry'!$A$1:$AI$661,Sheet1!AE$1+2,0),0)</f>
        <v>3.3</v>
      </c>
      <c r="AF620" cm="1">
        <f t="array" ref="AF620">_xlfn.IFS($AA620&gt;$U$12-0.0000001,$V$12,$AA620&gt;$U$11-0.0000001,$V$11,$AA620&gt;$U$10-0.0000001,$V$10,$AA620&gt;$U$9-0.0000001,$V$9,$AA620&gt;$U$8-0.0000001,$V$8,$AA620&gt;$U$7-0.0000001,$V$7,$AA620&gt;$U$6-0.0000001,$V$6,$AA620&lt;$U$6,0)</f>
        <v>10</v>
      </c>
      <c r="AG620">
        <f>IFERROR(VLOOKUP($AA620*1000+'raw data entry'!$A$1,'raw data entry'!$A$1:$AI$661,Sheet1!AG$1+2,0),0)</f>
        <v>17.8</v>
      </c>
      <c r="AH620" cm="1">
        <f t="array" ref="AH620">IF($V$17&gt;7,_xlfn.IFS($AA620&gt;$U$12-0.0000001,$W$12,$AA620&gt;$U$11-0.0000001,$W$11,$AA620&gt;$U$10-0.0000001,$W$10,$AA620&gt;$U$9-0.0000001,$W$9,$AA620&gt;$U$8-0.0000001,$W$8,$AA620&gt;$U$7-0.0000001,$W$7,$AA620&gt;$U$6-0.0000001,$W$6,$AA620&lt;$U$6,0),_xlfn.IFS($AA620&gt;$U$12-0.0000001,$V$12,$AA620&gt;$U$11-0.0000001,$V$11,$AA620&gt;$U$10-0.0000001,$V$10,$AA620&gt;$U$9-0.0000001,$V$9,$AA620&gt;$U$8-0.0000001,$V$8,$AA620&gt;$U$7-0.0000001,$V$7,$AA620&gt;$U$6-0.0000001,$V$6,$AA620&lt;$U$6,0))</f>
        <v>10</v>
      </c>
      <c r="AI620">
        <f>IFERROR(VLOOKUP($AA620*1000+'raw data entry'!$A$1,'raw data entry'!$A$1:$AI$661,Sheet1!AI$1+2,0),0)</f>
        <v>9.3000000000000007</v>
      </c>
      <c r="AJ620" cm="1">
        <f t="array" ref="AJ620">_xlfn.IFS($AA620&gt;$U$12-0.0000001,$V$12,$AA620&gt;$U$11-0.0000001,$V$11,$AA620&gt;$U$10-0.0000001,$V$10,$AA620&gt;$U$9-0.0000001,$V$9,$AA620&gt;$U$8-0.0000001,$V$8,$AA620&gt;$U$7-0.0000001,$V$7,$AA620&gt;$U$6-0.0000001,$V$6,$AA620&lt;$U$6,0)</f>
        <v>10</v>
      </c>
      <c r="AK620">
        <f>IFERROR(VLOOKUP($AA620*1000+'raw data entry'!$A$1,'raw data entry'!$A$1:$AI$661,Sheet1!AK$1+2,0),0)</f>
        <v>8.6</v>
      </c>
      <c r="AL620" cm="1">
        <f t="array" ref="AL620">IF($V$17&gt;7,_xlfn.IFS($AA620&gt;$U$12-0.0000001,$W$12,$AA620&gt;$U$11-0.0000001,$W$11,$AA620&gt;$U$10-0.0000001,$W$10,$AA620&gt;$U$9-0.0000001,$W$9,$AA620&gt;$U$8-0.0000001,$W$8,$AA620&gt;$U$7-0.0000001,$W$7,$AA620&gt;$U$6-0.0000001,$W$6,$AA620&lt;$U$6,0),_xlfn.IFS($AA620&gt;$U$12-0.0000001,$V$12,$AA620&gt;$U$11-0.0000001,$V$11,$AA620&gt;$U$10-0.0000001,$V$10,$AA620&gt;$U$9-0.0000001,$V$9,$AA620&gt;$U$8-0.0000001,$V$8,$AA620&gt;$U$7-0.0000001,$V$7,$AA620&gt;$U$6-0.0000001,$V$6,$AA620&lt;$U$6,0))</f>
        <v>10</v>
      </c>
      <c r="AM620">
        <f>IFERROR(VLOOKUP($AA620*1000+'raw data entry'!$A$1,'raw data entry'!$A$1:$AI$661,Sheet1!AM$1+2,0),0)</f>
        <v>11.1</v>
      </c>
      <c r="AN620" cm="1">
        <f t="array" ref="AN620">_xlfn.IFS($AA620&gt;$U$12-0.0000001,$V$12,$AA620&gt;$U$11-0.0000001,$V$11,$AA620&gt;$U$10-0.0000001,$V$10,$AA620&gt;$U$9-0.0000001,$V$9,$AA620&gt;$U$8-0.0000001,$V$8,$AA620&gt;$U$7-0.0000001,$V$7,$AA620&gt;$U$6-0.0000001,$V$6,$AA620&lt;$U$6,0)</f>
        <v>10</v>
      </c>
      <c r="AO620">
        <f>IFERROR(VLOOKUP($AA620*1000+'raw data entry'!$A$1,'raw data entry'!$A$1:$AI$661,Sheet1!AO$1+2,0),0)</f>
        <v>12.9</v>
      </c>
      <c r="AP620" cm="1">
        <f t="array" ref="AP620">IF($V$17&gt;7,_xlfn.IFS($AA620&gt;$U$12-0.0000001,$W$12,$AA620&gt;$U$11-0.0000001,$W$11,$AA620&gt;$U$10-0.0000001,$W$10,$AA620&gt;$U$9-0.0000001,$W$9,$AA620&gt;$U$8-0.0000001,$W$8,$AA620&gt;$U$7-0.0000001,$W$7,$AA620&gt;$U$6-0.0000001,$W$6,$AA620&lt;$U$6,0),_xlfn.IFS($AA620&gt;$U$12-0.0000001,$V$12,$AA620&gt;$U$11-0.0000001,$V$11,$AA620&gt;$U$10-0.0000001,$V$10,$AA620&gt;$U$9-0.0000001,$V$9,$AA620&gt;$U$8-0.0000001,$V$8,$AA620&gt;$U$7-0.0000001,$V$7,$AA620&gt;$U$6-0.0000001,$V$6,$AA620&lt;$U$6,0))</f>
        <v>10</v>
      </c>
      <c r="AQ620">
        <f>IFERROR(VLOOKUP($AA620*1000+'raw data entry'!$A$1,'raw data entry'!$A$1:$AI$661,Sheet1!AQ$1+2,0),0)</f>
        <v>15</v>
      </c>
      <c r="AT620" cm="1">
        <f t="array" ref="AT620">_xlfn.IFS($AA620&gt;$U$12-0.0000001,$V$12,$AA620&gt;$U$11-0.0000001,$V$11,$AA620&gt;$U$10-0.0000001,$V$10,$AA620&gt;$U$9-0.0000001,$V$9,$AA620&gt;$U$8-0.0000001,$V$8,$AA620&gt;$U$7-0.0000001,$V$7,$AA620&gt;$U$6-0.0000001,$V$6,$AA620&lt;$U$6,0)</f>
        <v>10</v>
      </c>
      <c r="AU620">
        <f>IFERROR(VLOOKUP($AA620*1000+'raw data entry'!$A$1,'raw data entry'!$A$1:$AI$661,Sheet1!AU$1+2,0),0)</f>
        <v>10.199999999999999</v>
      </c>
    </row>
    <row r="621" spans="27:47" x14ac:dyDescent="0.25">
      <c r="AA621">
        <f>IF(('raw data entry'!A617-'raw data entry'!$A$1)/1000&lt;0,AA620+0.03,('raw data entry'!A617-'raw data entry'!$A$1)/1000)</f>
        <v>21.36</v>
      </c>
      <c r="AB621" cm="1">
        <f t="array" ref="AB621">_xlfn.IFS($AA621&gt;$U$12-0.0000001,$V$12,$AA621&gt;$U$11-0.0000001,$V$11,$AA621&gt;$U$10-0.0000001,$V$10,$AA621&gt;$U$9-0.0000001,$V$9,$AA621&gt;$U$8-0.0000001,$V$8,$AA621&gt;$U$7-0.0000001,$V$7,$AA621&gt;$U$6-0.0000001,$V$6,$AA621&lt;$U$6,0)</f>
        <v>10</v>
      </c>
      <c r="AC621">
        <f>IFERROR(VLOOKUP($AA621*1000+'raw data entry'!$A$1,'raw data entry'!$A$1:$AI$661,Sheet1!AC$1+2,0),0)</f>
        <v>33.799999999999997</v>
      </c>
      <c r="AD621" cm="1">
        <f t="array" ref="AD621">IF($V$17&gt;7,_xlfn.IFS($AA621&gt;$U$12-0.0000001,$W$12,$AA621&gt;$U$11-0.0000001,$W$11,$AA621&gt;$U$10-0.0000001,$W$10,$AA621&gt;$U$9-0.0000001,$W$9,$AA621&gt;$U$8-0.0000001,$W$8,$AA621&gt;$U$7-0.0000001,$W$7,$AA621&gt;$U$6-0.0000001,$W$6,$AA621&lt;$U$6,0),_xlfn.IFS($AA621&gt;$U$12-0.0000001,$V$12,$AA621&gt;$U$11-0.0000001,$V$11,$AA621&gt;$U$10-0.0000001,$V$10,$AA621&gt;$U$9-0.0000001,$V$9,$AA621&gt;$U$8-0.0000001,$V$8,$AA621&gt;$U$7-0.0000001,$V$7,$AA621&gt;$U$6-0.0000001,$V$6,$AA621&lt;$U$6,0))</f>
        <v>10</v>
      </c>
      <c r="AE621">
        <f>IFERROR(VLOOKUP($AA621*1000+'raw data entry'!$A$1,'raw data entry'!$A$1:$AI$661,Sheet1!AE$1+2,0),0)</f>
        <v>2.2000000000000002</v>
      </c>
      <c r="AF621" cm="1">
        <f t="array" ref="AF621">_xlfn.IFS($AA621&gt;$U$12-0.0000001,$V$12,$AA621&gt;$U$11-0.0000001,$V$11,$AA621&gt;$U$10-0.0000001,$V$10,$AA621&gt;$U$9-0.0000001,$V$9,$AA621&gt;$U$8-0.0000001,$V$8,$AA621&gt;$U$7-0.0000001,$V$7,$AA621&gt;$U$6-0.0000001,$V$6,$AA621&lt;$U$6,0)</f>
        <v>10</v>
      </c>
      <c r="AG621">
        <f>IFERROR(VLOOKUP($AA621*1000+'raw data entry'!$A$1,'raw data entry'!$A$1:$AI$661,Sheet1!AG$1+2,0),0)</f>
        <v>13.3</v>
      </c>
      <c r="AH621" cm="1">
        <f t="array" ref="AH621">IF($V$17&gt;7,_xlfn.IFS($AA621&gt;$U$12-0.0000001,$W$12,$AA621&gt;$U$11-0.0000001,$W$11,$AA621&gt;$U$10-0.0000001,$W$10,$AA621&gt;$U$9-0.0000001,$W$9,$AA621&gt;$U$8-0.0000001,$W$8,$AA621&gt;$U$7-0.0000001,$W$7,$AA621&gt;$U$6-0.0000001,$W$6,$AA621&lt;$U$6,0),_xlfn.IFS($AA621&gt;$U$12-0.0000001,$V$12,$AA621&gt;$U$11-0.0000001,$V$11,$AA621&gt;$U$10-0.0000001,$V$10,$AA621&gt;$U$9-0.0000001,$V$9,$AA621&gt;$U$8-0.0000001,$V$8,$AA621&gt;$U$7-0.0000001,$V$7,$AA621&gt;$U$6-0.0000001,$V$6,$AA621&lt;$U$6,0))</f>
        <v>10</v>
      </c>
      <c r="AI621">
        <f>IFERROR(VLOOKUP($AA621*1000+'raw data entry'!$A$1,'raw data entry'!$A$1:$AI$661,Sheet1!AI$1+2,0),0)</f>
        <v>8.6</v>
      </c>
      <c r="AJ621" cm="1">
        <f t="array" ref="AJ621">_xlfn.IFS($AA621&gt;$U$12-0.0000001,$V$12,$AA621&gt;$U$11-0.0000001,$V$11,$AA621&gt;$U$10-0.0000001,$V$10,$AA621&gt;$U$9-0.0000001,$V$9,$AA621&gt;$U$8-0.0000001,$V$8,$AA621&gt;$U$7-0.0000001,$V$7,$AA621&gt;$U$6-0.0000001,$V$6,$AA621&lt;$U$6,0)</f>
        <v>10</v>
      </c>
      <c r="AK621">
        <f>IFERROR(VLOOKUP($AA621*1000+'raw data entry'!$A$1,'raw data entry'!$A$1:$AI$661,Sheet1!AK$1+2,0),0)</f>
        <v>13.7</v>
      </c>
      <c r="AL621" cm="1">
        <f t="array" ref="AL621">IF($V$17&gt;7,_xlfn.IFS($AA621&gt;$U$12-0.0000001,$W$12,$AA621&gt;$U$11-0.0000001,$W$11,$AA621&gt;$U$10-0.0000001,$W$10,$AA621&gt;$U$9-0.0000001,$W$9,$AA621&gt;$U$8-0.0000001,$W$8,$AA621&gt;$U$7-0.0000001,$W$7,$AA621&gt;$U$6-0.0000001,$W$6,$AA621&lt;$U$6,0),_xlfn.IFS($AA621&gt;$U$12-0.0000001,$V$12,$AA621&gt;$U$11-0.0000001,$V$11,$AA621&gt;$U$10-0.0000001,$V$10,$AA621&gt;$U$9-0.0000001,$V$9,$AA621&gt;$U$8-0.0000001,$V$8,$AA621&gt;$U$7-0.0000001,$V$7,$AA621&gt;$U$6-0.0000001,$V$6,$AA621&lt;$U$6,0))</f>
        <v>10</v>
      </c>
      <c r="AM621">
        <f>IFERROR(VLOOKUP($AA621*1000+'raw data entry'!$A$1,'raw data entry'!$A$1:$AI$661,Sheet1!AM$1+2,0),0)</f>
        <v>9.4</v>
      </c>
      <c r="AN621" cm="1">
        <f t="array" ref="AN621">_xlfn.IFS($AA621&gt;$U$12-0.0000001,$V$12,$AA621&gt;$U$11-0.0000001,$V$11,$AA621&gt;$U$10-0.0000001,$V$10,$AA621&gt;$U$9-0.0000001,$V$9,$AA621&gt;$U$8-0.0000001,$V$8,$AA621&gt;$U$7-0.0000001,$V$7,$AA621&gt;$U$6-0.0000001,$V$6,$AA621&lt;$U$6,0)</f>
        <v>10</v>
      </c>
      <c r="AO621">
        <f>IFERROR(VLOOKUP($AA621*1000+'raw data entry'!$A$1,'raw data entry'!$A$1:$AI$661,Sheet1!AO$1+2,0),0)</f>
        <v>11.7</v>
      </c>
      <c r="AP621" cm="1">
        <f t="array" ref="AP621">IF($V$17&gt;7,_xlfn.IFS($AA621&gt;$U$12-0.0000001,$W$12,$AA621&gt;$U$11-0.0000001,$W$11,$AA621&gt;$U$10-0.0000001,$W$10,$AA621&gt;$U$9-0.0000001,$W$9,$AA621&gt;$U$8-0.0000001,$W$8,$AA621&gt;$U$7-0.0000001,$W$7,$AA621&gt;$U$6-0.0000001,$W$6,$AA621&lt;$U$6,0),_xlfn.IFS($AA621&gt;$U$12-0.0000001,$V$12,$AA621&gt;$U$11-0.0000001,$V$11,$AA621&gt;$U$10-0.0000001,$V$10,$AA621&gt;$U$9-0.0000001,$V$9,$AA621&gt;$U$8-0.0000001,$V$8,$AA621&gt;$U$7-0.0000001,$V$7,$AA621&gt;$U$6-0.0000001,$V$6,$AA621&lt;$U$6,0))</f>
        <v>10</v>
      </c>
      <c r="AQ621">
        <f>IFERROR(VLOOKUP($AA621*1000+'raw data entry'!$A$1,'raw data entry'!$A$1:$AI$661,Sheet1!AQ$1+2,0),0)</f>
        <v>14.4</v>
      </c>
      <c r="AT621" cm="1">
        <f t="array" ref="AT621">_xlfn.IFS($AA621&gt;$U$12-0.0000001,$V$12,$AA621&gt;$U$11-0.0000001,$V$11,$AA621&gt;$U$10-0.0000001,$V$10,$AA621&gt;$U$9-0.0000001,$V$9,$AA621&gt;$U$8-0.0000001,$V$8,$AA621&gt;$U$7-0.0000001,$V$7,$AA621&gt;$U$6-0.0000001,$V$6,$AA621&lt;$U$6,0)</f>
        <v>10</v>
      </c>
      <c r="AU621">
        <f>IFERROR(VLOOKUP($AA621*1000+'raw data entry'!$A$1,'raw data entry'!$A$1:$AI$661,Sheet1!AU$1+2,0),0)</f>
        <v>11</v>
      </c>
    </row>
    <row r="622" spans="27:47" x14ac:dyDescent="0.25">
      <c r="AA622">
        <f>IF(('raw data entry'!A618-'raw data entry'!$A$1)/1000&lt;0,AA621+0.03,('raw data entry'!A618-'raw data entry'!$A$1)/1000)</f>
        <v>21.393999999999998</v>
      </c>
      <c r="AB622" cm="1">
        <f t="array" ref="AB622">_xlfn.IFS($AA622&gt;$U$12-0.0000001,$V$12,$AA622&gt;$U$11-0.0000001,$V$11,$AA622&gt;$U$10-0.0000001,$V$10,$AA622&gt;$U$9-0.0000001,$V$9,$AA622&gt;$U$8-0.0000001,$V$8,$AA622&gt;$U$7-0.0000001,$V$7,$AA622&gt;$U$6-0.0000001,$V$6,$AA622&lt;$U$6,0)</f>
        <v>10</v>
      </c>
      <c r="AC622">
        <f>IFERROR(VLOOKUP($AA622*1000+'raw data entry'!$A$1,'raw data entry'!$A$1:$AI$661,Sheet1!AC$1+2,0),0)</f>
        <v>33.9</v>
      </c>
      <c r="AD622" cm="1">
        <f t="array" ref="AD622">IF($V$17&gt;7,_xlfn.IFS($AA622&gt;$U$12-0.0000001,$W$12,$AA622&gt;$U$11-0.0000001,$W$11,$AA622&gt;$U$10-0.0000001,$W$10,$AA622&gt;$U$9-0.0000001,$W$9,$AA622&gt;$U$8-0.0000001,$W$8,$AA622&gt;$U$7-0.0000001,$W$7,$AA622&gt;$U$6-0.0000001,$W$6,$AA622&lt;$U$6,0),_xlfn.IFS($AA622&gt;$U$12-0.0000001,$V$12,$AA622&gt;$U$11-0.0000001,$V$11,$AA622&gt;$U$10-0.0000001,$V$10,$AA622&gt;$U$9-0.0000001,$V$9,$AA622&gt;$U$8-0.0000001,$V$8,$AA622&gt;$U$7-0.0000001,$V$7,$AA622&gt;$U$6-0.0000001,$V$6,$AA622&lt;$U$6,0))</f>
        <v>10</v>
      </c>
      <c r="AE622">
        <f>IFERROR(VLOOKUP($AA622*1000+'raw data entry'!$A$1,'raw data entry'!$A$1:$AI$661,Sheet1!AE$1+2,0),0)</f>
        <v>2.2000000000000002</v>
      </c>
      <c r="AF622" cm="1">
        <f t="array" ref="AF622">_xlfn.IFS($AA622&gt;$U$12-0.0000001,$V$12,$AA622&gt;$U$11-0.0000001,$V$11,$AA622&gt;$U$10-0.0000001,$V$10,$AA622&gt;$U$9-0.0000001,$V$9,$AA622&gt;$U$8-0.0000001,$V$8,$AA622&gt;$U$7-0.0000001,$V$7,$AA622&gt;$U$6-0.0000001,$V$6,$AA622&lt;$U$6,0)</f>
        <v>10</v>
      </c>
      <c r="AG622">
        <f>IFERROR(VLOOKUP($AA622*1000+'raw data entry'!$A$1,'raw data entry'!$A$1:$AI$661,Sheet1!AG$1+2,0),0)</f>
        <v>15.2</v>
      </c>
      <c r="AH622" cm="1">
        <f t="array" ref="AH622">IF($V$17&gt;7,_xlfn.IFS($AA622&gt;$U$12-0.0000001,$W$12,$AA622&gt;$U$11-0.0000001,$W$11,$AA622&gt;$U$10-0.0000001,$W$10,$AA622&gt;$U$9-0.0000001,$W$9,$AA622&gt;$U$8-0.0000001,$W$8,$AA622&gt;$U$7-0.0000001,$W$7,$AA622&gt;$U$6-0.0000001,$W$6,$AA622&lt;$U$6,0),_xlfn.IFS($AA622&gt;$U$12-0.0000001,$V$12,$AA622&gt;$U$11-0.0000001,$V$11,$AA622&gt;$U$10-0.0000001,$V$10,$AA622&gt;$U$9-0.0000001,$V$9,$AA622&gt;$U$8-0.0000001,$V$8,$AA622&gt;$U$7-0.0000001,$V$7,$AA622&gt;$U$6-0.0000001,$V$6,$AA622&lt;$U$6,0))</f>
        <v>10</v>
      </c>
      <c r="AI622">
        <f>IFERROR(VLOOKUP($AA622*1000+'raw data entry'!$A$1,'raw data entry'!$A$1:$AI$661,Sheet1!AI$1+2,0),0)</f>
        <v>8.6</v>
      </c>
      <c r="AJ622" cm="1">
        <f t="array" ref="AJ622">_xlfn.IFS($AA622&gt;$U$12-0.0000001,$V$12,$AA622&gt;$U$11-0.0000001,$V$11,$AA622&gt;$U$10-0.0000001,$V$10,$AA622&gt;$U$9-0.0000001,$V$9,$AA622&gt;$U$8-0.0000001,$V$8,$AA622&gt;$U$7-0.0000001,$V$7,$AA622&gt;$U$6-0.0000001,$V$6,$AA622&lt;$U$6,0)</f>
        <v>10</v>
      </c>
      <c r="AK622">
        <f>IFERROR(VLOOKUP($AA622*1000+'raw data entry'!$A$1,'raw data entry'!$A$1:$AI$661,Sheet1!AK$1+2,0),0)</f>
        <v>9.6999999999999993</v>
      </c>
      <c r="AL622" cm="1">
        <f t="array" ref="AL622">IF($V$17&gt;7,_xlfn.IFS($AA622&gt;$U$12-0.0000001,$W$12,$AA622&gt;$U$11-0.0000001,$W$11,$AA622&gt;$U$10-0.0000001,$W$10,$AA622&gt;$U$9-0.0000001,$W$9,$AA622&gt;$U$8-0.0000001,$W$8,$AA622&gt;$U$7-0.0000001,$W$7,$AA622&gt;$U$6-0.0000001,$W$6,$AA622&lt;$U$6,0),_xlfn.IFS($AA622&gt;$U$12-0.0000001,$V$12,$AA622&gt;$U$11-0.0000001,$V$11,$AA622&gt;$U$10-0.0000001,$V$10,$AA622&gt;$U$9-0.0000001,$V$9,$AA622&gt;$U$8-0.0000001,$V$8,$AA622&gt;$U$7-0.0000001,$V$7,$AA622&gt;$U$6-0.0000001,$V$6,$AA622&lt;$U$6,0))</f>
        <v>10</v>
      </c>
      <c r="AM622">
        <f>IFERROR(VLOOKUP($AA622*1000+'raw data entry'!$A$1,'raw data entry'!$A$1:$AI$661,Sheet1!AM$1+2,0),0)</f>
        <v>10.7</v>
      </c>
      <c r="AN622" cm="1">
        <f t="array" ref="AN622">_xlfn.IFS($AA622&gt;$U$12-0.0000001,$V$12,$AA622&gt;$U$11-0.0000001,$V$11,$AA622&gt;$U$10-0.0000001,$V$10,$AA622&gt;$U$9-0.0000001,$V$9,$AA622&gt;$U$8-0.0000001,$V$8,$AA622&gt;$U$7-0.0000001,$V$7,$AA622&gt;$U$6-0.0000001,$V$6,$AA622&lt;$U$6,0)</f>
        <v>10</v>
      </c>
      <c r="AO622">
        <f>IFERROR(VLOOKUP($AA622*1000+'raw data entry'!$A$1,'raw data entry'!$A$1:$AI$661,Sheet1!AO$1+2,0),0)</f>
        <v>16.600000000000001</v>
      </c>
      <c r="AP622" cm="1">
        <f t="array" ref="AP622">IF($V$17&gt;7,_xlfn.IFS($AA622&gt;$U$12-0.0000001,$W$12,$AA622&gt;$U$11-0.0000001,$W$11,$AA622&gt;$U$10-0.0000001,$W$10,$AA622&gt;$U$9-0.0000001,$W$9,$AA622&gt;$U$8-0.0000001,$W$8,$AA622&gt;$U$7-0.0000001,$W$7,$AA622&gt;$U$6-0.0000001,$W$6,$AA622&lt;$U$6,0),_xlfn.IFS($AA622&gt;$U$12-0.0000001,$V$12,$AA622&gt;$U$11-0.0000001,$V$11,$AA622&gt;$U$10-0.0000001,$V$10,$AA622&gt;$U$9-0.0000001,$V$9,$AA622&gt;$U$8-0.0000001,$V$8,$AA622&gt;$U$7-0.0000001,$V$7,$AA622&gt;$U$6-0.0000001,$V$6,$AA622&lt;$U$6,0))</f>
        <v>10</v>
      </c>
      <c r="AQ622">
        <f>IFERROR(VLOOKUP($AA622*1000+'raw data entry'!$A$1,'raw data entry'!$A$1:$AI$661,Sheet1!AQ$1+2,0),0)</f>
        <v>13.3</v>
      </c>
      <c r="AT622" cm="1">
        <f t="array" ref="AT622">_xlfn.IFS($AA622&gt;$U$12-0.0000001,$V$12,$AA622&gt;$U$11-0.0000001,$V$11,$AA622&gt;$U$10-0.0000001,$V$10,$AA622&gt;$U$9-0.0000001,$V$9,$AA622&gt;$U$8-0.0000001,$V$8,$AA622&gt;$U$7-0.0000001,$V$7,$AA622&gt;$U$6-0.0000001,$V$6,$AA622&lt;$U$6,0)</f>
        <v>10</v>
      </c>
      <c r="AU622">
        <f>IFERROR(VLOOKUP($AA622*1000+'raw data entry'!$A$1,'raw data entry'!$A$1:$AI$661,Sheet1!AU$1+2,0),0)</f>
        <v>10.199999999999999</v>
      </c>
    </row>
    <row r="623" spans="27:47" x14ac:dyDescent="0.25">
      <c r="AA623">
        <f>IF(('raw data entry'!A619-'raw data entry'!$A$1)/1000&lt;0,AA622+0.03,('raw data entry'!A619-'raw data entry'!$A$1)/1000)</f>
        <v>21.43</v>
      </c>
      <c r="AB623" cm="1">
        <f t="array" ref="AB623">_xlfn.IFS($AA623&gt;$U$12-0.0000001,$V$12,$AA623&gt;$U$11-0.0000001,$V$11,$AA623&gt;$U$10-0.0000001,$V$10,$AA623&gt;$U$9-0.0000001,$V$9,$AA623&gt;$U$8-0.0000001,$V$8,$AA623&gt;$U$7-0.0000001,$V$7,$AA623&gt;$U$6-0.0000001,$V$6,$AA623&lt;$U$6,0)</f>
        <v>10</v>
      </c>
      <c r="AC623">
        <f>IFERROR(VLOOKUP($AA623*1000+'raw data entry'!$A$1,'raw data entry'!$A$1:$AI$661,Sheet1!AC$1+2,0),0)</f>
        <v>33.5</v>
      </c>
      <c r="AD623" cm="1">
        <f t="array" ref="AD623">IF($V$17&gt;7,_xlfn.IFS($AA623&gt;$U$12-0.0000001,$W$12,$AA623&gt;$U$11-0.0000001,$W$11,$AA623&gt;$U$10-0.0000001,$W$10,$AA623&gt;$U$9-0.0000001,$W$9,$AA623&gt;$U$8-0.0000001,$W$8,$AA623&gt;$U$7-0.0000001,$W$7,$AA623&gt;$U$6-0.0000001,$W$6,$AA623&lt;$U$6,0),_xlfn.IFS($AA623&gt;$U$12-0.0000001,$V$12,$AA623&gt;$U$11-0.0000001,$V$11,$AA623&gt;$U$10-0.0000001,$V$10,$AA623&gt;$U$9-0.0000001,$V$9,$AA623&gt;$U$8-0.0000001,$V$8,$AA623&gt;$U$7-0.0000001,$V$7,$AA623&gt;$U$6-0.0000001,$V$6,$AA623&lt;$U$6,0))</f>
        <v>10</v>
      </c>
      <c r="AE623">
        <f>IFERROR(VLOOKUP($AA623*1000+'raw data entry'!$A$1,'raw data entry'!$A$1:$AI$661,Sheet1!AE$1+2,0),0)</f>
        <v>2.5</v>
      </c>
      <c r="AF623" cm="1">
        <f t="array" ref="AF623">_xlfn.IFS($AA623&gt;$U$12-0.0000001,$V$12,$AA623&gt;$U$11-0.0000001,$V$11,$AA623&gt;$U$10-0.0000001,$V$10,$AA623&gt;$U$9-0.0000001,$V$9,$AA623&gt;$U$8-0.0000001,$V$8,$AA623&gt;$U$7-0.0000001,$V$7,$AA623&gt;$U$6-0.0000001,$V$6,$AA623&lt;$U$6,0)</f>
        <v>10</v>
      </c>
      <c r="AG623">
        <f>IFERROR(VLOOKUP($AA623*1000+'raw data entry'!$A$1,'raw data entry'!$A$1:$AI$661,Sheet1!AG$1+2,0),0)</f>
        <v>15.7</v>
      </c>
      <c r="AH623" cm="1">
        <f t="array" ref="AH623">IF($V$17&gt;7,_xlfn.IFS($AA623&gt;$U$12-0.0000001,$W$12,$AA623&gt;$U$11-0.0000001,$W$11,$AA623&gt;$U$10-0.0000001,$W$10,$AA623&gt;$U$9-0.0000001,$W$9,$AA623&gt;$U$8-0.0000001,$W$8,$AA623&gt;$U$7-0.0000001,$W$7,$AA623&gt;$U$6-0.0000001,$W$6,$AA623&lt;$U$6,0),_xlfn.IFS($AA623&gt;$U$12-0.0000001,$V$12,$AA623&gt;$U$11-0.0000001,$V$11,$AA623&gt;$U$10-0.0000001,$V$10,$AA623&gt;$U$9-0.0000001,$V$9,$AA623&gt;$U$8-0.0000001,$V$8,$AA623&gt;$U$7-0.0000001,$V$7,$AA623&gt;$U$6-0.0000001,$V$6,$AA623&lt;$U$6,0))</f>
        <v>10</v>
      </c>
      <c r="AI623">
        <f>IFERROR(VLOOKUP($AA623*1000+'raw data entry'!$A$1,'raw data entry'!$A$1:$AI$661,Sheet1!AI$1+2,0),0)</f>
        <v>8.1999999999999993</v>
      </c>
      <c r="AJ623" cm="1">
        <f t="array" ref="AJ623">_xlfn.IFS($AA623&gt;$U$12-0.0000001,$V$12,$AA623&gt;$U$11-0.0000001,$V$11,$AA623&gt;$U$10-0.0000001,$V$10,$AA623&gt;$U$9-0.0000001,$V$9,$AA623&gt;$U$8-0.0000001,$V$8,$AA623&gt;$U$7-0.0000001,$V$7,$AA623&gt;$U$6-0.0000001,$V$6,$AA623&lt;$U$6,0)</f>
        <v>10</v>
      </c>
      <c r="AK623">
        <f>IFERROR(VLOOKUP($AA623*1000+'raw data entry'!$A$1,'raw data entry'!$A$1:$AI$661,Sheet1!AK$1+2,0),0)</f>
        <v>17.2</v>
      </c>
      <c r="AL623" cm="1">
        <f t="array" ref="AL623">IF($V$17&gt;7,_xlfn.IFS($AA623&gt;$U$12-0.0000001,$W$12,$AA623&gt;$U$11-0.0000001,$W$11,$AA623&gt;$U$10-0.0000001,$W$10,$AA623&gt;$U$9-0.0000001,$W$9,$AA623&gt;$U$8-0.0000001,$W$8,$AA623&gt;$U$7-0.0000001,$W$7,$AA623&gt;$U$6-0.0000001,$W$6,$AA623&lt;$U$6,0),_xlfn.IFS($AA623&gt;$U$12-0.0000001,$V$12,$AA623&gt;$U$11-0.0000001,$V$11,$AA623&gt;$U$10-0.0000001,$V$10,$AA623&gt;$U$9-0.0000001,$V$9,$AA623&gt;$U$8-0.0000001,$V$8,$AA623&gt;$U$7-0.0000001,$V$7,$AA623&gt;$U$6-0.0000001,$V$6,$AA623&lt;$U$6,0))</f>
        <v>10</v>
      </c>
      <c r="AM623">
        <f>IFERROR(VLOOKUP($AA623*1000+'raw data entry'!$A$1,'raw data entry'!$A$1:$AI$661,Sheet1!AM$1+2,0),0)</f>
        <v>11.8</v>
      </c>
      <c r="AN623" cm="1">
        <f t="array" ref="AN623">_xlfn.IFS($AA623&gt;$U$12-0.0000001,$V$12,$AA623&gt;$U$11-0.0000001,$V$11,$AA623&gt;$U$10-0.0000001,$V$10,$AA623&gt;$U$9-0.0000001,$V$9,$AA623&gt;$U$8-0.0000001,$V$8,$AA623&gt;$U$7-0.0000001,$V$7,$AA623&gt;$U$6-0.0000001,$V$6,$AA623&lt;$U$6,0)</f>
        <v>10</v>
      </c>
      <c r="AO623">
        <f>IFERROR(VLOOKUP($AA623*1000+'raw data entry'!$A$1,'raw data entry'!$A$1:$AI$661,Sheet1!AO$1+2,0),0)</f>
        <v>16.899999999999999</v>
      </c>
      <c r="AP623" cm="1">
        <f t="array" ref="AP623">IF($V$17&gt;7,_xlfn.IFS($AA623&gt;$U$12-0.0000001,$W$12,$AA623&gt;$U$11-0.0000001,$W$11,$AA623&gt;$U$10-0.0000001,$W$10,$AA623&gt;$U$9-0.0000001,$W$9,$AA623&gt;$U$8-0.0000001,$W$8,$AA623&gt;$U$7-0.0000001,$W$7,$AA623&gt;$U$6-0.0000001,$W$6,$AA623&lt;$U$6,0),_xlfn.IFS($AA623&gt;$U$12-0.0000001,$V$12,$AA623&gt;$U$11-0.0000001,$V$11,$AA623&gt;$U$10-0.0000001,$V$10,$AA623&gt;$U$9-0.0000001,$V$9,$AA623&gt;$U$8-0.0000001,$V$8,$AA623&gt;$U$7-0.0000001,$V$7,$AA623&gt;$U$6-0.0000001,$V$6,$AA623&lt;$U$6,0))</f>
        <v>10</v>
      </c>
      <c r="AQ623">
        <f>IFERROR(VLOOKUP($AA623*1000+'raw data entry'!$A$1,'raw data entry'!$A$1:$AI$661,Sheet1!AQ$1+2,0),0)</f>
        <v>15</v>
      </c>
      <c r="AT623" cm="1">
        <f t="array" ref="AT623">_xlfn.IFS($AA623&gt;$U$12-0.0000001,$V$12,$AA623&gt;$U$11-0.0000001,$V$11,$AA623&gt;$U$10-0.0000001,$V$10,$AA623&gt;$U$9-0.0000001,$V$9,$AA623&gt;$U$8-0.0000001,$V$8,$AA623&gt;$U$7-0.0000001,$V$7,$AA623&gt;$U$6-0.0000001,$V$6,$AA623&lt;$U$6,0)</f>
        <v>10</v>
      </c>
      <c r="AU623">
        <f>IFERROR(VLOOKUP($AA623*1000+'raw data entry'!$A$1,'raw data entry'!$A$1:$AI$661,Sheet1!AU$1+2,0),0)</f>
        <v>10</v>
      </c>
    </row>
    <row r="624" spans="27:47" x14ac:dyDescent="0.25">
      <c r="AA624">
        <f>IF(('raw data entry'!A620-'raw data entry'!$A$1)/1000&lt;0,AA623+0.03,('raw data entry'!A620-'raw data entry'!$A$1)/1000)</f>
        <v>21.465</v>
      </c>
      <c r="AB624" cm="1">
        <f t="array" ref="AB624">_xlfn.IFS($AA624&gt;$U$12-0.0000001,$V$12,$AA624&gt;$U$11-0.0000001,$V$11,$AA624&gt;$U$10-0.0000001,$V$10,$AA624&gt;$U$9-0.0000001,$V$9,$AA624&gt;$U$8-0.0000001,$V$8,$AA624&gt;$U$7-0.0000001,$V$7,$AA624&gt;$U$6-0.0000001,$V$6,$AA624&lt;$U$6,0)</f>
        <v>10</v>
      </c>
      <c r="AC624">
        <f>IFERROR(VLOOKUP($AA624*1000+'raw data entry'!$A$1,'raw data entry'!$A$1:$AI$661,Sheet1!AC$1+2,0),0)</f>
        <v>32.799999999999997</v>
      </c>
      <c r="AD624" cm="1">
        <f t="array" ref="AD624">IF($V$17&gt;7,_xlfn.IFS($AA624&gt;$U$12-0.0000001,$W$12,$AA624&gt;$U$11-0.0000001,$W$11,$AA624&gt;$U$10-0.0000001,$W$10,$AA624&gt;$U$9-0.0000001,$W$9,$AA624&gt;$U$8-0.0000001,$W$8,$AA624&gt;$U$7-0.0000001,$W$7,$AA624&gt;$U$6-0.0000001,$W$6,$AA624&lt;$U$6,0),_xlfn.IFS($AA624&gt;$U$12-0.0000001,$V$12,$AA624&gt;$U$11-0.0000001,$V$11,$AA624&gt;$U$10-0.0000001,$V$10,$AA624&gt;$U$9-0.0000001,$V$9,$AA624&gt;$U$8-0.0000001,$V$8,$AA624&gt;$U$7-0.0000001,$V$7,$AA624&gt;$U$6-0.0000001,$V$6,$AA624&lt;$U$6,0))</f>
        <v>10</v>
      </c>
      <c r="AE624">
        <f>IFERROR(VLOOKUP($AA624*1000+'raw data entry'!$A$1,'raw data entry'!$A$1:$AI$661,Sheet1!AE$1+2,0),0)</f>
        <v>3.1</v>
      </c>
      <c r="AF624" cm="1">
        <f t="array" ref="AF624">_xlfn.IFS($AA624&gt;$U$12-0.0000001,$V$12,$AA624&gt;$U$11-0.0000001,$V$11,$AA624&gt;$U$10-0.0000001,$V$10,$AA624&gt;$U$9-0.0000001,$V$9,$AA624&gt;$U$8-0.0000001,$V$8,$AA624&gt;$U$7-0.0000001,$V$7,$AA624&gt;$U$6-0.0000001,$V$6,$AA624&lt;$U$6,0)</f>
        <v>10</v>
      </c>
      <c r="AG624">
        <f>IFERROR(VLOOKUP($AA624*1000+'raw data entry'!$A$1,'raw data entry'!$A$1:$AI$661,Sheet1!AG$1+2,0),0)</f>
        <v>15.4</v>
      </c>
      <c r="AH624" cm="1">
        <f t="array" ref="AH624">IF($V$17&gt;7,_xlfn.IFS($AA624&gt;$U$12-0.0000001,$W$12,$AA624&gt;$U$11-0.0000001,$W$11,$AA624&gt;$U$10-0.0000001,$W$10,$AA624&gt;$U$9-0.0000001,$W$9,$AA624&gt;$U$8-0.0000001,$W$8,$AA624&gt;$U$7-0.0000001,$W$7,$AA624&gt;$U$6-0.0000001,$W$6,$AA624&lt;$U$6,0),_xlfn.IFS($AA624&gt;$U$12-0.0000001,$V$12,$AA624&gt;$U$11-0.0000001,$V$11,$AA624&gt;$U$10-0.0000001,$V$10,$AA624&gt;$U$9-0.0000001,$V$9,$AA624&gt;$U$8-0.0000001,$V$8,$AA624&gt;$U$7-0.0000001,$V$7,$AA624&gt;$U$6-0.0000001,$V$6,$AA624&lt;$U$6,0))</f>
        <v>10</v>
      </c>
      <c r="AI624">
        <f>IFERROR(VLOOKUP($AA624*1000+'raw data entry'!$A$1,'raw data entry'!$A$1:$AI$661,Sheet1!AI$1+2,0),0)</f>
        <v>7.5</v>
      </c>
      <c r="AJ624" cm="1">
        <f t="array" ref="AJ624">_xlfn.IFS($AA624&gt;$U$12-0.0000001,$V$12,$AA624&gt;$U$11-0.0000001,$V$11,$AA624&gt;$U$10-0.0000001,$V$10,$AA624&gt;$U$9-0.0000001,$V$9,$AA624&gt;$U$8-0.0000001,$V$8,$AA624&gt;$U$7-0.0000001,$V$7,$AA624&gt;$U$6-0.0000001,$V$6,$AA624&lt;$U$6,0)</f>
        <v>10</v>
      </c>
      <c r="AK624">
        <f>IFERROR(VLOOKUP($AA624*1000+'raw data entry'!$A$1,'raw data entry'!$A$1:$AI$661,Sheet1!AK$1+2,0),0)</f>
        <v>-3.4</v>
      </c>
      <c r="AL624" cm="1">
        <f t="array" ref="AL624">IF($V$17&gt;7,_xlfn.IFS($AA624&gt;$U$12-0.0000001,$W$12,$AA624&gt;$U$11-0.0000001,$W$11,$AA624&gt;$U$10-0.0000001,$W$10,$AA624&gt;$U$9-0.0000001,$W$9,$AA624&gt;$U$8-0.0000001,$W$8,$AA624&gt;$U$7-0.0000001,$W$7,$AA624&gt;$U$6-0.0000001,$W$6,$AA624&lt;$U$6,0),_xlfn.IFS($AA624&gt;$U$12-0.0000001,$V$12,$AA624&gt;$U$11-0.0000001,$V$11,$AA624&gt;$U$10-0.0000001,$V$10,$AA624&gt;$U$9-0.0000001,$V$9,$AA624&gt;$U$8-0.0000001,$V$8,$AA624&gt;$U$7-0.0000001,$V$7,$AA624&gt;$U$6-0.0000001,$V$6,$AA624&lt;$U$6,0))</f>
        <v>10</v>
      </c>
      <c r="AM624">
        <f>IFERROR(VLOOKUP($AA624*1000+'raw data entry'!$A$1,'raw data entry'!$A$1:$AI$661,Sheet1!AM$1+2,0),0)</f>
        <v>8.8000000000000007</v>
      </c>
      <c r="AN624" cm="1">
        <f t="array" ref="AN624">_xlfn.IFS($AA624&gt;$U$12-0.0000001,$V$12,$AA624&gt;$U$11-0.0000001,$V$11,$AA624&gt;$U$10-0.0000001,$V$10,$AA624&gt;$U$9-0.0000001,$V$9,$AA624&gt;$U$8-0.0000001,$V$8,$AA624&gt;$U$7-0.0000001,$V$7,$AA624&gt;$U$6-0.0000001,$V$6,$AA624&lt;$U$6,0)</f>
        <v>10</v>
      </c>
      <c r="AO624">
        <f>IFERROR(VLOOKUP($AA624*1000+'raw data entry'!$A$1,'raw data entry'!$A$1:$AI$661,Sheet1!AO$1+2,0),0)</f>
        <v>14.7</v>
      </c>
      <c r="AP624" cm="1">
        <f t="array" ref="AP624">IF($V$17&gt;7,_xlfn.IFS($AA624&gt;$U$12-0.0000001,$W$12,$AA624&gt;$U$11-0.0000001,$W$11,$AA624&gt;$U$10-0.0000001,$W$10,$AA624&gt;$U$9-0.0000001,$W$9,$AA624&gt;$U$8-0.0000001,$W$8,$AA624&gt;$U$7-0.0000001,$W$7,$AA624&gt;$U$6-0.0000001,$W$6,$AA624&lt;$U$6,0),_xlfn.IFS($AA624&gt;$U$12-0.0000001,$V$12,$AA624&gt;$U$11-0.0000001,$V$11,$AA624&gt;$U$10-0.0000001,$V$10,$AA624&gt;$U$9-0.0000001,$V$9,$AA624&gt;$U$8-0.0000001,$V$8,$AA624&gt;$U$7-0.0000001,$V$7,$AA624&gt;$U$6-0.0000001,$V$6,$AA624&lt;$U$6,0))</f>
        <v>10</v>
      </c>
      <c r="AQ624">
        <f>IFERROR(VLOOKUP($AA624*1000+'raw data entry'!$A$1,'raw data entry'!$A$1:$AI$661,Sheet1!AQ$1+2,0),0)</f>
        <v>13.6</v>
      </c>
      <c r="AT624" cm="1">
        <f t="array" ref="AT624">_xlfn.IFS($AA624&gt;$U$12-0.0000001,$V$12,$AA624&gt;$U$11-0.0000001,$V$11,$AA624&gt;$U$10-0.0000001,$V$10,$AA624&gt;$U$9-0.0000001,$V$9,$AA624&gt;$U$8-0.0000001,$V$8,$AA624&gt;$U$7-0.0000001,$V$7,$AA624&gt;$U$6-0.0000001,$V$6,$AA624&lt;$U$6,0)</f>
        <v>10</v>
      </c>
      <c r="AU624">
        <f>IFERROR(VLOOKUP($AA624*1000+'raw data entry'!$A$1,'raw data entry'!$A$1:$AI$661,Sheet1!AU$1+2,0),0)</f>
        <v>10.199999999999999</v>
      </c>
    </row>
    <row r="625" spans="27:47" x14ac:dyDescent="0.25">
      <c r="AA625">
        <f>IF(('raw data entry'!A621-'raw data entry'!$A$1)/1000&lt;0,AA624+0.03,('raw data entry'!A621-'raw data entry'!$A$1)/1000)</f>
        <v>21.5</v>
      </c>
      <c r="AB625" cm="1">
        <f t="array" ref="AB625">_xlfn.IFS($AA625&gt;$U$12-0.0000001,$V$12,$AA625&gt;$U$11-0.0000001,$V$11,$AA625&gt;$U$10-0.0000001,$V$10,$AA625&gt;$U$9-0.0000001,$V$9,$AA625&gt;$U$8-0.0000001,$V$8,$AA625&gt;$U$7-0.0000001,$V$7,$AA625&gt;$U$6-0.0000001,$V$6,$AA625&lt;$U$6,0)</f>
        <v>10</v>
      </c>
      <c r="AC625">
        <f>IFERROR(VLOOKUP($AA625*1000+'raw data entry'!$A$1,'raw data entry'!$A$1:$AI$661,Sheet1!AC$1+2,0),0)</f>
        <v>33.200000000000003</v>
      </c>
      <c r="AD625" cm="1">
        <f t="array" ref="AD625">IF($V$17&gt;7,_xlfn.IFS($AA625&gt;$U$12-0.0000001,$W$12,$AA625&gt;$U$11-0.0000001,$W$11,$AA625&gt;$U$10-0.0000001,$W$10,$AA625&gt;$U$9-0.0000001,$W$9,$AA625&gt;$U$8-0.0000001,$W$8,$AA625&gt;$U$7-0.0000001,$W$7,$AA625&gt;$U$6-0.0000001,$W$6,$AA625&lt;$U$6,0),_xlfn.IFS($AA625&gt;$U$12-0.0000001,$V$12,$AA625&gt;$U$11-0.0000001,$V$11,$AA625&gt;$U$10-0.0000001,$V$10,$AA625&gt;$U$9-0.0000001,$V$9,$AA625&gt;$U$8-0.0000001,$V$8,$AA625&gt;$U$7-0.0000001,$V$7,$AA625&gt;$U$6-0.0000001,$V$6,$AA625&lt;$U$6,0))</f>
        <v>10</v>
      </c>
      <c r="AE625">
        <f>IFERROR(VLOOKUP($AA625*1000+'raw data entry'!$A$1,'raw data entry'!$A$1:$AI$661,Sheet1!AE$1+2,0),0)</f>
        <v>1.7</v>
      </c>
      <c r="AF625" cm="1">
        <f t="array" ref="AF625">_xlfn.IFS($AA625&gt;$U$12-0.0000001,$V$12,$AA625&gt;$U$11-0.0000001,$V$11,$AA625&gt;$U$10-0.0000001,$V$10,$AA625&gt;$U$9-0.0000001,$V$9,$AA625&gt;$U$8-0.0000001,$V$8,$AA625&gt;$U$7-0.0000001,$V$7,$AA625&gt;$U$6-0.0000001,$V$6,$AA625&lt;$U$6,0)</f>
        <v>10</v>
      </c>
      <c r="AG625">
        <f>IFERROR(VLOOKUP($AA625*1000+'raw data entry'!$A$1,'raw data entry'!$A$1:$AI$661,Sheet1!AG$1+2,0),0)</f>
        <v>13.8</v>
      </c>
      <c r="AH625" cm="1">
        <f t="array" ref="AH625">IF($V$17&gt;7,_xlfn.IFS($AA625&gt;$U$12-0.0000001,$W$12,$AA625&gt;$U$11-0.0000001,$W$11,$AA625&gt;$U$10-0.0000001,$W$10,$AA625&gt;$U$9-0.0000001,$W$9,$AA625&gt;$U$8-0.0000001,$W$8,$AA625&gt;$U$7-0.0000001,$W$7,$AA625&gt;$U$6-0.0000001,$W$6,$AA625&lt;$U$6,0),_xlfn.IFS($AA625&gt;$U$12-0.0000001,$V$12,$AA625&gt;$U$11-0.0000001,$V$11,$AA625&gt;$U$10-0.0000001,$V$10,$AA625&gt;$U$9-0.0000001,$V$9,$AA625&gt;$U$8-0.0000001,$V$8,$AA625&gt;$U$7-0.0000001,$V$7,$AA625&gt;$U$6-0.0000001,$V$6,$AA625&lt;$U$6,0))</f>
        <v>10</v>
      </c>
      <c r="AI625">
        <f>IFERROR(VLOOKUP($AA625*1000+'raw data entry'!$A$1,'raw data entry'!$A$1:$AI$661,Sheet1!AI$1+2,0),0)</f>
        <v>6.8</v>
      </c>
      <c r="AJ625" cm="1">
        <f t="array" ref="AJ625">_xlfn.IFS($AA625&gt;$U$12-0.0000001,$V$12,$AA625&gt;$U$11-0.0000001,$V$11,$AA625&gt;$U$10-0.0000001,$V$10,$AA625&gt;$U$9-0.0000001,$V$9,$AA625&gt;$U$8-0.0000001,$V$8,$AA625&gt;$U$7-0.0000001,$V$7,$AA625&gt;$U$6-0.0000001,$V$6,$AA625&lt;$U$6,0)</f>
        <v>10</v>
      </c>
      <c r="AK625">
        <f>IFERROR(VLOOKUP($AA625*1000+'raw data entry'!$A$1,'raw data entry'!$A$1:$AI$661,Sheet1!AK$1+2,0),0)</f>
        <v>10.8</v>
      </c>
      <c r="AL625" cm="1">
        <f t="array" ref="AL625">IF($V$17&gt;7,_xlfn.IFS($AA625&gt;$U$12-0.0000001,$W$12,$AA625&gt;$U$11-0.0000001,$W$11,$AA625&gt;$U$10-0.0000001,$W$10,$AA625&gt;$U$9-0.0000001,$W$9,$AA625&gt;$U$8-0.0000001,$W$8,$AA625&gt;$U$7-0.0000001,$W$7,$AA625&gt;$U$6-0.0000001,$W$6,$AA625&lt;$U$6,0),_xlfn.IFS($AA625&gt;$U$12-0.0000001,$V$12,$AA625&gt;$U$11-0.0000001,$V$11,$AA625&gt;$U$10-0.0000001,$V$10,$AA625&gt;$U$9-0.0000001,$V$9,$AA625&gt;$U$8-0.0000001,$V$8,$AA625&gt;$U$7-0.0000001,$V$7,$AA625&gt;$U$6-0.0000001,$V$6,$AA625&lt;$U$6,0))</f>
        <v>10</v>
      </c>
      <c r="AM625">
        <f>IFERROR(VLOOKUP($AA625*1000+'raw data entry'!$A$1,'raw data entry'!$A$1:$AI$661,Sheet1!AM$1+2,0),0)</f>
        <v>12.9</v>
      </c>
      <c r="AN625" cm="1">
        <f t="array" ref="AN625">_xlfn.IFS($AA625&gt;$U$12-0.0000001,$V$12,$AA625&gt;$U$11-0.0000001,$V$11,$AA625&gt;$U$10-0.0000001,$V$10,$AA625&gt;$U$9-0.0000001,$V$9,$AA625&gt;$U$8-0.0000001,$V$8,$AA625&gt;$U$7-0.0000001,$V$7,$AA625&gt;$U$6-0.0000001,$V$6,$AA625&lt;$U$6,0)</f>
        <v>10</v>
      </c>
      <c r="AO625">
        <f>IFERROR(VLOOKUP($AA625*1000+'raw data entry'!$A$1,'raw data entry'!$A$1:$AI$661,Sheet1!AO$1+2,0),0)</f>
        <v>16.100000000000001</v>
      </c>
      <c r="AP625" cm="1">
        <f t="array" ref="AP625">IF($V$17&gt;7,_xlfn.IFS($AA625&gt;$U$12-0.0000001,$W$12,$AA625&gt;$U$11-0.0000001,$W$11,$AA625&gt;$U$10-0.0000001,$W$10,$AA625&gt;$U$9-0.0000001,$W$9,$AA625&gt;$U$8-0.0000001,$W$8,$AA625&gt;$U$7-0.0000001,$W$7,$AA625&gt;$U$6-0.0000001,$W$6,$AA625&lt;$U$6,0),_xlfn.IFS($AA625&gt;$U$12-0.0000001,$V$12,$AA625&gt;$U$11-0.0000001,$V$11,$AA625&gt;$U$10-0.0000001,$V$10,$AA625&gt;$U$9-0.0000001,$V$9,$AA625&gt;$U$8-0.0000001,$V$8,$AA625&gt;$U$7-0.0000001,$V$7,$AA625&gt;$U$6-0.0000001,$V$6,$AA625&lt;$U$6,0))</f>
        <v>10</v>
      </c>
      <c r="AQ625">
        <f>IFERROR(VLOOKUP($AA625*1000+'raw data entry'!$A$1,'raw data entry'!$A$1:$AI$661,Sheet1!AQ$1+2,0),0)</f>
        <v>13.6</v>
      </c>
      <c r="AT625" cm="1">
        <f t="array" ref="AT625">_xlfn.IFS($AA625&gt;$U$12-0.0000001,$V$12,$AA625&gt;$U$11-0.0000001,$V$11,$AA625&gt;$U$10-0.0000001,$V$10,$AA625&gt;$U$9-0.0000001,$V$9,$AA625&gt;$U$8-0.0000001,$V$8,$AA625&gt;$U$7-0.0000001,$V$7,$AA625&gt;$U$6-0.0000001,$V$6,$AA625&lt;$U$6,0)</f>
        <v>10</v>
      </c>
      <c r="AU625">
        <f>IFERROR(VLOOKUP($AA625*1000+'raw data entry'!$A$1,'raw data entry'!$A$1:$AI$661,Sheet1!AU$1+2,0),0)</f>
        <v>10.6</v>
      </c>
    </row>
    <row r="626" spans="27:47" x14ac:dyDescent="0.25">
      <c r="AA626">
        <f>IF(('raw data entry'!A622-'raw data entry'!$A$1)/1000&lt;0,AA625+0.03,('raw data entry'!A622-'raw data entry'!$A$1)/1000)</f>
        <v>21.535</v>
      </c>
      <c r="AB626" cm="1">
        <f t="array" ref="AB626">_xlfn.IFS($AA626&gt;$U$12-0.0000001,$V$12,$AA626&gt;$U$11-0.0000001,$V$11,$AA626&gt;$U$10-0.0000001,$V$10,$AA626&gt;$U$9-0.0000001,$V$9,$AA626&gt;$U$8-0.0000001,$V$8,$AA626&gt;$U$7-0.0000001,$V$7,$AA626&gt;$U$6-0.0000001,$V$6,$AA626&lt;$U$6,0)</f>
        <v>10</v>
      </c>
      <c r="AC626">
        <f>IFERROR(VLOOKUP($AA626*1000+'raw data entry'!$A$1,'raw data entry'!$A$1:$AI$661,Sheet1!AC$1+2,0),0)</f>
        <v>34.299999999999997</v>
      </c>
      <c r="AD626" cm="1">
        <f t="array" ref="AD626">IF($V$17&gt;7,_xlfn.IFS($AA626&gt;$U$12-0.0000001,$W$12,$AA626&gt;$U$11-0.0000001,$W$11,$AA626&gt;$U$10-0.0000001,$W$10,$AA626&gt;$U$9-0.0000001,$W$9,$AA626&gt;$U$8-0.0000001,$W$8,$AA626&gt;$U$7-0.0000001,$W$7,$AA626&gt;$U$6-0.0000001,$W$6,$AA626&lt;$U$6,0),_xlfn.IFS($AA626&gt;$U$12-0.0000001,$V$12,$AA626&gt;$U$11-0.0000001,$V$11,$AA626&gt;$U$10-0.0000001,$V$10,$AA626&gt;$U$9-0.0000001,$V$9,$AA626&gt;$U$8-0.0000001,$V$8,$AA626&gt;$U$7-0.0000001,$V$7,$AA626&gt;$U$6-0.0000001,$V$6,$AA626&lt;$U$6,0))</f>
        <v>10</v>
      </c>
      <c r="AE626">
        <f>IFERROR(VLOOKUP($AA626*1000+'raw data entry'!$A$1,'raw data entry'!$A$1:$AI$661,Sheet1!AE$1+2,0),0)</f>
        <v>3.9</v>
      </c>
      <c r="AF626" cm="1">
        <f t="array" ref="AF626">_xlfn.IFS($AA626&gt;$U$12-0.0000001,$V$12,$AA626&gt;$U$11-0.0000001,$V$11,$AA626&gt;$U$10-0.0000001,$V$10,$AA626&gt;$U$9-0.0000001,$V$9,$AA626&gt;$U$8-0.0000001,$V$8,$AA626&gt;$U$7-0.0000001,$V$7,$AA626&gt;$U$6-0.0000001,$V$6,$AA626&lt;$U$6,0)</f>
        <v>10</v>
      </c>
      <c r="AG626">
        <f>IFERROR(VLOOKUP($AA626*1000+'raw data entry'!$A$1,'raw data entry'!$A$1:$AI$661,Sheet1!AG$1+2,0),0)</f>
        <v>14.9</v>
      </c>
      <c r="AH626" cm="1">
        <f t="array" ref="AH626">IF($V$17&gt;7,_xlfn.IFS($AA626&gt;$U$12-0.0000001,$W$12,$AA626&gt;$U$11-0.0000001,$W$11,$AA626&gt;$U$10-0.0000001,$W$10,$AA626&gt;$U$9-0.0000001,$W$9,$AA626&gt;$U$8-0.0000001,$W$8,$AA626&gt;$U$7-0.0000001,$W$7,$AA626&gt;$U$6-0.0000001,$W$6,$AA626&lt;$U$6,0),_xlfn.IFS($AA626&gt;$U$12-0.0000001,$V$12,$AA626&gt;$U$11-0.0000001,$V$11,$AA626&gt;$U$10-0.0000001,$V$10,$AA626&gt;$U$9-0.0000001,$V$9,$AA626&gt;$U$8-0.0000001,$V$8,$AA626&gt;$U$7-0.0000001,$V$7,$AA626&gt;$U$6-0.0000001,$V$6,$AA626&lt;$U$6,0))</f>
        <v>10</v>
      </c>
      <c r="AI626">
        <f>IFERROR(VLOOKUP($AA626*1000+'raw data entry'!$A$1,'raw data entry'!$A$1:$AI$661,Sheet1!AI$1+2,0),0)</f>
        <v>7.9</v>
      </c>
      <c r="AJ626" cm="1">
        <f t="array" ref="AJ626">_xlfn.IFS($AA626&gt;$U$12-0.0000001,$V$12,$AA626&gt;$U$11-0.0000001,$V$11,$AA626&gt;$U$10-0.0000001,$V$10,$AA626&gt;$U$9-0.0000001,$V$9,$AA626&gt;$U$8-0.0000001,$V$8,$AA626&gt;$U$7-0.0000001,$V$7,$AA626&gt;$U$6-0.0000001,$V$6,$AA626&lt;$U$6,0)</f>
        <v>10</v>
      </c>
      <c r="AK626">
        <f>IFERROR(VLOOKUP($AA626*1000+'raw data entry'!$A$1,'raw data entry'!$A$1:$AI$661,Sheet1!AK$1+2,0),0)</f>
        <v>14.7</v>
      </c>
      <c r="AL626" cm="1">
        <f t="array" ref="AL626">IF($V$17&gt;7,_xlfn.IFS($AA626&gt;$U$12-0.0000001,$W$12,$AA626&gt;$U$11-0.0000001,$W$11,$AA626&gt;$U$10-0.0000001,$W$10,$AA626&gt;$U$9-0.0000001,$W$9,$AA626&gt;$U$8-0.0000001,$W$8,$AA626&gt;$U$7-0.0000001,$W$7,$AA626&gt;$U$6-0.0000001,$W$6,$AA626&lt;$U$6,0),_xlfn.IFS($AA626&gt;$U$12-0.0000001,$V$12,$AA626&gt;$U$11-0.0000001,$V$11,$AA626&gt;$U$10-0.0000001,$V$10,$AA626&gt;$U$9-0.0000001,$V$9,$AA626&gt;$U$8-0.0000001,$V$8,$AA626&gt;$U$7-0.0000001,$V$7,$AA626&gt;$U$6-0.0000001,$V$6,$AA626&lt;$U$6,0))</f>
        <v>10</v>
      </c>
      <c r="AM626">
        <f>IFERROR(VLOOKUP($AA626*1000+'raw data entry'!$A$1,'raw data entry'!$A$1:$AI$661,Sheet1!AM$1+2,0),0)</f>
        <v>11.1</v>
      </c>
      <c r="AN626" cm="1">
        <f t="array" ref="AN626">_xlfn.IFS($AA626&gt;$U$12-0.0000001,$V$12,$AA626&gt;$U$11-0.0000001,$V$11,$AA626&gt;$U$10-0.0000001,$V$10,$AA626&gt;$U$9-0.0000001,$V$9,$AA626&gt;$U$8-0.0000001,$V$8,$AA626&gt;$U$7-0.0000001,$V$7,$AA626&gt;$U$6-0.0000001,$V$6,$AA626&lt;$U$6,0)</f>
        <v>10</v>
      </c>
      <c r="AO626">
        <f>IFERROR(VLOOKUP($AA626*1000+'raw data entry'!$A$1,'raw data entry'!$A$1:$AI$661,Sheet1!AO$1+2,0),0)</f>
        <v>13.5</v>
      </c>
      <c r="AP626" cm="1">
        <f t="array" ref="AP626">IF($V$17&gt;7,_xlfn.IFS($AA626&gt;$U$12-0.0000001,$W$12,$AA626&gt;$U$11-0.0000001,$W$11,$AA626&gt;$U$10-0.0000001,$W$10,$AA626&gt;$U$9-0.0000001,$W$9,$AA626&gt;$U$8-0.0000001,$W$8,$AA626&gt;$U$7-0.0000001,$W$7,$AA626&gt;$U$6-0.0000001,$W$6,$AA626&lt;$U$6,0),_xlfn.IFS($AA626&gt;$U$12-0.0000001,$V$12,$AA626&gt;$U$11-0.0000001,$V$11,$AA626&gt;$U$10-0.0000001,$V$10,$AA626&gt;$U$9-0.0000001,$V$9,$AA626&gt;$U$8-0.0000001,$V$8,$AA626&gt;$U$7-0.0000001,$V$7,$AA626&gt;$U$6-0.0000001,$V$6,$AA626&lt;$U$6,0))</f>
        <v>10</v>
      </c>
      <c r="AQ626">
        <f>IFERROR(VLOOKUP($AA626*1000+'raw data entry'!$A$1,'raw data entry'!$A$1:$AI$661,Sheet1!AQ$1+2,0),0)</f>
        <v>14.4</v>
      </c>
      <c r="AT626" cm="1">
        <f t="array" ref="AT626">_xlfn.IFS($AA626&gt;$U$12-0.0000001,$V$12,$AA626&gt;$U$11-0.0000001,$V$11,$AA626&gt;$U$10-0.0000001,$V$10,$AA626&gt;$U$9-0.0000001,$V$9,$AA626&gt;$U$8-0.0000001,$V$8,$AA626&gt;$U$7-0.0000001,$V$7,$AA626&gt;$U$6-0.0000001,$V$6,$AA626&lt;$U$6,0)</f>
        <v>10</v>
      </c>
      <c r="AU626">
        <f>IFERROR(VLOOKUP($AA626*1000+'raw data entry'!$A$1,'raw data entry'!$A$1:$AI$661,Sheet1!AU$1+2,0),0)</f>
        <v>10</v>
      </c>
    </row>
    <row r="627" spans="27:47" x14ac:dyDescent="0.25">
      <c r="AA627">
        <f>IF(('raw data entry'!A623-'raw data entry'!$A$1)/1000&lt;0,AA626+0.03,('raw data entry'!A623-'raw data entry'!$A$1)/1000)</f>
        <v>21.568999999999999</v>
      </c>
      <c r="AB627" cm="1">
        <f t="array" ref="AB627">_xlfn.IFS($AA627&gt;$U$12-0.0000001,$V$12,$AA627&gt;$U$11-0.0000001,$V$11,$AA627&gt;$U$10-0.0000001,$V$10,$AA627&gt;$U$9-0.0000001,$V$9,$AA627&gt;$U$8-0.0000001,$V$8,$AA627&gt;$U$7-0.0000001,$V$7,$AA627&gt;$U$6-0.0000001,$V$6,$AA627&lt;$U$6,0)</f>
        <v>10</v>
      </c>
      <c r="AC627">
        <f>IFERROR(VLOOKUP($AA627*1000+'raw data entry'!$A$1,'raw data entry'!$A$1:$AI$661,Sheet1!AC$1+2,0),0)</f>
        <v>33.9</v>
      </c>
      <c r="AD627" cm="1">
        <f t="array" ref="AD627">IF($V$17&gt;7,_xlfn.IFS($AA627&gt;$U$12-0.0000001,$W$12,$AA627&gt;$U$11-0.0000001,$W$11,$AA627&gt;$U$10-0.0000001,$W$10,$AA627&gt;$U$9-0.0000001,$W$9,$AA627&gt;$U$8-0.0000001,$W$8,$AA627&gt;$U$7-0.0000001,$W$7,$AA627&gt;$U$6-0.0000001,$W$6,$AA627&lt;$U$6,0),_xlfn.IFS($AA627&gt;$U$12-0.0000001,$V$12,$AA627&gt;$U$11-0.0000001,$V$11,$AA627&gt;$U$10-0.0000001,$V$10,$AA627&gt;$U$9-0.0000001,$V$9,$AA627&gt;$U$8-0.0000001,$V$8,$AA627&gt;$U$7-0.0000001,$V$7,$AA627&gt;$U$6-0.0000001,$V$6,$AA627&lt;$U$6,0))</f>
        <v>10</v>
      </c>
      <c r="AE627">
        <f>IFERROR(VLOOKUP($AA627*1000+'raw data entry'!$A$1,'raw data entry'!$A$1:$AI$661,Sheet1!AE$1+2,0),0)</f>
        <v>2.8</v>
      </c>
      <c r="AF627" cm="1">
        <f t="array" ref="AF627">_xlfn.IFS($AA627&gt;$U$12-0.0000001,$V$12,$AA627&gt;$U$11-0.0000001,$V$11,$AA627&gt;$U$10-0.0000001,$V$10,$AA627&gt;$U$9-0.0000001,$V$9,$AA627&gt;$U$8-0.0000001,$V$8,$AA627&gt;$U$7-0.0000001,$V$7,$AA627&gt;$U$6-0.0000001,$V$6,$AA627&lt;$U$6,0)</f>
        <v>10</v>
      </c>
      <c r="AG627">
        <f>IFERROR(VLOOKUP($AA627*1000+'raw data entry'!$A$1,'raw data entry'!$A$1:$AI$661,Sheet1!AG$1+2,0),0)</f>
        <v>16</v>
      </c>
      <c r="AH627" cm="1">
        <f t="array" ref="AH627">IF($V$17&gt;7,_xlfn.IFS($AA627&gt;$U$12-0.0000001,$W$12,$AA627&gt;$U$11-0.0000001,$W$11,$AA627&gt;$U$10-0.0000001,$W$10,$AA627&gt;$U$9-0.0000001,$W$9,$AA627&gt;$U$8-0.0000001,$W$8,$AA627&gt;$U$7-0.0000001,$W$7,$AA627&gt;$U$6-0.0000001,$W$6,$AA627&lt;$U$6,0),_xlfn.IFS($AA627&gt;$U$12-0.0000001,$V$12,$AA627&gt;$U$11-0.0000001,$V$11,$AA627&gt;$U$10-0.0000001,$V$10,$AA627&gt;$U$9-0.0000001,$V$9,$AA627&gt;$U$8-0.0000001,$V$8,$AA627&gt;$U$7-0.0000001,$V$7,$AA627&gt;$U$6-0.0000001,$V$6,$AA627&lt;$U$6,0))</f>
        <v>10</v>
      </c>
      <c r="AI627">
        <f>IFERROR(VLOOKUP($AA627*1000+'raw data entry'!$A$1,'raw data entry'!$A$1:$AI$661,Sheet1!AI$1+2,0),0)</f>
        <v>7.5</v>
      </c>
      <c r="AJ627" cm="1">
        <f t="array" ref="AJ627">_xlfn.IFS($AA627&gt;$U$12-0.0000001,$V$12,$AA627&gt;$U$11-0.0000001,$V$11,$AA627&gt;$U$10-0.0000001,$V$10,$AA627&gt;$U$9-0.0000001,$V$9,$AA627&gt;$U$8-0.0000001,$V$8,$AA627&gt;$U$7-0.0000001,$V$7,$AA627&gt;$U$6-0.0000001,$V$6,$AA627&lt;$U$6,0)</f>
        <v>10</v>
      </c>
      <c r="AK627">
        <f>IFERROR(VLOOKUP($AA627*1000+'raw data entry'!$A$1,'raw data entry'!$A$1:$AI$661,Sheet1!AK$1+2,0),0)</f>
        <v>15</v>
      </c>
      <c r="AL627" cm="1">
        <f t="array" ref="AL627">IF($V$17&gt;7,_xlfn.IFS($AA627&gt;$U$12-0.0000001,$W$12,$AA627&gt;$U$11-0.0000001,$W$11,$AA627&gt;$U$10-0.0000001,$W$10,$AA627&gt;$U$9-0.0000001,$W$9,$AA627&gt;$U$8-0.0000001,$W$8,$AA627&gt;$U$7-0.0000001,$W$7,$AA627&gt;$U$6-0.0000001,$W$6,$AA627&lt;$U$6,0),_xlfn.IFS($AA627&gt;$U$12-0.0000001,$V$12,$AA627&gt;$U$11-0.0000001,$V$11,$AA627&gt;$U$10-0.0000001,$V$10,$AA627&gt;$U$9-0.0000001,$V$9,$AA627&gt;$U$8-0.0000001,$V$8,$AA627&gt;$U$7-0.0000001,$V$7,$AA627&gt;$U$6-0.0000001,$V$6,$AA627&lt;$U$6,0))</f>
        <v>10</v>
      </c>
      <c r="AM627">
        <f>IFERROR(VLOOKUP($AA627*1000+'raw data entry'!$A$1,'raw data entry'!$A$1:$AI$661,Sheet1!AM$1+2,0),0)</f>
        <v>10</v>
      </c>
      <c r="AN627" cm="1">
        <f t="array" ref="AN627">_xlfn.IFS($AA627&gt;$U$12-0.0000001,$V$12,$AA627&gt;$U$11-0.0000001,$V$11,$AA627&gt;$U$10-0.0000001,$V$10,$AA627&gt;$U$9-0.0000001,$V$9,$AA627&gt;$U$8-0.0000001,$V$8,$AA627&gt;$U$7-0.0000001,$V$7,$AA627&gt;$U$6-0.0000001,$V$6,$AA627&lt;$U$6,0)</f>
        <v>10</v>
      </c>
      <c r="AO627">
        <f>IFERROR(VLOOKUP($AA627*1000+'raw data entry'!$A$1,'raw data entry'!$A$1:$AI$661,Sheet1!AO$1+2,0),0)</f>
        <v>16.7</v>
      </c>
      <c r="AP627" cm="1">
        <f t="array" ref="AP627">IF($V$17&gt;7,_xlfn.IFS($AA627&gt;$U$12-0.0000001,$W$12,$AA627&gt;$U$11-0.0000001,$W$11,$AA627&gt;$U$10-0.0000001,$W$10,$AA627&gt;$U$9-0.0000001,$W$9,$AA627&gt;$U$8-0.0000001,$W$8,$AA627&gt;$U$7-0.0000001,$W$7,$AA627&gt;$U$6-0.0000001,$W$6,$AA627&lt;$U$6,0),_xlfn.IFS($AA627&gt;$U$12-0.0000001,$V$12,$AA627&gt;$U$11-0.0000001,$V$11,$AA627&gt;$U$10-0.0000001,$V$10,$AA627&gt;$U$9-0.0000001,$V$9,$AA627&gt;$U$8-0.0000001,$V$8,$AA627&gt;$U$7-0.0000001,$V$7,$AA627&gt;$U$6-0.0000001,$V$6,$AA627&lt;$U$6,0))</f>
        <v>10</v>
      </c>
      <c r="AQ627">
        <f>IFERROR(VLOOKUP($AA627*1000+'raw data entry'!$A$1,'raw data entry'!$A$1:$AI$661,Sheet1!AQ$1+2,0),0)</f>
        <v>15</v>
      </c>
      <c r="AT627" cm="1">
        <f t="array" ref="AT627">_xlfn.IFS($AA627&gt;$U$12-0.0000001,$V$12,$AA627&gt;$U$11-0.0000001,$V$11,$AA627&gt;$U$10-0.0000001,$V$10,$AA627&gt;$U$9-0.0000001,$V$9,$AA627&gt;$U$8-0.0000001,$V$8,$AA627&gt;$U$7-0.0000001,$V$7,$AA627&gt;$U$6-0.0000001,$V$6,$AA627&lt;$U$6,0)</f>
        <v>10</v>
      </c>
      <c r="AU627">
        <f>IFERROR(VLOOKUP($AA627*1000+'raw data entry'!$A$1,'raw data entry'!$A$1:$AI$661,Sheet1!AU$1+2,0),0)</f>
        <v>9.8000000000000007</v>
      </c>
    </row>
    <row r="628" spans="27:47" x14ac:dyDescent="0.25">
      <c r="AA628">
        <f>IF(('raw data entry'!A624-'raw data entry'!$A$1)/1000&lt;0,AA627+0.03,('raw data entry'!A624-'raw data entry'!$A$1)/1000)</f>
        <v>21.603000000000002</v>
      </c>
      <c r="AB628" cm="1">
        <f t="array" ref="AB628">_xlfn.IFS($AA628&gt;$U$12-0.0000001,$V$12,$AA628&gt;$U$11-0.0000001,$V$11,$AA628&gt;$U$10-0.0000001,$V$10,$AA628&gt;$U$9-0.0000001,$V$9,$AA628&gt;$U$8-0.0000001,$V$8,$AA628&gt;$U$7-0.0000001,$V$7,$AA628&gt;$U$6-0.0000001,$V$6,$AA628&lt;$U$6,0)</f>
        <v>10</v>
      </c>
      <c r="AC628">
        <f>IFERROR(VLOOKUP($AA628*1000+'raw data entry'!$A$1,'raw data entry'!$A$1:$AI$661,Sheet1!AC$1+2,0),0)</f>
        <v>33.6</v>
      </c>
      <c r="AD628" cm="1">
        <f t="array" ref="AD628">IF($V$17&gt;7,_xlfn.IFS($AA628&gt;$U$12-0.0000001,$W$12,$AA628&gt;$U$11-0.0000001,$W$11,$AA628&gt;$U$10-0.0000001,$W$10,$AA628&gt;$U$9-0.0000001,$W$9,$AA628&gt;$U$8-0.0000001,$W$8,$AA628&gt;$U$7-0.0000001,$W$7,$AA628&gt;$U$6-0.0000001,$W$6,$AA628&lt;$U$6,0),_xlfn.IFS($AA628&gt;$U$12-0.0000001,$V$12,$AA628&gt;$U$11-0.0000001,$V$11,$AA628&gt;$U$10-0.0000001,$V$10,$AA628&gt;$U$9-0.0000001,$V$9,$AA628&gt;$U$8-0.0000001,$V$8,$AA628&gt;$U$7-0.0000001,$V$7,$AA628&gt;$U$6-0.0000001,$V$6,$AA628&lt;$U$6,0))</f>
        <v>10</v>
      </c>
      <c r="AE628">
        <f>IFERROR(VLOOKUP($AA628*1000+'raw data entry'!$A$1,'raw data entry'!$A$1:$AI$661,Sheet1!AE$1+2,0),0)</f>
        <v>3.3</v>
      </c>
      <c r="AF628" cm="1">
        <f t="array" ref="AF628">_xlfn.IFS($AA628&gt;$U$12-0.0000001,$V$12,$AA628&gt;$U$11-0.0000001,$V$11,$AA628&gt;$U$10-0.0000001,$V$10,$AA628&gt;$U$9-0.0000001,$V$9,$AA628&gt;$U$8-0.0000001,$V$8,$AA628&gt;$U$7-0.0000001,$V$7,$AA628&gt;$U$6-0.0000001,$V$6,$AA628&lt;$U$6,0)</f>
        <v>10</v>
      </c>
      <c r="AG628">
        <f>IFERROR(VLOOKUP($AA628*1000+'raw data entry'!$A$1,'raw data entry'!$A$1:$AI$661,Sheet1!AG$1+2,0),0)</f>
        <v>14.9</v>
      </c>
      <c r="AH628" cm="1">
        <f t="array" ref="AH628">IF($V$17&gt;7,_xlfn.IFS($AA628&gt;$U$12-0.0000001,$W$12,$AA628&gt;$U$11-0.0000001,$W$11,$AA628&gt;$U$10-0.0000001,$W$10,$AA628&gt;$U$9-0.0000001,$W$9,$AA628&gt;$U$8-0.0000001,$W$8,$AA628&gt;$U$7-0.0000001,$W$7,$AA628&gt;$U$6-0.0000001,$W$6,$AA628&lt;$U$6,0),_xlfn.IFS($AA628&gt;$U$12-0.0000001,$V$12,$AA628&gt;$U$11-0.0000001,$V$11,$AA628&gt;$U$10-0.0000001,$V$10,$AA628&gt;$U$9-0.0000001,$V$9,$AA628&gt;$U$8-0.0000001,$V$8,$AA628&gt;$U$7-0.0000001,$V$7,$AA628&gt;$U$6-0.0000001,$V$6,$AA628&lt;$U$6,0))</f>
        <v>10</v>
      </c>
      <c r="AI628">
        <f>IFERROR(VLOOKUP($AA628*1000+'raw data entry'!$A$1,'raw data entry'!$A$1:$AI$661,Sheet1!AI$1+2,0),0)</f>
        <v>9.6</v>
      </c>
      <c r="AJ628" cm="1">
        <f t="array" ref="AJ628">_xlfn.IFS($AA628&gt;$U$12-0.0000001,$V$12,$AA628&gt;$U$11-0.0000001,$V$11,$AA628&gt;$U$10-0.0000001,$V$10,$AA628&gt;$U$9-0.0000001,$V$9,$AA628&gt;$U$8-0.0000001,$V$8,$AA628&gt;$U$7-0.0000001,$V$7,$AA628&gt;$U$6-0.0000001,$V$6,$AA628&lt;$U$6,0)</f>
        <v>10</v>
      </c>
      <c r="AK628">
        <f>IFERROR(VLOOKUP($AA628*1000+'raw data entry'!$A$1,'raw data entry'!$A$1:$AI$661,Sheet1!AK$1+2,0),0)</f>
        <v>14.8</v>
      </c>
      <c r="AL628" cm="1">
        <f t="array" ref="AL628">IF($V$17&gt;7,_xlfn.IFS($AA628&gt;$U$12-0.0000001,$W$12,$AA628&gt;$U$11-0.0000001,$W$11,$AA628&gt;$U$10-0.0000001,$W$10,$AA628&gt;$U$9-0.0000001,$W$9,$AA628&gt;$U$8-0.0000001,$W$8,$AA628&gt;$U$7-0.0000001,$W$7,$AA628&gt;$U$6-0.0000001,$W$6,$AA628&lt;$U$6,0),_xlfn.IFS($AA628&gt;$U$12-0.0000001,$V$12,$AA628&gt;$U$11-0.0000001,$V$11,$AA628&gt;$U$10-0.0000001,$V$10,$AA628&gt;$U$9-0.0000001,$V$9,$AA628&gt;$U$8-0.0000001,$V$8,$AA628&gt;$U$7-0.0000001,$V$7,$AA628&gt;$U$6-0.0000001,$V$6,$AA628&lt;$U$6,0))</f>
        <v>10</v>
      </c>
      <c r="AM628">
        <f>IFERROR(VLOOKUP($AA628*1000+'raw data entry'!$A$1,'raw data entry'!$A$1:$AI$661,Sheet1!AM$1+2,0),0)</f>
        <v>10</v>
      </c>
      <c r="AN628" cm="1">
        <f t="array" ref="AN628">_xlfn.IFS($AA628&gt;$U$12-0.0000001,$V$12,$AA628&gt;$U$11-0.0000001,$V$11,$AA628&gt;$U$10-0.0000001,$V$10,$AA628&gt;$U$9-0.0000001,$V$9,$AA628&gt;$U$8-0.0000001,$V$8,$AA628&gt;$U$7-0.0000001,$V$7,$AA628&gt;$U$6-0.0000001,$V$6,$AA628&lt;$U$6,0)</f>
        <v>10</v>
      </c>
      <c r="AO628">
        <f>IFERROR(VLOOKUP($AA628*1000+'raw data entry'!$A$1,'raw data entry'!$A$1:$AI$661,Sheet1!AO$1+2,0),0)</f>
        <v>16.600000000000001</v>
      </c>
      <c r="AP628" cm="1">
        <f t="array" ref="AP628">IF($V$17&gt;7,_xlfn.IFS($AA628&gt;$U$12-0.0000001,$W$12,$AA628&gt;$U$11-0.0000001,$W$11,$AA628&gt;$U$10-0.0000001,$W$10,$AA628&gt;$U$9-0.0000001,$W$9,$AA628&gt;$U$8-0.0000001,$W$8,$AA628&gt;$U$7-0.0000001,$W$7,$AA628&gt;$U$6-0.0000001,$W$6,$AA628&lt;$U$6,0),_xlfn.IFS($AA628&gt;$U$12-0.0000001,$V$12,$AA628&gt;$U$11-0.0000001,$V$11,$AA628&gt;$U$10-0.0000001,$V$10,$AA628&gt;$U$9-0.0000001,$V$9,$AA628&gt;$U$8-0.0000001,$V$8,$AA628&gt;$U$7-0.0000001,$V$7,$AA628&gt;$U$6-0.0000001,$V$6,$AA628&lt;$U$6,0))</f>
        <v>10</v>
      </c>
      <c r="AQ628">
        <f>IFERROR(VLOOKUP($AA628*1000+'raw data entry'!$A$1,'raw data entry'!$A$1:$AI$661,Sheet1!AQ$1+2,0),0)</f>
        <v>14.7</v>
      </c>
      <c r="AT628" cm="1">
        <f t="array" ref="AT628">_xlfn.IFS($AA628&gt;$U$12-0.0000001,$V$12,$AA628&gt;$U$11-0.0000001,$V$11,$AA628&gt;$U$10-0.0000001,$V$10,$AA628&gt;$U$9-0.0000001,$V$9,$AA628&gt;$U$8-0.0000001,$V$8,$AA628&gt;$U$7-0.0000001,$V$7,$AA628&gt;$U$6-0.0000001,$V$6,$AA628&lt;$U$6,0)</f>
        <v>10</v>
      </c>
      <c r="AU628">
        <f>IFERROR(VLOOKUP($AA628*1000+'raw data entry'!$A$1,'raw data entry'!$A$1:$AI$661,Sheet1!AU$1+2,0),0)</f>
        <v>9.3000000000000007</v>
      </c>
    </row>
    <row r="629" spans="27:47" x14ac:dyDescent="0.25">
      <c r="AA629">
        <f>IF(('raw data entry'!A625-'raw data entry'!$A$1)/1000&lt;0,AA628+0.03,('raw data entry'!A625-'raw data entry'!$A$1)/1000)</f>
        <v>21.638000000000002</v>
      </c>
      <c r="AB629" cm="1">
        <f t="array" ref="AB629">_xlfn.IFS($AA629&gt;$U$12-0.0000001,$V$12,$AA629&gt;$U$11-0.0000001,$V$11,$AA629&gt;$U$10-0.0000001,$V$10,$AA629&gt;$U$9-0.0000001,$V$9,$AA629&gt;$U$8-0.0000001,$V$8,$AA629&gt;$U$7-0.0000001,$V$7,$AA629&gt;$U$6-0.0000001,$V$6,$AA629&lt;$U$6,0)</f>
        <v>10</v>
      </c>
      <c r="AC629">
        <f>IFERROR(VLOOKUP($AA629*1000+'raw data entry'!$A$1,'raw data entry'!$A$1:$AI$661,Sheet1!AC$1+2,0),0)</f>
        <v>34.6</v>
      </c>
      <c r="AD629" cm="1">
        <f t="array" ref="AD629">IF($V$17&gt;7,_xlfn.IFS($AA629&gt;$U$12-0.0000001,$W$12,$AA629&gt;$U$11-0.0000001,$W$11,$AA629&gt;$U$10-0.0000001,$W$10,$AA629&gt;$U$9-0.0000001,$W$9,$AA629&gt;$U$8-0.0000001,$W$8,$AA629&gt;$U$7-0.0000001,$W$7,$AA629&gt;$U$6-0.0000001,$W$6,$AA629&lt;$U$6,0),_xlfn.IFS($AA629&gt;$U$12-0.0000001,$V$12,$AA629&gt;$U$11-0.0000001,$V$11,$AA629&gt;$U$10-0.0000001,$V$10,$AA629&gt;$U$9-0.0000001,$V$9,$AA629&gt;$U$8-0.0000001,$V$8,$AA629&gt;$U$7-0.0000001,$V$7,$AA629&gt;$U$6-0.0000001,$V$6,$AA629&lt;$U$6,0))</f>
        <v>10</v>
      </c>
      <c r="AE629">
        <f>IFERROR(VLOOKUP($AA629*1000+'raw data entry'!$A$1,'raw data entry'!$A$1:$AI$661,Sheet1!AE$1+2,0),0)</f>
        <v>2.5</v>
      </c>
      <c r="AF629" cm="1">
        <f t="array" ref="AF629">_xlfn.IFS($AA629&gt;$U$12-0.0000001,$V$12,$AA629&gt;$U$11-0.0000001,$V$11,$AA629&gt;$U$10-0.0000001,$V$10,$AA629&gt;$U$9-0.0000001,$V$9,$AA629&gt;$U$8-0.0000001,$V$8,$AA629&gt;$U$7-0.0000001,$V$7,$AA629&gt;$U$6-0.0000001,$V$6,$AA629&lt;$U$6,0)</f>
        <v>10</v>
      </c>
      <c r="AG629">
        <f>IFERROR(VLOOKUP($AA629*1000+'raw data entry'!$A$1,'raw data entry'!$A$1:$AI$661,Sheet1!AG$1+2,0),0)</f>
        <v>15.4</v>
      </c>
      <c r="AH629" cm="1">
        <f t="array" ref="AH629">IF($V$17&gt;7,_xlfn.IFS($AA629&gt;$U$12-0.0000001,$W$12,$AA629&gt;$U$11-0.0000001,$W$11,$AA629&gt;$U$10-0.0000001,$W$10,$AA629&gt;$U$9-0.0000001,$W$9,$AA629&gt;$U$8-0.0000001,$W$8,$AA629&gt;$U$7-0.0000001,$W$7,$AA629&gt;$U$6-0.0000001,$W$6,$AA629&lt;$U$6,0),_xlfn.IFS($AA629&gt;$U$12-0.0000001,$V$12,$AA629&gt;$U$11-0.0000001,$V$11,$AA629&gt;$U$10-0.0000001,$V$10,$AA629&gt;$U$9-0.0000001,$V$9,$AA629&gt;$U$8-0.0000001,$V$8,$AA629&gt;$U$7-0.0000001,$V$7,$AA629&gt;$U$6-0.0000001,$V$6,$AA629&lt;$U$6,0))</f>
        <v>10</v>
      </c>
      <c r="AI629">
        <f>IFERROR(VLOOKUP($AA629*1000+'raw data entry'!$A$1,'raw data entry'!$A$1:$AI$661,Sheet1!AI$1+2,0),0)</f>
        <v>7.9</v>
      </c>
      <c r="AJ629" cm="1">
        <f t="array" ref="AJ629">_xlfn.IFS($AA629&gt;$U$12-0.0000001,$V$12,$AA629&gt;$U$11-0.0000001,$V$11,$AA629&gt;$U$10-0.0000001,$V$10,$AA629&gt;$U$9-0.0000001,$V$9,$AA629&gt;$U$8-0.0000001,$V$8,$AA629&gt;$U$7-0.0000001,$V$7,$AA629&gt;$U$6-0.0000001,$V$6,$AA629&lt;$U$6,0)</f>
        <v>10</v>
      </c>
      <c r="AK629">
        <f>IFERROR(VLOOKUP($AA629*1000+'raw data entry'!$A$1,'raw data entry'!$A$1:$AI$661,Sheet1!AK$1+2,0),0)</f>
        <v>9.5</v>
      </c>
      <c r="AL629" cm="1">
        <f t="array" ref="AL629">IF($V$17&gt;7,_xlfn.IFS($AA629&gt;$U$12-0.0000001,$W$12,$AA629&gt;$U$11-0.0000001,$W$11,$AA629&gt;$U$10-0.0000001,$W$10,$AA629&gt;$U$9-0.0000001,$W$9,$AA629&gt;$U$8-0.0000001,$W$8,$AA629&gt;$U$7-0.0000001,$W$7,$AA629&gt;$U$6-0.0000001,$W$6,$AA629&lt;$U$6,0),_xlfn.IFS($AA629&gt;$U$12-0.0000001,$V$12,$AA629&gt;$U$11-0.0000001,$V$11,$AA629&gt;$U$10-0.0000001,$V$10,$AA629&gt;$U$9-0.0000001,$V$9,$AA629&gt;$U$8-0.0000001,$V$8,$AA629&gt;$U$7-0.0000001,$V$7,$AA629&gt;$U$6-0.0000001,$V$6,$AA629&lt;$U$6,0))</f>
        <v>10</v>
      </c>
      <c r="AM629">
        <f>IFERROR(VLOOKUP($AA629*1000+'raw data entry'!$A$1,'raw data entry'!$A$1:$AI$661,Sheet1!AM$1+2,0),0)</f>
        <v>9.4</v>
      </c>
      <c r="AN629" cm="1">
        <f t="array" ref="AN629">_xlfn.IFS($AA629&gt;$U$12-0.0000001,$V$12,$AA629&gt;$U$11-0.0000001,$V$11,$AA629&gt;$U$10-0.0000001,$V$10,$AA629&gt;$U$9-0.0000001,$V$9,$AA629&gt;$U$8-0.0000001,$V$8,$AA629&gt;$U$7-0.0000001,$V$7,$AA629&gt;$U$6-0.0000001,$V$6,$AA629&lt;$U$6,0)</f>
        <v>10</v>
      </c>
      <c r="AO629">
        <f>IFERROR(VLOOKUP($AA629*1000+'raw data entry'!$A$1,'raw data entry'!$A$1:$AI$661,Sheet1!AO$1+2,0),0)</f>
        <v>17.100000000000001</v>
      </c>
      <c r="AP629" cm="1">
        <f t="array" ref="AP629">IF($V$17&gt;7,_xlfn.IFS($AA629&gt;$U$12-0.0000001,$W$12,$AA629&gt;$U$11-0.0000001,$W$11,$AA629&gt;$U$10-0.0000001,$W$10,$AA629&gt;$U$9-0.0000001,$W$9,$AA629&gt;$U$8-0.0000001,$W$8,$AA629&gt;$U$7-0.0000001,$W$7,$AA629&gt;$U$6-0.0000001,$W$6,$AA629&lt;$U$6,0),_xlfn.IFS($AA629&gt;$U$12-0.0000001,$V$12,$AA629&gt;$U$11-0.0000001,$V$11,$AA629&gt;$U$10-0.0000001,$V$10,$AA629&gt;$U$9-0.0000001,$V$9,$AA629&gt;$U$8-0.0000001,$V$8,$AA629&gt;$U$7-0.0000001,$V$7,$AA629&gt;$U$6-0.0000001,$V$6,$AA629&lt;$U$6,0))</f>
        <v>10</v>
      </c>
      <c r="AQ629">
        <f>IFERROR(VLOOKUP($AA629*1000+'raw data entry'!$A$1,'raw data entry'!$A$1:$AI$661,Sheet1!AQ$1+2,0),0)</f>
        <v>15</v>
      </c>
      <c r="AT629" cm="1">
        <f t="array" ref="AT629">_xlfn.IFS($AA629&gt;$U$12-0.0000001,$V$12,$AA629&gt;$U$11-0.0000001,$V$11,$AA629&gt;$U$10-0.0000001,$V$10,$AA629&gt;$U$9-0.0000001,$V$9,$AA629&gt;$U$8-0.0000001,$V$8,$AA629&gt;$U$7-0.0000001,$V$7,$AA629&gt;$U$6-0.0000001,$V$6,$AA629&lt;$U$6,0)</f>
        <v>10</v>
      </c>
      <c r="AU629">
        <f>IFERROR(VLOOKUP($AA629*1000+'raw data entry'!$A$1,'raw data entry'!$A$1:$AI$661,Sheet1!AU$1+2,0),0)</f>
        <v>10.4</v>
      </c>
    </row>
    <row r="630" spans="27:47" x14ac:dyDescent="0.25">
      <c r="AA630">
        <f>IF(('raw data entry'!A626-'raw data entry'!$A$1)/1000&lt;0,AA629+0.03,('raw data entry'!A626-'raw data entry'!$A$1)/1000)</f>
        <v>21.672999999999998</v>
      </c>
      <c r="AB630" cm="1">
        <f t="array" ref="AB630">_xlfn.IFS($AA630&gt;$U$12-0.0000001,$V$12,$AA630&gt;$U$11-0.0000001,$V$11,$AA630&gt;$U$10-0.0000001,$V$10,$AA630&gt;$U$9-0.0000001,$V$9,$AA630&gt;$U$8-0.0000001,$V$8,$AA630&gt;$U$7-0.0000001,$V$7,$AA630&gt;$U$6-0.0000001,$V$6,$AA630&lt;$U$6,0)</f>
        <v>10</v>
      </c>
      <c r="AC630">
        <f>IFERROR(VLOOKUP($AA630*1000+'raw data entry'!$A$1,'raw data entry'!$A$1:$AI$661,Sheet1!AC$1+2,0),0)</f>
        <v>30.9</v>
      </c>
      <c r="AD630" cm="1">
        <f t="array" ref="AD630">IF($V$17&gt;7,_xlfn.IFS($AA630&gt;$U$12-0.0000001,$W$12,$AA630&gt;$U$11-0.0000001,$W$11,$AA630&gt;$U$10-0.0000001,$W$10,$AA630&gt;$U$9-0.0000001,$W$9,$AA630&gt;$U$8-0.0000001,$W$8,$AA630&gt;$U$7-0.0000001,$W$7,$AA630&gt;$U$6-0.0000001,$W$6,$AA630&lt;$U$6,0),_xlfn.IFS($AA630&gt;$U$12-0.0000001,$V$12,$AA630&gt;$U$11-0.0000001,$V$11,$AA630&gt;$U$10-0.0000001,$V$10,$AA630&gt;$U$9-0.0000001,$V$9,$AA630&gt;$U$8-0.0000001,$V$8,$AA630&gt;$U$7-0.0000001,$V$7,$AA630&gt;$U$6-0.0000001,$V$6,$AA630&lt;$U$6,0))</f>
        <v>10</v>
      </c>
      <c r="AE630">
        <f>IFERROR(VLOOKUP($AA630*1000+'raw data entry'!$A$1,'raw data entry'!$A$1:$AI$661,Sheet1!AE$1+2,0),0)</f>
        <v>2.5</v>
      </c>
      <c r="AF630" cm="1">
        <f t="array" ref="AF630">_xlfn.IFS($AA630&gt;$U$12-0.0000001,$V$12,$AA630&gt;$U$11-0.0000001,$V$11,$AA630&gt;$U$10-0.0000001,$V$10,$AA630&gt;$U$9-0.0000001,$V$9,$AA630&gt;$U$8-0.0000001,$V$8,$AA630&gt;$U$7-0.0000001,$V$7,$AA630&gt;$U$6-0.0000001,$V$6,$AA630&lt;$U$6,0)</f>
        <v>10</v>
      </c>
      <c r="AG630">
        <f>IFERROR(VLOOKUP($AA630*1000+'raw data entry'!$A$1,'raw data entry'!$A$1:$AI$661,Sheet1!AG$1+2,0),0)</f>
        <v>7.3</v>
      </c>
      <c r="AH630" cm="1">
        <f t="array" ref="AH630">IF($V$17&gt;7,_xlfn.IFS($AA630&gt;$U$12-0.0000001,$W$12,$AA630&gt;$U$11-0.0000001,$W$11,$AA630&gt;$U$10-0.0000001,$W$10,$AA630&gt;$U$9-0.0000001,$W$9,$AA630&gt;$U$8-0.0000001,$W$8,$AA630&gt;$U$7-0.0000001,$W$7,$AA630&gt;$U$6-0.0000001,$W$6,$AA630&lt;$U$6,0),_xlfn.IFS($AA630&gt;$U$12-0.0000001,$V$12,$AA630&gt;$U$11-0.0000001,$V$11,$AA630&gt;$U$10-0.0000001,$V$10,$AA630&gt;$U$9-0.0000001,$V$9,$AA630&gt;$U$8-0.0000001,$V$8,$AA630&gt;$U$7-0.0000001,$V$7,$AA630&gt;$U$6-0.0000001,$V$6,$AA630&lt;$U$6,0))</f>
        <v>10</v>
      </c>
      <c r="AI630">
        <f>IFERROR(VLOOKUP($AA630*1000+'raw data entry'!$A$1,'raw data entry'!$A$1:$AI$661,Sheet1!AI$1+2,0),0)</f>
        <v>8.9</v>
      </c>
      <c r="AJ630" cm="1">
        <f t="array" ref="AJ630">_xlfn.IFS($AA630&gt;$U$12-0.0000001,$V$12,$AA630&gt;$U$11-0.0000001,$V$11,$AA630&gt;$U$10-0.0000001,$V$10,$AA630&gt;$U$9-0.0000001,$V$9,$AA630&gt;$U$8-0.0000001,$V$8,$AA630&gt;$U$7-0.0000001,$V$7,$AA630&gt;$U$6-0.0000001,$V$6,$AA630&lt;$U$6,0)</f>
        <v>10</v>
      </c>
      <c r="AK630">
        <f>IFERROR(VLOOKUP($AA630*1000+'raw data entry'!$A$1,'raw data entry'!$A$1:$AI$661,Sheet1!AK$1+2,0),0)</f>
        <v>19</v>
      </c>
      <c r="AL630" cm="1">
        <f t="array" ref="AL630">IF($V$17&gt;7,_xlfn.IFS($AA630&gt;$U$12-0.0000001,$W$12,$AA630&gt;$U$11-0.0000001,$W$11,$AA630&gt;$U$10-0.0000001,$W$10,$AA630&gt;$U$9-0.0000001,$W$9,$AA630&gt;$U$8-0.0000001,$W$8,$AA630&gt;$U$7-0.0000001,$W$7,$AA630&gt;$U$6-0.0000001,$W$6,$AA630&lt;$U$6,0),_xlfn.IFS($AA630&gt;$U$12-0.0000001,$V$12,$AA630&gt;$U$11-0.0000001,$V$11,$AA630&gt;$U$10-0.0000001,$V$10,$AA630&gt;$U$9-0.0000001,$V$9,$AA630&gt;$U$8-0.0000001,$V$8,$AA630&gt;$U$7-0.0000001,$V$7,$AA630&gt;$U$6-0.0000001,$V$6,$AA630&lt;$U$6,0))</f>
        <v>10</v>
      </c>
      <c r="AM630">
        <f>IFERROR(VLOOKUP($AA630*1000+'raw data entry'!$A$1,'raw data entry'!$A$1:$AI$661,Sheet1!AM$1+2,0),0)</f>
        <v>10.4</v>
      </c>
      <c r="AN630" cm="1">
        <f t="array" ref="AN630">_xlfn.IFS($AA630&gt;$U$12-0.0000001,$V$12,$AA630&gt;$U$11-0.0000001,$V$11,$AA630&gt;$U$10-0.0000001,$V$10,$AA630&gt;$U$9-0.0000001,$V$9,$AA630&gt;$U$8-0.0000001,$V$8,$AA630&gt;$U$7-0.0000001,$V$7,$AA630&gt;$U$6-0.0000001,$V$6,$AA630&lt;$U$6,0)</f>
        <v>10</v>
      </c>
      <c r="AO630">
        <f>IFERROR(VLOOKUP($AA630*1000+'raw data entry'!$A$1,'raw data entry'!$A$1:$AI$661,Sheet1!AO$1+2,0),0)</f>
        <v>16.399999999999999</v>
      </c>
      <c r="AP630" cm="1">
        <f t="array" ref="AP630">IF($V$17&gt;7,_xlfn.IFS($AA630&gt;$U$12-0.0000001,$W$12,$AA630&gt;$U$11-0.0000001,$W$11,$AA630&gt;$U$10-0.0000001,$W$10,$AA630&gt;$U$9-0.0000001,$W$9,$AA630&gt;$U$8-0.0000001,$W$8,$AA630&gt;$U$7-0.0000001,$W$7,$AA630&gt;$U$6-0.0000001,$W$6,$AA630&lt;$U$6,0),_xlfn.IFS($AA630&gt;$U$12-0.0000001,$V$12,$AA630&gt;$U$11-0.0000001,$V$11,$AA630&gt;$U$10-0.0000001,$V$10,$AA630&gt;$U$9-0.0000001,$V$9,$AA630&gt;$U$8-0.0000001,$V$8,$AA630&gt;$U$7-0.0000001,$V$7,$AA630&gt;$U$6-0.0000001,$V$6,$AA630&lt;$U$6,0))</f>
        <v>10</v>
      </c>
      <c r="AQ630">
        <f>IFERROR(VLOOKUP($AA630*1000+'raw data entry'!$A$1,'raw data entry'!$A$1:$AI$661,Sheet1!AQ$1+2,0),0)</f>
        <v>15.6</v>
      </c>
      <c r="AT630" cm="1">
        <f t="array" ref="AT630">_xlfn.IFS($AA630&gt;$U$12-0.0000001,$V$12,$AA630&gt;$U$11-0.0000001,$V$11,$AA630&gt;$U$10-0.0000001,$V$10,$AA630&gt;$U$9-0.0000001,$V$9,$AA630&gt;$U$8-0.0000001,$V$8,$AA630&gt;$U$7-0.0000001,$V$7,$AA630&gt;$U$6-0.0000001,$V$6,$AA630&lt;$U$6,0)</f>
        <v>10</v>
      </c>
      <c r="AU630">
        <f>IFERROR(VLOOKUP($AA630*1000+'raw data entry'!$A$1,'raw data entry'!$A$1:$AI$661,Sheet1!AU$1+2,0),0)</f>
        <v>10.4</v>
      </c>
    </row>
    <row r="631" spans="27:47" x14ac:dyDescent="0.25">
      <c r="AA631">
        <f>IF(('raw data entry'!A627-'raw data entry'!$A$1)/1000&lt;0,AA630+0.03,('raw data entry'!A627-'raw data entry'!$A$1)/1000)</f>
        <v>21.707999999999998</v>
      </c>
      <c r="AB631" cm="1">
        <f t="array" ref="AB631">_xlfn.IFS($AA631&gt;$U$12-0.0000001,$V$12,$AA631&gt;$U$11-0.0000001,$V$11,$AA631&gt;$U$10-0.0000001,$V$10,$AA631&gt;$U$9-0.0000001,$V$9,$AA631&gt;$U$8-0.0000001,$V$8,$AA631&gt;$U$7-0.0000001,$V$7,$AA631&gt;$U$6-0.0000001,$V$6,$AA631&lt;$U$6,0)</f>
        <v>10</v>
      </c>
      <c r="AC631">
        <f>IFERROR(VLOOKUP($AA631*1000+'raw data entry'!$A$1,'raw data entry'!$A$1:$AI$661,Sheet1!AC$1+2,0),0)</f>
        <v>34</v>
      </c>
      <c r="AD631" cm="1">
        <f t="array" ref="AD631">IF($V$17&gt;7,_xlfn.IFS($AA631&gt;$U$12-0.0000001,$W$12,$AA631&gt;$U$11-0.0000001,$W$11,$AA631&gt;$U$10-0.0000001,$W$10,$AA631&gt;$U$9-0.0000001,$W$9,$AA631&gt;$U$8-0.0000001,$W$8,$AA631&gt;$U$7-0.0000001,$W$7,$AA631&gt;$U$6-0.0000001,$W$6,$AA631&lt;$U$6,0),_xlfn.IFS($AA631&gt;$U$12-0.0000001,$V$12,$AA631&gt;$U$11-0.0000001,$V$11,$AA631&gt;$U$10-0.0000001,$V$10,$AA631&gt;$U$9-0.0000001,$V$9,$AA631&gt;$U$8-0.0000001,$V$8,$AA631&gt;$U$7-0.0000001,$V$7,$AA631&gt;$U$6-0.0000001,$V$6,$AA631&lt;$U$6,0))</f>
        <v>10</v>
      </c>
      <c r="AE631">
        <f>IFERROR(VLOOKUP($AA631*1000+'raw data entry'!$A$1,'raw data entry'!$A$1:$AI$661,Sheet1!AE$1+2,0),0)</f>
        <v>2.5</v>
      </c>
      <c r="AF631" cm="1">
        <f t="array" ref="AF631">_xlfn.IFS($AA631&gt;$U$12-0.0000001,$V$12,$AA631&gt;$U$11-0.0000001,$V$11,$AA631&gt;$U$10-0.0000001,$V$10,$AA631&gt;$U$9-0.0000001,$V$9,$AA631&gt;$U$8-0.0000001,$V$8,$AA631&gt;$U$7-0.0000001,$V$7,$AA631&gt;$U$6-0.0000001,$V$6,$AA631&lt;$U$6,0)</f>
        <v>10</v>
      </c>
      <c r="AG631">
        <f>IFERROR(VLOOKUP($AA631*1000+'raw data entry'!$A$1,'raw data entry'!$A$1:$AI$661,Sheet1!AG$1+2,0),0)</f>
        <v>16.2</v>
      </c>
      <c r="AH631" cm="1">
        <f t="array" ref="AH631">IF($V$17&gt;7,_xlfn.IFS($AA631&gt;$U$12-0.0000001,$W$12,$AA631&gt;$U$11-0.0000001,$W$11,$AA631&gt;$U$10-0.0000001,$W$10,$AA631&gt;$U$9-0.0000001,$W$9,$AA631&gt;$U$8-0.0000001,$W$8,$AA631&gt;$U$7-0.0000001,$W$7,$AA631&gt;$U$6-0.0000001,$W$6,$AA631&lt;$U$6,0),_xlfn.IFS($AA631&gt;$U$12-0.0000001,$V$12,$AA631&gt;$U$11-0.0000001,$V$11,$AA631&gt;$U$10-0.0000001,$V$10,$AA631&gt;$U$9-0.0000001,$V$9,$AA631&gt;$U$8-0.0000001,$V$8,$AA631&gt;$U$7-0.0000001,$V$7,$AA631&gt;$U$6-0.0000001,$V$6,$AA631&lt;$U$6,0))</f>
        <v>10</v>
      </c>
      <c r="AI631">
        <f>IFERROR(VLOOKUP($AA631*1000+'raw data entry'!$A$1,'raw data entry'!$A$1:$AI$661,Sheet1!AI$1+2,0),0)</f>
        <v>8.1999999999999993</v>
      </c>
      <c r="AJ631" cm="1">
        <f t="array" ref="AJ631">_xlfn.IFS($AA631&gt;$U$12-0.0000001,$V$12,$AA631&gt;$U$11-0.0000001,$V$11,$AA631&gt;$U$10-0.0000001,$V$10,$AA631&gt;$U$9-0.0000001,$V$9,$AA631&gt;$U$8-0.0000001,$V$8,$AA631&gt;$U$7-0.0000001,$V$7,$AA631&gt;$U$6-0.0000001,$V$6,$AA631&lt;$U$6,0)</f>
        <v>10</v>
      </c>
      <c r="AK631">
        <f>IFERROR(VLOOKUP($AA631*1000+'raw data entry'!$A$1,'raw data entry'!$A$1:$AI$661,Sheet1!AK$1+2,0),0)</f>
        <v>14.2</v>
      </c>
      <c r="AL631" cm="1">
        <f t="array" ref="AL631">IF($V$17&gt;7,_xlfn.IFS($AA631&gt;$U$12-0.0000001,$W$12,$AA631&gt;$U$11-0.0000001,$W$11,$AA631&gt;$U$10-0.0000001,$W$10,$AA631&gt;$U$9-0.0000001,$W$9,$AA631&gt;$U$8-0.0000001,$W$8,$AA631&gt;$U$7-0.0000001,$W$7,$AA631&gt;$U$6-0.0000001,$W$6,$AA631&lt;$U$6,0),_xlfn.IFS($AA631&gt;$U$12-0.0000001,$V$12,$AA631&gt;$U$11-0.0000001,$V$11,$AA631&gt;$U$10-0.0000001,$V$10,$AA631&gt;$U$9-0.0000001,$V$9,$AA631&gt;$U$8-0.0000001,$V$8,$AA631&gt;$U$7-0.0000001,$V$7,$AA631&gt;$U$6-0.0000001,$V$6,$AA631&lt;$U$6,0))</f>
        <v>10</v>
      </c>
      <c r="AM631">
        <f>IFERROR(VLOOKUP($AA631*1000+'raw data entry'!$A$1,'raw data entry'!$A$1:$AI$661,Sheet1!AM$1+2,0),0)</f>
        <v>10.4</v>
      </c>
      <c r="AN631" cm="1">
        <f t="array" ref="AN631">_xlfn.IFS($AA631&gt;$U$12-0.0000001,$V$12,$AA631&gt;$U$11-0.0000001,$V$11,$AA631&gt;$U$10-0.0000001,$V$10,$AA631&gt;$U$9-0.0000001,$V$9,$AA631&gt;$U$8-0.0000001,$V$8,$AA631&gt;$U$7-0.0000001,$V$7,$AA631&gt;$U$6-0.0000001,$V$6,$AA631&lt;$U$6,0)</f>
        <v>10</v>
      </c>
      <c r="AO631">
        <f>IFERROR(VLOOKUP($AA631*1000+'raw data entry'!$A$1,'raw data entry'!$A$1:$AI$661,Sheet1!AO$1+2,0),0)</f>
        <v>16.600000000000001</v>
      </c>
      <c r="AP631" cm="1">
        <f t="array" ref="AP631">IF($V$17&gt;7,_xlfn.IFS($AA631&gt;$U$12-0.0000001,$W$12,$AA631&gt;$U$11-0.0000001,$W$11,$AA631&gt;$U$10-0.0000001,$W$10,$AA631&gt;$U$9-0.0000001,$W$9,$AA631&gt;$U$8-0.0000001,$W$8,$AA631&gt;$U$7-0.0000001,$W$7,$AA631&gt;$U$6-0.0000001,$W$6,$AA631&lt;$U$6,0),_xlfn.IFS($AA631&gt;$U$12-0.0000001,$V$12,$AA631&gt;$U$11-0.0000001,$V$11,$AA631&gt;$U$10-0.0000001,$V$10,$AA631&gt;$U$9-0.0000001,$V$9,$AA631&gt;$U$8-0.0000001,$V$8,$AA631&gt;$U$7-0.0000001,$V$7,$AA631&gt;$U$6-0.0000001,$V$6,$AA631&lt;$U$6,0))</f>
        <v>10</v>
      </c>
      <c r="AQ631">
        <f>IFERROR(VLOOKUP($AA631*1000+'raw data entry'!$A$1,'raw data entry'!$A$1:$AI$661,Sheet1!AQ$1+2,0),0)</f>
        <v>15.3</v>
      </c>
      <c r="AT631" cm="1">
        <f t="array" ref="AT631">_xlfn.IFS($AA631&gt;$U$12-0.0000001,$V$12,$AA631&gt;$U$11-0.0000001,$V$11,$AA631&gt;$U$10-0.0000001,$V$10,$AA631&gt;$U$9-0.0000001,$V$9,$AA631&gt;$U$8-0.0000001,$V$8,$AA631&gt;$U$7-0.0000001,$V$7,$AA631&gt;$U$6-0.0000001,$V$6,$AA631&lt;$U$6,0)</f>
        <v>10</v>
      </c>
      <c r="AU631">
        <f>IFERROR(VLOOKUP($AA631*1000+'raw data entry'!$A$1,'raw data entry'!$A$1:$AI$661,Sheet1!AU$1+2,0),0)</f>
        <v>10.4</v>
      </c>
    </row>
    <row r="632" spans="27:47" x14ac:dyDescent="0.25">
      <c r="AA632">
        <f>IF(('raw data entry'!A628-'raw data entry'!$A$1)/1000&lt;0,AA631+0.03,('raw data entry'!A628-'raw data entry'!$A$1)/1000)</f>
        <v>21.742000000000001</v>
      </c>
      <c r="AB632" cm="1">
        <f t="array" ref="AB632">_xlfn.IFS($AA632&gt;$U$12-0.0000001,$V$12,$AA632&gt;$U$11-0.0000001,$V$11,$AA632&gt;$U$10-0.0000001,$V$10,$AA632&gt;$U$9-0.0000001,$V$9,$AA632&gt;$U$8-0.0000001,$V$8,$AA632&gt;$U$7-0.0000001,$V$7,$AA632&gt;$U$6-0.0000001,$V$6,$AA632&lt;$U$6,0)</f>
        <v>10</v>
      </c>
      <c r="AC632">
        <f>IFERROR(VLOOKUP($AA632*1000+'raw data entry'!$A$1,'raw data entry'!$A$1:$AI$661,Sheet1!AC$1+2,0),0)</f>
        <v>37.9</v>
      </c>
      <c r="AD632" cm="1">
        <f t="array" ref="AD632">IF($V$17&gt;7,_xlfn.IFS($AA632&gt;$U$12-0.0000001,$W$12,$AA632&gt;$U$11-0.0000001,$W$11,$AA632&gt;$U$10-0.0000001,$W$10,$AA632&gt;$U$9-0.0000001,$W$9,$AA632&gt;$U$8-0.0000001,$W$8,$AA632&gt;$U$7-0.0000001,$W$7,$AA632&gt;$U$6-0.0000001,$W$6,$AA632&lt;$U$6,0),_xlfn.IFS($AA632&gt;$U$12-0.0000001,$V$12,$AA632&gt;$U$11-0.0000001,$V$11,$AA632&gt;$U$10-0.0000001,$V$10,$AA632&gt;$U$9-0.0000001,$V$9,$AA632&gt;$U$8-0.0000001,$V$8,$AA632&gt;$U$7-0.0000001,$V$7,$AA632&gt;$U$6-0.0000001,$V$6,$AA632&lt;$U$6,0))</f>
        <v>10</v>
      </c>
      <c r="AE632">
        <f>IFERROR(VLOOKUP($AA632*1000+'raw data entry'!$A$1,'raw data entry'!$A$1:$AI$661,Sheet1!AE$1+2,0),0)</f>
        <v>2.2000000000000002</v>
      </c>
      <c r="AF632" cm="1">
        <f t="array" ref="AF632">_xlfn.IFS($AA632&gt;$U$12-0.0000001,$V$12,$AA632&gt;$U$11-0.0000001,$V$11,$AA632&gt;$U$10-0.0000001,$V$10,$AA632&gt;$U$9-0.0000001,$V$9,$AA632&gt;$U$8-0.0000001,$V$8,$AA632&gt;$U$7-0.0000001,$V$7,$AA632&gt;$U$6-0.0000001,$V$6,$AA632&lt;$U$6,0)</f>
        <v>10</v>
      </c>
      <c r="AG632">
        <f>IFERROR(VLOOKUP($AA632*1000+'raw data entry'!$A$1,'raw data entry'!$A$1:$AI$661,Sheet1!AG$1+2,0),0)</f>
        <v>15.6</v>
      </c>
      <c r="AH632" cm="1">
        <f t="array" ref="AH632">IF($V$17&gt;7,_xlfn.IFS($AA632&gt;$U$12-0.0000001,$W$12,$AA632&gt;$U$11-0.0000001,$W$11,$AA632&gt;$U$10-0.0000001,$W$10,$AA632&gt;$U$9-0.0000001,$W$9,$AA632&gt;$U$8-0.0000001,$W$8,$AA632&gt;$U$7-0.0000001,$W$7,$AA632&gt;$U$6-0.0000001,$W$6,$AA632&lt;$U$6,0),_xlfn.IFS($AA632&gt;$U$12-0.0000001,$V$12,$AA632&gt;$U$11-0.0000001,$V$11,$AA632&gt;$U$10-0.0000001,$V$10,$AA632&gt;$U$9-0.0000001,$V$9,$AA632&gt;$U$8-0.0000001,$V$8,$AA632&gt;$U$7-0.0000001,$V$7,$AA632&gt;$U$6-0.0000001,$V$6,$AA632&lt;$U$6,0))</f>
        <v>10</v>
      </c>
      <c r="AI632">
        <f>IFERROR(VLOOKUP($AA632*1000+'raw data entry'!$A$1,'raw data entry'!$A$1:$AI$661,Sheet1!AI$1+2,0),0)</f>
        <v>8.1999999999999993</v>
      </c>
      <c r="AJ632" cm="1">
        <f t="array" ref="AJ632">_xlfn.IFS($AA632&gt;$U$12-0.0000001,$V$12,$AA632&gt;$U$11-0.0000001,$V$11,$AA632&gt;$U$10-0.0000001,$V$10,$AA632&gt;$U$9-0.0000001,$V$9,$AA632&gt;$U$8-0.0000001,$V$8,$AA632&gt;$U$7-0.0000001,$V$7,$AA632&gt;$U$6-0.0000001,$V$6,$AA632&lt;$U$6,0)</f>
        <v>10</v>
      </c>
      <c r="AK632">
        <f>IFERROR(VLOOKUP($AA632*1000+'raw data entry'!$A$1,'raw data entry'!$A$1:$AI$661,Sheet1!AK$1+2,0),0)</f>
        <v>12.7</v>
      </c>
      <c r="AL632" cm="1">
        <f t="array" ref="AL632">IF($V$17&gt;7,_xlfn.IFS($AA632&gt;$U$12-0.0000001,$W$12,$AA632&gt;$U$11-0.0000001,$W$11,$AA632&gt;$U$10-0.0000001,$W$10,$AA632&gt;$U$9-0.0000001,$W$9,$AA632&gt;$U$8-0.0000001,$W$8,$AA632&gt;$U$7-0.0000001,$W$7,$AA632&gt;$U$6-0.0000001,$W$6,$AA632&lt;$U$6,0),_xlfn.IFS($AA632&gt;$U$12-0.0000001,$V$12,$AA632&gt;$U$11-0.0000001,$V$11,$AA632&gt;$U$10-0.0000001,$V$10,$AA632&gt;$U$9-0.0000001,$V$9,$AA632&gt;$U$8-0.0000001,$V$8,$AA632&gt;$U$7-0.0000001,$V$7,$AA632&gt;$U$6-0.0000001,$V$6,$AA632&lt;$U$6,0))</f>
        <v>10</v>
      </c>
      <c r="AM632">
        <f>IFERROR(VLOOKUP($AA632*1000+'raw data entry'!$A$1,'raw data entry'!$A$1:$AI$661,Sheet1!AM$1+2,0),0)</f>
        <v>11.8</v>
      </c>
      <c r="AN632" cm="1">
        <f t="array" ref="AN632">_xlfn.IFS($AA632&gt;$U$12-0.0000001,$V$12,$AA632&gt;$U$11-0.0000001,$V$11,$AA632&gt;$U$10-0.0000001,$V$10,$AA632&gt;$U$9-0.0000001,$V$9,$AA632&gt;$U$8-0.0000001,$V$8,$AA632&gt;$U$7-0.0000001,$V$7,$AA632&gt;$U$6-0.0000001,$V$6,$AA632&lt;$U$6,0)</f>
        <v>10</v>
      </c>
      <c r="AO632">
        <f>IFERROR(VLOOKUP($AA632*1000+'raw data entry'!$A$1,'raw data entry'!$A$1:$AI$661,Sheet1!AO$1+2,0),0)</f>
        <v>17</v>
      </c>
      <c r="AP632" cm="1">
        <f t="array" ref="AP632">IF($V$17&gt;7,_xlfn.IFS($AA632&gt;$U$12-0.0000001,$W$12,$AA632&gt;$U$11-0.0000001,$W$11,$AA632&gt;$U$10-0.0000001,$W$10,$AA632&gt;$U$9-0.0000001,$W$9,$AA632&gt;$U$8-0.0000001,$W$8,$AA632&gt;$U$7-0.0000001,$W$7,$AA632&gt;$U$6-0.0000001,$W$6,$AA632&lt;$U$6,0),_xlfn.IFS($AA632&gt;$U$12-0.0000001,$V$12,$AA632&gt;$U$11-0.0000001,$V$11,$AA632&gt;$U$10-0.0000001,$V$10,$AA632&gt;$U$9-0.0000001,$V$9,$AA632&gt;$U$8-0.0000001,$V$8,$AA632&gt;$U$7-0.0000001,$V$7,$AA632&gt;$U$6-0.0000001,$V$6,$AA632&lt;$U$6,0))</f>
        <v>10</v>
      </c>
      <c r="AQ632">
        <f>IFERROR(VLOOKUP($AA632*1000+'raw data entry'!$A$1,'raw data entry'!$A$1:$AI$661,Sheet1!AQ$1+2,0),0)</f>
        <v>15.3</v>
      </c>
      <c r="AT632" cm="1">
        <f t="array" ref="AT632">_xlfn.IFS($AA632&gt;$U$12-0.0000001,$V$12,$AA632&gt;$U$11-0.0000001,$V$11,$AA632&gt;$U$10-0.0000001,$V$10,$AA632&gt;$U$9-0.0000001,$V$9,$AA632&gt;$U$8-0.0000001,$V$8,$AA632&gt;$U$7-0.0000001,$V$7,$AA632&gt;$U$6-0.0000001,$V$6,$AA632&lt;$U$6,0)</f>
        <v>10</v>
      </c>
      <c r="AU632">
        <f>IFERROR(VLOOKUP($AA632*1000+'raw data entry'!$A$1,'raw data entry'!$A$1:$AI$661,Sheet1!AU$1+2,0),0)</f>
        <v>10.199999999999999</v>
      </c>
    </row>
    <row r="633" spans="27:47" x14ac:dyDescent="0.25">
      <c r="AA633">
        <f>IF(('raw data entry'!A629-'raw data entry'!$A$1)/1000&lt;0,AA632+0.03,('raw data entry'!A629-'raw data entry'!$A$1)/1000)</f>
        <v>21.777000000000001</v>
      </c>
      <c r="AB633" cm="1">
        <f t="array" ref="AB633">_xlfn.IFS($AA633&gt;$U$12-0.0000001,$V$12,$AA633&gt;$U$11-0.0000001,$V$11,$AA633&gt;$U$10-0.0000001,$V$10,$AA633&gt;$U$9-0.0000001,$V$9,$AA633&gt;$U$8-0.0000001,$V$8,$AA633&gt;$U$7-0.0000001,$V$7,$AA633&gt;$U$6-0.0000001,$V$6,$AA633&lt;$U$6,0)</f>
        <v>10</v>
      </c>
      <c r="AC633">
        <f>IFERROR(VLOOKUP($AA633*1000+'raw data entry'!$A$1,'raw data entry'!$A$1:$AI$661,Sheet1!AC$1+2,0),0)</f>
        <v>21.7</v>
      </c>
      <c r="AD633" cm="1">
        <f t="array" ref="AD633">IF($V$17&gt;7,_xlfn.IFS($AA633&gt;$U$12-0.0000001,$W$12,$AA633&gt;$U$11-0.0000001,$W$11,$AA633&gt;$U$10-0.0000001,$W$10,$AA633&gt;$U$9-0.0000001,$W$9,$AA633&gt;$U$8-0.0000001,$W$8,$AA633&gt;$U$7-0.0000001,$W$7,$AA633&gt;$U$6-0.0000001,$W$6,$AA633&lt;$U$6,0),_xlfn.IFS($AA633&gt;$U$12-0.0000001,$V$12,$AA633&gt;$U$11-0.0000001,$V$11,$AA633&gt;$U$10-0.0000001,$V$10,$AA633&gt;$U$9-0.0000001,$V$9,$AA633&gt;$U$8-0.0000001,$V$8,$AA633&gt;$U$7-0.0000001,$V$7,$AA633&gt;$U$6-0.0000001,$V$6,$AA633&lt;$U$6,0))</f>
        <v>10</v>
      </c>
      <c r="AE633">
        <f>IFERROR(VLOOKUP($AA633*1000+'raw data entry'!$A$1,'raw data entry'!$A$1:$AI$661,Sheet1!AE$1+2,0),0)</f>
        <v>2.8</v>
      </c>
      <c r="AF633" cm="1">
        <f t="array" ref="AF633">_xlfn.IFS($AA633&gt;$U$12-0.0000001,$V$12,$AA633&gt;$U$11-0.0000001,$V$11,$AA633&gt;$U$10-0.0000001,$V$10,$AA633&gt;$U$9-0.0000001,$V$9,$AA633&gt;$U$8-0.0000001,$V$8,$AA633&gt;$U$7-0.0000001,$V$7,$AA633&gt;$U$6-0.0000001,$V$6,$AA633&lt;$U$6,0)</f>
        <v>10</v>
      </c>
      <c r="AG633">
        <f>IFERROR(VLOOKUP($AA633*1000+'raw data entry'!$A$1,'raw data entry'!$A$1:$AI$661,Sheet1!AG$1+2,0),0)</f>
        <v>14.9</v>
      </c>
      <c r="AH633" cm="1">
        <f t="array" ref="AH633">IF($V$17&gt;7,_xlfn.IFS($AA633&gt;$U$12-0.0000001,$W$12,$AA633&gt;$U$11-0.0000001,$W$11,$AA633&gt;$U$10-0.0000001,$W$10,$AA633&gt;$U$9-0.0000001,$W$9,$AA633&gt;$U$8-0.0000001,$W$8,$AA633&gt;$U$7-0.0000001,$W$7,$AA633&gt;$U$6-0.0000001,$W$6,$AA633&lt;$U$6,0),_xlfn.IFS($AA633&gt;$U$12-0.0000001,$V$12,$AA633&gt;$U$11-0.0000001,$V$11,$AA633&gt;$U$10-0.0000001,$V$10,$AA633&gt;$U$9-0.0000001,$V$9,$AA633&gt;$U$8-0.0000001,$V$8,$AA633&gt;$U$7-0.0000001,$V$7,$AA633&gt;$U$6-0.0000001,$V$6,$AA633&lt;$U$6,0))</f>
        <v>10</v>
      </c>
      <c r="AI633">
        <f>IFERROR(VLOOKUP($AA633*1000+'raw data entry'!$A$1,'raw data entry'!$A$1:$AI$661,Sheet1!AI$1+2,0),0)</f>
        <v>7.5</v>
      </c>
      <c r="AJ633" cm="1">
        <f t="array" ref="AJ633">_xlfn.IFS($AA633&gt;$U$12-0.0000001,$V$12,$AA633&gt;$U$11-0.0000001,$V$11,$AA633&gt;$U$10-0.0000001,$V$10,$AA633&gt;$U$9-0.0000001,$V$9,$AA633&gt;$U$8-0.0000001,$V$8,$AA633&gt;$U$7-0.0000001,$V$7,$AA633&gt;$U$6-0.0000001,$V$6,$AA633&lt;$U$6,0)</f>
        <v>10</v>
      </c>
      <c r="AK633">
        <f>IFERROR(VLOOKUP($AA633*1000+'raw data entry'!$A$1,'raw data entry'!$A$1:$AI$661,Sheet1!AK$1+2,0),0)</f>
        <v>14.5</v>
      </c>
      <c r="AL633" cm="1">
        <f t="array" ref="AL633">IF($V$17&gt;7,_xlfn.IFS($AA633&gt;$U$12-0.0000001,$W$12,$AA633&gt;$U$11-0.0000001,$W$11,$AA633&gt;$U$10-0.0000001,$W$10,$AA633&gt;$U$9-0.0000001,$W$9,$AA633&gt;$U$8-0.0000001,$W$8,$AA633&gt;$U$7-0.0000001,$W$7,$AA633&gt;$U$6-0.0000001,$W$6,$AA633&lt;$U$6,0),_xlfn.IFS($AA633&gt;$U$12-0.0000001,$V$12,$AA633&gt;$U$11-0.0000001,$V$11,$AA633&gt;$U$10-0.0000001,$V$10,$AA633&gt;$U$9-0.0000001,$V$9,$AA633&gt;$U$8-0.0000001,$V$8,$AA633&gt;$U$7-0.0000001,$V$7,$AA633&gt;$U$6-0.0000001,$V$6,$AA633&lt;$U$6,0))</f>
        <v>10</v>
      </c>
      <c r="AM633">
        <f>IFERROR(VLOOKUP($AA633*1000+'raw data entry'!$A$1,'raw data entry'!$A$1:$AI$661,Sheet1!AM$1+2,0),0)</f>
        <v>10.7</v>
      </c>
      <c r="AN633" cm="1">
        <f t="array" ref="AN633">_xlfn.IFS($AA633&gt;$U$12-0.0000001,$V$12,$AA633&gt;$U$11-0.0000001,$V$11,$AA633&gt;$U$10-0.0000001,$V$10,$AA633&gt;$U$9-0.0000001,$V$9,$AA633&gt;$U$8-0.0000001,$V$8,$AA633&gt;$U$7-0.0000001,$V$7,$AA633&gt;$U$6-0.0000001,$V$6,$AA633&lt;$U$6,0)</f>
        <v>10</v>
      </c>
      <c r="AO633">
        <f>IFERROR(VLOOKUP($AA633*1000+'raw data entry'!$A$1,'raw data entry'!$A$1:$AI$661,Sheet1!AO$1+2,0),0)</f>
        <v>16.399999999999999</v>
      </c>
      <c r="AP633" cm="1">
        <f t="array" ref="AP633">IF($V$17&gt;7,_xlfn.IFS($AA633&gt;$U$12-0.0000001,$W$12,$AA633&gt;$U$11-0.0000001,$W$11,$AA633&gt;$U$10-0.0000001,$W$10,$AA633&gt;$U$9-0.0000001,$W$9,$AA633&gt;$U$8-0.0000001,$W$8,$AA633&gt;$U$7-0.0000001,$W$7,$AA633&gt;$U$6-0.0000001,$W$6,$AA633&lt;$U$6,0),_xlfn.IFS($AA633&gt;$U$12-0.0000001,$V$12,$AA633&gt;$U$11-0.0000001,$V$11,$AA633&gt;$U$10-0.0000001,$V$10,$AA633&gt;$U$9-0.0000001,$V$9,$AA633&gt;$U$8-0.0000001,$V$8,$AA633&gt;$U$7-0.0000001,$V$7,$AA633&gt;$U$6-0.0000001,$V$6,$AA633&lt;$U$6,0))</f>
        <v>10</v>
      </c>
      <c r="AQ633">
        <f>IFERROR(VLOOKUP($AA633*1000+'raw data entry'!$A$1,'raw data entry'!$A$1:$AI$661,Sheet1!AQ$1+2,0),0)</f>
        <v>14.7</v>
      </c>
      <c r="AT633" cm="1">
        <f t="array" ref="AT633">_xlfn.IFS($AA633&gt;$U$12-0.0000001,$V$12,$AA633&gt;$U$11-0.0000001,$V$11,$AA633&gt;$U$10-0.0000001,$V$10,$AA633&gt;$U$9-0.0000001,$V$9,$AA633&gt;$U$8-0.0000001,$V$8,$AA633&gt;$U$7-0.0000001,$V$7,$AA633&gt;$U$6-0.0000001,$V$6,$AA633&lt;$U$6,0)</f>
        <v>10</v>
      </c>
      <c r="AU633">
        <f>IFERROR(VLOOKUP($AA633*1000+'raw data entry'!$A$1,'raw data entry'!$A$1:$AI$661,Sheet1!AU$1+2,0),0)</f>
        <v>10.4</v>
      </c>
    </row>
    <row r="634" spans="27:47" x14ac:dyDescent="0.25">
      <c r="AA634">
        <f>IF(('raw data entry'!A630-'raw data entry'!$A$1)/1000&lt;0,AA633+0.03,('raw data entry'!A630-'raw data entry'!$A$1)/1000)</f>
        <v>21.811</v>
      </c>
      <c r="AB634" cm="1">
        <f t="array" ref="AB634">_xlfn.IFS($AA634&gt;$U$12-0.0000001,$V$12,$AA634&gt;$U$11-0.0000001,$V$11,$AA634&gt;$U$10-0.0000001,$V$10,$AA634&gt;$U$9-0.0000001,$V$9,$AA634&gt;$U$8-0.0000001,$V$8,$AA634&gt;$U$7-0.0000001,$V$7,$AA634&gt;$U$6-0.0000001,$V$6,$AA634&lt;$U$6,0)</f>
        <v>10</v>
      </c>
      <c r="AC634">
        <f>IFERROR(VLOOKUP($AA634*1000+'raw data entry'!$A$1,'raw data entry'!$A$1:$AI$661,Sheet1!AC$1+2,0),0)</f>
        <v>30.9</v>
      </c>
      <c r="AD634" cm="1">
        <f t="array" ref="AD634">IF($V$17&gt;7,_xlfn.IFS($AA634&gt;$U$12-0.0000001,$W$12,$AA634&gt;$U$11-0.0000001,$W$11,$AA634&gt;$U$10-0.0000001,$W$10,$AA634&gt;$U$9-0.0000001,$W$9,$AA634&gt;$U$8-0.0000001,$W$8,$AA634&gt;$U$7-0.0000001,$W$7,$AA634&gt;$U$6-0.0000001,$W$6,$AA634&lt;$U$6,0),_xlfn.IFS($AA634&gt;$U$12-0.0000001,$V$12,$AA634&gt;$U$11-0.0000001,$V$11,$AA634&gt;$U$10-0.0000001,$V$10,$AA634&gt;$U$9-0.0000001,$V$9,$AA634&gt;$U$8-0.0000001,$V$8,$AA634&gt;$U$7-0.0000001,$V$7,$AA634&gt;$U$6-0.0000001,$V$6,$AA634&lt;$U$6,0))</f>
        <v>10</v>
      </c>
      <c r="AE634">
        <f>IFERROR(VLOOKUP($AA634*1000+'raw data entry'!$A$1,'raw data entry'!$A$1:$AI$661,Sheet1!AE$1+2,0),0)</f>
        <v>2.8</v>
      </c>
      <c r="AF634" cm="1">
        <f t="array" ref="AF634">_xlfn.IFS($AA634&gt;$U$12-0.0000001,$V$12,$AA634&gt;$U$11-0.0000001,$V$11,$AA634&gt;$U$10-0.0000001,$V$10,$AA634&gt;$U$9-0.0000001,$V$9,$AA634&gt;$U$8-0.0000001,$V$8,$AA634&gt;$U$7-0.0000001,$V$7,$AA634&gt;$U$6-0.0000001,$V$6,$AA634&lt;$U$6,0)</f>
        <v>10</v>
      </c>
      <c r="AG634">
        <f>IFERROR(VLOOKUP($AA634*1000+'raw data entry'!$A$1,'raw data entry'!$A$1:$AI$661,Sheet1!AG$1+2,0),0)</f>
        <v>15.9</v>
      </c>
      <c r="AH634" cm="1">
        <f t="array" ref="AH634">IF($V$17&gt;7,_xlfn.IFS($AA634&gt;$U$12-0.0000001,$W$12,$AA634&gt;$U$11-0.0000001,$W$11,$AA634&gt;$U$10-0.0000001,$W$10,$AA634&gt;$U$9-0.0000001,$W$9,$AA634&gt;$U$8-0.0000001,$W$8,$AA634&gt;$U$7-0.0000001,$W$7,$AA634&gt;$U$6-0.0000001,$W$6,$AA634&lt;$U$6,0),_xlfn.IFS($AA634&gt;$U$12-0.0000001,$V$12,$AA634&gt;$U$11-0.0000001,$V$11,$AA634&gt;$U$10-0.0000001,$V$10,$AA634&gt;$U$9-0.0000001,$V$9,$AA634&gt;$U$8-0.0000001,$V$8,$AA634&gt;$U$7-0.0000001,$V$7,$AA634&gt;$U$6-0.0000001,$V$6,$AA634&lt;$U$6,0))</f>
        <v>10</v>
      </c>
      <c r="AI634">
        <f>IFERROR(VLOOKUP($AA634*1000+'raw data entry'!$A$1,'raw data entry'!$A$1:$AI$661,Sheet1!AI$1+2,0),0)</f>
        <v>6.4</v>
      </c>
      <c r="AJ634" cm="1">
        <f t="array" ref="AJ634">_xlfn.IFS($AA634&gt;$U$12-0.0000001,$V$12,$AA634&gt;$U$11-0.0000001,$V$11,$AA634&gt;$U$10-0.0000001,$V$10,$AA634&gt;$U$9-0.0000001,$V$9,$AA634&gt;$U$8-0.0000001,$V$8,$AA634&gt;$U$7-0.0000001,$V$7,$AA634&gt;$U$6-0.0000001,$V$6,$AA634&lt;$U$6,0)</f>
        <v>10</v>
      </c>
      <c r="AK634">
        <f>IFERROR(VLOOKUP($AA634*1000+'raw data entry'!$A$1,'raw data entry'!$A$1:$AI$661,Sheet1!AK$1+2,0),0)</f>
        <v>15.8</v>
      </c>
      <c r="AL634" cm="1">
        <f t="array" ref="AL634">IF($V$17&gt;7,_xlfn.IFS($AA634&gt;$U$12-0.0000001,$W$12,$AA634&gt;$U$11-0.0000001,$W$11,$AA634&gt;$U$10-0.0000001,$W$10,$AA634&gt;$U$9-0.0000001,$W$9,$AA634&gt;$U$8-0.0000001,$W$8,$AA634&gt;$U$7-0.0000001,$W$7,$AA634&gt;$U$6-0.0000001,$W$6,$AA634&lt;$U$6,0),_xlfn.IFS($AA634&gt;$U$12-0.0000001,$V$12,$AA634&gt;$U$11-0.0000001,$V$11,$AA634&gt;$U$10-0.0000001,$V$10,$AA634&gt;$U$9-0.0000001,$V$9,$AA634&gt;$U$8-0.0000001,$V$8,$AA634&gt;$U$7-0.0000001,$V$7,$AA634&gt;$U$6-0.0000001,$V$6,$AA634&lt;$U$6,0))</f>
        <v>10</v>
      </c>
      <c r="AM634">
        <f>IFERROR(VLOOKUP($AA634*1000+'raw data entry'!$A$1,'raw data entry'!$A$1:$AI$661,Sheet1!AM$1+2,0),0)</f>
        <v>7.5</v>
      </c>
      <c r="AN634" cm="1">
        <f t="array" ref="AN634">_xlfn.IFS($AA634&gt;$U$12-0.0000001,$V$12,$AA634&gt;$U$11-0.0000001,$V$11,$AA634&gt;$U$10-0.0000001,$V$10,$AA634&gt;$U$9-0.0000001,$V$9,$AA634&gt;$U$8-0.0000001,$V$8,$AA634&gt;$U$7-0.0000001,$V$7,$AA634&gt;$U$6-0.0000001,$V$6,$AA634&lt;$U$6,0)</f>
        <v>10</v>
      </c>
      <c r="AO634">
        <f>IFERROR(VLOOKUP($AA634*1000+'raw data entry'!$A$1,'raw data entry'!$A$1:$AI$661,Sheet1!AO$1+2,0),0)</f>
        <v>16.5</v>
      </c>
      <c r="AP634" cm="1">
        <f t="array" ref="AP634">IF($V$17&gt;7,_xlfn.IFS($AA634&gt;$U$12-0.0000001,$W$12,$AA634&gt;$U$11-0.0000001,$W$11,$AA634&gt;$U$10-0.0000001,$W$10,$AA634&gt;$U$9-0.0000001,$W$9,$AA634&gt;$U$8-0.0000001,$W$8,$AA634&gt;$U$7-0.0000001,$W$7,$AA634&gt;$U$6-0.0000001,$W$6,$AA634&lt;$U$6,0),_xlfn.IFS($AA634&gt;$U$12-0.0000001,$V$12,$AA634&gt;$U$11-0.0000001,$V$11,$AA634&gt;$U$10-0.0000001,$V$10,$AA634&gt;$U$9-0.0000001,$V$9,$AA634&gt;$U$8-0.0000001,$V$8,$AA634&gt;$U$7-0.0000001,$V$7,$AA634&gt;$U$6-0.0000001,$V$6,$AA634&lt;$U$6,0))</f>
        <v>10</v>
      </c>
      <c r="AQ634">
        <f>IFERROR(VLOOKUP($AA634*1000+'raw data entry'!$A$1,'raw data entry'!$A$1:$AI$661,Sheet1!AQ$1+2,0),0)</f>
        <v>13.1</v>
      </c>
      <c r="AT634" cm="1">
        <f t="array" ref="AT634">_xlfn.IFS($AA634&gt;$U$12-0.0000001,$V$12,$AA634&gt;$U$11-0.0000001,$V$11,$AA634&gt;$U$10-0.0000001,$V$10,$AA634&gt;$U$9-0.0000001,$V$9,$AA634&gt;$U$8-0.0000001,$V$8,$AA634&gt;$U$7-0.0000001,$V$7,$AA634&gt;$U$6-0.0000001,$V$6,$AA634&lt;$U$6,0)</f>
        <v>10</v>
      </c>
      <c r="AU634">
        <f>IFERROR(VLOOKUP($AA634*1000+'raw data entry'!$A$1,'raw data entry'!$A$1:$AI$661,Sheet1!AU$1+2,0),0)</f>
        <v>9.8000000000000007</v>
      </c>
    </row>
    <row r="635" spans="27:47" x14ac:dyDescent="0.25">
      <c r="AA635">
        <f>IF(('raw data entry'!A631-'raw data entry'!$A$1)/1000&lt;0,AA634+0.03,('raw data entry'!A631-'raw data entry'!$A$1)/1000)</f>
        <v>21.844999999999999</v>
      </c>
      <c r="AB635" cm="1">
        <f t="array" ref="AB635">_xlfn.IFS($AA635&gt;$U$12-0.0000001,$V$12,$AA635&gt;$U$11-0.0000001,$V$11,$AA635&gt;$U$10-0.0000001,$V$10,$AA635&gt;$U$9-0.0000001,$V$9,$AA635&gt;$U$8-0.0000001,$V$8,$AA635&gt;$U$7-0.0000001,$V$7,$AA635&gt;$U$6-0.0000001,$V$6,$AA635&lt;$U$6,0)</f>
        <v>10</v>
      </c>
      <c r="AC635">
        <f>IFERROR(VLOOKUP($AA635*1000+'raw data entry'!$A$1,'raw data entry'!$A$1:$AI$661,Sheet1!AC$1+2,0),0)</f>
        <v>32.700000000000003</v>
      </c>
      <c r="AD635" cm="1">
        <f t="array" ref="AD635">IF($V$17&gt;7,_xlfn.IFS($AA635&gt;$U$12-0.0000001,$W$12,$AA635&gt;$U$11-0.0000001,$W$11,$AA635&gt;$U$10-0.0000001,$W$10,$AA635&gt;$U$9-0.0000001,$W$9,$AA635&gt;$U$8-0.0000001,$W$8,$AA635&gt;$U$7-0.0000001,$W$7,$AA635&gt;$U$6-0.0000001,$W$6,$AA635&lt;$U$6,0),_xlfn.IFS($AA635&gt;$U$12-0.0000001,$V$12,$AA635&gt;$U$11-0.0000001,$V$11,$AA635&gt;$U$10-0.0000001,$V$10,$AA635&gt;$U$9-0.0000001,$V$9,$AA635&gt;$U$8-0.0000001,$V$8,$AA635&gt;$U$7-0.0000001,$V$7,$AA635&gt;$U$6-0.0000001,$V$6,$AA635&lt;$U$6,0))</f>
        <v>10</v>
      </c>
      <c r="AE635">
        <f>IFERROR(VLOOKUP($AA635*1000+'raw data entry'!$A$1,'raw data entry'!$A$1:$AI$661,Sheet1!AE$1+2,0),0)</f>
        <v>3.1</v>
      </c>
      <c r="AF635" cm="1">
        <f t="array" ref="AF635">_xlfn.IFS($AA635&gt;$U$12-0.0000001,$V$12,$AA635&gt;$U$11-0.0000001,$V$11,$AA635&gt;$U$10-0.0000001,$V$10,$AA635&gt;$U$9-0.0000001,$V$9,$AA635&gt;$U$8-0.0000001,$V$8,$AA635&gt;$U$7-0.0000001,$V$7,$AA635&gt;$U$6-0.0000001,$V$6,$AA635&lt;$U$6,0)</f>
        <v>10</v>
      </c>
      <c r="AG635">
        <f>IFERROR(VLOOKUP($AA635*1000+'raw data entry'!$A$1,'raw data entry'!$A$1:$AI$661,Sheet1!AG$1+2,0),0)</f>
        <v>19.899999999999999</v>
      </c>
      <c r="AH635" cm="1">
        <f t="array" ref="AH635">IF($V$17&gt;7,_xlfn.IFS($AA635&gt;$U$12-0.0000001,$W$12,$AA635&gt;$U$11-0.0000001,$W$11,$AA635&gt;$U$10-0.0000001,$W$10,$AA635&gt;$U$9-0.0000001,$W$9,$AA635&gt;$U$8-0.0000001,$W$8,$AA635&gt;$U$7-0.0000001,$W$7,$AA635&gt;$U$6-0.0000001,$W$6,$AA635&lt;$U$6,0),_xlfn.IFS($AA635&gt;$U$12-0.0000001,$V$12,$AA635&gt;$U$11-0.0000001,$V$11,$AA635&gt;$U$10-0.0000001,$V$10,$AA635&gt;$U$9-0.0000001,$V$9,$AA635&gt;$U$8-0.0000001,$V$8,$AA635&gt;$U$7-0.0000001,$V$7,$AA635&gt;$U$6-0.0000001,$V$6,$AA635&lt;$U$6,0))</f>
        <v>10</v>
      </c>
      <c r="AI635">
        <f>IFERROR(VLOOKUP($AA635*1000+'raw data entry'!$A$1,'raw data entry'!$A$1:$AI$661,Sheet1!AI$1+2,0),0)</f>
        <v>8.6</v>
      </c>
      <c r="AJ635" cm="1">
        <f t="array" ref="AJ635">_xlfn.IFS($AA635&gt;$U$12-0.0000001,$V$12,$AA635&gt;$U$11-0.0000001,$V$11,$AA635&gt;$U$10-0.0000001,$V$10,$AA635&gt;$U$9-0.0000001,$V$9,$AA635&gt;$U$8-0.0000001,$V$8,$AA635&gt;$U$7-0.0000001,$V$7,$AA635&gt;$U$6-0.0000001,$V$6,$AA635&lt;$U$6,0)</f>
        <v>10</v>
      </c>
      <c r="AK635">
        <f>IFERROR(VLOOKUP($AA635*1000+'raw data entry'!$A$1,'raw data entry'!$A$1:$AI$661,Sheet1!AK$1+2,0),0)</f>
        <v>13.7</v>
      </c>
      <c r="AL635" cm="1">
        <f t="array" ref="AL635">IF($V$17&gt;7,_xlfn.IFS($AA635&gt;$U$12-0.0000001,$W$12,$AA635&gt;$U$11-0.0000001,$W$11,$AA635&gt;$U$10-0.0000001,$W$10,$AA635&gt;$U$9-0.0000001,$W$9,$AA635&gt;$U$8-0.0000001,$W$8,$AA635&gt;$U$7-0.0000001,$W$7,$AA635&gt;$U$6-0.0000001,$W$6,$AA635&lt;$U$6,0),_xlfn.IFS($AA635&gt;$U$12-0.0000001,$V$12,$AA635&gt;$U$11-0.0000001,$V$11,$AA635&gt;$U$10-0.0000001,$V$10,$AA635&gt;$U$9-0.0000001,$V$9,$AA635&gt;$U$8-0.0000001,$V$8,$AA635&gt;$U$7-0.0000001,$V$7,$AA635&gt;$U$6-0.0000001,$V$6,$AA635&lt;$U$6,0))</f>
        <v>10</v>
      </c>
      <c r="AM635">
        <f>IFERROR(VLOOKUP($AA635*1000+'raw data entry'!$A$1,'raw data entry'!$A$1:$AI$661,Sheet1!AM$1+2,0),0)</f>
        <v>10</v>
      </c>
      <c r="AN635" cm="1">
        <f t="array" ref="AN635">_xlfn.IFS($AA635&gt;$U$12-0.0000001,$V$12,$AA635&gt;$U$11-0.0000001,$V$11,$AA635&gt;$U$10-0.0000001,$V$10,$AA635&gt;$U$9-0.0000001,$V$9,$AA635&gt;$U$8-0.0000001,$V$8,$AA635&gt;$U$7-0.0000001,$V$7,$AA635&gt;$U$6-0.0000001,$V$6,$AA635&lt;$U$6,0)</f>
        <v>10</v>
      </c>
      <c r="AO635">
        <f>IFERROR(VLOOKUP($AA635*1000+'raw data entry'!$A$1,'raw data entry'!$A$1:$AI$661,Sheet1!AO$1+2,0),0)</f>
        <v>19.5</v>
      </c>
      <c r="AP635" cm="1">
        <f t="array" ref="AP635">IF($V$17&gt;7,_xlfn.IFS($AA635&gt;$U$12-0.0000001,$W$12,$AA635&gt;$U$11-0.0000001,$W$11,$AA635&gt;$U$10-0.0000001,$W$10,$AA635&gt;$U$9-0.0000001,$W$9,$AA635&gt;$U$8-0.0000001,$W$8,$AA635&gt;$U$7-0.0000001,$W$7,$AA635&gt;$U$6-0.0000001,$W$6,$AA635&lt;$U$6,0),_xlfn.IFS($AA635&gt;$U$12-0.0000001,$V$12,$AA635&gt;$U$11-0.0000001,$V$11,$AA635&gt;$U$10-0.0000001,$V$10,$AA635&gt;$U$9-0.0000001,$V$9,$AA635&gt;$U$8-0.0000001,$V$8,$AA635&gt;$U$7-0.0000001,$V$7,$AA635&gt;$U$6-0.0000001,$V$6,$AA635&lt;$U$6,0))</f>
        <v>10</v>
      </c>
      <c r="AQ635">
        <f>IFERROR(VLOOKUP($AA635*1000+'raw data entry'!$A$1,'raw data entry'!$A$1:$AI$661,Sheet1!AQ$1+2,0),0)</f>
        <v>24.3</v>
      </c>
      <c r="AT635" cm="1">
        <f t="array" ref="AT635">_xlfn.IFS($AA635&gt;$U$12-0.0000001,$V$12,$AA635&gt;$U$11-0.0000001,$V$11,$AA635&gt;$U$10-0.0000001,$V$10,$AA635&gt;$U$9-0.0000001,$V$9,$AA635&gt;$U$8-0.0000001,$V$8,$AA635&gt;$U$7-0.0000001,$V$7,$AA635&gt;$U$6-0.0000001,$V$6,$AA635&lt;$U$6,0)</f>
        <v>10</v>
      </c>
      <c r="AU635">
        <f>IFERROR(VLOOKUP($AA635*1000+'raw data entry'!$A$1,'raw data entry'!$A$1:$AI$661,Sheet1!AU$1+2,0),0)</f>
        <v>10.8</v>
      </c>
    </row>
    <row r="636" spans="27:47" x14ac:dyDescent="0.25">
      <c r="AA636">
        <f>IF(('raw data entry'!A632-'raw data entry'!$A$1)/1000&lt;0,AA635+0.03,('raw data entry'!A632-'raw data entry'!$A$1)/1000)</f>
        <v>21.881</v>
      </c>
      <c r="AB636" cm="1">
        <f t="array" ref="AB636">_xlfn.IFS($AA636&gt;$U$12-0.0000001,$V$12,$AA636&gt;$U$11-0.0000001,$V$11,$AA636&gt;$U$10-0.0000001,$V$10,$AA636&gt;$U$9-0.0000001,$V$9,$AA636&gt;$U$8-0.0000001,$V$8,$AA636&gt;$U$7-0.0000001,$V$7,$AA636&gt;$U$6-0.0000001,$V$6,$AA636&lt;$U$6,0)</f>
        <v>10</v>
      </c>
      <c r="AC636">
        <f>IFERROR(VLOOKUP($AA636*1000+'raw data entry'!$A$1,'raw data entry'!$A$1:$AI$661,Sheet1!AC$1+2,0),0)</f>
        <v>39.6</v>
      </c>
      <c r="AD636" cm="1">
        <f t="array" ref="AD636">IF($V$17&gt;7,_xlfn.IFS($AA636&gt;$U$12-0.0000001,$W$12,$AA636&gt;$U$11-0.0000001,$W$11,$AA636&gt;$U$10-0.0000001,$W$10,$AA636&gt;$U$9-0.0000001,$W$9,$AA636&gt;$U$8-0.0000001,$W$8,$AA636&gt;$U$7-0.0000001,$W$7,$AA636&gt;$U$6-0.0000001,$W$6,$AA636&lt;$U$6,0),_xlfn.IFS($AA636&gt;$U$12-0.0000001,$V$12,$AA636&gt;$U$11-0.0000001,$V$11,$AA636&gt;$U$10-0.0000001,$V$10,$AA636&gt;$U$9-0.0000001,$V$9,$AA636&gt;$U$8-0.0000001,$V$8,$AA636&gt;$U$7-0.0000001,$V$7,$AA636&gt;$U$6-0.0000001,$V$6,$AA636&lt;$U$6,0))</f>
        <v>10</v>
      </c>
      <c r="AE636">
        <f>IFERROR(VLOOKUP($AA636*1000+'raw data entry'!$A$1,'raw data entry'!$A$1:$AI$661,Sheet1!AE$1+2,0),0)</f>
        <v>4.4000000000000004</v>
      </c>
      <c r="AF636" cm="1">
        <f t="array" ref="AF636">_xlfn.IFS($AA636&gt;$U$12-0.0000001,$V$12,$AA636&gt;$U$11-0.0000001,$V$11,$AA636&gt;$U$10-0.0000001,$V$10,$AA636&gt;$U$9-0.0000001,$V$9,$AA636&gt;$U$8-0.0000001,$V$8,$AA636&gt;$U$7-0.0000001,$V$7,$AA636&gt;$U$6-0.0000001,$V$6,$AA636&lt;$U$6,0)</f>
        <v>10</v>
      </c>
      <c r="AG636">
        <f>IFERROR(VLOOKUP($AA636*1000+'raw data entry'!$A$1,'raw data entry'!$A$1:$AI$661,Sheet1!AG$1+2,0),0)</f>
        <v>15.8</v>
      </c>
      <c r="AH636" cm="1">
        <f t="array" ref="AH636">IF($V$17&gt;7,_xlfn.IFS($AA636&gt;$U$12-0.0000001,$W$12,$AA636&gt;$U$11-0.0000001,$W$11,$AA636&gt;$U$10-0.0000001,$W$10,$AA636&gt;$U$9-0.0000001,$W$9,$AA636&gt;$U$8-0.0000001,$W$8,$AA636&gt;$U$7-0.0000001,$W$7,$AA636&gt;$U$6-0.0000001,$W$6,$AA636&lt;$U$6,0),_xlfn.IFS($AA636&gt;$U$12-0.0000001,$V$12,$AA636&gt;$U$11-0.0000001,$V$11,$AA636&gt;$U$10-0.0000001,$V$10,$AA636&gt;$U$9-0.0000001,$V$9,$AA636&gt;$U$8-0.0000001,$V$8,$AA636&gt;$U$7-0.0000001,$V$7,$AA636&gt;$U$6-0.0000001,$V$6,$AA636&lt;$U$6,0))</f>
        <v>10</v>
      </c>
      <c r="AI636">
        <f>IFERROR(VLOOKUP($AA636*1000+'raw data entry'!$A$1,'raw data entry'!$A$1:$AI$661,Sheet1!AI$1+2,0),0)</f>
        <v>6.8</v>
      </c>
      <c r="AJ636" cm="1">
        <f t="array" ref="AJ636">_xlfn.IFS($AA636&gt;$U$12-0.0000001,$V$12,$AA636&gt;$U$11-0.0000001,$V$11,$AA636&gt;$U$10-0.0000001,$V$10,$AA636&gt;$U$9-0.0000001,$V$9,$AA636&gt;$U$8-0.0000001,$V$8,$AA636&gt;$U$7-0.0000001,$V$7,$AA636&gt;$U$6-0.0000001,$V$6,$AA636&lt;$U$6,0)</f>
        <v>10</v>
      </c>
      <c r="AK636">
        <f>IFERROR(VLOOKUP($AA636*1000+'raw data entry'!$A$1,'raw data entry'!$A$1:$AI$661,Sheet1!AK$1+2,0),0)</f>
        <v>13.1</v>
      </c>
      <c r="AL636" cm="1">
        <f t="array" ref="AL636">IF($V$17&gt;7,_xlfn.IFS($AA636&gt;$U$12-0.0000001,$W$12,$AA636&gt;$U$11-0.0000001,$W$11,$AA636&gt;$U$10-0.0000001,$W$10,$AA636&gt;$U$9-0.0000001,$W$9,$AA636&gt;$U$8-0.0000001,$W$8,$AA636&gt;$U$7-0.0000001,$W$7,$AA636&gt;$U$6-0.0000001,$W$6,$AA636&lt;$U$6,0),_xlfn.IFS($AA636&gt;$U$12-0.0000001,$V$12,$AA636&gt;$U$11-0.0000001,$V$11,$AA636&gt;$U$10-0.0000001,$V$10,$AA636&gt;$U$9-0.0000001,$V$9,$AA636&gt;$U$8-0.0000001,$V$8,$AA636&gt;$U$7-0.0000001,$V$7,$AA636&gt;$U$6-0.0000001,$V$6,$AA636&lt;$U$6,0))</f>
        <v>10</v>
      </c>
      <c r="AM636">
        <f>IFERROR(VLOOKUP($AA636*1000+'raw data entry'!$A$1,'raw data entry'!$A$1:$AI$661,Sheet1!AM$1+2,0),0)</f>
        <v>9.4</v>
      </c>
      <c r="AN636" cm="1">
        <f t="array" ref="AN636">_xlfn.IFS($AA636&gt;$U$12-0.0000001,$V$12,$AA636&gt;$U$11-0.0000001,$V$11,$AA636&gt;$U$10-0.0000001,$V$10,$AA636&gt;$U$9-0.0000001,$V$9,$AA636&gt;$U$8-0.0000001,$V$8,$AA636&gt;$U$7-0.0000001,$V$7,$AA636&gt;$U$6-0.0000001,$V$6,$AA636&lt;$U$6,0)</f>
        <v>10</v>
      </c>
      <c r="AO636">
        <f>IFERROR(VLOOKUP($AA636*1000+'raw data entry'!$A$1,'raw data entry'!$A$1:$AI$661,Sheet1!AO$1+2,0),0)</f>
        <v>15.8</v>
      </c>
      <c r="AP636" cm="1">
        <f t="array" ref="AP636">IF($V$17&gt;7,_xlfn.IFS($AA636&gt;$U$12-0.0000001,$W$12,$AA636&gt;$U$11-0.0000001,$W$11,$AA636&gt;$U$10-0.0000001,$W$10,$AA636&gt;$U$9-0.0000001,$W$9,$AA636&gt;$U$8-0.0000001,$W$8,$AA636&gt;$U$7-0.0000001,$W$7,$AA636&gt;$U$6-0.0000001,$W$6,$AA636&lt;$U$6,0),_xlfn.IFS($AA636&gt;$U$12-0.0000001,$V$12,$AA636&gt;$U$11-0.0000001,$V$11,$AA636&gt;$U$10-0.0000001,$V$10,$AA636&gt;$U$9-0.0000001,$V$9,$AA636&gt;$U$8-0.0000001,$V$8,$AA636&gt;$U$7-0.0000001,$V$7,$AA636&gt;$U$6-0.0000001,$V$6,$AA636&lt;$U$6,0))</f>
        <v>10</v>
      </c>
      <c r="AQ636">
        <f>IFERROR(VLOOKUP($AA636*1000+'raw data entry'!$A$1,'raw data entry'!$A$1:$AI$661,Sheet1!AQ$1+2,0),0)</f>
        <v>14.4</v>
      </c>
      <c r="AT636" cm="1">
        <f t="array" ref="AT636">_xlfn.IFS($AA636&gt;$U$12-0.0000001,$V$12,$AA636&gt;$U$11-0.0000001,$V$11,$AA636&gt;$U$10-0.0000001,$V$10,$AA636&gt;$U$9-0.0000001,$V$9,$AA636&gt;$U$8-0.0000001,$V$8,$AA636&gt;$U$7-0.0000001,$V$7,$AA636&gt;$U$6-0.0000001,$V$6,$AA636&lt;$U$6,0)</f>
        <v>10</v>
      </c>
      <c r="AU636">
        <f>IFERROR(VLOOKUP($AA636*1000+'raw data entry'!$A$1,'raw data entry'!$A$1:$AI$661,Sheet1!AU$1+2,0),0)</f>
        <v>10.8</v>
      </c>
    </row>
    <row r="637" spans="27:47" x14ac:dyDescent="0.25">
      <c r="AA637">
        <f>IF(('raw data entry'!A633-'raw data entry'!$A$1)/1000&lt;0,AA636+0.03,('raw data entry'!A633-'raw data entry'!$A$1)/1000)</f>
        <v>21.914000000000001</v>
      </c>
      <c r="AB637" cm="1">
        <f t="array" ref="AB637">_xlfn.IFS($AA637&gt;$U$12-0.0000001,$V$12,$AA637&gt;$U$11-0.0000001,$V$11,$AA637&gt;$U$10-0.0000001,$V$10,$AA637&gt;$U$9-0.0000001,$V$9,$AA637&gt;$U$8-0.0000001,$V$8,$AA637&gt;$U$7-0.0000001,$V$7,$AA637&gt;$U$6-0.0000001,$V$6,$AA637&lt;$U$6,0)</f>
        <v>10</v>
      </c>
      <c r="AC637">
        <f>IFERROR(VLOOKUP($AA637*1000+'raw data entry'!$A$1,'raw data entry'!$A$1:$AI$661,Sheet1!AC$1+2,0),0)</f>
        <v>14.9</v>
      </c>
      <c r="AD637" cm="1">
        <f t="array" ref="AD637">IF($V$17&gt;7,_xlfn.IFS($AA637&gt;$U$12-0.0000001,$W$12,$AA637&gt;$U$11-0.0000001,$W$11,$AA637&gt;$U$10-0.0000001,$W$10,$AA637&gt;$U$9-0.0000001,$W$9,$AA637&gt;$U$8-0.0000001,$W$8,$AA637&gt;$U$7-0.0000001,$W$7,$AA637&gt;$U$6-0.0000001,$W$6,$AA637&lt;$U$6,0),_xlfn.IFS($AA637&gt;$U$12-0.0000001,$V$12,$AA637&gt;$U$11-0.0000001,$V$11,$AA637&gt;$U$10-0.0000001,$V$10,$AA637&gt;$U$9-0.0000001,$V$9,$AA637&gt;$U$8-0.0000001,$V$8,$AA637&gt;$U$7-0.0000001,$V$7,$AA637&gt;$U$6-0.0000001,$V$6,$AA637&lt;$U$6,0))</f>
        <v>10</v>
      </c>
      <c r="AE637">
        <f>IFERROR(VLOOKUP($AA637*1000+'raw data entry'!$A$1,'raw data entry'!$A$1:$AI$661,Sheet1!AE$1+2,0),0)</f>
        <v>4.4000000000000004</v>
      </c>
      <c r="AF637" cm="1">
        <f t="array" ref="AF637">_xlfn.IFS($AA637&gt;$U$12-0.0000001,$V$12,$AA637&gt;$U$11-0.0000001,$V$11,$AA637&gt;$U$10-0.0000001,$V$10,$AA637&gt;$U$9-0.0000001,$V$9,$AA637&gt;$U$8-0.0000001,$V$8,$AA637&gt;$U$7-0.0000001,$V$7,$AA637&gt;$U$6-0.0000001,$V$6,$AA637&lt;$U$6,0)</f>
        <v>10</v>
      </c>
      <c r="AG637">
        <f>IFERROR(VLOOKUP($AA637*1000+'raw data entry'!$A$1,'raw data entry'!$A$1:$AI$661,Sheet1!AG$1+2,0),0)</f>
        <v>15.4</v>
      </c>
      <c r="AH637" cm="1">
        <f t="array" ref="AH637">IF($V$17&gt;7,_xlfn.IFS($AA637&gt;$U$12-0.0000001,$W$12,$AA637&gt;$U$11-0.0000001,$W$11,$AA637&gt;$U$10-0.0000001,$W$10,$AA637&gt;$U$9-0.0000001,$W$9,$AA637&gt;$U$8-0.0000001,$W$8,$AA637&gt;$U$7-0.0000001,$W$7,$AA637&gt;$U$6-0.0000001,$W$6,$AA637&lt;$U$6,0),_xlfn.IFS($AA637&gt;$U$12-0.0000001,$V$12,$AA637&gt;$U$11-0.0000001,$V$11,$AA637&gt;$U$10-0.0000001,$V$10,$AA637&gt;$U$9-0.0000001,$V$9,$AA637&gt;$U$8-0.0000001,$V$8,$AA637&gt;$U$7-0.0000001,$V$7,$AA637&gt;$U$6-0.0000001,$V$6,$AA637&lt;$U$6,0))</f>
        <v>10</v>
      </c>
      <c r="AI637">
        <f>IFERROR(VLOOKUP($AA637*1000+'raw data entry'!$A$1,'raw data entry'!$A$1:$AI$661,Sheet1!AI$1+2,0),0)</f>
        <v>7.9</v>
      </c>
      <c r="AJ637" cm="1">
        <f t="array" ref="AJ637">_xlfn.IFS($AA637&gt;$U$12-0.0000001,$V$12,$AA637&gt;$U$11-0.0000001,$V$11,$AA637&gt;$U$10-0.0000001,$V$10,$AA637&gt;$U$9-0.0000001,$V$9,$AA637&gt;$U$8-0.0000001,$V$8,$AA637&gt;$U$7-0.0000001,$V$7,$AA637&gt;$U$6-0.0000001,$V$6,$AA637&lt;$U$6,0)</f>
        <v>10</v>
      </c>
      <c r="AK637">
        <f>IFERROR(VLOOKUP($AA637*1000+'raw data entry'!$A$1,'raw data entry'!$A$1:$AI$661,Sheet1!AK$1+2,0),0)</f>
        <v>14.1</v>
      </c>
      <c r="AL637" cm="1">
        <f t="array" ref="AL637">IF($V$17&gt;7,_xlfn.IFS($AA637&gt;$U$12-0.0000001,$W$12,$AA637&gt;$U$11-0.0000001,$W$11,$AA637&gt;$U$10-0.0000001,$W$10,$AA637&gt;$U$9-0.0000001,$W$9,$AA637&gt;$U$8-0.0000001,$W$8,$AA637&gt;$U$7-0.0000001,$W$7,$AA637&gt;$U$6-0.0000001,$W$6,$AA637&lt;$U$6,0),_xlfn.IFS($AA637&gt;$U$12-0.0000001,$V$12,$AA637&gt;$U$11-0.0000001,$V$11,$AA637&gt;$U$10-0.0000001,$V$10,$AA637&gt;$U$9-0.0000001,$V$9,$AA637&gt;$U$8-0.0000001,$V$8,$AA637&gt;$U$7-0.0000001,$V$7,$AA637&gt;$U$6-0.0000001,$V$6,$AA637&lt;$U$6,0))</f>
        <v>10</v>
      </c>
      <c r="AM637">
        <f>IFERROR(VLOOKUP($AA637*1000+'raw data entry'!$A$1,'raw data entry'!$A$1:$AI$661,Sheet1!AM$1+2,0),0)</f>
        <v>11.1</v>
      </c>
      <c r="AN637" cm="1">
        <f t="array" ref="AN637">_xlfn.IFS($AA637&gt;$U$12-0.0000001,$V$12,$AA637&gt;$U$11-0.0000001,$V$11,$AA637&gt;$U$10-0.0000001,$V$10,$AA637&gt;$U$9-0.0000001,$V$9,$AA637&gt;$U$8-0.0000001,$V$8,$AA637&gt;$U$7-0.0000001,$V$7,$AA637&gt;$U$6-0.0000001,$V$6,$AA637&lt;$U$6,0)</f>
        <v>10</v>
      </c>
      <c r="AO637">
        <f>IFERROR(VLOOKUP($AA637*1000+'raw data entry'!$A$1,'raw data entry'!$A$1:$AI$661,Sheet1!AO$1+2,0),0)</f>
        <v>18.5</v>
      </c>
      <c r="AP637" cm="1">
        <f t="array" ref="AP637">IF($V$17&gt;7,_xlfn.IFS($AA637&gt;$U$12-0.0000001,$W$12,$AA637&gt;$U$11-0.0000001,$W$11,$AA637&gt;$U$10-0.0000001,$W$10,$AA637&gt;$U$9-0.0000001,$W$9,$AA637&gt;$U$8-0.0000001,$W$8,$AA637&gt;$U$7-0.0000001,$W$7,$AA637&gt;$U$6-0.0000001,$W$6,$AA637&lt;$U$6,0),_xlfn.IFS($AA637&gt;$U$12-0.0000001,$V$12,$AA637&gt;$U$11-0.0000001,$V$11,$AA637&gt;$U$10-0.0000001,$V$10,$AA637&gt;$U$9-0.0000001,$V$9,$AA637&gt;$U$8-0.0000001,$V$8,$AA637&gt;$U$7-0.0000001,$V$7,$AA637&gt;$U$6-0.0000001,$V$6,$AA637&lt;$U$6,0))</f>
        <v>10</v>
      </c>
      <c r="AQ637">
        <f>IFERROR(VLOOKUP($AA637*1000+'raw data entry'!$A$1,'raw data entry'!$A$1:$AI$661,Sheet1!AQ$1+2,0),0)</f>
        <v>14.7</v>
      </c>
      <c r="AT637" cm="1">
        <f t="array" ref="AT637">_xlfn.IFS($AA637&gt;$U$12-0.0000001,$V$12,$AA637&gt;$U$11-0.0000001,$V$11,$AA637&gt;$U$10-0.0000001,$V$10,$AA637&gt;$U$9-0.0000001,$V$9,$AA637&gt;$U$8-0.0000001,$V$8,$AA637&gt;$U$7-0.0000001,$V$7,$AA637&gt;$U$6-0.0000001,$V$6,$AA637&lt;$U$6,0)</f>
        <v>10</v>
      </c>
      <c r="AU637">
        <f>IFERROR(VLOOKUP($AA637*1000+'raw data entry'!$A$1,'raw data entry'!$A$1:$AI$661,Sheet1!AU$1+2,0),0)</f>
        <v>9.8000000000000007</v>
      </c>
    </row>
    <row r="638" spans="27:47" x14ac:dyDescent="0.25">
      <c r="AA638">
        <f>IF(('raw data entry'!A634-'raw data entry'!$A$1)/1000&lt;0,AA637+0.03,('raw data entry'!A634-'raw data entry'!$A$1)/1000)</f>
        <v>21.949000000000002</v>
      </c>
      <c r="AB638" cm="1">
        <f t="array" ref="AB638">_xlfn.IFS($AA638&gt;$U$12-0.0000001,$V$12,$AA638&gt;$U$11-0.0000001,$V$11,$AA638&gt;$U$10-0.0000001,$V$10,$AA638&gt;$U$9-0.0000001,$V$9,$AA638&gt;$U$8-0.0000001,$V$8,$AA638&gt;$U$7-0.0000001,$V$7,$AA638&gt;$U$6-0.0000001,$V$6,$AA638&lt;$U$6,0)</f>
        <v>10</v>
      </c>
      <c r="AC638">
        <f>IFERROR(VLOOKUP($AA638*1000+'raw data entry'!$A$1,'raw data entry'!$A$1:$AI$661,Sheet1!AC$1+2,0),0)</f>
        <v>34.5</v>
      </c>
      <c r="AD638" cm="1">
        <f t="array" ref="AD638">IF($V$17&gt;7,_xlfn.IFS($AA638&gt;$U$12-0.0000001,$W$12,$AA638&gt;$U$11-0.0000001,$W$11,$AA638&gt;$U$10-0.0000001,$W$10,$AA638&gt;$U$9-0.0000001,$W$9,$AA638&gt;$U$8-0.0000001,$W$8,$AA638&gt;$U$7-0.0000001,$W$7,$AA638&gt;$U$6-0.0000001,$W$6,$AA638&lt;$U$6,0),_xlfn.IFS($AA638&gt;$U$12-0.0000001,$V$12,$AA638&gt;$U$11-0.0000001,$V$11,$AA638&gt;$U$10-0.0000001,$V$10,$AA638&gt;$U$9-0.0000001,$V$9,$AA638&gt;$U$8-0.0000001,$V$8,$AA638&gt;$U$7-0.0000001,$V$7,$AA638&gt;$U$6-0.0000001,$V$6,$AA638&lt;$U$6,0))</f>
        <v>10</v>
      </c>
      <c r="AE638">
        <f>IFERROR(VLOOKUP($AA638*1000+'raw data entry'!$A$1,'raw data entry'!$A$1:$AI$661,Sheet1!AE$1+2,0),0)</f>
        <v>4.2</v>
      </c>
      <c r="AF638" cm="1">
        <f t="array" ref="AF638">_xlfn.IFS($AA638&gt;$U$12-0.0000001,$V$12,$AA638&gt;$U$11-0.0000001,$V$11,$AA638&gt;$U$10-0.0000001,$V$10,$AA638&gt;$U$9-0.0000001,$V$9,$AA638&gt;$U$8-0.0000001,$V$8,$AA638&gt;$U$7-0.0000001,$V$7,$AA638&gt;$U$6-0.0000001,$V$6,$AA638&lt;$U$6,0)</f>
        <v>10</v>
      </c>
      <c r="AG638">
        <f>IFERROR(VLOOKUP($AA638*1000+'raw data entry'!$A$1,'raw data entry'!$A$1:$AI$661,Sheet1!AG$1+2,0),0)</f>
        <v>15.8</v>
      </c>
      <c r="AH638" cm="1">
        <f t="array" ref="AH638">IF($V$17&gt;7,_xlfn.IFS($AA638&gt;$U$12-0.0000001,$W$12,$AA638&gt;$U$11-0.0000001,$W$11,$AA638&gt;$U$10-0.0000001,$W$10,$AA638&gt;$U$9-0.0000001,$W$9,$AA638&gt;$U$8-0.0000001,$W$8,$AA638&gt;$U$7-0.0000001,$W$7,$AA638&gt;$U$6-0.0000001,$W$6,$AA638&lt;$U$6,0),_xlfn.IFS($AA638&gt;$U$12-0.0000001,$V$12,$AA638&gt;$U$11-0.0000001,$V$11,$AA638&gt;$U$10-0.0000001,$V$10,$AA638&gt;$U$9-0.0000001,$V$9,$AA638&gt;$U$8-0.0000001,$V$8,$AA638&gt;$U$7-0.0000001,$V$7,$AA638&gt;$U$6-0.0000001,$V$6,$AA638&lt;$U$6,0))</f>
        <v>10</v>
      </c>
      <c r="AI638">
        <f>IFERROR(VLOOKUP($AA638*1000+'raw data entry'!$A$1,'raw data entry'!$A$1:$AI$661,Sheet1!AI$1+2,0),0)</f>
        <v>8.1999999999999993</v>
      </c>
      <c r="AJ638" cm="1">
        <f t="array" ref="AJ638">_xlfn.IFS($AA638&gt;$U$12-0.0000001,$V$12,$AA638&gt;$U$11-0.0000001,$V$11,$AA638&gt;$U$10-0.0000001,$V$10,$AA638&gt;$U$9-0.0000001,$V$9,$AA638&gt;$U$8-0.0000001,$V$8,$AA638&gt;$U$7-0.0000001,$V$7,$AA638&gt;$U$6-0.0000001,$V$6,$AA638&lt;$U$6,0)</f>
        <v>10</v>
      </c>
      <c r="AK638">
        <f>IFERROR(VLOOKUP($AA638*1000+'raw data entry'!$A$1,'raw data entry'!$A$1:$AI$661,Sheet1!AK$1+2,0),0)</f>
        <v>9.9</v>
      </c>
      <c r="AL638" cm="1">
        <f t="array" ref="AL638">IF($V$17&gt;7,_xlfn.IFS($AA638&gt;$U$12-0.0000001,$W$12,$AA638&gt;$U$11-0.0000001,$W$11,$AA638&gt;$U$10-0.0000001,$W$10,$AA638&gt;$U$9-0.0000001,$W$9,$AA638&gt;$U$8-0.0000001,$W$8,$AA638&gt;$U$7-0.0000001,$W$7,$AA638&gt;$U$6-0.0000001,$W$6,$AA638&lt;$U$6,0),_xlfn.IFS($AA638&gt;$U$12-0.0000001,$V$12,$AA638&gt;$U$11-0.0000001,$V$11,$AA638&gt;$U$10-0.0000001,$V$10,$AA638&gt;$U$9-0.0000001,$V$9,$AA638&gt;$U$8-0.0000001,$V$8,$AA638&gt;$U$7-0.0000001,$V$7,$AA638&gt;$U$6-0.0000001,$V$6,$AA638&lt;$U$6,0))</f>
        <v>10</v>
      </c>
      <c r="AM638">
        <f>IFERROR(VLOOKUP($AA638*1000+'raw data entry'!$A$1,'raw data entry'!$A$1:$AI$661,Sheet1!AM$1+2,0),0)</f>
        <v>10</v>
      </c>
      <c r="AN638" cm="1">
        <f t="array" ref="AN638">_xlfn.IFS($AA638&gt;$U$12-0.0000001,$V$12,$AA638&gt;$U$11-0.0000001,$V$11,$AA638&gt;$U$10-0.0000001,$V$10,$AA638&gt;$U$9-0.0000001,$V$9,$AA638&gt;$U$8-0.0000001,$V$8,$AA638&gt;$U$7-0.0000001,$V$7,$AA638&gt;$U$6-0.0000001,$V$6,$AA638&lt;$U$6,0)</f>
        <v>10</v>
      </c>
      <c r="AO638">
        <f>IFERROR(VLOOKUP($AA638*1000+'raw data entry'!$A$1,'raw data entry'!$A$1:$AI$661,Sheet1!AO$1+2,0),0)</f>
        <v>16.600000000000001</v>
      </c>
      <c r="AP638" cm="1">
        <f t="array" ref="AP638">IF($V$17&gt;7,_xlfn.IFS($AA638&gt;$U$12-0.0000001,$W$12,$AA638&gt;$U$11-0.0000001,$W$11,$AA638&gt;$U$10-0.0000001,$W$10,$AA638&gt;$U$9-0.0000001,$W$9,$AA638&gt;$U$8-0.0000001,$W$8,$AA638&gt;$U$7-0.0000001,$W$7,$AA638&gt;$U$6-0.0000001,$W$6,$AA638&lt;$U$6,0),_xlfn.IFS($AA638&gt;$U$12-0.0000001,$V$12,$AA638&gt;$U$11-0.0000001,$V$11,$AA638&gt;$U$10-0.0000001,$V$10,$AA638&gt;$U$9-0.0000001,$V$9,$AA638&gt;$U$8-0.0000001,$V$8,$AA638&gt;$U$7-0.0000001,$V$7,$AA638&gt;$U$6-0.0000001,$V$6,$AA638&lt;$U$6,0))</f>
        <v>10</v>
      </c>
      <c r="AQ638">
        <f>IFERROR(VLOOKUP($AA638*1000+'raw data entry'!$A$1,'raw data entry'!$A$1:$AI$661,Sheet1!AQ$1+2,0),0)</f>
        <v>14.7</v>
      </c>
      <c r="AT638" cm="1">
        <f t="array" ref="AT638">_xlfn.IFS($AA638&gt;$U$12-0.0000001,$V$12,$AA638&gt;$U$11-0.0000001,$V$11,$AA638&gt;$U$10-0.0000001,$V$10,$AA638&gt;$U$9-0.0000001,$V$9,$AA638&gt;$U$8-0.0000001,$V$8,$AA638&gt;$U$7-0.0000001,$V$7,$AA638&gt;$U$6-0.0000001,$V$6,$AA638&lt;$U$6,0)</f>
        <v>10</v>
      </c>
      <c r="AU638">
        <f>IFERROR(VLOOKUP($AA638*1000+'raw data entry'!$A$1,'raw data entry'!$A$1:$AI$661,Sheet1!AU$1+2,0),0)</f>
        <v>10.6</v>
      </c>
    </row>
    <row r="639" spans="27:47" x14ac:dyDescent="0.25">
      <c r="AA639">
        <f>IF(('raw data entry'!A635-'raw data entry'!$A$1)/1000&lt;0,AA638+0.03,('raw data entry'!A635-'raw data entry'!$A$1)/1000)</f>
        <v>21.984000000000002</v>
      </c>
      <c r="AB639" cm="1">
        <f t="array" ref="AB639">_xlfn.IFS($AA639&gt;$U$12-0.0000001,$V$12,$AA639&gt;$U$11-0.0000001,$V$11,$AA639&gt;$U$10-0.0000001,$V$10,$AA639&gt;$U$9-0.0000001,$V$9,$AA639&gt;$U$8-0.0000001,$V$8,$AA639&gt;$U$7-0.0000001,$V$7,$AA639&gt;$U$6-0.0000001,$V$6,$AA639&lt;$U$6,0)</f>
        <v>10</v>
      </c>
      <c r="AC639">
        <f>IFERROR(VLOOKUP($AA639*1000+'raw data entry'!$A$1,'raw data entry'!$A$1:$AI$661,Sheet1!AC$1+2,0),0)</f>
        <v>-18.8</v>
      </c>
      <c r="AD639" cm="1">
        <f t="array" ref="AD639">IF($V$17&gt;7,_xlfn.IFS($AA639&gt;$U$12-0.0000001,$W$12,$AA639&gt;$U$11-0.0000001,$W$11,$AA639&gt;$U$10-0.0000001,$W$10,$AA639&gt;$U$9-0.0000001,$W$9,$AA639&gt;$U$8-0.0000001,$W$8,$AA639&gt;$U$7-0.0000001,$W$7,$AA639&gt;$U$6-0.0000001,$W$6,$AA639&lt;$U$6,0),_xlfn.IFS($AA639&gt;$U$12-0.0000001,$V$12,$AA639&gt;$U$11-0.0000001,$V$11,$AA639&gt;$U$10-0.0000001,$V$10,$AA639&gt;$U$9-0.0000001,$V$9,$AA639&gt;$U$8-0.0000001,$V$8,$AA639&gt;$U$7-0.0000001,$V$7,$AA639&gt;$U$6-0.0000001,$V$6,$AA639&lt;$U$6,0))</f>
        <v>10</v>
      </c>
      <c r="AE639">
        <f>IFERROR(VLOOKUP($AA639*1000+'raw data entry'!$A$1,'raw data entry'!$A$1:$AI$661,Sheet1!AE$1+2,0),0)</f>
        <v>5.5</v>
      </c>
      <c r="AF639" cm="1">
        <f t="array" ref="AF639">_xlfn.IFS($AA639&gt;$U$12-0.0000001,$V$12,$AA639&gt;$U$11-0.0000001,$V$11,$AA639&gt;$U$10-0.0000001,$V$10,$AA639&gt;$U$9-0.0000001,$V$9,$AA639&gt;$U$8-0.0000001,$V$8,$AA639&gt;$U$7-0.0000001,$V$7,$AA639&gt;$U$6-0.0000001,$V$6,$AA639&lt;$U$6,0)</f>
        <v>10</v>
      </c>
      <c r="AG639">
        <f>IFERROR(VLOOKUP($AA639*1000+'raw data entry'!$A$1,'raw data entry'!$A$1:$AI$661,Sheet1!AG$1+2,0),0)</f>
        <v>16.100000000000001</v>
      </c>
      <c r="AH639" cm="1">
        <f t="array" ref="AH639">IF($V$17&gt;7,_xlfn.IFS($AA639&gt;$U$12-0.0000001,$W$12,$AA639&gt;$U$11-0.0000001,$W$11,$AA639&gt;$U$10-0.0000001,$W$10,$AA639&gt;$U$9-0.0000001,$W$9,$AA639&gt;$U$8-0.0000001,$W$8,$AA639&gt;$U$7-0.0000001,$W$7,$AA639&gt;$U$6-0.0000001,$W$6,$AA639&lt;$U$6,0),_xlfn.IFS($AA639&gt;$U$12-0.0000001,$V$12,$AA639&gt;$U$11-0.0000001,$V$11,$AA639&gt;$U$10-0.0000001,$V$10,$AA639&gt;$U$9-0.0000001,$V$9,$AA639&gt;$U$8-0.0000001,$V$8,$AA639&gt;$U$7-0.0000001,$V$7,$AA639&gt;$U$6-0.0000001,$V$6,$AA639&lt;$U$6,0))</f>
        <v>10</v>
      </c>
      <c r="AI639">
        <f>IFERROR(VLOOKUP($AA639*1000+'raw data entry'!$A$1,'raw data entry'!$A$1:$AI$661,Sheet1!AI$1+2,0),0)</f>
        <v>8.9</v>
      </c>
      <c r="AJ639" cm="1">
        <f t="array" ref="AJ639">_xlfn.IFS($AA639&gt;$U$12-0.0000001,$V$12,$AA639&gt;$U$11-0.0000001,$V$11,$AA639&gt;$U$10-0.0000001,$V$10,$AA639&gt;$U$9-0.0000001,$V$9,$AA639&gt;$U$8-0.0000001,$V$8,$AA639&gt;$U$7-0.0000001,$V$7,$AA639&gt;$U$6-0.0000001,$V$6,$AA639&lt;$U$6,0)</f>
        <v>10</v>
      </c>
      <c r="AK639">
        <f>IFERROR(VLOOKUP($AA639*1000+'raw data entry'!$A$1,'raw data entry'!$A$1:$AI$661,Sheet1!AK$1+2,0),0)</f>
        <v>14</v>
      </c>
      <c r="AL639" cm="1">
        <f t="array" ref="AL639">IF($V$17&gt;7,_xlfn.IFS($AA639&gt;$U$12-0.0000001,$W$12,$AA639&gt;$U$11-0.0000001,$W$11,$AA639&gt;$U$10-0.0000001,$W$10,$AA639&gt;$U$9-0.0000001,$W$9,$AA639&gt;$U$8-0.0000001,$W$8,$AA639&gt;$U$7-0.0000001,$W$7,$AA639&gt;$U$6-0.0000001,$W$6,$AA639&lt;$U$6,0),_xlfn.IFS($AA639&gt;$U$12-0.0000001,$V$12,$AA639&gt;$U$11-0.0000001,$V$11,$AA639&gt;$U$10-0.0000001,$V$10,$AA639&gt;$U$9-0.0000001,$V$9,$AA639&gt;$U$8-0.0000001,$V$8,$AA639&gt;$U$7-0.0000001,$V$7,$AA639&gt;$U$6-0.0000001,$V$6,$AA639&lt;$U$6,0))</f>
        <v>10</v>
      </c>
      <c r="AM639">
        <f>IFERROR(VLOOKUP($AA639*1000+'raw data entry'!$A$1,'raw data entry'!$A$1:$AI$661,Sheet1!AM$1+2,0),0)</f>
        <v>10.7</v>
      </c>
      <c r="AN639" cm="1">
        <f t="array" ref="AN639">_xlfn.IFS($AA639&gt;$U$12-0.0000001,$V$12,$AA639&gt;$U$11-0.0000001,$V$11,$AA639&gt;$U$10-0.0000001,$V$10,$AA639&gt;$U$9-0.0000001,$V$9,$AA639&gt;$U$8-0.0000001,$V$8,$AA639&gt;$U$7-0.0000001,$V$7,$AA639&gt;$U$6-0.0000001,$V$6,$AA639&lt;$U$6,0)</f>
        <v>10</v>
      </c>
      <c r="AO639">
        <f>IFERROR(VLOOKUP($AA639*1000+'raw data entry'!$A$1,'raw data entry'!$A$1:$AI$661,Sheet1!AO$1+2,0),0)</f>
        <v>17.600000000000001</v>
      </c>
      <c r="AP639" cm="1">
        <f t="array" ref="AP639">IF($V$17&gt;7,_xlfn.IFS($AA639&gt;$U$12-0.0000001,$W$12,$AA639&gt;$U$11-0.0000001,$W$11,$AA639&gt;$U$10-0.0000001,$W$10,$AA639&gt;$U$9-0.0000001,$W$9,$AA639&gt;$U$8-0.0000001,$W$8,$AA639&gt;$U$7-0.0000001,$W$7,$AA639&gt;$U$6-0.0000001,$W$6,$AA639&lt;$U$6,0),_xlfn.IFS($AA639&gt;$U$12-0.0000001,$V$12,$AA639&gt;$U$11-0.0000001,$V$11,$AA639&gt;$U$10-0.0000001,$V$10,$AA639&gt;$U$9-0.0000001,$V$9,$AA639&gt;$U$8-0.0000001,$V$8,$AA639&gt;$U$7-0.0000001,$V$7,$AA639&gt;$U$6-0.0000001,$V$6,$AA639&lt;$U$6,0))</f>
        <v>10</v>
      </c>
      <c r="AQ639">
        <f>IFERROR(VLOOKUP($AA639*1000+'raw data entry'!$A$1,'raw data entry'!$A$1:$AI$661,Sheet1!AQ$1+2,0),0)</f>
        <v>15</v>
      </c>
      <c r="AT639" cm="1">
        <f t="array" ref="AT639">_xlfn.IFS($AA639&gt;$U$12-0.0000001,$V$12,$AA639&gt;$U$11-0.0000001,$V$11,$AA639&gt;$U$10-0.0000001,$V$10,$AA639&gt;$U$9-0.0000001,$V$9,$AA639&gt;$U$8-0.0000001,$V$8,$AA639&gt;$U$7-0.0000001,$V$7,$AA639&gt;$U$6-0.0000001,$V$6,$AA639&lt;$U$6,0)</f>
        <v>10</v>
      </c>
      <c r="AU639">
        <f>IFERROR(VLOOKUP($AA639*1000+'raw data entry'!$A$1,'raw data entry'!$A$1:$AI$661,Sheet1!AU$1+2,0),0)</f>
        <v>9</v>
      </c>
    </row>
    <row r="640" spans="27:47" x14ac:dyDescent="0.25">
      <c r="AA640">
        <f>IF(('raw data entry'!A636-'raw data entry'!$A$1)/1000&lt;0,AA639+0.03,('raw data entry'!A636-'raw data entry'!$A$1)/1000)</f>
        <v>22.018999999999998</v>
      </c>
      <c r="AB640" cm="1">
        <f t="array" ref="AB640">_xlfn.IFS($AA640&gt;$U$12-0.0000001,$V$12,$AA640&gt;$U$11-0.0000001,$V$11,$AA640&gt;$U$10-0.0000001,$V$10,$AA640&gt;$U$9-0.0000001,$V$9,$AA640&gt;$U$8-0.0000001,$V$8,$AA640&gt;$U$7-0.0000001,$V$7,$AA640&gt;$U$6-0.0000001,$V$6,$AA640&lt;$U$6,0)</f>
        <v>10</v>
      </c>
      <c r="AC640">
        <f>IFERROR(VLOOKUP($AA640*1000+'raw data entry'!$A$1,'raw data entry'!$A$1:$AI$661,Sheet1!AC$1+2,0),0)</f>
        <v>24.8</v>
      </c>
      <c r="AD640" cm="1">
        <f t="array" ref="AD640">IF($V$17&gt;7,_xlfn.IFS($AA640&gt;$U$12-0.0000001,$W$12,$AA640&gt;$U$11-0.0000001,$W$11,$AA640&gt;$U$10-0.0000001,$W$10,$AA640&gt;$U$9-0.0000001,$W$9,$AA640&gt;$U$8-0.0000001,$W$8,$AA640&gt;$U$7-0.0000001,$W$7,$AA640&gt;$U$6-0.0000001,$W$6,$AA640&lt;$U$6,0),_xlfn.IFS($AA640&gt;$U$12-0.0000001,$V$12,$AA640&gt;$U$11-0.0000001,$V$11,$AA640&gt;$U$10-0.0000001,$V$10,$AA640&gt;$U$9-0.0000001,$V$9,$AA640&gt;$U$8-0.0000001,$V$8,$AA640&gt;$U$7-0.0000001,$V$7,$AA640&gt;$U$6-0.0000001,$V$6,$AA640&lt;$U$6,0))</f>
        <v>10</v>
      </c>
      <c r="AE640">
        <f>IFERROR(VLOOKUP($AA640*1000+'raw data entry'!$A$1,'raw data entry'!$A$1:$AI$661,Sheet1!AE$1+2,0),0)</f>
        <v>3.6</v>
      </c>
      <c r="AF640" cm="1">
        <f t="array" ref="AF640">_xlfn.IFS($AA640&gt;$U$12-0.0000001,$V$12,$AA640&gt;$U$11-0.0000001,$V$11,$AA640&gt;$U$10-0.0000001,$V$10,$AA640&gt;$U$9-0.0000001,$V$9,$AA640&gt;$U$8-0.0000001,$V$8,$AA640&gt;$U$7-0.0000001,$V$7,$AA640&gt;$U$6-0.0000001,$V$6,$AA640&lt;$U$6,0)</f>
        <v>10</v>
      </c>
      <c r="AG640">
        <f>IFERROR(VLOOKUP($AA640*1000+'raw data entry'!$A$1,'raw data entry'!$A$1:$AI$661,Sheet1!AG$1+2,0),0)</f>
        <v>15.2</v>
      </c>
      <c r="AH640" cm="1">
        <f t="array" ref="AH640">IF($V$17&gt;7,_xlfn.IFS($AA640&gt;$U$12-0.0000001,$W$12,$AA640&gt;$U$11-0.0000001,$W$11,$AA640&gt;$U$10-0.0000001,$W$10,$AA640&gt;$U$9-0.0000001,$W$9,$AA640&gt;$U$8-0.0000001,$W$8,$AA640&gt;$U$7-0.0000001,$W$7,$AA640&gt;$U$6-0.0000001,$W$6,$AA640&lt;$U$6,0),_xlfn.IFS($AA640&gt;$U$12-0.0000001,$V$12,$AA640&gt;$U$11-0.0000001,$V$11,$AA640&gt;$U$10-0.0000001,$V$10,$AA640&gt;$U$9-0.0000001,$V$9,$AA640&gt;$U$8-0.0000001,$V$8,$AA640&gt;$U$7-0.0000001,$V$7,$AA640&gt;$U$6-0.0000001,$V$6,$AA640&lt;$U$6,0))</f>
        <v>10</v>
      </c>
      <c r="AI640">
        <f>IFERROR(VLOOKUP($AA640*1000+'raw data entry'!$A$1,'raw data entry'!$A$1:$AI$661,Sheet1!AI$1+2,0),0)</f>
        <v>8.9</v>
      </c>
      <c r="AJ640" cm="1">
        <f t="array" ref="AJ640">_xlfn.IFS($AA640&gt;$U$12-0.0000001,$V$12,$AA640&gt;$U$11-0.0000001,$V$11,$AA640&gt;$U$10-0.0000001,$V$10,$AA640&gt;$U$9-0.0000001,$V$9,$AA640&gt;$U$8-0.0000001,$V$8,$AA640&gt;$U$7-0.0000001,$V$7,$AA640&gt;$U$6-0.0000001,$V$6,$AA640&lt;$U$6,0)</f>
        <v>10</v>
      </c>
      <c r="AK640">
        <f>IFERROR(VLOOKUP($AA640*1000+'raw data entry'!$A$1,'raw data entry'!$A$1:$AI$661,Sheet1!AK$1+2,0),0)</f>
        <v>13.5</v>
      </c>
      <c r="AL640" cm="1">
        <f t="array" ref="AL640">IF($V$17&gt;7,_xlfn.IFS($AA640&gt;$U$12-0.0000001,$W$12,$AA640&gt;$U$11-0.0000001,$W$11,$AA640&gt;$U$10-0.0000001,$W$10,$AA640&gt;$U$9-0.0000001,$W$9,$AA640&gt;$U$8-0.0000001,$W$8,$AA640&gt;$U$7-0.0000001,$W$7,$AA640&gt;$U$6-0.0000001,$W$6,$AA640&lt;$U$6,0),_xlfn.IFS($AA640&gt;$U$12-0.0000001,$V$12,$AA640&gt;$U$11-0.0000001,$V$11,$AA640&gt;$U$10-0.0000001,$V$10,$AA640&gt;$U$9-0.0000001,$V$9,$AA640&gt;$U$8-0.0000001,$V$8,$AA640&gt;$U$7-0.0000001,$V$7,$AA640&gt;$U$6-0.0000001,$V$6,$AA640&lt;$U$6,0))</f>
        <v>10</v>
      </c>
      <c r="AM640">
        <f>IFERROR(VLOOKUP($AA640*1000+'raw data entry'!$A$1,'raw data entry'!$A$1:$AI$661,Sheet1!AM$1+2,0),0)</f>
        <v>10</v>
      </c>
      <c r="AN640" cm="1">
        <f t="array" ref="AN640">_xlfn.IFS($AA640&gt;$U$12-0.0000001,$V$12,$AA640&gt;$U$11-0.0000001,$V$11,$AA640&gt;$U$10-0.0000001,$V$10,$AA640&gt;$U$9-0.0000001,$V$9,$AA640&gt;$U$8-0.0000001,$V$8,$AA640&gt;$U$7-0.0000001,$V$7,$AA640&gt;$U$6-0.0000001,$V$6,$AA640&lt;$U$6,0)</f>
        <v>10</v>
      </c>
      <c r="AO640">
        <f>IFERROR(VLOOKUP($AA640*1000+'raw data entry'!$A$1,'raw data entry'!$A$1:$AI$661,Sheet1!AO$1+2,0),0)</f>
        <v>16.600000000000001</v>
      </c>
      <c r="AP640" cm="1">
        <f t="array" ref="AP640">IF($V$17&gt;7,_xlfn.IFS($AA640&gt;$U$12-0.0000001,$W$12,$AA640&gt;$U$11-0.0000001,$W$11,$AA640&gt;$U$10-0.0000001,$W$10,$AA640&gt;$U$9-0.0000001,$W$9,$AA640&gt;$U$8-0.0000001,$W$8,$AA640&gt;$U$7-0.0000001,$W$7,$AA640&gt;$U$6-0.0000001,$W$6,$AA640&lt;$U$6,0),_xlfn.IFS($AA640&gt;$U$12-0.0000001,$V$12,$AA640&gt;$U$11-0.0000001,$V$11,$AA640&gt;$U$10-0.0000001,$V$10,$AA640&gt;$U$9-0.0000001,$V$9,$AA640&gt;$U$8-0.0000001,$V$8,$AA640&gt;$U$7-0.0000001,$V$7,$AA640&gt;$U$6-0.0000001,$V$6,$AA640&lt;$U$6,0))</f>
        <v>10</v>
      </c>
      <c r="AQ640">
        <f>IFERROR(VLOOKUP($AA640*1000+'raw data entry'!$A$1,'raw data entry'!$A$1:$AI$661,Sheet1!AQ$1+2,0),0)</f>
        <v>15.9</v>
      </c>
      <c r="AT640" cm="1">
        <f t="array" ref="AT640">_xlfn.IFS($AA640&gt;$U$12-0.0000001,$V$12,$AA640&gt;$U$11-0.0000001,$V$11,$AA640&gt;$U$10-0.0000001,$V$10,$AA640&gt;$U$9-0.0000001,$V$9,$AA640&gt;$U$8-0.0000001,$V$8,$AA640&gt;$U$7-0.0000001,$V$7,$AA640&gt;$U$6-0.0000001,$V$6,$AA640&lt;$U$6,0)</f>
        <v>10</v>
      </c>
      <c r="AU640">
        <f>IFERROR(VLOOKUP($AA640*1000+'raw data entry'!$A$1,'raw data entry'!$A$1:$AI$661,Sheet1!AU$1+2,0),0)</f>
        <v>9.8000000000000007</v>
      </c>
    </row>
    <row r="641" spans="27:47" x14ac:dyDescent="0.25">
      <c r="AA641">
        <f>IF(('raw data entry'!A637-'raw data entry'!$A$1)/1000&lt;0,AA640+0.03,('raw data entry'!A637-'raw data entry'!$A$1)/1000)</f>
        <v>22.053999999999998</v>
      </c>
      <c r="AB641" cm="1">
        <f t="array" ref="AB641">_xlfn.IFS($AA641&gt;$U$12-0.0000001,$V$12,$AA641&gt;$U$11-0.0000001,$V$11,$AA641&gt;$U$10-0.0000001,$V$10,$AA641&gt;$U$9-0.0000001,$V$9,$AA641&gt;$U$8-0.0000001,$V$8,$AA641&gt;$U$7-0.0000001,$V$7,$AA641&gt;$U$6-0.0000001,$V$6,$AA641&lt;$U$6,0)</f>
        <v>10</v>
      </c>
      <c r="AC641">
        <f>IFERROR(VLOOKUP($AA641*1000+'raw data entry'!$A$1,'raw data entry'!$A$1:$AI$661,Sheet1!AC$1+2,0),0)</f>
        <v>33.9</v>
      </c>
      <c r="AD641" cm="1">
        <f t="array" ref="AD641">IF($V$17&gt;7,_xlfn.IFS($AA641&gt;$U$12-0.0000001,$W$12,$AA641&gt;$U$11-0.0000001,$W$11,$AA641&gt;$U$10-0.0000001,$W$10,$AA641&gt;$U$9-0.0000001,$W$9,$AA641&gt;$U$8-0.0000001,$W$8,$AA641&gt;$U$7-0.0000001,$W$7,$AA641&gt;$U$6-0.0000001,$W$6,$AA641&lt;$U$6,0),_xlfn.IFS($AA641&gt;$U$12-0.0000001,$V$12,$AA641&gt;$U$11-0.0000001,$V$11,$AA641&gt;$U$10-0.0000001,$V$10,$AA641&gt;$U$9-0.0000001,$V$9,$AA641&gt;$U$8-0.0000001,$V$8,$AA641&gt;$U$7-0.0000001,$V$7,$AA641&gt;$U$6-0.0000001,$V$6,$AA641&lt;$U$6,0))</f>
        <v>10</v>
      </c>
      <c r="AE641">
        <f>IFERROR(VLOOKUP($AA641*1000+'raw data entry'!$A$1,'raw data entry'!$A$1:$AI$661,Sheet1!AE$1+2,0),0)</f>
        <v>3.1</v>
      </c>
      <c r="AF641" cm="1">
        <f t="array" ref="AF641">_xlfn.IFS($AA641&gt;$U$12-0.0000001,$V$12,$AA641&gt;$U$11-0.0000001,$V$11,$AA641&gt;$U$10-0.0000001,$V$10,$AA641&gt;$U$9-0.0000001,$V$9,$AA641&gt;$U$8-0.0000001,$V$8,$AA641&gt;$U$7-0.0000001,$V$7,$AA641&gt;$U$6-0.0000001,$V$6,$AA641&lt;$U$6,0)</f>
        <v>10</v>
      </c>
      <c r="AG641">
        <f>IFERROR(VLOOKUP($AA641*1000+'raw data entry'!$A$1,'raw data entry'!$A$1:$AI$661,Sheet1!AG$1+2,0),0)</f>
        <v>14.9</v>
      </c>
      <c r="AH641" cm="1">
        <f t="array" ref="AH641">IF($V$17&gt;7,_xlfn.IFS($AA641&gt;$U$12-0.0000001,$W$12,$AA641&gt;$U$11-0.0000001,$W$11,$AA641&gt;$U$10-0.0000001,$W$10,$AA641&gt;$U$9-0.0000001,$W$9,$AA641&gt;$U$8-0.0000001,$W$8,$AA641&gt;$U$7-0.0000001,$W$7,$AA641&gt;$U$6-0.0000001,$W$6,$AA641&lt;$U$6,0),_xlfn.IFS($AA641&gt;$U$12-0.0000001,$V$12,$AA641&gt;$U$11-0.0000001,$V$11,$AA641&gt;$U$10-0.0000001,$V$10,$AA641&gt;$U$9-0.0000001,$V$9,$AA641&gt;$U$8-0.0000001,$V$8,$AA641&gt;$U$7-0.0000001,$V$7,$AA641&gt;$U$6-0.0000001,$V$6,$AA641&lt;$U$6,0))</f>
        <v>10</v>
      </c>
      <c r="AI641">
        <f>IFERROR(VLOOKUP($AA641*1000+'raw data entry'!$A$1,'raw data entry'!$A$1:$AI$661,Sheet1!AI$1+2,0),0)</f>
        <v>8.6</v>
      </c>
      <c r="AJ641" cm="1">
        <f t="array" ref="AJ641">_xlfn.IFS($AA641&gt;$U$12-0.0000001,$V$12,$AA641&gt;$U$11-0.0000001,$V$11,$AA641&gt;$U$10-0.0000001,$V$10,$AA641&gt;$U$9-0.0000001,$V$9,$AA641&gt;$U$8-0.0000001,$V$8,$AA641&gt;$U$7-0.0000001,$V$7,$AA641&gt;$U$6-0.0000001,$V$6,$AA641&lt;$U$6,0)</f>
        <v>10</v>
      </c>
      <c r="AK641">
        <f>IFERROR(VLOOKUP($AA641*1000+'raw data entry'!$A$1,'raw data entry'!$A$1:$AI$661,Sheet1!AK$1+2,0),0)</f>
        <v>17.899999999999999</v>
      </c>
      <c r="AL641" cm="1">
        <f t="array" ref="AL641">IF($V$17&gt;7,_xlfn.IFS($AA641&gt;$U$12-0.0000001,$W$12,$AA641&gt;$U$11-0.0000001,$W$11,$AA641&gt;$U$10-0.0000001,$W$10,$AA641&gt;$U$9-0.0000001,$W$9,$AA641&gt;$U$8-0.0000001,$W$8,$AA641&gt;$U$7-0.0000001,$W$7,$AA641&gt;$U$6-0.0000001,$W$6,$AA641&lt;$U$6,0),_xlfn.IFS($AA641&gt;$U$12-0.0000001,$V$12,$AA641&gt;$U$11-0.0000001,$V$11,$AA641&gt;$U$10-0.0000001,$V$10,$AA641&gt;$U$9-0.0000001,$V$9,$AA641&gt;$U$8-0.0000001,$V$8,$AA641&gt;$U$7-0.0000001,$V$7,$AA641&gt;$U$6-0.0000001,$V$6,$AA641&lt;$U$6,0))</f>
        <v>10</v>
      </c>
      <c r="AM641">
        <f>IFERROR(VLOOKUP($AA641*1000+'raw data entry'!$A$1,'raw data entry'!$A$1:$AI$661,Sheet1!AM$1+2,0),0)</f>
        <v>10.4</v>
      </c>
      <c r="AN641" cm="1">
        <f t="array" ref="AN641">_xlfn.IFS($AA641&gt;$U$12-0.0000001,$V$12,$AA641&gt;$U$11-0.0000001,$V$11,$AA641&gt;$U$10-0.0000001,$V$10,$AA641&gt;$U$9-0.0000001,$V$9,$AA641&gt;$U$8-0.0000001,$V$8,$AA641&gt;$U$7-0.0000001,$V$7,$AA641&gt;$U$6-0.0000001,$V$6,$AA641&lt;$U$6,0)</f>
        <v>10</v>
      </c>
      <c r="AO641">
        <f>IFERROR(VLOOKUP($AA641*1000+'raw data entry'!$A$1,'raw data entry'!$A$1:$AI$661,Sheet1!AO$1+2,0),0)</f>
        <v>16.5</v>
      </c>
      <c r="AP641" cm="1">
        <f t="array" ref="AP641">IF($V$17&gt;7,_xlfn.IFS($AA641&gt;$U$12-0.0000001,$W$12,$AA641&gt;$U$11-0.0000001,$W$11,$AA641&gt;$U$10-0.0000001,$W$10,$AA641&gt;$U$9-0.0000001,$W$9,$AA641&gt;$U$8-0.0000001,$W$8,$AA641&gt;$U$7-0.0000001,$W$7,$AA641&gt;$U$6-0.0000001,$W$6,$AA641&lt;$U$6,0),_xlfn.IFS($AA641&gt;$U$12-0.0000001,$V$12,$AA641&gt;$U$11-0.0000001,$V$11,$AA641&gt;$U$10-0.0000001,$V$10,$AA641&gt;$U$9-0.0000001,$V$9,$AA641&gt;$U$8-0.0000001,$V$8,$AA641&gt;$U$7-0.0000001,$V$7,$AA641&gt;$U$6-0.0000001,$V$6,$AA641&lt;$U$6,0))</f>
        <v>10</v>
      </c>
      <c r="AQ641">
        <f>IFERROR(VLOOKUP($AA641*1000+'raw data entry'!$A$1,'raw data entry'!$A$1:$AI$661,Sheet1!AQ$1+2,0),0)</f>
        <v>15</v>
      </c>
      <c r="AT641" cm="1">
        <f t="array" ref="AT641">_xlfn.IFS($AA641&gt;$U$12-0.0000001,$V$12,$AA641&gt;$U$11-0.0000001,$V$11,$AA641&gt;$U$10-0.0000001,$V$10,$AA641&gt;$U$9-0.0000001,$V$9,$AA641&gt;$U$8-0.0000001,$V$8,$AA641&gt;$U$7-0.0000001,$V$7,$AA641&gt;$U$6-0.0000001,$V$6,$AA641&lt;$U$6,0)</f>
        <v>10</v>
      </c>
      <c r="AU641">
        <f>IFERROR(VLOOKUP($AA641*1000+'raw data entry'!$A$1,'raw data entry'!$A$1:$AI$661,Sheet1!AU$1+2,0),0)</f>
        <v>10.4</v>
      </c>
    </row>
    <row r="642" spans="27:47" x14ac:dyDescent="0.25">
      <c r="AA642">
        <f>IF(('raw data entry'!A638-'raw data entry'!$A$1)/1000&lt;0,AA641+0.03,('raw data entry'!A638-'raw data entry'!$A$1)/1000)</f>
        <v>22.088999999999999</v>
      </c>
      <c r="AB642" cm="1">
        <f t="array" ref="AB642">_xlfn.IFS($AA642&gt;$U$12-0.0000001,$V$12,$AA642&gt;$U$11-0.0000001,$V$11,$AA642&gt;$U$10-0.0000001,$V$10,$AA642&gt;$U$9-0.0000001,$V$9,$AA642&gt;$U$8-0.0000001,$V$8,$AA642&gt;$U$7-0.0000001,$V$7,$AA642&gt;$U$6-0.0000001,$V$6,$AA642&lt;$U$6,0)</f>
        <v>10</v>
      </c>
      <c r="AC642">
        <f>IFERROR(VLOOKUP($AA642*1000+'raw data entry'!$A$1,'raw data entry'!$A$1:$AI$661,Sheet1!AC$1+2,0),0)</f>
        <v>26.8</v>
      </c>
      <c r="AD642" cm="1">
        <f t="array" ref="AD642">IF($V$17&gt;7,_xlfn.IFS($AA642&gt;$U$12-0.0000001,$W$12,$AA642&gt;$U$11-0.0000001,$W$11,$AA642&gt;$U$10-0.0000001,$W$10,$AA642&gt;$U$9-0.0000001,$W$9,$AA642&gt;$U$8-0.0000001,$W$8,$AA642&gt;$U$7-0.0000001,$W$7,$AA642&gt;$U$6-0.0000001,$W$6,$AA642&lt;$U$6,0),_xlfn.IFS($AA642&gt;$U$12-0.0000001,$V$12,$AA642&gt;$U$11-0.0000001,$V$11,$AA642&gt;$U$10-0.0000001,$V$10,$AA642&gt;$U$9-0.0000001,$V$9,$AA642&gt;$U$8-0.0000001,$V$8,$AA642&gt;$U$7-0.0000001,$V$7,$AA642&gt;$U$6-0.0000001,$V$6,$AA642&lt;$U$6,0))</f>
        <v>10</v>
      </c>
      <c r="AE642">
        <f>IFERROR(VLOOKUP($AA642*1000+'raw data entry'!$A$1,'raw data entry'!$A$1:$AI$661,Sheet1!AE$1+2,0),0)</f>
        <v>3.1</v>
      </c>
      <c r="AF642" cm="1">
        <f t="array" ref="AF642">_xlfn.IFS($AA642&gt;$U$12-0.0000001,$V$12,$AA642&gt;$U$11-0.0000001,$V$11,$AA642&gt;$U$10-0.0000001,$V$10,$AA642&gt;$U$9-0.0000001,$V$9,$AA642&gt;$U$8-0.0000001,$V$8,$AA642&gt;$U$7-0.0000001,$V$7,$AA642&gt;$U$6-0.0000001,$V$6,$AA642&lt;$U$6,0)</f>
        <v>10</v>
      </c>
      <c r="AG642">
        <f>IFERROR(VLOOKUP($AA642*1000+'raw data entry'!$A$1,'raw data entry'!$A$1:$AI$661,Sheet1!AG$1+2,0),0)</f>
        <v>17</v>
      </c>
      <c r="AH642" cm="1">
        <f t="array" ref="AH642">IF($V$17&gt;7,_xlfn.IFS($AA642&gt;$U$12-0.0000001,$W$12,$AA642&gt;$U$11-0.0000001,$W$11,$AA642&gt;$U$10-0.0000001,$W$10,$AA642&gt;$U$9-0.0000001,$W$9,$AA642&gt;$U$8-0.0000001,$W$8,$AA642&gt;$U$7-0.0000001,$W$7,$AA642&gt;$U$6-0.0000001,$W$6,$AA642&lt;$U$6,0),_xlfn.IFS($AA642&gt;$U$12-0.0000001,$V$12,$AA642&gt;$U$11-0.0000001,$V$11,$AA642&gt;$U$10-0.0000001,$V$10,$AA642&gt;$U$9-0.0000001,$V$9,$AA642&gt;$U$8-0.0000001,$V$8,$AA642&gt;$U$7-0.0000001,$V$7,$AA642&gt;$U$6-0.0000001,$V$6,$AA642&lt;$U$6,0))</f>
        <v>10</v>
      </c>
      <c r="AI642">
        <f>IFERROR(VLOOKUP($AA642*1000+'raw data entry'!$A$1,'raw data entry'!$A$1:$AI$661,Sheet1!AI$1+2,0),0)</f>
        <v>7.9</v>
      </c>
      <c r="AJ642" cm="1">
        <f t="array" ref="AJ642">_xlfn.IFS($AA642&gt;$U$12-0.0000001,$V$12,$AA642&gt;$U$11-0.0000001,$V$11,$AA642&gt;$U$10-0.0000001,$V$10,$AA642&gt;$U$9-0.0000001,$V$9,$AA642&gt;$U$8-0.0000001,$V$8,$AA642&gt;$U$7-0.0000001,$V$7,$AA642&gt;$U$6-0.0000001,$V$6,$AA642&lt;$U$6,0)</f>
        <v>10</v>
      </c>
      <c r="AK642">
        <f>IFERROR(VLOOKUP($AA642*1000+'raw data entry'!$A$1,'raw data entry'!$A$1:$AI$661,Sheet1!AK$1+2,0),0)</f>
        <v>14</v>
      </c>
      <c r="AL642" cm="1">
        <f t="array" ref="AL642">IF($V$17&gt;7,_xlfn.IFS($AA642&gt;$U$12-0.0000001,$W$12,$AA642&gt;$U$11-0.0000001,$W$11,$AA642&gt;$U$10-0.0000001,$W$10,$AA642&gt;$U$9-0.0000001,$W$9,$AA642&gt;$U$8-0.0000001,$W$8,$AA642&gt;$U$7-0.0000001,$W$7,$AA642&gt;$U$6-0.0000001,$W$6,$AA642&lt;$U$6,0),_xlfn.IFS($AA642&gt;$U$12-0.0000001,$V$12,$AA642&gt;$U$11-0.0000001,$V$11,$AA642&gt;$U$10-0.0000001,$V$10,$AA642&gt;$U$9-0.0000001,$V$9,$AA642&gt;$U$8-0.0000001,$V$8,$AA642&gt;$U$7-0.0000001,$V$7,$AA642&gt;$U$6-0.0000001,$V$6,$AA642&lt;$U$6,0))</f>
        <v>10</v>
      </c>
      <c r="AM642">
        <f>IFERROR(VLOOKUP($AA642*1000+'raw data entry'!$A$1,'raw data entry'!$A$1:$AI$661,Sheet1!AM$1+2,0),0)</f>
        <v>10.4</v>
      </c>
      <c r="AN642" cm="1">
        <f t="array" ref="AN642">_xlfn.IFS($AA642&gt;$U$12-0.0000001,$V$12,$AA642&gt;$U$11-0.0000001,$V$11,$AA642&gt;$U$10-0.0000001,$V$10,$AA642&gt;$U$9-0.0000001,$V$9,$AA642&gt;$U$8-0.0000001,$V$8,$AA642&gt;$U$7-0.0000001,$V$7,$AA642&gt;$U$6-0.0000001,$V$6,$AA642&lt;$U$6,0)</f>
        <v>10</v>
      </c>
      <c r="AO642">
        <f>IFERROR(VLOOKUP($AA642*1000+'raw data entry'!$A$1,'raw data entry'!$A$1:$AI$661,Sheet1!AO$1+2,0),0)</f>
        <v>15.8</v>
      </c>
      <c r="AP642" cm="1">
        <f t="array" ref="AP642">IF($V$17&gt;7,_xlfn.IFS($AA642&gt;$U$12-0.0000001,$W$12,$AA642&gt;$U$11-0.0000001,$W$11,$AA642&gt;$U$10-0.0000001,$W$10,$AA642&gt;$U$9-0.0000001,$W$9,$AA642&gt;$U$8-0.0000001,$W$8,$AA642&gt;$U$7-0.0000001,$W$7,$AA642&gt;$U$6-0.0000001,$W$6,$AA642&lt;$U$6,0),_xlfn.IFS($AA642&gt;$U$12-0.0000001,$V$12,$AA642&gt;$U$11-0.0000001,$V$11,$AA642&gt;$U$10-0.0000001,$V$10,$AA642&gt;$U$9-0.0000001,$V$9,$AA642&gt;$U$8-0.0000001,$V$8,$AA642&gt;$U$7-0.0000001,$V$7,$AA642&gt;$U$6-0.0000001,$V$6,$AA642&lt;$U$6,0))</f>
        <v>10</v>
      </c>
      <c r="AQ642">
        <f>IFERROR(VLOOKUP($AA642*1000+'raw data entry'!$A$1,'raw data entry'!$A$1:$AI$661,Sheet1!AQ$1+2,0),0)</f>
        <v>15</v>
      </c>
      <c r="AT642" cm="1">
        <f t="array" ref="AT642">_xlfn.IFS($AA642&gt;$U$12-0.0000001,$V$12,$AA642&gt;$U$11-0.0000001,$V$11,$AA642&gt;$U$10-0.0000001,$V$10,$AA642&gt;$U$9-0.0000001,$V$9,$AA642&gt;$U$8-0.0000001,$V$8,$AA642&gt;$U$7-0.0000001,$V$7,$AA642&gt;$U$6-0.0000001,$V$6,$AA642&lt;$U$6,0)</f>
        <v>10</v>
      </c>
      <c r="AU642">
        <f>IFERROR(VLOOKUP($AA642*1000+'raw data entry'!$A$1,'raw data entry'!$A$1:$AI$661,Sheet1!AU$1+2,0),0)</f>
        <v>9.5</v>
      </c>
    </row>
    <row r="643" spans="27:47" x14ac:dyDescent="0.25">
      <c r="AA643">
        <f>IF(('raw data entry'!A639-'raw data entry'!$A$1)/1000&lt;0,AA642+0.03,('raw data entry'!A639-'raw data entry'!$A$1)/1000)</f>
        <v>22.123999999999999</v>
      </c>
      <c r="AB643" cm="1">
        <f t="array" ref="AB643">_xlfn.IFS($AA643&gt;$U$12-0.0000001,$V$12,$AA643&gt;$U$11-0.0000001,$V$11,$AA643&gt;$U$10-0.0000001,$V$10,$AA643&gt;$U$9-0.0000001,$V$9,$AA643&gt;$U$8-0.0000001,$V$8,$AA643&gt;$U$7-0.0000001,$V$7,$AA643&gt;$U$6-0.0000001,$V$6,$AA643&lt;$U$6,0)</f>
        <v>10</v>
      </c>
      <c r="AC643">
        <f>IFERROR(VLOOKUP($AA643*1000+'raw data entry'!$A$1,'raw data entry'!$A$1:$AI$661,Sheet1!AC$1+2,0),0)</f>
        <v>30.5</v>
      </c>
      <c r="AD643" cm="1">
        <f t="array" ref="AD643">IF($V$17&gt;7,_xlfn.IFS($AA643&gt;$U$12-0.0000001,$W$12,$AA643&gt;$U$11-0.0000001,$W$11,$AA643&gt;$U$10-0.0000001,$W$10,$AA643&gt;$U$9-0.0000001,$W$9,$AA643&gt;$U$8-0.0000001,$W$8,$AA643&gt;$U$7-0.0000001,$W$7,$AA643&gt;$U$6-0.0000001,$W$6,$AA643&lt;$U$6,0),_xlfn.IFS($AA643&gt;$U$12-0.0000001,$V$12,$AA643&gt;$U$11-0.0000001,$V$11,$AA643&gt;$U$10-0.0000001,$V$10,$AA643&gt;$U$9-0.0000001,$V$9,$AA643&gt;$U$8-0.0000001,$V$8,$AA643&gt;$U$7-0.0000001,$V$7,$AA643&gt;$U$6-0.0000001,$V$6,$AA643&lt;$U$6,0))</f>
        <v>10</v>
      </c>
      <c r="AE643">
        <f>IFERROR(VLOOKUP($AA643*1000+'raw data entry'!$A$1,'raw data entry'!$A$1:$AI$661,Sheet1!AE$1+2,0),0)</f>
        <v>3.6</v>
      </c>
      <c r="AF643" cm="1">
        <f t="array" ref="AF643">_xlfn.IFS($AA643&gt;$U$12-0.0000001,$V$12,$AA643&gt;$U$11-0.0000001,$V$11,$AA643&gt;$U$10-0.0000001,$V$10,$AA643&gt;$U$9-0.0000001,$V$9,$AA643&gt;$U$8-0.0000001,$V$8,$AA643&gt;$U$7-0.0000001,$V$7,$AA643&gt;$U$6-0.0000001,$V$6,$AA643&lt;$U$6,0)</f>
        <v>10</v>
      </c>
      <c r="AG643">
        <f>IFERROR(VLOOKUP($AA643*1000+'raw data entry'!$A$1,'raw data entry'!$A$1:$AI$661,Sheet1!AG$1+2,0),0)</f>
        <v>11.4</v>
      </c>
      <c r="AH643" cm="1">
        <f t="array" ref="AH643">IF($V$17&gt;7,_xlfn.IFS($AA643&gt;$U$12-0.0000001,$W$12,$AA643&gt;$U$11-0.0000001,$W$11,$AA643&gt;$U$10-0.0000001,$W$10,$AA643&gt;$U$9-0.0000001,$W$9,$AA643&gt;$U$8-0.0000001,$W$8,$AA643&gt;$U$7-0.0000001,$W$7,$AA643&gt;$U$6-0.0000001,$W$6,$AA643&lt;$U$6,0),_xlfn.IFS($AA643&gt;$U$12-0.0000001,$V$12,$AA643&gt;$U$11-0.0000001,$V$11,$AA643&gt;$U$10-0.0000001,$V$10,$AA643&gt;$U$9-0.0000001,$V$9,$AA643&gt;$U$8-0.0000001,$V$8,$AA643&gt;$U$7-0.0000001,$V$7,$AA643&gt;$U$6-0.0000001,$V$6,$AA643&lt;$U$6,0))</f>
        <v>10</v>
      </c>
      <c r="AI643">
        <f>IFERROR(VLOOKUP($AA643*1000+'raw data entry'!$A$1,'raw data entry'!$A$1:$AI$661,Sheet1!AI$1+2,0),0)</f>
        <v>8.1999999999999993</v>
      </c>
      <c r="AJ643" cm="1">
        <f t="array" ref="AJ643">_xlfn.IFS($AA643&gt;$U$12-0.0000001,$V$12,$AA643&gt;$U$11-0.0000001,$V$11,$AA643&gt;$U$10-0.0000001,$V$10,$AA643&gt;$U$9-0.0000001,$V$9,$AA643&gt;$U$8-0.0000001,$V$8,$AA643&gt;$U$7-0.0000001,$V$7,$AA643&gt;$U$6-0.0000001,$V$6,$AA643&lt;$U$6,0)</f>
        <v>10</v>
      </c>
      <c r="AK643">
        <f>IFERROR(VLOOKUP($AA643*1000+'raw data entry'!$A$1,'raw data entry'!$A$1:$AI$661,Sheet1!AK$1+2,0),0)</f>
        <v>12.8</v>
      </c>
      <c r="AL643" cm="1">
        <f t="array" ref="AL643">IF($V$17&gt;7,_xlfn.IFS($AA643&gt;$U$12-0.0000001,$W$12,$AA643&gt;$U$11-0.0000001,$W$11,$AA643&gt;$U$10-0.0000001,$W$10,$AA643&gt;$U$9-0.0000001,$W$9,$AA643&gt;$U$8-0.0000001,$W$8,$AA643&gt;$U$7-0.0000001,$W$7,$AA643&gt;$U$6-0.0000001,$W$6,$AA643&lt;$U$6,0),_xlfn.IFS($AA643&gt;$U$12-0.0000001,$V$12,$AA643&gt;$U$11-0.0000001,$V$11,$AA643&gt;$U$10-0.0000001,$V$10,$AA643&gt;$U$9-0.0000001,$V$9,$AA643&gt;$U$8-0.0000001,$V$8,$AA643&gt;$U$7-0.0000001,$V$7,$AA643&gt;$U$6-0.0000001,$V$6,$AA643&lt;$U$6,0))</f>
        <v>10</v>
      </c>
      <c r="AM643">
        <f>IFERROR(VLOOKUP($AA643*1000+'raw data entry'!$A$1,'raw data entry'!$A$1:$AI$661,Sheet1!AM$1+2,0),0)</f>
        <v>11.1</v>
      </c>
      <c r="AN643" cm="1">
        <f t="array" ref="AN643">_xlfn.IFS($AA643&gt;$U$12-0.0000001,$V$12,$AA643&gt;$U$11-0.0000001,$V$11,$AA643&gt;$U$10-0.0000001,$V$10,$AA643&gt;$U$9-0.0000001,$V$9,$AA643&gt;$U$8-0.0000001,$V$8,$AA643&gt;$U$7-0.0000001,$V$7,$AA643&gt;$U$6-0.0000001,$V$6,$AA643&lt;$U$6,0)</f>
        <v>10</v>
      </c>
      <c r="AO643">
        <f>IFERROR(VLOOKUP($AA643*1000+'raw data entry'!$A$1,'raw data entry'!$A$1:$AI$661,Sheet1!AO$1+2,0),0)</f>
        <v>15.1</v>
      </c>
      <c r="AP643" cm="1">
        <f t="array" ref="AP643">IF($V$17&gt;7,_xlfn.IFS($AA643&gt;$U$12-0.0000001,$W$12,$AA643&gt;$U$11-0.0000001,$W$11,$AA643&gt;$U$10-0.0000001,$W$10,$AA643&gt;$U$9-0.0000001,$W$9,$AA643&gt;$U$8-0.0000001,$W$8,$AA643&gt;$U$7-0.0000001,$W$7,$AA643&gt;$U$6-0.0000001,$W$6,$AA643&lt;$U$6,0),_xlfn.IFS($AA643&gt;$U$12-0.0000001,$V$12,$AA643&gt;$U$11-0.0000001,$V$11,$AA643&gt;$U$10-0.0000001,$V$10,$AA643&gt;$U$9-0.0000001,$V$9,$AA643&gt;$U$8-0.0000001,$V$8,$AA643&gt;$U$7-0.0000001,$V$7,$AA643&gt;$U$6-0.0000001,$V$6,$AA643&lt;$U$6,0))</f>
        <v>10</v>
      </c>
      <c r="AQ643">
        <f>IFERROR(VLOOKUP($AA643*1000+'raw data entry'!$A$1,'raw data entry'!$A$1:$AI$661,Sheet1!AQ$1+2,0),0)</f>
        <v>14.7</v>
      </c>
      <c r="AT643" cm="1">
        <f t="array" ref="AT643">_xlfn.IFS($AA643&gt;$U$12-0.0000001,$V$12,$AA643&gt;$U$11-0.0000001,$V$11,$AA643&gt;$U$10-0.0000001,$V$10,$AA643&gt;$U$9-0.0000001,$V$9,$AA643&gt;$U$8-0.0000001,$V$8,$AA643&gt;$U$7-0.0000001,$V$7,$AA643&gt;$U$6-0.0000001,$V$6,$AA643&lt;$U$6,0)</f>
        <v>10</v>
      </c>
      <c r="AU643">
        <f>IFERROR(VLOOKUP($AA643*1000+'raw data entry'!$A$1,'raw data entry'!$A$1:$AI$661,Sheet1!AU$1+2,0),0)</f>
        <v>10.4</v>
      </c>
    </row>
    <row r="644" spans="27:47" x14ac:dyDescent="0.25">
      <c r="AA644">
        <f>IF(('raw data entry'!A640-'raw data entry'!$A$1)/1000&lt;0,AA643+0.03,('raw data entry'!A640-'raw data entry'!$A$1)/1000)</f>
        <v>22.158999999999999</v>
      </c>
      <c r="AB644" cm="1">
        <f t="array" ref="AB644">_xlfn.IFS($AA644&gt;$U$12-0.0000001,$V$12,$AA644&gt;$U$11-0.0000001,$V$11,$AA644&gt;$U$10-0.0000001,$V$10,$AA644&gt;$U$9-0.0000001,$V$9,$AA644&gt;$U$8-0.0000001,$V$8,$AA644&gt;$U$7-0.0000001,$V$7,$AA644&gt;$U$6-0.0000001,$V$6,$AA644&lt;$U$6,0)</f>
        <v>10</v>
      </c>
      <c r="AC644">
        <f>IFERROR(VLOOKUP($AA644*1000+'raw data entry'!$A$1,'raw data entry'!$A$1:$AI$661,Sheet1!AC$1+2,0),0)</f>
        <v>22</v>
      </c>
      <c r="AD644" cm="1">
        <f t="array" ref="AD644">IF($V$17&gt;7,_xlfn.IFS($AA644&gt;$U$12-0.0000001,$W$12,$AA644&gt;$U$11-0.0000001,$W$11,$AA644&gt;$U$10-0.0000001,$W$10,$AA644&gt;$U$9-0.0000001,$W$9,$AA644&gt;$U$8-0.0000001,$W$8,$AA644&gt;$U$7-0.0000001,$W$7,$AA644&gt;$U$6-0.0000001,$W$6,$AA644&lt;$U$6,0),_xlfn.IFS($AA644&gt;$U$12-0.0000001,$V$12,$AA644&gt;$U$11-0.0000001,$V$11,$AA644&gt;$U$10-0.0000001,$V$10,$AA644&gt;$U$9-0.0000001,$V$9,$AA644&gt;$U$8-0.0000001,$V$8,$AA644&gt;$U$7-0.0000001,$V$7,$AA644&gt;$U$6-0.0000001,$V$6,$AA644&lt;$U$6,0))</f>
        <v>10</v>
      </c>
      <c r="AE644">
        <f>IFERROR(VLOOKUP($AA644*1000+'raw data entry'!$A$1,'raw data entry'!$A$1:$AI$661,Sheet1!AE$1+2,0),0)</f>
        <v>3.1</v>
      </c>
      <c r="AF644" cm="1">
        <f t="array" ref="AF644">_xlfn.IFS($AA644&gt;$U$12-0.0000001,$V$12,$AA644&gt;$U$11-0.0000001,$V$11,$AA644&gt;$U$10-0.0000001,$V$10,$AA644&gt;$U$9-0.0000001,$V$9,$AA644&gt;$U$8-0.0000001,$V$8,$AA644&gt;$U$7-0.0000001,$V$7,$AA644&gt;$U$6-0.0000001,$V$6,$AA644&lt;$U$6,0)</f>
        <v>10</v>
      </c>
      <c r="AG644">
        <f>IFERROR(VLOOKUP($AA644*1000+'raw data entry'!$A$1,'raw data entry'!$A$1:$AI$661,Sheet1!AG$1+2,0),0)</f>
        <v>15.5</v>
      </c>
      <c r="AH644" cm="1">
        <f t="array" ref="AH644">IF($V$17&gt;7,_xlfn.IFS($AA644&gt;$U$12-0.0000001,$W$12,$AA644&gt;$U$11-0.0000001,$W$11,$AA644&gt;$U$10-0.0000001,$W$10,$AA644&gt;$U$9-0.0000001,$W$9,$AA644&gt;$U$8-0.0000001,$W$8,$AA644&gt;$U$7-0.0000001,$W$7,$AA644&gt;$U$6-0.0000001,$W$6,$AA644&lt;$U$6,0),_xlfn.IFS($AA644&gt;$U$12-0.0000001,$V$12,$AA644&gt;$U$11-0.0000001,$V$11,$AA644&gt;$U$10-0.0000001,$V$10,$AA644&gt;$U$9-0.0000001,$V$9,$AA644&gt;$U$8-0.0000001,$V$8,$AA644&gt;$U$7-0.0000001,$V$7,$AA644&gt;$U$6-0.0000001,$V$6,$AA644&lt;$U$6,0))</f>
        <v>10</v>
      </c>
      <c r="AI644">
        <f>IFERROR(VLOOKUP($AA644*1000+'raw data entry'!$A$1,'raw data entry'!$A$1:$AI$661,Sheet1!AI$1+2,0),0)</f>
        <v>8.6</v>
      </c>
      <c r="AJ644" cm="1">
        <f t="array" ref="AJ644">_xlfn.IFS($AA644&gt;$U$12-0.0000001,$V$12,$AA644&gt;$U$11-0.0000001,$V$11,$AA644&gt;$U$10-0.0000001,$V$10,$AA644&gt;$U$9-0.0000001,$V$9,$AA644&gt;$U$8-0.0000001,$V$8,$AA644&gt;$U$7-0.0000001,$V$7,$AA644&gt;$U$6-0.0000001,$V$6,$AA644&lt;$U$6,0)</f>
        <v>10</v>
      </c>
      <c r="AK644">
        <f>IFERROR(VLOOKUP($AA644*1000+'raw data entry'!$A$1,'raw data entry'!$A$1:$AI$661,Sheet1!AK$1+2,0),0)</f>
        <v>14.5</v>
      </c>
      <c r="AL644" cm="1">
        <f t="array" ref="AL644">IF($V$17&gt;7,_xlfn.IFS($AA644&gt;$U$12-0.0000001,$W$12,$AA644&gt;$U$11-0.0000001,$W$11,$AA644&gt;$U$10-0.0000001,$W$10,$AA644&gt;$U$9-0.0000001,$W$9,$AA644&gt;$U$8-0.0000001,$W$8,$AA644&gt;$U$7-0.0000001,$W$7,$AA644&gt;$U$6-0.0000001,$W$6,$AA644&lt;$U$6,0),_xlfn.IFS($AA644&gt;$U$12-0.0000001,$V$12,$AA644&gt;$U$11-0.0000001,$V$11,$AA644&gt;$U$10-0.0000001,$V$10,$AA644&gt;$U$9-0.0000001,$V$9,$AA644&gt;$U$8-0.0000001,$V$8,$AA644&gt;$U$7-0.0000001,$V$7,$AA644&gt;$U$6-0.0000001,$V$6,$AA644&lt;$U$6,0))</f>
        <v>10</v>
      </c>
      <c r="AM644">
        <f>IFERROR(VLOOKUP($AA644*1000+'raw data entry'!$A$1,'raw data entry'!$A$1:$AI$661,Sheet1!AM$1+2,0),0)</f>
        <v>9.4</v>
      </c>
      <c r="AN644" cm="1">
        <f t="array" ref="AN644">_xlfn.IFS($AA644&gt;$U$12-0.0000001,$V$12,$AA644&gt;$U$11-0.0000001,$V$11,$AA644&gt;$U$10-0.0000001,$V$10,$AA644&gt;$U$9-0.0000001,$V$9,$AA644&gt;$U$8-0.0000001,$V$8,$AA644&gt;$U$7-0.0000001,$V$7,$AA644&gt;$U$6-0.0000001,$V$6,$AA644&lt;$U$6,0)</f>
        <v>10</v>
      </c>
      <c r="AO644">
        <f>IFERROR(VLOOKUP($AA644*1000+'raw data entry'!$A$1,'raw data entry'!$A$1:$AI$661,Sheet1!AO$1+2,0),0)</f>
        <v>16.899999999999999</v>
      </c>
      <c r="AP644" cm="1">
        <f t="array" ref="AP644">IF($V$17&gt;7,_xlfn.IFS($AA644&gt;$U$12-0.0000001,$W$12,$AA644&gt;$U$11-0.0000001,$W$11,$AA644&gt;$U$10-0.0000001,$W$10,$AA644&gt;$U$9-0.0000001,$W$9,$AA644&gt;$U$8-0.0000001,$W$8,$AA644&gt;$U$7-0.0000001,$W$7,$AA644&gt;$U$6-0.0000001,$W$6,$AA644&lt;$U$6,0),_xlfn.IFS($AA644&gt;$U$12-0.0000001,$V$12,$AA644&gt;$U$11-0.0000001,$V$11,$AA644&gt;$U$10-0.0000001,$V$10,$AA644&gt;$U$9-0.0000001,$V$9,$AA644&gt;$U$8-0.0000001,$V$8,$AA644&gt;$U$7-0.0000001,$V$7,$AA644&gt;$U$6-0.0000001,$V$6,$AA644&lt;$U$6,0))</f>
        <v>10</v>
      </c>
      <c r="AQ644">
        <f>IFERROR(VLOOKUP($AA644*1000+'raw data entry'!$A$1,'raw data entry'!$A$1:$AI$661,Sheet1!AQ$1+2,0),0)</f>
        <v>14.7</v>
      </c>
      <c r="AT644" cm="1">
        <f t="array" ref="AT644">_xlfn.IFS($AA644&gt;$U$12-0.0000001,$V$12,$AA644&gt;$U$11-0.0000001,$V$11,$AA644&gt;$U$10-0.0000001,$V$10,$AA644&gt;$U$9-0.0000001,$V$9,$AA644&gt;$U$8-0.0000001,$V$8,$AA644&gt;$U$7-0.0000001,$V$7,$AA644&gt;$U$6-0.0000001,$V$6,$AA644&lt;$U$6,0)</f>
        <v>10</v>
      </c>
      <c r="AU644">
        <f>IFERROR(VLOOKUP($AA644*1000+'raw data entry'!$A$1,'raw data entry'!$A$1:$AI$661,Sheet1!AU$1+2,0),0)</f>
        <v>10</v>
      </c>
    </row>
    <row r="645" spans="27:47" x14ac:dyDescent="0.25">
      <c r="AA645">
        <f>IF(('raw data entry'!A641-'raw data entry'!$A$1)/1000&lt;0,AA644+0.03,('raw data entry'!A641-'raw data entry'!$A$1)/1000)</f>
        <v>22.193999999999999</v>
      </c>
      <c r="AB645" cm="1">
        <f t="array" ref="AB645">_xlfn.IFS($AA645&gt;$U$12-0.0000001,$V$12,$AA645&gt;$U$11-0.0000001,$V$11,$AA645&gt;$U$10-0.0000001,$V$10,$AA645&gt;$U$9-0.0000001,$V$9,$AA645&gt;$U$8-0.0000001,$V$8,$AA645&gt;$U$7-0.0000001,$V$7,$AA645&gt;$U$6-0.0000001,$V$6,$AA645&lt;$U$6,0)</f>
        <v>10</v>
      </c>
      <c r="AC645">
        <f>IFERROR(VLOOKUP($AA645*1000+'raw data entry'!$A$1,'raw data entry'!$A$1:$AI$661,Sheet1!AC$1+2,0),0)</f>
        <v>33.4</v>
      </c>
      <c r="AD645" cm="1">
        <f t="array" ref="AD645">IF($V$17&gt;7,_xlfn.IFS($AA645&gt;$U$12-0.0000001,$W$12,$AA645&gt;$U$11-0.0000001,$W$11,$AA645&gt;$U$10-0.0000001,$W$10,$AA645&gt;$U$9-0.0000001,$W$9,$AA645&gt;$U$8-0.0000001,$W$8,$AA645&gt;$U$7-0.0000001,$W$7,$AA645&gt;$U$6-0.0000001,$W$6,$AA645&lt;$U$6,0),_xlfn.IFS($AA645&gt;$U$12-0.0000001,$V$12,$AA645&gt;$U$11-0.0000001,$V$11,$AA645&gt;$U$10-0.0000001,$V$10,$AA645&gt;$U$9-0.0000001,$V$9,$AA645&gt;$U$8-0.0000001,$V$8,$AA645&gt;$U$7-0.0000001,$V$7,$AA645&gt;$U$6-0.0000001,$V$6,$AA645&lt;$U$6,0))</f>
        <v>10</v>
      </c>
      <c r="AE645">
        <f>IFERROR(VLOOKUP($AA645*1000+'raw data entry'!$A$1,'raw data entry'!$A$1:$AI$661,Sheet1!AE$1+2,0),0)</f>
        <v>3.6</v>
      </c>
      <c r="AF645" cm="1">
        <f t="array" ref="AF645">_xlfn.IFS($AA645&gt;$U$12-0.0000001,$V$12,$AA645&gt;$U$11-0.0000001,$V$11,$AA645&gt;$U$10-0.0000001,$V$10,$AA645&gt;$U$9-0.0000001,$V$9,$AA645&gt;$U$8-0.0000001,$V$8,$AA645&gt;$U$7-0.0000001,$V$7,$AA645&gt;$U$6-0.0000001,$V$6,$AA645&lt;$U$6,0)</f>
        <v>10</v>
      </c>
      <c r="AG645">
        <f>IFERROR(VLOOKUP($AA645*1000+'raw data entry'!$A$1,'raw data entry'!$A$1:$AI$661,Sheet1!AG$1+2,0),0)</f>
        <v>16</v>
      </c>
      <c r="AH645" cm="1">
        <f t="array" ref="AH645">IF($V$17&gt;7,_xlfn.IFS($AA645&gt;$U$12-0.0000001,$W$12,$AA645&gt;$U$11-0.0000001,$W$11,$AA645&gt;$U$10-0.0000001,$W$10,$AA645&gt;$U$9-0.0000001,$W$9,$AA645&gt;$U$8-0.0000001,$W$8,$AA645&gt;$U$7-0.0000001,$W$7,$AA645&gt;$U$6-0.0000001,$W$6,$AA645&lt;$U$6,0),_xlfn.IFS($AA645&gt;$U$12-0.0000001,$V$12,$AA645&gt;$U$11-0.0000001,$V$11,$AA645&gt;$U$10-0.0000001,$V$10,$AA645&gt;$U$9-0.0000001,$V$9,$AA645&gt;$U$8-0.0000001,$V$8,$AA645&gt;$U$7-0.0000001,$V$7,$AA645&gt;$U$6-0.0000001,$V$6,$AA645&lt;$U$6,0))</f>
        <v>10</v>
      </c>
      <c r="AI645">
        <f>IFERROR(VLOOKUP($AA645*1000+'raw data entry'!$A$1,'raw data entry'!$A$1:$AI$661,Sheet1!AI$1+2,0),0)</f>
        <v>7.9</v>
      </c>
      <c r="AJ645" cm="1">
        <f t="array" ref="AJ645">_xlfn.IFS($AA645&gt;$U$12-0.0000001,$V$12,$AA645&gt;$U$11-0.0000001,$V$11,$AA645&gt;$U$10-0.0000001,$V$10,$AA645&gt;$U$9-0.0000001,$V$9,$AA645&gt;$U$8-0.0000001,$V$8,$AA645&gt;$U$7-0.0000001,$V$7,$AA645&gt;$U$6-0.0000001,$V$6,$AA645&lt;$U$6,0)</f>
        <v>10</v>
      </c>
      <c r="AK645">
        <f>IFERROR(VLOOKUP($AA645*1000+'raw data entry'!$A$1,'raw data entry'!$A$1:$AI$661,Sheet1!AK$1+2,0),0)</f>
        <v>14.1</v>
      </c>
      <c r="AL645" cm="1">
        <f t="array" ref="AL645">IF($V$17&gt;7,_xlfn.IFS($AA645&gt;$U$12-0.0000001,$W$12,$AA645&gt;$U$11-0.0000001,$W$11,$AA645&gt;$U$10-0.0000001,$W$10,$AA645&gt;$U$9-0.0000001,$W$9,$AA645&gt;$U$8-0.0000001,$W$8,$AA645&gt;$U$7-0.0000001,$W$7,$AA645&gt;$U$6-0.0000001,$W$6,$AA645&lt;$U$6,0),_xlfn.IFS($AA645&gt;$U$12-0.0000001,$V$12,$AA645&gt;$U$11-0.0000001,$V$11,$AA645&gt;$U$10-0.0000001,$V$10,$AA645&gt;$U$9-0.0000001,$V$9,$AA645&gt;$U$8-0.0000001,$V$8,$AA645&gt;$U$7-0.0000001,$V$7,$AA645&gt;$U$6-0.0000001,$V$6,$AA645&lt;$U$6,0))</f>
        <v>10</v>
      </c>
      <c r="AM645">
        <f>IFERROR(VLOOKUP($AA645*1000+'raw data entry'!$A$1,'raw data entry'!$A$1:$AI$661,Sheet1!AM$1+2,0),0)</f>
        <v>10.4</v>
      </c>
      <c r="AN645" cm="1">
        <f t="array" ref="AN645">_xlfn.IFS($AA645&gt;$U$12-0.0000001,$V$12,$AA645&gt;$U$11-0.0000001,$V$11,$AA645&gt;$U$10-0.0000001,$V$10,$AA645&gt;$U$9-0.0000001,$V$9,$AA645&gt;$U$8-0.0000001,$V$8,$AA645&gt;$U$7-0.0000001,$V$7,$AA645&gt;$U$6-0.0000001,$V$6,$AA645&lt;$U$6,0)</f>
        <v>10</v>
      </c>
      <c r="AO645">
        <f>IFERROR(VLOOKUP($AA645*1000+'raw data entry'!$A$1,'raw data entry'!$A$1:$AI$661,Sheet1!AO$1+2,0),0)</f>
        <v>16.7</v>
      </c>
      <c r="AP645" cm="1">
        <f t="array" ref="AP645">IF($V$17&gt;7,_xlfn.IFS($AA645&gt;$U$12-0.0000001,$W$12,$AA645&gt;$U$11-0.0000001,$W$11,$AA645&gt;$U$10-0.0000001,$W$10,$AA645&gt;$U$9-0.0000001,$W$9,$AA645&gt;$U$8-0.0000001,$W$8,$AA645&gt;$U$7-0.0000001,$W$7,$AA645&gt;$U$6-0.0000001,$W$6,$AA645&lt;$U$6,0),_xlfn.IFS($AA645&gt;$U$12-0.0000001,$V$12,$AA645&gt;$U$11-0.0000001,$V$11,$AA645&gt;$U$10-0.0000001,$V$10,$AA645&gt;$U$9-0.0000001,$V$9,$AA645&gt;$U$8-0.0000001,$V$8,$AA645&gt;$U$7-0.0000001,$V$7,$AA645&gt;$U$6-0.0000001,$V$6,$AA645&lt;$U$6,0))</f>
        <v>10</v>
      </c>
      <c r="AQ645">
        <f>IFERROR(VLOOKUP($AA645*1000+'raw data entry'!$A$1,'raw data entry'!$A$1:$AI$661,Sheet1!AQ$1+2,0),0)</f>
        <v>14.7</v>
      </c>
      <c r="AT645" cm="1">
        <f t="array" ref="AT645">_xlfn.IFS($AA645&gt;$U$12-0.0000001,$V$12,$AA645&gt;$U$11-0.0000001,$V$11,$AA645&gt;$U$10-0.0000001,$V$10,$AA645&gt;$U$9-0.0000001,$V$9,$AA645&gt;$U$8-0.0000001,$V$8,$AA645&gt;$U$7-0.0000001,$V$7,$AA645&gt;$U$6-0.0000001,$V$6,$AA645&lt;$U$6,0)</f>
        <v>10</v>
      </c>
      <c r="AU645">
        <f>IFERROR(VLOOKUP($AA645*1000+'raw data entry'!$A$1,'raw data entry'!$A$1:$AI$661,Sheet1!AU$1+2,0),0)</f>
        <v>10.4</v>
      </c>
    </row>
    <row r="646" spans="27:47" x14ac:dyDescent="0.25">
      <c r="AA646">
        <f>IF(('raw data entry'!A642-'raw data entry'!$A$1)/1000&lt;0,AA645+0.03,('raw data entry'!A642-'raw data entry'!$A$1)/1000)</f>
        <v>22.228999999999999</v>
      </c>
      <c r="AB646" cm="1">
        <f t="array" ref="AB646">_xlfn.IFS($AA646&gt;$U$12-0.0000001,$V$12,$AA646&gt;$U$11-0.0000001,$V$11,$AA646&gt;$U$10-0.0000001,$V$10,$AA646&gt;$U$9-0.0000001,$V$9,$AA646&gt;$U$8-0.0000001,$V$8,$AA646&gt;$U$7-0.0000001,$V$7,$AA646&gt;$U$6-0.0000001,$V$6,$AA646&lt;$U$6,0)</f>
        <v>10</v>
      </c>
      <c r="AC646">
        <f>IFERROR(VLOOKUP($AA646*1000+'raw data entry'!$A$1,'raw data entry'!$A$1:$AI$661,Sheet1!AC$1+2,0),0)</f>
        <v>32.4</v>
      </c>
      <c r="AD646" cm="1">
        <f t="array" ref="AD646">IF($V$17&gt;7,_xlfn.IFS($AA646&gt;$U$12-0.0000001,$W$12,$AA646&gt;$U$11-0.0000001,$W$11,$AA646&gt;$U$10-0.0000001,$W$10,$AA646&gt;$U$9-0.0000001,$W$9,$AA646&gt;$U$8-0.0000001,$W$8,$AA646&gt;$U$7-0.0000001,$W$7,$AA646&gt;$U$6-0.0000001,$W$6,$AA646&lt;$U$6,0),_xlfn.IFS($AA646&gt;$U$12-0.0000001,$V$12,$AA646&gt;$U$11-0.0000001,$V$11,$AA646&gt;$U$10-0.0000001,$V$10,$AA646&gt;$U$9-0.0000001,$V$9,$AA646&gt;$U$8-0.0000001,$V$8,$AA646&gt;$U$7-0.0000001,$V$7,$AA646&gt;$U$6-0.0000001,$V$6,$AA646&lt;$U$6,0))</f>
        <v>10</v>
      </c>
      <c r="AE646">
        <f>IFERROR(VLOOKUP($AA646*1000+'raw data entry'!$A$1,'raw data entry'!$A$1:$AI$661,Sheet1!AE$1+2,0),0)</f>
        <v>4.7</v>
      </c>
      <c r="AF646" cm="1">
        <f t="array" ref="AF646">_xlfn.IFS($AA646&gt;$U$12-0.0000001,$V$12,$AA646&gt;$U$11-0.0000001,$V$11,$AA646&gt;$U$10-0.0000001,$V$10,$AA646&gt;$U$9-0.0000001,$V$9,$AA646&gt;$U$8-0.0000001,$V$8,$AA646&gt;$U$7-0.0000001,$V$7,$AA646&gt;$U$6-0.0000001,$V$6,$AA646&lt;$U$6,0)</f>
        <v>10</v>
      </c>
      <c r="AG646">
        <f>IFERROR(VLOOKUP($AA646*1000+'raw data entry'!$A$1,'raw data entry'!$A$1:$AI$661,Sheet1!AG$1+2,0),0)</f>
        <v>24</v>
      </c>
      <c r="AH646" cm="1">
        <f t="array" ref="AH646">IF($V$17&gt;7,_xlfn.IFS($AA646&gt;$U$12-0.0000001,$W$12,$AA646&gt;$U$11-0.0000001,$W$11,$AA646&gt;$U$10-0.0000001,$W$10,$AA646&gt;$U$9-0.0000001,$W$9,$AA646&gt;$U$8-0.0000001,$W$8,$AA646&gt;$U$7-0.0000001,$W$7,$AA646&gt;$U$6-0.0000001,$W$6,$AA646&lt;$U$6,0),_xlfn.IFS($AA646&gt;$U$12-0.0000001,$V$12,$AA646&gt;$U$11-0.0000001,$V$11,$AA646&gt;$U$10-0.0000001,$V$10,$AA646&gt;$U$9-0.0000001,$V$9,$AA646&gt;$U$8-0.0000001,$V$8,$AA646&gt;$U$7-0.0000001,$V$7,$AA646&gt;$U$6-0.0000001,$V$6,$AA646&lt;$U$6,0))</f>
        <v>10</v>
      </c>
      <c r="AI646">
        <f>IFERROR(VLOOKUP($AA646*1000+'raw data entry'!$A$1,'raw data entry'!$A$1:$AI$661,Sheet1!AI$1+2,0),0)</f>
        <v>8.9</v>
      </c>
      <c r="AJ646" cm="1">
        <f t="array" ref="AJ646">_xlfn.IFS($AA646&gt;$U$12-0.0000001,$V$12,$AA646&gt;$U$11-0.0000001,$V$11,$AA646&gt;$U$10-0.0000001,$V$10,$AA646&gt;$U$9-0.0000001,$V$9,$AA646&gt;$U$8-0.0000001,$V$8,$AA646&gt;$U$7-0.0000001,$V$7,$AA646&gt;$U$6-0.0000001,$V$6,$AA646&lt;$U$6,0)</f>
        <v>10</v>
      </c>
      <c r="AK646">
        <f>IFERROR(VLOOKUP($AA646*1000+'raw data entry'!$A$1,'raw data entry'!$A$1:$AI$661,Sheet1!AK$1+2,0),0)</f>
        <v>14.4</v>
      </c>
      <c r="AL646" cm="1">
        <f t="array" ref="AL646">IF($V$17&gt;7,_xlfn.IFS($AA646&gt;$U$12-0.0000001,$W$12,$AA646&gt;$U$11-0.0000001,$W$11,$AA646&gt;$U$10-0.0000001,$W$10,$AA646&gt;$U$9-0.0000001,$W$9,$AA646&gt;$U$8-0.0000001,$W$8,$AA646&gt;$U$7-0.0000001,$W$7,$AA646&gt;$U$6-0.0000001,$W$6,$AA646&lt;$U$6,0),_xlfn.IFS($AA646&gt;$U$12-0.0000001,$V$12,$AA646&gt;$U$11-0.0000001,$V$11,$AA646&gt;$U$10-0.0000001,$V$10,$AA646&gt;$U$9-0.0000001,$V$9,$AA646&gt;$U$8-0.0000001,$V$8,$AA646&gt;$U$7-0.0000001,$V$7,$AA646&gt;$U$6-0.0000001,$V$6,$AA646&lt;$U$6,0))</f>
        <v>10</v>
      </c>
      <c r="AM646">
        <f>IFERROR(VLOOKUP($AA646*1000+'raw data entry'!$A$1,'raw data entry'!$A$1:$AI$661,Sheet1!AM$1+2,0),0)</f>
        <v>6.9</v>
      </c>
      <c r="AN646" cm="1">
        <f t="array" ref="AN646">_xlfn.IFS($AA646&gt;$U$12-0.0000001,$V$12,$AA646&gt;$U$11-0.0000001,$V$11,$AA646&gt;$U$10-0.0000001,$V$10,$AA646&gt;$U$9-0.0000001,$V$9,$AA646&gt;$U$8-0.0000001,$V$8,$AA646&gt;$U$7-0.0000001,$V$7,$AA646&gt;$U$6-0.0000001,$V$6,$AA646&lt;$U$6,0)</f>
        <v>10</v>
      </c>
      <c r="AO646">
        <f>IFERROR(VLOOKUP($AA646*1000+'raw data entry'!$A$1,'raw data entry'!$A$1:$AI$661,Sheet1!AO$1+2,0),0)</f>
        <v>13.2</v>
      </c>
      <c r="AP646" cm="1">
        <f t="array" ref="AP646">IF($V$17&gt;7,_xlfn.IFS($AA646&gt;$U$12-0.0000001,$W$12,$AA646&gt;$U$11-0.0000001,$W$11,$AA646&gt;$U$10-0.0000001,$W$10,$AA646&gt;$U$9-0.0000001,$W$9,$AA646&gt;$U$8-0.0000001,$W$8,$AA646&gt;$U$7-0.0000001,$W$7,$AA646&gt;$U$6-0.0000001,$W$6,$AA646&lt;$U$6,0),_xlfn.IFS($AA646&gt;$U$12-0.0000001,$V$12,$AA646&gt;$U$11-0.0000001,$V$11,$AA646&gt;$U$10-0.0000001,$V$10,$AA646&gt;$U$9-0.0000001,$V$9,$AA646&gt;$U$8-0.0000001,$V$8,$AA646&gt;$U$7-0.0000001,$V$7,$AA646&gt;$U$6-0.0000001,$V$6,$AA646&lt;$U$6,0))</f>
        <v>10</v>
      </c>
      <c r="AQ646">
        <f>IFERROR(VLOOKUP($AA646*1000+'raw data entry'!$A$1,'raw data entry'!$A$1:$AI$661,Sheet1!AQ$1+2,0),0)</f>
        <v>13.9</v>
      </c>
      <c r="AT646" cm="1">
        <f t="array" ref="AT646">_xlfn.IFS($AA646&gt;$U$12-0.0000001,$V$12,$AA646&gt;$U$11-0.0000001,$V$11,$AA646&gt;$U$10-0.0000001,$V$10,$AA646&gt;$U$9-0.0000001,$V$9,$AA646&gt;$U$8-0.0000001,$V$8,$AA646&gt;$U$7-0.0000001,$V$7,$AA646&gt;$U$6-0.0000001,$V$6,$AA646&lt;$U$6,0)</f>
        <v>10</v>
      </c>
      <c r="AU646">
        <f>IFERROR(VLOOKUP($AA646*1000+'raw data entry'!$A$1,'raw data entry'!$A$1:$AI$661,Sheet1!AU$1+2,0),0)</f>
        <v>10</v>
      </c>
    </row>
    <row r="647" spans="27:47" x14ac:dyDescent="0.25">
      <c r="AA647">
        <f>IF(('raw data entry'!A643-'raw data entry'!$A$1)/1000&lt;0,AA646+0.03,('raw data entry'!A643-'raw data entry'!$A$1)/1000)</f>
        <v>22.263999999999999</v>
      </c>
      <c r="AB647" cm="1">
        <f t="array" ref="AB647">_xlfn.IFS($AA647&gt;$U$12-0.0000001,$V$12,$AA647&gt;$U$11-0.0000001,$V$11,$AA647&gt;$U$10-0.0000001,$V$10,$AA647&gt;$U$9-0.0000001,$V$9,$AA647&gt;$U$8-0.0000001,$V$8,$AA647&gt;$U$7-0.0000001,$V$7,$AA647&gt;$U$6-0.0000001,$V$6,$AA647&lt;$U$6,0)</f>
        <v>10</v>
      </c>
      <c r="AC647">
        <f>IFERROR(VLOOKUP($AA647*1000+'raw data entry'!$A$1,'raw data entry'!$A$1:$AI$661,Sheet1!AC$1+2,0),0)</f>
        <v>33.700000000000003</v>
      </c>
      <c r="AD647" cm="1">
        <f t="array" ref="AD647">IF($V$17&gt;7,_xlfn.IFS($AA647&gt;$U$12-0.0000001,$W$12,$AA647&gt;$U$11-0.0000001,$W$11,$AA647&gt;$U$10-0.0000001,$W$10,$AA647&gt;$U$9-0.0000001,$W$9,$AA647&gt;$U$8-0.0000001,$W$8,$AA647&gt;$U$7-0.0000001,$W$7,$AA647&gt;$U$6-0.0000001,$W$6,$AA647&lt;$U$6,0),_xlfn.IFS($AA647&gt;$U$12-0.0000001,$V$12,$AA647&gt;$U$11-0.0000001,$V$11,$AA647&gt;$U$10-0.0000001,$V$10,$AA647&gt;$U$9-0.0000001,$V$9,$AA647&gt;$U$8-0.0000001,$V$8,$AA647&gt;$U$7-0.0000001,$V$7,$AA647&gt;$U$6-0.0000001,$V$6,$AA647&lt;$U$6,0))</f>
        <v>10</v>
      </c>
      <c r="AE647">
        <f>IFERROR(VLOOKUP($AA647*1000+'raw data entry'!$A$1,'raw data entry'!$A$1:$AI$661,Sheet1!AE$1+2,0),0)</f>
        <v>3.9</v>
      </c>
      <c r="AF647" cm="1">
        <f t="array" ref="AF647">_xlfn.IFS($AA647&gt;$U$12-0.0000001,$V$12,$AA647&gt;$U$11-0.0000001,$V$11,$AA647&gt;$U$10-0.0000001,$V$10,$AA647&gt;$U$9-0.0000001,$V$9,$AA647&gt;$U$8-0.0000001,$V$8,$AA647&gt;$U$7-0.0000001,$V$7,$AA647&gt;$U$6-0.0000001,$V$6,$AA647&lt;$U$6,0)</f>
        <v>10</v>
      </c>
      <c r="AG647">
        <f>IFERROR(VLOOKUP($AA647*1000+'raw data entry'!$A$1,'raw data entry'!$A$1:$AI$661,Sheet1!AG$1+2,0),0)</f>
        <v>3.3</v>
      </c>
      <c r="AH647" cm="1">
        <f t="array" ref="AH647">IF($V$17&gt;7,_xlfn.IFS($AA647&gt;$U$12-0.0000001,$W$12,$AA647&gt;$U$11-0.0000001,$W$11,$AA647&gt;$U$10-0.0000001,$W$10,$AA647&gt;$U$9-0.0000001,$W$9,$AA647&gt;$U$8-0.0000001,$W$8,$AA647&gt;$U$7-0.0000001,$W$7,$AA647&gt;$U$6-0.0000001,$W$6,$AA647&lt;$U$6,0),_xlfn.IFS($AA647&gt;$U$12-0.0000001,$V$12,$AA647&gt;$U$11-0.0000001,$V$11,$AA647&gt;$U$10-0.0000001,$V$10,$AA647&gt;$U$9-0.0000001,$V$9,$AA647&gt;$U$8-0.0000001,$V$8,$AA647&gt;$U$7-0.0000001,$V$7,$AA647&gt;$U$6-0.0000001,$V$6,$AA647&lt;$U$6,0))</f>
        <v>10</v>
      </c>
      <c r="AI647">
        <f>IFERROR(VLOOKUP($AA647*1000+'raw data entry'!$A$1,'raw data entry'!$A$1:$AI$661,Sheet1!AI$1+2,0),0)</f>
        <v>7.9</v>
      </c>
      <c r="AJ647" cm="1">
        <f t="array" ref="AJ647">_xlfn.IFS($AA647&gt;$U$12-0.0000001,$V$12,$AA647&gt;$U$11-0.0000001,$V$11,$AA647&gt;$U$10-0.0000001,$V$10,$AA647&gt;$U$9-0.0000001,$V$9,$AA647&gt;$U$8-0.0000001,$V$8,$AA647&gt;$U$7-0.0000001,$V$7,$AA647&gt;$U$6-0.0000001,$V$6,$AA647&lt;$U$6,0)</f>
        <v>10</v>
      </c>
      <c r="AK647">
        <f>IFERROR(VLOOKUP($AA647*1000+'raw data entry'!$A$1,'raw data entry'!$A$1:$AI$661,Sheet1!AK$1+2,0),0)</f>
        <v>12.4</v>
      </c>
      <c r="AL647" cm="1">
        <f t="array" ref="AL647">IF($V$17&gt;7,_xlfn.IFS($AA647&gt;$U$12-0.0000001,$W$12,$AA647&gt;$U$11-0.0000001,$W$11,$AA647&gt;$U$10-0.0000001,$W$10,$AA647&gt;$U$9-0.0000001,$W$9,$AA647&gt;$U$8-0.0000001,$W$8,$AA647&gt;$U$7-0.0000001,$W$7,$AA647&gt;$U$6-0.0000001,$W$6,$AA647&lt;$U$6,0),_xlfn.IFS($AA647&gt;$U$12-0.0000001,$V$12,$AA647&gt;$U$11-0.0000001,$V$11,$AA647&gt;$U$10-0.0000001,$V$10,$AA647&gt;$U$9-0.0000001,$V$9,$AA647&gt;$U$8-0.0000001,$V$8,$AA647&gt;$U$7-0.0000001,$V$7,$AA647&gt;$U$6-0.0000001,$V$6,$AA647&lt;$U$6,0))</f>
        <v>10</v>
      </c>
      <c r="AM647">
        <f>IFERROR(VLOOKUP($AA647*1000+'raw data entry'!$A$1,'raw data entry'!$A$1:$AI$661,Sheet1!AM$1+2,0),0)</f>
        <v>10</v>
      </c>
      <c r="AN647" cm="1">
        <f t="array" ref="AN647">_xlfn.IFS($AA647&gt;$U$12-0.0000001,$V$12,$AA647&gt;$U$11-0.0000001,$V$11,$AA647&gt;$U$10-0.0000001,$V$10,$AA647&gt;$U$9-0.0000001,$V$9,$AA647&gt;$U$8-0.0000001,$V$8,$AA647&gt;$U$7-0.0000001,$V$7,$AA647&gt;$U$6-0.0000001,$V$6,$AA647&lt;$U$6,0)</f>
        <v>10</v>
      </c>
      <c r="AO647">
        <f>IFERROR(VLOOKUP($AA647*1000+'raw data entry'!$A$1,'raw data entry'!$A$1:$AI$661,Sheet1!AO$1+2,0),0)</f>
        <v>16.5</v>
      </c>
      <c r="AP647" cm="1">
        <f t="array" ref="AP647">IF($V$17&gt;7,_xlfn.IFS($AA647&gt;$U$12-0.0000001,$W$12,$AA647&gt;$U$11-0.0000001,$W$11,$AA647&gt;$U$10-0.0000001,$W$10,$AA647&gt;$U$9-0.0000001,$W$9,$AA647&gt;$U$8-0.0000001,$W$8,$AA647&gt;$U$7-0.0000001,$W$7,$AA647&gt;$U$6-0.0000001,$W$6,$AA647&lt;$U$6,0),_xlfn.IFS($AA647&gt;$U$12-0.0000001,$V$12,$AA647&gt;$U$11-0.0000001,$V$11,$AA647&gt;$U$10-0.0000001,$V$10,$AA647&gt;$U$9-0.0000001,$V$9,$AA647&gt;$U$8-0.0000001,$V$8,$AA647&gt;$U$7-0.0000001,$V$7,$AA647&gt;$U$6-0.0000001,$V$6,$AA647&lt;$U$6,0))</f>
        <v>10</v>
      </c>
      <c r="AQ647">
        <f>IFERROR(VLOOKUP($AA647*1000+'raw data entry'!$A$1,'raw data entry'!$A$1:$AI$661,Sheet1!AQ$1+2,0),0)</f>
        <v>14.7</v>
      </c>
      <c r="AT647" cm="1">
        <f t="array" ref="AT647">_xlfn.IFS($AA647&gt;$U$12-0.0000001,$V$12,$AA647&gt;$U$11-0.0000001,$V$11,$AA647&gt;$U$10-0.0000001,$V$10,$AA647&gt;$U$9-0.0000001,$V$9,$AA647&gt;$U$8-0.0000001,$V$8,$AA647&gt;$U$7-0.0000001,$V$7,$AA647&gt;$U$6-0.0000001,$V$6,$AA647&lt;$U$6,0)</f>
        <v>10</v>
      </c>
      <c r="AU647">
        <f>IFERROR(VLOOKUP($AA647*1000+'raw data entry'!$A$1,'raw data entry'!$A$1:$AI$661,Sheet1!AU$1+2,0),0)</f>
        <v>10.6</v>
      </c>
    </row>
    <row r="648" spans="27:47" x14ac:dyDescent="0.25">
      <c r="AA648">
        <f>IF(('raw data entry'!A644-'raw data entry'!$A$1)/1000&lt;0,AA647+0.03,('raw data entry'!A644-'raw data entry'!$A$1)/1000)</f>
        <v>22.298999999999999</v>
      </c>
      <c r="AB648" cm="1">
        <f t="array" ref="AB648">_xlfn.IFS($AA648&gt;$U$12-0.0000001,$V$12,$AA648&gt;$U$11-0.0000001,$V$11,$AA648&gt;$U$10-0.0000001,$V$10,$AA648&gt;$U$9-0.0000001,$V$9,$AA648&gt;$U$8-0.0000001,$V$8,$AA648&gt;$U$7-0.0000001,$V$7,$AA648&gt;$U$6-0.0000001,$V$6,$AA648&lt;$U$6,0)</f>
        <v>10</v>
      </c>
      <c r="AC648">
        <f>IFERROR(VLOOKUP($AA648*1000+'raw data entry'!$A$1,'raw data entry'!$A$1:$AI$661,Sheet1!AC$1+2,0),0)</f>
        <v>34</v>
      </c>
      <c r="AD648" cm="1">
        <f t="array" ref="AD648">IF($V$17&gt;7,_xlfn.IFS($AA648&gt;$U$12-0.0000001,$W$12,$AA648&gt;$U$11-0.0000001,$W$11,$AA648&gt;$U$10-0.0000001,$W$10,$AA648&gt;$U$9-0.0000001,$W$9,$AA648&gt;$U$8-0.0000001,$W$8,$AA648&gt;$U$7-0.0000001,$W$7,$AA648&gt;$U$6-0.0000001,$W$6,$AA648&lt;$U$6,0),_xlfn.IFS($AA648&gt;$U$12-0.0000001,$V$12,$AA648&gt;$U$11-0.0000001,$V$11,$AA648&gt;$U$10-0.0000001,$V$10,$AA648&gt;$U$9-0.0000001,$V$9,$AA648&gt;$U$8-0.0000001,$V$8,$AA648&gt;$U$7-0.0000001,$V$7,$AA648&gt;$U$6-0.0000001,$V$6,$AA648&lt;$U$6,0))</f>
        <v>10</v>
      </c>
      <c r="AE648">
        <f>IFERROR(VLOOKUP($AA648*1000+'raw data entry'!$A$1,'raw data entry'!$A$1:$AI$661,Sheet1!AE$1+2,0),0)</f>
        <v>6</v>
      </c>
      <c r="AF648" cm="1">
        <f t="array" ref="AF648">_xlfn.IFS($AA648&gt;$U$12-0.0000001,$V$12,$AA648&gt;$U$11-0.0000001,$V$11,$AA648&gt;$U$10-0.0000001,$V$10,$AA648&gt;$U$9-0.0000001,$V$9,$AA648&gt;$U$8-0.0000001,$V$8,$AA648&gt;$U$7-0.0000001,$V$7,$AA648&gt;$U$6-0.0000001,$V$6,$AA648&lt;$U$6,0)</f>
        <v>10</v>
      </c>
      <c r="AG648">
        <f>IFERROR(VLOOKUP($AA648*1000+'raw data entry'!$A$1,'raw data entry'!$A$1:$AI$661,Sheet1!AG$1+2,0),0)</f>
        <v>17</v>
      </c>
      <c r="AH648" cm="1">
        <f t="array" ref="AH648">IF($V$17&gt;7,_xlfn.IFS($AA648&gt;$U$12-0.0000001,$W$12,$AA648&gt;$U$11-0.0000001,$W$11,$AA648&gt;$U$10-0.0000001,$W$10,$AA648&gt;$U$9-0.0000001,$W$9,$AA648&gt;$U$8-0.0000001,$W$8,$AA648&gt;$U$7-0.0000001,$W$7,$AA648&gt;$U$6-0.0000001,$W$6,$AA648&lt;$U$6,0),_xlfn.IFS($AA648&gt;$U$12-0.0000001,$V$12,$AA648&gt;$U$11-0.0000001,$V$11,$AA648&gt;$U$10-0.0000001,$V$10,$AA648&gt;$U$9-0.0000001,$V$9,$AA648&gt;$U$8-0.0000001,$V$8,$AA648&gt;$U$7-0.0000001,$V$7,$AA648&gt;$U$6-0.0000001,$V$6,$AA648&lt;$U$6,0))</f>
        <v>10</v>
      </c>
      <c r="AI648">
        <f>IFERROR(VLOOKUP($AA648*1000+'raw data entry'!$A$1,'raw data entry'!$A$1:$AI$661,Sheet1!AI$1+2,0),0)</f>
        <v>7.5</v>
      </c>
      <c r="AJ648" cm="1">
        <f t="array" ref="AJ648">_xlfn.IFS($AA648&gt;$U$12-0.0000001,$V$12,$AA648&gt;$U$11-0.0000001,$V$11,$AA648&gt;$U$10-0.0000001,$V$10,$AA648&gt;$U$9-0.0000001,$V$9,$AA648&gt;$U$8-0.0000001,$V$8,$AA648&gt;$U$7-0.0000001,$V$7,$AA648&gt;$U$6-0.0000001,$V$6,$AA648&lt;$U$6,0)</f>
        <v>10</v>
      </c>
      <c r="AK648">
        <f>IFERROR(VLOOKUP($AA648*1000+'raw data entry'!$A$1,'raw data entry'!$A$1:$AI$661,Sheet1!AK$1+2,0),0)</f>
        <v>14.7</v>
      </c>
      <c r="AL648" cm="1">
        <f t="array" ref="AL648">IF($V$17&gt;7,_xlfn.IFS($AA648&gt;$U$12-0.0000001,$W$12,$AA648&gt;$U$11-0.0000001,$W$11,$AA648&gt;$U$10-0.0000001,$W$10,$AA648&gt;$U$9-0.0000001,$W$9,$AA648&gt;$U$8-0.0000001,$W$8,$AA648&gt;$U$7-0.0000001,$W$7,$AA648&gt;$U$6-0.0000001,$W$6,$AA648&lt;$U$6,0),_xlfn.IFS($AA648&gt;$U$12-0.0000001,$V$12,$AA648&gt;$U$11-0.0000001,$V$11,$AA648&gt;$U$10-0.0000001,$V$10,$AA648&gt;$U$9-0.0000001,$V$9,$AA648&gt;$U$8-0.0000001,$V$8,$AA648&gt;$U$7-0.0000001,$V$7,$AA648&gt;$U$6-0.0000001,$V$6,$AA648&lt;$U$6,0))</f>
        <v>10</v>
      </c>
      <c r="AM648">
        <f>IFERROR(VLOOKUP($AA648*1000+'raw data entry'!$A$1,'raw data entry'!$A$1:$AI$661,Sheet1!AM$1+2,0),0)</f>
        <v>8.8000000000000007</v>
      </c>
      <c r="AN648" cm="1">
        <f t="array" ref="AN648">_xlfn.IFS($AA648&gt;$U$12-0.0000001,$V$12,$AA648&gt;$U$11-0.0000001,$V$11,$AA648&gt;$U$10-0.0000001,$V$10,$AA648&gt;$U$9-0.0000001,$V$9,$AA648&gt;$U$8-0.0000001,$V$8,$AA648&gt;$U$7-0.0000001,$V$7,$AA648&gt;$U$6-0.0000001,$V$6,$AA648&lt;$U$6,0)</f>
        <v>10</v>
      </c>
      <c r="AO648">
        <f>IFERROR(VLOOKUP($AA648*1000+'raw data entry'!$A$1,'raw data entry'!$A$1:$AI$661,Sheet1!AO$1+2,0),0)</f>
        <v>16.5</v>
      </c>
      <c r="AP648" cm="1">
        <f t="array" ref="AP648">IF($V$17&gt;7,_xlfn.IFS($AA648&gt;$U$12-0.0000001,$W$12,$AA648&gt;$U$11-0.0000001,$W$11,$AA648&gt;$U$10-0.0000001,$W$10,$AA648&gt;$U$9-0.0000001,$W$9,$AA648&gt;$U$8-0.0000001,$W$8,$AA648&gt;$U$7-0.0000001,$W$7,$AA648&gt;$U$6-0.0000001,$W$6,$AA648&lt;$U$6,0),_xlfn.IFS($AA648&gt;$U$12-0.0000001,$V$12,$AA648&gt;$U$11-0.0000001,$V$11,$AA648&gt;$U$10-0.0000001,$V$10,$AA648&gt;$U$9-0.0000001,$V$9,$AA648&gt;$U$8-0.0000001,$V$8,$AA648&gt;$U$7-0.0000001,$V$7,$AA648&gt;$U$6-0.0000001,$V$6,$AA648&lt;$U$6,0))</f>
        <v>10</v>
      </c>
      <c r="AQ648">
        <f>IFERROR(VLOOKUP($AA648*1000+'raw data entry'!$A$1,'raw data entry'!$A$1:$AI$661,Sheet1!AQ$1+2,0),0)</f>
        <v>13.9</v>
      </c>
      <c r="AT648" cm="1">
        <f t="array" ref="AT648">_xlfn.IFS($AA648&gt;$U$12-0.0000001,$V$12,$AA648&gt;$U$11-0.0000001,$V$11,$AA648&gt;$U$10-0.0000001,$V$10,$AA648&gt;$U$9-0.0000001,$V$9,$AA648&gt;$U$8-0.0000001,$V$8,$AA648&gt;$U$7-0.0000001,$V$7,$AA648&gt;$U$6-0.0000001,$V$6,$AA648&lt;$U$6,0)</f>
        <v>10</v>
      </c>
      <c r="AU648">
        <f>IFERROR(VLOOKUP($AA648*1000+'raw data entry'!$A$1,'raw data entry'!$A$1:$AI$661,Sheet1!AU$1+2,0),0)</f>
        <v>10.199999999999999</v>
      </c>
    </row>
    <row r="649" spans="27:47" x14ac:dyDescent="0.25">
      <c r="AA649">
        <f>IF(('raw data entry'!A645-'raw data entry'!$A$1)/1000&lt;0,AA648+0.03,('raw data entry'!A645-'raw data entry'!$A$1)/1000)</f>
        <v>22.332999999999998</v>
      </c>
      <c r="AB649" cm="1">
        <f t="array" ref="AB649">_xlfn.IFS($AA649&gt;$U$12-0.0000001,$V$12,$AA649&gt;$U$11-0.0000001,$V$11,$AA649&gt;$U$10-0.0000001,$V$10,$AA649&gt;$U$9-0.0000001,$V$9,$AA649&gt;$U$8-0.0000001,$V$8,$AA649&gt;$U$7-0.0000001,$V$7,$AA649&gt;$U$6-0.0000001,$V$6,$AA649&lt;$U$6,0)</f>
        <v>10</v>
      </c>
      <c r="AC649">
        <f>IFERROR(VLOOKUP($AA649*1000+'raw data entry'!$A$1,'raw data entry'!$A$1:$AI$661,Sheet1!AC$1+2,0),0)</f>
        <v>18.5</v>
      </c>
      <c r="AD649" cm="1">
        <f t="array" ref="AD649">IF($V$17&gt;7,_xlfn.IFS($AA649&gt;$U$12-0.0000001,$W$12,$AA649&gt;$U$11-0.0000001,$W$11,$AA649&gt;$U$10-0.0000001,$W$10,$AA649&gt;$U$9-0.0000001,$W$9,$AA649&gt;$U$8-0.0000001,$W$8,$AA649&gt;$U$7-0.0000001,$W$7,$AA649&gt;$U$6-0.0000001,$W$6,$AA649&lt;$U$6,0),_xlfn.IFS($AA649&gt;$U$12-0.0000001,$V$12,$AA649&gt;$U$11-0.0000001,$V$11,$AA649&gt;$U$10-0.0000001,$V$10,$AA649&gt;$U$9-0.0000001,$V$9,$AA649&gt;$U$8-0.0000001,$V$8,$AA649&gt;$U$7-0.0000001,$V$7,$AA649&gt;$U$6-0.0000001,$V$6,$AA649&lt;$U$6,0))</f>
        <v>10</v>
      </c>
      <c r="AE649">
        <f>IFERROR(VLOOKUP($AA649*1000+'raw data entry'!$A$1,'raw data entry'!$A$1:$AI$661,Sheet1!AE$1+2,0),0)</f>
        <v>3.9</v>
      </c>
      <c r="AF649" cm="1">
        <f t="array" ref="AF649">_xlfn.IFS($AA649&gt;$U$12-0.0000001,$V$12,$AA649&gt;$U$11-0.0000001,$V$11,$AA649&gt;$U$10-0.0000001,$V$10,$AA649&gt;$U$9-0.0000001,$V$9,$AA649&gt;$U$8-0.0000001,$V$8,$AA649&gt;$U$7-0.0000001,$V$7,$AA649&gt;$U$6-0.0000001,$V$6,$AA649&lt;$U$6,0)</f>
        <v>10</v>
      </c>
      <c r="AG649">
        <f>IFERROR(VLOOKUP($AA649*1000+'raw data entry'!$A$1,'raw data entry'!$A$1:$AI$661,Sheet1!AG$1+2,0),0)</f>
        <v>16.5</v>
      </c>
      <c r="AH649" cm="1">
        <f t="array" ref="AH649">IF($V$17&gt;7,_xlfn.IFS($AA649&gt;$U$12-0.0000001,$W$12,$AA649&gt;$U$11-0.0000001,$W$11,$AA649&gt;$U$10-0.0000001,$W$10,$AA649&gt;$U$9-0.0000001,$W$9,$AA649&gt;$U$8-0.0000001,$W$8,$AA649&gt;$U$7-0.0000001,$W$7,$AA649&gt;$U$6-0.0000001,$W$6,$AA649&lt;$U$6,0),_xlfn.IFS($AA649&gt;$U$12-0.0000001,$V$12,$AA649&gt;$U$11-0.0000001,$V$11,$AA649&gt;$U$10-0.0000001,$V$10,$AA649&gt;$U$9-0.0000001,$V$9,$AA649&gt;$U$8-0.0000001,$V$8,$AA649&gt;$U$7-0.0000001,$V$7,$AA649&gt;$U$6-0.0000001,$V$6,$AA649&lt;$U$6,0))</f>
        <v>10</v>
      </c>
      <c r="AI649">
        <f>IFERROR(VLOOKUP($AA649*1000+'raw data entry'!$A$1,'raw data entry'!$A$1:$AI$661,Sheet1!AI$1+2,0),0)</f>
        <v>6.1</v>
      </c>
      <c r="AJ649" cm="1">
        <f t="array" ref="AJ649">_xlfn.IFS($AA649&gt;$U$12-0.0000001,$V$12,$AA649&gt;$U$11-0.0000001,$V$11,$AA649&gt;$U$10-0.0000001,$V$10,$AA649&gt;$U$9-0.0000001,$V$9,$AA649&gt;$U$8-0.0000001,$V$8,$AA649&gt;$U$7-0.0000001,$V$7,$AA649&gt;$U$6-0.0000001,$V$6,$AA649&lt;$U$6,0)</f>
        <v>10</v>
      </c>
      <c r="AK649">
        <f>IFERROR(VLOOKUP($AA649*1000+'raw data entry'!$A$1,'raw data entry'!$A$1:$AI$661,Sheet1!AK$1+2,0),0)</f>
        <v>14.5</v>
      </c>
      <c r="AL649" cm="1">
        <f t="array" ref="AL649">IF($V$17&gt;7,_xlfn.IFS($AA649&gt;$U$12-0.0000001,$W$12,$AA649&gt;$U$11-0.0000001,$W$11,$AA649&gt;$U$10-0.0000001,$W$10,$AA649&gt;$U$9-0.0000001,$W$9,$AA649&gt;$U$8-0.0000001,$W$8,$AA649&gt;$U$7-0.0000001,$W$7,$AA649&gt;$U$6-0.0000001,$W$6,$AA649&lt;$U$6,0),_xlfn.IFS($AA649&gt;$U$12-0.0000001,$V$12,$AA649&gt;$U$11-0.0000001,$V$11,$AA649&gt;$U$10-0.0000001,$V$10,$AA649&gt;$U$9-0.0000001,$V$9,$AA649&gt;$U$8-0.0000001,$V$8,$AA649&gt;$U$7-0.0000001,$V$7,$AA649&gt;$U$6-0.0000001,$V$6,$AA649&lt;$U$6,0))</f>
        <v>10</v>
      </c>
      <c r="AM649">
        <f>IFERROR(VLOOKUP($AA649*1000+'raw data entry'!$A$1,'raw data entry'!$A$1:$AI$661,Sheet1!AM$1+2,0),0)</f>
        <v>10.4</v>
      </c>
      <c r="AN649" cm="1">
        <f t="array" ref="AN649">_xlfn.IFS($AA649&gt;$U$12-0.0000001,$V$12,$AA649&gt;$U$11-0.0000001,$V$11,$AA649&gt;$U$10-0.0000001,$V$10,$AA649&gt;$U$9-0.0000001,$V$9,$AA649&gt;$U$8-0.0000001,$V$8,$AA649&gt;$U$7-0.0000001,$V$7,$AA649&gt;$U$6-0.0000001,$V$6,$AA649&lt;$U$6,0)</f>
        <v>10</v>
      </c>
      <c r="AO649">
        <f>IFERROR(VLOOKUP($AA649*1000+'raw data entry'!$A$1,'raw data entry'!$A$1:$AI$661,Sheet1!AO$1+2,0),0)</f>
        <v>16.2</v>
      </c>
      <c r="AP649" cm="1">
        <f t="array" ref="AP649">IF($V$17&gt;7,_xlfn.IFS($AA649&gt;$U$12-0.0000001,$W$12,$AA649&gt;$U$11-0.0000001,$W$11,$AA649&gt;$U$10-0.0000001,$W$10,$AA649&gt;$U$9-0.0000001,$W$9,$AA649&gt;$U$8-0.0000001,$W$8,$AA649&gt;$U$7-0.0000001,$W$7,$AA649&gt;$U$6-0.0000001,$W$6,$AA649&lt;$U$6,0),_xlfn.IFS($AA649&gt;$U$12-0.0000001,$V$12,$AA649&gt;$U$11-0.0000001,$V$11,$AA649&gt;$U$10-0.0000001,$V$10,$AA649&gt;$U$9-0.0000001,$V$9,$AA649&gt;$U$8-0.0000001,$V$8,$AA649&gt;$U$7-0.0000001,$V$7,$AA649&gt;$U$6-0.0000001,$V$6,$AA649&lt;$U$6,0))</f>
        <v>10</v>
      </c>
      <c r="AQ649">
        <f>IFERROR(VLOOKUP($AA649*1000+'raw data entry'!$A$1,'raw data entry'!$A$1:$AI$661,Sheet1!AQ$1+2,0),0)</f>
        <v>13.1</v>
      </c>
      <c r="AT649" cm="1">
        <f t="array" ref="AT649">_xlfn.IFS($AA649&gt;$U$12-0.0000001,$V$12,$AA649&gt;$U$11-0.0000001,$V$11,$AA649&gt;$U$10-0.0000001,$V$10,$AA649&gt;$U$9-0.0000001,$V$9,$AA649&gt;$U$8-0.0000001,$V$8,$AA649&gt;$U$7-0.0000001,$V$7,$AA649&gt;$U$6-0.0000001,$V$6,$AA649&lt;$U$6,0)</f>
        <v>10</v>
      </c>
      <c r="AU649">
        <f>IFERROR(VLOOKUP($AA649*1000+'raw data entry'!$A$1,'raw data entry'!$A$1:$AI$661,Sheet1!AU$1+2,0),0)</f>
        <v>10</v>
      </c>
    </row>
    <row r="650" spans="27:47" x14ac:dyDescent="0.25">
      <c r="AA650">
        <f>IF(('raw data entry'!A646-'raw data entry'!$A$1)/1000&lt;0,AA649+0.03,('raw data entry'!A646-'raw data entry'!$A$1)/1000)</f>
        <v>22.369</v>
      </c>
      <c r="AB650" cm="1">
        <f t="array" ref="AB650">_xlfn.IFS($AA650&gt;$U$12-0.0000001,$V$12,$AA650&gt;$U$11-0.0000001,$V$11,$AA650&gt;$U$10-0.0000001,$V$10,$AA650&gt;$U$9-0.0000001,$V$9,$AA650&gt;$U$8-0.0000001,$V$8,$AA650&gt;$U$7-0.0000001,$V$7,$AA650&gt;$U$6-0.0000001,$V$6,$AA650&lt;$U$6,0)</f>
        <v>10</v>
      </c>
      <c r="AC650">
        <f>IFERROR(VLOOKUP($AA650*1000+'raw data entry'!$A$1,'raw data entry'!$A$1:$AI$661,Sheet1!AC$1+2,0),0)</f>
        <v>37.9</v>
      </c>
      <c r="AD650" cm="1">
        <f t="array" ref="AD650">IF($V$17&gt;7,_xlfn.IFS($AA650&gt;$U$12-0.0000001,$W$12,$AA650&gt;$U$11-0.0000001,$W$11,$AA650&gt;$U$10-0.0000001,$W$10,$AA650&gt;$U$9-0.0000001,$W$9,$AA650&gt;$U$8-0.0000001,$W$8,$AA650&gt;$U$7-0.0000001,$W$7,$AA650&gt;$U$6-0.0000001,$W$6,$AA650&lt;$U$6,0),_xlfn.IFS($AA650&gt;$U$12-0.0000001,$V$12,$AA650&gt;$U$11-0.0000001,$V$11,$AA650&gt;$U$10-0.0000001,$V$10,$AA650&gt;$U$9-0.0000001,$V$9,$AA650&gt;$U$8-0.0000001,$V$8,$AA650&gt;$U$7-0.0000001,$V$7,$AA650&gt;$U$6-0.0000001,$V$6,$AA650&lt;$U$6,0))</f>
        <v>10</v>
      </c>
      <c r="AE650">
        <f>IFERROR(VLOOKUP($AA650*1000+'raw data entry'!$A$1,'raw data entry'!$A$1:$AI$661,Sheet1!AE$1+2,0),0)</f>
        <v>1.9</v>
      </c>
      <c r="AF650" cm="1">
        <f t="array" ref="AF650">_xlfn.IFS($AA650&gt;$U$12-0.0000001,$V$12,$AA650&gt;$U$11-0.0000001,$V$11,$AA650&gt;$U$10-0.0000001,$V$10,$AA650&gt;$U$9-0.0000001,$V$9,$AA650&gt;$U$8-0.0000001,$V$8,$AA650&gt;$U$7-0.0000001,$V$7,$AA650&gt;$U$6-0.0000001,$V$6,$AA650&lt;$U$6,0)</f>
        <v>10</v>
      </c>
      <c r="AG650">
        <f>IFERROR(VLOOKUP($AA650*1000+'raw data entry'!$A$1,'raw data entry'!$A$1:$AI$661,Sheet1!AG$1+2,0),0)</f>
        <v>15.8</v>
      </c>
      <c r="AH650" cm="1">
        <f t="array" ref="AH650">IF($V$17&gt;7,_xlfn.IFS($AA650&gt;$U$12-0.0000001,$W$12,$AA650&gt;$U$11-0.0000001,$W$11,$AA650&gt;$U$10-0.0000001,$W$10,$AA650&gt;$U$9-0.0000001,$W$9,$AA650&gt;$U$8-0.0000001,$W$8,$AA650&gt;$U$7-0.0000001,$W$7,$AA650&gt;$U$6-0.0000001,$W$6,$AA650&lt;$U$6,0),_xlfn.IFS($AA650&gt;$U$12-0.0000001,$V$12,$AA650&gt;$U$11-0.0000001,$V$11,$AA650&gt;$U$10-0.0000001,$V$10,$AA650&gt;$U$9-0.0000001,$V$9,$AA650&gt;$U$8-0.0000001,$V$8,$AA650&gt;$U$7-0.0000001,$V$7,$AA650&gt;$U$6-0.0000001,$V$6,$AA650&lt;$U$6,0))</f>
        <v>10</v>
      </c>
      <c r="AI650">
        <f>IFERROR(VLOOKUP($AA650*1000+'raw data entry'!$A$1,'raw data entry'!$A$1:$AI$661,Sheet1!AI$1+2,0),0)</f>
        <v>8.6</v>
      </c>
      <c r="AJ650" cm="1">
        <f t="array" ref="AJ650">_xlfn.IFS($AA650&gt;$U$12-0.0000001,$V$12,$AA650&gt;$U$11-0.0000001,$V$11,$AA650&gt;$U$10-0.0000001,$V$10,$AA650&gt;$U$9-0.0000001,$V$9,$AA650&gt;$U$8-0.0000001,$V$8,$AA650&gt;$U$7-0.0000001,$V$7,$AA650&gt;$U$6-0.0000001,$V$6,$AA650&lt;$U$6,0)</f>
        <v>10</v>
      </c>
      <c r="AK650">
        <f>IFERROR(VLOOKUP($AA650*1000+'raw data entry'!$A$1,'raw data entry'!$A$1:$AI$661,Sheet1!AK$1+2,0),0)</f>
        <v>13.9</v>
      </c>
      <c r="AL650" cm="1">
        <f t="array" ref="AL650">IF($V$17&gt;7,_xlfn.IFS($AA650&gt;$U$12-0.0000001,$W$12,$AA650&gt;$U$11-0.0000001,$W$11,$AA650&gt;$U$10-0.0000001,$W$10,$AA650&gt;$U$9-0.0000001,$W$9,$AA650&gt;$U$8-0.0000001,$W$8,$AA650&gt;$U$7-0.0000001,$W$7,$AA650&gt;$U$6-0.0000001,$W$6,$AA650&lt;$U$6,0),_xlfn.IFS($AA650&gt;$U$12-0.0000001,$V$12,$AA650&gt;$U$11-0.0000001,$V$11,$AA650&gt;$U$10-0.0000001,$V$10,$AA650&gt;$U$9-0.0000001,$V$9,$AA650&gt;$U$8-0.0000001,$V$8,$AA650&gt;$U$7-0.0000001,$V$7,$AA650&gt;$U$6-0.0000001,$V$6,$AA650&lt;$U$6,0))</f>
        <v>10</v>
      </c>
      <c r="AM650">
        <f>IFERROR(VLOOKUP($AA650*1000+'raw data entry'!$A$1,'raw data entry'!$A$1:$AI$661,Sheet1!AM$1+2,0),0)</f>
        <v>11.8</v>
      </c>
      <c r="AN650" cm="1">
        <f t="array" ref="AN650">_xlfn.IFS($AA650&gt;$U$12-0.0000001,$V$12,$AA650&gt;$U$11-0.0000001,$V$11,$AA650&gt;$U$10-0.0000001,$V$10,$AA650&gt;$U$9-0.0000001,$V$9,$AA650&gt;$U$8-0.0000001,$V$8,$AA650&gt;$U$7-0.0000001,$V$7,$AA650&gt;$U$6-0.0000001,$V$6,$AA650&lt;$U$6,0)</f>
        <v>10</v>
      </c>
      <c r="AO650">
        <f>IFERROR(VLOOKUP($AA650*1000+'raw data entry'!$A$1,'raw data entry'!$A$1:$AI$661,Sheet1!AO$1+2,0),0)</f>
        <v>16.8</v>
      </c>
      <c r="AP650" cm="1">
        <f t="array" ref="AP650">IF($V$17&gt;7,_xlfn.IFS($AA650&gt;$U$12-0.0000001,$W$12,$AA650&gt;$U$11-0.0000001,$W$11,$AA650&gt;$U$10-0.0000001,$W$10,$AA650&gt;$U$9-0.0000001,$W$9,$AA650&gt;$U$8-0.0000001,$W$8,$AA650&gt;$U$7-0.0000001,$W$7,$AA650&gt;$U$6-0.0000001,$W$6,$AA650&lt;$U$6,0),_xlfn.IFS($AA650&gt;$U$12-0.0000001,$V$12,$AA650&gt;$U$11-0.0000001,$V$11,$AA650&gt;$U$10-0.0000001,$V$10,$AA650&gt;$U$9-0.0000001,$V$9,$AA650&gt;$U$8-0.0000001,$V$8,$AA650&gt;$U$7-0.0000001,$V$7,$AA650&gt;$U$6-0.0000001,$V$6,$AA650&lt;$U$6,0))</f>
        <v>10</v>
      </c>
      <c r="AQ650">
        <f>IFERROR(VLOOKUP($AA650*1000+'raw data entry'!$A$1,'raw data entry'!$A$1:$AI$661,Sheet1!AQ$1+2,0),0)</f>
        <v>14.7</v>
      </c>
      <c r="AT650" cm="1">
        <f t="array" ref="AT650">_xlfn.IFS($AA650&gt;$U$12-0.0000001,$V$12,$AA650&gt;$U$11-0.0000001,$V$11,$AA650&gt;$U$10-0.0000001,$V$10,$AA650&gt;$U$9-0.0000001,$V$9,$AA650&gt;$U$8-0.0000001,$V$8,$AA650&gt;$U$7-0.0000001,$V$7,$AA650&gt;$U$6-0.0000001,$V$6,$AA650&lt;$U$6,0)</f>
        <v>10</v>
      </c>
      <c r="AU650">
        <f>IFERROR(VLOOKUP($AA650*1000+'raw data entry'!$A$1,'raw data entry'!$A$1:$AI$661,Sheet1!AU$1+2,0),0)</f>
        <v>10.8</v>
      </c>
    </row>
    <row r="651" spans="27:47" x14ac:dyDescent="0.25">
      <c r="AA651">
        <f>IF(('raw data entry'!A647-'raw data entry'!$A$1)/1000&lt;0,AA650+0.03,('raw data entry'!A647-'raw data entry'!$A$1)/1000)</f>
        <v>22.402000000000001</v>
      </c>
      <c r="AB651" cm="1">
        <f t="array" ref="AB651">_xlfn.IFS($AA651&gt;$U$12-0.0000001,$V$12,$AA651&gt;$U$11-0.0000001,$V$11,$AA651&gt;$U$10-0.0000001,$V$10,$AA651&gt;$U$9-0.0000001,$V$9,$AA651&gt;$U$8-0.0000001,$V$8,$AA651&gt;$U$7-0.0000001,$V$7,$AA651&gt;$U$6-0.0000001,$V$6,$AA651&lt;$U$6,0)</f>
        <v>10</v>
      </c>
      <c r="AC651">
        <f>IFERROR(VLOOKUP($AA651*1000+'raw data entry'!$A$1,'raw data entry'!$A$1:$AI$661,Sheet1!AC$1+2,0),0)</f>
        <v>29.8</v>
      </c>
      <c r="AD651" cm="1">
        <f t="array" ref="AD651">IF($V$17&gt;7,_xlfn.IFS($AA651&gt;$U$12-0.0000001,$W$12,$AA651&gt;$U$11-0.0000001,$W$11,$AA651&gt;$U$10-0.0000001,$W$10,$AA651&gt;$U$9-0.0000001,$W$9,$AA651&gt;$U$8-0.0000001,$W$8,$AA651&gt;$U$7-0.0000001,$W$7,$AA651&gt;$U$6-0.0000001,$W$6,$AA651&lt;$U$6,0),_xlfn.IFS($AA651&gt;$U$12-0.0000001,$V$12,$AA651&gt;$U$11-0.0000001,$V$11,$AA651&gt;$U$10-0.0000001,$V$10,$AA651&gt;$U$9-0.0000001,$V$9,$AA651&gt;$U$8-0.0000001,$V$8,$AA651&gt;$U$7-0.0000001,$V$7,$AA651&gt;$U$6-0.0000001,$V$6,$AA651&lt;$U$6,0))</f>
        <v>10</v>
      </c>
      <c r="AE651">
        <f>IFERROR(VLOOKUP($AA651*1000+'raw data entry'!$A$1,'raw data entry'!$A$1:$AI$661,Sheet1!AE$1+2,0),0)</f>
        <v>3.3</v>
      </c>
      <c r="AF651" cm="1">
        <f t="array" ref="AF651">_xlfn.IFS($AA651&gt;$U$12-0.0000001,$V$12,$AA651&gt;$U$11-0.0000001,$V$11,$AA651&gt;$U$10-0.0000001,$V$10,$AA651&gt;$U$9-0.0000001,$V$9,$AA651&gt;$U$8-0.0000001,$V$8,$AA651&gt;$U$7-0.0000001,$V$7,$AA651&gt;$U$6-0.0000001,$V$6,$AA651&lt;$U$6,0)</f>
        <v>10</v>
      </c>
      <c r="AG651">
        <f>IFERROR(VLOOKUP($AA651*1000+'raw data entry'!$A$1,'raw data entry'!$A$1:$AI$661,Sheet1!AG$1+2,0),0)</f>
        <v>19.2</v>
      </c>
      <c r="AH651" cm="1">
        <f t="array" ref="AH651">IF($V$17&gt;7,_xlfn.IFS($AA651&gt;$U$12-0.0000001,$W$12,$AA651&gt;$U$11-0.0000001,$W$11,$AA651&gt;$U$10-0.0000001,$W$10,$AA651&gt;$U$9-0.0000001,$W$9,$AA651&gt;$U$8-0.0000001,$W$8,$AA651&gt;$U$7-0.0000001,$W$7,$AA651&gt;$U$6-0.0000001,$W$6,$AA651&lt;$U$6,0),_xlfn.IFS($AA651&gt;$U$12-0.0000001,$V$12,$AA651&gt;$U$11-0.0000001,$V$11,$AA651&gt;$U$10-0.0000001,$V$10,$AA651&gt;$U$9-0.0000001,$V$9,$AA651&gt;$U$8-0.0000001,$V$8,$AA651&gt;$U$7-0.0000001,$V$7,$AA651&gt;$U$6-0.0000001,$V$6,$AA651&lt;$U$6,0))</f>
        <v>10</v>
      </c>
      <c r="AI651">
        <f>IFERROR(VLOOKUP($AA651*1000+'raw data entry'!$A$1,'raw data entry'!$A$1:$AI$661,Sheet1!AI$1+2,0),0)</f>
        <v>8.6</v>
      </c>
      <c r="AJ651" cm="1">
        <f t="array" ref="AJ651">_xlfn.IFS($AA651&gt;$U$12-0.0000001,$V$12,$AA651&gt;$U$11-0.0000001,$V$11,$AA651&gt;$U$10-0.0000001,$V$10,$AA651&gt;$U$9-0.0000001,$V$9,$AA651&gt;$U$8-0.0000001,$V$8,$AA651&gt;$U$7-0.0000001,$V$7,$AA651&gt;$U$6-0.0000001,$V$6,$AA651&lt;$U$6,0)</f>
        <v>10</v>
      </c>
      <c r="AK651">
        <f>IFERROR(VLOOKUP($AA651*1000+'raw data entry'!$A$1,'raw data entry'!$A$1:$AI$661,Sheet1!AK$1+2,0),0)</f>
        <v>14.5</v>
      </c>
      <c r="AL651" cm="1">
        <f t="array" ref="AL651">IF($V$17&gt;7,_xlfn.IFS($AA651&gt;$U$12-0.0000001,$W$12,$AA651&gt;$U$11-0.0000001,$W$11,$AA651&gt;$U$10-0.0000001,$W$10,$AA651&gt;$U$9-0.0000001,$W$9,$AA651&gt;$U$8-0.0000001,$W$8,$AA651&gt;$U$7-0.0000001,$W$7,$AA651&gt;$U$6-0.0000001,$W$6,$AA651&lt;$U$6,0),_xlfn.IFS($AA651&gt;$U$12-0.0000001,$V$12,$AA651&gt;$U$11-0.0000001,$V$11,$AA651&gt;$U$10-0.0000001,$V$10,$AA651&gt;$U$9-0.0000001,$V$9,$AA651&gt;$U$8-0.0000001,$V$8,$AA651&gt;$U$7-0.0000001,$V$7,$AA651&gt;$U$6-0.0000001,$V$6,$AA651&lt;$U$6,0))</f>
        <v>10</v>
      </c>
      <c r="AM651">
        <f>IFERROR(VLOOKUP($AA651*1000+'raw data entry'!$A$1,'raw data entry'!$A$1:$AI$661,Sheet1!AM$1+2,0),0)</f>
        <v>11.1</v>
      </c>
      <c r="AN651" cm="1">
        <f t="array" ref="AN651">_xlfn.IFS($AA651&gt;$U$12-0.0000001,$V$12,$AA651&gt;$U$11-0.0000001,$V$11,$AA651&gt;$U$10-0.0000001,$V$10,$AA651&gt;$U$9-0.0000001,$V$9,$AA651&gt;$U$8-0.0000001,$V$8,$AA651&gt;$U$7-0.0000001,$V$7,$AA651&gt;$U$6-0.0000001,$V$6,$AA651&lt;$U$6,0)</f>
        <v>10</v>
      </c>
      <c r="AO651">
        <f>IFERROR(VLOOKUP($AA651*1000+'raw data entry'!$A$1,'raw data entry'!$A$1:$AI$661,Sheet1!AO$1+2,0),0)</f>
        <v>16.600000000000001</v>
      </c>
      <c r="AP651" cm="1">
        <f t="array" ref="AP651">IF($V$17&gt;7,_xlfn.IFS($AA651&gt;$U$12-0.0000001,$W$12,$AA651&gt;$U$11-0.0000001,$W$11,$AA651&gt;$U$10-0.0000001,$W$10,$AA651&gt;$U$9-0.0000001,$W$9,$AA651&gt;$U$8-0.0000001,$W$8,$AA651&gt;$U$7-0.0000001,$W$7,$AA651&gt;$U$6-0.0000001,$W$6,$AA651&lt;$U$6,0),_xlfn.IFS($AA651&gt;$U$12-0.0000001,$V$12,$AA651&gt;$U$11-0.0000001,$V$11,$AA651&gt;$U$10-0.0000001,$V$10,$AA651&gt;$U$9-0.0000001,$V$9,$AA651&gt;$U$8-0.0000001,$V$8,$AA651&gt;$U$7-0.0000001,$V$7,$AA651&gt;$U$6-0.0000001,$V$6,$AA651&lt;$U$6,0))</f>
        <v>10</v>
      </c>
      <c r="AQ651">
        <f>IFERROR(VLOOKUP($AA651*1000+'raw data entry'!$A$1,'raw data entry'!$A$1:$AI$661,Sheet1!AQ$1+2,0),0)</f>
        <v>14.2</v>
      </c>
      <c r="AT651" cm="1">
        <f t="array" ref="AT651">_xlfn.IFS($AA651&gt;$U$12-0.0000001,$V$12,$AA651&gt;$U$11-0.0000001,$V$11,$AA651&gt;$U$10-0.0000001,$V$10,$AA651&gt;$U$9-0.0000001,$V$9,$AA651&gt;$U$8-0.0000001,$V$8,$AA651&gt;$U$7-0.0000001,$V$7,$AA651&gt;$U$6-0.0000001,$V$6,$AA651&lt;$U$6,0)</f>
        <v>10</v>
      </c>
      <c r="AU651">
        <f>IFERROR(VLOOKUP($AA651*1000+'raw data entry'!$A$1,'raw data entry'!$A$1:$AI$661,Sheet1!AU$1+2,0),0)</f>
        <v>11.2</v>
      </c>
    </row>
    <row r="652" spans="27:47" x14ac:dyDescent="0.25">
      <c r="AA652">
        <f>IF(('raw data entry'!A648-'raw data entry'!$A$1)/1000&lt;0,AA651+0.03,('raw data entry'!A648-'raw data entry'!$A$1)/1000)</f>
        <v>22.437000000000001</v>
      </c>
      <c r="AB652" cm="1">
        <f t="array" ref="AB652">_xlfn.IFS($AA652&gt;$U$12-0.0000001,$V$12,$AA652&gt;$U$11-0.0000001,$V$11,$AA652&gt;$U$10-0.0000001,$V$10,$AA652&gt;$U$9-0.0000001,$V$9,$AA652&gt;$U$8-0.0000001,$V$8,$AA652&gt;$U$7-0.0000001,$V$7,$AA652&gt;$U$6-0.0000001,$V$6,$AA652&lt;$U$6,0)</f>
        <v>10</v>
      </c>
      <c r="AC652">
        <f>IFERROR(VLOOKUP($AA652*1000+'raw data entry'!$A$1,'raw data entry'!$A$1:$AI$661,Sheet1!AC$1+2,0),0)</f>
        <v>-24.6</v>
      </c>
      <c r="AD652" cm="1">
        <f t="array" ref="AD652">IF($V$17&gt;7,_xlfn.IFS($AA652&gt;$U$12-0.0000001,$W$12,$AA652&gt;$U$11-0.0000001,$W$11,$AA652&gt;$U$10-0.0000001,$W$10,$AA652&gt;$U$9-0.0000001,$W$9,$AA652&gt;$U$8-0.0000001,$W$8,$AA652&gt;$U$7-0.0000001,$W$7,$AA652&gt;$U$6-0.0000001,$W$6,$AA652&lt;$U$6,0),_xlfn.IFS($AA652&gt;$U$12-0.0000001,$V$12,$AA652&gt;$U$11-0.0000001,$V$11,$AA652&gt;$U$10-0.0000001,$V$10,$AA652&gt;$U$9-0.0000001,$V$9,$AA652&gt;$U$8-0.0000001,$V$8,$AA652&gt;$U$7-0.0000001,$V$7,$AA652&gt;$U$6-0.0000001,$V$6,$AA652&lt;$U$6,0))</f>
        <v>10</v>
      </c>
      <c r="AE652">
        <f>IFERROR(VLOOKUP($AA652*1000+'raw data entry'!$A$1,'raw data entry'!$A$1:$AI$661,Sheet1!AE$1+2,0),0)</f>
        <v>6</v>
      </c>
      <c r="AF652" cm="1">
        <f t="array" ref="AF652">_xlfn.IFS($AA652&gt;$U$12-0.0000001,$V$12,$AA652&gt;$U$11-0.0000001,$V$11,$AA652&gt;$U$10-0.0000001,$V$10,$AA652&gt;$U$9-0.0000001,$V$9,$AA652&gt;$U$8-0.0000001,$V$8,$AA652&gt;$U$7-0.0000001,$V$7,$AA652&gt;$U$6-0.0000001,$V$6,$AA652&lt;$U$6,0)</f>
        <v>10</v>
      </c>
      <c r="AG652">
        <f>IFERROR(VLOOKUP($AA652*1000+'raw data entry'!$A$1,'raw data entry'!$A$1:$AI$661,Sheet1!AG$1+2,0),0)</f>
        <v>15.1</v>
      </c>
      <c r="AH652" cm="1">
        <f t="array" ref="AH652">IF($V$17&gt;7,_xlfn.IFS($AA652&gt;$U$12-0.0000001,$W$12,$AA652&gt;$U$11-0.0000001,$W$11,$AA652&gt;$U$10-0.0000001,$W$10,$AA652&gt;$U$9-0.0000001,$W$9,$AA652&gt;$U$8-0.0000001,$W$8,$AA652&gt;$U$7-0.0000001,$W$7,$AA652&gt;$U$6-0.0000001,$W$6,$AA652&lt;$U$6,0),_xlfn.IFS($AA652&gt;$U$12-0.0000001,$V$12,$AA652&gt;$U$11-0.0000001,$V$11,$AA652&gt;$U$10-0.0000001,$V$10,$AA652&gt;$U$9-0.0000001,$V$9,$AA652&gt;$U$8-0.0000001,$V$8,$AA652&gt;$U$7-0.0000001,$V$7,$AA652&gt;$U$6-0.0000001,$V$6,$AA652&lt;$U$6,0))</f>
        <v>10</v>
      </c>
      <c r="AI652">
        <f>IFERROR(VLOOKUP($AA652*1000+'raw data entry'!$A$1,'raw data entry'!$A$1:$AI$661,Sheet1!AI$1+2,0),0)</f>
        <v>8.1999999999999993</v>
      </c>
      <c r="AJ652" cm="1">
        <f t="array" ref="AJ652">_xlfn.IFS($AA652&gt;$U$12-0.0000001,$V$12,$AA652&gt;$U$11-0.0000001,$V$11,$AA652&gt;$U$10-0.0000001,$V$10,$AA652&gt;$U$9-0.0000001,$V$9,$AA652&gt;$U$8-0.0000001,$V$8,$AA652&gt;$U$7-0.0000001,$V$7,$AA652&gt;$U$6-0.0000001,$V$6,$AA652&lt;$U$6,0)</f>
        <v>10</v>
      </c>
      <c r="AK652">
        <f>IFERROR(VLOOKUP($AA652*1000+'raw data entry'!$A$1,'raw data entry'!$A$1:$AI$661,Sheet1!AK$1+2,0),0)</f>
        <v>18.600000000000001</v>
      </c>
      <c r="AL652" cm="1">
        <f t="array" ref="AL652">IF($V$17&gt;7,_xlfn.IFS($AA652&gt;$U$12-0.0000001,$W$12,$AA652&gt;$U$11-0.0000001,$W$11,$AA652&gt;$U$10-0.0000001,$W$10,$AA652&gt;$U$9-0.0000001,$W$9,$AA652&gt;$U$8-0.0000001,$W$8,$AA652&gt;$U$7-0.0000001,$W$7,$AA652&gt;$U$6-0.0000001,$W$6,$AA652&lt;$U$6,0),_xlfn.IFS($AA652&gt;$U$12-0.0000001,$V$12,$AA652&gt;$U$11-0.0000001,$V$11,$AA652&gt;$U$10-0.0000001,$V$10,$AA652&gt;$U$9-0.0000001,$V$9,$AA652&gt;$U$8-0.0000001,$V$8,$AA652&gt;$U$7-0.0000001,$V$7,$AA652&gt;$U$6-0.0000001,$V$6,$AA652&lt;$U$6,0))</f>
        <v>10</v>
      </c>
      <c r="AM652">
        <f>IFERROR(VLOOKUP($AA652*1000+'raw data entry'!$A$1,'raw data entry'!$A$1:$AI$661,Sheet1!AM$1+2,0),0)</f>
        <v>6.2</v>
      </c>
      <c r="AN652" cm="1">
        <f t="array" ref="AN652">_xlfn.IFS($AA652&gt;$U$12-0.0000001,$V$12,$AA652&gt;$U$11-0.0000001,$V$11,$AA652&gt;$U$10-0.0000001,$V$10,$AA652&gt;$U$9-0.0000001,$V$9,$AA652&gt;$U$8-0.0000001,$V$8,$AA652&gt;$U$7-0.0000001,$V$7,$AA652&gt;$U$6-0.0000001,$V$6,$AA652&lt;$U$6,0)</f>
        <v>10</v>
      </c>
      <c r="AO652">
        <f>IFERROR(VLOOKUP($AA652*1000+'raw data entry'!$A$1,'raw data entry'!$A$1:$AI$661,Sheet1!AO$1+2,0),0)</f>
        <v>16.5</v>
      </c>
      <c r="AP652" cm="1">
        <f t="array" ref="AP652">IF($V$17&gt;7,_xlfn.IFS($AA652&gt;$U$12-0.0000001,$W$12,$AA652&gt;$U$11-0.0000001,$W$11,$AA652&gt;$U$10-0.0000001,$W$10,$AA652&gt;$U$9-0.0000001,$W$9,$AA652&gt;$U$8-0.0000001,$W$8,$AA652&gt;$U$7-0.0000001,$W$7,$AA652&gt;$U$6-0.0000001,$W$6,$AA652&lt;$U$6,0),_xlfn.IFS($AA652&gt;$U$12-0.0000001,$V$12,$AA652&gt;$U$11-0.0000001,$V$11,$AA652&gt;$U$10-0.0000001,$V$10,$AA652&gt;$U$9-0.0000001,$V$9,$AA652&gt;$U$8-0.0000001,$V$8,$AA652&gt;$U$7-0.0000001,$V$7,$AA652&gt;$U$6-0.0000001,$V$6,$AA652&lt;$U$6,0))</f>
        <v>10</v>
      </c>
      <c r="AQ652">
        <f>IFERROR(VLOOKUP($AA652*1000+'raw data entry'!$A$1,'raw data entry'!$A$1:$AI$661,Sheet1!AQ$1+2,0),0)</f>
        <v>15.3</v>
      </c>
      <c r="AT652" cm="1">
        <f t="array" ref="AT652">_xlfn.IFS($AA652&gt;$U$12-0.0000001,$V$12,$AA652&gt;$U$11-0.0000001,$V$11,$AA652&gt;$U$10-0.0000001,$V$10,$AA652&gt;$U$9-0.0000001,$V$9,$AA652&gt;$U$8-0.0000001,$V$8,$AA652&gt;$U$7-0.0000001,$V$7,$AA652&gt;$U$6-0.0000001,$V$6,$AA652&lt;$U$6,0)</f>
        <v>10</v>
      </c>
      <c r="AU652">
        <f>IFERROR(VLOOKUP($AA652*1000+'raw data entry'!$A$1,'raw data entry'!$A$1:$AI$661,Sheet1!AU$1+2,0),0)</f>
        <v>10.199999999999999</v>
      </c>
    </row>
    <row r="653" spans="27:47" x14ac:dyDescent="0.25">
      <c r="AA653">
        <f>IF(('raw data entry'!A649-'raw data entry'!$A$1)/1000&lt;0,AA652+0.03,('raw data entry'!A649-'raw data entry'!$A$1)/1000)</f>
        <v>22.472000000000001</v>
      </c>
      <c r="AB653" cm="1">
        <f t="array" ref="AB653">_xlfn.IFS($AA653&gt;$U$12-0.0000001,$V$12,$AA653&gt;$U$11-0.0000001,$V$11,$AA653&gt;$U$10-0.0000001,$V$10,$AA653&gt;$U$9-0.0000001,$V$9,$AA653&gt;$U$8-0.0000001,$V$8,$AA653&gt;$U$7-0.0000001,$V$7,$AA653&gt;$U$6-0.0000001,$V$6,$AA653&lt;$U$6,0)</f>
        <v>10</v>
      </c>
      <c r="AC653">
        <f>IFERROR(VLOOKUP($AA653*1000+'raw data entry'!$A$1,'raw data entry'!$A$1:$AI$661,Sheet1!AC$1+2,0),0)</f>
        <v>31.4</v>
      </c>
      <c r="AD653" cm="1">
        <f t="array" ref="AD653">IF($V$17&gt;7,_xlfn.IFS($AA653&gt;$U$12-0.0000001,$W$12,$AA653&gt;$U$11-0.0000001,$W$11,$AA653&gt;$U$10-0.0000001,$W$10,$AA653&gt;$U$9-0.0000001,$W$9,$AA653&gt;$U$8-0.0000001,$W$8,$AA653&gt;$U$7-0.0000001,$W$7,$AA653&gt;$U$6-0.0000001,$W$6,$AA653&lt;$U$6,0),_xlfn.IFS($AA653&gt;$U$12-0.0000001,$V$12,$AA653&gt;$U$11-0.0000001,$V$11,$AA653&gt;$U$10-0.0000001,$V$10,$AA653&gt;$U$9-0.0000001,$V$9,$AA653&gt;$U$8-0.0000001,$V$8,$AA653&gt;$U$7-0.0000001,$V$7,$AA653&gt;$U$6-0.0000001,$V$6,$AA653&lt;$U$6,0))</f>
        <v>10</v>
      </c>
      <c r="AE653">
        <f>IFERROR(VLOOKUP($AA653*1000+'raw data entry'!$A$1,'raw data entry'!$A$1:$AI$661,Sheet1!AE$1+2,0),0)</f>
        <v>5</v>
      </c>
      <c r="AF653" cm="1">
        <f t="array" ref="AF653">_xlfn.IFS($AA653&gt;$U$12-0.0000001,$V$12,$AA653&gt;$U$11-0.0000001,$V$11,$AA653&gt;$U$10-0.0000001,$V$10,$AA653&gt;$U$9-0.0000001,$V$9,$AA653&gt;$U$8-0.0000001,$V$8,$AA653&gt;$U$7-0.0000001,$V$7,$AA653&gt;$U$6-0.0000001,$V$6,$AA653&lt;$U$6,0)</f>
        <v>10</v>
      </c>
      <c r="AG653">
        <f>IFERROR(VLOOKUP($AA653*1000+'raw data entry'!$A$1,'raw data entry'!$A$1:$AI$661,Sheet1!AG$1+2,0),0)</f>
        <v>15.2</v>
      </c>
      <c r="AH653" cm="1">
        <f t="array" ref="AH653">IF($V$17&gt;7,_xlfn.IFS($AA653&gt;$U$12-0.0000001,$W$12,$AA653&gt;$U$11-0.0000001,$W$11,$AA653&gt;$U$10-0.0000001,$W$10,$AA653&gt;$U$9-0.0000001,$W$9,$AA653&gt;$U$8-0.0000001,$W$8,$AA653&gt;$U$7-0.0000001,$W$7,$AA653&gt;$U$6-0.0000001,$W$6,$AA653&lt;$U$6,0),_xlfn.IFS($AA653&gt;$U$12-0.0000001,$V$12,$AA653&gt;$U$11-0.0000001,$V$11,$AA653&gt;$U$10-0.0000001,$V$10,$AA653&gt;$U$9-0.0000001,$V$9,$AA653&gt;$U$8-0.0000001,$V$8,$AA653&gt;$U$7-0.0000001,$V$7,$AA653&gt;$U$6-0.0000001,$V$6,$AA653&lt;$U$6,0))</f>
        <v>10</v>
      </c>
      <c r="AI653">
        <f>IFERROR(VLOOKUP($AA653*1000+'raw data entry'!$A$1,'raw data entry'!$A$1:$AI$661,Sheet1!AI$1+2,0),0)</f>
        <v>8.1999999999999993</v>
      </c>
      <c r="AJ653" cm="1">
        <f t="array" ref="AJ653">_xlfn.IFS($AA653&gt;$U$12-0.0000001,$V$12,$AA653&gt;$U$11-0.0000001,$V$11,$AA653&gt;$U$10-0.0000001,$V$10,$AA653&gt;$U$9-0.0000001,$V$9,$AA653&gt;$U$8-0.0000001,$V$8,$AA653&gt;$U$7-0.0000001,$V$7,$AA653&gt;$U$6-0.0000001,$V$6,$AA653&lt;$U$6,0)</f>
        <v>10</v>
      </c>
      <c r="AK653">
        <f>IFERROR(VLOOKUP($AA653*1000+'raw data entry'!$A$1,'raw data entry'!$A$1:$AI$661,Sheet1!AK$1+2,0),0)</f>
        <v>14.4</v>
      </c>
      <c r="AL653" cm="1">
        <f t="array" ref="AL653">IF($V$17&gt;7,_xlfn.IFS($AA653&gt;$U$12-0.0000001,$W$12,$AA653&gt;$U$11-0.0000001,$W$11,$AA653&gt;$U$10-0.0000001,$W$10,$AA653&gt;$U$9-0.0000001,$W$9,$AA653&gt;$U$8-0.0000001,$W$8,$AA653&gt;$U$7-0.0000001,$W$7,$AA653&gt;$U$6-0.0000001,$W$6,$AA653&lt;$U$6,0),_xlfn.IFS($AA653&gt;$U$12-0.0000001,$V$12,$AA653&gt;$U$11-0.0000001,$V$11,$AA653&gt;$U$10-0.0000001,$V$10,$AA653&gt;$U$9-0.0000001,$V$9,$AA653&gt;$U$8-0.0000001,$V$8,$AA653&gt;$U$7-0.0000001,$V$7,$AA653&gt;$U$6-0.0000001,$V$6,$AA653&lt;$U$6,0))</f>
        <v>10</v>
      </c>
      <c r="AM653">
        <f>IFERROR(VLOOKUP($AA653*1000+'raw data entry'!$A$1,'raw data entry'!$A$1:$AI$661,Sheet1!AM$1+2,0),0)</f>
        <v>11.1</v>
      </c>
      <c r="AN653" cm="1">
        <f t="array" ref="AN653">_xlfn.IFS($AA653&gt;$U$12-0.0000001,$V$12,$AA653&gt;$U$11-0.0000001,$V$11,$AA653&gt;$U$10-0.0000001,$V$10,$AA653&gt;$U$9-0.0000001,$V$9,$AA653&gt;$U$8-0.0000001,$V$8,$AA653&gt;$U$7-0.0000001,$V$7,$AA653&gt;$U$6-0.0000001,$V$6,$AA653&lt;$U$6,0)</f>
        <v>10</v>
      </c>
      <c r="AO653">
        <f>IFERROR(VLOOKUP($AA653*1000+'raw data entry'!$A$1,'raw data entry'!$A$1:$AI$661,Sheet1!AO$1+2,0),0)</f>
        <v>15.6</v>
      </c>
      <c r="AP653" cm="1">
        <f t="array" ref="AP653">IF($V$17&gt;7,_xlfn.IFS($AA653&gt;$U$12-0.0000001,$W$12,$AA653&gt;$U$11-0.0000001,$W$11,$AA653&gt;$U$10-0.0000001,$W$10,$AA653&gt;$U$9-0.0000001,$W$9,$AA653&gt;$U$8-0.0000001,$W$8,$AA653&gt;$U$7-0.0000001,$W$7,$AA653&gt;$U$6-0.0000001,$W$6,$AA653&lt;$U$6,0),_xlfn.IFS($AA653&gt;$U$12-0.0000001,$V$12,$AA653&gt;$U$11-0.0000001,$V$11,$AA653&gt;$U$10-0.0000001,$V$10,$AA653&gt;$U$9-0.0000001,$V$9,$AA653&gt;$U$8-0.0000001,$V$8,$AA653&gt;$U$7-0.0000001,$V$7,$AA653&gt;$U$6-0.0000001,$V$6,$AA653&lt;$U$6,0))</f>
        <v>10</v>
      </c>
      <c r="AQ653">
        <f>IFERROR(VLOOKUP($AA653*1000+'raw data entry'!$A$1,'raw data entry'!$A$1:$AI$661,Sheet1!AQ$1+2,0),0)</f>
        <v>15.6</v>
      </c>
      <c r="AT653" cm="1">
        <f t="array" ref="AT653">_xlfn.IFS($AA653&gt;$U$12-0.0000001,$V$12,$AA653&gt;$U$11-0.0000001,$V$11,$AA653&gt;$U$10-0.0000001,$V$10,$AA653&gt;$U$9-0.0000001,$V$9,$AA653&gt;$U$8-0.0000001,$V$8,$AA653&gt;$U$7-0.0000001,$V$7,$AA653&gt;$U$6-0.0000001,$V$6,$AA653&lt;$U$6,0)</f>
        <v>10</v>
      </c>
      <c r="AU653">
        <f>IFERROR(VLOOKUP($AA653*1000+'raw data entry'!$A$1,'raw data entry'!$A$1:$AI$661,Sheet1!AU$1+2,0),0)</f>
        <v>8.8000000000000007</v>
      </c>
    </row>
    <row r="654" spans="27:47" x14ac:dyDescent="0.25">
      <c r="AA654">
        <f>IF(('raw data entry'!A650-'raw data entry'!$A$1)/1000&lt;0,AA653+0.03,('raw data entry'!A650-'raw data entry'!$A$1)/1000)</f>
        <v>22.506</v>
      </c>
      <c r="AB654" cm="1">
        <f t="array" ref="AB654">_xlfn.IFS($AA654&gt;$U$12-0.0000001,$V$12,$AA654&gt;$U$11-0.0000001,$V$11,$AA654&gt;$U$10-0.0000001,$V$10,$AA654&gt;$U$9-0.0000001,$V$9,$AA654&gt;$U$8-0.0000001,$V$8,$AA654&gt;$U$7-0.0000001,$V$7,$AA654&gt;$U$6-0.0000001,$V$6,$AA654&lt;$U$6,0)</f>
        <v>10</v>
      </c>
      <c r="AC654">
        <f>IFERROR(VLOOKUP($AA654*1000+'raw data entry'!$A$1,'raw data entry'!$A$1:$AI$661,Sheet1!AC$1+2,0),0)</f>
        <v>35</v>
      </c>
      <c r="AD654" cm="1">
        <f t="array" ref="AD654">IF($V$17&gt;7,_xlfn.IFS($AA654&gt;$U$12-0.0000001,$W$12,$AA654&gt;$U$11-0.0000001,$W$11,$AA654&gt;$U$10-0.0000001,$W$10,$AA654&gt;$U$9-0.0000001,$W$9,$AA654&gt;$U$8-0.0000001,$W$8,$AA654&gt;$U$7-0.0000001,$W$7,$AA654&gt;$U$6-0.0000001,$W$6,$AA654&lt;$U$6,0),_xlfn.IFS($AA654&gt;$U$12-0.0000001,$V$12,$AA654&gt;$U$11-0.0000001,$V$11,$AA654&gt;$U$10-0.0000001,$V$10,$AA654&gt;$U$9-0.0000001,$V$9,$AA654&gt;$U$8-0.0000001,$V$8,$AA654&gt;$U$7-0.0000001,$V$7,$AA654&gt;$U$6-0.0000001,$V$6,$AA654&lt;$U$6,0))</f>
        <v>10</v>
      </c>
      <c r="AE654">
        <f>IFERROR(VLOOKUP($AA654*1000+'raw data entry'!$A$1,'raw data entry'!$A$1:$AI$661,Sheet1!AE$1+2,0),0)</f>
        <v>3.9</v>
      </c>
      <c r="AF654" cm="1">
        <f t="array" ref="AF654">_xlfn.IFS($AA654&gt;$U$12-0.0000001,$V$12,$AA654&gt;$U$11-0.0000001,$V$11,$AA654&gt;$U$10-0.0000001,$V$10,$AA654&gt;$U$9-0.0000001,$V$9,$AA654&gt;$U$8-0.0000001,$V$8,$AA654&gt;$U$7-0.0000001,$V$7,$AA654&gt;$U$6-0.0000001,$V$6,$AA654&lt;$U$6,0)</f>
        <v>10</v>
      </c>
      <c r="AG654">
        <f>IFERROR(VLOOKUP($AA654*1000+'raw data entry'!$A$1,'raw data entry'!$A$1:$AI$661,Sheet1!AG$1+2,0),0)</f>
        <v>16.100000000000001</v>
      </c>
      <c r="AH654" cm="1">
        <f t="array" ref="AH654">IF($V$17&gt;7,_xlfn.IFS($AA654&gt;$U$12-0.0000001,$W$12,$AA654&gt;$U$11-0.0000001,$W$11,$AA654&gt;$U$10-0.0000001,$W$10,$AA654&gt;$U$9-0.0000001,$W$9,$AA654&gt;$U$8-0.0000001,$W$8,$AA654&gt;$U$7-0.0000001,$W$7,$AA654&gt;$U$6-0.0000001,$W$6,$AA654&lt;$U$6,0),_xlfn.IFS($AA654&gt;$U$12-0.0000001,$V$12,$AA654&gt;$U$11-0.0000001,$V$11,$AA654&gt;$U$10-0.0000001,$V$10,$AA654&gt;$U$9-0.0000001,$V$9,$AA654&gt;$U$8-0.0000001,$V$8,$AA654&gt;$U$7-0.0000001,$V$7,$AA654&gt;$U$6-0.0000001,$V$6,$AA654&lt;$U$6,0))</f>
        <v>10</v>
      </c>
      <c r="AI654">
        <f>IFERROR(VLOOKUP($AA654*1000+'raw data entry'!$A$1,'raw data entry'!$A$1:$AI$661,Sheet1!AI$1+2,0),0)</f>
        <v>8.1999999999999993</v>
      </c>
      <c r="AJ654" cm="1">
        <f t="array" ref="AJ654">_xlfn.IFS($AA654&gt;$U$12-0.0000001,$V$12,$AA654&gt;$U$11-0.0000001,$V$11,$AA654&gt;$U$10-0.0000001,$V$10,$AA654&gt;$U$9-0.0000001,$V$9,$AA654&gt;$U$8-0.0000001,$V$8,$AA654&gt;$U$7-0.0000001,$V$7,$AA654&gt;$U$6-0.0000001,$V$6,$AA654&lt;$U$6,0)</f>
        <v>10</v>
      </c>
      <c r="AK654">
        <f>IFERROR(VLOOKUP($AA654*1000+'raw data entry'!$A$1,'raw data entry'!$A$1:$AI$661,Sheet1!AK$1+2,0),0)</f>
        <v>14.5</v>
      </c>
      <c r="AL654" cm="1">
        <f t="array" ref="AL654">IF($V$17&gt;7,_xlfn.IFS($AA654&gt;$U$12-0.0000001,$W$12,$AA654&gt;$U$11-0.0000001,$W$11,$AA654&gt;$U$10-0.0000001,$W$10,$AA654&gt;$U$9-0.0000001,$W$9,$AA654&gt;$U$8-0.0000001,$W$8,$AA654&gt;$U$7-0.0000001,$W$7,$AA654&gt;$U$6-0.0000001,$W$6,$AA654&lt;$U$6,0),_xlfn.IFS($AA654&gt;$U$12-0.0000001,$V$12,$AA654&gt;$U$11-0.0000001,$V$11,$AA654&gt;$U$10-0.0000001,$V$10,$AA654&gt;$U$9-0.0000001,$V$9,$AA654&gt;$U$8-0.0000001,$V$8,$AA654&gt;$U$7-0.0000001,$V$7,$AA654&gt;$U$6-0.0000001,$V$6,$AA654&lt;$U$6,0))</f>
        <v>10</v>
      </c>
      <c r="AM654">
        <f>IFERROR(VLOOKUP($AA654*1000+'raw data entry'!$A$1,'raw data entry'!$A$1:$AI$661,Sheet1!AM$1+2,0),0)</f>
        <v>10</v>
      </c>
      <c r="AN654" cm="1">
        <f t="array" ref="AN654">_xlfn.IFS($AA654&gt;$U$12-0.0000001,$V$12,$AA654&gt;$U$11-0.0000001,$V$11,$AA654&gt;$U$10-0.0000001,$V$10,$AA654&gt;$U$9-0.0000001,$V$9,$AA654&gt;$U$8-0.0000001,$V$8,$AA654&gt;$U$7-0.0000001,$V$7,$AA654&gt;$U$6-0.0000001,$V$6,$AA654&lt;$U$6,0)</f>
        <v>10</v>
      </c>
      <c r="AO654">
        <f>IFERROR(VLOOKUP($AA654*1000+'raw data entry'!$A$1,'raw data entry'!$A$1:$AI$661,Sheet1!AO$1+2,0),0)</f>
        <v>16.5</v>
      </c>
      <c r="AP654" cm="1">
        <f t="array" ref="AP654">IF($V$17&gt;7,_xlfn.IFS($AA654&gt;$U$12-0.0000001,$W$12,$AA654&gt;$U$11-0.0000001,$W$11,$AA654&gt;$U$10-0.0000001,$W$10,$AA654&gt;$U$9-0.0000001,$W$9,$AA654&gt;$U$8-0.0000001,$W$8,$AA654&gt;$U$7-0.0000001,$W$7,$AA654&gt;$U$6-0.0000001,$W$6,$AA654&lt;$U$6,0),_xlfn.IFS($AA654&gt;$U$12-0.0000001,$V$12,$AA654&gt;$U$11-0.0000001,$V$11,$AA654&gt;$U$10-0.0000001,$V$10,$AA654&gt;$U$9-0.0000001,$V$9,$AA654&gt;$U$8-0.0000001,$V$8,$AA654&gt;$U$7-0.0000001,$V$7,$AA654&gt;$U$6-0.0000001,$V$6,$AA654&lt;$U$6,0))</f>
        <v>10</v>
      </c>
      <c r="AQ654">
        <f>IFERROR(VLOOKUP($AA654*1000+'raw data entry'!$A$1,'raw data entry'!$A$1:$AI$661,Sheet1!AQ$1+2,0),0)</f>
        <v>16.2</v>
      </c>
      <c r="AT654" cm="1">
        <f t="array" ref="AT654">_xlfn.IFS($AA654&gt;$U$12-0.0000001,$V$12,$AA654&gt;$U$11-0.0000001,$V$11,$AA654&gt;$U$10-0.0000001,$V$10,$AA654&gt;$U$9-0.0000001,$V$9,$AA654&gt;$U$8-0.0000001,$V$8,$AA654&gt;$U$7-0.0000001,$V$7,$AA654&gt;$U$6-0.0000001,$V$6,$AA654&lt;$U$6,0)</f>
        <v>10</v>
      </c>
      <c r="AU654">
        <f>IFERROR(VLOOKUP($AA654*1000+'raw data entry'!$A$1,'raw data entry'!$A$1:$AI$661,Sheet1!AU$1+2,0),0)</f>
        <v>10.4</v>
      </c>
    </row>
    <row r="655" spans="27:47" x14ac:dyDescent="0.25">
      <c r="AA655">
        <f>IF(('raw data entry'!A651-'raw data entry'!$A$1)/1000&lt;0,AA654+0.03,('raw data entry'!A651-'raw data entry'!$A$1)/1000)</f>
        <v>22.541</v>
      </c>
      <c r="AB655" cm="1">
        <f t="array" ref="AB655">_xlfn.IFS($AA655&gt;$U$12-0.0000001,$V$12,$AA655&gt;$U$11-0.0000001,$V$11,$AA655&gt;$U$10-0.0000001,$V$10,$AA655&gt;$U$9-0.0000001,$V$9,$AA655&gt;$U$8-0.0000001,$V$8,$AA655&gt;$U$7-0.0000001,$V$7,$AA655&gt;$U$6-0.0000001,$V$6,$AA655&lt;$U$6,0)</f>
        <v>10</v>
      </c>
      <c r="AC655">
        <f>IFERROR(VLOOKUP($AA655*1000+'raw data entry'!$A$1,'raw data entry'!$A$1:$AI$661,Sheet1!AC$1+2,0),0)</f>
        <v>31.3</v>
      </c>
      <c r="AD655" cm="1">
        <f t="array" ref="AD655">IF($V$17&gt;7,_xlfn.IFS($AA655&gt;$U$12-0.0000001,$W$12,$AA655&gt;$U$11-0.0000001,$W$11,$AA655&gt;$U$10-0.0000001,$W$10,$AA655&gt;$U$9-0.0000001,$W$9,$AA655&gt;$U$8-0.0000001,$W$8,$AA655&gt;$U$7-0.0000001,$W$7,$AA655&gt;$U$6-0.0000001,$W$6,$AA655&lt;$U$6,0),_xlfn.IFS($AA655&gt;$U$12-0.0000001,$V$12,$AA655&gt;$U$11-0.0000001,$V$11,$AA655&gt;$U$10-0.0000001,$V$10,$AA655&gt;$U$9-0.0000001,$V$9,$AA655&gt;$U$8-0.0000001,$V$8,$AA655&gt;$U$7-0.0000001,$V$7,$AA655&gt;$U$6-0.0000001,$V$6,$AA655&lt;$U$6,0))</f>
        <v>10</v>
      </c>
      <c r="AE655">
        <f>IFERROR(VLOOKUP($AA655*1000+'raw data entry'!$A$1,'raw data entry'!$A$1:$AI$661,Sheet1!AE$1+2,0),0)</f>
        <v>4.4000000000000004</v>
      </c>
      <c r="AF655" cm="1">
        <f t="array" ref="AF655">_xlfn.IFS($AA655&gt;$U$12-0.0000001,$V$12,$AA655&gt;$U$11-0.0000001,$V$11,$AA655&gt;$U$10-0.0000001,$V$10,$AA655&gt;$U$9-0.0000001,$V$9,$AA655&gt;$U$8-0.0000001,$V$8,$AA655&gt;$U$7-0.0000001,$V$7,$AA655&gt;$U$6-0.0000001,$V$6,$AA655&lt;$U$6,0)</f>
        <v>10</v>
      </c>
      <c r="AG655">
        <f>IFERROR(VLOOKUP($AA655*1000+'raw data entry'!$A$1,'raw data entry'!$A$1:$AI$661,Sheet1!AG$1+2,0),0)</f>
        <v>15.9</v>
      </c>
      <c r="AH655" cm="1">
        <f t="array" ref="AH655">IF($V$17&gt;7,_xlfn.IFS($AA655&gt;$U$12-0.0000001,$W$12,$AA655&gt;$U$11-0.0000001,$W$11,$AA655&gt;$U$10-0.0000001,$W$10,$AA655&gt;$U$9-0.0000001,$W$9,$AA655&gt;$U$8-0.0000001,$W$8,$AA655&gt;$U$7-0.0000001,$W$7,$AA655&gt;$U$6-0.0000001,$W$6,$AA655&lt;$U$6,0),_xlfn.IFS($AA655&gt;$U$12-0.0000001,$V$12,$AA655&gt;$U$11-0.0000001,$V$11,$AA655&gt;$U$10-0.0000001,$V$10,$AA655&gt;$U$9-0.0000001,$V$9,$AA655&gt;$U$8-0.0000001,$V$8,$AA655&gt;$U$7-0.0000001,$V$7,$AA655&gt;$U$6-0.0000001,$V$6,$AA655&lt;$U$6,0))</f>
        <v>10</v>
      </c>
      <c r="AI655">
        <f>IFERROR(VLOOKUP($AA655*1000+'raw data entry'!$A$1,'raw data entry'!$A$1:$AI$661,Sheet1!AI$1+2,0),0)</f>
        <v>7.1</v>
      </c>
      <c r="AJ655" cm="1">
        <f t="array" ref="AJ655">_xlfn.IFS($AA655&gt;$U$12-0.0000001,$V$12,$AA655&gt;$U$11-0.0000001,$V$11,$AA655&gt;$U$10-0.0000001,$V$10,$AA655&gt;$U$9-0.0000001,$V$9,$AA655&gt;$U$8-0.0000001,$V$8,$AA655&gt;$U$7-0.0000001,$V$7,$AA655&gt;$U$6-0.0000001,$V$6,$AA655&lt;$U$6,0)</f>
        <v>10</v>
      </c>
      <c r="AK655">
        <f>IFERROR(VLOOKUP($AA655*1000+'raw data entry'!$A$1,'raw data entry'!$A$1:$AI$661,Sheet1!AK$1+2,0),0)</f>
        <v>17.399999999999999</v>
      </c>
      <c r="AL655" cm="1">
        <f t="array" ref="AL655">IF($V$17&gt;7,_xlfn.IFS($AA655&gt;$U$12-0.0000001,$W$12,$AA655&gt;$U$11-0.0000001,$W$11,$AA655&gt;$U$10-0.0000001,$W$10,$AA655&gt;$U$9-0.0000001,$W$9,$AA655&gt;$U$8-0.0000001,$W$8,$AA655&gt;$U$7-0.0000001,$W$7,$AA655&gt;$U$6-0.0000001,$W$6,$AA655&lt;$U$6,0),_xlfn.IFS($AA655&gt;$U$12-0.0000001,$V$12,$AA655&gt;$U$11-0.0000001,$V$11,$AA655&gt;$U$10-0.0000001,$V$10,$AA655&gt;$U$9-0.0000001,$V$9,$AA655&gt;$U$8-0.0000001,$V$8,$AA655&gt;$U$7-0.0000001,$V$7,$AA655&gt;$U$6-0.0000001,$V$6,$AA655&lt;$U$6,0))</f>
        <v>10</v>
      </c>
      <c r="AM655">
        <f>IFERROR(VLOOKUP($AA655*1000+'raw data entry'!$A$1,'raw data entry'!$A$1:$AI$661,Sheet1!AM$1+2,0),0)</f>
        <v>12.5</v>
      </c>
      <c r="AN655" cm="1">
        <f t="array" ref="AN655">_xlfn.IFS($AA655&gt;$U$12-0.0000001,$V$12,$AA655&gt;$U$11-0.0000001,$V$11,$AA655&gt;$U$10-0.0000001,$V$10,$AA655&gt;$U$9-0.0000001,$V$9,$AA655&gt;$U$8-0.0000001,$V$8,$AA655&gt;$U$7-0.0000001,$V$7,$AA655&gt;$U$6-0.0000001,$V$6,$AA655&lt;$U$6,0)</f>
        <v>10</v>
      </c>
      <c r="AO655">
        <f>IFERROR(VLOOKUP($AA655*1000+'raw data entry'!$A$1,'raw data entry'!$A$1:$AI$661,Sheet1!AO$1+2,0),0)</f>
        <v>16.5</v>
      </c>
      <c r="AP655" cm="1">
        <f t="array" ref="AP655">IF($V$17&gt;7,_xlfn.IFS($AA655&gt;$U$12-0.0000001,$W$12,$AA655&gt;$U$11-0.0000001,$W$11,$AA655&gt;$U$10-0.0000001,$W$10,$AA655&gt;$U$9-0.0000001,$W$9,$AA655&gt;$U$8-0.0000001,$W$8,$AA655&gt;$U$7-0.0000001,$W$7,$AA655&gt;$U$6-0.0000001,$W$6,$AA655&lt;$U$6,0),_xlfn.IFS($AA655&gt;$U$12-0.0000001,$V$12,$AA655&gt;$U$11-0.0000001,$V$11,$AA655&gt;$U$10-0.0000001,$V$10,$AA655&gt;$U$9-0.0000001,$V$9,$AA655&gt;$U$8-0.0000001,$V$8,$AA655&gt;$U$7-0.0000001,$V$7,$AA655&gt;$U$6-0.0000001,$V$6,$AA655&lt;$U$6,0))</f>
        <v>10</v>
      </c>
      <c r="AQ655">
        <f>IFERROR(VLOOKUP($AA655*1000+'raw data entry'!$A$1,'raw data entry'!$A$1:$AI$661,Sheet1!AQ$1+2,0),0)</f>
        <v>15.6</v>
      </c>
      <c r="AT655" cm="1">
        <f t="array" ref="AT655">_xlfn.IFS($AA655&gt;$U$12-0.0000001,$V$12,$AA655&gt;$U$11-0.0000001,$V$11,$AA655&gt;$U$10-0.0000001,$V$10,$AA655&gt;$U$9-0.0000001,$V$9,$AA655&gt;$U$8-0.0000001,$V$8,$AA655&gt;$U$7-0.0000001,$V$7,$AA655&gt;$U$6-0.0000001,$V$6,$AA655&lt;$U$6,0)</f>
        <v>10</v>
      </c>
      <c r="AU655">
        <f>IFERROR(VLOOKUP($AA655*1000+'raw data entry'!$A$1,'raw data entry'!$A$1:$AI$661,Sheet1!AU$1+2,0),0)</f>
        <v>10.6</v>
      </c>
    </row>
    <row r="656" spans="27:47" x14ac:dyDescent="0.25">
      <c r="AA656">
        <f>IF(('raw data entry'!A652-'raw data entry'!$A$1)/1000&lt;0,AA655+0.03,('raw data entry'!A652-'raw data entry'!$A$1)/1000)</f>
        <v>22.576000000000001</v>
      </c>
      <c r="AB656" cm="1">
        <f t="array" ref="AB656">_xlfn.IFS($AA656&gt;$U$12-0.0000001,$V$12,$AA656&gt;$U$11-0.0000001,$V$11,$AA656&gt;$U$10-0.0000001,$V$10,$AA656&gt;$U$9-0.0000001,$V$9,$AA656&gt;$U$8-0.0000001,$V$8,$AA656&gt;$U$7-0.0000001,$V$7,$AA656&gt;$U$6-0.0000001,$V$6,$AA656&lt;$U$6,0)</f>
        <v>10</v>
      </c>
      <c r="AC656">
        <f>IFERROR(VLOOKUP($AA656*1000+'raw data entry'!$A$1,'raw data entry'!$A$1:$AI$661,Sheet1!AC$1+2,0),0)</f>
        <v>22</v>
      </c>
      <c r="AD656" cm="1">
        <f t="array" ref="AD656">IF($V$17&gt;7,_xlfn.IFS($AA656&gt;$U$12-0.0000001,$W$12,$AA656&gt;$U$11-0.0000001,$W$11,$AA656&gt;$U$10-0.0000001,$W$10,$AA656&gt;$U$9-0.0000001,$W$9,$AA656&gt;$U$8-0.0000001,$W$8,$AA656&gt;$U$7-0.0000001,$W$7,$AA656&gt;$U$6-0.0000001,$W$6,$AA656&lt;$U$6,0),_xlfn.IFS($AA656&gt;$U$12-0.0000001,$V$12,$AA656&gt;$U$11-0.0000001,$V$11,$AA656&gt;$U$10-0.0000001,$V$10,$AA656&gt;$U$9-0.0000001,$V$9,$AA656&gt;$U$8-0.0000001,$V$8,$AA656&gt;$U$7-0.0000001,$V$7,$AA656&gt;$U$6-0.0000001,$V$6,$AA656&lt;$U$6,0))</f>
        <v>10</v>
      </c>
      <c r="AE656">
        <f>IFERROR(VLOOKUP($AA656*1000+'raw data entry'!$A$1,'raw data entry'!$A$1:$AI$661,Sheet1!AE$1+2,0),0)</f>
        <v>4.4000000000000004</v>
      </c>
      <c r="AF656" cm="1">
        <f t="array" ref="AF656">_xlfn.IFS($AA656&gt;$U$12-0.0000001,$V$12,$AA656&gt;$U$11-0.0000001,$V$11,$AA656&gt;$U$10-0.0000001,$V$10,$AA656&gt;$U$9-0.0000001,$V$9,$AA656&gt;$U$8-0.0000001,$V$8,$AA656&gt;$U$7-0.0000001,$V$7,$AA656&gt;$U$6-0.0000001,$V$6,$AA656&lt;$U$6,0)</f>
        <v>10</v>
      </c>
      <c r="AG656">
        <f>IFERROR(VLOOKUP($AA656*1000+'raw data entry'!$A$1,'raw data entry'!$A$1:$AI$661,Sheet1!AG$1+2,0),0)</f>
        <v>9.3000000000000007</v>
      </c>
      <c r="AH656" cm="1">
        <f t="array" ref="AH656">IF($V$17&gt;7,_xlfn.IFS($AA656&gt;$U$12-0.0000001,$W$12,$AA656&gt;$U$11-0.0000001,$W$11,$AA656&gt;$U$10-0.0000001,$W$10,$AA656&gt;$U$9-0.0000001,$W$9,$AA656&gt;$U$8-0.0000001,$W$8,$AA656&gt;$U$7-0.0000001,$W$7,$AA656&gt;$U$6-0.0000001,$W$6,$AA656&lt;$U$6,0),_xlfn.IFS($AA656&gt;$U$12-0.0000001,$V$12,$AA656&gt;$U$11-0.0000001,$V$11,$AA656&gt;$U$10-0.0000001,$V$10,$AA656&gt;$U$9-0.0000001,$V$9,$AA656&gt;$U$8-0.0000001,$V$8,$AA656&gt;$U$7-0.0000001,$V$7,$AA656&gt;$U$6-0.0000001,$V$6,$AA656&lt;$U$6,0))</f>
        <v>10</v>
      </c>
      <c r="AI656">
        <f>IFERROR(VLOOKUP($AA656*1000+'raw data entry'!$A$1,'raw data entry'!$A$1:$AI$661,Sheet1!AI$1+2,0),0)</f>
        <v>7.1</v>
      </c>
      <c r="AJ656" cm="1">
        <f t="array" ref="AJ656">_xlfn.IFS($AA656&gt;$U$12-0.0000001,$V$12,$AA656&gt;$U$11-0.0000001,$V$11,$AA656&gt;$U$10-0.0000001,$V$10,$AA656&gt;$U$9-0.0000001,$V$9,$AA656&gt;$U$8-0.0000001,$V$8,$AA656&gt;$U$7-0.0000001,$V$7,$AA656&gt;$U$6-0.0000001,$V$6,$AA656&lt;$U$6,0)</f>
        <v>10</v>
      </c>
      <c r="AK656">
        <f>IFERROR(VLOOKUP($AA656*1000+'raw data entry'!$A$1,'raw data entry'!$A$1:$AI$661,Sheet1!AK$1+2,0),0)</f>
        <v>12.5</v>
      </c>
      <c r="AL656" cm="1">
        <f t="array" ref="AL656">IF($V$17&gt;7,_xlfn.IFS($AA656&gt;$U$12-0.0000001,$W$12,$AA656&gt;$U$11-0.0000001,$W$11,$AA656&gt;$U$10-0.0000001,$W$10,$AA656&gt;$U$9-0.0000001,$W$9,$AA656&gt;$U$8-0.0000001,$W$8,$AA656&gt;$U$7-0.0000001,$W$7,$AA656&gt;$U$6-0.0000001,$W$6,$AA656&lt;$U$6,0),_xlfn.IFS($AA656&gt;$U$12-0.0000001,$V$12,$AA656&gt;$U$11-0.0000001,$V$11,$AA656&gt;$U$10-0.0000001,$V$10,$AA656&gt;$U$9-0.0000001,$V$9,$AA656&gt;$U$8-0.0000001,$V$8,$AA656&gt;$U$7-0.0000001,$V$7,$AA656&gt;$U$6-0.0000001,$V$6,$AA656&lt;$U$6,0))</f>
        <v>10</v>
      </c>
      <c r="AM656">
        <f>IFERROR(VLOOKUP($AA656*1000+'raw data entry'!$A$1,'raw data entry'!$A$1:$AI$661,Sheet1!AM$1+2,0),0)</f>
        <v>8.1</v>
      </c>
      <c r="AN656" cm="1">
        <f t="array" ref="AN656">_xlfn.IFS($AA656&gt;$U$12-0.0000001,$V$12,$AA656&gt;$U$11-0.0000001,$V$11,$AA656&gt;$U$10-0.0000001,$V$10,$AA656&gt;$U$9-0.0000001,$V$9,$AA656&gt;$U$8-0.0000001,$V$8,$AA656&gt;$U$7-0.0000001,$V$7,$AA656&gt;$U$6-0.0000001,$V$6,$AA656&lt;$U$6,0)</f>
        <v>10</v>
      </c>
      <c r="AO656">
        <f>IFERROR(VLOOKUP($AA656*1000+'raw data entry'!$A$1,'raw data entry'!$A$1:$AI$661,Sheet1!AO$1+2,0),0)</f>
        <v>16.3</v>
      </c>
      <c r="AP656" cm="1">
        <f t="array" ref="AP656">IF($V$17&gt;7,_xlfn.IFS($AA656&gt;$U$12-0.0000001,$W$12,$AA656&gt;$U$11-0.0000001,$W$11,$AA656&gt;$U$10-0.0000001,$W$10,$AA656&gt;$U$9-0.0000001,$W$9,$AA656&gt;$U$8-0.0000001,$W$8,$AA656&gt;$U$7-0.0000001,$W$7,$AA656&gt;$U$6-0.0000001,$W$6,$AA656&lt;$U$6,0),_xlfn.IFS($AA656&gt;$U$12-0.0000001,$V$12,$AA656&gt;$U$11-0.0000001,$V$11,$AA656&gt;$U$10-0.0000001,$V$10,$AA656&gt;$U$9-0.0000001,$V$9,$AA656&gt;$U$8-0.0000001,$V$8,$AA656&gt;$U$7-0.0000001,$V$7,$AA656&gt;$U$6-0.0000001,$V$6,$AA656&lt;$U$6,0))</f>
        <v>10</v>
      </c>
      <c r="AQ656">
        <f>IFERROR(VLOOKUP($AA656*1000+'raw data entry'!$A$1,'raw data entry'!$A$1:$AI$661,Sheet1!AQ$1+2,0),0)</f>
        <v>14.7</v>
      </c>
      <c r="AT656" cm="1">
        <f t="array" ref="AT656">_xlfn.IFS($AA656&gt;$U$12-0.0000001,$V$12,$AA656&gt;$U$11-0.0000001,$V$11,$AA656&gt;$U$10-0.0000001,$V$10,$AA656&gt;$U$9-0.0000001,$V$9,$AA656&gt;$U$8-0.0000001,$V$8,$AA656&gt;$U$7-0.0000001,$V$7,$AA656&gt;$U$6-0.0000001,$V$6,$AA656&lt;$U$6,0)</f>
        <v>10</v>
      </c>
      <c r="AU656">
        <f>IFERROR(VLOOKUP($AA656*1000+'raw data entry'!$A$1,'raw data entry'!$A$1:$AI$661,Sheet1!AU$1+2,0),0)</f>
        <v>10.8</v>
      </c>
    </row>
    <row r="657" spans="22:47" x14ac:dyDescent="0.25">
      <c r="AA657">
        <f>IF(('raw data entry'!A653-'raw data entry'!$A$1)/1000&lt;0,AA656+0.03,('raw data entry'!A653-'raw data entry'!$A$1)/1000)</f>
        <v>22.611000000000001</v>
      </c>
      <c r="AB657" cm="1">
        <f t="array" ref="AB657">_xlfn.IFS($AA657&gt;$U$12-0.0000001,$V$12,$AA657&gt;$U$11-0.0000001,$V$11,$AA657&gt;$U$10-0.0000001,$V$10,$AA657&gt;$U$9-0.0000001,$V$9,$AA657&gt;$U$8-0.0000001,$V$8,$AA657&gt;$U$7-0.0000001,$V$7,$AA657&gt;$U$6-0.0000001,$V$6,$AA657&lt;$U$6,0)</f>
        <v>10</v>
      </c>
      <c r="AC657">
        <f>IFERROR(VLOOKUP($AA657*1000+'raw data entry'!$A$1,'raw data entry'!$A$1:$AI$661,Sheet1!AC$1+2,0),0)</f>
        <v>32</v>
      </c>
      <c r="AD657" cm="1">
        <f t="array" ref="AD657">IF($V$17&gt;7,_xlfn.IFS($AA657&gt;$U$12-0.0000001,$W$12,$AA657&gt;$U$11-0.0000001,$W$11,$AA657&gt;$U$10-0.0000001,$W$10,$AA657&gt;$U$9-0.0000001,$W$9,$AA657&gt;$U$8-0.0000001,$W$8,$AA657&gt;$U$7-0.0000001,$W$7,$AA657&gt;$U$6-0.0000001,$W$6,$AA657&lt;$U$6,0),_xlfn.IFS($AA657&gt;$U$12-0.0000001,$V$12,$AA657&gt;$U$11-0.0000001,$V$11,$AA657&gt;$U$10-0.0000001,$V$10,$AA657&gt;$U$9-0.0000001,$V$9,$AA657&gt;$U$8-0.0000001,$V$8,$AA657&gt;$U$7-0.0000001,$V$7,$AA657&gt;$U$6-0.0000001,$V$6,$AA657&lt;$U$6,0))</f>
        <v>10</v>
      </c>
      <c r="AE657">
        <f>IFERROR(VLOOKUP($AA657*1000+'raw data entry'!$A$1,'raw data entry'!$A$1:$AI$661,Sheet1!AE$1+2,0),0)</f>
        <v>6.5</v>
      </c>
      <c r="AF657" cm="1">
        <f t="array" ref="AF657">_xlfn.IFS($AA657&gt;$U$12-0.0000001,$V$12,$AA657&gt;$U$11-0.0000001,$V$11,$AA657&gt;$U$10-0.0000001,$V$10,$AA657&gt;$U$9-0.0000001,$V$9,$AA657&gt;$U$8-0.0000001,$V$8,$AA657&gt;$U$7-0.0000001,$V$7,$AA657&gt;$U$6-0.0000001,$V$6,$AA657&lt;$U$6,0)</f>
        <v>10</v>
      </c>
      <c r="AG657">
        <f>IFERROR(VLOOKUP($AA657*1000+'raw data entry'!$A$1,'raw data entry'!$A$1:$AI$661,Sheet1!AG$1+2,0),0)</f>
        <v>14.7</v>
      </c>
      <c r="AH657" cm="1">
        <f t="array" ref="AH657">IF($V$17&gt;7,_xlfn.IFS($AA657&gt;$U$12-0.0000001,$W$12,$AA657&gt;$U$11-0.0000001,$W$11,$AA657&gt;$U$10-0.0000001,$W$10,$AA657&gt;$U$9-0.0000001,$W$9,$AA657&gt;$U$8-0.0000001,$W$8,$AA657&gt;$U$7-0.0000001,$W$7,$AA657&gt;$U$6-0.0000001,$W$6,$AA657&lt;$U$6,0),_xlfn.IFS($AA657&gt;$U$12-0.0000001,$V$12,$AA657&gt;$U$11-0.0000001,$V$11,$AA657&gt;$U$10-0.0000001,$V$10,$AA657&gt;$U$9-0.0000001,$V$9,$AA657&gt;$U$8-0.0000001,$V$8,$AA657&gt;$U$7-0.0000001,$V$7,$AA657&gt;$U$6-0.0000001,$V$6,$AA657&lt;$U$6,0))</f>
        <v>10</v>
      </c>
      <c r="AI657">
        <f>IFERROR(VLOOKUP($AA657*1000+'raw data entry'!$A$1,'raw data entry'!$A$1:$AI$661,Sheet1!AI$1+2,0),0)</f>
        <v>8.1999999999999993</v>
      </c>
      <c r="AJ657" cm="1">
        <f t="array" ref="AJ657">_xlfn.IFS($AA657&gt;$U$12-0.0000001,$V$12,$AA657&gt;$U$11-0.0000001,$V$11,$AA657&gt;$U$10-0.0000001,$V$10,$AA657&gt;$U$9-0.0000001,$V$9,$AA657&gt;$U$8-0.0000001,$V$8,$AA657&gt;$U$7-0.0000001,$V$7,$AA657&gt;$U$6-0.0000001,$V$6,$AA657&lt;$U$6,0)</f>
        <v>10</v>
      </c>
      <c r="AK657">
        <f>IFERROR(VLOOKUP($AA657*1000+'raw data entry'!$A$1,'raw data entry'!$A$1:$AI$661,Sheet1!AK$1+2,0),0)</f>
        <v>14.7</v>
      </c>
      <c r="AL657" cm="1">
        <f t="array" ref="AL657">IF($V$17&gt;7,_xlfn.IFS($AA657&gt;$U$12-0.0000001,$W$12,$AA657&gt;$U$11-0.0000001,$W$11,$AA657&gt;$U$10-0.0000001,$W$10,$AA657&gt;$U$9-0.0000001,$W$9,$AA657&gt;$U$8-0.0000001,$W$8,$AA657&gt;$U$7-0.0000001,$W$7,$AA657&gt;$U$6-0.0000001,$W$6,$AA657&lt;$U$6,0),_xlfn.IFS($AA657&gt;$U$12-0.0000001,$V$12,$AA657&gt;$U$11-0.0000001,$V$11,$AA657&gt;$U$10-0.0000001,$V$10,$AA657&gt;$U$9-0.0000001,$V$9,$AA657&gt;$U$8-0.0000001,$V$8,$AA657&gt;$U$7-0.0000001,$V$7,$AA657&gt;$U$6-0.0000001,$V$6,$AA657&lt;$U$6,0))</f>
        <v>10</v>
      </c>
      <c r="AM657">
        <f>IFERROR(VLOOKUP($AA657*1000+'raw data entry'!$A$1,'raw data entry'!$A$1:$AI$661,Sheet1!AM$1+2,0),0)</f>
        <v>13.6</v>
      </c>
      <c r="AN657" cm="1">
        <f t="array" ref="AN657">_xlfn.IFS($AA657&gt;$U$12-0.0000001,$V$12,$AA657&gt;$U$11-0.0000001,$V$11,$AA657&gt;$U$10-0.0000001,$V$10,$AA657&gt;$U$9-0.0000001,$V$9,$AA657&gt;$U$8-0.0000001,$V$8,$AA657&gt;$U$7-0.0000001,$V$7,$AA657&gt;$U$6-0.0000001,$V$6,$AA657&lt;$U$6,0)</f>
        <v>10</v>
      </c>
      <c r="AO657">
        <f>IFERROR(VLOOKUP($AA657*1000+'raw data entry'!$A$1,'raw data entry'!$A$1:$AI$661,Sheet1!AO$1+2,0),0)</f>
        <v>22.1</v>
      </c>
      <c r="AP657" cm="1">
        <f t="array" ref="AP657">IF($V$17&gt;7,_xlfn.IFS($AA657&gt;$U$12-0.0000001,$W$12,$AA657&gt;$U$11-0.0000001,$W$11,$AA657&gt;$U$10-0.0000001,$W$10,$AA657&gt;$U$9-0.0000001,$W$9,$AA657&gt;$U$8-0.0000001,$W$8,$AA657&gt;$U$7-0.0000001,$W$7,$AA657&gt;$U$6-0.0000001,$W$6,$AA657&lt;$U$6,0),_xlfn.IFS($AA657&gt;$U$12-0.0000001,$V$12,$AA657&gt;$U$11-0.0000001,$V$11,$AA657&gt;$U$10-0.0000001,$V$10,$AA657&gt;$U$9-0.0000001,$V$9,$AA657&gt;$U$8-0.0000001,$V$8,$AA657&gt;$U$7-0.0000001,$V$7,$AA657&gt;$U$6-0.0000001,$V$6,$AA657&lt;$U$6,0))</f>
        <v>10</v>
      </c>
      <c r="AQ657">
        <f>IFERROR(VLOOKUP($AA657*1000+'raw data entry'!$A$1,'raw data entry'!$A$1:$AI$661,Sheet1!AQ$1+2,0),0)</f>
        <v>15</v>
      </c>
      <c r="AT657" cm="1">
        <f t="array" ref="AT657">_xlfn.IFS($AA657&gt;$U$12-0.0000001,$V$12,$AA657&gt;$U$11-0.0000001,$V$11,$AA657&gt;$U$10-0.0000001,$V$10,$AA657&gt;$U$9-0.0000001,$V$9,$AA657&gt;$U$8-0.0000001,$V$8,$AA657&gt;$U$7-0.0000001,$V$7,$AA657&gt;$U$6-0.0000001,$V$6,$AA657&lt;$U$6,0)</f>
        <v>10</v>
      </c>
      <c r="AU657">
        <f>IFERROR(VLOOKUP($AA657*1000+'raw data entry'!$A$1,'raw data entry'!$A$1:$AI$661,Sheet1!AU$1+2,0),0)</f>
        <v>9.5</v>
      </c>
    </row>
    <row r="658" spans="22:47" x14ac:dyDescent="0.25">
      <c r="AA658">
        <f>IF(('raw data entry'!A654-'raw data entry'!$A$1)/1000&lt;0,AA657+0.03,('raw data entry'!A654-'raw data entry'!$A$1)/1000)</f>
        <v>22.643999999999998</v>
      </c>
      <c r="AB658" cm="1">
        <f t="array" ref="AB658">_xlfn.IFS($AA658&gt;$U$12-0.0000001,$V$12,$AA658&gt;$U$11-0.0000001,$V$11,$AA658&gt;$U$10-0.0000001,$V$10,$AA658&gt;$U$9-0.0000001,$V$9,$AA658&gt;$U$8-0.0000001,$V$8,$AA658&gt;$U$7-0.0000001,$V$7,$AA658&gt;$U$6-0.0000001,$V$6,$AA658&lt;$U$6,0)</f>
        <v>10</v>
      </c>
      <c r="AC658">
        <f>IFERROR(VLOOKUP($AA658*1000+'raw data entry'!$A$1,'raw data entry'!$A$1:$AI$661,Sheet1!AC$1+2,0),0)</f>
        <v>30.5</v>
      </c>
      <c r="AD658" cm="1">
        <f t="array" ref="AD658">IF($V$17&gt;7,_xlfn.IFS($AA658&gt;$U$12-0.0000001,$W$12,$AA658&gt;$U$11-0.0000001,$W$11,$AA658&gt;$U$10-0.0000001,$W$10,$AA658&gt;$U$9-0.0000001,$W$9,$AA658&gt;$U$8-0.0000001,$W$8,$AA658&gt;$U$7-0.0000001,$W$7,$AA658&gt;$U$6-0.0000001,$W$6,$AA658&lt;$U$6,0),_xlfn.IFS($AA658&gt;$U$12-0.0000001,$V$12,$AA658&gt;$U$11-0.0000001,$V$11,$AA658&gt;$U$10-0.0000001,$V$10,$AA658&gt;$U$9-0.0000001,$V$9,$AA658&gt;$U$8-0.0000001,$V$8,$AA658&gt;$U$7-0.0000001,$V$7,$AA658&gt;$U$6-0.0000001,$V$6,$AA658&lt;$U$6,0))</f>
        <v>10</v>
      </c>
      <c r="AE658">
        <f>IFERROR(VLOOKUP($AA658*1000+'raw data entry'!$A$1,'raw data entry'!$A$1:$AI$661,Sheet1!AE$1+2,0),0)</f>
        <v>5.5</v>
      </c>
      <c r="AF658" cm="1">
        <f t="array" ref="AF658">_xlfn.IFS($AA658&gt;$U$12-0.0000001,$V$12,$AA658&gt;$U$11-0.0000001,$V$11,$AA658&gt;$U$10-0.0000001,$V$10,$AA658&gt;$U$9-0.0000001,$V$9,$AA658&gt;$U$8-0.0000001,$V$8,$AA658&gt;$U$7-0.0000001,$V$7,$AA658&gt;$U$6-0.0000001,$V$6,$AA658&lt;$U$6,0)</f>
        <v>10</v>
      </c>
      <c r="AG658">
        <f>IFERROR(VLOOKUP($AA658*1000+'raw data entry'!$A$1,'raw data entry'!$A$1:$AI$661,Sheet1!AG$1+2,0),0)</f>
        <v>15.4</v>
      </c>
      <c r="AH658" cm="1">
        <f t="array" ref="AH658">IF($V$17&gt;7,_xlfn.IFS($AA658&gt;$U$12-0.0000001,$W$12,$AA658&gt;$U$11-0.0000001,$W$11,$AA658&gt;$U$10-0.0000001,$W$10,$AA658&gt;$U$9-0.0000001,$W$9,$AA658&gt;$U$8-0.0000001,$W$8,$AA658&gt;$U$7-0.0000001,$W$7,$AA658&gt;$U$6-0.0000001,$W$6,$AA658&lt;$U$6,0),_xlfn.IFS($AA658&gt;$U$12-0.0000001,$V$12,$AA658&gt;$U$11-0.0000001,$V$11,$AA658&gt;$U$10-0.0000001,$V$10,$AA658&gt;$U$9-0.0000001,$V$9,$AA658&gt;$U$8-0.0000001,$V$8,$AA658&gt;$U$7-0.0000001,$V$7,$AA658&gt;$U$6-0.0000001,$V$6,$AA658&lt;$U$6,0))</f>
        <v>10</v>
      </c>
      <c r="AI658">
        <f>IFERROR(VLOOKUP($AA658*1000+'raw data entry'!$A$1,'raw data entry'!$A$1:$AI$661,Sheet1!AI$1+2,0),0)</f>
        <v>7.5</v>
      </c>
      <c r="AJ658" cm="1">
        <f t="array" ref="AJ658">_xlfn.IFS($AA658&gt;$U$12-0.0000001,$V$12,$AA658&gt;$U$11-0.0000001,$V$11,$AA658&gt;$U$10-0.0000001,$V$10,$AA658&gt;$U$9-0.0000001,$V$9,$AA658&gt;$U$8-0.0000001,$V$8,$AA658&gt;$U$7-0.0000001,$V$7,$AA658&gt;$U$6-0.0000001,$V$6,$AA658&lt;$U$6,0)</f>
        <v>10</v>
      </c>
      <c r="AK658">
        <f>IFERROR(VLOOKUP($AA658*1000+'raw data entry'!$A$1,'raw data entry'!$A$1:$AI$661,Sheet1!AK$1+2,0),0)</f>
        <v>11</v>
      </c>
      <c r="AL658" cm="1">
        <f t="array" ref="AL658">IF($V$17&gt;7,_xlfn.IFS($AA658&gt;$U$12-0.0000001,$W$12,$AA658&gt;$U$11-0.0000001,$W$11,$AA658&gt;$U$10-0.0000001,$W$10,$AA658&gt;$U$9-0.0000001,$W$9,$AA658&gt;$U$8-0.0000001,$W$8,$AA658&gt;$U$7-0.0000001,$W$7,$AA658&gt;$U$6-0.0000001,$W$6,$AA658&lt;$U$6,0),_xlfn.IFS($AA658&gt;$U$12-0.0000001,$V$12,$AA658&gt;$U$11-0.0000001,$V$11,$AA658&gt;$U$10-0.0000001,$V$10,$AA658&gt;$U$9-0.0000001,$V$9,$AA658&gt;$U$8-0.0000001,$V$8,$AA658&gt;$U$7-0.0000001,$V$7,$AA658&gt;$U$6-0.0000001,$V$6,$AA658&lt;$U$6,0))</f>
        <v>10</v>
      </c>
      <c r="AM658">
        <f>IFERROR(VLOOKUP($AA658*1000+'raw data entry'!$A$1,'raw data entry'!$A$1:$AI$661,Sheet1!AM$1+2,0),0)</f>
        <v>8.1</v>
      </c>
      <c r="AN658" cm="1">
        <f t="array" ref="AN658">_xlfn.IFS($AA658&gt;$U$12-0.0000001,$V$12,$AA658&gt;$U$11-0.0000001,$V$11,$AA658&gt;$U$10-0.0000001,$V$10,$AA658&gt;$U$9-0.0000001,$V$9,$AA658&gt;$U$8-0.0000001,$V$8,$AA658&gt;$U$7-0.0000001,$V$7,$AA658&gt;$U$6-0.0000001,$V$6,$AA658&lt;$U$6,0)</f>
        <v>10</v>
      </c>
      <c r="AO658">
        <f>IFERROR(VLOOKUP($AA658*1000+'raw data entry'!$A$1,'raw data entry'!$A$1:$AI$661,Sheet1!AO$1+2,0),0)</f>
        <v>16.2</v>
      </c>
      <c r="AP658" cm="1">
        <f t="array" ref="AP658">IF($V$17&gt;7,_xlfn.IFS($AA658&gt;$U$12-0.0000001,$W$12,$AA658&gt;$U$11-0.0000001,$W$11,$AA658&gt;$U$10-0.0000001,$W$10,$AA658&gt;$U$9-0.0000001,$W$9,$AA658&gt;$U$8-0.0000001,$W$8,$AA658&gt;$U$7-0.0000001,$W$7,$AA658&gt;$U$6-0.0000001,$W$6,$AA658&lt;$U$6,0),_xlfn.IFS($AA658&gt;$U$12-0.0000001,$V$12,$AA658&gt;$U$11-0.0000001,$V$11,$AA658&gt;$U$10-0.0000001,$V$10,$AA658&gt;$U$9-0.0000001,$V$9,$AA658&gt;$U$8-0.0000001,$V$8,$AA658&gt;$U$7-0.0000001,$V$7,$AA658&gt;$U$6-0.0000001,$V$6,$AA658&lt;$U$6,0))</f>
        <v>10</v>
      </c>
      <c r="AQ658">
        <f>IFERROR(VLOOKUP($AA658*1000+'raw data entry'!$A$1,'raw data entry'!$A$1:$AI$661,Sheet1!AQ$1+2,0),0)</f>
        <v>13.9</v>
      </c>
      <c r="AT658" cm="1">
        <f t="array" ref="AT658">_xlfn.IFS($AA658&gt;$U$12-0.0000001,$V$12,$AA658&gt;$U$11-0.0000001,$V$11,$AA658&gt;$U$10-0.0000001,$V$10,$AA658&gt;$U$9-0.0000001,$V$9,$AA658&gt;$U$8-0.0000001,$V$8,$AA658&gt;$U$7-0.0000001,$V$7,$AA658&gt;$U$6-0.0000001,$V$6,$AA658&lt;$U$6,0)</f>
        <v>10</v>
      </c>
      <c r="AU658">
        <f>IFERROR(VLOOKUP($AA658*1000+'raw data entry'!$A$1,'raw data entry'!$A$1:$AI$661,Sheet1!AU$1+2,0),0)</f>
        <v>9.8000000000000007</v>
      </c>
    </row>
    <row r="659" spans="22:47" x14ac:dyDescent="0.25">
      <c r="AA659">
        <f>IF(('raw data entry'!A655-'raw data entry'!$A$1)/1000&lt;0,AA658+0.03,('raw data entry'!A655-'raw data entry'!$A$1)/1000)</f>
        <v>22.678999999999998</v>
      </c>
      <c r="AB659" cm="1">
        <f t="array" ref="AB659">_xlfn.IFS($AA659&gt;$U$12-0.0000001,$V$12,$AA659&gt;$U$11-0.0000001,$V$11,$AA659&gt;$U$10-0.0000001,$V$10,$AA659&gt;$U$9-0.0000001,$V$9,$AA659&gt;$U$8-0.0000001,$V$8,$AA659&gt;$U$7-0.0000001,$V$7,$AA659&gt;$U$6-0.0000001,$V$6,$AA659&lt;$U$6,0)</f>
        <v>10</v>
      </c>
      <c r="AC659">
        <f>IFERROR(VLOOKUP($AA659*1000+'raw data entry'!$A$1,'raw data entry'!$A$1:$AI$661,Sheet1!AC$1+2,0),0)</f>
        <v>32</v>
      </c>
      <c r="AD659" cm="1">
        <f t="array" ref="AD659">IF($V$17&gt;7,_xlfn.IFS($AA659&gt;$U$12-0.0000001,$W$12,$AA659&gt;$U$11-0.0000001,$W$11,$AA659&gt;$U$10-0.0000001,$W$10,$AA659&gt;$U$9-0.0000001,$W$9,$AA659&gt;$U$8-0.0000001,$W$8,$AA659&gt;$U$7-0.0000001,$W$7,$AA659&gt;$U$6-0.0000001,$W$6,$AA659&lt;$U$6,0),_xlfn.IFS($AA659&gt;$U$12-0.0000001,$V$12,$AA659&gt;$U$11-0.0000001,$V$11,$AA659&gt;$U$10-0.0000001,$V$10,$AA659&gt;$U$9-0.0000001,$V$9,$AA659&gt;$U$8-0.0000001,$V$8,$AA659&gt;$U$7-0.0000001,$V$7,$AA659&gt;$U$6-0.0000001,$V$6,$AA659&lt;$U$6,0))</f>
        <v>10</v>
      </c>
      <c r="AE659">
        <f>IFERROR(VLOOKUP($AA659*1000+'raw data entry'!$A$1,'raw data entry'!$A$1:$AI$661,Sheet1!AE$1+2,0),0)</f>
        <v>3.9</v>
      </c>
      <c r="AF659" cm="1">
        <f t="array" ref="AF659">_xlfn.IFS($AA659&gt;$U$12-0.0000001,$V$12,$AA659&gt;$U$11-0.0000001,$V$11,$AA659&gt;$U$10-0.0000001,$V$10,$AA659&gt;$U$9-0.0000001,$V$9,$AA659&gt;$U$8-0.0000001,$V$8,$AA659&gt;$U$7-0.0000001,$V$7,$AA659&gt;$U$6-0.0000001,$V$6,$AA659&lt;$U$6,0)</f>
        <v>10</v>
      </c>
      <c r="AG659">
        <f>IFERROR(VLOOKUP($AA659*1000+'raw data entry'!$A$1,'raw data entry'!$A$1:$AI$661,Sheet1!AG$1+2,0),0)</f>
        <v>15.3</v>
      </c>
      <c r="AH659" cm="1">
        <f t="array" ref="AH659">IF($V$17&gt;7,_xlfn.IFS($AA659&gt;$U$12-0.0000001,$W$12,$AA659&gt;$U$11-0.0000001,$W$11,$AA659&gt;$U$10-0.0000001,$W$10,$AA659&gt;$U$9-0.0000001,$W$9,$AA659&gt;$U$8-0.0000001,$W$8,$AA659&gt;$U$7-0.0000001,$W$7,$AA659&gt;$U$6-0.0000001,$W$6,$AA659&lt;$U$6,0),_xlfn.IFS($AA659&gt;$U$12-0.0000001,$V$12,$AA659&gt;$U$11-0.0000001,$V$11,$AA659&gt;$U$10-0.0000001,$V$10,$AA659&gt;$U$9-0.0000001,$V$9,$AA659&gt;$U$8-0.0000001,$V$8,$AA659&gt;$U$7-0.0000001,$V$7,$AA659&gt;$U$6-0.0000001,$V$6,$AA659&lt;$U$6,0))</f>
        <v>10</v>
      </c>
      <c r="AI659">
        <f>IFERROR(VLOOKUP($AA659*1000+'raw data entry'!$A$1,'raw data entry'!$A$1:$AI$661,Sheet1!AI$1+2,0),0)</f>
        <v>7.9</v>
      </c>
      <c r="AJ659" cm="1">
        <f t="array" ref="AJ659">_xlfn.IFS($AA659&gt;$U$12-0.0000001,$V$12,$AA659&gt;$U$11-0.0000001,$V$11,$AA659&gt;$U$10-0.0000001,$V$10,$AA659&gt;$U$9-0.0000001,$V$9,$AA659&gt;$U$8-0.0000001,$V$8,$AA659&gt;$U$7-0.0000001,$V$7,$AA659&gt;$U$6-0.0000001,$V$6,$AA659&lt;$U$6,0)</f>
        <v>10</v>
      </c>
      <c r="AK659">
        <f>IFERROR(VLOOKUP($AA659*1000+'raw data entry'!$A$1,'raw data entry'!$A$1:$AI$661,Sheet1!AK$1+2,0),0)</f>
        <v>13.1</v>
      </c>
      <c r="AL659" cm="1">
        <f t="array" ref="AL659">IF($V$17&gt;7,_xlfn.IFS($AA659&gt;$U$12-0.0000001,$W$12,$AA659&gt;$U$11-0.0000001,$W$11,$AA659&gt;$U$10-0.0000001,$W$10,$AA659&gt;$U$9-0.0000001,$W$9,$AA659&gt;$U$8-0.0000001,$W$8,$AA659&gt;$U$7-0.0000001,$W$7,$AA659&gt;$U$6-0.0000001,$W$6,$AA659&lt;$U$6,0),_xlfn.IFS($AA659&gt;$U$12-0.0000001,$V$12,$AA659&gt;$U$11-0.0000001,$V$11,$AA659&gt;$U$10-0.0000001,$V$10,$AA659&gt;$U$9-0.0000001,$V$9,$AA659&gt;$U$8-0.0000001,$V$8,$AA659&gt;$U$7-0.0000001,$V$7,$AA659&gt;$U$6-0.0000001,$V$6,$AA659&lt;$U$6,0))</f>
        <v>10</v>
      </c>
      <c r="AM659">
        <f>IFERROR(VLOOKUP($AA659*1000+'raw data entry'!$A$1,'raw data entry'!$A$1:$AI$661,Sheet1!AM$1+2,0),0)</f>
        <v>10</v>
      </c>
      <c r="AN659" cm="1">
        <f t="array" ref="AN659">_xlfn.IFS($AA659&gt;$U$12-0.0000001,$V$12,$AA659&gt;$U$11-0.0000001,$V$11,$AA659&gt;$U$10-0.0000001,$V$10,$AA659&gt;$U$9-0.0000001,$V$9,$AA659&gt;$U$8-0.0000001,$V$8,$AA659&gt;$U$7-0.0000001,$V$7,$AA659&gt;$U$6-0.0000001,$V$6,$AA659&lt;$U$6,0)</f>
        <v>10</v>
      </c>
      <c r="AO659">
        <f>IFERROR(VLOOKUP($AA659*1000+'raw data entry'!$A$1,'raw data entry'!$A$1:$AI$661,Sheet1!AO$1+2,0),0)</f>
        <v>16.2</v>
      </c>
      <c r="AP659" cm="1">
        <f t="array" ref="AP659">IF($V$17&gt;7,_xlfn.IFS($AA659&gt;$U$12-0.0000001,$W$12,$AA659&gt;$U$11-0.0000001,$W$11,$AA659&gt;$U$10-0.0000001,$W$10,$AA659&gt;$U$9-0.0000001,$W$9,$AA659&gt;$U$8-0.0000001,$W$8,$AA659&gt;$U$7-0.0000001,$W$7,$AA659&gt;$U$6-0.0000001,$W$6,$AA659&lt;$U$6,0),_xlfn.IFS($AA659&gt;$U$12-0.0000001,$V$12,$AA659&gt;$U$11-0.0000001,$V$11,$AA659&gt;$U$10-0.0000001,$V$10,$AA659&gt;$U$9-0.0000001,$V$9,$AA659&gt;$U$8-0.0000001,$V$8,$AA659&gt;$U$7-0.0000001,$V$7,$AA659&gt;$U$6-0.0000001,$V$6,$AA659&lt;$U$6,0))</f>
        <v>10</v>
      </c>
      <c r="AQ659">
        <f>IFERROR(VLOOKUP($AA659*1000+'raw data entry'!$A$1,'raw data entry'!$A$1:$AI$661,Sheet1!AQ$1+2,0),0)</f>
        <v>14.2</v>
      </c>
      <c r="AT659" cm="1">
        <f t="array" ref="AT659">_xlfn.IFS($AA659&gt;$U$12-0.0000001,$V$12,$AA659&gt;$U$11-0.0000001,$V$11,$AA659&gt;$U$10-0.0000001,$V$10,$AA659&gt;$U$9-0.0000001,$V$9,$AA659&gt;$U$8-0.0000001,$V$8,$AA659&gt;$U$7-0.0000001,$V$7,$AA659&gt;$U$6-0.0000001,$V$6,$AA659&lt;$U$6,0)</f>
        <v>10</v>
      </c>
      <c r="AU659">
        <f>IFERROR(VLOOKUP($AA659*1000+'raw data entry'!$A$1,'raw data entry'!$A$1:$AI$661,Sheet1!AU$1+2,0),0)</f>
        <v>10.8</v>
      </c>
    </row>
    <row r="660" spans="22:47" x14ac:dyDescent="0.25">
      <c r="AA660">
        <f>IF(('raw data entry'!A656-'raw data entry'!$A$1)/1000&lt;0,AA659+0.03,('raw data entry'!A656-'raw data entry'!$A$1)/1000)</f>
        <v>22.713999999999999</v>
      </c>
      <c r="AB660" cm="1">
        <f t="array" ref="AB660">_xlfn.IFS($AA660&gt;$U$12-0.0000001,$V$12,$AA660&gt;$U$11-0.0000001,$V$11,$AA660&gt;$U$10-0.0000001,$V$10,$AA660&gt;$U$9-0.0000001,$V$9,$AA660&gt;$U$8-0.0000001,$V$8,$AA660&gt;$U$7-0.0000001,$V$7,$AA660&gt;$U$6-0.0000001,$V$6,$AA660&lt;$U$6,0)</f>
        <v>10</v>
      </c>
      <c r="AC660">
        <f>IFERROR(VLOOKUP($AA660*1000+'raw data entry'!$A$1,'raw data entry'!$A$1:$AI$661,Sheet1!AC$1+2,0),0)</f>
        <v>30.6</v>
      </c>
      <c r="AD660" cm="1">
        <f t="array" ref="AD660">IF($V$17&gt;7,_xlfn.IFS($AA660&gt;$U$12-0.0000001,$W$12,$AA660&gt;$U$11-0.0000001,$W$11,$AA660&gt;$U$10-0.0000001,$W$10,$AA660&gt;$U$9-0.0000001,$W$9,$AA660&gt;$U$8-0.0000001,$W$8,$AA660&gt;$U$7-0.0000001,$W$7,$AA660&gt;$U$6-0.0000001,$W$6,$AA660&lt;$U$6,0),_xlfn.IFS($AA660&gt;$U$12-0.0000001,$V$12,$AA660&gt;$U$11-0.0000001,$V$11,$AA660&gt;$U$10-0.0000001,$V$10,$AA660&gt;$U$9-0.0000001,$V$9,$AA660&gt;$U$8-0.0000001,$V$8,$AA660&gt;$U$7-0.0000001,$V$7,$AA660&gt;$U$6-0.0000001,$V$6,$AA660&lt;$U$6,0))</f>
        <v>10</v>
      </c>
      <c r="AE660">
        <f>IFERROR(VLOOKUP($AA660*1000+'raw data entry'!$A$1,'raw data entry'!$A$1:$AI$661,Sheet1!AE$1+2,0),0)</f>
        <v>4.2</v>
      </c>
      <c r="AF660" cm="1">
        <f t="array" ref="AF660">_xlfn.IFS($AA660&gt;$U$12-0.0000001,$V$12,$AA660&gt;$U$11-0.0000001,$V$11,$AA660&gt;$U$10-0.0000001,$V$10,$AA660&gt;$U$9-0.0000001,$V$9,$AA660&gt;$U$8-0.0000001,$V$8,$AA660&gt;$U$7-0.0000001,$V$7,$AA660&gt;$U$6-0.0000001,$V$6,$AA660&lt;$U$6,0)</f>
        <v>10</v>
      </c>
      <c r="AG660">
        <f>IFERROR(VLOOKUP($AA660*1000+'raw data entry'!$A$1,'raw data entry'!$A$1:$AI$661,Sheet1!AG$1+2,0),0)</f>
        <v>15.9</v>
      </c>
      <c r="AH660" cm="1">
        <f t="array" ref="AH660">IF($V$17&gt;7,_xlfn.IFS($AA660&gt;$U$12-0.0000001,$W$12,$AA660&gt;$U$11-0.0000001,$W$11,$AA660&gt;$U$10-0.0000001,$W$10,$AA660&gt;$U$9-0.0000001,$W$9,$AA660&gt;$U$8-0.0000001,$W$8,$AA660&gt;$U$7-0.0000001,$W$7,$AA660&gt;$U$6-0.0000001,$W$6,$AA660&lt;$U$6,0),_xlfn.IFS($AA660&gt;$U$12-0.0000001,$V$12,$AA660&gt;$U$11-0.0000001,$V$11,$AA660&gt;$U$10-0.0000001,$V$10,$AA660&gt;$U$9-0.0000001,$V$9,$AA660&gt;$U$8-0.0000001,$V$8,$AA660&gt;$U$7-0.0000001,$V$7,$AA660&gt;$U$6-0.0000001,$V$6,$AA660&lt;$U$6,0))</f>
        <v>10</v>
      </c>
      <c r="AI660">
        <f>IFERROR(VLOOKUP($AA660*1000+'raw data entry'!$A$1,'raw data entry'!$A$1:$AI$661,Sheet1!AI$1+2,0),0)</f>
        <v>6.8</v>
      </c>
      <c r="AJ660" cm="1">
        <f t="array" ref="AJ660">_xlfn.IFS($AA660&gt;$U$12-0.0000001,$V$12,$AA660&gt;$U$11-0.0000001,$V$11,$AA660&gt;$U$10-0.0000001,$V$10,$AA660&gt;$U$9-0.0000001,$V$9,$AA660&gt;$U$8-0.0000001,$V$8,$AA660&gt;$U$7-0.0000001,$V$7,$AA660&gt;$U$6-0.0000001,$V$6,$AA660&lt;$U$6,0)</f>
        <v>10</v>
      </c>
      <c r="AK660">
        <f>IFERROR(VLOOKUP($AA660*1000+'raw data entry'!$A$1,'raw data entry'!$A$1:$AI$661,Sheet1!AK$1+2,0),0)</f>
        <v>14.3</v>
      </c>
      <c r="AL660" cm="1">
        <f t="array" ref="AL660">IF($V$17&gt;7,_xlfn.IFS($AA660&gt;$U$12-0.0000001,$W$12,$AA660&gt;$U$11-0.0000001,$W$11,$AA660&gt;$U$10-0.0000001,$W$10,$AA660&gt;$U$9-0.0000001,$W$9,$AA660&gt;$U$8-0.0000001,$W$8,$AA660&gt;$U$7-0.0000001,$W$7,$AA660&gt;$U$6-0.0000001,$W$6,$AA660&lt;$U$6,0),_xlfn.IFS($AA660&gt;$U$12-0.0000001,$V$12,$AA660&gt;$U$11-0.0000001,$V$11,$AA660&gt;$U$10-0.0000001,$V$10,$AA660&gt;$U$9-0.0000001,$V$9,$AA660&gt;$U$8-0.0000001,$V$8,$AA660&gt;$U$7-0.0000001,$V$7,$AA660&gt;$U$6-0.0000001,$V$6,$AA660&lt;$U$6,0))</f>
        <v>10</v>
      </c>
      <c r="AM660">
        <f>IFERROR(VLOOKUP($AA660*1000+'raw data entry'!$A$1,'raw data entry'!$A$1:$AI$661,Sheet1!AM$1+2,0),0)</f>
        <v>10.4</v>
      </c>
      <c r="AN660" cm="1">
        <f t="array" ref="AN660">_xlfn.IFS($AA660&gt;$U$12-0.0000001,$V$12,$AA660&gt;$U$11-0.0000001,$V$11,$AA660&gt;$U$10-0.0000001,$V$10,$AA660&gt;$U$9-0.0000001,$V$9,$AA660&gt;$U$8-0.0000001,$V$8,$AA660&gt;$U$7-0.0000001,$V$7,$AA660&gt;$U$6-0.0000001,$V$6,$AA660&lt;$U$6,0)</f>
        <v>10</v>
      </c>
      <c r="AO660">
        <f>IFERROR(VLOOKUP($AA660*1000+'raw data entry'!$A$1,'raw data entry'!$A$1:$AI$661,Sheet1!AO$1+2,0),0)</f>
        <v>15.9</v>
      </c>
      <c r="AP660" cm="1">
        <f t="array" ref="AP660">IF($V$17&gt;7,_xlfn.IFS($AA660&gt;$U$12-0.0000001,$W$12,$AA660&gt;$U$11-0.0000001,$W$11,$AA660&gt;$U$10-0.0000001,$W$10,$AA660&gt;$U$9-0.0000001,$W$9,$AA660&gt;$U$8-0.0000001,$W$8,$AA660&gt;$U$7-0.0000001,$W$7,$AA660&gt;$U$6-0.0000001,$W$6,$AA660&lt;$U$6,0),_xlfn.IFS($AA660&gt;$U$12-0.0000001,$V$12,$AA660&gt;$U$11-0.0000001,$V$11,$AA660&gt;$U$10-0.0000001,$V$10,$AA660&gt;$U$9-0.0000001,$V$9,$AA660&gt;$U$8-0.0000001,$V$8,$AA660&gt;$U$7-0.0000001,$V$7,$AA660&gt;$U$6-0.0000001,$V$6,$AA660&lt;$U$6,0))</f>
        <v>10</v>
      </c>
      <c r="AQ660">
        <f>IFERROR(VLOOKUP($AA660*1000+'raw data entry'!$A$1,'raw data entry'!$A$1:$AI$661,Sheet1!AQ$1+2,0),0)</f>
        <v>14.2</v>
      </c>
      <c r="AT660" cm="1">
        <f t="array" ref="AT660">_xlfn.IFS($AA660&gt;$U$12-0.0000001,$V$12,$AA660&gt;$U$11-0.0000001,$V$11,$AA660&gt;$U$10-0.0000001,$V$10,$AA660&gt;$U$9-0.0000001,$V$9,$AA660&gt;$U$8-0.0000001,$V$8,$AA660&gt;$U$7-0.0000001,$V$7,$AA660&gt;$U$6-0.0000001,$V$6,$AA660&lt;$U$6,0)</f>
        <v>10</v>
      </c>
      <c r="AU660">
        <f>IFERROR(VLOOKUP($AA660*1000+'raw data entry'!$A$1,'raw data entry'!$A$1:$AI$661,Sheet1!AU$1+2,0),0)</f>
        <v>10</v>
      </c>
    </row>
    <row r="661" spans="22:47" x14ac:dyDescent="0.25">
      <c r="AA661">
        <f>IF(('raw data entry'!A657-'raw data entry'!$A$1)/1000&lt;0,AA660+0.03,('raw data entry'!A657-'raw data entry'!$A$1)/1000)</f>
        <v>22.748999999999999</v>
      </c>
      <c r="AB661" cm="1">
        <f t="array" ref="AB661">_xlfn.IFS($AA661&gt;$U$12-0.0000001,$V$12,$AA661&gt;$U$11-0.0000001,$V$11,$AA661&gt;$U$10-0.0000001,$V$10,$AA661&gt;$U$9-0.0000001,$V$9,$AA661&gt;$U$8-0.0000001,$V$8,$AA661&gt;$U$7-0.0000001,$V$7,$AA661&gt;$U$6-0.0000001,$V$6,$AA661&lt;$U$6,0)</f>
        <v>10</v>
      </c>
      <c r="AC661">
        <f>IFERROR(VLOOKUP($AA661*1000+'raw data entry'!$A$1,'raw data entry'!$A$1:$AI$661,Sheet1!AC$1+2,0),0)</f>
        <v>31.5</v>
      </c>
      <c r="AD661" cm="1">
        <f t="array" ref="AD661">IF($V$17&gt;7,_xlfn.IFS($AA661&gt;$U$12-0.0000001,$W$12,$AA661&gt;$U$11-0.0000001,$W$11,$AA661&gt;$U$10-0.0000001,$W$10,$AA661&gt;$U$9-0.0000001,$W$9,$AA661&gt;$U$8-0.0000001,$W$8,$AA661&gt;$U$7-0.0000001,$W$7,$AA661&gt;$U$6-0.0000001,$W$6,$AA661&lt;$U$6,0),_xlfn.IFS($AA661&gt;$U$12-0.0000001,$V$12,$AA661&gt;$U$11-0.0000001,$V$11,$AA661&gt;$U$10-0.0000001,$V$10,$AA661&gt;$U$9-0.0000001,$V$9,$AA661&gt;$U$8-0.0000001,$V$8,$AA661&gt;$U$7-0.0000001,$V$7,$AA661&gt;$U$6-0.0000001,$V$6,$AA661&lt;$U$6,0))</f>
        <v>10</v>
      </c>
      <c r="AE661">
        <f>IFERROR(VLOOKUP($AA661*1000+'raw data entry'!$A$1,'raw data entry'!$A$1:$AI$661,Sheet1!AE$1+2,0),0)</f>
        <v>5.5</v>
      </c>
      <c r="AF661" cm="1">
        <f t="array" ref="AF661">_xlfn.IFS($AA661&gt;$U$12-0.0000001,$V$12,$AA661&gt;$U$11-0.0000001,$V$11,$AA661&gt;$U$10-0.0000001,$V$10,$AA661&gt;$U$9-0.0000001,$V$9,$AA661&gt;$U$8-0.0000001,$V$8,$AA661&gt;$U$7-0.0000001,$V$7,$AA661&gt;$U$6-0.0000001,$V$6,$AA661&lt;$U$6,0)</f>
        <v>10</v>
      </c>
      <c r="AG661">
        <f>IFERROR(VLOOKUP($AA661*1000+'raw data entry'!$A$1,'raw data entry'!$A$1:$AI$661,Sheet1!AG$1+2,0),0)</f>
        <v>13.9</v>
      </c>
      <c r="AH661" cm="1">
        <f t="array" ref="AH661">IF($V$17&gt;7,_xlfn.IFS($AA661&gt;$U$12-0.0000001,$W$12,$AA661&gt;$U$11-0.0000001,$W$11,$AA661&gt;$U$10-0.0000001,$W$10,$AA661&gt;$U$9-0.0000001,$W$9,$AA661&gt;$U$8-0.0000001,$W$8,$AA661&gt;$U$7-0.0000001,$W$7,$AA661&gt;$U$6-0.0000001,$W$6,$AA661&lt;$U$6,0),_xlfn.IFS($AA661&gt;$U$12-0.0000001,$V$12,$AA661&gt;$U$11-0.0000001,$V$11,$AA661&gt;$U$10-0.0000001,$V$10,$AA661&gt;$U$9-0.0000001,$V$9,$AA661&gt;$U$8-0.0000001,$V$8,$AA661&gt;$U$7-0.0000001,$V$7,$AA661&gt;$U$6-0.0000001,$V$6,$AA661&lt;$U$6,0))</f>
        <v>10</v>
      </c>
      <c r="AI661">
        <f>IFERROR(VLOOKUP($AA661*1000+'raw data entry'!$A$1,'raw data entry'!$A$1:$AI$661,Sheet1!AI$1+2,0),0)</f>
        <v>7.5</v>
      </c>
      <c r="AJ661" cm="1">
        <f t="array" ref="AJ661">_xlfn.IFS($AA661&gt;$U$12-0.0000001,$V$12,$AA661&gt;$U$11-0.0000001,$V$11,$AA661&gt;$U$10-0.0000001,$V$10,$AA661&gt;$U$9-0.0000001,$V$9,$AA661&gt;$U$8-0.0000001,$V$8,$AA661&gt;$U$7-0.0000001,$V$7,$AA661&gt;$U$6-0.0000001,$V$6,$AA661&lt;$U$6,0)</f>
        <v>10</v>
      </c>
      <c r="AK661">
        <f>IFERROR(VLOOKUP($AA661*1000+'raw data entry'!$A$1,'raw data entry'!$A$1:$AI$661,Sheet1!AK$1+2,0),0)</f>
        <v>14.2</v>
      </c>
      <c r="AL661" cm="1">
        <f t="array" ref="AL661">IF($V$17&gt;7,_xlfn.IFS($AA661&gt;$U$12-0.0000001,$W$12,$AA661&gt;$U$11-0.0000001,$W$11,$AA661&gt;$U$10-0.0000001,$W$10,$AA661&gt;$U$9-0.0000001,$W$9,$AA661&gt;$U$8-0.0000001,$W$8,$AA661&gt;$U$7-0.0000001,$W$7,$AA661&gt;$U$6-0.0000001,$W$6,$AA661&lt;$U$6,0),_xlfn.IFS($AA661&gt;$U$12-0.0000001,$V$12,$AA661&gt;$U$11-0.0000001,$V$11,$AA661&gt;$U$10-0.0000001,$V$10,$AA661&gt;$U$9-0.0000001,$V$9,$AA661&gt;$U$8-0.0000001,$V$8,$AA661&gt;$U$7-0.0000001,$V$7,$AA661&gt;$U$6-0.0000001,$V$6,$AA661&lt;$U$6,0))</f>
        <v>10</v>
      </c>
      <c r="AM661">
        <f>IFERROR(VLOOKUP($AA661*1000+'raw data entry'!$A$1,'raw data entry'!$A$1:$AI$661,Sheet1!AM$1+2,0),0)</f>
        <v>10.7</v>
      </c>
      <c r="AN661" cm="1">
        <f t="array" ref="AN661">_xlfn.IFS($AA661&gt;$U$12-0.0000001,$V$12,$AA661&gt;$U$11-0.0000001,$V$11,$AA661&gt;$U$10-0.0000001,$V$10,$AA661&gt;$U$9-0.0000001,$V$9,$AA661&gt;$U$8-0.0000001,$V$8,$AA661&gt;$U$7-0.0000001,$V$7,$AA661&gt;$U$6-0.0000001,$V$6,$AA661&lt;$U$6,0)</f>
        <v>10</v>
      </c>
      <c r="AO661">
        <f>IFERROR(VLOOKUP($AA661*1000+'raw data entry'!$A$1,'raw data entry'!$A$1:$AI$661,Sheet1!AO$1+2,0),0)</f>
        <v>18.8</v>
      </c>
      <c r="AP661" cm="1">
        <f t="array" ref="AP661">IF($V$17&gt;7,_xlfn.IFS($AA661&gt;$U$12-0.0000001,$W$12,$AA661&gt;$U$11-0.0000001,$W$11,$AA661&gt;$U$10-0.0000001,$W$10,$AA661&gt;$U$9-0.0000001,$W$9,$AA661&gt;$U$8-0.0000001,$W$8,$AA661&gt;$U$7-0.0000001,$W$7,$AA661&gt;$U$6-0.0000001,$W$6,$AA661&lt;$U$6,0),_xlfn.IFS($AA661&gt;$U$12-0.0000001,$V$12,$AA661&gt;$U$11-0.0000001,$V$11,$AA661&gt;$U$10-0.0000001,$V$10,$AA661&gt;$U$9-0.0000001,$V$9,$AA661&gt;$U$8-0.0000001,$V$8,$AA661&gt;$U$7-0.0000001,$V$7,$AA661&gt;$U$6-0.0000001,$V$6,$AA661&lt;$U$6,0))</f>
        <v>10</v>
      </c>
      <c r="AQ661">
        <f>IFERROR(VLOOKUP($AA661*1000+'raw data entry'!$A$1,'raw data entry'!$A$1:$AI$661,Sheet1!AQ$1+2,0),0)</f>
        <v>15.6</v>
      </c>
      <c r="AT661" cm="1">
        <f t="array" ref="AT661">_xlfn.IFS($AA661&gt;$U$12-0.0000001,$V$12,$AA661&gt;$U$11-0.0000001,$V$11,$AA661&gt;$U$10-0.0000001,$V$10,$AA661&gt;$U$9-0.0000001,$V$9,$AA661&gt;$U$8-0.0000001,$V$8,$AA661&gt;$U$7-0.0000001,$V$7,$AA661&gt;$U$6-0.0000001,$V$6,$AA661&lt;$U$6,0)</f>
        <v>10</v>
      </c>
      <c r="AU661">
        <f>IFERROR(VLOOKUP($AA661*1000+'raw data entry'!$A$1,'raw data entry'!$A$1:$AI$661,Sheet1!AU$1+2,0),0)</f>
        <v>10.199999999999999</v>
      </c>
    </row>
    <row r="662" spans="22:47" x14ac:dyDescent="0.25">
      <c r="AA662">
        <f>IF(('raw data entry'!A658-'raw data entry'!$A$1)/1000&lt;0,AA661+0.03,('raw data entry'!A658-'raw data entry'!$A$1)/1000)</f>
        <v>22.783000000000001</v>
      </c>
      <c r="AB662" cm="1">
        <f t="array" ref="AB662">_xlfn.IFS($AA662&gt;$U$12-0.0000001,$V$12,$AA662&gt;$U$11-0.0000001,$V$11,$AA662&gt;$U$10-0.0000001,$V$10,$AA662&gt;$U$9-0.0000001,$V$9,$AA662&gt;$U$8-0.0000001,$V$8,$AA662&gt;$U$7-0.0000001,$V$7,$AA662&gt;$U$6-0.0000001,$V$6,$AA662&lt;$U$6,0)</f>
        <v>10</v>
      </c>
      <c r="AC662">
        <f>IFERROR(VLOOKUP($AA662*1000+'raw data entry'!$A$1,'raw data entry'!$A$1:$AI$661,Sheet1!AC$1+2,0),0)</f>
        <v>29.3</v>
      </c>
      <c r="AD662" cm="1">
        <f t="array" ref="AD662">IF($V$17&gt;7,_xlfn.IFS($AA662&gt;$U$12-0.0000001,$W$12,$AA662&gt;$U$11-0.0000001,$W$11,$AA662&gt;$U$10-0.0000001,$W$10,$AA662&gt;$U$9-0.0000001,$W$9,$AA662&gt;$U$8-0.0000001,$W$8,$AA662&gt;$U$7-0.0000001,$W$7,$AA662&gt;$U$6-0.0000001,$W$6,$AA662&lt;$U$6,0),_xlfn.IFS($AA662&gt;$U$12-0.0000001,$V$12,$AA662&gt;$U$11-0.0000001,$V$11,$AA662&gt;$U$10-0.0000001,$V$10,$AA662&gt;$U$9-0.0000001,$V$9,$AA662&gt;$U$8-0.0000001,$V$8,$AA662&gt;$U$7-0.0000001,$V$7,$AA662&gt;$U$6-0.0000001,$V$6,$AA662&lt;$U$6,0))</f>
        <v>10</v>
      </c>
      <c r="AE662">
        <f>IFERROR(VLOOKUP($AA662*1000+'raw data entry'!$A$1,'raw data entry'!$A$1:$AI$661,Sheet1!AE$1+2,0),0)</f>
        <v>5</v>
      </c>
      <c r="AF662" cm="1">
        <f t="array" ref="AF662">_xlfn.IFS($AA662&gt;$U$12-0.0000001,$V$12,$AA662&gt;$U$11-0.0000001,$V$11,$AA662&gt;$U$10-0.0000001,$V$10,$AA662&gt;$U$9-0.0000001,$V$9,$AA662&gt;$U$8-0.0000001,$V$8,$AA662&gt;$U$7-0.0000001,$V$7,$AA662&gt;$U$6-0.0000001,$V$6,$AA662&lt;$U$6,0)</f>
        <v>10</v>
      </c>
      <c r="AG662">
        <f>IFERROR(VLOOKUP($AA662*1000+'raw data entry'!$A$1,'raw data entry'!$A$1:$AI$661,Sheet1!AG$1+2,0),0)</f>
        <v>15.3</v>
      </c>
      <c r="AH662" cm="1">
        <f t="array" ref="AH662">IF($V$17&gt;7,_xlfn.IFS($AA662&gt;$U$12-0.0000001,$W$12,$AA662&gt;$U$11-0.0000001,$W$11,$AA662&gt;$U$10-0.0000001,$W$10,$AA662&gt;$U$9-0.0000001,$W$9,$AA662&gt;$U$8-0.0000001,$W$8,$AA662&gt;$U$7-0.0000001,$W$7,$AA662&gt;$U$6-0.0000001,$W$6,$AA662&lt;$U$6,0),_xlfn.IFS($AA662&gt;$U$12-0.0000001,$V$12,$AA662&gt;$U$11-0.0000001,$V$11,$AA662&gt;$U$10-0.0000001,$V$10,$AA662&gt;$U$9-0.0000001,$V$9,$AA662&gt;$U$8-0.0000001,$V$8,$AA662&gt;$U$7-0.0000001,$V$7,$AA662&gt;$U$6-0.0000001,$V$6,$AA662&lt;$U$6,0))</f>
        <v>10</v>
      </c>
      <c r="AI662">
        <f>IFERROR(VLOOKUP($AA662*1000+'raw data entry'!$A$1,'raw data entry'!$A$1:$AI$661,Sheet1!AI$1+2,0),0)</f>
        <v>8.6</v>
      </c>
      <c r="AJ662" cm="1">
        <f t="array" ref="AJ662">_xlfn.IFS($AA662&gt;$U$12-0.0000001,$V$12,$AA662&gt;$U$11-0.0000001,$V$11,$AA662&gt;$U$10-0.0000001,$V$10,$AA662&gt;$U$9-0.0000001,$V$9,$AA662&gt;$U$8-0.0000001,$V$8,$AA662&gt;$U$7-0.0000001,$V$7,$AA662&gt;$U$6-0.0000001,$V$6,$AA662&lt;$U$6,0)</f>
        <v>10</v>
      </c>
      <c r="AK662">
        <f>IFERROR(VLOOKUP($AA662*1000+'raw data entry'!$A$1,'raw data entry'!$A$1:$AI$661,Sheet1!AK$1+2,0),0)</f>
        <v>18.600000000000001</v>
      </c>
      <c r="AL662" cm="1">
        <f t="array" ref="AL662">IF($V$17&gt;7,_xlfn.IFS($AA662&gt;$U$12-0.0000001,$W$12,$AA662&gt;$U$11-0.0000001,$W$11,$AA662&gt;$U$10-0.0000001,$W$10,$AA662&gt;$U$9-0.0000001,$W$9,$AA662&gt;$U$8-0.0000001,$W$8,$AA662&gt;$U$7-0.0000001,$W$7,$AA662&gt;$U$6-0.0000001,$W$6,$AA662&lt;$U$6,0),_xlfn.IFS($AA662&gt;$U$12-0.0000001,$V$12,$AA662&gt;$U$11-0.0000001,$V$11,$AA662&gt;$U$10-0.0000001,$V$10,$AA662&gt;$U$9-0.0000001,$V$9,$AA662&gt;$U$8-0.0000001,$V$8,$AA662&gt;$U$7-0.0000001,$V$7,$AA662&gt;$U$6-0.0000001,$V$6,$AA662&lt;$U$6,0))</f>
        <v>10</v>
      </c>
      <c r="AM662">
        <f>IFERROR(VLOOKUP($AA662*1000+'raw data entry'!$A$1,'raw data entry'!$A$1:$AI$661,Sheet1!AM$1+2,0),0)</f>
        <v>10.4</v>
      </c>
      <c r="AN662" cm="1">
        <f t="array" ref="AN662">_xlfn.IFS($AA662&gt;$U$12-0.0000001,$V$12,$AA662&gt;$U$11-0.0000001,$V$11,$AA662&gt;$U$10-0.0000001,$V$10,$AA662&gt;$U$9-0.0000001,$V$9,$AA662&gt;$U$8-0.0000001,$V$8,$AA662&gt;$U$7-0.0000001,$V$7,$AA662&gt;$U$6-0.0000001,$V$6,$AA662&lt;$U$6,0)</f>
        <v>10</v>
      </c>
      <c r="AO662">
        <f>IFERROR(VLOOKUP($AA662*1000+'raw data entry'!$A$1,'raw data entry'!$A$1:$AI$661,Sheet1!AO$1+2,0),0)</f>
        <v>15.9</v>
      </c>
      <c r="AP662" cm="1">
        <f t="array" ref="AP662">IF($V$17&gt;7,_xlfn.IFS($AA662&gt;$U$12-0.0000001,$W$12,$AA662&gt;$U$11-0.0000001,$W$11,$AA662&gt;$U$10-0.0000001,$W$10,$AA662&gt;$U$9-0.0000001,$W$9,$AA662&gt;$U$8-0.0000001,$W$8,$AA662&gt;$U$7-0.0000001,$W$7,$AA662&gt;$U$6-0.0000001,$W$6,$AA662&lt;$U$6,0),_xlfn.IFS($AA662&gt;$U$12-0.0000001,$V$12,$AA662&gt;$U$11-0.0000001,$V$11,$AA662&gt;$U$10-0.0000001,$V$10,$AA662&gt;$U$9-0.0000001,$V$9,$AA662&gt;$U$8-0.0000001,$V$8,$AA662&gt;$U$7-0.0000001,$V$7,$AA662&gt;$U$6-0.0000001,$V$6,$AA662&lt;$U$6,0))</f>
        <v>10</v>
      </c>
      <c r="AQ662">
        <f>IFERROR(VLOOKUP($AA662*1000+'raw data entry'!$A$1,'raw data entry'!$A$1:$AI$661,Sheet1!AQ$1+2,0),0)</f>
        <v>14.7</v>
      </c>
      <c r="AT662" cm="1">
        <f t="array" ref="AT662">_xlfn.IFS($AA662&gt;$U$12-0.0000001,$V$12,$AA662&gt;$U$11-0.0000001,$V$11,$AA662&gt;$U$10-0.0000001,$V$10,$AA662&gt;$U$9-0.0000001,$V$9,$AA662&gt;$U$8-0.0000001,$V$8,$AA662&gt;$U$7-0.0000001,$V$7,$AA662&gt;$U$6-0.0000001,$V$6,$AA662&lt;$U$6,0)</f>
        <v>10</v>
      </c>
      <c r="AU662">
        <f>IFERROR(VLOOKUP($AA662*1000+'raw data entry'!$A$1,'raw data entry'!$A$1:$AI$661,Sheet1!AU$1+2,0),0)</f>
        <v>10.6</v>
      </c>
    </row>
    <row r="663" spans="22:47" x14ac:dyDescent="0.25">
      <c r="AA663">
        <f>IF(('raw data entry'!A659-'raw data entry'!$A$1)/1000&lt;0,AA662+0.03,('raw data entry'!A659-'raw data entry'!$A$1)/1000)</f>
        <v>22.818000000000001</v>
      </c>
      <c r="AB663" cm="1">
        <f t="array" ref="AB663">_xlfn.IFS($AA663&gt;$U$12-0.0000001,$V$12,$AA663&gt;$U$11-0.0000001,$V$11,$AA663&gt;$U$10-0.0000001,$V$10,$AA663&gt;$U$9-0.0000001,$V$9,$AA663&gt;$U$8-0.0000001,$V$8,$AA663&gt;$U$7-0.0000001,$V$7,$AA663&gt;$U$6-0.0000001,$V$6,$AA663&lt;$U$6,0)</f>
        <v>10</v>
      </c>
      <c r="AC663">
        <f>IFERROR(VLOOKUP($AA663*1000+'raw data entry'!$A$1,'raw data entry'!$A$1:$AI$661,Sheet1!AC$1+2,0),0)</f>
        <v>31.1</v>
      </c>
      <c r="AD663" cm="1">
        <f t="array" ref="AD663">IF($V$17&gt;7,_xlfn.IFS($AA663&gt;$U$12-0.0000001,$W$12,$AA663&gt;$U$11-0.0000001,$W$11,$AA663&gt;$U$10-0.0000001,$W$10,$AA663&gt;$U$9-0.0000001,$W$9,$AA663&gt;$U$8-0.0000001,$W$8,$AA663&gt;$U$7-0.0000001,$W$7,$AA663&gt;$U$6-0.0000001,$W$6,$AA663&lt;$U$6,0),_xlfn.IFS($AA663&gt;$U$12-0.0000001,$V$12,$AA663&gt;$U$11-0.0000001,$V$11,$AA663&gt;$U$10-0.0000001,$V$10,$AA663&gt;$U$9-0.0000001,$V$9,$AA663&gt;$U$8-0.0000001,$V$8,$AA663&gt;$U$7-0.0000001,$V$7,$AA663&gt;$U$6-0.0000001,$V$6,$AA663&lt;$U$6,0))</f>
        <v>10</v>
      </c>
      <c r="AE663">
        <f>IFERROR(VLOOKUP($AA663*1000+'raw data entry'!$A$1,'raw data entry'!$A$1:$AI$661,Sheet1!AE$1+2,0),0)</f>
        <v>4.2</v>
      </c>
      <c r="AF663" cm="1">
        <f t="array" ref="AF663">_xlfn.IFS($AA663&gt;$U$12-0.0000001,$V$12,$AA663&gt;$U$11-0.0000001,$V$11,$AA663&gt;$U$10-0.0000001,$V$10,$AA663&gt;$U$9-0.0000001,$V$9,$AA663&gt;$U$8-0.0000001,$V$8,$AA663&gt;$U$7-0.0000001,$V$7,$AA663&gt;$U$6-0.0000001,$V$6,$AA663&lt;$U$6,0)</f>
        <v>10</v>
      </c>
      <c r="AG663">
        <f>IFERROR(VLOOKUP($AA663*1000+'raw data entry'!$A$1,'raw data entry'!$A$1:$AI$661,Sheet1!AG$1+2,0),0)</f>
        <v>20.5</v>
      </c>
      <c r="AH663" cm="1">
        <f t="array" ref="AH663">IF($V$17&gt;7,_xlfn.IFS($AA663&gt;$U$12-0.0000001,$W$12,$AA663&gt;$U$11-0.0000001,$W$11,$AA663&gt;$U$10-0.0000001,$W$10,$AA663&gt;$U$9-0.0000001,$W$9,$AA663&gt;$U$8-0.0000001,$W$8,$AA663&gt;$U$7-0.0000001,$W$7,$AA663&gt;$U$6-0.0000001,$W$6,$AA663&lt;$U$6,0),_xlfn.IFS($AA663&gt;$U$12-0.0000001,$V$12,$AA663&gt;$U$11-0.0000001,$V$11,$AA663&gt;$U$10-0.0000001,$V$10,$AA663&gt;$U$9-0.0000001,$V$9,$AA663&gt;$U$8-0.0000001,$V$8,$AA663&gt;$U$7-0.0000001,$V$7,$AA663&gt;$U$6-0.0000001,$V$6,$AA663&lt;$U$6,0))</f>
        <v>10</v>
      </c>
      <c r="AI663">
        <f>IFERROR(VLOOKUP($AA663*1000+'raw data entry'!$A$1,'raw data entry'!$A$1:$AI$661,Sheet1!AI$1+2,0),0)</f>
        <v>8.1999999999999993</v>
      </c>
      <c r="AJ663" cm="1">
        <f t="array" ref="AJ663">_xlfn.IFS($AA663&gt;$U$12-0.0000001,$V$12,$AA663&gt;$U$11-0.0000001,$V$11,$AA663&gt;$U$10-0.0000001,$V$10,$AA663&gt;$U$9-0.0000001,$V$9,$AA663&gt;$U$8-0.0000001,$V$8,$AA663&gt;$U$7-0.0000001,$V$7,$AA663&gt;$U$6-0.0000001,$V$6,$AA663&lt;$U$6,0)</f>
        <v>10</v>
      </c>
      <c r="AK663">
        <f>IFERROR(VLOOKUP($AA663*1000+'raw data entry'!$A$1,'raw data entry'!$A$1:$AI$661,Sheet1!AK$1+2,0),0)</f>
        <v>7.7</v>
      </c>
      <c r="AL663" cm="1">
        <f t="array" ref="AL663">IF($V$17&gt;7,_xlfn.IFS($AA663&gt;$U$12-0.0000001,$W$12,$AA663&gt;$U$11-0.0000001,$W$11,$AA663&gt;$U$10-0.0000001,$W$10,$AA663&gt;$U$9-0.0000001,$W$9,$AA663&gt;$U$8-0.0000001,$W$8,$AA663&gt;$U$7-0.0000001,$W$7,$AA663&gt;$U$6-0.0000001,$W$6,$AA663&lt;$U$6,0),_xlfn.IFS($AA663&gt;$U$12-0.0000001,$V$12,$AA663&gt;$U$11-0.0000001,$V$11,$AA663&gt;$U$10-0.0000001,$V$10,$AA663&gt;$U$9-0.0000001,$V$9,$AA663&gt;$U$8-0.0000001,$V$8,$AA663&gt;$U$7-0.0000001,$V$7,$AA663&gt;$U$6-0.0000001,$V$6,$AA663&lt;$U$6,0))</f>
        <v>10</v>
      </c>
      <c r="AM663">
        <f>IFERROR(VLOOKUP($AA663*1000+'raw data entry'!$A$1,'raw data entry'!$A$1:$AI$661,Sheet1!AM$1+2,0),0)</f>
        <v>10.4</v>
      </c>
      <c r="AN663" cm="1">
        <f t="array" ref="AN663">_xlfn.IFS($AA663&gt;$U$12-0.0000001,$V$12,$AA663&gt;$U$11-0.0000001,$V$11,$AA663&gt;$U$10-0.0000001,$V$10,$AA663&gt;$U$9-0.0000001,$V$9,$AA663&gt;$U$8-0.0000001,$V$8,$AA663&gt;$U$7-0.0000001,$V$7,$AA663&gt;$U$6-0.0000001,$V$6,$AA663&lt;$U$6,0)</f>
        <v>10</v>
      </c>
      <c r="AO663">
        <f>IFERROR(VLOOKUP($AA663*1000+'raw data entry'!$A$1,'raw data entry'!$A$1:$AI$661,Sheet1!AO$1+2,0),0)</f>
        <v>16.399999999999999</v>
      </c>
      <c r="AP663" cm="1">
        <f t="array" ref="AP663">IF($V$17&gt;7,_xlfn.IFS($AA663&gt;$U$12-0.0000001,$W$12,$AA663&gt;$U$11-0.0000001,$W$11,$AA663&gt;$U$10-0.0000001,$W$10,$AA663&gt;$U$9-0.0000001,$W$9,$AA663&gt;$U$8-0.0000001,$W$8,$AA663&gt;$U$7-0.0000001,$W$7,$AA663&gt;$U$6-0.0000001,$W$6,$AA663&lt;$U$6,0),_xlfn.IFS($AA663&gt;$U$12-0.0000001,$V$12,$AA663&gt;$U$11-0.0000001,$V$11,$AA663&gt;$U$10-0.0000001,$V$10,$AA663&gt;$U$9-0.0000001,$V$9,$AA663&gt;$U$8-0.0000001,$V$8,$AA663&gt;$U$7-0.0000001,$V$7,$AA663&gt;$U$6-0.0000001,$V$6,$AA663&lt;$U$6,0))</f>
        <v>10</v>
      </c>
      <c r="AQ663">
        <f>IFERROR(VLOOKUP($AA663*1000+'raw data entry'!$A$1,'raw data entry'!$A$1:$AI$661,Sheet1!AQ$1+2,0),0)</f>
        <v>14.7</v>
      </c>
      <c r="AT663" cm="1">
        <f t="array" ref="AT663">_xlfn.IFS($AA663&gt;$U$12-0.0000001,$V$12,$AA663&gt;$U$11-0.0000001,$V$11,$AA663&gt;$U$10-0.0000001,$V$10,$AA663&gt;$U$9-0.0000001,$V$9,$AA663&gt;$U$8-0.0000001,$V$8,$AA663&gt;$U$7-0.0000001,$V$7,$AA663&gt;$U$6-0.0000001,$V$6,$AA663&lt;$U$6,0)</f>
        <v>10</v>
      </c>
      <c r="AU663">
        <f>IFERROR(VLOOKUP($AA663*1000+'raw data entry'!$A$1,'raw data entry'!$A$1:$AI$661,Sheet1!AU$1+2,0),0)</f>
        <v>10.6</v>
      </c>
    </row>
    <row r="664" spans="22:47" x14ac:dyDescent="0.25">
      <c r="AA664">
        <f>IF(('raw data entry'!A660-'raw data entry'!$A$1)/1000&lt;0,AA663+0.03,('raw data entry'!A660-'raw data entry'!$A$1)/1000)</f>
        <v>22.853000000000002</v>
      </c>
      <c r="AB664" cm="1">
        <f t="array" ref="AB664">_xlfn.IFS($AA664&gt;$U$12-0.0000001,$V$12,$AA664&gt;$U$11-0.0000001,$V$11,$AA664&gt;$U$10-0.0000001,$V$10,$AA664&gt;$U$9-0.0000001,$V$9,$AA664&gt;$U$8-0.0000001,$V$8,$AA664&gt;$U$7-0.0000001,$V$7,$AA664&gt;$U$6-0.0000001,$V$6,$AA664&lt;$U$6,0)</f>
        <v>10</v>
      </c>
      <c r="AC664">
        <f>IFERROR(VLOOKUP($AA664*1000+'raw data entry'!$A$1,'raw data entry'!$A$1:$AI$661,Sheet1!AC$1+2,0),0)</f>
        <v>31</v>
      </c>
      <c r="AD664" cm="1">
        <f t="array" ref="AD664">IF($V$17&gt;7,_xlfn.IFS($AA664&gt;$U$12-0.0000001,$W$12,$AA664&gt;$U$11-0.0000001,$W$11,$AA664&gt;$U$10-0.0000001,$W$10,$AA664&gt;$U$9-0.0000001,$W$9,$AA664&gt;$U$8-0.0000001,$W$8,$AA664&gt;$U$7-0.0000001,$W$7,$AA664&gt;$U$6-0.0000001,$W$6,$AA664&lt;$U$6,0),_xlfn.IFS($AA664&gt;$U$12-0.0000001,$V$12,$AA664&gt;$U$11-0.0000001,$V$11,$AA664&gt;$U$10-0.0000001,$V$10,$AA664&gt;$U$9-0.0000001,$V$9,$AA664&gt;$U$8-0.0000001,$V$8,$AA664&gt;$U$7-0.0000001,$V$7,$AA664&gt;$U$6-0.0000001,$V$6,$AA664&lt;$U$6,0))</f>
        <v>10</v>
      </c>
      <c r="AE664">
        <f>IFERROR(VLOOKUP($AA664*1000+'raw data entry'!$A$1,'raw data entry'!$A$1:$AI$661,Sheet1!AE$1+2,0),0)</f>
        <v>4.7</v>
      </c>
      <c r="AF664" cm="1">
        <f t="array" ref="AF664">_xlfn.IFS($AA664&gt;$U$12-0.0000001,$V$12,$AA664&gt;$U$11-0.0000001,$V$11,$AA664&gt;$U$10-0.0000001,$V$10,$AA664&gt;$U$9-0.0000001,$V$9,$AA664&gt;$U$8-0.0000001,$V$8,$AA664&gt;$U$7-0.0000001,$V$7,$AA664&gt;$U$6-0.0000001,$V$6,$AA664&lt;$U$6,0)</f>
        <v>10</v>
      </c>
      <c r="AG664">
        <f>IFERROR(VLOOKUP($AA664*1000+'raw data entry'!$A$1,'raw data entry'!$A$1:$AI$661,Sheet1!AG$1+2,0),0)</f>
        <v>14.4</v>
      </c>
      <c r="AH664" cm="1">
        <f t="array" ref="AH664">IF($V$17&gt;7,_xlfn.IFS($AA664&gt;$U$12-0.0000001,$W$12,$AA664&gt;$U$11-0.0000001,$W$11,$AA664&gt;$U$10-0.0000001,$W$10,$AA664&gt;$U$9-0.0000001,$W$9,$AA664&gt;$U$8-0.0000001,$W$8,$AA664&gt;$U$7-0.0000001,$W$7,$AA664&gt;$U$6-0.0000001,$W$6,$AA664&lt;$U$6,0),_xlfn.IFS($AA664&gt;$U$12-0.0000001,$V$12,$AA664&gt;$U$11-0.0000001,$V$11,$AA664&gt;$U$10-0.0000001,$V$10,$AA664&gt;$U$9-0.0000001,$V$9,$AA664&gt;$U$8-0.0000001,$V$8,$AA664&gt;$U$7-0.0000001,$V$7,$AA664&gt;$U$6-0.0000001,$V$6,$AA664&lt;$U$6,0))</f>
        <v>10</v>
      </c>
      <c r="AI664">
        <f>IFERROR(VLOOKUP($AA664*1000+'raw data entry'!$A$1,'raw data entry'!$A$1:$AI$661,Sheet1!AI$1+2,0),0)</f>
        <v>8.9</v>
      </c>
      <c r="AJ664" cm="1">
        <f t="array" ref="AJ664">_xlfn.IFS($AA664&gt;$U$12-0.0000001,$V$12,$AA664&gt;$U$11-0.0000001,$V$11,$AA664&gt;$U$10-0.0000001,$V$10,$AA664&gt;$U$9-0.0000001,$V$9,$AA664&gt;$U$8-0.0000001,$V$8,$AA664&gt;$U$7-0.0000001,$V$7,$AA664&gt;$U$6-0.0000001,$V$6,$AA664&lt;$U$6,0)</f>
        <v>10</v>
      </c>
      <c r="AK664">
        <f>IFERROR(VLOOKUP($AA664*1000+'raw data entry'!$A$1,'raw data entry'!$A$1:$AI$661,Sheet1!AK$1+2,0),0)</f>
        <v>12.4</v>
      </c>
      <c r="AL664" cm="1">
        <f t="array" ref="AL664">IF($V$17&gt;7,_xlfn.IFS($AA664&gt;$U$12-0.0000001,$W$12,$AA664&gt;$U$11-0.0000001,$W$11,$AA664&gt;$U$10-0.0000001,$W$10,$AA664&gt;$U$9-0.0000001,$W$9,$AA664&gt;$U$8-0.0000001,$W$8,$AA664&gt;$U$7-0.0000001,$W$7,$AA664&gt;$U$6-0.0000001,$W$6,$AA664&lt;$U$6,0),_xlfn.IFS($AA664&gt;$U$12-0.0000001,$V$12,$AA664&gt;$U$11-0.0000001,$V$11,$AA664&gt;$U$10-0.0000001,$V$10,$AA664&gt;$U$9-0.0000001,$V$9,$AA664&gt;$U$8-0.0000001,$V$8,$AA664&gt;$U$7-0.0000001,$V$7,$AA664&gt;$U$6-0.0000001,$V$6,$AA664&lt;$U$6,0))</f>
        <v>10</v>
      </c>
      <c r="AM664">
        <f>IFERROR(VLOOKUP($AA664*1000+'raw data entry'!$A$1,'raw data entry'!$A$1:$AI$661,Sheet1!AM$1+2,0),0)</f>
        <v>11.4</v>
      </c>
      <c r="AN664" cm="1">
        <f t="array" ref="AN664">_xlfn.IFS($AA664&gt;$U$12-0.0000001,$V$12,$AA664&gt;$U$11-0.0000001,$V$11,$AA664&gt;$U$10-0.0000001,$V$10,$AA664&gt;$U$9-0.0000001,$V$9,$AA664&gt;$U$8-0.0000001,$V$8,$AA664&gt;$U$7-0.0000001,$V$7,$AA664&gt;$U$6-0.0000001,$V$6,$AA664&lt;$U$6,0)</f>
        <v>10</v>
      </c>
      <c r="AO664">
        <f>IFERROR(VLOOKUP($AA664*1000+'raw data entry'!$A$1,'raw data entry'!$A$1:$AI$661,Sheet1!AO$1+2,0),0)</f>
        <v>16.5</v>
      </c>
      <c r="AP664" cm="1">
        <f t="array" ref="AP664">IF($V$17&gt;7,_xlfn.IFS($AA664&gt;$U$12-0.0000001,$W$12,$AA664&gt;$U$11-0.0000001,$W$11,$AA664&gt;$U$10-0.0000001,$W$10,$AA664&gt;$U$9-0.0000001,$W$9,$AA664&gt;$U$8-0.0000001,$W$8,$AA664&gt;$U$7-0.0000001,$W$7,$AA664&gt;$U$6-0.0000001,$W$6,$AA664&lt;$U$6,0),_xlfn.IFS($AA664&gt;$U$12-0.0000001,$V$12,$AA664&gt;$U$11-0.0000001,$V$11,$AA664&gt;$U$10-0.0000001,$V$10,$AA664&gt;$U$9-0.0000001,$V$9,$AA664&gt;$U$8-0.0000001,$V$8,$AA664&gt;$U$7-0.0000001,$V$7,$AA664&gt;$U$6-0.0000001,$V$6,$AA664&lt;$U$6,0))</f>
        <v>10</v>
      </c>
      <c r="AQ664">
        <f>IFERROR(VLOOKUP($AA664*1000+'raw data entry'!$A$1,'raw data entry'!$A$1:$AI$661,Sheet1!AQ$1+2,0),0)</f>
        <v>15.6</v>
      </c>
      <c r="AT664" cm="1">
        <f t="array" ref="AT664">_xlfn.IFS($AA664&gt;$U$12-0.0000001,$V$12,$AA664&gt;$U$11-0.0000001,$V$11,$AA664&gt;$U$10-0.0000001,$V$10,$AA664&gt;$U$9-0.0000001,$V$9,$AA664&gt;$U$8-0.0000001,$V$8,$AA664&gt;$U$7-0.0000001,$V$7,$AA664&gt;$U$6-0.0000001,$V$6,$AA664&lt;$U$6,0)</f>
        <v>10</v>
      </c>
      <c r="AU664">
        <f>IFERROR(VLOOKUP($AA664*1000+'raw data entry'!$A$1,'raw data entry'!$A$1:$AI$661,Sheet1!AU$1+2,0),0)</f>
        <v>9.8000000000000007</v>
      </c>
    </row>
    <row r="665" spans="22:47" x14ac:dyDescent="0.25">
      <c r="AA665">
        <f>IF(('raw data entry'!A661-'raw data entry'!$A$1)/1000&lt;0,AA664+0.03,('raw data entry'!A661-'raw data entry'!$A$1)/1000)</f>
        <v>22.885999999999999</v>
      </c>
      <c r="AB665" cm="1">
        <f t="array" ref="AB665">_xlfn.IFS($AA665&gt;$U$12-0.0000001,$V$12,$AA665&gt;$U$11-0.0000001,$V$11,$AA665&gt;$U$10-0.0000001,$V$10,$AA665&gt;$U$9-0.0000001,$V$9,$AA665&gt;$U$8-0.0000001,$V$8,$AA665&gt;$U$7-0.0000001,$V$7,$AA665&gt;$U$6-0.0000001,$V$6,$AA665&lt;$U$6,0)</f>
        <v>10</v>
      </c>
      <c r="AC665">
        <f>IFERROR(VLOOKUP($AA665*1000+'raw data entry'!$A$1,'raw data entry'!$A$1:$AI$661,Sheet1!AC$1+2,0),0)</f>
        <v>32.299999999999997</v>
      </c>
      <c r="AD665" cm="1">
        <f t="array" ref="AD665">IF($V$17&gt;7,_xlfn.IFS($AA665&gt;$U$12-0.0000001,$W$12,$AA665&gt;$U$11-0.0000001,$W$11,$AA665&gt;$U$10-0.0000001,$W$10,$AA665&gt;$U$9-0.0000001,$W$9,$AA665&gt;$U$8-0.0000001,$W$8,$AA665&gt;$U$7-0.0000001,$W$7,$AA665&gt;$U$6-0.0000001,$W$6,$AA665&lt;$U$6,0),_xlfn.IFS($AA665&gt;$U$12-0.0000001,$V$12,$AA665&gt;$U$11-0.0000001,$V$11,$AA665&gt;$U$10-0.0000001,$V$10,$AA665&gt;$U$9-0.0000001,$V$9,$AA665&gt;$U$8-0.0000001,$V$8,$AA665&gt;$U$7-0.0000001,$V$7,$AA665&gt;$U$6-0.0000001,$V$6,$AA665&lt;$U$6,0))</f>
        <v>10</v>
      </c>
      <c r="AE665">
        <f>IFERROR(VLOOKUP($AA665*1000+'raw data entry'!$A$1,'raw data entry'!$A$1:$AI$661,Sheet1!AE$1+2,0),0)</f>
        <v>4.4000000000000004</v>
      </c>
      <c r="AF665" cm="1">
        <f t="array" ref="AF665">_xlfn.IFS($AA665&gt;$U$12-0.0000001,$V$12,$AA665&gt;$U$11-0.0000001,$V$11,$AA665&gt;$U$10-0.0000001,$V$10,$AA665&gt;$U$9-0.0000001,$V$9,$AA665&gt;$U$8-0.0000001,$V$8,$AA665&gt;$U$7-0.0000001,$V$7,$AA665&gt;$U$6-0.0000001,$V$6,$AA665&lt;$U$6,0)</f>
        <v>10</v>
      </c>
      <c r="AG665">
        <f>IFERROR(VLOOKUP($AA665*1000+'raw data entry'!$A$1,'raw data entry'!$A$1:$AI$661,Sheet1!AG$1+2,0),0)</f>
        <v>12.3</v>
      </c>
      <c r="AH665" cm="1">
        <f t="array" ref="AH665">IF($V$17&gt;7,_xlfn.IFS($AA665&gt;$U$12-0.0000001,$W$12,$AA665&gt;$U$11-0.0000001,$W$11,$AA665&gt;$U$10-0.0000001,$W$10,$AA665&gt;$U$9-0.0000001,$W$9,$AA665&gt;$U$8-0.0000001,$W$8,$AA665&gt;$U$7-0.0000001,$W$7,$AA665&gt;$U$6-0.0000001,$W$6,$AA665&lt;$U$6,0),_xlfn.IFS($AA665&gt;$U$12-0.0000001,$V$12,$AA665&gt;$U$11-0.0000001,$V$11,$AA665&gt;$U$10-0.0000001,$V$10,$AA665&gt;$U$9-0.0000001,$V$9,$AA665&gt;$U$8-0.0000001,$V$8,$AA665&gt;$U$7-0.0000001,$V$7,$AA665&gt;$U$6-0.0000001,$V$6,$AA665&lt;$U$6,0))</f>
        <v>10</v>
      </c>
      <c r="AI665">
        <f>IFERROR(VLOOKUP($AA665*1000+'raw data entry'!$A$1,'raw data entry'!$A$1:$AI$661,Sheet1!AI$1+2,0),0)</f>
        <v>7.5</v>
      </c>
      <c r="AJ665" cm="1">
        <f t="array" ref="AJ665">_xlfn.IFS($AA665&gt;$U$12-0.0000001,$V$12,$AA665&gt;$U$11-0.0000001,$V$11,$AA665&gt;$U$10-0.0000001,$V$10,$AA665&gt;$U$9-0.0000001,$V$9,$AA665&gt;$U$8-0.0000001,$V$8,$AA665&gt;$U$7-0.0000001,$V$7,$AA665&gt;$U$6-0.0000001,$V$6,$AA665&lt;$U$6,0)</f>
        <v>10</v>
      </c>
      <c r="AK665">
        <f>IFERROR(VLOOKUP($AA665*1000+'raw data entry'!$A$1,'raw data entry'!$A$1:$AI$661,Sheet1!AK$1+2,0),0)</f>
        <v>14.1</v>
      </c>
      <c r="AL665" cm="1">
        <f t="array" ref="AL665">IF($V$17&gt;7,_xlfn.IFS($AA665&gt;$U$12-0.0000001,$W$12,$AA665&gt;$U$11-0.0000001,$W$11,$AA665&gt;$U$10-0.0000001,$W$10,$AA665&gt;$U$9-0.0000001,$W$9,$AA665&gt;$U$8-0.0000001,$W$8,$AA665&gt;$U$7-0.0000001,$W$7,$AA665&gt;$U$6-0.0000001,$W$6,$AA665&lt;$U$6,0),_xlfn.IFS($AA665&gt;$U$12-0.0000001,$V$12,$AA665&gt;$U$11-0.0000001,$V$11,$AA665&gt;$U$10-0.0000001,$V$10,$AA665&gt;$U$9-0.0000001,$V$9,$AA665&gt;$U$8-0.0000001,$V$8,$AA665&gt;$U$7-0.0000001,$V$7,$AA665&gt;$U$6-0.0000001,$V$6,$AA665&lt;$U$6,0))</f>
        <v>10</v>
      </c>
      <c r="AM665">
        <f>IFERROR(VLOOKUP($AA665*1000+'raw data entry'!$A$1,'raw data entry'!$A$1:$AI$661,Sheet1!AM$1+2,0),0)</f>
        <v>8.8000000000000007</v>
      </c>
      <c r="AN665" cm="1">
        <f t="array" ref="AN665">_xlfn.IFS($AA665&gt;$U$12-0.0000001,$V$12,$AA665&gt;$U$11-0.0000001,$V$11,$AA665&gt;$U$10-0.0000001,$V$10,$AA665&gt;$U$9-0.0000001,$V$9,$AA665&gt;$U$8-0.0000001,$V$8,$AA665&gt;$U$7-0.0000001,$V$7,$AA665&gt;$U$6-0.0000001,$V$6,$AA665&lt;$U$6,0)</f>
        <v>10</v>
      </c>
      <c r="AO665">
        <f>IFERROR(VLOOKUP($AA665*1000+'raw data entry'!$A$1,'raw data entry'!$A$1:$AI$661,Sheet1!AO$1+2,0),0)</f>
        <v>14.8</v>
      </c>
      <c r="AP665" cm="1">
        <f t="array" ref="AP665">IF($V$17&gt;7,_xlfn.IFS($AA665&gt;$U$12-0.0000001,$W$12,$AA665&gt;$U$11-0.0000001,$W$11,$AA665&gt;$U$10-0.0000001,$W$10,$AA665&gt;$U$9-0.0000001,$W$9,$AA665&gt;$U$8-0.0000001,$W$8,$AA665&gt;$U$7-0.0000001,$W$7,$AA665&gt;$U$6-0.0000001,$W$6,$AA665&lt;$U$6,0),_xlfn.IFS($AA665&gt;$U$12-0.0000001,$V$12,$AA665&gt;$U$11-0.0000001,$V$11,$AA665&gt;$U$10-0.0000001,$V$10,$AA665&gt;$U$9-0.0000001,$V$9,$AA665&gt;$U$8-0.0000001,$V$8,$AA665&gt;$U$7-0.0000001,$V$7,$AA665&gt;$U$6-0.0000001,$V$6,$AA665&lt;$U$6,0))</f>
        <v>10</v>
      </c>
      <c r="AQ665">
        <f>IFERROR(VLOOKUP($AA665*1000+'raw data entry'!$A$1,'raw data entry'!$A$1:$AI$661,Sheet1!AQ$1+2,0),0)</f>
        <v>14.2</v>
      </c>
      <c r="AT665" cm="1">
        <f t="array" ref="AT665">_xlfn.IFS($AA665&gt;$U$12-0.0000001,$V$12,$AA665&gt;$U$11-0.0000001,$V$11,$AA665&gt;$U$10-0.0000001,$V$10,$AA665&gt;$U$9-0.0000001,$V$9,$AA665&gt;$U$8-0.0000001,$V$8,$AA665&gt;$U$7-0.0000001,$V$7,$AA665&gt;$U$6-0.0000001,$V$6,$AA665&lt;$U$6,0)</f>
        <v>10</v>
      </c>
      <c r="AU665">
        <f>IFERROR(VLOOKUP($AA665*1000+'raw data entry'!$A$1,'raw data entry'!$A$1:$AI$661,Sheet1!AU$1+2,0),0)</f>
        <v>11</v>
      </c>
    </row>
    <row r="668" spans="22:47" ht="36" x14ac:dyDescent="0.55000000000000004">
      <c r="V668" s="4" t="s">
        <v>20</v>
      </c>
      <c r="W668" s="4">
        <v>10</v>
      </c>
    </row>
    <row r="688" spans="24:24" x14ac:dyDescent="0.25">
      <c r="X688" t="s">
        <v>35</v>
      </c>
    </row>
  </sheetData>
  <mergeCells count="24">
    <mergeCell ref="U16:V16"/>
    <mergeCell ref="K15:L15"/>
    <mergeCell ref="M15:N15"/>
    <mergeCell ref="O15:P15"/>
    <mergeCell ref="AL3:AM3"/>
    <mergeCell ref="AB3:AC3"/>
    <mergeCell ref="AD3:AE3"/>
    <mergeCell ref="AF3:AG3"/>
    <mergeCell ref="AH3:AI3"/>
    <mergeCell ref="AJ3:AK3"/>
    <mergeCell ref="Q15:S15"/>
    <mergeCell ref="AV2:AW3"/>
    <mergeCell ref="K4:L4"/>
    <mergeCell ref="M4:N4"/>
    <mergeCell ref="O4:P4"/>
    <mergeCell ref="Q4:R4"/>
    <mergeCell ref="AN3:AO3"/>
    <mergeCell ref="AP3:AQ3"/>
    <mergeCell ref="AR2:AS3"/>
    <mergeCell ref="AT2:AU3"/>
    <mergeCell ref="AJ2:AM2"/>
    <mergeCell ref="AN2:AQ2"/>
    <mergeCell ref="AB2:AE2"/>
    <mergeCell ref="AF2:AI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D0F8-1CB1-B24E-A45A-D17BD3CF9325}">
  <dimension ref="A1:AI729"/>
  <sheetViews>
    <sheetView topLeftCell="A22" workbookViewId="0">
      <selection activeCell="A2" sqref="A2"/>
    </sheetView>
  </sheetViews>
  <sheetFormatPr defaultColWidth="11" defaultRowHeight="15.75" x14ac:dyDescent="0.25"/>
  <sheetData>
    <row r="1" spans="1:35" x14ac:dyDescent="0.25">
      <c r="A1" cm="1">
        <f t="array" ref="A1:AI729">_xlfn.IFS(Sheet1!V17=1,'run 1 (120 I) 90P'!A1:AI661,Sheet1!V17=2,'run 2 (not smoothed) (120 I)'!A1:AI705,Sheet1!V17=3,'run 3 (repeat of 2) (120 I) '!A1:AI577,Sheet1!V17=4,'run 4 (up to 80 deg) (1200 I)'!A1:AI660,Sheet1!V17=5,'run 5 (70 deg) (5000 I) P180'!A1:AI626,Sheet1!V17=6,'run 6 D 0.05'!A1:AI522,Sheet1!V17=7,'run 7 P180 I50k 0.05'!A1:AI647,Sheet1!V17=8,'run 8 (PID as 7)'!A1:AI766,Sheet1!V17=9,'run 9 OG value'!A1:AI832,Sheet1!V17=10,'run 10 MCP back change'!A1:AI729)</f>
        <v>18343</v>
      </c>
      <c r="B1">
        <v>29</v>
      </c>
      <c r="C1">
        <v>10</v>
      </c>
      <c r="D1">
        <v>15.9</v>
      </c>
      <c r="E1">
        <v>6.8</v>
      </c>
      <c r="F1">
        <v>20.2</v>
      </c>
      <c r="G1">
        <v>10</v>
      </c>
      <c r="H1">
        <v>16.3</v>
      </c>
      <c r="I1">
        <v>7</v>
      </c>
      <c r="J1">
        <v>32.200000000000003</v>
      </c>
      <c r="K1">
        <v>10.199999999999999</v>
      </c>
      <c r="L1">
        <v>-6.1</v>
      </c>
      <c r="M1">
        <v>2.6</v>
      </c>
      <c r="N1">
        <v>-4.8</v>
      </c>
      <c r="O1">
        <v>-0.5</v>
      </c>
      <c r="P1">
        <v>49.4</v>
      </c>
      <c r="Q1">
        <v>-0.7</v>
      </c>
      <c r="R1">
        <v>116.9</v>
      </c>
      <c r="S1">
        <v>12.7</v>
      </c>
      <c r="T1">
        <v>10</v>
      </c>
      <c r="U1">
        <v>15.4</v>
      </c>
      <c r="V1">
        <v>6.1</v>
      </c>
      <c r="W1">
        <v>20.9</v>
      </c>
      <c r="X1">
        <v>11.1</v>
      </c>
      <c r="Y1">
        <v>4.7</v>
      </c>
      <c r="Z1">
        <v>9.5</v>
      </c>
      <c r="AA1">
        <v>32.1</v>
      </c>
      <c r="AB1">
        <v>-8</v>
      </c>
      <c r="AC1">
        <v>-5.9</v>
      </c>
      <c r="AD1">
        <v>-1.4</v>
      </c>
      <c r="AE1">
        <v>0.7</v>
      </c>
      <c r="AF1">
        <v>111.9</v>
      </c>
      <c r="AG1">
        <v>91</v>
      </c>
      <c r="AH1">
        <v>-25.2</v>
      </c>
      <c r="AI1">
        <v>24.7</v>
      </c>
    </row>
    <row r="2" spans="1:35" x14ac:dyDescent="0.25">
      <c r="A2">
        <v>18379</v>
      </c>
      <c r="B2">
        <v>31</v>
      </c>
      <c r="C2">
        <v>10.3</v>
      </c>
      <c r="D2">
        <v>18.2</v>
      </c>
      <c r="E2">
        <v>6.4</v>
      </c>
      <c r="F2">
        <v>15.4</v>
      </c>
      <c r="G2">
        <v>9.4</v>
      </c>
      <c r="H2">
        <v>16.100000000000001</v>
      </c>
      <c r="I2">
        <v>6</v>
      </c>
      <c r="J2">
        <v>31.2</v>
      </c>
      <c r="K2">
        <v>10</v>
      </c>
      <c r="L2">
        <v>-5.8</v>
      </c>
      <c r="M2">
        <v>2.6</v>
      </c>
      <c r="N2">
        <v>-4.8</v>
      </c>
      <c r="O2">
        <v>-0.1</v>
      </c>
      <c r="P2">
        <v>49.4</v>
      </c>
      <c r="Q2">
        <v>-0.3</v>
      </c>
      <c r="R2">
        <v>117.5</v>
      </c>
      <c r="S2">
        <v>15.5</v>
      </c>
      <c r="T2">
        <v>9.5</v>
      </c>
      <c r="U2">
        <v>14.6</v>
      </c>
      <c r="V2">
        <v>5.7</v>
      </c>
      <c r="W2">
        <v>13.5</v>
      </c>
      <c r="X2">
        <v>9.4</v>
      </c>
      <c r="Y2">
        <v>4.5999999999999996</v>
      </c>
      <c r="Z2">
        <v>8</v>
      </c>
      <c r="AA2">
        <v>32</v>
      </c>
      <c r="AB2">
        <v>-8</v>
      </c>
      <c r="AC2">
        <v>-5.9</v>
      </c>
      <c r="AD2">
        <v>-1.2</v>
      </c>
      <c r="AE2">
        <v>0.7</v>
      </c>
      <c r="AF2">
        <v>112.8</v>
      </c>
      <c r="AG2">
        <v>91.2</v>
      </c>
      <c r="AH2">
        <v>-24.1</v>
      </c>
      <c r="AI2">
        <v>22.9</v>
      </c>
    </row>
    <row r="3" spans="1:35" x14ac:dyDescent="0.25">
      <c r="A3">
        <v>18412</v>
      </c>
      <c r="B3">
        <v>31.8</v>
      </c>
      <c r="C3">
        <v>8.5</v>
      </c>
      <c r="D3">
        <v>20.8</v>
      </c>
      <c r="E3">
        <v>5.7</v>
      </c>
      <c r="F3">
        <v>14.4</v>
      </c>
      <c r="G3">
        <v>11.1</v>
      </c>
      <c r="H3">
        <v>16.3</v>
      </c>
      <c r="I3">
        <v>7</v>
      </c>
      <c r="J3">
        <v>31.8</v>
      </c>
      <c r="K3">
        <v>10.4</v>
      </c>
      <c r="L3">
        <v>-6.1</v>
      </c>
      <c r="M3">
        <v>2.6</v>
      </c>
      <c r="N3">
        <v>-4.8</v>
      </c>
      <c r="O3">
        <v>-0.6</v>
      </c>
      <c r="P3">
        <v>49.2</v>
      </c>
      <c r="Q3">
        <v>-2.1</v>
      </c>
      <c r="R3">
        <v>117.1</v>
      </c>
      <c r="S3">
        <v>16.5</v>
      </c>
      <c r="T3">
        <v>10.6</v>
      </c>
      <c r="U3">
        <v>15.5</v>
      </c>
      <c r="V3">
        <v>6.4</v>
      </c>
      <c r="W3">
        <v>7.5</v>
      </c>
      <c r="X3">
        <v>12.5</v>
      </c>
      <c r="Y3">
        <v>4.3</v>
      </c>
      <c r="Z3">
        <v>6.5</v>
      </c>
      <c r="AA3">
        <v>31.9</v>
      </c>
      <c r="AB3">
        <v>-7.3</v>
      </c>
      <c r="AC3">
        <v>-6.1</v>
      </c>
      <c r="AD3">
        <v>-1.2</v>
      </c>
      <c r="AE3">
        <v>0.7</v>
      </c>
      <c r="AF3">
        <v>112.3</v>
      </c>
      <c r="AG3">
        <v>91</v>
      </c>
      <c r="AH3">
        <v>-24.4</v>
      </c>
      <c r="AI3">
        <v>23.1</v>
      </c>
    </row>
    <row r="4" spans="1:35" x14ac:dyDescent="0.25">
      <c r="A4">
        <v>18447</v>
      </c>
      <c r="B4">
        <v>33.299999999999997</v>
      </c>
      <c r="C4">
        <v>8.5</v>
      </c>
      <c r="D4">
        <v>21</v>
      </c>
      <c r="E4">
        <v>6.8</v>
      </c>
      <c r="F4">
        <v>15.8</v>
      </c>
      <c r="G4">
        <v>10</v>
      </c>
      <c r="H4">
        <v>16.5</v>
      </c>
      <c r="I4">
        <v>10</v>
      </c>
      <c r="J4">
        <v>31.4</v>
      </c>
      <c r="K4">
        <v>10.4</v>
      </c>
      <c r="L4">
        <v>-6</v>
      </c>
      <c r="M4">
        <v>2.6</v>
      </c>
      <c r="N4">
        <v>-4.8</v>
      </c>
      <c r="O4">
        <v>-0.2</v>
      </c>
      <c r="P4">
        <v>49.2</v>
      </c>
      <c r="Q4">
        <v>-0.9</v>
      </c>
      <c r="R4">
        <v>110</v>
      </c>
      <c r="S4">
        <v>16.899999999999999</v>
      </c>
      <c r="T4">
        <v>8.5</v>
      </c>
      <c r="U4">
        <v>16.7</v>
      </c>
      <c r="V4">
        <v>6.4</v>
      </c>
      <c r="W4">
        <v>8.3000000000000007</v>
      </c>
      <c r="X4">
        <v>12.1</v>
      </c>
      <c r="Y4">
        <v>4.5999999999999996</v>
      </c>
      <c r="Z4">
        <v>6.5</v>
      </c>
      <c r="AA4">
        <v>31.3</v>
      </c>
      <c r="AB4">
        <v>-9.6999999999999993</v>
      </c>
      <c r="AC4">
        <v>-5.6</v>
      </c>
      <c r="AD4">
        <v>-1.2</v>
      </c>
      <c r="AE4">
        <v>0.7</v>
      </c>
      <c r="AF4">
        <v>113</v>
      </c>
      <c r="AG4">
        <v>90.7</v>
      </c>
      <c r="AH4">
        <v>-24.3</v>
      </c>
      <c r="AI4">
        <v>21.9</v>
      </c>
    </row>
    <row r="5" spans="1:35" x14ac:dyDescent="0.25">
      <c r="A5">
        <v>18482</v>
      </c>
      <c r="B5">
        <v>32.799999999999997</v>
      </c>
      <c r="C5">
        <v>9</v>
      </c>
      <c r="D5">
        <v>21.6</v>
      </c>
      <c r="E5">
        <v>5.4</v>
      </c>
      <c r="F5">
        <v>18.100000000000001</v>
      </c>
      <c r="G5">
        <v>10.4</v>
      </c>
      <c r="H5">
        <v>16.8</v>
      </c>
      <c r="I5">
        <v>5.5</v>
      </c>
      <c r="J5">
        <v>31.3</v>
      </c>
      <c r="K5">
        <v>10</v>
      </c>
      <c r="L5">
        <v>-6</v>
      </c>
      <c r="M5">
        <v>2.9</v>
      </c>
      <c r="N5">
        <v>-4.8</v>
      </c>
      <c r="O5">
        <v>-0.6</v>
      </c>
      <c r="P5">
        <v>49.4</v>
      </c>
      <c r="Q5">
        <v>-1.2</v>
      </c>
      <c r="R5">
        <v>116.2</v>
      </c>
      <c r="S5">
        <v>17.5</v>
      </c>
      <c r="T5">
        <v>9.5</v>
      </c>
      <c r="U5">
        <v>15.9</v>
      </c>
      <c r="V5">
        <v>6.4</v>
      </c>
      <c r="W5">
        <v>19.899999999999999</v>
      </c>
      <c r="X5">
        <v>10.7</v>
      </c>
      <c r="Y5">
        <v>4.7</v>
      </c>
      <c r="Z5">
        <v>7.5</v>
      </c>
      <c r="AA5">
        <v>31.7</v>
      </c>
      <c r="AB5">
        <v>-8</v>
      </c>
      <c r="AC5">
        <v>-5.5</v>
      </c>
      <c r="AD5">
        <v>-1.2</v>
      </c>
      <c r="AE5">
        <v>0.5</v>
      </c>
      <c r="AF5">
        <v>112.5</v>
      </c>
      <c r="AG5">
        <v>91</v>
      </c>
      <c r="AH5">
        <v>-22.4</v>
      </c>
      <c r="AI5">
        <v>32</v>
      </c>
    </row>
    <row r="6" spans="1:35" x14ac:dyDescent="0.25">
      <c r="A6">
        <v>18516</v>
      </c>
      <c r="B6">
        <v>33.200000000000003</v>
      </c>
      <c r="C6">
        <v>10</v>
      </c>
      <c r="D6">
        <v>20.6</v>
      </c>
      <c r="E6">
        <v>7.1</v>
      </c>
      <c r="F6">
        <v>14.1</v>
      </c>
      <c r="G6">
        <v>10</v>
      </c>
      <c r="H6">
        <v>16.899999999999999</v>
      </c>
      <c r="I6">
        <v>6.5</v>
      </c>
      <c r="J6">
        <v>31.1</v>
      </c>
      <c r="K6">
        <v>9.5</v>
      </c>
      <c r="L6">
        <v>-6.2</v>
      </c>
      <c r="M6">
        <v>2.6</v>
      </c>
      <c r="N6">
        <v>-4.8</v>
      </c>
      <c r="O6">
        <v>0</v>
      </c>
      <c r="P6">
        <v>49.4</v>
      </c>
      <c r="Q6">
        <v>-0.6</v>
      </c>
      <c r="R6">
        <v>115.9</v>
      </c>
      <c r="S6">
        <v>17.8</v>
      </c>
      <c r="T6">
        <v>7.5</v>
      </c>
      <c r="U6">
        <v>16</v>
      </c>
      <c r="V6">
        <v>5.7</v>
      </c>
      <c r="W6">
        <v>16.7</v>
      </c>
      <c r="X6">
        <v>13.2</v>
      </c>
      <c r="Y6">
        <v>4.5999999999999996</v>
      </c>
      <c r="Z6">
        <v>8</v>
      </c>
      <c r="AA6">
        <v>31.7</v>
      </c>
      <c r="AB6">
        <v>-9.3000000000000007</v>
      </c>
      <c r="AC6">
        <v>-6.1</v>
      </c>
      <c r="AD6">
        <v>-1.2</v>
      </c>
      <c r="AE6">
        <v>0.7</v>
      </c>
      <c r="AF6">
        <v>112.5</v>
      </c>
      <c r="AG6">
        <v>91</v>
      </c>
      <c r="AH6">
        <v>-24.3</v>
      </c>
      <c r="AI6">
        <v>21.5</v>
      </c>
    </row>
    <row r="7" spans="1:35" x14ac:dyDescent="0.25">
      <c r="A7">
        <v>18551</v>
      </c>
      <c r="B7">
        <v>33.799999999999997</v>
      </c>
      <c r="C7">
        <v>9.5</v>
      </c>
      <c r="D7">
        <v>20.399999999999999</v>
      </c>
      <c r="E7">
        <v>7.1</v>
      </c>
      <c r="F7">
        <v>18.600000000000001</v>
      </c>
      <c r="G7">
        <v>10.4</v>
      </c>
      <c r="H7">
        <v>16.5</v>
      </c>
      <c r="I7">
        <v>6.5</v>
      </c>
      <c r="J7">
        <v>31.1</v>
      </c>
      <c r="K7">
        <v>10.199999999999999</v>
      </c>
      <c r="L7">
        <v>-5.8</v>
      </c>
      <c r="M7">
        <v>2.6</v>
      </c>
      <c r="N7">
        <v>-4.8</v>
      </c>
      <c r="O7">
        <v>-0.4</v>
      </c>
      <c r="P7">
        <v>49.2</v>
      </c>
      <c r="Q7">
        <v>-1</v>
      </c>
      <c r="R7">
        <v>116.1</v>
      </c>
      <c r="S7">
        <v>17</v>
      </c>
      <c r="T7">
        <v>7.5</v>
      </c>
      <c r="U7">
        <v>17.2</v>
      </c>
      <c r="V7">
        <v>6.8</v>
      </c>
      <c r="W7">
        <v>17.3</v>
      </c>
      <c r="X7">
        <v>11.4</v>
      </c>
      <c r="Y7">
        <v>4.4000000000000004</v>
      </c>
      <c r="Z7">
        <v>6</v>
      </c>
      <c r="AA7">
        <v>31.8</v>
      </c>
      <c r="AB7">
        <v>-9</v>
      </c>
      <c r="AC7">
        <v>-6.1</v>
      </c>
      <c r="AD7">
        <v>-1.2</v>
      </c>
      <c r="AE7">
        <v>0.7</v>
      </c>
      <c r="AF7">
        <v>111.9</v>
      </c>
      <c r="AG7">
        <v>91.2</v>
      </c>
      <c r="AH7">
        <v>-22.8</v>
      </c>
      <c r="AI7">
        <v>22</v>
      </c>
    </row>
    <row r="8" spans="1:35" x14ac:dyDescent="0.25">
      <c r="A8">
        <v>18586</v>
      </c>
      <c r="B8">
        <v>33.700000000000003</v>
      </c>
      <c r="C8">
        <v>7</v>
      </c>
      <c r="D8">
        <v>22.2</v>
      </c>
      <c r="E8">
        <v>7.5</v>
      </c>
      <c r="F8">
        <v>5.4</v>
      </c>
      <c r="G8">
        <v>10.4</v>
      </c>
      <c r="H8">
        <v>16.5</v>
      </c>
      <c r="I8">
        <v>5.5</v>
      </c>
      <c r="J8">
        <v>31.3</v>
      </c>
      <c r="K8">
        <v>10</v>
      </c>
      <c r="L8">
        <v>-6.1</v>
      </c>
      <c r="M8">
        <v>2.6</v>
      </c>
      <c r="N8">
        <v>-4.8</v>
      </c>
      <c r="O8">
        <v>-0.8</v>
      </c>
      <c r="P8">
        <v>49.4</v>
      </c>
      <c r="Q8">
        <v>3.4</v>
      </c>
      <c r="R8">
        <v>116</v>
      </c>
      <c r="S8">
        <v>17.600000000000001</v>
      </c>
      <c r="T8">
        <v>10</v>
      </c>
      <c r="U8">
        <v>16.8</v>
      </c>
      <c r="V8">
        <v>7.1</v>
      </c>
      <c r="W8">
        <v>15.4</v>
      </c>
      <c r="X8">
        <v>11.1</v>
      </c>
      <c r="Y8">
        <v>4.5999999999999996</v>
      </c>
      <c r="Z8">
        <v>6</v>
      </c>
      <c r="AA8">
        <v>31.3</v>
      </c>
      <c r="AB8">
        <v>-8.3000000000000007</v>
      </c>
      <c r="AC8">
        <v>-5.8</v>
      </c>
      <c r="AD8">
        <v>-1.2</v>
      </c>
      <c r="AE8">
        <v>0.7</v>
      </c>
      <c r="AF8">
        <v>112.8</v>
      </c>
      <c r="AG8">
        <v>91.2</v>
      </c>
      <c r="AH8">
        <v>-24.1</v>
      </c>
      <c r="AI8">
        <v>21.1</v>
      </c>
    </row>
    <row r="9" spans="1:35" x14ac:dyDescent="0.25">
      <c r="A9">
        <v>18621</v>
      </c>
      <c r="B9">
        <v>33.6</v>
      </c>
      <c r="C9">
        <v>8</v>
      </c>
      <c r="D9">
        <v>21.6</v>
      </c>
      <c r="E9">
        <v>6.8</v>
      </c>
      <c r="F9">
        <v>18.8</v>
      </c>
      <c r="G9">
        <v>12.1</v>
      </c>
      <c r="H9">
        <v>16.7</v>
      </c>
      <c r="I9">
        <v>6.5</v>
      </c>
      <c r="J9">
        <v>31.9</v>
      </c>
      <c r="K9">
        <v>9.8000000000000007</v>
      </c>
      <c r="L9">
        <v>-5.7</v>
      </c>
      <c r="M9">
        <v>2.6</v>
      </c>
      <c r="N9">
        <v>-4.8</v>
      </c>
      <c r="O9">
        <v>-1.1000000000000001</v>
      </c>
      <c r="P9">
        <v>49.2</v>
      </c>
      <c r="Q9">
        <v>-1</v>
      </c>
      <c r="R9">
        <v>115.8</v>
      </c>
      <c r="S9">
        <v>17.600000000000001</v>
      </c>
      <c r="T9">
        <v>10.3</v>
      </c>
      <c r="U9">
        <v>18.2</v>
      </c>
      <c r="V9">
        <v>6.4</v>
      </c>
      <c r="W9">
        <v>19.399999999999999</v>
      </c>
      <c r="X9">
        <v>8.8000000000000007</v>
      </c>
      <c r="Y9">
        <v>4.5999999999999996</v>
      </c>
      <c r="Z9">
        <v>5.5</v>
      </c>
      <c r="AA9">
        <v>31.5</v>
      </c>
      <c r="AB9">
        <v>-8.3000000000000007</v>
      </c>
      <c r="AC9">
        <v>-5.6</v>
      </c>
      <c r="AD9">
        <v>-1.2</v>
      </c>
      <c r="AE9">
        <v>0.5</v>
      </c>
      <c r="AF9">
        <v>112.5</v>
      </c>
      <c r="AG9">
        <v>91.2</v>
      </c>
      <c r="AH9">
        <v>-22.8</v>
      </c>
      <c r="AI9">
        <v>29.3</v>
      </c>
    </row>
    <row r="10" spans="1:35" x14ac:dyDescent="0.25">
      <c r="A10">
        <v>18654</v>
      </c>
      <c r="B10">
        <v>33.799999999999997</v>
      </c>
      <c r="C10">
        <v>10</v>
      </c>
      <c r="D10">
        <v>21.9</v>
      </c>
      <c r="E10">
        <v>6.1</v>
      </c>
      <c r="F10">
        <v>19.399999999999999</v>
      </c>
      <c r="G10">
        <v>11.8</v>
      </c>
      <c r="H10">
        <v>17</v>
      </c>
      <c r="I10">
        <v>8.5</v>
      </c>
      <c r="J10">
        <v>30.9</v>
      </c>
      <c r="K10">
        <v>10</v>
      </c>
      <c r="L10">
        <v>-5.6</v>
      </c>
      <c r="M10">
        <v>2.6</v>
      </c>
      <c r="N10">
        <v>-4.8</v>
      </c>
      <c r="O10">
        <v>-0.6</v>
      </c>
      <c r="P10">
        <v>49.2</v>
      </c>
      <c r="Q10">
        <v>-1.1000000000000001</v>
      </c>
      <c r="R10">
        <v>116.3</v>
      </c>
      <c r="S10">
        <v>17.5</v>
      </c>
      <c r="T10">
        <v>7.5</v>
      </c>
      <c r="U10">
        <v>17.8</v>
      </c>
      <c r="V10">
        <v>7.1</v>
      </c>
      <c r="W10">
        <v>19.399999999999999</v>
      </c>
      <c r="X10">
        <v>10</v>
      </c>
      <c r="Y10">
        <v>4.5999999999999996</v>
      </c>
      <c r="Z10">
        <v>7.5</v>
      </c>
      <c r="AA10">
        <v>31.4</v>
      </c>
      <c r="AB10">
        <v>-9.6999999999999993</v>
      </c>
      <c r="AC10">
        <v>-5.6</v>
      </c>
      <c r="AD10">
        <v>-1.2</v>
      </c>
      <c r="AE10">
        <v>0.7</v>
      </c>
      <c r="AF10">
        <v>108.3</v>
      </c>
      <c r="AG10">
        <v>91</v>
      </c>
      <c r="AH10">
        <v>-24.7</v>
      </c>
      <c r="AI10">
        <v>20.3</v>
      </c>
    </row>
    <row r="11" spans="1:35" x14ac:dyDescent="0.25">
      <c r="A11">
        <v>18689</v>
      </c>
      <c r="B11">
        <v>33.9</v>
      </c>
      <c r="C11">
        <v>9</v>
      </c>
      <c r="D11">
        <v>22.5</v>
      </c>
      <c r="E11">
        <v>6.1</v>
      </c>
      <c r="F11">
        <v>20.2</v>
      </c>
      <c r="G11">
        <v>11.1</v>
      </c>
      <c r="H11">
        <v>16.8</v>
      </c>
      <c r="I11">
        <v>7</v>
      </c>
      <c r="J11">
        <v>31.3</v>
      </c>
      <c r="K11">
        <v>10.6</v>
      </c>
      <c r="L11">
        <v>-5.7</v>
      </c>
      <c r="M11">
        <v>2.9</v>
      </c>
      <c r="N11">
        <v>-4.8</v>
      </c>
      <c r="O11">
        <v>-0.6</v>
      </c>
      <c r="P11">
        <v>49.4</v>
      </c>
      <c r="Q11">
        <v>-0.4</v>
      </c>
      <c r="R11">
        <v>116.4</v>
      </c>
      <c r="S11">
        <v>18</v>
      </c>
      <c r="T11">
        <v>10.6</v>
      </c>
      <c r="U11">
        <v>18</v>
      </c>
      <c r="V11">
        <v>6.8</v>
      </c>
      <c r="W11">
        <v>20.3</v>
      </c>
      <c r="X11">
        <v>7.5</v>
      </c>
      <c r="Y11">
        <v>4.5999999999999996</v>
      </c>
      <c r="Z11">
        <v>5.5</v>
      </c>
      <c r="AA11">
        <v>30.5</v>
      </c>
      <c r="AB11">
        <v>-9.3000000000000007</v>
      </c>
      <c r="AC11">
        <v>-6</v>
      </c>
      <c r="AD11">
        <v>-1.2</v>
      </c>
      <c r="AE11">
        <v>0.7</v>
      </c>
      <c r="AF11">
        <v>112.4</v>
      </c>
      <c r="AG11">
        <v>91.2</v>
      </c>
      <c r="AH11">
        <v>-24.3</v>
      </c>
      <c r="AI11">
        <v>21.2</v>
      </c>
    </row>
    <row r="12" spans="1:35" x14ac:dyDescent="0.25">
      <c r="A12">
        <v>18724</v>
      </c>
      <c r="B12">
        <v>33.9</v>
      </c>
      <c r="C12">
        <v>9.5</v>
      </c>
      <c r="D12">
        <v>22.3</v>
      </c>
      <c r="E12">
        <v>7.1</v>
      </c>
      <c r="F12">
        <v>20.6</v>
      </c>
      <c r="G12">
        <v>10</v>
      </c>
      <c r="H12">
        <v>16.600000000000001</v>
      </c>
      <c r="I12">
        <v>7.5</v>
      </c>
      <c r="J12">
        <v>31.4</v>
      </c>
      <c r="K12">
        <v>11</v>
      </c>
      <c r="L12">
        <v>-5.8</v>
      </c>
      <c r="M12">
        <v>2.6</v>
      </c>
      <c r="N12">
        <v>-4.5999999999999996</v>
      </c>
      <c r="O12">
        <v>-0.8</v>
      </c>
      <c r="P12">
        <v>49.4</v>
      </c>
      <c r="Q12">
        <v>-0.9</v>
      </c>
      <c r="R12">
        <v>116.1</v>
      </c>
      <c r="S12">
        <v>17.8</v>
      </c>
      <c r="T12">
        <v>8.5</v>
      </c>
      <c r="U12">
        <v>18.100000000000001</v>
      </c>
      <c r="V12">
        <v>7.9</v>
      </c>
      <c r="W12">
        <v>19.899999999999999</v>
      </c>
      <c r="X12">
        <v>11.8</v>
      </c>
      <c r="Y12">
        <v>5</v>
      </c>
      <c r="Z12">
        <v>5</v>
      </c>
      <c r="AA12">
        <v>31.4</v>
      </c>
      <c r="AB12">
        <v>-7.7</v>
      </c>
      <c r="AC12">
        <v>-5.7</v>
      </c>
      <c r="AD12">
        <v>-1.2</v>
      </c>
      <c r="AE12">
        <v>0.7</v>
      </c>
      <c r="AF12">
        <v>112.4</v>
      </c>
      <c r="AG12">
        <v>91.2</v>
      </c>
      <c r="AH12">
        <v>-23.5</v>
      </c>
      <c r="AI12">
        <v>21.3</v>
      </c>
    </row>
    <row r="13" spans="1:35" x14ac:dyDescent="0.25">
      <c r="A13">
        <v>18759</v>
      </c>
      <c r="B13">
        <v>34</v>
      </c>
      <c r="C13">
        <v>10</v>
      </c>
      <c r="D13">
        <v>22.7</v>
      </c>
      <c r="E13">
        <v>8.1999999999999993</v>
      </c>
      <c r="F13">
        <v>20.100000000000001</v>
      </c>
      <c r="G13">
        <v>10</v>
      </c>
      <c r="H13">
        <v>16.7</v>
      </c>
      <c r="I13">
        <v>8.5</v>
      </c>
      <c r="J13">
        <v>31.3</v>
      </c>
      <c r="K13">
        <v>10</v>
      </c>
      <c r="L13">
        <v>-5.5</v>
      </c>
      <c r="M13">
        <v>2.6</v>
      </c>
      <c r="N13">
        <v>-4.8</v>
      </c>
      <c r="O13">
        <v>-0.8</v>
      </c>
      <c r="P13">
        <v>49.7</v>
      </c>
      <c r="Q13">
        <v>-0.7</v>
      </c>
      <c r="R13">
        <v>115.9</v>
      </c>
      <c r="S13">
        <v>17.8</v>
      </c>
      <c r="T13">
        <v>10.3</v>
      </c>
      <c r="U13">
        <v>17.899999999999999</v>
      </c>
      <c r="V13">
        <v>6.8</v>
      </c>
      <c r="W13">
        <v>20.2</v>
      </c>
      <c r="X13">
        <v>11.1</v>
      </c>
      <c r="Y13">
        <v>5.0999999999999996</v>
      </c>
      <c r="Z13">
        <v>5.5</v>
      </c>
      <c r="AA13">
        <v>30.6</v>
      </c>
      <c r="AB13">
        <v>-8.3000000000000007</v>
      </c>
      <c r="AC13">
        <v>-5.6</v>
      </c>
      <c r="AD13">
        <v>-1.2</v>
      </c>
      <c r="AE13">
        <v>0.7</v>
      </c>
      <c r="AF13">
        <v>112.2</v>
      </c>
      <c r="AG13">
        <v>91.2</v>
      </c>
      <c r="AH13">
        <v>-23.6</v>
      </c>
      <c r="AI13">
        <v>19.5</v>
      </c>
    </row>
    <row r="14" spans="1:35" x14ac:dyDescent="0.25">
      <c r="A14">
        <v>18794</v>
      </c>
      <c r="B14">
        <v>33.799999999999997</v>
      </c>
      <c r="C14">
        <v>10.3</v>
      </c>
      <c r="D14">
        <v>22.5</v>
      </c>
      <c r="E14">
        <v>7.5</v>
      </c>
      <c r="F14">
        <v>19.8</v>
      </c>
      <c r="G14">
        <v>11.1</v>
      </c>
      <c r="H14">
        <v>16.600000000000001</v>
      </c>
      <c r="I14">
        <v>6.5</v>
      </c>
      <c r="J14">
        <v>31.5</v>
      </c>
      <c r="K14">
        <v>10.6</v>
      </c>
      <c r="L14">
        <v>-5.8</v>
      </c>
      <c r="M14">
        <v>2.6</v>
      </c>
      <c r="N14">
        <v>-4.8</v>
      </c>
      <c r="O14">
        <v>-0.5</v>
      </c>
      <c r="P14">
        <v>49.4</v>
      </c>
      <c r="Q14">
        <v>-1.1000000000000001</v>
      </c>
      <c r="R14">
        <v>115.9</v>
      </c>
      <c r="S14">
        <v>18.5</v>
      </c>
      <c r="T14">
        <v>8</v>
      </c>
      <c r="U14">
        <v>17.8</v>
      </c>
      <c r="V14">
        <v>5.7</v>
      </c>
      <c r="W14">
        <v>20.7</v>
      </c>
      <c r="X14">
        <v>11.8</v>
      </c>
      <c r="Y14">
        <v>4.8</v>
      </c>
      <c r="Z14">
        <v>5.5</v>
      </c>
      <c r="AA14">
        <v>31</v>
      </c>
      <c r="AB14">
        <v>-7.3</v>
      </c>
      <c r="AC14">
        <v>-5.9</v>
      </c>
      <c r="AD14">
        <v>-1.2</v>
      </c>
      <c r="AE14">
        <v>0.7</v>
      </c>
      <c r="AF14">
        <v>112.4</v>
      </c>
      <c r="AG14">
        <v>91</v>
      </c>
      <c r="AH14">
        <v>-23.9</v>
      </c>
      <c r="AI14">
        <v>19.399999999999999</v>
      </c>
    </row>
    <row r="15" spans="1:35" x14ac:dyDescent="0.25">
      <c r="A15">
        <v>18829</v>
      </c>
      <c r="B15">
        <v>34.1</v>
      </c>
      <c r="C15">
        <v>9.5</v>
      </c>
      <c r="D15">
        <v>22.6</v>
      </c>
      <c r="E15">
        <v>7.1</v>
      </c>
      <c r="F15">
        <v>19.899999999999999</v>
      </c>
      <c r="G15">
        <v>11.1</v>
      </c>
      <c r="H15">
        <v>16.899999999999999</v>
      </c>
      <c r="I15">
        <v>6.5</v>
      </c>
      <c r="J15">
        <v>31.1</v>
      </c>
      <c r="K15">
        <v>10.4</v>
      </c>
      <c r="L15">
        <v>-5.5</v>
      </c>
      <c r="M15">
        <v>2.6</v>
      </c>
      <c r="N15">
        <v>-4.5999999999999996</v>
      </c>
      <c r="O15">
        <v>-0.6</v>
      </c>
      <c r="P15">
        <v>49.2</v>
      </c>
      <c r="Q15">
        <v>-2.2000000000000002</v>
      </c>
      <c r="R15">
        <v>116.3</v>
      </c>
      <c r="S15">
        <v>17.899999999999999</v>
      </c>
      <c r="T15">
        <v>9.5</v>
      </c>
      <c r="U15">
        <v>17.8</v>
      </c>
      <c r="V15">
        <v>5.7</v>
      </c>
      <c r="W15">
        <v>19.100000000000001</v>
      </c>
      <c r="X15">
        <v>11.4</v>
      </c>
      <c r="Y15">
        <v>4.7</v>
      </c>
      <c r="Z15">
        <v>6</v>
      </c>
      <c r="AA15">
        <v>31.2</v>
      </c>
      <c r="AB15">
        <v>-8</v>
      </c>
      <c r="AC15">
        <v>-5.7</v>
      </c>
      <c r="AD15">
        <v>-1.2</v>
      </c>
      <c r="AE15">
        <v>0.7</v>
      </c>
      <c r="AF15">
        <v>112.4</v>
      </c>
      <c r="AG15">
        <v>91</v>
      </c>
      <c r="AH15">
        <v>-24.1</v>
      </c>
      <c r="AI15">
        <v>19.600000000000001</v>
      </c>
    </row>
    <row r="16" spans="1:35" x14ac:dyDescent="0.25">
      <c r="A16">
        <v>18864</v>
      </c>
      <c r="B16">
        <v>34.4</v>
      </c>
      <c r="C16">
        <v>8</v>
      </c>
      <c r="D16">
        <v>22.5</v>
      </c>
      <c r="E16">
        <v>5</v>
      </c>
      <c r="F16">
        <v>20.8</v>
      </c>
      <c r="G16">
        <v>10</v>
      </c>
      <c r="H16">
        <v>16.8</v>
      </c>
      <c r="I16">
        <v>8.5</v>
      </c>
      <c r="J16">
        <v>31.2</v>
      </c>
      <c r="K16">
        <v>10</v>
      </c>
      <c r="L16">
        <v>-5.9</v>
      </c>
      <c r="M16">
        <v>2.6</v>
      </c>
      <c r="N16">
        <v>-4.8</v>
      </c>
      <c r="O16">
        <v>0</v>
      </c>
      <c r="P16">
        <v>49.4</v>
      </c>
      <c r="Q16">
        <v>-0.8</v>
      </c>
      <c r="R16">
        <v>116.1</v>
      </c>
      <c r="S16">
        <v>18.2</v>
      </c>
      <c r="T16">
        <v>10.6</v>
      </c>
      <c r="U16">
        <v>17.7</v>
      </c>
      <c r="V16">
        <v>7.1</v>
      </c>
      <c r="W16">
        <v>20.5</v>
      </c>
      <c r="X16">
        <v>10.4</v>
      </c>
      <c r="Y16">
        <v>4.8</v>
      </c>
      <c r="Z16">
        <v>6</v>
      </c>
      <c r="AA16">
        <v>31.9</v>
      </c>
      <c r="AB16">
        <v>-8.3000000000000007</v>
      </c>
      <c r="AC16">
        <v>-5.8</v>
      </c>
      <c r="AD16">
        <v>-1.2</v>
      </c>
      <c r="AE16">
        <v>0.7</v>
      </c>
      <c r="AF16">
        <v>112.7</v>
      </c>
      <c r="AG16">
        <v>91.2</v>
      </c>
      <c r="AH16">
        <v>-23.7</v>
      </c>
      <c r="AI16">
        <v>20.399999999999999</v>
      </c>
    </row>
    <row r="17" spans="1:35" x14ac:dyDescent="0.25">
      <c r="A17">
        <v>18899</v>
      </c>
      <c r="B17">
        <v>34.5</v>
      </c>
      <c r="C17">
        <v>8</v>
      </c>
      <c r="D17">
        <v>22.5</v>
      </c>
      <c r="E17">
        <v>6.8</v>
      </c>
      <c r="F17">
        <v>20.2</v>
      </c>
      <c r="G17">
        <v>10</v>
      </c>
      <c r="H17">
        <v>16.7</v>
      </c>
      <c r="I17">
        <v>7.5</v>
      </c>
      <c r="J17">
        <v>31.4</v>
      </c>
      <c r="K17">
        <v>9.8000000000000007</v>
      </c>
      <c r="L17">
        <v>-6</v>
      </c>
      <c r="M17">
        <v>2.6</v>
      </c>
      <c r="N17">
        <v>-4.5999999999999996</v>
      </c>
      <c r="O17">
        <v>-0.5</v>
      </c>
      <c r="P17">
        <v>49.4</v>
      </c>
      <c r="Q17">
        <v>-1.4</v>
      </c>
      <c r="R17">
        <v>116.3</v>
      </c>
      <c r="S17">
        <v>17.8</v>
      </c>
      <c r="T17">
        <v>9.5</v>
      </c>
      <c r="U17">
        <v>18.2</v>
      </c>
      <c r="V17">
        <v>8.1999999999999993</v>
      </c>
      <c r="W17">
        <v>20.7</v>
      </c>
      <c r="X17">
        <v>11.1</v>
      </c>
      <c r="Y17">
        <v>4.5999999999999996</v>
      </c>
      <c r="Z17">
        <v>7.5</v>
      </c>
      <c r="AA17">
        <v>31.2</v>
      </c>
      <c r="AB17">
        <v>-7.3</v>
      </c>
      <c r="AC17">
        <v>-6</v>
      </c>
      <c r="AD17">
        <v>-1.2</v>
      </c>
      <c r="AE17">
        <v>0.7</v>
      </c>
      <c r="AF17">
        <v>112.3</v>
      </c>
      <c r="AG17">
        <v>91</v>
      </c>
      <c r="AH17">
        <v>-23.6</v>
      </c>
      <c r="AI17">
        <v>19.5</v>
      </c>
    </row>
    <row r="18" spans="1:35" x14ac:dyDescent="0.25">
      <c r="A18">
        <v>18934</v>
      </c>
      <c r="B18">
        <v>34.4</v>
      </c>
      <c r="C18">
        <v>8</v>
      </c>
      <c r="D18">
        <v>22.5</v>
      </c>
      <c r="E18">
        <v>7.9</v>
      </c>
      <c r="F18">
        <v>20.8</v>
      </c>
      <c r="G18">
        <v>10.7</v>
      </c>
      <c r="H18">
        <v>16.8</v>
      </c>
      <c r="I18">
        <v>7</v>
      </c>
      <c r="J18">
        <v>31.3</v>
      </c>
      <c r="K18">
        <v>10</v>
      </c>
      <c r="L18">
        <v>-5.5</v>
      </c>
      <c r="M18">
        <v>2.6</v>
      </c>
      <c r="N18">
        <v>-4.5999999999999996</v>
      </c>
      <c r="O18">
        <v>-0.7</v>
      </c>
      <c r="P18">
        <v>49.2</v>
      </c>
      <c r="Q18">
        <v>-0.9</v>
      </c>
      <c r="R18">
        <v>115.7</v>
      </c>
      <c r="S18">
        <v>18.399999999999999</v>
      </c>
      <c r="T18">
        <v>8</v>
      </c>
      <c r="U18">
        <v>17.8</v>
      </c>
      <c r="V18">
        <v>6.8</v>
      </c>
      <c r="W18">
        <v>20.7</v>
      </c>
      <c r="X18">
        <v>11.1</v>
      </c>
      <c r="Y18">
        <v>4.8</v>
      </c>
      <c r="Z18">
        <v>6.5</v>
      </c>
      <c r="AA18">
        <v>31.1</v>
      </c>
      <c r="AB18">
        <v>-8.3000000000000007</v>
      </c>
      <c r="AC18">
        <v>-5.9</v>
      </c>
      <c r="AD18">
        <v>-1.4</v>
      </c>
      <c r="AE18">
        <v>0.7</v>
      </c>
      <c r="AF18">
        <v>112.6</v>
      </c>
      <c r="AG18">
        <v>91</v>
      </c>
      <c r="AH18">
        <v>-24</v>
      </c>
      <c r="AI18">
        <v>22</v>
      </c>
    </row>
    <row r="19" spans="1:35" x14ac:dyDescent="0.25">
      <c r="A19">
        <v>18968</v>
      </c>
      <c r="B19">
        <v>34.6</v>
      </c>
      <c r="C19">
        <v>10.3</v>
      </c>
      <c r="D19">
        <v>22.5</v>
      </c>
      <c r="E19">
        <v>6.4</v>
      </c>
      <c r="F19">
        <v>20.5</v>
      </c>
      <c r="G19">
        <v>10.4</v>
      </c>
      <c r="H19">
        <v>16.7</v>
      </c>
      <c r="I19">
        <v>8</v>
      </c>
      <c r="J19">
        <v>31.4</v>
      </c>
      <c r="K19">
        <v>10</v>
      </c>
      <c r="L19">
        <v>-5.7</v>
      </c>
      <c r="M19">
        <v>2.6</v>
      </c>
      <c r="N19">
        <v>-4.5999999999999996</v>
      </c>
      <c r="O19">
        <v>-0.8</v>
      </c>
      <c r="P19">
        <v>49</v>
      </c>
      <c r="Q19">
        <v>-1</v>
      </c>
      <c r="R19">
        <v>115.7</v>
      </c>
      <c r="S19">
        <v>18.600000000000001</v>
      </c>
      <c r="T19">
        <v>10.6</v>
      </c>
      <c r="U19">
        <v>17.7</v>
      </c>
      <c r="V19">
        <v>6.8</v>
      </c>
      <c r="W19">
        <v>20.6</v>
      </c>
      <c r="X19">
        <v>11.1</v>
      </c>
      <c r="Y19">
        <v>5</v>
      </c>
      <c r="Z19">
        <v>5.5</v>
      </c>
      <c r="AA19">
        <v>31.2</v>
      </c>
      <c r="AB19">
        <v>-7.7</v>
      </c>
      <c r="AC19">
        <v>-6.1</v>
      </c>
      <c r="AD19">
        <v>-1.2</v>
      </c>
      <c r="AE19">
        <v>0.7</v>
      </c>
      <c r="AF19">
        <v>112.3</v>
      </c>
      <c r="AG19">
        <v>91.2</v>
      </c>
      <c r="AH19">
        <v>-22.3</v>
      </c>
      <c r="AI19">
        <v>19.3</v>
      </c>
    </row>
    <row r="20" spans="1:35" x14ac:dyDescent="0.25">
      <c r="A20">
        <v>19003</v>
      </c>
      <c r="B20">
        <v>34.4</v>
      </c>
      <c r="C20">
        <v>10</v>
      </c>
      <c r="D20">
        <v>22.6</v>
      </c>
      <c r="E20">
        <v>6.8</v>
      </c>
      <c r="F20">
        <v>20.2</v>
      </c>
      <c r="G20">
        <v>10.7</v>
      </c>
      <c r="H20">
        <v>16.8</v>
      </c>
      <c r="I20">
        <v>7</v>
      </c>
      <c r="J20">
        <v>31.1</v>
      </c>
      <c r="K20">
        <v>10.8</v>
      </c>
      <c r="L20">
        <v>-5.9</v>
      </c>
      <c r="M20">
        <v>2.4</v>
      </c>
      <c r="N20">
        <v>-4.8</v>
      </c>
      <c r="O20">
        <v>-1</v>
      </c>
      <c r="P20">
        <v>49.2</v>
      </c>
      <c r="Q20">
        <v>-0.9</v>
      </c>
      <c r="R20">
        <v>116.1</v>
      </c>
      <c r="S20">
        <v>18.3</v>
      </c>
      <c r="T20">
        <v>10.9</v>
      </c>
      <c r="U20">
        <v>18</v>
      </c>
      <c r="V20">
        <v>6.1</v>
      </c>
      <c r="W20">
        <v>20.8</v>
      </c>
      <c r="X20">
        <v>11.8</v>
      </c>
      <c r="Y20">
        <v>4.5999999999999996</v>
      </c>
      <c r="Z20">
        <v>8</v>
      </c>
      <c r="AA20">
        <v>31.2</v>
      </c>
      <c r="AB20">
        <v>-7.3</v>
      </c>
      <c r="AC20">
        <v>-5.9</v>
      </c>
      <c r="AD20">
        <v>-1.2</v>
      </c>
      <c r="AE20">
        <v>0.7</v>
      </c>
      <c r="AF20">
        <v>111.9</v>
      </c>
      <c r="AG20">
        <v>91</v>
      </c>
      <c r="AH20">
        <v>-23.6</v>
      </c>
      <c r="AI20">
        <v>20.5</v>
      </c>
    </row>
    <row r="21" spans="1:35" x14ac:dyDescent="0.25">
      <c r="A21">
        <v>19038</v>
      </c>
      <c r="B21">
        <v>34.4</v>
      </c>
      <c r="C21">
        <v>10.6</v>
      </c>
      <c r="D21">
        <v>22.6</v>
      </c>
      <c r="E21">
        <v>7.1</v>
      </c>
      <c r="F21">
        <v>20.7</v>
      </c>
      <c r="G21">
        <v>8.1</v>
      </c>
      <c r="H21">
        <v>16.899999999999999</v>
      </c>
      <c r="I21">
        <v>8</v>
      </c>
      <c r="J21">
        <v>31.2</v>
      </c>
      <c r="K21">
        <v>9</v>
      </c>
      <c r="L21">
        <v>-6.2</v>
      </c>
      <c r="M21">
        <v>2.6</v>
      </c>
      <c r="N21">
        <v>-4.8</v>
      </c>
      <c r="O21">
        <v>0</v>
      </c>
      <c r="P21">
        <v>49.4</v>
      </c>
      <c r="Q21">
        <v>-0.9</v>
      </c>
      <c r="R21">
        <v>116.1</v>
      </c>
      <c r="S21">
        <v>18.7</v>
      </c>
      <c r="T21">
        <v>9.5</v>
      </c>
      <c r="U21">
        <v>17.899999999999999</v>
      </c>
      <c r="V21">
        <v>6.8</v>
      </c>
      <c r="W21">
        <v>20.8</v>
      </c>
      <c r="X21">
        <v>8.1</v>
      </c>
      <c r="Y21">
        <v>4.8</v>
      </c>
      <c r="Z21">
        <v>6</v>
      </c>
      <c r="AA21">
        <v>31</v>
      </c>
      <c r="AB21">
        <v>-8</v>
      </c>
      <c r="AC21">
        <v>-5.8</v>
      </c>
      <c r="AD21">
        <v>-1.2</v>
      </c>
      <c r="AE21">
        <v>0.7</v>
      </c>
      <c r="AF21">
        <v>112.6</v>
      </c>
      <c r="AG21">
        <v>91</v>
      </c>
      <c r="AH21">
        <v>-24.3</v>
      </c>
      <c r="AI21">
        <v>19.8</v>
      </c>
    </row>
    <row r="22" spans="1:35" x14ac:dyDescent="0.25">
      <c r="A22">
        <v>19073</v>
      </c>
      <c r="B22">
        <v>34.4</v>
      </c>
      <c r="C22">
        <v>7</v>
      </c>
      <c r="D22">
        <v>22.7</v>
      </c>
      <c r="E22">
        <v>6.8</v>
      </c>
      <c r="F22">
        <v>20.6</v>
      </c>
      <c r="G22">
        <v>9.4</v>
      </c>
      <c r="H22">
        <v>16.8</v>
      </c>
      <c r="I22">
        <v>7.5</v>
      </c>
      <c r="J22">
        <v>31.3</v>
      </c>
      <c r="K22">
        <v>9.3000000000000007</v>
      </c>
      <c r="L22">
        <v>-6</v>
      </c>
      <c r="M22">
        <v>2.6</v>
      </c>
      <c r="N22">
        <v>-4.5999999999999996</v>
      </c>
      <c r="O22">
        <v>-0.7</v>
      </c>
      <c r="P22">
        <v>49.7</v>
      </c>
      <c r="Q22">
        <v>-2.2000000000000002</v>
      </c>
      <c r="R22">
        <v>116</v>
      </c>
      <c r="S22">
        <v>18.600000000000001</v>
      </c>
      <c r="T22">
        <v>10</v>
      </c>
      <c r="U22">
        <v>18.2</v>
      </c>
      <c r="V22">
        <v>6.1</v>
      </c>
      <c r="W22">
        <v>20.399999999999999</v>
      </c>
      <c r="X22">
        <v>6.9</v>
      </c>
      <c r="Y22">
        <v>5.0999999999999996</v>
      </c>
      <c r="Z22">
        <v>6.5</v>
      </c>
      <c r="AA22">
        <v>31.5</v>
      </c>
      <c r="AB22">
        <v>-9</v>
      </c>
      <c r="AC22">
        <v>-6.1</v>
      </c>
      <c r="AD22">
        <v>-1.4</v>
      </c>
      <c r="AE22">
        <v>0.7</v>
      </c>
      <c r="AF22">
        <v>112.7</v>
      </c>
      <c r="AG22">
        <v>91.2</v>
      </c>
      <c r="AH22">
        <v>-23.7</v>
      </c>
      <c r="AI22">
        <v>17</v>
      </c>
    </row>
    <row r="23" spans="1:35" x14ac:dyDescent="0.25">
      <c r="A23">
        <v>19108</v>
      </c>
      <c r="B23">
        <v>34.4</v>
      </c>
      <c r="C23">
        <v>11.2</v>
      </c>
      <c r="D23">
        <v>22.8</v>
      </c>
      <c r="E23">
        <v>6.4</v>
      </c>
      <c r="F23">
        <v>20.6</v>
      </c>
      <c r="G23">
        <v>10.4</v>
      </c>
      <c r="H23">
        <v>16.899999999999999</v>
      </c>
      <c r="I23">
        <v>6.5</v>
      </c>
      <c r="J23">
        <v>31.2</v>
      </c>
      <c r="K23">
        <v>9.8000000000000007</v>
      </c>
      <c r="L23">
        <v>-5.6</v>
      </c>
      <c r="M23">
        <v>2.4</v>
      </c>
      <c r="N23">
        <v>-4.8</v>
      </c>
      <c r="O23">
        <v>-0.5</v>
      </c>
      <c r="P23">
        <v>49.2</v>
      </c>
      <c r="Q23">
        <v>-1.2</v>
      </c>
      <c r="R23">
        <v>115.6</v>
      </c>
      <c r="S23">
        <v>18.3</v>
      </c>
      <c r="T23">
        <v>10</v>
      </c>
      <c r="U23">
        <v>18.100000000000001</v>
      </c>
      <c r="V23">
        <v>5.7</v>
      </c>
      <c r="W23">
        <v>21</v>
      </c>
      <c r="X23">
        <v>10.4</v>
      </c>
      <c r="Y23">
        <v>5</v>
      </c>
      <c r="Z23">
        <v>9</v>
      </c>
      <c r="AA23">
        <v>31.1</v>
      </c>
      <c r="AB23">
        <v>-8.3000000000000007</v>
      </c>
      <c r="AC23">
        <v>-5.8</v>
      </c>
      <c r="AD23">
        <v>-1.4</v>
      </c>
      <c r="AE23">
        <v>0.7</v>
      </c>
      <c r="AF23">
        <v>112.5</v>
      </c>
      <c r="AG23">
        <v>91.2</v>
      </c>
      <c r="AH23">
        <v>-23.9</v>
      </c>
      <c r="AI23">
        <v>20.2</v>
      </c>
    </row>
    <row r="24" spans="1:35" x14ac:dyDescent="0.25">
      <c r="A24">
        <v>19143</v>
      </c>
      <c r="B24">
        <v>34.5</v>
      </c>
      <c r="C24">
        <v>10.3</v>
      </c>
      <c r="D24">
        <v>22.5</v>
      </c>
      <c r="E24">
        <v>6.1</v>
      </c>
      <c r="F24">
        <v>20.399999999999999</v>
      </c>
      <c r="G24">
        <v>10</v>
      </c>
      <c r="H24">
        <v>16.8</v>
      </c>
      <c r="I24">
        <v>5</v>
      </c>
      <c r="J24">
        <v>31.7</v>
      </c>
      <c r="K24">
        <v>10.4</v>
      </c>
      <c r="L24">
        <v>-5.9</v>
      </c>
      <c r="M24">
        <v>2.6</v>
      </c>
      <c r="N24">
        <v>-4.5999999999999996</v>
      </c>
      <c r="O24">
        <v>-0.6</v>
      </c>
      <c r="P24">
        <v>49.4</v>
      </c>
      <c r="Q24">
        <v>-1.4</v>
      </c>
      <c r="R24">
        <v>115.8</v>
      </c>
      <c r="S24">
        <v>18.399999999999999</v>
      </c>
      <c r="T24">
        <v>10.3</v>
      </c>
      <c r="U24">
        <v>18.100000000000001</v>
      </c>
      <c r="V24">
        <v>6.1</v>
      </c>
      <c r="W24">
        <v>20.8</v>
      </c>
      <c r="X24">
        <v>8.8000000000000007</v>
      </c>
      <c r="Y24">
        <v>5</v>
      </c>
      <c r="Z24">
        <v>5.5</v>
      </c>
      <c r="AA24">
        <v>31.3</v>
      </c>
      <c r="AB24">
        <v>-7.7</v>
      </c>
      <c r="AC24">
        <v>-5.5</v>
      </c>
      <c r="AD24">
        <v>-1.2</v>
      </c>
      <c r="AE24">
        <v>0.7</v>
      </c>
      <c r="AF24">
        <v>112</v>
      </c>
      <c r="AG24">
        <v>91</v>
      </c>
      <c r="AH24">
        <v>-23.4</v>
      </c>
      <c r="AI24">
        <v>18.8</v>
      </c>
    </row>
    <row r="25" spans="1:35" x14ac:dyDescent="0.25">
      <c r="A25">
        <v>19178</v>
      </c>
      <c r="B25">
        <v>34.5</v>
      </c>
      <c r="C25">
        <v>10</v>
      </c>
      <c r="D25">
        <v>22.8</v>
      </c>
      <c r="E25">
        <v>6.8</v>
      </c>
      <c r="F25">
        <v>20.399999999999999</v>
      </c>
      <c r="G25">
        <v>11.8</v>
      </c>
      <c r="H25">
        <v>16.8</v>
      </c>
      <c r="I25">
        <v>7</v>
      </c>
      <c r="J25">
        <v>31.4</v>
      </c>
      <c r="K25">
        <v>10.199999999999999</v>
      </c>
      <c r="L25">
        <v>-5.9</v>
      </c>
      <c r="M25">
        <v>2.6</v>
      </c>
      <c r="N25">
        <v>-4.8</v>
      </c>
      <c r="O25">
        <v>-0.6</v>
      </c>
      <c r="P25">
        <v>49.2</v>
      </c>
      <c r="Q25">
        <v>-0.9</v>
      </c>
      <c r="R25">
        <v>116.4</v>
      </c>
      <c r="S25">
        <v>18.5</v>
      </c>
      <c r="T25">
        <v>9.5</v>
      </c>
      <c r="U25">
        <v>17.7</v>
      </c>
      <c r="V25">
        <v>6.8</v>
      </c>
      <c r="W25">
        <v>20.8</v>
      </c>
      <c r="X25">
        <v>10.7</v>
      </c>
      <c r="Y25">
        <v>4.9000000000000004</v>
      </c>
      <c r="Z25">
        <v>6.5</v>
      </c>
      <c r="AA25">
        <v>31.5</v>
      </c>
      <c r="AB25">
        <v>-7.7</v>
      </c>
      <c r="AC25">
        <v>-6</v>
      </c>
      <c r="AD25">
        <v>-1.2</v>
      </c>
      <c r="AE25">
        <v>0.7</v>
      </c>
      <c r="AF25">
        <v>111.7</v>
      </c>
      <c r="AG25">
        <v>91.2</v>
      </c>
      <c r="AH25">
        <v>-24.2</v>
      </c>
      <c r="AI25">
        <v>18.100000000000001</v>
      </c>
    </row>
    <row r="26" spans="1:35" x14ac:dyDescent="0.25">
      <c r="A26">
        <v>19213</v>
      </c>
      <c r="B26">
        <v>34.299999999999997</v>
      </c>
      <c r="C26">
        <v>10</v>
      </c>
      <c r="D26">
        <v>22.5</v>
      </c>
      <c r="E26">
        <v>6.4</v>
      </c>
      <c r="F26">
        <v>20.5</v>
      </c>
      <c r="G26">
        <v>11.1</v>
      </c>
      <c r="H26">
        <v>17.3</v>
      </c>
      <c r="I26">
        <v>7.5</v>
      </c>
      <c r="J26">
        <v>31.5</v>
      </c>
      <c r="K26">
        <v>8.8000000000000007</v>
      </c>
      <c r="L26">
        <v>-6.2</v>
      </c>
      <c r="M26">
        <v>2.6</v>
      </c>
      <c r="N26">
        <v>-4.8</v>
      </c>
      <c r="O26">
        <v>-0.4</v>
      </c>
      <c r="P26">
        <v>49.7</v>
      </c>
      <c r="Q26">
        <v>-1.1000000000000001</v>
      </c>
      <c r="R26">
        <v>114.8</v>
      </c>
      <c r="S26">
        <v>18.3</v>
      </c>
      <c r="T26">
        <v>10</v>
      </c>
      <c r="U26">
        <v>18.100000000000001</v>
      </c>
      <c r="V26">
        <v>6.4</v>
      </c>
      <c r="W26">
        <v>20.8</v>
      </c>
      <c r="X26">
        <v>10.4</v>
      </c>
      <c r="Y26">
        <v>5.0999999999999996</v>
      </c>
      <c r="Z26">
        <v>7</v>
      </c>
      <c r="AA26">
        <v>31.2</v>
      </c>
      <c r="AB26">
        <v>-9</v>
      </c>
      <c r="AC26">
        <v>-5.0999999999999996</v>
      </c>
      <c r="AD26">
        <v>-1.2</v>
      </c>
      <c r="AE26">
        <v>0.7</v>
      </c>
      <c r="AF26">
        <v>112.5</v>
      </c>
      <c r="AG26">
        <v>91.2</v>
      </c>
      <c r="AH26">
        <v>-23.8</v>
      </c>
      <c r="AI26">
        <v>17.5</v>
      </c>
    </row>
    <row r="27" spans="1:35" x14ac:dyDescent="0.25">
      <c r="A27">
        <v>19248</v>
      </c>
      <c r="B27">
        <v>34.4</v>
      </c>
      <c r="C27">
        <v>10.3</v>
      </c>
      <c r="D27">
        <v>22.2</v>
      </c>
      <c r="E27">
        <v>4.2</v>
      </c>
      <c r="F27">
        <v>21.1</v>
      </c>
      <c r="G27">
        <v>10</v>
      </c>
      <c r="H27">
        <v>16.600000000000001</v>
      </c>
      <c r="I27">
        <v>8</v>
      </c>
      <c r="J27">
        <v>31.2</v>
      </c>
      <c r="K27">
        <v>10.4</v>
      </c>
      <c r="L27">
        <v>-5.7</v>
      </c>
      <c r="M27">
        <v>2.6</v>
      </c>
      <c r="N27">
        <v>-4.5999999999999996</v>
      </c>
      <c r="O27">
        <v>-0.8</v>
      </c>
      <c r="P27">
        <v>49.4</v>
      </c>
      <c r="Q27">
        <v>-0.6</v>
      </c>
      <c r="R27">
        <v>115.8</v>
      </c>
      <c r="S27">
        <v>18.7</v>
      </c>
      <c r="T27">
        <v>11.6</v>
      </c>
      <c r="U27">
        <v>18</v>
      </c>
      <c r="V27">
        <v>8.6</v>
      </c>
      <c r="W27">
        <v>20.399999999999999</v>
      </c>
      <c r="X27">
        <v>11.4</v>
      </c>
      <c r="Y27">
        <v>4.8</v>
      </c>
      <c r="Z27">
        <v>7</v>
      </c>
      <c r="AA27">
        <v>30.9</v>
      </c>
      <c r="AB27">
        <v>-8.3000000000000007</v>
      </c>
      <c r="AC27">
        <v>-6</v>
      </c>
      <c r="AD27">
        <v>-1.2</v>
      </c>
      <c r="AE27">
        <v>0.7</v>
      </c>
      <c r="AF27">
        <v>112.6</v>
      </c>
      <c r="AG27">
        <v>91.2</v>
      </c>
      <c r="AH27">
        <v>-24.4</v>
      </c>
      <c r="AI27">
        <v>17.899999999999999</v>
      </c>
    </row>
    <row r="28" spans="1:35" x14ac:dyDescent="0.25">
      <c r="A28">
        <v>19282</v>
      </c>
      <c r="B28">
        <v>34.6</v>
      </c>
      <c r="C28">
        <v>9</v>
      </c>
      <c r="D28">
        <v>22.6</v>
      </c>
      <c r="E28">
        <v>6.8</v>
      </c>
      <c r="F28">
        <v>20.7</v>
      </c>
      <c r="G28">
        <v>10.4</v>
      </c>
      <c r="H28">
        <v>16.600000000000001</v>
      </c>
      <c r="I28">
        <v>5.5</v>
      </c>
      <c r="J28">
        <v>31.1</v>
      </c>
      <c r="K28">
        <v>10.199999999999999</v>
      </c>
      <c r="L28">
        <v>-5.7</v>
      </c>
      <c r="M28">
        <v>2.6</v>
      </c>
      <c r="N28">
        <v>-4.8</v>
      </c>
      <c r="O28">
        <v>-1.3</v>
      </c>
      <c r="P28">
        <v>49.4</v>
      </c>
      <c r="Q28">
        <v>-1.1000000000000001</v>
      </c>
      <c r="R28">
        <v>115.8</v>
      </c>
      <c r="S28">
        <v>17.8</v>
      </c>
      <c r="T28">
        <v>9.5</v>
      </c>
      <c r="U28">
        <v>17.899999999999999</v>
      </c>
      <c r="V28">
        <v>6.8</v>
      </c>
      <c r="W28">
        <v>21.1</v>
      </c>
      <c r="X28">
        <v>11.4</v>
      </c>
      <c r="Y28">
        <v>4.9000000000000004</v>
      </c>
      <c r="Z28">
        <v>7</v>
      </c>
      <c r="AA28">
        <v>31.2</v>
      </c>
      <c r="AB28">
        <v>-8.3000000000000007</v>
      </c>
      <c r="AC28">
        <v>-5.6</v>
      </c>
      <c r="AD28">
        <v>-1.2</v>
      </c>
      <c r="AE28">
        <v>0.7</v>
      </c>
      <c r="AF28">
        <v>112.4</v>
      </c>
      <c r="AG28">
        <v>91</v>
      </c>
      <c r="AH28">
        <v>-22.1</v>
      </c>
      <c r="AI28">
        <v>28.9</v>
      </c>
    </row>
    <row r="29" spans="1:35" x14ac:dyDescent="0.25">
      <c r="A29">
        <v>19317</v>
      </c>
      <c r="B29">
        <v>34.6</v>
      </c>
      <c r="C29">
        <v>9</v>
      </c>
      <c r="D29">
        <v>22.7</v>
      </c>
      <c r="E29">
        <v>6.4</v>
      </c>
      <c r="F29">
        <v>20.8</v>
      </c>
      <c r="G29">
        <v>8.8000000000000007</v>
      </c>
      <c r="H29">
        <v>16.5</v>
      </c>
      <c r="I29">
        <v>5</v>
      </c>
      <c r="J29">
        <v>31.5</v>
      </c>
      <c r="K29">
        <v>9.8000000000000007</v>
      </c>
      <c r="L29">
        <v>-5.6</v>
      </c>
      <c r="M29">
        <v>2.6</v>
      </c>
      <c r="N29">
        <v>-4.8</v>
      </c>
      <c r="O29">
        <v>-0.2</v>
      </c>
      <c r="P29">
        <v>49.7</v>
      </c>
      <c r="Q29">
        <v>-0.9</v>
      </c>
      <c r="R29">
        <v>115.5</v>
      </c>
      <c r="S29">
        <v>18.399999999999999</v>
      </c>
      <c r="T29">
        <v>9</v>
      </c>
      <c r="U29">
        <v>18.2</v>
      </c>
      <c r="V29">
        <v>6.1</v>
      </c>
      <c r="W29">
        <v>20.9</v>
      </c>
      <c r="X29">
        <v>12.5</v>
      </c>
      <c r="Y29">
        <v>4.7</v>
      </c>
      <c r="Z29">
        <v>7.5</v>
      </c>
      <c r="AA29">
        <v>31.2</v>
      </c>
      <c r="AB29">
        <v>-8.3000000000000007</v>
      </c>
      <c r="AC29">
        <v>-5.6</v>
      </c>
      <c r="AD29">
        <v>-1.2</v>
      </c>
      <c r="AE29">
        <v>0.7</v>
      </c>
      <c r="AF29">
        <v>112.5</v>
      </c>
      <c r="AG29">
        <v>91</v>
      </c>
      <c r="AH29">
        <v>-24.1</v>
      </c>
      <c r="AI29">
        <v>17.899999999999999</v>
      </c>
    </row>
    <row r="30" spans="1:35" x14ac:dyDescent="0.25">
      <c r="A30">
        <v>19352</v>
      </c>
      <c r="B30">
        <v>34.200000000000003</v>
      </c>
      <c r="C30">
        <v>9</v>
      </c>
      <c r="D30">
        <v>22.4</v>
      </c>
      <c r="E30">
        <v>6.1</v>
      </c>
      <c r="F30">
        <v>20.9</v>
      </c>
      <c r="G30">
        <v>10.4</v>
      </c>
      <c r="H30">
        <v>16.8</v>
      </c>
      <c r="I30">
        <v>4</v>
      </c>
      <c r="J30">
        <v>30.5</v>
      </c>
      <c r="K30">
        <v>10</v>
      </c>
      <c r="L30">
        <v>-5.6</v>
      </c>
      <c r="M30">
        <v>2.6</v>
      </c>
      <c r="N30">
        <v>-4.5999999999999996</v>
      </c>
      <c r="O30">
        <v>-0.1</v>
      </c>
      <c r="P30">
        <v>49.4</v>
      </c>
      <c r="Q30">
        <v>-1</v>
      </c>
      <c r="R30">
        <v>115.7</v>
      </c>
      <c r="S30">
        <v>18.5</v>
      </c>
      <c r="T30">
        <v>9</v>
      </c>
      <c r="U30">
        <v>17.899999999999999</v>
      </c>
      <c r="V30">
        <v>6.1</v>
      </c>
      <c r="W30">
        <v>20.2</v>
      </c>
      <c r="X30">
        <v>11.8</v>
      </c>
      <c r="Y30">
        <v>5</v>
      </c>
      <c r="Z30">
        <v>7.5</v>
      </c>
      <c r="AA30">
        <v>31.2</v>
      </c>
      <c r="AB30">
        <v>-8.6999999999999993</v>
      </c>
      <c r="AC30">
        <v>-5.7</v>
      </c>
      <c r="AD30">
        <v>-1.2</v>
      </c>
      <c r="AE30">
        <v>0.7</v>
      </c>
      <c r="AF30">
        <v>112.2</v>
      </c>
      <c r="AG30">
        <v>91</v>
      </c>
      <c r="AH30">
        <v>-24.6</v>
      </c>
      <c r="AI30">
        <v>17.100000000000001</v>
      </c>
    </row>
    <row r="31" spans="1:35" x14ac:dyDescent="0.25">
      <c r="A31">
        <v>19387</v>
      </c>
      <c r="B31">
        <v>34.6</v>
      </c>
      <c r="C31">
        <v>9.5</v>
      </c>
      <c r="D31">
        <v>22.7</v>
      </c>
      <c r="E31">
        <v>6.1</v>
      </c>
      <c r="F31">
        <v>19.8</v>
      </c>
      <c r="G31">
        <v>10</v>
      </c>
      <c r="H31">
        <v>16.899999999999999</v>
      </c>
      <c r="I31">
        <v>7.5</v>
      </c>
      <c r="J31">
        <v>31.5</v>
      </c>
      <c r="K31">
        <v>9.8000000000000007</v>
      </c>
      <c r="L31">
        <v>-5.6</v>
      </c>
      <c r="M31">
        <v>2.6</v>
      </c>
      <c r="N31">
        <v>-4.8</v>
      </c>
      <c r="O31">
        <v>-0.2</v>
      </c>
      <c r="P31">
        <v>49.4</v>
      </c>
      <c r="Q31">
        <v>-1.3</v>
      </c>
      <c r="R31">
        <v>115.7</v>
      </c>
      <c r="S31">
        <v>7.5</v>
      </c>
      <c r="T31">
        <v>8.5</v>
      </c>
      <c r="U31">
        <v>9.4</v>
      </c>
      <c r="V31">
        <v>7.5</v>
      </c>
      <c r="W31">
        <v>20.6</v>
      </c>
      <c r="X31">
        <v>11.1</v>
      </c>
      <c r="Y31">
        <v>4.5</v>
      </c>
      <c r="Z31">
        <v>7</v>
      </c>
      <c r="AA31">
        <v>33.299999999999997</v>
      </c>
      <c r="AB31">
        <v>-8.6999999999999993</v>
      </c>
      <c r="AC31">
        <v>-5.7</v>
      </c>
      <c r="AD31">
        <v>-1.2</v>
      </c>
      <c r="AE31">
        <v>0.7</v>
      </c>
      <c r="AF31">
        <v>112.9</v>
      </c>
      <c r="AG31">
        <v>91.2</v>
      </c>
      <c r="AH31">
        <v>-25.1</v>
      </c>
      <c r="AI31">
        <v>16.2</v>
      </c>
    </row>
    <row r="32" spans="1:35" x14ac:dyDescent="0.25">
      <c r="A32">
        <v>19422</v>
      </c>
      <c r="B32">
        <v>-42.2</v>
      </c>
      <c r="C32">
        <v>5.5</v>
      </c>
      <c r="D32">
        <v>18.899999999999999</v>
      </c>
      <c r="E32">
        <v>6.8</v>
      </c>
      <c r="F32">
        <v>10.199999999999999</v>
      </c>
      <c r="G32">
        <v>11.1</v>
      </c>
      <c r="H32">
        <v>16.399999999999999</v>
      </c>
      <c r="I32">
        <v>5</v>
      </c>
      <c r="J32">
        <v>29.9</v>
      </c>
      <c r="K32">
        <v>10.4</v>
      </c>
      <c r="L32">
        <v>-12.1</v>
      </c>
      <c r="M32">
        <v>2.9</v>
      </c>
      <c r="N32">
        <v>-4.5999999999999996</v>
      </c>
      <c r="O32">
        <v>-0.9</v>
      </c>
      <c r="P32">
        <v>49.4</v>
      </c>
      <c r="Q32">
        <v>-1.3</v>
      </c>
      <c r="R32">
        <v>115.8</v>
      </c>
      <c r="S32">
        <v>-4.0999999999999996</v>
      </c>
      <c r="T32">
        <v>9.5</v>
      </c>
      <c r="U32">
        <v>18.100000000000001</v>
      </c>
      <c r="V32">
        <v>9.3000000000000007</v>
      </c>
      <c r="W32">
        <v>16.899999999999999</v>
      </c>
      <c r="X32">
        <v>10.7</v>
      </c>
      <c r="Y32">
        <v>4.2</v>
      </c>
      <c r="Z32">
        <v>7.5</v>
      </c>
      <c r="AA32">
        <v>27.5</v>
      </c>
      <c r="AB32">
        <v>-8.6999999999999993</v>
      </c>
      <c r="AC32">
        <v>-3.2</v>
      </c>
      <c r="AD32">
        <v>-1.2</v>
      </c>
      <c r="AE32">
        <v>0.7</v>
      </c>
      <c r="AF32">
        <v>112.6</v>
      </c>
      <c r="AG32">
        <v>91</v>
      </c>
      <c r="AH32">
        <v>-22.6</v>
      </c>
      <c r="AI32">
        <v>23.2</v>
      </c>
    </row>
    <row r="33" spans="1:35" x14ac:dyDescent="0.25">
      <c r="A33">
        <v>19457</v>
      </c>
      <c r="B33">
        <v>17.5</v>
      </c>
      <c r="C33">
        <v>8.5</v>
      </c>
      <c r="D33">
        <v>19.3</v>
      </c>
      <c r="E33">
        <v>11.2</v>
      </c>
      <c r="F33">
        <v>8.8000000000000007</v>
      </c>
      <c r="G33">
        <v>9.4</v>
      </c>
      <c r="H33">
        <v>19.2</v>
      </c>
      <c r="I33">
        <v>7</v>
      </c>
      <c r="J33">
        <v>31.2</v>
      </c>
      <c r="K33">
        <v>9</v>
      </c>
      <c r="L33">
        <v>-5.9</v>
      </c>
      <c r="M33">
        <v>2.4</v>
      </c>
      <c r="N33">
        <v>-4.5999999999999996</v>
      </c>
      <c r="O33">
        <v>-0.6</v>
      </c>
      <c r="P33">
        <v>49.4</v>
      </c>
      <c r="Q33">
        <v>-1.4</v>
      </c>
      <c r="R33">
        <v>115.8</v>
      </c>
      <c r="S33">
        <v>16.100000000000001</v>
      </c>
      <c r="T33">
        <v>6.5</v>
      </c>
      <c r="U33">
        <v>18.3</v>
      </c>
      <c r="V33">
        <v>10.6</v>
      </c>
      <c r="W33">
        <v>5.9</v>
      </c>
      <c r="X33">
        <v>11.1</v>
      </c>
      <c r="Y33">
        <v>4.2</v>
      </c>
      <c r="Z33">
        <v>7.5</v>
      </c>
      <c r="AA33">
        <v>30.5</v>
      </c>
      <c r="AB33">
        <v>-9.6999999999999993</v>
      </c>
      <c r="AC33">
        <v>-5.6</v>
      </c>
      <c r="AD33">
        <v>-1.2</v>
      </c>
      <c r="AE33">
        <v>0.7</v>
      </c>
      <c r="AF33">
        <v>112.2</v>
      </c>
      <c r="AG33">
        <v>91</v>
      </c>
      <c r="AH33">
        <v>-24.1</v>
      </c>
      <c r="AI33">
        <v>18.3</v>
      </c>
    </row>
    <row r="34" spans="1:35" x14ac:dyDescent="0.25">
      <c r="A34">
        <v>19492</v>
      </c>
      <c r="B34">
        <v>34.799999999999997</v>
      </c>
      <c r="C34">
        <v>7</v>
      </c>
      <c r="D34">
        <v>23.7</v>
      </c>
      <c r="E34">
        <v>5</v>
      </c>
      <c r="F34">
        <v>10.9</v>
      </c>
      <c r="G34">
        <v>10.7</v>
      </c>
      <c r="H34">
        <v>18.399999999999999</v>
      </c>
      <c r="I34">
        <v>8</v>
      </c>
      <c r="J34">
        <v>32.200000000000003</v>
      </c>
      <c r="K34">
        <v>9.8000000000000007</v>
      </c>
      <c r="L34">
        <v>-5.7</v>
      </c>
      <c r="M34">
        <v>2.9</v>
      </c>
      <c r="N34">
        <v>-4.5999999999999996</v>
      </c>
      <c r="O34">
        <v>-0.6</v>
      </c>
      <c r="P34">
        <v>49</v>
      </c>
      <c r="Q34">
        <v>-1.5</v>
      </c>
      <c r="R34">
        <v>115.5</v>
      </c>
      <c r="S34">
        <v>15.5</v>
      </c>
      <c r="T34">
        <v>7</v>
      </c>
      <c r="U34">
        <v>13.2</v>
      </c>
      <c r="V34">
        <v>7.9</v>
      </c>
      <c r="W34">
        <v>14.3</v>
      </c>
      <c r="X34">
        <v>10.4</v>
      </c>
      <c r="Y34">
        <v>3.7</v>
      </c>
      <c r="Z34">
        <v>9</v>
      </c>
      <c r="AA34">
        <v>31</v>
      </c>
      <c r="AB34">
        <v>-8</v>
      </c>
      <c r="AC34">
        <v>-6.4</v>
      </c>
      <c r="AD34">
        <v>-1.2</v>
      </c>
      <c r="AE34">
        <v>0.7</v>
      </c>
      <c r="AF34">
        <v>112.9</v>
      </c>
      <c r="AG34">
        <v>91</v>
      </c>
      <c r="AH34">
        <v>-24.5</v>
      </c>
      <c r="AI34">
        <v>17.5</v>
      </c>
    </row>
    <row r="35" spans="1:35" x14ac:dyDescent="0.25">
      <c r="A35">
        <v>19526</v>
      </c>
      <c r="B35">
        <v>26.7</v>
      </c>
      <c r="C35">
        <v>8.5</v>
      </c>
      <c r="D35">
        <v>19.8</v>
      </c>
      <c r="E35">
        <v>7.1</v>
      </c>
      <c r="F35">
        <v>29.7</v>
      </c>
      <c r="G35">
        <v>11.4</v>
      </c>
      <c r="H35">
        <v>16.2</v>
      </c>
      <c r="I35">
        <v>6</v>
      </c>
      <c r="J35">
        <v>28.4</v>
      </c>
      <c r="K35">
        <v>9.5</v>
      </c>
      <c r="L35">
        <v>-6.9</v>
      </c>
      <c r="M35">
        <v>2.6</v>
      </c>
      <c r="N35">
        <v>-4.8</v>
      </c>
      <c r="O35">
        <v>0</v>
      </c>
      <c r="P35">
        <v>49.2</v>
      </c>
      <c r="Q35">
        <v>-0.9</v>
      </c>
      <c r="R35">
        <v>115.6</v>
      </c>
      <c r="S35">
        <v>17</v>
      </c>
      <c r="T35">
        <v>8</v>
      </c>
      <c r="U35">
        <v>9.6999999999999993</v>
      </c>
      <c r="V35">
        <v>7.5</v>
      </c>
      <c r="W35">
        <v>18.3</v>
      </c>
      <c r="X35">
        <v>12.5</v>
      </c>
      <c r="Y35">
        <v>5.7</v>
      </c>
      <c r="Z35">
        <v>9</v>
      </c>
      <c r="AA35">
        <v>28.7</v>
      </c>
      <c r="AB35">
        <v>-9.3000000000000007</v>
      </c>
      <c r="AC35">
        <v>-6.2</v>
      </c>
      <c r="AD35">
        <v>-1.2</v>
      </c>
      <c r="AE35">
        <v>0.7</v>
      </c>
      <c r="AF35">
        <v>112.4</v>
      </c>
      <c r="AG35">
        <v>91</v>
      </c>
      <c r="AH35">
        <v>-24.6</v>
      </c>
      <c r="AI35">
        <v>17.2</v>
      </c>
    </row>
    <row r="36" spans="1:35" x14ac:dyDescent="0.25">
      <c r="A36">
        <v>19562</v>
      </c>
      <c r="B36">
        <v>30.6</v>
      </c>
      <c r="C36">
        <v>8.5</v>
      </c>
      <c r="D36">
        <v>3.8</v>
      </c>
      <c r="E36">
        <v>6.4</v>
      </c>
      <c r="F36">
        <v>-3.9</v>
      </c>
      <c r="G36">
        <v>10</v>
      </c>
      <c r="H36">
        <v>16</v>
      </c>
      <c r="I36">
        <v>8</v>
      </c>
      <c r="J36">
        <v>33.5</v>
      </c>
      <c r="K36">
        <v>8.8000000000000007</v>
      </c>
      <c r="L36">
        <v>-4.5999999999999996</v>
      </c>
      <c r="M36">
        <v>2.6</v>
      </c>
      <c r="N36">
        <v>-4.8</v>
      </c>
      <c r="O36">
        <v>-0.8</v>
      </c>
      <c r="P36">
        <v>49.2</v>
      </c>
      <c r="Q36">
        <v>-1.4</v>
      </c>
      <c r="R36">
        <v>116.5</v>
      </c>
      <c r="S36">
        <v>18.100000000000001</v>
      </c>
      <c r="T36">
        <v>9.5</v>
      </c>
      <c r="U36">
        <v>18.100000000000001</v>
      </c>
      <c r="V36">
        <v>9.3000000000000007</v>
      </c>
      <c r="W36">
        <v>16.8</v>
      </c>
      <c r="X36">
        <v>12.1</v>
      </c>
      <c r="Y36">
        <v>1.9</v>
      </c>
      <c r="Z36">
        <v>5</v>
      </c>
      <c r="AA36">
        <v>31.4</v>
      </c>
      <c r="AB36">
        <v>-9.6999999999999993</v>
      </c>
      <c r="AC36">
        <v>-8.5</v>
      </c>
      <c r="AD36">
        <v>-1.2</v>
      </c>
      <c r="AE36">
        <v>0.7</v>
      </c>
      <c r="AF36">
        <v>113.1</v>
      </c>
      <c r="AG36">
        <v>91.2</v>
      </c>
      <c r="AH36">
        <v>-22.2</v>
      </c>
      <c r="AI36">
        <v>28</v>
      </c>
    </row>
    <row r="37" spans="1:35" x14ac:dyDescent="0.25">
      <c r="A37">
        <v>19596</v>
      </c>
      <c r="B37">
        <v>32</v>
      </c>
      <c r="C37">
        <v>7.5</v>
      </c>
      <c r="D37">
        <v>15.2</v>
      </c>
      <c r="E37">
        <v>7.9</v>
      </c>
      <c r="F37">
        <v>19</v>
      </c>
      <c r="G37">
        <v>12.5</v>
      </c>
      <c r="H37">
        <v>17</v>
      </c>
      <c r="I37">
        <v>7</v>
      </c>
      <c r="J37">
        <v>31.3</v>
      </c>
      <c r="K37">
        <v>9.5</v>
      </c>
      <c r="L37">
        <v>-1.8</v>
      </c>
      <c r="M37">
        <v>2.6</v>
      </c>
      <c r="N37">
        <v>-4.5999999999999996</v>
      </c>
      <c r="O37">
        <v>-0.2</v>
      </c>
      <c r="P37">
        <v>49.4</v>
      </c>
      <c r="Q37">
        <v>-1.5</v>
      </c>
      <c r="R37">
        <v>116.3</v>
      </c>
      <c r="S37">
        <v>12.4</v>
      </c>
      <c r="T37">
        <v>9</v>
      </c>
      <c r="U37">
        <v>9.1999999999999993</v>
      </c>
      <c r="V37">
        <v>8.6</v>
      </c>
      <c r="W37">
        <v>20.5</v>
      </c>
      <c r="X37">
        <v>12.5</v>
      </c>
      <c r="Y37">
        <v>3.6</v>
      </c>
      <c r="Z37">
        <v>6</v>
      </c>
      <c r="AA37">
        <v>27.1</v>
      </c>
      <c r="AB37">
        <v>-9</v>
      </c>
      <c r="AC37">
        <v>-8.1999999999999993</v>
      </c>
      <c r="AD37">
        <v>-1.2</v>
      </c>
      <c r="AE37">
        <v>0.7</v>
      </c>
      <c r="AF37">
        <v>112.5</v>
      </c>
      <c r="AG37">
        <v>91.2</v>
      </c>
      <c r="AH37">
        <v>-23.9</v>
      </c>
      <c r="AI37">
        <v>18.3</v>
      </c>
    </row>
    <row r="38" spans="1:35" x14ac:dyDescent="0.25">
      <c r="A38">
        <v>19631</v>
      </c>
      <c r="B38">
        <v>29.2</v>
      </c>
      <c r="C38">
        <v>8.5</v>
      </c>
      <c r="D38">
        <v>25.8</v>
      </c>
      <c r="E38">
        <v>6.1</v>
      </c>
      <c r="F38">
        <v>20.7</v>
      </c>
      <c r="G38">
        <v>11.8</v>
      </c>
      <c r="H38">
        <v>14.5</v>
      </c>
      <c r="I38">
        <v>7</v>
      </c>
      <c r="J38">
        <v>31.8</v>
      </c>
      <c r="K38">
        <v>8.6</v>
      </c>
      <c r="L38">
        <v>-5.7</v>
      </c>
      <c r="M38">
        <v>2.6</v>
      </c>
      <c r="N38">
        <v>-4.5999999999999996</v>
      </c>
      <c r="O38">
        <v>0.1</v>
      </c>
      <c r="P38">
        <v>49.4</v>
      </c>
      <c r="Q38">
        <v>-1</v>
      </c>
      <c r="R38">
        <v>116</v>
      </c>
      <c r="S38">
        <v>-0.6</v>
      </c>
      <c r="T38">
        <v>8</v>
      </c>
      <c r="U38">
        <v>15.8</v>
      </c>
      <c r="V38">
        <v>7.5</v>
      </c>
      <c r="W38">
        <v>28.9</v>
      </c>
      <c r="X38">
        <v>11.8</v>
      </c>
      <c r="Y38">
        <v>3.5</v>
      </c>
      <c r="Z38">
        <v>7</v>
      </c>
      <c r="AA38">
        <v>33.4</v>
      </c>
      <c r="AB38">
        <v>-10</v>
      </c>
      <c r="AC38">
        <v>-6.4</v>
      </c>
      <c r="AD38">
        <v>-1.2</v>
      </c>
      <c r="AE38">
        <v>0.7</v>
      </c>
      <c r="AF38">
        <v>112.7</v>
      </c>
      <c r="AG38">
        <v>91</v>
      </c>
      <c r="AH38">
        <v>-24</v>
      </c>
      <c r="AI38">
        <v>16.100000000000001</v>
      </c>
    </row>
    <row r="39" spans="1:35" x14ac:dyDescent="0.25">
      <c r="A39">
        <v>19666</v>
      </c>
      <c r="B39">
        <v>14.8</v>
      </c>
      <c r="C39">
        <v>9</v>
      </c>
      <c r="D39">
        <v>16.600000000000001</v>
      </c>
      <c r="E39">
        <v>7.5</v>
      </c>
      <c r="F39">
        <v>19.2</v>
      </c>
      <c r="G39">
        <v>10.4</v>
      </c>
      <c r="H39">
        <v>16</v>
      </c>
      <c r="I39">
        <v>6.5</v>
      </c>
      <c r="J39">
        <v>30.7</v>
      </c>
      <c r="K39">
        <v>9.3000000000000007</v>
      </c>
      <c r="L39">
        <v>-4.8</v>
      </c>
      <c r="M39">
        <v>2.6</v>
      </c>
      <c r="N39">
        <v>-4.3</v>
      </c>
      <c r="O39">
        <v>-0.3</v>
      </c>
      <c r="P39">
        <v>49.2</v>
      </c>
      <c r="Q39">
        <v>-1.5</v>
      </c>
      <c r="R39">
        <v>116.4</v>
      </c>
      <c r="S39">
        <v>16.2</v>
      </c>
      <c r="T39">
        <v>7.5</v>
      </c>
      <c r="U39">
        <v>1.1000000000000001</v>
      </c>
      <c r="V39">
        <v>8.6</v>
      </c>
      <c r="W39">
        <v>20.3</v>
      </c>
      <c r="X39">
        <v>10.7</v>
      </c>
      <c r="Y39">
        <v>4</v>
      </c>
      <c r="Z39">
        <v>5</v>
      </c>
      <c r="AA39">
        <v>30.5</v>
      </c>
      <c r="AB39">
        <v>-10</v>
      </c>
      <c r="AC39">
        <v>-6</v>
      </c>
      <c r="AD39">
        <v>-1.4</v>
      </c>
      <c r="AE39">
        <v>0.7</v>
      </c>
      <c r="AF39">
        <v>112.6</v>
      </c>
      <c r="AG39">
        <v>91</v>
      </c>
      <c r="AH39">
        <v>-23.9</v>
      </c>
      <c r="AI39">
        <v>17.2</v>
      </c>
    </row>
    <row r="40" spans="1:35" x14ac:dyDescent="0.25">
      <c r="A40">
        <v>19701</v>
      </c>
      <c r="B40">
        <v>28.9</v>
      </c>
      <c r="C40">
        <v>8.5</v>
      </c>
      <c r="D40">
        <v>16.399999999999999</v>
      </c>
      <c r="E40">
        <v>6.8</v>
      </c>
      <c r="F40">
        <v>22.1</v>
      </c>
      <c r="G40">
        <v>11.8</v>
      </c>
      <c r="H40">
        <v>15.7</v>
      </c>
      <c r="I40">
        <v>7</v>
      </c>
      <c r="J40">
        <v>32</v>
      </c>
      <c r="K40">
        <v>8.3000000000000007</v>
      </c>
      <c r="L40">
        <v>-6.1</v>
      </c>
      <c r="M40">
        <v>2.4</v>
      </c>
      <c r="N40">
        <v>-4.8</v>
      </c>
      <c r="O40">
        <v>-0.8</v>
      </c>
      <c r="P40">
        <v>49.7</v>
      </c>
      <c r="Q40">
        <v>-1.4</v>
      </c>
      <c r="R40">
        <v>116.8</v>
      </c>
      <c r="S40">
        <v>15.7</v>
      </c>
      <c r="T40">
        <v>6</v>
      </c>
      <c r="U40">
        <v>13.8</v>
      </c>
      <c r="V40">
        <v>6.8</v>
      </c>
      <c r="W40">
        <v>18.399999999999999</v>
      </c>
      <c r="X40">
        <v>12.5</v>
      </c>
      <c r="Y40">
        <v>6.6</v>
      </c>
      <c r="Z40">
        <v>9.5</v>
      </c>
      <c r="AA40">
        <v>32.4</v>
      </c>
      <c r="AB40">
        <v>-10</v>
      </c>
      <c r="AC40">
        <v>-1.9</v>
      </c>
      <c r="AD40">
        <v>-1.2</v>
      </c>
      <c r="AE40">
        <v>0.7</v>
      </c>
      <c r="AF40">
        <v>112.6</v>
      </c>
      <c r="AG40">
        <v>91</v>
      </c>
      <c r="AH40">
        <v>-22.7</v>
      </c>
      <c r="AI40">
        <v>26.6</v>
      </c>
    </row>
    <row r="41" spans="1:35" x14ac:dyDescent="0.25">
      <c r="A41">
        <v>19735</v>
      </c>
      <c r="B41">
        <v>24.4</v>
      </c>
      <c r="C41">
        <v>9.5</v>
      </c>
      <c r="D41">
        <v>15.8</v>
      </c>
      <c r="E41">
        <v>7.9</v>
      </c>
      <c r="F41">
        <v>25.3</v>
      </c>
      <c r="G41">
        <v>11.1</v>
      </c>
      <c r="H41">
        <v>13.2</v>
      </c>
      <c r="I41">
        <v>6.5</v>
      </c>
      <c r="J41">
        <v>33.6</v>
      </c>
      <c r="K41">
        <v>9</v>
      </c>
      <c r="L41">
        <v>-5.8</v>
      </c>
      <c r="M41">
        <v>2.9</v>
      </c>
      <c r="N41">
        <v>-4.8</v>
      </c>
      <c r="O41">
        <v>-0.3</v>
      </c>
      <c r="P41">
        <v>49.4</v>
      </c>
      <c r="Q41">
        <v>-1.1000000000000001</v>
      </c>
      <c r="R41">
        <v>115.7</v>
      </c>
      <c r="S41">
        <v>14.5</v>
      </c>
      <c r="T41">
        <v>8</v>
      </c>
      <c r="U41">
        <v>14</v>
      </c>
      <c r="V41">
        <v>7.1</v>
      </c>
      <c r="W41">
        <v>19.899999999999999</v>
      </c>
      <c r="X41">
        <v>12.1</v>
      </c>
      <c r="Y41">
        <v>4.0999999999999996</v>
      </c>
      <c r="Z41">
        <v>6</v>
      </c>
      <c r="AA41">
        <v>37.700000000000003</v>
      </c>
      <c r="AB41">
        <v>-10.7</v>
      </c>
      <c r="AC41">
        <v>-5.8</v>
      </c>
      <c r="AD41">
        <v>-1.2</v>
      </c>
      <c r="AE41">
        <v>0.7</v>
      </c>
      <c r="AF41">
        <v>112.4</v>
      </c>
      <c r="AG41">
        <v>91</v>
      </c>
      <c r="AH41">
        <v>-23.6</v>
      </c>
      <c r="AI41">
        <v>16.8</v>
      </c>
    </row>
    <row r="42" spans="1:35" x14ac:dyDescent="0.25">
      <c r="A42">
        <v>19770</v>
      </c>
      <c r="B42">
        <v>27.6</v>
      </c>
      <c r="C42">
        <v>6.5</v>
      </c>
      <c r="D42">
        <v>19.3</v>
      </c>
      <c r="E42">
        <v>7.9</v>
      </c>
      <c r="F42">
        <v>18.600000000000001</v>
      </c>
      <c r="G42">
        <v>12.5</v>
      </c>
      <c r="H42">
        <v>16.399999999999999</v>
      </c>
      <c r="I42">
        <v>6.5</v>
      </c>
      <c r="J42">
        <v>31.5</v>
      </c>
      <c r="K42">
        <v>9.3000000000000007</v>
      </c>
      <c r="L42">
        <v>-6</v>
      </c>
      <c r="M42">
        <v>2.9</v>
      </c>
      <c r="N42">
        <v>-4.5999999999999996</v>
      </c>
      <c r="O42">
        <v>-1.1000000000000001</v>
      </c>
      <c r="P42">
        <v>49.4</v>
      </c>
      <c r="Q42">
        <v>-1.2</v>
      </c>
      <c r="R42">
        <v>116.4</v>
      </c>
      <c r="S42">
        <v>12.1</v>
      </c>
      <c r="T42">
        <v>7</v>
      </c>
      <c r="U42">
        <v>11.9</v>
      </c>
      <c r="V42">
        <v>7.9</v>
      </c>
      <c r="W42">
        <v>19.399999999999999</v>
      </c>
      <c r="X42">
        <v>11.8</v>
      </c>
      <c r="Y42">
        <v>6.3</v>
      </c>
      <c r="Z42">
        <v>7.5</v>
      </c>
      <c r="AA42">
        <v>37</v>
      </c>
      <c r="AB42">
        <v>-9.6999999999999993</v>
      </c>
      <c r="AC42">
        <v>-6.1</v>
      </c>
      <c r="AD42">
        <v>-1.2</v>
      </c>
      <c r="AE42">
        <v>0.7</v>
      </c>
      <c r="AF42">
        <v>113.1</v>
      </c>
      <c r="AG42">
        <v>91.2</v>
      </c>
      <c r="AH42">
        <v>-24</v>
      </c>
      <c r="AI42">
        <v>15.9</v>
      </c>
    </row>
    <row r="43" spans="1:35" x14ac:dyDescent="0.25">
      <c r="A43">
        <v>19805</v>
      </c>
      <c r="B43">
        <v>26.8</v>
      </c>
      <c r="C43">
        <v>7</v>
      </c>
      <c r="D43">
        <v>22.9</v>
      </c>
      <c r="E43">
        <v>8.6</v>
      </c>
      <c r="F43">
        <v>18.8</v>
      </c>
      <c r="G43">
        <v>11.4</v>
      </c>
      <c r="H43">
        <v>17.100000000000001</v>
      </c>
      <c r="I43">
        <v>4.8</v>
      </c>
      <c r="J43">
        <v>31.6</v>
      </c>
      <c r="K43">
        <v>7.9</v>
      </c>
      <c r="L43">
        <v>-3.9</v>
      </c>
      <c r="M43">
        <v>2.6</v>
      </c>
      <c r="N43">
        <v>-4.8</v>
      </c>
      <c r="O43">
        <v>0.5</v>
      </c>
      <c r="P43">
        <v>49.7</v>
      </c>
      <c r="Q43">
        <v>-1.3</v>
      </c>
      <c r="R43">
        <v>117.1</v>
      </c>
      <c r="S43">
        <v>10.6</v>
      </c>
      <c r="T43">
        <v>6.5</v>
      </c>
      <c r="U43">
        <v>15.3</v>
      </c>
      <c r="V43">
        <v>6.4</v>
      </c>
      <c r="W43">
        <v>19.8</v>
      </c>
      <c r="X43">
        <v>11.4</v>
      </c>
      <c r="Y43">
        <v>-1</v>
      </c>
      <c r="Z43">
        <v>7.5</v>
      </c>
      <c r="AA43">
        <v>33.5</v>
      </c>
      <c r="AB43">
        <v>-10.7</v>
      </c>
      <c r="AC43">
        <v>-6.6</v>
      </c>
      <c r="AD43">
        <v>-1.4</v>
      </c>
      <c r="AE43">
        <v>0.7</v>
      </c>
      <c r="AF43">
        <v>112.2</v>
      </c>
      <c r="AG43">
        <v>91</v>
      </c>
      <c r="AH43">
        <v>-24.4</v>
      </c>
      <c r="AI43">
        <v>17.3</v>
      </c>
    </row>
    <row r="44" spans="1:35" x14ac:dyDescent="0.25">
      <c r="A44">
        <v>19840</v>
      </c>
      <c r="B44">
        <v>26.7</v>
      </c>
      <c r="C44">
        <v>8</v>
      </c>
      <c r="D44">
        <v>18.5</v>
      </c>
      <c r="E44">
        <v>9.3000000000000007</v>
      </c>
      <c r="F44">
        <v>14.3</v>
      </c>
      <c r="G44">
        <v>10</v>
      </c>
      <c r="H44">
        <v>15.9</v>
      </c>
      <c r="I44">
        <v>7.5</v>
      </c>
      <c r="J44">
        <v>33.299999999999997</v>
      </c>
      <c r="K44">
        <v>8.6</v>
      </c>
      <c r="L44">
        <v>-6.4</v>
      </c>
      <c r="M44">
        <v>2.6</v>
      </c>
      <c r="N44">
        <v>-4.8</v>
      </c>
      <c r="O44">
        <v>-0.6</v>
      </c>
      <c r="P44">
        <v>49.2</v>
      </c>
      <c r="Q44">
        <v>-1.1000000000000001</v>
      </c>
      <c r="R44">
        <v>116.2</v>
      </c>
      <c r="S44">
        <v>8.6</v>
      </c>
      <c r="T44">
        <v>8.5</v>
      </c>
      <c r="U44">
        <v>16.3</v>
      </c>
      <c r="V44">
        <v>9.6</v>
      </c>
      <c r="W44">
        <v>18.8</v>
      </c>
      <c r="X44">
        <v>11.8</v>
      </c>
      <c r="Y44">
        <v>5.2</v>
      </c>
      <c r="Z44">
        <v>8.5</v>
      </c>
      <c r="AA44">
        <v>31.8</v>
      </c>
      <c r="AB44">
        <v>-11</v>
      </c>
      <c r="AC44">
        <v>-6.1</v>
      </c>
      <c r="AD44">
        <v>-1.2</v>
      </c>
      <c r="AE44">
        <v>0.7</v>
      </c>
      <c r="AF44">
        <v>113.6</v>
      </c>
      <c r="AG44">
        <v>91</v>
      </c>
      <c r="AH44">
        <v>-24.2</v>
      </c>
      <c r="AI44">
        <v>16.100000000000001</v>
      </c>
    </row>
    <row r="45" spans="1:35" x14ac:dyDescent="0.25">
      <c r="A45">
        <v>19875</v>
      </c>
      <c r="B45">
        <v>10.5</v>
      </c>
      <c r="C45">
        <v>9.5</v>
      </c>
      <c r="D45">
        <v>18.100000000000001</v>
      </c>
      <c r="E45">
        <v>7.1</v>
      </c>
      <c r="F45">
        <v>21.2</v>
      </c>
      <c r="G45">
        <v>11.1</v>
      </c>
      <c r="H45">
        <v>17</v>
      </c>
      <c r="I45">
        <v>6.5</v>
      </c>
      <c r="J45">
        <v>34</v>
      </c>
      <c r="K45">
        <v>8.8000000000000007</v>
      </c>
      <c r="L45">
        <v>-5.4</v>
      </c>
      <c r="M45">
        <v>2.6</v>
      </c>
      <c r="N45">
        <v>-4.5999999999999996</v>
      </c>
      <c r="O45">
        <v>-0.6</v>
      </c>
      <c r="P45">
        <v>49.2</v>
      </c>
      <c r="Q45">
        <v>-1.8</v>
      </c>
      <c r="R45">
        <v>116.8</v>
      </c>
      <c r="S45">
        <v>10.5</v>
      </c>
      <c r="T45">
        <v>8</v>
      </c>
      <c r="U45">
        <v>16.5</v>
      </c>
      <c r="V45">
        <v>7.9</v>
      </c>
      <c r="W45">
        <v>19.899999999999999</v>
      </c>
      <c r="X45">
        <v>8.1</v>
      </c>
      <c r="Y45">
        <v>4.2</v>
      </c>
      <c r="Z45">
        <v>9.5</v>
      </c>
      <c r="AA45">
        <v>33</v>
      </c>
      <c r="AB45">
        <v>-9.3000000000000007</v>
      </c>
      <c r="AC45">
        <v>-5.9</v>
      </c>
      <c r="AD45">
        <v>-1.2</v>
      </c>
      <c r="AE45">
        <v>0.7</v>
      </c>
      <c r="AF45">
        <v>112.7</v>
      </c>
      <c r="AG45">
        <v>91.2</v>
      </c>
      <c r="AH45">
        <v>-24.3</v>
      </c>
      <c r="AI45">
        <v>16</v>
      </c>
    </row>
    <row r="46" spans="1:35" x14ac:dyDescent="0.25">
      <c r="A46">
        <v>19910</v>
      </c>
      <c r="B46">
        <v>29.1</v>
      </c>
      <c r="C46">
        <v>10</v>
      </c>
      <c r="D46">
        <v>20.8</v>
      </c>
      <c r="E46">
        <v>7.9</v>
      </c>
      <c r="F46">
        <v>17.100000000000001</v>
      </c>
      <c r="G46">
        <v>11.1</v>
      </c>
      <c r="H46">
        <v>15.9</v>
      </c>
      <c r="I46">
        <v>16.5</v>
      </c>
      <c r="J46">
        <v>31.6</v>
      </c>
      <c r="K46">
        <v>9.3000000000000007</v>
      </c>
      <c r="L46">
        <v>-6.5</v>
      </c>
      <c r="M46">
        <v>2.6</v>
      </c>
      <c r="N46">
        <v>-4.5999999999999996</v>
      </c>
      <c r="O46">
        <v>-0.6</v>
      </c>
      <c r="P46">
        <v>49.2</v>
      </c>
      <c r="Q46">
        <v>-2</v>
      </c>
      <c r="R46">
        <v>115.9</v>
      </c>
      <c r="S46">
        <v>-54.2</v>
      </c>
      <c r="T46">
        <v>8</v>
      </c>
      <c r="U46">
        <v>19.899999999999999</v>
      </c>
      <c r="V46">
        <v>8.9</v>
      </c>
      <c r="W46">
        <v>18.3</v>
      </c>
      <c r="X46">
        <v>10</v>
      </c>
      <c r="Y46">
        <v>7.2</v>
      </c>
      <c r="Z46">
        <v>6</v>
      </c>
      <c r="AA46">
        <v>31.5</v>
      </c>
      <c r="AB46">
        <v>-8.6999999999999993</v>
      </c>
      <c r="AC46">
        <v>-6.3</v>
      </c>
      <c r="AD46">
        <v>-1.2</v>
      </c>
      <c r="AE46">
        <v>0.7</v>
      </c>
      <c r="AF46">
        <v>112.9</v>
      </c>
      <c r="AG46">
        <v>91.2</v>
      </c>
      <c r="AH46">
        <v>-24</v>
      </c>
      <c r="AI46">
        <v>16.899999999999999</v>
      </c>
    </row>
    <row r="47" spans="1:35" x14ac:dyDescent="0.25">
      <c r="A47">
        <v>19945</v>
      </c>
      <c r="B47">
        <v>6.8</v>
      </c>
      <c r="C47">
        <v>6.5</v>
      </c>
      <c r="D47">
        <v>19.399999999999999</v>
      </c>
      <c r="E47">
        <v>7.5</v>
      </c>
      <c r="F47">
        <v>18.899999999999999</v>
      </c>
      <c r="G47">
        <v>12.9</v>
      </c>
      <c r="H47">
        <v>15.8</v>
      </c>
      <c r="I47">
        <v>5.5</v>
      </c>
      <c r="J47">
        <v>31.8</v>
      </c>
      <c r="K47">
        <v>9.8000000000000007</v>
      </c>
      <c r="L47">
        <v>-4.8</v>
      </c>
      <c r="M47">
        <v>2.6</v>
      </c>
      <c r="N47">
        <v>-4.8</v>
      </c>
      <c r="O47">
        <v>-0.4</v>
      </c>
      <c r="P47">
        <v>49.2</v>
      </c>
      <c r="Q47">
        <v>-1.1000000000000001</v>
      </c>
      <c r="R47">
        <v>116.3</v>
      </c>
      <c r="S47">
        <v>-83.5</v>
      </c>
      <c r="T47">
        <v>7.5</v>
      </c>
      <c r="U47">
        <v>14.6</v>
      </c>
      <c r="V47">
        <v>7.9</v>
      </c>
      <c r="W47">
        <v>14.1</v>
      </c>
      <c r="X47">
        <v>10.7</v>
      </c>
      <c r="Y47">
        <v>4.0999999999999996</v>
      </c>
      <c r="Z47">
        <v>7</v>
      </c>
      <c r="AA47">
        <v>31.6</v>
      </c>
      <c r="AB47">
        <v>-9.6999999999999993</v>
      </c>
      <c r="AC47">
        <v>-3.5</v>
      </c>
      <c r="AD47">
        <v>-1.2</v>
      </c>
      <c r="AE47">
        <v>0.7</v>
      </c>
      <c r="AF47">
        <v>113</v>
      </c>
      <c r="AG47">
        <v>91</v>
      </c>
      <c r="AH47">
        <v>-24.5</v>
      </c>
      <c r="AI47">
        <v>17.600000000000001</v>
      </c>
    </row>
    <row r="48" spans="1:35" x14ac:dyDescent="0.25">
      <c r="A48">
        <v>19980</v>
      </c>
      <c r="B48">
        <v>-52</v>
      </c>
      <c r="C48">
        <v>7</v>
      </c>
      <c r="D48">
        <v>17.2</v>
      </c>
      <c r="E48">
        <v>7.9</v>
      </c>
      <c r="F48">
        <v>30.3</v>
      </c>
      <c r="G48">
        <v>12.9</v>
      </c>
      <c r="H48">
        <v>15.8</v>
      </c>
      <c r="I48">
        <v>5.5</v>
      </c>
      <c r="J48">
        <v>33.1</v>
      </c>
      <c r="K48">
        <v>9.3000000000000007</v>
      </c>
      <c r="L48">
        <v>-5.6</v>
      </c>
      <c r="M48">
        <v>2.6</v>
      </c>
      <c r="N48">
        <v>-4.8</v>
      </c>
      <c r="O48">
        <v>-0.9</v>
      </c>
      <c r="P48">
        <v>49.7</v>
      </c>
      <c r="Q48">
        <v>-1</v>
      </c>
      <c r="R48">
        <v>116.7</v>
      </c>
      <c r="S48">
        <v>-10.6</v>
      </c>
      <c r="T48">
        <v>6.5</v>
      </c>
      <c r="U48">
        <v>7.8</v>
      </c>
      <c r="V48">
        <v>7.5</v>
      </c>
      <c r="W48">
        <v>28.9</v>
      </c>
      <c r="X48">
        <v>10.7</v>
      </c>
      <c r="Y48">
        <v>4</v>
      </c>
      <c r="Z48">
        <v>7.5</v>
      </c>
      <c r="AA48">
        <v>34.1</v>
      </c>
      <c r="AB48">
        <v>-9.3000000000000007</v>
      </c>
      <c r="AC48">
        <v>-5.2</v>
      </c>
      <c r="AD48">
        <v>-1.2</v>
      </c>
      <c r="AE48">
        <v>0.7</v>
      </c>
      <c r="AF48">
        <v>113.2</v>
      </c>
      <c r="AG48">
        <v>91</v>
      </c>
      <c r="AH48">
        <v>-23.4</v>
      </c>
      <c r="AI48">
        <v>17.100000000000001</v>
      </c>
    </row>
    <row r="49" spans="1:35" x14ac:dyDescent="0.25">
      <c r="A49">
        <v>20015</v>
      </c>
      <c r="B49">
        <v>24.3</v>
      </c>
      <c r="C49">
        <v>4.4000000000000004</v>
      </c>
      <c r="D49">
        <v>20</v>
      </c>
      <c r="E49">
        <v>8.6</v>
      </c>
      <c r="F49">
        <v>17.8</v>
      </c>
      <c r="G49">
        <v>11.8</v>
      </c>
      <c r="H49">
        <v>17.100000000000001</v>
      </c>
      <c r="I49">
        <v>10</v>
      </c>
      <c r="J49">
        <v>31.5</v>
      </c>
      <c r="K49">
        <v>7.1</v>
      </c>
      <c r="L49">
        <v>-5.7</v>
      </c>
      <c r="M49">
        <v>2.6</v>
      </c>
      <c r="N49">
        <v>-4.5999999999999996</v>
      </c>
      <c r="O49">
        <v>-0.6</v>
      </c>
      <c r="P49">
        <v>49.2</v>
      </c>
      <c r="Q49">
        <v>-1</v>
      </c>
      <c r="R49">
        <v>116.1</v>
      </c>
      <c r="S49">
        <v>19.5</v>
      </c>
      <c r="T49">
        <v>2.5</v>
      </c>
      <c r="U49">
        <v>10.1</v>
      </c>
      <c r="V49">
        <v>8.1999999999999993</v>
      </c>
      <c r="W49">
        <v>17.3</v>
      </c>
      <c r="X49">
        <v>10.7</v>
      </c>
      <c r="Y49">
        <v>4.2</v>
      </c>
      <c r="Z49">
        <v>7.5</v>
      </c>
      <c r="AA49">
        <v>29.7</v>
      </c>
      <c r="AB49">
        <v>-10</v>
      </c>
      <c r="AC49">
        <v>-5.7</v>
      </c>
      <c r="AD49">
        <v>-1.2</v>
      </c>
      <c r="AE49">
        <v>0.5</v>
      </c>
      <c r="AF49">
        <v>112.8</v>
      </c>
      <c r="AG49">
        <v>91</v>
      </c>
      <c r="AH49">
        <v>-24.7</v>
      </c>
      <c r="AI49">
        <v>16.399999999999999</v>
      </c>
    </row>
    <row r="50" spans="1:35" x14ac:dyDescent="0.25">
      <c r="A50">
        <v>20049</v>
      </c>
      <c r="B50">
        <v>21.8</v>
      </c>
      <c r="C50">
        <v>1.4</v>
      </c>
      <c r="D50">
        <v>19.100000000000001</v>
      </c>
      <c r="E50">
        <v>9.3000000000000007</v>
      </c>
      <c r="F50">
        <v>18.600000000000001</v>
      </c>
      <c r="G50">
        <v>12.9</v>
      </c>
      <c r="H50">
        <v>16.3</v>
      </c>
      <c r="I50">
        <v>7.5</v>
      </c>
      <c r="J50">
        <v>30.8</v>
      </c>
      <c r="K50">
        <v>8.6</v>
      </c>
      <c r="L50">
        <v>-6.3</v>
      </c>
      <c r="M50">
        <v>2.6</v>
      </c>
      <c r="N50">
        <v>-4.3</v>
      </c>
      <c r="O50">
        <v>-0.4</v>
      </c>
      <c r="P50">
        <v>49.2</v>
      </c>
      <c r="Q50">
        <v>-1.6</v>
      </c>
      <c r="R50">
        <v>116.4</v>
      </c>
      <c r="S50">
        <v>20.5</v>
      </c>
      <c r="T50">
        <v>1.4</v>
      </c>
      <c r="U50">
        <v>16</v>
      </c>
      <c r="V50">
        <v>6.4</v>
      </c>
      <c r="W50">
        <v>21.1</v>
      </c>
      <c r="X50">
        <v>11.8</v>
      </c>
      <c r="Y50">
        <v>4.0999999999999996</v>
      </c>
      <c r="Z50">
        <v>7.5</v>
      </c>
      <c r="AA50">
        <v>36.1</v>
      </c>
      <c r="AB50">
        <v>-9</v>
      </c>
      <c r="AC50">
        <v>-4.3</v>
      </c>
      <c r="AD50">
        <v>-1.4</v>
      </c>
      <c r="AE50">
        <v>0.7</v>
      </c>
      <c r="AF50">
        <v>113.3</v>
      </c>
      <c r="AG50">
        <v>91</v>
      </c>
      <c r="AH50">
        <v>-23.5</v>
      </c>
      <c r="AI50">
        <v>17.2</v>
      </c>
    </row>
    <row r="51" spans="1:35" x14ac:dyDescent="0.25">
      <c r="A51">
        <v>20084</v>
      </c>
      <c r="B51">
        <v>34.299999999999997</v>
      </c>
      <c r="C51">
        <v>1.7</v>
      </c>
      <c r="D51">
        <v>19.3</v>
      </c>
      <c r="E51">
        <v>8.6</v>
      </c>
      <c r="F51">
        <v>17.5</v>
      </c>
      <c r="G51">
        <v>11.4</v>
      </c>
      <c r="H51">
        <v>18.100000000000001</v>
      </c>
      <c r="I51">
        <v>6</v>
      </c>
      <c r="J51">
        <v>32.1</v>
      </c>
      <c r="K51">
        <v>9.3000000000000007</v>
      </c>
      <c r="L51">
        <v>-6</v>
      </c>
      <c r="M51">
        <v>2.9</v>
      </c>
      <c r="N51">
        <v>-4.8</v>
      </c>
      <c r="O51">
        <v>-0.7</v>
      </c>
      <c r="P51">
        <v>49.4</v>
      </c>
      <c r="Q51">
        <v>-1.4</v>
      </c>
      <c r="R51">
        <v>115.7</v>
      </c>
      <c r="S51">
        <v>12.1</v>
      </c>
      <c r="T51">
        <v>1.4</v>
      </c>
      <c r="U51">
        <v>17.8</v>
      </c>
      <c r="V51">
        <v>6.4</v>
      </c>
      <c r="W51">
        <v>17.2</v>
      </c>
      <c r="X51">
        <v>11.1</v>
      </c>
      <c r="Y51">
        <v>2.8</v>
      </c>
      <c r="Z51">
        <v>8.5</v>
      </c>
      <c r="AA51">
        <v>32.1</v>
      </c>
      <c r="AB51">
        <v>-7.7</v>
      </c>
      <c r="AC51">
        <v>-6.2</v>
      </c>
      <c r="AD51">
        <v>-1.2</v>
      </c>
      <c r="AE51">
        <v>0.7</v>
      </c>
      <c r="AF51">
        <v>112.7</v>
      </c>
      <c r="AG51">
        <v>91</v>
      </c>
      <c r="AH51">
        <v>-24</v>
      </c>
      <c r="AI51">
        <v>18</v>
      </c>
    </row>
    <row r="52" spans="1:35" x14ac:dyDescent="0.25">
      <c r="A52">
        <v>20119</v>
      </c>
      <c r="B52">
        <v>17.399999999999999</v>
      </c>
      <c r="C52">
        <v>1.4</v>
      </c>
      <c r="D52">
        <v>20.100000000000001</v>
      </c>
      <c r="E52">
        <v>9.3000000000000007</v>
      </c>
      <c r="F52">
        <v>22.1</v>
      </c>
      <c r="G52">
        <v>11.4</v>
      </c>
      <c r="H52">
        <v>16.2</v>
      </c>
      <c r="I52">
        <v>7</v>
      </c>
      <c r="J52">
        <v>34.1</v>
      </c>
      <c r="K52">
        <v>10.4</v>
      </c>
      <c r="L52">
        <v>-5.5</v>
      </c>
      <c r="M52">
        <v>2.6</v>
      </c>
      <c r="N52">
        <v>-4.5999999999999996</v>
      </c>
      <c r="O52">
        <v>-0.6</v>
      </c>
      <c r="P52">
        <v>49.4</v>
      </c>
      <c r="Q52">
        <v>-0.9</v>
      </c>
      <c r="R52">
        <v>117</v>
      </c>
      <c r="S52">
        <v>19</v>
      </c>
      <c r="T52">
        <v>1.7</v>
      </c>
      <c r="U52">
        <v>19.899999999999999</v>
      </c>
      <c r="V52">
        <v>7.9</v>
      </c>
      <c r="W52">
        <v>17.8</v>
      </c>
      <c r="X52">
        <v>10.7</v>
      </c>
      <c r="Y52">
        <v>4.0999999999999996</v>
      </c>
      <c r="Z52">
        <v>8.5</v>
      </c>
      <c r="AA52">
        <v>38.299999999999997</v>
      </c>
      <c r="AB52">
        <v>-8</v>
      </c>
      <c r="AC52">
        <v>-5.4</v>
      </c>
      <c r="AD52">
        <v>-1.2</v>
      </c>
      <c r="AE52">
        <v>0.7</v>
      </c>
      <c r="AF52">
        <v>112.5</v>
      </c>
      <c r="AG52">
        <v>91.2</v>
      </c>
      <c r="AH52">
        <v>-24.1</v>
      </c>
      <c r="AI52">
        <v>16.2</v>
      </c>
    </row>
    <row r="53" spans="1:35" x14ac:dyDescent="0.25">
      <c r="A53">
        <v>20153</v>
      </c>
      <c r="B53">
        <v>33.700000000000003</v>
      </c>
      <c r="C53">
        <v>2.2000000000000002</v>
      </c>
      <c r="D53">
        <v>17.5</v>
      </c>
      <c r="E53">
        <v>7.1</v>
      </c>
      <c r="F53">
        <v>13</v>
      </c>
      <c r="G53">
        <v>12.1</v>
      </c>
      <c r="H53">
        <v>15.9</v>
      </c>
      <c r="I53">
        <v>6</v>
      </c>
      <c r="J53">
        <v>32.5</v>
      </c>
      <c r="K53">
        <v>11.2</v>
      </c>
      <c r="L53">
        <v>-5.8</v>
      </c>
      <c r="M53">
        <v>2.6</v>
      </c>
      <c r="N53">
        <v>-4.5999999999999996</v>
      </c>
      <c r="O53">
        <v>0.2</v>
      </c>
      <c r="P53">
        <v>49.2</v>
      </c>
      <c r="Q53">
        <v>-1.5</v>
      </c>
      <c r="R53">
        <v>117</v>
      </c>
      <c r="S53">
        <v>18.5</v>
      </c>
      <c r="T53">
        <v>1.7</v>
      </c>
      <c r="U53">
        <v>16.899999999999999</v>
      </c>
      <c r="V53">
        <v>7.9</v>
      </c>
      <c r="W53">
        <v>14.4</v>
      </c>
      <c r="X53">
        <v>10.4</v>
      </c>
      <c r="Y53">
        <v>3.8</v>
      </c>
      <c r="Z53">
        <v>5.5</v>
      </c>
      <c r="AA53">
        <v>31.6</v>
      </c>
      <c r="AB53">
        <v>-7</v>
      </c>
      <c r="AC53">
        <v>-4.5</v>
      </c>
      <c r="AD53">
        <v>-1.2</v>
      </c>
      <c r="AE53">
        <v>0.7</v>
      </c>
      <c r="AF53">
        <v>112.7</v>
      </c>
      <c r="AG53">
        <v>91</v>
      </c>
      <c r="AH53">
        <v>-23.2</v>
      </c>
      <c r="AI53">
        <v>16.5</v>
      </c>
    </row>
    <row r="54" spans="1:35" x14ac:dyDescent="0.25">
      <c r="A54">
        <v>20189</v>
      </c>
      <c r="B54">
        <v>26.5</v>
      </c>
      <c r="C54">
        <v>2.2000000000000002</v>
      </c>
      <c r="D54">
        <v>20.399999999999999</v>
      </c>
      <c r="E54">
        <v>8.1999999999999993</v>
      </c>
      <c r="F54">
        <v>18</v>
      </c>
      <c r="G54">
        <v>8.8000000000000007</v>
      </c>
      <c r="H54">
        <v>15.6</v>
      </c>
      <c r="I54">
        <v>6.5</v>
      </c>
      <c r="J54">
        <v>29.8</v>
      </c>
      <c r="K54">
        <v>10.4</v>
      </c>
      <c r="L54">
        <v>-13.7</v>
      </c>
      <c r="M54">
        <v>2.6</v>
      </c>
      <c r="N54">
        <v>-4.5999999999999996</v>
      </c>
      <c r="O54">
        <v>-0.5</v>
      </c>
      <c r="P54">
        <v>49.4</v>
      </c>
      <c r="Q54">
        <v>-1</v>
      </c>
      <c r="R54">
        <v>116.4</v>
      </c>
      <c r="S54">
        <v>16.899999999999999</v>
      </c>
      <c r="T54">
        <v>3.6</v>
      </c>
      <c r="U54">
        <v>4.0999999999999996</v>
      </c>
      <c r="V54">
        <v>8.1999999999999993</v>
      </c>
      <c r="W54">
        <v>17.2</v>
      </c>
      <c r="X54">
        <v>11.4</v>
      </c>
      <c r="Y54">
        <v>6.4</v>
      </c>
      <c r="Z54">
        <v>6</v>
      </c>
      <c r="AA54">
        <v>30.5</v>
      </c>
      <c r="AB54">
        <v>-9</v>
      </c>
      <c r="AC54">
        <v>-2.2999999999999998</v>
      </c>
      <c r="AD54">
        <v>-1.2</v>
      </c>
      <c r="AE54">
        <v>0.7</v>
      </c>
      <c r="AF54">
        <v>112.5</v>
      </c>
      <c r="AG54">
        <v>91.2</v>
      </c>
      <c r="AH54">
        <v>-24.3</v>
      </c>
      <c r="AI54">
        <v>17.100000000000001</v>
      </c>
    </row>
    <row r="55" spans="1:35" x14ac:dyDescent="0.25">
      <c r="A55">
        <v>20224</v>
      </c>
      <c r="B55">
        <v>31.7</v>
      </c>
      <c r="C55">
        <v>3.3</v>
      </c>
      <c r="D55">
        <v>31.4</v>
      </c>
      <c r="E55">
        <v>8.6</v>
      </c>
      <c r="F55">
        <v>15.9</v>
      </c>
      <c r="G55">
        <v>10.7</v>
      </c>
      <c r="H55">
        <v>13.5</v>
      </c>
      <c r="I55">
        <v>7.5</v>
      </c>
      <c r="J55">
        <v>29.8</v>
      </c>
      <c r="K55">
        <v>10.4</v>
      </c>
      <c r="L55">
        <v>-5.5</v>
      </c>
      <c r="M55">
        <v>2.6</v>
      </c>
      <c r="N55">
        <v>-4.5999999999999996</v>
      </c>
      <c r="O55">
        <v>-0.4</v>
      </c>
      <c r="P55">
        <v>49.4</v>
      </c>
      <c r="Q55">
        <v>0.9</v>
      </c>
      <c r="R55">
        <v>117</v>
      </c>
      <c r="S55">
        <v>15.1</v>
      </c>
      <c r="T55">
        <v>2.8</v>
      </c>
      <c r="U55">
        <v>15.4</v>
      </c>
      <c r="V55">
        <v>7.1</v>
      </c>
      <c r="W55">
        <v>18.7</v>
      </c>
      <c r="X55">
        <v>12.9</v>
      </c>
      <c r="Y55">
        <v>5.6</v>
      </c>
      <c r="Z55">
        <v>7.5</v>
      </c>
      <c r="AA55">
        <v>31.8</v>
      </c>
      <c r="AB55">
        <v>-7.3</v>
      </c>
      <c r="AC55">
        <v>-5.7</v>
      </c>
      <c r="AD55">
        <v>-1.2</v>
      </c>
      <c r="AE55">
        <v>0.7</v>
      </c>
      <c r="AF55">
        <v>112.6</v>
      </c>
      <c r="AG55">
        <v>91</v>
      </c>
      <c r="AH55">
        <v>-24.1</v>
      </c>
      <c r="AI55">
        <v>17.399999999999999</v>
      </c>
    </row>
    <row r="56" spans="1:35" x14ac:dyDescent="0.25">
      <c r="A56">
        <v>20259</v>
      </c>
      <c r="B56">
        <v>34.1</v>
      </c>
      <c r="C56">
        <v>3.3</v>
      </c>
      <c r="D56">
        <v>4.4000000000000004</v>
      </c>
      <c r="E56">
        <v>8.9</v>
      </c>
      <c r="F56">
        <v>17.3</v>
      </c>
      <c r="G56">
        <v>10.7</v>
      </c>
      <c r="H56">
        <v>17.8</v>
      </c>
      <c r="I56">
        <v>8.5</v>
      </c>
      <c r="J56">
        <v>33.1</v>
      </c>
      <c r="K56">
        <v>9.3000000000000007</v>
      </c>
      <c r="L56">
        <v>-5.3</v>
      </c>
      <c r="M56">
        <v>2.6</v>
      </c>
      <c r="N56">
        <v>-4.8</v>
      </c>
      <c r="O56">
        <v>-0.4</v>
      </c>
      <c r="P56">
        <v>49.4</v>
      </c>
      <c r="Q56">
        <v>-1.3</v>
      </c>
      <c r="R56">
        <v>115.9</v>
      </c>
      <c r="S56">
        <v>19.3</v>
      </c>
      <c r="T56">
        <v>3.3</v>
      </c>
      <c r="U56">
        <v>11.9</v>
      </c>
      <c r="V56">
        <v>8.6</v>
      </c>
      <c r="W56">
        <v>16.8</v>
      </c>
      <c r="X56">
        <v>12.9</v>
      </c>
      <c r="Y56">
        <v>2.2000000000000002</v>
      </c>
      <c r="Z56">
        <v>9</v>
      </c>
      <c r="AA56">
        <v>31.5</v>
      </c>
      <c r="AB56">
        <v>-8.3000000000000007</v>
      </c>
      <c r="AC56">
        <v>-6.8</v>
      </c>
      <c r="AD56">
        <v>-1.2</v>
      </c>
      <c r="AE56">
        <v>0.7</v>
      </c>
      <c r="AF56">
        <v>112.5</v>
      </c>
      <c r="AG56">
        <v>91</v>
      </c>
      <c r="AH56">
        <v>-24.6</v>
      </c>
      <c r="AI56">
        <v>17.5</v>
      </c>
    </row>
    <row r="57" spans="1:35" x14ac:dyDescent="0.25">
      <c r="A57">
        <v>20292</v>
      </c>
      <c r="B57">
        <v>34.6</v>
      </c>
      <c r="C57">
        <v>2.5</v>
      </c>
      <c r="D57">
        <v>13.1</v>
      </c>
      <c r="E57">
        <v>9.3000000000000007</v>
      </c>
      <c r="F57">
        <v>16.100000000000001</v>
      </c>
      <c r="G57">
        <v>11.8</v>
      </c>
      <c r="H57">
        <v>17.2</v>
      </c>
      <c r="I57">
        <v>6.5</v>
      </c>
      <c r="J57">
        <v>35.5</v>
      </c>
      <c r="K57">
        <v>10.8</v>
      </c>
      <c r="L57">
        <v>-3.9</v>
      </c>
      <c r="M57">
        <v>2.6</v>
      </c>
      <c r="N57">
        <v>-4.8</v>
      </c>
      <c r="O57">
        <v>0</v>
      </c>
      <c r="P57">
        <v>49.2</v>
      </c>
      <c r="Q57">
        <v>-1.6</v>
      </c>
      <c r="R57">
        <v>115</v>
      </c>
      <c r="S57">
        <v>9.6</v>
      </c>
      <c r="T57">
        <v>4.4000000000000004</v>
      </c>
      <c r="U57">
        <v>11.9</v>
      </c>
      <c r="V57">
        <v>8.9</v>
      </c>
      <c r="W57">
        <v>18.399999999999999</v>
      </c>
      <c r="X57">
        <v>12.5</v>
      </c>
      <c r="Y57">
        <v>6</v>
      </c>
      <c r="Z57">
        <v>7.5</v>
      </c>
      <c r="AA57">
        <v>31.5</v>
      </c>
      <c r="AB57">
        <v>-8.3000000000000007</v>
      </c>
      <c r="AC57">
        <v>-6.1</v>
      </c>
      <c r="AD57">
        <v>-1.2</v>
      </c>
      <c r="AE57">
        <v>0.7</v>
      </c>
      <c r="AF57">
        <v>112.8</v>
      </c>
      <c r="AG57">
        <v>91.2</v>
      </c>
      <c r="AH57">
        <v>-24.5</v>
      </c>
      <c r="AI57">
        <v>16.3</v>
      </c>
    </row>
    <row r="58" spans="1:35" x14ac:dyDescent="0.25">
      <c r="A58">
        <v>20327</v>
      </c>
      <c r="B58">
        <v>33.700000000000003</v>
      </c>
      <c r="C58">
        <v>4.7</v>
      </c>
      <c r="D58">
        <v>24.2</v>
      </c>
      <c r="E58">
        <v>8.6</v>
      </c>
      <c r="F58">
        <v>17.600000000000001</v>
      </c>
      <c r="G58">
        <v>13.2</v>
      </c>
      <c r="H58">
        <v>16.3</v>
      </c>
      <c r="I58">
        <v>6</v>
      </c>
      <c r="J58">
        <v>31.6</v>
      </c>
      <c r="K58">
        <v>10.199999999999999</v>
      </c>
      <c r="L58">
        <v>-4.5</v>
      </c>
      <c r="M58">
        <v>2.9</v>
      </c>
      <c r="N58">
        <v>-4.5999999999999996</v>
      </c>
      <c r="O58">
        <v>0</v>
      </c>
      <c r="P58">
        <v>49.2</v>
      </c>
      <c r="Q58">
        <v>-1.1000000000000001</v>
      </c>
      <c r="R58">
        <v>116.2</v>
      </c>
      <c r="S58">
        <v>-41.8</v>
      </c>
      <c r="T58">
        <v>6.5</v>
      </c>
      <c r="U58">
        <v>13.1</v>
      </c>
      <c r="V58">
        <v>8.1999999999999993</v>
      </c>
      <c r="W58">
        <v>24.1</v>
      </c>
      <c r="X58">
        <v>11.8</v>
      </c>
      <c r="Y58">
        <v>4.3</v>
      </c>
      <c r="Z58">
        <v>6</v>
      </c>
      <c r="AA58">
        <v>36.1</v>
      </c>
      <c r="AB58">
        <v>-7.7</v>
      </c>
      <c r="AC58">
        <v>-6.2</v>
      </c>
      <c r="AD58">
        <v>-1.4</v>
      </c>
      <c r="AE58">
        <v>0.7</v>
      </c>
      <c r="AF58">
        <v>108.1</v>
      </c>
      <c r="AG58">
        <v>91.2</v>
      </c>
      <c r="AH58">
        <v>-24.5</v>
      </c>
      <c r="AI58">
        <v>15.8</v>
      </c>
    </row>
    <row r="59" spans="1:35" x14ac:dyDescent="0.25">
      <c r="A59">
        <v>20361</v>
      </c>
      <c r="B59">
        <v>-35.5</v>
      </c>
      <c r="C59">
        <v>5</v>
      </c>
      <c r="D59">
        <v>16.2</v>
      </c>
      <c r="E59">
        <v>8.6</v>
      </c>
      <c r="F59">
        <v>15.5</v>
      </c>
      <c r="G59">
        <v>10.4</v>
      </c>
      <c r="H59">
        <v>16.5</v>
      </c>
      <c r="I59">
        <v>6.5</v>
      </c>
      <c r="J59">
        <v>29.8</v>
      </c>
      <c r="K59">
        <v>11</v>
      </c>
      <c r="L59">
        <v>-7.5</v>
      </c>
      <c r="M59">
        <v>2.6</v>
      </c>
      <c r="N59">
        <v>-4.5999999999999996</v>
      </c>
      <c r="O59">
        <v>0.9</v>
      </c>
      <c r="P59">
        <v>49.2</v>
      </c>
      <c r="Q59">
        <v>-2.1</v>
      </c>
      <c r="R59">
        <v>116.4</v>
      </c>
      <c r="S59">
        <v>-48</v>
      </c>
      <c r="T59">
        <v>4.7</v>
      </c>
      <c r="U59">
        <v>10.1</v>
      </c>
      <c r="V59">
        <v>6.8</v>
      </c>
      <c r="W59">
        <v>17.7</v>
      </c>
      <c r="X59">
        <v>10.7</v>
      </c>
      <c r="Y59">
        <v>4.2</v>
      </c>
      <c r="Z59">
        <v>6.5</v>
      </c>
      <c r="AA59">
        <v>32.299999999999997</v>
      </c>
      <c r="AB59">
        <v>-7.3</v>
      </c>
      <c r="AC59">
        <v>-5.7</v>
      </c>
      <c r="AD59">
        <v>-1.4</v>
      </c>
      <c r="AE59">
        <v>0.7</v>
      </c>
      <c r="AF59">
        <v>113.7</v>
      </c>
      <c r="AG59">
        <v>91</v>
      </c>
      <c r="AH59">
        <v>-22.6</v>
      </c>
      <c r="AI59">
        <v>25.8</v>
      </c>
    </row>
    <row r="60" spans="1:35" x14ac:dyDescent="0.25">
      <c r="A60">
        <v>20396</v>
      </c>
      <c r="B60">
        <v>27.3</v>
      </c>
      <c r="C60">
        <v>6</v>
      </c>
      <c r="D60">
        <v>13.3</v>
      </c>
      <c r="E60">
        <v>9.3000000000000007</v>
      </c>
      <c r="F60">
        <v>17.100000000000001</v>
      </c>
      <c r="G60">
        <v>11.8</v>
      </c>
      <c r="H60">
        <v>11.1</v>
      </c>
      <c r="I60">
        <v>5.5</v>
      </c>
      <c r="J60">
        <v>31.5</v>
      </c>
      <c r="K60">
        <v>9.3000000000000007</v>
      </c>
      <c r="L60">
        <v>-3.4</v>
      </c>
      <c r="M60">
        <v>2.6</v>
      </c>
      <c r="N60">
        <v>-4.8</v>
      </c>
      <c r="O60">
        <v>-0.4</v>
      </c>
      <c r="P60">
        <v>49.4</v>
      </c>
      <c r="Q60">
        <v>-1.1000000000000001</v>
      </c>
      <c r="R60">
        <v>116.7</v>
      </c>
      <c r="S60">
        <v>16.100000000000001</v>
      </c>
      <c r="T60">
        <v>3.9</v>
      </c>
      <c r="U60">
        <v>13.9</v>
      </c>
      <c r="V60">
        <v>7.5</v>
      </c>
      <c r="W60">
        <v>-6.2</v>
      </c>
      <c r="X60">
        <v>11.8</v>
      </c>
      <c r="Y60">
        <v>3.9</v>
      </c>
      <c r="Z60">
        <v>7</v>
      </c>
      <c r="AA60">
        <v>31.5</v>
      </c>
      <c r="AB60">
        <v>-9.3000000000000007</v>
      </c>
      <c r="AC60">
        <v>-5.7</v>
      </c>
      <c r="AD60">
        <v>-1.2</v>
      </c>
      <c r="AE60">
        <v>0.7</v>
      </c>
      <c r="AF60">
        <v>112.5</v>
      </c>
      <c r="AG60">
        <v>91</v>
      </c>
      <c r="AH60">
        <v>-24.4</v>
      </c>
      <c r="AI60">
        <v>16.100000000000001</v>
      </c>
    </row>
    <row r="61" spans="1:35" x14ac:dyDescent="0.25">
      <c r="A61">
        <v>20431</v>
      </c>
      <c r="B61">
        <v>34.5</v>
      </c>
      <c r="C61">
        <v>4.7</v>
      </c>
      <c r="D61">
        <v>17.5</v>
      </c>
      <c r="E61">
        <v>6.1</v>
      </c>
      <c r="F61">
        <v>16.8</v>
      </c>
      <c r="G61">
        <v>11.1</v>
      </c>
      <c r="H61">
        <v>16.2</v>
      </c>
      <c r="I61">
        <v>4.8</v>
      </c>
      <c r="J61">
        <v>31.6</v>
      </c>
      <c r="K61">
        <v>11</v>
      </c>
      <c r="L61">
        <v>-5.4</v>
      </c>
      <c r="M61">
        <v>2.6</v>
      </c>
      <c r="N61">
        <v>-4.5999999999999996</v>
      </c>
      <c r="O61">
        <v>-0.3</v>
      </c>
      <c r="P61">
        <v>49.7</v>
      </c>
      <c r="Q61">
        <v>-1</v>
      </c>
      <c r="R61">
        <v>115.9</v>
      </c>
      <c r="S61">
        <v>10.5</v>
      </c>
      <c r="T61">
        <v>4.4000000000000004</v>
      </c>
      <c r="U61">
        <v>7.6</v>
      </c>
      <c r="V61">
        <v>10.6</v>
      </c>
      <c r="W61">
        <v>15.5</v>
      </c>
      <c r="X61">
        <v>11.8</v>
      </c>
      <c r="Y61">
        <v>4.2</v>
      </c>
      <c r="Z61">
        <v>8.5</v>
      </c>
      <c r="AA61">
        <v>30.5</v>
      </c>
      <c r="AB61">
        <v>-8.6999999999999993</v>
      </c>
      <c r="AC61">
        <v>-6.7</v>
      </c>
      <c r="AD61">
        <v>-1.2</v>
      </c>
      <c r="AE61">
        <v>0.7</v>
      </c>
      <c r="AF61">
        <v>112.4</v>
      </c>
      <c r="AG61">
        <v>91.2</v>
      </c>
      <c r="AH61">
        <v>-25.3</v>
      </c>
      <c r="AI61">
        <v>16</v>
      </c>
    </row>
    <row r="62" spans="1:35" x14ac:dyDescent="0.25">
      <c r="A62">
        <v>20466</v>
      </c>
      <c r="B62">
        <v>24.9</v>
      </c>
      <c r="C62">
        <v>5.5</v>
      </c>
      <c r="D62">
        <v>18.100000000000001</v>
      </c>
      <c r="E62">
        <v>9.3000000000000007</v>
      </c>
      <c r="F62">
        <v>14.6</v>
      </c>
      <c r="G62">
        <v>11.4</v>
      </c>
      <c r="H62">
        <v>16</v>
      </c>
      <c r="I62">
        <v>10.3</v>
      </c>
      <c r="J62">
        <v>34.5</v>
      </c>
      <c r="K62">
        <v>10.4</v>
      </c>
      <c r="L62">
        <v>-9.5</v>
      </c>
      <c r="M62">
        <v>2.6</v>
      </c>
      <c r="N62">
        <v>-4.5999999999999996</v>
      </c>
      <c r="O62">
        <v>0</v>
      </c>
      <c r="P62">
        <v>49</v>
      </c>
      <c r="Q62">
        <v>-0.7</v>
      </c>
      <c r="R62">
        <v>116.4</v>
      </c>
      <c r="S62">
        <v>16</v>
      </c>
      <c r="T62">
        <v>7</v>
      </c>
      <c r="U62">
        <v>14.2</v>
      </c>
      <c r="V62">
        <v>9.3000000000000007</v>
      </c>
      <c r="W62">
        <v>15.4</v>
      </c>
      <c r="X62">
        <v>12.1</v>
      </c>
      <c r="Y62">
        <v>4</v>
      </c>
      <c r="Z62">
        <v>16.2</v>
      </c>
      <c r="AA62">
        <v>30.3</v>
      </c>
      <c r="AB62">
        <v>-8</v>
      </c>
      <c r="AC62">
        <v>-5.9</v>
      </c>
      <c r="AD62">
        <v>-1.2</v>
      </c>
      <c r="AE62">
        <v>0.7</v>
      </c>
      <c r="AF62">
        <v>113.6</v>
      </c>
      <c r="AG62">
        <v>91.2</v>
      </c>
      <c r="AH62">
        <v>-23.9</v>
      </c>
      <c r="AI62">
        <v>16.5</v>
      </c>
    </row>
    <row r="63" spans="1:35" x14ac:dyDescent="0.25">
      <c r="A63">
        <v>20501</v>
      </c>
      <c r="B63">
        <v>30</v>
      </c>
      <c r="C63">
        <v>6.5</v>
      </c>
      <c r="D63">
        <v>19.8</v>
      </c>
      <c r="E63">
        <v>8.9</v>
      </c>
      <c r="F63">
        <v>17.399999999999999</v>
      </c>
      <c r="G63">
        <v>12.9</v>
      </c>
      <c r="H63">
        <v>12.1</v>
      </c>
      <c r="I63">
        <v>6.5</v>
      </c>
      <c r="J63">
        <v>31.2</v>
      </c>
      <c r="K63">
        <v>10.8</v>
      </c>
      <c r="L63">
        <v>-7.6</v>
      </c>
      <c r="M63">
        <v>2.6</v>
      </c>
      <c r="N63">
        <v>-4.8</v>
      </c>
      <c r="O63">
        <v>-0.9</v>
      </c>
      <c r="P63">
        <v>49.2</v>
      </c>
      <c r="Q63">
        <v>-0.9</v>
      </c>
      <c r="R63">
        <v>116.1</v>
      </c>
      <c r="S63">
        <v>15.9</v>
      </c>
      <c r="T63">
        <v>4.7</v>
      </c>
      <c r="U63">
        <v>14.6</v>
      </c>
      <c r="V63">
        <v>9.6</v>
      </c>
      <c r="W63">
        <v>17.3</v>
      </c>
      <c r="X63">
        <v>12.1</v>
      </c>
      <c r="Y63">
        <v>4.4000000000000004</v>
      </c>
      <c r="Z63">
        <v>7.5</v>
      </c>
      <c r="AA63">
        <v>33.299999999999997</v>
      </c>
      <c r="AB63">
        <v>-8.3000000000000007</v>
      </c>
      <c r="AC63">
        <v>-5.4</v>
      </c>
      <c r="AD63">
        <v>-1.2</v>
      </c>
      <c r="AE63">
        <v>0.7</v>
      </c>
      <c r="AF63">
        <v>112.7</v>
      </c>
      <c r="AG63">
        <v>91.2</v>
      </c>
      <c r="AH63">
        <v>-23</v>
      </c>
      <c r="AI63">
        <v>24.3</v>
      </c>
    </row>
    <row r="64" spans="1:35" x14ac:dyDescent="0.25">
      <c r="A64">
        <v>20536</v>
      </c>
      <c r="B64">
        <v>33.799999999999997</v>
      </c>
      <c r="C64">
        <v>5</v>
      </c>
      <c r="D64">
        <v>18.600000000000001</v>
      </c>
      <c r="E64">
        <v>9.3000000000000007</v>
      </c>
      <c r="F64">
        <v>21.2</v>
      </c>
      <c r="G64">
        <v>11.8</v>
      </c>
      <c r="H64">
        <v>21.4</v>
      </c>
      <c r="I64">
        <v>7</v>
      </c>
      <c r="J64">
        <v>33.1</v>
      </c>
      <c r="K64">
        <v>11</v>
      </c>
      <c r="L64">
        <v>-5.7</v>
      </c>
      <c r="M64">
        <v>2.6</v>
      </c>
      <c r="N64">
        <v>-4.8</v>
      </c>
      <c r="O64">
        <v>0</v>
      </c>
      <c r="P64">
        <v>49.2</v>
      </c>
      <c r="Q64">
        <v>-1.6</v>
      </c>
      <c r="R64">
        <v>116.4</v>
      </c>
      <c r="S64">
        <v>-1.4</v>
      </c>
      <c r="T64">
        <v>5</v>
      </c>
      <c r="U64">
        <v>13.9</v>
      </c>
      <c r="V64">
        <v>9.6</v>
      </c>
      <c r="W64">
        <v>16.399999999999999</v>
      </c>
      <c r="X64">
        <v>10</v>
      </c>
      <c r="Y64">
        <v>4.8</v>
      </c>
      <c r="Z64">
        <v>17.600000000000001</v>
      </c>
      <c r="AA64">
        <v>31.4</v>
      </c>
      <c r="AB64">
        <v>-7.7</v>
      </c>
      <c r="AC64">
        <v>-5.5</v>
      </c>
      <c r="AD64">
        <v>-1.2</v>
      </c>
      <c r="AE64">
        <v>0.7</v>
      </c>
      <c r="AF64">
        <v>112.9</v>
      </c>
      <c r="AG64">
        <v>91</v>
      </c>
      <c r="AH64">
        <v>-24.3</v>
      </c>
      <c r="AI64">
        <v>16.5</v>
      </c>
    </row>
    <row r="65" spans="1:35" x14ac:dyDescent="0.25">
      <c r="A65">
        <v>20569</v>
      </c>
      <c r="B65">
        <v>30.2</v>
      </c>
      <c r="C65">
        <v>5</v>
      </c>
      <c r="D65">
        <v>20.6</v>
      </c>
      <c r="E65">
        <v>8.6</v>
      </c>
      <c r="F65">
        <v>-15.3</v>
      </c>
      <c r="G65">
        <v>10.4</v>
      </c>
      <c r="H65">
        <v>10.8</v>
      </c>
      <c r="I65">
        <v>8.5</v>
      </c>
      <c r="J65">
        <v>31.1</v>
      </c>
      <c r="K65">
        <v>10.4</v>
      </c>
      <c r="L65">
        <v>-5.4</v>
      </c>
      <c r="M65">
        <v>2.6</v>
      </c>
      <c r="N65">
        <v>-4.5999999999999996</v>
      </c>
      <c r="O65">
        <v>-0.7</v>
      </c>
      <c r="P65">
        <v>49.2</v>
      </c>
      <c r="Q65">
        <v>-1</v>
      </c>
      <c r="R65">
        <v>116.2</v>
      </c>
      <c r="S65">
        <v>14.8</v>
      </c>
      <c r="T65">
        <v>5.5</v>
      </c>
      <c r="U65">
        <v>13.9</v>
      </c>
      <c r="V65">
        <v>8.9</v>
      </c>
      <c r="W65">
        <v>16.2</v>
      </c>
      <c r="X65">
        <v>12.5</v>
      </c>
      <c r="Y65">
        <v>4</v>
      </c>
      <c r="Z65">
        <v>9.5</v>
      </c>
      <c r="AA65">
        <v>36.5</v>
      </c>
      <c r="AB65">
        <v>-9</v>
      </c>
      <c r="AC65">
        <v>-5.4</v>
      </c>
      <c r="AD65">
        <v>-1.2</v>
      </c>
      <c r="AE65">
        <v>0.7</v>
      </c>
      <c r="AF65">
        <v>112.6</v>
      </c>
      <c r="AG65">
        <v>91</v>
      </c>
      <c r="AH65">
        <v>-23.9</v>
      </c>
      <c r="AI65">
        <v>15.5</v>
      </c>
    </row>
    <row r="66" spans="1:35" x14ac:dyDescent="0.25">
      <c r="A66">
        <v>20604</v>
      </c>
      <c r="B66">
        <v>31.5</v>
      </c>
      <c r="C66">
        <v>4.7</v>
      </c>
      <c r="D66">
        <v>13.8</v>
      </c>
      <c r="E66">
        <v>9.3000000000000007</v>
      </c>
      <c r="F66">
        <v>14.5</v>
      </c>
      <c r="G66">
        <v>9.4</v>
      </c>
      <c r="H66">
        <v>15.9</v>
      </c>
      <c r="I66">
        <v>6</v>
      </c>
      <c r="J66">
        <v>31.6</v>
      </c>
      <c r="K66">
        <v>10.6</v>
      </c>
      <c r="L66">
        <v>-1.3</v>
      </c>
      <c r="M66">
        <v>2.9</v>
      </c>
      <c r="N66">
        <v>-4.8</v>
      </c>
      <c r="O66">
        <v>0.2</v>
      </c>
      <c r="P66">
        <v>49.2</v>
      </c>
      <c r="Q66">
        <v>-1.1000000000000001</v>
      </c>
      <c r="R66">
        <v>116.7</v>
      </c>
      <c r="S66">
        <v>17.8</v>
      </c>
      <c r="T66">
        <v>5.5</v>
      </c>
      <c r="U66">
        <v>16.899999999999999</v>
      </c>
      <c r="V66">
        <v>10</v>
      </c>
      <c r="W66">
        <v>10.9</v>
      </c>
      <c r="X66">
        <v>5</v>
      </c>
      <c r="Y66">
        <v>4</v>
      </c>
      <c r="Z66">
        <v>15.6</v>
      </c>
      <c r="AA66">
        <v>28.4</v>
      </c>
      <c r="AB66">
        <v>-8.3000000000000007</v>
      </c>
      <c r="AC66">
        <v>-4.3</v>
      </c>
      <c r="AD66">
        <v>-1.2</v>
      </c>
      <c r="AE66">
        <v>0.7</v>
      </c>
      <c r="AF66">
        <v>112.1</v>
      </c>
      <c r="AG66">
        <v>91</v>
      </c>
      <c r="AH66">
        <v>-24.5</v>
      </c>
      <c r="AI66">
        <v>17.600000000000001</v>
      </c>
    </row>
    <row r="67" spans="1:35" x14ac:dyDescent="0.25">
      <c r="A67">
        <v>20639</v>
      </c>
      <c r="B67">
        <v>32.700000000000003</v>
      </c>
      <c r="C67">
        <v>3.9</v>
      </c>
      <c r="D67">
        <v>19.399999999999999</v>
      </c>
      <c r="E67">
        <v>9.3000000000000007</v>
      </c>
      <c r="F67">
        <v>16.899999999999999</v>
      </c>
      <c r="G67">
        <v>7.5</v>
      </c>
      <c r="H67">
        <v>11.1</v>
      </c>
      <c r="I67">
        <v>6</v>
      </c>
      <c r="J67">
        <v>31.7</v>
      </c>
      <c r="K67">
        <v>10</v>
      </c>
      <c r="L67">
        <v>-6.7</v>
      </c>
      <c r="M67">
        <v>2.6</v>
      </c>
      <c r="N67">
        <v>-4.8</v>
      </c>
      <c r="O67">
        <v>-0.9</v>
      </c>
      <c r="P67">
        <v>49.2</v>
      </c>
      <c r="Q67">
        <v>-1.2</v>
      </c>
      <c r="R67">
        <v>115.7</v>
      </c>
      <c r="S67">
        <v>-5.9</v>
      </c>
      <c r="T67">
        <v>6</v>
      </c>
      <c r="U67">
        <v>14.5</v>
      </c>
      <c r="V67">
        <v>10.9</v>
      </c>
      <c r="W67">
        <v>9.6999999999999993</v>
      </c>
      <c r="X67">
        <v>3.3</v>
      </c>
      <c r="Y67">
        <v>5.8</v>
      </c>
      <c r="Z67">
        <v>6.5</v>
      </c>
      <c r="AA67">
        <v>36.5</v>
      </c>
      <c r="AB67">
        <v>-8.6999999999999993</v>
      </c>
      <c r="AC67">
        <v>-7</v>
      </c>
      <c r="AD67">
        <v>-1.2</v>
      </c>
      <c r="AE67">
        <v>0.7</v>
      </c>
      <c r="AF67">
        <v>111.1</v>
      </c>
      <c r="AG67">
        <v>91.2</v>
      </c>
      <c r="AH67">
        <v>-25.2</v>
      </c>
      <c r="AI67">
        <v>15.5</v>
      </c>
    </row>
    <row r="68" spans="1:35" x14ac:dyDescent="0.25">
      <c r="A68">
        <v>20674</v>
      </c>
      <c r="B68">
        <v>31.1</v>
      </c>
      <c r="C68">
        <v>6.5</v>
      </c>
      <c r="D68">
        <v>18.899999999999999</v>
      </c>
      <c r="E68">
        <v>8.9</v>
      </c>
      <c r="F68">
        <v>29.8</v>
      </c>
      <c r="G68">
        <v>6.2</v>
      </c>
      <c r="H68">
        <v>15.8</v>
      </c>
      <c r="I68">
        <v>8</v>
      </c>
      <c r="J68">
        <v>29.6</v>
      </c>
      <c r="K68">
        <v>9.5</v>
      </c>
      <c r="L68">
        <v>-7.4</v>
      </c>
      <c r="M68">
        <v>2.6</v>
      </c>
      <c r="N68">
        <v>-4.5999999999999996</v>
      </c>
      <c r="O68">
        <v>0</v>
      </c>
      <c r="P68">
        <v>49.2</v>
      </c>
      <c r="Q68">
        <v>-1.5</v>
      </c>
      <c r="R68">
        <v>116.6</v>
      </c>
      <c r="S68">
        <v>18.8</v>
      </c>
      <c r="T68">
        <v>4.4000000000000004</v>
      </c>
      <c r="U68">
        <v>14</v>
      </c>
      <c r="V68">
        <v>9.3000000000000007</v>
      </c>
      <c r="W68">
        <v>13.7</v>
      </c>
      <c r="X68">
        <v>7.5</v>
      </c>
      <c r="Y68">
        <v>3.7</v>
      </c>
      <c r="Z68">
        <v>6.5</v>
      </c>
      <c r="AA68">
        <v>31.2</v>
      </c>
      <c r="AB68">
        <v>-8.3000000000000007</v>
      </c>
      <c r="AC68">
        <v>-5.6</v>
      </c>
      <c r="AD68">
        <v>-1.2</v>
      </c>
      <c r="AE68">
        <v>0.7</v>
      </c>
      <c r="AF68">
        <v>113.2</v>
      </c>
      <c r="AG68">
        <v>91.2</v>
      </c>
      <c r="AH68">
        <v>-23.9</v>
      </c>
      <c r="AI68">
        <v>14.8</v>
      </c>
    </row>
    <row r="69" spans="1:35" x14ac:dyDescent="0.25">
      <c r="A69">
        <v>20708</v>
      </c>
      <c r="B69">
        <v>33.6</v>
      </c>
      <c r="C69">
        <v>5.5</v>
      </c>
      <c r="D69">
        <v>19.8</v>
      </c>
      <c r="E69">
        <v>8.9</v>
      </c>
      <c r="F69">
        <v>13.6</v>
      </c>
      <c r="G69">
        <v>6.9</v>
      </c>
      <c r="H69">
        <v>16.7</v>
      </c>
      <c r="I69">
        <v>8.5</v>
      </c>
      <c r="J69">
        <v>27.8</v>
      </c>
      <c r="K69">
        <v>8.8000000000000007</v>
      </c>
      <c r="L69">
        <v>-5.3</v>
      </c>
      <c r="M69">
        <v>2.6</v>
      </c>
      <c r="N69">
        <v>-4.5999999999999996</v>
      </c>
      <c r="O69">
        <v>-0.3</v>
      </c>
      <c r="P69">
        <v>49.7</v>
      </c>
      <c r="Q69">
        <v>-1.4</v>
      </c>
      <c r="R69">
        <v>116.7</v>
      </c>
      <c r="S69">
        <v>15.6</v>
      </c>
      <c r="T69">
        <v>5</v>
      </c>
      <c r="U69">
        <v>14</v>
      </c>
      <c r="V69">
        <v>9.6</v>
      </c>
      <c r="W69">
        <v>-33</v>
      </c>
      <c r="X69">
        <v>8.8000000000000007</v>
      </c>
      <c r="Y69">
        <v>3.6</v>
      </c>
      <c r="Z69">
        <v>6.5</v>
      </c>
      <c r="AA69">
        <v>33</v>
      </c>
      <c r="AB69">
        <v>-7.7</v>
      </c>
      <c r="AC69">
        <v>-5.7</v>
      </c>
      <c r="AD69">
        <v>-1.2</v>
      </c>
      <c r="AE69">
        <v>0.7</v>
      </c>
      <c r="AF69">
        <v>112.8</v>
      </c>
      <c r="AG69">
        <v>91.2</v>
      </c>
      <c r="AH69">
        <v>-24.2</v>
      </c>
      <c r="AI69">
        <v>16</v>
      </c>
    </row>
    <row r="70" spans="1:35" x14ac:dyDescent="0.25">
      <c r="A70">
        <v>20743</v>
      </c>
      <c r="B70">
        <v>33.1</v>
      </c>
      <c r="C70">
        <v>5</v>
      </c>
      <c r="D70">
        <v>17.3</v>
      </c>
      <c r="E70">
        <v>8.1999999999999993</v>
      </c>
      <c r="F70">
        <v>18.399999999999999</v>
      </c>
      <c r="G70">
        <v>8.8000000000000007</v>
      </c>
      <c r="H70">
        <v>16.399999999999999</v>
      </c>
      <c r="I70">
        <v>7.5</v>
      </c>
      <c r="J70">
        <v>31.2</v>
      </c>
      <c r="K70">
        <v>10.199999999999999</v>
      </c>
      <c r="L70">
        <v>-2.7</v>
      </c>
      <c r="M70">
        <v>2.9</v>
      </c>
      <c r="N70">
        <v>-4.5999999999999996</v>
      </c>
      <c r="O70">
        <v>-0.4</v>
      </c>
      <c r="P70">
        <v>49</v>
      </c>
      <c r="Q70">
        <v>-1.4</v>
      </c>
      <c r="R70">
        <v>116.7</v>
      </c>
      <c r="S70">
        <v>14.8</v>
      </c>
      <c r="T70">
        <v>5.5</v>
      </c>
      <c r="U70">
        <v>7.4</v>
      </c>
      <c r="V70">
        <v>10.9</v>
      </c>
      <c r="W70">
        <v>12.7</v>
      </c>
      <c r="X70">
        <v>10.4</v>
      </c>
      <c r="Y70">
        <v>1.9</v>
      </c>
      <c r="Z70">
        <v>7</v>
      </c>
      <c r="AA70">
        <v>32</v>
      </c>
      <c r="AB70">
        <v>-8.6999999999999993</v>
      </c>
      <c r="AC70">
        <v>-6.3</v>
      </c>
      <c r="AD70">
        <v>-1.2</v>
      </c>
      <c r="AE70">
        <v>0.7</v>
      </c>
      <c r="AF70">
        <v>112.5</v>
      </c>
      <c r="AG70">
        <v>91</v>
      </c>
      <c r="AH70">
        <v>-23.3</v>
      </c>
      <c r="AI70">
        <v>18.399999999999999</v>
      </c>
    </row>
    <row r="71" spans="1:35" x14ac:dyDescent="0.25">
      <c r="A71">
        <v>20776</v>
      </c>
      <c r="B71">
        <v>33.1</v>
      </c>
      <c r="C71">
        <v>6.5</v>
      </c>
      <c r="D71">
        <v>18.399999999999999</v>
      </c>
      <c r="E71">
        <v>7.9</v>
      </c>
      <c r="F71">
        <v>15.4</v>
      </c>
      <c r="G71">
        <v>10</v>
      </c>
      <c r="H71">
        <v>16.5</v>
      </c>
      <c r="I71">
        <v>6.5</v>
      </c>
      <c r="J71">
        <v>31.5</v>
      </c>
      <c r="K71">
        <v>9.5</v>
      </c>
      <c r="L71">
        <v>-2.2000000000000002</v>
      </c>
      <c r="M71">
        <v>2.6</v>
      </c>
      <c r="N71">
        <v>-4.5999999999999996</v>
      </c>
      <c r="O71">
        <v>-1.1000000000000001</v>
      </c>
      <c r="P71">
        <v>49</v>
      </c>
      <c r="Q71">
        <v>-0.7</v>
      </c>
      <c r="R71">
        <v>116.1</v>
      </c>
      <c r="S71">
        <v>25.9</v>
      </c>
      <c r="T71">
        <v>4.7</v>
      </c>
      <c r="U71">
        <v>14.6</v>
      </c>
      <c r="V71">
        <v>8.6</v>
      </c>
      <c r="W71">
        <v>18.3</v>
      </c>
      <c r="X71">
        <v>10.4</v>
      </c>
      <c r="Y71">
        <v>3.8</v>
      </c>
      <c r="Z71">
        <v>7.5</v>
      </c>
      <c r="AA71">
        <v>33.799999999999997</v>
      </c>
      <c r="AB71">
        <v>-8</v>
      </c>
      <c r="AC71">
        <v>-6.1</v>
      </c>
      <c r="AD71">
        <v>-1.2</v>
      </c>
      <c r="AE71">
        <v>0.7</v>
      </c>
      <c r="AF71">
        <v>112.7</v>
      </c>
      <c r="AG71">
        <v>91</v>
      </c>
      <c r="AH71">
        <v>-24.5</v>
      </c>
      <c r="AI71">
        <v>15.5</v>
      </c>
    </row>
    <row r="72" spans="1:35" x14ac:dyDescent="0.25">
      <c r="A72">
        <v>20811</v>
      </c>
      <c r="B72">
        <v>30.9</v>
      </c>
      <c r="C72">
        <v>6.5</v>
      </c>
      <c r="D72">
        <v>18.8</v>
      </c>
      <c r="E72">
        <v>9.6</v>
      </c>
      <c r="F72">
        <v>10.9</v>
      </c>
      <c r="G72">
        <v>8.1</v>
      </c>
      <c r="H72">
        <v>15.8</v>
      </c>
      <c r="I72">
        <v>5.5</v>
      </c>
      <c r="J72">
        <v>35</v>
      </c>
      <c r="K72">
        <v>10.8</v>
      </c>
      <c r="L72">
        <v>-5.3</v>
      </c>
      <c r="M72">
        <v>2.6</v>
      </c>
      <c r="N72">
        <v>-4.8</v>
      </c>
      <c r="O72">
        <v>0</v>
      </c>
      <c r="P72">
        <v>49.4</v>
      </c>
      <c r="Q72">
        <v>-1.5</v>
      </c>
      <c r="R72">
        <v>116.1</v>
      </c>
      <c r="S72">
        <v>15.1</v>
      </c>
      <c r="T72">
        <v>6</v>
      </c>
      <c r="U72">
        <v>10.9</v>
      </c>
      <c r="V72">
        <v>9.3000000000000007</v>
      </c>
      <c r="W72">
        <v>17.899999999999999</v>
      </c>
      <c r="X72">
        <v>7.5</v>
      </c>
      <c r="Y72">
        <v>3.7</v>
      </c>
      <c r="Z72">
        <v>5</v>
      </c>
      <c r="AA72">
        <v>28.3</v>
      </c>
      <c r="AB72">
        <v>-8.3000000000000007</v>
      </c>
      <c r="AC72">
        <v>-3.9</v>
      </c>
      <c r="AD72">
        <v>-1.2</v>
      </c>
      <c r="AE72">
        <v>0.7</v>
      </c>
      <c r="AF72">
        <v>113.1</v>
      </c>
      <c r="AG72">
        <v>91.2</v>
      </c>
      <c r="AH72">
        <v>-24.6</v>
      </c>
      <c r="AI72">
        <v>15.5</v>
      </c>
    </row>
    <row r="73" spans="1:35" x14ac:dyDescent="0.25">
      <c r="A73">
        <v>20847</v>
      </c>
      <c r="B73">
        <v>29.3</v>
      </c>
      <c r="C73">
        <v>4.2</v>
      </c>
      <c r="D73">
        <v>18.899999999999999</v>
      </c>
      <c r="E73">
        <v>7.1</v>
      </c>
      <c r="F73">
        <v>20.8</v>
      </c>
      <c r="G73">
        <v>9.4</v>
      </c>
      <c r="H73">
        <v>15.2</v>
      </c>
      <c r="I73">
        <v>7</v>
      </c>
      <c r="J73">
        <v>35.1</v>
      </c>
      <c r="K73">
        <v>9.3000000000000007</v>
      </c>
      <c r="L73">
        <v>-6</v>
      </c>
      <c r="M73">
        <v>2.6</v>
      </c>
      <c r="N73">
        <v>-4.3</v>
      </c>
      <c r="O73">
        <v>-0.3</v>
      </c>
      <c r="P73">
        <v>49.2</v>
      </c>
      <c r="Q73">
        <v>-1.2</v>
      </c>
      <c r="R73">
        <v>116.4</v>
      </c>
      <c r="S73">
        <v>9.6</v>
      </c>
      <c r="T73">
        <v>5.5</v>
      </c>
      <c r="U73">
        <v>14.7</v>
      </c>
      <c r="V73">
        <v>8.9</v>
      </c>
      <c r="W73">
        <v>28.8</v>
      </c>
      <c r="X73">
        <v>10.4</v>
      </c>
      <c r="Y73">
        <v>5.4</v>
      </c>
      <c r="Z73">
        <v>9.5</v>
      </c>
      <c r="AA73">
        <v>31.2</v>
      </c>
      <c r="AB73">
        <v>-8.3000000000000007</v>
      </c>
      <c r="AC73">
        <v>-3.6</v>
      </c>
      <c r="AD73">
        <v>-1.4</v>
      </c>
      <c r="AE73">
        <v>0.7</v>
      </c>
      <c r="AF73">
        <v>112.6</v>
      </c>
      <c r="AG73">
        <v>91.2</v>
      </c>
      <c r="AH73">
        <v>-24.4</v>
      </c>
      <c r="AI73">
        <v>16.5</v>
      </c>
    </row>
    <row r="74" spans="1:35" x14ac:dyDescent="0.25">
      <c r="A74">
        <v>20881</v>
      </c>
      <c r="B74">
        <v>31.4</v>
      </c>
      <c r="C74">
        <v>5</v>
      </c>
      <c r="D74">
        <v>13.1</v>
      </c>
      <c r="E74">
        <v>9.6</v>
      </c>
      <c r="F74">
        <v>16.600000000000001</v>
      </c>
      <c r="G74">
        <v>5</v>
      </c>
      <c r="H74">
        <v>14.2</v>
      </c>
      <c r="I74">
        <v>10.3</v>
      </c>
      <c r="J74">
        <v>25.1</v>
      </c>
      <c r="K74">
        <v>10</v>
      </c>
      <c r="L74">
        <v>-9.8000000000000007</v>
      </c>
      <c r="M74">
        <v>2.6</v>
      </c>
      <c r="N74">
        <v>-4.8</v>
      </c>
      <c r="O74">
        <v>-0.8</v>
      </c>
      <c r="P74">
        <v>49.2</v>
      </c>
      <c r="Q74">
        <v>3.8</v>
      </c>
      <c r="R74">
        <v>116</v>
      </c>
      <c r="S74">
        <v>14.1</v>
      </c>
      <c r="T74">
        <v>5</v>
      </c>
      <c r="U74">
        <v>18.7</v>
      </c>
      <c r="V74">
        <v>8.6</v>
      </c>
      <c r="W74">
        <v>14.4</v>
      </c>
      <c r="X74">
        <v>10</v>
      </c>
      <c r="Y74">
        <v>3.7</v>
      </c>
      <c r="Z74">
        <v>6.5</v>
      </c>
      <c r="AA74">
        <v>31.1</v>
      </c>
      <c r="AB74">
        <v>-8.6999999999999993</v>
      </c>
      <c r="AC74">
        <v>-5.7</v>
      </c>
      <c r="AD74">
        <v>-1.2</v>
      </c>
      <c r="AE74">
        <v>0.7</v>
      </c>
      <c r="AF74">
        <v>112.6</v>
      </c>
      <c r="AG74">
        <v>91</v>
      </c>
      <c r="AH74">
        <v>-22.8</v>
      </c>
      <c r="AI74">
        <v>26.5</v>
      </c>
    </row>
    <row r="75" spans="1:35" x14ac:dyDescent="0.25">
      <c r="A75">
        <v>20916</v>
      </c>
      <c r="B75">
        <v>21.5</v>
      </c>
      <c r="C75">
        <v>5</v>
      </c>
      <c r="D75">
        <v>18.600000000000001</v>
      </c>
      <c r="E75">
        <v>7.9</v>
      </c>
      <c r="F75">
        <v>27</v>
      </c>
      <c r="G75">
        <v>5.6</v>
      </c>
      <c r="H75">
        <v>15.6</v>
      </c>
      <c r="I75">
        <v>5.5</v>
      </c>
      <c r="J75">
        <v>30.1</v>
      </c>
      <c r="K75">
        <v>10.6</v>
      </c>
      <c r="L75">
        <v>-5.4</v>
      </c>
      <c r="M75">
        <v>2.6</v>
      </c>
      <c r="N75">
        <v>-4.8</v>
      </c>
      <c r="O75">
        <v>-0.5</v>
      </c>
      <c r="P75">
        <v>49.4</v>
      </c>
      <c r="Q75">
        <v>-0.9</v>
      </c>
      <c r="R75">
        <v>115.8</v>
      </c>
      <c r="S75">
        <v>15.3</v>
      </c>
      <c r="T75">
        <v>4.4000000000000004</v>
      </c>
      <c r="U75">
        <v>13.8</v>
      </c>
      <c r="V75">
        <v>10</v>
      </c>
      <c r="W75">
        <v>16.2</v>
      </c>
      <c r="X75">
        <v>8.8000000000000007</v>
      </c>
      <c r="Y75">
        <v>3.6</v>
      </c>
      <c r="Z75">
        <v>8</v>
      </c>
      <c r="AA75">
        <v>36.6</v>
      </c>
      <c r="AB75">
        <v>-9.6999999999999993</v>
      </c>
      <c r="AC75">
        <v>-5.9</v>
      </c>
      <c r="AD75">
        <v>-1.2</v>
      </c>
      <c r="AE75">
        <v>0.7</v>
      </c>
      <c r="AF75">
        <v>113.1</v>
      </c>
      <c r="AG75">
        <v>91.2</v>
      </c>
      <c r="AH75">
        <v>-24.1</v>
      </c>
      <c r="AI75">
        <v>15.6</v>
      </c>
    </row>
    <row r="76" spans="1:35" x14ac:dyDescent="0.25">
      <c r="A76">
        <v>20951</v>
      </c>
      <c r="B76">
        <v>32.299999999999997</v>
      </c>
      <c r="C76">
        <v>5.5</v>
      </c>
      <c r="D76">
        <v>17.8</v>
      </c>
      <c r="E76">
        <v>8.9</v>
      </c>
      <c r="F76">
        <v>16.8</v>
      </c>
      <c r="G76">
        <v>10.7</v>
      </c>
      <c r="H76">
        <v>16.100000000000001</v>
      </c>
      <c r="I76">
        <v>8.5</v>
      </c>
      <c r="J76">
        <v>32.6</v>
      </c>
      <c r="K76">
        <v>11</v>
      </c>
      <c r="L76">
        <v>-4.5</v>
      </c>
      <c r="M76">
        <v>2.6</v>
      </c>
      <c r="N76">
        <v>-4.8</v>
      </c>
      <c r="O76">
        <v>0.4</v>
      </c>
      <c r="P76">
        <v>49.7</v>
      </c>
      <c r="Q76">
        <v>-1.3</v>
      </c>
      <c r="R76">
        <v>116.8</v>
      </c>
      <c r="S76">
        <v>15.2</v>
      </c>
      <c r="T76">
        <v>4.4000000000000004</v>
      </c>
      <c r="U76">
        <v>14.5</v>
      </c>
      <c r="V76">
        <v>9.3000000000000007</v>
      </c>
      <c r="W76">
        <v>17.5</v>
      </c>
      <c r="X76">
        <v>10.4</v>
      </c>
      <c r="Y76">
        <v>-2.2999999999999998</v>
      </c>
      <c r="Z76">
        <v>6</v>
      </c>
      <c r="AA76">
        <v>31.5</v>
      </c>
      <c r="AB76">
        <v>-9</v>
      </c>
      <c r="AC76">
        <v>-5.4</v>
      </c>
      <c r="AD76">
        <v>-1.4</v>
      </c>
      <c r="AE76">
        <v>0.7</v>
      </c>
      <c r="AF76">
        <v>112.2</v>
      </c>
      <c r="AG76">
        <v>91</v>
      </c>
      <c r="AH76">
        <v>-24.4</v>
      </c>
      <c r="AI76">
        <v>16</v>
      </c>
    </row>
    <row r="77" spans="1:35" x14ac:dyDescent="0.25">
      <c r="A77">
        <v>20985</v>
      </c>
      <c r="B77">
        <v>32.799999999999997</v>
      </c>
      <c r="C77">
        <v>4.7</v>
      </c>
      <c r="D77">
        <v>23.1</v>
      </c>
      <c r="E77">
        <v>9.6</v>
      </c>
      <c r="F77">
        <v>16.8</v>
      </c>
      <c r="G77">
        <v>10.7</v>
      </c>
      <c r="H77">
        <v>15.5</v>
      </c>
      <c r="I77">
        <v>8</v>
      </c>
      <c r="J77">
        <v>31.6</v>
      </c>
      <c r="K77">
        <v>10.4</v>
      </c>
      <c r="L77">
        <v>-5.6</v>
      </c>
      <c r="M77">
        <v>2.6</v>
      </c>
      <c r="N77">
        <v>-4.8</v>
      </c>
      <c r="O77">
        <v>-1</v>
      </c>
      <c r="P77">
        <v>49.7</v>
      </c>
      <c r="Q77">
        <v>-1</v>
      </c>
      <c r="R77">
        <v>116.6</v>
      </c>
      <c r="S77">
        <v>15.8</v>
      </c>
      <c r="T77">
        <v>5</v>
      </c>
      <c r="U77">
        <v>16.5</v>
      </c>
      <c r="V77">
        <v>8.6</v>
      </c>
      <c r="W77">
        <v>16.8</v>
      </c>
      <c r="X77">
        <v>11.1</v>
      </c>
      <c r="Y77">
        <v>3.8</v>
      </c>
      <c r="Z77">
        <v>5.5</v>
      </c>
      <c r="AA77">
        <v>34.200000000000003</v>
      </c>
      <c r="AB77">
        <v>-9.6999999999999993</v>
      </c>
      <c r="AC77">
        <v>-5.7</v>
      </c>
      <c r="AD77">
        <v>-1.2</v>
      </c>
      <c r="AE77">
        <v>0.7</v>
      </c>
      <c r="AF77">
        <v>112.5</v>
      </c>
      <c r="AG77">
        <v>91</v>
      </c>
      <c r="AH77">
        <v>-24.7</v>
      </c>
      <c r="AI77">
        <v>17.600000000000001</v>
      </c>
    </row>
    <row r="78" spans="1:35" x14ac:dyDescent="0.25">
      <c r="A78">
        <v>21020</v>
      </c>
      <c r="B78">
        <v>33.700000000000003</v>
      </c>
      <c r="C78">
        <v>5</v>
      </c>
      <c r="D78">
        <v>17</v>
      </c>
      <c r="E78">
        <v>8.1999999999999993</v>
      </c>
      <c r="F78">
        <v>17.100000000000001</v>
      </c>
      <c r="G78">
        <v>8.1</v>
      </c>
      <c r="H78">
        <v>15.8</v>
      </c>
      <c r="I78">
        <v>6.5</v>
      </c>
      <c r="J78">
        <v>31.7</v>
      </c>
      <c r="K78">
        <v>10.199999999999999</v>
      </c>
      <c r="L78">
        <v>-0.4</v>
      </c>
      <c r="M78">
        <v>2.6</v>
      </c>
      <c r="N78">
        <v>-4.5999999999999996</v>
      </c>
      <c r="O78">
        <v>0.2</v>
      </c>
      <c r="P78">
        <v>49.2</v>
      </c>
      <c r="Q78">
        <v>-1.7</v>
      </c>
      <c r="R78">
        <v>116.4</v>
      </c>
      <c r="S78">
        <v>16.3</v>
      </c>
      <c r="T78">
        <v>7</v>
      </c>
      <c r="U78">
        <v>21.1</v>
      </c>
      <c r="V78">
        <v>10</v>
      </c>
      <c r="W78">
        <v>17.100000000000001</v>
      </c>
      <c r="X78">
        <v>10</v>
      </c>
      <c r="Y78">
        <v>3.9</v>
      </c>
      <c r="Z78">
        <v>5.5</v>
      </c>
      <c r="AA78">
        <v>32.299999999999997</v>
      </c>
      <c r="AB78">
        <v>-8.3000000000000007</v>
      </c>
      <c r="AC78">
        <v>-5.7</v>
      </c>
      <c r="AD78">
        <v>-1.2</v>
      </c>
      <c r="AE78">
        <v>0.7</v>
      </c>
      <c r="AF78">
        <v>113.3</v>
      </c>
      <c r="AG78">
        <v>91</v>
      </c>
      <c r="AH78">
        <v>-24</v>
      </c>
      <c r="AI78">
        <v>15.4</v>
      </c>
    </row>
    <row r="79" spans="1:35" x14ac:dyDescent="0.25">
      <c r="A79">
        <v>21055</v>
      </c>
      <c r="B79">
        <v>32.6</v>
      </c>
      <c r="C79">
        <v>3.9</v>
      </c>
      <c r="D79">
        <v>18.8</v>
      </c>
      <c r="E79">
        <v>8.9</v>
      </c>
      <c r="F79">
        <v>16.2</v>
      </c>
      <c r="G79">
        <v>11.1</v>
      </c>
      <c r="H79">
        <v>22.1</v>
      </c>
      <c r="I79">
        <v>8.5</v>
      </c>
      <c r="J79">
        <v>32.4</v>
      </c>
      <c r="K79">
        <v>10.4</v>
      </c>
      <c r="L79">
        <v>-5.8</v>
      </c>
      <c r="M79">
        <v>2.6</v>
      </c>
      <c r="N79">
        <v>-4.5999999999999996</v>
      </c>
      <c r="O79">
        <v>-0.8</v>
      </c>
      <c r="P79">
        <v>49.7</v>
      </c>
      <c r="Q79">
        <v>-1.1000000000000001</v>
      </c>
      <c r="R79">
        <v>116.1</v>
      </c>
      <c r="S79">
        <v>18.2</v>
      </c>
      <c r="T79">
        <v>4.4000000000000004</v>
      </c>
      <c r="U79">
        <v>15.9</v>
      </c>
      <c r="V79">
        <v>7.1</v>
      </c>
      <c r="W79">
        <v>17.100000000000001</v>
      </c>
      <c r="X79">
        <v>11.4</v>
      </c>
      <c r="Y79">
        <v>5.7</v>
      </c>
      <c r="Z79">
        <v>7</v>
      </c>
      <c r="AA79">
        <v>31.6</v>
      </c>
      <c r="AB79">
        <v>-8.3000000000000007</v>
      </c>
      <c r="AC79">
        <v>-4.0999999999999996</v>
      </c>
      <c r="AD79">
        <v>-1.2</v>
      </c>
      <c r="AE79">
        <v>0.7</v>
      </c>
      <c r="AF79">
        <v>113</v>
      </c>
      <c r="AG79">
        <v>91</v>
      </c>
      <c r="AH79">
        <v>-23.4</v>
      </c>
      <c r="AI79">
        <v>15.4</v>
      </c>
    </row>
    <row r="80" spans="1:35" x14ac:dyDescent="0.25">
      <c r="A80">
        <v>21090</v>
      </c>
      <c r="B80">
        <v>33.799999999999997</v>
      </c>
      <c r="C80">
        <v>6</v>
      </c>
      <c r="D80">
        <v>18.899999999999999</v>
      </c>
      <c r="E80">
        <v>9.3000000000000007</v>
      </c>
      <c r="F80">
        <v>15.3</v>
      </c>
      <c r="G80">
        <v>8.8000000000000007</v>
      </c>
      <c r="H80">
        <v>12.5</v>
      </c>
      <c r="I80">
        <v>9</v>
      </c>
      <c r="J80">
        <v>35.799999999999997</v>
      </c>
      <c r="K80">
        <v>9.5</v>
      </c>
      <c r="L80">
        <v>-3.3</v>
      </c>
      <c r="M80">
        <v>2.6</v>
      </c>
      <c r="N80">
        <v>-4.5999999999999996</v>
      </c>
      <c r="O80">
        <v>-0.3</v>
      </c>
      <c r="P80">
        <v>49.2</v>
      </c>
      <c r="Q80">
        <v>-1.5</v>
      </c>
      <c r="R80">
        <v>117</v>
      </c>
      <c r="S80">
        <v>17</v>
      </c>
      <c r="T80">
        <v>5.5</v>
      </c>
      <c r="U80">
        <v>14.3</v>
      </c>
      <c r="V80">
        <v>8.1999999999999993</v>
      </c>
      <c r="W80">
        <v>10.6</v>
      </c>
      <c r="X80">
        <v>11.1</v>
      </c>
      <c r="Y80">
        <v>3.7</v>
      </c>
      <c r="Z80">
        <v>8</v>
      </c>
      <c r="AA80">
        <v>31.9</v>
      </c>
      <c r="AB80">
        <v>-7.7</v>
      </c>
      <c r="AC80">
        <v>-5.6</v>
      </c>
      <c r="AD80">
        <v>-1.2</v>
      </c>
      <c r="AE80">
        <v>0.7</v>
      </c>
      <c r="AF80">
        <v>112.7</v>
      </c>
      <c r="AG80">
        <v>91</v>
      </c>
      <c r="AH80">
        <v>-24.4</v>
      </c>
      <c r="AI80">
        <v>16.100000000000001</v>
      </c>
    </row>
    <row r="81" spans="1:35" x14ac:dyDescent="0.25">
      <c r="A81">
        <v>21125</v>
      </c>
      <c r="B81">
        <v>33.4</v>
      </c>
      <c r="C81">
        <v>4.7</v>
      </c>
      <c r="D81">
        <v>18.899999999999999</v>
      </c>
      <c r="E81">
        <v>8.9</v>
      </c>
      <c r="F81">
        <v>9.6</v>
      </c>
      <c r="G81">
        <v>10.4</v>
      </c>
      <c r="H81">
        <v>15.2</v>
      </c>
      <c r="I81">
        <v>6.5</v>
      </c>
      <c r="J81">
        <v>34</v>
      </c>
      <c r="K81">
        <v>10.199999999999999</v>
      </c>
      <c r="L81">
        <v>-5.6</v>
      </c>
      <c r="M81">
        <v>2.6</v>
      </c>
      <c r="N81">
        <v>-4.5999999999999996</v>
      </c>
      <c r="O81">
        <v>-0.4</v>
      </c>
      <c r="P81">
        <v>49</v>
      </c>
      <c r="Q81">
        <v>-0.7</v>
      </c>
      <c r="R81">
        <v>115.6</v>
      </c>
      <c r="S81">
        <v>16.899999999999999</v>
      </c>
      <c r="T81">
        <v>5</v>
      </c>
      <c r="U81">
        <v>14.6</v>
      </c>
      <c r="V81">
        <v>9.3000000000000007</v>
      </c>
      <c r="W81">
        <v>17.100000000000001</v>
      </c>
      <c r="X81">
        <v>11.4</v>
      </c>
      <c r="Y81">
        <v>3.2</v>
      </c>
      <c r="Z81">
        <v>8</v>
      </c>
      <c r="AA81">
        <v>32.4</v>
      </c>
      <c r="AB81">
        <v>-8</v>
      </c>
      <c r="AC81">
        <v>-5.7</v>
      </c>
      <c r="AD81">
        <v>-1.2</v>
      </c>
      <c r="AE81">
        <v>0.7</v>
      </c>
      <c r="AF81">
        <v>112.2</v>
      </c>
      <c r="AG81">
        <v>91.2</v>
      </c>
      <c r="AH81">
        <v>-24.4</v>
      </c>
      <c r="AI81">
        <v>15.8</v>
      </c>
    </row>
    <row r="82" spans="1:35" x14ac:dyDescent="0.25">
      <c r="A82">
        <v>21160</v>
      </c>
      <c r="B82">
        <v>31</v>
      </c>
      <c r="C82">
        <v>5.5</v>
      </c>
      <c r="D82">
        <v>17.7</v>
      </c>
      <c r="E82">
        <v>8.1999999999999993</v>
      </c>
      <c r="F82">
        <v>17.7</v>
      </c>
      <c r="G82">
        <v>10</v>
      </c>
      <c r="H82">
        <v>15</v>
      </c>
      <c r="I82">
        <v>6</v>
      </c>
      <c r="J82">
        <v>32.5</v>
      </c>
      <c r="K82">
        <v>10.4</v>
      </c>
      <c r="L82">
        <v>-3.3</v>
      </c>
      <c r="M82">
        <v>2.6</v>
      </c>
      <c r="N82">
        <v>-4.5999999999999996</v>
      </c>
      <c r="O82">
        <v>-0.2</v>
      </c>
      <c r="P82">
        <v>49.7</v>
      </c>
      <c r="Q82">
        <v>-1</v>
      </c>
      <c r="R82">
        <v>116</v>
      </c>
      <c r="S82">
        <v>12.1</v>
      </c>
      <c r="T82">
        <v>6.5</v>
      </c>
      <c r="U82">
        <v>17.2</v>
      </c>
      <c r="V82">
        <v>8.6</v>
      </c>
      <c r="W82">
        <v>17.2</v>
      </c>
      <c r="X82">
        <v>10.4</v>
      </c>
      <c r="Y82">
        <v>-3.5</v>
      </c>
      <c r="Z82">
        <v>5.5</v>
      </c>
      <c r="AA82">
        <v>30.3</v>
      </c>
      <c r="AB82">
        <v>-7.3</v>
      </c>
      <c r="AC82">
        <v>-6.4</v>
      </c>
      <c r="AD82">
        <v>-1.2</v>
      </c>
      <c r="AE82">
        <v>0.7</v>
      </c>
      <c r="AF82">
        <v>113.3</v>
      </c>
      <c r="AG82">
        <v>91.2</v>
      </c>
      <c r="AH82">
        <v>-24</v>
      </c>
      <c r="AI82">
        <v>14.8</v>
      </c>
    </row>
    <row r="83" spans="1:35" x14ac:dyDescent="0.25">
      <c r="A83">
        <v>21195</v>
      </c>
      <c r="B83">
        <v>30.3</v>
      </c>
      <c r="C83">
        <v>5</v>
      </c>
      <c r="D83">
        <v>17.100000000000001</v>
      </c>
      <c r="E83">
        <v>9.3000000000000007</v>
      </c>
      <c r="F83">
        <v>12.3</v>
      </c>
      <c r="G83">
        <v>10.4</v>
      </c>
      <c r="H83">
        <v>15.5</v>
      </c>
      <c r="I83">
        <v>15.9</v>
      </c>
      <c r="J83">
        <v>32.799999999999997</v>
      </c>
      <c r="K83">
        <v>10.6</v>
      </c>
      <c r="L83">
        <v>-6.3</v>
      </c>
      <c r="M83">
        <v>2.6</v>
      </c>
      <c r="N83">
        <v>-4.8</v>
      </c>
      <c r="O83">
        <v>-1.2</v>
      </c>
      <c r="P83">
        <v>49.4</v>
      </c>
      <c r="Q83">
        <v>-1.1000000000000001</v>
      </c>
      <c r="R83">
        <v>117</v>
      </c>
      <c r="S83">
        <v>16.8</v>
      </c>
      <c r="T83">
        <v>4.7</v>
      </c>
      <c r="U83">
        <v>4.5</v>
      </c>
      <c r="V83">
        <v>7.5</v>
      </c>
      <c r="W83">
        <v>14.1</v>
      </c>
      <c r="X83">
        <v>10.4</v>
      </c>
      <c r="Y83">
        <v>3.2</v>
      </c>
      <c r="Z83">
        <v>6.5</v>
      </c>
      <c r="AA83">
        <v>27</v>
      </c>
      <c r="AB83">
        <v>-7.7</v>
      </c>
      <c r="AC83">
        <v>-5.3</v>
      </c>
      <c r="AD83">
        <v>-1.2</v>
      </c>
      <c r="AE83">
        <v>0.7</v>
      </c>
      <c r="AF83">
        <v>112.7</v>
      </c>
      <c r="AG83">
        <v>91</v>
      </c>
      <c r="AH83">
        <v>-23.2</v>
      </c>
      <c r="AI83">
        <v>15.1</v>
      </c>
    </row>
    <row r="84" spans="1:35" x14ac:dyDescent="0.25">
      <c r="A84">
        <v>21229</v>
      </c>
      <c r="B84">
        <v>17.399999999999999</v>
      </c>
      <c r="C84">
        <v>5</v>
      </c>
      <c r="D84">
        <v>17.7</v>
      </c>
      <c r="E84">
        <v>10.6</v>
      </c>
      <c r="F84">
        <v>17.100000000000001</v>
      </c>
      <c r="G84">
        <v>10.7</v>
      </c>
      <c r="H84">
        <v>15.5</v>
      </c>
      <c r="I84">
        <v>9</v>
      </c>
      <c r="J84">
        <v>30.1</v>
      </c>
      <c r="K84">
        <v>10.8</v>
      </c>
      <c r="L84">
        <v>-6.1</v>
      </c>
      <c r="M84">
        <v>2.6</v>
      </c>
      <c r="N84">
        <v>-4.8</v>
      </c>
      <c r="O84">
        <v>-0.2</v>
      </c>
      <c r="P84">
        <v>49.4</v>
      </c>
      <c r="Q84">
        <v>-1.4</v>
      </c>
      <c r="R84">
        <v>116.1</v>
      </c>
      <c r="S84">
        <v>15.9</v>
      </c>
      <c r="T84">
        <v>4.7</v>
      </c>
      <c r="U84">
        <v>12.4</v>
      </c>
      <c r="V84">
        <v>7.9</v>
      </c>
      <c r="W84">
        <v>14.2</v>
      </c>
      <c r="X84">
        <v>10.7</v>
      </c>
      <c r="Y84">
        <v>3.3</v>
      </c>
      <c r="Z84">
        <v>6.5</v>
      </c>
      <c r="AA84">
        <v>31.3</v>
      </c>
      <c r="AB84">
        <v>-7</v>
      </c>
      <c r="AC84">
        <v>-5.4</v>
      </c>
      <c r="AD84">
        <v>-1.2</v>
      </c>
      <c r="AE84">
        <v>0.7</v>
      </c>
      <c r="AF84">
        <v>111.8</v>
      </c>
      <c r="AG84">
        <v>91.2</v>
      </c>
      <c r="AH84">
        <v>-23.9</v>
      </c>
      <c r="AI84">
        <v>15.5</v>
      </c>
    </row>
    <row r="85" spans="1:35" x14ac:dyDescent="0.25">
      <c r="A85">
        <v>21264</v>
      </c>
      <c r="B85">
        <v>22.6</v>
      </c>
      <c r="C85">
        <v>5.5</v>
      </c>
      <c r="D85">
        <v>21.1</v>
      </c>
      <c r="E85">
        <v>8.9</v>
      </c>
      <c r="F85">
        <v>22.9</v>
      </c>
      <c r="G85">
        <v>10</v>
      </c>
      <c r="H85">
        <v>15.1</v>
      </c>
      <c r="I85">
        <v>7.5</v>
      </c>
      <c r="J85">
        <v>36.5</v>
      </c>
      <c r="K85">
        <v>9.3000000000000007</v>
      </c>
      <c r="L85">
        <v>-4.3</v>
      </c>
      <c r="M85">
        <v>2.6</v>
      </c>
      <c r="N85">
        <v>-4.5999999999999996</v>
      </c>
      <c r="O85">
        <v>-0.4</v>
      </c>
      <c r="P85">
        <v>49.4</v>
      </c>
      <c r="Q85">
        <v>2.2000000000000002</v>
      </c>
      <c r="R85">
        <v>116.6</v>
      </c>
      <c r="S85">
        <v>15</v>
      </c>
      <c r="T85">
        <v>6</v>
      </c>
      <c r="U85">
        <v>12.1</v>
      </c>
      <c r="V85">
        <v>10.3</v>
      </c>
      <c r="W85">
        <v>15.4</v>
      </c>
      <c r="X85">
        <v>9.4</v>
      </c>
      <c r="Y85">
        <v>3.8</v>
      </c>
      <c r="Z85">
        <v>7.5</v>
      </c>
      <c r="AA85">
        <v>34.9</v>
      </c>
      <c r="AB85">
        <v>-8.6999999999999993</v>
      </c>
      <c r="AC85">
        <v>-5.4</v>
      </c>
      <c r="AD85">
        <v>-1.2</v>
      </c>
      <c r="AE85">
        <v>0.7</v>
      </c>
      <c r="AF85">
        <v>112.7</v>
      </c>
      <c r="AG85">
        <v>91</v>
      </c>
      <c r="AH85">
        <v>-24.6</v>
      </c>
      <c r="AI85">
        <v>17.8</v>
      </c>
    </row>
    <row r="86" spans="1:35" x14ac:dyDescent="0.25">
      <c r="A86">
        <v>21299</v>
      </c>
      <c r="B86">
        <v>30.1</v>
      </c>
      <c r="C86">
        <v>5</v>
      </c>
      <c r="D86">
        <v>18.2</v>
      </c>
      <c r="E86">
        <v>9.6</v>
      </c>
      <c r="F86">
        <v>13.5</v>
      </c>
      <c r="G86">
        <v>11.1</v>
      </c>
      <c r="H86">
        <v>15.5</v>
      </c>
      <c r="I86">
        <v>7.5</v>
      </c>
      <c r="J86">
        <v>33.1</v>
      </c>
      <c r="K86">
        <v>10</v>
      </c>
      <c r="L86">
        <v>-5.5</v>
      </c>
      <c r="M86">
        <v>2.6</v>
      </c>
      <c r="N86">
        <v>-4.3</v>
      </c>
      <c r="O86">
        <v>-6.9</v>
      </c>
      <c r="P86">
        <v>49.2</v>
      </c>
      <c r="Q86">
        <v>-0.7</v>
      </c>
      <c r="R86">
        <v>115.8</v>
      </c>
      <c r="S86">
        <v>17</v>
      </c>
      <c r="T86">
        <v>3.9</v>
      </c>
      <c r="U86">
        <v>8.6</v>
      </c>
      <c r="V86">
        <v>7.5</v>
      </c>
      <c r="W86">
        <v>16.899999999999999</v>
      </c>
      <c r="X86">
        <v>10.7</v>
      </c>
      <c r="Y86">
        <v>3.6</v>
      </c>
      <c r="Z86">
        <v>5.5</v>
      </c>
      <c r="AA86">
        <v>31.3</v>
      </c>
      <c r="AB86">
        <v>-9</v>
      </c>
      <c r="AC86">
        <v>-7.1</v>
      </c>
      <c r="AD86">
        <v>-1.2</v>
      </c>
      <c r="AE86">
        <v>0.7</v>
      </c>
      <c r="AF86">
        <v>112.4</v>
      </c>
      <c r="AG86">
        <v>91.2</v>
      </c>
      <c r="AH86">
        <v>-24.4</v>
      </c>
      <c r="AI86">
        <v>15.8</v>
      </c>
    </row>
    <row r="87" spans="1:35" x14ac:dyDescent="0.25">
      <c r="A87">
        <v>21334</v>
      </c>
      <c r="B87">
        <v>32.200000000000003</v>
      </c>
      <c r="C87">
        <v>3.3</v>
      </c>
      <c r="D87">
        <v>16.3</v>
      </c>
      <c r="E87">
        <v>9.6</v>
      </c>
      <c r="F87">
        <v>17.100000000000001</v>
      </c>
      <c r="G87">
        <v>11.1</v>
      </c>
      <c r="H87">
        <v>15.5</v>
      </c>
      <c r="I87">
        <v>6</v>
      </c>
      <c r="J87">
        <v>29.6</v>
      </c>
      <c r="K87">
        <v>9.8000000000000007</v>
      </c>
      <c r="L87">
        <v>-5.4</v>
      </c>
      <c r="M87">
        <v>2.6</v>
      </c>
      <c r="N87">
        <v>-4.8</v>
      </c>
      <c r="O87">
        <v>-0.9</v>
      </c>
      <c r="P87">
        <v>49.7</v>
      </c>
      <c r="Q87">
        <v>-1.2</v>
      </c>
      <c r="R87">
        <v>116.2</v>
      </c>
      <c r="S87">
        <v>15.9</v>
      </c>
      <c r="T87">
        <v>5.5</v>
      </c>
      <c r="U87">
        <v>8.1</v>
      </c>
      <c r="V87">
        <v>8.9</v>
      </c>
      <c r="W87">
        <v>17.2</v>
      </c>
      <c r="X87">
        <v>11.4</v>
      </c>
      <c r="Y87">
        <v>3.3</v>
      </c>
      <c r="Z87">
        <v>9</v>
      </c>
      <c r="AA87">
        <v>27.9</v>
      </c>
      <c r="AB87">
        <v>-8</v>
      </c>
      <c r="AC87">
        <v>-5.6</v>
      </c>
      <c r="AD87">
        <v>-1.2</v>
      </c>
      <c r="AE87">
        <v>0.7</v>
      </c>
      <c r="AF87">
        <v>112.9</v>
      </c>
      <c r="AG87">
        <v>91.2</v>
      </c>
      <c r="AH87">
        <v>-24.5</v>
      </c>
      <c r="AI87">
        <v>14.7</v>
      </c>
    </row>
    <row r="88" spans="1:35" x14ac:dyDescent="0.25">
      <c r="A88">
        <v>21369</v>
      </c>
      <c r="B88">
        <v>22</v>
      </c>
      <c r="C88">
        <v>6</v>
      </c>
      <c r="D88">
        <v>24.1</v>
      </c>
      <c r="E88">
        <v>8.9</v>
      </c>
      <c r="F88">
        <v>17.100000000000001</v>
      </c>
      <c r="G88">
        <v>9.4</v>
      </c>
      <c r="H88">
        <v>16.2</v>
      </c>
      <c r="I88">
        <v>8.5</v>
      </c>
      <c r="J88">
        <v>29.6</v>
      </c>
      <c r="K88">
        <v>10.6</v>
      </c>
      <c r="L88">
        <v>-5.3</v>
      </c>
      <c r="M88">
        <v>2.4</v>
      </c>
      <c r="N88">
        <v>-4.8</v>
      </c>
      <c r="O88">
        <v>0</v>
      </c>
      <c r="P88">
        <v>49.2</v>
      </c>
      <c r="Q88">
        <v>-1.1000000000000001</v>
      </c>
      <c r="R88">
        <v>117</v>
      </c>
      <c r="S88">
        <v>17.3</v>
      </c>
      <c r="T88">
        <v>4.7</v>
      </c>
      <c r="U88">
        <v>12.2</v>
      </c>
      <c r="V88">
        <v>9.3000000000000007</v>
      </c>
      <c r="W88">
        <v>16.100000000000001</v>
      </c>
      <c r="X88">
        <v>10.7</v>
      </c>
      <c r="Y88">
        <v>-0.2</v>
      </c>
      <c r="Z88">
        <v>8</v>
      </c>
      <c r="AA88">
        <v>29.9</v>
      </c>
      <c r="AB88">
        <v>-11</v>
      </c>
      <c r="AC88">
        <v>-5.6</v>
      </c>
      <c r="AD88">
        <v>-1.2</v>
      </c>
      <c r="AE88">
        <v>0.7</v>
      </c>
      <c r="AF88">
        <v>112.1</v>
      </c>
      <c r="AG88">
        <v>91</v>
      </c>
      <c r="AH88">
        <v>-25.1</v>
      </c>
      <c r="AI88">
        <v>16.100000000000001</v>
      </c>
    </row>
    <row r="89" spans="1:35" x14ac:dyDescent="0.25">
      <c r="A89">
        <v>21404</v>
      </c>
      <c r="B89">
        <v>32</v>
      </c>
      <c r="C89">
        <v>4.7</v>
      </c>
      <c r="D89">
        <v>13.6</v>
      </c>
      <c r="E89">
        <v>8.9</v>
      </c>
      <c r="F89">
        <v>17.2</v>
      </c>
      <c r="G89">
        <v>11.8</v>
      </c>
      <c r="H89">
        <v>15.1</v>
      </c>
      <c r="I89">
        <v>9.5</v>
      </c>
      <c r="J89">
        <v>31.4</v>
      </c>
      <c r="K89">
        <v>10.8</v>
      </c>
      <c r="L89">
        <v>-5.4</v>
      </c>
      <c r="M89">
        <v>2.4</v>
      </c>
      <c r="N89">
        <v>-4.3</v>
      </c>
      <c r="O89">
        <v>-0.3</v>
      </c>
      <c r="P89">
        <v>49.2</v>
      </c>
      <c r="Q89">
        <v>-1.4</v>
      </c>
      <c r="R89">
        <v>116.7</v>
      </c>
      <c r="S89">
        <v>22.6</v>
      </c>
      <c r="T89">
        <v>4.7</v>
      </c>
      <c r="U89">
        <v>8</v>
      </c>
      <c r="V89">
        <v>8.1999999999999993</v>
      </c>
      <c r="W89">
        <v>17.7</v>
      </c>
      <c r="X89">
        <v>10</v>
      </c>
      <c r="Y89">
        <v>3.3</v>
      </c>
      <c r="Z89">
        <v>6</v>
      </c>
      <c r="AA89">
        <v>34.200000000000003</v>
      </c>
      <c r="AB89">
        <v>-8.3000000000000007</v>
      </c>
      <c r="AC89">
        <v>-2.5</v>
      </c>
      <c r="AD89">
        <v>-1.2</v>
      </c>
      <c r="AE89">
        <v>0.7</v>
      </c>
      <c r="AF89">
        <v>112.2</v>
      </c>
      <c r="AG89">
        <v>91</v>
      </c>
      <c r="AH89">
        <v>-24.3</v>
      </c>
      <c r="AI89">
        <v>16.3</v>
      </c>
    </row>
    <row r="90" spans="1:35" x14ac:dyDescent="0.25">
      <c r="A90">
        <v>21439</v>
      </c>
      <c r="B90">
        <v>36.6</v>
      </c>
      <c r="C90">
        <v>4.4000000000000004</v>
      </c>
      <c r="D90">
        <v>16.7</v>
      </c>
      <c r="E90">
        <v>9.3000000000000007</v>
      </c>
      <c r="F90">
        <v>19.399999999999999</v>
      </c>
      <c r="G90">
        <v>8.8000000000000007</v>
      </c>
      <c r="H90">
        <v>15.7</v>
      </c>
      <c r="I90">
        <v>7.5</v>
      </c>
      <c r="J90">
        <v>29.7</v>
      </c>
      <c r="K90">
        <v>10.8</v>
      </c>
      <c r="L90">
        <v>-6.2</v>
      </c>
      <c r="M90">
        <v>2.6</v>
      </c>
      <c r="N90">
        <v>-4.5999999999999996</v>
      </c>
      <c r="O90">
        <v>-0.4</v>
      </c>
      <c r="P90">
        <v>49.4</v>
      </c>
      <c r="Q90">
        <v>4.0999999999999996</v>
      </c>
      <c r="R90">
        <v>115.5</v>
      </c>
      <c r="S90">
        <v>7.5</v>
      </c>
      <c r="T90">
        <v>6</v>
      </c>
      <c r="U90">
        <v>11.3</v>
      </c>
      <c r="V90">
        <v>8.9</v>
      </c>
      <c r="W90">
        <v>15.6</v>
      </c>
      <c r="X90">
        <v>10.7</v>
      </c>
      <c r="Y90">
        <v>5.4</v>
      </c>
      <c r="Z90">
        <v>7.5</v>
      </c>
      <c r="AA90">
        <v>31.4</v>
      </c>
      <c r="AB90">
        <v>-7.7</v>
      </c>
      <c r="AC90">
        <v>-3</v>
      </c>
      <c r="AD90">
        <v>-1.2</v>
      </c>
      <c r="AE90">
        <v>0.5</v>
      </c>
      <c r="AF90">
        <v>113.1</v>
      </c>
      <c r="AG90">
        <v>91.2</v>
      </c>
      <c r="AH90">
        <v>-24.6</v>
      </c>
      <c r="AI90">
        <v>13.4</v>
      </c>
    </row>
    <row r="91" spans="1:35" x14ac:dyDescent="0.25">
      <c r="A91">
        <v>21474</v>
      </c>
      <c r="B91">
        <v>29.2</v>
      </c>
      <c r="C91">
        <v>6</v>
      </c>
      <c r="D91">
        <v>20.6</v>
      </c>
      <c r="E91">
        <v>8.6</v>
      </c>
      <c r="F91">
        <v>17.2</v>
      </c>
      <c r="G91">
        <v>10.4</v>
      </c>
      <c r="H91">
        <v>15</v>
      </c>
      <c r="I91">
        <v>10</v>
      </c>
      <c r="J91">
        <v>28.3</v>
      </c>
      <c r="K91">
        <v>9.8000000000000007</v>
      </c>
      <c r="L91">
        <v>-5.9</v>
      </c>
      <c r="M91">
        <v>2.6</v>
      </c>
      <c r="N91">
        <v>-4.8</v>
      </c>
      <c r="O91">
        <v>-1.9</v>
      </c>
      <c r="P91">
        <v>49.2</v>
      </c>
      <c r="Q91">
        <v>-1</v>
      </c>
      <c r="R91">
        <v>115.6</v>
      </c>
      <c r="S91">
        <v>13.1</v>
      </c>
      <c r="T91">
        <v>7</v>
      </c>
      <c r="U91">
        <v>5.2</v>
      </c>
      <c r="V91">
        <v>7.5</v>
      </c>
      <c r="W91">
        <v>17.600000000000001</v>
      </c>
      <c r="X91">
        <v>7.5</v>
      </c>
      <c r="Y91">
        <v>3.4</v>
      </c>
      <c r="Z91">
        <v>6</v>
      </c>
      <c r="AA91">
        <v>30.3</v>
      </c>
      <c r="AB91">
        <v>-7.3</v>
      </c>
      <c r="AC91">
        <v>-5.3</v>
      </c>
      <c r="AD91">
        <v>-1.2</v>
      </c>
      <c r="AE91">
        <v>0.7</v>
      </c>
      <c r="AF91">
        <v>112.8</v>
      </c>
      <c r="AG91">
        <v>91.2</v>
      </c>
      <c r="AH91">
        <v>-23.9</v>
      </c>
      <c r="AI91">
        <v>15.5</v>
      </c>
    </row>
    <row r="92" spans="1:35" x14ac:dyDescent="0.25">
      <c r="A92">
        <v>21509</v>
      </c>
      <c r="B92">
        <v>27.5</v>
      </c>
      <c r="C92">
        <v>4.7</v>
      </c>
      <c r="D92">
        <v>16.100000000000001</v>
      </c>
      <c r="E92">
        <v>9.6</v>
      </c>
      <c r="F92">
        <v>17.399999999999999</v>
      </c>
      <c r="G92">
        <v>10.7</v>
      </c>
      <c r="H92">
        <v>15.5</v>
      </c>
      <c r="I92">
        <v>9</v>
      </c>
      <c r="J92">
        <v>34</v>
      </c>
      <c r="K92">
        <v>10.199999999999999</v>
      </c>
      <c r="L92">
        <v>-5.6</v>
      </c>
      <c r="M92">
        <v>2.6</v>
      </c>
      <c r="N92">
        <v>-4.5999999999999996</v>
      </c>
      <c r="O92">
        <v>-0.8</v>
      </c>
      <c r="P92">
        <v>49.4</v>
      </c>
      <c r="Q92">
        <v>-1.4</v>
      </c>
      <c r="R92">
        <v>116.3</v>
      </c>
      <c r="S92">
        <v>7.8</v>
      </c>
      <c r="T92">
        <v>5.5</v>
      </c>
      <c r="U92">
        <v>10.4</v>
      </c>
      <c r="V92">
        <v>9.6</v>
      </c>
      <c r="W92">
        <v>17.100000000000001</v>
      </c>
      <c r="X92">
        <v>10.4</v>
      </c>
      <c r="Y92">
        <v>-7.2</v>
      </c>
      <c r="Z92">
        <v>9</v>
      </c>
      <c r="AA92">
        <v>29.5</v>
      </c>
      <c r="AB92">
        <v>-8.3000000000000007</v>
      </c>
      <c r="AC92">
        <v>-4</v>
      </c>
      <c r="AD92">
        <v>-1.2</v>
      </c>
      <c r="AE92">
        <v>0.7</v>
      </c>
      <c r="AF92">
        <v>112.8</v>
      </c>
      <c r="AG92">
        <v>91.2</v>
      </c>
      <c r="AH92">
        <v>-24.1</v>
      </c>
      <c r="AI92">
        <v>15.3</v>
      </c>
    </row>
    <row r="93" spans="1:35" x14ac:dyDescent="0.25">
      <c r="A93">
        <v>21544</v>
      </c>
      <c r="B93">
        <v>31.1</v>
      </c>
      <c r="C93">
        <v>4.4000000000000004</v>
      </c>
      <c r="D93">
        <v>15</v>
      </c>
      <c r="E93">
        <v>7.5</v>
      </c>
      <c r="F93">
        <v>17.3</v>
      </c>
      <c r="G93">
        <v>11.1</v>
      </c>
      <c r="H93">
        <v>15</v>
      </c>
      <c r="I93">
        <v>7.5</v>
      </c>
      <c r="J93">
        <v>31.5</v>
      </c>
      <c r="K93">
        <v>9.5</v>
      </c>
      <c r="L93">
        <v>-5.5</v>
      </c>
      <c r="M93">
        <v>2.9</v>
      </c>
      <c r="N93">
        <v>-4.8</v>
      </c>
      <c r="O93">
        <v>-0.1</v>
      </c>
      <c r="P93">
        <v>49.7</v>
      </c>
      <c r="Q93">
        <v>-0.9</v>
      </c>
      <c r="R93">
        <v>116.1</v>
      </c>
      <c r="S93">
        <v>10.8</v>
      </c>
      <c r="T93">
        <v>5</v>
      </c>
      <c r="U93">
        <v>8.4</v>
      </c>
      <c r="V93">
        <v>8.1999999999999993</v>
      </c>
      <c r="W93">
        <v>16.100000000000001</v>
      </c>
      <c r="X93">
        <v>10.4</v>
      </c>
      <c r="Y93">
        <v>3.2</v>
      </c>
      <c r="Z93">
        <v>8.5</v>
      </c>
      <c r="AA93">
        <v>33.200000000000003</v>
      </c>
      <c r="AB93">
        <v>-7.3</v>
      </c>
      <c r="AC93">
        <v>-5.7</v>
      </c>
      <c r="AD93">
        <v>-1.2</v>
      </c>
      <c r="AE93">
        <v>0.7</v>
      </c>
      <c r="AF93">
        <v>112.4</v>
      </c>
      <c r="AG93">
        <v>91</v>
      </c>
      <c r="AH93">
        <v>-23.6</v>
      </c>
      <c r="AI93">
        <v>17.100000000000001</v>
      </c>
    </row>
    <row r="94" spans="1:35" x14ac:dyDescent="0.25">
      <c r="A94">
        <v>21579</v>
      </c>
      <c r="B94">
        <v>14.1</v>
      </c>
      <c r="C94">
        <v>5</v>
      </c>
      <c r="D94">
        <v>15.2</v>
      </c>
      <c r="E94">
        <v>9.6</v>
      </c>
      <c r="F94">
        <v>16.7</v>
      </c>
      <c r="G94">
        <v>10.4</v>
      </c>
      <c r="H94">
        <v>15.4</v>
      </c>
      <c r="I94">
        <v>5.5</v>
      </c>
      <c r="J94">
        <v>32.9</v>
      </c>
      <c r="K94">
        <v>9.8000000000000007</v>
      </c>
      <c r="L94">
        <v>-5.5</v>
      </c>
      <c r="M94">
        <v>2.6</v>
      </c>
      <c r="N94">
        <v>-4.8</v>
      </c>
      <c r="O94">
        <v>-0.3</v>
      </c>
      <c r="P94">
        <v>49.4</v>
      </c>
      <c r="Q94">
        <v>-1.3</v>
      </c>
      <c r="R94">
        <v>115.7</v>
      </c>
      <c r="S94">
        <v>4.3</v>
      </c>
      <c r="T94">
        <v>6</v>
      </c>
      <c r="U94">
        <v>11.4</v>
      </c>
      <c r="V94">
        <v>10</v>
      </c>
      <c r="W94">
        <v>17.100000000000001</v>
      </c>
      <c r="X94">
        <v>11.1</v>
      </c>
      <c r="Y94">
        <v>3.3</v>
      </c>
      <c r="Z94">
        <v>8</v>
      </c>
      <c r="AA94">
        <v>32.700000000000003</v>
      </c>
      <c r="AB94">
        <v>-8.3000000000000007</v>
      </c>
      <c r="AC94">
        <v>-7.7</v>
      </c>
      <c r="AD94">
        <v>-1.4</v>
      </c>
      <c r="AE94">
        <v>0.7</v>
      </c>
      <c r="AF94">
        <v>112.3</v>
      </c>
      <c r="AG94">
        <v>91</v>
      </c>
      <c r="AH94">
        <v>-24.2</v>
      </c>
      <c r="AI94">
        <v>16.399999999999999</v>
      </c>
    </row>
    <row r="95" spans="1:35" x14ac:dyDescent="0.25">
      <c r="A95">
        <v>21614</v>
      </c>
      <c r="B95">
        <v>30.6</v>
      </c>
      <c r="C95">
        <v>4.7</v>
      </c>
      <c r="D95">
        <v>13.9</v>
      </c>
      <c r="E95">
        <v>9.6</v>
      </c>
      <c r="F95">
        <v>17.8</v>
      </c>
      <c r="G95">
        <v>11.8</v>
      </c>
      <c r="H95">
        <v>15.7</v>
      </c>
      <c r="I95">
        <v>7.5</v>
      </c>
      <c r="J95">
        <v>31.4</v>
      </c>
      <c r="K95">
        <v>9.8000000000000007</v>
      </c>
      <c r="L95">
        <v>-6.8</v>
      </c>
      <c r="M95">
        <v>2.6</v>
      </c>
      <c r="N95">
        <v>-4.5999999999999996</v>
      </c>
      <c r="O95">
        <v>-0.3</v>
      </c>
      <c r="P95">
        <v>49.2</v>
      </c>
      <c r="Q95">
        <v>-1</v>
      </c>
      <c r="R95">
        <v>116.2</v>
      </c>
      <c r="S95">
        <v>15</v>
      </c>
      <c r="T95">
        <v>4.4000000000000004</v>
      </c>
      <c r="U95">
        <v>5.4</v>
      </c>
      <c r="V95">
        <v>10.3</v>
      </c>
      <c r="W95">
        <v>17.100000000000001</v>
      </c>
      <c r="X95">
        <v>10.7</v>
      </c>
      <c r="Y95">
        <v>0.3</v>
      </c>
      <c r="Z95">
        <v>10.6</v>
      </c>
      <c r="AA95">
        <v>31.2</v>
      </c>
      <c r="AB95">
        <v>-7.7</v>
      </c>
      <c r="AC95">
        <v>-5.6</v>
      </c>
      <c r="AD95">
        <v>-1.2</v>
      </c>
      <c r="AE95">
        <v>0.7</v>
      </c>
      <c r="AF95">
        <v>112.7</v>
      </c>
      <c r="AG95">
        <v>91.2</v>
      </c>
      <c r="AH95">
        <v>-24.3</v>
      </c>
      <c r="AI95">
        <v>16.899999999999999</v>
      </c>
    </row>
    <row r="96" spans="1:35" x14ac:dyDescent="0.25">
      <c r="A96">
        <v>21648</v>
      </c>
      <c r="B96">
        <v>25</v>
      </c>
      <c r="C96">
        <v>7</v>
      </c>
      <c r="D96">
        <v>11.7</v>
      </c>
      <c r="E96">
        <v>7.1</v>
      </c>
      <c r="F96">
        <v>23.3</v>
      </c>
      <c r="G96">
        <v>10.7</v>
      </c>
      <c r="H96">
        <v>15.3</v>
      </c>
      <c r="I96">
        <v>7.5</v>
      </c>
      <c r="J96">
        <v>28.9</v>
      </c>
      <c r="K96">
        <v>9.3000000000000007</v>
      </c>
      <c r="L96">
        <v>-5.6</v>
      </c>
      <c r="M96">
        <v>2.6</v>
      </c>
      <c r="N96">
        <v>-4.5999999999999996</v>
      </c>
      <c r="O96">
        <v>-0.4</v>
      </c>
      <c r="P96">
        <v>49.2</v>
      </c>
      <c r="Q96">
        <v>-1</v>
      </c>
      <c r="R96">
        <v>116.4</v>
      </c>
      <c r="S96">
        <v>23.3</v>
      </c>
      <c r="T96">
        <v>5</v>
      </c>
      <c r="U96">
        <v>9</v>
      </c>
      <c r="V96">
        <v>9.3000000000000007</v>
      </c>
      <c r="W96">
        <v>17.600000000000001</v>
      </c>
      <c r="X96">
        <v>10</v>
      </c>
      <c r="Y96">
        <v>6.3</v>
      </c>
      <c r="Z96">
        <v>8</v>
      </c>
      <c r="AA96">
        <v>31.4</v>
      </c>
      <c r="AB96">
        <v>-8.3000000000000007</v>
      </c>
      <c r="AC96">
        <v>-1.9</v>
      </c>
      <c r="AD96">
        <v>-1.2</v>
      </c>
      <c r="AE96">
        <v>0.7</v>
      </c>
      <c r="AF96">
        <v>112.2</v>
      </c>
      <c r="AG96">
        <v>91</v>
      </c>
      <c r="AH96">
        <v>-24.2</v>
      </c>
      <c r="AI96">
        <v>15.8</v>
      </c>
    </row>
    <row r="97" spans="1:35" x14ac:dyDescent="0.25">
      <c r="A97">
        <v>21683</v>
      </c>
      <c r="B97">
        <v>33.799999999999997</v>
      </c>
      <c r="C97">
        <v>7</v>
      </c>
      <c r="D97">
        <v>16.3</v>
      </c>
      <c r="E97">
        <v>8.1999999999999993</v>
      </c>
      <c r="F97">
        <v>12.1</v>
      </c>
      <c r="G97">
        <v>11.4</v>
      </c>
      <c r="H97">
        <v>15.5</v>
      </c>
      <c r="I97">
        <v>7.5</v>
      </c>
      <c r="J97">
        <v>31.5</v>
      </c>
      <c r="K97">
        <v>9.8000000000000007</v>
      </c>
      <c r="L97">
        <v>-5.3</v>
      </c>
      <c r="M97">
        <v>2.6</v>
      </c>
      <c r="N97">
        <v>-4.5999999999999996</v>
      </c>
      <c r="O97">
        <v>0</v>
      </c>
      <c r="P97">
        <v>49.2</v>
      </c>
      <c r="Q97">
        <v>-1.8</v>
      </c>
      <c r="R97">
        <v>116.5</v>
      </c>
      <c r="S97">
        <v>14</v>
      </c>
      <c r="T97">
        <v>5.5</v>
      </c>
      <c r="U97">
        <v>12.9</v>
      </c>
      <c r="V97">
        <v>8.6</v>
      </c>
      <c r="W97">
        <v>-3.8</v>
      </c>
      <c r="X97">
        <v>10.4</v>
      </c>
      <c r="Y97">
        <v>3.4</v>
      </c>
      <c r="Z97">
        <v>8</v>
      </c>
      <c r="AA97">
        <v>30.8</v>
      </c>
      <c r="AB97">
        <v>-8</v>
      </c>
      <c r="AC97">
        <v>-5.7</v>
      </c>
      <c r="AD97">
        <v>-1.2</v>
      </c>
      <c r="AE97">
        <v>0.7</v>
      </c>
      <c r="AF97">
        <v>113.1</v>
      </c>
      <c r="AG97">
        <v>91.2</v>
      </c>
      <c r="AH97">
        <v>-23.9</v>
      </c>
      <c r="AI97">
        <v>20.5</v>
      </c>
    </row>
    <row r="98" spans="1:35" x14ac:dyDescent="0.25">
      <c r="A98">
        <v>21718</v>
      </c>
      <c r="B98">
        <v>25.3</v>
      </c>
      <c r="C98">
        <v>5.5</v>
      </c>
      <c r="D98">
        <v>14.4</v>
      </c>
      <c r="E98">
        <v>9.3000000000000007</v>
      </c>
      <c r="F98">
        <v>20.8</v>
      </c>
      <c r="G98">
        <v>10.4</v>
      </c>
      <c r="H98">
        <v>17.100000000000001</v>
      </c>
      <c r="I98">
        <v>7</v>
      </c>
      <c r="J98">
        <v>31.8</v>
      </c>
      <c r="K98">
        <v>10.4</v>
      </c>
      <c r="L98">
        <v>-5.5</v>
      </c>
      <c r="M98">
        <v>2.6</v>
      </c>
      <c r="N98">
        <v>-4.8</v>
      </c>
      <c r="O98">
        <v>-2.8</v>
      </c>
      <c r="P98">
        <v>49.2</v>
      </c>
      <c r="Q98">
        <v>-1.4</v>
      </c>
      <c r="R98">
        <v>116.2</v>
      </c>
      <c r="S98">
        <v>21.4</v>
      </c>
      <c r="T98">
        <v>5</v>
      </c>
      <c r="U98">
        <v>11.1</v>
      </c>
      <c r="V98">
        <v>8.9</v>
      </c>
      <c r="W98">
        <v>1.9</v>
      </c>
      <c r="X98">
        <v>10.7</v>
      </c>
      <c r="Y98">
        <v>3.1</v>
      </c>
      <c r="Z98">
        <v>8</v>
      </c>
      <c r="AA98">
        <v>31.4</v>
      </c>
      <c r="AB98">
        <v>-7.7</v>
      </c>
      <c r="AC98">
        <v>-4.0999999999999996</v>
      </c>
      <c r="AD98">
        <v>-1.2</v>
      </c>
      <c r="AE98">
        <v>0.7</v>
      </c>
      <c r="AF98">
        <v>112.5</v>
      </c>
      <c r="AG98">
        <v>91.2</v>
      </c>
      <c r="AH98">
        <v>-25.2</v>
      </c>
      <c r="AI98">
        <v>15.9</v>
      </c>
    </row>
    <row r="99" spans="1:35" x14ac:dyDescent="0.25">
      <c r="A99">
        <v>21753</v>
      </c>
      <c r="B99">
        <v>29.1</v>
      </c>
      <c r="C99">
        <v>7</v>
      </c>
      <c r="D99">
        <v>11.9</v>
      </c>
      <c r="E99">
        <v>8.1999999999999993</v>
      </c>
      <c r="F99">
        <v>3.4</v>
      </c>
      <c r="G99">
        <v>11.4</v>
      </c>
      <c r="H99">
        <v>15.2</v>
      </c>
      <c r="I99">
        <v>8</v>
      </c>
      <c r="J99">
        <v>32.799999999999997</v>
      </c>
      <c r="K99">
        <v>9.8000000000000007</v>
      </c>
      <c r="L99">
        <v>-5.5</v>
      </c>
      <c r="M99">
        <v>2.6</v>
      </c>
      <c r="N99">
        <v>-4.5999999999999996</v>
      </c>
      <c r="O99">
        <v>-1.4</v>
      </c>
      <c r="P99">
        <v>49.2</v>
      </c>
      <c r="Q99">
        <v>-0.9</v>
      </c>
      <c r="R99">
        <v>116.4</v>
      </c>
      <c r="S99">
        <v>14.6</v>
      </c>
      <c r="T99">
        <v>4.7</v>
      </c>
      <c r="U99">
        <v>2</v>
      </c>
      <c r="V99">
        <v>9.6</v>
      </c>
      <c r="W99">
        <v>25.2</v>
      </c>
      <c r="X99">
        <v>10.7</v>
      </c>
      <c r="Y99">
        <v>3.7</v>
      </c>
      <c r="Z99">
        <v>8.5</v>
      </c>
      <c r="AA99">
        <v>28.9</v>
      </c>
      <c r="AB99">
        <v>-8.6999999999999993</v>
      </c>
      <c r="AC99">
        <v>-5.8</v>
      </c>
      <c r="AD99">
        <v>-1.4</v>
      </c>
      <c r="AE99">
        <v>0.7</v>
      </c>
      <c r="AF99">
        <v>112.5</v>
      </c>
      <c r="AG99">
        <v>91.2</v>
      </c>
      <c r="AH99">
        <v>-24.7</v>
      </c>
      <c r="AI99">
        <v>15.6</v>
      </c>
    </row>
    <row r="100" spans="1:35" x14ac:dyDescent="0.25">
      <c r="A100">
        <v>21788</v>
      </c>
      <c r="B100">
        <v>26.6</v>
      </c>
      <c r="C100">
        <v>5.5</v>
      </c>
      <c r="D100">
        <v>17.100000000000001</v>
      </c>
      <c r="E100">
        <v>7.9</v>
      </c>
      <c r="F100">
        <v>20.9</v>
      </c>
      <c r="G100">
        <v>7.5</v>
      </c>
      <c r="H100">
        <v>15.5</v>
      </c>
      <c r="I100">
        <v>6.5</v>
      </c>
      <c r="J100">
        <v>30.6</v>
      </c>
      <c r="K100">
        <v>9.8000000000000007</v>
      </c>
      <c r="L100">
        <v>-8.1</v>
      </c>
      <c r="M100">
        <v>2.6</v>
      </c>
      <c r="N100">
        <v>-4.8</v>
      </c>
      <c r="O100">
        <v>-1</v>
      </c>
      <c r="P100">
        <v>49.4</v>
      </c>
      <c r="Q100">
        <v>-1.4</v>
      </c>
      <c r="R100">
        <v>116.6</v>
      </c>
      <c r="S100">
        <v>15.9</v>
      </c>
      <c r="T100">
        <v>6.5</v>
      </c>
      <c r="U100">
        <v>14.9</v>
      </c>
      <c r="V100">
        <v>9.6</v>
      </c>
      <c r="W100">
        <v>13.6</v>
      </c>
      <c r="X100">
        <v>8.8000000000000007</v>
      </c>
      <c r="Y100">
        <v>3.4</v>
      </c>
      <c r="Z100">
        <v>5</v>
      </c>
      <c r="AA100">
        <v>27</v>
      </c>
      <c r="AB100">
        <v>-9</v>
      </c>
      <c r="AC100">
        <v>-5.8</v>
      </c>
      <c r="AD100">
        <v>-1.2</v>
      </c>
      <c r="AE100">
        <v>0.7</v>
      </c>
      <c r="AF100">
        <v>113</v>
      </c>
      <c r="AG100">
        <v>91</v>
      </c>
      <c r="AH100">
        <v>-23.8</v>
      </c>
      <c r="AI100">
        <v>14.8</v>
      </c>
    </row>
    <row r="101" spans="1:35" x14ac:dyDescent="0.25">
      <c r="A101">
        <v>21823</v>
      </c>
      <c r="B101">
        <v>31.7</v>
      </c>
      <c r="C101">
        <v>5</v>
      </c>
      <c r="D101">
        <v>16.7</v>
      </c>
      <c r="E101">
        <v>23.3</v>
      </c>
      <c r="F101">
        <v>16.899999999999999</v>
      </c>
      <c r="G101">
        <v>9.4</v>
      </c>
      <c r="H101">
        <v>12.3</v>
      </c>
      <c r="I101">
        <v>7</v>
      </c>
      <c r="J101">
        <v>31.7</v>
      </c>
      <c r="K101">
        <v>9.8000000000000007</v>
      </c>
      <c r="L101">
        <v>-5.6</v>
      </c>
      <c r="M101">
        <v>2.6</v>
      </c>
      <c r="N101">
        <v>-4.8</v>
      </c>
      <c r="O101">
        <v>-0.4</v>
      </c>
      <c r="P101">
        <v>49.4</v>
      </c>
      <c r="Q101">
        <v>-0.8</v>
      </c>
      <c r="R101">
        <v>115.8</v>
      </c>
      <c r="S101">
        <v>12.3</v>
      </c>
      <c r="T101">
        <v>5</v>
      </c>
      <c r="U101">
        <v>11.6</v>
      </c>
      <c r="V101">
        <v>8.6</v>
      </c>
      <c r="W101">
        <v>16.399999999999999</v>
      </c>
      <c r="X101">
        <v>10.7</v>
      </c>
      <c r="Y101">
        <v>3.3</v>
      </c>
      <c r="Z101">
        <v>8</v>
      </c>
      <c r="AA101">
        <v>30.3</v>
      </c>
      <c r="AB101">
        <v>-6.7</v>
      </c>
      <c r="AC101">
        <v>-6.1</v>
      </c>
      <c r="AD101">
        <v>-1.2</v>
      </c>
      <c r="AE101">
        <v>0.7</v>
      </c>
      <c r="AF101">
        <v>112.7</v>
      </c>
      <c r="AG101">
        <v>91.2</v>
      </c>
      <c r="AH101">
        <v>-24.3</v>
      </c>
      <c r="AI101">
        <v>17.899999999999999</v>
      </c>
    </row>
    <row r="102" spans="1:35" x14ac:dyDescent="0.25">
      <c r="A102">
        <v>21858</v>
      </c>
      <c r="B102">
        <v>32</v>
      </c>
      <c r="C102">
        <v>4.4000000000000004</v>
      </c>
      <c r="D102">
        <v>2.2999999999999998</v>
      </c>
      <c r="E102">
        <v>8.1999999999999993</v>
      </c>
      <c r="F102">
        <v>23.4</v>
      </c>
      <c r="G102">
        <v>11.1</v>
      </c>
      <c r="H102">
        <v>15.3</v>
      </c>
      <c r="I102">
        <v>6.5</v>
      </c>
      <c r="J102">
        <v>32.4</v>
      </c>
      <c r="K102">
        <v>9.5</v>
      </c>
      <c r="L102">
        <v>-7.2</v>
      </c>
      <c r="M102">
        <v>2.6</v>
      </c>
      <c r="N102">
        <v>-4.8</v>
      </c>
      <c r="O102">
        <v>0.5</v>
      </c>
      <c r="P102">
        <v>49.7</v>
      </c>
      <c r="Q102">
        <v>-0.3</v>
      </c>
      <c r="R102">
        <v>116.5</v>
      </c>
      <c r="S102">
        <v>13.8</v>
      </c>
      <c r="T102">
        <v>5.5</v>
      </c>
      <c r="U102">
        <v>-8.9</v>
      </c>
      <c r="V102">
        <v>6.8</v>
      </c>
      <c r="W102">
        <v>13.9</v>
      </c>
      <c r="X102">
        <v>11.8</v>
      </c>
      <c r="Y102">
        <v>3.4</v>
      </c>
      <c r="Z102">
        <v>19.399999999999999</v>
      </c>
      <c r="AA102">
        <v>31.8</v>
      </c>
      <c r="AB102">
        <v>-7.3</v>
      </c>
      <c r="AC102">
        <v>-5.6</v>
      </c>
      <c r="AD102">
        <v>-1.2</v>
      </c>
      <c r="AE102">
        <v>0.7</v>
      </c>
      <c r="AF102">
        <v>112.5</v>
      </c>
      <c r="AG102">
        <v>91</v>
      </c>
      <c r="AH102">
        <v>-24.5</v>
      </c>
      <c r="AI102">
        <v>15.5</v>
      </c>
    </row>
    <row r="103" spans="1:35" x14ac:dyDescent="0.25">
      <c r="A103">
        <v>21893</v>
      </c>
      <c r="B103">
        <v>32</v>
      </c>
      <c r="C103">
        <v>4.4000000000000004</v>
      </c>
      <c r="D103">
        <v>18.399999999999999</v>
      </c>
      <c r="E103">
        <v>7.9</v>
      </c>
      <c r="F103">
        <v>16.600000000000001</v>
      </c>
      <c r="G103">
        <v>12.5</v>
      </c>
      <c r="H103">
        <v>11.4</v>
      </c>
      <c r="I103">
        <v>7</v>
      </c>
      <c r="J103">
        <v>32.5</v>
      </c>
      <c r="K103">
        <v>10.199999999999999</v>
      </c>
      <c r="L103">
        <v>-5.5</v>
      </c>
      <c r="M103">
        <v>2.6</v>
      </c>
      <c r="N103">
        <v>-4.8</v>
      </c>
      <c r="O103">
        <v>-0.8</v>
      </c>
      <c r="P103">
        <v>49.4</v>
      </c>
      <c r="Q103">
        <v>-1.1000000000000001</v>
      </c>
      <c r="R103">
        <v>115.4</v>
      </c>
      <c r="S103">
        <v>15.5</v>
      </c>
      <c r="T103">
        <v>5.5</v>
      </c>
      <c r="U103">
        <v>13.2</v>
      </c>
      <c r="V103">
        <v>8.1999999999999993</v>
      </c>
      <c r="W103">
        <v>15.9</v>
      </c>
      <c r="X103">
        <v>10.4</v>
      </c>
      <c r="Y103">
        <v>3.9</v>
      </c>
      <c r="Z103">
        <v>6</v>
      </c>
      <c r="AA103">
        <v>34</v>
      </c>
      <c r="AB103">
        <v>-10</v>
      </c>
      <c r="AC103">
        <v>-5.6</v>
      </c>
      <c r="AD103">
        <v>-1.2</v>
      </c>
      <c r="AE103">
        <v>0.7</v>
      </c>
      <c r="AF103">
        <v>113</v>
      </c>
      <c r="AG103">
        <v>91</v>
      </c>
      <c r="AH103">
        <v>-24.3</v>
      </c>
      <c r="AI103">
        <v>15.3</v>
      </c>
    </row>
    <row r="104" spans="1:35" x14ac:dyDescent="0.25">
      <c r="A104">
        <v>21928</v>
      </c>
      <c r="B104">
        <v>30.8</v>
      </c>
      <c r="C104">
        <v>4.7</v>
      </c>
      <c r="D104">
        <v>19.100000000000001</v>
      </c>
      <c r="E104">
        <v>7.5</v>
      </c>
      <c r="F104">
        <v>20.8</v>
      </c>
      <c r="G104">
        <v>10.7</v>
      </c>
      <c r="H104">
        <v>14.8</v>
      </c>
      <c r="I104">
        <v>9</v>
      </c>
      <c r="J104">
        <v>28.7</v>
      </c>
      <c r="K104">
        <v>10.6</v>
      </c>
      <c r="L104">
        <v>-5.6</v>
      </c>
      <c r="M104">
        <v>2.6</v>
      </c>
      <c r="N104">
        <v>-4.8</v>
      </c>
      <c r="O104">
        <v>-0.4</v>
      </c>
      <c r="P104">
        <v>49.4</v>
      </c>
      <c r="Q104">
        <v>-1.4</v>
      </c>
      <c r="R104">
        <v>116.3</v>
      </c>
      <c r="S104">
        <v>17.899999999999999</v>
      </c>
      <c r="T104">
        <v>6</v>
      </c>
      <c r="U104">
        <v>12.9</v>
      </c>
      <c r="V104">
        <v>8.1999999999999993</v>
      </c>
      <c r="W104">
        <v>2.7</v>
      </c>
      <c r="X104">
        <v>10</v>
      </c>
      <c r="Y104">
        <v>4.8</v>
      </c>
      <c r="Z104">
        <v>5</v>
      </c>
      <c r="AA104">
        <v>31.2</v>
      </c>
      <c r="AB104">
        <v>-7.7</v>
      </c>
      <c r="AC104">
        <v>-3.6</v>
      </c>
      <c r="AD104">
        <v>-1.2</v>
      </c>
      <c r="AE104">
        <v>0.7</v>
      </c>
      <c r="AF104">
        <v>112.4</v>
      </c>
      <c r="AG104">
        <v>91</v>
      </c>
      <c r="AH104">
        <v>-24.4</v>
      </c>
      <c r="AI104">
        <v>15.8</v>
      </c>
    </row>
    <row r="105" spans="1:35" x14ac:dyDescent="0.25">
      <c r="A105">
        <v>21962</v>
      </c>
      <c r="B105">
        <v>30.3</v>
      </c>
      <c r="C105">
        <v>4.7</v>
      </c>
      <c r="D105">
        <v>15.7</v>
      </c>
      <c r="E105">
        <v>9.3000000000000007</v>
      </c>
      <c r="F105">
        <v>7.5</v>
      </c>
      <c r="G105">
        <v>11.8</v>
      </c>
      <c r="H105">
        <v>20</v>
      </c>
      <c r="I105">
        <v>8.5</v>
      </c>
      <c r="J105">
        <v>31.3</v>
      </c>
      <c r="K105">
        <v>10</v>
      </c>
      <c r="L105">
        <v>-5.3</v>
      </c>
      <c r="M105">
        <v>2.6</v>
      </c>
      <c r="N105">
        <v>-4.3</v>
      </c>
      <c r="O105">
        <v>-0.5</v>
      </c>
      <c r="P105">
        <v>49.4</v>
      </c>
      <c r="Q105">
        <v>-0.8</v>
      </c>
      <c r="R105">
        <v>116</v>
      </c>
      <c r="S105">
        <v>14.3</v>
      </c>
      <c r="T105">
        <v>4.2</v>
      </c>
      <c r="U105">
        <v>-0.7</v>
      </c>
      <c r="V105">
        <v>8.6</v>
      </c>
      <c r="W105">
        <v>9.9</v>
      </c>
      <c r="X105">
        <v>10</v>
      </c>
      <c r="Y105">
        <v>2</v>
      </c>
      <c r="Z105">
        <v>8.5</v>
      </c>
      <c r="AA105">
        <v>29.9</v>
      </c>
      <c r="AB105">
        <v>-8.3000000000000007</v>
      </c>
      <c r="AC105">
        <v>-7.2</v>
      </c>
      <c r="AD105">
        <v>-1.2</v>
      </c>
      <c r="AE105">
        <v>0.7</v>
      </c>
      <c r="AF105">
        <v>112.4</v>
      </c>
      <c r="AG105">
        <v>91.2</v>
      </c>
      <c r="AH105">
        <v>-22.5</v>
      </c>
      <c r="AI105">
        <v>27.6</v>
      </c>
    </row>
    <row r="106" spans="1:35" x14ac:dyDescent="0.25">
      <c r="A106">
        <v>21997</v>
      </c>
      <c r="B106">
        <v>29.3</v>
      </c>
      <c r="C106">
        <v>5.5</v>
      </c>
      <c r="D106">
        <v>17.399999999999999</v>
      </c>
      <c r="E106">
        <v>6.8</v>
      </c>
      <c r="F106">
        <v>15.4</v>
      </c>
      <c r="G106">
        <v>10.4</v>
      </c>
      <c r="H106">
        <v>8.8000000000000007</v>
      </c>
      <c r="I106">
        <v>9</v>
      </c>
      <c r="J106">
        <v>31.4</v>
      </c>
      <c r="K106">
        <v>9.8000000000000007</v>
      </c>
      <c r="L106">
        <v>-5.7</v>
      </c>
      <c r="M106">
        <v>2.6</v>
      </c>
      <c r="N106">
        <v>-4.8</v>
      </c>
      <c r="O106">
        <v>-0.5</v>
      </c>
      <c r="P106">
        <v>49.4</v>
      </c>
      <c r="Q106">
        <v>-0.9</v>
      </c>
      <c r="R106">
        <v>115.7</v>
      </c>
      <c r="S106">
        <v>18.399999999999999</v>
      </c>
      <c r="T106">
        <v>5.5</v>
      </c>
      <c r="U106">
        <v>11.1</v>
      </c>
      <c r="V106">
        <v>9.3000000000000007</v>
      </c>
      <c r="W106">
        <v>16.2</v>
      </c>
      <c r="X106">
        <v>11.1</v>
      </c>
      <c r="Y106">
        <v>5.4</v>
      </c>
      <c r="Z106">
        <v>9.5</v>
      </c>
      <c r="AA106">
        <v>32.5</v>
      </c>
      <c r="AB106">
        <v>-8.3000000000000007</v>
      </c>
      <c r="AC106">
        <v>-1.7</v>
      </c>
      <c r="AD106">
        <v>-1.2</v>
      </c>
      <c r="AE106">
        <v>0.7</v>
      </c>
      <c r="AF106">
        <v>112.8</v>
      </c>
      <c r="AG106">
        <v>91.2</v>
      </c>
      <c r="AH106">
        <v>-24.3</v>
      </c>
      <c r="AI106">
        <v>15.5</v>
      </c>
    </row>
    <row r="107" spans="1:35" x14ac:dyDescent="0.25">
      <c r="A107">
        <v>22032</v>
      </c>
      <c r="B107">
        <v>30.2</v>
      </c>
      <c r="C107">
        <v>6</v>
      </c>
      <c r="D107">
        <v>16.7</v>
      </c>
      <c r="E107">
        <v>8.9</v>
      </c>
      <c r="F107">
        <v>15.7</v>
      </c>
      <c r="G107">
        <v>11.8</v>
      </c>
      <c r="H107">
        <v>15.6</v>
      </c>
      <c r="I107">
        <v>7</v>
      </c>
      <c r="J107">
        <v>30.5</v>
      </c>
      <c r="K107">
        <v>10.6</v>
      </c>
      <c r="L107">
        <v>-5.8</v>
      </c>
      <c r="M107">
        <v>2.6</v>
      </c>
      <c r="N107">
        <v>-4.8</v>
      </c>
      <c r="O107">
        <v>-0.9</v>
      </c>
      <c r="P107">
        <v>49.2</v>
      </c>
      <c r="Q107">
        <v>-0.9</v>
      </c>
      <c r="R107">
        <v>115.7</v>
      </c>
      <c r="S107">
        <v>16.5</v>
      </c>
      <c r="T107">
        <v>5</v>
      </c>
      <c r="U107">
        <v>11</v>
      </c>
      <c r="V107">
        <v>7.9</v>
      </c>
      <c r="W107">
        <v>16</v>
      </c>
      <c r="X107">
        <v>10.7</v>
      </c>
      <c r="Y107">
        <v>4.2</v>
      </c>
      <c r="Z107">
        <v>7.5</v>
      </c>
      <c r="AA107">
        <v>33.9</v>
      </c>
      <c r="AB107">
        <v>-9.3000000000000007</v>
      </c>
      <c r="AC107">
        <v>-5.4</v>
      </c>
      <c r="AD107">
        <v>-1.2</v>
      </c>
      <c r="AE107">
        <v>0.7</v>
      </c>
      <c r="AF107">
        <v>112.4</v>
      </c>
      <c r="AG107">
        <v>91</v>
      </c>
      <c r="AH107">
        <v>-23.8</v>
      </c>
      <c r="AI107">
        <v>15.5</v>
      </c>
    </row>
    <row r="108" spans="1:35" x14ac:dyDescent="0.25">
      <c r="A108">
        <v>22067</v>
      </c>
      <c r="B108">
        <v>27.7</v>
      </c>
      <c r="C108">
        <v>6</v>
      </c>
      <c r="D108">
        <v>14.4</v>
      </c>
      <c r="E108">
        <v>7.9</v>
      </c>
      <c r="F108">
        <v>18.899999999999999</v>
      </c>
      <c r="G108">
        <v>11.1</v>
      </c>
      <c r="H108">
        <v>15</v>
      </c>
      <c r="I108">
        <v>7.5</v>
      </c>
      <c r="J108">
        <v>31</v>
      </c>
      <c r="K108">
        <v>10.6</v>
      </c>
      <c r="L108">
        <v>-5.7</v>
      </c>
      <c r="M108">
        <v>2.6</v>
      </c>
      <c r="N108">
        <v>-4.5999999999999996</v>
      </c>
      <c r="O108">
        <v>0.1</v>
      </c>
      <c r="P108">
        <v>49.7</v>
      </c>
      <c r="Q108">
        <v>-1</v>
      </c>
      <c r="R108">
        <v>116.5</v>
      </c>
      <c r="S108">
        <v>17</v>
      </c>
      <c r="T108">
        <v>6.5</v>
      </c>
      <c r="U108">
        <v>13.1</v>
      </c>
      <c r="V108">
        <v>8.9</v>
      </c>
      <c r="W108">
        <v>16.600000000000001</v>
      </c>
      <c r="X108">
        <v>10</v>
      </c>
      <c r="Y108">
        <v>4.7</v>
      </c>
      <c r="Z108">
        <v>7.5</v>
      </c>
      <c r="AA108">
        <v>31.6</v>
      </c>
      <c r="AB108">
        <v>-9</v>
      </c>
      <c r="AC108">
        <v>-3.7</v>
      </c>
      <c r="AD108">
        <v>-1.2</v>
      </c>
      <c r="AE108">
        <v>0.5</v>
      </c>
      <c r="AF108">
        <v>112.2</v>
      </c>
      <c r="AG108">
        <v>91.2</v>
      </c>
      <c r="AH108">
        <v>-24.1</v>
      </c>
      <c r="AI108">
        <v>16.2</v>
      </c>
    </row>
    <row r="109" spans="1:35" x14ac:dyDescent="0.25">
      <c r="A109">
        <v>22099</v>
      </c>
      <c r="B109">
        <v>30.1</v>
      </c>
      <c r="C109">
        <v>6.5</v>
      </c>
      <c r="D109">
        <v>20</v>
      </c>
      <c r="E109">
        <v>8.6</v>
      </c>
      <c r="F109">
        <v>13</v>
      </c>
      <c r="G109">
        <v>9.4</v>
      </c>
      <c r="H109">
        <v>14.9</v>
      </c>
      <c r="I109">
        <v>6.5</v>
      </c>
      <c r="J109">
        <v>34.5</v>
      </c>
      <c r="K109">
        <v>9.8000000000000007</v>
      </c>
      <c r="L109">
        <v>-5.6</v>
      </c>
      <c r="M109">
        <v>2.9</v>
      </c>
      <c r="N109">
        <v>-4.5999999999999996</v>
      </c>
      <c r="O109">
        <v>-0.9</v>
      </c>
      <c r="P109">
        <v>49.4</v>
      </c>
      <c r="Q109">
        <v>-2</v>
      </c>
      <c r="R109">
        <v>116.1</v>
      </c>
      <c r="S109">
        <v>14</v>
      </c>
      <c r="T109">
        <v>4.7</v>
      </c>
      <c r="U109">
        <v>12.7</v>
      </c>
      <c r="V109">
        <v>29.1</v>
      </c>
      <c r="W109">
        <v>16.3</v>
      </c>
      <c r="X109">
        <v>10.4</v>
      </c>
      <c r="Y109">
        <v>7.9</v>
      </c>
      <c r="Z109">
        <v>7</v>
      </c>
      <c r="AA109">
        <v>30.9</v>
      </c>
      <c r="AB109">
        <v>-7.3</v>
      </c>
      <c r="AC109">
        <v>-6.4</v>
      </c>
      <c r="AD109">
        <v>-1.2</v>
      </c>
      <c r="AE109">
        <v>0.7</v>
      </c>
      <c r="AF109">
        <v>111.7</v>
      </c>
      <c r="AG109">
        <v>91.2</v>
      </c>
      <c r="AH109">
        <v>-23.8</v>
      </c>
      <c r="AI109">
        <v>15.5</v>
      </c>
    </row>
    <row r="110" spans="1:35" x14ac:dyDescent="0.25">
      <c r="A110">
        <v>22134</v>
      </c>
      <c r="B110">
        <v>27.3</v>
      </c>
      <c r="C110">
        <v>4.2</v>
      </c>
      <c r="D110">
        <v>17.2</v>
      </c>
      <c r="E110">
        <v>8.1999999999999993</v>
      </c>
      <c r="F110">
        <v>18.100000000000001</v>
      </c>
      <c r="G110">
        <v>10.4</v>
      </c>
      <c r="H110">
        <v>14.9</v>
      </c>
      <c r="I110">
        <v>7.5</v>
      </c>
      <c r="J110">
        <v>31.4</v>
      </c>
      <c r="K110">
        <v>10.6</v>
      </c>
      <c r="L110">
        <v>-5.5</v>
      </c>
      <c r="M110">
        <v>2.6</v>
      </c>
      <c r="N110">
        <v>-4.5999999999999996</v>
      </c>
      <c r="O110">
        <v>0.1</v>
      </c>
      <c r="P110">
        <v>49.2</v>
      </c>
      <c r="Q110">
        <v>-0.6</v>
      </c>
      <c r="R110">
        <v>116</v>
      </c>
      <c r="S110">
        <v>15.9</v>
      </c>
      <c r="T110">
        <v>6.5</v>
      </c>
      <c r="U110">
        <v>9</v>
      </c>
      <c r="V110">
        <v>8.9</v>
      </c>
      <c r="W110">
        <v>16.2</v>
      </c>
      <c r="X110">
        <v>11.4</v>
      </c>
      <c r="Y110">
        <v>3.6</v>
      </c>
      <c r="Z110">
        <v>6.5</v>
      </c>
      <c r="AA110">
        <v>33.799999999999997</v>
      </c>
      <c r="AB110">
        <v>-9.3000000000000007</v>
      </c>
      <c r="AC110">
        <v>-5.3</v>
      </c>
      <c r="AD110">
        <v>-1.2</v>
      </c>
      <c r="AE110">
        <v>0.7</v>
      </c>
      <c r="AF110">
        <v>112.6</v>
      </c>
      <c r="AG110">
        <v>91</v>
      </c>
      <c r="AH110">
        <v>-25</v>
      </c>
      <c r="AI110">
        <v>14.8</v>
      </c>
    </row>
    <row r="111" spans="1:35" x14ac:dyDescent="0.25">
      <c r="A111">
        <v>22168</v>
      </c>
      <c r="B111">
        <v>28.4</v>
      </c>
      <c r="C111">
        <v>4.4000000000000004</v>
      </c>
      <c r="D111">
        <v>16.7</v>
      </c>
      <c r="E111">
        <v>8.6</v>
      </c>
      <c r="F111">
        <v>19.899999999999999</v>
      </c>
      <c r="G111">
        <v>10.4</v>
      </c>
      <c r="H111">
        <v>15.5</v>
      </c>
      <c r="I111">
        <v>6.5</v>
      </c>
      <c r="J111">
        <v>29.2</v>
      </c>
      <c r="K111">
        <v>9.5</v>
      </c>
      <c r="L111">
        <v>-12</v>
      </c>
      <c r="M111">
        <v>2.6</v>
      </c>
      <c r="N111">
        <v>-4.5999999999999996</v>
      </c>
      <c r="O111">
        <v>-1.4</v>
      </c>
      <c r="P111">
        <v>49.4</v>
      </c>
      <c r="Q111">
        <v>3.1</v>
      </c>
      <c r="R111">
        <v>115.4</v>
      </c>
      <c r="S111">
        <v>18.2</v>
      </c>
      <c r="T111">
        <v>5.5</v>
      </c>
      <c r="U111">
        <v>11.7</v>
      </c>
      <c r="V111">
        <v>8.1999999999999993</v>
      </c>
      <c r="W111">
        <v>15.1</v>
      </c>
      <c r="X111">
        <v>10.4</v>
      </c>
      <c r="Y111">
        <v>3.3</v>
      </c>
      <c r="Z111">
        <v>17.399999999999999</v>
      </c>
      <c r="AA111">
        <v>31</v>
      </c>
      <c r="AB111">
        <v>-8.6999999999999993</v>
      </c>
      <c r="AC111">
        <v>-4.8</v>
      </c>
      <c r="AD111">
        <v>-1.2</v>
      </c>
      <c r="AE111">
        <v>0.7</v>
      </c>
      <c r="AF111">
        <v>112.4</v>
      </c>
      <c r="AG111">
        <v>91.2</v>
      </c>
      <c r="AH111">
        <v>-23.4</v>
      </c>
      <c r="AI111">
        <v>15.5</v>
      </c>
    </row>
    <row r="112" spans="1:35" x14ac:dyDescent="0.25">
      <c r="A112">
        <v>22204</v>
      </c>
      <c r="B112">
        <v>19.3</v>
      </c>
      <c r="C112">
        <v>6</v>
      </c>
      <c r="D112">
        <v>16.399999999999999</v>
      </c>
      <c r="E112">
        <v>7.5</v>
      </c>
      <c r="F112">
        <v>16.399999999999999</v>
      </c>
      <c r="G112">
        <v>10.7</v>
      </c>
      <c r="H112">
        <v>15.1</v>
      </c>
      <c r="I112">
        <v>8</v>
      </c>
      <c r="J112">
        <v>31.4</v>
      </c>
      <c r="K112">
        <v>9.8000000000000007</v>
      </c>
      <c r="L112">
        <v>-5.5</v>
      </c>
      <c r="M112">
        <v>2.6</v>
      </c>
      <c r="N112">
        <v>-4.3</v>
      </c>
      <c r="O112">
        <v>-0.4</v>
      </c>
      <c r="P112">
        <v>49.7</v>
      </c>
      <c r="Q112">
        <v>-0.7</v>
      </c>
      <c r="R112">
        <v>116.3</v>
      </c>
      <c r="S112">
        <v>15.7</v>
      </c>
      <c r="T112">
        <v>7</v>
      </c>
      <c r="U112">
        <v>15.2</v>
      </c>
      <c r="V112">
        <v>5.4</v>
      </c>
      <c r="W112">
        <v>12.3</v>
      </c>
      <c r="X112">
        <v>10.4</v>
      </c>
      <c r="Y112">
        <v>3.1</v>
      </c>
      <c r="Z112">
        <v>7</v>
      </c>
      <c r="AA112">
        <v>31</v>
      </c>
      <c r="AB112">
        <v>-8</v>
      </c>
      <c r="AC112">
        <v>-5.7</v>
      </c>
      <c r="AD112">
        <v>-1.2</v>
      </c>
      <c r="AE112">
        <v>0.7</v>
      </c>
      <c r="AF112">
        <v>112.8</v>
      </c>
      <c r="AG112">
        <v>91</v>
      </c>
      <c r="AH112">
        <v>-26</v>
      </c>
      <c r="AI112">
        <v>17.8</v>
      </c>
    </row>
    <row r="113" spans="1:35" x14ac:dyDescent="0.25">
      <c r="A113">
        <v>22239</v>
      </c>
      <c r="B113">
        <v>32.200000000000003</v>
      </c>
      <c r="C113">
        <v>6</v>
      </c>
      <c r="D113">
        <v>16.899999999999999</v>
      </c>
      <c r="E113">
        <v>7.9</v>
      </c>
      <c r="F113">
        <v>15.6</v>
      </c>
      <c r="G113">
        <v>10</v>
      </c>
      <c r="H113">
        <v>9.4</v>
      </c>
      <c r="I113">
        <v>6</v>
      </c>
      <c r="J113">
        <v>31</v>
      </c>
      <c r="K113">
        <v>9.8000000000000007</v>
      </c>
      <c r="L113">
        <v>-6.7</v>
      </c>
      <c r="M113">
        <v>2.6</v>
      </c>
      <c r="N113">
        <v>-4.8</v>
      </c>
      <c r="O113">
        <v>-0.8</v>
      </c>
      <c r="P113">
        <v>49.4</v>
      </c>
      <c r="Q113">
        <v>-0.5</v>
      </c>
      <c r="R113">
        <v>116</v>
      </c>
      <c r="S113">
        <v>15.1</v>
      </c>
      <c r="T113">
        <v>5.5</v>
      </c>
      <c r="U113">
        <v>12.6</v>
      </c>
      <c r="V113">
        <v>8.1999999999999993</v>
      </c>
      <c r="W113">
        <v>16.3</v>
      </c>
      <c r="X113">
        <v>11.4</v>
      </c>
      <c r="Y113">
        <v>1.1000000000000001</v>
      </c>
      <c r="Z113">
        <v>9.5</v>
      </c>
      <c r="AA113">
        <v>29.3</v>
      </c>
      <c r="AB113">
        <v>-8.6999999999999993</v>
      </c>
      <c r="AC113">
        <v>-6.1</v>
      </c>
      <c r="AD113">
        <v>-1.2</v>
      </c>
      <c r="AE113">
        <v>0.7</v>
      </c>
      <c r="AF113">
        <v>113.3</v>
      </c>
      <c r="AG113">
        <v>91.2</v>
      </c>
      <c r="AH113">
        <v>-24.4</v>
      </c>
      <c r="AI113">
        <v>16.2</v>
      </c>
    </row>
    <row r="114" spans="1:35" x14ac:dyDescent="0.25">
      <c r="A114">
        <v>22274</v>
      </c>
      <c r="B114">
        <v>31.9</v>
      </c>
      <c r="C114">
        <v>4.4000000000000004</v>
      </c>
      <c r="D114">
        <v>17.399999999999999</v>
      </c>
      <c r="E114">
        <v>8.9</v>
      </c>
      <c r="F114">
        <v>16.100000000000001</v>
      </c>
      <c r="G114">
        <v>9.4</v>
      </c>
      <c r="H114">
        <v>15.4</v>
      </c>
      <c r="I114">
        <v>6.5</v>
      </c>
      <c r="J114">
        <v>31.3</v>
      </c>
      <c r="K114">
        <v>10.4</v>
      </c>
      <c r="L114">
        <v>-8.6999999999999993</v>
      </c>
      <c r="M114">
        <v>2.6</v>
      </c>
      <c r="N114">
        <v>-4.8</v>
      </c>
      <c r="O114">
        <v>-0.4</v>
      </c>
      <c r="P114">
        <v>49.2</v>
      </c>
      <c r="Q114">
        <v>-1.4</v>
      </c>
      <c r="R114">
        <v>116.1</v>
      </c>
      <c r="S114">
        <v>18.3</v>
      </c>
      <c r="T114">
        <v>5.5</v>
      </c>
      <c r="U114">
        <v>13.3</v>
      </c>
      <c r="V114">
        <v>7.1</v>
      </c>
      <c r="W114">
        <v>14.2</v>
      </c>
      <c r="X114">
        <v>10</v>
      </c>
      <c r="Y114">
        <v>3.6</v>
      </c>
      <c r="Z114">
        <v>7</v>
      </c>
      <c r="AA114">
        <v>30.9</v>
      </c>
      <c r="AB114">
        <v>-8</v>
      </c>
      <c r="AC114">
        <v>-2.9</v>
      </c>
      <c r="AD114">
        <v>-1.4</v>
      </c>
      <c r="AE114">
        <v>0.7</v>
      </c>
      <c r="AF114">
        <v>112</v>
      </c>
      <c r="AG114">
        <v>91.2</v>
      </c>
      <c r="AH114">
        <v>-24.4</v>
      </c>
      <c r="AI114">
        <v>15.6</v>
      </c>
    </row>
    <row r="115" spans="1:35" x14ac:dyDescent="0.25">
      <c r="A115">
        <v>22309</v>
      </c>
      <c r="B115">
        <v>18.2</v>
      </c>
      <c r="C115">
        <v>4.7</v>
      </c>
      <c r="D115">
        <v>16.2</v>
      </c>
      <c r="E115">
        <v>10</v>
      </c>
      <c r="F115">
        <v>16.5</v>
      </c>
      <c r="G115">
        <v>9.4</v>
      </c>
      <c r="H115">
        <v>16.600000000000001</v>
      </c>
      <c r="I115">
        <v>5.5</v>
      </c>
      <c r="J115">
        <v>28.5</v>
      </c>
      <c r="K115">
        <v>9.8000000000000007</v>
      </c>
      <c r="L115">
        <v>-5.6</v>
      </c>
      <c r="M115">
        <v>2.6</v>
      </c>
      <c r="N115">
        <v>-4.5999999999999996</v>
      </c>
      <c r="O115">
        <v>-0.8</v>
      </c>
      <c r="P115">
        <v>49.7</v>
      </c>
      <c r="Q115">
        <v>-0.9</v>
      </c>
      <c r="R115">
        <v>115.8</v>
      </c>
      <c r="S115">
        <v>16.899999999999999</v>
      </c>
      <c r="T115">
        <v>7.5</v>
      </c>
      <c r="U115">
        <v>15</v>
      </c>
      <c r="V115">
        <v>8.6</v>
      </c>
      <c r="W115">
        <v>16.2</v>
      </c>
      <c r="X115">
        <v>10</v>
      </c>
      <c r="Y115">
        <v>3.3</v>
      </c>
      <c r="Z115">
        <v>9.5</v>
      </c>
      <c r="AA115">
        <v>28.5</v>
      </c>
      <c r="AB115">
        <v>-9.6999999999999993</v>
      </c>
      <c r="AC115">
        <v>-5.3</v>
      </c>
      <c r="AD115">
        <v>-1.2</v>
      </c>
      <c r="AE115">
        <v>0.7</v>
      </c>
      <c r="AF115">
        <v>112.5</v>
      </c>
      <c r="AG115">
        <v>91.2</v>
      </c>
      <c r="AH115">
        <v>-24.3</v>
      </c>
      <c r="AI115">
        <v>15.9</v>
      </c>
    </row>
    <row r="116" spans="1:35" x14ac:dyDescent="0.25">
      <c r="A116">
        <v>22344</v>
      </c>
      <c r="B116">
        <v>30</v>
      </c>
      <c r="C116">
        <v>5</v>
      </c>
      <c r="D116">
        <v>17.2</v>
      </c>
      <c r="E116">
        <v>8.1999999999999993</v>
      </c>
      <c r="F116">
        <v>18.3</v>
      </c>
      <c r="G116">
        <v>10</v>
      </c>
      <c r="H116">
        <v>15.3</v>
      </c>
      <c r="I116">
        <v>10</v>
      </c>
      <c r="J116">
        <v>32</v>
      </c>
      <c r="K116">
        <v>10</v>
      </c>
      <c r="L116">
        <v>-6.9</v>
      </c>
      <c r="M116">
        <v>2.6</v>
      </c>
      <c r="N116">
        <v>-4.8</v>
      </c>
      <c r="O116">
        <v>-0.5</v>
      </c>
      <c r="P116">
        <v>49.4</v>
      </c>
      <c r="Q116">
        <v>-1.6</v>
      </c>
      <c r="R116">
        <v>116.5</v>
      </c>
      <c r="S116">
        <v>20.399999999999999</v>
      </c>
      <c r="T116">
        <v>5.5</v>
      </c>
      <c r="U116">
        <v>12.6</v>
      </c>
      <c r="V116">
        <v>7.9</v>
      </c>
      <c r="W116">
        <v>16.100000000000001</v>
      </c>
      <c r="X116">
        <v>11.4</v>
      </c>
      <c r="Y116">
        <v>3.6</v>
      </c>
      <c r="Z116">
        <v>7</v>
      </c>
      <c r="AA116">
        <v>31.4</v>
      </c>
      <c r="AB116">
        <v>-8.3000000000000007</v>
      </c>
      <c r="AC116">
        <v>-3.8</v>
      </c>
      <c r="AD116">
        <v>-1.2</v>
      </c>
      <c r="AE116">
        <v>0.7</v>
      </c>
      <c r="AF116">
        <v>113.1</v>
      </c>
      <c r="AG116">
        <v>91</v>
      </c>
      <c r="AH116">
        <v>-24.1</v>
      </c>
      <c r="AI116">
        <v>16.899999999999999</v>
      </c>
    </row>
    <row r="117" spans="1:35" x14ac:dyDescent="0.25">
      <c r="A117">
        <v>22378</v>
      </c>
      <c r="B117">
        <v>30.1</v>
      </c>
      <c r="C117">
        <v>5</v>
      </c>
      <c r="D117">
        <v>18.100000000000001</v>
      </c>
      <c r="E117">
        <v>8.1999999999999993</v>
      </c>
      <c r="F117">
        <v>16.2</v>
      </c>
      <c r="G117">
        <v>10.4</v>
      </c>
      <c r="H117">
        <v>15.1</v>
      </c>
      <c r="I117">
        <v>9</v>
      </c>
      <c r="J117">
        <v>31.7</v>
      </c>
      <c r="K117">
        <v>10.199999999999999</v>
      </c>
      <c r="L117">
        <v>-13.6</v>
      </c>
      <c r="M117">
        <v>2.9</v>
      </c>
      <c r="N117">
        <v>-4.5999999999999996</v>
      </c>
      <c r="O117">
        <v>1.5</v>
      </c>
      <c r="P117">
        <v>49.4</v>
      </c>
      <c r="Q117">
        <v>-3.3</v>
      </c>
      <c r="R117">
        <v>119.6</v>
      </c>
      <c r="S117">
        <v>17.3</v>
      </c>
      <c r="T117">
        <v>4.7</v>
      </c>
      <c r="U117">
        <v>13.7</v>
      </c>
      <c r="V117">
        <v>5</v>
      </c>
      <c r="W117">
        <v>16.5</v>
      </c>
      <c r="X117">
        <v>11.4</v>
      </c>
      <c r="Y117">
        <v>3.2</v>
      </c>
      <c r="Z117">
        <v>8</v>
      </c>
      <c r="AA117">
        <v>28.3</v>
      </c>
      <c r="AB117">
        <v>-8.6999999999999993</v>
      </c>
      <c r="AC117">
        <v>-3.4</v>
      </c>
      <c r="AD117">
        <v>-1.2</v>
      </c>
      <c r="AE117">
        <v>0.7</v>
      </c>
      <c r="AF117">
        <v>114.2</v>
      </c>
      <c r="AG117">
        <v>91</v>
      </c>
      <c r="AH117">
        <v>-25.7</v>
      </c>
      <c r="AI117">
        <v>12.2</v>
      </c>
    </row>
    <row r="118" spans="1:35" x14ac:dyDescent="0.25">
      <c r="A118">
        <v>22414</v>
      </c>
      <c r="B118">
        <v>14.5</v>
      </c>
      <c r="C118">
        <v>6.5</v>
      </c>
      <c r="D118">
        <v>6.8</v>
      </c>
      <c r="E118">
        <v>7.9</v>
      </c>
      <c r="F118">
        <v>13.2</v>
      </c>
      <c r="G118">
        <v>8.8000000000000007</v>
      </c>
      <c r="H118">
        <v>22.3</v>
      </c>
      <c r="I118">
        <v>6.5</v>
      </c>
      <c r="J118">
        <v>37.6</v>
      </c>
      <c r="K118">
        <v>12.2</v>
      </c>
      <c r="L118">
        <v>-9</v>
      </c>
      <c r="M118">
        <v>2.9</v>
      </c>
      <c r="N118">
        <v>-4.5999999999999996</v>
      </c>
      <c r="O118">
        <v>0.6</v>
      </c>
      <c r="P118">
        <v>49.2</v>
      </c>
      <c r="Q118">
        <v>-3.4</v>
      </c>
      <c r="R118">
        <v>118.1</v>
      </c>
      <c r="S118">
        <v>21.1</v>
      </c>
      <c r="T118">
        <v>8.5</v>
      </c>
      <c r="U118">
        <v>5.3</v>
      </c>
      <c r="V118">
        <v>3.3</v>
      </c>
      <c r="W118">
        <v>15.9</v>
      </c>
      <c r="X118">
        <v>11.1</v>
      </c>
      <c r="Y118">
        <v>9.1999999999999993</v>
      </c>
      <c r="Z118">
        <v>7</v>
      </c>
      <c r="AA118">
        <v>31</v>
      </c>
      <c r="AB118">
        <v>3</v>
      </c>
      <c r="AC118">
        <v>-2.7</v>
      </c>
      <c r="AD118">
        <v>-1.2</v>
      </c>
      <c r="AE118">
        <v>0.7</v>
      </c>
      <c r="AF118">
        <v>114.6</v>
      </c>
      <c r="AG118">
        <v>91.2</v>
      </c>
      <c r="AH118">
        <v>-25.4</v>
      </c>
      <c r="AI118">
        <v>13.7</v>
      </c>
    </row>
    <row r="119" spans="1:35" x14ac:dyDescent="0.25">
      <c r="A119">
        <v>22449</v>
      </c>
      <c r="B119">
        <v>12.6</v>
      </c>
      <c r="C119">
        <v>11.9</v>
      </c>
      <c r="D119">
        <v>17.899999999999999</v>
      </c>
      <c r="E119">
        <v>6.4</v>
      </c>
      <c r="F119">
        <v>26.6</v>
      </c>
      <c r="G119">
        <v>7.5</v>
      </c>
      <c r="H119">
        <v>14.5</v>
      </c>
      <c r="I119">
        <v>4.8</v>
      </c>
      <c r="J119">
        <v>34.1</v>
      </c>
      <c r="K119">
        <v>22.4</v>
      </c>
      <c r="L119">
        <v>-5.0999999999999996</v>
      </c>
      <c r="M119">
        <v>2.6</v>
      </c>
      <c r="N119">
        <v>-4.8</v>
      </c>
      <c r="O119">
        <v>0</v>
      </c>
      <c r="P119">
        <v>49.2</v>
      </c>
      <c r="Q119">
        <v>-1.4</v>
      </c>
      <c r="R119">
        <v>116.8</v>
      </c>
      <c r="S119">
        <v>11.7</v>
      </c>
      <c r="T119">
        <v>6.5</v>
      </c>
      <c r="U119">
        <v>24</v>
      </c>
      <c r="V119">
        <v>4.2</v>
      </c>
      <c r="W119">
        <v>27.9</v>
      </c>
      <c r="X119">
        <v>9.4</v>
      </c>
      <c r="Y119">
        <v>12.6</v>
      </c>
      <c r="Z119">
        <v>5.5</v>
      </c>
      <c r="AA119">
        <v>31.6</v>
      </c>
      <c r="AB119">
        <v>26.9</v>
      </c>
      <c r="AC119">
        <v>-6.5</v>
      </c>
      <c r="AD119">
        <v>-1.4</v>
      </c>
      <c r="AE119">
        <v>0.7</v>
      </c>
      <c r="AF119">
        <v>112.9</v>
      </c>
      <c r="AG119">
        <v>91.2</v>
      </c>
      <c r="AH119">
        <v>-24.1</v>
      </c>
      <c r="AI119">
        <v>14.4</v>
      </c>
    </row>
    <row r="120" spans="1:35" x14ac:dyDescent="0.25">
      <c r="A120">
        <v>22483</v>
      </c>
      <c r="B120">
        <v>21.2</v>
      </c>
      <c r="C120">
        <v>12.8</v>
      </c>
      <c r="D120">
        <v>26.6</v>
      </c>
      <c r="E120">
        <v>5.4</v>
      </c>
      <c r="F120">
        <v>-6.7</v>
      </c>
      <c r="G120">
        <v>9.4</v>
      </c>
      <c r="H120">
        <v>27.4</v>
      </c>
      <c r="I120">
        <v>3.2</v>
      </c>
      <c r="J120">
        <v>41.9</v>
      </c>
      <c r="K120">
        <v>33.1</v>
      </c>
      <c r="L120">
        <v>-5</v>
      </c>
      <c r="M120">
        <v>2.6</v>
      </c>
      <c r="N120">
        <v>-4.8</v>
      </c>
      <c r="O120">
        <v>1</v>
      </c>
      <c r="P120">
        <v>49.2</v>
      </c>
      <c r="Q120">
        <v>-3</v>
      </c>
      <c r="R120">
        <v>118.3</v>
      </c>
      <c r="S120">
        <v>16.8</v>
      </c>
      <c r="T120">
        <v>11.9</v>
      </c>
      <c r="U120">
        <v>27.5</v>
      </c>
      <c r="V120">
        <v>4.7</v>
      </c>
      <c r="W120">
        <v>23.7</v>
      </c>
      <c r="X120">
        <v>12.5</v>
      </c>
      <c r="Y120">
        <v>20.9</v>
      </c>
      <c r="Z120">
        <v>3.8</v>
      </c>
      <c r="AA120">
        <v>32.1</v>
      </c>
      <c r="AB120">
        <v>44.1</v>
      </c>
      <c r="AC120">
        <v>-0.7</v>
      </c>
      <c r="AD120">
        <v>-1.2</v>
      </c>
      <c r="AE120">
        <v>0.7</v>
      </c>
      <c r="AF120">
        <v>113.4</v>
      </c>
      <c r="AG120">
        <v>91</v>
      </c>
      <c r="AH120">
        <v>-24</v>
      </c>
      <c r="AI120">
        <v>16.8</v>
      </c>
    </row>
    <row r="121" spans="1:35" x14ac:dyDescent="0.25">
      <c r="A121">
        <v>22519</v>
      </c>
      <c r="B121">
        <v>43.7</v>
      </c>
      <c r="C121">
        <v>12.8</v>
      </c>
      <c r="D121">
        <v>32.6</v>
      </c>
      <c r="E121">
        <v>6.1</v>
      </c>
      <c r="F121">
        <v>94.9</v>
      </c>
      <c r="G121">
        <v>11.8</v>
      </c>
      <c r="H121">
        <v>31.8</v>
      </c>
      <c r="I121">
        <v>4.8</v>
      </c>
      <c r="J121">
        <v>33.5</v>
      </c>
      <c r="K121">
        <v>45</v>
      </c>
      <c r="L121">
        <v>-4.7</v>
      </c>
      <c r="M121">
        <v>2.6</v>
      </c>
      <c r="N121">
        <v>-4.8</v>
      </c>
      <c r="O121">
        <v>-0.1</v>
      </c>
      <c r="P121">
        <v>49</v>
      </c>
      <c r="Q121">
        <v>-2.7</v>
      </c>
      <c r="R121">
        <v>117.3</v>
      </c>
      <c r="S121">
        <v>35.799999999999997</v>
      </c>
      <c r="T121">
        <v>12.5</v>
      </c>
      <c r="U121">
        <v>34.1</v>
      </c>
      <c r="V121">
        <v>8.1999999999999993</v>
      </c>
      <c r="W121">
        <v>28.5</v>
      </c>
      <c r="X121">
        <v>12.5</v>
      </c>
      <c r="Y121">
        <v>29</v>
      </c>
      <c r="Z121">
        <v>4</v>
      </c>
      <c r="AA121">
        <v>33.6</v>
      </c>
      <c r="AB121">
        <v>55.3</v>
      </c>
      <c r="AC121">
        <v>2.6</v>
      </c>
      <c r="AD121">
        <v>-1.2</v>
      </c>
      <c r="AE121">
        <v>0.7</v>
      </c>
      <c r="AF121">
        <v>113.5</v>
      </c>
      <c r="AG121">
        <v>91</v>
      </c>
      <c r="AH121">
        <v>-25.2</v>
      </c>
      <c r="AI121">
        <v>13.9</v>
      </c>
    </row>
    <row r="122" spans="1:35" x14ac:dyDescent="0.25">
      <c r="A122">
        <v>22553</v>
      </c>
      <c r="B122">
        <v>44.5</v>
      </c>
      <c r="C122">
        <v>15.8</v>
      </c>
      <c r="D122">
        <v>40.1</v>
      </c>
      <c r="E122">
        <v>11.2</v>
      </c>
      <c r="F122">
        <v>41.6</v>
      </c>
      <c r="G122">
        <v>13.9</v>
      </c>
      <c r="H122">
        <v>38.6</v>
      </c>
      <c r="I122">
        <v>17.100000000000001</v>
      </c>
      <c r="J122">
        <v>29.9</v>
      </c>
      <c r="K122">
        <v>55.7</v>
      </c>
      <c r="L122">
        <v>-4.5</v>
      </c>
      <c r="M122">
        <v>2.6</v>
      </c>
      <c r="N122">
        <v>-4.8</v>
      </c>
      <c r="O122">
        <v>-0.7</v>
      </c>
      <c r="P122">
        <v>49.2</v>
      </c>
      <c r="Q122">
        <v>-1.4</v>
      </c>
      <c r="R122">
        <v>115.7</v>
      </c>
      <c r="S122">
        <v>31.2</v>
      </c>
      <c r="T122">
        <v>19.2</v>
      </c>
      <c r="U122">
        <v>36.4</v>
      </c>
      <c r="V122">
        <v>16.399999999999999</v>
      </c>
      <c r="W122">
        <v>18.399999999999999</v>
      </c>
      <c r="X122">
        <v>12.5</v>
      </c>
      <c r="Y122">
        <v>29.7</v>
      </c>
      <c r="Z122">
        <v>4.2</v>
      </c>
      <c r="AA122">
        <v>33.9</v>
      </c>
      <c r="AB122">
        <v>65.3</v>
      </c>
      <c r="AC122">
        <v>-3.6</v>
      </c>
      <c r="AD122">
        <v>-1.2</v>
      </c>
      <c r="AE122">
        <v>0.7</v>
      </c>
      <c r="AF122">
        <v>113.1</v>
      </c>
      <c r="AG122">
        <v>91</v>
      </c>
      <c r="AH122">
        <v>-24.1</v>
      </c>
      <c r="AI122">
        <v>15.8</v>
      </c>
    </row>
    <row r="123" spans="1:35" x14ac:dyDescent="0.25">
      <c r="A123">
        <v>22588</v>
      </c>
      <c r="B123">
        <v>40</v>
      </c>
      <c r="C123">
        <v>23.4</v>
      </c>
      <c r="D123">
        <v>41.2</v>
      </c>
      <c r="E123">
        <v>15.3</v>
      </c>
      <c r="F123">
        <v>33</v>
      </c>
      <c r="G123">
        <v>20</v>
      </c>
      <c r="H123">
        <v>44.4</v>
      </c>
      <c r="I123">
        <v>4.5</v>
      </c>
      <c r="J123">
        <v>30.6</v>
      </c>
      <c r="K123">
        <v>67.3</v>
      </c>
      <c r="L123">
        <v>-5.0999999999999996</v>
      </c>
      <c r="M123">
        <v>2.6</v>
      </c>
      <c r="N123">
        <v>-4.8</v>
      </c>
      <c r="O123">
        <v>-5.0999999999999996</v>
      </c>
      <c r="P123">
        <v>49</v>
      </c>
      <c r="Q123">
        <v>-1.4</v>
      </c>
      <c r="R123">
        <v>116.2</v>
      </c>
      <c r="S123">
        <v>29.4</v>
      </c>
      <c r="T123">
        <v>25.5</v>
      </c>
      <c r="U123">
        <v>35.700000000000003</v>
      </c>
      <c r="V123">
        <v>17.8</v>
      </c>
      <c r="W123">
        <v>30.7</v>
      </c>
      <c r="X123">
        <v>22</v>
      </c>
      <c r="Y123">
        <v>31.2</v>
      </c>
      <c r="Z123">
        <v>4.8</v>
      </c>
      <c r="AA123">
        <v>31.2</v>
      </c>
      <c r="AB123">
        <v>72.400000000000006</v>
      </c>
      <c r="AC123">
        <v>0.1</v>
      </c>
      <c r="AD123">
        <v>-1.2</v>
      </c>
      <c r="AE123">
        <v>0.7</v>
      </c>
      <c r="AF123">
        <v>113.5</v>
      </c>
      <c r="AG123">
        <v>91</v>
      </c>
      <c r="AH123">
        <v>-24.6</v>
      </c>
      <c r="AI123">
        <v>15</v>
      </c>
    </row>
    <row r="124" spans="1:35" x14ac:dyDescent="0.25">
      <c r="A124">
        <v>22621</v>
      </c>
      <c r="B124">
        <v>47.4</v>
      </c>
      <c r="C124">
        <v>27.3</v>
      </c>
      <c r="D124">
        <v>47.9</v>
      </c>
      <c r="E124">
        <v>21.7</v>
      </c>
      <c r="F124">
        <v>26.8</v>
      </c>
      <c r="G124">
        <v>23.3</v>
      </c>
      <c r="H124">
        <v>48.1</v>
      </c>
      <c r="I124">
        <v>6</v>
      </c>
      <c r="J124">
        <v>31.9</v>
      </c>
      <c r="K124">
        <v>72.7</v>
      </c>
      <c r="L124">
        <v>-2</v>
      </c>
      <c r="M124">
        <v>2.6</v>
      </c>
      <c r="N124">
        <v>-4.5999999999999996</v>
      </c>
      <c r="O124">
        <v>0.5</v>
      </c>
      <c r="P124">
        <v>49</v>
      </c>
      <c r="Q124">
        <v>0.1</v>
      </c>
      <c r="R124">
        <v>116.8</v>
      </c>
      <c r="S124">
        <v>26.2</v>
      </c>
      <c r="T124">
        <v>28.2</v>
      </c>
      <c r="U124">
        <v>35</v>
      </c>
      <c r="V124">
        <v>25.4</v>
      </c>
      <c r="W124">
        <v>35.799999999999997</v>
      </c>
      <c r="X124">
        <v>24</v>
      </c>
      <c r="Y124">
        <v>34.1</v>
      </c>
      <c r="Z124">
        <v>10.3</v>
      </c>
      <c r="AA124">
        <v>36</v>
      </c>
      <c r="AB124">
        <v>74.400000000000006</v>
      </c>
      <c r="AC124">
        <v>-3.3</v>
      </c>
      <c r="AD124">
        <v>-1.2</v>
      </c>
      <c r="AE124">
        <v>0.7</v>
      </c>
      <c r="AF124">
        <v>111.6</v>
      </c>
      <c r="AG124">
        <v>91</v>
      </c>
      <c r="AH124">
        <v>-22.4</v>
      </c>
      <c r="AI124">
        <v>24.5</v>
      </c>
    </row>
    <row r="125" spans="1:35" x14ac:dyDescent="0.25">
      <c r="A125">
        <v>22653</v>
      </c>
      <c r="B125">
        <v>53.1</v>
      </c>
      <c r="C125">
        <v>28.9</v>
      </c>
      <c r="D125">
        <v>39.9</v>
      </c>
      <c r="E125">
        <v>27.4</v>
      </c>
      <c r="F125">
        <v>28.9</v>
      </c>
      <c r="G125">
        <v>24.7</v>
      </c>
      <c r="H125">
        <v>45.6</v>
      </c>
      <c r="I125">
        <v>11.4</v>
      </c>
      <c r="J125">
        <v>31.1</v>
      </c>
      <c r="K125">
        <v>73</v>
      </c>
      <c r="L125">
        <v>-2.1</v>
      </c>
      <c r="M125">
        <v>2.6</v>
      </c>
      <c r="N125">
        <v>-4.8</v>
      </c>
      <c r="O125">
        <v>2.1</v>
      </c>
      <c r="P125">
        <v>49</v>
      </c>
      <c r="Q125">
        <v>-1.4</v>
      </c>
      <c r="R125">
        <v>116.9</v>
      </c>
      <c r="S125">
        <v>29.5</v>
      </c>
      <c r="T125">
        <v>29.5</v>
      </c>
      <c r="U125">
        <v>26.9</v>
      </c>
      <c r="V125">
        <v>28.1</v>
      </c>
      <c r="W125">
        <v>8.1</v>
      </c>
      <c r="X125">
        <v>24.3</v>
      </c>
      <c r="Y125">
        <v>32.6</v>
      </c>
      <c r="Z125">
        <v>20.7</v>
      </c>
      <c r="AA125">
        <v>34.700000000000003</v>
      </c>
      <c r="AB125">
        <v>74.5</v>
      </c>
      <c r="AC125">
        <v>-5</v>
      </c>
      <c r="AD125">
        <v>-1.2</v>
      </c>
      <c r="AE125">
        <v>0.7</v>
      </c>
      <c r="AF125">
        <v>112.8</v>
      </c>
      <c r="AG125">
        <v>91</v>
      </c>
      <c r="AH125">
        <v>-24.7</v>
      </c>
      <c r="AI125">
        <v>14.7</v>
      </c>
    </row>
    <row r="126" spans="1:35" x14ac:dyDescent="0.25">
      <c r="A126">
        <v>22688</v>
      </c>
      <c r="B126">
        <v>38.9</v>
      </c>
      <c r="C126">
        <v>29.5</v>
      </c>
      <c r="D126">
        <v>40.799999999999997</v>
      </c>
      <c r="E126">
        <v>28.5</v>
      </c>
      <c r="F126">
        <v>28.3</v>
      </c>
      <c r="G126">
        <v>24.3</v>
      </c>
      <c r="H126">
        <v>47</v>
      </c>
      <c r="I126">
        <v>15</v>
      </c>
      <c r="J126">
        <v>32.299999999999997</v>
      </c>
      <c r="K126">
        <v>73.099999999999994</v>
      </c>
      <c r="L126">
        <v>-2.1</v>
      </c>
      <c r="M126">
        <v>2.6</v>
      </c>
      <c r="N126">
        <v>-4.5999999999999996</v>
      </c>
      <c r="O126">
        <v>0.1</v>
      </c>
      <c r="P126">
        <v>49</v>
      </c>
      <c r="Q126">
        <v>-1.1000000000000001</v>
      </c>
      <c r="R126">
        <v>117.1</v>
      </c>
      <c r="S126">
        <v>31.2</v>
      </c>
      <c r="T126">
        <v>29.5</v>
      </c>
      <c r="U126">
        <v>32.5</v>
      </c>
      <c r="V126">
        <v>29.4</v>
      </c>
      <c r="W126">
        <v>29.2</v>
      </c>
      <c r="X126">
        <v>23.7</v>
      </c>
      <c r="Y126">
        <v>35.5</v>
      </c>
      <c r="Z126">
        <v>16.2</v>
      </c>
      <c r="AA126">
        <v>35.1</v>
      </c>
      <c r="AB126">
        <v>74.599999999999994</v>
      </c>
      <c r="AC126">
        <v>-2.2999999999999998</v>
      </c>
      <c r="AD126">
        <v>-1.4</v>
      </c>
      <c r="AE126">
        <v>0.7</v>
      </c>
      <c r="AF126">
        <v>112.8</v>
      </c>
      <c r="AG126">
        <v>91</v>
      </c>
      <c r="AH126">
        <v>-24.5</v>
      </c>
      <c r="AI126">
        <v>14</v>
      </c>
    </row>
    <row r="127" spans="1:35" x14ac:dyDescent="0.25">
      <c r="A127">
        <v>22723</v>
      </c>
      <c r="B127">
        <v>47.6</v>
      </c>
      <c r="C127">
        <v>28.5</v>
      </c>
      <c r="D127">
        <v>42.6</v>
      </c>
      <c r="E127">
        <v>29.7</v>
      </c>
      <c r="F127">
        <v>61.2</v>
      </c>
      <c r="G127">
        <v>24.3</v>
      </c>
      <c r="H127">
        <v>39.5</v>
      </c>
      <c r="I127">
        <v>19.100000000000001</v>
      </c>
      <c r="J127">
        <v>29.1</v>
      </c>
      <c r="K127">
        <v>72.900000000000006</v>
      </c>
      <c r="L127">
        <v>-2.2999999999999998</v>
      </c>
      <c r="M127">
        <v>2.6</v>
      </c>
      <c r="N127">
        <v>-4.5999999999999996</v>
      </c>
      <c r="O127">
        <v>-0.3</v>
      </c>
      <c r="P127">
        <v>49.4</v>
      </c>
      <c r="Q127">
        <v>-0.8</v>
      </c>
      <c r="R127">
        <v>115.1</v>
      </c>
      <c r="S127">
        <v>32.299999999999997</v>
      </c>
      <c r="T127">
        <v>30</v>
      </c>
      <c r="U127">
        <v>34.299999999999997</v>
      </c>
      <c r="V127">
        <v>30.2</v>
      </c>
      <c r="W127">
        <v>40.4</v>
      </c>
      <c r="X127">
        <v>24</v>
      </c>
      <c r="Y127">
        <v>33.700000000000003</v>
      </c>
      <c r="Z127">
        <v>19.100000000000001</v>
      </c>
      <c r="AA127">
        <v>30.6</v>
      </c>
      <c r="AB127">
        <v>74.5</v>
      </c>
      <c r="AC127">
        <v>-2.1</v>
      </c>
      <c r="AD127">
        <v>-1.4</v>
      </c>
      <c r="AE127">
        <v>0.7</v>
      </c>
      <c r="AF127">
        <v>112.8</v>
      </c>
      <c r="AG127">
        <v>91</v>
      </c>
      <c r="AH127">
        <v>-23.5</v>
      </c>
      <c r="AI127">
        <v>19.5</v>
      </c>
    </row>
    <row r="128" spans="1:35" x14ac:dyDescent="0.25">
      <c r="A128">
        <v>22758</v>
      </c>
      <c r="B128">
        <v>47.3</v>
      </c>
      <c r="C128">
        <v>30.8</v>
      </c>
      <c r="D128">
        <v>41.5</v>
      </c>
      <c r="E128">
        <v>29.7</v>
      </c>
      <c r="F128">
        <v>34.700000000000003</v>
      </c>
      <c r="G128">
        <v>24.3</v>
      </c>
      <c r="H128">
        <v>45.3</v>
      </c>
      <c r="I128">
        <v>12.8</v>
      </c>
      <c r="J128">
        <v>32.1</v>
      </c>
      <c r="K128">
        <v>73.099999999999994</v>
      </c>
      <c r="L128">
        <v>1.6</v>
      </c>
      <c r="M128">
        <v>2.6</v>
      </c>
      <c r="N128">
        <v>-4.8</v>
      </c>
      <c r="O128">
        <v>-0.8</v>
      </c>
      <c r="P128">
        <v>49.7</v>
      </c>
      <c r="Q128">
        <v>-1.8</v>
      </c>
      <c r="R128">
        <v>116.7</v>
      </c>
      <c r="S128">
        <v>35.5</v>
      </c>
      <c r="T128">
        <v>30</v>
      </c>
      <c r="U128">
        <v>37.1</v>
      </c>
      <c r="V128">
        <v>30.1</v>
      </c>
      <c r="W128">
        <v>41.5</v>
      </c>
      <c r="X128">
        <v>26.2</v>
      </c>
      <c r="Y128">
        <v>35.4</v>
      </c>
      <c r="Z128">
        <v>18.5</v>
      </c>
      <c r="AA128">
        <v>32</v>
      </c>
      <c r="AB128">
        <v>74.599999999999994</v>
      </c>
      <c r="AC128">
        <v>-1.4</v>
      </c>
      <c r="AD128">
        <v>-1.2</v>
      </c>
      <c r="AE128">
        <v>0.7</v>
      </c>
      <c r="AF128">
        <v>108.3</v>
      </c>
      <c r="AG128">
        <v>91</v>
      </c>
      <c r="AH128">
        <v>-24.6</v>
      </c>
      <c r="AI128">
        <v>13.8</v>
      </c>
    </row>
    <row r="129" spans="1:35" x14ac:dyDescent="0.25">
      <c r="A129">
        <v>22792</v>
      </c>
      <c r="B129">
        <v>46.5</v>
      </c>
      <c r="C129">
        <v>31</v>
      </c>
      <c r="D129">
        <v>38.799999999999997</v>
      </c>
      <c r="E129">
        <v>30.1</v>
      </c>
      <c r="F129">
        <v>26.6</v>
      </c>
      <c r="G129">
        <v>26.4</v>
      </c>
      <c r="H129">
        <v>47.3</v>
      </c>
      <c r="I129">
        <v>20.2</v>
      </c>
      <c r="J129">
        <v>28</v>
      </c>
      <c r="K129">
        <v>73.099999999999994</v>
      </c>
      <c r="L129">
        <v>-6.5</v>
      </c>
      <c r="M129">
        <v>2.6</v>
      </c>
      <c r="N129">
        <v>-4.8</v>
      </c>
      <c r="O129">
        <v>-1.1000000000000001</v>
      </c>
      <c r="P129">
        <v>49</v>
      </c>
      <c r="Q129">
        <v>-1.1000000000000001</v>
      </c>
      <c r="R129">
        <v>116.1</v>
      </c>
      <c r="S129">
        <v>32.299999999999997</v>
      </c>
      <c r="T129">
        <v>31</v>
      </c>
      <c r="U129">
        <v>38</v>
      </c>
      <c r="V129">
        <v>30.1</v>
      </c>
      <c r="W129">
        <v>36.5</v>
      </c>
      <c r="X129">
        <v>26.2</v>
      </c>
      <c r="Y129">
        <v>35.200000000000003</v>
      </c>
      <c r="Z129">
        <v>21.4</v>
      </c>
      <c r="AA129">
        <v>27.2</v>
      </c>
      <c r="AB129">
        <v>74.400000000000006</v>
      </c>
      <c r="AC129">
        <v>-2.5</v>
      </c>
      <c r="AD129">
        <v>-1.2</v>
      </c>
      <c r="AE129">
        <v>0.7</v>
      </c>
      <c r="AF129">
        <v>112.3</v>
      </c>
      <c r="AG129">
        <v>91</v>
      </c>
      <c r="AH129">
        <v>-24.1</v>
      </c>
      <c r="AI129">
        <v>16</v>
      </c>
    </row>
    <row r="130" spans="1:35" x14ac:dyDescent="0.25">
      <c r="A130">
        <v>22827</v>
      </c>
      <c r="B130">
        <v>47.6</v>
      </c>
      <c r="C130">
        <v>31.3</v>
      </c>
      <c r="D130">
        <v>44.2</v>
      </c>
      <c r="E130">
        <v>30.2</v>
      </c>
      <c r="F130">
        <v>40.799999999999997</v>
      </c>
      <c r="G130">
        <v>26.4</v>
      </c>
      <c r="H130">
        <v>40.799999999999997</v>
      </c>
      <c r="I130">
        <v>22.5</v>
      </c>
      <c r="J130">
        <v>31.7</v>
      </c>
      <c r="K130">
        <v>72.400000000000006</v>
      </c>
      <c r="L130">
        <v>-2.2999999999999998</v>
      </c>
      <c r="M130">
        <v>2.6</v>
      </c>
      <c r="N130">
        <v>-4.3</v>
      </c>
      <c r="O130">
        <v>0</v>
      </c>
      <c r="P130">
        <v>49.4</v>
      </c>
      <c r="Q130">
        <v>-0.5</v>
      </c>
      <c r="R130">
        <v>116.2</v>
      </c>
      <c r="S130">
        <v>31.5</v>
      </c>
      <c r="T130">
        <v>28.9</v>
      </c>
      <c r="U130">
        <v>37.700000000000003</v>
      </c>
      <c r="V130">
        <v>30.2</v>
      </c>
      <c r="W130">
        <v>37.9</v>
      </c>
      <c r="X130">
        <v>26.2</v>
      </c>
      <c r="Y130">
        <v>34.6</v>
      </c>
      <c r="Z130">
        <v>22</v>
      </c>
      <c r="AA130">
        <v>32.1</v>
      </c>
      <c r="AB130">
        <v>73.2</v>
      </c>
      <c r="AC130">
        <v>-4.8</v>
      </c>
      <c r="AD130">
        <v>-1.2</v>
      </c>
      <c r="AE130">
        <v>0.7</v>
      </c>
      <c r="AF130">
        <v>112.8</v>
      </c>
      <c r="AG130">
        <v>91</v>
      </c>
      <c r="AH130">
        <v>-24.3</v>
      </c>
      <c r="AI130">
        <v>16.600000000000001</v>
      </c>
    </row>
    <row r="131" spans="1:35" x14ac:dyDescent="0.25">
      <c r="A131">
        <v>22860</v>
      </c>
      <c r="B131">
        <v>48.6</v>
      </c>
      <c r="C131">
        <v>30.5</v>
      </c>
      <c r="D131">
        <v>40.1</v>
      </c>
      <c r="E131">
        <v>30.8</v>
      </c>
      <c r="F131">
        <v>22.4</v>
      </c>
      <c r="G131">
        <v>26.9</v>
      </c>
      <c r="H131">
        <v>46.3</v>
      </c>
      <c r="I131">
        <v>21.1</v>
      </c>
      <c r="J131">
        <v>31.5</v>
      </c>
      <c r="K131">
        <v>71.400000000000006</v>
      </c>
      <c r="L131">
        <v>-0.9</v>
      </c>
      <c r="M131">
        <v>2.6</v>
      </c>
      <c r="N131">
        <v>-4.8</v>
      </c>
      <c r="O131">
        <v>0</v>
      </c>
      <c r="P131">
        <v>49.4</v>
      </c>
      <c r="Q131">
        <v>-2</v>
      </c>
      <c r="R131">
        <v>117.7</v>
      </c>
      <c r="S131">
        <v>29.9</v>
      </c>
      <c r="T131">
        <v>31.3</v>
      </c>
      <c r="U131">
        <v>37.9</v>
      </c>
      <c r="V131">
        <v>30.2</v>
      </c>
      <c r="W131">
        <v>17.3</v>
      </c>
      <c r="X131">
        <v>26.7</v>
      </c>
      <c r="Y131">
        <v>33.6</v>
      </c>
      <c r="Z131">
        <v>21.4</v>
      </c>
      <c r="AA131">
        <v>32.299999999999997</v>
      </c>
      <c r="AB131">
        <v>71.7</v>
      </c>
      <c r="AC131">
        <v>-6</v>
      </c>
      <c r="AD131">
        <v>-1.2</v>
      </c>
      <c r="AE131">
        <v>0.7</v>
      </c>
      <c r="AF131">
        <v>112.6</v>
      </c>
      <c r="AG131">
        <v>91</v>
      </c>
      <c r="AH131">
        <v>-24</v>
      </c>
      <c r="AI131">
        <v>15.5</v>
      </c>
    </row>
    <row r="132" spans="1:35" x14ac:dyDescent="0.25">
      <c r="A132">
        <v>22895</v>
      </c>
      <c r="B132">
        <v>47.8</v>
      </c>
      <c r="C132">
        <v>31</v>
      </c>
      <c r="D132">
        <v>41.2</v>
      </c>
      <c r="E132">
        <v>30.5</v>
      </c>
      <c r="F132">
        <v>15.7</v>
      </c>
      <c r="G132">
        <v>27.9</v>
      </c>
      <c r="H132">
        <v>47.1</v>
      </c>
      <c r="I132">
        <v>22.3</v>
      </c>
      <c r="J132">
        <v>37.200000000000003</v>
      </c>
      <c r="K132">
        <v>70.400000000000006</v>
      </c>
      <c r="L132">
        <v>-2.8</v>
      </c>
      <c r="M132">
        <v>2.6</v>
      </c>
      <c r="N132">
        <v>-4.5999999999999996</v>
      </c>
      <c r="O132">
        <v>1.2</v>
      </c>
      <c r="P132">
        <v>49.2</v>
      </c>
      <c r="Q132">
        <v>-1.2</v>
      </c>
      <c r="R132">
        <v>117.2</v>
      </c>
      <c r="S132">
        <v>23.1</v>
      </c>
      <c r="T132">
        <v>31.5</v>
      </c>
      <c r="U132">
        <v>37.299999999999997</v>
      </c>
      <c r="V132">
        <v>30.6</v>
      </c>
      <c r="W132">
        <v>35.200000000000003</v>
      </c>
      <c r="X132">
        <v>27.4</v>
      </c>
      <c r="Y132">
        <v>34.299999999999997</v>
      </c>
      <c r="Z132">
        <v>22.3</v>
      </c>
      <c r="AA132">
        <v>31.9</v>
      </c>
      <c r="AB132">
        <v>70.599999999999994</v>
      </c>
      <c r="AC132">
        <v>-5</v>
      </c>
      <c r="AD132">
        <v>-1.2</v>
      </c>
      <c r="AE132">
        <v>0.7</v>
      </c>
      <c r="AF132">
        <v>113.1</v>
      </c>
      <c r="AG132">
        <v>91.2</v>
      </c>
      <c r="AH132">
        <v>-24.4</v>
      </c>
      <c r="AI132">
        <v>16</v>
      </c>
    </row>
    <row r="133" spans="1:35" x14ac:dyDescent="0.25">
      <c r="A133">
        <v>22930</v>
      </c>
      <c r="B133">
        <v>48.1</v>
      </c>
      <c r="C133">
        <v>32.1</v>
      </c>
      <c r="D133">
        <v>41.3</v>
      </c>
      <c r="E133">
        <v>30.8</v>
      </c>
      <c r="F133">
        <v>40.200000000000003</v>
      </c>
      <c r="G133">
        <v>25.2</v>
      </c>
      <c r="H133">
        <v>50</v>
      </c>
      <c r="I133">
        <v>22</v>
      </c>
      <c r="J133">
        <v>37.9</v>
      </c>
      <c r="K133">
        <v>69</v>
      </c>
      <c r="L133">
        <v>-3.7</v>
      </c>
      <c r="M133">
        <v>2.6</v>
      </c>
      <c r="N133">
        <v>-4.8</v>
      </c>
      <c r="O133">
        <v>0.5</v>
      </c>
      <c r="P133">
        <v>49.4</v>
      </c>
      <c r="Q133">
        <v>-2</v>
      </c>
      <c r="R133">
        <v>117.2</v>
      </c>
      <c r="S133">
        <v>32.299999999999997</v>
      </c>
      <c r="T133">
        <v>32.1</v>
      </c>
      <c r="U133">
        <v>37.799999999999997</v>
      </c>
      <c r="V133">
        <v>31.5</v>
      </c>
      <c r="W133">
        <v>37.6</v>
      </c>
      <c r="X133">
        <v>24.7</v>
      </c>
      <c r="Y133">
        <v>33.6</v>
      </c>
      <c r="Z133">
        <v>22.3</v>
      </c>
      <c r="AA133">
        <v>37</v>
      </c>
      <c r="AB133">
        <v>69.5</v>
      </c>
      <c r="AC133">
        <v>-3</v>
      </c>
      <c r="AD133">
        <v>-1.2</v>
      </c>
      <c r="AE133">
        <v>0.7</v>
      </c>
      <c r="AF133">
        <v>112.5</v>
      </c>
      <c r="AG133">
        <v>91</v>
      </c>
      <c r="AH133">
        <v>-24</v>
      </c>
      <c r="AI133">
        <v>15.1</v>
      </c>
    </row>
    <row r="134" spans="1:35" x14ac:dyDescent="0.25">
      <c r="A134">
        <v>22965</v>
      </c>
      <c r="B134">
        <v>34.5</v>
      </c>
      <c r="C134">
        <v>31.8</v>
      </c>
      <c r="D134">
        <v>33.1</v>
      </c>
      <c r="E134">
        <v>30.7</v>
      </c>
      <c r="F134">
        <v>35.9</v>
      </c>
      <c r="G134">
        <v>25.7</v>
      </c>
      <c r="H134">
        <v>44.9</v>
      </c>
      <c r="I134">
        <v>27.6</v>
      </c>
      <c r="J134">
        <v>27.4</v>
      </c>
      <c r="K134">
        <v>67.400000000000006</v>
      </c>
      <c r="L134">
        <v>-5.4</v>
      </c>
      <c r="M134">
        <v>2.6</v>
      </c>
      <c r="N134">
        <v>-4.8</v>
      </c>
      <c r="O134">
        <v>-0.5</v>
      </c>
      <c r="P134">
        <v>49.7</v>
      </c>
      <c r="Q134">
        <v>-0.7</v>
      </c>
      <c r="R134">
        <v>116</v>
      </c>
      <c r="S134">
        <v>32.200000000000003</v>
      </c>
      <c r="T134">
        <v>31.6</v>
      </c>
      <c r="U134">
        <v>41.8</v>
      </c>
      <c r="V134">
        <v>30.8</v>
      </c>
      <c r="W134">
        <v>52.3</v>
      </c>
      <c r="X134">
        <v>24.3</v>
      </c>
      <c r="Y134">
        <v>32.5</v>
      </c>
      <c r="Z134">
        <v>22.7</v>
      </c>
      <c r="AA134">
        <v>25.7</v>
      </c>
      <c r="AB134">
        <v>69</v>
      </c>
      <c r="AC134">
        <v>-3.2</v>
      </c>
      <c r="AD134">
        <v>-1.2</v>
      </c>
      <c r="AE134">
        <v>0.7</v>
      </c>
      <c r="AF134">
        <v>112.9</v>
      </c>
      <c r="AG134">
        <v>91.2</v>
      </c>
      <c r="AH134">
        <v>-24.3</v>
      </c>
      <c r="AI134">
        <v>16.399999999999999</v>
      </c>
    </row>
    <row r="135" spans="1:35" x14ac:dyDescent="0.25">
      <c r="A135">
        <v>23000</v>
      </c>
      <c r="B135">
        <v>35</v>
      </c>
      <c r="C135">
        <v>31.5</v>
      </c>
      <c r="D135">
        <v>48.6</v>
      </c>
      <c r="E135">
        <v>30.8</v>
      </c>
      <c r="F135">
        <v>54</v>
      </c>
      <c r="G135">
        <v>24</v>
      </c>
      <c r="H135">
        <v>44</v>
      </c>
      <c r="I135">
        <v>22.3</v>
      </c>
      <c r="J135">
        <v>31.8</v>
      </c>
      <c r="K135">
        <v>67.2</v>
      </c>
      <c r="L135">
        <v>-3.6</v>
      </c>
      <c r="M135">
        <v>2.6</v>
      </c>
      <c r="N135">
        <v>-4.8</v>
      </c>
      <c r="O135">
        <v>0.3</v>
      </c>
      <c r="P135">
        <v>49.2</v>
      </c>
      <c r="Q135">
        <v>-1.1000000000000001</v>
      </c>
      <c r="R135">
        <v>116.7</v>
      </c>
      <c r="S135">
        <v>37.9</v>
      </c>
      <c r="T135">
        <v>31.6</v>
      </c>
      <c r="U135">
        <v>37.5</v>
      </c>
      <c r="V135">
        <v>30.8</v>
      </c>
      <c r="W135">
        <v>55</v>
      </c>
      <c r="X135">
        <v>23.3</v>
      </c>
      <c r="Y135">
        <v>36.299999999999997</v>
      </c>
      <c r="Z135">
        <v>21.1</v>
      </c>
      <c r="AA135">
        <v>32.700000000000003</v>
      </c>
      <c r="AB135">
        <v>68.8</v>
      </c>
      <c r="AC135">
        <v>0.1</v>
      </c>
      <c r="AD135">
        <v>-1.4</v>
      </c>
      <c r="AE135">
        <v>0.7</v>
      </c>
      <c r="AF135">
        <v>113.1</v>
      </c>
      <c r="AG135">
        <v>91</v>
      </c>
      <c r="AH135">
        <v>-24.1</v>
      </c>
      <c r="AI135">
        <v>16.8</v>
      </c>
    </row>
    <row r="136" spans="1:35" x14ac:dyDescent="0.25">
      <c r="A136">
        <v>23035</v>
      </c>
      <c r="B136">
        <v>47.4</v>
      </c>
      <c r="C136">
        <v>31.8</v>
      </c>
      <c r="D136">
        <v>42</v>
      </c>
      <c r="E136">
        <v>30.8</v>
      </c>
      <c r="F136">
        <v>54.2</v>
      </c>
      <c r="G136">
        <v>25.2</v>
      </c>
      <c r="H136">
        <v>45.1</v>
      </c>
      <c r="I136">
        <v>22.5</v>
      </c>
      <c r="J136">
        <v>35</v>
      </c>
      <c r="K136">
        <v>67.3</v>
      </c>
      <c r="L136">
        <v>-3.5</v>
      </c>
      <c r="M136">
        <v>2.6</v>
      </c>
      <c r="N136">
        <v>-4.5999999999999996</v>
      </c>
      <c r="O136">
        <v>-1</v>
      </c>
      <c r="P136">
        <v>49.2</v>
      </c>
      <c r="Q136">
        <v>-1.7</v>
      </c>
      <c r="R136">
        <v>114.6</v>
      </c>
      <c r="S136">
        <v>35</v>
      </c>
      <c r="T136">
        <v>31.8</v>
      </c>
      <c r="U136">
        <v>38.1</v>
      </c>
      <c r="V136">
        <v>30.2</v>
      </c>
      <c r="W136">
        <v>52.2</v>
      </c>
      <c r="X136">
        <v>24.7</v>
      </c>
      <c r="Y136">
        <v>31.2</v>
      </c>
      <c r="Z136">
        <v>22</v>
      </c>
      <c r="AA136">
        <v>33.6</v>
      </c>
      <c r="AB136">
        <v>68.900000000000006</v>
      </c>
      <c r="AC136">
        <v>-5.5</v>
      </c>
      <c r="AD136">
        <v>-1.2</v>
      </c>
      <c r="AE136">
        <v>0.7</v>
      </c>
      <c r="AF136">
        <v>113.4</v>
      </c>
      <c r="AG136">
        <v>91.2</v>
      </c>
      <c r="AH136">
        <v>-24.7</v>
      </c>
      <c r="AI136">
        <v>15.3</v>
      </c>
    </row>
    <row r="137" spans="1:35" x14ac:dyDescent="0.25">
      <c r="A137">
        <v>23069</v>
      </c>
      <c r="B137">
        <v>50.1</v>
      </c>
      <c r="C137">
        <v>30.8</v>
      </c>
      <c r="D137">
        <v>42.8</v>
      </c>
      <c r="E137">
        <v>30.9</v>
      </c>
      <c r="F137">
        <v>53.5</v>
      </c>
      <c r="G137">
        <v>24.7</v>
      </c>
      <c r="H137">
        <v>45.2</v>
      </c>
      <c r="I137">
        <v>22.7</v>
      </c>
      <c r="J137">
        <v>38</v>
      </c>
      <c r="K137">
        <v>67.5</v>
      </c>
      <c r="L137">
        <v>-2.8</v>
      </c>
      <c r="M137">
        <v>2.9</v>
      </c>
      <c r="N137">
        <v>-4.8</v>
      </c>
      <c r="O137">
        <v>-0.3</v>
      </c>
      <c r="P137">
        <v>49.2</v>
      </c>
      <c r="Q137">
        <v>-1</v>
      </c>
      <c r="R137">
        <v>115.7</v>
      </c>
      <c r="S137">
        <v>35.299999999999997</v>
      </c>
      <c r="T137">
        <v>31.6</v>
      </c>
      <c r="U137">
        <v>38.6</v>
      </c>
      <c r="V137">
        <v>30.8</v>
      </c>
      <c r="W137">
        <v>55.3</v>
      </c>
      <c r="X137">
        <v>25</v>
      </c>
      <c r="Y137">
        <v>31.6</v>
      </c>
      <c r="Z137">
        <v>22.7</v>
      </c>
      <c r="AA137">
        <v>33.299999999999997</v>
      </c>
      <c r="AB137">
        <v>69</v>
      </c>
      <c r="AC137">
        <v>-3</v>
      </c>
      <c r="AD137">
        <v>-1.2</v>
      </c>
      <c r="AE137">
        <v>0.7</v>
      </c>
      <c r="AF137">
        <v>110.5</v>
      </c>
      <c r="AG137">
        <v>91</v>
      </c>
      <c r="AH137">
        <v>-24.4</v>
      </c>
      <c r="AI137">
        <v>14.4</v>
      </c>
    </row>
    <row r="138" spans="1:35" x14ac:dyDescent="0.25">
      <c r="A138">
        <v>23103</v>
      </c>
      <c r="B138">
        <v>50.6</v>
      </c>
      <c r="C138">
        <v>31.3</v>
      </c>
      <c r="D138">
        <v>42.2</v>
      </c>
      <c r="E138">
        <v>30.5</v>
      </c>
      <c r="F138">
        <v>54.7</v>
      </c>
      <c r="G138">
        <v>25</v>
      </c>
      <c r="H138">
        <v>39.4</v>
      </c>
      <c r="I138">
        <v>24.1</v>
      </c>
      <c r="J138">
        <v>32.1</v>
      </c>
      <c r="K138">
        <v>67.3</v>
      </c>
      <c r="L138">
        <v>-3.5</v>
      </c>
      <c r="M138">
        <v>2.9</v>
      </c>
      <c r="N138">
        <v>-4.8</v>
      </c>
      <c r="O138">
        <v>-0.1</v>
      </c>
      <c r="P138">
        <v>49.2</v>
      </c>
      <c r="Q138">
        <v>-1.1000000000000001</v>
      </c>
      <c r="R138">
        <v>116.2</v>
      </c>
      <c r="S138">
        <v>35</v>
      </c>
      <c r="T138">
        <v>31.6</v>
      </c>
      <c r="U138">
        <v>37.9</v>
      </c>
      <c r="V138">
        <v>30.6</v>
      </c>
      <c r="W138">
        <v>52.5</v>
      </c>
      <c r="X138">
        <v>25.5</v>
      </c>
      <c r="Y138">
        <v>32.6</v>
      </c>
      <c r="Z138">
        <v>21.4</v>
      </c>
      <c r="AA138">
        <v>33.9</v>
      </c>
      <c r="AB138">
        <v>68.900000000000006</v>
      </c>
      <c r="AC138">
        <v>-3.2</v>
      </c>
      <c r="AD138">
        <v>-1.2</v>
      </c>
      <c r="AE138">
        <v>0.7</v>
      </c>
      <c r="AF138">
        <v>113.7</v>
      </c>
      <c r="AG138">
        <v>91</v>
      </c>
      <c r="AH138">
        <v>-23.2</v>
      </c>
      <c r="AI138">
        <v>20.5</v>
      </c>
    </row>
    <row r="139" spans="1:35" x14ac:dyDescent="0.25">
      <c r="A139">
        <v>23137</v>
      </c>
      <c r="B139">
        <v>51.2</v>
      </c>
      <c r="C139">
        <v>32.1</v>
      </c>
      <c r="D139">
        <v>39.4</v>
      </c>
      <c r="E139">
        <v>30.5</v>
      </c>
      <c r="F139">
        <v>55.4</v>
      </c>
      <c r="G139">
        <v>26</v>
      </c>
      <c r="H139">
        <v>43</v>
      </c>
      <c r="I139">
        <v>22.7</v>
      </c>
      <c r="J139">
        <v>31.2</v>
      </c>
      <c r="K139">
        <v>67.3</v>
      </c>
      <c r="L139">
        <v>-3.9</v>
      </c>
      <c r="M139">
        <v>2.6</v>
      </c>
      <c r="N139">
        <v>-4.8</v>
      </c>
      <c r="O139">
        <v>-1</v>
      </c>
      <c r="P139">
        <v>49.2</v>
      </c>
      <c r="Q139">
        <v>-2.4</v>
      </c>
      <c r="R139">
        <v>117</v>
      </c>
      <c r="S139">
        <v>26.7</v>
      </c>
      <c r="T139">
        <v>31.8</v>
      </c>
      <c r="U139">
        <v>38.6</v>
      </c>
      <c r="V139">
        <v>30.8</v>
      </c>
      <c r="W139">
        <v>54.9</v>
      </c>
      <c r="X139">
        <v>25.2</v>
      </c>
      <c r="Y139">
        <v>32.4</v>
      </c>
      <c r="Z139">
        <v>21.6</v>
      </c>
      <c r="AA139">
        <v>33.200000000000003</v>
      </c>
      <c r="AB139">
        <v>68.900000000000006</v>
      </c>
      <c r="AC139">
        <v>8.3000000000000007</v>
      </c>
      <c r="AD139">
        <v>-1.2</v>
      </c>
      <c r="AE139">
        <v>0.5</v>
      </c>
      <c r="AF139">
        <v>113.5</v>
      </c>
      <c r="AG139">
        <v>91</v>
      </c>
      <c r="AH139">
        <v>-26</v>
      </c>
      <c r="AI139">
        <v>15.1</v>
      </c>
    </row>
    <row r="140" spans="1:35" x14ac:dyDescent="0.25">
      <c r="A140">
        <v>23172</v>
      </c>
      <c r="B140">
        <v>50</v>
      </c>
      <c r="C140">
        <v>31.1</v>
      </c>
      <c r="D140">
        <v>37.4</v>
      </c>
      <c r="E140">
        <v>30.8</v>
      </c>
      <c r="F140">
        <v>54.8</v>
      </c>
      <c r="G140">
        <v>24.3</v>
      </c>
      <c r="H140">
        <v>42</v>
      </c>
      <c r="I140">
        <v>22.5</v>
      </c>
      <c r="J140">
        <v>35.4</v>
      </c>
      <c r="K140">
        <v>67.3</v>
      </c>
      <c r="L140">
        <v>-4.5999999999999996</v>
      </c>
      <c r="M140">
        <v>2.6</v>
      </c>
      <c r="N140">
        <v>-4.8</v>
      </c>
      <c r="O140">
        <v>-0.9</v>
      </c>
      <c r="P140">
        <v>49.4</v>
      </c>
      <c r="Q140">
        <v>-0.9</v>
      </c>
      <c r="R140">
        <v>116.1</v>
      </c>
      <c r="S140">
        <v>34.700000000000003</v>
      </c>
      <c r="T140">
        <v>31.1</v>
      </c>
      <c r="U140">
        <v>38.6</v>
      </c>
      <c r="V140">
        <v>30.7</v>
      </c>
      <c r="W140">
        <v>61.5</v>
      </c>
      <c r="X140">
        <v>25.5</v>
      </c>
      <c r="Y140">
        <v>32.9</v>
      </c>
      <c r="Z140">
        <v>23</v>
      </c>
      <c r="AA140">
        <v>34.5</v>
      </c>
      <c r="AB140">
        <v>69</v>
      </c>
      <c r="AC140">
        <v>-2.9</v>
      </c>
      <c r="AD140">
        <v>-1.2</v>
      </c>
      <c r="AE140">
        <v>0.7</v>
      </c>
      <c r="AF140">
        <v>112.6</v>
      </c>
      <c r="AG140">
        <v>91.2</v>
      </c>
      <c r="AH140">
        <v>-25.9</v>
      </c>
      <c r="AI140">
        <v>15.7</v>
      </c>
    </row>
    <row r="141" spans="1:35" x14ac:dyDescent="0.25">
      <c r="A141">
        <v>23207</v>
      </c>
      <c r="B141">
        <v>50.8</v>
      </c>
      <c r="C141">
        <v>31.5</v>
      </c>
      <c r="D141">
        <v>41.6</v>
      </c>
      <c r="E141">
        <v>30.9</v>
      </c>
      <c r="F141">
        <v>53.6</v>
      </c>
      <c r="G141">
        <v>24.3</v>
      </c>
      <c r="H141">
        <v>47.2</v>
      </c>
      <c r="I141">
        <v>22.7</v>
      </c>
      <c r="J141">
        <v>34</v>
      </c>
      <c r="K141">
        <v>67.3</v>
      </c>
      <c r="L141">
        <v>-4.3</v>
      </c>
      <c r="M141">
        <v>2.6</v>
      </c>
      <c r="N141">
        <v>-4.8</v>
      </c>
      <c r="O141">
        <v>-1.3</v>
      </c>
      <c r="P141">
        <v>49.4</v>
      </c>
      <c r="Q141">
        <v>-1.4</v>
      </c>
      <c r="R141">
        <v>116.2</v>
      </c>
      <c r="S141">
        <v>34.200000000000003</v>
      </c>
      <c r="T141">
        <v>30.5</v>
      </c>
      <c r="U141">
        <v>40.5</v>
      </c>
      <c r="V141">
        <v>30.8</v>
      </c>
      <c r="W141">
        <v>56.2</v>
      </c>
      <c r="X141">
        <v>23.7</v>
      </c>
      <c r="Y141">
        <v>33</v>
      </c>
      <c r="Z141">
        <v>23.4</v>
      </c>
      <c r="AA141">
        <v>29.7</v>
      </c>
      <c r="AB141">
        <v>69.2</v>
      </c>
      <c r="AC141">
        <v>-5.3</v>
      </c>
      <c r="AD141">
        <v>-1.2</v>
      </c>
      <c r="AE141">
        <v>0.7</v>
      </c>
      <c r="AF141">
        <v>112.8</v>
      </c>
      <c r="AG141">
        <v>91</v>
      </c>
      <c r="AH141">
        <v>-23.9</v>
      </c>
      <c r="AI141">
        <v>16.2</v>
      </c>
    </row>
    <row r="142" spans="1:35" x14ac:dyDescent="0.25">
      <c r="A142">
        <v>23243</v>
      </c>
      <c r="B142">
        <v>50.8</v>
      </c>
      <c r="C142">
        <v>31</v>
      </c>
      <c r="D142">
        <v>43.4</v>
      </c>
      <c r="E142">
        <v>31</v>
      </c>
      <c r="F142">
        <v>55</v>
      </c>
      <c r="G142">
        <v>24.7</v>
      </c>
      <c r="H142">
        <v>45.4</v>
      </c>
      <c r="I142">
        <v>21.4</v>
      </c>
      <c r="J142">
        <v>33.6</v>
      </c>
      <c r="K142">
        <v>68.2</v>
      </c>
      <c r="L142">
        <v>-3</v>
      </c>
      <c r="M142">
        <v>2.6</v>
      </c>
      <c r="N142">
        <v>-4.5999999999999996</v>
      </c>
      <c r="O142">
        <v>0.5</v>
      </c>
      <c r="P142">
        <v>49.4</v>
      </c>
      <c r="Q142">
        <v>-1.9</v>
      </c>
      <c r="R142">
        <v>117.3</v>
      </c>
      <c r="S142">
        <v>33.9</v>
      </c>
      <c r="T142">
        <v>31.9</v>
      </c>
      <c r="U142">
        <v>35.299999999999997</v>
      </c>
      <c r="V142">
        <v>30.9</v>
      </c>
      <c r="W142">
        <v>53.6</v>
      </c>
      <c r="X142">
        <v>25.5</v>
      </c>
      <c r="Y142">
        <v>34.1</v>
      </c>
      <c r="Z142">
        <v>23.6</v>
      </c>
      <c r="AA142">
        <v>30.3</v>
      </c>
      <c r="AB142">
        <v>69.599999999999994</v>
      </c>
      <c r="AC142">
        <v>1.3</v>
      </c>
      <c r="AD142">
        <v>-1.2</v>
      </c>
      <c r="AE142">
        <v>0.7</v>
      </c>
      <c r="AF142">
        <v>113.7</v>
      </c>
      <c r="AG142">
        <v>91</v>
      </c>
      <c r="AH142">
        <v>-24.4</v>
      </c>
      <c r="AI142">
        <v>20.3</v>
      </c>
    </row>
    <row r="143" spans="1:35" x14ac:dyDescent="0.25">
      <c r="A143">
        <v>23277</v>
      </c>
      <c r="B143">
        <v>46.9</v>
      </c>
      <c r="C143">
        <v>31.5</v>
      </c>
      <c r="D143">
        <v>39.4</v>
      </c>
      <c r="E143">
        <v>31</v>
      </c>
      <c r="F143">
        <v>60.7</v>
      </c>
      <c r="G143">
        <v>25</v>
      </c>
      <c r="H143">
        <v>45.2</v>
      </c>
      <c r="I143">
        <v>22</v>
      </c>
      <c r="J143">
        <v>33.9</v>
      </c>
      <c r="K143">
        <v>68.599999999999994</v>
      </c>
      <c r="L143">
        <v>-5.2</v>
      </c>
      <c r="M143">
        <v>2.6</v>
      </c>
      <c r="N143">
        <v>-4.8</v>
      </c>
      <c r="O143">
        <v>0.5</v>
      </c>
      <c r="P143">
        <v>49.4</v>
      </c>
      <c r="Q143">
        <v>-1.3</v>
      </c>
      <c r="R143">
        <v>116.1</v>
      </c>
      <c r="S143">
        <v>33</v>
      </c>
      <c r="T143">
        <v>30</v>
      </c>
      <c r="U143">
        <v>37.799999999999997</v>
      </c>
      <c r="V143">
        <v>31</v>
      </c>
      <c r="W143">
        <v>48.7</v>
      </c>
      <c r="X143">
        <v>25.5</v>
      </c>
      <c r="Y143">
        <v>32.799999999999997</v>
      </c>
      <c r="Z143">
        <v>22</v>
      </c>
      <c r="AA143">
        <v>29.1</v>
      </c>
      <c r="AB143">
        <v>69.900000000000006</v>
      </c>
      <c r="AC143">
        <v>-3.1</v>
      </c>
      <c r="AD143">
        <v>-1.2</v>
      </c>
      <c r="AE143">
        <v>0.7</v>
      </c>
      <c r="AF143">
        <v>113.2</v>
      </c>
      <c r="AG143">
        <v>91.2</v>
      </c>
      <c r="AH143">
        <v>-24.6</v>
      </c>
      <c r="AI143">
        <v>15.7</v>
      </c>
    </row>
    <row r="144" spans="1:35" x14ac:dyDescent="0.25">
      <c r="A144">
        <v>23310</v>
      </c>
      <c r="B144">
        <v>49.3</v>
      </c>
      <c r="C144">
        <v>30.2</v>
      </c>
      <c r="D144">
        <v>42.3</v>
      </c>
      <c r="E144">
        <v>30.9</v>
      </c>
      <c r="F144">
        <v>52.1</v>
      </c>
      <c r="G144">
        <v>23.7</v>
      </c>
      <c r="H144">
        <v>37.200000000000003</v>
      </c>
      <c r="I144">
        <v>22.3</v>
      </c>
      <c r="J144">
        <v>31.9</v>
      </c>
      <c r="K144">
        <v>69.099999999999994</v>
      </c>
      <c r="L144">
        <v>-2.5</v>
      </c>
      <c r="M144">
        <v>2.6</v>
      </c>
      <c r="N144">
        <v>-4.8</v>
      </c>
      <c r="O144">
        <v>-0.5</v>
      </c>
      <c r="P144">
        <v>49.2</v>
      </c>
      <c r="Q144">
        <v>-1.2</v>
      </c>
      <c r="R144">
        <v>117</v>
      </c>
      <c r="S144">
        <v>34.1</v>
      </c>
      <c r="T144">
        <v>29.7</v>
      </c>
      <c r="U144">
        <v>37.9</v>
      </c>
      <c r="V144">
        <v>30.9</v>
      </c>
      <c r="W144">
        <v>56.1</v>
      </c>
      <c r="X144">
        <v>25.5</v>
      </c>
      <c r="Y144">
        <v>34</v>
      </c>
      <c r="Z144">
        <v>23</v>
      </c>
      <c r="AA144">
        <v>33.200000000000003</v>
      </c>
      <c r="AB144">
        <v>70</v>
      </c>
      <c r="AC144">
        <v>-0.5</v>
      </c>
      <c r="AD144">
        <v>-1.2</v>
      </c>
      <c r="AE144">
        <v>0.7</v>
      </c>
      <c r="AF144">
        <v>111.7</v>
      </c>
      <c r="AG144">
        <v>91</v>
      </c>
      <c r="AH144">
        <v>-24.1</v>
      </c>
      <c r="AI144">
        <v>16.2</v>
      </c>
    </row>
    <row r="145" spans="1:35" x14ac:dyDescent="0.25">
      <c r="A145">
        <v>23345</v>
      </c>
      <c r="B145">
        <v>49.2</v>
      </c>
      <c r="C145">
        <v>29.8</v>
      </c>
      <c r="D145">
        <v>41</v>
      </c>
      <c r="E145">
        <v>31.2</v>
      </c>
      <c r="F145">
        <v>52.1</v>
      </c>
      <c r="G145">
        <v>25.2</v>
      </c>
      <c r="H145">
        <v>46.7</v>
      </c>
      <c r="I145">
        <v>22.7</v>
      </c>
      <c r="J145">
        <v>32.5</v>
      </c>
      <c r="K145">
        <v>69.2</v>
      </c>
      <c r="L145">
        <v>-4.9000000000000004</v>
      </c>
      <c r="M145">
        <v>2.6</v>
      </c>
      <c r="N145">
        <v>-4.5999999999999996</v>
      </c>
      <c r="O145">
        <v>-1.2</v>
      </c>
      <c r="P145">
        <v>49.2</v>
      </c>
      <c r="Q145">
        <v>-0.9</v>
      </c>
      <c r="R145">
        <v>116.3</v>
      </c>
      <c r="S145">
        <v>30.6</v>
      </c>
      <c r="T145">
        <v>29.4</v>
      </c>
      <c r="U145">
        <v>26.3</v>
      </c>
      <c r="V145">
        <v>30.1</v>
      </c>
      <c r="W145">
        <v>52</v>
      </c>
      <c r="X145">
        <v>25</v>
      </c>
      <c r="Y145">
        <v>32.9</v>
      </c>
      <c r="Z145">
        <v>21.8</v>
      </c>
      <c r="AA145">
        <v>26.9</v>
      </c>
      <c r="AB145">
        <v>70</v>
      </c>
      <c r="AC145">
        <v>-3.5</v>
      </c>
      <c r="AD145">
        <v>-1.2</v>
      </c>
      <c r="AE145">
        <v>0.7</v>
      </c>
      <c r="AF145">
        <v>112.8</v>
      </c>
      <c r="AG145">
        <v>91</v>
      </c>
      <c r="AH145">
        <v>-23.6</v>
      </c>
      <c r="AI145">
        <v>13.7</v>
      </c>
    </row>
    <row r="146" spans="1:35" x14ac:dyDescent="0.25">
      <c r="A146">
        <v>23380</v>
      </c>
      <c r="B146">
        <v>55.5</v>
      </c>
      <c r="C146">
        <v>28.4</v>
      </c>
      <c r="D146">
        <v>42</v>
      </c>
      <c r="E146">
        <v>30.9</v>
      </c>
      <c r="F146">
        <v>52</v>
      </c>
      <c r="G146">
        <v>25.2</v>
      </c>
      <c r="H146">
        <v>42.7</v>
      </c>
      <c r="I146">
        <v>21.4</v>
      </c>
      <c r="J146">
        <v>32.9</v>
      </c>
      <c r="K146">
        <v>69.2</v>
      </c>
      <c r="L146">
        <v>-3.6</v>
      </c>
      <c r="M146">
        <v>2.6</v>
      </c>
      <c r="N146">
        <v>-4.5999999999999996</v>
      </c>
      <c r="O146">
        <v>-0.3</v>
      </c>
      <c r="P146">
        <v>49.2</v>
      </c>
      <c r="Q146">
        <v>-0.5</v>
      </c>
      <c r="R146">
        <v>116.5</v>
      </c>
      <c r="S146">
        <v>31.5</v>
      </c>
      <c r="T146">
        <v>30.3</v>
      </c>
      <c r="U146">
        <v>27.9</v>
      </c>
      <c r="V146">
        <v>30.5</v>
      </c>
      <c r="W146">
        <v>46.1</v>
      </c>
      <c r="X146">
        <v>26.7</v>
      </c>
      <c r="Y146">
        <v>32.700000000000003</v>
      </c>
      <c r="Z146">
        <v>22</v>
      </c>
      <c r="AA146">
        <v>25.7</v>
      </c>
      <c r="AB146">
        <v>70</v>
      </c>
      <c r="AC146">
        <v>-3.2</v>
      </c>
      <c r="AD146">
        <v>-1.2</v>
      </c>
      <c r="AE146">
        <v>0.7</v>
      </c>
      <c r="AF146">
        <v>113.2</v>
      </c>
      <c r="AG146">
        <v>91.2</v>
      </c>
      <c r="AH146">
        <v>-25.5</v>
      </c>
      <c r="AI146">
        <v>14.6</v>
      </c>
    </row>
    <row r="147" spans="1:35" x14ac:dyDescent="0.25">
      <c r="A147">
        <v>23415</v>
      </c>
      <c r="B147">
        <v>47</v>
      </c>
      <c r="C147">
        <v>29.8</v>
      </c>
      <c r="D147">
        <v>46.2</v>
      </c>
      <c r="E147">
        <v>30.5</v>
      </c>
      <c r="F147">
        <v>45.5</v>
      </c>
      <c r="G147">
        <v>25.7</v>
      </c>
      <c r="H147">
        <v>45.5</v>
      </c>
      <c r="I147">
        <v>22.3</v>
      </c>
      <c r="J147">
        <v>35.6</v>
      </c>
      <c r="K147">
        <v>69.099999999999994</v>
      </c>
      <c r="L147">
        <v>-5.3</v>
      </c>
      <c r="M147">
        <v>2.6</v>
      </c>
      <c r="N147">
        <v>-4.8</v>
      </c>
      <c r="O147">
        <v>-0.9</v>
      </c>
      <c r="P147">
        <v>49.2</v>
      </c>
      <c r="Q147">
        <v>-1</v>
      </c>
      <c r="R147">
        <v>117.7</v>
      </c>
      <c r="S147">
        <v>32.700000000000003</v>
      </c>
      <c r="T147">
        <v>30.2</v>
      </c>
      <c r="U147">
        <v>35.6</v>
      </c>
      <c r="V147">
        <v>30.8</v>
      </c>
      <c r="W147">
        <v>46.2</v>
      </c>
      <c r="X147">
        <v>25</v>
      </c>
      <c r="Y147">
        <v>33.5</v>
      </c>
      <c r="Z147">
        <v>23</v>
      </c>
      <c r="AA147">
        <v>34.700000000000003</v>
      </c>
      <c r="AB147">
        <v>70</v>
      </c>
      <c r="AC147">
        <v>-2.5</v>
      </c>
      <c r="AD147">
        <v>-1.4</v>
      </c>
      <c r="AE147">
        <v>0.7</v>
      </c>
      <c r="AF147">
        <v>112.8</v>
      </c>
      <c r="AG147">
        <v>91</v>
      </c>
      <c r="AH147">
        <v>-24.7</v>
      </c>
      <c r="AI147">
        <v>14.2</v>
      </c>
    </row>
    <row r="148" spans="1:35" x14ac:dyDescent="0.25">
      <c r="A148">
        <v>23450</v>
      </c>
      <c r="B148">
        <v>58.9</v>
      </c>
      <c r="C148">
        <v>30.3</v>
      </c>
      <c r="D148">
        <v>41</v>
      </c>
      <c r="E148">
        <v>31</v>
      </c>
      <c r="F148">
        <v>53.3</v>
      </c>
      <c r="G148">
        <v>23.7</v>
      </c>
      <c r="H148">
        <v>45</v>
      </c>
      <c r="I148">
        <v>21.6</v>
      </c>
      <c r="J148">
        <v>30.8</v>
      </c>
      <c r="K148">
        <v>69.099999999999994</v>
      </c>
      <c r="L148">
        <v>-3.2</v>
      </c>
      <c r="M148">
        <v>2.6</v>
      </c>
      <c r="N148">
        <v>-4.8</v>
      </c>
      <c r="O148">
        <v>-0.4</v>
      </c>
      <c r="P148">
        <v>49.4</v>
      </c>
      <c r="Q148">
        <v>-1.5</v>
      </c>
      <c r="R148">
        <v>117.6</v>
      </c>
      <c r="S148">
        <v>20</v>
      </c>
      <c r="T148">
        <v>30.5</v>
      </c>
      <c r="U148">
        <v>37.700000000000003</v>
      </c>
      <c r="V148">
        <v>30.5</v>
      </c>
      <c r="W148">
        <v>52.2</v>
      </c>
      <c r="X148">
        <v>24.7</v>
      </c>
      <c r="Y148">
        <v>31.5</v>
      </c>
      <c r="Z148">
        <v>22</v>
      </c>
      <c r="AA148">
        <v>28.2</v>
      </c>
      <c r="AB148">
        <v>70</v>
      </c>
      <c r="AC148">
        <v>-3.3</v>
      </c>
      <c r="AD148">
        <v>-1.2</v>
      </c>
      <c r="AE148">
        <v>0.7</v>
      </c>
      <c r="AF148">
        <v>112.1</v>
      </c>
      <c r="AG148">
        <v>91</v>
      </c>
      <c r="AH148">
        <v>-23.9</v>
      </c>
      <c r="AI148">
        <v>16.600000000000001</v>
      </c>
    </row>
    <row r="149" spans="1:35" x14ac:dyDescent="0.25">
      <c r="A149">
        <v>23485</v>
      </c>
      <c r="B149">
        <v>49.8</v>
      </c>
      <c r="C149">
        <v>29.7</v>
      </c>
      <c r="D149">
        <v>42.1</v>
      </c>
      <c r="E149">
        <v>30.6</v>
      </c>
      <c r="F149">
        <v>50.9</v>
      </c>
      <c r="G149">
        <v>24.3</v>
      </c>
      <c r="H149">
        <v>40.6</v>
      </c>
      <c r="I149">
        <v>23.6</v>
      </c>
      <c r="J149">
        <v>31.5</v>
      </c>
      <c r="K149">
        <v>69.099999999999994</v>
      </c>
      <c r="L149">
        <v>-2.8</v>
      </c>
      <c r="M149">
        <v>2.6</v>
      </c>
      <c r="N149">
        <v>-4.8</v>
      </c>
      <c r="O149">
        <v>0.1</v>
      </c>
      <c r="P149">
        <v>49.2</v>
      </c>
      <c r="Q149">
        <v>-1.4</v>
      </c>
      <c r="R149">
        <v>117.2</v>
      </c>
      <c r="S149">
        <v>33.4</v>
      </c>
      <c r="T149">
        <v>30</v>
      </c>
      <c r="U149">
        <v>38.200000000000003</v>
      </c>
      <c r="V149">
        <v>30.9</v>
      </c>
      <c r="W149">
        <v>51.3</v>
      </c>
      <c r="X149">
        <v>24.7</v>
      </c>
      <c r="Y149">
        <v>29.1</v>
      </c>
      <c r="Z149">
        <v>21.6</v>
      </c>
      <c r="AA149">
        <v>32.799999999999997</v>
      </c>
      <c r="AB149">
        <v>69.900000000000006</v>
      </c>
      <c r="AC149">
        <v>-5.6</v>
      </c>
      <c r="AD149">
        <v>-1.2</v>
      </c>
      <c r="AE149">
        <v>0.7</v>
      </c>
      <c r="AF149">
        <v>112.4</v>
      </c>
      <c r="AG149">
        <v>91.2</v>
      </c>
      <c r="AH149">
        <v>-24.6</v>
      </c>
      <c r="AI149">
        <v>16.8</v>
      </c>
    </row>
    <row r="150" spans="1:35" x14ac:dyDescent="0.25">
      <c r="A150">
        <v>23520</v>
      </c>
      <c r="B150">
        <v>44.6</v>
      </c>
      <c r="C150">
        <v>30.3</v>
      </c>
      <c r="D150">
        <v>42.5</v>
      </c>
      <c r="E150">
        <v>30.8</v>
      </c>
      <c r="F150">
        <v>48.1</v>
      </c>
      <c r="G150">
        <v>24.3</v>
      </c>
      <c r="H150">
        <v>45.4</v>
      </c>
      <c r="I150">
        <v>23.2</v>
      </c>
      <c r="J150">
        <v>36.1</v>
      </c>
      <c r="K150">
        <v>69.2</v>
      </c>
      <c r="L150">
        <v>-2.9</v>
      </c>
      <c r="M150">
        <v>2.6</v>
      </c>
      <c r="N150">
        <v>-4.8</v>
      </c>
      <c r="O150">
        <v>-0.4</v>
      </c>
      <c r="P150">
        <v>49.2</v>
      </c>
      <c r="Q150">
        <v>2.4</v>
      </c>
      <c r="R150">
        <v>117.8</v>
      </c>
      <c r="S150">
        <v>32.6</v>
      </c>
      <c r="T150">
        <v>30.5</v>
      </c>
      <c r="U150">
        <v>38.6</v>
      </c>
      <c r="V150">
        <v>30.8</v>
      </c>
      <c r="W150">
        <v>51.3</v>
      </c>
      <c r="X150">
        <v>25</v>
      </c>
      <c r="Y150">
        <v>34.299999999999997</v>
      </c>
      <c r="Z150">
        <v>23.4</v>
      </c>
      <c r="AA150">
        <v>33.6</v>
      </c>
      <c r="AB150">
        <v>69.900000000000006</v>
      </c>
      <c r="AC150">
        <v>-2.8</v>
      </c>
      <c r="AD150">
        <v>-1.2</v>
      </c>
      <c r="AE150">
        <v>0.7</v>
      </c>
      <c r="AF150">
        <v>112.5</v>
      </c>
      <c r="AG150">
        <v>91.2</v>
      </c>
      <c r="AH150">
        <v>-23.6</v>
      </c>
      <c r="AI150">
        <v>15.1</v>
      </c>
    </row>
    <row r="151" spans="1:35" x14ac:dyDescent="0.25">
      <c r="A151">
        <v>23555</v>
      </c>
      <c r="B151">
        <v>55</v>
      </c>
      <c r="C151">
        <v>30.2</v>
      </c>
      <c r="D151">
        <v>39</v>
      </c>
      <c r="E151">
        <v>30.8</v>
      </c>
      <c r="F151">
        <v>52.3</v>
      </c>
      <c r="G151">
        <v>25</v>
      </c>
      <c r="H151">
        <v>40.799999999999997</v>
      </c>
      <c r="I151">
        <v>22.3</v>
      </c>
      <c r="J151">
        <v>28.2</v>
      </c>
      <c r="K151">
        <v>69.099999999999994</v>
      </c>
      <c r="L151">
        <v>-4.5</v>
      </c>
      <c r="M151">
        <v>2.4</v>
      </c>
      <c r="N151">
        <v>-4.8</v>
      </c>
      <c r="O151">
        <v>-0.3</v>
      </c>
      <c r="P151">
        <v>49.4</v>
      </c>
      <c r="Q151">
        <v>-1.5</v>
      </c>
      <c r="R151">
        <v>115.8</v>
      </c>
      <c r="S151">
        <v>32.200000000000003</v>
      </c>
      <c r="T151">
        <v>30.3</v>
      </c>
      <c r="U151">
        <v>36.6</v>
      </c>
      <c r="V151">
        <v>30.2</v>
      </c>
      <c r="W151">
        <v>49.5</v>
      </c>
      <c r="X151">
        <v>23.7</v>
      </c>
      <c r="Y151">
        <v>33.6</v>
      </c>
      <c r="Z151">
        <v>23</v>
      </c>
      <c r="AA151">
        <v>35.6</v>
      </c>
      <c r="AB151">
        <v>70.099999999999994</v>
      </c>
      <c r="AC151">
        <v>-3.1</v>
      </c>
      <c r="AD151">
        <v>-1.2</v>
      </c>
      <c r="AE151">
        <v>0.7</v>
      </c>
      <c r="AF151">
        <v>113.2</v>
      </c>
      <c r="AG151">
        <v>91.2</v>
      </c>
      <c r="AH151">
        <v>-22.6</v>
      </c>
      <c r="AI151">
        <v>15.5</v>
      </c>
    </row>
    <row r="152" spans="1:35" x14ac:dyDescent="0.25">
      <c r="A152">
        <v>23590</v>
      </c>
      <c r="B152">
        <v>49.5</v>
      </c>
      <c r="C152">
        <v>29.8</v>
      </c>
      <c r="D152">
        <v>43</v>
      </c>
      <c r="E152">
        <v>30.9</v>
      </c>
      <c r="F152">
        <v>51.2</v>
      </c>
      <c r="G152">
        <v>26</v>
      </c>
      <c r="H152">
        <v>45.9</v>
      </c>
      <c r="I152">
        <v>18.8</v>
      </c>
      <c r="J152">
        <v>33.299999999999997</v>
      </c>
      <c r="K152">
        <v>69</v>
      </c>
      <c r="L152">
        <v>3.9</v>
      </c>
      <c r="M152">
        <v>2.6</v>
      </c>
      <c r="N152">
        <v>-4.8</v>
      </c>
      <c r="O152">
        <v>-0.5</v>
      </c>
      <c r="P152">
        <v>49.4</v>
      </c>
      <c r="Q152">
        <v>-1</v>
      </c>
      <c r="R152">
        <v>117.1</v>
      </c>
      <c r="S152">
        <v>33.9</v>
      </c>
      <c r="T152">
        <v>30</v>
      </c>
      <c r="U152">
        <v>38.4</v>
      </c>
      <c r="V152">
        <v>30.9</v>
      </c>
      <c r="W152">
        <v>58.3</v>
      </c>
      <c r="X152">
        <v>22.7</v>
      </c>
      <c r="Y152">
        <v>33.5</v>
      </c>
      <c r="Z152">
        <v>22.3</v>
      </c>
      <c r="AA152">
        <v>34.6</v>
      </c>
      <c r="AB152">
        <v>70.099999999999994</v>
      </c>
      <c r="AC152">
        <v>-3.2</v>
      </c>
      <c r="AD152">
        <v>-1.2</v>
      </c>
      <c r="AE152">
        <v>0.7</v>
      </c>
      <c r="AF152">
        <v>111.8</v>
      </c>
      <c r="AG152">
        <v>91.2</v>
      </c>
      <c r="AH152">
        <v>-24</v>
      </c>
      <c r="AI152">
        <v>15.1</v>
      </c>
    </row>
    <row r="153" spans="1:35" x14ac:dyDescent="0.25">
      <c r="A153">
        <v>23625</v>
      </c>
      <c r="B153">
        <v>59</v>
      </c>
      <c r="C153">
        <v>29.8</v>
      </c>
      <c r="D153">
        <v>42.6</v>
      </c>
      <c r="E153">
        <v>30.9</v>
      </c>
      <c r="F153">
        <v>50.1</v>
      </c>
      <c r="G153">
        <v>25</v>
      </c>
      <c r="H153">
        <v>45.3</v>
      </c>
      <c r="I153">
        <v>22.3</v>
      </c>
      <c r="J153">
        <v>30.2</v>
      </c>
      <c r="K153">
        <v>69.099999999999994</v>
      </c>
      <c r="L153">
        <v>-5.9</v>
      </c>
      <c r="M153">
        <v>2.6</v>
      </c>
      <c r="N153">
        <v>-4.8</v>
      </c>
      <c r="O153">
        <v>-0.5</v>
      </c>
      <c r="P153">
        <v>49.4</v>
      </c>
      <c r="Q153">
        <v>-1.2</v>
      </c>
      <c r="R153">
        <v>116.1</v>
      </c>
      <c r="S153">
        <v>27.6</v>
      </c>
      <c r="T153">
        <v>29.8</v>
      </c>
      <c r="U153">
        <v>36.6</v>
      </c>
      <c r="V153">
        <v>30.8</v>
      </c>
      <c r="W153">
        <v>51.6</v>
      </c>
      <c r="X153">
        <v>24.7</v>
      </c>
      <c r="Y153">
        <v>28.1</v>
      </c>
      <c r="Z153">
        <v>21.6</v>
      </c>
      <c r="AA153">
        <v>29</v>
      </c>
      <c r="AB153">
        <v>70</v>
      </c>
      <c r="AC153">
        <v>-3.8</v>
      </c>
      <c r="AD153">
        <v>-1.2</v>
      </c>
      <c r="AE153">
        <v>0.7</v>
      </c>
      <c r="AF153">
        <v>108.4</v>
      </c>
      <c r="AG153">
        <v>91.2</v>
      </c>
      <c r="AH153">
        <v>-23.9</v>
      </c>
      <c r="AI153">
        <v>16.399999999999999</v>
      </c>
    </row>
    <row r="154" spans="1:35" x14ac:dyDescent="0.25">
      <c r="A154">
        <v>23658</v>
      </c>
      <c r="B154">
        <v>50</v>
      </c>
      <c r="C154">
        <v>29.8</v>
      </c>
      <c r="D154">
        <v>49.7</v>
      </c>
      <c r="E154">
        <v>30.5</v>
      </c>
      <c r="F154">
        <v>51.6</v>
      </c>
      <c r="G154">
        <v>24.3</v>
      </c>
      <c r="H154">
        <v>43.5</v>
      </c>
      <c r="I154">
        <v>23</v>
      </c>
      <c r="J154">
        <v>31.2</v>
      </c>
      <c r="K154">
        <v>69.099999999999994</v>
      </c>
      <c r="L154">
        <v>-3</v>
      </c>
      <c r="M154">
        <v>2.6</v>
      </c>
      <c r="N154">
        <v>-4.8</v>
      </c>
      <c r="O154">
        <v>0.9</v>
      </c>
      <c r="P154">
        <v>49.4</v>
      </c>
      <c r="Q154">
        <v>-2.6</v>
      </c>
      <c r="R154">
        <v>117.4</v>
      </c>
      <c r="S154">
        <v>34</v>
      </c>
      <c r="T154">
        <v>30.3</v>
      </c>
      <c r="U154">
        <v>37.200000000000003</v>
      </c>
      <c r="V154">
        <v>30.9</v>
      </c>
      <c r="W154">
        <v>52</v>
      </c>
      <c r="X154">
        <v>25.2</v>
      </c>
      <c r="Y154">
        <v>28</v>
      </c>
      <c r="Z154">
        <v>22.3</v>
      </c>
      <c r="AA154">
        <v>31.2</v>
      </c>
      <c r="AB154">
        <v>70</v>
      </c>
      <c r="AC154">
        <v>-2.9</v>
      </c>
      <c r="AD154">
        <v>-1.4</v>
      </c>
      <c r="AE154">
        <v>0.7</v>
      </c>
      <c r="AF154">
        <v>113.4</v>
      </c>
      <c r="AG154">
        <v>91.2</v>
      </c>
      <c r="AH154">
        <v>-25.6</v>
      </c>
      <c r="AI154">
        <v>16.5</v>
      </c>
    </row>
    <row r="155" spans="1:35" x14ac:dyDescent="0.25">
      <c r="A155">
        <v>23692</v>
      </c>
      <c r="B155">
        <v>50</v>
      </c>
      <c r="C155">
        <v>29.7</v>
      </c>
      <c r="D155">
        <v>42.6</v>
      </c>
      <c r="E155">
        <v>31.2</v>
      </c>
      <c r="F155">
        <v>51.3</v>
      </c>
      <c r="G155">
        <v>24.7</v>
      </c>
      <c r="H155">
        <v>55.2</v>
      </c>
      <c r="I155">
        <v>22.3</v>
      </c>
      <c r="J155">
        <v>34.5</v>
      </c>
      <c r="K155">
        <v>69.2</v>
      </c>
      <c r="L155">
        <v>-2.8</v>
      </c>
      <c r="M155">
        <v>2.6</v>
      </c>
      <c r="N155">
        <v>-4.8</v>
      </c>
      <c r="O155">
        <v>0</v>
      </c>
      <c r="P155">
        <v>49.2</v>
      </c>
      <c r="Q155">
        <v>-1.5</v>
      </c>
      <c r="R155">
        <v>116.1</v>
      </c>
      <c r="S155">
        <v>41.6</v>
      </c>
      <c r="T155">
        <v>30.2</v>
      </c>
      <c r="U155">
        <v>39</v>
      </c>
      <c r="V155">
        <v>30.9</v>
      </c>
      <c r="W155">
        <v>52.6</v>
      </c>
      <c r="X155">
        <v>23</v>
      </c>
      <c r="Y155">
        <v>31.2</v>
      </c>
      <c r="Z155">
        <v>22.3</v>
      </c>
      <c r="AA155">
        <v>28.5</v>
      </c>
      <c r="AB155">
        <v>70.099999999999994</v>
      </c>
      <c r="AC155">
        <v>-6.7</v>
      </c>
      <c r="AD155">
        <v>-1.4</v>
      </c>
      <c r="AE155">
        <v>0.7</v>
      </c>
      <c r="AF155">
        <v>112.5</v>
      </c>
      <c r="AG155">
        <v>91.2</v>
      </c>
      <c r="AH155">
        <v>-22.4</v>
      </c>
      <c r="AI155">
        <v>15.9</v>
      </c>
    </row>
    <row r="156" spans="1:35" x14ac:dyDescent="0.25">
      <c r="A156">
        <v>23726</v>
      </c>
      <c r="B156">
        <v>49.4</v>
      </c>
      <c r="C156">
        <v>30.2</v>
      </c>
      <c r="D156">
        <v>42.4</v>
      </c>
      <c r="E156">
        <v>30.6</v>
      </c>
      <c r="F156">
        <v>51.4</v>
      </c>
      <c r="G156">
        <v>25.5</v>
      </c>
      <c r="H156">
        <v>52.5</v>
      </c>
      <c r="I156">
        <v>22.7</v>
      </c>
      <c r="J156">
        <v>33.299999999999997</v>
      </c>
      <c r="K156">
        <v>69.099999999999994</v>
      </c>
      <c r="L156">
        <v>-2.9</v>
      </c>
      <c r="M156">
        <v>2.6</v>
      </c>
      <c r="N156">
        <v>-4.8</v>
      </c>
      <c r="O156">
        <v>0</v>
      </c>
      <c r="P156">
        <v>49.2</v>
      </c>
      <c r="Q156">
        <v>-1.4</v>
      </c>
      <c r="R156">
        <v>116.7</v>
      </c>
      <c r="S156">
        <v>33.4</v>
      </c>
      <c r="T156">
        <v>29.7</v>
      </c>
      <c r="U156">
        <v>38.9</v>
      </c>
      <c r="V156">
        <v>30.9</v>
      </c>
      <c r="W156">
        <v>49.6</v>
      </c>
      <c r="X156">
        <v>24.7</v>
      </c>
      <c r="Y156">
        <v>28.2</v>
      </c>
      <c r="Z156">
        <v>22.5</v>
      </c>
      <c r="AA156">
        <v>31.2</v>
      </c>
      <c r="AB156">
        <v>70.099999999999994</v>
      </c>
      <c r="AC156">
        <v>-2.6</v>
      </c>
      <c r="AD156">
        <v>-1.4</v>
      </c>
      <c r="AE156">
        <v>0.7</v>
      </c>
      <c r="AF156">
        <v>112.4</v>
      </c>
      <c r="AG156">
        <v>90.7</v>
      </c>
      <c r="AH156">
        <v>-24.1</v>
      </c>
      <c r="AI156">
        <v>15.4</v>
      </c>
    </row>
    <row r="157" spans="1:35" x14ac:dyDescent="0.25">
      <c r="A157">
        <v>23760</v>
      </c>
      <c r="B157">
        <v>53</v>
      </c>
      <c r="C157">
        <v>30.3</v>
      </c>
      <c r="D157">
        <v>42.4</v>
      </c>
      <c r="E157">
        <v>31.3</v>
      </c>
      <c r="F157">
        <v>52.1</v>
      </c>
      <c r="G157">
        <v>25.2</v>
      </c>
      <c r="H157">
        <v>45.5</v>
      </c>
      <c r="I157">
        <v>22.3</v>
      </c>
      <c r="J157">
        <v>26.6</v>
      </c>
      <c r="K157">
        <v>69</v>
      </c>
      <c r="L157">
        <v>-4</v>
      </c>
      <c r="M157">
        <v>2.6</v>
      </c>
      <c r="N157">
        <v>-4.8</v>
      </c>
      <c r="O157">
        <v>-0.6</v>
      </c>
      <c r="P157">
        <v>49.2</v>
      </c>
      <c r="Q157">
        <v>-1.1000000000000001</v>
      </c>
      <c r="R157">
        <v>115.9</v>
      </c>
      <c r="S157">
        <v>32.299999999999997</v>
      </c>
      <c r="T157">
        <v>30.5</v>
      </c>
      <c r="U157">
        <v>37.200000000000003</v>
      </c>
      <c r="V157">
        <v>30.3</v>
      </c>
      <c r="W157">
        <v>51</v>
      </c>
      <c r="X157">
        <v>24.3</v>
      </c>
      <c r="Y157">
        <v>27.8</v>
      </c>
      <c r="Z157">
        <v>22.3</v>
      </c>
      <c r="AA157">
        <v>25.9</v>
      </c>
      <c r="AB157">
        <v>69.900000000000006</v>
      </c>
      <c r="AC157">
        <v>-2.7</v>
      </c>
      <c r="AD157">
        <v>-1.2</v>
      </c>
      <c r="AE157">
        <v>0.7</v>
      </c>
      <c r="AF157">
        <v>113.4</v>
      </c>
      <c r="AG157">
        <v>91.2</v>
      </c>
      <c r="AH157">
        <v>-24.5</v>
      </c>
      <c r="AI157">
        <v>14.7</v>
      </c>
    </row>
    <row r="158" spans="1:35" x14ac:dyDescent="0.25">
      <c r="A158">
        <v>23795</v>
      </c>
      <c r="B158">
        <v>45</v>
      </c>
      <c r="C158">
        <v>29.5</v>
      </c>
      <c r="D158">
        <v>42.3</v>
      </c>
      <c r="E158">
        <v>30.8</v>
      </c>
      <c r="F158">
        <v>46.2</v>
      </c>
      <c r="G158">
        <v>24.7</v>
      </c>
      <c r="H158">
        <v>45.7</v>
      </c>
      <c r="I158">
        <v>23</v>
      </c>
      <c r="J158">
        <v>33.5</v>
      </c>
      <c r="K158">
        <v>69.2</v>
      </c>
      <c r="L158">
        <v>-6.4</v>
      </c>
      <c r="M158">
        <v>2.6</v>
      </c>
      <c r="N158">
        <v>-4.8</v>
      </c>
      <c r="O158">
        <v>0</v>
      </c>
      <c r="P158">
        <v>49.2</v>
      </c>
      <c r="Q158">
        <v>-1.2</v>
      </c>
      <c r="R158">
        <v>117.5</v>
      </c>
      <c r="S158">
        <v>29</v>
      </c>
      <c r="T158">
        <v>30.5</v>
      </c>
      <c r="U158">
        <v>42</v>
      </c>
      <c r="V158">
        <v>30.8</v>
      </c>
      <c r="W158">
        <v>51.2</v>
      </c>
      <c r="X158">
        <v>25.5</v>
      </c>
      <c r="Y158">
        <v>32</v>
      </c>
      <c r="Z158">
        <v>21.8</v>
      </c>
      <c r="AA158">
        <v>24.5</v>
      </c>
      <c r="AB158">
        <v>70</v>
      </c>
      <c r="AC158">
        <v>-4.4000000000000004</v>
      </c>
      <c r="AD158">
        <v>-1.4</v>
      </c>
      <c r="AE158">
        <v>0.7</v>
      </c>
      <c r="AF158">
        <v>109</v>
      </c>
      <c r="AG158">
        <v>91.2</v>
      </c>
      <c r="AH158">
        <v>-24</v>
      </c>
      <c r="AI158">
        <v>17</v>
      </c>
    </row>
    <row r="159" spans="1:35" x14ac:dyDescent="0.25">
      <c r="A159">
        <v>23829</v>
      </c>
      <c r="B159">
        <v>46</v>
      </c>
      <c r="C159">
        <v>30.2</v>
      </c>
      <c r="D159">
        <v>42.7</v>
      </c>
      <c r="E159">
        <v>30.9</v>
      </c>
      <c r="F159">
        <v>56.1</v>
      </c>
      <c r="G159">
        <v>25.2</v>
      </c>
      <c r="H159">
        <v>37.4</v>
      </c>
      <c r="I159">
        <v>23.2</v>
      </c>
      <c r="J159">
        <v>30.5</v>
      </c>
      <c r="K159">
        <v>69</v>
      </c>
      <c r="L159">
        <v>-2.6</v>
      </c>
      <c r="M159">
        <v>2.6</v>
      </c>
      <c r="N159">
        <v>-4.5999999999999996</v>
      </c>
      <c r="O159">
        <v>1</v>
      </c>
      <c r="P159">
        <v>49.2</v>
      </c>
      <c r="Q159">
        <v>-1.1000000000000001</v>
      </c>
      <c r="R159">
        <v>115.8</v>
      </c>
      <c r="S159">
        <v>25.9</v>
      </c>
      <c r="T159">
        <v>30.3</v>
      </c>
      <c r="U159">
        <v>38.799999999999997</v>
      </c>
      <c r="V159">
        <v>30.6</v>
      </c>
      <c r="W159">
        <v>50.5</v>
      </c>
      <c r="X159">
        <v>25</v>
      </c>
      <c r="Y159">
        <v>35.1</v>
      </c>
      <c r="Z159">
        <v>23</v>
      </c>
      <c r="AA159">
        <v>31.4</v>
      </c>
      <c r="AB159">
        <v>70</v>
      </c>
      <c r="AC159">
        <v>-2.5</v>
      </c>
      <c r="AD159">
        <v>-1.4</v>
      </c>
      <c r="AE159">
        <v>0.7</v>
      </c>
      <c r="AF159">
        <v>112.8</v>
      </c>
      <c r="AG159">
        <v>91.2</v>
      </c>
      <c r="AH159">
        <v>-25.1</v>
      </c>
      <c r="AI159">
        <v>15.3</v>
      </c>
    </row>
    <row r="160" spans="1:35" x14ac:dyDescent="0.25">
      <c r="A160">
        <v>23864</v>
      </c>
      <c r="B160">
        <v>50.1</v>
      </c>
      <c r="C160">
        <v>30</v>
      </c>
      <c r="D160">
        <v>44.6</v>
      </c>
      <c r="E160">
        <v>30.6</v>
      </c>
      <c r="F160">
        <v>49</v>
      </c>
      <c r="G160">
        <v>26</v>
      </c>
      <c r="H160">
        <v>43.9</v>
      </c>
      <c r="I160">
        <v>23</v>
      </c>
      <c r="J160">
        <v>33</v>
      </c>
      <c r="K160">
        <v>69.099999999999994</v>
      </c>
      <c r="L160">
        <v>-3.1</v>
      </c>
      <c r="M160">
        <v>2.6</v>
      </c>
      <c r="N160">
        <v>-4.5999999999999996</v>
      </c>
      <c r="O160">
        <v>-0.7</v>
      </c>
      <c r="P160">
        <v>49.7</v>
      </c>
      <c r="Q160">
        <v>-1</v>
      </c>
      <c r="R160">
        <v>117.1</v>
      </c>
      <c r="S160">
        <v>33.299999999999997</v>
      </c>
      <c r="T160">
        <v>29.7</v>
      </c>
      <c r="U160">
        <v>35.299999999999997</v>
      </c>
      <c r="V160">
        <v>31.2</v>
      </c>
      <c r="W160">
        <v>56.6</v>
      </c>
      <c r="X160">
        <v>25.5</v>
      </c>
      <c r="Y160">
        <v>33.5</v>
      </c>
      <c r="Z160">
        <v>22.3</v>
      </c>
      <c r="AA160">
        <v>33.4</v>
      </c>
      <c r="AB160">
        <v>70</v>
      </c>
      <c r="AC160">
        <v>-2.8</v>
      </c>
      <c r="AD160">
        <v>-1.2</v>
      </c>
      <c r="AE160">
        <v>0.7</v>
      </c>
      <c r="AF160">
        <v>112.9</v>
      </c>
      <c r="AG160">
        <v>91</v>
      </c>
      <c r="AH160">
        <v>-25</v>
      </c>
      <c r="AI160">
        <v>17.2</v>
      </c>
    </row>
    <row r="161" spans="1:35" x14ac:dyDescent="0.25">
      <c r="A161">
        <v>23899</v>
      </c>
      <c r="B161">
        <v>46.3</v>
      </c>
      <c r="C161">
        <v>31</v>
      </c>
      <c r="D161">
        <v>41.5</v>
      </c>
      <c r="E161">
        <v>30.9</v>
      </c>
      <c r="F161">
        <v>51.9</v>
      </c>
      <c r="G161">
        <v>25.5</v>
      </c>
      <c r="H161">
        <v>45.6</v>
      </c>
      <c r="I161">
        <v>23.2</v>
      </c>
      <c r="J161">
        <v>34.1</v>
      </c>
      <c r="K161">
        <v>69.099999999999994</v>
      </c>
      <c r="L161">
        <v>-5</v>
      </c>
      <c r="M161">
        <v>2.9</v>
      </c>
      <c r="N161">
        <v>-4.8</v>
      </c>
      <c r="O161">
        <v>-1</v>
      </c>
      <c r="P161">
        <v>49.4</v>
      </c>
      <c r="Q161">
        <v>-1.2</v>
      </c>
      <c r="R161">
        <v>116.1</v>
      </c>
      <c r="S161">
        <v>32.799999999999997</v>
      </c>
      <c r="T161">
        <v>30.2</v>
      </c>
      <c r="U161">
        <v>44.3</v>
      </c>
      <c r="V161">
        <v>31.2</v>
      </c>
      <c r="W161">
        <v>46.4</v>
      </c>
      <c r="X161">
        <v>26</v>
      </c>
      <c r="Y161">
        <v>33.1</v>
      </c>
      <c r="Z161">
        <v>31.1</v>
      </c>
      <c r="AA161">
        <v>31.3</v>
      </c>
      <c r="AB161">
        <v>70</v>
      </c>
      <c r="AC161">
        <v>-3.5</v>
      </c>
      <c r="AD161">
        <v>-1.2</v>
      </c>
      <c r="AE161">
        <v>0.7</v>
      </c>
      <c r="AF161">
        <v>112.8</v>
      </c>
      <c r="AG161">
        <v>91.2</v>
      </c>
      <c r="AH161">
        <v>-24.1</v>
      </c>
      <c r="AI161">
        <v>15.8</v>
      </c>
    </row>
    <row r="162" spans="1:35" x14ac:dyDescent="0.25">
      <c r="A162">
        <v>23934</v>
      </c>
      <c r="B162">
        <v>49.7</v>
      </c>
      <c r="C162">
        <v>29.7</v>
      </c>
      <c r="D162">
        <v>42.6</v>
      </c>
      <c r="E162">
        <v>30.8</v>
      </c>
      <c r="F162">
        <v>44.8</v>
      </c>
      <c r="G162">
        <v>25.2</v>
      </c>
      <c r="H162">
        <v>50</v>
      </c>
      <c r="I162">
        <v>21.6</v>
      </c>
      <c r="J162">
        <v>32.6</v>
      </c>
      <c r="K162">
        <v>69.099999999999994</v>
      </c>
      <c r="L162">
        <v>-2.5</v>
      </c>
      <c r="M162">
        <v>2.6</v>
      </c>
      <c r="N162">
        <v>-4.8</v>
      </c>
      <c r="O162">
        <v>0.6</v>
      </c>
      <c r="P162">
        <v>49.4</v>
      </c>
      <c r="Q162">
        <v>-1.1000000000000001</v>
      </c>
      <c r="R162">
        <v>115.7</v>
      </c>
      <c r="S162">
        <v>34.9</v>
      </c>
      <c r="T162">
        <v>30.2</v>
      </c>
      <c r="U162">
        <v>38.299999999999997</v>
      </c>
      <c r="V162">
        <v>30.8</v>
      </c>
      <c r="W162">
        <v>42.1</v>
      </c>
      <c r="X162">
        <v>25.7</v>
      </c>
      <c r="Y162">
        <v>35.200000000000003</v>
      </c>
      <c r="Z162">
        <v>22.3</v>
      </c>
      <c r="AA162">
        <v>34</v>
      </c>
      <c r="AB162">
        <v>70.099999999999994</v>
      </c>
      <c r="AC162">
        <v>-3.9</v>
      </c>
      <c r="AD162">
        <v>-1.2</v>
      </c>
      <c r="AE162">
        <v>0.7</v>
      </c>
      <c r="AF162">
        <v>113.8</v>
      </c>
      <c r="AG162">
        <v>91</v>
      </c>
      <c r="AH162">
        <v>-25.8</v>
      </c>
      <c r="AI162">
        <v>12.9</v>
      </c>
    </row>
    <row r="163" spans="1:35" x14ac:dyDescent="0.25">
      <c r="A163">
        <v>23968</v>
      </c>
      <c r="B163">
        <v>46.5</v>
      </c>
      <c r="C163">
        <v>30.2</v>
      </c>
      <c r="D163">
        <v>42.5</v>
      </c>
      <c r="E163">
        <v>30.6</v>
      </c>
      <c r="F163">
        <v>53.6</v>
      </c>
      <c r="G163">
        <v>25.2</v>
      </c>
      <c r="H163">
        <v>45.7</v>
      </c>
      <c r="I163">
        <v>23.2</v>
      </c>
      <c r="J163">
        <v>37.1</v>
      </c>
      <c r="K163">
        <v>69.099999999999994</v>
      </c>
      <c r="L163">
        <v>-5.4</v>
      </c>
      <c r="M163">
        <v>2.6</v>
      </c>
      <c r="N163">
        <v>-4.5999999999999996</v>
      </c>
      <c r="O163">
        <v>-0.7</v>
      </c>
      <c r="P163">
        <v>49.7</v>
      </c>
      <c r="Q163">
        <v>-1.1000000000000001</v>
      </c>
      <c r="R163">
        <v>117.3</v>
      </c>
      <c r="S163">
        <v>34.5</v>
      </c>
      <c r="T163">
        <v>30.5</v>
      </c>
      <c r="U163">
        <v>35.6</v>
      </c>
      <c r="V163">
        <v>30.7</v>
      </c>
      <c r="W163">
        <v>57.7</v>
      </c>
      <c r="X163">
        <v>25.5</v>
      </c>
      <c r="Y163">
        <v>33.700000000000003</v>
      </c>
      <c r="Z163">
        <v>22.5</v>
      </c>
      <c r="AA163">
        <v>33.299999999999997</v>
      </c>
      <c r="AB163">
        <v>70</v>
      </c>
      <c r="AC163">
        <v>-1.4</v>
      </c>
      <c r="AD163">
        <v>-1.2</v>
      </c>
      <c r="AE163">
        <v>0.7</v>
      </c>
      <c r="AF163">
        <v>112.6</v>
      </c>
      <c r="AG163">
        <v>91</v>
      </c>
      <c r="AH163">
        <v>-24.5</v>
      </c>
      <c r="AI163">
        <v>16.8</v>
      </c>
    </row>
    <row r="164" spans="1:35" x14ac:dyDescent="0.25">
      <c r="A164">
        <v>24004</v>
      </c>
      <c r="B164">
        <v>54.5</v>
      </c>
      <c r="C164">
        <v>29.5</v>
      </c>
      <c r="D164">
        <v>42.1</v>
      </c>
      <c r="E164">
        <v>30.8</v>
      </c>
      <c r="F164">
        <v>47.6</v>
      </c>
      <c r="G164">
        <v>25.7</v>
      </c>
      <c r="H164">
        <v>45.7</v>
      </c>
      <c r="I164">
        <v>22.7</v>
      </c>
      <c r="J164">
        <v>32.700000000000003</v>
      </c>
      <c r="K164">
        <v>69.099999999999994</v>
      </c>
      <c r="L164">
        <v>-3.2</v>
      </c>
      <c r="M164">
        <v>2.6</v>
      </c>
      <c r="N164">
        <v>-4.8</v>
      </c>
      <c r="O164">
        <v>0.4</v>
      </c>
      <c r="P164">
        <v>49.4</v>
      </c>
      <c r="Q164">
        <v>-2.1</v>
      </c>
      <c r="R164">
        <v>116.2</v>
      </c>
      <c r="S164">
        <v>24.2</v>
      </c>
      <c r="T164">
        <v>30.6</v>
      </c>
      <c r="U164">
        <v>39.1</v>
      </c>
      <c r="V164">
        <v>30.6</v>
      </c>
      <c r="W164">
        <v>47.8</v>
      </c>
      <c r="X164">
        <v>21.3</v>
      </c>
      <c r="Y164">
        <v>36.5</v>
      </c>
      <c r="Z164">
        <v>21.4</v>
      </c>
      <c r="AA164">
        <v>31.4</v>
      </c>
      <c r="AB164">
        <v>70</v>
      </c>
      <c r="AC164">
        <v>-3.1</v>
      </c>
      <c r="AD164">
        <v>-1.2</v>
      </c>
      <c r="AE164">
        <v>0.7</v>
      </c>
      <c r="AF164">
        <v>113.7</v>
      </c>
      <c r="AG164">
        <v>91.2</v>
      </c>
      <c r="AH164">
        <v>-24.6</v>
      </c>
      <c r="AI164">
        <v>17.5</v>
      </c>
    </row>
    <row r="165" spans="1:35" x14ac:dyDescent="0.25">
      <c r="A165">
        <v>24039</v>
      </c>
      <c r="B165">
        <v>45.9</v>
      </c>
      <c r="C165">
        <v>30.3</v>
      </c>
      <c r="D165">
        <v>43.8</v>
      </c>
      <c r="E165">
        <v>30.8</v>
      </c>
      <c r="F165">
        <v>37.9</v>
      </c>
      <c r="G165">
        <v>25</v>
      </c>
      <c r="H165">
        <v>45.2</v>
      </c>
      <c r="I165">
        <v>22</v>
      </c>
      <c r="J165">
        <v>31.9</v>
      </c>
      <c r="K165">
        <v>69.099999999999994</v>
      </c>
      <c r="L165">
        <v>-4.8</v>
      </c>
      <c r="M165">
        <v>2.9</v>
      </c>
      <c r="N165">
        <v>-4.5999999999999996</v>
      </c>
      <c r="O165">
        <v>-0.8</v>
      </c>
      <c r="P165">
        <v>49.2</v>
      </c>
      <c r="Q165">
        <v>-1.1000000000000001</v>
      </c>
      <c r="R165">
        <v>116.6</v>
      </c>
      <c r="S165">
        <v>33</v>
      </c>
      <c r="T165">
        <v>30.2</v>
      </c>
      <c r="U165">
        <v>37.5</v>
      </c>
      <c r="V165">
        <v>30.5</v>
      </c>
      <c r="W165">
        <v>59</v>
      </c>
      <c r="X165">
        <v>26.2</v>
      </c>
      <c r="Y165">
        <v>33.299999999999997</v>
      </c>
      <c r="Z165">
        <v>22.7</v>
      </c>
      <c r="AA165">
        <v>37</v>
      </c>
      <c r="AB165">
        <v>70.099999999999994</v>
      </c>
      <c r="AC165">
        <v>-3</v>
      </c>
      <c r="AD165">
        <v>-1.2</v>
      </c>
      <c r="AE165">
        <v>0.7</v>
      </c>
      <c r="AF165">
        <v>112.1</v>
      </c>
      <c r="AG165">
        <v>91.2</v>
      </c>
      <c r="AH165">
        <v>-24.2</v>
      </c>
      <c r="AI165">
        <v>15.5</v>
      </c>
    </row>
    <row r="166" spans="1:35" x14ac:dyDescent="0.25">
      <c r="A166">
        <v>24072</v>
      </c>
      <c r="B166">
        <v>54.3</v>
      </c>
      <c r="C166">
        <v>31</v>
      </c>
      <c r="D166">
        <v>42.2</v>
      </c>
      <c r="E166">
        <v>30.8</v>
      </c>
      <c r="F166">
        <v>50</v>
      </c>
      <c r="G166">
        <v>26.7</v>
      </c>
      <c r="H166">
        <v>45.1</v>
      </c>
      <c r="I166">
        <v>22.7</v>
      </c>
      <c r="J166">
        <v>25</v>
      </c>
      <c r="K166">
        <v>69.099999999999994</v>
      </c>
      <c r="L166">
        <v>-3.7</v>
      </c>
      <c r="M166">
        <v>2.9</v>
      </c>
      <c r="N166">
        <v>-4.5999999999999996</v>
      </c>
      <c r="O166">
        <v>-0.8</v>
      </c>
      <c r="P166">
        <v>49.4</v>
      </c>
      <c r="Q166">
        <v>-1.8</v>
      </c>
      <c r="R166">
        <v>116.5</v>
      </c>
      <c r="S166">
        <v>34.799999999999997</v>
      </c>
      <c r="T166">
        <v>31.5</v>
      </c>
      <c r="U166">
        <v>39</v>
      </c>
      <c r="V166">
        <v>31.3</v>
      </c>
      <c r="W166">
        <v>51.1</v>
      </c>
      <c r="X166">
        <v>26</v>
      </c>
      <c r="Y166">
        <v>33.700000000000003</v>
      </c>
      <c r="Z166">
        <v>29</v>
      </c>
      <c r="AA166">
        <v>31.4</v>
      </c>
      <c r="AB166">
        <v>70</v>
      </c>
      <c r="AC166">
        <v>-4.2</v>
      </c>
      <c r="AD166">
        <v>-1.2</v>
      </c>
      <c r="AE166">
        <v>0.7</v>
      </c>
      <c r="AF166">
        <v>112.9</v>
      </c>
      <c r="AG166">
        <v>91.2</v>
      </c>
      <c r="AH166">
        <v>-23.2</v>
      </c>
      <c r="AI166">
        <v>16.3</v>
      </c>
    </row>
    <row r="167" spans="1:35" x14ac:dyDescent="0.25">
      <c r="A167">
        <v>24105</v>
      </c>
      <c r="B167">
        <v>50.4</v>
      </c>
      <c r="C167">
        <v>30.5</v>
      </c>
      <c r="D167">
        <v>41.9</v>
      </c>
      <c r="E167">
        <v>30.8</v>
      </c>
      <c r="F167">
        <v>55.6</v>
      </c>
      <c r="G167">
        <v>28.1</v>
      </c>
      <c r="H167">
        <v>45.5</v>
      </c>
      <c r="I167">
        <v>21.8</v>
      </c>
      <c r="J167">
        <v>29.2</v>
      </c>
      <c r="K167">
        <v>69.2</v>
      </c>
      <c r="L167">
        <v>-2.8</v>
      </c>
      <c r="M167">
        <v>2.6</v>
      </c>
      <c r="N167">
        <v>-4.3</v>
      </c>
      <c r="O167">
        <v>-0.6</v>
      </c>
      <c r="P167">
        <v>49.4</v>
      </c>
      <c r="Q167">
        <v>-2.2000000000000002</v>
      </c>
      <c r="R167">
        <v>116.1</v>
      </c>
      <c r="S167">
        <v>34.200000000000003</v>
      </c>
      <c r="T167">
        <v>30.3</v>
      </c>
      <c r="U167">
        <v>41.2</v>
      </c>
      <c r="V167">
        <v>31.4</v>
      </c>
      <c r="W167">
        <v>51.6</v>
      </c>
      <c r="X167">
        <v>28.3</v>
      </c>
      <c r="Y167">
        <v>33.700000000000003</v>
      </c>
      <c r="Z167">
        <v>21.4</v>
      </c>
      <c r="AA167">
        <v>34.9</v>
      </c>
      <c r="AB167">
        <v>70</v>
      </c>
      <c r="AC167">
        <v>1.5</v>
      </c>
      <c r="AD167">
        <v>-1.2</v>
      </c>
      <c r="AE167">
        <v>0.7</v>
      </c>
      <c r="AF167">
        <v>112.5</v>
      </c>
      <c r="AG167">
        <v>91.2</v>
      </c>
      <c r="AH167">
        <v>-25.6</v>
      </c>
      <c r="AI167">
        <v>16.8</v>
      </c>
    </row>
    <row r="168" spans="1:35" x14ac:dyDescent="0.25">
      <c r="A168">
        <v>24140</v>
      </c>
      <c r="B168">
        <v>50.5</v>
      </c>
      <c r="C168">
        <v>31</v>
      </c>
      <c r="D168">
        <v>42.5</v>
      </c>
      <c r="E168">
        <v>31.2</v>
      </c>
      <c r="F168">
        <v>51.1</v>
      </c>
      <c r="G168">
        <v>29</v>
      </c>
      <c r="H168">
        <v>45.5</v>
      </c>
      <c r="I168">
        <v>22.3</v>
      </c>
      <c r="J168">
        <v>36.200000000000003</v>
      </c>
      <c r="K168">
        <v>69.2</v>
      </c>
      <c r="L168">
        <v>-4.7</v>
      </c>
      <c r="M168">
        <v>2.6</v>
      </c>
      <c r="N168">
        <v>-4.8</v>
      </c>
      <c r="O168">
        <v>-0.5</v>
      </c>
      <c r="P168">
        <v>49.7</v>
      </c>
      <c r="Q168">
        <v>-1.4</v>
      </c>
      <c r="R168">
        <v>115.7</v>
      </c>
      <c r="S168">
        <v>34.799999999999997</v>
      </c>
      <c r="T168">
        <v>31.1</v>
      </c>
      <c r="U168">
        <v>38.700000000000003</v>
      </c>
      <c r="V168">
        <v>30.8</v>
      </c>
      <c r="W168">
        <v>50.6</v>
      </c>
      <c r="X168">
        <v>28.1</v>
      </c>
      <c r="Y168">
        <v>31.5</v>
      </c>
      <c r="Z168">
        <v>22</v>
      </c>
      <c r="AA168">
        <v>35.1</v>
      </c>
      <c r="AB168">
        <v>70</v>
      </c>
      <c r="AC168">
        <v>-4.0999999999999996</v>
      </c>
      <c r="AD168">
        <v>-1.2</v>
      </c>
      <c r="AE168">
        <v>0.7</v>
      </c>
      <c r="AF168">
        <v>112.9</v>
      </c>
      <c r="AG168">
        <v>91</v>
      </c>
      <c r="AH168">
        <v>-24</v>
      </c>
      <c r="AI168">
        <v>16.5</v>
      </c>
    </row>
    <row r="169" spans="1:35" x14ac:dyDescent="0.25">
      <c r="A169">
        <v>24175</v>
      </c>
      <c r="B169">
        <v>48.8</v>
      </c>
      <c r="C169">
        <v>30.3</v>
      </c>
      <c r="D169">
        <v>42.9</v>
      </c>
      <c r="E169">
        <v>30.9</v>
      </c>
      <c r="F169">
        <v>44.5</v>
      </c>
      <c r="G169">
        <v>28.8</v>
      </c>
      <c r="H169">
        <v>45.4</v>
      </c>
      <c r="I169">
        <v>22.3</v>
      </c>
      <c r="J169">
        <v>35.4</v>
      </c>
      <c r="K169">
        <v>69.2</v>
      </c>
      <c r="L169">
        <v>-2.8</v>
      </c>
      <c r="M169">
        <v>2.6</v>
      </c>
      <c r="N169">
        <v>-4.8</v>
      </c>
      <c r="O169">
        <v>-0.8</v>
      </c>
      <c r="P169">
        <v>49.2</v>
      </c>
      <c r="Q169">
        <v>-1.2</v>
      </c>
      <c r="R169">
        <v>116.1</v>
      </c>
      <c r="S169">
        <v>33.9</v>
      </c>
      <c r="T169">
        <v>29.7</v>
      </c>
      <c r="U169">
        <v>36</v>
      </c>
      <c r="V169">
        <v>30.6</v>
      </c>
      <c r="W169">
        <v>51.4</v>
      </c>
      <c r="X169">
        <v>30.2</v>
      </c>
      <c r="Y169">
        <v>33.799999999999997</v>
      </c>
      <c r="Z169">
        <v>22.3</v>
      </c>
      <c r="AA169">
        <v>33</v>
      </c>
      <c r="AB169">
        <v>70.099999999999994</v>
      </c>
      <c r="AC169">
        <v>-2.9</v>
      </c>
      <c r="AD169">
        <v>-1.2</v>
      </c>
      <c r="AE169">
        <v>0.7</v>
      </c>
      <c r="AF169">
        <v>112.1</v>
      </c>
      <c r="AG169">
        <v>91.2</v>
      </c>
      <c r="AH169">
        <v>-24.1</v>
      </c>
      <c r="AI169">
        <v>15.6</v>
      </c>
    </row>
    <row r="170" spans="1:35" x14ac:dyDescent="0.25">
      <c r="A170">
        <v>24209</v>
      </c>
      <c r="B170">
        <v>50.2</v>
      </c>
      <c r="C170">
        <v>30.3</v>
      </c>
      <c r="D170">
        <v>41.3</v>
      </c>
      <c r="E170">
        <v>31.5</v>
      </c>
      <c r="F170">
        <v>52.8</v>
      </c>
      <c r="G170">
        <v>29.5</v>
      </c>
      <c r="H170">
        <v>42.7</v>
      </c>
      <c r="I170">
        <v>22.7</v>
      </c>
      <c r="J170">
        <v>31.6</v>
      </c>
      <c r="K170">
        <v>69</v>
      </c>
      <c r="L170">
        <v>4.8</v>
      </c>
      <c r="M170">
        <v>2.6</v>
      </c>
      <c r="N170">
        <v>-4.8</v>
      </c>
      <c r="O170">
        <v>-0.1</v>
      </c>
      <c r="P170">
        <v>49</v>
      </c>
      <c r="Q170">
        <v>-2</v>
      </c>
      <c r="R170">
        <v>117.2</v>
      </c>
      <c r="S170">
        <v>24.2</v>
      </c>
      <c r="T170">
        <v>29.4</v>
      </c>
      <c r="U170">
        <v>37.700000000000003</v>
      </c>
      <c r="V170">
        <v>30.8</v>
      </c>
      <c r="W170">
        <v>49.6</v>
      </c>
      <c r="X170">
        <v>28.6</v>
      </c>
      <c r="Y170">
        <v>33</v>
      </c>
      <c r="Z170">
        <v>22.3</v>
      </c>
      <c r="AA170">
        <v>34.5</v>
      </c>
      <c r="AB170">
        <v>70</v>
      </c>
      <c r="AC170">
        <v>-1.9</v>
      </c>
      <c r="AD170">
        <v>-1.4</v>
      </c>
      <c r="AE170">
        <v>0.7</v>
      </c>
      <c r="AF170">
        <v>113.6</v>
      </c>
      <c r="AG170">
        <v>91.2</v>
      </c>
      <c r="AH170">
        <v>-24.4</v>
      </c>
      <c r="AI170">
        <v>15.8</v>
      </c>
    </row>
    <row r="171" spans="1:35" x14ac:dyDescent="0.25">
      <c r="A171">
        <v>24243</v>
      </c>
      <c r="B171">
        <v>51.5</v>
      </c>
      <c r="C171">
        <v>30.6</v>
      </c>
      <c r="D171">
        <v>42.8</v>
      </c>
      <c r="E171">
        <v>30.3</v>
      </c>
      <c r="F171">
        <v>48</v>
      </c>
      <c r="G171">
        <v>29</v>
      </c>
      <c r="H171">
        <v>45.7</v>
      </c>
      <c r="I171">
        <v>21.8</v>
      </c>
      <c r="J171">
        <v>34.1</v>
      </c>
      <c r="K171">
        <v>69.2</v>
      </c>
      <c r="L171">
        <v>-1.2</v>
      </c>
      <c r="M171">
        <v>2.6</v>
      </c>
      <c r="N171">
        <v>-4.8</v>
      </c>
      <c r="O171">
        <v>-0.4</v>
      </c>
      <c r="P171">
        <v>49.4</v>
      </c>
      <c r="Q171">
        <v>-1.6</v>
      </c>
      <c r="R171">
        <v>116.7</v>
      </c>
      <c r="S171">
        <v>32.200000000000003</v>
      </c>
      <c r="T171">
        <v>30.3</v>
      </c>
      <c r="U171">
        <v>39.5</v>
      </c>
      <c r="V171">
        <v>30.5</v>
      </c>
      <c r="W171">
        <v>51.5</v>
      </c>
      <c r="X171">
        <v>28.3</v>
      </c>
      <c r="Y171">
        <v>23.5</v>
      </c>
      <c r="Z171">
        <v>23</v>
      </c>
      <c r="AA171">
        <v>31.5</v>
      </c>
      <c r="AB171">
        <v>70</v>
      </c>
      <c r="AC171">
        <v>-5</v>
      </c>
      <c r="AD171">
        <v>-1.2</v>
      </c>
      <c r="AE171">
        <v>0.7</v>
      </c>
      <c r="AF171">
        <v>113.1</v>
      </c>
      <c r="AG171">
        <v>91</v>
      </c>
      <c r="AH171">
        <v>-24.6</v>
      </c>
      <c r="AI171">
        <v>16</v>
      </c>
    </row>
    <row r="172" spans="1:35" x14ac:dyDescent="0.25">
      <c r="A172">
        <v>24278</v>
      </c>
      <c r="B172">
        <v>48.2</v>
      </c>
      <c r="C172">
        <v>29.7</v>
      </c>
      <c r="D172">
        <v>42.2</v>
      </c>
      <c r="E172">
        <v>30.7</v>
      </c>
      <c r="F172">
        <v>50.6</v>
      </c>
      <c r="G172">
        <v>27.9</v>
      </c>
      <c r="H172">
        <v>45.1</v>
      </c>
      <c r="I172">
        <v>22.3</v>
      </c>
      <c r="J172">
        <v>33.200000000000003</v>
      </c>
      <c r="K172">
        <v>69</v>
      </c>
      <c r="L172">
        <v>-2.9</v>
      </c>
      <c r="M172">
        <v>2.6</v>
      </c>
      <c r="N172">
        <v>-4.8</v>
      </c>
      <c r="O172">
        <v>-1.2</v>
      </c>
      <c r="P172">
        <v>49</v>
      </c>
      <c r="Q172">
        <v>-1.6</v>
      </c>
      <c r="R172">
        <v>118.3</v>
      </c>
      <c r="S172">
        <v>33.4</v>
      </c>
      <c r="T172">
        <v>29.2</v>
      </c>
      <c r="U172">
        <v>37.799999999999997</v>
      </c>
      <c r="V172">
        <v>30.2</v>
      </c>
      <c r="W172">
        <v>53.2</v>
      </c>
      <c r="X172">
        <v>29</v>
      </c>
      <c r="Y172">
        <v>33.700000000000003</v>
      </c>
      <c r="Z172">
        <v>21.1</v>
      </c>
      <c r="AA172">
        <v>34.6</v>
      </c>
      <c r="AB172">
        <v>70</v>
      </c>
      <c r="AC172">
        <v>-3.2</v>
      </c>
      <c r="AD172">
        <v>-1.2</v>
      </c>
      <c r="AE172">
        <v>0.7</v>
      </c>
      <c r="AF172">
        <v>107.7</v>
      </c>
      <c r="AG172">
        <v>91.2</v>
      </c>
      <c r="AH172">
        <v>-24.3</v>
      </c>
      <c r="AI172">
        <v>14.8</v>
      </c>
    </row>
    <row r="173" spans="1:35" x14ac:dyDescent="0.25">
      <c r="A173">
        <v>24313</v>
      </c>
      <c r="B173">
        <v>54.6</v>
      </c>
      <c r="C173">
        <v>29.2</v>
      </c>
      <c r="D173">
        <v>42.5</v>
      </c>
      <c r="E173">
        <v>31.3</v>
      </c>
      <c r="F173">
        <v>49.1</v>
      </c>
      <c r="G173">
        <v>28.3</v>
      </c>
      <c r="H173">
        <v>45.2</v>
      </c>
      <c r="I173">
        <v>22.7</v>
      </c>
      <c r="J173">
        <v>25.1</v>
      </c>
      <c r="K173">
        <v>69</v>
      </c>
      <c r="L173">
        <v>-4.0999999999999996</v>
      </c>
      <c r="M173">
        <v>2.6</v>
      </c>
      <c r="N173">
        <v>-4.8</v>
      </c>
      <c r="O173">
        <v>-1.1000000000000001</v>
      </c>
      <c r="P173">
        <v>49.2</v>
      </c>
      <c r="Q173">
        <v>-1.4</v>
      </c>
      <c r="R173">
        <v>116.7</v>
      </c>
      <c r="S173">
        <v>30.9</v>
      </c>
      <c r="T173">
        <v>28.9</v>
      </c>
      <c r="U173">
        <v>35.1</v>
      </c>
      <c r="V173">
        <v>30.5</v>
      </c>
      <c r="W173">
        <v>52.1</v>
      </c>
      <c r="X173">
        <v>28.8</v>
      </c>
      <c r="Y173">
        <v>30.9</v>
      </c>
      <c r="Z173">
        <v>22.3</v>
      </c>
      <c r="AA173">
        <v>28.5</v>
      </c>
      <c r="AB173">
        <v>70</v>
      </c>
      <c r="AC173">
        <v>-4.9000000000000004</v>
      </c>
      <c r="AD173">
        <v>-1.2</v>
      </c>
      <c r="AE173">
        <v>0.7</v>
      </c>
      <c r="AF173">
        <v>112.7</v>
      </c>
      <c r="AG173">
        <v>91.2</v>
      </c>
      <c r="AH173">
        <v>-24.3</v>
      </c>
      <c r="AI173">
        <v>13.7</v>
      </c>
    </row>
    <row r="174" spans="1:35" x14ac:dyDescent="0.25">
      <c r="A174">
        <v>24348</v>
      </c>
      <c r="B174">
        <v>56.9</v>
      </c>
      <c r="C174">
        <v>28.9</v>
      </c>
      <c r="D174">
        <v>42.3</v>
      </c>
      <c r="E174">
        <v>30.5</v>
      </c>
      <c r="F174">
        <v>51.7</v>
      </c>
      <c r="G174">
        <v>29</v>
      </c>
      <c r="H174">
        <v>40.6</v>
      </c>
      <c r="I174">
        <v>22.3</v>
      </c>
      <c r="J174">
        <v>22.2</v>
      </c>
      <c r="K174">
        <v>69</v>
      </c>
      <c r="L174">
        <v>-3.6</v>
      </c>
      <c r="M174">
        <v>2.6</v>
      </c>
      <c r="N174">
        <v>-4.8</v>
      </c>
      <c r="O174">
        <v>-0.6</v>
      </c>
      <c r="P174">
        <v>49.2</v>
      </c>
      <c r="Q174">
        <v>-1.5</v>
      </c>
      <c r="R174">
        <v>115.9</v>
      </c>
      <c r="S174">
        <v>33.700000000000003</v>
      </c>
      <c r="T174">
        <v>28.7</v>
      </c>
      <c r="U174">
        <v>37.200000000000003</v>
      </c>
      <c r="V174">
        <v>31</v>
      </c>
      <c r="W174">
        <v>52.5</v>
      </c>
      <c r="X174">
        <v>30</v>
      </c>
      <c r="Y174">
        <v>28.2</v>
      </c>
      <c r="Z174">
        <v>22.3</v>
      </c>
      <c r="AA174">
        <v>30.4</v>
      </c>
      <c r="AB174">
        <v>70</v>
      </c>
      <c r="AC174">
        <v>-3.4</v>
      </c>
      <c r="AD174">
        <v>-1.2</v>
      </c>
      <c r="AE174">
        <v>0.7</v>
      </c>
      <c r="AF174">
        <v>112.3</v>
      </c>
      <c r="AG174">
        <v>91.2</v>
      </c>
      <c r="AH174">
        <v>-24.7</v>
      </c>
      <c r="AI174">
        <v>16.8</v>
      </c>
    </row>
    <row r="175" spans="1:35" x14ac:dyDescent="0.25">
      <c r="A175">
        <v>24383</v>
      </c>
      <c r="B175">
        <v>50</v>
      </c>
      <c r="C175">
        <v>28.1</v>
      </c>
      <c r="D175">
        <v>42.3</v>
      </c>
      <c r="E175">
        <v>30.9</v>
      </c>
      <c r="F175">
        <v>52.4</v>
      </c>
      <c r="G175">
        <v>28.3</v>
      </c>
      <c r="H175">
        <v>44.3</v>
      </c>
      <c r="I175">
        <v>22.5</v>
      </c>
      <c r="J175">
        <v>31.9</v>
      </c>
      <c r="K175">
        <v>69.099999999999994</v>
      </c>
      <c r="L175">
        <v>-0.4</v>
      </c>
      <c r="M175">
        <v>2.9</v>
      </c>
      <c r="N175">
        <v>-4.5999999999999996</v>
      </c>
      <c r="O175">
        <v>-0.6</v>
      </c>
      <c r="P175">
        <v>49.4</v>
      </c>
      <c r="Q175">
        <v>-1.3</v>
      </c>
      <c r="R175">
        <v>116</v>
      </c>
      <c r="S175">
        <v>28.8</v>
      </c>
      <c r="T175">
        <v>26.8</v>
      </c>
      <c r="U175">
        <v>41</v>
      </c>
      <c r="V175">
        <v>30.9</v>
      </c>
      <c r="W175">
        <v>51.6</v>
      </c>
      <c r="X175">
        <v>28.6</v>
      </c>
      <c r="Y175">
        <v>31.3</v>
      </c>
      <c r="Z175">
        <v>22.7</v>
      </c>
      <c r="AA175">
        <v>30.9</v>
      </c>
      <c r="AB175">
        <v>70</v>
      </c>
      <c r="AC175">
        <v>-3.4</v>
      </c>
      <c r="AD175">
        <v>-1.2</v>
      </c>
      <c r="AE175">
        <v>0.7</v>
      </c>
      <c r="AF175">
        <v>113.5</v>
      </c>
      <c r="AG175">
        <v>91.2</v>
      </c>
      <c r="AH175">
        <v>-25.6</v>
      </c>
      <c r="AI175">
        <v>18.600000000000001</v>
      </c>
    </row>
    <row r="176" spans="1:35" x14ac:dyDescent="0.25">
      <c r="A176">
        <v>24418</v>
      </c>
      <c r="B176">
        <v>46.8</v>
      </c>
      <c r="C176">
        <v>25.8</v>
      </c>
      <c r="D176">
        <v>42.4</v>
      </c>
      <c r="E176">
        <v>30.9</v>
      </c>
      <c r="F176">
        <v>51.2</v>
      </c>
      <c r="G176">
        <v>29.3</v>
      </c>
      <c r="H176">
        <v>45.6</v>
      </c>
      <c r="I176">
        <v>21.8</v>
      </c>
      <c r="J176">
        <v>30.9</v>
      </c>
      <c r="K176">
        <v>69.099999999999994</v>
      </c>
      <c r="L176">
        <v>-2.6</v>
      </c>
      <c r="M176">
        <v>2.4</v>
      </c>
      <c r="N176">
        <v>-4.3</v>
      </c>
      <c r="O176">
        <v>0</v>
      </c>
      <c r="P176">
        <v>49.4</v>
      </c>
      <c r="Q176">
        <v>-2.2999999999999998</v>
      </c>
      <c r="R176">
        <v>117.4</v>
      </c>
      <c r="S176">
        <v>34.5</v>
      </c>
      <c r="T176">
        <v>27.3</v>
      </c>
      <c r="U176">
        <v>38.799999999999997</v>
      </c>
      <c r="V176">
        <v>30.9</v>
      </c>
      <c r="W176">
        <v>45.6</v>
      </c>
      <c r="X176">
        <v>29</v>
      </c>
      <c r="Y176">
        <v>37.9</v>
      </c>
      <c r="Z176">
        <v>23</v>
      </c>
      <c r="AA176">
        <v>33.4</v>
      </c>
      <c r="AB176">
        <v>70</v>
      </c>
      <c r="AC176">
        <v>0.4</v>
      </c>
      <c r="AD176">
        <v>-1.2</v>
      </c>
      <c r="AE176">
        <v>0.7</v>
      </c>
      <c r="AF176">
        <v>113.1</v>
      </c>
      <c r="AG176">
        <v>91.2</v>
      </c>
      <c r="AH176">
        <v>-24.9</v>
      </c>
      <c r="AI176">
        <v>14.2</v>
      </c>
    </row>
    <row r="177" spans="1:35" x14ac:dyDescent="0.25">
      <c r="A177">
        <v>24453</v>
      </c>
      <c r="B177">
        <v>48.4</v>
      </c>
      <c r="C177">
        <v>26.3</v>
      </c>
      <c r="D177">
        <v>35</v>
      </c>
      <c r="E177">
        <v>30.9</v>
      </c>
      <c r="F177">
        <v>58</v>
      </c>
      <c r="G177">
        <v>29.5</v>
      </c>
      <c r="H177">
        <v>44.6</v>
      </c>
      <c r="I177">
        <v>22.7</v>
      </c>
      <c r="J177">
        <v>30.6</v>
      </c>
      <c r="K177">
        <v>69.2</v>
      </c>
      <c r="L177">
        <v>-2.7</v>
      </c>
      <c r="M177">
        <v>2.6</v>
      </c>
      <c r="N177">
        <v>-4.5999999999999996</v>
      </c>
      <c r="O177">
        <v>-0.8</v>
      </c>
      <c r="P177">
        <v>49.7</v>
      </c>
      <c r="Q177">
        <v>-1</v>
      </c>
      <c r="R177">
        <v>116.1</v>
      </c>
      <c r="S177">
        <v>34.4</v>
      </c>
      <c r="T177">
        <v>26.3</v>
      </c>
      <c r="U177">
        <v>40.5</v>
      </c>
      <c r="V177">
        <v>30.9</v>
      </c>
      <c r="W177">
        <v>52.8</v>
      </c>
      <c r="X177">
        <v>28.1</v>
      </c>
      <c r="Y177">
        <v>33.5</v>
      </c>
      <c r="Z177">
        <v>21.4</v>
      </c>
      <c r="AA177">
        <v>36.1</v>
      </c>
      <c r="AB177">
        <v>70</v>
      </c>
      <c r="AC177">
        <v>-3.1</v>
      </c>
      <c r="AD177">
        <v>-1.2</v>
      </c>
      <c r="AE177">
        <v>0.7</v>
      </c>
      <c r="AF177">
        <v>112</v>
      </c>
      <c r="AG177">
        <v>91.2</v>
      </c>
      <c r="AH177">
        <v>-24.1</v>
      </c>
      <c r="AI177">
        <v>15.8</v>
      </c>
    </row>
    <row r="178" spans="1:35" x14ac:dyDescent="0.25">
      <c r="A178">
        <v>24488</v>
      </c>
      <c r="B178">
        <v>48.2</v>
      </c>
      <c r="C178">
        <v>25.8</v>
      </c>
      <c r="D178">
        <v>40</v>
      </c>
      <c r="E178">
        <v>30.9</v>
      </c>
      <c r="F178">
        <v>34.200000000000003</v>
      </c>
      <c r="G178">
        <v>29.5</v>
      </c>
      <c r="H178">
        <v>45.5</v>
      </c>
      <c r="I178">
        <v>22.7</v>
      </c>
      <c r="J178">
        <v>33.5</v>
      </c>
      <c r="K178">
        <v>69</v>
      </c>
      <c r="L178">
        <v>-0.7</v>
      </c>
      <c r="M178">
        <v>2.6</v>
      </c>
      <c r="N178">
        <v>-4.8</v>
      </c>
      <c r="O178">
        <v>-0.8</v>
      </c>
      <c r="P178">
        <v>49.2</v>
      </c>
      <c r="Q178">
        <v>-0.9</v>
      </c>
      <c r="R178">
        <v>116.4</v>
      </c>
      <c r="S178">
        <v>29.7</v>
      </c>
      <c r="T178">
        <v>27.7</v>
      </c>
      <c r="U178">
        <v>38.4</v>
      </c>
      <c r="V178">
        <v>31.5</v>
      </c>
      <c r="W178">
        <v>45.2</v>
      </c>
      <c r="X178">
        <v>28.8</v>
      </c>
      <c r="Y178">
        <v>30.6</v>
      </c>
      <c r="Z178">
        <v>22</v>
      </c>
      <c r="AA178">
        <v>31.4</v>
      </c>
      <c r="AB178">
        <v>70</v>
      </c>
      <c r="AC178">
        <v>-4.5999999999999996</v>
      </c>
      <c r="AD178">
        <v>-1.2</v>
      </c>
      <c r="AE178">
        <v>0.7</v>
      </c>
      <c r="AF178">
        <v>112.8</v>
      </c>
      <c r="AG178">
        <v>91</v>
      </c>
      <c r="AH178">
        <v>-25.3</v>
      </c>
      <c r="AI178">
        <v>15.6</v>
      </c>
    </row>
    <row r="179" spans="1:35" x14ac:dyDescent="0.25">
      <c r="A179">
        <v>24524</v>
      </c>
      <c r="B179">
        <v>49.1</v>
      </c>
      <c r="C179">
        <v>27.1</v>
      </c>
      <c r="D179">
        <v>42.2</v>
      </c>
      <c r="E179">
        <v>30.6</v>
      </c>
      <c r="F179">
        <v>49.6</v>
      </c>
      <c r="G179">
        <v>28.3</v>
      </c>
      <c r="H179">
        <v>51.4</v>
      </c>
      <c r="I179">
        <v>22.3</v>
      </c>
      <c r="J179">
        <v>33.299999999999997</v>
      </c>
      <c r="K179">
        <v>69.2</v>
      </c>
      <c r="L179">
        <v>-2.8</v>
      </c>
      <c r="M179">
        <v>2.6</v>
      </c>
      <c r="N179">
        <v>-4.5999999999999996</v>
      </c>
      <c r="O179">
        <v>0.1</v>
      </c>
      <c r="P179">
        <v>49.2</v>
      </c>
      <c r="Q179">
        <v>-1.4</v>
      </c>
      <c r="R179">
        <v>116.4</v>
      </c>
      <c r="S179">
        <v>22.6</v>
      </c>
      <c r="T179">
        <v>27.3</v>
      </c>
      <c r="U179">
        <v>35</v>
      </c>
      <c r="V179">
        <v>30.7</v>
      </c>
      <c r="W179">
        <v>54</v>
      </c>
      <c r="X179">
        <v>28.6</v>
      </c>
      <c r="Y179">
        <v>34.200000000000003</v>
      </c>
      <c r="Z179">
        <v>23.2</v>
      </c>
      <c r="AA179">
        <v>32.5</v>
      </c>
      <c r="AB179">
        <v>70.099999999999994</v>
      </c>
      <c r="AC179">
        <v>-3.1</v>
      </c>
      <c r="AD179">
        <v>-1.2</v>
      </c>
      <c r="AE179">
        <v>0.7</v>
      </c>
      <c r="AF179">
        <v>113.9</v>
      </c>
      <c r="AG179">
        <v>91</v>
      </c>
      <c r="AH179">
        <v>-24.3</v>
      </c>
      <c r="AI179">
        <v>17.5</v>
      </c>
    </row>
    <row r="180" spans="1:35" x14ac:dyDescent="0.25">
      <c r="A180">
        <v>24557</v>
      </c>
      <c r="B180">
        <v>49.4</v>
      </c>
      <c r="C180">
        <v>28.1</v>
      </c>
      <c r="D180">
        <v>42.2</v>
      </c>
      <c r="E180">
        <v>30.6</v>
      </c>
      <c r="F180">
        <v>46.2</v>
      </c>
      <c r="G180">
        <v>27.9</v>
      </c>
      <c r="H180">
        <v>46</v>
      </c>
      <c r="I180">
        <v>21.8</v>
      </c>
      <c r="J180">
        <v>37.299999999999997</v>
      </c>
      <c r="K180">
        <v>69.2</v>
      </c>
      <c r="L180">
        <v>-2.7</v>
      </c>
      <c r="M180">
        <v>2.6</v>
      </c>
      <c r="N180">
        <v>-4.5999999999999996</v>
      </c>
      <c r="O180">
        <v>0.8</v>
      </c>
      <c r="P180">
        <v>49.4</v>
      </c>
      <c r="Q180">
        <v>-2.1</v>
      </c>
      <c r="R180">
        <v>116.2</v>
      </c>
      <c r="S180">
        <v>35.9</v>
      </c>
      <c r="T180">
        <v>28.9</v>
      </c>
      <c r="U180">
        <v>30.9</v>
      </c>
      <c r="V180">
        <v>30.7</v>
      </c>
      <c r="W180">
        <v>41.9</v>
      </c>
      <c r="X180">
        <v>28.6</v>
      </c>
      <c r="Y180">
        <v>33.6</v>
      </c>
      <c r="Z180">
        <v>24.5</v>
      </c>
      <c r="AA180">
        <v>32.6</v>
      </c>
      <c r="AB180">
        <v>70.099999999999994</v>
      </c>
      <c r="AC180">
        <v>1.2</v>
      </c>
      <c r="AD180">
        <v>-1.2</v>
      </c>
      <c r="AE180">
        <v>0.7</v>
      </c>
      <c r="AF180">
        <v>113.6</v>
      </c>
      <c r="AG180">
        <v>91</v>
      </c>
      <c r="AH180">
        <v>-24.7</v>
      </c>
      <c r="AI180">
        <v>16</v>
      </c>
    </row>
    <row r="181" spans="1:35" x14ac:dyDescent="0.25">
      <c r="A181">
        <v>24592</v>
      </c>
      <c r="B181">
        <v>44.6</v>
      </c>
      <c r="C181">
        <v>29</v>
      </c>
      <c r="D181">
        <v>42.5</v>
      </c>
      <c r="E181">
        <v>30.7</v>
      </c>
      <c r="F181">
        <v>54.5</v>
      </c>
      <c r="G181">
        <v>29.3</v>
      </c>
      <c r="H181">
        <v>45.7</v>
      </c>
      <c r="I181">
        <v>22</v>
      </c>
      <c r="J181">
        <v>34.700000000000003</v>
      </c>
      <c r="K181">
        <v>69</v>
      </c>
      <c r="L181">
        <v>-4.8</v>
      </c>
      <c r="M181">
        <v>2.6</v>
      </c>
      <c r="N181">
        <v>-4.8</v>
      </c>
      <c r="O181">
        <v>-0.4</v>
      </c>
      <c r="P181">
        <v>49.4</v>
      </c>
      <c r="Q181">
        <v>-1.6</v>
      </c>
      <c r="R181">
        <v>117.5</v>
      </c>
      <c r="S181">
        <v>33.1</v>
      </c>
      <c r="T181">
        <v>29.7</v>
      </c>
      <c r="U181">
        <v>38.200000000000003</v>
      </c>
      <c r="V181">
        <v>30.8</v>
      </c>
      <c r="W181">
        <v>51.2</v>
      </c>
      <c r="X181">
        <v>28.8</v>
      </c>
      <c r="Y181">
        <v>31.7</v>
      </c>
      <c r="Z181">
        <v>22.3</v>
      </c>
      <c r="AA181">
        <v>33.799999999999997</v>
      </c>
      <c r="AB181">
        <v>70</v>
      </c>
      <c r="AC181">
        <v>-2.7</v>
      </c>
      <c r="AD181">
        <v>-1.2</v>
      </c>
      <c r="AE181">
        <v>0.7</v>
      </c>
      <c r="AF181">
        <v>113.9</v>
      </c>
      <c r="AG181">
        <v>91.2</v>
      </c>
      <c r="AH181">
        <v>-25.3</v>
      </c>
      <c r="AI181">
        <v>15.9</v>
      </c>
    </row>
    <row r="182" spans="1:35" x14ac:dyDescent="0.25">
      <c r="A182">
        <v>24626</v>
      </c>
      <c r="B182">
        <v>40.700000000000003</v>
      </c>
      <c r="C182">
        <v>29.5</v>
      </c>
      <c r="D182">
        <v>42.7</v>
      </c>
      <c r="E182">
        <v>30.8</v>
      </c>
      <c r="F182">
        <v>50.6</v>
      </c>
      <c r="G182">
        <v>28.1</v>
      </c>
      <c r="H182">
        <v>45.4</v>
      </c>
      <c r="I182">
        <v>23.4</v>
      </c>
      <c r="J182">
        <v>31.1</v>
      </c>
      <c r="K182">
        <v>69</v>
      </c>
      <c r="L182">
        <v>-3.2</v>
      </c>
      <c r="M182">
        <v>2.6</v>
      </c>
      <c r="N182">
        <v>-4.5999999999999996</v>
      </c>
      <c r="O182">
        <v>0.6</v>
      </c>
      <c r="P182">
        <v>49.2</v>
      </c>
      <c r="Q182">
        <v>-0.9</v>
      </c>
      <c r="R182">
        <v>115.7</v>
      </c>
      <c r="S182">
        <v>33.200000000000003</v>
      </c>
      <c r="T182">
        <v>30</v>
      </c>
      <c r="U182">
        <v>35.5</v>
      </c>
      <c r="V182">
        <v>30.5</v>
      </c>
      <c r="W182">
        <v>51.6</v>
      </c>
      <c r="X182">
        <v>28.6</v>
      </c>
      <c r="Y182">
        <v>32.9</v>
      </c>
      <c r="Z182">
        <v>22.5</v>
      </c>
      <c r="AA182">
        <v>29.8</v>
      </c>
      <c r="AB182">
        <v>69.900000000000006</v>
      </c>
      <c r="AC182">
        <v>-2.8</v>
      </c>
      <c r="AD182">
        <v>-1.2</v>
      </c>
      <c r="AE182">
        <v>0.7</v>
      </c>
      <c r="AF182">
        <v>112.6</v>
      </c>
      <c r="AG182">
        <v>91.2</v>
      </c>
      <c r="AH182">
        <v>-24.9</v>
      </c>
      <c r="AI182">
        <v>16.100000000000001</v>
      </c>
    </row>
    <row r="183" spans="1:35" x14ac:dyDescent="0.25">
      <c r="A183">
        <v>24661</v>
      </c>
      <c r="B183">
        <v>50.7</v>
      </c>
      <c r="C183">
        <v>29.7</v>
      </c>
      <c r="D183">
        <v>41.7</v>
      </c>
      <c r="E183">
        <v>31</v>
      </c>
      <c r="F183">
        <v>52.8</v>
      </c>
      <c r="G183">
        <v>28.8</v>
      </c>
      <c r="H183">
        <v>45.4</v>
      </c>
      <c r="I183">
        <v>21.4</v>
      </c>
      <c r="J183">
        <v>32.6</v>
      </c>
      <c r="K183">
        <v>69</v>
      </c>
      <c r="L183">
        <v>-2.9</v>
      </c>
      <c r="M183">
        <v>2.4</v>
      </c>
      <c r="N183">
        <v>-4.8</v>
      </c>
      <c r="O183">
        <v>0.9</v>
      </c>
      <c r="P183">
        <v>49.2</v>
      </c>
      <c r="Q183">
        <v>-2.2000000000000002</v>
      </c>
      <c r="R183">
        <v>117.3</v>
      </c>
      <c r="S183">
        <v>34.1</v>
      </c>
      <c r="T183">
        <v>38.299999999999997</v>
      </c>
      <c r="U183">
        <v>39</v>
      </c>
      <c r="V183">
        <v>30.7</v>
      </c>
      <c r="W183">
        <v>47</v>
      </c>
      <c r="X183">
        <v>29.3</v>
      </c>
      <c r="Y183">
        <v>33.700000000000003</v>
      </c>
      <c r="Z183">
        <v>29.4</v>
      </c>
      <c r="AA183">
        <v>33.4</v>
      </c>
      <c r="AB183">
        <v>70</v>
      </c>
      <c r="AC183">
        <v>0.8</v>
      </c>
      <c r="AD183">
        <v>-1.2</v>
      </c>
      <c r="AE183">
        <v>0.7</v>
      </c>
      <c r="AF183">
        <v>110.1</v>
      </c>
      <c r="AG183">
        <v>91</v>
      </c>
      <c r="AH183">
        <v>-23.4</v>
      </c>
      <c r="AI183">
        <v>23.2</v>
      </c>
    </row>
    <row r="184" spans="1:35" x14ac:dyDescent="0.25">
      <c r="A184">
        <v>24695</v>
      </c>
      <c r="B184">
        <v>50.2</v>
      </c>
      <c r="C184">
        <v>30.6</v>
      </c>
      <c r="D184">
        <v>35.299999999999997</v>
      </c>
      <c r="E184">
        <v>30.5</v>
      </c>
      <c r="F184">
        <v>47.8</v>
      </c>
      <c r="G184">
        <v>28.6</v>
      </c>
      <c r="H184">
        <v>44.2</v>
      </c>
      <c r="I184">
        <v>24.1</v>
      </c>
      <c r="J184">
        <v>35.6</v>
      </c>
      <c r="K184">
        <v>69</v>
      </c>
      <c r="L184">
        <v>-2.9</v>
      </c>
      <c r="M184">
        <v>2.6</v>
      </c>
      <c r="N184">
        <v>-4.8</v>
      </c>
      <c r="O184">
        <v>-0.8</v>
      </c>
      <c r="P184">
        <v>49.4</v>
      </c>
      <c r="Q184">
        <v>-2.2999999999999998</v>
      </c>
      <c r="R184">
        <v>117.7</v>
      </c>
      <c r="S184">
        <v>34.1</v>
      </c>
      <c r="T184">
        <v>30</v>
      </c>
      <c r="U184">
        <v>38.6</v>
      </c>
      <c r="V184">
        <v>30.8</v>
      </c>
      <c r="W184">
        <v>54.9</v>
      </c>
      <c r="X184">
        <v>28.1</v>
      </c>
      <c r="Y184">
        <v>33.700000000000003</v>
      </c>
      <c r="Z184">
        <v>22.5</v>
      </c>
      <c r="AA184">
        <v>34.700000000000003</v>
      </c>
      <c r="AB184">
        <v>70</v>
      </c>
      <c r="AC184">
        <v>-2.8</v>
      </c>
      <c r="AD184">
        <v>-1.2</v>
      </c>
      <c r="AE184">
        <v>0.7</v>
      </c>
      <c r="AF184">
        <v>112.2</v>
      </c>
      <c r="AG184">
        <v>91.2</v>
      </c>
      <c r="AH184">
        <v>-23.9</v>
      </c>
      <c r="AI184">
        <v>15.7</v>
      </c>
    </row>
    <row r="185" spans="1:35" x14ac:dyDescent="0.25">
      <c r="A185">
        <v>24731</v>
      </c>
      <c r="B185">
        <v>49.9</v>
      </c>
      <c r="C185">
        <v>30.3</v>
      </c>
      <c r="D185">
        <v>34.700000000000003</v>
      </c>
      <c r="E185">
        <v>30.8</v>
      </c>
      <c r="F185">
        <v>48.7</v>
      </c>
      <c r="G185">
        <v>28.8</v>
      </c>
      <c r="H185">
        <v>44.9</v>
      </c>
      <c r="I185">
        <v>24.3</v>
      </c>
      <c r="J185">
        <v>32.799999999999997</v>
      </c>
      <c r="K185">
        <v>69.2</v>
      </c>
      <c r="L185">
        <v>-2.5</v>
      </c>
      <c r="M185">
        <v>2.6</v>
      </c>
      <c r="N185">
        <v>-4.8</v>
      </c>
      <c r="O185">
        <v>0.2</v>
      </c>
      <c r="P185">
        <v>49.4</v>
      </c>
      <c r="Q185">
        <v>-1.9</v>
      </c>
      <c r="R185">
        <v>116.7</v>
      </c>
      <c r="S185">
        <v>36.700000000000003</v>
      </c>
      <c r="T185">
        <v>30</v>
      </c>
      <c r="U185">
        <v>34.1</v>
      </c>
      <c r="V185">
        <v>30.8</v>
      </c>
      <c r="W185">
        <v>49.8</v>
      </c>
      <c r="X185">
        <v>28.1</v>
      </c>
      <c r="Y185">
        <v>34.700000000000003</v>
      </c>
      <c r="Z185">
        <v>21.4</v>
      </c>
      <c r="AA185">
        <v>33.799999999999997</v>
      </c>
      <c r="AB185">
        <v>70.099999999999994</v>
      </c>
      <c r="AC185">
        <v>-0.8</v>
      </c>
      <c r="AD185">
        <v>-1.2</v>
      </c>
      <c r="AE185">
        <v>0.7</v>
      </c>
      <c r="AF185">
        <v>113.5</v>
      </c>
      <c r="AG185">
        <v>91.2</v>
      </c>
      <c r="AH185">
        <v>-25.4</v>
      </c>
      <c r="AI185">
        <v>15.6</v>
      </c>
    </row>
    <row r="186" spans="1:35" x14ac:dyDescent="0.25">
      <c r="A186">
        <v>24766</v>
      </c>
      <c r="B186">
        <v>48.3</v>
      </c>
      <c r="C186">
        <v>30.3</v>
      </c>
      <c r="D186">
        <v>40.4</v>
      </c>
      <c r="E186">
        <v>30.7</v>
      </c>
      <c r="F186">
        <v>50.5</v>
      </c>
      <c r="G186">
        <v>29</v>
      </c>
      <c r="H186">
        <v>45.4</v>
      </c>
      <c r="I186">
        <v>22.5</v>
      </c>
      <c r="J186">
        <v>38.299999999999997</v>
      </c>
      <c r="K186">
        <v>69</v>
      </c>
      <c r="L186">
        <v>-4.4000000000000004</v>
      </c>
      <c r="M186">
        <v>2.6</v>
      </c>
      <c r="N186">
        <v>-4.8</v>
      </c>
      <c r="O186">
        <v>-0.9</v>
      </c>
      <c r="P186">
        <v>49.2</v>
      </c>
      <c r="Q186">
        <v>-1</v>
      </c>
      <c r="R186">
        <v>115.8</v>
      </c>
      <c r="S186">
        <v>33</v>
      </c>
      <c r="T186">
        <v>30.3</v>
      </c>
      <c r="U186">
        <v>39</v>
      </c>
      <c r="V186">
        <v>30.6</v>
      </c>
      <c r="W186">
        <v>56.4</v>
      </c>
      <c r="X186">
        <v>27.6</v>
      </c>
      <c r="Y186">
        <v>30</v>
      </c>
      <c r="Z186">
        <v>22.5</v>
      </c>
      <c r="AA186">
        <v>36.5</v>
      </c>
      <c r="AB186">
        <v>70</v>
      </c>
      <c r="AC186">
        <v>-3.5</v>
      </c>
      <c r="AD186">
        <v>-1.4</v>
      </c>
      <c r="AE186">
        <v>0.5</v>
      </c>
      <c r="AF186">
        <v>113</v>
      </c>
      <c r="AG186">
        <v>91.2</v>
      </c>
      <c r="AH186">
        <v>-23.9</v>
      </c>
      <c r="AI186">
        <v>15.8</v>
      </c>
    </row>
    <row r="187" spans="1:35" x14ac:dyDescent="0.25">
      <c r="A187">
        <v>24800</v>
      </c>
      <c r="B187">
        <v>54.3</v>
      </c>
      <c r="C187">
        <v>30.3</v>
      </c>
      <c r="D187">
        <v>49.7</v>
      </c>
      <c r="E187">
        <v>30.6</v>
      </c>
      <c r="F187">
        <v>53.1</v>
      </c>
      <c r="G187">
        <v>27.9</v>
      </c>
      <c r="H187">
        <v>45</v>
      </c>
      <c r="I187">
        <v>23</v>
      </c>
      <c r="J187">
        <v>23.6</v>
      </c>
      <c r="K187">
        <v>68.900000000000006</v>
      </c>
      <c r="L187">
        <v>-4.3</v>
      </c>
      <c r="M187">
        <v>2.6</v>
      </c>
      <c r="N187">
        <v>-4.8</v>
      </c>
      <c r="O187">
        <v>-0.3</v>
      </c>
      <c r="P187">
        <v>49.7</v>
      </c>
      <c r="Q187">
        <v>-0.1</v>
      </c>
      <c r="R187">
        <v>116.8</v>
      </c>
      <c r="S187">
        <v>32.299999999999997</v>
      </c>
      <c r="T187">
        <v>30.3</v>
      </c>
      <c r="U187">
        <v>36.9</v>
      </c>
      <c r="V187">
        <v>31</v>
      </c>
      <c r="W187">
        <v>54.7</v>
      </c>
      <c r="X187">
        <v>28.1</v>
      </c>
      <c r="Y187">
        <v>31.3</v>
      </c>
      <c r="Z187">
        <v>21.4</v>
      </c>
      <c r="AA187">
        <v>28.3</v>
      </c>
      <c r="AB187">
        <v>70</v>
      </c>
      <c r="AC187">
        <v>-2.9</v>
      </c>
      <c r="AD187">
        <v>-1.2</v>
      </c>
      <c r="AE187">
        <v>0.7</v>
      </c>
      <c r="AF187">
        <v>113.1</v>
      </c>
      <c r="AG187">
        <v>91</v>
      </c>
      <c r="AH187">
        <v>-24.1</v>
      </c>
      <c r="AI187">
        <v>15.1</v>
      </c>
    </row>
    <row r="188" spans="1:35" x14ac:dyDescent="0.25">
      <c r="A188">
        <v>24835</v>
      </c>
      <c r="B188">
        <v>50</v>
      </c>
      <c r="C188">
        <v>30.5</v>
      </c>
      <c r="D188">
        <v>44.8</v>
      </c>
      <c r="E188">
        <v>30.5</v>
      </c>
      <c r="F188">
        <v>51.6</v>
      </c>
      <c r="G188">
        <v>28.6</v>
      </c>
      <c r="H188">
        <v>42.8</v>
      </c>
      <c r="I188">
        <v>22</v>
      </c>
      <c r="J188">
        <v>32</v>
      </c>
      <c r="K188">
        <v>69.099999999999994</v>
      </c>
      <c r="L188">
        <v>-2.8</v>
      </c>
      <c r="M188">
        <v>2.6</v>
      </c>
      <c r="N188">
        <v>-4.8</v>
      </c>
      <c r="O188">
        <v>-0.1</v>
      </c>
      <c r="P188">
        <v>49.4</v>
      </c>
      <c r="Q188">
        <v>-1.1000000000000001</v>
      </c>
      <c r="R188">
        <v>115.7</v>
      </c>
      <c r="S188">
        <v>32.4</v>
      </c>
      <c r="T188">
        <v>30.3</v>
      </c>
      <c r="U188">
        <v>40.4</v>
      </c>
      <c r="V188">
        <v>30.2</v>
      </c>
      <c r="W188">
        <v>51.1</v>
      </c>
      <c r="X188">
        <v>28.8</v>
      </c>
      <c r="Y188">
        <v>32.6</v>
      </c>
      <c r="Z188">
        <v>22</v>
      </c>
      <c r="AA188">
        <v>31.3</v>
      </c>
      <c r="AB188">
        <v>70</v>
      </c>
      <c r="AC188">
        <v>-5.3</v>
      </c>
      <c r="AD188">
        <v>-1.2</v>
      </c>
      <c r="AE188">
        <v>0.7</v>
      </c>
      <c r="AF188">
        <v>113.3</v>
      </c>
      <c r="AG188">
        <v>91.2</v>
      </c>
      <c r="AH188">
        <v>-25</v>
      </c>
      <c r="AI188">
        <v>15.1</v>
      </c>
    </row>
    <row r="189" spans="1:35" x14ac:dyDescent="0.25">
      <c r="A189">
        <v>24870</v>
      </c>
      <c r="B189">
        <v>48.6</v>
      </c>
      <c r="C189">
        <v>31</v>
      </c>
      <c r="D189">
        <v>42.5</v>
      </c>
      <c r="E189">
        <v>30.3</v>
      </c>
      <c r="F189">
        <v>52.3</v>
      </c>
      <c r="G189">
        <v>29</v>
      </c>
      <c r="H189">
        <v>43.1</v>
      </c>
      <c r="I189">
        <v>21.8</v>
      </c>
      <c r="J189">
        <v>30.4</v>
      </c>
      <c r="K189">
        <v>69.099999999999994</v>
      </c>
      <c r="L189">
        <v>-3.9</v>
      </c>
      <c r="M189">
        <v>2.6</v>
      </c>
      <c r="N189">
        <v>-4.5999999999999996</v>
      </c>
      <c r="O189">
        <v>1.3</v>
      </c>
      <c r="P189">
        <v>49.7</v>
      </c>
      <c r="Q189">
        <v>-1.2</v>
      </c>
      <c r="R189">
        <v>117.1</v>
      </c>
      <c r="S189">
        <v>31.4</v>
      </c>
      <c r="T189">
        <v>30.6</v>
      </c>
      <c r="U189">
        <v>38.6</v>
      </c>
      <c r="V189">
        <v>31</v>
      </c>
      <c r="W189">
        <v>62.4</v>
      </c>
      <c r="X189">
        <v>28.6</v>
      </c>
      <c r="Y189">
        <v>33.4</v>
      </c>
      <c r="Z189">
        <v>21.8</v>
      </c>
      <c r="AA189">
        <v>36.1</v>
      </c>
      <c r="AB189">
        <v>70.099999999999994</v>
      </c>
      <c r="AC189">
        <v>-3</v>
      </c>
      <c r="AD189">
        <v>-1.2</v>
      </c>
      <c r="AE189">
        <v>0.5</v>
      </c>
      <c r="AF189">
        <v>112.7</v>
      </c>
      <c r="AG189">
        <v>91</v>
      </c>
      <c r="AH189">
        <v>-24.4</v>
      </c>
      <c r="AI189">
        <v>16.5</v>
      </c>
    </row>
    <row r="190" spans="1:35" x14ac:dyDescent="0.25">
      <c r="A190">
        <v>24904</v>
      </c>
      <c r="B190">
        <v>50.1</v>
      </c>
      <c r="C190">
        <v>30.3</v>
      </c>
      <c r="D190">
        <v>38.799999999999997</v>
      </c>
      <c r="E190">
        <v>30.5</v>
      </c>
      <c r="F190">
        <v>-4</v>
      </c>
      <c r="G190">
        <v>28.3</v>
      </c>
      <c r="H190">
        <v>45.6</v>
      </c>
      <c r="I190">
        <v>22.3</v>
      </c>
      <c r="J190">
        <v>35.299999999999997</v>
      </c>
      <c r="K190">
        <v>69</v>
      </c>
      <c r="L190">
        <v>-2.5</v>
      </c>
      <c r="M190">
        <v>2.6</v>
      </c>
      <c r="N190">
        <v>-4.3</v>
      </c>
      <c r="O190">
        <v>-0.2</v>
      </c>
      <c r="P190">
        <v>49.7</v>
      </c>
      <c r="Q190">
        <v>-1.8</v>
      </c>
      <c r="R190">
        <v>118.3</v>
      </c>
      <c r="S190">
        <v>33.4</v>
      </c>
      <c r="T190">
        <v>29.7</v>
      </c>
      <c r="U190">
        <v>35.1</v>
      </c>
      <c r="V190">
        <v>30.6</v>
      </c>
      <c r="W190">
        <v>41.4</v>
      </c>
      <c r="X190">
        <v>26.7</v>
      </c>
      <c r="Y190">
        <v>33.5</v>
      </c>
      <c r="Z190">
        <v>21.1</v>
      </c>
      <c r="AA190">
        <v>37.799999999999997</v>
      </c>
      <c r="AB190">
        <v>70</v>
      </c>
      <c r="AC190">
        <v>-3</v>
      </c>
      <c r="AD190">
        <v>-1.2</v>
      </c>
      <c r="AE190">
        <v>0.7</v>
      </c>
      <c r="AF190">
        <v>113.7</v>
      </c>
      <c r="AG190">
        <v>91.2</v>
      </c>
      <c r="AH190">
        <v>-24.3</v>
      </c>
      <c r="AI190">
        <v>16.5</v>
      </c>
    </row>
    <row r="191" spans="1:35" x14ac:dyDescent="0.25">
      <c r="A191">
        <v>24939</v>
      </c>
      <c r="B191">
        <v>49.2</v>
      </c>
      <c r="C191">
        <v>30.8</v>
      </c>
      <c r="D191">
        <v>42.8</v>
      </c>
      <c r="E191">
        <v>30.6</v>
      </c>
      <c r="F191">
        <v>47.4</v>
      </c>
      <c r="G191">
        <v>25.5</v>
      </c>
      <c r="H191">
        <v>47.1</v>
      </c>
      <c r="I191">
        <v>22.7</v>
      </c>
      <c r="J191">
        <v>34.9</v>
      </c>
      <c r="K191">
        <v>69.099999999999994</v>
      </c>
      <c r="L191">
        <v>-2.9</v>
      </c>
      <c r="M191">
        <v>2.6</v>
      </c>
      <c r="N191">
        <v>-4.5999999999999996</v>
      </c>
      <c r="O191">
        <v>-0.6</v>
      </c>
      <c r="P191">
        <v>49.2</v>
      </c>
      <c r="Q191">
        <v>-2</v>
      </c>
      <c r="R191">
        <v>117</v>
      </c>
      <c r="S191">
        <v>31.9</v>
      </c>
      <c r="T191">
        <v>30.5</v>
      </c>
      <c r="U191">
        <v>37.4</v>
      </c>
      <c r="V191">
        <v>30.7</v>
      </c>
      <c r="W191">
        <v>48.6</v>
      </c>
      <c r="X191">
        <v>22.3</v>
      </c>
      <c r="Y191">
        <v>33.799999999999997</v>
      </c>
      <c r="Z191">
        <v>22.7</v>
      </c>
      <c r="AA191">
        <v>30.3</v>
      </c>
      <c r="AB191">
        <v>70.099999999999994</v>
      </c>
      <c r="AC191">
        <v>-2.8</v>
      </c>
      <c r="AD191">
        <v>-1.2</v>
      </c>
      <c r="AE191">
        <v>0.7</v>
      </c>
      <c r="AF191">
        <v>111.7</v>
      </c>
      <c r="AG191">
        <v>91</v>
      </c>
      <c r="AH191">
        <v>-25.3</v>
      </c>
      <c r="AI191">
        <v>12.8</v>
      </c>
    </row>
    <row r="192" spans="1:35" x14ac:dyDescent="0.25">
      <c r="A192">
        <v>24975</v>
      </c>
      <c r="B192">
        <v>47.5</v>
      </c>
      <c r="C192">
        <v>30.3</v>
      </c>
      <c r="D192">
        <v>40.9</v>
      </c>
      <c r="E192">
        <v>30.5</v>
      </c>
      <c r="F192">
        <v>64.400000000000006</v>
      </c>
      <c r="G192">
        <v>21.3</v>
      </c>
      <c r="H192">
        <v>45.9</v>
      </c>
      <c r="I192">
        <v>22</v>
      </c>
      <c r="J192">
        <v>28</v>
      </c>
      <c r="K192">
        <v>69.2</v>
      </c>
      <c r="L192">
        <v>-3.3</v>
      </c>
      <c r="M192">
        <v>2.6</v>
      </c>
      <c r="N192">
        <v>-4.8</v>
      </c>
      <c r="O192">
        <v>-0.7</v>
      </c>
      <c r="P192">
        <v>49.7</v>
      </c>
      <c r="Q192">
        <v>-1.6</v>
      </c>
      <c r="R192">
        <v>116.1</v>
      </c>
      <c r="S192">
        <v>27.9</v>
      </c>
      <c r="T192">
        <v>30</v>
      </c>
      <c r="U192">
        <v>38.1</v>
      </c>
      <c r="V192">
        <v>30.5</v>
      </c>
      <c r="W192">
        <v>56</v>
      </c>
      <c r="X192">
        <v>22</v>
      </c>
      <c r="Y192">
        <v>32.6</v>
      </c>
      <c r="Z192">
        <v>22.5</v>
      </c>
      <c r="AA192">
        <v>32.799999999999997</v>
      </c>
      <c r="AB192">
        <v>70</v>
      </c>
      <c r="AC192">
        <v>-1.9</v>
      </c>
      <c r="AD192">
        <v>-1.2</v>
      </c>
      <c r="AE192">
        <v>0.7</v>
      </c>
      <c r="AF192">
        <v>112</v>
      </c>
      <c r="AG192">
        <v>91.2</v>
      </c>
      <c r="AH192">
        <v>-24.2</v>
      </c>
      <c r="AI192">
        <v>15.8</v>
      </c>
    </row>
    <row r="193" spans="1:35" x14ac:dyDescent="0.25">
      <c r="A193">
        <v>25010</v>
      </c>
      <c r="B193">
        <v>49.6</v>
      </c>
      <c r="C193">
        <v>30.3</v>
      </c>
      <c r="D193">
        <v>45.1</v>
      </c>
      <c r="E193">
        <v>30.6</v>
      </c>
      <c r="F193">
        <v>53.2</v>
      </c>
      <c r="G193">
        <v>21.3</v>
      </c>
      <c r="H193">
        <v>44.7</v>
      </c>
      <c r="I193">
        <v>22.5</v>
      </c>
      <c r="J193">
        <v>30.9</v>
      </c>
      <c r="K193">
        <v>69</v>
      </c>
      <c r="L193">
        <v>-2.9</v>
      </c>
      <c r="M193">
        <v>2.6</v>
      </c>
      <c r="N193">
        <v>-4.8</v>
      </c>
      <c r="O193">
        <v>-0.3</v>
      </c>
      <c r="P193">
        <v>49.2</v>
      </c>
      <c r="Q193">
        <v>-1.6</v>
      </c>
      <c r="R193">
        <v>117.3</v>
      </c>
      <c r="S193">
        <v>25.1</v>
      </c>
      <c r="T193">
        <v>30.3</v>
      </c>
      <c r="U193">
        <v>39.1</v>
      </c>
      <c r="V193">
        <v>30.8</v>
      </c>
      <c r="W193">
        <v>46.6</v>
      </c>
      <c r="X193">
        <v>23.7</v>
      </c>
      <c r="Y193">
        <v>39</v>
      </c>
      <c r="Z193">
        <v>23</v>
      </c>
      <c r="AA193">
        <v>33.700000000000003</v>
      </c>
      <c r="AB193">
        <v>70.099999999999994</v>
      </c>
      <c r="AC193">
        <v>0.7</v>
      </c>
      <c r="AD193">
        <v>-1.2</v>
      </c>
      <c r="AE193">
        <v>0.7</v>
      </c>
      <c r="AF193">
        <v>112.2</v>
      </c>
      <c r="AG193">
        <v>91</v>
      </c>
      <c r="AH193">
        <v>-24.2</v>
      </c>
      <c r="AI193">
        <v>16.100000000000001</v>
      </c>
    </row>
    <row r="194" spans="1:35" x14ac:dyDescent="0.25">
      <c r="A194">
        <v>25045</v>
      </c>
      <c r="B194">
        <v>49.9</v>
      </c>
      <c r="C194">
        <v>30.2</v>
      </c>
      <c r="D194">
        <v>42.3</v>
      </c>
      <c r="E194">
        <v>31.3</v>
      </c>
      <c r="F194">
        <v>53.3</v>
      </c>
      <c r="G194">
        <v>21.7</v>
      </c>
      <c r="H194">
        <v>46.3</v>
      </c>
      <c r="I194">
        <v>22.3</v>
      </c>
      <c r="J194">
        <v>31.5</v>
      </c>
      <c r="K194">
        <v>69</v>
      </c>
      <c r="L194">
        <v>-2.7</v>
      </c>
      <c r="M194">
        <v>2.6</v>
      </c>
      <c r="N194">
        <v>-4.8</v>
      </c>
      <c r="O194">
        <v>-0.6</v>
      </c>
      <c r="P194">
        <v>49.4</v>
      </c>
      <c r="Q194">
        <v>-0.9</v>
      </c>
      <c r="R194">
        <v>115.9</v>
      </c>
      <c r="S194">
        <v>32.799999999999997</v>
      </c>
      <c r="T194">
        <v>30</v>
      </c>
      <c r="U194">
        <v>35.200000000000003</v>
      </c>
      <c r="V194">
        <v>31</v>
      </c>
      <c r="W194">
        <v>56.4</v>
      </c>
      <c r="X194">
        <v>23</v>
      </c>
      <c r="Y194">
        <v>33.5</v>
      </c>
      <c r="Z194">
        <v>22.3</v>
      </c>
      <c r="AA194">
        <v>23.9</v>
      </c>
      <c r="AB194">
        <v>70</v>
      </c>
      <c r="AC194">
        <v>-5.3</v>
      </c>
      <c r="AD194">
        <v>-1.2</v>
      </c>
      <c r="AE194">
        <v>0.7</v>
      </c>
      <c r="AF194">
        <v>112.5</v>
      </c>
      <c r="AG194">
        <v>91.2</v>
      </c>
      <c r="AH194">
        <v>-24.4</v>
      </c>
      <c r="AI194">
        <v>16.3</v>
      </c>
    </row>
    <row r="195" spans="1:35" x14ac:dyDescent="0.25">
      <c r="A195">
        <v>25078</v>
      </c>
      <c r="B195">
        <v>50</v>
      </c>
      <c r="C195">
        <v>31.1</v>
      </c>
      <c r="D195">
        <v>41.5</v>
      </c>
      <c r="E195">
        <v>31.3</v>
      </c>
      <c r="F195">
        <v>58.9</v>
      </c>
      <c r="G195">
        <v>23</v>
      </c>
      <c r="H195">
        <v>45.3</v>
      </c>
      <c r="I195">
        <v>22</v>
      </c>
      <c r="J195">
        <v>28.4</v>
      </c>
      <c r="K195">
        <v>69</v>
      </c>
      <c r="L195">
        <v>-2.6</v>
      </c>
      <c r="M195">
        <v>2.6</v>
      </c>
      <c r="N195">
        <v>-4.5999999999999996</v>
      </c>
      <c r="O195">
        <v>-1.2</v>
      </c>
      <c r="P195">
        <v>49.7</v>
      </c>
      <c r="Q195">
        <v>-0.8</v>
      </c>
      <c r="R195">
        <v>116</v>
      </c>
      <c r="S195">
        <v>34</v>
      </c>
      <c r="T195">
        <v>30.5</v>
      </c>
      <c r="U195">
        <v>41.6</v>
      </c>
      <c r="V195">
        <v>31.2</v>
      </c>
      <c r="W195">
        <v>55.2</v>
      </c>
      <c r="X195">
        <v>23</v>
      </c>
      <c r="Y195">
        <v>31.8</v>
      </c>
      <c r="Z195">
        <v>22.7</v>
      </c>
      <c r="AA195">
        <v>30.5</v>
      </c>
      <c r="AB195">
        <v>70</v>
      </c>
      <c r="AC195">
        <v>-5.3</v>
      </c>
      <c r="AD195">
        <v>-1.2</v>
      </c>
      <c r="AE195">
        <v>0.7</v>
      </c>
      <c r="AF195">
        <v>113.9</v>
      </c>
      <c r="AG195">
        <v>91.2</v>
      </c>
      <c r="AH195">
        <v>-24</v>
      </c>
      <c r="AI195">
        <v>13.8</v>
      </c>
    </row>
    <row r="196" spans="1:35" x14ac:dyDescent="0.25">
      <c r="A196">
        <v>25113</v>
      </c>
      <c r="B196">
        <v>52.5</v>
      </c>
      <c r="C196">
        <v>30.5</v>
      </c>
      <c r="D196">
        <v>43.2</v>
      </c>
      <c r="E196">
        <v>30.8</v>
      </c>
      <c r="F196">
        <v>53.7</v>
      </c>
      <c r="G196">
        <v>23</v>
      </c>
      <c r="H196">
        <v>49</v>
      </c>
      <c r="I196">
        <v>23</v>
      </c>
      <c r="J196">
        <v>32.700000000000003</v>
      </c>
      <c r="K196">
        <v>68.900000000000006</v>
      </c>
      <c r="L196">
        <v>-1.1000000000000001</v>
      </c>
      <c r="M196">
        <v>2.6</v>
      </c>
      <c r="N196">
        <v>-4.8</v>
      </c>
      <c r="O196">
        <v>0.1</v>
      </c>
      <c r="P196">
        <v>49.2</v>
      </c>
      <c r="Q196">
        <v>-1.4</v>
      </c>
      <c r="R196">
        <v>117.2</v>
      </c>
      <c r="S196">
        <v>33.1</v>
      </c>
      <c r="T196">
        <v>29.5</v>
      </c>
      <c r="U196">
        <v>39.6</v>
      </c>
      <c r="V196">
        <v>30.8</v>
      </c>
      <c r="W196">
        <v>51.9</v>
      </c>
      <c r="X196">
        <v>22.7</v>
      </c>
      <c r="Y196">
        <v>30.5</v>
      </c>
      <c r="Z196">
        <v>23</v>
      </c>
      <c r="AA196">
        <v>33.299999999999997</v>
      </c>
      <c r="AB196">
        <v>70</v>
      </c>
      <c r="AC196">
        <v>-2.8</v>
      </c>
      <c r="AD196">
        <v>-1.2</v>
      </c>
      <c r="AE196">
        <v>0.7</v>
      </c>
      <c r="AF196">
        <v>113.6</v>
      </c>
      <c r="AG196">
        <v>91</v>
      </c>
      <c r="AH196">
        <v>-24.8</v>
      </c>
      <c r="AI196">
        <v>15.8</v>
      </c>
    </row>
    <row r="197" spans="1:35" x14ac:dyDescent="0.25">
      <c r="A197">
        <v>25148</v>
      </c>
      <c r="B197">
        <v>48.5</v>
      </c>
      <c r="C197">
        <v>30.3</v>
      </c>
      <c r="D197">
        <v>43.2</v>
      </c>
      <c r="E197">
        <v>31.3</v>
      </c>
      <c r="F197">
        <v>55</v>
      </c>
      <c r="G197">
        <v>25.2</v>
      </c>
      <c r="H197">
        <v>45.7</v>
      </c>
      <c r="I197">
        <v>22.7</v>
      </c>
      <c r="J197">
        <v>32.700000000000003</v>
      </c>
      <c r="K197">
        <v>69</v>
      </c>
      <c r="L197">
        <v>-4.8</v>
      </c>
      <c r="M197">
        <v>2.6</v>
      </c>
      <c r="N197">
        <v>-4.8</v>
      </c>
      <c r="O197">
        <v>0</v>
      </c>
      <c r="P197">
        <v>49.4</v>
      </c>
      <c r="Q197">
        <v>-0.8</v>
      </c>
      <c r="R197">
        <v>116.4</v>
      </c>
      <c r="S197">
        <v>36.9</v>
      </c>
      <c r="T197">
        <v>30.6</v>
      </c>
      <c r="U197">
        <v>39.6</v>
      </c>
      <c r="V197">
        <v>31.3</v>
      </c>
      <c r="W197">
        <v>62</v>
      </c>
      <c r="X197">
        <v>22.3</v>
      </c>
      <c r="Y197">
        <v>33.299999999999997</v>
      </c>
      <c r="Z197">
        <v>21.8</v>
      </c>
      <c r="AA197">
        <v>36.799999999999997</v>
      </c>
      <c r="AB197">
        <v>70</v>
      </c>
      <c r="AC197">
        <v>-3.8</v>
      </c>
      <c r="AD197">
        <v>-1.2</v>
      </c>
      <c r="AE197">
        <v>0.7</v>
      </c>
      <c r="AF197">
        <v>112.6</v>
      </c>
      <c r="AG197">
        <v>91</v>
      </c>
      <c r="AH197">
        <v>-24.3</v>
      </c>
      <c r="AI197">
        <v>15.9</v>
      </c>
    </row>
    <row r="198" spans="1:35" x14ac:dyDescent="0.25">
      <c r="A198">
        <v>25183</v>
      </c>
      <c r="B198">
        <v>50.2</v>
      </c>
      <c r="C198">
        <v>30.2</v>
      </c>
      <c r="D198">
        <v>40.4</v>
      </c>
      <c r="E198">
        <v>30.8</v>
      </c>
      <c r="F198">
        <v>55.8</v>
      </c>
      <c r="G198">
        <v>23.7</v>
      </c>
      <c r="H198">
        <v>48</v>
      </c>
      <c r="I198">
        <v>22.3</v>
      </c>
      <c r="J198">
        <v>31.1</v>
      </c>
      <c r="K198">
        <v>69</v>
      </c>
      <c r="L198">
        <v>-2.4</v>
      </c>
      <c r="M198">
        <v>2.6</v>
      </c>
      <c r="N198">
        <v>-4.8</v>
      </c>
      <c r="O198">
        <v>-0.9</v>
      </c>
      <c r="P198">
        <v>49.2</v>
      </c>
      <c r="Q198">
        <v>-1.4</v>
      </c>
      <c r="R198">
        <v>116.7</v>
      </c>
      <c r="S198">
        <v>35</v>
      </c>
      <c r="T198">
        <v>30.2</v>
      </c>
      <c r="U198">
        <v>39.9</v>
      </c>
      <c r="V198">
        <v>30.8</v>
      </c>
      <c r="W198">
        <v>58.5</v>
      </c>
      <c r="X198">
        <v>23.3</v>
      </c>
      <c r="Y198">
        <v>34.4</v>
      </c>
      <c r="Z198">
        <v>21.4</v>
      </c>
      <c r="AA198">
        <v>37.299999999999997</v>
      </c>
      <c r="AB198">
        <v>70</v>
      </c>
      <c r="AC198">
        <v>-2.1</v>
      </c>
      <c r="AD198">
        <v>-1.2</v>
      </c>
      <c r="AE198">
        <v>0.7</v>
      </c>
      <c r="AF198">
        <v>112.2</v>
      </c>
      <c r="AG198">
        <v>91.2</v>
      </c>
      <c r="AH198">
        <v>-23.9</v>
      </c>
      <c r="AI198">
        <v>19.2</v>
      </c>
    </row>
    <row r="199" spans="1:35" x14ac:dyDescent="0.25">
      <c r="A199">
        <v>25216</v>
      </c>
      <c r="B199">
        <v>49.8</v>
      </c>
      <c r="C199">
        <v>31</v>
      </c>
      <c r="D199">
        <v>43.1</v>
      </c>
      <c r="E199">
        <v>30.9</v>
      </c>
      <c r="F199">
        <v>54</v>
      </c>
      <c r="G199">
        <v>24.7</v>
      </c>
      <c r="H199">
        <v>45.5</v>
      </c>
      <c r="I199">
        <v>22</v>
      </c>
      <c r="J199">
        <v>31.6</v>
      </c>
      <c r="K199">
        <v>69.099999999999994</v>
      </c>
      <c r="L199">
        <v>-5.8</v>
      </c>
      <c r="M199">
        <v>2.6</v>
      </c>
      <c r="N199">
        <v>-4.8</v>
      </c>
      <c r="O199">
        <v>-0.7</v>
      </c>
      <c r="P199">
        <v>49.2</v>
      </c>
      <c r="Q199">
        <v>-1.4</v>
      </c>
      <c r="R199">
        <v>116.3</v>
      </c>
      <c r="S199">
        <v>33.200000000000003</v>
      </c>
      <c r="T199">
        <v>30.2</v>
      </c>
      <c r="U199">
        <v>38.700000000000003</v>
      </c>
      <c r="V199">
        <v>30.5</v>
      </c>
      <c r="W199">
        <v>52.7</v>
      </c>
      <c r="X199">
        <v>23</v>
      </c>
      <c r="Y199">
        <v>28.5</v>
      </c>
      <c r="Z199">
        <v>22.7</v>
      </c>
      <c r="AA199">
        <v>30.8</v>
      </c>
      <c r="AB199">
        <v>70.099999999999994</v>
      </c>
      <c r="AC199">
        <v>-2.8</v>
      </c>
      <c r="AD199">
        <v>-1.2</v>
      </c>
      <c r="AE199">
        <v>0.7</v>
      </c>
      <c r="AF199">
        <v>108.2</v>
      </c>
      <c r="AG199">
        <v>91</v>
      </c>
      <c r="AH199">
        <v>-24.9</v>
      </c>
      <c r="AI199">
        <v>15.7</v>
      </c>
    </row>
    <row r="200" spans="1:35" x14ac:dyDescent="0.25">
      <c r="A200">
        <v>25251</v>
      </c>
      <c r="B200">
        <v>50</v>
      </c>
      <c r="C200">
        <v>30</v>
      </c>
      <c r="D200">
        <v>44</v>
      </c>
      <c r="E200">
        <v>30.7</v>
      </c>
      <c r="F200">
        <v>56.4</v>
      </c>
      <c r="G200">
        <v>23.7</v>
      </c>
      <c r="H200">
        <v>46.5</v>
      </c>
      <c r="I200">
        <v>22.3</v>
      </c>
      <c r="J200">
        <v>31.3</v>
      </c>
      <c r="K200">
        <v>69</v>
      </c>
      <c r="L200">
        <v>4.3</v>
      </c>
      <c r="M200">
        <v>2.6</v>
      </c>
      <c r="N200">
        <v>-4.8</v>
      </c>
      <c r="O200">
        <v>-0.4</v>
      </c>
      <c r="P200">
        <v>49.2</v>
      </c>
      <c r="Q200">
        <v>-1.5</v>
      </c>
      <c r="R200">
        <v>115.3</v>
      </c>
      <c r="S200">
        <v>34.4</v>
      </c>
      <c r="T200">
        <v>30.8</v>
      </c>
      <c r="U200">
        <v>34.5</v>
      </c>
      <c r="V200">
        <v>30.6</v>
      </c>
      <c r="W200">
        <v>55.5</v>
      </c>
      <c r="X200">
        <v>24</v>
      </c>
      <c r="Y200">
        <v>33.4</v>
      </c>
      <c r="Z200">
        <v>22</v>
      </c>
      <c r="AA200">
        <v>30.8</v>
      </c>
      <c r="AB200">
        <v>70</v>
      </c>
      <c r="AC200">
        <v>-2.6</v>
      </c>
      <c r="AD200">
        <v>-1.2</v>
      </c>
      <c r="AE200">
        <v>0.7</v>
      </c>
      <c r="AF200">
        <v>113.3</v>
      </c>
      <c r="AG200">
        <v>91</v>
      </c>
      <c r="AH200">
        <v>-24.5</v>
      </c>
      <c r="AI200">
        <v>15.6</v>
      </c>
    </row>
    <row r="201" spans="1:35" x14ac:dyDescent="0.25">
      <c r="A201">
        <v>25285</v>
      </c>
      <c r="B201">
        <v>46.4</v>
      </c>
      <c r="C201">
        <v>30.2</v>
      </c>
      <c r="D201">
        <v>43.2</v>
      </c>
      <c r="E201">
        <v>30.8</v>
      </c>
      <c r="F201">
        <v>55.9</v>
      </c>
      <c r="G201">
        <v>23.7</v>
      </c>
      <c r="H201">
        <v>45.7</v>
      </c>
      <c r="I201">
        <v>22</v>
      </c>
      <c r="J201">
        <v>32.5</v>
      </c>
      <c r="K201">
        <v>69.099999999999994</v>
      </c>
      <c r="L201">
        <v>-2.6</v>
      </c>
      <c r="M201">
        <v>2.9</v>
      </c>
      <c r="N201">
        <v>-4.3</v>
      </c>
      <c r="O201">
        <v>-1.3</v>
      </c>
      <c r="P201">
        <v>49.2</v>
      </c>
      <c r="Q201">
        <v>-1</v>
      </c>
      <c r="R201">
        <v>116.4</v>
      </c>
      <c r="S201">
        <v>33.5</v>
      </c>
      <c r="T201">
        <v>29.7</v>
      </c>
      <c r="U201">
        <v>44.2</v>
      </c>
      <c r="V201">
        <v>30.8</v>
      </c>
      <c r="W201">
        <v>55.9</v>
      </c>
      <c r="X201">
        <v>23.3</v>
      </c>
      <c r="Y201">
        <v>32.5</v>
      </c>
      <c r="Z201">
        <v>22.5</v>
      </c>
      <c r="AA201">
        <v>31.1</v>
      </c>
      <c r="AB201">
        <v>69.900000000000006</v>
      </c>
      <c r="AC201">
        <v>-2.8</v>
      </c>
      <c r="AD201">
        <v>-1.2</v>
      </c>
      <c r="AE201">
        <v>0.7</v>
      </c>
      <c r="AF201">
        <v>112.6</v>
      </c>
      <c r="AG201">
        <v>91</v>
      </c>
      <c r="AH201">
        <v>-24.1</v>
      </c>
      <c r="AI201">
        <v>15.8</v>
      </c>
    </row>
    <row r="202" spans="1:35" x14ac:dyDescent="0.25">
      <c r="A202">
        <v>25318</v>
      </c>
      <c r="B202">
        <v>40</v>
      </c>
      <c r="C202">
        <v>31.1</v>
      </c>
      <c r="D202">
        <v>43</v>
      </c>
      <c r="E202">
        <v>30.9</v>
      </c>
      <c r="F202">
        <v>53</v>
      </c>
      <c r="G202">
        <v>22.7</v>
      </c>
      <c r="H202">
        <v>47.1</v>
      </c>
      <c r="I202">
        <v>21.8</v>
      </c>
      <c r="J202">
        <v>33.1</v>
      </c>
      <c r="K202">
        <v>69</v>
      </c>
      <c r="L202">
        <v>-2.7</v>
      </c>
      <c r="M202">
        <v>2.6</v>
      </c>
      <c r="N202">
        <v>-4.3</v>
      </c>
      <c r="O202">
        <v>0.1</v>
      </c>
      <c r="P202">
        <v>49.4</v>
      </c>
      <c r="Q202">
        <v>-0.5</v>
      </c>
      <c r="R202">
        <v>115.9</v>
      </c>
      <c r="S202">
        <v>31.5</v>
      </c>
      <c r="T202">
        <v>30.3</v>
      </c>
      <c r="U202">
        <v>40.6</v>
      </c>
      <c r="V202">
        <v>30.9</v>
      </c>
      <c r="W202">
        <v>55.1</v>
      </c>
      <c r="X202">
        <v>23</v>
      </c>
      <c r="Y202">
        <v>33.1</v>
      </c>
      <c r="Z202">
        <v>22.5</v>
      </c>
      <c r="AA202">
        <v>29.6</v>
      </c>
      <c r="AB202">
        <v>70</v>
      </c>
      <c r="AC202">
        <v>-7</v>
      </c>
      <c r="AD202">
        <v>-1.2</v>
      </c>
      <c r="AE202">
        <v>0.7</v>
      </c>
      <c r="AF202">
        <v>112.8</v>
      </c>
      <c r="AG202">
        <v>91</v>
      </c>
      <c r="AH202">
        <v>-24.4</v>
      </c>
      <c r="AI202">
        <v>14.8</v>
      </c>
    </row>
    <row r="203" spans="1:35" x14ac:dyDescent="0.25">
      <c r="A203">
        <v>25352</v>
      </c>
      <c r="B203">
        <v>50.4</v>
      </c>
      <c r="C203">
        <v>36.5</v>
      </c>
      <c r="D203">
        <v>41.3</v>
      </c>
      <c r="E203">
        <v>31.2</v>
      </c>
      <c r="F203">
        <v>55.7</v>
      </c>
      <c r="G203">
        <v>24.3</v>
      </c>
      <c r="H203">
        <v>40.200000000000003</v>
      </c>
      <c r="I203">
        <v>22.7</v>
      </c>
      <c r="J203">
        <v>32.4</v>
      </c>
      <c r="K203">
        <v>69</v>
      </c>
      <c r="L203">
        <v>-3.2</v>
      </c>
      <c r="M203">
        <v>2.6</v>
      </c>
      <c r="N203">
        <v>-4.8</v>
      </c>
      <c r="O203">
        <v>0.7</v>
      </c>
      <c r="P203">
        <v>49.4</v>
      </c>
      <c r="Q203">
        <v>3.3</v>
      </c>
      <c r="R203">
        <v>116.4</v>
      </c>
      <c r="S203">
        <v>33.6</v>
      </c>
      <c r="T203">
        <v>30.8</v>
      </c>
      <c r="U203">
        <v>39.4</v>
      </c>
      <c r="V203">
        <v>31.4</v>
      </c>
      <c r="W203">
        <v>58.3</v>
      </c>
      <c r="X203">
        <v>24</v>
      </c>
      <c r="Y203">
        <v>33.5</v>
      </c>
      <c r="Z203">
        <v>23.9</v>
      </c>
      <c r="AA203">
        <v>32.5</v>
      </c>
      <c r="AB203">
        <v>69.900000000000006</v>
      </c>
      <c r="AC203">
        <v>1.2</v>
      </c>
      <c r="AD203">
        <v>-1.2</v>
      </c>
      <c r="AE203">
        <v>0.5</v>
      </c>
      <c r="AF203">
        <v>112.8</v>
      </c>
      <c r="AG203">
        <v>91.2</v>
      </c>
      <c r="AH203">
        <v>-23.7</v>
      </c>
      <c r="AI203">
        <v>14.3</v>
      </c>
    </row>
    <row r="204" spans="1:35" x14ac:dyDescent="0.25">
      <c r="A204">
        <v>25388</v>
      </c>
      <c r="B204">
        <v>49.6</v>
      </c>
      <c r="C204">
        <v>30.2</v>
      </c>
      <c r="D204">
        <v>43.4</v>
      </c>
      <c r="E204">
        <v>31.2</v>
      </c>
      <c r="F204">
        <v>53.9</v>
      </c>
      <c r="G204">
        <v>23</v>
      </c>
      <c r="H204">
        <v>45.9</v>
      </c>
      <c r="I204">
        <v>22.7</v>
      </c>
      <c r="J204">
        <v>33.200000000000003</v>
      </c>
      <c r="K204">
        <v>69.099999999999994</v>
      </c>
      <c r="L204">
        <v>-3.1</v>
      </c>
      <c r="M204">
        <v>2.6</v>
      </c>
      <c r="N204">
        <v>-4.5999999999999996</v>
      </c>
      <c r="O204">
        <v>-0.3</v>
      </c>
      <c r="P204">
        <v>49.4</v>
      </c>
      <c r="Q204">
        <v>-1</v>
      </c>
      <c r="R204">
        <v>117</v>
      </c>
      <c r="S204">
        <v>33.9</v>
      </c>
      <c r="T204">
        <v>30.3</v>
      </c>
      <c r="U204">
        <v>31.4</v>
      </c>
      <c r="V204">
        <v>31.2</v>
      </c>
      <c r="W204">
        <v>55.7</v>
      </c>
      <c r="X204">
        <v>22.3</v>
      </c>
      <c r="Y204">
        <v>33.700000000000003</v>
      </c>
      <c r="Z204">
        <v>21.8</v>
      </c>
      <c r="AA204">
        <v>28.2</v>
      </c>
      <c r="AB204">
        <v>70</v>
      </c>
      <c r="AC204">
        <v>-2.8</v>
      </c>
      <c r="AD204">
        <v>-1.2</v>
      </c>
      <c r="AE204">
        <v>0.7</v>
      </c>
      <c r="AF204">
        <v>112.9</v>
      </c>
      <c r="AG204">
        <v>91</v>
      </c>
      <c r="AH204">
        <v>-25</v>
      </c>
      <c r="AI204">
        <v>14.1</v>
      </c>
    </row>
    <row r="205" spans="1:35" x14ac:dyDescent="0.25">
      <c r="A205">
        <v>25423</v>
      </c>
      <c r="B205">
        <v>50.4</v>
      </c>
      <c r="C205">
        <v>30.6</v>
      </c>
      <c r="D205">
        <v>41.4</v>
      </c>
      <c r="E205">
        <v>31.2</v>
      </c>
      <c r="F205">
        <v>60.8</v>
      </c>
      <c r="G205">
        <v>22.3</v>
      </c>
      <c r="H205">
        <v>45.5</v>
      </c>
      <c r="I205">
        <v>21.8</v>
      </c>
      <c r="J205">
        <v>29.1</v>
      </c>
      <c r="K205">
        <v>69</v>
      </c>
      <c r="L205">
        <v>-5.7</v>
      </c>
      <c r="M205">
        <v>2.6</v>
      </c>
      <c r="N205">
        <v>-4.8</v>
      </c>
      <c r="O205">
        <v>-0.2</v>
      </c>
      <c r="P205">
        <v>49.2</v>
      </c>
      <c r="Q205">
        <v>-1.4</v>
      </c>
      <c r="R205">
        <v>116</v>
      </c>
      <c r="S205">
        <v>34.9</v>
      </c>
      <c r="T205">
        <v>30.6</v>
      </c>
      <c r="U205">
        <v>38.6</v>
      </c>
      <c r="V205">
        <v>30.9</v>
      </c>
      <c r="W205">
        <v>57.7</v>
      </c>
      <c r="X205">
        <v>23</v>
      </c>
      <c r="Y205">
        <v>33.6</v>
      </c>
      <c r="Z205">
        <v>22.7</v>
      </c>
      <c r="AA205">
        <v>34.5</v>
      </c>
      <c r="AB205">
        <v>70</v>
      </c>
      <c r="AC205">
        <v>-2.5</v>
      </c>
      <c r="AD205">
        <v>-1.2</v>
      </c>
      <c r="AE205">
        <v>0.7</v>
      </c>
      <c r="AF205">
        <v>112.2</v>
      </c>
      <c r="AG205">
        <v>91</v>
      </c>
      <c r="AH205">
        <v>-23.6</v>
      </c>
      <c r="AI205">
        <v>20.9</v>
      </c>
    </row>
    <row r="206" spans="1:35" x14ac:dyDescent="0.25">
      <c r="A206">
        <v>25456</v>
      </c>
      <c r="B206">
        <v>48.8</v>
      </c>
      <c r="C206">
        <v>30.8</v>
      </c>
      <c r="D206">
        <v>37</v>
      </c>
      <c r="E206">
        <v>30.9</v>
      </c>
      <c r="F206">
        <v>55.1</v>
      </c>
      <c r="G206">
        <v>21.7</v>
      </c>
      <c r="H206">
        <v>43.5</v>
      </c>
      <c r="I206">
        <v>30.4</v>
      </c>
      <c r="J206">
        <v>31.3</v>
      </c>
      <c r="K206">
        <v>69.099999999999994</v>
      </c>
      <c r="L206">
        <v>-1.3</v>
      </c>
      <c r="M206">
        <v>2.4</v>
      </c>
      <c r="N206">
        <v>-4.8</v>
      </c>
      <c r="O206">
        <v>-0.5</v>
      </c>
      <c r="P206">
        <v>49.4</v>
      </c>
      <c r="Q206">
        <v>-1</v>
      </c>
      <c r="R206">
        <v>115.7</v>
      </c>
      <c r="S206">
        <v>32.5</v>
      </c>
      <c r="T206">
        <v>30.8</v>
      </c>
      <c r="U206">
        <v>30.2</v>
      </c>
      <c r="V206">
        <v>31.3</v>
      </c>
      <c r="W206">
        <v>56.3</v>
      </c>
      <c r="X206">
        <v>23</v>
      </c>
      <c r="Y206">
        <v>33.200000000000003</v>
      </c>
      <c r="Z206">
        <v>23</v>
      </c>
      <c r="AA206">
        <v>29.9</v>
      </c>
      <c r="AB206">
        <v>70.099999999999994</v>
      </c>
      <c r="AC206">
        <v>-5</v>
      </c>
      <c r="AD206">
        <v>-1.2</v>
      </c>
      <c r="AE206">
        <v>0.7</v>
      </c>
      <c r="AF206">
        <v>112.9</v>
      </c>
      <c r="AG206">
        <v>91</v>
      </c>
      <c r="AH206">
        <v>-24.9</v>
      </c>
      <c r="AI206">
        <v>15.5</v>
      </c>
    </row>
    <row r="207" spans="1:35" x14ac:dyDescent="0.25">
      <c r="A207">
        <v>25490</v>
      </c>
      <c r="B207">
        <v>40.4</v>
      </c>
      <c r="C207">
        <v>31.3</v>
      </c>
      <c r="D207">
        <v>42</v>
      </c>
      <c r="E207">
        <v>31.3</v>
      </c>
      <c r="F207">
        <v>56</v>
      </c>
      <c r="G207">
        <v>24</v>
      </c>
      <c r="H207">
        <v>40.700000000000003</v>
      </c>
      <c r="I207">
        <v>22.5</v>
      </c>
      <c r="J207">
        <v>22.6</v>
      </c>
      <c r="K207">
        <v>69.099999999999994</v>
      </c>
      <c r="L207">
        <v>-3.5</v>
      </c>
      <c r="M207">
        <v>2.6</v>
      </c>
      <c r="N207">
        <v>-4.8</v>
      </c>
      <c r="O207">
        <v>-0.4</v>
      </c>
      <c r="P207">
        <v>49.4</v>
      </c>
      <c r="Q207">
        <v>-0.4</v>
      </c>
      <c r="R207">
        <v>116</v>
      </c>
      <c r="S207">
        <v>34</v>
      </c>
      <c r="T207">
        <v>30.5</v>
      </c>
      <c r="U207">
        <v>39.9</v>
      </c>
      <c r="V207">
        <v>30.8</v>
      </c>
      <c r="W207">
        <v>55.9</v>
      </c>
      <c r="X207">
        <v>23.3</v>
      </c>
      <c r="Y207">
        <v>33.299999999999997</v>
      </c>
      <c r="Z207">
        <v>22.7</v>
      </c>
      <c r="AA207">
        <v>29.1</v>
      </c>
      <c r="AB207">
        <v>70.099999999999994</v>
      </c>
      <c r="AC207">
        <v>-3.4</v>
      </c>
      <c r="AD207">
        <v>-1.2</v>
      </c>
      <c r="AE207">
        <v>0.7</v>
      </c>
      <c r="AF207">
        <v>114</v>
      </c>
      <c r="AG207">
        <v>91</v>
      </c>
      <c r="AH207">
        <v>-24.4</v>
      </c>
      <c r="AI207">
        <v>15.2</v>
      </c>
    </row>
    <row r="208" spans="1:35" x14ac:dyDescent="0.25">
      <c r="A208">
        <v>25525</v>
      </c>
      <c r="B208">
        <v>50.1</v>
      </c>
      <c r="C208">
        <v>30.6</v>
      </c>
      <c r="D208">
        <v>43.6</v>
      </c>
      <c r="E208">
        <v>30.8</v>
      </c>
      <c r="F208">
        <v>56.1</v>
      </c>
      <c r="G208">
        <v>23.3</v>
      </c>
      <c r="H208">
        <v>47</v>
      </c>
      <c r="I208">
        <v>23</v>
      </c>
      <c r="J208">
        <v>32.9</v>
      </c>
      <c r="K208">
        <v>69.099999999999994</v>
      </c>
      <c r="L208">
        <v>3.7</v>
      </c>
      <c r="M208">
        <v>2.6</v>
      </c>
      <c r="N208">
        <v>-4.5999999999999996</v>
      </c>
      <c r="O208">
        <v>-0.8</v>
      </c>
      <c r="P208">
        <v>49.4</v>
      </c>
      <c r="Q208">
        <v>-1.3</v>
      </c>
      <c r="R208">
        <v>116.9</v>
      </c>
      <c r="S208">
        <v>32.700000000000003</v>
      </c>
      <c r="T208">
        <v>31</v>
      </c>
      <c r="U208">
        <v>39.4</v>
      </c>
      <c r="V208">
        <v>31.2</v>
      </c>
      <c r="W208">
        <v>55.9</v>
      </c>
      <c r="X208">
        <v>22.3</v>
      </c>
      <c r="Y208">
        <v>32.700000000000003</v>
      </c>
      <c r="Z208">
        <v>22.7</v>
      </c>
      <c r="AA208">
        <v>31.5</v>
      </c>
      <c r="AB208">
        <v>69.900000000000006</v>
      </c>
      <c r="AC208">
        <v>-4.2</v>
      </c>
      <c r="AD208">
        <v>-1.2</v>
      </c>
      <c r="AE208">
        <v>0.7</v>
      </c>
      <c r="AF208">
        <v>113.3</v>
      </c>
      <c r="AG208">
        <v>91</v>
      </c>
      <c r="AH208">
        <v>-24</v>
      </c>
      <c r="AI208">
        <v>16.5</v>
      </c>
    </row>
    <row r="209" spans="1:35" x14ac:dyDescent="0.25">
      <c r="A209">
        <v>25560</v>
      </c>
      <c r="B209">
        <v>52.1</v>
      </c>
      <c r="C209">
        <v>31.9</v>
      </c>
      <c r="D209">
        <v>42.2</v>
      </c>
      <c r="E209">
        <v>30.8</v>
      </c>
      <c r="F209">
        <v>55.8</v>
      </c>
      <c r="G209">
        <v>24</v>
      </c>
      <c r="H209">
        <v>45.6</v>
      </c>
      <c r="I209">
        <v>23.2</v>
      </c>
      <c r="J209">
        <v>34.299999999999997</v>
      </c>
      <c r="K209">
        <v>69.099999999999994</v>
      </c>
      <c r="L209">
        <v>-4</v>
      </c>
      <c r="M209">
        <v>2.6</v>
      </c>
      <c r="N209">
        <v>-4.8</v>
      </c>
      <c r="O209">
        <v>-0.5</v>
      </c>
      <c r="P209">
        <v>49.2</v>
      </c>
      <c r="Q209">
        <v>-1.6</v>
      </c>
      <c r="R209">
        <v>115.9</v>
      </c>
      <c r="S209">
        <v>31.7</v>
      </c>
      <c r="T209">
        <v>31</v>
      </c>
      <c r="U209">
        <v>33.9</v>
      </c>
      <c r="V209">
        <v>31.2</v>
      </c>
      <c r="W209">
        <v>55.9</v>
      </c>
      <c r="X209">
        <v>23.3</v>
      </c>
      <c r="Y209">
        <v>30.1</v>
      </c>
      <c r="Z209">
        <v>22</v>
      </c>
      <c r="AA209">
        <v>27.9</v>
      </c>
      <c r="AB209">
        <v>70</v>
      </c>
      <c r="AC209">
        <v>-6.7</v>
      </c>
      <c r="AD209">
        <v>-1.2</v>
      </c>
      <c r="AE209">
        <v>0.7</v>
      </c>
      <c r="AF209">
        <v>112.9</v>
      </c>
      <c r="AG209">
        <v>91</v>
      </c>
      <c r="AH209">
        <v>-24</v>
      </c>
      <c r="AI209">
        <v>15.8</v>
      </c>
    </row>
    <row r="210" spans="1:35" x14ac:dyDescent="0.25">
      <c r="A210">
        <v>25595</v>
      </c>
      <c r="B210">
        <v>49.7</v>
      </c>
      <c r="C210">
        <v>30.2</v>
      </c>
      <c r="D210">
        <v>43.6</v>
      </c>
      <c r="E210">
        <v>32</v>
      </c>
      <c r="F210">
        <v>55.6</v>
      </c>
      <c r="G210">
        <v>21.7</v>
      </c>
      <c r="H210">
        <v>42.7</v>
      </c>
      <c r="I210">
        <v>23.2</v>
      </c>
      <c r="J210">
        <v>31.9</v>
      </c>
      <c r="K210">
        <v>69.2</v>
      </c>
      <c r="L210">
        <v>-2.8</v>
      </c>
      <c r="M210">
        <v>2.9</v>
      </c>
      <c r="N210">
        <v>-4.8</v>
      </c>
      <c r="O210">
        <v>-0.2</v>
      </c>
      <c r="P210">
        <v>49.2</v>
      </c>
      <c r="Q210">
        <v>-1.4</v>
      </c>
      <c r="R210">
        <v>116.1</v>
      </c>
      <c r="S210">
        <v>33.299999999999997</v>
      </c>
      <c r="T210">
        <v>30.5</v>
      </c>
      <c r="U210">
        <v>39.799999999999997</v>
      </c>
      <c r="V210">
        <v>30.7</v>
      </c>
      <c r="W210">
        <v>57.1</v>
      </c>
      <c r="X210">
        <v>22.3</v>
      </c>
      <c r="Y210">
        <v>29.4</v>
      </c>
      <c r="Z210">
        <v>23.4</v>
      </c>
      <c r="AA210">
        <v>33.4</v>
      </c>
      <c r="AB210">
        <v>70.3</v>
      </c>
      <c r="AC210">
        <v>-3.7</v>
      </c>
      <c r="AD210">
        <v>-1.2</v>
      </c>
      <c r="AE210">
        <v>0.7</v>
      </c>
      <c r="AF210">
        <v>113.1</v>
      </c>
      <c r="AG210">
        <v>91.2</v>
      </c>
      <c r="AH210">
        <v>-23.2</v>
      </c>
      <c r="AI210">
        <v>15.5</v>
      </c>
    </row>
    <row r="211" spans="1:35" x14ac:dyDescent="0.25">
      <c r="A211">
        <v>25630</v>
      </c>
      <c r="B211">
        <v>50.3</v>
      </c>
      <c r="C211">
        <v>30.6</v>
      </c>
      <c r="D211">
        <v>42.8</v>
      </c>
      <c r="E211">
        <v>31</v>
      </c>
      <c r="F211">
        <v>53.8</v>
      </c>
      <c r="G211">
        <v>23.7</v>
      </c>
      <c r="H211">
        <v>45.6</v>
      </c>
      <c r="I211">
        <v>22.5</v>
      </c>
      <c r="J211">
        <v>36.5</v>
      </c>
      <c r="K211">
        <v>69.099999999999994</v>
      </c>
      <c r="L211">
        <v>-3.3</v>
      </c>
      <c r="M211">
        <v>2.9</v>
      </c>
      <c r="N211">
        <v>-4.5999999999999996</v>
      </c>
      <c r="O211">
        <v>-0.8</v>
      </c>
      <c r="P211">
        <v>49.2</v>
      </c>
      <c r="Q211">
        <v>-1.2</v>
      </c>
      <c r="R211">
        <v>117.3</v>
      </c>
      <c r="S211">
        <v>34.1</v>
      </c>
      <c r="T211">
        <v>31.1</v>
      </c>
      <c r="U211">
        <v>39.799999999999997</v>
      </c>
      <c r="V211">
        <v>31</v>
      </c>
      <c r="W211">
        <v>58</v>
      </c>
      <c r="X211">
        <v>23</v>
      </c>
      <c r="Y211">
        <v>34</v>
      </c>
      <c r="Z211">
        <v>21.8</v>
      </c>
      <c r="AA211">
        <v>32.700000000000003</v>
      </c>
      <c r="AB211">
        <v>70</v>
      </c>
      <c r="AC211">
        <v>-3.1</v>
      </c>
      <c r="AD211">
        <v>-1.2</v>
      </c>
      <c r="AE211">
        <v>0.7</v>
      </c>
      <c r="AF211">
        <v>111.2</v>
      </c>
      <c r="AG211">
        <v>91.2</v>
      </c>
      <c r="AH211">
        <v>-23.9</v>
      </c>
      <c r="AI211">
        <v>16.399999999999999</v>
      </c>
    </row>
    <row r="212" spans="1:35" x14ac:dyDescent="0.25">
      <c r="A212">
        <v>25663</v>
      </c>
      <c r="B212">
        <v>50.1</v>
      </c>
      <c r="C212">
        <v>30.2</v>
      </c>
      <c r="D212">
        <v>45</v>
      </c>
      <c r="E212">
        <v>31.4</v>
      </c>
      <c r="F212">
        <v>56.1</v>
      </c>
      <c r="G212">
        <v>23</v>
      </c>
      <c r="H212">
        <v>46.7</v>
      </c>
      <c r="I212">
        <v>22.3</v>
      </c>
      <c r="J212">
        <v>31.2</v>
      </c>
      <c r="K212">
        <v>69.3</v>
      </c>
      <c r="L212">
        <v>2</v>
      </c>
      <c r="M212">
        <v>2.9</v>
      </c>
      <c r="N212">
        <v>-4.5999999999999996</v>
      </c>
      <c r="O212">
        <v>0.8</v>
      </c>
      <c r="P212">
        <v>49.2</v>
      </c>
      <c r="Q212">
        <v>-1.9</v>
      </c>
      <c r="R212">
        <v>116.7</v>
      </c>
      <c r="S212">
        <v>35.9</v>
      </c>
      <c r="T212">
        <v>30.2</v>
      </c>
      <c r="U212">
        <v>40.5</v>
      </c>
      <c r="V212">
        <v>30.6</v>
      </c>
      <c r="W212">
        <v>54.8</v>
      </c>
      <c r="X212">
        <v>21</v>
      </c>
      <c r="Y212">
        <v>28.4</v>
      </c>
      <c r="Z212">
        <v>21.1</v>
      </c>
      <c r="AA212">
        <v>32.5</v>
      </c>
      <c r="AB212">
        <v>70</v>
      </c>
      <c r="AC212">
        <v>1.4</v>
      </c>
      <c r="AD212">
        <v>-1.2</v>
      </c>
      <c r="AE212">
        <v>0.7</v>
      </c>
      <c r="AF212">
        <v>113.4</v>
      </c>
      <c r="AG212">
        <v>91.2</v>
      </c>
      <c r="AH212">
        <v>-23</v>
      </c>
      <c r="AI212">
        <v>17.100000000000001</v>
      </c>
    </row>
    <row r="213" spans="1:35" x14ac:dyDescent="0.25">
      <c r="A213">
        <v>25698</v>
      </c>
      <c r="B213">
        <v>49</v>
      </c>
      <c r="C213">
        <v>30.2</v>
      </c>
      <c r="D213">
        <v>42.9</v>
      </c>
      <c r="E213">
        <v>30.3</v>
      </c>
      <c r="F213">
        <v>61</v>
      </c>
      <c r="G213">
        <v>23</v>
      </c>
      <c r="H213">
        <v>44.2</v>
      </c>
      <c r="I213">
        <v>21.8</v>
      </c>
      <c r="J213">
        <v>28.3</v>
      </c>
      <c r="K213">
        <v>69.099999999999994</v>
      </c>
      <c r="L213">
        <v>-3.1</v>
      </c>
      <c r="M213">
        <v>2.6</v>
      </c>
      <c r="N213">
        <v>-4.5999999999999996</v>
      </c>
      <c r="O213">
        <v>-0.4</v>
      </c>
      <c r="P213">
        <v>49.7</v>
      </c>
      <c r="Q213">
        <v>-1.4</v>
      </c>
      <c r="R213">
        <v>116.4</v>
      </c>
      <c r="S213">
        <v>37</v>
      </c>
      <c r="T213">
        <v>28.9</v>
      </c>
      <c r="U213">
        <v>40.5</v>
      </c>
      <c r="V213">
        <v>30.7</v>
      </c>
      <c r="W213">
        <v>53.2</v>
      </c>
      <c r="X213">
        <v>23.7</v>
      </c>
      <c r="Y213">
        <v>27.3</v>
      </c>
      <c r="Z213">
        <v>23</v>
      </c>
      <c r="AA213">
        <v>31.4</v>
      </c>
      <c r="AB213">
        <v>70</v>
      </c>
      <c r="AC213">
        <v>-3.8</v>
      </c>
      <c r="AD213">
        <v>-1.2</v>
      </c>
      <c r="AE213">
        <v>0.7</v>
      </c>
      <c r="AF213">
        <v>113.5</v>
      </c>
      <c r="AG213">
        <v>91</v>
      </c>
      <c r="AH213">
        <v>-24.2</v>
      </c>
      <c r="AI213">
        <v>15.3</v>
      </c>
    </row>
    <row r="214" spans="1:35" x14ac:dyDescent="0.25">
      <c r="A214">
        <v>25733</v>
      </c>
      <c r="B214">
        <v>49.7</v>
      </c>
      <c r="C214">
        <v>29.7</v>
      </c>
      <c r="D214">
        <v>42.2</v>
      </c>
      <c r="E214">
        <v>30.9</v>
      </c>
      <c r="F214">
        <v>52</v>
      </c>
      <c r="G214">
        <v>22.3</v>
      </c>
      <c r="H214">
        <v>44.5</v>
      </c>
      <c r="I214">
        <v>20.9</v>
      </c>
      <c r="J214">
        <v>32.700000000000003</v>
      </c>
      <c r="K214">
        <v>69</v>
      </c>
      <c r="L214">
        <v>-3</v>
      </c>
      <c r="M214">
        <v>2.6</v>
      </c>
      <c r="N214">
        <v>-4.5999999999999996</v>
      </c>
      <c r="O214">
        <v>-0.5</v>
      </c>
      <c r="P214">
        <v>49.2</v>
      </c>
      <c r="Q214">
        <v>-1.4</v>
      </c>
      <c r="R214">
        <v>117.9</v>
      </c>
      <c r="S214">
        <v>33.299999999999997</v>
      </c>
      <c r="T214">
        <v>29.2</v>
      </c>
      <c r="U214">
        <v>38.200000000000003</v>
      </c>
      <c r="V214">
        <v>31.6</v>
      </c>
      <c r="W214">
        <v>60.1</v>
      </c>
      <c r="X214">
        <v>23</v>
      </c>
      <c r="Y214">
        <v>33.799999999999997</v>
      </c>
      <c r="Z214">
        <v>22.3</v>
      </c>
      <c r="AA214">
        <v>34.9</v>
      </c>
      <c r="AB214">
        <v>70</v>
      </c>
      <c r="AC214">
        <v>-2.5</v>
      </c>
      <c r="AD214">
        <v>-1.2</v>
      </c>
      <c r="AE214">
        <v>0.7</v>
      </c>
      <c r="AF214">
        <v>112.4</v>
      </c>
      <c r="AG214">
        <v>91</v>
      </c>
      <c r="AH214">
        <v>-24.1</v>
      </c>
      <c r="AI214">
        <v>14.5</v>
      </c>
    </row>
    <row r="215" spans="1:35" x14ac:dyDescent="0.25">
      <c r="A215">
        <v>25768</v>
      </c>
      <c r="B215">
        <v>50</v>
      </c>
      <c r="C215">
        <v>29.8</v>
      </c>
      <c r="D215">
        <v>42.9</v>
      </c>
      <c r="E215">
        <v>30.2</v>
      </c>
      <c r="F215">
        <v>55.8</v>
      </c>
      <c r="G215">
        <v>22.7</v>
      </c>
      <c r="H215">
        <v>44.7</v>
      </c>
      <c r="I215">
        <v>22.5</v>
      </c>
      <c r="J215">
        <v>28.4</v>
      </c>
      <c r="K215">
        <v>69.099999999999994</v>
      </c>
      <c r="L215">
        <v>-3.7</v>
      </c>
      <c r="M215">
        <v>2.9</v>
      </c>
      <c r="N215">
        <v>-4.5999999999999996</v>
      </c>
      <c r="O215">
        <v>-1.3</v>
      </c>
      <c r="P215">
        <v>49.4</v>
      </c>
      <c r="Q215">
        <v>-1.2</v>
      </c>
      <c r="R215">
        <v>116.3</v>
      </c>
      <c r="S215">
        <v>33.799999999999997</v>
      </c>
      <c r="T215">
        <v>29.7</v>
      </c>
      <c r="U215">
        <v>39.700000000000003</v>
      </c>
      <c r="V215">
        <v>30.9</v>
      </c>
      <c r="W215">
        <v>54.2</v>
      </c>
      <c r="X215">
        <v>24.3</v>
      </c>
      <c r="Y215">
        <v>31.5</v>
      </c>
      <c r="Z215">
        <v>22.7</v>
      </c>
      <c r="AA215">
        <v>32.6</v>
      </c>
      <c r="AB215">
        <v>70</v>
      </c>
      <c r="AC215">
        <v>-2.8</v>
      </c>
      <c r="AD215">
        <v>-1.2</v>
      </c>
      <c r="AE215">
        <v>0.7</v>
      </c>
      <c r="AF215">
        <v>111.3</v>
      </c>
      <c r="AG215">
        <v>91.2</v>
      </c>
      <c r="AH215">
        <v>-24.5</v>
      </c>
      <c r="AI215">
        <v>13.8</v>
      </c>
    </row>
    <row r="216" spans="1:35" x14ac:dyDescent="0.25">
      <c r="A216">
        <v>25803</v>
      </c>
      <c r="B216">
        <v>50.8</v>
      </c>
      <c r="C216">
        <v>29.7</v>
      </c>
      <c r="D216">
        <v>42.4</v>
      </c>
      <c r="E216">
        <v>30.8</v>
      </c>
      <c r="F216">
        <v>57.7</v>
      </c>
      <c r="G216">
        <v>22.3</v>
      </c>
      <c r="H216">
        <v>43.6</v>
      </c>
      <c r="I216">
        <v>21.8</v>
      </c>
      <c r="J216">
        <v>26.1</v>
      </c>
      <c r="K216">
        <v>69.2</v>
      </c>
      <c r="L216">
        <v>-3.6</v>
      </c>
      <c r="M216">
        <v>2.6</v>
      </c>
      <c r="N216">
        <v>-4.8</v>
      </c>
      <c r="O216">
        <v>0.1</v>
      </c>
      <c r="P216">
        <v>49.4</v>
      </c>
      <c r="Q216">
        <v>-1</v>
      </c>
      <c r="R216">
        <v>115</v>
      </c>
      <c r="S216">
        <v>24</v>
      </c>
      <c r="T216">
        <v>29.4</v>
      </c>
      <c r="U216">
        <v>39.799999999999997</v>
      </c>
      <c r="V216">
        <v>31.2</v>
      </c>
      <c r="W216">
        <v>56.4</v>
      </c>
      <c r="X216">
        <v>23.3</v>
      </c>
      <c r="Y216">
        <v>35.700000000000003</v>
      </c>
      <c r="Z216">
        <v>21.1</v>
      </c>
      <c r="AA216">
        <v>28.9</v>
      </c>
      <c r="AB216">
        <v>70</v>
      </c>
      <c r="AC216">
        <v>-0.1</v>
      </c>
      <c r="AD216">
        <v>-1.2</v>
      </c>
      <c r="AE216">
        <v>0.7</v>
      </c>
      <c r="AF216">
        <v>112.8</v>
      </c>
      <c r="AG216">
        <v>91.2</v>
      </c>
      <c r="AH216">
        <v>-22.1</v>
      </c>
      <c r="AI216">
        <v>19.2</v>
      </c>
    </row>
    <row r="217" spans="1:35" x14ac:dyDescent="0.25">
      <c r="A217">
        <v>25838</v>
      </c>
      <c r="B217">
        <v>50.6</v>
      </c>
      <c r="C217">
        <v>29.2</v>
      </c>
      <c r="D217">
        <v>39.4</v>
      </c>
      <c r="E217">
        <v>30.7</v>
      </c>
      <c r="F217">
        <v>56.8</v>
      </c>
      <c r="G217">
        <v>23.3</v>
      </c>
      <c r="H217">
        <v>42.7</v>
      </c>
      <c r="I217">
        <v>22.5</v>
      </c>
      <c r="J217">
        <v>31.3</v>
      </c>
      <c r="K217">
        <v>69.2</v>
      </c>
      <c r="L217">
        <v>-3.2</v>
      </c>
      <c r="M217">
        <v>2.6</v>
      </c>
      <c r="N217">
        <v>-4.5999999999999996</v>
      </c>
      <c r="O217">
        <v>0</v>
      </c>
      <c r="P217">
        <v>49.2</v>
      </c>
      <c r="Q217">
        <v>-0.9</v>
      </c>
      <c r="R217">
        <v>115.8</v>
      </c>
      <c r="S217">
        <v>33</v>
      </c>
      <c r="T217">
        <v>29.4</v>
      </c>
      <c r="U217">
        <v>40</v>
      </c>
      <c r="V217">
        <v>31.3</v>
      </c>
      <c r="W217">
        <v>56</v>
      </c>
      <c r="X217">
        <v>22.7</v>
      </c>
      <c r="Y217">
        <v>33.700000000000003</v>
      </c>
      <c r="Z217">
        <v>21.6</v>
      </c>
      <c r="AA217">
        <v>35.200000000000003</v>
      </c>
      <c r="AB217">
        <v>70.099999999999994</v>
      </c>
      <c r="AC217">
        <v>-3.9</v>
      </c>
      <c r="AD217">
        <v>-1.2</v>
      </c>
      <c r="AE217">
        <v>0.5</v>
      </c>
      <c r="AF217">
        <v>113.3</v>
      </c>
      <c r="AG217">
        <v>91.2</v>
      </c>
      <c r="AH217">
        <v>-25.1</v>
      </c>
      <c r="AI217">
        <v>13.2</v>
      </c>
    </row>
    <row r="218" spans="1:35" x14ac:dyDescent="0.25">
      <c r="A218">
        <v>25873</v>
      </c>
      <c r="B218">
        <v>49.7</v>
      </c>
      <c r="C218">
        <v>29</v>
      </c>
      <c r="D218">
        <v>42.2</v>
      </c>
      <c r="E218">
        <v>31.3</v>
      </c>
      <c r="F218">
        <v>60.1</v>
      </c>
      <c r="G218">
        <v>23.7</v>
      </c>
      <c r="H218">
        <v>45.9</v>
      </c>
      <c r="I218">
        <v>21.8</v>
      </c>
      <c r="J218">
        <v>28.3</v>
      </c>
      <c r="K218">
        <v>69.099999999999994</v>
      </c>
      <c r="L218">
        <v>-1</v>
      </c>
      <c r="M218">
        <v>2.6</v>
      </c>
      <c r="N218">
        <v>-4.8</v>
      </c>
      <c r="O218">
        <v>0.8</v>
      </c>
      <c r="P218">
        <v>49.2</v>
      </c>
      <c r="Q218">
        <v>-1.1000000000000001</v>
      </c>
      <c r="R218">
        <v>116.7</v>
      </c>
      <c r="S218">
        <v>33.799999999999997</v>
      </c>
      <c r="T218">
        <v>28.1</v>
      </c>
      <c r="U218">
        <v>38.799999999999997</v>
      </c>
      <c r="V218">
        <v>30.9</v>
      </c>
      <c r="W218">
        <v>55.7</v>
      </c>
      <c r="X218">
        <v>25.2</v>
      </c>
      <c r="Y218">
        <v>33.799999999999997</v>
      </c>
      <c r="Z218">
        <v>23.2</v>
      </c>
      <c r="AA218">
        <v>32.5</v>
      </c>
      <c r="AB218">
        <v>70</v>
      </c>
      <c r="AC218">
        <v>-2.9</v>
      </c>
      <c r="AD218">
        <v>-1</v>
      </c>
      <c r="AE218">
        <v>0.7</v>
      </c>
      <c r="AF218">
        <v>112.7</v>
      </c>
      <c r="AG218">
        <v>91.2</v>
      </c>
      <c r="AH218">
        <v>-24.1</v>
      </c>
      <c r="AI218">
        <v>15.4</v>
      </c>
    </row>
    <row r="219" spans="1:35" x14ac:dyDescent="0.25">
      <c r="A219">
        <v>25908</v>
      </c>
      <c r="B219">
        <v>50</v>
      </c>
      <c r="C219">
        <v>28.7</v>
      </c>
      <c r="D219">
        <v>44.7</v>
      </c>
      <c r="E219">
        <v>30.7</v>
      </c>
      <c r="F219">
        <v>55.5</v>
      </c>
      <c r="G219">
        <v>22.7</v>
      </c>
      <c r="H219">
        <v>46.9</v>
      </c>
      <c r="I219">
        <v>28</v>
      </c>
      <c r="J219">
        <v>33.799999999999997</v>
      </c>
      <c r="K219">
        <v>69.099999999999994</v>
      </c>
      <c r="L219">
        <v>-1.1000000000000001</v>
      </c>
      <c r="M219">
        <v>2.6</v>
      </c>
      <c r="N219">
        <v>-4.8</v>
      </c>
      <c r="O219">
        <v>-0.6</v>
      </c>
      <c r="P219">
        <v>49.4</v>
      </c>
      <c r="Q219">
        <v>-1</v>
      </c>
      <c r="R219">
        <v>115.7</v>
      </c>
      <c r="S219">
        <v>32.299999999999997</v>
      </c>
      <c r="T219">
        <v>29</v>
      </c>
      <c r="U219">
        <v>40.1</v>
      </c>
      <c r="V219">
        <v>30.3</v>
      </c>
      <c r="W219">
        <v>50.1</v>
      </c>
      <c r="X219">
        <v>24</v>
      </c>
      <c r="Y219">
        <v>31.6</v>
      </c>
      <c r="Z219">
        <v>21.4</v>
      </c>
      <c r="AA219">
        <v>31.6</v>
      </c>
      <c r="AB219">
        <v>70</v>
      </c>
      <c r="AC219">
        <v>-4.5</v>
      </c>
      <c r="AD219">
        <v>-1.2</v>
      </c>
      <c r="AE219">
        <v>0.7</v>
      </c>
      <c r="AF219">
        <v>113.3</v>
      </c>
      <c r="AG219">
        <v>91.2</v>
      </c>
      <c r="AH219">
        <v>-23.9</v>
      </c>
      <c r="AI219">
        <v>16.5</v>
      </c>
    </row>
    <row r="220" spans="1:35" x14ac:dyDescent="0.25">
      <c r="A220">
        <v>25942</v>
      </c>
      <c r="B220">
        <v>49.7</v>
      </c>
      <c r="C220">
        <v>27.7</v>
      </c>
      <c r="D220">
        <v>42.2</v>
      </c>
      <c r="E220">
        <v>30.7</v>
      </c>
      <c r="F220">
        <v>52</v>
      </c>
      <c r="G220">
        <v>22.7</v>
      </c>
      <c r="H220">
        <v>45.2</v>
      </c>
      <c r="I220">
        <v>22.7</v>
      </c>
      <c r="J220">
        <v>34.700000000000003</v>
      </c>
      <c r="K220">
        <v>69.400000000000006</v>
      </c>
      <c r="L220">
        <v>-1</v>
      </c>
      <c r="M220">
        <v>2.6</v>
      </c>
      <c r="N220">
        <v>-4.8</v>
      </c>
      <c r="O220">
        <v>-6.5</v>
      </c>
      <c r="P220">
        <v>49.2</v>
      </c>
      <c r="Q220">
        <v>-2.6</v>
      </c>
      <c r="R220">
        <v>116.2</v>
      </c>
      <c r="S220">
        <v>26</v>
      </c>
      <c r="T220">
        <v>28.2</v>
      </c>
      <c r="U220">
        <v>40.799999999999997</v>
      </c>
      <c r="V220">
        <v>31</v>
      </c>
      <c r="W220">
        <v>53.8</v>
      </c>
      <c r="X220">
        <v>23.7</v>
      </c>
      <c r="Y220">
        <v>30.1</v>
      </c>
      <c r="Z220">
        <v>23</v>
      </c>
      <c r="AA220">
        <v>30.9</v>
      </c>
      <c r="AB220">
        <v>70</v>
      </c>
      <c r="AC220">
        <v>-1.4</v>
      </c>
      <c r="AD220">
        <v>-1.2</v>
      </c>
      <c r="AE220">
        <v>0.7</v>
      </c>
      <c r="AF220">
        <v>113.3</v>
      </c>
      <c r="AG220">
        <v>91</v>
      </c>
      <c r="AH220">
        <v>-22.5</v>
      </c>
      <c r="AI220">
        <v>26.9</v>
      </c>
    </row>
    <row r="221" spans="1:35" x14ac:dyDescent="0.25">
      <c r="A221">
        <v>25977</v>
      </c>
      <c r="B221">
        <v>49.1</v>
      </c>
      <c r="C221">
        <v>28.5</v>
      </c>
      <c r="D221">
        <v>44</v>
      </c>
      <c r="E221">
        <v>30.9</v>
      </c>
      <c r="F221">
        <v>53.6</v>
      </c>
      <c r="G221">
        <v>22.7</v>
      </c>
      <c r="H221">
        <v>40.799999999999997</v>
      </c>
      <c r="I221">
        <v>22.7</v>
      </c>
      <c r="J221">
        <v>32.9</v>
      </c>
      <c r="K221">
        <v>69.400000000000006</v>
      </c>
      <c r="L221">
        <v>-2.7</v>
      </c>
      <c r="M221">
        <v>2.6</v>
      </c>
      <c r="N221">
        <v>-4.8</v>
      </c>
      <c r="O221">
        <v>-0.2</v>
      </c>
      <c r="P221">
        <v>49.4</v>
      </c>
      <c r="Q221">
        <v>-1.9</v>
      </c>
      <c r="R221">
        <v>116.6</v>
      </c>
      <c r="S221">
        <v>34.4</v>
      </c>
      <c r="T221">
        <v>28.5</v>
      </c>
      <c r="U221">
        <v>38.200000000000003</v>
      </c>
      <c r="V221">
        <v>31</v>
      </c>
      <c r="W221">
        <v>55</v>
      </c>
      <c r="X221">
        <v>23.7</v>
      </c>
      <c r="Y221">
        <v>33.4</v>
      </c>
      <c r="Z221">
        <v>22</v>
      </c>
      <c r="AA221">
        <v>34.6</v>
      </c>
      <c r="AB221">
        <v>70</v>
      </c>
      <c r="AC221">
        <v>-0.7</v>
      </c>
      <c r="AD221">
        <v>-1.2</v>
      </c>
      <c r="AE221">
        <v>0.7</v>
      </c>
      <c r="AF221">
        <v>112.9</v>
      </c>
      <c r="AG221">
        <v>91.2</v>
      </c>
      <c r="AH221">
        <v>-25</v>
      </c>
      <c r="AI221">
        <v>13.8</v>
      </c>
    </row>
    <row r="222" spans="1:35" x14ac:dyDescent="0.25">
      <c r="A222">
        <v>26011</v>
      </c>
      <c r="B222">
        <v>50.8</v>
      </c>
      <c r="C222">
        <v>29.4</v>
      </c>
      <c r="D222">
        <v>42.2</v>
      </c>
      <c r="E222">
        <v>31</v>
      </c>
      <c r="F222">
        <v>58.6</v>
      </c>
      <c r="G222">
        <v>23.3</v>
      </c>
      <c r="H222">
        <v>45.3</v>
      </c>
      <c r="I222">
        <v>23</v>
      </c>
      <c r="J222">
        <v>29.8</v>
      </c>
      <c r="K222">
        <v>68.900000000000006</v>
      </c>
      <c r="L222">
        <v>-2.8</v>
      </c>
      <c r="M222">
        <v>2.6</v>
      </c>
      <c r="N222">
        <v>-4.8</v>
      </c>
      <c r="O222">
        <v>-0.4</v>
      </c>
      <c r="P222">
        <v>49.2</v>
      </c>
      <c r="Q222">
        <v>-1.2</v>
      </c>
      <c r="R222">
        <v>116.4</v>
      </c>
      <c r="S222">
        <v>32.9</v>
      </c>
      <c r="T222">
        <v>28.5</v>
      </c>
      <c r="U222">
        <v>44.7</v>
      </c>
      <c r="V222">
        <v>30.8</v>
      </c>
      <c r="W222">
        <v>55.6</v>
      </c>
      <c r="X222">
        <v>22.7</v>
      </c>
      <c r="Y222">
        <v>33.6</v>
      </c>
      <c r="Z222">
        <v>22.7</v>
      </c>
      <c r="AA222">
        <v>33.200000000000003</v>
      </c>
      <c r="AB222">
        <v>70.2</v>
      </c>
      <c r="AC222">
        <v>-5.3</v>
      </c>
      <c r="AD222">
        <v>-1.2</v>
      </c>
      <c r="AE222">
        <v>0.7</v>
      </c>
      <c r="AF222">
        <v>112</v>
      </c>
      <c r="AG222">
        <v>91</v>
      </c>
      <c r="AH222">
        <v>-24.5</v>
      </c>
      <c r="AI222">
        <v>16</v>
      </c>
    </row>
    <row r="223" spans="1:35" x14ac:dyDescent="0.25">
      <c r="A223">
        <v>26045</v>
      </c>
      <c r="B223">
        <v>48.4</v>
      </c>
      <c r="C223">
        <v>28.5</v>
      </c>
      <c r="D223">
        <v>44</v>
      </c>
      <c r="E223">
        <v>30.7</v>
      </c>
      <c r="F223">
        <v>57.4</v>
      </c>
      <c r="G223">
        <v>24</v>
      </c>
      <c r="H223">
        <v>45.7</v>
      </c>
      <c r="I223">
        <v>23</v>
      </c>
      <c r="J223">
        <v>31</v>
      </c>
      <c r="K223">
        <v>69</v>
      </c>
      <c r="L223">
        <v>-2.6</v>
      </c>
      <c r="M223">
        <v>2.6</v>
      </c>
      <c r="N223">
        <v>-4.8</v>
      </c>
      <c r="O223">
        <v>1</v>
      </c>
      <c r="P223">
        <v>49.4</v>
      </c>
      <c r="Q223">
        <v>-2</v>
      </c>
      <c r="R223">
        <v>116.4</v>
      </c>
      <c r="S223">
        <v>37.1</v>
      </c>
      <c r="T223">
        <v>29.7</v>
      </c>
      <c r="U223">
        <v>41.7</v>
      </c>
      <c r="V223">
        <v>31.4</v>
      </c>
      <c r="W223">
        <v>52.8</v>
      </c>
      <c r="X223">
        <v>22.7</v>
      </c>
      <c r="Y223">
        <v>33.200000000000003</v>
      </c>
      <c r="Z223">
        <v>22.3</v>
      </c>
      <c r="AA223">
        <v>28.7</v>
      </c>
      <c r="AB223">
        <v>69.900000000000006</v>
      </c>
      <c r="AC223">
        <v>-1.9</v>
      </c>
      <c r="AD223">
        <v>-1.2</v>
      </c>
      <c r="AE223">
        <v>0.7</v>
      </c>
      <c r="AF223">
        <v>113.5</v>
      </c>
      <c r="AG223">
        <v>91</v>
      </c>
      <c r="AH223">
        <v>-24.2</v>
      </c>
      <c r="AI223">
        <v>14.3</v>
      </c>
    </row>
    <row r="224" spans="1:35" x14ac:dyDescent="0.25">
      <c r="A224">
        <v>26079</v>
      </c>
      <c r="B224">
        <v>42.3</v>
      </c>
      <c r="C224">
        <v>28.5</v>
      </c>
      <c r="D224">
        <v>42.4</v>
      </c>
      <c r="E224">
        <v>31.3</v>
      </c>
      <c r="F224">
        <v>59.4</v>
      </c>
      <c r="G224">
        <v>23.3</v>
      </c>
      <c r="H224">
        <v>45.6</v>
      </c>
      <c r="I224">
        <v>22.5</v>
      </c>
      <c r="J224">
        <v>30.4</v>
      </c>
      <c r="K224">
        <v>69.2</v>
      </c>
      <c r="L224">
        <v>-0.2</v>
      </c>
      <c r="M224">
        <v>2.6</v>
      </c>
      <c r="N224">
        <v>-4.5999999999999996</v>
      </c>
      <c r="O224">
        <v>0.2</v>
      </c>
      <c r="P224">
        <v>49.2</v>
      </c>
      <c r="Q224">
        <v>-1.2</v>
      </c>
      <c r="R224">
        <v>115.3</v>
      </c>
      <c r="S224">
        <v>34</v>
      </c>
      <c r="T224">
        <v>28.7</v>
      </c>
      <c r="U224">
        <v>44.7</v>
      </c>
      <c r="V224">
        <v>31.2</v>
      </c>
      <c r="W224">
        <v>56.1</v>
      </c>
      <c r="X224">
        <v>22.7</v>
      </c>
      <c r="Y224">
        <v>34.700000000000003</v>
      </c>
      <c r="Z224">
        <v>21.8</v>
      </c>
      <c r="AA224">
        <v>29.1</v>
      </c>
      <c r="AB224">
        <v>70.099999999999994</v>
      </c>
      <c r="AC224">
        <v>-2.9</v>
      </c>
      <c r="AD224">
        <v>-1.2</v>
      </c>
      <c r="AE224">
        <v>0.7</v>
      </c>
      <c r="AF224">
        <v>113.2</v>
      </c>
      <c r="AG224">
        <v>91.2</v>
      </c>
      <c r="AH224">
        <v>-25.2</v>
      </c>
      <c r="AI224">
        <v>15.5</v>
      </c>
    </row>
    <row r="225" spans="1:35" x14ac:dyDescent="0.25">
      <c r="A225">
        <v>26114</v>
      </c>
      <c r="B225">
        <v>47.5</v>
      </c>
      <c r="C225">
        <v>28.7</v>
      </c>
      <c r="D225">
        <v>43.3</v>
      </c>
      <c r="E225">
        <v>30.8</v>
      </c>
      <c r="F225">
        <v>56.8</v>
      </c>
      <c r="G225">
        <v>24</v>
      </c>
      <c r="H225">
        <v>45.6</v>
      </c>
      <c r="I225">
        <v>23</v>
      </c>
      <c r="J225">
        <v>29.4</v>
      </c>
      <c r="K225">
        <v>68.599999999999994</v>
      </c>
      <c r="L225">
        <v>-2.8</v>
      </c>
      <c r="M225">
        <v>2.6</v>
      </c>
      <c r="N225">
        <v>-4.5999999999999996</v>
      </c>
      <c r="O225">
        <v>0.7</v>
      </c>
      <c r="P225">
        <v>49.4</v>
      </c>
      <c r="Q225">
        <v>-1.8</v>
      </c>
      <c r="R225">
        <v>116.4</v>
      </c>
      <c r="S225">
        <v>42.8</v>
      </c>
      <c r="T225">
        <v>29</v>
      </c>
      <c r="U225">
        <v>40.200000000000003</v>
      </c>
      <c r="V225">
        <v>30.6</v>
      </c>
      <c r="W225">
        <v>55.7</v>
      </c>
      <c r="X225">
        <v>23</v>
      </c>
      <c r="Y225">
        <v>35.799999999999997</v>
      </c>
      <c r="Z225">
        <v>22.5</v>
      </c>
      <c r="AA225">
        <v>32.1</v>
      </c>
      <c r="AB225">
        <v>70</v>
      </c>
      <c r="AC225">
        <v>-2.2999999999999998</v>
      </c>
      <c r="AD225">
        <v>-1.2</v>
      </c>
      <c r="AE225">
        <v>0.7</v>
      </c>
      <c r="AF225">
        <v>113.3</v>
      </c>
      <c r="AG225">
        <v>91.2</v>
      </c>
      <c r="AH225">
        <v>-24.3</v>
      </c>
      <c r="AI225">
        <v>15.8</v>
      </c>
    </row>
    <row r="226" spans="1:35" x14ac:dyDescent="0.25">
      <c r="A226">
        <v>26149</v>
      </c>
      <c r="B226">
        <v>50.2</v>
      </c>
      <c r="C226">
        <v>29.7</v>
      </c>
      <c r="D226">
        <v>43.6</v>
      </c>
      <c r="E226">
        <v>31.4</v>
      </c>
      <c r="F226">
        <v>56.8</v>
      </c>
      <c r="G226">
        <v>23</v>
      </c>
      <c r="H226">
        <v>46.2</v>
      </c>
      <c r="I226">
        <v>22.5</v>
      </c>
      <c r="J226">
        <v>33.299999999999997</v>
      </c>
      <c r="K226">
        <v>69</v>
      </c>
      <c r="L226">
        <v>-1.6</v>
      </c>
      <c r="M226">
        <v>2.6</v>
      </c>
      <c r="N226">
        <v>-4.8</v>
      </c>
      <c r="O226">
        <v>-0.8</v>
      </c>
      <c r="P226">
        <v>49.4</v>
      </c>
      <c r="Q226">
        <v>-1.8</v>
      </c>
      <c r="R226">
        <v>117.9</v>
      </c>
      <c r="S226">
        <v>34.200000000000003</v>
      </c>
      <c r="T226">
        <v>30.3</v>
      </c>
      <c r="U226">
        <v>40</v>
      </c>
      <c r="V226">
        <v>31</v>
      </c>
      <c r="W226">
        <v>56.8</v>
      </c>
      <c r="X226">
        <v>25.2</v>
      </c>
      <c r="Y226">
        <v>33.299999999999997</v>
      </c>
      <c r="Z226">
        <v>21.4</v>
      </c>
      <c r="AA226">
        <v>34.700000000000003</v>
      </c>
      <c r="AB226">
        <v>70</v>
      </c>
      <c r="AC226">
        <v>-2.9</v>
      </c>
      <c r="AD226">
        <v>-1.2</v>
      </c>
      <c r="AE226">
        <v>0.7</v>
      </c>
      <c r="AF226">
        <v>112.9</v>
      </c>
      <c r="AG226">
        <v>91</v>
      </c>
      <c r="AH226">
        <v>-24.5</v>
      </c>
      <c r="AI226">
        <v>15.6</v>
      </c>
    </row>
    <row r="227" spans="1:35" x14ac:dyDescent="0.25">
      <c r="A227">
        <v>26184</v>
      </c>
      <c r="B227">
        <v>36.1</v>
      </c>
      <c r="C227">
        <v>29</v>
      </c>
      <c r="D227">
        <v>43.6</v>
      </c>
      <c r="E227">
        <v>30.9</v>
      </c>
      <c r="F227">
        <v>56.4</v>
      </c>
      <c r="G227">
        <v>21.7</v>
      </c>
      <c r="H227">
        <v>40.6</v>
      </c>
      <c r="I227">
        <v>22</v>
      </c>
      <c r="J227">
        <v>27.5</v>
      </c>
      <c r="K227">
        <v>68.900000000000006</v>
      </c>
      <c r="L227">
        <v>-5.8</v>
      </c>
      <c r="M227">
        <v>2.6</v>
      </c>
      <c r="N227">
        <v>-4.5999999999999996</v>
      </c>
      <c r="O227">
        <v>-0.4</v>
      </c>
      <c r="P227">
        <v>49.4</v>
      </c>
      <c r="Q227">
        <v>-1</v>
      </c>
      <c r="R227">
        <v>116.4</v>
      </c>
      <c r="S227">
        <v>34.799999999999997</v>
      </c>
      <c r="T227">
        <v>29.8</v>
      </c>
      <c r="U227">
        <v>40.200000000000003</v>
      </c>
      <c r="V227">
        <v>30.2</v>
      </c>
      <c r="W227">
        <v>56.4</v>
      </c>
      <c r="X227">
        <v>22.3</v>
      </c>
      <c r="Y227">
        <v>33.1</v>
      </c>
      <c r="Z227">
        <v>23.2</v>
      </c>
      <c r="AA227">
        <v>28.5</v>
      </c>
      <c r="AB227">
        <v>70</v>
      </c>
      <c r="AC227">
        <v>-2.9</v>
      </c>
      <c r="AD227">
        <v>-1.2</v>
      </c>
      <c r="AE227">
        <v>0.7</v>
      </c>
      <c r="AF227">
        <v>112.7</v>
      </c>
      <c r="AG227">
        <v>91.2</v>
      </c>
      <c r="AH227">
        <v>-24.3</v>
      </c>
      <c r="AI227">
        <v>16.3</v>
      </c>
    </row>
    <row r="228" spans="1:35" x14ac:dyDescent="0.25">
      <c r="A228">
        <v>26219</v>
      </c>
      <c r="B228">
        <v>50.4</v>
      </c>
      <c r="C228">
        <v>29.4</v>
      </c>
      <c r="D228">
        <v>41.7</v>
      </c>
      <c r="E228">
        <v>31.2</v>
      </c>
      <c r="F228">
        <v>56</v>
      </c>
      <c r="G228">
        <v>23.3</v>
      </c>
      <c r="H228">
        <v>44.7</v>
      </c>
      <c r="I228">
        <v>23</v>
      </c>
      <c r="J228">
        <v>31.4</v>
      </c>
      <c r="K228">
        <v>69</v>
      </c>
      <c r="L228">
        <v>6.7</v>
      </c>
      <c r="M228">
        <v>2.6</v>
      </c>
      <c r="N228">
        <v>-4.5999999999999996</v>
      </c>
      <c r="O228">
        <v>-0.4</v>
      </c>
      <c r="P228">
        <v>49.2</v>
      </c>
      <c r="Q228">
        <v>-1.3</v>
      </c>
      <c r="R228">
        <v>116.1</v>
      </c>
      <c r="S228">
        <v>32.700000000000003</v>
      </c>
      <c r="T228">
        <v>30.2</v>
      </c>
      <c r="U228">
        <v>40</v>
      </c>
      <c r="V228">
        <v>30.3</v>
      </c>
      <c r="W228">
        <v>54.3</v>
      </c>
      <c r="X228">
        <v>22.3</v>
      </c>
      <c r="Y228">
        <v>32.5</v>
      </c>
      <c r="Z228">
        <v>22.3</v>
      </c>
      <c r="AA228">
        <v>31.2</v>
      </c>
      <c r="AB228">
        <v>70</v>
      </c>
      <c r="AC228">
        <v>-4.0999999999999996</v>
      </c>
      <c r="AD228">
        <v>-1.2</v>
      </c>
      <c r="AE228">
        <v>0.7</v>
      </c>
      <c r="AF228">
        <v>112.3</v>
      </c>
      <c r="AG228">
        <v>91</v>
      </c>
      <c r="AH228">
        <v>-24.9</v>
      </c>
      <c r="AI228">
        <v>14.9</v>
      </c>
    </row>
    <row r="229" spans="1:35" x14ac:dyDescent="0.25">
      <c r="A229">
        <v>26254</v>
      </c>
      <c r="B229">
        <v>49.8</v>
      </c>
      <c r="C229">
        <v>29.8</v>
      </c>
      <c r="D229">
        <v>44</v>
      </c>
      <c r="E229">
        <v>30.9</v>
      </c>
      <c r="F229">
        <v>52.2</v>
      </c>
      <c r="G229">
        <v>22.7</v>
      </c>
      <c r="H229">
        <v>49.1</v>
      </c>
      <c r="I229">
        <v>22.3</v>
      </c>
      <c r="J229">
        <v>32.9</v>
      </c>
      <c r="K229">
        <v>69.099999999999994</v>
      </c>
      <c r="L229">
        <v>-2.2999999999999998</v>
      </c>
      <c r="M229">
        <v>2.6</v>
      </c>
      <c r="N229">
        <v>-4.5999999999999996</v>
      </c>
      <c r="O229">
        <v>0.6</v>
      </c>
      <c r="P229">
        <v>49.4</v>
      </c>
      <c r="Q229">
        <v>-1.7</v>
      </c>
      <c r="R229">
        <v>115.5</v>
      </c>
      <c r="S229">
        <v>37.200000000000003</v>
      </c>
      <c r="T229">
        <v>29.7</v>
      </c>
      <c r="U229">
        <v>29.2</v>
      </c>
      <c r="V229">
        <v>31.4</v>
      </c>
      <c r="W229">
        <v>55.5</v>
      </c>
      <c r="X229">
        <v>22</v>
      </c>
      <c r="Y229">
        <v>34.6</v>
      </c>
      <c r="Z229">
        <v>23</v>
      </c>
      <c r="AA229">
        <v>31.2</v>
      </c>
      <c r="AB229">
        <v>70.099999999999994</v>
      </c>
      <c r="AC229">
        <v>-2.2000000000000002</v>
      </c>
      <c r="AD229">
        <v>-1.2</v>
      </c>
      <c r="AE229">
        <v>0.7</v>
      </c>
      <c r="AF229">
        <v>113.9</v>
      </c>
      <c r="AG229">
        <v>91</v>
      </c>
      <c r="AH229">
        <v>-24.7</v>
      </c>
      <c r="AI229">
        <v>14.6</v>
      </c>
    </row>
    <row r="230" spans="1:35" x14ac:dyDescent="0.25">
      <c r="A230">
        <v>26288</v>
      </c>
      <c r="B230">
        <v>46.2</v>
      </c>
      <c r="C230">
        <v>29.4</v>
      </c>
      <c r="D230">
        <v>44</v>
      </c>
      <c r="E230">
        <v>31.3</v>
      </c>
      <c r="F230">
        <v>52.2</v>
      </c>
      <c r="G230">
        <v>23</v>
      </c>
      <c r="H230">
        <v>45.8</v>
      </c>
      <c r="I230">
        <v>22.5</v>
      </c>
      <c r="J230">
        <v>35.700000000000003</v>
      </c>
      <c r="K230">
        <v>68.900000000000006</v>
      </c>
      <c r="L230">
        <v>-2.9</v>
      </c>
      <c r="M230">
        <v>2.6</v>
      </c>
      <c r="N230">
        <v>-4.5999999999999996</v>
      </c>
      <c r="O230">
        <v>0.5</v>
      </c>
      <c r="P230">
        <v>49.4</v>
      </c>
      <c r="Q230">
        <v>-1.8</v>
      </c>
      <c r="R230">
        <v>117.2</v>
      </c>
      <c r="S230">
        <v>37</v>
      </c>
      <c r="T230">
        <v>29.4</v>
      </c>
      <c r="U230">
        <v>40.200000000000003</v>
      </c>
      <c r="V230">
        <v>31.5</v>
      </c>
      <c r="W230">
        <v>54.5</v>
      </c>
      <c r="X230">
        <v>22.3</v>
      </c>
      <c r="Y230">
        <v>31.1</v>
      </c>
      <c r="Z230">
        <v>22</v>
      </c>
      <c r="AA230">
        <v>32.6</v>
      </c>
      <c r="AB230">
        <v>70</v>
      </c>
      <c r="AC230">
        <v>-1.6</v>
      </c>
      <c r="AD230">
        <v>-1.2</v>
      </c>
      <c r="AE230">
        <v>0.7</v>
      </c>
      <c r="AF230">
        <v>112.8</v>
      </c>
      <c r="AG230">
        <v>91.2</v>
      </c>
      <c r="AH230">
        <v>-25</v>
      </c>
      <c r="AI230">
        <v>15.5</v>
      </c>
    </row>
    <row r="231" spans="1:35" x14ac:dyDescent="0.25">
      <c r="A231">
        <v>26323</v>
      </c>
      <c r="B231">
        <v>45.8</v>
      </c>
      <c r="C231">
        <v>29.8</v>
      </c>
      <c r="D231">
        <v>43.8</v>
      </c>
      <c r="E231">
        <v>30.7</v>
      </c>
      <c r="F231">
        <v>57.4</v>
      </c>
      <c r="G231">
        <v>24</v>
      </c>
      <c r="H231">
        <v>45.7</v>
      </c>
      <c r="I231">
        <v>22.5</v>
      </c>
      <c r="J231">
        <v>36.200000000000003</v>
      </c>
      <c r="K231">
        <v>69</v>
      </c>
      <c r="L231">
        <v>-7.1</v>
      </c>
      <c r="M231">
        <v>2.6</v>
      </c>
      <c r="N231">
        <v>-4.8</v>
      </c>
      <c r="O231">
        <v>0.5</v>
      </c>
      <c r="P231">
        <v>49.7</v>
      </c>
      <c r="Q231">
        <v>-1.5</v>
      </c>
      <c r="R231">
        <v>118.3</v>
      </c>
      <c r="S231">
        <v>34.700000000000003</v>
      </c>
      <c r="T231">
        <v>29.8</v>
      </c>
      <c r="U231">
        <v>38.5</v>
      </c>
      <c r="V231">
        <v>30.7</v>
      </c>
      <c r="W231">
        <v>54.3</v>
      </c>
      <c r="X231">
        <v>23.7</v>
      </c>
      <c r="Y231">
        <v>33.6</v>
      </c>
      <c r="Z231">
        <v>23.2</v>
      </c>
      <c r="AA231">
        <v>34.700000000000003</v>
      </c>
      <c r="AB231">
        <v>70</v>
      </c>
      <c r="AC231">
        <v>-2.7</v>
      </c>
      <c r="AD231">
        <v>-1.2</v>
      </c>
      <c r="AE231">
        <v>0.7</v>
      </c>
      <c r="AF231">
        <v>112</v>
      </c>
      <c r="AG231">
        <v>91</v>
      </c>
      <c r="AH231">
        <v>-24.2</v>
      </c>
      <c r="AI231">
        <v>16.7</v>
      </c>
    </row>
    <row r="232" spans="1:35" x14ac:dyDescent="0.25">
      <c r="A232">
        <v>26359</v>
      </c>
      <c r="B232">
        <v>55.3</v>
      </c>
      <c r="C232">
        <v>29.8</v>
      </c>
      <c r="D232">
        <v>44.3</v>
      </c>
      <c r="E232">
        <v>30.8</v>
      </c>
      <c r="F232">
        <v>56.8</v>
      </c>
      <c r="G232">
        <v>24</v>
      </c>
      <c r="H232">
        <v>45.3</v>
      </c>
      <c r="I232">
        <v>28.8</v>
      </c>
      <c r="J232">
        <v>24.5</v>
      </c>
      <c r="K232">
        <v>69</v>
      </c>
      <c r="L232">
        <v>-4.2</v>
      </c>
      <c r="M232">
        <v>2.6</v>
      </c>
      <c r="N232">
        <v>-4.5999999999999996</v>
      </c>
      <c r="O232">
        <v>-0.9</v>
      </c>
      <c r="P232">
        <v>49.2</v>
      </c>
      <c r="Q232">
        <v>-1</v>
      </c>
      <c r="R232">
        <v>115.4</v>
      </c>
      <c r="S232">
        <v>34.4</v>
      </c>
      <c r="T232">
        <v>30.2</v>
      </c>
      <c r="U232">
        <v>41.6</v>
      </c>
      <c r="V232">
        <v>30.3</v>
      </c>
      <c r="W232">
        <v>56.4</v>
      </c>
      <c r="X232">
        <v>22.3</v>
      </c>
      <c r="Y232">
        <v>33.799999999999997</v>
      </c>
      <c r="Z232">
        <v>22.5</v>
      </c>
      <c r="AA232">
        <v>27.2</v>
      </c>
      <c r="AB232">
        <v>70</v>
      </c>
      <c r="AC232">
        <v>-3</v>
      </c>
      <c r="AD232">
        <v>-1.2</v>
      </c>
      <c r="AE232">
        <v>0.7</v>
      </c>
      <c r="AF232">
        <v>112.8</v>
      </c>
      <c r="AG232">
        <v>91.2</v>
      </c>
      <c r="AH232">
        <v>-23.9</v>
      </c>
      <c r="AI232">
        <v>15.1</v>
      </c>
    </row>
    <row r="233" spans="1:35" x14ac:dyDescent="0.25">
      <c r="A233">
        <v>26394</v>
      </c>
      <c r="B233">
        <v>49.8</v>
      </c>
      <c r="C233">
        <v>29.8</v>
      </c>
      <c r="D233">
        <v>44.7</v>
      </c>
      <c r="E233">
        <v>30.9</v>
      </c>
      <c r="F233">
        <v>56.2</v>
      </c>
      <c r="G233">
        <v>22.7</v>
      </c>
      <c r="H233">
        <v>45.8</v>
      </c>
      <c r="I233">
        <v>21.4</v>
      </c>
      <c r="J233">
        <v>30.5</v>
      </c>
      <c r="K233">
        <v>69</v>
      </c>
      <c r="L233">
        <v>-2.8</v>
      </c>
      <c r="M233">
        <v>2.6</v>
      </c>
      <c r="N233">
        <v>-4.8</v>
      </c>
      <c r="O233">
        <v>1.8</v>
      </c>
      <c r="P233">
        <v>49.2</v>
      </c>
      <c r="Q233">
        <v>-3.2</v>
      </c>
      <c r="R233">
        <v>117.9</v>
      </c>
      <c r="S233">
        <v>33.6</v>
      </c>
      <c r="T233">
        <v>30</v>
      </c>
      <c r="U233">
        <v>40.1</v>
      </c>
      <c r="V233">
        <v>31</v>
      </c>
      <c r="W233">
        <v>52.3</v>
      </c>
      <c r="X233">
        <v>23.3</v>
      </c>
      <c r="Y233">
        <v>35.200000000000003</v>
      </c>
      <c r="Z233">
        <v>21.4</v>
      </c>
      <c r="AA233">
        <v>33.799999999999997</v>
      </c>
      <c r="AB233">
        <v>70.099999999999994</v>
      </c>
      <c r="AC233">
        <v>-3.4</v>
      </c>
      <c r="AD233">
        <v>-1.2</v>
      </c>
      <c r="AE233">
        <v>0.7</v>
      </c>
      <c r="AF233">
        <v>114.5</v>
      </c>
      <c r="AG233">
        <v>91.2</v>
      </c>
      <c r="AH233">
        <v>-26.5</v>
      </c>
      <c r="AI233">
        <v>13.4</v>
      </c>
    </row>
    <row r="234" spans="1:35" x14ac:dyDescent="0.25">
      <c r="A234">
        <v>26429</v>
      </c>
      <c r="B234">
        <v>48.9</v>
      </c>
      <c r="C234">
        <v>31</v>
      </c>
      <c r="D234">
        <v>41.3</v>
      </c>
      <c r="E234">
        <v>31</v>
      </c>
      <c r="F234">
        <v>54.3</v>
      </c>
      <c r="G234">
        <v>26</v>
      </c>
      <c r="H234">
        <v>47.2</v>
      </c>
      <c r="I234">
        <v>23</v>
      </c>
      <c r="J234">
        <v>34.200000000000003</v>
      </c>
      <c r="K234">
        <v>69.2</v>
      </c>
      <c r="L234">
        <v>-4.5</v>
      </c>
      <c r="M234">
        <v>2.6</v>
      </c>
      <c r="N234">
        <v>-4.8</v>
      </c>
      <c r="O234">
        <v>0.4</v>
      </c>
      <c r="P234">
        <v>49.2</v>
      </c>
      <c r="Q234">
        <v>1.5</v>
      </c>
      <c r="R234">
        <v>118.4</v>
      </c>
      <c r="S234">
        <v>34.1</v>
      </c>
      <c r="T234">
        <v>31.3</v>
      </c>
      <c r="U234">
        <v>36.200000000000003</v>
      </c>
      <c r="V234">
        <v>32.299999999999997</v>
      </c>
      <c r="W234">
        <v>54.3</v>
      </c>
      <c r="X234">
        <v>30.2</v>
      </c>
      <c r="Y234">
        <v>32.700000000000003</v>
      </c>
      <c r="Z234">
        <v>25.6</v>
      </c>
      <c r="AA234">
        <v>32.5</v>
      </c>
      <c r="AB234">
        <v>70</v>
      </c>
      <c r="AC234">
        <v>-2.5</v>
      </c>
      <c r="AD234">
        <v>-1.2</v>
      </c>
      <c r="AE234">
        <v>0.7</v>
      </c>
      <c r="AF234">
        <v>113.2</v>
      </c>
      <c r="AG234">
        <v>91</v>
      </c>
      <c r="AH234">
        <v>-24.8</v>
      </c>
      <c r="AI234">
        <v>14</v>
      </c>
    </row>
    <row r="235" spans="1:35" x14ac:dyDescent="0.25">
      <c r="A235">
        <v>26464</v>
      </c>
      <c r="B235">
        <v>49.3</v>
      </c>
      <c r="C235">
        <v>32.700000000000003</v>
      </c>
      <c r="D235">
        <v>41.3</v>
      </c>
      <c r="E235">
        <v>34.200000000000003</v>
      </c>
      <c r="F235">
        <v>74.5</v>
      </c>
      <c r="G235">
        <v>32.6</v>
      </c>
      <c r="H235">
        <v>41.2</v>
      </c>
      <c r="I235">
        <v>25.8</v>
      </c>
      <c r="J235">
        <v>28.4</v>
      </c>
      <c r="K235">
        <v>68.8</v>
      </c>
      <c r="L235">
        <v>-4.9000000000000004</v>
      </c>
      <c r="M235">
        <v>2.9</v>
      </c>
      <c r="N235">
        <v>-4.8</v>
      </c>
      <c r="O235">
        <v>0.2</v>
      </c>
      <c r="P235">
        <v>49.2</v>
      </c>
      <c r="Q235">
        <v>-1.5</v>
      </c>
      <c r="R235">
        <v>117</v>
      </c>
      <c r="S235">
        <v>32.5</v>
      </c>
      <c r="T235">
        <v>34.799999999999997</v>
      </c>
      <c r="U235">
        <v>37.200000000000003</v>
      </c>
      <c r="V235">
        <v>35.4</v>
      </c>
      <c r="W235">
        <v>46.7</v>
      </c>
      <c r="X235">
        <v>36.9</v>
      </c>
      <c r="Y235">
        <v>27.8</v>
      </c>
      <c r="Z235">
        <v>26.4</v>
      </c>
      <c r="AA235">
        <v>31.2</v>
      </c>
      <c r="AB235">
        <v>70</v>
      </c>
      <c r="AC235">
        <v>-0.8</v>
      </c>
      <c r="AD235">
        <v>-1.2</v>
      </c>
      <c r="AE235">
        <v>0.7</v>
      </c>
      <c r="AF235">
        <v>112.6</v>
      </c>
      <c r="AG235">
        <v>91.2</v>
      </c>
      <c r="AH235">
        <v>-24.8</v>
      </c>
      <c r="AI235">
        <v>16.600000000000001</v>
      </c>
    </row>
    <row r="236" spans="1:35" x14ac:dyDescent="0.25">
      <c r="A236">
        <v>26499</v>
      </c>
      <c r="B236">
        <v>46.2</v>
      </c>
      <c r="C236">
        <v>35.1</v>
      </c>
      <c r="D236">
        <v>45.4</v>
      </c>
      <c r="E236">
        <v>36.299999999999997</v>
      </c>
      <c r="F236">
        <v>40.4</v>
      </c>
      <c r="G236">
        <v>39.5</v>
      </c>
      <c r="H236">
        <v>42</v>
      </c>
      <c r="I236">
        <v>27.4</v>
      </c>
      <c r="J236">
        <v>32.299999999999997</v>
      </c>
      <c r="K236">
        <v>68.900000000000006</v>
      </c>
      <c r="L236">
        <v>4.5999999999999996</v>
      </c>
      <c r="M236">
        <v>2.6</v>
      </c>
      <c r="N236">
        <v>-4.8</v>
      </c>
      <c r="O236">
        <v>0.2</v>
      </c>
      <c r="P236">
        <v>49.4</v>
      </c>
      <c r="Q236">
        <v>-1.2</v>
      </c>
      <c r="R236">
        <v>115.2</v>
      </c>
      <c r="S236">
        <v>31.2</v>
      </c>
      <c r="T236">
        <v>36.4</v>
      </c>
      <c r="U236">
        <v>41.2</v>
      </c>
      <c r="V236">
        <v>37</v>
      </c>
      <c r="W236">
        <v>36.1</v>
      </c>
      <c r="X236">
        <v>41.4</v>
      </c>
      <c r="Y236">
        <v>27.3</v>
      </c>
      <c r="Z236">
        <v>28.4</v>
      </c>
      <c r="AA236">
        <v>32.9</v>
      </c>
      <c r="AB236">
        <v>70.099999999999994</v>
      </c>
      <c r="AC236">
        <v>-4.7</v>
      </c>
      <c r="AD236">
        <v>-1.2</v>
      </c>
      <c r="AE236">
        <v>0.7</v>
      </c>
      <c r="AF236">
        <v>113.5</v>
      </c>
      <c r="AG236">
        <v>91</v>
      </c>
      <c r="AH236">
        <v>-25</v>
      </c>
      <c r="AI236">
        <v>14.4</v>
      </c>
    </row>
    <row r="237" spans="1:35" x14ac:dyDescent="0.25">
      <c r="A237">
        <v>26532</v>
      </c>
      <c r="B237">
        <v>50.4</v>
      </c>
      <c r="C237">
        <v>37.1</v>
      </c>
      <c r="D237">
        <v>44</v>
      </c>
      <c r="E237">
        <v>37.799999999999997</v>
      </c>
      <c r="F237">
        <v>51.4</v>
      </c>
      <c r="G237">
        <v>42</v>
      </c>
      <c r="H237">
        <v>50.7</v>
      </c>
      <c r="I237">
        <v>28.8</v>
      </c>
      <c r="J237">
        <v>27.9</v>
      </c>
      <c r="K237">
        <v>69.099999999999994</v>
      </c>
      <c r="L237">
        <v>-2.8</v>
      </c>
      <c r="M237">
        <v>2.6</v>
      </c>
      <c r="N237">
        <v>-4.8</v>
      </c>
      <c r="O237">
        <v>1.7</v>
      </c>
      <c r="P237">
        <v>49.7</v>
      </c>
      <c r="Q237">
        <v>-3.2</v>
      </c>
      <c r="R237">
        <v>116.7</v>
      </c>
      <c r="S237">
        <v>32.6</v>
      </c>
      <c r="T237">
        <v>37.799999999999997</v>
      </c>
      <c r="U237">
        <v>40.4</v>
      </c>
      <c r="V237">
        <v>38.299999999999997</v>
      </c>
      <c r="W237">
        <v>28.1</v>
      </c>
      <c r="X237">
        <v>41.9</v>
      </c>
      <c r="Y237">
        <v>30.8</v>
      </c>
      <c r="Z237">
        <v>30.1</v>
      </c>
      <c r="AA237">
        <v>32.6</v>
      </c>
      <c r="AB237">
        <v>69.900000000000006</v>
      </c>
      <c r="AC237">
        <v>1.7</v>
      </c>
      <c r="AD237">
        <v>-1.2</v>
      </c>
      <c r="AE237">
        <v>0.7</v>
      </c>
      <c r="AF237">
        <v>113.3</v>
      </c>
      <c r="AG237">
        <v>91</v>
      </c>
      <c r="AH237">
        <v>-25.5</v>
      </c>
      <c r="AI237">
        <v>13.8</v>
      </c>
    </row>
    <row r="238" spans="1:35" x14ac:dyDescent="0.25">
      <c r="A238">
        <v>26567</v>
      </c>
      <c r="B238">
        <v>51.5</v>
      </c>
      <c r="C238">
        <v>37.6</v>
      </c>
      <c r="D238">
        <v>42.2</v>
      </c>
      <c r="E238">
        <v>38.6</v>
      </c>
      <c r="F238">
        <v>48.1</v>
      </c>
      <c r="G238">
        <v>42.9</v>
      </c>
      <c r="H238">
        <v>38.1</v>
      </c>
      <c r="I238">
        <v>31.4</v>
      </c>
      <c r="J238">
        <v>32</v>
      </c>
      <c r="K238">
        <v>69.099999999999994</v>
      </c>
      <c r="L238">
        <v>3.6</v>
      </c>
      <c r="M238">
        <v>2.6</v>
      </c>
      <c r="N238">
        <v>-4.8</v>
      </c>
      <c r="O238">
        <v>0.9</v>
      </c>
      <c r="P238">
        <v>49.7</v>
      </c>
      <c r="Q238">
        <v>-1.9</v>
      </c>
      <c r="R238">
        <v>117.7</v>
      </c>
      <c r="S238">
        <v>33.9</v>
      </c>
      <c r="T238">
        <v>39.299999999999997</v>
      </c>
      <c r="U238">
        <v>46.2</v>
      </c>
      <c r="V238">
        <v>39.4</v>
      </c>
      <c r="W238">
        <v>40.4</v>
      </c>
      <c r="X238">
        <v>43.4</v>
      </c>
      <c r="Y238">
        <v>26.3</v>
      </c>
      <c r="Z238">
        <v>32.200000000000003</v>
      </c>
      <c r="AA238">
        <v>32</v>
      </c>
      <c r="AB238">
        <v>70</v>
      </c>
      <c r="AC238">
        <v>-2.7</v>
      </c>
      <c r="AD238">
        <v>-1.2</v>
      </c>
      <c r="AE238">
        <v>0.7</v>
      </c>
      <c r="AF238">
        <v>113.3</v>
      </c>
      <c r="AG238">
        <v>91</v>
      </c>
      <c r="AH238">
        <v>-23.9</v>
      </c>
      <c r="AI238">
        <v>17.5</v>
      </c>
    </row>
    <row r="239" spans="1:35" x14ac:dyDescent="0.25">
      <c r="A239">
        <v>26603</v>
      </c>
      <c r="B239">
        <v>49.2</v>
      </c>
      <c r="C239">
        <v>39.4</v>
      </c>
      <c r="D239">
        <v>45.7</v>
      </c>
      <c r="E239">
        <v>39.299999999999997</v>
      </c>
      <c r="F239">
        <v>43</v>
      </c>
      <c r="G239">
        <v>44.6</v>
      </c>
      <c r="H239">
        <v>39</v>
      </c>
      <c r="I239">
        <v>33.1</v>
      </c>
      <c r="J239">
        <v>35.299999999999997</v>
      </c>
      <c r="K239">
        <v>69</v>
      </c>
      <c r="L239">
        <v>-3.1</v>
      </c>
      <c r="M239">
        <v>2.6</v>
      </c>
      <c r="N239">
        <v>-4.3</v>
      </c>
      <c r="O239">
        <v>0.9</v>
      </c>
      <c r="P239">
        <v>49.2</v>
      </c>
      <c r="Q239">
        <v>-2.4</v>
      </c>
      <c r="R239">
        <v>117.7</v>
      </c>
      <c r="S239">
        <v>35.4</v>
      </c>
      <c r="T239">
        <v>39.1</v>
      </c>
      <c r="U239">
        <v>39.299999999999997</v>
      </c>
      <c r="V239">
        <v>39.4</v>
      </c>
      <c r="W239">
        <v>40.299999999999997</v>
      </c>
      <c r="X239">
        <v>44.8</v>
      </c>
      <c r="Y239">
        <v>25.4</v>
      </c>
      <c r="Z239">
        <v>36.9</v>
      </c>
      <c r="AA239">
        <v>34.6</v>
      </c>
      <c r="AB239">
        <v>71</v>
      </c>
      <c r="AC239">
        <v>-3.6</v>
      </c>
      <c r="AD239">
        <v>-1.2</v>
      </c>
      <c r="AE239">
        <v>0.7</v>
      </c>
      <c r="AF239">
        <v>114.1</v>
      </c>
      <c r="AG239">
        <v>91</v>
      </c>
      <c r="AH239">
        <v>-25</v>
      </c>
      <c r="AI239">
        <v>19.2</v>
      </c>
    </row>
    <row r="240" spans="1:35" x14ac:dyDescent="0.25">
      <c r="A240">
        <v>26638</v>
      </c>
      <c r="B240">
        <v>50</v>
      </c>
      <c r="C240">
        <v>39.4</v>
      </c>
      <c r="D240">
        <v>42.5</v>
      </c>
      <c r="E240">
        <v>39.799999999999997</v>
      </c>
      <c r="F240">
        <v>45.6</v>
      </c>
      <c r="G240">
        <v>44.9</v>
      </c>
      <c r="H240">
        <v>41.1</v>
      </c>
      <c r="I240">
        <v>32.200000000000003</v>
      </c>
      <c r="J240">
        <v>28.5</v>
      </c>
      <c r="K240">
        <v>71.400000000000006</v>
      </c>
      <c r="L240">
        <v>-5.2</v>
      </c>
      <c r="M240">
        <v>2.6</v>
      </c>
      <c r="N240">
        <v>-4.5999999999999996</v>
      </c>
      <c r="O240">
        <v>0.4</v>
      </c>
      <c r="P240">
        <v>49.2</v>
      </c>
      <c r="Q240">
        <v>-2.6</v>
      </c>
      <c r="R240">
        <v>117.3</v>
      </c>
      <c r="S240">
        <v>35.4</v>
      </c>
      <c r="T240">
        <v>39.799999999999997</v>
      </c>
      <c r="U240">
        <v>41.1</v>
      </c>
      <c r="V240">
        <v>38.9</v>
      </c>
      <c r="W240">
        <v>27.4</v>
      </c>
      <c r="X240">
        <v>44.9</v>
      </c>
      <c r="Y240">
        <v>28.9</v>
      </c>
      <c r="Z240">
        <v>32.6</v>
      </c>
      <c r="AA240">
        <v>35</v>
      </c>
      <c r="AB240">
        <v>73.599999999999994</v>
      </c>
      <c r="AC240">
        <v>0.6</v>
      </c>
      <c r="AD240">
        <v>-1.4</v>
      </c>
      <c r="AE240">
        <v>0.7</v>
      </c>
      <c r="AF240">
        <v>114</v>
      </c>
      <c r="AG240">
        <v>91.2</v>
      </c>
      <c r="AH240">
        <v>-25.9</v>
      </c>
      <c r="AI240">
        <v>13.7</v>
      </c>
    </row>
    <row r="241" spans="1:35" x14ac:dyDescent="0.25">
      <c r="A241">
        <v>26672</v>
      </c>
      <c r="B241">
        <v>49</v>
      </c>
      <c r="C241">
        <v>39.9</v>
      </c>
      <c r="D241">
        <v>42.8</v>
      </c>
      <c r="E241">
        <v>39.700000000000003</v>
      </c>
      <c r="F241">
        <v>46</v>
      </c>
      <c r="G241">
        <v>44.9</v>
      </c>
      <c r="H241">
        <v>40.299999999999997</v>
      </c>
      <c r="I241">
        <v>32.6</v>
      </c>
      <c r="J241">
        <v>32.4</v>
      </c>
      <c r="K241">
        <v>73.2</v>
      </c>
      <c r="L241">
        <v>-3.4</v>
      </c>
      <c r="M241">
        <v>2.6</v>
      </c>
      <c r="N241">
        <v>-4.5999999999999996</v>
      </c>
      <c r="O241">
        <v>1.1000000000000001</v>
      </c>
      <c r="P241">
        <v>49.7</v>
      </c>
      <c r="Q241">
        <v>-1.6</v>
      </c>
      <c r="R241">
        <v>117.7</v>
      </c>
      <c r="S241">
        <v>34.799999999999997</v>
      </c>
      <c r="T241">
        <v>40.1</v>
      </c>
      <c r="U241">
        <v>38.700000000000003</v>
      </c>
      <c r="V241">
        <v>39.700000000000003</v>
      </c>
      <c r="W241">
        <v>45.7</v>
      </c>
      <c r="X241">
        <v>44.6</v>
      </c>
      <c r="Y241">
        <v>31</v>
      </c>
      <c r="Z241">
        <v>32.5</v>
      </c>
      <c r="AA241">
        <v>28.8</v>
      </c>
      <c r="AB241">
        <v>75.3</v>
      </c>
      <c r="AC241">
        <v>-1.9</v>
      </c>
      <c r="AD241">
        <v>-1.2</v>
      </c>
      <c r="AE241">
        <v>0.7</v>
      </c>
      <c r="AF241">
        <v>113.1</v>
      </c>
      <c r="AG241">
        <v>91.2</v>
      </c>
      <c r="AH241">
        <v>-26</v>
      </c>
      <c r="AI241">
        <v>14.5</v>
      </c>
    </row>
    <row r="242" spans="1:35" x14ac:dyDescent="0.25">
      <c r="A242">
        <v>26707</v>
      </c>
      <c r="B242">
        <v>45.5</v>
      </c>
      <c r="C242">
        <v>40.5</v>
      </c>
      <c r="D242">
        <v>41.3</v>
      </c>
      <c r="E242">
        <v>39.6</v>
      </c>
      <c r="F242">
        <v>47.1</v>
      </c>
      <c r="G242">
        <v>44.5</v>
      </c>
      <c r="H242">
        <v>42.2</v>
      </c>
      <c r="I242">
        <v>32.9</v>
      </c>
      <c r="J242">
        <v>28</v>
      </c>
      <c r="K242">
        <v>74.7</v>
      </c>
      <c r="L242">
        <v>-2.2999999999999998</v>
      </c>
      <c r="M242">
        <v>2.6</v>
      </c>
      <c r="N242">
        <v>-4.8</v>
      </c>
      <c r="O242">
        <v>0.5</v>
      </c>
      <c r="P242">
        <v>49.4</v>
      </c>
      <c r="Q242">
        <v>-1.2</v>
      </c>
      <c r="R242">
        <v>117.3</v>
      </c>
      <c r="S242">
        <v>36.700000000000003</v>
      </c>
      <c r="T242">
        <v>40.5</v>
      </c>
      <c r="U242">
        <v>38.6</v>
      </c>
      <c r="V242">
        <v>39.799999999999997</v>
      </c>
      <c r="W242">
        <v>47.9</v>
      </c>
      <c r="X242">
        <v>44.6</v>
      </c>
      <c r="Y242">
        <v>29.8</v>
      </c>
      <c r="Z242">
        <v>32.5</v>
      </c>
      <c r="AA242">
        <v>35.4</v>
      </c>
      <c r="AB242">
        <v>75.900000000000006</v>
      </c>
      <c r="AC242">
        <v>-2.5</v>
      </c>
      <c r="AD242">
        <v>-1.2</v>
      </c>
      <c r="AE242">
        <v>0.7</v>
      </c>
      <c r="AF242">
        <v>114</v>
      </c>
      <c r="AG242">
        <v>91.2</v>
      </c>
      <c r="AH242">
        <v>-24.4</v>
      </c>
      <c r="AI242">
        <v>14.2</v>
      </c>
    </row>
    <row r="243" spans="1:35" x14ac:dyDescent="0.25">
      <c r="A243">
        <v>26742</v>
      </c>
      <c r="B243">
        <v>50.8</v>
      </c>
      <c r="C243">
        <v>40.1</v>
      </c>
      <c r="D243">
        <v>42.9</v>
      </c>
      <c r="E243">
        <v>40.1</v>
      </c>
      <c r="F243">
        <v>40.5</v>
      </c>
      <c r="G243">
        <v>44.4</v>
      </c>
      <c r="H243">
        <v>42.3</v>
      </c>
      <c r="I243">
        <v>32.6</v>
      </c>
      <c r="J243">
        <v>33.9</v>
      </c>
      <c r="K243">
        <v>75.400000000000006</v>
      </c>
      <c r="L243">
        <v>-1.1000000000000001</v>
      </c>
      <c r="M243">
        <v>2.6</v>
      </c>
      <c r="N243">
        <v>-4.8</v>
      </c>
      <c r="O243">
        <v>0</v>
      </c>
      <c r="P243">
        <v>49.2</v>
      </c>
      <c r="Q243">
        <v>-2</v>
      </c>
      <c r="R243">
        <v>118.6</v>
      </c>
      <c r="S243">
        <v>34.9</v>
      </c>
      <c r="T243">
        <v>40.799999999999997</v>
      </c>
      <c r="U243">
        <v>38.1</v>
      </c>
      <c r="V243">
        <v>39.799999999999997</v>
      </c>
      <c r="W243">
        <v>45.9</v>
      </c>
      <c r="X243">
        <v>44.6</v>
      </c>
      <c r="Y243">
        <v>30.4</v>
      </c>
      <c r="Z243">
        <v>33.1</v>
      </c>
      <c r="AA243">
        <v>35.299999999999997</v>
      </c>
      <c r="AB243">
        <v>76.2</v>
      </c>
      <c r="AC243">
        <v>-1.8</v>
      </c>
      <c r="AD243">
        <v>-1</v>
      </c>
      <c r="AE243">
        <v>0.7</v>
      </c>
      <c r="AF243">
        <v>114.7</v>
      </c>
      <c r="AG243">
        <v>91.2</v>
      </c>
      <c r="AH243">
        <v>-22.1</v>
      </c>
      <c r="AI243">
        <v>22.2</v>
      </c>
    </row>
    <row r="244" spans="1:35" x14ac:dyDescent="0.25">
      <c r="A244">
        <v>26777</v>
      </c>
      <c r="B244">
        <v>53.8</v>
      </c>
      <c r="C244">
        <v>41</v>
      </c>
      <c r="D244">
        <v>42.5</v>
      </c>
      <c r="E244">
        <v>40</v>
      </c>
      <c r="F244">
        <v>46</v>
      </c>
      <c r="G244">
        <v>45.2</v>
      </c>
      <c r="H244">
        <v>35.1</v>
      </c>
      <c r="I244">
        <v>32.799999999999997</v>
      </c>
      <c r="J244">
        <v>29.2</v>
      </c>
      <c r="K244">
        <v>75.5</v>
      </c>
      <c r="L244">
        <v>-2.5</v>
      </c>
      <c r="M244">
        <v>2.6</v>
      </c>
      <c r="N244">
        <v>-4.8</v>
      </c>
      <c r="O244">
        <v>0</v>
      </c>
      <c r="P244">
        <v>49.4</v>
      </c>
      <c r="Q244">
        <v>-1.6</v>
      </c>
      <c r="R244">
        <v>116.9</v>
      </c>
      <c r="S244">
        <v>34.700000000000003</v>
      </c>
      <c r="T244">
        <v>40.299999999999997</v>
      </c>
      <c r="U244">
        <v>41.9</v>
      </c>
      <c r="V244">
        <v>39.799999999999997</v>
      </c>
      <c r="W244">
        <v>46.6</v>
      </c>
      <c r="X244">
        <v>45.2</v>
      </c>
      <c r="Y244">
        <v>30.2</v>
      </c>
      <c r="Z244">
        <v>33.200000000000003</v>
      </c>
      <c r="AA244">
        <v>28.2</v>
      </c>
      <c r="AB244">
        <v>76.3</v>
      </c>
      <c r="AC244">
        <v>-1.4</v>
      </c>
      <c r="AD244">
        <v>-1.2</v>
      </c>
      <c r="AE244">
        <v>0.7</v>
      </c>
      <c r="AF244">
        <v>113.2</v>
      </c>
      <c r="AG244">
        <v>91</v>
      </c>
      <c r="AH244">
        <v>-24.4</v>
      </c>
      <c r="AI244">
        <v>14.3</v>
      </c>
    </row>
    <row r="245" spans="1:35" x14ac:dyDescent="0.25">
      <c r="A245">
        <v>26812</v>
      </c>
      <c r="B245">
        <v>42.1</v>
      </c>
      <c r="C245">
        <v>40.299999999999997</v>
      </c>
      <c r="D245">
        <v>49.4</v>
      </c>
      <c r="E245">
        <v>40.1</v>
      </c>
      <c r="F245">
        <v>22.6</v>
      </c>
      <c r="G245">
        <v>44.9</v>
      </c>
      <c r="H245">
        <v>41.9</v>
      </c>
      <c r="I245">
        <v>33.1</v>
      </c>
      <c r="J245">
        <v>33.299999999999997</v>
      </c>
      <c r="K245">
        <v>75.7</v>
      </c>
      <c r="L245">
        <v>-1.4</v>
      </c>
      <c r="M245">
        <v>2.6</v>
      </c>
      <c r="N245">
        <v>-4.8</v>
      </c>
      <c r="O245">
        <v>1.3</v>
      </c>
      <c r="P245">
        <v>49.4</v>
      </c>
      <c r="Q245">
        <v>-4.4000000000000004</v>
      </c>
      <c r="R245">
        <v>118</v>
      </c>
      <c r="S245">
        <v>41.2</v>
      </c>
      <c r="T245">
        <v>40.5</v>
      </c>
      <c r="U245">
        <v>40.5</v>
      </c>
      <c r="V245">
        <v>40.1</v>
      </c>
      <c r="W245">
        <v>54.8</v>
      </c>
      <c r="X245">
        <v>44.8</v>
      </c>
      <c r="Y245">
        <v>31.7</v>
      </c>
      <c r="Z245">
        <v>33.299999999999997</v>
      </c>
      <c r="AA245">
        <v>32.5</v>
      </c>
      <c r="AB245">
        <v>76.2</v>
      </c>
      <c r="AC245">
        <v>4.5999999999999996</v>
      </c>
      <c r="AD245">
        <v>-1.2</v>
      </c>
      <c r="AE245">
        <v>0.7</v>
      </c>
      <c r="AF245">
        <v>114.6</v>
      </c>
      <c r="AG245">
        <v>91.2</v>
      </c>
      <c r="AH245">
        <v>-25.9</v>
      </c>
      <c r="AI245">
        <v>13.9</v>
      </c>
    </row>
    <row r="246" spans="1:35" x14ac:dyDescent="0.25">
      <c r="A246">
        <v>26847</v>
      </c>
      <c r="B246">
        <v>50.5</v>
      </c>
      <c r="C246">
        <v>40.700000000000003</v>
      </c>
      <c r="D246">
        <v>36.9</v>
      </c>
      <c r="E246">
        <v>40.200000000000003</v>
      </c>
      <c r="F246">
        <v>47.2</v>
      </c>
      <c r="G246">
        <v>45.4</v>
      </c>
      <c r="H246">
        <v>42.6</v>
      </c>
      <c r="I246">
        <v>32.6</v>
      </c>
      <c r="J246">
        <v>34.6</v>
      </c>
      <c r="K246">
        <v>75.599999999999994</v>
      </c>
      <c r="L246">
        <v>-2.5</v>
      </c>
      <c r="M246">
        <v>2.6</v>
      </c>
      <c r="N246">
        <v>-4.8</v>
      </c>
      <c r="O246">
        <v>0.4</v>
      </c>
      <c r="P246">
        <v>49.4</v>
      </c>
      <c r="Q246">
        <v>-2.2999999999999998</v>
      </c>
      <c r="R246">
        <v>117.2</v>
      </c>
      <c r="S246">
        <v>39.799999999999997</v>
      </c>
      <c r="T246">
        <v>40.799999999999997</v>
      </c>
      <c r="U246">
        <v>37.6</v>
      </c>
      <c r="V246">
        <v>41.1</v>
      </c>
      <c r="W246">
        <v>45.3</v>
      </c>
      <c r="X246">
        <v>46.6</v>
      </c>
      <c r="Y246">
        <v>28.9</v>
      </c>
      <c r="Z246">
        <v>38</v>
      </c>
      <c r="AA246">
        <v>30</v>
      </c>
      <c r="AB246">
        <v>76.3</v>
      </c>
      <c r="AC246">
        <v>2.5</v>
      </c>
      <c r="AD246">
        <v>-1.2</v>
      </c>
      <c r="AE246">
        <v>0.7</v>
      </c>
      <c r="AF246">
        <v>113.2</v>
      </c>
      <c r="AG246">
        <v>91.2</v>
      </c>
      <c r="AH246">
        <v>-24.9</v>
      </c>
      <c r="AI246">
        <v>15.5</v>
      </c>
    </row>
    <row r="247" spans="1:35" x14ac:dyDescent="0.25">
      <c r="A247">
        <v>26882</v>
      </c>
      <c r="B247">
        <v>50.7</v>
      </c>
      <c r="C247">
        <v>40.799999999999997</v>
      </c>
      <c r="D247">
        <v>43.3</v>
      </c>
      <c r="E247">
        <v>40.9</v>
      </c>
      <c r="F247">
        <v>45.9</v>
      </c>
      <c r="G247">
        <v>47</v>
      </c>
      <c r="H247">
        <v>37.299999999999997</v>
      </c>
      <c r="I247">
        <v>33.299999999999997</v>
      </c>
      <c r="J247">
        <v>34.299999999999997</v>
      </c>
      <c r="K247">
        <v>75.7</v>
      </c>
      <c r="L247">
        <v>-2.2999999999999998</v>
      </c>
      <c r="M247">
        <v>2.9</v>
      </c>
      <c r="N247">
        <v>-4.8</v>
      </c>
      <c r="O247">
        <v>0.1</v>
      </c>
      <c r="P247">
        <v>49</v>
      </c>
      <c r="Q247">
        <v>-1.7</v>
      </c>
      <c r="R247">
        <v>117.4</v>
      </c>
      <c r="S247">
        <v>32.9</v>
      </c>
      <c r="T247">
        <v>40.700000000000003</v>
      </c>
      <c r="U247">
        <v>31.6</v>
      </c>
      <c r="V247">
        <v>40.799999999999997</v>
      </c>
      <c r="W247">
        <v>45.6</v>
      </c>
      <c r="X247">
        <v>46.8</v>
      </c>
      <c r="Y247">
        <v>29.2</v>
      </c>
      <c r="Z247">
        <v>33.299999999999997</v>
      </c>
      <c r="AA247">
        <v>32.9</v>
      </c>
      <c r="AB247">
        <v>76.3</v>
      </c>
      <c r="AC247">
        <v>-4.5999999999999996</v>
      </c>
      <c r="AD247">
        <v>-1.2</v>
      </c>
      <c r="AE247">
        <v>0.7</v>
      </c>
      <c r="AF247">
        <v>112.9</v>
      </c>
      <c r="AG247">
        <v>91.2</v>
      </c>
      <c r="AH247">
        <v>-22.9</v>
      </c>
      <c r="AI247">
        <v>26.9</v>
      </c>
    </row>
    <row r="248" spans="1:35" x14ac:dyDescent="0.25">
      <c r="A248">
        <v>26915</v>
      </c>
      <c r="B248">
        <v>51.1</v>
      </c>
      <c r="C248">
        <v>41</v>
      </c>
      <c r="D248">
        <v>40.700000000000003</v>
      </c>
      <c r="E248">
        <v>41</v>
      </c>
      <c r="F248">
        <v>45.7</v>
      </c>
      <c r="G248">
        <v>46.9</v>
      </c>
      <c r="H248">
        <v>35.700000000000003</v>
      </c>
      <c r="I248">
        <v>33.799999999999997</v>
      </c>
      <c r="J248">
        <v>33.6</v>
      </c>
      <c r="K248">
        <v>75.599999999999994</v>
      </c>
      <c r="L248">
        <v>1.1000000000000001</v>
      </c>
      <c r="M248">
        <v>2.6</v>
      </c>
      <c r="N248">
        <v>-4.5999999999999996</v>
      </c>
      <c r="O248">
        <v>0.8</v>
      </c>
      <c r="P248">
        <v>49.4</v>
      </c>
      <c r="Q248">
        <v>-1.5</v>
      </c>
      <c r="R248">
        <v>117.7</v>
      </c>
      <c r="S248">
        <v>35.799999999999997</v>
      </c>
      <c r="T248">
        <v>41</v>
      </c>
      <c r="U248">
        <v>38.200000000000003</v>
      </c>
      <c r="V248">
        <v>40.799999999999997</v>
      </c>
      <c r="W248">
        <v>51.4</v>
      </c>
      <c r="X248">
        <v>46.8</v>
      </c>
      <c r="Y248">
        <v>30.6</v>
      </c>
      <c r="Z248">
        <v>32.799999999999997</v>
      </c>
      <c r="AA248">
        <v>35.6</v>
      </c>
      <c r="AB248">
        <v>76.3</v>
      </c>
      <c r="AC248">
        <v>-1.8</v>
      </c>
      <c r="AD248">
        <v>-1.2</v>
      </c>
      <c r="AE248">
        <v>0.7</v>
      </c>
      <c r="AF248">
        <v>114.9</v>
      </c>
      <c r="AG248">
        <v>91.2</v>
      </c>
      <c r="AH248">
        <v>-24.6</v>
      </c>
      <c r="AI248">
        <v>15</v>
      </c>
    </row>
    <row r="249" spans="1:35" x14ac:dyDescent="0.25">
      <c r="A249">
        <v>26949</v>
      </c>
      <c r="B249">
        <v>50.9</v>
      </c>
      <c r="C249">
        <v>41</v>
      </c>
      <c r="D249">
        <v>40</v>
      </c>
      <c r="E249">
        <v>41</v>
      </c>
      <c r="F249">
        <v>46.8</v>
      </c>
      <c r="G249">
        <v>47</v>
      </c>
      <c r="H249">
        <v>44.6</v>
      </c>
      <c r="I249">
        <v>32.6</v>
      </c>
      <c r="J249">
        <v>31.6</v>
      </c>
      <c r="K249">
        <v>75.599999999999994</v>
      </c>
      <c r="L249">
        <v>-4.4000000000000004</v>
      </c>
      <c r="M249">
        <v>2.6</v>
      </c>
      <c r="N249">
        <v>-4.8</v>
      </c>
      <c r="O249">
        <v>-1.2</v>
      </c>
      <c r="P249">
        <v>49.2</v>
      </c>
      <c r="Q249">
        <v>-1.6</v>
      </c>
      <c r="R249">
        <v>115.8</v>
      </c>
      <c r="S249">
        <v>35.299999999999997</v>
      </c>
      <c r="T249">
        <v>41</v>
      </c>
      <c r="U249">
        <v>32</v>
      </c>
      <c r="V249">
        <v>40.799999999999997</v>
      </c>
      <c r="W249">
        <v>45.7</v>
      </c>
      <c r="X249">
        <v>47</v>
      </c>
      <c r="Y249">
        <v>30.9</v>
      </c>
      <c r="Z249">
        <v>33.799999999999997</v>
      </c>
      <c r="AA249">
        <v>32.9</v>
      </c>
      <c r="AB249">
        <v>76.3</v>
      </c>
      <c r="AC249">
        <v>-2.5</v>
      </c>
      <c r="AD249">
        <v>-1.2</v>
      </c>
      <c r="AE249">
        <v>0.7</v>
      </c>
      <c r="AF249">
        <v>113.5</v>
      </c>
      <c r="AG249">
        <v>91.2</v>
      </c>
      <c r="AH249">
        <v>-25.3</v>
      </c>
      <c r="AI249">
        <v>15.8</v>
      </c>
    </row>
    <row r="250" spans="1:35" x14ac:dyDescent="0.25">
      <c r="A250">
        <v>26984</v>
      </c>
      <c r="B250">
        <v>51.8</v>
      </c>
      <c r="C250">
        <v>40.700000000000003</v>
      </c>
      <c r="D250">
        <v>41.8</v>
      </c>
      <c r="E250">
        <v>41</v>
      </c>
      <c r="F250">
        <v>41.8</v>
      </c>
      <c r="G250">
        <v>47.3</v>
      </c>
      <c r="H250">
        <v>41.9</v>
      </c>
      <c r="I250">
        <v>33.9</v>
      </c>
      <c r="J250">
        <v>34.299999999999997</v>
      </c>
      <c r="K250">
        <v>75.7</v>
      </c>
      <c r="L250">
        <v>-1.7</v>
      </c>
      <c r="M250">
        <v>2.6</v>
      </c>
      <c r="N250">
        <v>-4.8</v>
      </c>
      <c r="O250">
        <v>0.4</v>
      </c>
      <c r="P250">
        <v>49.2</v>
      </c>
      <c r="Q250">
        <v>-1.4</v>
      </c>
      <c r="R250">
        <v>118.4</v>
      </c>
      <c r="S250">
        <v>33.9</v>
      </c>
      <c r="T250">
        <v>41.5</v>
      </c>
      <c r="U250">
        <v>38.299999999999997</v>
      </c>
      <c r="V250">
        <v>41</v>
      </c>
      <c r="W250">
        <v>61.8</v>
      </c>
      <c r="X250">
        <v>47</v>
      </c>
      <c r="Y250">
        <v>25.9</v>
      </c>
      <c r="Z250">
        <v>33.799999999999997</v>
      </c>
      <c r="AA250">
        <v>34.799999999999997</v>
      </c>
      <c r="AB250">
        <v>76.3</v>
      </c>
      <c r="AC250">
        <v>-4.3</v>
      </c>
      <c r="AD250">
        <v>-1.2</v>
      </c>
      <c r="AE250">
        <v>0.7</v>
      </c>
      <c r="AF250">
        <v>114.2</v>
      </c>
      <c r="AG250">
        <v>91.2</v>
      </c>
      <c r="AH250">
        <v>-25.2</v>
      </c>
      <c r="AI250">
        <v>16.2</v>
      </c>
    </row>
    <row r="251" spans="1:35" x14ac:dyDescent="0.25">
      <c r="A251">
        <v>27019</v>
      </c>
      <c r="B251">
        <v>54</v>
      </c>
      <c r="C251">
        <v>40.799999999999997</v>
      </c>
      <c r="D251">
        <v>43.6</v>
      </c>
      <c r="E251">
        <v>41</v>
      </c>
      <c r="F251">
        <v>44.3</v>
      </c>
      <c r="G251">
        <v>47.3</v>
      </c>
      <c r="H251">
        <v>37.799999999999997</v>
      </c>
      <c r="I251">
        <v>33.5</v>
      </c>
      <c r="J251">
        <v>44.1</v>
      </c>
      <c r="K251">
        <v>75.599999999999994</v>
      </c>
      <c r="L251">
        <v>-1.8</v>
      </c>
      <c r="M251">
        <v>2.4</v>
      </c>
      <c r="N251">
        <v>-4.8</v>
      </c>
      <c r="O251">
        <v>0.4</v>
      </c>
      <c r="P251">
        <v>49.2</v>
      </c>
      <c r="Q251">
        <v>-1.9</v>
      </c>
      <c r="R251">
        <v>118.5</v>
      </c>
      <c r="S251">
        <v>35.799999999999997</v>
      </c>
      <c r="T251">
        <v>41.1</v>
      </c>
      <c r="U251">
        <v>39.9</v>
      </c>
      <c r="V251">
        <v>40.799999999999997</v>
      </c>
      <c r="W251">
        <v>40.1</v>
      </c>
      <c r="X251">
        <v>47</v>
      </c>
      <c r="Y251">
        <v>27.9</v>
      </c>
      <c r="Z251">
        <v>34</v>
      </c>
      <c r="AA251">
        <v>27.7</v>
      </c>
      <c r="AB251">
        <v>76.3</v>
      </c>
      <c r="AC251">
        <v>-3</v>
      </c>
      <c r="AD251">
        <v>-1.2</v>
      </c>
      <c r="AE251">
        <v>0.7</v>
      </c>
      <c r="AF251">
        <v>113.3</v>
      </c>
      <c r="AG251">
        <v>91</v>
      </c>
      <c r="AH251">
        <v>-25</v>
      </c>
      <c r="AI251">
        <v>13.5</v>
      </c>
    </row>
    <row r="252" spans="1:35" x14ac:dyDescent="0.25">
      <c r="A252">
        <v>27054</v>
      </c>
      <c r="B252">
        <v>60.3</v>
      </c>
      <c r="C252">
        <v>41.1</v>
      </c>
      <c r="D252">
        <v>38</v>
      </c>
      <c r="E252">
        <v>41</v>
      </c>
      <c r="F252">
        <v>49.7</v>
      </c>
      <c r="G252">
        <v>47.3</v>
      </c>
      <c r="H252">
        <v>36.700000000000003</v>
      </c>
      <c r="I252">
        <v>33.9</v>
      </c>
      <c r="J252">
        <v>23.2</v>
      </c>
      <c r="K252">
        <v>75.7</v>
      </c>
      <c r="L252">
        <v>-2.6</v>
      </c>
      <c r="M252">
        <v>2.9</v>
      </c>
      <c r="N252">
        <v>-4.8</v>
      </c>
      <c r="O252">
        <v>0.7</v>
      </c>
      <c r="P252">
        <v>49.4</v>
      </c>
      <c r="Q252">
        <v>-2.2000000000000002</v>
      </c>
      <c r="R252">
        <v>118</v>
      </c>
      <c r="S252">
        <v>35.4</v>
      </c>
      <c r="T252">
        <v>41.1</v>
      </c>
      <c r="U252">
        <v>38.299999999999997</v>
      </c>
      <c r="V252">
        <v>40.799999999999997</v>
      </c>
      <c r="W252">
        <v>36.299999999999997</v>
      </c>
      <c r="X252">
        <v>46.7</v>
      </c>
      <c r="Y252">
        <v>33.5</v>
      </c>
      <c r="Z252">
        <v>34.4</v>
      </c>
      <c r="AA252">
        <v>28.1</v>
      </c>
      <c r="AB252">
        <v>76.400000000000006</v>
      </c>
      <c r="AC252">
        <v>-1.4</v>
      </c>
      <c r="AD252">
        <v>-1</v>
      </c>
      <c r="AE252">
        <v>0.7</v>
      </c>
      <c r="AF252">
        <v>110.1</v>
      </c>
      <c r="AG252">
        <v>91.2</v>
      </c>
      <c r="AH252">
        <v>-25</v>
      </c>
      <c r="AI252">
        <v>16.2</v>
      </c>
    </row>
    <row r="253" spans="1:35" x14ac:dyDescent="0.25">
      <c r="A253">
        <v>27089</v>
      </c>
      <c r="B253">
        <v>51.9</v>
      </c>
      <c r="C253">
        <v>40.799999999999997</v>
      </c>
      <c r="D253">
        <v>43.5</v>
      </c>
      <c r="E253">
        <v>41.2</v>
      </c>
      <c r="F253">
        <v>46</v>
      </c>
      <c r="G253">
        <v>47.3</v>
      </c>
      <c r="H253">
        <v>41.7</v>
      </c>
      <c r="I253">
        <v>34.200000000000003</v>
      </c>
      <c r="J253">
        <v>32.5</v>
      </c>
      <c r="K253">
        <v>75.8</v>
      </c>
      <c r="L253">
        <v>-1.5</v>
      </c>
      <c r="M253">
        <v>2.9</v>
      </c>
      <c r="N253">
        <v>-4.8</v>
      </c>
      <c r="O253">
        <v>1.4</v>
      </c>
      <c r="P253">
        <v>49.2</v>
      </c>
      <c r="Q253">
        <v>3.4</v>
      </c>
      <c r="R253">
        <v>116.9</v>
      </c>
      <c r="S253">
        <v>33.299999999999997</v>
      </c>
      <c r="T253">
        <v>40.5</v>
      </c>
      <c r="U253">
        <v>30.4</v>
      </c>
      <c r="V253">
        <v>41.1</v>
      </c>
      <c r="W253">
        <v>46.8</v>
      </c>
      <c r="X253">
        <v>47.2</v>
      </c>
      <c r="Y253">
        <v>28.3</v>
      </c>
      <c r="Z253">
        <v>34</v>
      </c>
      <c r="AA253">
        <v>21.2</v>
      </c>
      <c r="AB253">
        <v>76.400000000000006</v>
      </c>
      <c r="AC253">
        <v>-2</v>
      </c>
      <c r="AD253">
        <v>-1.2</v>
      </c>
      <c r="AE253">
        <v>0.7</v>
      </c>
      <c r="AF253">
        <v>113.5</v>
      </c>
      <c r="AG253">
        <v>91.2</v>
      </c>
      <c r="AH253">
        <v>-24.7</v>
      </c>
      <c r="AI253">
        <v>14.8</v>
      </c>
    </row>
    <row r="254" spans="1:35" x14ac:dyDescent="0.25">
      <c r="A254">
        <v>27124</v>
      </c>
      <c r="B254">
        <v>52.5</v>
      </c>
      <c r="C254">
        <v>39.799999999999997</v>
      </c>
      <c r="D254">
        <v>39.9</v>
      </c>
      <c r="E254">
        <v>41.2</v>
      </c>
      <c r="F254">
        <v>47.8</v>
      </c>
      <c r="G254">
        <v>47</v>
      </c>
      <c r="H254">
        <v>34.799999999999997</v>
      </c>
      <c r="I254">
        <v>34.299999999999997</v>
      </c>
      <c r="J254">
        <v>32.4</v>
      </c>
      <c r="K254">
        <v>75.8</v>
      </c>
      <c r="L254">
        <v>-2.1</v>
      </c>
      <c r="M254">
        <v>2.9</v>
      </c>
      <c r="N254">
        <v>-4.8</v>
      </c>
      <c r="O254">
        <v>0.9</v>
      </c>
      <c r="P254">
        <v>49.2</v>
      </c>
      <c r="Q254">
        <v>-1.6</v>
      </c>
      <c r="R254">
        <v>118.7</v>
      </c>
      <c r="S254">
        <v>37.1</v>
      </c>
      <c r="T254">
        <v>40.299999999999997</v>
      </c>
      <c r="U254">
        <v>40.200000000000003</v>
      </c>
      <c r="V254">
        <v>40.799999999999997</v>
      </c>
      <c r="W254">
        <v>47.8</v>
      </c>
      <c r="X254">
        <v>47</v>
      </c>
      <c r="Y254">
        <v>33.299999999999997</v>
      </c>
      <c r="Z254">
        <v>34.200000000000003</v>
      </c>
      <c r="AA254">
        <v>33.799999999999997</v>
      </c>
      <c r="AB254">
        <v>76.400000000000006</v>
      </c>
      <c r="AC254">
        <v>0.3</v>
      </c>
      <c r="AD254">
        <v>-1.2</v>
      </c>
      <c r="AE254">
        <v>0.7</v>
      </c>
      <c r="AF254">
        <v>112.9</v>
      </c>
      <c r="AG254">
        <v>91.2</v>
      </c>
      <c r="AH254">
        <v>-24.4</v>
      </c>
      <c r="AI254">
        <v>16.8</v>
      </c>
    </row>
    <row r="255" spans="1:35" x14ac:dyDescent="0.25">
      <c r="A255">
        <v>27157</v>
      </c>
      <c r="B255">
        <v>51.4</v>
      </c>
      <c r="C255">
        <v>41.1</v>
      </c>
      <c r="D255">
        <v>44</v>
      </c>
      <c r="E255">
        <v>41.2</v>
      </c>
      <c r="F255">
        <v>42.5</v>
      </c>
      <c r="G255">
        <v>47.3</v>
      </c>
      <c r="H255">
        <v>45.4</v>
      </c>
      <c r="I255">
        <v>34</v>
      </c>
      <c r="J255">
        <v>24.9</v>
      </c>
      <c r="K255">
        <v>75.8</v>
      </c>
      <c r="L255">
        <v>-4.7</v>
      </c>
      <c r="M255">
        <v>2.6</v>
      </c>
      <c r="N255">
        <v>-4.8</v>
      </c>
      <c r="O255">
        <v>-0.9</v>
      </c>
      <c r="P255">
        <v>49.2</v>
      </c>
      <c r="Q255">
        <v>-1.6</v>
      </c>
      <c r="R255">
        <v>117.7</v>
      </c>
      <c r="S255">
        <v>35.1</v>
      </c>
      <c r="T255">
        <v>40.799999999999997</v>
      </c>
      <c r="U255">
        <v>45.4</v>
      </c>
      <c r="V255">
        <v>40.799999999999997</v>
      </c>
      <c r="W255">
        <v>45.6</v>
      </c>
      <c r="X255">
        <v>46.7</v>
      </c>
      <c r="Y255">
        <v>29.8</v>
      </c>
      <c r="Z255">
        <v>34.200000000000003</v>
      </c>
      <c r="AA255">
        <v>30.9</v>
      </c>
      <c r="AB255">
        <v>76.400000000000006</v>
      </c>
      <c r="AC255">
        <v>-1.2</v>
      </c>
      <c r="AD255">
        <v>-1.2</v>
      </c>
      <c r="AE255">
        <v>0.7</v>
      </c>
      <c r="AF255">
        <v>113.9</v>
      </c>
      <c r="AG255">
        <v>91.2</v>
      </c>
      <c r="AH255">
        <v>-23.6</v>
      </c>
      <c r="AI255">
        <v>17.2</v>
      </c>
    </row>
    <row r="256" spans="1:35" x14ac:dyDescent="0.25">
      <c r="A256">
        <v>27191</v>
      </c>
      <c r="B256">
        <v>56.5</v>
      </c>
      <c r="C256">
        <v>40.799999999999997</v>
      </c>
      <c r="D256">
        <v>42.7</v>
      </c>
      <c r="E256">
        <v>41.1</v>
      </c>
      <c r="F256">
        <v>47.6</v>
      </c>
      <c r="G256">
        <v>47.1</v>
      </c>
      <c r="H256">
        <v>42.7</v>
      </c>
      <c r="I256">
        <v>33.6</v>
      </c>
      <c r="J256">
        <v>30.3</v>
      </c>
      <c r="K256">
        <v>75.8</v>
      </c>
      <c r="L256">
        <v>1.2</v>
      </c>
      <c r="M256">
        <v>2.6</v>
      </c>
      <c r="N256">
        <v>-4.5999999999999996</v>
      </c>
      <c r="O256">
        <v>0.9</v>
      </c>
      <c r="P256">
        <v>49.4</v>
      </c>
      <c r="Q256">
        <v>-0.4</v>
      </c>
      <c r="R256">
        <v>117.3</v>
      </c>
      <c r="S256">
        <v>32.4</v>
      </c>
      <c r="T256">
        <v>40.9</v>
      </c>
      <c r="U256">
        <v>51.5</v>
      </c>
      <c r="V256">
        <v>40.9</v>
      </c>
      <c r="W256">
        <v>46</v>
      </c>
      <c r="X256">
        <v>46.9</v>
      </c>
      <c r="Y256">
        <v>30.6</v>
      </c>
      <c r="Z256">
        <v>33.6</v>
      </c>
      <c r="AA256">
        <v>24.3</v>
      </c>
      <c r="AB256">
        <v>76.400000000000006</v>
      </c>
      <c r="AC256">
        <v>-3.5</v>
      </c>
      <c r="AD256">
        <v>-1.2</v>
      </c>
      <c r="AE256">
        <v>0.7</v>
      </c>
      <c r="AF256">
        <v>108.9</v>
      </c>
      <c r="AG256">
        <v>91.2</v>
      </c>
      <c r="AH256">
        <v>-25.7</v>
      </c>
      <c r="AI256">
        <v>15.4</v>
      </c>
    </row>
    <row r="257" spans="1:35" x14ac:dyDescent="0.25">
      <c r="A257">
        <v>27226</v>
      </c>
      <c r="B257">
        <v>52.2</v>
      </c>
      <c r="C257">
        <v>41</v>
      </c>
      <c r="D257">
        <v>41.1</v>
      </c>
      <c r="E257">
        <v>41.1</v>
      </c>
      <c r="F257">
        <v>43.3</v>
      </c>
      <c r="G257">
        <v>47.1</v>
      </c>
      <c r="H257">
        <v>38.4</v>
      </c>
      <c r="I257">
        <v>33.799999999999997</v>
      </c>
      <c r="J257">
        <v>33</v>
      </c>
      <c r="K257">
        <v>75.8</v>
      </c>
      <c r="L257">
        <v>-1.8</v>
      </c>
      <c r="M257">
        <v>2.4</v>
      </c>
      <c r="N257">
        <v>-4.5999999999999996</v>
      </c>
      <c r="O257">
        <v>-1</v>
      </c>
      <c r="P257">
        <v>49.7</v>
      </c>
      <c r="Q257">
        <v>-1.5</v>
      </c>
      <c r="R257">
        <v>118.3</v>
      </c>
      <c r="S257">
        <v>34.200000000000003</v>
      </c>
      <c r="T257">
        <v>41.1</v>
      </c>
      <c r="U257">
        <v>39.299999999999997</v>
      </c>
      <c r="V257">
        <v>41</v>
      </c>
      <c r="W257">
        <v>57.8</v>
      </c>
      <c r="X257">
        <v>47.1</v>
      </c>
      <c r="Y257">
        <v>28.9</v>
      </c>
      <c r="Z257">
        <v>33.299999999999997</v>
      </c>
      <c r="AA257">
        <v>31.4</v>
      </c>
      <c r="AB257">
        <v>76.400000000000006</v>
      </c>
      <c r="AC257">
        <v>-3</v>
      </c>
      <c r="AD257">
        <v>-1.2</v>
      </c>
      <c r="AE257">
        <v>0.7</v>
      </c>
      <c r="AF257">
        <v>113.2</v>
      </c>
      <c r="AG257">
        <v>91</v>
      </c>
      <c r="AH257">
        <v>-24.6</v>
      </c>
      <c r="AI257">
        <v>13.8</v>
      </c>
    </row>
    <row r="258" spans="1:35" x14ac:dyDescent="0.25">
      <c r="A258">
        <v>27260</v>
      </c>
      <c r="B258">
        <v>54.3</v>
      </c>
      <c r="C258">
        <v>41.2</v>
      </c>
      <c r="D258">
        <v>36.5</v>
      </c>
      <c r="E258">
        <v>40.9</v>
      </c>
      <c r="F258">
        <v>45.8</v>
      </c>
      <c r="G258">
        <v>47.2</v>
      </c>
      <c r="H258">
        <v>35.9</v>
      </c>
      <c r="I258">
        <v>33.799999999999997</v>
      </c>
      <c r="J258">
        <v>22.2</v>
      </c>
      <c r="K258">
        <v>75.900000000000006</v>
      </c>
      <c r="L258">
        <v>-2.8</v>
      </c>
      <c r="M258">
        <v>2.6</v>
      </c>
      <c r="N258">
        <v>-4.5999999999999996</v>
      </c>
      <c r="O258">
        <v>0.6</v>
      </c>
      <c r="P258">
        <v>49.2</v>
      </c>
      <c r="Q258">
        <v>-1.7</v>
      </c>
      <c r="R258">
        <v>116.4</v>
      </c>
      <c r="S258">
        <v>35.700000000000003</v>
      </c>
      <c r="T258">
        <v>41.3</v>
      </c>
      <c r="U258">
        <v>38.799999999999997</v>
      </c>
      <c r="V258">
        <v>41.2</v>
      </c>
      <c r="W258">
        <v>42.3</v>
      </c>
      <c r="X258">
        <v>47.4</v>
      </c>
      <c r="Y258">
        <v>30</v>
      </c>
      <c r="Z258">
        <v>34</v>
      </c>
      <c r="AA258">
        <v>26.8</v>
      </c>
      <c r="AB258">
        <v>76.400000000000006</v>
      </c>
      <c r="AC258">
        <v>-1.5</v>
      </c>
      <c r="AD258">
        <v>-1.2</v>
      </c>
      <c r="AE258">
        <v>0.7</v>
      </c>
      <c r="AF258">
        <v>113.1</v>
      </c>
      <c r="AG258">
        <v>91</v>
      </c>
      <c r="AH258">
        <v>-26.2</v>
      </c>
      <c r="AI258">
        <v>15.6</v>
      </c>
    </row>
    <row r="259" spans="1:35" x14ac:dyDescent="0.25">
      <c r="A259">
        <v>27294</v>
      </c>
      <c r="B259">
        <v>51.4</v>
      </c>
      <c r="C259">
        <v>40.4</v>
      </c>
      <c r="D259">
        <v>41.1</v>
      </c>
      <c r="E259">
        <v>41.2</v>
      </c>
      <c r="F259">
        <v>45.8</v>
      </c>
      <c r="G259">
        <v>47.2</v>
      </c>
      <c r="H259">
        <v>42.3</v>
      </c>
      <c r="I259">
        <v>33.6</v>
      </c>
      <c r="J259">
        <v>32.1</v>
      </c>
      <c r="K259">
        <v>75.8</v>
      </c>
      <c r="L259">
        <v>-2.9</v>
      </c>
      <c r="M259">
        <v>2.6</v>
      </c>
      <c r="N259">
        <v>-4.5999999999999996</v>
      </c>
      <c r="O259">
        <v>0</v>
      </c>
      <c r="P259">
        <v>49.7</v>
      </c>
      <c r="Q259">
        <v>-1.9</v>
      </c>
      <c r="R259">
        <v>117.6</v>
      </c>
      <c r="S259">
        <v>35.9</v>
      </c>
      <c r="T259">
        <v>41</v>
      </c>
      <c r="U259">
        <v>37.6</v>
      </c>
      <c r="V259">
        <v>41.2</v>
      </c>
      <c r="W259">
        <v>47.7</v>
      </c>
      <c r="X259">
        <v>47.2</v>
      </c>
      <c r="Y259">
        <v>23.9</v>
      </c>
      <c r="Z259">
        <v>34.200000000000003</v>
      </c>
      <c r="AA259">
        <v>32.200000000000003</v>
      </c>
      <c r="AB259">
        <v>76.400000000000006</v>
      </c>
      <c r="AC259">
        <v>-1.5</v>
      </c>
      <c r="AD259">
        <v>-1.2</v>
      </c>
      <c r="AE259">
        <v>0.7</v>
      </c>
      <c r="AF259">
        <v>113</v>
      </c>
      <c r="AG259">
        <v>91.2</v>
      </c>
      <c r="AH259">
        <v>-24.4</v>
      </c>
      <c r="AI259">
        <v>15.3</v>
      </c>
    </row>
    <row r="260" spans="1:35" x14ac:dyDescent="0.25">
      <c r="A260">
        <v>27329</v>
      </c>
      <c r="B260">
        <v>51.3</v>
      </c>
      <c r="C260">
        <v>41.1</v>
      </c>
      <c r="D260">
        <v>40.5</v>
      </c>
      <c r="E260">
        <v>40.9</v>
      </c>
      <c r="F260">
        <v>36</v>
      </c>
      <c r="G260">
        <v>47.1</v>
      </c>
      <c r="H260">
        <v>43.6</v>
      </c>
      <c r="I260">
        <v>34.299999999999997</v>
      </c>
      <c r="J260">
        <v>30.5</v>
      </c>
      <c r="K260">
        <v>75.8</v>
      </c>
      <c r="L260">
        <v>0.4</v>
      </c>
      <c r="M260">
        <v>2.6</v>
      </c>
      <c r="N260">
        <v>-4.8</v>
      </c>
      <c r="O260">
        <v>0.1</v>
      </c>
      <c r="P260">
        <v>49.2</v>
      </c>
      <c r="Q260">
        <v>-1.1000000000000001</v>
      </c>
      <c r="R260">
        <v>118</v>
      </c>
      <c r="S260">
        <v>33</v>
      </c>
      <c r="T260">
        <v>41</v>
      </c>
      <c r="U260">
        <v>43.1</v>
      </c>
      <c r="V260">
        <v>41.1</v>
      </c>
      <c r="W260">
        <v>52.9</v>
      </c>
      <c r="X260">
        <v>47</v>
      </c>
      <c r="Y260">
        <v>31.6</v>
      </c>
      <c r="Z260">
        <v>33.799999999999997</v>
      </c>
      <c r="AA260">
        <v>29.3</v>
      </c>
      <c r="AB260">
        <v>76.400000000000006</v>
      </c>
      <c r="AC260">
        <v>-3.4</v>
      </c>
      <c r="AD260">
        <v>-1.2</v>
      </c>
      <c r="AE260">
        <v>0.7</v>
      </c>
      <c r="AF260">
        <v>113.6</v>
      </c>
      <c r="AG260">
        <v>91</v>
      </c>
      <c r="AH260">
        <v>-24.1</v>
      </c>
      <c r="AI260">
        <v>14.7</v>
      </c>
    </row>
    <row r="261" spans="1:35" x14ac:dyDescent="0.25">
      <c r="A261">
        <v>27364</v>
      </c>
      <c r="B261">
        <v>51.9</v>
      </c>
      <c r="C261">
        <v>40.5</v>
      </c>
      <c r="D261">
        <v>37.9</v>
      </c>
      <c r="E261">
        <v>40.799999999999997</v>
      </c>
      <c r="F261">
        <v>41.6</v>
      </c>
      <c r="G261">
        <v>47.2</v>
      </c>
      <c r="H261">
        <v>40.799999999999997</v>
      </c>
      <c r="I261">
        <v>33.9</v>
      </c>
      <c r="J261">
        <v>30.7</v>
      </c>
      <c r="K261">
        <v>75.8</v>
      </c>
      <c r="L261">
        <v>-1.6</v>
      </c>
      <c r="M261">
        <v>2.6</v>
      </c>
      <c r="N261">
        <v>-4.3</v>
      </c>
      <c r="O261">
        <v>2.2000000000000002</v>
      </c>
      <c r="P261">
        <v>49.2</v>
      </c>
      <c r="Q261">
        <v>-3</v>
      </c>
      <c r="R261">
        <v>117.7</v>
      </c>
      <c r="S261">
        <v>40.700000000000003</v>
      </c>
      <c r="T261">
        <v>41.1</v>
      </c>
      <c r="U261">
        <v>40.4</v>
      </c>
      <c r="V261">
        <v>40.9</v>
      </c>
      <c r="W261">
        <v>41.1</v>
      </c>
      <c r="X261">
        <v>47.7</v>
      </c>
      <c r="Y261">
        <v>34.200000000000003</v>
      </c>
      <c r="Z261">
        <v>33.799999999999997</v>
      </c>
      <c r="AA261">
        <v>31.9</v>
      </c>
      <c r="AB261">
        <v>76.400000000000006</v>
      </c>
      <c r="AC261">
        <v>-1.9</v>
      </c>
      <c r="AD261">
        <v>-1.2</v>
      </c>
      <c r="AE261">
        <v>0.7</v>
      </c>
      <c r="AF261">
        <v>113.6</v>
      </c>
      <c r="AG261">
        <v>91</v>
      </c>
      <c r="AH261">
        <v>-25.6</v>
      </c>
      <c r="AI261">
        <v>15.6</v>
      </c>
    </row>
    <row r="262" spans="1:35" x14ac:dyDescent="0.25">
      <c r="A262">
        <v>27399</v>
      </c>
      <c r="B262">
        <v>51</v>
      </c>
      <c r="C262">
        <v>41.1</v>
      </c>
      <c r="D262">
        <v>42.1</v>
      </c>
      <c r="E262">
        <v>40.9</v>
      </c>
      <c r="F262">
        <v>41.8</v>
      </c>
      <c r="G262">
        <v>47.2</v>
      </c>
      <c r="H262">
        <v>42.3</v>
      </c>
      <c r="I262">
        <v>34</v>
      </c>
      <c r="J262">
        <v>35.299999999999997</v>
      </c>
      <c r="K262">
        <v>75.8</v>
      </c>
      <c r="L262">
        <v>-3.4</v>
      </c>
      <c r="M262">
        <v>2.9</v>
      </c>
      <c r="N262">
        <v>-4.8</v>
      </c>
      <c r="O262">
        <v>0</v>
      </c>
      <c r="P262">
        <v>49.4</v>
      </c>
      <c r="Q262">
        <v>-1.6</v>
      </c>
      <c r="R262">
        <v>118.3</v>
      </c>
      <c r="S262">
        <v>35.299999999999997</v>
      </c>
      <c r="T262">
        <v>40.700000000000003</v>
      </c>
      <c r="U262">
        <v>39</v>
      </c>
      <c r="V262">
        <v>41.1</v>
      </c>
      <c r="W262">
        <v>60.4</v>
      </c>
      <c r="X262">
        <v>47.4</v>
      </c>
      <c r="Y262">
        <v>28.6</v>
      </c>
      <c r="Z262">
        <v>33.200000000000003</v>
      </c>
      <c r="AA262">
        <v>35.299999999999997</v>
      </c>
      <c r="AB262">
        <v>76.5</v>
      </c>
      <c r="AC262">
        <v>-1.7</v>
      </c>
      <c r="AD262">
        <v>-1.2</v>
      </c>
      <c r="AE262">
        <v>0.7</v>
      </c>
      <c r="AF262">
        <v>113.4</v>
      </c>
      <c r="AG262">
        <v>91.2</v>
      </c>
      <c r="AH262">
        <v>-25.2</v>
      </c>
      <c r="AI262">
        <v>14.8</v>
      </c>
    </row>
    <row r="263" spans="1:35" x14ac:dyDescent="0.25">
      <c r="A263">
        <v>27434</v>
      </c>
      <c r="B263">
        <v>51.2</v>
      </c>
      <c r="C263">
        <v>41.1</v>
      </c>
      <c r="D263">
        <v>36.700000000000003</v>
      </c>
      <c r="E263">
        <v>41</v>
      </c>
      <c r="F263">
        <v>42.4</v>
      </c>
      <c r="G263">
        <v>47</v>
      </c>
      <c r="H263">
        <v>40.200000000000003</v>
      </c>
      <c r="I263">
        <v>33.6</v>
      </c>
      <c r="J263">
        <v>30.5</v>
      </c>
      <c r="K263">
        <v>75.900000000000006</v>
      </c>
      <c r="L263">
        <v>-5.0999999999999996</v>
      </c>
      <c r="M263">
        <v>2.6</v>
      </c>
      <c r="N263">
        <v>-4.8</v>
      </c>
      <c r="O263">
        <v>-0.8</v>
      </c>
      <c r="P263">
        <v>49.2</v>
      </c>
      <c r="Q263">
        <v>-1.6</v>
      </c>
      <c r="R263">
        <v>115.7</v>
      </c>
      <c r="S263">
        <v>36.1</v>
      </c>
      <c r="T263">
        <v>41.3</v>
      </c>
      <c r="U263">
        <v>39.799999999999997</v>
      </c>
      <c r="V263">
        <v>40.700000000000003</v>
      </c>
      <c r="W263">
        <v>45.8</v>
      </c>
      <c r="X263">
        <v>47.3</v>
      </c>
      <c r="Y263">
        <v>29.9</v>
      </c>
      <c r="Z263">
        <v>34</v>
      </c>
      <c r="AA263">
        <v>28.2</v>
      </c>
      <c r="AB263">
        <v>76.400000000000006</v>
      </c>
      <c r="AC263">
        <v>-2</v>
      </c>
      <c r="AD263">
        <v>-1.2</v>
      </c>
      <c r="AE263">
        <v>0.7</v>
      </c>
      <c r="AF263">
        <v>113.2</v>
      </c>
      <c r="AG263">
        <v>91.2</v>
      </c>
      <c r="AH263">
        <v>-25.5</v>
      </c>
      <c r="AI263">
        <v>15.6</v>
      </c>
    </row>
    <row r="264" spans="1:35" x14ac:dyDescent="0.25">
      <c r="A264">
        <v>27469</v>
      </c>
      <c r="B264">
        <v>39.299999999999997</v>
      </c>
      <c r="C264">
        <v>41.1</v>
      </c>
      <c r="D264">
        <v>51.2</v>
      </c>
      <c r="E264">
        <v>41</v>
      </c>
      <c r="F264">
        <v>47.4</v>
      </c>
      <c r="G264">
        <v>47</v>
      </c>
      <c r="H264">
        <v>40.5</v>
      </c>
      <c r="I264">
        <v>34.4</v>
      </c>
      <c r="J264">
        <v>27.8</v>
      </c>
      <c r="K264">
        <v>75.8</v>
      </c>
      <c r="L264">
        <v>-1.7</v>
      </c>
      <c r="M264">
        <v>2.6</v>
      </c>
      <c r="N264">
        <v>-4.8</v>
      </c>
      <c r="O264">
        <v>0.1</v>
      </c>
      <c r="P264">
        <v>49.4</v>
      </c>
      <c r="Q264">
        <v>-1.8</v>
      </c>
      <c r="R264">
        <v>116.9</v>
      </c>
      <c r="S264">
        <v>35.4</v>
      </c>
      <c r="T264">
        <v>41</v>
      </c>
      <c r="U264">
        <v>40.299999999999997</v>
      </c>
      <c r="V264">
        <v>41</v>
      </c>
      <c r="W264">
        <v>45</v>
      </c>
      <c r="X264">
        <v>47.2</v>
      </c>
      <c r="Y264">
        <v>27.5</v>
      </c>
      <c r="Z264">
        <v>34.200000000000003</v>
      </c>
      <c r="AA264">
        <v>29.2</v>
      </c>
      <c r="AB264">
        <v>76.400000000000006</v>
      </c>
      <c r="AC264">
        <v>-4.0999999999999996</v>
      </c>
      <c r="AD264">
        <v>-1.4</v>
      </c>
      <c r="AE264">
        <v>0.7</v>
      </c>
      <c r="AF264">
        <v>113.9</v>
      </c>
      <c r="AG264">
        <v>91.2</v>
      </c>
      <c r="AH264">
        <v>-25.7</v>
      </c>
      <c r="AI264">
        <v>15.5</v>
      </c>
    </row>
    <row r="265" spans="1:35" x14ac:dyDescent="0.25">
      <c r="A265">
        <v>27504</v>
      </c>
      <c r="B265">
        <v>50.6</v>
      </c>
      <c r="C265">
        <v>40.299999999999997</v>
      </c>
      <c r="D265">
        <v>36.700000000000003</v>
      </c>
      <c r="E265">
        <v>41.9</v>
      </c>
      <c r="F265">
        <v>50.3</v>
      </c>
      <c r="G265">
        <v>47.4</v>
      </c>
      <c r="H265">
        <v>38.200000000000003</v>
      </c>
      <c r="I265">
        <v>34.299999999999997</v>
      </c>
      <c r="J265">
        <v>32.200000000000003</v>
      </c>
      <c r="K265">
        <v>75.900000000000006</v>
      </c>
      <c r="L265">
        <v>-2.7</v>
      </c>
      <c r="M265">
        <v>2.4</v>
      </c>
      <c r="N265">
        <v>-4.5999999999999996</v>
      </c>
      <c r="O265">
        <v>0</v>
      </c>
      <c r="P265">
        <v>49.2</v>
      </c>
      <c r="Q265">
        <v>-1.6</v>
      </c>
      <c r="R265">
        <v>118.1</v>
      </c>
      <c r="S265">
        <v>35.200000000000003</v>
      </c>
      <c r="T265">
        <v>41.1</v>
      </c>
      <c r="U265">
        <v>34.5</v>
      </c>
      <c r="V265">
        <v>42.7</v>
      </c>
      <c r="W265">
        <v>56.3</v>
      </c>
      <c r="X265">
        <v>47.1</v>
      </c>
      <c r="Y265">
        <v>30.5</v>
      </c>
      <c r="Z265">
        <v>34</v>
      </c>
      <c r="AA265">
        <v>34.5</v>
      </c>
      <c r="AB265">
        <v>76.400000000000006</v>
      </c>
      <c r="AC265">
        <v>-1.9</v>
      </c>
      <c r="AD265">
        <v>-1.2</v>
      </c>
      <c r="AE265">
        <v>0.7</v>
      </c>
      <c r="AF265">
        <v>109.7</v>
      </c>
      <c r="AG265">
        <v>91.2</v>
      </c>
      <c r="AH265">
        <v>-24.7</v>
      </c>
      <c r="AI265">
        <v>16.100000000000001</v>
      </c>
    </row>
    <row r="266" spans="1:35" x14ac:dyDescent="0.25">
      <c r="A266">
        <v>27539</v>
      </c>
      <c r="B266">
        <v>50.4</v>
      </c>
      <c r="C266">
        <v>41</v>
      </c>
      <c r="D266">
        <v>39.9</v>
      </c>
      <c r="E266">
        <v>42.6</v>
      </c>
      <c r="F266">
        <v>34.700000000000003</v>
      </c>
      <c r="G266">
        <v>47.4</v>
      </c>
      <c r="H266">
        <v>43.1</v>
      </c>
      <c r="I266">
        <v>33.799999999999997</v>
      </c>
      <c r="J266">
        <v>29.9</v>
      </c>
      <c r="K266">
        <v>75.8</v>
      </c>
      <c r="L266">
        <v>-1.7</v>
      </c>
      <c r="M266">
        <v>2.6</v>
      </c>
      <c r="N266">
        <v>-4.3</v>
      </c>
      <c r="O266">
        <v>2.2000000000000002</v>
      </c>
      <c r="P266">
        <v>49.2</v>
      </c>
      <c r="Q266">
        <v>-3</v>
      </c>
      <c r="R266">
        <v>117.1</v>
      </c>
      <c r="S266">
        <v>35.299999999999997</v>
      </c>
      <c r="T266">
        <v>41.6</v>
      </c>
      <c r="U266">
        <v>38.4</v>
      </c>
      <c r="V266">
        <v>42.9</v>
      </c>
      <c r="W266">
        <v>42.9</v>
      </c>
      <c r="X266">
        <v>47.2</v>
      </c>
      <c r="Y266">
        <v>30.7</v>
      </c>
      <c r="Z266">
        <v>33.9</v>
      </c>
      <c r="AA266">
        <v>32.700000000000003</v>
      </c>
      <c r="AB266">
        <v>76.5</v>
      </c>
      <c r="AC266">
        <v>-1.7</v>
      </c>
      <c r="AD266">
        <v>-1.2</v>
      </c>
      <c r="AE266">
        <v>0.5</v>
      </c>
      <c r="AF266">
        <v>113.1</v>
      </c>
      <c r="AG266">
        <v>91.2</v>
      </c>
      <c r="AH266">
        <v>-24.9</v>
      </c>
      <c r="AI266">
        <v>11.7</v>
      </c>
    </row>
    <row r="267" spans="1:35" x14ac:dyDescent="0.25">
      <c r="A267">
        <v>27574</v>
      </c>
      <c r="B267">
        <v>51.4</v>
      </c>
      <c r="C267">
        <v>41.5</v>
      </c>
      <c r="D267">
        <v>39.6</v>
      </c>
      <c r="E267">
        <v>42.6</v>
      </c>
      <c r="F267">
        <v>54.9</v>
      </c>
      <c r="G267">
        <v>47.1</v>
      </c>
      <c r="H267">
        <v>42.5</v>
      </c>
      <c r="I267">
        <v>33.6</v>
      </c>
      <c r="J267">
        <v>28.1</v>
      </c>
      <c r="K267">
        <v>75.900000000000006</v>
      </c>
      <c r="L267">
        <v>0.1</v>
      </c>
      <c r="M267">
        <v>2.4</v>
      </c>
      <c r="N267">
        <v>-4.8</v>
      </c>
      <c r="O267">
        <v>0.5</v>
      </c>
      <c r="P267">
        <v>49.2</v>
      </c>
      <c r="Q267">
        <v>-1.8</v>
      </c>
      <c r="R267">
        <v>117</v>
      </c>
      <c r="S267">
        <v>35</v>
      </c>
      <c r="T267">
        <v>41</v>
      </c>
      <c r="U267">
        <v>38.299999999999997</v>
      </c>
      <c r="V267">
        <v>42.8</v>
      </c>
      <c r="W267">
        <v>47.2</v>
      </c>
      <c r="X267">
        <v>47</v>
      </c>
      <c r="Y267">
        <v>30.1</v>
      </c>
      <c r="Z267">
        <v>33.9</v>
      </c>
      <c r="AA267">
        <v>32.5</v>
      </c>
      <c r="AB267">
        <v>76.400000000000006</v>
      </c>
      <c r="AC267">
        <v>-1.4</v>
      </c>
      <c r="AD267">
        <v>-1.2</v>
      </c>
      <c r="AE267">
        <v>0.7</v>
      </c>
      <c r="AF267">
        <v>113.4</v>
      </c>
      <c r="AG267">
        <v>91</v>
      </c>
      <c r="AH267">
        <v>-24.6</v>
      </c>
      <c r="AI267">
        <v>14.8</v>
      </c>
    </row>
    <row r="268" spans="1:35" x14ac:dyDescent="0.25">
      <c r="A268">
        <v>27609</v>
      </c>
      <c r="B268">
        <v>52</v>
      </c>
      <c r="C268">
        <v>41.4</v>
      </c>
      <c r="D268">
        <v>40.799999999999997</v>
      </c>
      <c r="E268">
        <v>42.8</v>
      </c>
      <c r="F268">
        <v>43.8</v>
      </c>
      <c r="G268">
        <v>47.5</v>
      </c>
      <c r="H268">
        <v>42.5</v>
      </c>
      <c r="I268">
        <v>33.799999999999997</v>
      </c>
      <c r="J268">
        <v>26.9</v>
      </c>
      <c r="K268">
        <v>75.900000000000006</v>
      </c>
      <c r="L268">
        <v>-1.4</v>
      </c>
      <c r="M268">
        <v>2.6</v>
      </c>
      <c r="N268">
        <v>-4.5999999999999996</v>
      </c>
      <c r="O268">
        <v>0.9</v>
      </c>
      <c r="P268">
        <v>49</v>
      </c>
      <c r="Q268">
        <v>-3.2</v>
      </c>
      <c r="R268">
        <v>118.3</v>
      </c>
      <c r="S268">
        <v>35.299999999999997</v>
      </c>
      <c r="T268">
        <v>46.9</v>
      </c>
      <c r="U268">
        <v>38.9</v>
      </c>
      <c r="V268">
        <v>42.6</v>
      </c>
      <c r="W268">
        <v>-8.3000000000000007</v>
      </c>
      <c r="X268">
        <v>47.5</v>
      </c>
      <c r="Y268">
        <v>30.6</v>
      </c>
      <c r="Z268">
        <v>42.3</v>
      </c>
      <c r="AA268">
        <v>30.3</v>
      </c>
      <c r="AB268">
        <v>76.400000000000006</v>
      </c>
      <c r="AC268">
        <v>4.5999999999999996</v>
      </c>
      <c r="AD268">
        <v>-1.2</v>
      </c>
      <c r="AE268">
        <v>0.7</v>
      </c>
      <c r="AF268">
        <v>113.3</v>
      </c>
      <c r="AG268">
        <v>91.2</v>
      </c>
      <c r="AH268">
        <v>-25.4</v>
      </c>
      <c r="AI268">
        <v>13.3</v>
      </c>
    </row>
    <row r="269" spans="1:35" x14ac:dyDescent="0.25">
      <c r="A269">
        <v>27643</v>
      </c>
      <c r="B269">
        <v>48.6</v>
      </c>
      <c r="C269">
        <v>40.9</v>
      </c>
      <c r="D269">
        <v>40</v>
      </c>
      <c r="E269">
        <v>43.4</v>
      </c>
      <c r="F269">
        <v>53.2</v>
      </c>
      <c r="G269">
        <v>47.7</v>
      </c>
      <c r="H269">
        <v>41.2</v>
      </c>
      <c r="I269">
        <v>33.799999999999997</v>
      </c>
      <c r="J269">
        <v>31.3</v>
      </c>
      <c r="K269">
        <v>75.900000000000006</v>
      </c>
      <c r="L269">
        <v>-1.9</v>
      </c>
      <c r="M269">
        <v>2.6</v>
      </c>
      <c r="N269">
        <v>-4.5999999999999996</v>
      </c>
      <c r="O269">
        <v>-0.1</v>
      </c>
      <c r="P269">
        <v>49.2</v>
      </c>
      <c r="Q269">
        <v>-1.8</v>
      </c>
      <c r="R269">
        <v>117.1</v>
      </c>
      <c r="S269">
        <v>33.4</v>
      </c>
      <c r="T269">
        <v>40.9</v>
      </c>
      <c r="U269">
        <v>31.8</v>
      </c>
      <c r="V269">
        <v>42.6</v>
      </c>
      <c r="W269">
        <v>24.5</v>
      </c>
      <c r="X269">
        <v>47.5</v>
      </c>
      <c r="Y269">
        <v>28</v>
      </c>
      <c r="Z269">
        <v>34.200000000000003</v>
      </c>
      <c r="AA269">
        <v>25.2</v>
      </c>
      <c r="AB269">
        <v>76.400000000000006</v>
      </c>
      <c r="AC269">
        <v>-5.5</v>
      </c>
      <c r="AD269">
        <v>-1.2</v>
      </c>
      <c r="AE269">
        <v>0.7</v>
      </c>
      <c r="AF269">
        <v>113.5</v>
      </c>
      <c r="AG269">
        <v>91</v>
      </c>
      <c r="AH269">
        <v>-22.6</v>
      </c>
      <c r="AI269">
        <v>18.600000000000001</v>
      </c>
    </row>
    <row r="270" spans="1:35" x14ac:dyDescent="0.25">
      <c r="A270">
        <v>27677</v>
      </c>
      <c r="B270">
        <v>54.4</v>
      </c>
      <c r="C270">
        <v>41</v>
      </c>
      <c r="D270">
        <v>42.2</v>
      </c>
      <c r="E270">
        <v>42.6</v>
      </c>
      <c r="F270">
        <v>36.200000000000003</v>
      </c>
      <c r="G270">
        <v>48</v>
      </c>
      <c r="H270">
        <v>34.4</v>
      </c>
      <c r="I270">
        <v>34</v>
      </c>
      <c r="J270">
        <v>29</v>
      </c>
      <c r="K270">
        <v>75.900000000000006</v>
      </c>
      <c r="L270">
        <v>-2</v>
      </c>
      <c r="M270">
        <v>2.6</v>
      </c>
      <c r="N270">
        <v>-4.5999999999999996</v>
      </c>
      <c r="O270">
        <v>0.9</v>
      </c>
      <c r="P270">
        <v>49.2</v>
      </c>
      <c r="Q270">
        <v>-1.9</v>
      </c>
      <c r="R270">
        <v>117</v>
      </c>
      <c r="S270">
        <v>27.9</v>
      </c>
      <c r="T270">
        <v>40.799999999999997</v>
      </c>
      <c r="U270">
        <v>36.4</v>
      </c>
      <c r="V270">
        <v>42.6</v>
      </c>
      <c r="W270">
        <v>-3</v>
      </c>
      <c r="X270">
        <v>48.2</v>
      </c>
      <c r="Y270">
        <v>31.8</v>
      </c>
      <c r="Z270">
        <v>34.200000000000003</v>
      </c>
      <c r="AA270">
        <v>29.5</v>
      </c>
      <c r="AB270">
        <v>76.5</v>
      </c>
      <c r="AC270">
        <v>-5.7</v>
      </c>
      <c r="AD270">
        <v>-1.2</v>
      </c>
      <c r="AE270">
        <v>0.7</v>
      </c>
      <c r="AF270">
        <v>113.4</v>
      </c>
      <c r="AG270">
        <v>91.2</v>
      </c>
      <c r="AH270">
        <v>-25</v>
      </c>
      <c r="AI270">
        <v>15.9</v>
      </c>
    </row>
    <row r="271" spans="1:35" x14ac:dyDescent="0.25">
      <c r="A271">
        <v>27711</v>
      </c>
      <c r="B271">
        <v>50.4</v>
      </c>
      <c r="C271">
        <v>41.1</v>
      </c>
      <c r="D271">
        <v>40.799999999999997</v>
      </c>
      <c r="E271">
        <v>42.8</v>
      </c>
      <c r="F271">
        <v>8.3000000000000007</v>
      </c>
      <c r="G271">
        <v>48.1</v>
      </c>
      <c r="H271">
        <v>42.5</v>
      </c>
      <c r="I271">
        <v>39.5</v>
      </c>
      <c r="J271">
        <v>31.6</v>
      </c>
      <c r="K271">
        <v>75.900000000000006</v>
      </c>
      <c r="L271">
        <v>-2.2000000000000002</v>
      </c>
      <c r="M271">
        <v>2.6</v>
      </c>
      <c r="N271">
        <v>-4.5999999999999996</v>
      </c>
      <c r="O271">
        <v>0.7</v>
      </c>
      <c r="P271">
        <v>49.7</v>
      </c>
      <c r="Q271">
        <v>-2.8</v>
      </c>
      <c r="R271">
        <v>118</v>
      </c>
      <c r="S271">
        <v>34.799999999999997</v>
      </c>
      <c r="T271">
        <v>40.799999999999997</v>
      </c>
      <c r="U271">
        <v>36.4</v>
      </c>
      <c r="V271">
        <v>43</v>
      </c>
      <c r="W271">
        <v>36.5</v>
      </c>
      <c r="X271">
        <v>47.9</v>
      </c>
      <c r="Y271">
        <v>32</v>
      </c>
      <c r="Z271">
        <v>34</v>
      </c>
      <c r="AA271">
        <v>28.9</v>
      </c>
      <c r="AB271">
        <v>76.400000000000006</v>
      </c>
      <c r="AC271">
        <v>-1.7</v>
      </c>
      <c r="AD271">
        <v>-1.2</v>
      </c>
      <c r="AE271">
        <v>0.7</v>
      </c>
      <c r="AF271">
        <v>114.6</v>
      </c>
      <c r="AG271">
        <v>91.2</v>
      </c>
      <c r="AH271">
        <v>-24.4</v>
      </c>
      <c r="AI271">
        <v>14</v>
      </c>
    </row>
    <row r="272" spans="1:35" x14ac:dyDescent="0.25">
      <c r="A272">
        <v>27746</v>
      </c>
      <c r="B272">
        <v>50.3</v>
      </c>
      <c r="C272">
        <v>41.1</v>
      </c>
      <c r="D272">
        <v>39.5</v>
      </c>
      <c r="E272">
        <v>42.6</v>
      </c>
      <c r="F272">
        <v>73.7</v>
      </c>
      <c r="G272">
        <v>48.4</v>
      </c>
      <c r="H272">
        <v>41.8</v>
      </c>
      <c r="I272">
        <v>34.299999999999997</v>
      </c>
      <c r="J272">
        <v>27.4</v>
      </c>
      <c r="K272">
        <v>75.900000000000006</v>
      </c>
      <c r="L272">
        <v>-4.7</v>
      </c>
      <c r="M272">
        <v>2.6</v>
      </c>
      <c r="N272">
        <v>-4.8</v>
      </c>
      <c r="O272">
        <v>-0.3</v>
      </c>
      <c r="P272">
        <v>49.2</v>
      </c>
      <c r="Q272">
        <v>-1.8</v>
      </c>
      <c r="R272">
        <v>117.8</v>
      </c>
      <c r="S272">
        <v>36.700000000000003</v>
      </c>
      <c r="T272">
        <v>40.700000000000003</v>
      </c>
      <c r="U272">
        <v>39.6</v>
      </c>
      <c r="V272">
        <v>42.6</v>
      </c>
      <c r="W272">
        <v>20.399999999999999</v>
      </c>
      <c r="X272">
        <v>49.3</v>
      </c>
      <c r="Y272">
        <v>34</v>
      </c>
      <c r="Z272">
        <v>33.5</v>
      </c>
      <c r="AA272">
        <v>33.799999999999997</v>
      </c>
      <c r="AB272">
        <v>76.400000000000006</v>
      </c>
      <c r="AC272">
        <v>-1.6</v>
      </c>
      <c r="AD272">
        <v>-1.2</v>
      </c>
      <c r="AE272">
        <v>0.7</v>
      </c>
      <c r="AF272">
        <v>112.4</v>
      </c>
      <c r="AG272">
        <v>91.2</v>
      </c>
      <c r="AH272">
        <v>-24.3</v>
      </c>
      <c r="AI272">
        <v>15.8</v>
      </c>
    </row>
    <row r="273" spans="1:35" x14ac:dyDescent="0.25">
      <c r="A273">
        <v>27781</v>
      </c>
      <c r="B273">
        <v>54.9</v>
      </c>
      <c r="C273">
        <v>41</v>
      </c>
      <c r="D273">
        <v>39.4</v>
      </c>
      <c r="E273">
        <v>42.9</v>
      </c>
      <c r="F273">
        <v>38.799999999999997</v>
      </c>
      <c r="G273">
        <v>50.4</v>
      </c>
      <c r="H273">
        <v>40.799999999999997</v>
      </c>
      <c r="I273">
        <v>33.6</v>
      </c>
      <c r="J273">
        <v>29.1</v>
      </c>
      <c r="K273">
        <v>75.900000000000006</v>
      </c>
      <c r="L273">
        <v>-4.7</v>
      </c>
      <c r="M273">
        <v>2.6</v>
      </c>
      <c r="N273">
        <v>-4.5999999999999996</v>
      </c>
      <c r="O273">
        <v>-0.4</v>
      </c>
      <c r="P273">
        <v>49.2</v>
      </c>
      <c r="Q273">
        <v>-1.5</v>
      </c>
      <c r="R273">
        <v>117.1</v>
      </c>
      <c r="S273">
        <v>37.1</v>
      </c>
      <c r="T273">
        <v>40.700000000000003</v>
      </c>
      <c r="U273">
        <v>38.299999999999997</v>
      </c>
      <c r="V273">
        <v>42.6</v>
      </c>
      <c r="W273">
        <v>50.9</v>
      </c>
      <c r="X273">
        <v>51.5</v>
      </c>
      <c r="Y273">
        <v>30.1</v>
      </c>
      <c r="Z273">
        <v>34.200000000000003</v>
      </c>
      <c r="AA273">
        <v>24.9</v>
      </c>
      <c r="AB273">
        <v>76.400000000000006</v>
      </c>
      <c r="AC273">
        <v>-1.9</v>
      </c>
      <c r="AD273">
        <v>-1.2</v>
      </c>
      <c r="AE273">
        <v>0.7</v>
      </c>
      <c r="AF273">
        <v>113.6</v>
      </c>
      <c r="AG273">
        <v>91</v>
      </c>
      <c r="AH273">
        <v>-23.1</v>
      </c>
      <c r="AI273">
        <v>25.2</v>
      </c>
    </row>
    <row r="274" spans="1:35" x14ac:dyDescent="0.25">
      <c r="A274">
        <v>27816</v>
      </c>
      <c r="B274">
        <v>51.8</v>
      </c>
      <c r="C274">
        <v>40.799999999999997</v>
      </c>
      <c r="D274">
        <v>38.1</v>
      </c>
      <c r="E274">
        <v>42.8</v>
      </c>
      <c r="F274">
        <v>36.700000000000003</v>
      </c>
      <c r="G274">
        <v>51.1</v>
      </c>
      <c r="H274">
        <v>36.200000000000003</v>
      </c>
      <c r="I274">
        <v>33.200000000000003</v>
      </c>
      <c r="J274">
        <v>29.3</v>
      </c>
      <c r="K274">
        <v>75.900000000000006</v>
      </c>
      <c r="L274">
        <v>-1.5</v>
      </c>
      <c r="M274">
        <v>2.6</v>
      </c>
      <c r="N274">
        <v>-4.5999999999999996</v>
      </c>
      <c r="O274">
        <v>0.2</v>
      </c>
      <c r="P274">
        <v>49.4</v>
      </c>
      <c r="Q274">
        <v>-3</v>
      </c>
      <c r="R274">
        <v>117</v>
      </c>
      <c r="S274">
        <v>36.700000000000003</v>
      </c>
      <c r="T274">
        <v>41.3</v>
      </c>
      <c r="U274">
        <v>39.700000000000003</v>
      </c>
      <c r="V274">
        <v>42.7</v>
      </c>
      <c r="W274">
        <v>32.5</v>
      </c>
      <c r="X274">
        <v>51.3</v>
      </c>
      <c r="Y274">
        <v>20.7</v>
      </c>
      <c r="Z274">
        <v>34.200000000000003</v>
      </c>
      <c r="AA274">
        <v>29.2</v>
      </c>
      <c r="AB274">
        <v>76.400000000000006</v>
      </c>
      <c r="AC274">
        <v>-2.2999999999999998</v>
      </c>
      <c r="AD274">
        <v>-1.2</v>
      </c>
      <c r="AE274">
        <v>0.7</v>
      </c>
      <c r="AF274">
        <v>113.5</v>
      </c>
      <c r="AG274">
        <v>91.2</v>
      </c>
      <c r="AH274">
        <v>-25.2</v>
      </c>
      <c r="AI274">
        <v>15.2</v>
      </c>
    </row>
    <row r="275" spans="1:35" x14ac:dyDescent="0.25">
      <c r="A275">
        <v>27851</v>
      </c>
      <c r="B275">
        <v>51.8</v>
      </c>
      <c r="C275">
        <v>41.1</v>
      </c>
      <c r="D275">
        <v>41.3</v>
      </c>
      <c r="E275">
        <v>42.7</v>
      </c>
      <c r="F275">
        <v>34.200000000000003</v>
      </c>
      <c r="G275">
        <v>51.4</v>
      </c>
      <c r="H275">
        <v>42.4</v>
      </c>
      <c r="I275">
        <v>33.9</v>
      </c>
      <c r="J275">
        <v>31.9</v>
      </c>
      <c r="K275">
        <v>75.900000000000006</v>
      </c>
      <c r="L275">
        <v>-1.8</v>
      </c>
      <c r="M275">
        <v>2.6</v>
      </c>
      <c r="N275">
        <v>-4.5999999999999996</v>
      </c>
      <c r="O275">
        <v>0</v>
      </c>
      <c r="P275">
        <v>49.4</v>
      </c>
      <c r="Q275">
        <v>-1.6</v>
      </c>
      <c r="R275">
        <v>117.7</v>
      </c>
      <c r="S275">
        <v>33.1</v>
      </c>
      <c r="T275">
        <v>41</v>
      </c>
      <c r="U275">
        <v>38.1</v>
      </c>
      <c r="V275">
        <v>42.6</v>
      </c>
      <c r="W275">
        <v>38.200000000000003</v>
      </c>
      <c r="X275">
        <v>51.1</v>
      </c>
      <c r="Y275">
        <v>30.4</v>
      </c>
      <c r="Z275">
        <v>33.200000000000003</v>
      </c>
      <c r="AA275">
        <v>30.2</v>
      </c>
      <c r="AB275">
        <v>76.400000000000006</v>
      </c>
      <c r="AC275">
        <v>-2.2999999999999998</v>
      </c>
      <c r="AD275">
        <v>-1.2</v>
      </c>
      <c r="AE275">
        <v>0.7</v>
      </c>
      <c r="AF275">
        <v>113.5</v>
      </c>
      <c r="AG275">
        <v>91</v>
      </c>
      <c r="AH275">
        <v>-24.6</v>
      </c>
      <c r="AI275">
        <v>13.9</v>
      </c>
    </row>
    <row r="276" spans="1:35" x14ac:dyDescent="0.25">
      <c r="A276">
        <v>27886</v>
      </c>
      <c r="B276">
        <v>52.8</v>
      </c>
      <c r="C276">
        <v>40.9</v>
      </c>
      <c r="D276">
        <v>38.200000000000003</v>
      </c>
      <c r="E276">
        <v>42.8</v>
      </c>
      <c r="F276">
        <v>43.4</v>
      </c>
      <c r="G276">
        <v>51.6</v>
      </c>
      <c r="H276">
        <v>34.5</v>
      </c>
      <c r="I276">
        <v>33.9</v>
      </c>
      <c r="J276">
        <v>25.9</v>
      </c>
      <c r="K276">
        <v>75.900000000000006</v>
      </c>
      <c r="L276">
        <v>-5.5</v>
      </c>
      <c r="M276">
        <v>2.6</v>
      </c>
      <c r="N276">
        <v>-4.8</v>
      </c>
      <c r="O276">
        <v>-0.3</v>
      </c>
      <c r="P276">
        <v>49.7</v>
      </c>
      <c r="Q276">
        <v>-2.7</v>
      </c>
      <c r="R276">
        <v>117.1</v>
      </c>
      <c r="S276">
        <v>36.9</v>
      </c>
      <c r="T276">
        <v>40.5</v>
      </c>
      <c r="U276">
        <v>42.5</v>
      </c>
      <c r="V276">
        <v>42.7</v>
      </c>
      <c r="W276">
        <v>46</v>
      </c>
      <c r="X276">
        <v>51.4</v>
      </c>
      <c r="Y276">
        <v>30.3</v>
      </c>
      <c r="Z276">
        <v>33.9</v>
      </c>
      <c r="AA276">
        <v>31.1</v>
      </c>
      <c r="AB276">
        <v>76.400000000000006</v>
      </c>
      <c r="AC276">
        <v>-1.6</v>
      </c>
      <c r="AD276">
        <v>-1.2</v>
      </c>
      <c r="AE276">
        <v>0.7</v>
      </c>
      <c r="AF276">
        <v>113.9</v>
      </c>
      <c r="AG276">
        <v>91.2</v>
      </c>
      <c r="AH276">
        <v>-24.3</v>
      </c>
      <c r="AI276">
        <v>16.8</v>
      </c>
    </row>
    <row r="277" spans="1:35" x14ac:dyDescent="0.25">
      <c r="A277">
        <v>27921</v>
      </c>
      <c r="B277">
        <v>54</v>
      </c>
      <c r="C277">
        <v>41.1</v>
      </c>
      <c r="D277">
        <v>41</v>
      </c>
      <c r="E277">
        <v>42.8</v>
      </c>
      <c r="F277">
        <v>45.6</v>
      </c>
      <c r="G277">
        <v>51.2</v>
      </c>
      <c r="H277">
        <v>42.7</v>
      </c>
      <c r="I277">
        <v>33.9</v>
      </c>
      <c r="J277">
        <v>29.8</v>
      </c>
      <c r="K277">
        <v>75.900000000000006</v>
      </c>
      <c r="L277">
        <v>1</v>
      </c>
      <c r="M277">
        <v>2.6</v>
      </c>
      <c r="N277">
        <v>-4.8</v>
      </c>
      <c r="O277">
        <v>0.4</v>
      </c>
      <c r="P277">
        <v>49.7</v>
      </c>
      <c r="Q277">
        <v>-1.6</v>
      </c>
      <c r="R277">
        <v>117.3</v>
      </c>
      <c r="S277">
        <v>37.1</v>
      </c>
      <c r="T277">
        <v>40.700000000000003</v>
      </c>
      <c r="U277">
        <v>40</v>
      </c>
      <c r="V277">
        <v>42.8</v>
      </c>
      <c r="W277">
        <v>46.1</v>
      </c>
      <c r="X277">
        <v>51.3</v>
      </c>
      <c r="Y277">
        <v>26.1</v>
      </c>
      <c r="Z277">
        <v>34</v>
      </c>
      <c r="AA277">
        <v>28.9</v>
      </c>
      <c r="AB277">
        <v>76.400000000000006</v>
      </c>
      <c r="AC277">
        <v>-1.9</v>
      </c>
      <c r="AD277">
        <v>-1.2</v>
      </c>
      <c r="AE277">
        <v>0.7</v>
      </c>
      <c r="AF277">
        <v>108.5</v>
      </c>
      <c r="AG277">
        <v>91.2</v>
      </c>
      <c r="AH277">
        <v>-23.6</v>
      </c>
      <c r="AI277">
        <v>23</v>
      </c>
    </row>
    <row r="278" spans="1:35" x14ac:dyDescent="0.25">
      <c r="A278">
        <v>27956</v>
      </c>
      <c r="B278">
        <v>52.6</v>
      </c>
      <c r="C278">
        <v>41.5</v>
      </c>
      <c r="D278">
        <v>40.299999999999997</v>
      </c>
      <c r="E278">
        <v>42.2</v>
      </c>
      <c r="F278">
        <v>41.6</v>
      </c>
      <c r="G278">
        <v>51.2</v>
      </c>
      <c r="H278">
        <v>47.4</v>
      </c>
      <c r="I278">
        <v>34.200000000000003</v>
      </c>
      <c r="J278">
        <v>29.9</v>
      </c>
      <c r="K278">
        <v>75.900000000000006</v>
      </c>
      <c r="L278">
        <v>-2.2000000000000002</v>
      </c>
      <c r="M278">
        <v>2.6</v>
      </c>
      <c r="N278">
        <v>-4.8</v>
      </c>
      <c r="O278">
        <v>1.2</v>
      </c>
      <c r="P278">
        <v>49.4</v>
      </c>
      <c r="Q278">
        <v>-3.3</v>
      </c>
      <c r="R278">
        <v>117.1</v>
      </c>
      <c r="S278">
        <v>36</v>
      </c>
      <c r="T278">
        <v>42</v>
      </c>
      <c r="U278">
        <v>40.9</v>
      </c>
      <c r="V278">
        <v>42.9</v>
      </c>
      <c r="W278">
        <v>39.700000000000003</v>
      </c>
      <c r="X278">
        <v>51.9</v>
      </c>
      <c r="Y278">
        <v>30.4</v>
      </c>
      <c r="Z278">
        <v>33.799999999999997</v>
      </c>
      <c r="AA278">
        <v>32.6</v>
      </c>
      <c r="AB278">
        <v>76.400000000000006</v>
      </c>
      <c r="AC278">
        <v>3.5</v>
      </c>
      <c r="AD278">
        <v>-1.2</v>
      </c>
      <c r="AE278">
        <v>0.7</v>
      </c>
      <c r="AF278">
        <v>114.4</v>
      </c>
      <c r="AG278">
        <v>91</v>
      </c>
      <c r="AH278">
        <v>-24.7</v>
      </c>
      <c r="AI278">
        <v>13.1</v>
      </c>
    </row>
    <row r="279" spans="1:35" x14ac:dyDescent="0.25">
      <c r="A279">
        <v>27991</v>
      </c>
      <c r="B279">
        <v>47.2</v>
      </c>
      <c r="C279">
        <v>40.9</v>
      </c>
      <c r="D279">
        <v>40.5</v>
      </c>
      <c r="E279">
        <v>42.8</v>
      </c>
      <c r="F279">
        <v>34</v>
      </c>
      <c r="G279">
        <v>51.2</v>
      </c>
      <c r="H279">
        <v>42.4</v>
      </c>
      <c r="I279">
        <v>33.9</v>
      </c>
      <c r="J279">
        <v>31.8</v>
      </c>
      <c r="K279">
        <v>75.8</v>
      </c>
      <c r="L279">
        <v>-3.9</v>
      </c>
      <c r="M279">
        <v>2.6</v>
      </c>
      <c r="N279">
        <v>-4.5999999999999996</v>
      </c>
      <c r="O279">
        <v>0.2</v>
      </c>
      <c r="P279">
        <v>49.4</v>
      </c>
      <c r="Q279">
        <v>-1.8</v>
      </c>
      <c r="R279">
        <v>117.1</v>
      </c>
      <c r="S279">
        <v>36.4</v>
      </c>
      <c r="T279">
        <v>40.9</v>
      </c>
      <c r="U279">
        <v>39.5</v>
      </c>
      <c r="V279">
        <v>42.6</v>
      </c>
      <c r="W279">
        <v>45.1</v>
      </c>
      <c r="X279">
        <v>51.4</v>
      </c>
      <c r="Y279">
        <v>29</v>
      </c>
      <c r="Z279">
        <v>34.700000000000003</v>
      </c>
      <c r="AA279">
        <v>31</v>
      </c>
      <c r="AB279">
        <v>76.400000000000006</v>
      </c>
      <c r="AC279">
        <v>-1.8</v>
      </c>
      <c r="AD279">
        <v>-1.2</v>
      </c>
      <c r="AE279">
        <v>0.7</v>
      </c>
      <c r="AF279">
        <v>114.1</v>
      </c>
      <c r="AG279">
        <v>91.2</v>
      </c>
      <c r="AH279">
        <v>-25</v>
      </c>
      <c r="AI279">
        <v>15.4</v>
      </c>
    </row>
    <row r="280" spans="1:35" x14ac:dyDescent="0.25">
      <c r="A280">
        <v>28026</v>
      </c>
      <c r="B280">
        <v>56.2</v>
      </c>
      <c r="C280">
        <v>41.4</v>
      </c>
      <c r="D280">
        <v>41.3</v>
      </c>
      <c r="E280">
        <v>42.8</v>
      </c>
      <c r="F280">
        <v>42.3</v>
      </c>
      <c r="G280">
        <v>51.8</v>
      </c>
      <c r="H280">
        <v>42.7</v>
      </c>
      <c r="I280">
        <v>34</v>
      </c>
      <c r="J280">
        <v>29.2</v>
      </c>
      <c r="K280">
        <v>75.900000000000006</v>
      </c>
      <c r="L280">
        <v>-0.6</v>
      </c>
      <c r="M280">
        <v>2.6</v>
      </c>
      <c r="N280">
        <v>-4.8</v>
      </c>
      <c r="O280">
        <v>0.1</v>
      </c>
      <c r="P280">
        <v>49.4</v>
      </c>
      <c r="Q280">
        <v>-1.4</v>
      </c>
      <c r="R280">
        <v>118.1</v>
      </c>
      <c r="S280">
        <v>36.200000000000003</v>
      </c>
      <c r="T280">
        <v>41.1</v>
      </c>
      <c r="U280">
        <v>39.200000000000003</v>
      </c>
      <c r="V280">
        <v>42.8</v>
      </c>
      <c r="W280">
        <v>48.7</v>
      </c>
      <c r="X280">
        <v>51.6</v>
      </c>
      <c r="Y280">
        <v>29.6</v>
      </c>
      <c r="Z280">
        <v>34.299999999999997</v>
      </c>
      <c r="AA280">
        <v>32.1</v>
      </c>
      <c r="AB280">
        <v>76.400000000000006</v>
      </c>
      <c r="AC280">
        <v>-2</v>
      </c>
      <c r="AD280">
        <v>-1.2</v>
      </c>
      <c r="AE280">
        <v>0.7</v>
      </c>
      <c r="AF280">
        <v>113.1</v>
      </c>
      <c r="AG280">
        <v>91.2</v>
      </c>
      <c r="AH280">
        <v>-24.7</v>
      </c>
      <c r="AI280">
        <v>17.399999999999999</v>
      </c>
    </row>
    <row r="281" spans="1:35" x14ac:dyDescent="0.25">
      <c r="A281">
        <v>28061</v>
      </c>
      <c r="B281">
        <v>60.9</v>
      </c>
      <c r="C281">
        <v>41.2</v>
      </c>
      <c r="D281">
        <v>41.2</v>
      </c>
      <c r="E281">
        <v>42.8</v>
      </c>
      <c r="F281">
        <v>44.2</v>
      </c>
      <c r="G281">
        <v>51.7</v>
      </c>
      <c r="H281">
        <v>40.799999999999997</v>
      </c>
      <c r="I281">
        <v>34.200000000000003</v>
      </c>
      <c r="J281">
        <v>26.8</v>
      </c>
      <c r="K281">
        <v>75.900000000000006</v>
      </c>
      <c r="L281">
        <v>-2.6</v>
      </c>
      <c r="M281">
        <v>2.6</v>
      </c>
      <c r="N281">
        <v>-4.3</v>
      </c>
      <c r="O281">
        <v>0.4</v>
      </c>
      <c r="P281">
        <v>49.7</v>
      </c>
      <c r="Q281">
        <v>-3.4</v>
      </c>
      <c r="R281">
        <v>116.8</v>
      </c>
      <c r="S281">
        <v>34.700000000000003</v>
      </c>
      <c r="T281">
        <v>41.3</v>
      </c>
      <c r="U281">
        <v>36.4</v>
      </c>
      <c r="V281">
        <v>42.4</v>
      </c>
      <c r="W281">
        <v>39.799999999999997</v>
      </c>
      <c r="X281">
        <v>51.5</v>
      </c>
      <c r="Y281">
        <v>28.9</v>
      </c>
      <c r="Z281">
        <v>34.4</v>
      </c>
      <c r="AA281">
        <v>28.6</v>
      </c>
      <c r="AB281">
        <v>76.400000000000006</v>
      </c>
      <c r="AC281">
        <v>-1.6</v>
      </c>
      <c r="AD281">
        <v>-1.2</v>
      </c>
      <c r="AE281">
        <v>0.7</v>
      </c>
      <c r="AF281">
        <v>113.1</v>
      </c>
      <c r="AG281">
        <v>91.2</v>
      </c>
      <c r="AH281">
        <v>-23.2</v>
      </c>
      <c r="AI281">
        <v>22.5</v>
      </c>
    </row>
    <row r="282" spans="1:35" x14ac:dyDescent="0.25">
      <c r="A282">
        <v>28096</v>
      </c>
      <c r="B282">
        <v>54</v>
      </c>
      <c r="C282">
        <v>41.4</v>
      </c>
      <c r="D282">
        <v>45.8</v>
      </c>
      <c r="E282">
        <v>42.8</v>
      </c>
      <c r="F282">
        <v>43.7</v>
      </c>
      <c r="G282">
        <v>51.2</v>
      </c>
      <c r="H282">
        <v>35.5</v>
      </c>
      <c r="I282">
        <v>33.9</v>
      </c>
      <c r="J282">
        <v>30.8</v>
      </c>
      <c r="K282">
        <v>75.900000000000006</v>
      </c>
      <c r="L282">
        <v>0.6</v>
      </c>
      <c r="M282">
        <v>2.6</v>
      </c>
      <c r="N282">
        <v>-4.5999999999999996</v>
      </c>
      <c r="O282">
        <v>0.5</v>
      </c>
      <c r="P282">
        <v>49.2</v>
      </c>
      <c r="Q282">
        <v>-1.9</v>
      </c>
      <c r="R282">
        <v>117.8</v>
      </c>
      <c r="S282">
        <v>36.4</v>
      </c>
      <c r="T282">
        <v>40.9</v>
      </c>
      <c r="U282">
        <v>39.799999999999997</v>
      </c>
      <c r="V282">
        <v>42.6</v>
      </c>
      <c r="W282">
        <v>44.6</v>
      </c>
      <c r="X282">
        <v>51.7</v>
      </c>
      <c r="Y282">
        <v>31.5</v>
      </c>
      <c r="Z282">
        <v>34.200000000000003</v>
      </c>
      <c r="AA282">
        <v>29.7</v>
      </c>
      <c r="AB282">
        <v>76.400000000000006</v>
      </c>
      <c r="AC282">
        <v>0.2</v>
      </c>
      <c r="AD282">
        <v>-1.4</v>
      </c>
      <c r="AE282">
        <v>0.7</v>
      </c>
      <c r="AF282">
        <v>112.8</v>
      </c>
      <c r="AG282">
        <v>91.2</v>
      </c>
      <c r="AH282">
        <v>-24.9</v>
      </c>
      <c r="AI282">
        <v>15.5</v>
      </c>
    </row>
    <row r="283" spans="1:35" x14ac:dyDescent="0.25">
      <c r="A283">
        <v>28131</v>
      </c>
      <c r="B283">
        <v>51.5</v>
      </c>
      <c r="C283">
        <v>41.1</v>
      </c>
      <c r="D283">
        <v>45.2</v>
      </c>
      <c r="E283">
        <v>42.5</v>
      </c>
      <c r="F283">
        <v>35.700000000000003</v>
      </c>
      <c r="G283">
        <v>51.8</v>
      </c>
      <c r="H283">
        <v>45.6</v>
      </c>
      <c r="I283">
        <v>33.799999999999997</v>
      </c>
      <c r="J283">
        <v>30.1</v>
      </c>
      <c r="K283">
        <v>75.900000000000006</v>
      </c>
      <c r="L283">
        <v>-2.9</v>
      </c>
      <c r="M283">
        <v>2.6</v>
      </c>
      <c r="N283">
        <v>-4.8</v>
      </c>
      <c r="O283">
        <v>1.2</v>
      </c>
      <c r="P283">
        <v>49.2</v>
      </c>
      <c r="Q283">
        <v>-2.5</v>
      </c>
      <c r="R283">
        <v>116.8</v>
      </c>
      <c r="S283">
        <v>38.5</v>
      </c>
      <c r="T283">
        <v>41</v>
      </c>
      <c r="U283">
        <v>40</v>
      </c>
      <c r="V283">
        <v>42.8</v>
      </c>
      <c r="W283">
        <v>30.8</v>
      </c>
      <c r="X283">
        <v>51.1</v>
      </c>
      <c r="Y283">
        <v>30.4</v>
      </c>
      <c r="Z283">
        <v>34</v>
      </c>
      <c r="AA283">
        <v>27.7</v>
      </c>
      <c r="AB283">
        <v>76.400000000000006</v>
      </c>
      <c r="AC283">
        <v>-0.2</v>
      </c>
      <c r="AD283">
        <v>-1.2</v>
      </c>
      <c r="AE283">
        <v>0.7</v>
      </c>
      <c r="AF283">
        <v>115.4</v>
      </c>
      <c r="AG283">
        <v>91</v>
      </c>
      <c r="AH283">
        <v>-25.5</v>
      </c>
      <c r="AI283">
        <v>14.4</v>
      </c>
    </row>
    <row r="284" spans="1:35" x14ac:dyDescent="0.25">
      <c r="A284">
        <v>28166</v>
      </c>
      <c r="B284">
        <v>51.8</v>
      </c>
      <c r="C284">
        <v>40.799999999999997</v>
      </c>
      <c r="D284">
        <v>41.2</v>
      </c>
      <c r="E284">
        <v>42.6</v>
      </c>
      <c r="F284">
        <v>44</v>
      </c>
      <c r="G284">
        <v>51.4</v>
      </c>
      <c r="H284">
        <v>42.5</v>
      </c>
      <c r="I284">
        <v>34.200000000000003</v>
      </c>
      <c r="J284">
        <v>27.6</v>
      </c>
      <c r="K284">
        <v>75.900000000000006</v>
      </c>
      <c r="L284">
        <v>-2.6</v>
      </c>
      <c r="M284">
        <v>2.6</v>
      </c>
      <c r="N284">
        <v>-4.5999999999999996</v>
      </c>
      <c r="O284">
        <v>0.3</v>
      </c>
      <c r="P284">
        <v>49.4</v>
      </c>
      <c r="Q284">
        <v>-1.8</v>
      </c>
      <c r="R284">
        <v>118.1</v>
      </c>
      <c r="S284">
        <v>27</v>
      </c>
      <c r="T284">
        <v>40.9</v>
      </c>
      <c r="U284">
        <v>37.5</v>
      </c>
      <c r="V284">
        <v>42.7</v>
      </c>
      <c r="W284">
        <v>58.1</v>
      </c>
      <c r="X284">
        <v>51.7</v>
      </c>
      <c r="Y284">
        <v>31.6</v>
      </c>
      <c r="Z284">
        <v>34</v>
      </c>
      <c r="AA284">
        <v>29.8</v>
      </c>
      <c r="AB284">
        <v>76.400000000000006</v>
      </c>
      <c r="AC284">
        <v>2.7</v>
      </c>
      <c r="AD284">
        <v>-1.2</v>
      </c>
      <c r="AE284">
        <v>0.7</v>
      </c>
      <c r="AF284">
        <v>112.7</v>
      </c>
      <c r="AG284">
        <v>91.2</v>
      </c>
      <c r="AH284">
        <v>-24.7</v>
      </c>
      <c r="AI284">
        <v>16.2</v>
      </c>
    </row>
    <row r="285" spans="1:35" x14ac:dyDescent="0.25">
      <c r="A285">
        <v>28201</v>
      </c>
      <c r="B285">
        <v>48.3</v>
      </c>
      <c r="C285">
        <v>41.1</v>
      </c>
      <c r="D285">
        <v>41.3</v>
      </c>
      <c r="E285">
        <v>42.8</v>
      </c>
      <c r="F285">
        <v>43.7</v>
      </c>
      <c r="G285">
        <v>51.3</v>
      </c>
      <c r="H285">
        <v>34.1</v>
      </c>
      <c r="I285">
        <v>34.4</v>
      </c>
      <c r="J285">
        <v>31.1</v>
      </c>
      <c r="K285">
        <v>75.900000000000006</v>
      </c>
      <c r="L285">
        <v>-1.8</v>
      </c>
      <c r="M285">
        <v>2.6</v>
      </c>
      <c r="N285">
        <v>-4.8</v>
      </c>
      <c r="O285">
        <v>-2.2999999999999998</v>
      </c>
      <c r="P285">
        <v>49.4</v>
      </c>
      <c r="Q285">
        <v>-0.8</v>
      </c>
      <c r="R285">
        <v>116.5</v>
      </c>
      <c r="S285">
        <v>36.4</v>
      </c>
      <c r="T285">
        <v>40.9</v>
      </c>
      <c r="U285">
        <v>39.6</v>
      </c>
      <c r="V285">
        <v>42.7</v>
      </c>
      <c r="W285">
        <v>41</v>
      </c>
      <c r="X285">
        <v>51.2</v>
      </c>
      <c r="Y285">
        <v>29.9</v>
      </c>
      <c r="Z285">
        <v>34.299999999999997</v>
      </c>
      <c r="AA285">
        <v>27.1</v>
      </c>
      <c r="AB285">
        <v>76.400000000000006</v>
      </c>
      <c r="AC285">
        <v>-1.8</v>
      </c>
      <c r="AD285">
        <v>-1.2</v>
      </c>
      <c r="AE285">
        <v>0.7</v>
      </c>
      <c r="AF285">
        <v>113.2</v>
      </c>
      <c r="AG285">
        <v>91.2</v>
      </c>
      <c r="AH285">
        <v>-23</v>
      </c>
      <c r="AI285">
        <v>25.6</v>
      </c>
    </row>
    <row r="286" spans="1:35" x14ac:dyDescent="0.25">
      <c r="A286">
        <v>28235</v>
      </c>
      <c r="B286">
        <v>50.9</v>
      </c>
      <c r="C286">
        <v>40.9</v>
      </c>
      <c r="D286">
        <v>39.1</v>
      </c>
      <c r="E286">
        <v>42.8</v>
      </c>
      <c r="F286">
        <v>41.8</v>
      </c>
      <c r="G286">
        <v>51.4</v>
      </c>
      <c r="H286">
        <v>41.3</v>
      </c>
      <c r="I286">
        <v>34.200000000000003</v>
      </c>
      <c r="J286">
        <v>28.9</v>
      </c>
      <c r="K286">
        <v>75.8</v>
      </c>
      <c r="L286">
        <v>1.5</v>
      </c>
      <c r="M286">
        <v>2.6</v>
      </c>
      <c r="N286">
        <v>-4.5999999999999996</v>
      </c>
      <c r="O286">
        <v>-0.5</v>
      </c>
      <c r="P286">
        <v>49.4</v>
      </c>
      <c r="Q286">
        <v>-1.4</v>
      </c>
      <c r="R286">
        <v>117.2</v>
      </c>
      <c r="S286">
        <v>34</v>
      </c>
      <c r="T286">
        <v>41.1</v>
      </c>
      <c r="U286">
        <v>39.700000000000003</v>
      </c>
      <c r="V286">
        <v>43</v>
      </c>
      <c r="W286">
        <v>44.2</v>
      </c>
      <c r="X286">
        <v>51.3</v>
      </c>
      <c r="Y286">
        <v>28.1</v>
      </c>
      <c r="Z286">
        <v>33.9</v>
      </c>
      <c r="AA286">
        <v>30.6</v>
      </c>
      <c r="AB286">
        <v>76.400000000000006</v>
      </c>
      <c r="AC286">
        <v>-1.7</v>
      </c>
      <c r="AD286">
        <v>-1.4</v>
      </c>
      <c r="AE286">
        <v>0.7</v>
      </c>
      <c r="AF286">
        <v>113.2</v>
      </c>
      <c r="AG286">
        <v>91.2</v>
      </c>
      <c r="AH286">
        <v>-24.6</v>
      </c>
      <c r="AI286">
        <v>14.9</v>
      </c>
    </row>
    <row r="287" spans="1:35" x14ac:dyDescent="0.25">
      <c r="A287">
        <v>28270</v>
      </c>
      <c r="B287">
        <v>50</v>
      </c>
      <c r="C287">
        <v>41</v>
      </c>
      <c r="D287">
        <v>41.6</v>
      </c>
      <c r="E287">
        <v>42.6</v>
      </c>
      <c r="F287">
        <v>12.2</v>
      </c>
      <c r="G287">
        <v>50.9</v>
      </c>
      <c r="H287">
        <v>42.2</v>
      </c>
      <c r="I287">
        <v>34</v>
      </c>
      <c r="J287">
        <v>32.4</v>
      </c>
      <c r="K287">
        <v>75.900000000000006</v>
      </c>
      <c r="L287">
        <v>-2.5</v>
      </c>
      <c r="M287">
        <v>2.6</v>
      </c>
      <c r="N287">
        <v>-4.5999999999999996</v>
      </c>
      <c r="O287">
        <v>-1.5</v>
      </c>
      <c r="P287">
        <v>49.4</v>
      </c>
      <c r="Q287">
        <v>-1.6</v>
      </c>
      <c r="R287">
        <v>117.8</v>
      </c>
      <c r="S287">
        <v>35.4</v>
      </c>
      <c r="T287">
        <v>40.299999999999997</v>
      </c>
      <c r="U287">
        <v>32.200000000000003</v>
      </c>
      <c r="V287">
        <v>42.6</v>
      </c>
      <c r="W287">
        <v>78.8</v>
      </c>
      <c r="X287">
        <v>51.7</v>
      </c>
      <c r="Y287">
        <v>30.6</v>
      </c>
      <c r="Z287">
        <v>33.6</v>
      </c>
      <c r="AA287">
        <v>32.1</v>
      </c>
      <c r="AB287">
        <v>76.400000000000006</v>
      </c>
      <c r="AC287">
        <v>-1.5</v>
      </c>
      <c r="AD287">
        <v>-1.4</v>
      </c>
      <c r="AE287">
        <v>0.7</v>
      </c>
      <c r="AF287">
        <v>113.8</v>
      </c>
      <c r="AG287">
        <v>91</v>
      </c>
      <c r="AH287">
        <v>-24.7</v>
      </c>
      <c r="AI287">
        <v>15.1</v>
      </c>
    </row>
    <row r="288" spans="1:35" x14ac:dyDescent="0.25">
      <c r="A288">
        <v>28306</v>
      </c>
      <c r="B288">
        <v>52.7</v>
      </c>
      <c r="C288">
        <v>41.3</v>
      </c>
      <c r="D288">
        <v>41.2</v>
      </c>
      <c r="E288">
        <v>42.6</v>
      </c>
      <c r="F288">
        <v>38.9</v>
      </c>
      <c r="G288">
        <v>51.4</v>
      </c>
      <c r="H288">
        <v>38.5</v>
      </c>
      <c r="I288">
        <v>34.299999999999997</v>
      </c>
      <c r="J288">
        <v>23.2</v>
      </c>
      <c r="K288">
        <v>75.8</v>
      </c>
      <c r="L288">
        <v>-3.5</v>
      </c>
      <c r="M288">
        <v>2.6</v>
      </c>
      <c r="N288">
        <v>-4.8</v>
      </c>
      <c r="O288">
        <v>0.5</v>
      </c>
      <c r="P288">
        <v>49.7</v>
      </c>
      <c r="Q288">
        <v>3.6</v>
      </c>
      <c r="R288">
        <v>117.3</v>
      </c>
      <c r="S288">
        <v>38.4</v>
      </c>
      <c r="T288">
        <v>41</v>
      </c>
      <c r="U288">
        <v>38.200000000000003</v>
      </c>
      <c r="V288">
        <v>42.8</v>
      </c>
      <c r="W288">
        <v>44.2</v>
      </c>
      <c r="X288">
        <v>52.4</v>
      </c>
      <c r="Y288">
        <v>29.1</v>
      </c>
      <c r="Z288">
        <v>34.4</v>
      </c>
      <c r="AA288">
        <v>29.9</v>
      </c>
      <c r="AB288">
        <v>76.400000000000006</v>
      </c>
      <c r="AC288">
        <v>-1.2</v>
      </c>
      <c r="AD288">
        <v>-1.2</v>
      </c>
      <c r="AE288">
        <v>0.5</v>
      </c>
      <c r="AF288">
        <v>112.6</v>
      </c>
      <c r="AG288">
        <v>91</v>
      </c>
      <c r="AH288">
        <v>-23.9</v>
      </c>
      <c r="AI288">
        <v>16.5</v>
      </c>
    </row>
    <row r="289" spans="1:35" x14ac:dyDescent="0.25">
      <c r="A289">
        <v>28339</v>
      </c>
      <c r="B289">
        <v>53</v>
      </c>
      <c r="C289">
        <v>41.3</v>
      </c>
      <c r="D289">
        <v>41.4</v>
      </c>
      <c r="E289">
        <v>42.5</v>
      </c>
      <c r="F289">
        <v>43.7</v>
      </c>
      <c r="G289">
        <v>52.8</v>
      </c>
      <c r="H289">
        <v>36.299999999999997</v>
      </c>
      <c r="I289">
        <v>34</v>
      </c>
      <c r="J289">
        <v>31.2</v>
      </c>
      <c r="K289">
        <v>75.8</v>
      </c>
      <c r="L289">
        <v>-2.2000000000000002</v>
      </c>
      <c r="M289">
        <v>2.6</v>
      </c>
      <c r="N289">
        <v>-4.8</v>
      </c>
      <c r="O289">
        <v>-0.1</v>
      </c>
      <c r="P289">
        <v>49.7</v>
      </c>
      <c r="Q289">
        <v>-2.7</v>
      </c>
      <c r="R289">
        <v>119.4</v>
      </c>
      <c r="S289">
        <v>36.299999999999997</v>
      </c>
      <c r="T289">
        <v>41.2</v>
      </c>
      <c r="U289">
        <v>42</v>
      </c>
      <c r="V289">
        <v>42.8</v>
      </c>
      <c r="W289">
        <v>43.9</v>
      </c>
      <c r="X289">
        <v>53.1</v>
      </c>
      <c r="Y289">
        <v>29.8</v>
      </c>
      <c r="Z289">
        <v>33.299999999999997</v>
      </c>
      <c r="AA289">
        <v>31</v>
      </c>
      <c r="AB289">
        <v>76.400000000000006</v>
      </c>
      <c r="AC289">
        <v>-1.6</v>
      </c>
      <c r="AD289">
        <v>-1.2</v>
      </c>
      <c r="AE289">
        <v>0.7</v>
      </c>
      <c r="AF289">
        <v>113.1</v>
      </c>
      <c r="AG289">
        <v>91</v>
      </c>
      <c r="AH289">
        <v>-24.4</v>
      </c>
      <c r="AI289">
        <v>14.1</v>
      </c>
    </row>
    <row r="290" spans="1:35" x14ac:dyDescent="0.25">
      <c r="A290">
        <v>28372</v>
      </c>
      <c r="B290">
        <v>34.799999999999997</v>
      </c>
      <c r="C290">
        <v>40.9</v>
      </c>
      <c r="D290">
        <v>40.700000000000003</v>
      </c>
      <c r="E290">
        <v>42.8</v>
      </c>
      <c r="F290">
        <v>45.3</v>
      </c>
      <c r="G290">
        <v>53.1</v>
      </c>
      <c r="H290">
        <v>42.4</v>
      </c>
      <c r="I290">
        <v>34.4</v>
      </c>
      <c r="J290">
        <v>24.5</v>
      </c>
      <c r="K290">
        <v>75.900000000000006</v>
      </c>
      <c r="L290">
        <v>-2.8</v>
      </c>
      <c r="M290">
        <v>2.6</v>
      </c>
      <c r="N290">
        <v>-4.5999999999999996</v>
      </c>
      <c r="O290">
        <v>0.5</v>
      </c>
      <c r="P290">
        <v>49.7</v>
      </c>
      <c r="Q290">
        <v>-1</v>
      </c>
      <c r="R290">
        <v>117.1</v>
      </c>
      <c r="S290">
        <v>35.700000000000003</v>
      </c>
      <c r="T290">
        <v>41</v>
      </c>
      <c r="U290">
        <v>39.299999999999997</v>
      </c>
      <c r="V290">
        <v>42.9</v>
      </c>
      <c r="W290">
        <v>48.9</v>
      </c>
      <c r="X290">
        <v>53</v>
      </c>
      <c r="Y290">
        <v>28.3</v>
      </c>
      <c r="Z290">
        <v>34.6</v>
      </c>
      <c r="AA290">
        <v>28.4</v>
      </c>
      <c r="AB290">
        <v>76.400000000000006</v>
      </c>
      <c r="AC290">
        <v>-3.9</v>
      </c>
      <c r="AD290">
        <v>-1.2</v>
      </c>
      <c r="AE290">
        <v>0.7</v>
      </c>
      <c r="AF290">
        <v>113.6</v>
      </c>
      <c r="AG290">
        <v>91.2</v>
      </c>
      <c r="AH290">
        <v>-24.7</v>
      </c>
      <c r="AI290">
        <v>12.8</v>
      </c>
    </row>
    <row r="291" spans="1:35" x14ac:dyDescent="0.25">
      <c r="A291">
        <v>28406</v>
      </c>
      <c r="B291">
        <v>37.5</v>
      </c>
      <c r="C291">
        <v>40.9</v>
      </c>
      <c r="D291">
        <v>41</v>
      </c>
      <c r="E291">
        <v>42.7</v>
      </c>
      <c r="F291">
        <v>51.6</v>
      </c>
      <c r="G291">
        <v>52.9</v>
      </c>
      <c r="H291">
        <v>42.5</v>
      </c>
      <c r="I291">
        <v>33.6</v>
      </c>
      <c r="J291">
        <v>29.8</v>
      </c>
      <c r="K291">
        <v>75.900000000000006</v>
      </c>
      <c r="L291">
        <v>-1.7</v>
      </c>
      <c r="M291">
        <v>2.6</v>
      </c>
      <c r="N291">
        <v>-4.5999999999999996</v>
      </c>
      <c r="O291">
        <v>-0.4</v>
      </c>
      <c r="P291">
        <v>49.4</v>
      </c>
      <c r="Q291">
        <v>-1.9</v>
      </c>
      <c r="R291">
        <v>118.7</v>
      </c>
      <c r="S291">
        <v>32.700000000000003</v>
      </c>
      <c r="T291">
        <v>40.9</v>
      </c>
      <c r="U291">
        <v>35</v>
      </c>
      <c r="V291">
        <v>42.9</v>
      </c>
      <c r="W291">
        <v>54.5</v>
      </c>
      <c r="X291">
        <v>53.1</v>
      </c>
      <c r="Y291">
        <v>31.8</v>
      </c>
      <c r="Z291">
        <v>34.200000000000003</v>
      </c>
      <c r="AA291">
        <v>31.3</v>
      </c>
      <c r="AB291">
        <v>76.400000000000006</v>
      </c>
      <c r="AC291">
        <v>0.2</v>
      </c>
      <c r="AD291">
        <v>-1.2</v>
      </c>
      <c r="AE291">
        <v>0.7</v>
      </c>
      <c r="AF291">
        <v>112.6</v>
      </c>
      <c r="AG291">
        <v>91</v>
      </c>
      <c r="AH291">
        <v>-24.8</v>
      </c>
      <c r="AI291">
        <v>16.2</v>
      </c>
    </row>
    <row r="292" spans="1:35" x14ac:dyDescent="0.25">
      <c r="A292">
        <v>28441</v>
      </c>
      <c r="B292">
        <v>53.5</v>
      </c>
      <c r="C292">
        <v>40.9</v>
      </c>
      <c r="D292">
        <v>37.9</v>
      </c>
      <c r="E292">
        <v>42.8</v>
      </c>
      <c r="F292">
        <v>44.5</v>
      </c>
      <c r="G292">
        <v>53.3</v>
      </c>
      <c r="H292">
        <v>45.7</v>
      </c>
      <c r="I292">
        <v>33.799999999999997</v>
      </c>
      <c r="J292">
        <v>29.5</v>
      </c>
      <c r="K292">
        <v>75.900000000000006</v>
      </c>
      <c r="L292">
        <v>-2.9</v>
      </c>
      <c r="M292">
        <v>2.6</v>
      </c>
      <c r="N292">
        <v>-4.8</v>
      </c>
      <c r="O292">
        <v>-0.2</v>
      </c>
      <c r="P292">
        <v>49.2</v>
      </c>
      <c r="Q292">
        <v>-1.5</v>
      </c>
      <c r="R292">
        <v>116.7</v>
      </c>
      <c r="S292">
        <v>35.4</v>
      </c>
      <c r="T292">
        <v>41</v>
      </c>
      <c r="U292">
        <v>41.3</v>
      </c>
      <c r="V292">
        <v>42.7</v>
      </c>
      <c r="W292">
        <v>42.6</v>
      </c>
      <c r="X292">
        <v>53.1</v>
      </c>
      <c r="Y292">
        <v>30.5</v>
      </c>
      <c r="Z292">
        <v>33.9</v>
      </c>
      <c r="AA292">
        <v>23.2</v>
      </c>
      <c r="AB292">
        <v>76.400000000000006</v>
      </c>
      <c r="AC292">
        <v>-3.2</v>
      </c>
      <c r="AD292">
        <v>-1.2</v>
      </c>
      <c r="AE292">
        <v>0.7</v>
      </c>
      <c r="AF292">
        <v>113.2</v>
      </c>
      <c r="AG292">
        <v>91</v>
      </c>
      <c r="AH292">
        <v>-22.8</v>
      </c>
      <c r="AI292">
        <v>25.9</v>
      </c>
    </row>
    <row r="293" spans="1:35" x14ac:dyDescent="0.25">
      <c r="A293">
        <v>28476</v>
      </c>
      <c r="B293">
        <v>51.6</v>
      </c>
      <c r="C293">
        <v>41.2</v>
      </c>
      <c r="D293">
        <v>40.799999999999997</v>
      </c>
      <c r="E293">
        <v>42.9</v>
      </c>
      <c r="F293">
        <v>45</v>
      </c>
      <c r="G293">
        <v>53.4</v>
      </c>
      <c r="H293">
        <v>39.4</v>
      </c>
      <c r="I293">
        <v>34.299999999999997</v>
      </c>
      <c r="J293">
        <v>27.1</v>
      </c>
      <c r="K293">
        <v>75.8</v>
      </c>
      <c r="L293">
        <v>-1.6</v>
      </c>
      <c r="M293">
        <v>2.6</v>
      </c>
      <c r="N293">
        <v>-4.5999999999999996</v>
      </c>
      <c r="O293">
        <v>0.9</v>
      </c>
      <c r="P293">
        <v>49.7</v>
      </c>
      <c r="Q293">
        <v>-2.6</v>
      </c>
      <c r="R293">
        <v>117.5</v>
      </c>
      <c r="S293">
        <v>44</v>
      </c>
      <c r="T293">
        <v>41.3</v>
      </c>
      <c r="U293">
        <v>38.4</v>
      </c>
      <c r="V293">
        <v>42.8</v>
      </c>
      <c r="W293">
        <v>37.799999999999997</v>
      </c>
      <c r="X293">
        <v>53.1</v>
      </c>
      <c r="Y293">
        <v>37.200000000000003</v>
      </c>
      <c r="Z293">
        <v>37.799999999999997</v>
      </c>
      <c r="AA293">
        <v>28.5</v>
      </c>
      <c r="AB293">
        <v>76.400000000000006</v>
      </c>
      <c r="AC293">
        <v>3.6</v>
      </c>
      <c r="AD293">
        <v>-1.2</v>
      </c>
      <c r="AE293">
        <v>0.7</v>
      </c>
      <c r="AF293">
        <v>114.2</v>
      </c>
      <c r="AG293">
        <v>91</v>
      </c>
      <c r="AH293">
        <v>-25.2</v>
      </c>
      <c r="AI293">
        <v>15</v>
      </c>
    </row>
    <row r="294" spans="1:35" x14ac:dyDescent="0.25">
      <c r="A294">
        <v>28511</v>
      </c>
      <c r="B294">
        <v>53.8</v>
      </c>
      <c r="C294">
        <v>40.5</v>
      </c>
      <c r="D294">
        <v>40.5</v>
      </c>
      <c r="E294">
        <v>42.8</v>
      </c>
      <c r="F294">
        <v>7.8</v>
      </c>
      <c r="G294">
        <v>52.8</v>
      </c>
      <c r="H294">
        <v>43.9</v>
      </c>
      <c r="I294">
        <v>34.200000000000003</v>
      </c>
      <c r="J294">
        <v>30.6</v>
      </c>
      <c r="K294">
        <v>75.900000000000006</v>
      </c>
      <c r="L294">
        <v>-2.5</v>
      </c>
      <c r="M294">
        <v>2.6</v>
      </c>
      <c r="N294">
        <v>-4.8</v>
      </c>
      <c r="O294">
        <v>-0.3</v>
      </c>
      <c r="P294">
        <v>49.4</v>
      </c>
      <c r="Q294">
        <v>-1.5</v>
      </c>
      <c r="R294">
        <v>118.1</v>
      </c>
      <c r="S294">
        <v>36.1</v>
      </c>
      <c r="T294">
        <v>41</v>
      </c>
      <c r="U294">
        <v>37.200000000000003</v>
      </c>
      <c r="V294">
        <v>42.8</v>
      </c>
      <c r="W294">
        <v>49.7</v>
      </c>
      <c r="X294">
        <v>53.1</v>
      </c>
      <c r="Y294">
        <v>30.4</v>
      </c>
      <c r="Z294">
        <v>33.9</v>
      </c>
      <c r="AA294">
        <v>34</v>
      </c>
      <c r="AB294">
        <v>76.400000000000006</v>
      </c>
      <c r="AC294">
        <v>-1.6</v>
      </c>
      <c r="AD294">
        <v>-1.2</v>
      </c>
      <c r="AE294">
        <v>0.7</v>
      </c>
      <c r="AF294">
        <v>115.1</v>
      </c>
      <c r="AG294">
        <v>91.2</v>
      </c>
      <c r="AH294">
        <v>-25.5</v>
      </c>
      <c r="AI294">
        <v>14.9</v>
      </c>
    </row>
    <row r="295" spans="1:35" x14ac:dyDescent="0.25">
      <c r="A295">
        <v>28546</v>
      </c>
      <c r="B295">
        <v>52.7</v>
      </c>
      <c r="C295">
        <v>40.9</v>
      </c>
      <c r="D295">
        <v>40.700000000000003</v>
      </c>
      <c r="E295">
        <v>43.1</v>
      </c>
      <c r="F295">
        <v>38.799999999999997</v>
      </c>
      <c r="G295">
        <v>53.3</v>
      </c>
      <c r="H295">
        <v>42.3</v>
      </c>
      <c r="I295">
        <v>34</v>
      </c>
      <c r="J295">
        <v>32</v>
      </c>
      <c r="K295">
        <v>75.8</v>
      </c>
      <c r="L295">
        <v>-1.9</v>
      </c>
      <c r="M295">
        <v>2.6</v>
      </c>
      <c r="N295">
        <v>-4.8</v>
      </c>
      <c r="O295">
        <v>0</v>
      </c>
      <c r="P295">
        <v>49.7</v>
      </c>
      <c r="Q295">
        <v>-2.2999999999999998</v>
      </c>
      <c r="R295">
        <v>118</v>
      </c>
      <c r="S295">
        <v>36.700000000000003</v>
      </c>
      <c r="T295">
        <v>41.2</v>
      </c>
      <c r="U295">
        <v>34.9</v>
      </c>
      <c r="V295">
        <v>42.6</v>
      </c>
      <c r="W295">
        <v>36.1</v>
      </c>
      <c r="X295">
        <v>53.1</v>
      </c>
      <c r="Y295">
        <v>30.3</v>
      </c>
      <c r="Z295">
        <v>34.299999999999997</v>
      </c>
      <c r="AA295">
        <v>28.5</v>
      </c>
      <c r="AB295">
        <v>76.400000000000006</v>
      </c>
      <c r="AC295">
        <v>-1.5</v>
      </c>
      <c r="AD295">
        <v>-1.2</v>
      </c>
      <c r="AE295">
        <v>0.7</v>
      </c>
      <c r="AF295">
        <v>111.8</v>
      </c>
      <c r="AG295">
        <v>91</v>
      </c>
      <c r="AH295">
        <v>-24.9</v>
      </c>
      <c r="AI295">
        <v>14.9</v>
      </c>
    </row>
    <row r="296" spans="1:35" x14ac:dyDescent="0.25">
      <c r="A296">
        <v>28581</v>
      </c>
      <c r="B296">
        <v>56.2</v>
      </c>
      <c r="C296">
        <v>40.700000000000003</v>
      </c>
      <c r="D296">
        <v>40.6</v>
      </c>
      <c r="E296">
        <v>42.9</v>
      </c>
      <c r="F296">
        <v>44.8</v>
      </c>
      <c r="G296">
        <v>53.5</v>
      </c>
      <c r="H296">
        <v>41.1</v>
      </c>
      <c r="I296">
        <v>34.299999999999997</v>
      </c>
      <c r="J296">
        <v>23.5</v>
      </c>
      <c r="K296">
        <v>75.900000000000006</v>
      </c>
      <c r="L296">
        <v>-1.1000000000000001</v>
      </c>
      <c r="M296">
        <v>2.6</v>
      </c>
      <c r="N296">
        <v>-4.8</v>
      </c>
      <c r="O296">
        <v>0</v>
      </c>
      <c r="P296">
        <v>49.4</v>
      </c>
      <c r="Q296">
        <v>-1.8</v>
      </c>
      <c r="R296">
        <v>117.9</v>
      </c>
      <c r="S296">
        <v>36.5</v>
      </c>
      <c r="T296">
        <v>41.1</v>
      </c>
      <c r="U296">
        <v>38.799999999999997</v>
      </c>
      <c r="V296">
        <v>42.9</v>
      </c>
      <c r="W296">
        <v>45</v>
      </c>
      <c r="X296">
        <v>53.1</v>
      </c>
      <c r="Y296">
        <v>30</v>
      </c>
      <c r="Z296">
        <v>33.6</v>
      </c>
      <c r="AA296">
        <v>26.1</v>
      </c>
      <c r="AB296">
        <v>76.400000000000006</v>
      </c>
      <c r="AC296">
        <v>-1.9</v>
      </c>
      <c r="AD296">
        <v>-1.2</v>
      </c>
      <c r="AE296">
        <v>0.7</v>
      </c>
      <c r="AF296">
        <v>113.3</v>
      </c>
      <c r="AG296">
        <v>91.2</v>
      </c>
      <c r="AH296">
        <v>-23.3</v>
      </c>
      <c r="AI296">
        <v>25.7</v>
      </c>
    </row>
    <row r="297" spans="1:35" x14ac:dyDescent="0.25">
      <c r="A297">
        <v>28616</v>
      </c>
      <c r="B297">
        <v>51.8</v>
      </c>
      <c r="C297">
        <v>41.2</v>
      </c>
      <c r="D297">
        <v>41.3</v>
      </c>
      <c r="E297">
        <v>42.7</v>
      </c>
      <c r="F297">
        <v>41.6</v>
      </c>
      <c r="G297">
        <v>53.3</v>
      </c>
      <c r="H297">
        <v>45.4</v>
      </c>
      <c r="I297">
        <v>33.6</v>
      </c>
      <c r="J297">
        <v>29.5</v>
      </c>
      <c r="K297">
        <v>75.900000000000006</v>
      </c>
      <c r="L297">
        <v>-1.5</v>
      </c>
      <c r="M297">
        <v>2.4</v>
      </c>
      <c r="N297">
        <v>-4.8</v>
      </c>
      <c r="O297">
        <v>1.9</v>
      </c>
      <c r="P297">
        <v>49.2</v>
      </c>
      <c r="Q297">
        <v>-2.7</v>
      </c>
      <c r="R297">
        <v>117.4</v>
      </c>
      <c r="S297">
        <v>31</v>
      </c>
      <c r="T297">
        <v>41.1</v>
      </c>
      <c r="U297">
        <v>44.3</v>
      </c>
      <c r="V297">
        <v>42.8</v>
      </c>
      <c r="W297">
        <v>40.200000000000003</v>
      </c>
      <c r="X297">
        <v>53.2</v>
      </c>
      <c r="Y297">
        <v>33.700000000000003</v>
      </c>
      <c r="Z297">
        <v>34.200000000000003</v>
      </c>
      <c r="AA297">
        <v>30.6</v>
      </c>
      <c r="AB297">
        <v>76.400000000000006</v>
      </c>
      <c r="AC297">
        <v>-2.5</v>
      </c>
      <c r="AD297">
        <v>-1.2</v>
      </c>
      <c r="AE297">
        <v>0.7</v>
      </c>
      <c r="AF297">
        <v>114.3</v>
      </c>
      <c r="AG297">
        <v>91.2</v>
      </c>
      <c r="AH297">
        <v>-26</v>
      </c>
      <c r="AI297">
        <v>16.399999999999999</v>
      </c>
    </row>
    <row r="298" spans="1:35" x14ac:dyDescent="0.25">
      <c r="A298">
        <v>28651</v>
      </c>
      <c r="B298">
        <v>52.9</v>
      </c>
      <c r="C298">
        <v>41.4</v>
      </c>
      <c r="D298">
        <v>44.8</v>
      </c>
      <c r="E298">
        <v>42.8</v>
      </c>
      <c r="F298">
        <v>46</v>
      </c>
      <c r="G298">
        <v>53.8</v>
      </c>
      <c r="H298">
        <v>35.4</v>
      </c>
      <c r="I298">
        <v>33.9</v>
      </c>
      <c r="J298">
        <v>29.1</v>
      </c>
      <c r="K298">
        <v>75.8</v>
      </c>
      <c r="L298">
        <v>-1.7</v>
      </c>
      <c r="M298">
        <v>2.6</v>
      </c>
      <c r="N298">
        <v>-4.8</v>
      </c>
      <c r="O298">
        <v>0.9</v>
      </c>
      <c r="P298">
        <v>49.7</v>
      </c>
      <c r="Q298">
        <v>-2.4</v>
      </c>
      <c r="R298">
        <v>117.3</v>
      </c>
      <c r="S298">
        <v>36</v>
      </c>
      <c r="T298">
        <v>41.1</v>
      </c>
      <c r="U298">
        <v>40.1</v>
      </c>
      <c r="V298">
        <v>42.5</v>
      </c>
      <c r="W298">
        <v>39.299999999999997</v>
      </c>
      <c r="X298">
        <v>53.8</v>
      </c>
      <c r="Y298">
        <v>29.7</v>
      </c>
      <c r="Z298">
        <v>34.4</v>
      </c>
      <c r="AA298">
        <v>29.3</v>
      </c>
      <c r="AB298">
        <v>76.400000000000006</v>
      </c>
      <c r="AC298">
        <v>-2.5</v>
      </c>
      <c r="AD298">
        <v>-1.4</v>
      </c>
      <c r="AE298">
        <v>0.7</v>
      </c>
      <c r="AF298">
        <v>113.9</v>
      </c>
      <c r="AG298">
        <v>91</v>
      </c>
      <c r="AH298">
        <v>-24.5</v>
      </c>
      <c r="AI298">
        <v>16.100000000000001</v>
      </c>
    </row>
    <row r="299" spans="1:35" x14ac:dyDescent="0.25">
      <c r="A299">
        <v>28686</v>
      </c>
      <c r="B299">
        <v>51.8</v>
      </c>
      <c r="C299">
        <v>41.3</v>
      </c>
      <c r="D299">
        <v>41.3</v>
      </c>
      <c r="E299">
        <v>43</v>
      </c>
      <c r="F299">
        <v>40.200000000000003</v>
      </c>
      <c r="G299">
        <v>53.9</v>
      </c>
      <c r="H299">
        <v>42.2</v>
      </c>
      <c r="I299">
        <v>34.200000000000003</v>
      </c>
      <c r="J299">
        <v>32.5</v>
      </c>
      <c r="K299">
        <v>75.900000000000006</v>
      </c>
      <c r="L299">
        <v>-1.7</v>
      </c>
      <c r="M299">
        <v>2.6</v>
      </c>
      <c r="N299">
        <v>-4.8</v>
      </c>
      <c r="O299">
        <v>-0.1</v>
      </c>
      <c r="P299">
        <v>49.2</v>
      </c>
      <c r="Q299">
        <v>-2.4</v>
      </c>
      <c r="R299">
        <v>118.9</v>
      </c>
      <c r="S299">
        <v>37.9</v>
      </c>
      <c r="T299">
        <v>41.2</v>
      </c>
      <c r="U299">
        <v>40.6</v>
      </c>
      <c r="V299">
        <v>43.3</v>
      </c>
      <c r="W299">
        <v>37.4</v>
      </c>
      <c r="X299">
        <v>53.6</v>
      </c>
      <c r="Y299">
        <v>28.8</v>
      </c>
      <c r="Z299">
        <v>34</v>
      </c>
      <c r="AA299">
        <v>30</v>
      </c>
      <c r="AB299">
        <v>76.400000000000006</v>
      </c>
      <c r="AC299">
        <v>-3.1</v>
      </c>
      <c r="AD299">
        <v>-1.2</v>
      </c>
      <c r="AE299">
        <v>0.7</v>
      </c>
      <c r="AF299">
        <v>113.4</v>
      </c>
      <c r="AG299">
        <v>91</v>
      </c>
      <c r="AH299">
        <v>-25.5</v>
      </c>
      <c r="AI299">
        <v>13.6</v>
      </c>
    </row>
    <row r="300" spans="1:35" x14ac:dyDescent="0.25">
      <c r="A300">
        <v>28721</v>
      </c>
      <c r="B300">
        <v>50</v>
      </c>
      <c r="C300">
        <v>41.1</v>
      </c>
      <c r="D300">
        <v>37.799999999999997</v>
      </c>
      <c r="E300">
        <v>42.6</v>
      </c>
      <c r="F300">
        <v>51.1</v>
      </c>
      <c r="G300">
        <v>53.4</v>
      </c>
      <c r="H300">
        <v>42.4</v>
      </c>
      <c r="I300">
        <v>34.200000000000003</v>
      </c>
      <c r="J300">
        <v>25</v>
      </c>
      <c r="K300">
        <v>75.900000000000006</v>
      </c>
      <c r="L300">
        <v>-1.8</v>
      </c>
      <c r="M300">
        <v>2.6</v>
      </c>
      <c r="N300">
        <v>-4.8</v>
      </c>
      <c r="O300">
        <v>0</v>
      </c>
      <c r="P300">
        <v>49.2</v>
      </c>
      <c r="Q300">
        <v>-1.6</v>
      </c>
      <c r="R300">
        <v>117.2</v>
      </c>
      <c r="S300">
        <v>36.6</v>
      </c>
      <c r="T300">
        <v>41.3</v>
      </c>
      <c r="U300">
        <v>39.799999999999997</v>
      </c>
      <c r="V300">
        <v>42.8</v>
      </c>
      <c r="W300">
        <v>44.8</v>
      </c>
      <c r="X300">
        <v>53.9</v>
      </c>
      <c r="Y300">
        <v>30.2</v>
      </c>
      <c r="Z300">
        <v>34.299999999999997</v>
      </c>
      <c r="AA300">
        <v>31.6</v>
      </c>
      <c r="AB300">
        <v>76.400000000000006</v>
      </c>
      <c r="AC300">
        <v>-1.5</v>
      </c>
      <c r="AD300">
        <v>-1.2</v>
      </c>
      <c r="AE300">
        <v>0.7</v>
      </c>
      <c r="AF300">
        <v>113.1</v>
      </c>
      <c r="AG300">
        <v>91</v>
      </c>
      <c r="AH300">
        <v>-24</v>
      </c>
      <c r="AI300">
        <v>21.9</v>
      </c>
    </row>
    <row r="301" spans="1:35" x14ac:dyDescent="0.25">
      <c r="A301">
        <v>28755</v>
      </c>
      <c r="B301">
        <v>53.9</v>
      </c>
      <c r="C301">
        <v>40.700000000000003</v>
      </c>
      <c r="D301">
        <v>40.5</v>
      </c>
      <c r="E301">
        <v>43</v>
      </c>
      <c r="F301">
        <v>45.9</v>
      </c>
      <c r="G301">
        <v>53.8</v>
      </c>
      <c r="H301">
        <v>43.5</v>
      </c>
      <c r="I301">
        <v>34.4</v>
      </c>
      <c r="J301">
        <v>25.9</v>
      </c>
      <c r="K301">
        <v>75.8</v>
      </c>
      <c r="L301">
        <v>-2.5</v>
      </c>
      <c r="M301">
        <v>2.9</v>
      </c>
      <c r="N301">
        <v>-4.3</v>
      </c>
      <c r="O301">
        <v>0.8</v>
      </c>
      <c r="P301">
        <v>49.2</v>
      </c>
      <c r="Q301">
        <v>-1.6</v>
      </c>
      <c r="R301">
        <v>116.4</v>
      </c>
      <c r="S301">
        <v>23.9</v>
      </c>
      <c r="T301">
        <v>40.5</v>
      </c>
      <c r="U301">
        <v>40.700000000000003</v>
      </c>
      <c r="V301">
        <v>42.6</v>
      </c>
      <c r="W301">
        <v>41.5</v>
      </c>
      <c r="X301">
        <v>53.6</v>
      </c>
      <c r="Y301">
        <v>35.6</v>
      </c>
      <c r="Z301">
        <v>33.9</v>
      </c>
      <c r="AA301">
        <v>28.8</v>
      </c>
      <c r="AB301">
        <v>76.400000000000006</v>
      </c>
      <c r="AC301">
        <v>-4.9000000000000004</v>
      </c>
      <c r="AD301">
        <v>-1.2</v>
      </c>
      <c r="AE301">
        <v>0.7</v>
      </c>
      <c r="AF301">
        <v>114.8</v>
      </c>
      <c r="AG301">
        <v>91.2</v>
      </c>
      <c r="AH301">
        <v>-25.8</v>
      </c>
      <c r="AI301">
        <v>14.2</v>
      </c>
    </row>
    <row r="302" spans="1:35" x14ac:dyDescent="0.25">
      <c r="A302">
        <v>28790</v>
      </c>
      <c r="B302">
        <v>52.8</v>
      </c>
      <c r="C302">
        <v>41.1</v>
      </c>
      <c r="D302">
        <v>40.9</v>
      </c>
      <c r="E302">
        <v>42.9</v>
      </c>
      <c r="F302">
        <v>43.7</v>
      </c>
      <c r="G302">
        <v>54</v>
      </c>
      <c r="H302">
        <v>43.1</v>
      </c>
      <c r="I302">
        <v>34.299999999999997</v>
      </c>
      <c r="J302">
        <v>32.700000000000003</v>
      </c>
      <c r="K302">
        <v>75.8</v>
      </c>
      <c r="L302">
        <v>-1.9</v>
      </c>
      <c r="M302">
        <v>2.6</v>
      </c>
      <c r="N302">
        <v>-4.3</v>
      </c>
      <c r="O302">
        <v>0.4</v>
      </c>
      <c r="P302">
        <v>49.4</v>
      </c>
      <c r="Q302">
        <v>-1.7</v>
      </c>
      <c r="R302">
        <v>116.4</v>
      </c>
      <c r="S302">
        <v>34.4</v>
      </c>
      <c r="T302">
        <v>41</v>
      </c>
      <c r="U302">
        <v>40.200000000000003</v>
      </c>
      <c r="V302">
        <v>42.5</v>
      </c>
      <c r="W302">
        <v>43.5</v>
      </c>
      <c r="X302">
        <v>53.7</v>
      </c>
      <c r="Y302">
        <v>20.399999999999999</v>
      </c>
      <c r="Z302">
        <v>33.299999999999997</v>
      </c>
      <c r="AA302">
        <v>26.8</v>
      </c>
      <c r="AB302">
        <v>76.3</v>
      </c>
      <c r="AC302">
        <v>-3</v>
      </c>
      <c r="AD302">
        <v>-1.2</v>
      </c>
      <c r="AE302">
        <v>0.7</v>
      </c>
      <c r="AF302">
        <v>114.3</v>
      </c>
      <c r="AG302">
        <v>91</v>
      </c>
      <c r="AH302">
        <v>-24.8</v>
      </c>
      <c r="AI302">
        <v>14.8</v>
      </c>
    </row>
    <row r="303" spans="1:35" x14ac:dyDescent="0.25">
      <c r="A303">
        <v>28824</v>
      </c>
      <c r="B303">
        <v>52.2</v>
      </c>
      <c r="C303">
        <v>41</v>
      </c>
      <c r="D303">
        <v>41</v>
      </c>
      <c r="E303">
        <v>43.1</v>
      </c>
      <c r="F303">
        <v>45.9</v>
      </c>
      <c r="G303">
        <v>53.6</v>
      </c>
      <c r="H303">
        <v>42.4</v>
      </c>
      <c r="I303">
        <v>33.9</v>
      </c>
      <c r="J303">
        <v>29.9</v>
      </c>
      <c r="K303">
        <v>75.900000000000006</v>
      </c>
      <c r="L303">
        <v>-1.8</v>
      </c>
      <c r="M303">
        <v>2.6</v>
      </c>
      <c r="N303">
        <v>-4.3</v>
      </c>
      <c r="O303">
        <v>-0.2</v>
      </c>
      <c r="P303">
        <v>49.4</v>
      </c>
      <c r="Q303">
        <v>-1.8</v>
      </c>
      <c r="R303">
        <v>118.7</v>
      </c>
      <c r="S303">
        <v>37.9</v>
      </c>
      <c r="T303">
        <v>41.2</v>
      </c>
      <c r="U303">
        <v>37.4</v>
      </c>
      <c r="V303">
        <v>42.7</v>
      </c>
      <c r="W303">
        <v>50.5</v>
      </c>
      <c r="X303">
        <v>53.7</v>
      </c>
      <c r="Y303">
        <v>30.6</v>
      </c>
      <c r="Z303">
        <v>34</v>
      </c>
      <c r="AA303">
        <v>34.4</v>
      </c>
      <c r="AB303">
        <v>76.400000000000006</v>
      </c>
      <c r="AC303">
        <v>1.5</v>
      </c>
      <c r="AD303">
        <v>-1.2</v>
      </c>
      <c r="AE303">
        <v>0.7</v>
      </c>
      <c r="AF303">
        <v>113.1</v>
      </c>
      <c r="AG303">
        <v>91.2</v>
      </c>
      <c r="AH303">
        <v>-25.4</v>
      </c>
      <c r="AI303">
        <v>17.5</v>
      </c>
    </row>
    <row r="304" spans="1:35" x14ac:dyDescent="0.25">
      <c r="A304">
        <v>28859</v>
      </c>
      <c r="B304">
        <v>52.8</v>
      </c>
      <c r="C304">
        <v>41.1</v>
      </c>
      <c r="D304">
        <v>38.5</v>
      </c>
      <c r="E304">
        <v>42.7</v>
      </c>
      <c r="F304">
        <v>46.3</v>
      </c>
      <c r="G304">
        <v>53.4</v>
      </c>
      <c r="H304">
        <v>41</v>
      </c>
      <c r="I304">
        <v>34</v>
      </c>
      <c r="J304">
        <v>28.9</v>
      </c>
      <c r="K304">
        <v>75.900000000000006</v>
      </c>
      <c r="L304">
        <v>-6.4</v>
      </c>
      <c r="M304">
        <v>2.6</v>
      </c>
      <c r="N304">
        <v>-4.5999999999999996</v>
      </c>
      <c r="O304">
        <v>-0.3</v>
      </c>
      <c r="P304">
        <v>49.7</v>
      </c>
      <c r="Q304">
        <v>-1.8</v>
      </c>
      <c r="R304">
        <v>116</v>
      </c>
      <c r="S304">
        <v>35.700000000000003</v>
      </c>
      <c r="T304">
        <v>41.1</v>
      </c>
      <c r="U304">
        <v>41.7</v>
      </c>
      <c r="V304">
        <v>43</v>
      </c>
      <c r="W304">
        <v>46.2</v>
      </c>
      <c r="X304">
        <v>53.9</v>
      </c>
      <c r="Y304">
        <v>31.3</v>
      </c>
      <c r="Z304">
        <v>33.799999999999997</v>
      </c>
      <c r="AA304">
        <v>27.2</v>
      </c>
      <c r="AB304">
        <v>76.400000000000006</v>
      </c>
      <c r="AC304">
        <v>-2.6</v>
      </c>
      <c r="AD304">
        <v>-1.2</v>
      </c>
      <c r="AE304">
        <v>0.7</v>
      </c>
      <c r="AF304">
        <v>113.6</v>
      </c>
      <c r="AG304">
        <v>91.2</v>
      </c>
      <c r="AH304">
        <v>-24.6</v>
      </c>
      <c r="AI304">
        <v>14.7</v>
      </c>
    </row>
    <row r="305" spans="1:35" x14ac:dyDescent="0.25">
      <c r="A305">
        <v>28894</v>
      </c>
      <c r="B305">
        <v>52.9</v>
      </c>
      <c r="C305">
        <v>40.700000000000003</v>
      </c>
      <c r="D305">
        <v>40.799999999999997</v>
      </c>
      <c r="E305">
        <v>42.8</v>
      </c>
      <c r="F305">
        <v>50.9</v>
      </c>
      <c r="G305">
        <v>54</v>
      </c>
      <c r="H305">
        <v>34.799999999999997</v>
      </c>
      <c r="I305">
        <v>33.9</v>
      </c>
      <c r="J305">
        <v>26.7</v>
      </c>
      <c r="K305">
        <v>75.8</v>
      </c>
      <c r="L305">
        <v>-1.4</v>
      </c>
      <c r="M305">
        <v>2.6</v>
      </c>
      <c r="N305">
        <v>-4.8</v>
      </c>
      <c r="O305">
        <v>1</v>
      </c>
      <c r="P305">
        <v>49.4</v>
      </c>
      <c r="Q305">
        <v>-2.4</v>
      </c>
      <c r="R305">
        <v>117.5</v>
      </c>
      <c r="S305">
        <v>27.5</v>
      </c>
      <c r="T305">
        <v>41.4</v>
      </c>
      <c r="U305">
        <v>39.799999999999997</v>
      </c>
      <c r="V305">
        <v>42.8</v>
      </c>
      <c r="W305">
        <v>43.5</v>
      </c>
      <c r="X305">
        <v>53.5</v>
      </c>
      <c r="Y305">
        <v>37</v>
      </c>
      <c r="Z305">
        <v>34</v>
      </c>
      <c r="AA305">
        <v>30.5</v>
      </c>
      <c r="AB305">
        <v>76.400000000000006</v>
      </c>
      <c r="AC305">
        <v>0.9</v>
      </c>
      <c r="AD305">
        <v>-1.2</v>
      </c>
      <c r="AE305">
        <v>0.7</v>
      </c>
      <c r="AF305">
        <v>114.4</v>
      </c>
      <c r="AG305">
        <v>91</v>
      </c>
      <c r="AH305">
        <v>-25.7</v>
      </c>
      <c r="AI305">
        <v>15</v>
      </c>
    </row>
    <row r="306" spans="1:35" x14ac:dyDescent="0.25">
      <c r="A306">
        <v>28928</v>
      </c>
      <c r="B306">
        <v>52.7</v>
      </c>
      <c r="C306">
        <v>41</v>
      </c>
      <c r="D306">
        <v>42</v>
      </c>
      <c r="E306">
        <v>42.5</v>
      </c>
      <c r="F306">
        <v>41.1</v>
      </c>
      <c r="G306">
        <v>53.5</v>
      </c>
      <c r="H306">
        <v>43.7</v>
      </c>
      <c r="I306">
        <v>34.299999999999997</v>
      </c>
      <c r="J306">
        <v>31.3</v>
      </c>
      <c r="K306">
        <v>75.900000000000006</v>
      </c>
      <c r="L306">
        <v>-3.3</v>
      </c>
      <c r="M306">
        <v>2.6</v>
      </c>
      <c r="N306">
        <v>-4.5999999999999996</v>
      </c>
      <c r="O306">
        <v>-0.4</v>
      </c>
      <c r="P306">
        <v>49.4</v>
      </c>
      <c r="Q306">
        <v>-2.1</v>
      </c>
      <c r="R306">
        <v>118.7</v>
      </c>
      <c r="S306">
        <v>37.200000000000003</v>
      </c>
      <c r="T306">
        <v>40.9</v>
      </c>
      <c r="U306">
        <v>41.5</v>
      </c>
      <c r="V306">
        <v>42.9</v>
      </c>
      <c r="W306">
        <v>43.3</v>
      </c>
      <c r="X306">
        <v>53.7</v>
      </c>
      <c r="Y306">
        <v>30.4</v>
      </c>
      <c r="Z306">
        <v>33.9</v>
      </c>
      <c r="AA306">
        <v>27.7</v>
      </c>
      <c r="AB306">
        <v>76.400000000000006</v>
      </c>
      <c r="AC306">
        <v>-1.5</v>
      </c>
      <c r="AD306">
        <v>-1.2</v>
      </c>
      <c r="AE306">
        <v>0.7</v>
      </c>
      <c r="AF306">
        <v>113.4</v>
      </c>
      <c r="AG306">
        <v>91</v>
      </c>
      <c r="AH306">
        <v>-24.6</v>
      </c>
      <c r="AI306">
        <v>14.1</v>
      </c>
    </row>
    <row r="307" spans="1:35" x14ac:dyDescent="0.25">
      <c r="A307">
        <v>28962</v>
      </c>
      <c r="B307">
        <v>54.9</v>
      </c>
      <c r="C307">
        <v>41.2</v>
      </c>
      <c r="D307">
        <v>40.700000000000003</v>
      </c>
      <c r="E307">
        <v>42.8</v>
      </c>
      <c r="F307">
        <v>46.5</v>
      </c>
      <c r="G307">
        <v>53.7</v>
      </c>
      <c r="H307">
        <v>40.1</v>
      </c>
      <c r="I307">
        <v>34.200000000000003</v>
      </c>
      <c r="J307">
        <v>21.7</v>
      </c>
      <c r="K307">
        <v>75.900000000000006</v>
      </c>
      <c r="L307">
        <v>-2.5</v>
      </c>
      <c r="M307">
        <v>2.6</v>
      </c>
      <c r="N307">
        <v>-4.5999999999999996</v>
      </c>
      <c r="O307">
        <v>-0.4</v>
      </c>
      <c r="P307">
        <v>49.4</v>
      </c>
      <c r="Q307">
        <v>-1.8</v>
      </c>
      <c r="R307">
        <v>117.3</v>
      </c>
      <c r="S307">
        <v>38.5</v>
      </c>
      <c r="T307">
        <v>40.700000000000003</v>
      </c>
      <c r="U307">
        <v>35.299999999999997</v>
      </c>
      <c r="V307">
        <v>42.9</v>
      </c>
      <c r="W307">
        <v>45.6</v>
      </c>
      <c r="X307">
        <v>53.8</v>
      </c>
      <c r="Y307">
        <v>30.6</v>
      </c>
      <c r="Z307">
        <v>33.6</v>
      </c>
      <c r="AA307">
        <v>30.8</v>
      </c>
      <c r="AB307">
        <v>76.400000000000006</v>
      </c>
      <c r="AC307">
        <v>-2</v>
      </c>
      <c r="AD307">
        <v>-1.2</v>
      </c>
      <c r="AE307">
        <v>0.7</v>
      </c>
      <c r="AF307">
        <v>113</v>
      </c>
      <c r="AG307">
        <v>91.2</v>
      </c>
      <c r="AH307">
        <v>-23.5</v>
      </c>
      <c r="AI307">
        <v>25.7</v>
      </c>
    </row>
    <row r="308" spans="1:35" x14ac:dyDescent="0.25">
      <c r="A308">
        <v>28996</v>
      </c>
      <c r="B308">
        <v>52.5</v>
      </c>
      <c r="C308">
        <v>41.3</v>
      </c>
      <c r="D308">
        <v>37.6</v>
      </c>
      <c r="E308">
        <v>42.6</v>
      </c>
      <c r="F308">
        <v>44.1</v>
      </c>
      <c r="G308">
        <v>53.7</v>
      </c>
      <c r="H308">
        <v>42.3</v>
      </c>
      <c r="I308">
        <v>34</v>
      </c>
      <c r="J308">
        <v>31.2</v>
      </c>
      <c r="K308">
        <v>75.900000000000006</v>
      </c>
      <c r="L308">
        <v>-3</v>
      </c>
      <c r="M308">
        <v>2.6</v>
      </c>
      <c r="N308">
        <v>-4.8</v>
      </c>
      <c r="O308">
        <v>1.1000000000000001</v>
      </c>
      <c r="P308">
        <v>49.4</v>
      </c>
      <c r="Q308">
        <v>-1.6</v>
      </c>
      <c r="R308">
        <v>116.8</v>
      </c>
      <c r="S308">
        <v>37.6</v>
      </c>
      <c r="T308">
        <v>41</v>
      </c>
      <c r="U308">
        <v>38.4</v>
      </c>
      <c r="V308">
        <v>42.7</v>
      </c>
      <c r="W308">
        <v>46.5</v>
      </c>
      <c r="X308">
        <v>54</v>
      </c>
      <c r="Y308">
        <v>28.9</v>
      </c>
      <c r="Z308">
        <v>34.299999999999997</v>
      </c>
      <c r="AA308">
        <v>38.299999999999997</v>
      </c>
      <c r="AB308">
        <v>76.2</v>
      </c>
      <c r="AC308">
        <v>-1.7</v>
      </c>
      <c r="AD308">
        <v>-1.2</v>
      </c>
      <c r="AE308">
        <v>0.7</v>
      </c>
      <c r="AF308">
        <v>113.4</v>
      </c>
      <c r="AG308">
        <v>91</v>
      </c>
      <c r="AH308">
        <v>-24.3</v>
      </c>
      <c r="AI308">
        <v>14.7</v>
      </c>
    </row>
    <row r="309" spans="1:35" x14ac:dyDescent="0.25">
      <c r="A309">
        <v>29031</v>
      </c>
      <c r="B309">
        <v>53.2</v>
      </c>
      <c r="C309">
        <v>41.6</v>
      </c>
      <c r="D309">
        <v>38.700000000000003</v>
      </c>
      <c r="E309">
        <v>42.5</v>
      </c>
      <c r="F309">
        <v>44.8</v>
      </c>
      <c r="G309">
        <v>53.5</v>
      </c>
      <c r="H309">
        <v>42.2</v>
      </c>
      <c r="I309">
        <v>33.6</v>
      </c>
      <c r="J309">
        <v>30.2</v>
      </c>
      <c r="K309">
        <v>75.8</v>
      </c>
      <c r="L309">
        <v>0.2</v>
      </c>
      <c r="M309">
        <v>2.6</v>
      </c>
      <c r="N309">
        <v>-4.8</v>
      </c>
      <c r="O309">
        <v>-0.3</v>
      </c>
      <c r="P309">
        <v>49.2</v>
      </c>
      <c r="Q309">
        <v>-1.5</v>
      </c>
      <c r="R309">
        <v>116.4</v>
      </c>
      <c r="S309">
        <v>36.299999999999997</v>
      </c>
      <c r="T309">
        <v>41.1</v>
      </c>
      <c r="U309">
        <v>41.4</v>
      </c>
      <c r="V309">
        <v>42.8</v>
      </c>
      <c r="W309">
        <v>48.6</v>
      </c>
      <c r="X309">
        <v>53.5</v>
      </c>
      <c r="Y309">
        <v>30.7</v>
      </c>
      <c r="Z309">
        <v>34.200000000000003</v>
      </c>
      <c r="AA309">
        <v>29.4</v>
      </c>
      <c r="AB309">
        <v>76.400000000000006</v>
      </c>
      <c r="AC309">
        <v>-3.1</v>
      </c>
      <c r="AD309">
        <v>-1.2</v>
      </c>
      <c r="AE309">
        <v>0.7</v>
      </c>
      <c r="AF309">
        <v>113.6</v>
      </c>
      <c r="AG309">
        <v>91.2</v>
      </c>
      <c r="AH309">
        <v>-25.7</v>
      </c>
      <c r="AI309">
        <v>14.1</v>
      </c>
    </row>
    <row r="310" spans="1:35" x14ac:dyDescent="0.25">
      <c r="A310">
        <v>29065</v>
      </c>
      <c r="B310">
        <v>53</v>
      </c>
      <c r="C310">
        <v>40.799999999999997</v>
      </c>
      <c r="D310">
        <v>38.299999999999997</v>
      </c>
      <c r="E310">
        <v>43.3</v>
      </c>
      <c r="F310">
        <v>44.2</v>
      </c>
      <c r="G310">
        <v>53.4</v>
      </c>
      <c r="H310">
        <v>42.2</v>
      </c>
      <c r="I310">
        <v>33.799999999999997</v>
      </c>
      <c r="J310">
        <v>30.6</v>
      </c>
      <c r="K310">
        <v>75.7</v>
      </c>
      <c r="L310">
        <v>-1.6</v>
      </c>
      <c r="M310">
        <v>2.6</v>
      </c>
      <c r="N310">
        <v>-4.5999999999999996</v>
      </c>
      <c r="O310">
        <v>2.7</v>
      </c>
      <c r="P310">
        <v>49.2</v>
      </c>
      <c r="Q310">
        <v>-3.1</v>
      </c>
      <c r="R310">
        <v>117.7</v>
      </c>
      <c r="S310">
        <v>41.8</v>
      </c>
      <c r="T310">
        <v>40.9</v>
      </c>
      <c r="U310">
        <v>39.200000000000003</v>
      </c>
      <c r="V310">
        <v>43.1</v>
      </c>
      <c r="W310">
        <v>46</v>
      </c>
      <c r="X310">
        <v>53.7</v>
      </c>
      <c r="Y310">
        <v>23.4</v>
      </c>
      <c r="Z310">
        <v>33.799999999999997</v>
      </c>
      <c r="AA310">
        <v>31</v>
      </c>
      <c r="AB310">
        <v>76.400000000000006</v>
      </c>
      <c r="AC310">
        <v>2.4</v>
      </c>
      <c r="AD310">
        <v>-1.2</v>
      </c>
      <c r="AE310">
        <v>0.7</v>
      </c>
      <c r="AF310">
        <v>113.4</v>
      </c>
      <c r="AG310">
        <v>91</v>
      </c>
      <c r="AH310">
        <v>-24.5</v>
      </c>
      <c r="AI310">
        <v>15.9</v>
      </c>
    </row>
    <row r="311" spans="1:35" x14ac:dyDescent="0.25">
      <c r="A311">
        <v>29100</v>
      </c>
      <c r="B311">
        <v>52.9</v>
      </c>
      <c r="C311">
        <v>41.3</v>
      </c>
      <c r="D311">
        <v>40.4</v>
      </c>
      <c r="E311">
        <v>42.6</v>
      </c>
      <c r="F311">
        <v>46.8</v>
      </c>
      <c r="G311">
        <v>53.5</v>
      </c>
      <c r="H311">
        <v>47</v>
      </c>
      <c r="I311">
        <v>34.299999999999997</v>
      </c>
      <c r="J311">
        <v>28.1</v>
      </c>
      <c r="K311">
        <v>75.900000000000006</v>
      </c>
      <c r="L311">
        <v>-1.7</v>
      </c>
      <c r="M311">
        <v>2.6</v>
      </c>
      <c r="N311">
        <v>-4.8</v>
      </c>
      <c r="O311">
        <v>1.5</v>
      </c>
      <c r="P311">
        <v>49.4</v>
      </c>
      <c r="Q311">
        <v>-3</v>
      </c>
      <c r="R311">
        <v>118.2</v>
      </c>
      <c r="S311">
        <v>37.1</v>
      </c>
      <c r="T311">
        <v>41.1</v>
      </c>
      <c r="U311">
        <v>40</v>
      </c>
      <c r="V311">
        <v>42.6</v>
      </c>
      <c r="W311">
        <v>42</v>
      </c>
      <c r="X311">
        <v>53.6</v>
      </c>
      <c r="Y311">
        <v>27.1</v>
      </c>
      <c r="Z311">
        <v>34.299999999999997</v>
      </c>
      <c r="AA311">
        <v>30.1</v>
      </c>
      <c r="AB311">
        <v>76.400000000000006</v>
      </c>
      <c r="AC311">
        <v>-1.7</v>
      </c>
      <c r="AD311">
        <v>-1.2</v>
      </c>
      <c r="AE311">
        <v>0.7</v>
      </c>
      <c r="AF311">
        <v>113.4</v>
      </c>
      <c r="AG311">
        <v>91</v>
      </c>
      <c r="AH311">
        <v>-25.2</v>
      </c>
      <c r="AI311">
        <v>17.2</v>
      </c>
    </row>
    <row r="312" spans="1:35" x14ac:dyDescent="0.25">
      <c r="A312">
        <v>29135</v>
      </c>
      <c r="B312">
        <v>51.8</v>
      </c>
      <c r="C312">
        <v>40.9</v>
      </c>
      <c r="D312">
        <v>39.5</v>
      </c>
      <c r="E312">
        <v>43.2</v>
      </c>
      <c r="F312">
        <v>54.2</v>
      </c>
      <c r="G312">
        <v>53.6</v>
      </c>
      <c r="H312">
        <v>43.1</v>
      </c>
      <c r="I312">
        <v>34.9</v>
      </c>
      <c r="J312">
        <v>31.2</v>
      </c>
      <c r="K312">
        <v>75.8</v>
      </c>
      <c r="L312">
        <v>-4.3</v>
      </c>
      <c r="M312">
        <v>2.6</v>
      </c>
      <c r="N312">
        <v>-4.8</v>
      </c>
      <c r="O312">
        <v>-1</v>
      </c>
      <c r="P312">
        <v>49.4</v>
      </c>
      <c r="Q312">
        <v>3.1</v>
      </c>
      <c r="R312">
        <v>116.6</v>
      </c>
      <c r="S312">
        <v>37.200000000000003</v>
      </c>
      <c r="T312">
        <v>41.1</v>
      </c>
      <c r="U312">
        <v>38.200000000000003</v>
      </c>
      <c r="V312">
        <v>41.9</v>
      </c>
      <c r="W312">
        <v>43.6</v>
      </c>
      <c r="X312">
        <v>53.7</v>
      </c>
      <c r="Y312">
        <v>29.2</v>
      </c>
      <c r="Z312">
        <v>35.200000000000003</v>
      </c>
      <c r="AA312">
        <v>28.5</v>
      </c>
      <c r="AB312">
        <v>76.400000000000006</v>
      </c>
      <c r="AC312">
        <v>-1.8</v>
      </c>
      <c r="AD312">
        <v>-1.2</v>
      </c>
      <c r="AE312">
        <v>0.7</v>
      </c>
      <c r="AF312">
        <v>112.7</v>
      </c>
      <c r="AG312">
        <v>91</v>
      </c>
      <c r="AH312">
        <v>-25.1</v>
      </c>
      <c r="AI312">
        <v>14.9</v>
      </c>
    </row>
    <row r="313" spans="1:35" x14ac:dyDescent="0.25">
      <c r="A313">
        <v>29169</v>
      </c>
      <c r="B313">
        <v>52.9</v>
      </c>
      <c r="C313">
        <v>41.3</v>
      </c>
      <c r="D313">
        <v>38.799999999999997</v>
      </c>
      <c r="E313">
        <v>42.6</v>
      </c>
      <c r="F313">
        <v>44.7</v>
      </c>
      <c r="G313">
        <v>53.9</v>
      </c>
      <c r="H313">
        <v>41.4</v>
      </c>
      <c r="I313">
        <v>35.4</v>
      </c>
      <c r="J313">
        <v>27.2</v>
      </c>
      <c r="K313">
        <v>75.900000000000006</v>
      </c>
      <c r="L313">
        <v>2</v>
      </c>
      <c r="M313">
        <v>2.6</v>
      </c>
      <c r="N313">
        <v>-4.8</v>
      </c>
      <c r="O313">
        <v>-0.1</v>
      </c>
      <c r="P313">
        <v>49.2</v>
      </c>
      <c r="Q313">
        <v>-1.8</v>
      </c>
      <c r="R313">
        <v>117</v>
      </c>
      <c r="S313">
        <v>36.1</v>
      </c>
      <c r="T313">
        <v>40.9</v>
      </c>
      <c r="U313">
        <v>39.200000000000003</v>
      </c>
      <c r="V313">
        <v>42.9</v>
      </c>
      <c r="W313">
        <v>43.6</v>
      </c>
      <c r="X313">
        <v>53.8</v>
      </c>
      <c r="Y313">
        <v>27.8</v>
      </c>
      <c r="Z313">
        <v>36</v>
      </c>
      <c r="AA313">
        <v>29.2</v>
      </c>
      <c r="AB313">
        <v>76.400000000000006</v>
      </c>
      <c r="AC313">
        <v>-1.3</v>
      </c>
      <c r="AD313">
        <v>-1.4</v>
      </c>
      <c r="AE313">
        <v>0.7</v>
      </c>
      <c r="AF313">
        <v>113.3</v>
      </c>
      <c r="AG313">
        <v>91</v>
      </c>
      <c r="AH313">
        <v>-25.1</v>
      </c>
      <c r="AI313">
        <v>14.6</v>
      </c>
    </row>
    <row r="314" spans="1:35" x14ac:dyDescent="0.25">
      <c r="A314">
        <v>29203</v>
      </c>
      <c r="B314">
        <v>50.4</v>
      </c>
      <c r="C314">
        <v>40.5</v>
      </c>
      <c r="D314">
        <v>40.200000000000003</v>
      </c>
      <c r="E314">
        <v>42.8</v>
      </c>
      <c r="F314">
        <v>-14</v>
      </c>
      <c r="G314">
        <v>54</v>
      </c>
      <c r="H314">
        <v>40.799999999999997</v>
      </c>
      <c r="I314">
        <v>35.4</v>
      </c>
      <c r="J314">
        <v>33.200000000000003</v>
      </c>
      <c r="K314">
        <v>75.900000000000006</v>
      </c>
      <c r="L314">
        <v>-1.6</v>
      </c>
      <c r="M314">
        <v>2.6</v>
      </c>
      <c r="N314">
        <v>-4.8</v>
      </c>
      <c r="O314">
        <v>0.2</v>
      </c>
      <c r="P314">
        <v>49.4</v>
      </c>
      <c r="Q314">
        <v>-2.8</v>
      </c>
      <c r="R314">
        <v>118.5</v>
      </c>
      <c r="S314">
        <v>36.299999999999997</v>
      </c>
      <c r="T314">
        <v>41</v>
      </c>
      <c r="U314">
        <v>37.9</v>
      </c>
      <c r="V314">
        <v>42.9</v>
      </c>
      <c r="W314">
        <v>27.2</v>
      </c>
      <c r="X314">
        <v>53.7</v>
      </c>
      <c r="Y314">
        <v>28.9</v>
      </c>
      <c r="Z314">
        <v>35.9</v>
      </c>
      <c r="AA314">
        <v>29.5</v>
      </c>
      <c r="AB314">
        <v>76.400000000000006</v>
      </c>
      <c r="AC314">
        <v>-1.4</v>
      </c>
      <c r="AD314">
        <v>-1.2</v>
      </c>
      <c r="AE314">
        <v>0.7</v>
      </c>
      <c r="AF314">
        <v>112.3</v>
      </c>
      <c r="AG314">
        <v>91</v>
      </c>
      <c r="AH314">
        <v>-24.6</v>
      </c>
      <c r="AI314">
        <v>20.5</v>
      </c>
    </row>
    <row r="315" spans="1:35" x14ac:dyDescent="0.25">
      <c r="A315">
        <v>29238</v>
      </c>
      <c r="B315">
        <v>51.8</v>
      </c>
      <c r="C315">
        <v>41.4</v>
      </c>
      <c r="D315">
        <v>48.4</v>
      </c>
      <c r="E315">
        <v>42.6</v>
      </c>
      <c r="F315">
        <v>35.200000000000003</v>
      </c>
      <c r="G315">
        <v>53.5</v>
      </c>
      <c r="H315">
        <v>32.799999999999997</v>
      </c>
      <c r="I315">
        <v>35.5</v>
      </c>
      <c r="J315">
        <v>29.4</v>
      </c>
      <c r="K315">
        <v>75.8</v>
      </c>
      <c r="L315">
        <v>-2.2999999999999998</v>
      </c>
      <c r="M315">
        <v>2.6</v>
      </c>
      <c r="N315">
        <v>-4.5999999999999996</v>
      </c>
      <c r="O315">
        <v>-0.9</v>
      </c>
      <c r="P315">
        <v>49.7</v>
      </c>
      <c r="Q315">
        <v>-1.5</v>
      </c>
      <c r="R315">
        <v>116.6</v>
      </c>
      <c r="S315">
        <v>36.9</v>
      </c>
      <c r="T315">
        <v>41.5</v>
      </c>
      <c r="U315">
        <v>39.4</v>
      </c>
      <c r="V315">
        <v>42.8</v>
      </c>
      <c r="W315">
        <v>45.9</v>
      </c>
      <c r="X315">
        <v>53.1</v>
      </c>
      <c r="Y315">
        <v>28.9</v>
      </c>
      <c r="Z315">
        <v>36.1</v>
      </c>
      <c r="AA315">
        <v>26.3</v>
      </c>
      <c r="AB315">
        <v>76.400000000000006</v>
      </c>
      <c r="AC315">
        <v>-4</v>
      </c>
      <c r="AD315">
        <v>-1.2</v>
      </c>
      <c r="AE315">
        <v>0.7</v>
      </c>
      <c r="AF315">
        <v>108.7</v>
      </c>
      <c r="AG315">
        <v>91.2</v>
      </c>
      <c r="AH315">
        <v>-24.9</v>
      </c>
      <c r="AI315">
        <v>14.6</v>
      </c>
    </row>
    <row r="316" spans="1:35" x14ac:dyDescent="0.25">
      <c r="A316">
        <v>29273</v>
      </c>
      <c r="B316">
        <v>50.6</v>
      </c>
      <c r="C316">
        <v>41.3</v>
      </c>
      <c r="D316">
        <v>39.799999999999997</v>
      </c>
      <c r="E316">
        <v>43.2</v>
      </c>
      <c r="F316">
        <v>48.6</v>
      </c>
      <c r="G316">
        <v>53.7</v>
      </c>
      <c r="H316">
        <v>40.700000000000003</v>
      </c>
      <c r="I316">
        <v>36.5</v>
      </c>
      <c r="J316">
        <v>23.8</v>
      </c>
      <c r="K316">
        <v>75.8</v>
      </c>
      <c r="L316">
        <v>-1.6</v>
      </c>
      <c r="M316">
        <v>2.6</v>
      </c>
      <c r="N316">
        <v>-4.5999999999999996</v>
      </c>
      <c r="O316">
        <v>1.4</v>
      </c>
      <c r="P316">
        <v>49.4</v>
      </c>
      <c r="Q316">
        <v>-3.2</v>
      </c>
      <c r="R316">
        <v>118.4</v>
      </c>
      <c r="S316">
        <v>36.6</v>
      </c>
      <c r="T316">
        <v>41.2</v>
      </c>
      <c r="U316">
        <v>33.799999999999997</v>
      </c>
      <c r="V316">
        <v>43.6</v>
      </c>
      <c r="W316">
        <v>34.6</v>
      </c>
      <c r="X316">
        <v>53.4</v>
      </c>
      <c r="Y316">
        <v>31.6</v>
      </c>
      <c r="Z316">
        <v>36</v>
      </c>
      <c r="AA316">
        <v>34.799999999999997</v>
      </c>
      <c r="AB316">
        <v>76.400000000000006</v>
      </c>
      <c r="AC316">
        <v>-1.4</v>
      </c>
      <c r="AD316">
        <v>-1.2</v>
      </c>
      <c r="AE316">
        <v>0.7</v>
      </c>
      <c r="AF316">
        <v>113.4</v>
      </c>
      <c r="AG316">
        <v>91</v>
      </c>
      <c r="AH316">
        <v>-25.6</v>
      </c>
      <c r="AI316">
        <v>13.1</v>
      </c>
    </row>
    <row r="317" spans="1:35" x14ac:dyDescent="0.25">
      <c r="A317">
        <v>29307</v>
      </c>
      <c r="B317">
        <v>48.7</v>
      </c>
      <c r="C317">
        <v>40.5</v>
      </c>
      <c r="D317">
        <v>40.700000000000003</v>
      </c>
      <c r="E317">
        <v>43.5</v>
      </c>
      <c r="F317">
        <v>51.4</v>
      </c>
      <c r="G317">
        <v>53.6</v>
      </c>
      <c r="H317">
        <v>40.799999999999997</v>
      </c>
      <c r="I317">
        <v>36.1</v>
      </c>
      <c r="J317">
        <v>33.6</v>
      </c>
      <c r="K317">
        <v>75.900000000000006</v>
      </c>
      <c r="L317">
        <v>-2.5</v>
      </c>
      <c r="M317">
        <v>2.6</v>
      </c>
      <c r="N317">
        <v>-4.8</v>
      </c>
      <c r="O317">
        <v>-0.1</v>
      </c>
      <c r="P317">
        <v>49.4</v>
      </c>
      <c r="Q317">
        <v>-1.2</v>
      </c>
      <c r="R317">
        <v>117</v>
      </c>
      <c r="S317">
        <v>37.1</v>
      </c>
      <c r="T317">
        <v>40.5</v>
      </c>
      <c r="U317">
        <v>38.799999999999997</v>
      </c>
      <c r="V317">
        <v>43.5</v>
      </c>
      <c r="W317">
        <v>50.4</v>
      </c>
      <c r="X317">
        <v>54</v>
      </c>
      <c r="Y317">
        <v>27</v>
      </c>
      <c r="Z317">
        <v>36.200000000000003</v>
      </c>
      <c r="AA317">
        <v>31.2</v>
      </c>
      <c r="AB317">
        <v>76.400000000000006</v>
      </c>
      <c r="AC317">
        <v>-2.8</v>
      </c>
      <c r="AD317">
        <v>-1.2</v>
      </c>
      <c r="AE317">
        <v>0.7</v>
      </c>
      <c r="AF317">
        <v>113.2</v>
      </c>
      <c r="AG317">
        <v>91.2</v>
      </c>
      <c r="AH317">
        <v>-25.1</v>
      </c>
      <c r="AI317">
        <v>15.1</v>
      </c>
    </row>
    <row r="318" spans="1:35" x14ac:dyDescent="0.25">
      <c r="A318">
        <v>29343</v>
      </c>
      <c r="B318">
        <v>50.6</v>
      </c>
      <c r="C318">
        <v>39.799999999999997</v>
      </c>
      <c r="D318">
        <v>34.200000000000003</v>
      </c>
      <c r="E318">
        <v>43.6</v>
      </c>
      <c r="F318">
        <v>24.9</v>
      </c>
      <c r="G318">
        <v>54.1</v>
      </c>
      <c r="H318">
        <v>40.5</v>
      </c>
      <c r="I318">
        <v>35.200000000000003</v>
      </c>
      <c r="J318">
        <v>32.6</v>
      </c>
      <c r="K318">
        <v>75.900000000000006</v>
      </c>
      <c r="L318">
        <v>-6.7</v>
      </c>
      <c r="M318">
        <v>2.6</v>
      </c>
      <c r="N318">
        <v>-4.8</v>
      </c>
      <c r="O318">
        <v>-0.3</v>
      </c>
      <c r="P318">
        <v>49.2</v>
      </c>
      <c r="Q318">
        <v>-1</v>
      </c>
      <c r="R318">
        <v>118</v>
      </c>
      <c r="S318">
        <v>35</v>
      </c>
      <c r="T318">
        <v>41</v>
      </c>
      <c r="U318">
        <v>35.799999999999997</v>
      </c>
      <c r="V318">
        <v>43.4</v>
      </c>
      <c r="W318">
        <v>49.7</v>
      </c>
      <c r="X318">
        <v>54.7</v>
      </c>
      <c r="Y318">
        <v>25.2</v>
      </c>
      <c r="Z318">
        <v>35.9</v>
      </c>
      <c r="AA318">
        <v>36.1</v>
      </c>
      <c r="AB318">
        <v>76.400000000000006</v>
      </c>
      <c r="AC318">
        <v>-4</v>
      </c>
      <c r="AD318">
        <v>-1.2</v>
      </c>
      <c r="AE318">
        <v>0.7</v>
      </c>
      <c r="AF318">
        <v>113.4</v>
      </c>
      <c r="AG318">
        <v>91.2</v>
      </c>
      <c r="AH318">
        <v>-23.1</v>
      </c>
      <c r="AI318">
        <v>20</v>
      </c>
    </row>
    <row r="319" spans="1:35" x14ac:dyDescent="0.25">
      <c r="A319">
        <v>29378</v>
      </c>
      <c r="B319">
        <v>54.8</v>
      </c>
      <c r="C319">
        <v>40.799999999999997</v>
      </c>
      <c r="D319">
        <v>39.299999999999997</v>
      </c>
      <c r="E319">
        <v>43.8</v>
      </c>
      <c r="F319">
        <v>46.1</v>
      </c>
      <c r="G319">
        <v>55.3</v>
      </c>
      <c r="H319">
        <v>35.1</v>
      </c>
      <c r="I319">
        <v>36.1</v>
      </c>
      <c r="J319">
        <v>22.9</v>
      </c>
      <c r="K319">
        <v>75.900000000000006</v>
      </c>
      <c r="L319">
        <v>-1.9</v>
      </c>
      <c r="M319">
        <v>2.6</v>
      </c>
      <c r="N319">
        <v>-4.8</v>
      </c>
      <c r="O319">
        <v>0.2</v>
      </c>
      <c r="P319">
        <v>49.7</v>
      </c>
      <c r="Q319">
        <v>-1.5</v>
      </c>
      <c r="R319">
        <v>118.3</v>
      </c>
      <c r="S319">
        <v>33.4</v>
      </c>
      <c r="T319">
        <v>40.9</v>
      </c>
      <c r="U319">
        <v>36.200000000000003</v>
      </c>
      <c r="V319">
        <v>43.4</v>
      </c>
      <c r="W319">
        <v>38.799999999999997</v>
      </c>
      <c r="X319">
        <v>54.4</v>
      </c>
      <c r="Y319">
        <v>28.7</v>
      </c>
      <c r="Z319">
        <v>35.5</v>
      </c>
      <c r="AA319">
        <v>29.2</v>
      </c>
      <c r="AB319">
        <v>76.400000000000006</v>
      </c>
      <c r="AC319">
        <v>-2.5</v>
      </c>
      <c r="AD319">
        <v>-1.2</v>
      </c>
      <c r="AE319">
        <v>0.7</v>
      </c>
      <c r="AF319">
        <v>113.2</v>
      </c>
      <c r="AG319">
        <v>91</v>
      </c>
      <c r="AH319">
        <v>-24.9</v>
      </c>
      <c r="AI319">
        <v>14.8</v>
      </c>
    </row>
    <row r="320" spans="1:35" x14ac:dyDescent="0.25">
      <c r="A320">
        <v>29413</v>
      </c>
      <c r="B320">
        <v>57.5</v>
      </c>
      <c r="C320">
        <v>41.1</v>
      </c>
      <c r="D320">
        <v>39</v>
      </c>
      <c r="E320">
        <v>43.7</v>
      </c>
      <c r="F320">
        <v>49.5</v>
      </c>
      <c r="G320">
        <v>54.4</v>
      </c>
      <c r="H320">
        <v>39.700000000000003</v>
      </c>
      <c r="I320">
        <v>36.200000000000003</v>
      </c>
      <c r="J320">
        <v>21.6</v>
      </c>
      <c r="K320">
        <v>75.900000000000006</v>
      </c>
      <c r="L320">
        <v>-3.4</v>
      </c>
      <c r="M320">
        <v>2.6</v>
      </c>
      <c r="N320">
        <v>-4.3</v>
      </c>
      <c r="O320">
        <v>0.7</v>
      </c>
      <c r="P320">
        <v>49.4</v>
      </c>
      <c r="Q320">
        <v>-1.6</v>
      </c>
      <c r="R320">
        <v>117.3</v>
      </c>
      <c r="S320">
        <v>35.799999999999997</v>
      </c>
      <c r="T320">
        <v>40.9</v>
      </c>
      <c r="U320">
        <v>30</v>
      </c>
      <c r="V320">
        <v>43.4</v>
      </c>
      <c r="W320">
        <v>47.1</v>
      </c>
      <c r="X320">
        <v>54.6</v>
      </c>
      <c r="Y320">
        <v>24</v>
      </c>
      <c r="Z320">
        <v>35.9</v>
      </c>
      <c r="AA320">
        <v>29</v>
      </c>
      <c r="AB320">
        <v>76.400000000000006</v>
      </c>
      <c r="AC320">
        <v>-0.2</v>
      </c>
      <c r="AD320">
        <v>-1.2</v>
      </c>
      <c r="AE320">
        <v>0.7</v>
      </c>
      <c r="AF320">
        <v>113.1</v>
      </c>
      <c r="AG320">
        <v>91</v>
      </c>
      <c r="AH320">
        <v>-24</v>
      </c>
      <c r="AI320">
        <v>15.7</v>
      </c>
    </row>
    <row r="321" spans="1:35" x14ac:dyDescent="0.25">
      <c r="A321">
        <v>29448</v>
      </c>
      <c r="B321">
        <v>52.5</v>
      </c>
      <c r="C321">
        <v>40.700000000000003</v>
      </c>
      <c r="D321">
        <v>44.8</v>
      </c>
      <c r="E321">
        <v>43.3</v>
      </c>
      <c r="F321">
        <v>45.4</v>
      </c>
      <c r="G321">
        <v>54.5</v>
      </c>
      <c r="H321">
        <v>31.9</v>
      </c>
      <c r="I321">
        <v>36.1</v>
      </c>
      <c r="J321">
        <v>28.5</v>
      </c>
      <c r="K321">
        <v>75.900000000000006</v>
      </c>
      <c r="L321">
        <v>-2.2999999999999998</v>
      </c>
      <c r="M321">
        <v>2.6</v>
      </c>
      <c r="N321">
        <v>-4.5999999999999996</v>
      </c>
      <c r="O321">
        <v>0.3</v>
      </c>
      <c r="P321">
        <v>49.2</v>
      </c>
      <c r="Q321">
        <v>-1.8</v>
      </c>
      <c r="R321">
        <v>116.8</v>
      </c>
      <c r="S321">
        <v>35.200000000000003</v>
      </c>
      <c r="T321">
        <v>41.1</v>
      </c>
      <c r="U321">
        <v>39.6</v>
      </c>
      <c r="V321">
        <v>43.5</v>
      </c>
      <c r="W321">
        <v>45.1</v>
      </c>
      <c r="X321">
        <v>54.2</v>
      </c>
      <c r="Y321">
        <v>28.1</v>
      </c>
      <c r="Z321">
        <v>36.200000000000003</v>
      </c>
      <c r="AA321">
        <v>27.1</v>
      </c>
      <c r="AB321">
        <v>76.400000000000006</v>
      </c>
      <c r="AC321">
        <v>-2.9</v>
      </c>
      <c r="AD321">
        <v>-1.2</v>
      </c>
      <c r="AE321">
        <v>0.7</v>
      </c>
      <c r="AF321">
        <v>113.9</v>
      </c>
      <c r="AG321">
        <v>91.2</v>
      </c>
      <c r="AH321">
        <v>-23.5</v>
      </c>
      <c r="AI321">
        <v>14.9</v>
      </c>
    </row>
    <row r="322" spans="1:35" x14ac:dyDescent="0.25">
      <c r="A322">
        <v>29482</v>
      </c>
      <c r="B322">
        <v>52.6</v>
      </c>
      <c r="C322">
        <v>40.700000000000003</v>
      </c>
      <c r="D322">
        <v>40</v>
      </c>
      <c r="E322">
        <v>43.8</v>
      </c>
      <c r="F322">
        <v>46</v>
      </c>
      <c r="G322">
        <v>54.8</v>
      </c>
      <c r="H322">
        <v>40.6</v>
      </c>
      <c r="I322">
        <v>35.9</v>
      </c>
      <c r="J322">
        <v>24</v>
      </c>
      <c r="K322">
        <v>75.900000000000006</v>
      </c>
      <c r="L322">
        <v>-1.6</v>
      </c>
      <c r="M322">
        <v>2.6</v>
      </c>
      <c r="N322">
        <v>-4.5999999999999996</v>
      </c>
      <c r="O322">
        <v>0.9</v>
      </c>
      <c r="P322">
        <v>49.2</v>
      </c>
      <c r="Q322">
        <v>-2.9</v>
      </c>
      <c r="R322">
        <v>117.5</v>
      </c>
      <c r="S322">
        <v>42.1</v>
      </c>
      <c r="T322">
        <v>40.5</v>
      </c>
      <c r="U322">
        <v>40.200000000000003</v>
      </c>
      <c r="V322">
        <v>43.9</v>
      </c>
      <c r="W322">
        <v>38.9</v>
      </c>
      <c r="X322">
        <v>54.9</v>
      </c>
      <c r="Y322">
        <v>33.4</v>
      </c>
      <c r="Z322">
        <v>35.799999999999997</v>
      </c>
      <c r="AA322">
        <v>29.9</v>
      </c>
      <c r="AB322">
        <v>76.400000000000006</v>
      </c>
      <c r="AC322">
        <v>1.8</v>
      </c>
      <c r="AD322">
        <v>-1.2</v>
      </c>
      <c r="AE322">
        <v>0.7</v>
      </c>
      <c r="AF322">
        <v>114.4</v>
      </c>
      <c r="AG322">
        <v>91.2</v>
      </c>
      <c r="AH322">
        <v>-23.6</v>
      </c>
      <c r="AI322">
        <v>27.1</v>
      </c>
    </row>
    <row r="323" spans="1:35" x14ac:dyDescent="0.25">
      <c r="A323">
        <v>29516</v>
      </c>
      <c r="B323">
        <v>54.3</v>
      </c>
      <c r="C323">
        <v>41.1</v>
      </c>
      <c r="D323">
        <v>41</v>
      </c>
      <c r="E323">
        <v>43.6</v>
      </c>
      <c r="F323">
        <v>45.2</v>
      </c>
      <c r="G323">
        <v>54.5</v>
      </c>
      <c r="H323">
        <v>40.6</v>
      </c>
      <c r="I323">
        <v>36.1</v>
      </c>
      <c r="J323">
        <v>29.7</v>
      </c>
      <c r="K323">
        <v>75.900000000000006</v>
      </c>
      <c r="L323">
        <v>-1.6</v>
      </c>
      <c r="M323">
        <v>2.6</v>
      </c>
      <c r="N323">
        <v>-4.5999999999999996</v>
      </c>
      <c r="O323">
        <v>0.9</v>
      </c>
      <c r="P323">
        <v>49.4</v>
      </c>
      <c r="Q323">
        <v>-2.5</v>
      </c>
      <c r="R323">
        <v>117.1</v>
      </c>
      <c r="S323">
        <v>31</v>
      </c>
      <c r="T323">
        <v>40.9</v>
      </c>
      <c r="U323">
        <v>39.6</v>
      </c>
      <c r="V323">
        <v>43.4</v>
      </c>
      <c r="W323">
        <v>40.1</v>
      </c>
      <c r="X323">
        <v>54.8</v>
      </c>
      <c r="Y323">
        <v>22.3</v>
      </c>
      <c r="Z323">
        <v>35.799999999999997</v>
      </c>
      <c r="AA323">
        <v>30.8</v>
      </c>
      <c r="AB323">
        <v>76.5</v>
      </c>
      <c r="AC323">
        <v>-4.9000000000000004</v>
      </c>
      <c r="AD323">
        <v>-1.2</v>
      </c>
      <c r="AE323">
        <v>0.7</v>
      </c>
      <c r="AF323">
        <v>114</v>
      </c>
      <c r="AG323">
        <v>91.2</v>
      </c>
      <c r="AH323">
        <v>-25.5</v>
      </c>
      <c r="AI323">
        <v>14.8</v>
      </c>
    </row>
    <row r="324" spans="1:35" x14ac:dyDescent="0.25">
      <c r="A324">
        <v>29552</v>
      </c>
      <c r="B324">
        <v>52</v>
      </c>
      <c r="C324">
        <v>41.2</v>
      </c>
      <c r="D324">
        <v>41.1</v>
      </c>
      <c r="E324">
        <v>43.5</v>
      </c>
      <c r="F324">
        <v>33.700000000000003</v>
      </c>
      <c r="G324">
        <v>54.6</v>
      </c>
      <c r="H324">
        <v>40.700000000000003</v>
      </c>
      <c r="I324">
        <v>36.1</v>
      </c>
      <c r="J324">
        <v>33</v>
      </c>
      <c r="K324">
        <v>75.900000000000006</v>
      </c>
      <c r="L324">
        <v>-1.6</v>
      </c>
      <c r="M324">
        <v>2.4</v>
      </c>
      <c r="N324">
        <v>-4.5999999999999996</v>
      </c>
      <c r="O324">
        <v>-0.2</v>
      </c>
      <c r="P324">
        <v>49.2</v>
      </c>
      <c r="Q324">
        <v>-1.6</v>
      </c>
      <c r="R324">
        <v>118.4</v>
      </c>
      <c r="S324">
        <v>35</v>
      </c>
      <c r="T324">
        <v>40.799999999999997</v>
      </c>
      <c r="U324">
        <v>38.700000000000003</v>
      </c>
      <c r="V324">
        <v>43.5</v>
      </c>
      <c r="W324">
        <v>54</v>
      </c>
      <c r="X324">
        <v>54.6</v>
      </c>
      <c r="Y324">
        <v>29</v>
      </c>
      <c r="Z324">
        <v>36.200000000000003</v>
      </c>
      <c r="AA324">
        <v>30.6</v>
      </c>
      <c r="AB324">
        <v>76.400000000000006</v>
      </c>
      <c r="AC324">
        <v>-2.9</v>
      </c>
      <c r="AD324">
        <v>-1.2</v>
      </c>
      <c r="AE324">
        <v>0.7</v>
      </c>
      <c r="AF324">
        <v>113.5</v>
      </c>
      <c r="AG324">
        <v>91.2</v>
      </c>
      <c r="AH324">
        <v>-23.7</v>
      </c>
      <c r="AI324">
        <v>14.5</v>
      </c>
    </row>
    <row r="325" spans="1:35" x14ac:dyDescent="0.25">
      <c r="A325">
        <v>29587</v>
      </c>
      <c r="B325">
        <v>56.4</v>
      </c>
      <c r="C325">
        <v>41</v>
      </c>
      <c r="D325">
        <v>40.1</v>
      </c>
      <c r="E325">
        <v>43.8</v>
      </c>
      <c r="F325">
        <v>44.6</v>
      </c>
      <c r="G325">
        <v>54.7</v>
      </c>
      <c r="H325">
        <v>39.799999999999997</v>
      </c>
      <c r="I325">
        <v>36.6</v>
      </c>
      <c r="J325">
        <v>18.100000000000001</v>
      </c>
      <c r="K325">
        <v>75.900000000000006</v>
      </c>
      <c r="L325">
        <v>-2.6</v>
      </c>
      <c r="M325">
        <v>2.6</v>
      </c>
      <c r="N325">
        <v>-4.8</v>
      </c>
      <c r="O325">
        <v>0.2</v>
      </c>
      <c r="P325">
        <v>49.4</v>
      </c>
      <c r="Q325">
        <v>-2</v>
      </c>
      <c r="R325">
        <v>117.5</v>
      </c>
      <c r="S325">
        <v>36.299999999999997</v>
      </c>
      <c r="T325">
        <v>40.9</v>
      </c>
      <c r="U325">
        <v>38</v>
      </c>
      <c r="V325">
        <v>43.5</v>
      </c>
      <c r="W325">
        <v>39.700000000000003</v>
      </c>
      <c r="X325">
        <v>54.8</v>
      </c>
      <c r="Y325">
        <v>28.7</v>
      </c>
      <c r="Z325">
        <v>36.200000000000003</v>
      </c>
      <c r="AA325">
        <v>27.5</v>
      </c>
      <c r="AB325">
        <v>76.400000000000006</v>
      </c>
      <c r="AC325">
        <v>-1.3</v>
      </c>
      <c r="AD325">
        <v>-1.2</v>
      </c>
      <c r="AE325">
        <v>0.7</v>
      </c>
      <c r="AF325">
        <v>112.9</v>
      </c>
      <c r="AG325">
        <v>91</v>
      </c>
      <c r="AH325">
        <v>-23.9</v>
      </c>
      <c r="AI325">
        <v>16.3</v>
      </c>
    </row>
    <row r="326" spans="1:35" x14ac:dyDescent="0.25">
      <c r="A326">
        <v>29622</v>
      </c>
      <c r="B326">
        <v>52.9</v>
      </c>
      <c r="C326">
        <v>41.4</v>
      </c>
      <c r="D326">
        <v>43</v>
      </c>
      <c r="E326">
        <v>43.3</v>
      </c>
      <c r="F326">
        <v>41.6</v>
      </c>
      <c r="G326">
        <v>54.6</v>
      </c>
      <c r="H326">
        <v>38.299999999999997</v>
      </c>
      <c r="I326">
        <v>35.6</v>
      </c>
      <c r="J326">
        <v>29.9</v>
      </c>
      <c r="K326">
        <v>75.900000000000006</v>
      </c>
      <c r="L326">
        <v>-1.8</v>
      </c>
      <c r="M326">
        <v>2.6</v>
      </c>
      <c r="N326">
        <v>-4.5999999999999996</v>
      </c>
      <c r="O326">
        <v>0.1</v>
      </c>
      <c r="P326">
        <v>49.7</v>
      </c>
      <c r="Q326">
        <v>-1.6</v>
      </c>
      <c r="R326">
        <v>117.4</v>
      </c>
      <c r="S326">
        <v>34.1</v>
      </c>
      <c r="T326">
        <v>41.2</v>
      </c>
      <c r="U326">
        <v>39</v>
      </c>
      <c r="V326">
        <v>43.6</v>
      </c>
      <c r="W326">
        <v>41.5</v>
      </c>
      <c r="X326">
        <v>54.9</v>
      </c>
      <c r="Y326">
        <v>20.9</v>
      </c>
      <c r="Z326">
        <v>36.4</v>
      </c>
      <c r="AA326">
        <v>28</v>
      </c>
      <c r="AB326">
        <v>76.5</v>
      </c>
      <c r="AC326">
        <v>-4</v>
      </c>
      <c r="AD326">
        <v>-1.2</v>
      </c>
      <c r="AE326">
        <v>0.7</v>
      </c>
      <c r="AF326">
        <v>114.1</v>
      </c>
      <c r="AG326">
        <v>91</v>
      </c>
      <c r="AH326">
        <v>-23.2</v>
      </c>
      <c r="AI326">
        <v>26.2</v>
      </c>
    </row>
    <row r="327" spans="1:35" x14ac:dyDescent="0.25">
      <c r="A327">
        <v>29655</v>
      </c>
      <c r="B327">
        <v>52.5</v>
      </c>
      <c r="C327">
        <v>41.3</v>
      </c>
      <c r="D327">
        <v>40.6</v>
      </c>
      <c r="E327">
        <v>43.8</v>
      </c>
      <c r="F327">
        <v>40.5</v>
      </c>
      <c r="G327">
        <v>54.7</v>
      </c>
      <c r="H327">
        <v>40.799999999999997</v>
      </c>
      <c r="I327">
        <v>35.6</v>
      </c>
      <c r="J327">
        <v>30.5</v>
      </c>
      <c r="K327">
        <v>76</v>
      </c>
      <c r="L327">
        <v>-1.4</v>
      </c>
      <c r="M327">
        <v>2.9</v>
      </c>
      <c r="N327">
        <v>-4.5999999999999996</v>
      </c>
      <c r="O327">
        <v>1.2</v>
      </c>
      <c r="P327">
        <v>49.2</v>
      </c>
      <c r="Q327">
        <v>-1.8</v>
      </c>
      <c r="R327">
        <v>116.7</v>
      </c>
      <c r="S327">
        <v>39.6</v>
      </c>
      <c r="T327">
        <v>41</v>
      </c>
      <c r="U327">
        <v>37.1</v>
      </c>
      <c r="V327">
        <v>43.8</v>
      </c>
      <c r="W327">
        <v>32.5</v>
      </c>
      <c r="X327">
        <v>54.9</v>
      </c>
      <c r="Y327">
        <v>28.8</v>
      </c>
      <c r="Z327">
        <v>36.4</v>
      </c>
      <c r="AA327">
        <v>27.7</v>
      </c>
      <c r="AB327">
        <v>76.400000000000006</v>
      </c>
      <c r="AC327">
        <v>-1.4</v>
      </c>
      <c r="AD327">
        <v>-1.2</v>
      </c>
      <c r="AE327">
        <v>0.7</v>
      </c>
      <c r="AF327">
        <v>109.5</v>
      </c>
      <c r="AG327">
        <v>91</v>
      </c>
      <c r="AH327">
        <v>-23.3</v>
      </c>
      <c r="AI327">
        <v>15</v>
      </c>
    </row>
    <row r="328" spans="1:35" x14ac:dyDescent="0.25">
      <c r="A328">
        <v>29690</v>
      </c>
      <c r="B328">
        <v>51.3</v>
      </c>
      <c r="C328">
        <v>40.9</v>
      </c>
      <c r="D328">
        <v>40.5</v>
      </c>
      <c r="E328">
        <v>43.3</v>
      </c>
      <c r="F328">
        <v>41.8</v>
      </c>
      <c r="G328">
        <v>54.8</v>
      </c>
      <c r="H328">
        <v>40.4</v>
      </c>
      <c r="I328">
        <v>35.9</v>
      </c>
      <c r="J328">
        <v>28.3</v>
      </c>
      <c r="K328">
        <v>76</v>
      </c>
      <c r="L328">
        <v>-1.7</v>
      </c>
      <c r="M328">
        <v>2.6</v>
      </c>
      <c r="N328">
        <v>-4.5999999999999996</v>
      </c>
      <c r="O328">
        <v>1.3</v>
      </c>
      <c r="P328">
        <v>49.2</v>
      </c>
      <c r="Q328">
        <v>-2.8</v>
      </c>
      <c r="R328">
        <v>116.9</v>
      </c>
      <c r="S328">
        <v>40.9</v>
      </c>
      <c r="T328">
        <v>41.1</v>
      </c>
      <c r="U328">
        <v>38.799999999999997</v>
      </c>
      <c r="V328">
        <v>43.5</v>
      </c>
      <c r="W328">
        <v>36.5</v>
      </c>
      <c r="X328">
        <v>55</v>
      </c>
      <c r="Y328">
        <v>32.4</v>
      </c>
      <c r="Z328">
        <v>36.4</v>
      </c>
      <c r="AA328">
        <v>30.4</v>
      </c>
      <c r="AB328">
        <v>76.400000000000006</v>
      </c>
      <c r="AC328">
        <v>0.9</v>
      </c>
      <c r="AD328">
        <v>-1.2</v>
      </c>
      <c r="AE328">
        <v>0.7</v>
      </c>
      <c r="AF328">
        <v>113.9</v>
      </c>
      <c r="AG328">
        <v>91</v>
      </c>
      <c r="AH328">
        <v>-25.3</v>
      </c>
      <c r="AI328">
        <v>15.5</v>
      </c>
    </row>
    <row r="329" spans="1:35" x14ac:dyDescent="0.25">
      <c r="A329">
        <v>29725</v>
      </c>
      <c r="B329">
        <v>52.7</v>
      </c>
      <c r="C329">
        <v>40.9</v>
      </c>
      <c r="D329">
        <v>37.799999999999997</v>
      </c>
      <c r="E329">
        <v>43.4</v>
      </c>
      <c r="F329">
        <v>11.6</v>
      </c>
      <c r="G329">
        <v>54.5</v>
      </c>
      <c r="H329">
        <v>39</v>
      </c>
      <c r="I329">
        <v>35.9</v>
      </c>
      <c r="J329">
        <v>27.8</v>
      </c>
      <c r="K329">
        <v>75.900000000000006</v>
      </c>
      <c r="L329">
        <v>-1.9</v>
      </c>
      <c r="M329">
        <v>2.6</v>
      </c>
      <c r="N329">
        <v>-4.8</v>
      </c>
      <c r="O329">
        <v>0.9</v>
      </c>
      <c r="P329">
        <v>49.2</v>
      </c>
      <c r="Q329">
        <v>-2.7</v>
      </c>
      <c r="R329">
        <v>117.3</v>
      </c>
      <c r="S329">
        <v>37.5</v>
      </c>
      <c r="T329">
        <v>41.2</v>
      </c>
      <c r="U329">
        <v>39.4</v>
      </c>
      <c r="V329">
        <v>43.7</v>
      </c>
      <c r="W329">
        <v>27</v>
      </c>
      <c r="X329">
        <v>54.6</v>
      </c>
      <c r="Y329">
        <v>24.9</v>
      </c>
      <c r="Z329">
        <v>36.4</v>
      </c>
      <c r="AA329">
        <v>29.6</v>
      </c>
      <c r="AB329">
        <v>76.400000000000006</v>
      </c>
      <c r="AC329">
        <v>-2.5</v>
      </c>
      <c r="AD329">
        <v>-1.2</v>
      </c>
      <c r="AE329">
        <v>0.7</v>
      </c>
      <c r="AF329">
        <v>113.2</v>
      </c>
      <c r="AG329">
        <v>91</v>
      </c>
      <c r="AH329">
        <v>-25.8</v>
      </c>
      <c r="AI329">
        <v>14.7</v>
      </c>
    </row>
    <row r="330" spans="1:35" x14ac:dyDescent="0.25">
      <c r="A330">
        <v>29760</v>
      </c>
      <c r="B330">
        <v>50.6</v>
      </c>
      <c r="C330">
        <v>40.9</v>
      </c>
      <c r="D330">
        <v>42</v>
      </c>
      <c r="E330">
        <v>43.7</v>
      </c>
      <c r="F330">
        <v>53.2</v>
      </c>
      <c r="G330">
        <v>54.6</v>
      </c>
      <c r="H330">
        <v>31.5</v>
      </c>
      <c r="I330">
        <v>37</v>
      </c>
      <c r="J330">
        <v>26.8</v>
      </c>
      <c r="K330">
        <v>76</v>
      </c>
      <c r="L330">
        <v>-2.8</v>
      </c>
      <c r="M330">
        <v>2.6</v>
      </c>
      <c r="N330">
        <v>-4.8</v>
      </c>
      <c r="O330">
        <v>-0.4</v>
      </c>
      <c r="P330">
        <v>49.7</v>
      </c>
      <c r="Q330">
        <v>-1.7</v>
      </c>
      <c r="R330">
        <v>114.2</v>
      </c>
      <c r="S330">
        <v>36.700000000000003</v>
      </c>
      <c r="T330">
        <v>40.9</v>
      </c>
      <c r="U330">
        <v>36.6</v>
      </c>
      <c r="V330">
        <v>43.5</v>
      </c>
      <c r="W330">
        <v>18.2</v>
      </c>
      <c r="X330">
        <v>54.7</v>
      </c>
      <c r="Y330">
        <v>28</v>
      </c>
      <c r="Z330">
        <v>35.799999999999997</v>
      </c>
      <c r="AA330">
        <v>33.6</v>
      </c>
      <c r="AB330">
        <v>76.5</v>
      </c>
      <c r="AC330">
        <v>-1.7</v>
      </c>
      <c r="AD330">
        <v>-1.2</v>
      </c>
      <c r="AE330">
        <v>0.7</v>
      </c>
      <c r="AF330">
        <v>113</v>
      </c>
      <c r="AG330">
        <v>91</v>
      </c>
      <c r="AH330">
        <v>-24.3</v>
      </c>
      <c r="AI330">
        <v>15.3</v>
      </c>
    </row>
    <row r="331" spans="1:35" x14ac:dyDescent="0.25">
      <c r="A331">
        <v>29794</v>
      </c>
      <c r="B331">
        <v>51.8</v>
      </c>
      <c r="C331">
        <v>40.799999999999997</v>
      </c>
      <c r="D331">
        <v>40.700000000000003</v>
      </c>
      <c r="E331">
        <v>43.8</v>
      </c>
      <c r="F331">
        <v>42</v>
      </c>
      <c r="G331">
        <v>54.6</v>
      </c>
      <c r="H331">
        <v>42.7</v>
      </c>
      <c r="I331">
        <v>36.200000000000003</v>
      </c>
      <c r="J331">
        <v>30</v>
      </c>
      <c r="K331">
        <v>76</v>
      </c>
      <c r="L331">
        <v>1</v>
      </c>
      <c r="M331">
        <v>2.6</v>
      </c>
      <c r="N331">
        <v>-4.5999999999999996</v>
      </c>
      <c r="O331">
        <v>1.4</v>
      </c>
      <c r="P331">
        <v>49.7</v>
      </c>
      <c r="Q331">
        <v>-1.9</v>
      </c>
      <c r="R331">
        <v>116.7</v>
      </c>
      <c r="S331">
        <v>36.5</v>
      </c>
      <c r="T331">
        <v>40.9</v>
      </c>
      <c r="U331">
        <v>41.4</v>
      </c>
      <c r="V331">
        <v>43.8</v>
      </c>
      <c r="W331">
        <v>31.8</v>
      </c>
      <c r="X331">
        <v>55.5</v>
      </c>
      <c r="Y331">
        <v>29.1</v>
      </c>
      <c r="Z331">
        <v>35.9</v>
      </c>
      <c r="AA331">
        <v>31.2</v>
      </c>
      <c r="AB331">
        <v>76.400000000000006</v>
      </c>
      <c r="AC331">
        <v>-1.5</v>
      </c>
      <c r="AD331">
        <v>-1.2</v>
      </c>
      <c r="AE331">
        <v>0.7</v>
      </c>
      <c r="AF331">
        <v>113.1</v>
      </c>
      <c r="AG331">
        <v>91</v>
      </c>
      <c r="AH331">
        <v>-24.6</v>
      </c>
      <c r="AI331">
        <v>15.3</v>
      </c>
    </row>
    <row r="332" spans="1:35" x14ac:dyDescent="0.25">
      <c r="A332">
        <v>29829</v>
      </c>
      <c r="B332">
        <v>52.8</v>
      </c>
      <c r="C332">
        <v>41.5</v>
      </c>
      <c r="D332">
        <v>39.5</v>
      </c>
      <c r="E332">
        <v>43.8</v>
      </c>
      <c r="F332">
        <v>40.200000000000003</v>
      </c>
      <c r="G332">
        <v>55.7</v>
      </c>
      <c r="H332">
        <v>42.7</v>
      </c>
      <c r="I332">
        <v>36.200000000000003</v>
      </c>
      <c r="J332">
        <v>24.9</v>
      </c>
      <c r="K332">
        <v>75.900000000000006</v>
      </c>
      <c r="L332">
        <v>-2.5</v>
      </c>
      <c r="M332">
        <v>2.6</v>
      </c>
      <c r="N332">
        <v>-4.8</v>
      </c>
      <c r="O332">
        <v>0</v>
      </c>
      <c r="P332">
        <v>49.2</v>
      </c>
      <c r="Q332">
        <v>-1.5</v>
      </c>
      <c r="R332">
        <v>117.5</v>
      </c>
      <c r="S332">
        <v>33.4</v>
      </c>
      <c r="T332">
        <v>40.700000000000003</v>
      </c>
      <c r="U332">
        <v>42.6</v>
      </c>
      <c r="V332">
        <v>43.6</v>
      </c>
      <c r="W332">
        <v>43.3</v>
      </c>
      <c r="X332">
        <v>55.6</v>
      </c>
      <c r="Y332">
        <v>23.4</v>
      </c>
      <c r="Z332">
        <v>36</v>
      </c>
      <c r="AA332">
        <v>28</v>
      </c>
      <c r="AB332">
        <v>76.400000000000006</v>
      </c>
      <c r="AC332">
        <v>-2.1</v>
      </c>
      <c r="AD332">
        <v>-1.2</v>
      </c>
      <c r="AE332">
        <v>0.7</v>
      </c>
      <c r="AF332">
        <v>113.1</v>
      </c>
      <c r="AG332">
        <v>91</v>
      </c>
      <c r="AH332">
        <v>-24.8</v>
      </c>
      <c r="AI332">
        <v>14.1</v>
      </c>
    </row>
    <row r="333" spans="1:35" x14ac:dyDescent="0.25">
      <c r="A333">
        <v>29864</v>
      </c>
      <c r="B333">
        <v>51.4</v>
      </c>
      <c r="C333">
        <v>40.5</v>
      </c>
      <c r="D333">
        <v>40.5</v>
      </c>
      <c r="E333">
        <v>43.8</v>
      </c>
      <c r="F333">
        <v>49.3</v>
      </c>
      <c r="G333">
        <v>55.6</v>
      </c>
      <c r="H333">
        <v>40.799999999999997</v>
      </c>
      <c r="I333">
        <v>35.6</v>
      </c>
      <c r="J333">
        <v>28.4</v>
      </c>
      <c r="K333">
        <v>75.900000000000006</v>
      </c>
      <c r="L333">
        <v>-2.8</v>
      </c>
      <c r="M333">
        <v>2.6</v>
      </c>
      <c r="N333">
        <v>-4.8</v>
      </c>
      <c r="O333">
        <v>0</v>
      </c>
      <c r="P333">
        <v>49.2</v>
      </c>
      <c r="Q333">
        <v>-1.8</v>
      </c>
      <c r="R333">
        <v>117</v>
      </c>
      <c r="S333">
        <v>40.5</v>
      </c>
      <c r="T333">
        <v>41</v>
      </c>
      <c r="U333">
        <v>40.299999999999997</v>
      </c>
      <c r="V333">
        <v>43.4</v>
      </c>
      <c r="W333">
        <v>40.4</v>
      </c>
      <c r="X333">
        <v>55.7</v>
      </c>
      <c r="Y333">
        <v>28.4</v>
      </c>
      <c r="Z333">
        <v>36.6</v>
      </c>
      <c r="AA333">
        <v>30.1</v>
      </c>
      <c r="AB333">
        <v>76.5</v>
      </c>
      <c r="AC333">
        <v>-1.6</v>
      </c>
      <c r="AD333">
        <v>-1.2</v>
      </c>
      <c r="AE333">
        <v>0.7</v>
      </c>
      <c r="AF333">
        <v>114.4</v>
      </c>
      <c r="AG333">
        <v>91</v>
      </c>
      <c r="AH333">
        <v>-25.5</v>
      </c>
      <c r="AI333">
        <v>15.7</v>
      </c>
    </row>
    <row r="334" spans="1:35" x14ac:dyDescent="0.25">
      <c r="A334">
        <v>29898</v>
      </c>
      <c r="B334">
        <v>52.6</v>
      </c>
      <c r="C334">
        <v>41.1</v>
      </c>
      <c r="D334">
        <v>41.1</v>
      </c>
      <c r="E334">
        <v>43.5</v>
      </c>
      <c r="F334">
        <v>35.6</v>
      </c>
      <c r="G334">
        <v>55.6</v>
      </c>
      <c r="H334">
        <v>40.799999999999997</v>
      </c>
      <c r="I334">
        <v>36.200000000000003</v>
      </c>
      <c r="J334">
        <v>27.8</v>
      </c>
      <c r="K334">
        <v>75.900000000000006</v>
      </c>
      <c r="L334">
        <v>-1.4</v>
      </c>
      <c r="M334">
        <v>2.6</v>
      </c>
      <c r="N334">
        <v>-4.8</v>
      </c>
      <c r="O334">
        <v>0.3</v>
      </c>
      <c r="P334">
        <v>49</v>
      </c>
      <c r="Q334">
        <v>-1.9</v>
      </c>
      <c r="R334">
        <v>119.6</v>
      </c>
      <c r="S334">
        <v>37.700000000000003</v>
      </c>
      <c r="T334">
        <v>41</v>
      </c>
      <c r="U334">
        <v>36.9</v>
      </c>
      <c r="V334">
        <v>43.5</v>
      </c>
      <c r="W334">
        <v>22.7</v>
      </c>
      <c r="X334">
        <v>55.7</v>
      </c>
      <c r="Y334">
        <v>28.7</v>
      </c>
      <c r="Z334">
        <v>35.799999999999997</v>
      </c>
      <c r="AA334">
        <v>26.1</v>
      </c>
      <c r="AB334">
        <v>76.5</v>
      </c>
      <c r="AC334">
        <v>0.7</v>
      </c>
      <c r="AD334">
        <v>-1.2</v>
      </c>
      <c r="AE334">
        <v>0.7</v>
      </c>
      <c r="AF334">
        <v>112.7</v>
      </c>
      <c r="AG334">
        <v>91.2</v>
      </c>
      <c r="AH334">
        <v>-24.7</v>
      </c>
      <c r="AI334">
        <v>15.5</v>
      </c>
    </row>
    <row r="335" spans="1:35" x14ac:dyDescent="0.25">
      <c r="A335">
        <v>29933</v>
      </c>
      <c r="B335">
        <v>51.8</v>
      </c>
      <c r="C335">
        <v>41.6</v>
      </c>
      <c r="D335">
        <v>40.5</v>
      </c>
      <c r="E335">
        <v>43.8</v>
      </c>
      <c r="F335">
        <v>36.4</v>
      </c>
      <c r="G335">
        <v>55.6</v>
      </c>
      <c r="H335">
        <v>41.8</v>
      </c>
      <c r="I335">
        <v>36.200000000000003</v>
      </c>
      <c r="J335">
        <v>20.100000000000001</v>
      </c>
      <c r="K335">
        <v>75.900000000000006</v>
      </c>
      <c r="L335">
        <v>-5.8</v>
      </c>
      <c r="M335">
        <v>2.6</v>
      </c>
      <c r="N335">
        <v>-4.8</v>
      </c>
      <c r="O335">
        <v>0</v>
      </c>
      <c r="P335">
        <v>49.7</v>
      </c>
      <c r="Q335">
        <v>-0.9</v>
      </c>
      <c r="R335">
        <v>116.7</v>
      </c>
      <c r="S335">
        <v>39.200000000000003</v>
      </c>
      <c r="T335">
        <v>40.799999999999997</v>
      </c>
      <c r="U335">
        <v>32.700000000000003</v>
      </c>
      <c r="V335">
        <v>43.7</v>
      </c>
      <c r="W335">
        <v>43.1</v>
      </c>
      <c r="X335">
        <v>55.7</v>
      </c>
      <c r="Y335">
        <v>26.8</v>
      </c>
      <c r="Z335">
        <v>36.1</v>
      </c>
      <c r="AA335">
        <v>22.8</v>
      </c>
      <c r="AB335">
        <v>76.400000000000006</v>
      </c>
      <c r="AC335">
        <v>-1.5</v>
      </c>
      <c r="AD335">
        <v>-1.2</v>
      </c>
      <c r="AE335">
        <v>0.7</v>
      </c>
      <c r="AF335">
        <v>113.2</v>
      </c>
      <c r="AG335">
        <v>91</v>
      </c>
      <c r="AH335">
        <v>-24.9</v>
      </c>
      <c r="AI335">
        <v>15.4</v>
      </c>
    </row>
    <row r="336" spans="1:35" x14ac:dyDescent="0.25">
      <c r="A336">
        <v>29967</v>
      </c>
      <c r="B336">
        <v>52.7</v>
      </c>
      <c r="C336">
        <v>40.9</v>
      </c>
      <c r="D336">
        <v>42.2</v>
      </c>
      <c r="E336">
        <v>43.7</v>
      </c>
      <c r="F336">
        <v>52.5</v>
      </c>
      <c r="G336">
        <v>55.8</v>
      </c>
      <c r="H336">
        <v>35.5</v>
      </c>
      <c r="I336">
        <v>35.6</v>
      </c>
      <c r="J336">
        <v>25.9</v>
      </c>
      <c r="K336">
        <v>76</v>
      </c>
      <c r="L336">
        <v>-1.6</v>
      </c>
      <c r="M336">
        <v>2.6</v>
      </c>
      <c r="N336">
        <v>-4.5999999999999996</v>
      </c>
      <c r="O336">
        <v>0</v>
      </c>
      <c r="P336">
        <v>49.7</v>
      </c>
      <c r="Q336">
        <v>-2</v>
      </c>
      <c r="R336">
        <v>117.5</v>
      </c>
      <c r="S336">
        <v>36.5</v>
      </c>
      <c r="T336">
        <v>40.299999999999997</v>
      </c>
      <c r="U336">
        <v>39.9</v>
      </c>
      <c r="V336">
        <v>43</v>
      </c>
      <c r="W336">
        <v>60.1</v>
      </c>
      <c r="X336">
        <v>55.8</v>
      </c>
      <c r="Y336">
        <v>28.2</v>
      </c>
      <c r="Z336">
        <v>35.4</v>
      </c>
      <c r="AA336">
        <v>33.200000000000003</v>
      </c>
      <c r="AB336">
        <v>76.400000000000006</v>
      </c>
      <c r="AC336">
        <v>-1.9</v>
      </c>
      <c r="AD336">
        <v>-1.2</v>
      </c>
      <c r="AE336">
        <v>0.7</v>
      </c>
      <c r="AF336">
        <v>113.4</v>
      </c>
      <c r="AG336">
        <v>91</v>
      </c>
      <c r="AH336">
        <v>-24.9</v>
      </c>
      <c r="AI336">
        <v>15.6</v>
      </c>
    </row>
    <row r="337" spans="1:35" x14ac:dyDescent="0.25">
      <c r="A337">
        <v>30002</v>
      </c>
      <c r="B337">
        <v>52.4</v>
      </c>
      <c r="C337">
        <v>41</v>
      </c>
      <c r="D337">
        <v>37.799999999999997</v>
      </c>
      <c r="E337">
        <v>42.9</v>
      </c>
      <c r="F337">
        <v>22.1</v>
      </c>
      <c r="G337">
        <v>55.6</v>
      </c>
      <c r="H337">
        <v>39.5</v>
      </c>
      <c r="I337">
        <v>36.5</v>
      </c>
      <c r="J337">
        <v>27</v>
      </c>
      <c r="K337">
        <v>76</v>
      </c>
      <c r="L337">
        <v>-1.5</v>
      </c>
      <c r="M337">
        <v>2.6</v>
      </c>
      <c r="N337">
        <v>-4.5999999999999996</v>
      </c>
      <c r="O337">
        <v>-0.2</v>
      </c>
      <c r="P337">
        <v>49.2</v>
      </c>
      <c r="Q337">
        <v>-2</v>
      </c>
      <c r="R337">
        <v>117.6</v>
      </c>
      <c r="S337">
        <v>38.200000000000003</v>
      </c>
      <c r="T337">
        <v>40.9</v>
      </c>
      <c r="U337">
        <v>40.299999999999997</v>
      </c>
      <c r="V337">
        <v>43.4</v>
      </c>
      <c r="W337">
        <v>40.5</v>
      </c>
      <c r="X337">
        <v>55.7</v>
      </c>
      <c r="Y337">
        <v>24.1</v>
      </c>
      <c r="Z337">
        <v>36.4</v>
      </c>
      <c r="AA337">
        <v>28.3</v>
      </c>
      <c r="AB337">
        <v>76.400000000000006</v>
      </c>
      <c r="AC337">
        <v>-2.2000000000000002</v>
      </c>
      <c r="AD337">
        <v>-1.2</v>
      </c>
      <c r="AE337">
        <v>0.7</v>
      </c>
      <c r="AF337">
        <v>113.5</v>
      </c>
      <c r="AG337">
        <v>91</v>
      </c>
      <c r="AH337">
        <v>-22.9</v>
      </c>
      <c r="AI337">
        <v>25.9</v>
      </c>
    </row>
    <row r="338" spans="1:35" x14ac:dyDescent="0.25">
      <c r="A338">
        <v>30037</v>
      </c>
      <c r="B338">
        <v>60.6</v>
      </c>
      <c r="C338">
        <v>41</v>
      </c>
      <c r="D338">
        <v>38.5</v>
      </c>
      <c r="E338">
        <v>43.5</v>
      </c>
      <c r="F338">
        <v>45.2</v>
      </c>
      <c r="G338">
        <v>56.2</v>
      </c>
      <c r="H338">
        <v>40.799999999999997</v>
      </c>
      <c r="I338">
        <v>36</v>
      </c>
      <c r="J338">
        <v>23.1</v>
      </c>
      <c r="K338">
        <v>75.900000000000006</v>
      </c>
      <c r="L338">
        <v>-3.4</v>
      </c>
      <c r="M338">
        <v>2.6</v>
      </c>
      <c r="N338">
        <v>-4.5999999999999996</v>
      </c>
      <c r="O338">
        <v>-0.8</v>
      </c>
      <c r="P338">
        <v>49.7</v>
      </c>
      <c r="Q338">
        <v>-1.8</v>
      </c>
      <c r="R338">
        <v>116.4</v>
      </c>
      <c r="S338">
        <v>37.5</v>
      </c>
      <c r="T338">
        <v>41.1</v>
      </c>
      <c r="U338">
        <v>37</v>
      </c>
      <c r="V338">
        <v>43.6</v>
      </c>
      <c r="W338">
        <v>42.1</v>
      </c>
      <c r="X338">
        <v>55.9</v>
      </c>
      <c r="Y338">
        <v>31.5</v>
      </c>
      <c r="Z338">
        <v>36</v>
      </c>
      <c r="AA338">
        <v>27.1</v>
      </c>
      <c r="AB338">
        <v>76.5</v>
      </c>
      <c r="AC338">
        <v>0.8</v>
      </c>
      <c r="AD338">
        <v>-1.2</v>
      </c>
      <c r="AE338">
        <v>0.7</v>
      </c>
      <c r="AF338">
        <v>112.7</v>
      </c>
      <c r="AG338">
        <v>91</v>
      </c>
      <c r="AH338">
        <v>-24.5</v>
      </c>
      <c r="AI338">
        <v>15.6</v>
      </c>
    </row>
    <row r="339" spans="1:35" x14ac:dyDescent="0.25">
      <c r="A339">
        <v>30072</v>
      </c>
      <c r="B339">
        <v>52.8</v>
      </c>
      <c r="C339">
        <v>41.2</v>
      </c>
      <c r="D339">
        <v>39.799999999999997</v>
      </c>
      <c r="E339">
        <v>43.6</v>
      </c>
      <c r="F339">
        <v>41.5</v>
      </c>
      <c r="G339">
        <v>55.7</v>
      </c>
      <c r="H339">
        <v>40.799999999999997</v>
      </c>
      <c r="I339">
        <v>36.1</v>
      </c>
      <c r="J339">
        <v>31.5</v>
      </c>
      <c r="K339">
        <v>76</v>
      </c>
      <c r="L339">
        <v>0.8</v>
      </c>
      <c r="M339">
        <v>2.6</v>
      </c>
      <c r="N339">
        <v>-4.5999999999999996</v>
      </c>
      <c r="O339">
        <v>0.4</v>
      </c>
      <c r="P339">
        <v>49.2</v>
      </c>
      <c r="Q339">
        <v>0.7</v>
      </c>
      <c r="R339">
        <v>116.9</v>
      </c>
      <c r="S339">
        <v>37.4</v>
      </c>
      <c r="T339">
        <v>41.8</v>
      </c>
      <c r="U339">
        <v>40.200000000000003</v>
      </c>
      <c r="V339">
        <v>43.7</v>
      </c>
      <c r="W339">
        <v>41.5</v>
      </c>
      <c r="X339">
        <v>55.7</v>
      </c>
      <c r="Y339">
        <v>28.7</v>
      </c>
      <c r="Z339">
        <v>36.5</v>
      </c>
      <c r="AA339">
        <v>31.3</v>
      </c>
      <c r="AB339">
        <v>76.400000000000006</v>
      </c>
      <c r="AC339">
        <v>-1.8</v>
      </c>
      <c r="AD339">
        <v>-1.2</v>
      </c>
      <c r="AE339">
        <v>0.7</v>
      </c>
      <c r="AF339">
        <v>112.9</v>
      </c>
      <c r="AG339">
        <v>91.2</v>
      </c>
      <c r="AH339">
        <v>-24.5</v>
      </c>
      <c r="AI339">
        <v>15.5</v>
      </c>
    </row>
    <row r="340" spans="1:35" x14ac:dyDescent="0.25">
      <c r="A340">
        <v>30107</v>
      </c>
      <c r="B340">
        <v>59.3</v>
      </c>
      <c r="C340">
        <v>41.1</v>
      </c>
      <c r="D340">
        <v>40.9</v>
      </c>
      <c r="E340">
        <v>43.7</v>
      </c>
      <c r="F340">
        <v>39.799999999999997</v>
      </c>
      <c r="G340">
        <v>55.8</v>
      </c>
      <c r="H340">
        <v>40.799999999999997</v>
      </c>
      <c r="I340">
        <v>36.799999999999997</v>
      </c>
      <c r="J340">
        <v>32.5</v>
      </c>
      <c r="K340">
        <v>75.900000000000006</v>
      </c>
      <c r="L340">
        <v>0.8</v>
      </c>
      <c r="M340">
        <v>2.6</v>
      </c>
      <c r="N340">
        <v>-4.8</v>
      </c>
      <c r="O340">
        <v>0.3</v>
      </c>
      <c r="P340">
        <v>49.4</v>
      </c>
      <c r="Q340">
        <v>-1.7</v>
      </c>
      <c r="R340">
        <v>117.2</v>
      </c>
      <c r="S340">
        <v>35.700000000000003</v>
      </c>
      <c r="T340">
        <v>40.799999999999997</v>
      </c>
      <c r="U340">
        <v>38.700000000000003</v>
      </c>
      <c r="V340">
        <v>43.8</v>
      </c>
      <c r="W340">
        <v>47.3</v>
      </c>
      <c r="X340">
        <v>55.8</v>
      </c>
      <c r="Y340">
        <v>27.5</v>
      </c>
      <c r="Z340">
        <v>35.9</v>
      </c>
      <c r="AA340">
        <v>24.3</v>
      </c>
      <c r="AB340">
        <v>76.400000000000006</v>
      </c>
      <c r="AC340">
        <v>-5.6</v>
      </c>
      <c r="AD340">
        <v>-1.2</v>
      </c>
      <c r="AE340">
        <v>0.7</v>
      </c>
      <c r="AF340">
        <v>112.9</v>
      </c>
      <c r="AG340">
        <v>91.2</v>
      </c>
      <c r="AH340">
        <v>-24.9</v>
      </c>
      <c r="AI340">
        <v>15.2</v>
      </c>
    </row>
    <row r="341" spans="1:35" x14ac:dyDescent="0.25">
      <c r="A341">
        <v>30142</v>
      </c>
      <c r="B341">
        <v>53.3</v>
      </c>
      <c r="C341">
        <v>41.1</v>
      </c>
      <c r="D341">
        <v>41.3</v>
      </c>
      <c r="E341">
        <v>43.1</v>
      </c>
      <c r="F341">
        <v>43.3</v>
      </c>
      <c r="G341">
        <v>55.7</v>
      </c>
      <c r="H341">
        <v>38.200000000000003</v>
      </c>
      <c r="I341">
        <v>36</v>
      </c>
      <c r="J341">
        <v>28</v>
      </c>
      <c r="K341">
        <v>75.900000000000006</v>
      </c>
      <c r="L341">
        <v>-2</v>
      </c>
      <c r="M341">
        <v>2.6</v>
      </c>
      <c r="N341">
        <v>-4.5999999999999996</v>
      </c>
      <c r="O341">
        <v>1.9</v>
      </c>
      <c r="P341">
        <v>49.2</v>
      </c>
      <c r="Q341">
        <v>-3</v>
      </c>
      <c r="R341">
        <v>117.2</v>
      </c>
      <c r="S341">
        <v>43.6</v>
      </c>
      <c r="T341">
        <v>41.4</v>
      </c>
      <c r="U341">
        <v>39.1</v>
      </c>
      <c r="V341">
        <v>43.8</v>
      </c>
      <c r="W341">
        <v>41.6</v>
      </c>
      <c r="X341">
        <v>55.8</v>
      </c>
      <c r="Y341">
        <v>35.5</v>
      </c>
      <c r="Z341">
        <v>36.4</v>
      </c>
      <c r="AA341">
        <v>29.6</v>
      </c>
      <c r="AB341">
        <v>76.400000000000006</v>
      </c>
      <c r="AC341">
        <v>7</v>
      </c>
      <c r="AD341">
        <v>-1.2</v>
      </c>
      <c r="AE341">
        <v>0.7</v>
      </c>
      <c r="AF341">
        <v>114.2</v>
      </c>
      <c r="AG341">
        <v>91</v>
      </c>
      <c r="AH341">
        <v>-24</v>
      </c>
      <c r="AI341">
        <v>26.9</v>
      </c>
    </row>
    <row r="342" spans="1:35" x14ac:dyDescent="0.25">
      <c r="A342">
        <v>30175</v>
      </c>
      <c r="B342">
        <v>52.5</v>
      </c>
      <c r="C342">
        <v>40.9</v>
      </c>
      <c r="D342">
        <v>39</v>
      </c>
      <c r="E342">
        <v>43.7</v>
      </c>
      <c r="F342">
        <v>10.9</v>
      </c>
      <c r="G342">
        <v>55.5</v>
      </c>
      <c r="H342">
        <v>40.799999999999997</v>
      </c>
      <c r="I342">
        <v>36.5</v>
      </c>
      <c r="J342">
        <v>32.700000000000003</v>
      </c>
      <c r="K342">
        <v>76</v>
      </c>
      <c r="L342">
        <v>-1.8</v>
      </c>
      <c r="M342">
        <v>2.6</v>
      </c>
      <c r="N342">
        <v>-4.8</v>
      </c>
      <c r="O342">
        <v>-0.4</v>
      </c>
      <c r="P342">
        <v>49.2</v>
      </c>
      <c r="Q342">
        <v>-1.1000000000000001</v>
      </c>
      <c r="R342">
        <v>117.4</v>
      </c>
      <c r="S342">
        <v>36.299999999999997</v>
      </c>
      <c r="T342">
        <v>41</v>
      </c>
      <c r="U342">
        <v>36.9</v>
      </c>
      <c r="V342">
        <v>43.5</v>
      </c>
      <c r="W342">
        <v>76.5</v>
      </c>
      <c r="X342">
        <v>55.7</v>
      </c>
      <c r="Y342">
        <v>28.8</v>
      </c>
      <c r="Z342">
        <v>36</v>
      </c>
      <c r="AA342">
        <v>30.8</v>
      </c>
      <c r="AB342">
        <v>76.5</v>
      </c>
      <c r="AC342">
        <v>-1.8</v>
      </c>
      <c r="AD342">
        <v>-1.2</v>
      </c>
      <c r="AE342">
        <v>0.7</v>
      </c>
      <c r="AF342">
        <v>109.2</v>
      </c>
      <c r="AG342">
        <v>91.2</v>
      </c>
      <c r="AH342">
        <v>-24.2</v>
      </c>
      <c r="AI342">
        <v>15.5</v>
      </c>
    </row>
    <row r="343" spans="1:35" x14ac:dyDescent="0.25">
      <c r="A343">
        <v>30210</v>
      </c>
      <c r="B343">
        <v>52.1</v>
      </c>
      <c r="C343">
        <v>41.1</v>
      </c>
      <c r="D343">
        <v>40.9</v>
      </c>
      <c r="E343">
        <v>43.7</v>
      </c>
      <c r="F343">
        <v>20.100000000000001</v>
      </c>
      <c r="G343">
        <v>55.7</v>
      </c>
      <c r="H343">
        <v>40.799999999999997</v>
      </c>
      <c r="I343">
        <v>36</v>
      </c>
      <c r="J343">
        <v>36.799999999999997</v>
      </c>
      <c r="K343">
        <v>76</v>
      </c>
      <c r="L343">
        <v>-1.6</v>
      </c>
      <c r="M343">
        <v>2.6</v>
      </c>
      <c r="N343">
        <v>-4.8</v>
      </c>
      <c r="O343">
        <v>1.1000000000000001</v>
      </c>
      <c r="P343">
        <v>49.2</v>
      </c>
      <c r="Q343">
        <v>-2.4</v>
      </c>
      <c r="R343">
        <v>117.8</v>
      </c>
      <c r="S343">
        <v>34.1</v>
      </c>
      <c r="T343">
        <v>40.9</v>
      </c>
      <c r="U343">
        <v>40.4</v>
      </c>
      <c r="V343">
        <v>43.4</v>
      </c>
      <c r="W343">
        <v>40.200000000000003</v>
      </c>
      <c r="X343">
        <v>55.7</v>
      </c>
      <c r="Y343">
        <v>29</v>
      </c>
      <c r="Z343">
        <v>36</v>
      </c>
      <c r="AA343">
        <v>29.3</v>
      </c>
      <c r="AB343">
        <v>76.5</v>
      </c>
      <c r="AC343">
        <v>0.5</v>
      </c>
      <c r="AD343">
        <v>-1.2</v>
      </c>
      <c r="AE343">
        <v>0.7</v>
      </c>
      <c r="AF343">
        <v>114.3</v>
      </c>
      <c r="AG343">
        <v>91</v>
      </c>
      <c r="AH343">
        <v>-25.6</v>
      </c>
      <c r="AI343">
        <v>13.8</v>
      </c>
    </row>
    <row r="344" spans="1:35" x14ac:dyDescent="0.25">
      <c r="A344">
        <v>30245</v>
      </c>
      <c r="B344">
        <v>52.7</v>
      </c>
      <c r="C344">
        <v>41.3</v>
      </c>
      <c r="D344">
        <v>38.700000000000003</v>
      </c>
      <c r="E344">
        <v>43.6</v>
      </c>
      <c r="F344">
        <v>44.7</v>
      </c>
      <c r="G344">
        <v>55.8</v>
      </c>
      <c r="H344">
        <v>40.799999999999997</v>
      </c>
      <c r="I344">
        <v>36</v>
      </c>
      <c r="J344">
        <v>31.2</v>
      </c>
      <c r="K344">
        <v>76</v>
      </c>
      <c r="L344">
        <v>-4.2</v>
      </c>
      <c r="M344">
        <v>2.6</v>
      </c>
      <c r="N344">
        <v>-4.8</v>
      </c>
      <c r="O344">
        <v>-0.3</v>
      </c>
      <c r="P344">
        <v>49.2</v>
      </c>
      <c r="Q344">
        <v>-1.9</v>
      </c>
      <c r="R344">
        <v>117</v>
      </c>
      <c r="S344">
        <v>37.200000000000003</v>
      </c>
      <c r="T344">
        <v>40.9</v>
      </c>
      <c r="U344">
        <v>39.1</v>
      </c>
      <c r="V344">
        <v>43.3</v>
      </c>
      <c r="W344">
        <v>49.6</v>
      </c>
      <c r="X344">
        <v>55.8</v>
      </c>
      <c r="Y344">
        <v>28.8</v>
      </c>
      <c r="Z344">
        <v>36.4</v>
      </c>
      <c r="AA344">
        <v>38.5</v>
      </c>
      <c r="AB344">
        <v>76.5</v>
      </c>
      <c r="AC344">
        <v>-1.4</v>
      </c>
      <c r="AD344">
        <v>-1.2</v>
      </c>
      <c r="AE344">
        <v>0.7</v>
      </c>
      <c r="AF344">
        <v>112.8</v>
      </c>
      <c r="AG344">
        <v>91.2</v>
      </c>
      <c r="AH344">
        <v>-24</v>
      </c>
      <c r="AI344">
        <v>15.6</v>
      </c>
    </row>
    <row r="345" spans="1:35" x14ac:dyDescent="0.25">
      <c r="A345">
        <v>30279</v>
      </c>
      <c r="B345">
        <v>54.5</v>
      </c>
      <c r="C345">
        <v>40.9</v>
      </c>
      <c r="D345">
        <v>40.9</v>
      </c>
      <c r="E345">
        <v>43.6</v>
      </c>
      <c r="F345">
        <v>41.3</v>
      </c>
      <c r="G345">
        <v>55.7</v>
      </c>
      <c r="H345">
        <v>40.4</v>
      </c>
      <c r="I345">
        <v>36</v>
      </c>
      <c r="J345">
        <v>27.5</v>
      </c>
      <c r="K345">
        <v>76.099999999999994</v>
      </c>
      <c r="L345">
        <v>-1.6</v>
      </c>
      <c r="M345">
        <v>2.6</v>
      </c>
      <c r="N345">
        <v>-4.8</v>
      </c>
      <c r="O345">
        <v>-0.4</v>
      </c>
      <c r="P345">
        <v>49.4</v>
      </c>
      <c r="Q345">
        <v>-1.5</v>
      </c>
      <c r="R345">
        <v>116.1</v>
      </c>
      <c r="S345">
        <v>34.799999999999997</v>
      </c>
      <c r="T345">
        <v>40.799999999999997</v>
      </c>
      <c r="U345">
        <v>39.6</v>
      </c>
      <c r="V345">
        <v>43.5</v>
      </c>
      <c r="W345">
        <v>-6.7</v>
      </c>
      <c r="X345">
        <v>55.9</v>
      </c>
      <c r="Y345">
        <v>26.8</v>
      </c>
      <c r="Z345">
        <v>36.200000000000003</v>
      </c>
      <c r="AA345">
        <v>25.9</v>
      </c>
      <c r="AB345">
        <v>76.5</v>
      </c>
      <c r="AC345">
        <v>-6.1</v>
      </c>
      <c r="AD345">
        <v>-1.2</v>
      </c>
      <c r="AE345">
        <v>0.7</v>
      </c>
      <c r="AF345">
        <v>114.7</v>
      </c>
      <c r="AG345">
        <v>91</v>
      </c>
      <c r="AH345">
        <v>-25.1</v>
      </c>
      <c r="AI345">
        <v>14.8</v>
      </c>
    </row>
    <row r="346" spans="1:35" x14ac:dyDescent="0.25">
      <c r="A346">
        <v>30314</v>
      </c>
      <c r="B346">
        <v>50.5</v>
      </c>
      <c r="C346">
        <v>40.799999999999997</v>
      </c>
      <c r="D346">
        <v>39.799999999999997</v>
      </c>
      <c r="E346">
        <v>43.2</v>
      </c>
      <c r="F346">
        <v>7.7</v>
      </c>
      <c r="G346">
        <v>55.5</v>
      </c>
      <c r="H346">
        <v>39.6</v>
      </c>
      <c r="I346">
        <v>36.200000000000003</v>
      </c>
      <c r="J346">
        <v>30.5</v>
      </c>
      <c r="K346">
        <v>76.099999999999994</v>
      </c>
      <c r="L346">
        <v>-1.7</v>
      </c>
      <c r="M346">
        <v>2.6</v>
      </c>
      <c r="N346">
        <v>-4.8</v>
      </c>
      <c r="O346">
        <v>0.6</v>
      </c>
      <c r="P346">
        <v>49.2</v>
      </c>
      <c r="Q346">
        <v>-2.5</v>
      </c>
      <c r="R346">
        <v>119</v>
      </c>
      <c r="S346">
        <v>38.4</v>
      </c>
      <c r="T346">
        <v>40.9</v>
      </c>
      <c r="U346">
        <v>39.700000000000003</v>
      </c>
      <c r="V346">
        <v>43.5</v>
      </c>
      <c r="W346">
        <v>43.5</v>
      </c>
      <c r="X346">
        <v>55.8</v>
      </c>
      <c r="Y346">
        <v>23.9</v>
      </c>
      <c r="Z346">
        <v>35.6</v>
      </c>
      <c r="AA346">
        <v>33.6</v>
      </c>
      <c r="AB346">
        <v>76.599999999999994</v>
      </c>
      <c r="AC346">
        <v>-1.4</v>
      </c>
      <c r="AD346">
        <v>-1.2</v>
      </c>
      <c r="AE346">
        <v>0.7</v>
      </c>
      <c r="AF346">
        <v>112.5</v>
      </c>
      <c r="AG346">
        <v>91</v>
      </c>
      <c r="AH346">
        <v>-24.7</v>
      </c>
      <c r="AI346">
        <v>14.3</v>
      </c>
    </row>
    <row r="347" spans="1:35" x14ac:dyDescent="0.25">
      <c r="A347">
        <v>30348</v>
      </c>
      <c r="B347">
        <v>53</v>
      </c>
      <c r="C347">
        <v>41</v>
      </c>
      <c r="D347">
        <v>38.799999999999997</v>
      </c>
      <c r="E347">
        <v>43.5</v>
      </c>
      <c r="F347">
        <v>43.2</v>
      </c>
      <c r="G347">
        <v>55.9</v>
      </c>
      <c r="H347">
        <v>41.1</v>
      </c>
      <c r="I347">
        <v>36.200000000000003</v>
      </c>
      <c r="J347">
        <v>27.6</v>
      </c>
      <c r="K347">
        <v>76</v>
      </c>
      <c r="L347">
        <v>-4.7</v>
      </c>
      <c r="M347">
        <v>2.6</v>
      </c>
      <c r="N347">
        <v>-4.8</v>
      </c>
      <c r="O347">
        <v>-1</v>
      </c>
      <c r="P347">
        <v>49.7</v>
      </c>
      <c r="Q347">
        <v>-1.3</v>
      </c>
      <c r="R347">
        <v>116.4</v>
      </c>
      <c r="S347">
        <v>36.9</v>
      </c>
      <c r="T347">
        <v>41</v>
      </c>
      <c r="U347">
        <v>40.1</v>
      </c>
      <c r="V347">
        <v>43.8</v>
      </c>
      <c r="W347">
        <v>36.9</v>
      </c>
      <c r="X347">
        <v>55.6</v>
      </c>
      <c r="Y347">
        <v>27.7</v>
      </c>
      <c r="Z347">
        <v>36.4</v>
      </c>
      <c r="AA347">
        <v>25.4</v>
      </c>
      <c r="AB347">
        <v>76.5</v>
      </c>
      <c r="AC347">
        <v>-1.5</v>
      </c>
      <c r="AD347">
        <v>-1.2</v>
      </c>
      <c r="AE347">
        <v>0.7</v>
      </c>
      <c r="AF347">
        <v>113.4</v>
      </c>
      <c r="AG347">
        <v>91</v>
      </c>
      <c r="AH347">
        <v>-24.5</v>
      </c>
      <c r="AI347">
        <v>17.8</v>
      </c>
    </row>
    <row r="348" spans="1:35" x14ac:dyDescent="0.25">
      <c r="A348">
        <v>30383</v>
      </c>
      <c r="B348">
        <v>52.6</v>
      </c>
      <c r="C348">
        <v>40.799999999999997</v>
      </c>
      <c r="D348">
        <v>44.7</v>
      </c>
      <c r="E348">
        <v>43.8</v>
      </c>
      <c r="F348">
        <v>32.6</v>
      </c>
      <c r="G348">
        <v>55.6</v>
      </c>
      <c r="H348">
        <v>30</v>
      </c>
      <c r="I348">
        <v>36</v>
      </c>
      <c r="J348">
        <v>29.9</v>
      </c>
      <c r="K348">
        <v>76.099999999999994</v>
      </c>
      <c r="L348">
        <v>-1.6</v>
      </c>
      <c r="M348">
        <v>2.6</v>
      </c>
      <c r="N348">
        <v>-4.8</v>
      </c>
      <c r="O348">
        <v>1.5</v>
      </c>
      <c r="P348">
        <v>49.7</v>
      </c>
      <c r="Q348">
        <v>-3.2</v>
      </c>
      <c r="R348">
        <v>118.9</v>
      </c>
      <c r="S348">
        <v>38</v>
      </c>
      <c r="T348">
        <v>41</v>
      </c>
      <c r="U348">
        <v>40.1</v>
      </c>
      <c r="V348">
        <v>43.4</v>
      </c>
      <c r="W348">
        <v>23</v>
      </c>
      <c r="X348">
        <v>55.8</v>
      </c>
      <c r="Y348">
        <v>30.2</v>
      </c>
      <c r="Z348">
        <v>36.4</v>
      </c>
      <c r="AA348">
        <v>30.2</v>
      </c>
      <c r="AB348">
        <v>76.599999999999994</v>
      </c>
      <c r="AC348">
        <v>-1.8</v>
      </c>
      <c r="AD348">
        <v>-1.2</v>
      </c>
      <c r="AE348">
        <v>0.7</v>
      </c>
      <c r="AF348">
        <v>113.1</v>
      </c>
      <c r="AG348">
        <v>91</v>
      </c>
      <c r="AH348">
        <v>-24.9</v>
      </c>
      <c r="AI348">
        <v>19.5</v>
      </c>
    </row>
    <row r="349" spans="1:35" x14ac:dyDescent="0.25">
      <c r="A349">
        <v>30417</v>
      </c>
      <c r="B349">
        <v>49.7</v>
      </c>
      <c r="C349">
        <v>41.4</v>
      </c>
      <c r="D349">
        <v>26.1</v>
      </c>
      <c r="E349">
        <v>43.5</v>
      </c>
      <c r="F349">
        <v>34.4</v>
      </c>
      <c r="G349">
        <v>55.1</v>
      </c>
      <c r="H349">
        <v>42.1</v>
      </c>
      <c r="I349">
        <v>35.200000000000003</v>
      </c>
      <c r="J349">
        <v>29.8</v>
      </c>
      <c r="K349">
        <v>76.2</v>
      </c>
      <c r="L349">
        <v>-2.4</v>
      </c>
      <c r="M349">
        <v>2.6</v>
      </c>
      <c r="N349">
        <v>-4.8</v>
      </c>
      <c r="O349">
        <v>-0.5</v>
      </c>
      <c r="P349">
        <v>49.4</v>
      </c>
      <c r="Q349">
        <v>-1.8</v>
      </c>
      <c r="R349">
        <v>116.5</v>
      </c>
      <c r="S349">
        <v>39.6</v>
      </c>
      <c r="T349">
        <v>40.700000000000003</v>
      </c>
      <c r="U349">
        <v>39.1</v>
      </c>
      <c r="V349">
        <v>41.5</v>
      </c>
      <c r="W349">
        <v>35.5</v>
      </c>
      <c r="X349">
        <v>50.2</v>
      </c>
      <c r="Y349">
        <v>36.200000000000003</v>
      </c>
      <c r="Z349">
        <v>31.7</v>
      </c>
      <c r="AA349">
        <v>29.5</v>
      </c>
      <c r="AB349">
        <v>75.900000000000006</v>
      </c>
      <c r="AC349">
        <v>2.2999999999999998</v>
      </c>
      <c r="AD349">
        <v>-1.2</v>
      </c>
      <c r="AE349">
        <v>0.7</v>
      </c>
      <c r="AF349">
        <v>112.8</v>
      </c>
      <c r="AG349">
        <v>91</v>
      </c>
      <c r="AH349">
        <v>-23.5</v>
      </c>
      <c r="AI349">
        <v>14.5</v>
      </c>
    </row>
    <row r="350" spans="1:35" x14ac:dyDescent="0.25">
      <c r="A350">
        <v>30451</v>
      </c>
      <c r="B350">
        <v>51.9</v>
      </c>
      <c r="C350">
        <v>39</v>
      </c>
      <c r="D350">
        <v>34.299999999999997</v>
      </c>
      <c r="E350">
        <v>36.799999999999997</v>
      </c>
      <c r="F350">
        <v>41.3</v>
      </c>
      <c r="G350">
        <v>44.4</v>
      </c>
      <c r="H350">
        <v>41.4</v>
      </c>
      <c r="I350">
        <v>27.8</v>
      </c>
      <c r="J350">
        <v>29.7</v>
      </c>
      <c r="K350">
        <v>72</v>
      </c>
      <c r="L350">
        <v>-5.2</v>
      </c>
      <c r="M350">
        <v>2.9</v>
      </c>
      <c r="N350">
        <v>-4.8</v>
      </c>
      <c r="O350">
        <v>-1</v>
      </c>
      <c r="P350">
        <v>49.2</v>
      </c>
      <c r="Q350">
        <v>-1.2</v>
      </c>
      <c r="R350">
        <v>116</v>
      </c>
      <c r="S350">
        <v>35.799999999999997</v>
      </c>
      <c r="T350">
        <v>36.9</v>
      </c>
      <c r="U350">
        <v>42.7</v>
      </c>
      <c r="V350">
        <v>28.4</v>
      </c>
      <c r="W350">
        <v>54.1</v>
      </c>
      <c r="X350">
        <v>35.799999999999997</v>
      </c>
      <c r="Y350">
        <v>34.200000000000003</v>
      </c>
      <c r="Z350">
        <v>22.3</v>
      </c>
      <c r="AA350">
        <v>29.6</v>
      </c>
      <c r="AB350">
        <v>70.2</v>
      </c>
      <c r="AC350">
        <v>-2.5</v>
      </c>
      <c r="AD350">
        <v>-1.2</v>
      </c>
      <c r="AE350">
        <v>0.7</v>
      </c>
      <c r="AF350">
        <v>108.5</v>
      </c>
      <c r="AG350">
        <v>91</v>
      </c>
      <c r="AH350">
        <v>-24.2</v>
      </c>
      <c r="AI350">
        <v>16.100000000000001</v>
      </c>
    </row>
    <row r="351" spans="1:35" x14ac:dyDescent="0.25">
      <c r="A351">
        <v>30484</v>
      </c>
      <c r="B351">
        <v>49.8</v>
      </c>
      <c r="C351">
        <v>33.1</v>
      </c>
      <c r="D351">
        <v>50.2</v>
      </c>
      <c r="E351">
        <v>18.899999999999999</v>
      </c>
      <c r="F351">
        <v>51.5</v>
      </c>
      <c r="G351">
        <v>28.8</v>
      </c>
      <c r="H351">
        <v>45.6</v>
      </c>
      <c r="I351">
        <v>16.5</v>
      </c>
      <c r="J351">
        <v>25.3</v>
      </c>
      <c r="K351">
        <v>63.2</v>
      </c>
      <c r="L351">
        <v>-4.8</v>
      </c>
      <c r="M351">
        <v>2.6</v>
      </c>
      <c r="N351">
        <v>-4.8</v>
      </c>
      <c r="O351">
        <v>-0.4</v>
      </c>
      <c r="P351">
        <v>49.7</v>
      </c>
      <c r="Q351">
        <v>-1.1000000000000001</v>
      </c>
      <c r="R351">
        <v>115.9</v>
      </c>
      <c r="S351">
        <v>34.700000000000003</v>
      </c>
      <c r="T351">
        <v>29.8</v>
      </c>
      <c r="U351">
        <v>44.3</v>
      </c>
      <c r="V351">
        <v>11.2</v>
      </c>
      <c r="W351">
        <v>55.9</v>
      </c>
      <c r="X351">
        <v>21</v>
      </c>
      <c r="Y351">
        <v>31.4</v>
      </c>
      <c r="Z351">
        <v>11.7</v>
      </c>
      <c r="AA351">
        <v>28</v>
      </c>
      <c r="AB351">
        <v>63.1</v>
      </c>
      <c r="AC351">
        <v>-3.5</v>
      </c>
      <c r="AD351">
        <v>-1.2</v>
      </c>
      <c r="AE351">
        <v>0.7</v>
      </c>
      <c r="AF351">
        <v>112.5</v>
      </c>
      <c r="AG351">
        <v>91.2</v>
      </c>
      <c r="AH351">
        <v>-24.1</v>
      </c>
      <c r="AI351">
        <v>17.8</v>
      </c>
    </row>
    <row r="352" spans="1:35" x14ac:dyDescent="0.25">
      <c r="A352">
        <v>30519</v>
      </c>
      <c r="B352">
        <v>53.2</v>
      </c>
      <c r="C352">
        <v>25.6</v>
      </c>
      <c r="D352">
        <v>54.5</v>
      </c>
      <c r="E352">
        <v>5.7</v>
      </c>
      <c r="F352">
        <v>57.7</v>
      </c>
      <c r="G352">
        <v>16.7</v>
      </c>
      <c r="H352">
        <v>46.7</v>
      </c>
      <c r="I352">
        <v>6</v>
      </c>
      <c r="J352">
        <v>26</v>
      </c>
      <c r="K352">
        <v>52.4</v>
      </c>
      <c r="L352">
        <v>3.9</v>
      </c>
      <c r="M352">
        <v>2.9</v>
      </c>
      <c r="N352">
        <v>-4.8</v>
      </c>
      <c r="O352">
        <v>-0.1</v>
      </c>
      <c r="P352">
        <v>49.4</v>
      </c>
      <c r="Q352">
        <v>-0.7</v>
      </c>
      <c r="R352">
        <v>116.3</v>
      </c>
      <c r="S352">
        <v>37.1</v>
      </c>
      <c r="T352">
        <v>19.2</v>
      </c>
      <c r="U352">
        <v>60.7</v>
      </c>
      <c r="V352">
        <v>1.7</v>
      </c>
      <c r="W352">
        <v>15.4</v>
      </c>
      <c r="X352">
        <v>15</v>
      </c>
      <c r="Y352">
        <v>32.200000000000003</v>
      </c>
      <c r="Z352">
        <v>2.5</v>
      </c>
      <c r="AA352">
        <v>23.6</v>
      </c>
      <c r="AB352">
        <v>50.6</v>
      </c>
      <c r="AC352">
        <v>-6.8</v>
      </c>
      <c r="AD352">
        <v>-1.2</v>
      </c>
      <c r="AE352">
        <v>0.7</v>
      </c>
      <c r="AF352">
        <v>107.6</v>
      </c>
      <c r="AG352">
        <v>91</v>
      </c>
      <c r="AH352">
        <v>-24.4</v>
      </c>
      <c r="AI352">
        <v>17.5</v>
      </c>
    </row>
    <row r="353" spans="1:35" x14ac:dyDescent="0.25">
      <c r="A353">
        <v>30553</v>
      </c>
      <c r="B353">
        <v>57.5</v>
      </c>
      <c r="C353">
        <v>15.6</v>
      </c>
      <c r="D353">
        <v>58.7</v>
      </c>
      <c r="E353">
        <v>-2.2000000000000002</v>
      </c>
      <c r="F353">
        <v>59.5</v>
      </c>
      <c r="G353">
        <v>9.4</v>
      </c>
      <c r="H353">
        <v>57.9</v>
      </c>
      <c r="I353">
        <v>-0.8</v>
      </c>
      <c r="J353">
        <v>29.2</v>
      </c>
      <c r="K353">
        <v>40.9</v>
      </c>
      <c r="L353">
        <v>-4.9000000000000004</v>
      </c>
      <c r="M353">
        <v>2.6</v>
      </c>
      <c r="N353">
        <v>-4.8</v>
      </c>
      <c r="O353">
        <v>0.5</v>
      </c>
      <c r="P353">
        <v>49.2</v>
      </c>
      <c r="Q353">
        <v>-1.9</v>
      </c>
      <c r="R353">
        <v>116.8</v>
      </c>
      <c r="S353">
        <v>29.1</v>
      </c>
      <c r="T353">
        <v>12.2</v>
      </c>
      <c r="U353">
        <v>59.7</v>
      </c>
      <c r="V353">
        <v>-5.3</v>
      </c>
      <c r="W353">
        <v>65.5</v>
      </c>
      <c r="X353">
        <v>8.8000000000000007</v>
      </c>
      <c r="Y353">
        <v>45</v>
      </c>
      <c r="Z353">
        <v>-2</v>
      </c>
      <c r="AA353">
        <v>26.5</v>
      </c>
      <c r="AB353">
        <v>38.200000000000003</v>
      </c>
      <c r="AC353">
        <v>-6.8</v>
      </c>
      <c r="AD353">
        <v>-1.2</v>
      </c>
      <c r="AE353">
        <v>0.7</v>
      </c>
      <c r="AF353">
        <v>112.5</v>
      </c>
      <c r="AG353">
        <v>91</v>
      </c>
      <c r="AH353">
        <v>-24.4</v>
      </c>
      <c r="AI353">
        <v>15.6</v>
      </c>
    </row>
    <row r="354" spans="1:35" x14ac:dyDescent="0.25">
      <c r="A354">
        <v>30588</v>
      </c>
      <c r="B354">
        <v>59.8</v>
      </c>
      <c r="C354">
        <v>10.9</v>
      </c>
      <c r="D354">
        <v>60.2</v>
      </c>
      <c r="E354">
        <v>-5.6</v>
      </c>
      <c r="F354">
        <v>69.2</v>
      </c>
      <c r="G354">
        <v>9.4</v>
      </c>
      <c r="H354">
        <v>48.4</v>
      </c>
      <c r="I354">
        <v>-2</v>
      </c>
      <c r="J354">
        <v>23.9</v>
      </c>
      <c r="K354">
        <v>28.1</v>
      </c>
      <c r="L354">
        <v>-1.6</v>
      </c>
      <c r="M354">
        <v>2.6</v>
      </c>
      <c r="N354">
        <v>-4.5999999999999996</v>
      </c>
      <c r="O354">
        <v>-0.4</v>
      </c>
      <c r="P354">
        <v>49.4</v>
      </c>
      <c r="Q354">
        <v>-1</v>
      </c>
      <c r="R354">
        <v>116.4</v>
      </c>
      <c r="S354">
        <v>43.7</v>
      </c>
      <c r="T354">
        <v>7.5</v>
      </c>
      <c r="U354">
        <v>57.5</v>
      </c>
      <c r="V354">
        <v>-6.4</v>
      </c>
      <c r="W354">
        <v>59.4</v>
      </c>
      <c r="X354">
        <v>9.4</v>
      </c>
      <c r="Y354">
        <v>36.1</v>
      </c>
      <c r="Z354">
        <v>-2.2000000000000002</v>
      </c>
      <c r="AA354">
        <v>24.4</v>
      </c>
      <c r="AB354">
        <v>18.3</v>
      </c>
      <c r="AC354">
        <v>-5.5</v>
      </c>
      <c r="AD354">
        <v>-1.2</v>
      </c>
      <c r="AE354">
        <v>0.7</v>
      </c>
      <c r="AF354">
        <v>113.5</v>
      </c>
      <c r="AG354">
        <v>91.2</v>
      </c>
      <c r="AH354">
        <v>-24</v>
      </c>
      <c r="AI354">
        <v>17.8</v>
      </c>
    </row>
    <row r="355" spans="1:35" x14ac:dyDescent="0.25">
      <c r="A355">
        <v>30623</v>
      </c>
      <c r="B355">
        <v>63</v>
      </c>
      <c r="C355">
        <v>6.5</v>
      </c>
      <c r="D355">
        <v>73.599999999999994</v>
      </c>
      <c r="E355">
        <v>-4.7</v>
      </c>
      <c r="F355">
        <v>67.099999999999994</v>
      </c>
      <c r="G355">
        <v>6.9</v>
      </c>
      <c r="H355">
        <v>51.7</v>
      </c>
      <c r="I355">
        <v>-3.5</v>
      </c>
      <c r="J355">
        <v>22.6</v>
      </c>
      <c r="K355">
        <v>16.8</v>
      </c>
      <c r="L355">
        <v>-3.3</v>
      </c>
      <c r="M355">
        <v>2.6</v>
      </c>
      <c r="N355">
        <v>-4.8</v>
      </c>
      <c r="O355">
        <v>-0.1</v>
      </c>
      <c r="P355">
        <v>49.4</v>
      </c>
      <c r="Q355">
        <v>-1.2</v>
      </c>
      <c r="R355">
        <v>116.2</v>
      </c>
      <c r="S355">
        <v>44.2</v>
      </c>
      <c r="T355">
        <v>8</v>
      </c>
      <c r="U355">
        <v>56.5</v>
      </c>
      <c r="V355">
        <v>-5.3</v>
      </c>
      <c r="W355">
        <v>65.8</v>
      </c>
      <c r="X355">
        <v>7.5</v>
      </c>
      <c r="Y355">
        <v>41.5</v>
      </c>
      <c r="Z355">
        <v>-5.8</v>
      </c>
      <c r="AA355">
        <v>20.8</v>
      </c>
      <c r="AB355">
        <v>-4.3</v>
      </c>
      <c r="AC355">
        <v>-5.7</v>
      </c>
      <c r="AD355">
        <v>-1.4</v>
      </c>
      <c r="AE355">
        <v>0.7</v>
      </c>
      <c r="AF355">
        <v>113</v>
      </c>
      <c r="AG355">
        <v>91.2</v>
      </c>
      <c r="AH355">
        <v>-25</v>
      </c>
      <c r="AI355">
        <v>20.5</v>
      </c>
    </row>
    <row r="356" spans="1:35" x14ac:dyDescent="0.25">
      <c r="A356">
        <v>30657</v>
      </c>
      <c r="B356">
        <v>57.2</v>
      </c>
      <c r="C356">
        <v>7.5</v>
      </c>
      <c r="D356">
        <v>65.599999999999994</v>
      </c>
      <c r="E356">
        <v>-5.3</v>
      </c>
      <c r="F356">
        <v>66.2</v>
      </c>
      <c r="G356">
        <v>8.8000000000000007</v>
      </c>
      <c r="H356">
        <v>60.7</v>
      </c>
      <c r="I356">
        <v>-7.2</v>
      </c>
      <c r="J356">
        <v>18.8</v>
      </c>
      <c r="K356">
        <v>11.4</v>
      </c>
      <c r="L356">
        <v>-2</v>
      </c>
      <c r="M356">
        <v>2.9</v>
      </c>
      <c r="N356">
        <v>-4.8</v>
      </c>
      <c r="O356">
        <v>0.3</v>
      </c>
      <c r="P356">
        <v>49</v>
      </c>
      <c r="Q356">
        <v>-2</v>
      </c>
      <c r="R356">
        <v>116.4</v>
      </c>
      <c r="S356">
        <v>48.6</v>
      </c>
      <c r="T356">
        <v>9</v>
      </c>
      <c r="U356">
        <v>67.400000000000006</v>
      </c>
      <c r="V356">
        <v>-4.4000000000000004</v>
      </c>
      <c r="W356">
        <v>38</v>
      </c>
      <c r="X356">
        <v>7.5</v>
      </c>
      <c r="Y356">
        <v>50</v>
      </c>
      <c r="Z356">
        <v>-9</v>
      </c>
      <c r="AA356">
        <v>26.8</v>
      </c>
      <c r="AB356">
        <v>-7</v>
      </c>
      <c r="AC356">
        <v>-1.3</v>
      </c>
      <c r="AD356">
        <v>-1.2</v>
      </c>
      <c r="AE356">
        <v>0.7</v>
      </c>
      <c r="AF356">
        <v>113.2</v>
      </c>
      <c r="AG356">
        <v>91.2</v>
      </c>
      <c r="AH356">
        <v>-24.8</v>
      </c>
      <c r="AI356">
        <v>16.5</v>
      </c>
    </row>
    <row r="357" spans="1:35" x14ac:dyDescent="0.25">
      <c r="A357">
        <v>30691</v>
      </c>
      <c r="B357">
        <v>60.1</v>
      </c>
      <c r="C357">
        <v>7.5</v>
      </c>
      <c r="D357">
        <v>68</v>
      </c>
      <c r="E357">
        <v>-2.5</v>
      </c>
      <c r="F357">
        <v>67.599999999999994</v>
      </c>
      <c r="G357">
        <v>7.5</v>
      </c>
      <c r="H357">
        <v>55.7</v>
      </c>
      <c r="I357">
        <v>-8</v>
      </c>
      <c r="J357">
        <v>25.5</v>
      </c>
      <c r="K357">
        <v>9.3000000000000007</v>
      </c>
      <c r="L357">
        <v>-4</v>
      </c>
      <c r="M357">
        <v>2.6</v>
      </c>
      <c r="N357">
        <v>-4.8</v>
      </c>
      <c r="O357">
        <v>-0.8</v>
      </c>
      <c r="P357">
        <v>49.4</v>
      </c>
      <c r="Q357">
        <v>-1</v>
      </c>
      <c r="R357">
        <v>117</v>
      </c>
      <c r="S357">
        <v>47.2</v>
      </c>
      <c r="T357">
        <v>6.5</v>
      </c>
      <c r="U357">
        <v>63</v>
      </c>
      <c r="V357">
        <v>-0.6</v>
      </c>
      <c r="W357">
        <v>65.2</v>
      </c>
      <c r="X357">
        <v>4.2</v>
      </c>
      <c r="Y357">
        <v>47.9</v>
      </c>
      <c r="Z357">
        <v>-7.2</v>
      </c>
      <c r="AA357">
        <v>25</v>
      </c>
      <c r="AB357">
        <v>-10</v>
      </c>
      <c r="AC357">
        <v>-9.4</v>
      </c>
      <c r="AD357">
        <v>-1.2</v>
      </c>
      <c r="AE357">
        <v>0.7</v>
      </c>
      <c r="AF357">
        <v>112.5</v>
      </c>
      <c r="AG357">
        <v>91.2</v>
      </c>
      <c r="AH357">
        <v>-24.6</v>
      </c>
      <c r="AI357">
        <v>15.3</v>
      </c>
    </row>
    <row r="358" spans="1:35" x14ac:dyDescent="0.25">
      <c r="A358">
        <v>30724</v>
      </c>
      <c r="B358">
        <v>74.2</v>
      </c>
      <c r="C358">
        <v>8</v>
      </c>
      <c r="D358">
        <v>65.8</v>
      </c>
      <c r="E358">
        <v>1.1000000000000001</v>
      </c>
      <c r="F358">
        <v>66.2</v>
      </c>
      <c r="G358">
        <v>9.4</v>
      </c>
      <c r="H358">
        <v>71.400000000000006</v>
      </c>
      <c r="I358">
        <v>-9</v>
      </c>
      <c r="J358">
        <v>17</v>
      </c>
      <c r="K358">
        <v>9.8000000000000007</v>
      </c>
      <c r="L358">
        <v>-5.7</v>
      </c>
      <c r="M358">
        <v>2.6</v>
      </c>
      <c r="N358">
        <v>-4.5999999999999996</v>
      </c>
      <c r="O358">
        <v>-0.6</v>
      </c>
      <c r="P358">
        <v>49.4</v>
      </c>
      <c r="Q358">
        <v>-2.2999999999999998</v>
      </c>
      <c r="R358">
        <v>117.7</v>
      </c>
      <c r="S358">
        <v>41.7</v>
      </c>
      <c r="T358">
        <v>8.5</v>
      </c>
      <c r="U358">
        <v>64.2</v>
      </c>
      <c r="V358">
        <v>3.3</v>
      </c>
      <c r="W358">
        <v>59.5</v>
      </c>
      <c r="X358">
        <v>7.5</v>
      </c>
      <c r="Y358">
        <v>58</v>
      </c>
      <c r="Z358">
        <v>-9.1999999999999993</v>
      </c>
      <c r="AA358">
        <v>25.1</v>
      </c>
      <c r="AB358">
        <v>-9</v>
      </c>
      <c r="AC358">
        <v>-5.3</v>
      </c>
      <c r="AD358">
        <v>-1.2</v>
      </c>
      <c r="AE358">
        <v>0.7</v>
      </c>
      <c r="AF358">
        <v>109.4</v>
      </c>
      <c r="AG358">
        <v>91</v>
      </c>
      <c r="AH358">
        <v>-24.1</v>
      </c>
      <c r="AI358">
        <v>17.2</v>
      </c>
    </row>
    <row r="359" spans="1:35" x14ac:dyDescent="0.25">
      <c r="A359">
        <v>30759</v>
      </c>
      <c r="B359">
        <v>64.3</v>
      </c>
      <c r="C359">
        <v>8</v>
      </c>
      <c r="D359">
        <v>72.8</v>
      </c>
      <c r="E359">
        <v>4.7</v>
      </c>
      <c r="F359">
        <v>70.3</v>
      </c>
      <c r="G359">
        <v>6.9</v>
      </c>
      <c r="H359">
        <v>73.2</v>
      </c>
      <c r="I359">
        <v>-8.8000000000000007</v>
      </c>
      <c r="J359">
        <v>22.2</v>
      </c>
      <c r="K359">
        <v>9.5</v>
      </c>
      <c r="L359">
        <v>-5.7</v>
      </c>
      <c r="M359">
        <v>2.6</v>
      </c>
      <c r="N359">
        <v>-4.8</v>
      </c>
      <c r="O359">
        <v>0.6</v>
      </c>
      <c r="P359">
        <v>49.7</v>
      </c>
      <c r="Q359">
        <v>-1.3</v>
      </c>
      <c r="R359">
        <v>115.8</v>
      </c>
      <c r="S359">
        <v>52.4</v>
      </c>
      <c r="T359">
        <v>8.5</v>
      </c>
      <c r="U359">
        <v>64.099999999999994</v>
      </c>
      <c r="V359">
        <v>6.8</v>
      </c>
      <c r="W359">
        <v>65.8</v>
      </c>
      <c r="X359">
        <v>8.8000000000000007</v>
      </c>
      <c r="Y359">
        <v>55.1</v>
      </c>
      <c r="Z359">
        <v>-8.1999999999999993</v>
      </c>
      <c r="AA359">
        <v>16.399999999999999</v>
      </c>
      <c r="AB359">
        <v>-7</v>
      </c>
      <c r="AC359">
        <v>-5.3</v>
      </c>
      <c r="AD359">
        <v>-1.2</v>
      </c>
      <c r="AE359">
        <v>0.7</v>
      </c>
      <c r="AF359">
        <v>113</v>
      </c>
      <c r="AG359">
        <v>91</v>
      </c>
      <c r="AH359">
        <v>-24.3</v>
      </c>
      <c r="AI359">
        <v>15.1</v>
      </c>
    </row>
    <row r="360" spans="1:35" x14ac:dyDescent="0.25">
      <c r="A360">
        <v>30793</v>
      </c>
      <c r="B360">
        <v>68.599999999999994</v>
      </c>
      <c r="C360">
        <v>4.7</v>
      </c>
      <c r="D360">
        <v>87.9</v>
      </c>
      <c r="E360">
        <v>9.3000000000000007</v>
      </c>
      <c r="F360">
        <v>63.5</v>
      </c>
      <c r="G360">
        <v>7.5</v>
      </c>
      <c r="H360">
        <v>67.599999999999994</v>
      </c>
      <c r="I360">
        <v>-8.8000000000000007</v>
      </c>
      <c r="J360">
        <v>27.6</v>
      </c>
      <c r="K360">
        <v>14</v>
      </c>
      <c r="L360">
        <v>-5.6</v>
      </c>
      <c r="M360">
        <v>2.6</v>
      </c>
      <c r="N360">
        <v>-4.8</v>
      </c>
      <c r="O360">
        <v>-0.2</v>
      </c>
      <c r="P360">
        <v>49.2</v>
      </c>
      <c r="Q360">
        <v>-1.3</v>
      </c>
      <c r="R360">
        <v>117.4</v>
      </c>
      <c r="S360">
        <v>52.5</v>
      </c>
      <c r="T360">
        <v>10</v>
      </c>
      <c r="U360">
        <v>50.4</v>
      </c>
      <c r="V360">
        <v>9.3000000000000007</v>
      </c>
      <c r="W360">
        <v>70.7</v>
      </c>
      <c r="X360">
        <v>2.9</v>
      </c>
      <c r="Y360">
        <v>55.9</v>
      </c>
      <c r="Z360">
        <v>-9.1999999999999993</v>
      </c>
      <c r="AA360">
        <v>17</v>
      </c>
      <c r="AB360">
        <v>4</v>
      </c>
      <c r="AC360">
        <v>-6.7</v>
      </c>
      <c r="AD360">
        <v>-1.2</v>
      </c>
      <c r="AE360">
        <v>0.7</v>
      </c>
      <c r="AF360">
        <v>114</v>
      </c>
      <c r="AG360">
        <v>91</v>
      </c>
      <c r="AH360">
        <v>-24.5</v>
      </c>
      <c r="AI360">
        <v>15.3</v>
      </c>
    </row>
    <row r="361" spans="1:35" x14ac:dyDescent="0.25">
      <c r="A361">
        <v>30828</v>
      </c>
      <c r="B361">
        <v>67.900000000000006</v>
      </c>
      <c r="C361">
        <v>7</v>
      </c>
      <c r="D361">
        <v>68.3</v>
      </c>
      <c r="E361">
        <v>9.6</v>
      </c>
      <c r="F361">
        <v>29</v>
      </c>
      <c r="G361">
        <v>8.8000000000000007</v>
      </c>
      <c r="H361">
        <v>71.099999999999994</v>
      </c>
      <c r="I361">
        <v>-8.5</v>
      </c>
      <c r="J361">
        <v>18.600000000000001</v>
      </c>
      <c r="K361">
        <v>23.3</v>
      </c>
      <c r="L361">
        <v>-5.2</v>
      </c>
      <c r="M361">
        <v>2.6</v>
      </c>
      <c r="N361">
        <v>-4.5999999999999996</v>
      </c>
      <c r="O361">
        <v>-1.1000000000000001</v>
      </c>
      <c r="P361">
        <v>49.4</v>
      </c>
      <c r="Q361">
        <v>3.1</v>
      </c>
      <c r="R361">
        <v>116.6</v>
      </c>
      <c r="S361">
        <v>50.5</v>
      </c>
      <c r="T361">
        <v>8</v>
      </c>
      <c r="U361">
        <v>64.7</v>
      </c>
      <c r="V361">
        <v>10.6</v>
      </c>
      <c r="W361">
        <v>69.3</v>
      </c>
      <c r="X361">
        <v>5.6</v>
      </c>
      <c r="Y361">
        <v>56.1</v>
      </c>
      <c r="Z361">
        <v>-10.5</v>
      </c>
      <c r="AA361">
        <v>20.399999999999999</v>
      </c>
      <c r="AB361">
        <v>25.8</v>
      </c>
      <c r="AC361">
        <v>-10</v>
      </c>
      <c r="AD361">
        <v>-1.2</v>
      </c>
      <c r="AE361">
        <v>0.7</v>
      </c>
      <c r="AF361">
        <v>112.9</v>
      </c>
      <c r="AG361">
        <v>91.2</v>
      </c>
      <c r="AH361">
        <v>-25.2</v>
      </c>
      <c r="AI361">
        <v>15.7</v>
      </c>
    </row>
    <row r="362" spans="1:35" x14ac:dyDescent="0.25">
      <c r="A362">
        <v>30863</v>
      </c>
      <c r="B362">
        <v>68.900000000000006</v>
      </c>
      <c r="C362">
        <v>7.5</v>
      </c>
      <c r="D362">
        <v>69.2</v>
      </c>
      <c r="E362">
        <v>10.9</v>
      </c>
      <c r="F362">
        <v>68.099999999999994</v>
      </c>
      <c r="G362">
        <v>3.3</v>
      </c>
      <c r="H362">
        <v>69.900000000000006</v>
      </c>
      <c r="I362">
        <v>-9</v>
      </c>
      <c r="J362">
        <v>25</v>
      </c>
      <c r="K362">
        <v>28.4</v>
      </c>
      <c r="L362">
        <v>-6</v>
      </c>
      <c r="M362">
        <v>2.4</v>
      </c>
      <c r="N362">
        <v>-4.8</v>
      </c>
      <c r="O362">
        <v>0.5</v>
      </c>
      <c r="P362">
        <v>49.2</v>
      </c>
      <c r="Q362">
        <v>-2.7</v>
      </c>
      <c r="R362">
        <v>116.9</v>
      </c>
      <c r="S362">
        <v>63.7</v>
      </c>
      <c r="T362">
        <v>8.5</v>
      </c>
      <c r="U362">
        <v>64.3</v>
      </c>
      <c r="V362">
        <v>10.6</v>
      </c>
      <c r="W362">
        <v>74.5</v>
      </c>
      <c r="X362">
        <v>6.2</v>
      </c>
      <c r="Y362">
        <v>58.3</v>
      </c>
      <c r="Z362">
        <v>-8</v>
      </c>
      <c r="AA362">
        <v>21</v>
      </c>
      <c r="AB362">
        <v>31.9</v>
      </c>
      <c r="AC362">
        <v>2.5</v>
      </c>
      <c r="AD362">
        <v>-1.2</v>
      </c>
      <c r="AE362">
        <v>0.7</v>
      </c>
      <c r="AF362">
        <v>113.6</v>
      </c>
      <c r="AG362">
        <v>91.2</v>
      </c>
      <c r="AH362">
        <v>-24.2</v>
      </c>
      <c r="AI362">
        <v>18.399999999999999</v>
      </c>
    </row>
    <row r="363" spans="1:35" x14ac:dyDescent="0.25">
      <c r="A363">
        <v>30898</v>
      </c>
      <c r="B363">
        <v>72.8</v>
      </c>
      <c r="C363">
        <v>7.5</v>
      </c>
      <c r="D363">
        <v>79.099999999999994</v>
      </c>
      <c r="E363">
        <v>11.2</v>
      </c>
      <c r="F363">
        <v>63.8</v>
      </c>
      <c r="G363">
        <v>3.8</v>
      </c>
      <c r="H363">
        <v>68.900000000000006</v>
      </c>
      <c r="I363">
        <v>-7.8</v>
      </c>
      <c r="J363">
        <v>21.2</v>
      </c>
      <c r="K363">
        <v>30.4</v>
      </c>
      <c r="L363">
        <v>-6.2</v>
      </c>
      <c r="M363">
        <v>2.4</v>
      </c>
      <c r="N363">
        <v>-4.8</v>
      </c>
      <c r="O363">
        <v>0.5</v>
      </c>
      <c r="P363">
        <v>49.4</v>
      </c>
      <c r="Q363">
        <v>-1.9</v>
      </c>
      <c r="R363">
        <v>117.6</v>
      </c>
      <c r="S363">
        <v>56.5</v>
      </c>
      <c r="T363">
        <v>7.5</v>
      </c>
      <c r="U363">
        <v>63.8</v>
      </c>
      <c r="V363">
        <v>10.9</v>
      </c>
      <c r="W363">
        <v>60.1</v>
      </c>
      <c r="X363">
        <v>4.2</v>
      </c>
      <c r="Y363">
        <v>58.5</v>
      </c>
      <c r="Z363">
        <v>-7.5</v>
      </c>
      <c r="AA363">
        <v>23.1</v>
      </c>
      <c r="AB363">
        <v>33.5</v>
      </c>
      <c r="AC363">
        <v>-1.7</v>
      </c>
      <c r="AD363">
        <v>-1.2</v>
      </c>
      <c r="AE363">
        <v>0.7</v>
      </c>
      <c r="AF363">
        <v>112.8</v>
      </c>
      <c r="AG363">
        <v>91.2</v>
      </c>
      <c r="AH363">
        <v>-24.3</v>
      </c>
      <c r="AI363">
        <v>15</v>
      </c>
    </row>
    <row r="364" spans="1:35" x14ac:dyDescent="0.25">
      <c r="A364">
        <v>30933</v>
      </c>
      <c r="B364">
        <v>72.400000000000006</v>
      </c>
      <c r="C364">
        <v>9.5</v>
      </c>
      <c r="D364">
        <v>68.900000000000006</v>
      </c>
      <c r="E364">
        <v>11.2</v>
      </c>
      <c r="F364">
        <v>68.8</v>
      </c>
      <c r="G364">
        <v>5.6</v>
      </c>
      <c r="H364">
        <v>70.099999999999994</v>
      </c>
      <c r="I364">
        <v>-6.2</v>
      </c>
      <c r="J364">
        <v>20.8</v>
      </c>
      <c r="K364">
        <v>31</v>
      </c>
      <c r="L364">
        <v>-5.3</v>
      </c>
      <c r="M364">
        <v>2.6</v>
      </c>
      <c r="N364">
        <v>-4.8</v>
      </c>
      <c r="O364">
        <v>-0.7</v>
      </c>
      <c r="P364">
        <v>49.4</v>
      </c>
      <c r="Q364">
        <v>0.1</v>
      </c>
      <c r="R364">
        <v>116.7</v>
      </c>
      <c r="S364">
        <v>57.3</v>
      </c>
      <c r="T364">
        <v>5.5</v>
      </c>
      <c r="U364">
        <v>64.400000000000006</v>
      </c>
      <c r="V364">
        <v>10.9</v>
      </c>
      <c r="W364">
        <v>83.6</v>
      </c>
      <c r="X364">
        <v>4.2</v>
      </c>
      <c r="Y364">
        <v>59.4</v>
      </c>
      <c r="Z364">
        <v>-7</v>
      </c>
      <c r="AA364">
        <v>22.8</v>
      </c>
      <c r="AB364">
        <v>35</v>
      </c>
      <c r="AC364">
        <v>-4.8</v>
      </c>
      <c r="AD364">
        <v>-1.4</v>
      </c>
      <c r="AE364">
        <v>0.7</v>
      </c>
      <c r="AF364">
        <v>113.3</v>
      </c>
      <c r="AG364">
        <v>91</v>
      </c>
      <c r="AH364">
        <v>-24.1</v>
      </c>
      <c r="AI364">
        <v>15.4</v>
      </c>
    </row>
    <row r="365" spans="1:35" x14ac:dyDescent="0.25">
      <c r="A365">
        <v>30968</v>
      </c>
      <c r="B365">
        <v>80.7</v>
      </c>
      <c r="C365">
        <v>10</v>
      </c>
      <c r="D365">
        <v>69.2</v>
      </c>
      <c r="E365">
        <v>10.3</v>
      </c>
      <c r="F365">
        <v>78.8</v>
      </c>
      <c r="G365">
        <v>4.5999999999999996</v>
      </c>
      <c r="H365">
        <v>71.7</v>
      </c>
      <c r="I365">
        <v>-5.2</v>
      </c>
      <c r="J365">
        <v>15.7</v>
      </c>
      <c r="K365">
        <v>31.1</v>
      </c>
      <c r="L365">
        <v>-0.9</v>
      </c>
      <c r="M365">
        <v>2.6</v>
      </c>
      <c r="N365">
        <v>-4.5999999999999996</v>
      </c>
      <c r="O365">
        <v>0</v>
      </c>
      <c r="P365">
        <v>49.7</v>
      </c>
      <c r="Q365">
        <v>-2.2000000000000002</v>
      </c>
      <c r="R365">
        <v>116.6</v>
      </c>
      <c r="S365">
        <v>59</v>
      </c>
      <c r="T365">
        <v>8.5</v>
      </c>
      <c r="U365">
        <v>65.099999999999994</v>
      </c>
      <c r="V365">
        <v>12.1</v>
      </c>
      <c r="W365">
        <v>77.099999999999994</v>
      </c>
      <c r="X365">
        <v>5</v>
      </c>
      <c r="Y365">
        <v>58.9</v>
      </c>
      <c r="Z365">
        <v>-6.2</v>
      </c>
      <c r="AA365">
        <v>18.600000000000001</v>
      </c>
      <c r="AB365">
        <v>34.6</v>
      </c>
      <c r="AC365">
        <v>-4.8</v>
      </c>
      <c r="AD365">
        <v>-1.2</v>
      </c>
      <c r="AE365">
        <v>0.7</v>
      </c>
      <c r="AF365">
        <v>110.1</v>
      </c>
      <c r="AG365">
        <v>91</v>
      </c>
      <c r="AH365">
        <v>-24.3</v>
      </c>
      <c r="AI365">
        <v>16.100000000000001</v>
      </c>
    </row>
    <row r="366" spans="1:35" x14ac:dyDescent="0.25">
      <c r="A366">
        <v>31003</v>
      </c>
      <c r="B366">
        <v>75.2</v>
      </c>
      <c r="C366">
        <v>8.5</v>
      </c>
      <c r="D366">
        <v>72.2</v>
      </c>
      <c r="E366">
        <v>11.8</v>
      </c>
      <c r="F366">
        <v>77.400000000000006</v>
      </c>
      <c r="G366">
        <v>7.5</v>
      </c>
      <c r="H366">
        <v>70.7</v>
      </c>
      <c r="I366">
        <v>-3.8</v>
      </c>
      <c r="J366">
        <v>20.8</v>
      </c>
      <c r="K366">
        <v>31.4</v>
      </c>
      <c r="L366">
        <v>-5.3</v>
      </c>
      <c r="M366">
        <v>2.6</v>
      </c>
      <c r="N366">
        <v>-4.8</v>
      </c>
      <c r="O366">
        <v>0</v>
      </c>
      <c r="P366">
        <v>49.2</v>
      </c>
      <c r="Q366">
        <v>-1.1000000000000001</v>
      </c>
      <c r="R366">
        <v>117.2</v>
      </c>
      <c r="S366">
        <v>60.1</v>
      </c>
      <c r="T366">
        <v>9</v>
      </c>
      <c r="U366">
        <v>64.7</v>
      </c>
      <c r="V366">
        <v>10.3</v>
      </c>
      <c r="W366">
        <v>85.3</v>
      </c>
      <c r="X366">
        <v>4.2</v>
      </c>
      <c r="Y366">
        <v>58.5</v>
      </c>
      <c r="Z366">
        <v>-5</v>
      </c>
      <c r="AA366">
        <v>22.4</v>
      </c>
      <c r="AB366">
        <v>34.799999999999997</v>
      </c>
      <c r="AC366">
        <v>-4.9000000000000004</v>
      </c>
      <c r="AD366">
        <v>-1.2</v>
      </c>
      <c r="AE366">
        <v>0.7</v>
      </c>
      <c r="AF366">
        <v>106.8</v>
      </c>
      <c r="AG366">
        <v>91</v>
      </c>
      <c r="AH366">
        <v>-23.5</v>
      </c>
      <c r="AI366">
        <v>19.3</v>
      </c>
    </row>
    <row r="367" spans="1:35" x14ac:dyDescent="0.25">
      <c r="A367">
        <v>31038</v>
      </c>
      <c r="B367">
        <v>76.400000000000006</v>
      </c>
      <c r="C367">
        <v>8</v>
      </c>
      <c r="D367">
        <v>70.2</v>
      </c>
      <c r="E367">
        <v>11.5</v>
      </c>
      <c r="F367">
        <v>82.5</v>
      </c>
      <c r="G367">
        <v>5</v>
      </c>
      <c r="H367">
        <v>70.599999999999994</v>
      </c>
      <c r="I367">
        <v>-2</v>
      </c>
      <c r="J367">
        <v>20.2</v>
      </c>
      <c r="K367">
        <v>31.2</v>
      </c>
      <c r="L367">
        <v>-0.5</v>
      </c>
      <c r="M367">
        <v>2.6</v>
      </c>
      <c r="N367">
        <v>-4.8</v>
      </c>
      <c r="O367">
        <v>-0.4</v>
      </c>
      <c r="P367">
        <v>49.2</v>
      </c>
      <c r="Q367">
        <v>-0.5</v>
      </c>
      <c r="R367">
        <v>116.1</v>
      </c>
      <c r="S367">
        <v>59.8</v>
      </c>
      <c r="T367">
        <v>10</v>
      </c>
      <c r="U367">
        <v>72.400000000000006</v>
      </c>
      <c r="V367">
        <v>11.2</v>
      </c>
      <c r="W367">
        <v>82.8</v>
      </c>
      <c r="X367">
        <v>6.9</v>
      </c>
      <c r="Y367">
        <v>58.2</v>
      </c>
      <c r="Z367">
        <v>-2.2000000000000002</v>
      </c>
      <c r="AA367">
        <v>20</v>
      </c>
      <c r="AB367">
        <v>35</v>
      </c>
      <c r="AC367">
        <v>-5.3</v>
      </c>
      <c r="AD367">
        <v>-1.2</v>
      </c>
      <c r="AE367">
        <v>0.7</v>
      </c>
      <c r="AF367">
        <v>113.1</v>
      </c>
      <c r="AG367">
        <v>91.2</v>
      </c>
      <c r="AH367">
        <v>-24.7</v>
      </c>
      <c r="AI367">
        <v>15.7</v>
      </c>
    </row>
    <row r="368" spans="1:35" x14ac:dyDescent="0.25">
      <c r="A368">
        <v>31072</v>
      </c>
      <c r="B368">
        <v>73.3</v>
      </c>
      <c r="C368">
        <v>10</v>
      </c>
      <c r="D368">
        <v>68.900000000000006</v>
      </c>
      <c r="E368">
        <v>10.6</v>
      </c>
      <c r="F368">
        <v>82.9</v>
      </c>
      <c r="G368">
        <v>6.9</v>
      </c>
      <c r="H368">
        <v>72.3</v>
      </c>
      <c r="I368">
        <v>-2.5</v>
      </c>
      <c r="J368">
        <v>19.399999999999999</v>
      </c>
      <c r="K368">
        <v>31.2</v>
      </c>
      <c r="L368">
        <v>-3.6</v>
      </c>
      <c r="M368">
        <v>2.6</v>
      </c>
      <c r="N368">
        <v>-4.8</v>
      </c>
      <c r="O368">
        <v>-6</v>
      </c>
      <c r="P368">
        <v>49.4</v>
      </c>
      <c r="Q368">
        <v>-2.4</v>
      </c>
      <c r="R368">
        <v>115.1</v>
      </c>
      <c r="S368">
        <v>66.3</v>
      </c>
      <c r="T368">
        <v>10.3</v>
      </c>
      <c r="U368">
        <v>65.099999999999994</v>
      </c>
      <c r="V368">
        <v>11.2</v>
      </c>
      <c r="W368">
        <v>76.2</v>
      </c>
      <c r="X368">
        <v>8.1</v>
      </c>
      <c r="Y368">
        <v>58.5</v>
      </c>
      <c r="Z368">
        <v>-1</v>
      </c>
      <c r="AA368">
        <v>17.8</v>
      </c>
      <c r="AB368">
        <v>35</v>
      </c>
      <c r="AC368">
        <v>-4.0999999999999996</v>
      </c>
      <c r="AD368">
        <v>-1.2</v>
      </c>
      <c r="AE368">
        <v>0.7</v>
      </c>
      <c r="AF368">
        <v>112.4</v>
      </c>
      <c r="AG368">
        <v>91.2</v>
      </c>
      <c r="AH368">
        <v>-25.5</v>
      </c>
      <c r="AI368">
        <v>15.7</v>
      </c>
    </row>
    <row r="369" spans="1:35" x14ac:dyDescent="0.25">
      <c r="A369">
        <v>31107</v>
      </c>
      <c r="B369">
        <v>75.8</v>
      </c>
      <c r="C369">
        <v>10.3</v>
      </c>
      <c r="D369">
        <v>67.400000000000006</v>
      </c>
      <c r="E369">
        <v>11.8</v>
      </c>
      <c r="F369">
        <v>82.8</v>
      </c>
      <c r="G369">
        <v>8.1</v>
      </c>
      <c r="H369">
        <v>67.900000000000006</v>
      </c>
      <c r="I369">
        <v>-1.8</v>
      </c>
      <c r="J369">
        <v>21.1</v>
      </c>
      <c r="K369">
        <v>30.9</v>
      </c>
      <c r="L369">
        <v>-4.7</v>
      </c>
      <c r="M369">
        <v>2.6</v>
      </c>
      <c r="N369">
        <v>-4.5999999999999996</v>
      </c>
      <c r="O369">
        <v>-0.3</v>
      </c>
      <c r="P369">
        <v>49.4</v>
      </c>
      <c r="Q369">
        <v>-1.7</v>
      </c>
      <c r="R369">
        <v>116.4</v>
      </c>
      <c r="S369">
        <v>60.3</v>
      </c>
      <c r="T369">
        <v>9.5</v>
      </c>
      <c r="U369">
        <v>61.7</v>
      </c>
      <c r="V369">
        <v>12.1</v>
      </c>
      <c r="W369">
        <v>81.900000000000006</v>
      </c>
      <c r="X369">
        <v>4.2</v>
      </c>
      <c r="Y369">
        <v>58.7</v>
      </c>
      <c r="Z369">
        <v>-1.8</v>
      </c>
      <c r="AA369">
        <v>19.7</v>
      </c>
      <c r="AB369">
        <v>35.200000000000003</v>
      </c>
      <c r="AC369">
        <v>-5.4</v>
      </c>
      <c r="AD369">
        <v>-1.4</v>
      </c>
      <c r="AE369">
        <v>0.7</v>
      </c>
      <c r="AF369">
        <v>112.8</v>
      </c>
      <c r="AG369">
        <v>91.2</v>
      </c>
      <c r="AH369">
        <v>-24.3</v>
      </c>
      <c r="AI369">
        <v>15.1</v>
      </c>
    </row>
    <row r="370" spans="1:35" x14ac:dyDescent="0.25">
      <c r="A370">
        <v>31142</v>
      </c>
      <c r="B370">
        <v>60.7</v>
      </c>
      <c r="C370">
        <v>10</v>
      </c>
      <c r="D370">
        <v>69.2</v>
      </c>
      <c r="E370">
        <v>12.1</v>
      </c>
      <c r="F370">
        <v>85.2</v>
      </c>
      <c r="G370">
        <v>6.2</v>
      </c>
      <c r="H370">
        <v>69.7</v>
      </c>
      <c r="I370">
        <v>-0.8</v>
      </c>
      <c r="J370">
        <v>16.7</v>
      </c>
      <c r="K370">
        <v>31.1</v>
      </c>
      <c r="L370">
        <v>-5.3</v>
      </c>
      <c r="M370">
        <v>2.6</v>
      </c>
      <c r="N370">
        <v>-4.8</v>
      </c>
      <c r="O370">
        <v>-0.5</v>
      </c>
      <c r="P370">
        <v>49.2</v>
      </c>
      <c r="Q370">
        <v>-1.2</v>
      </c>
      <c r="R370">
        <v>117.2</v>
      </c>
      <c r="S370">
        <v>44.1</v>
      </c>
      <c r="T370">
        <v>10.9</v>
      </c>
      <c r="U370">
        <v>64.099999999999994</v>
      </c>
      <c r="V370">
        <v>12.6</v>
      </c>
      <c r="W370">
        <v>82.2</v>
      </c>
      <c r="X370">
        <v>5.6</v>
      </c>
      <c r="Y370">
        <v>59.1</v>
      </c>
      <c r="Z370">
        <v>0</v>
      </c>
      <c r="AA370">
        <v>17.399999999999999</v>
      </c>
      <c r="AB370">
        <v>34.6</v>
      </c>
      <c r="AC370">
        <v>-4.4000000000000004</v>
      </c>
      <c r="AD370">
        <v>-1.2</v>
      </c>
      <c r="AE370">
        <v>0.7</v>
      </c>
      <c r="AF370">
        <v>111.9</v>
      </c>
      <c r="AG370">
        <v>91</v>
      </c>
      <c r="AH370">
        <v>-22.3</v>
      </c>
      <c r="AI370">
        <v>26.1</v>
      </c>
    </row>
    <row r="371" spans="1:35" x14ac:dyDescent="0.25">
      <c r="A371">
        <v>31177</v>
      </c>
      <c r="B371">
        <v>76</v>
      </c>
      <c r="C371">
        <v>10.3</v>
      </c>
      <c r="D371">
        <v>63.8</v>
      </c>
      <c r="E371">
        <v>11.5</v>
      </c>
      <c r="F371">
        <v>82.6</v>
      </c>
      <c r="G371">
        <v>8.1</v>
      </c>
      <c r="H371">
        <v>59.3</v>
      </c>
      <c r="I371">
        <v>0.8</v>
      </c>
      <c r="J371">
        <v>19.8</v>
      </c>
      <c r="K371">
        <v>30.1</v>
      </c>
      <c r="L371">
        <v>-1.1000000000000001</v>
      </c>
      <c r="M371">
        <v>2.6</v>
      </c>
      <c r="N371">
        <v>-4.8</v>
      </c>
      <c r="O371">
        <v>-0.2</v>
      </c>
      <c r="P371">
        <v>49.4</v>
      </c>
      <c r="Q371">
        <v>-0.5</v>
      </c>
      <c r="R371">
        <v>116.1</v>
      </c>
      <c r="S371">
        <v>59.9</v>
      </c>
      <c r="T371">
        <v>11.6</v>
      </c>
      <c r="U371">
        <v>64.900000000000006</v>
      </c>
      <c r="V371">
        <v>10.9</v>
      </c>
      <c r="W371">
        <v>82.4</v>
      </c>
      <c r="X371">
        <v>10.7</v>
      </c>
      <c r="Y371">
        <v>57.2</v>
      </c>
      <c r="Z371">
        <v>-0.5</v>
      </c>
      <c r="AA371">
        <v>18.3</v>
      </c>
      <c r="AB371">
        <v>34.4</v>
      </c>
      <c r="AC371">
        <v>-5.0999999999999996</v>
      </c>
      <c r="AD371">
        <v>-1.2</v>
      </c>
      <c r="AE371">
        <v>0.7</v>
      </c>
      <c r="AF371">
        <v>112.7</v>
      </c>
      <c r="AG371">
        <v>91</v>
      </c>
      <c r="AH371">
        <v>-25</v>
      </c>
      <c r="AI371">
        <v>15.5</v>
      </c>
    </row>
    <row r="372" spans="1:35" x14ac:dyDescent="0.25">
      <c r="A372">
        <v>31212</v>
      </c>
      <c r="B372">
        <v>75</v>
      </c>
      <c r="C372">
        <v>10.6</v>
      </c>
      <c r="D372">
        <v>69.400000000000006</v>
      </c>
      <c r="E372">
        <v>12.4</v>
      </c>
      <c r="F372">
        <v>81.400000000000006</v>
      </c>
      <c r="G372">
        <v>6.9</v>
      </c>
      <c r="H372">
        <v>70.900000000000006</v>
      </c>
      <c r="I372">
        <v>1</v>
      </c>
      <c r="J372">
        <v>19.399999999999999</v>
      </c>
      <c r="K372">
        <v>30.9</v>
      </c>
      <c r="L372">
        <v>-5.3</v>
      </c>
      <c r="M372">
        <v>2.4</v>
      </c>
      <c r="N372">
        <v>-4.8</v>
      </c>
      <c r="O372">
        <v>0.3</v>
      </c>
      <c r="P372">
        <v>49.4</v>
      </c>
      <c r="Q372">
        <v>-1.5</v>
      </c>
      <c r="R372">
        <v>116.7</v>
      </c>
      <c r="S372">
        <v>69.8</v>
      </c>
      <c r="T372">
        <v>10.9</v>
      </c>
      <c r="U372">
        <v>65.2</v>
      </c>
      <c r="V372">
        <v>12.1</v>
      </c>
      <c r="W372">
        <v>82.7</v>
      </c>
      <c r="X372">
        <v>9.4</v>
      </c>
      <c r="Y372">
        <v>58.5</v>
      </c>
      <c r="Z372">
        <v>1</v>
      </c>
      <c r="AA372">
        <v>21</v>
      </c>
      <c r="AB372">
        <v>34.6</v>
      </c>
      <c r="AC372">
        <v>-3.9</v>
      </c>
      <c r="AD372">
        <v>-1.2</v>
      </c>
      <c r="AE372">
        <v>0.7</v>
      </c>
      <c r="AF372">
        <v>112.3</v>
      </c>
      <c r="AG372">
        <v>91.2</v>
      </c>
      <c r="AH372">
        <v>-25.2</v>
      </c>
      <c r="AI372">
        <v>14.6</v>
      </c>
    </row>
    <row r="373" spans="1:35" x14ac:dyDescent="0.25">
      <c r="A373">
        <v>31245</v>
      </c>
      <c r="B373">
        <v>76.599999999999994</v>
      </c>
      <c r="C373">
        <v>10.6</v>
      </c>
      <c r="D373">
        <v>62.4</v>
      </c>
      <c r="E373">
        <v>11.2</v>
      </c>
      <c r="F373">
        <v>84.4</v>
      </c>
      <c r="G373">
        <v>8.1</v>
      </c>
      <c r="H373">
        <v>71.599999999999994</v>
      </c>
      <c r="I373">
        <v>0.5</v>
      </c>
      <c r="J373">
        <v>19.3</v>
      </c>
      <c r="K373">
        <v>31.2</v>
      </c>
      <c r="L373">
        <v>-5</v>
      </c>
      <c r="M373">
        <v>2.6</v>
      </c>
      <c r="N373">
        <v>-4.5999999999999996</v>
      </c>
      <c r="O373">
        <v>-0.6</v>
      </c>
      <c r="P373">
        <v>49.4</v>
      </c>
      <c r="Q373">
        <v>-1.1000000000000001</v>
      </c>
      <c r="R373">
        <v>115.5</v>
      </c>
      <c r="S373">
        <v>61.7</v>
      </c>
      <c r="T373">
        <v>12.5</v>
      </c>
      <c r="U373">
        <v>63.6</v>
      </c>
      <c r="V373">
        <v>11.5</v>
      </c>
      <c r="W373">
        <v>82.9</v>
      </c>
      <c r="X373">
        <v>10</v>
      </c>
      <c r="Y373">
        <v>60</v>
      </c>
      <c r="Z373">
        <v>1.2</v>
      </c>
      <c r="AA373">
        <v>23.5</v>
      </c>
      <c r="AB373">
        <v>34.799999999999997</v>
      </c>
      <c r="AC373">
        <v>-5.0999999999999996</v>
      </c>
      <c r="AD373">
        <v>-1.4</v>
      </c>
      <c r="AE373">
        <v>0.7</v>
      </c>
      <c r="AF373">
        <v>112.5</v>
      </c>
      <c r="AG373">
        <v>91.2</v>
      </c>
      <c r="AH373">
        <v>-23.3</v>
      </c>
      <c r="AI373">
        <v>16.100000000000001</v>
      </c>
    </row>
    <row r="374" spans="1:35" x14ac:dyDescent="0.25">
      <c r="A374">
        <v>31278</v>
      </c>
      <c r="B374">
        <v>77.8</v>
      </c>
      <c r="C374">
        <v>13.4</v>
      </c>
      <c r="D374">
        <v>67.900000000000006</v>
      </c>
      <c r="E374">
        <v>11.5</v>
      </c>
      <c r="F374">
        <v>82</v>
      </c>
      <c r="G374">
        <v>6.9</v>
      </c>
      <c r="H374">
        <v>71.3</v>
      </c>
      <c r="I374">
        <v>0.2</v>
      </c>
      <c r="J374">
        <v>20.100000000000001</v>
      </c>
      <c r="K374">
        <v>30.8</v>
      </c>
      <c r="L374">
        <v>-5</v>
      </c>
      <c r="M374">
        <v>2.6</v>
      </c>
      <c r="N374">
        <v>-4.3</v>
      </c>
      <c r="O374">
        <v>-0.1</v>
      </c>
      <c r="P374">
        <v>49.4</v>
      </c>
      <c r="Q374">
        <v>-0.7</v>
      </c>
      <c r="R374">
        <v>116.6</v>
      </c>
      <c r="S374">
        <v>61.8</v>
      </c>
      <c r="T374">
        <v>11.9</v>
      </c>
      <c r="U374">
        <v>64.099999999999994</v>
      </c>
      <c r="V374">
        <v>9.3000000000000007</v>
      </c>
      <c r="W374">
        <v>84.3</v>
      </c>
      <c r="X374">
        <v>6.2</v>
      </c>
      <c r="Y374">
        <v>59.5</v>
      </c>
      <c r="Z374">
        <v>-0.8</v>
      </c>
      <c r="AA374">
        <v>19.100000000000001</v>
      </c>
      <c r="AB374">
        <v>34.799999999999997</v>
      </c>
      <c r="AC374">
        <v>-5.5</v>
      </c>
      <c r="AD374">
        <v>-1.4</v>
      </c>
      <c r="AE374">
        <v>0.7</v>
      </c>
      <c r="AF374">
        <v>113.1</v>
      </c>
      <c r="AG374">
        <v>91.2</v>
      </c>
      <c r="AH374">
        <v>-24.5</v>
      </c>
      <c r="AI374">
        <v>15.5</v>
      </c>
    </row>
    <row r="375" spans="1:35" x14ac:dyDescent="0.25">
      <c r="A375">
        <v>31314</v>
      </c>
      <c r="B375">
        <v>77.099999999999994</v>
      </c>
      <c r="C375">
        <v>12.8</v>
      </c>
      <c r="D375">
        <v>71.5</v>
      </c>
      <c r="E375">
        <v>11.2</v>
      </c>
      <c r="F375">
        <v>82.6</v>
      </c>
      <c r="G375">
        <v>7.5</v>
      </c>
      <c r="H375">
        <v>71.7</v>
      </c>
      <c r="I375">
        <v>1.8</v>
      </c>
      <c r="J375">
        <v>21.8</v>
      </c>
      <c r="K375">
        <v>30.9</v>
      </c>
      <c r="L375">
        <v>-5.0999999999999996</v>
      </c>
      <c r="M375">
        <v>2.6</v>
      </c>
      <c r="N375">
        <v>-4.8</v>
      </c>
      <c r="O375">
        <v>0.2</v>
      </c>
      <c r="P375">
        <v>49.4</v>
      </c>
      <c r="Q375">
        <v>-1.6</v>
      </c>
      <c r="R375">
        <v>115.2</v>
      </c>
      <c r="S375">
        <v>62</v>
      </c>
      <c r="T375">
        <v>13.4</v>
      </c>
      <c r="U375">
        <v>67</v>
      </c>
      <c r="V375">
        <v>12.1</v>
      </c>
      <c r="W375">
        <v>81.900000000000006</v>
      </c>
      <c r="X375">
        <v>5.6</v>
      </c>
      <c r="Y375">
        <v>59.9</v>
      </c>
      <c r="Z375">
        <v>1.5</v>
      </c>
      <c r="AA375">
        <v>22.5</v>
      </c>
      <c r="AB375">
        <v>34.200000000000003</v>
      </c>
      <c r="AC375">
        <v>-1.9</v>
      </c>
      <c r="AD375">
        <v>-1.2</v>
      </c>
      <c r="AE375">
        <v>0.7</v>
      </c>
      <c r="AF375">
        <v>112.8</v>
      </c>
      <c r="AG375">
        <v>91.2</v>
      </c>
      <c r="AH375">
        <v>-24.8</v>
      </c>
      <c r="AI375">
        <v>15.2</v>
      </c>
    </row>
    <row r="376" spans="1:35" x14ac:dyDescent="0.25">
      <c r="A376">
        <v>31348</v>
      </c>
      <c r="B376">
        <v>77.7</v>
      </c>
      <c r="C376">
        <v>12.5</v>
      </c>
      <c r="D376">
        <v>66.599999999999994</v>
      </c>
      <c r="E376">
        <v>12.1</v>
      </c>
      <c r="F376">
        <v>82.7</v>
      </c>
      <c r="G376">
        <v>6.2</v>
      </c>
      <c r="H376">
        <v>71.900000000000006</v>
      </c>
      <c r="I376">
        <v>1.2</v>
      </c>
      <c r="J376">
        <v>22.6</v>
      </c>
      <c r="K376">
        <v>30.9</v>
      </c>
      <c r="L376">
        <v>-5.2</v>
      </c>
      <c r="M376">
        <v>2.6</v>
      </c>
      <c r="N376">
        <v>-4.3</v>
      </c>
      <c r="O376">
        <v>0</v>
      </c>
      <c r="P376">
        <v>49.2</v>
      </c>
      <c r="Q376">
        <v>-2.2000000000000002</v>
      </c>
      <c r="R376">
        <v>116.7</v>
      </c>
      <c r="S376">
        <v>61.8</v>
      </c>
      <c r="T376">
        <v>13.4</v>
      </c>
      <c r="U376">
        <v>68.8</v>
      </c>
      <c r="V376">
        <v>12.9</v>
      </c>
      <c r="W376">
        <v>82.3</v>
      </c>
      <c r="X376">
        <v>6.9</v>
      </c>
      <c r="Y376">
        <v>60.3</v>
      </c>
      <c r="Z376">
        <v>13.3</v>
      </c>
      <c r="AA376">
        <v>14</v>
      </c>
      <c r="AB376">
        <v>34.799999999999997</v>
      </c>
      <c r="AC376">
        <v>-6.1</v>
      </c>
      <c r="AD376">
        <v>-1.2</v>
      </c>
      <c r="AE376">
        <v>0.7</v>
      </c>
      <c r="AF376">
        <v>113</v>
      </c>
      <c r="AG376">
        <v>91</v>
      </c>
      <c r="AH376">
        <v>-24.1</v>
      </c>
      <c r="AI376">
        <v>16.5</v>
      </c>
    </row>
    <row r="377" spans="1:35" x14ac:dyDescent="0.25">
      <c r="A377">
        <v>31383</v>
      </c>
      <c r="B377">
        <v>77.8</v>
      </c>
      <c r="C377">
        <v>10.9</v>
      </c>
      <c r="D377">
        <v>69.400000000000006</v>
      </c>
      <c r="E377">
        <v>10.3</v>
      </c>
      <c r="F377">
        <v>81.3</v>
      </c>
      <c r="G377">
        <v>5</v>
      </c>
      <c r="H377">
        <v>76.3</v>
      </c>
      <c r="I377">
        <v>0.2</v>
      </c>
      <c r="J377">
        <v>21.5</v>
      </c>
      <c r="K377">
        <v>31</v>
      </c>
      <c r="L377">
        <v>-5.0999999999999996</v>
      </c>
      <c r="M377">
        <v>2.9</v>
      </c>
      <c r="N377">
        <v>-4.8</v>
      </c>
      <c r="O377">
        <v>-1.1000000000000001</v>
      </c>
      <c r="P377">
        <v>49.2</v>
      </c>
      <c r="Q377">
        <v>-1</v>
      </c>
      <c r="R377">
        <v>115.9</v>
      </c>
      <c r="S377">
        <v>62.4</v>
      </c>
      <c r="T377">
        <v>13.4</v>
      </c>
      <c r="U377">
        <v>64.7</v>
      </c>
      <c r="V377">
        <v>11.8</v>
      </c>
      <c r="W377">
        <v>81.900000000000006</v>
      </c>
      <c r="X377">
        <v>7.5</v>
      </c>
      <c r="Y377">
        <v>54.4</v>
      </c>
      <c r="Z377">
        <v>0.8</v>
      </c>
      <c r="AA377">
        <v>17.600000000000001</v>
      </c>
      <c r="AB377">
        <v>35</v>
      </c>
      <c r="AC377">
        <v>-5.3</v>
      </c>
      <c r="AD377">
        <v>-1.2</v>
      </c>
      <c r="AE377">
        <v>0.7</v>
      </c>
      <c r="AF377">
        <v>113.2</v>
      </c>
      <c r="AG377">
        <v>91.2</v>
      </c>
      <c r="AH377">
        <v>-24</v>
      </c>
      <c r="AI377">
        <v>17.8</v>
      </c>
    </row>
    <row r="378" spans="1:35" x14ac:dyDescent="0.25">
      <c r="A378">
        <v>31418</v>
      </c>
      <c r="B378">
        <v>75.099999999999994</v>
      </c>
      <c r="C378">
        <v>13.8</v>
      </c>
      <c r="D378">
        <v>69.3</v>
      </c>
      <c r="E378">
        <v>12.1</v>
      </c>
      <c r="F378">
        <v>87.6</v>
      </c>
      <c r="G378">
        <v>5.6</v>
      </c>
      <c r="H378">
        <v>71.599999999999994</v>
      </c>
      <c r="I378">
        <v>0.2</v>
      </c>
      <c r="J378">
        <v>18.8</v>
      </c>
      <c r="K378">
        <v>30.4</v>
      </c>
      <c r="L378">
        <v>-6</v>
      </c>
      <c r="M378">
        <v>2.6</v>
      </c>
      <c r="N378">
        <v>-4.8</v>
      </c>
      <c r="O378">
        <v>-1.2</v>
      </c>
      <c r="P378">
        <v>49.7</v>
      </c>
      <c r="Q378">
        <v>-1</v>
      </c>
      <c r="R378">
        <v>116.1</v>
      </c>
      <c r="S378">
        <v>61.4</v>
      </c>
      <c r="T378">
        <v>13.1</v>
      </c>
      <c r="U378">
        <v>65.7</v>
      </c>
      <c r="V378">
        <v>10.9</v>
      </c>
      <c r="W378">
        <v>87.3</v>
      </c>
      <c r="X378">
        <v>8.1</v>
      </c>
      <c r="Y378">
        <v>59.8</v>
      </c>
      <c r="Z378">
        <v>0.5</v>
      </c>
      <c r="AA378">
        <v>12.5</v>
      </c>
      <c r="AB378">
        <v>33.799999999999997</v>
      </c>
      <c r="AC378">
        <v>-5.9</v>
      </c>
      <c r="AD378">
        <v>-1.2</v>
      </c>
      <c r="AE378">
        <v>0.7</v>
      </c>
      <c r="AF378">
        <v>112.1</v>
      </c>
      <c r="AG378">
        <v>91</v>
      </c>
      <c r="AH378">
        <v>-24.7</v>
      </c>
      <c r="AI378">
        <v>15.7</v>
      </c>
    </row>
    <row r="379" spans="1:35" x14ac:dyDescent="0.25">
      <c r="A379">
        <v>31451</v>
      </c>
      <c r="B379">
        <v>77.7</v>
      </c>
      <c r="C379">
        <v>12.8</v>
      </c>
      <c r="D379">
        <v>70.2</v>
      </c>
      <c r="E379">
        <v>11.5</v>
      </c>
      <c r="F379">
        <v>82.5</v>
      </c>
      <c r="G379">
        <v>6.9</v>
      </c>
      <c r="H379">
        <v>72</v>
      </c>
      <c r="I379">
        <v>2.5</v>
      </c>
      <c r="J379">
        <v>16.3</v>
      </c>
      <c r="K379">
        <v>30.6</v>
      </c>
      <c r="L379">
        <v>-5.0999999999999996</v>
      </c>
      <c r="M379">
        <v>2.6</v>
      </c>
      <c r="N379">
        <v>-4.5999999999999996</v>
      </c>
      <c r="O379">
        <v>-0.2</v>
      </c>
      <c r="P379">
        <v>49.2</v>
      </c>
      <c r="Q379">
        <v>-0.9</v>
      </c>
      <c r="R379">
        <v>116.3</v>
      </c>
      <c r="S379">
        <v>62.3</v>
      </c>
      <c r="T379">
        <v>12.2</v>
      </c>
      <c r="U379">
        <v>65.400000000000006</v>
      </c>
      <c r="V379">
        <v>11.8</v>
      </c>
      <c r="W379">
        <v>82.6</v>
      </c>
      <c r="X379">
        <v>7.5</v>
      </c>
      <c r="Y379">
        <v>64.2</v>
      </c>
      <c r="Z379">
        <v>1.2</v>
      </c>
      <c r="AA379">
        <v>20</v>
      </c>
      <c r="AB379">
        <v>32.700000000000003</v>
      </c>
      <c r="AC379">
        <v>-7.9</v>
      </c>
      <c r="AD379">
        <v>-1.2</v>
      </c>
      <c r="AE379">
        <v>0.7</v>
      </c>
      <c r="AF379">
        <v>113.5</v>
      </c>
      <c r="AG379">
        <v>91</v>
      </c>
      <c r="AH379">
        <v>-24.3</v>
      </c>
      <c r="AI379">
        <v>15.7</v>
      </c>
    </row>
    <row r="380" spans="1:35" x14ac:dyDescent="0.25">
      <c r="A380">
        <v>31486</v>
      </c>
      <c r="B380">
        <v>77.5</v>
      </c>
      <c r="C380">
        <v>14.7</v>
      </c>
      <c r="D380">
        <v>69.900000000000006</v>
      </c>
      <c r="E380">
        <v>11.5</v>
      </c>
      <c r="F380">
        <v>82.8</v>
      </c>
      <c r="G380">
        <v>8.1</v>
      </c>
      <c r="H380">
        <v>72.3</v>
      </c>
      <c r="I380">
        <v>1.2</v>
      </c>
      <c r="J380">
        <v>22.3</v>
      </c>
      <c r="K380">
        <v>29.9</v>
      </c>
      <c r="L380">
        <v>-6.9</v>
      </c>
      <c r="M380">
        <v>2.6</v>
      </c>
      <c r="N380">
        <v>-4.8</v>
      </c>
      <c r="O380">
        <v>3</v>
      </c>
      <c r="P380">
        <v>49.2</v>
      </c>
      <c r="Q380">
        <v>-1</v>
      </c>
      <c r="R380">
        <v>115.8</v>
      </c>
      <c r="S380">
        <v>61.1</v>
      </c>
      <c r="T380">
        <v>12.8</v>
      </c>
      <c r="U380">
        <v>40.799999999999997</v>
      </c>
      <c r="V380">
        <v>10.6</v>
      </c>
      <c r="W380">
        <v>82.7</v>
      </c>
      <c r="X380">
        <v>6.9</v>
      </c>
      <c r="Y380">
        <v>60.2</v>
      </c>
      <c r="Z380">
        <v>0</v>
      </c>
      <c r="AA380">
        <v>13.6</v>
      </c>
      <c r="AB380">
        <v>32.1</v>
      </c>
      <c r="AC380">
        <v>-6</v>
      </c>
      <c r="AD380">
        <v>-1.2</v>
      </c>
      <c r="AE380">
        <v>0.7</v>
      </c>
      <c r="AF380">
        <v>109.2</v>
      </c>
      <c r="AG380">
        <v>91</v>
      </c>
      <c r="AH380">
        <v>-24.7</v>
      </c>
      <c r="AI380">
        <v>16.5</v>
      </c>
    </row>
    <row r="381" spans="1:35" x14ac:dyDescent="0.25">
      <c r="A381">
        <v>31521</v>
      </c>
      <c r="B381">
        <v>77.099999999999994</v>
      </c>
      <c r="C381">
        <v>12.8</v>
      </c>
      <c r="D381">
        <v>69.5</v>
      </c>
      <c r="E381">
        <v>11.2</v>
      </c>
      <c r="F381">
        <v>82.7</v>
      </c>
      <c r="G381">
        <v>5.6</v>
      </c>
      <c r="H381">
        <v>76.7</v>
      </c>
      <c r="I381">
        <v>0.2</v>
      </c>
      <c r="J381">
        <v>27.4</v>
      </c>
      <c r="K381">
        <v>28.7</v>
      </c>
      <c r="L381">
        <v>-3.9</v>
      </c>
      <c r="M381">
        <v>2.4</v>
      </c>
      <c r="N381">
        <v>-4.5999999999999996</v>
      </c>
      <c r="O381">
        <v>0</v>
      </c>
      <c r="P381">
        <v>49.7</v>
      </c>
      <c r="Q381">
        <v>-1.8</v>
      </c>
      <c r="R381">
        <v>116.9</v>
      </c>
      <c r="S381">
        <v>61.8</v>
      </c>
      <c r="T381">
        <v>13.1</v>
      </c>
      <c r="U381">
        <v>65.5</v>
      </c>
      <c r="V381">
        <v>12.1</v>
      </c>
      <c r="W381">
        <v>81.099999999999994</v>
      </c>
      <c r="X381">
        <v>8.8000000000000007</v>
      </c>
      <c r="Y381">
        <v>59.8</v>
      </c>
      <c r="Z381">
        <v>0.8</v>
      </c>
      <c r="AA381">
        <v>25.2</v>
      </c>
      <c r="AB381">
        <v>31</v>
      </c>
      <c r="AC381">
        <v>-3.9</v>
      </c>
      <c r="AD381">
        <v>-1.2</v>
      </c>
      <c r="AE381">
        <v>0.7</v>
      </c>
      <c r="AF381">
        <v>113.2</v>
      </c>
      <c r="AG381">
        <v>91</v>
      </c>
      <c r="AH381">
        <v>-24.4</v>
      </c>
      <c r="AI381">
        <v>22.9</v>
      </c>
    </row>
    <row r="382" spans="1:35" x14ac:dyDescent="0.25">
      <c r="A382">
        <v>31556</v>
      </c>
      <c r="B382">
        <v>78</v>
      </c>
      <c r="C382">
        <v>14.7</v>
      </c>
      <c r="D382">
        <v>68.099999999999994</v>
      </c>
      <c r="E382">
        <v>12.4</v>
      </c>
      <c r="F382">
        <v>85.6</v>
      </c>
      <c r="G382">
        <v>8.1</v>
      </c>
      <c r="H382">
        <v>72.2</v>
      </c>
      <c r="I382">
        <v>1.2</v>
      </c>
      <c r="J382">
        <v>26.7</v>
      </c>
      <c r="K382">
        <v>29</v>
      </c>
      <c r="L382">
        <v>-8.9</v>
      </c>
      <c r="M382">
        <v>2.6</v>
      </c>
      <c r="N382">
        <v>-4.5999999999999996</v>
      </c>
      <c r="O382">
        <v>2.1</v>
      </c>
      <c r="P382">
        <v>49</v>
      </c>
      <c r="Q382">
        <v>-0.8</v>
      </c>
      <c r="R382">
        <v>116.7</v>
      </c>
      <c r="S382">
        <v>61.9</v>
      </c>
      <c r="T382">
        <v>13.1</v>
      </c>
      <c r="U382">
        <v>66</v>
      </c>
      <c r="V382">
        <v>12.4</v>
      </c>
      <c r="W382">
        <v>81.3</v>
      </c>
      <c r="X382">
        <v>6.2</v>
      </c>
      <c r="Y382">
        <v>59.6</v>
      </c>
      <c r="Z382">
        <v>1</v>
      </c>
      <c r="AA382">
        <v>23.6</v>
      </c>
      <c r="AB382">
        <v>31</v>
      </c>
      <c r="AC382">
        <v>-5</v>
      </c>
      <c r="AD382">
        <v>-1.4</v>
      </c>
      <c r="AE382">
        <v>0.7</v>
      </c>
      <c r="AF382">
        <v>112.5</v>
      </c>
      <c r="AG382">
        <v>91.2</v>
      </c>
      <c r="AH382">
        <v>-23</v>
      </c>
      <c r="AI382">
        <v>15.5</v>
      </c>
    </row>
    <row r="383" spans="1:35" x14ac:dyDescent="0.25">
      <c r="A383">
        <v>31591</v>
      </c>
      <c r="B383">
        <v>80.7</v>
      </c>
      <c r="C383">
        <v>12.8</v>
      </c>
      <c r="D383">
        <v>68.599999999999994</v>
      </c>
      <c r="E383">
        <v>12.6</v>
      </c>
      <c r="F383">
        <v>83.1</v>
      </c>
      <c r="G383">
        <v>8.1</v>
      </c>
      <c r="H383">
        <v>71.7</v>
      </c>
      <c r="I383">
        <v>0.5</v>
      </c>
      <c r="J383">
        <v>22.9</v>
      </c>
      <c r="K383">
        <v>29.2</v>
      </c>
      <c r="L383">
        <v>-6.7</v>
      </c>
      <c r="M383">
        <v>2.6</v>
      </c>
      <c r="N383">
        <v>-4.8</v>
      </c>
      <c r="O383">
        <v>0</v>
      </c>
      <c r="P383">
        <v>49.4</v>
      </c>
      <c r="Q383">
        <v>-1.1000000000000001</v>
      </c>
      <c r="R383">
        <v>116.4</v>
      </c>
      <c r="S383">
        <v>61.9</v>
      </c>
      <c r="T383">
        <v>13.4</v>
      </c>
      <c r="U383">
        <v>63.9</v>
      </c>
      <c r="V383">
        <v>12.1</v>
      </c>
      <c r="W383">
        <v>81.2</v>
      </c>
      <c r="X383">
        <v>5</v>
      </c>
      <c r="Y383">
        <v>60.1</v>
      </c>
      <c r="Z383">
        <v>-1.8</v>
      </c>
      <c r="AA383">
        <v>13.2</v>
      </c>
      <c r="AB383">
        <v>30</v>
      </c>
      <c r="AC383">
        <v>-6.2</v>
      </c>
      <c r="AD383">
        <v>-1.2</v>
      </c>
      <c r="AE383">
        <v>0.7</v>
      </c>
      <c r="AF383">
        <v>112.9</v>
      </c>
      <c r="AG383">
        <v>91.2</v>
      </c>
      <c r="AH383">
        <v>-23.8</v>
      </c>
      <c r="AI383">
        <v>15.5</v>
      </c>
    </row>
    <row r="384" spans="1:35" x14ac:dyDescent="0.25">
      <c r="A384">
        <v>31624</v>
      </c>
      <c r="B384">
        <v>77.7</v>
      </c>
      <c r="C384">
        <v>13.1</v>
      </c>
      <c r="D384">
        <v>69.900000000000006</v>
      </c>
      <c r="E384">
        <v>11.2</v>
      </c>
      <c r="F384">
        <v>81.099999999999994</v>
      </c>
      <c r="G384">
        <v>6.2</v>
      </c>
      <c r="H384">
        <v>70.599999999999994</v>
      </c>
      <c r="I384">
        <v>1.2</v>
      </c>
      <c r="J384">
        <v>21.9</v>
      </c>
      <c r="K384">
        <v>29</v>
      </c>
      <c r="L384">
        <v>-5</v>
      </c>
      <c r="M384">
        <v>2.6</v>
      </c>
      <c r="N384">
        <v>-4.8</v>
      </c>
      <c r="O384">
        <v>-0.7</v>
      </c>
      <c r="P384">
        <v>49.2</v>
      </c>
      <c r="Q384">
        <v>3.1</v>
      </c>
      <c r="R384">
        <v>115.1</v>
      </c>
      <c r="S384">
        <v>49.7</v>
      </c>
      <c r="T384">
        <v>13.1</v>
      </c>
      <c r="U384">
        <v>65.900000000000006</v>
      </c>
      <c r="V384">
        <v>12.6</v>
      </c>
      <c r="W384">
        <v>86.5</v>
      </c>
      <c r="X384">
        <v>5.6</v>
      </c>
      <c r="Y384">
        <v>64.3</v>
      </c>
      <c r="Z384">
        <v>0.8</v>
      </c>
      <c r="AA384">
        <v>21.5</v>
      </c>
      <c r="AB384">
        <v>31.5</v>
      </c>
      <c r="AC384">
        <v>-2.6</v>
      </c>
      <c r="AD384">
        <v>-1.2</v>
      </c>
      <c r="AE384">
        <v>0.7</v>
      </c>
      <c r="AF384">
        <v>112.6</v>
      </c>
      <c r="AG384">
        <v>91.2</v>
      </c>
      <c r="AH384">
        <v>-23.2</v>
      </c>
      <c r="AI384">
        <v>16.600000000000001</v>
      </c>
    </row>
    <row r="385" spans="1:35" x14ac:dyDescent="0.25">
      <c r="A385">
        <v>31659</v>
      </c>
      <c r="B385">
        <v>81.599999999999994</v>
      </c>
      <c r="C385">
        <v>13.4</v>
      </c>
      <c r="D385">
        <v>79.900000000000006</v>
      </c>
      <c r="E385">
        <v>12.1</v>
      </c>
      <c r="F385">
        <v>82.8</v>
      </c>
      <c r="G385">
        <v>10</v>
      </c>
      <c r="H385">
        <v>69.3</v>
      </c>
      <c r="I385">
        <v>1</v>
      </c>
      <c r="J385">
        <v>16.100000000000001</v>
      </c>
      <c r="K385">
        <v>29</v>
      </c>
      <c r="L385">
        <v>-7.9</v>
      </c>
      <c r="M385">
        <v>2.6</v>
      </c>
      <c r="N385">
        <v>-4.5999999999999996</v>
      </c>
      <c r="O385">
        <v>-1.2</v>
      </c>
      <c r="P385">
        <v>49.4</v>
      </c>
      <c r="Q385">
        <v>-1</v>
      </c>
      <c r="R385">
        <v>116.4</v>
      </c>
      <c r="S385">
        <v>61</v>
      </c>
      <c r="T385">
        <v>13.8</v>
      </c>
      <c r="U385">
        <v>71.5</v>
      </c>
      <c r="V385">
        <v>12.6</v>
      </c>
      <c r="W385">
        <v>82.8</v>
      </c>
      <c r="X385">
        <v>8.8000000000000007</v>
      </c>
      <c r="Y385">
        <v>59.3</v>
      </c>
      <c r="Z385">
        <v>0.8</v>
      </c>
      <c r="AA385">
        <v>17.399999999999999</v>
      </c>
      <c r="AB385">
        <v>31.7</v>
      </c>
      <c r="AC385">
        <v>-6.5</v>
      </c>
      <c r="AD385">
        <v>-1.2</v>
      </c>
      <c r="AE385">
        <v>0.7</v>
      </c>
      <c r="AF385">
        <v>112.9</v>
      </c>
      <c r="AG385">
        <v>91.2</v>
      </c>
      <c r="AH385">
        <v>-24.5</v>
      </c>
      <c r="AI385">
        <v>15.4</v>
      </c>
    </row>
    <row r="386" spans="1:35" x14ac:dyDescent="0.25">
      <c r="A386">
        <v>31693</v>
      </c>
      <c r="B386">
        <v>77.599999999999994</v>
      </c>
      <c r="C386">
        <v>13.8</v>
      </c>
      <c r="D386">
        <v>69.3</v>
      </c>
      <c r="E386">
        <v>12.1</v>
      </c>
      <c r="F386">
        <v>85.1</v>
      </c>
      <c r="G386">
        <v>5.6</v>
      </c>
      <c r="H386">
        <v>71.8</v>
      </c>
      <c r="I386">
        <v>1.2</v>
      </c>
      <c r="J386">
        <v>23.2</v>
      </c>
      <c r="K386">
        <v>28.7</v>
      </c>
      <c r="L386">
        <v>-5</v>
      </c>
      <c r="M386">
        <v>2.4</v>
      </c>
      <c r="N386">
        <v>-4.5999999999999996</v>
      </c>
      <c r="O386">
        <v>-0.9</v>
      </c>
      <c r="P386">
        <v>49.4</v>
      </c>
      <c r="Q386">
        <v>-0.7</v>
      </c>
      <c r="R386">
        <v>115.1</v>
      </c>
      <c r="S386">
        <v>62.2</v>
      </c>
      <c r="T386">
        <v>14.7</v>
      </c>
      <c r="U386">
        <v>69.5</v>
      </c>
      <c r="V386">
        <v>10.9</v>
      </c>
      <c r="W386">
        <v>82.3</v>
      </c>
      <c r="X386">
        <v>25</v>
      </c>
      <c r="Y386">
        <v>60.3</v>
      </c>
      <c r="Z386">
        <v>0.5</v>
      </c>
      <c r="AA386">
        <v>23.6</v>
      </c>
      <c r="AB386">
        <v>31.9</v>
      </c>
      <c r="AC386">
        <v>-4.9000000000000004</v>
      </c>
      <c r="AD386">
        <v>-1.2</v>
      </c>
      <c r="AE386">
        <v>0.7</v>
      </c>
      <c r="AF386">
        <v>112.9</v>
      </c>
      <c r="AG386">
        <v>91.2</v>
      </c>
      <c r="AH386">
        <v>-24.3</v>
      </c>
      <c r="AI386">
        <v>14.9</v>
      </c>
    </row>
    <row r="387" spans="1:35" x14ac:dyDescent="0.25">
      <c r="A387">
        <v>31728</v>
      </c>
      <c r="B387">
        <v>77.8</v>
      </c>
      <c r="C387">
        <v>13.4</v>
      </c>
      <c r="D387">
        <v>64.2</v>
      </c>
      <c r="E387">
        <v>10.6</v>
      </c>
      <c r="F387">
        <v>82.8</v>
      </c>
      <c r="G387">
        <v>8.8000000000000007</v>
      </c>
      <c r="H387">
        <v>72</v>
      </c>
      <c r="I387">
        <v>1</v>
      </c>
      <c r="J387">
        <v>21.8</v>
      </c>
      <c r="K387">
        <v>28.8</v>
      </c>
      <c r="L387">
        <v>-6.3</v>
      </c>
      <c r="M387">
        <v>2.6</v>
      </c>
      <c r="N387">
        <v>-4.8</v>
      </c>
      <c r="O387">
        <v>-0.2</v>
      </c>
      <c r="P387">
        <v>49.2</v>
      </c>
      <c r="Q387">
        <v>-1.6</v>
      </c>
      <c r="R387">
        <v>117.2</v>
      </c>
      <c r="S387">
        <v>62.2</v>
      </c>
      <c r="T387">
        <v>13.8</v>
      </c>
      <c r="U387">
        <v>70.2</v>
      </c>
      <c r="V387">
        <v>11.5</v>
      </c>
      <c r="W387">
        <v>81</v>
      </c>
      <c r="X387">
        <v>5.6</v>
      </c>
      <c r="Y387">
        <v>60.1</v>
      </c>
      <c r="Z387">
        <v>0.8</v>
      </c>
      <c r="AA387">
        <v>26.2</v>
      </c>
      <c r="AB387">
        <v>31</v>
      </c>
      <c r="AC387">
        <v>-5.2</v>
      </c>
      <c r="AD387">
        <v>-1.2</v>
      </c>
      <c r="AE387">
        <v>0.7</v>
      </c>
      <c r="AF387">
        <v>112.7</v>
      </c>
      <c r="AG387">
        <v>91.2</v>
      </c>
      <c r="AH387">
        <v>-24</v>
      </c>
      <c r="AI387">
        <v>15.6</v>
      </c>
    </row>
    <row r="388" spans="1:35" x14ac:dyDescent="0.25">
      <c r="A388">
        <v>31762</v>
      </c>
      <c r="B388">
        <v>78.599999999999994</v>
      </c>
      <c r="C388">
        <v>12.5</v>
      </c>
      <c r="D388">
        <v>71.099999999999994</v>
      </c>
      <c r="E388">
        <v>10.9</v>
      </c>
      <c r="F388">
        <v>82.7</v>
      </c>
      <c r="G388">
        <v>6.2</v>
      </c>
      <c r="H388">
        <v>75.900000000000006</v>
      </c>
      <c r="I388">
        <v>-1.2</v>
      </c>
      <c r="J388">
        <v>20.3</v>
      </c>
      <c r="K388">
        <v>28.4</v>
      </c>
      <c r="L388">
        <v>-4.4000000000000004</v>
      </c>
      <c r="M388">
        <v>2.6</v>
      </c>
      <c r="N388">
        <v>-4.8</v>
      </c>
      <c r="O388">
        <v>0</v>
      </c>
      <c r="P388">
        <v>49.7</v>
      </c>
      <c r="Q388">
        <v>-2.5</v>
      </c>
      <c r="R388">
        <v>118.6</v>
      </c>
      <c r="S388">
        <v>62.4</v>
      </c>
      <c r="T388">
        <v>12.2</v>
      </c>
      <c r="U388">
        <v>65.5</v>
      </c>
      <c r="V388">
        <v>11.5</v>
      </c>
      <c r="W388">
        <v>80.099999999999994</v>
      </c>
      <c r="X388">
        <v>0</v>
      </c>
      <c r="Y388">
        <v>56.7</v>
      </c>
      <c r="Z388">
        <v>1.8</v>
      </c>
      <c r="AA388">
        <v>20.100000000000001</v>
      </c>
      <c r="AB388">
        <v>31.5</v>
      </c>
      <c r="AC388">
        <v>-6.8</v>
      </c>
      <c r="AD388">
        <v>-1.2</v>
      </c>
      <c r="AE388">
        <v>0.7</v>
      </c>
      <c r="AF388">
        <v>112.8</v>
      </c>
      <c r="AG388">
        <v>91</v>
      </c>
      <c r="AH388">
        <v>-23.2</v>
      </c>
      <c r="AI388">
        <v>20.8</v>
      </c>
    </row>
    <row r="389" spans="1:35" x14ac:dyDescent="0.25">
      <c r="A389">
        <v>31797</v>
      </c>
      <c r="B389">
        <v>77.5</v>
      </c>
      <c r="C389">
        <v>12.5</v>
      </c>
      <c r="D389">
        <v>69.7</v>
      </c>
      <c r="E389">
        <v>10.9</v>
      </c>
      <c r="F389">
        <v>82.5</v>
      </c>
      <c r="G389">
        <v>5</v>
      </c>
      <c r="H389">
        <v>72.2</v>
      </c>
      <c r="I389">
        <v>0.2</v>
      </c>
      <c r="J389">
        <v>21.2</v>
      </c>
      <c r="K389">
        <v>29.1</v>
      </c>
      <c r="L389">
        <v>-5.3</v>
      </c>
      <c r="M389">
        <v>2.6</v>
      </c>
      <c r="N389">
        <v>-4.8</v>
      </c>
      <c r="O389">
        <v>-1.6</v>
      </c>
      <c r="P389">
        <v>49.7</v>
      </c>
      <c r="Q389">
        <v>-1.5</v>
      </c>
      <c r="R389">
        <v>116.4</v>
      </c>
      <c r="S389">
        <v>62.6</v>
      </c>
      <c r="T389">
        <v>13.4</v>
      </c>
      <c r="U389">
        <v>62.3</v>
      </c>
      <c r="V389">
        <v>11.2</v>
      </c>
      <c r="W389">
        <v>81.5</v>
      </c>
      <c r="X389">
        <v>5</v>
      </c>
      <c r="Y389">
        <v>60</v>
      </c>
      <c r="Z389">
        <v>1</v>
      </c>
      <c r="AA389">
        <v>18</v>
      </c>
      <c r="AB389">
        <v>31.5</v>
      </c>
      <c r="AC389">
        <v>-5.0999999999999996</v>
      </c>
      <c r="AD389">
        <v>-1.2</v>
      </c>
      <c r="AE389">
        <v>0.7</v>
      </c>
      <c r="AF389">
        <v>112.4</v>
      </c>
      <c r="AG389">
        <v>91.2</v>
      </c>
      <c r="AH389">
        <v>-25.1</v>
      </c>
      <c r="AI389">
        <v>14.7</v>
      </c>
    </row>
    <row r="390" spans="1:35" x14ac:dyDescent="0.25">
      <c r="A390">
        <v>31832</v>
      </c>
      <c r="B390">
        <v>77.8</v>
      </c>
      <c r="C390">
        <v>14.1</v>
      </c>
      <c r="D390">
        <v>68.400000000000006</v>
      </c>
      <c r="E390">
        <v>10.9</v>
      </c>
      <c r="F390">
        <v>88.9</v>
      </c>
      <c r="G390">
        <v>6.9</v>
      </c>
      <c r="H390">
        <v>72.3</v>
      </c>
      <c r="I390">
        <v>1</v>
      </c>
      <c r="J390">
        <v>32.200000000000003</v>
      </c>
      <c r="K390">
        <v>28.9</v>
      </c>
      <c r="L390">
        <v>-5.3</v>
      </c>
      <c r="M390">
        <v>2.6</v>
      </c>
      <c r="N390">
        <v>-4.8</v>
      </c>
      <c r="O390">
        <v>-0.8</v>
      </c>
      <c r="P390">
        <v>49.2</v>
      </c>
      <c r="Q390">
        <v>-1</v>
      </c>
      <c r="R390">
        <v>115.7</v>
      </c>
      <c r="S390">
        <v>62.8</v>
      </c>
      <c r="T390">
        <v>12.8</v>
      </c>
      <c r="U390">
        <v>64.400000000000006</v>
      </c>
      <c r="V390">
        <v>11.5</v>
      </c>
      <c r="W390">
        <v>82.7</v>
      </c>
      <c r="X390">
        <v>6.2</v>
      </c>
      <c r="Y390">
        <v>60</v>
      </c>
      <c r="Z390">
        <v>13.3</v>
      </c>
      <c r="AA390">
        <v>28.1</v>
      </c>
      <c r="AB390">
        <v>32.299999999999997</v>
      </c>
      <c r="AC390">
        <v>-5</v>
      </c>
      <c r="AD390">
        <v>-1.2</v>
      </c>
      <c r="AE390">
        <v>0.7</v>
      </c>
      <c r="AF390">
        <v>107.4</v>
      </c>
      <c r="AG390">
        <v>91</v>
      </c>
      <c r="AH390">
        <v>-24.9</v>
      </c>
      <c r="AI390">
        <v>15.2</v>
      </c>
    </row>
    <row r="391" spans="1:35" x14ac:dyDescent="0.25">
      <c r="A391">
        <v>31865</v>
      </c>
      <c r="B391">
        <v>78.099999999999994</v>
      </c>
      <c r="C391">
        <v>13.8</v>
      </c>
      <c r="D391">
        <v>69.2</v>
      </c>
      <c r="E391">
        <v>10.9</v>
      </c>
      <c r="F391">
        <v>81.3</v>
      </c>
      <c r="G391">
        <v>7.5</v>
      </c>
      <c r="H391">
        <v>79.2</v>
      </c>
      <c r="I391">
        <v>0.5</v>
      </c>
      <c r="J391">
        <v>28</v>
      </c>
      <c r="K391">
        <v>28.9</v>
      </c>
      <c r="L391">
        <v>-5.0999999999999996</v>
      </c>
      <c r="M391">
        <v>2.9</v>
      </c>
      <c r="N391">
        <v>-4.5999999999999996</v>
      </c>
      <c r="O391">
        <v>-0.9</v>
      </c>
      <c r="P391">
        <v>49.2</v>
      </c>
      <c r="Q391">
        <v>2</v>
      </c>
      <c r="R391">
        <v>116.3</v>
      </c>
      <c r="S391">
        <v>62</v>
      </c>
      <c r="T391">
        <v>13.8</v>
      </c>
      <c r="U391">
        <v>72.5</v>
      </c>
      <c r="V391">
        <v>10.9</v>
      </c>
      <c r="W391">
        <v>82.8</v>
      </c>
      <c r="X391">
        <v>5</v>
      </c>
      <c r="Y391">
        <v>58.4</v>
      </c>
      <c r="Z391">
        <v>1.5</v>
      </c>
      <c r="AA391">
        <v>20.3</v>
      </c>
      <c r="AB391">
        <v>31</v>
      </c>
      <c r="AC391">
        <v>-4.7</v>
      </c>
      <c r="AD391">
        <v>-1.2</v>
      </c>
      <c r="AE391">
        <v>0.7</v>
      </c>
      <c r="AF391">
        <v>112.2</v>
      </c>
      <c r="AG391">
        <v>91.2</v>
      </c>
      <c r="AH391">
        <v>-23.6</v>
      </c>
      <c r="AI391">
        <v>16.100000000000001</v>
      </c>
    </row>
    <row r="392" spans="1:35" x14ac:dyDescent="0.25">
      <c r="A392">
        <v>31899</v>
      </c>
      <c r="B392">
        <v>78.3</v>
      </c>
      <c r="C392">
        <v>14.4</v>
      </c>
      <c r="D392">
        <v>72.8</v>
      </c>
      <c r="E392">
        <v>10.9</v>
      </c>
      <c r="F392">
        <v>81.900000000000006</v>
      </c>
      <c r="G392">
        <v>6.2</v>
      </c>
      <c r="H392">
        <v>74</v>
      </c>
      <c r="I392">
        <v>10.8</v>
      </c>
      <c r="J392">
        <v>20.8</v>
      </c>
      <c r="K392">
        <v>28.9</v>
      </c>
      <c r="L392">
        <v>-5.7</v>
      </c>
      <c r="M392">
        <v>2.6</v>
      </c>
      <c r="N392">
        <v>-4.8</v>
      </c>
      <c r="O392">
        <v>-1.5</v>
      </c>
      <c r="P392">
        <v>49.2</v>
      </c>
      <c r="Q392">
        <v>-0.7</v>
      </c>
      <c r="R392">
        <v>115.7</v>
      </c>
      <c r="S392">
        <v>60.3</v>
      </c>
      <c r="T392">
        <v>15</v>
      </c>
      <c r="U392">
        <v>68.7</v>
      </c>
      <c r="V392">
        <v>11.8</v>
      </c>
      <c r="W392">
        <v>82.5</v>
      </c>
      <c r="X392">
        <v>7.5</v>
      </c>
      <c r="Y392">
        <v>63</v>
      </c>
      <c r="Z392">
        <v>0.8</v>
      </c>
      <c r="AA392">
        <v>20</v>
      </c>
      <c r="AB392">
        <v>31.2</v>
      </c>
      <c r="AC392">
        <v>-7.1</v>
      </c>
      <c r="AD392">
        <v>-1.2</v>
      </c>
      <c r="AE392">
        <v>0.7</v>
      </c>
      <c r="AF392">
        <v>111.6</v>
      </c>
      <c r="AG392">
        <v>91.2</v>
      </c>
      <c r="AH392">
        <v>-24.7</v>
      </c>
      <c r="AI392">
        <v>15.5</v>
      </c>
    </row>
    <row r="393" spans="1:35" x14ac:dyDescent="0.25">
      <c r="A393">
        <v>31934</v>
      </c>
      <c r="B393">
        <v>78.3</v>
      </c>
      <c r="C393">
        <v>13.4</v>
      </c>
      <c r="D393">
        <v>69.5</v>
      </c>
      <c r="E393">
        <v>14.4</v>
      </c>
      <c r="F393">
        <v>87.3</v>
      </c>
      <c r="G393">
        <v>8.8000000000000007</v>
      </c>
      <c r="H393">
        <v>70.5</v>
      </c>
      <c r="I393">
        <v>0.5</v>
      </c>
      <c r="J393">
        <v>18.5</v>
      </c>
      <c r="K393">
        <v>28.9</v>
      </c>
      <c r="L393">
        <v>-4.9000000000000004</v>
      </c>
      <c r="M393">
        <v>2.4</v>
      </c>
      <c r="N393">
        <v>-4.8</v>
      </c>
      <c r="O393">
        <v>-1.4</v>
      </c>
      <c r="P393">
        <v>49.2</v>
      </c>
      <c r="Q393">
        <v>-1.1000000000000001</v>
      </c>
      <c r="R393">
        <v>117.3</v>
      </c>
      <c r="S393">
        <v>61.7</v>
      </c>
      <c r="T393">
        <v>13.4</v>
      </c>
      <c r="U393">
        <v>65.7</v>
      </c>
      <c r="V393">
        <v>11.8</v>
      </c>
      <c r="W393">
        <v>82.6</v>
      </c>
      <c r="X393">
        <v>9.4</v>
      </c>
      <c r="Y393">
        <v>60.3</v>
      </c>
      <c r="Z393">
        <v>0.2</v>
      </c>
      <c r="AA393">
        <v>30.2</v>
      </c>
      <c r="AB393">
        <v>31.2</v>
      </c>
      <c r="AC393">
        <v>-5.3</v>
      </c>
      <c r="AD393">
        <v>-1.2</v>
      </c>
      <c r="AE393">
        <v>0.7</v>
      </c>
      <c r="AF393">
        <v>112.8</v>
      </c>
      <c r="AG393">
        <v>91</v>
      </c>
      <c r="AH393">
        <v>-24.4</v>
      </c>
      <c r="AI393">
        <v>15.3</v>
      </c>
    </row>
    <row r="394" spans="1:35" x14ac:dyDescent="0.25">
      <c r="A394">
        <v>31969</v>
      </c>
      <c r="B394">
        <v>77.599999999999994</v>
      </c>
      <c r="C394">
        <v>14.4</v>
      </c>
      <c r="D394">
        <v>71.5</v>
      </c>
      <c r="E394">
        <v>12.1</v>
      </c>
      <c r="F394">
        <v>78.5</v>
      </c>
      <c r="G394">
        <v>6.2</v>
      </c>
      <c r="H394">
        <v>71.599999999999994</v>
      </c>
      <c r="I394">
        <v>1.2</v>
      </c>
      <c r="J394">
        <v>20.8</v>
      </c>
      <c r="K394">
        <v>29.1</v>
      </c>
      <c r="L394">
        <v>1</v>
      </c>
      <c r="M394">
        <v>2.6</v>
      </c>
      <c r="N394">
        <v>-4.8</v>
      </c>
      <c r="O394">
        <v>-0.7</v>
      </c>
      <c r="P394">
        <v>49.4</v>
      </c>
      <c r="Q394">
        <v>-1.5</v>
      </c>
      <c r="R394">
        <v>115.8</v>
      </c>
      <c r="S394">
        <v>59.2</v>
      </c>
      <c r="T394">
        <v>11.2</v>
      </c>
      <c r="U394">
        <v>65.8</v>
      </c>
      <c r="V394">
        <v>10</v>
      </c>
      <c r="W394">
        <v>82.7</v>
      </c>
      <c r="X394">
        <v>4.5999999999999996</v>
      </c>
      <c r="Y394">
        <v>58.6</v>
      </c>
      <c r="Z394">
        <v>0.8</v>
      </c>
      <c r="AA394">
        <v>19.5</v>
      </c>
      <c r="AB394">
        <v>31.2</v>
      </c>
      <c r="AC394">
        <v>-6.3</v>
      </c>
      <c r="AD394">
        <v>-1.2</v>
      </c>
      <c r="AE394">
        <v>0.7</v>
      </c>
      <c r="AF394">
        <v>113.1</v>
      </c>
      <c r="AG394">
        <v>91</v>
      </c>
      <c r="AH394">
        <v>-24.7</v>
      </c>
      <c r="AI394">
        <v>16.100000000000001</v>
      </c>
    </row>
    <row r="395" spans="1:35" x14ac:dyDescent="0.25">
      <c r="A395">
        <v>32004</v>
      </c>
      <c r="B395">
        <v>77.400000000000006</v>
      </c>
      <c r="C395">
        <v>13.4</v>
      </c>
      <c r="D395">
        <v>63.8</v>
      </c>
      <c r="E395">
        <v>11.5</v>
      </c>
      <c r="F395">
        <v>82.1</v>
      </c>
      <c r="G395">
        <v>7.5</v>
      </c>
      <c r="H395">
        <v>71.400000000000006</v>
      </c>
      <c r="I395">
        <v>0</v>
      </c>
      <c r="J395">
        <v>20.3</v>
      </c>
      <c r="K395">
        <v>28.7</v>
      </c>
      <c r="L395">
        <v>-5.0999999999999996</v>
      </c>
      <c r="M395">
        <v>2.6</v>
      </c>
      <c r="N395">
        <v>-4.8</v>
      </c>
      <c r="O395">
        <v>-0.3</v>
      </c>
      <c r="P395">
        <v>49.2</v>
      </c>
      <c r="Q395">
        <v>-1.3</v>
      </c>
      <c r="R395">
        <v>116.2</v>
      </c>
      <c r="S395">
        <v>59.8</v>
      </c>
      <c r="T395">
        <v>14.1</v>
      </c>
      <c r="U395">
        <v>65.900000000000006</v>
      </c>
      <c r="V395">
        <v>9.3000000000000007</v>
      </c>
      <c r="W395">
        <v>81.7</v>
      </c>
      <c r="X395">
        <v>6.9</v>
      </c>
      <c r="Y395">
        <v>56.8</v>
      </c>
      <c r="Z395">
        <v>0.8</v>
      </c>
      <c r="AA395">
        <v>19.5</v>
      </c>
      <c r="AB395">
        <v>30.8</v>
      </c>
      <c r="AC395">
        <v>-5.5</v>
      </c>
      <c r="AD395">
        <v>-1.2</v>
      </c>
      <c r="AE395">
        <v>0.7</v>
      </c>
      <c r="AF395">
        <v>113.4</v>
      </c>
      <c r="AG395">
        <v>91.2</v>
      </c>
      <c r="AH395">
        <v>-24.4</v>
      </c>
      <c r="AI395">
        <v>16.8</v>
      </c>
    </row>
    <row r="396" spans="1:35" x14ac:dyDescent="0.25">
      <c r="A396">
        <v>32037</v>
      </c>
      <c r="B396">
        <v>78.099999999999994</v>
      </c>
      <c r="C396">
        <v>14.4</v>
      </c>
      <c r="D396">
        <v>69.599999999999994</v>
      </c>
      <c r="E396">
        <v>11.2</v>
      </c>
      <c r="F396">
        <v>82.7</v>
      </c>
      <c r="G396">
        <v>7.5</v>
      </c>
      <c r="H396">
        <v>72.2</v>
      </c>
      <c r="I396">
        <v>0.2</v>
      </c>
      <c r="J396">
        <v>20</v>
      </c>
      <c r="K396">
        <v>34.1</v>
      </c>
      <c r="L396">
        <v>-5</v>
      </c>
      <c r="M396">
        <v>2.6</v>
      </c>
      <c r="N396">
        <v>-4.8</v>
      </c>
      <c r="O396">
        <v>-0.1</v>
      </c>
      <c r="P396">
        <v>49.2</v>
      </c>
      <c r="Q396">
        <v>-0.7</v>
      </c>
      <c r="R396">
        <v>116.6</v>
      </c>
      <c r="S396">
        <v>62</v>
      </c>
      <c r="T396">
        <v>11.9</v>
      </c>
      <c r="U396">
        <v>64.3</v>
      </c>
      <c r="V396">
        <v>12.4</v>
      </c>
      <c r="W396">
        <v>76.5</v>
      </c>
      <c r="X396">
        <v>6.2</v>
      </c>
      <c r="Y396">
        <v>60.6</v>
      </c>
      <c r="Z396">
        <v>1</v>
      </c>
      <c r="AA396">
        <v>21.2</v>
      </c>
      <c r="AB396">
        <v>32.1</v>
      </c>
      <c r="AC396">
        <v>-5.4</v>
      </c>
      <c r="AD396">
        <v>-1.2</v>
      </c>
      <c r="AE396">
        <v>0.7</v>
      </c>
      <c r="AF396">
        <v>112.7</v>
      </c>
      <c r="AG396">
        <v>91.2</v>
      </c>
      <c r="AH396">
        <v>-24.6</v>
      </c>
      <c r="AI396">
        <v>15.8</v>
      </c>
    </row>
    <row r="397" spans="1:35" x14ac:dyDescent="0.25">
      <c r="A397">
        <v>32073</v>
      </c>
      <c r="B397">
        <v>78.099999999999994</v>
      </c>
      <c r="C397">
        <v>13.4</v>
      </c>
      <c r="D397">
        <v>59.5</v>
      </c>
      <c r="E397">
        <v>10.3</v>
      </c>
      <c r="F397">
        <v>83</v>
      </c>
      <c r="G397">
        <v>7.5</v>
      </c>
      <c r="H397">
        <v>71.900000000000006</v>
      </c>
      <c r="I397">
        <v>0.5</v>
      </c>
      <c r="J397">
        <v>19.600000000000001</v>
      </c>
      <c r="K397">
        <v>28.6</v>
      </c>
      <c r="L397">
        <v>-5.3</v>
      </c>
      <c r="M397">
        <v>2.6</v>
      </c>
      <c r="N397">
        <v>-4.8</v>
      </c>
      <c r="O397">
        <v>-0.8</v>
      </c>
      <c r="P397">
        <v>49.4</v>
      </c>
      <c r="Q397">
        <v>-1.1000000000000001</v>
      </c>
      <c r="R397">
        <v>117.2</v>
      </c>
      <c r="S397">
        <v>59.9</v>
      </c>
      <c r="T397">
        <v>13.4</v>
      </c>
      <c r="U397">
        <v>64.2</v>
      </c>
      <c r="V397">
        <v>10.9</v>
      </c>
      <c r="W397">
        <v>87.8</v>
      </c>
      <c r="X397">
        <v>9.4</v>
      </c>
      <c r="Y397">
        <v>60.3</v>
      </c>
      <c r="Z397">
        <v>1</v>
      </c>
      <c r="AA397">
        <v>20.3</v>
      </c>
      <c r="AB397">
        <v>32.299999999999997</v>
      </c>
      <c r="AC397">
        <v>-5</v>
      </c>
      <c r="AD397">
        <v>-1.2</v>
      </c>
      <c r="AE397">
        <v>0.7</v>
      </c>
      <c r="AF397">
        <v>112</v>
      </c>
      <c r="AG397">
        <v>91.2</v>
      </c>
      <c r="AH397">
        <v>-23</v>
      </c>
      <c r="AI397">
        <v>14.6</v>
      </c>
    </row>
    <row r="398" spans="1:35" x14ac:dyDescent="0.25">
      <c r="A398">
        <v>32106</v>
      </c>
      <c r="B398">
        <v>78.400000000000006</v>
      </c>
      <c r="C398">
        <v>13.1</v>
      </c>
      <c r="D398">
        <v>68.900000000000006</v>
      </c>
      <c r="E398">
        <v>11.5</v>
      </c>
      <c r="F398">
        <v>83</v>
      </c>
      <c r="G398">
        <v>8.8000000000000007</v>
      </c>
      <c r="H398">
        <v>70.400000000000006</v>
      </c>
      <c r="I398">
        <v>0.5</v>
      </c>
      <c r="J398">
        <v>20.3</v>
      </c>
      <c r="K398">
        <v>29</v>
      </c>
      <c r="L398">
        <v>-7.1</v>
      </c>
      <c r="M398">
        <v>2.6</v>
      </c>
      <c r="N398">
        <v>-4.8</v>
      </c>
      <c r="O398">
        <v>-0.8</v>
      </c>
      <c r="P398">
        <v>49.7</v>
      </c>
      <c r="Q398">
        <v>-1.2</v>
      </c>
      <c r="R398">
        <v>117.6</v>
      </c>
      <c r="S398">
        <v>61.6</v>
      </c>
      <c r="T398">
        <v>12.8</v>
      </c>
      <c r="U398">
        <v>65.099999999999994</v>
      </c>
      <c r="V398">
        <v>11.2</v>
      </c>
      <c r="W398">
        <v>88.2</v>
      </c>
      <c r="X398">
        <v>9.4</v>
      </c>
      <c r="Y398">
        <v>60.3</v>
      </c>
      <c r="Z398">
        <v>1.8</v>
      </c>
      <c r="AA398">
        <v>21.1</v>
      </c>
      <c r="AB398">
        <v>30.2</v>
      </c>
      <c r="AC398">
        <v>-4.9000000000000004</v>
      </c>
      <c r="AD398">
        <v>-1.2</v>
      </c>
      <c r="AE398">
        <v>0.7</v>
      </c>
      <c r="AF398">
        <v>112.5</v>
      </c>
      <c r="AG398">
        <v>91.2</v>
      </c>
      <c r="AH398">
        <v>-24.2</v>
      </c>
      <c r="AI398">
        <v>15.8</v>
      </c>
    </row>
    <row r="399" spans="1:35" x14ac:dyDescent="0.25">
      <c r="A399">
        <v>32140</v>
      </c>
      <c r="B399">
        <v>83.7</v>
      </c>
      <c r="C399">
        <v>14.1</v>
      </c>
      <c r="D399">
        <v>65</v>
      </c>
      <c r="E399">
        <v>10.9</v>
      </c>
      <c r="F399">
        <v>82.8</v>
      </c>
      <c r="G399">
        <v>6.9</v>
      </c>
      <c r="H399">
        <v>74.2</v>
      </c>
      <c r="I399">
        <v>1</v>
      </c>
      <c r="J399">
        <v>17.399999999999999</v>
      </c>
      <c r="K399">
        <v>29.2</v>
      </c>
      <c r="L399">
        <v>-6.7</v>
      </c>
      <c r="M399">
        <v>2.6</v>
      </c>
      <c r="N399">
        <v>-4.5999999999999996</v>
      </c>
      <c r="O399">
        <v>-1.1000000000000001</v>
      </c>
      <c r="P399">
        <v>49.2</v>
      </c>
      <c r="Q399">
        <v>-0.9</v>
      </c>
      <c r="R399">
        <v>116.4</v>
      </c>
      <c r="S399">
        <v>60.6</v>
      </c>
      <c r="T399">
        <v>14.7</v>
      </c>
      <c r="U399">
        <v>64.400000000000006</v>
      </c>
      <c r="V399">
        <v>11.8</v>
      </c>
      <c r="W399">
        <v>83.2</v>
      </c>
      <c r="X399">
        <v>7.5</v>
      </c>
      <c r="Y399">
        <v>58.3</v>
      </c>
      <c r="Z399">
        <v>0.5</v>
      </c>
      <c r="AA399">
        <v>18.899999999999999</v>
      </c>
      <c r="AB399">
        <v>30.6</v>
      </c>
      <c r="AC399">
        <v>-5.4</v>
      </c>
      <c r="AD399">
        <v>-1.2</v>
      </c>
      <c r="AE399">
        <v>0.7</v>
      </c>
      <c r="AF399">
        <v>114.5</v>
      </c>
      <c r="AG399">
        <v>91.2</v>
      </c>
      <c r="AH399">
        <v>-23.8</v>
      </c>
      <c r="AI399">
        <v>15.1</v>
      </c>
    </row>
    <row r="400" spans="1:35" x14ac:dyDescent="0.25">
      <c r="A400">
        <v>32175</v>
      </c>
      <c r="B400">
        <v>81.7</v>
      </c>
      <c r="C400">
        <v>13.4</v>
      </c>
      <c r="D400">
        <v>69.2</v>
      </c>
      <c r="E400">
        <v>12.1</v>
      </c>
      <c r="F400">
        <v>84.4</v>
      </c>
      <c r="G400">
        <v>9.4</v>
      </c>
      <c r="H400">
        <v>70.099999999999994</v>
      </c>
      <c r="I400">
        <v>0.2</v>
      </c>
      <c r="J400">
        <v>16.899999999999999</v>
      </c>
      <c r="K400">
        <v>29.1</v>
      </c>
      <c r="L400">
        <v>-6.2</v>
      </c>
      <c r="M400">
        <v>2.6</v>
      </c>
      <c r="N400">
        <v>-4.5999999999999996</v>
      </c>
      <c r="O400">
        <v>-0.4</v>
      </c>
      <c r="P400">
        <v>49.7</v>
      </c>
      <c r="Q400">
        <v>-1.6</v>
      </c>
      <c r="R400">
        <v>116.1</v>
      </c>
      <c r="S400">
        <v>60.1</v>
      </c>
      <c r="T400">
        <v>13.1</v>
      </c>
      <c r="U400">
        <v>65.599999999999994</v>
      </c>
      <c r="V400">
        <v>12.1</v>
      </c>
      <c r="W400">
        <v>83.9</v>
      </c>
      <c r="X400">
        <v>8.1</v>
      </c>
      <c r="Y400">
        <v>57.3</v>
      </c>
      <c r="Z400">
        <v>0.5</v>
      </c>
      <c r="AA400">
        <v>19.399999999999999</v>
      </c>
      <c r="AB400">
        <v>31</v>
      </c>
      <c r="AC400">
        <v>-4.8</v>
      </c>
      <c r="AD400">
        <v>-1.2</v>
      </c>
      <c r="AE400">
        <v>0.7</v>
      </c>
      <c r="AF400">
        <v>112.9</v>
      </c>
      <c r="AG400">
        <v>91</v>
      </c>
      <c r="AH400">
        <v>-24.4</v>
      </c>
      <c r="AI400">
        <v>15.6</v>
      </c>
    </row>
    <row r="401" spans="1:35" x14ac:dyDescent="0.25">
      <c r="A401">
        <v>32210</v>
      </c>
      <c r="B401">
        <v>77.3</v>
      </c>
      <c r="C401">
        <v>14.1</v>
      </c>
      <c r="D401">
        <v>70.400000000000006</v>
      </c>
      <c r="E401">
        <v>10.6</v>
      </c>
      <c r="F401">
        <v>83</v>
      </c>
      <c r="G401">
        <v>8.8000000000000007</v>
      </c>
      <c r="H401">
        <v>73.900000000000006</v>
      </c>
      <c r="I401">
        <v>1</v>
      </c>
      <c r="J401">
        <v>19.8</v>
      </c>
      <c r="K401">
        <v>28.9</v>
      </c>
      <c r="L401">
        <v>-1.6</v>
      </c>
      <c r="M401">
        <v>2.6</v>
      </c>
      <c r="N401">
        <v>-4.8</v>
      </c>
      <c r="O401">
        <v>0.6</v>
      </c>
      <c r="P401">
        <v>49.2</v>
      </c>
      <c r="Q401">
        <v>-1.5</v>
      </c>
      <c r="R401">
        <v>116.4</v>
      </c>
      <c r="S401">
        <v>63.1</v>
      </c>
      <c r="T401">
        <v>11.2</v>
      </c>
      <c r="U401">
        <v>65.599999999999994</v>
      </c>
      <c r="V401">
        <v>11.5</v>
      </c>
      <c r="W401">
        <v>78.900000000000006</v>
      </c>
      <c r="X401">
        <v>6.9</v>
      </c>
      <c r="Y401">
        <v>59.9</v>
      </c>
      <c r="Z401">
        <v>0.8</v>
      </c>
      <c r="AA401">
        <v>21.3</v>
      </c>
      <c r="AB401">
        <v>30.8</v>
      </c>
      <c r="AC401">
        <v>-3.5</v>
      </c>
      <c r="AD401">
        <v>-1.2</v>
      </c>
      <c r="AE401">
        <v>0.7</v>
      </c>
      <c r="AF401">
        <v>113.6</v>
      </c>
      <c r="AG401">
        <v>91</v>
      </c>
      <c r="AH401">
        <v>-24.9</v>
      </c>
      <c r="AI401">
        <v>15.3</v>
      </c>
    </row>
    <row r="402" spans="1:35" x14ac:dyDescent="0.25">
      <c r="A402">
        <v>32245</v>
      </c>
      <c r="B402">
        <v>78.3</v>
      </c>
      <c r="C402">
        <v>13.8</v>
      </c>
      <c r="D402">
        <v>67.5</v>
      </c>
      <c r="E402">
        <v>12.9</v>
      </c>
      <c r="F402">
        <v>84.4</v>
      </c>
      <c r="G402">
        <v>7.5</v>
      </c>
      <c r="H402">
        <v>72.2</v>
      </c>
      <c r="I402">
        <v>0</v>
      </c>
      <c r="J402">
        <v>22.7</v>
      </c>
      <c r="K402">
        <v>29</v>
      </c>
      <c r="L402">
        <v>-5</v>
      </c>
      <c r="M402">
        <v>2.6</v>
      </c>
      <c r="N402">
        <v>-4.8</v>
      </c>
      <c r="O402">
        <v>-0.5</v>
      </c>
      <c r="P402">
        <v>49.2</v>
      </c>
      <c r="Q402">
        <v>-0.5</v>
      </c>
      <c r="R402">
        <v>116.1</v>
      </c>
      <c r="S402">
        <v>61.4</v>
      </c>
      <c r="T402">
        <v>13.8</v>
      </c>
      <c r="U402">
        <v>74.599999999999994</v>
      </c>
      <c r="V402">
        <v>10.6</v>
      </c>
      <c r="W402">
        <v>82.8</v>
      </c>
      <c r="X402">
        <v>7.5</v>
      </c>
      <c r="Y402">
        <v>59.6</v>
      </c>
      <c r="Z402">
        <v>1.2</v>
      </c>
      <c r="AA402">
        <v>21.5</v>
      </c>
      <c r="AB402">
        <v>31.5</v>
      </c>
      <c r="AC402">
        <v>-5.3</v>
      </c>
      <c r="AD402">
        <v>-1.2</v>
      </c>
      <c r="AE402">
        <v>0.7</v>
      </c>
      <c r="AF402">
        <v>112.4</v>
      </c>
      <c r="AG402">
        <v>91</v>
      </c>
      <c r="AH402">
        <v>-23.8</v>
      </c>
      <c r="AI402">
        <v>16.100000000000001</v>
      </c>
    </row>
    <row r="403" spans="1:35" x14ac:dyDescent="0.25">
      <c r="A403">
        <v>32280</v>
      </c>
      <c r="B403">
        <v>79.400000000000006</v>
      </c>
      <c r="C403">
        <v>13.1</v>
      </c>
      <c r="D403">
        <v>69.2</v>
      </c>
      <c r="E403">
        <v>10.9</v>
      </c>
      <c r="F403">
        <v>83.1</v>
      </c>
      <c r="G403">
        <v>10</v>
      </c>
      <c r="H403">
        <v>72</v>
      </c>
      <c r="I403">
        <v>0.5</v>
      </c>
      <c r="J403">
        <v>19.5</v>
      </c>
      <c r="K403">
        <v>29.1</v>
      </c>
      <c r="L403">
        <v>-1.1000000000000001</v>
      </c>
      <c r="M403">
        <v>2.6</v>
      </c>
      <c r="N403">
        <v>-4.5999999999999996</v>
      </c>
      <c r="O403">
        <v>-0.1</v>
      </c>
      <c r="P403">
        <v>49.2</v>
      </c>
      <c r="Q403">
        <v>-1.1000000000000001</v>
      </c>
      <c r="R403">
        <v>115.1</v>
      </c>
      <c r="S403">
        <v>61.7</v>
      </c>
      <c r="T403">
        <v>12.8</v>
      </c>
      <c r="U403">
        <v>66.599999999999994</v>
      </c>
      <c r="V403">
        <v>12.4</v>
      </c>
      <c r="W403">
        <v>80.5</v>
      </c>
      <c r="X403">
        <v>6.2</v>
      </c>
      <c r="Y403">
        <v>61</v>
      </c>
      <c r="Z403">
        <v>0</v>
      </c>
      <c r="AA403">
        <v>21.1</v>
      </c>
      <c r="AB403">
        <v>31</v>
      </c>
      <c r="AC403">
        <v>-6.4</v>
      </c>
      <c r="AD403">
        <v>-1.2</v>
      </c>
      <c r="AE403">
        <v>0.7</v>
      </c>
      <c r="AF403">
        <v>111.9</v>
      </c>
      <c r="AG403">
        <v>91.2</v>
      </c>
      <c r="AH403">
        <v>-23.3</v>
      </c>
      <c r="AI403">
        <v>15.7</v>
      </c>
    </row>
    <row r="404" spans="1:35" x14ac:dyDescent="0.25">
      <c r="A404">
        <v>32315</v>
      </c>
      <c r="B404">
        <v>78.099999999999994</v>
      </c>
      <c r="C404">
        <v>14.4</v>
      </c>
      <c r="D404">
        <v>75.599999999999994</v>
      </c>
      <c r="E404">
        <v>8.9</v>
      </c>
      <c r="F404">
        <v>83</v>
      </c>
      <c r="G404">
        <v>6.9</v>
      </c>
      <c r="H404">
        <v>70.599999999999994</v>
      </c>
      <c r="I404">
        <v>0.5</v>
      </c>
      <c r="J404">
        <v>19.8</v>
      </c>
      <c r="K404">
        <v>29</v>
      </c>
      <c r="L404">
        <v>-4.9000000000000004</v>
      </c>
      <c r="M404">
        <v>2.6</v>
      </c>
      <c r="N404">
        <v>-4.8</v>
      </c>
      <c r="O404">
        <v>-1.1000000000000001</v>
      </c>
      <c r="P404">
        <v>49.2</v>
      </c>
      <c r="Q404">
        <v>-1.6</v>
      </c>
      <c r="R404">
        <v>116.1</v>
      </c>
      <c r="S404">
        <v>61.8</v>
      </c>
      <c r="T404">
        <v>13.1</v>
      </c>
      <c r="U404">
        <v>65.8</v>
      </c>
      <c r="V404">
        <v>11.2</v>
      </c>
      <c r="W404">
        <v>81.3</v>
      </c>
      <c r="X404">
        <v>9.4</v>
      </c>
      <c r="Y404">
        <v>58.1</v>
      </c>
      <c r="Z404">
        <v>0.8</v>
      </c>
      <c r="AA404">
        <v>25.2</v>
      </c>
      <c r="AB404">
        <v>32.1</v>
      </c>
      <c r="AC404">
        <v>-5.3</v>
      </c>
      <c r="AD404">
        <v>-1.4</v>
      </c>
      <c r="AE404">
        <v>0.7</v>
      </c>
      <c r="AF404">
        <v>113.5</v>
      </c>
      <c r="AG404">
        <v>91</v>
      </c>
      <c r="AH404">
        <v>-25</v>
      </c>
      <c r="AI404">
        <v>13.1</v>
      </c>
    </row>
    <row r="405" spans="1:35" x14ac:dyDescent="0.25">
      <c r="A405">
        <v>32350</v>
      </c>
      <c r="B405">
        <v>77</v>
      </c>
      <c r="C405">
        <v>14.1</v>
      </c>
      <c r="D405">
        <v>70.599999999999994</v>
      </c>
      <c r="E405">
        <v>11.2</v>
      </c>
      <c r="F405">
        <v>85.9</v>
      </c>
      <c r="G405">
        <v>4.5999999999999996</v>
      </c>
      <c r="H405">
        <v>72.2</v>
      </c>
      <c r="I405">
        <v>0.5</v>
      </c>
      <c r="J405">
        <v>19.7</v>
      </c>
      <c r="K405">
        <v>29.3</v>
      </c>
      <c r="L405">
        <v>-5.2</v>
      </c>
      <c r="M405">
        <v>2.6</v>
      </c>
      <c r="N405">
        <v>-4.5999999999999996</v>
      </c>
      <c r="O405">
        <v>-0.1</v>
      </c>
      <c r="P405">
        <v>49</v>
      </c>
      <c r="Q405">
        <v>-1.8</v>
      </c>
      <c r="R405">
        <v>116.9</v>
      </c>
      <c r="S405">
        <v>47.6</v>
      </c>
      <c r="T405">
        <v>15</v>
      </c>
      <c r="U405">
        <v>67.400000000000006</v>
      </c>
      <c r="V405">
        <v>12.1</v>
      </c>
      <c r="W405">
        <v>81.400000000000006</v>
      </c>
      <c r="X405">
        <v>7.5</v>
      </c>
      <c r="Y405">
        <v>61.2</v>
      </c>
      <c r="Z405">
        <v>0</v>
      </c>
      <c r="AA405">
        <v>20.399999999999999</v>
      </c>
      <c r="AB405">
        <v>31.2</v>
      </c>
      <c r="AC405">
        <v>-2.9</v>
      </c>
      <c r="AD405">
        <v>-1.2</v>
      </c>
      <c r="AE405">
        <v>0.7</v>
      </c>
      <c r="AF405">
        <v>112.8</v>
      </c>
      <c r="AG405">
        <v>91</v>
      </c>
      <c r="AH405">
        <v>-24.9</v>
      </c>
      <c r="AI405">
        <v>14.8</v>
      </c>
    </row>
    <row r="406" spans="1:35" x14ac:dyDescent="0.25">
      <c r="A406">
        <v>32383</v>
      </c>
      <c r="B406">
        <v>78.099999999999994</v>
      </c>
      <c r="C406">
        <v>13.8</v>
      </c>
      <c r="D406">
        <v>64.099999999999994</v>
      </c>
      <c r="E406">
        <v>12.4</v>
      </c>
      <c r="F406">
        <v>84.7</v>
      </c>
      <c r="G406">
        <v>8.8000000000000007</v>
      </c>
      <c r="H406">
        <v>68.8</v>
      </c>
      <c r="I406">
        <v>0.5</v>
      </c>
      <c r="J406">
        <v>16.899999999999999</v>
      </c>
      <c r="K406">
        <v>29.7</v>
      </c>
      <c r="L406">
        <v>-5.3</v>
      </c>
      <c r="M406">
        <v>2.6</v>
      </c>
      <c r="N406">
        <v>-4.5999999999999996</v>
      </c>
      <c r="O406">
        <v>0</v>
      </c>
      <c r="P406">
        <v>49.4</v>
      </c>
      <c r="Q406">
        <v>-1.5</v>
      </c>
      <c r="R406">
        <v>116.1</v>
      </c>
      <c r="S406">
        <v>60.5</v>
      </c>
      <c r="T406">
        <v>12.5</v>
      </c>
      <c r="U406">
        <v>66.2</v>
      </c>
      <c r="V406">
        <v>11.5</v>
      </c>
      <c r="W406">
        <v>80.7</v>
      </c>
      <c r="X406">
        <v>8.1</v>
      </c>
      <c r="Y406">
        <v>66.3</v>
      </c>
      <c r="Z406">
        <v>0.2</v>
      </c>
      <c r="AA406">
        <v>19.399999999999999</v>
      </c>
      <c r="AB406">
        <v>32.700000000000003</v>
      </c>
      <c r="AC406">
        <v>-6.2</v>
      </c>
      <c r="AD406">
        <v>-1.2</v>
      </c>
      <c r="AE406">
        <v>0.7</v>
      </c>
      <c r="AF406">
        <v>112.7</v>
      </c>
      <c r="AG406">
        <v>91.2</v>
      </c>
      <c r="AH406">
        <v>-23.8</v>
      </c>
      <c r="AI406">
        <v>19.7</v>
      </c>
    </row>
    <row r="407" spans="1:35" x14ac:dyDescent="0.25">
      <c r="A407">
        <v>32418</v>
      </c>
      <c r="B407">
        <v>77.3</v>
      </c>
      <c r="C407">
        <v>13.8</v>
      </c>
      <c r="D407">
        <v>70</v>
      </c>
      <c r="E407">
        <v>13.2</v>
      </c>
      <c r="F407">
        <v>85.2</v>
      </c>
      <c r="G407">
        <v>9.4</v>
      </c>
      <c r="H407">
        <v>69.2</v>
      </c>
      <c r="I407">
        <v>1.5</v>
      </c>
      <c r="J407">
        <v>25.7</v>
      </c>
      <c r="K407">
        <v>30</v>
      </c>
      <c r="L407">
        <v>-5.0999999999999996</v>
      </c>
      <c r="M407">
        <v>2.9</v>
      </c>
      <c r="N407">
        <v>-4.8</v>
      </c>
      <c r="O407">
        <v>-0.7</v>
      </c>
      <c r="P407">
        <v>49.4</v>
      </c>
      <c r="Q407">
        <v>-1.5</v>
      </c>
      <c r="R407">
        <v>116.6</v>
      </c>
      <c r="S407">
        <v>64.7</v>
      </c>
      <c r="T407">
        <v>12.8</v>
      </c>
      <c r="U407">
        <v>66.2</v>
      </c>
      <c r="V407">
        <v>12.1</v>
      </c>
      <c r="W407">
        <v>82.9</v>
      </c>
      <c r="X407">
        <v>8.8000000000000007</v>
      </c>
      <c r="Y407">
        <v>63</v>
      </c>
      <c r="Z407">
        <v>0</v>
      </c>
      <c r="AA407">
        <v>20</v>
      </c>
      <c r="AB407">
        <v>32.9</v>
      </c>
      <c r="AC407">
        <v>0</v>
      </c>
      <c r="AD407">
        <v>-1.2</v>
      </c>
      <c r="AE407">
        <v>0.7</v>
      </c>
      <c r="AF407">
        <v>113.5</v>
      </c>
      <c r="AG407">
        <v>91</v>
      </c>
      <c r="AH407">
        <v>-25.2</v>
      </c>
      <c r="AI407">
        <v>15.2</v>
      </c>
    </row>
    <row r="408" spans="1:35" x14ac:dyDescent="0.25">
      <c r="A408">
        <v>32453</v>
      </c>
      <c r="B408">
        <v>77.599999999999994</v>
      </c>
      <c r="C408">
        <v>13.4</v>
      </c>
      <c r="D408">
        <v>69.599999999999994</v>
      </c>
      <c r="E408">
        <v>10.3</v>
      </c>
      <c r="F408">
        <v>78.7</v>
      </c>
      <c r="G408">
        <v>6.2</v>
      </c>
      <c r="H408">
        <v>72.2</v>
      </c>
      <c r="I408">
        <v>0.2</v>
      </c>
      <c r="J408">
        <v>26.3</v>
      </c>
      <c r="K408">
        <v>30.2</v>
      </c>
      <c r="L408">
        <v>-5.7</v>
      </c>
      <c r="M408">
        <v>2.4</v>
      </c>
      <c r="N408">
        <v>-4.8</v>
      </c>
      <c r="O408">
        <v>-0.9</v>
      </c>
      <c r="P408">
        <v>49.7</v>
      </c>
      <c r="Q408">
        <v>-0.9</v>
      </c>
      <c r="R408">
        <v>117.2</v>
      </c>
      <c r="S408">
        <v>62.5</v>
      </c>
      <c r="T408">
        <v>12.5</v>
      </c>
      <c r="U408">
        <v>67.400000000000006</v>
      </c>
      <c r="V408">
        <v>10.6</v>
      </c>
      <c r="W408">
        <v>90.1</v>
      </c>
      <c r="X408">
        <v>8.1</v>
      </c>
      <c r="Y408">
        <v>60</v>
      </c>
      <c r="Z408">
        <v>0.8</v>
      </c>
      <c r="AA408">
        <v>26.9</v>
      </c>
      <c r="AB408">
        <v>32.9</v>
      </c>
      <c r="AC408">
        <v>-5</v>
      </c>
      <c r="AD408">
        <v>-1</v>
      </c>
      <c r="AE408">
        <v>0.7</v>
      </c>
      <c r="AF408">
        <v>112.2</v>
      </c>
      <c r="AG408">
        <v>91</v>
      </c>
      <c r="AH408">
        <v>-24.4</v>
      </c>
      <c r="AI408">
        <v>15.1</v>
      </c>
    </row>
    <row r="409" spans="1:35" x14ac:dyDescent="0.25">
      <c r="A409">
        <v>32487</v>
      </c>
      <c r="B409">
        <v>78.3</v>
      </c>
      <c r="C409">
        <v>14.7</v>
      </c>
      <c r="D409">
        <v>70.3</v>
      </c>
      <c r="E409">
        <v>11.5</v>
      </c>
      <c r="F409">
        <v>81.7</v>
      </c>
      <c r="G409">
        <v>6.9</v>
      </c>
      <c r="H409">
        <v>71.900000000000006</v>
      </c>
      <c r="I409">
        <v>0</v>
      </c>
      <c r="J409">
        <v>19.7</v>
      </c>
      <c r="K409">
        <v>29.7</v>
      </c>
      <c r="L409">
        <v>-5.0999999999999996</v>
      </c>
      <c r="M409">
        <v>2.9</v>
      </c>
      <c r="N409">
        <v>-4.8</v>
      </c>
      <c r="O409">
        <v>0.3</v>
      </c>
      <c r="P409">
        <v>49.7</v>
      </c>
      <c r="Q409">
        <v>-1.7</v>
      </c>
      <c r="R409">
        <v>117.3</v>
      </c>
      <c r="S409">
        <v>62</v>
      </c>
      <c r="T409">
        <v>14.4</v>
      </c>
      <c r="U409">
        <v>62</v>
      </c>
      <c r="V409">
        <v>10.3</v>
      </c>
      <c r="W409">
        <v>81.900000000000006</v>
      </c>
      <c r="X409">
        <v>7.5</v>
      </c>
      <c r="Y409">
        <v>59.5</v>
      </c>
      <c r="Z409">
        <v>0</v>
      </c>
      <c r="AA409">
        <v>21.8</v>
      </c>
      <c r="AB409">
        <v>32.700000000000003</v>
      </c>
      <c r="AC409">
        <v>-5.2</v>
      </c>
      <c r="AD409">
        <v>-1.2</v>
      </c>
      <c r="AE409">
        <v>0.7</v>
      </c>
      <c r="AF409">
        <v>112.6</v>
      </c>
      <c r="AG409">
        <v>91.2</v>
      </c>
      <c r="AH409">
        <v>-24</v>
      </c>
      <c r="AI409">
        <v>14.4</v>
      </c>
    </row>
    <row r="410" spans="1:35" x14ac:dyDescent="0.25">
      <c r="A410">
        <v>32521</v>
      </c>
      <c r="B410">
        <v>67.8</v>
      </c>
      <c r="C410">
        <v>13.4</v>
      </c>
      <c r="D410">
        <v>70.7</v>
      </c>
      <c r="E410">
        <v>11.8</v>
      </c>
      <c r="F410">
        <v>86.1</v>
      </c>
      <c r="G410">
        <v>7.5</v>
      </c>
      <c r="H410">
        <v>70.3</v>
      </c>
      <c r="I410">
        <v>0</v>
      </c>
      <c r="J410">
        <v>19.399999999999999</v>
      </c>
      <c r="K410">
        <v>30.2</v>
      </c>
      <c r="L410">
        <v>-4.7</v>
      </c>
      <c r="M410">
        <v>2.9</v>
      </c>
      <c r="N410">
        <v>-4.5999999999999996</v>
      </c>
      <c r="O410">
        <v>-0.9</v>
      </c>
      <c r="P410">
        <v>49.2</v>
      </c>
      <c r="Q410">
        <v>-1</v>
      </c>
      <c r="R410">
        <v>117.1</v>
      </c>
      <c r="S410">
        <v>61.8</v>
      </c>
      <c r="T410">
        <v>14.7</v>
      </c>
      <c r="U410">
        <v>65.900000000000006</v>
      </c>
      <c r="V410">
        <v>12.9</v>
      </c>
      <c r="W410">
        <v>82.8</v>
      </c>
      <c r="X410">
        <v>8.8000000000000007</v>
      </c>
      <c r="Y410">
        <v>62</v>
      </c>
      <c r="Z410">
        <v>0.8</v>
      </c>
      <c r="AA410">
        <v>20.2</v>
      </c>
      <c r="AB410">
        <v>32.9</v>
      </c>
      <c r="AC410">
        <v>-5.0999999999999996</v>
      </c>
      <c r="AD410">
        <v>-1.2</v>
      </c>
      <c r="AE410">
        <v>0.5</v>
      </c>
      <c r="AF410">
        <v>107.9</v>
      </c>
      <c r="AG410">
        <v>91.2</v>
      </c>
      <c r="AH410">
        <v>-22.2</v>
      </c>
      <c r="AI410">
        <v>26.4</v>
      </c>
    </row>
    <row r="411" spans="1:35" x14ac:dyDescent="0.25">
      <c r="A411">
        <v>32556</v>
      </c>
      <c r="B411">
        <v>78.3</v>
      </c>
      <c r="C411">
        <v>15.6</v>
      </c>
      <c r="D411">
        <v>70</v>
      </c>
      <c r="E411">
        <v>11.5</v>
      </c>
      <c r="F411">
        <v>82.8</v>
      </c>
      <c r="G411">
        <v>8.8000000000000007</v>
      </c>
      <c r="H411">
        <v>72.3</v>
      </c>
      <c r="I411">
        <v>0.8</v>
      </c>
      <c r="J411">
        <v>10.3</v>
      </c>
      <c r="K411">
        <v>30.2</v>
      </c>
      <c r="L411">
        <v>-4.9000000000000004</v>
      </c>
      <c r="M411">
        <v>2.6</v>
      </c>
      <c r="N411">
        <v>-4.8</v>
      </c>
      <c r="O411">
        <v>-0.4</v>
      </c>
      <c r="P411">
        <v>49.7</v>
      </c>
      <c r="Q411">
        <v>-1</v>
      </c>
      <c r="R411">
        <v>115.8</v>
      </c>
      <c r="S411">
        <v>60.6</v>
      </c>
      <c r="T411">
        <v>13.4</v>
      </c>
      <c r="U411">
        <v>66.8</v>
      </c>
      <c r="V411">
        <v>11.2</v>
      </c>
      <c r="W411">
        <v>77.8</v>
      </c>
      <c r="X411">
        <v>10</v>
      </c>
      <c r="Y411">
        <v>58.6</v>
      </c>
      <c r="Z411">
        <v>1</v>
      </c>
      <c r="AA411">
        <v>17.5</v>
      </c>
      <c r="AB411">
        <v>33.5</v>
      </c>
      <c r="AC411">
        <v>-5.3</v>
      </c>
      <c r="AD411">
        <v>-1.2</v>
      </c>
      <c r="AE411">
        <v>0.7</v>
      </c>
      <c r="AF411">
        <v>112.5</v>
      </c>
      <c r="AG411">
        <v>91.2</v>
      </c>
      <c r="AH411">
        <v>-24.1</v>
      </c>
      <c r="AI411">
        <v>15.7</v>
      </c>
    </row>
    <row r="412" spans="1:35" x14ac:dyDescent="0.25">
      <c r="A412">
        <v>32590</v>
      </c>
      <c r="B412">
        <v>79.2</v>
      </c>
      <c r="C412">
        <v>13.8</v>
      </c>
      <c r="D412">
        <v>72.8</v>
      </c>
      <c r="E412">
        <v>12.4</v>
      </c>
      <c r="F412">
        <v>82.3</v>
      </c>
      <c r="G412">
        <v>8.8000000000000007</v>
      </c>
      <c r="H412">
        <v>71.099999999999994</v>
      </c>
      <c r="I412">
        <v>0.8</v>
      </c>
      <c r="J412">
        <v>17.5</v>
      </c>
      <c r="K412">
        <v>29.8</v>
      </c>
      <c r="L412">
        <v>-4.9000000000000004</v>
      </c>
      <c r="M412">
        <v>2.6</v>
      </c>
      <c r="N412">
        <v>-4.5999999999999996</v>
      </c>
      <c r="O412">
        <v>-0.3</v>
      </c>
      <c r="P412">
        <v>49.7</v>
      </c>
      <c r="Q412">
        <v>-1.7</v>
      </c>
      <c r="R412">
        <v>116.5</v>
      </c>
      <c r="S412">
        <v>60</v>
      </c>
      <c r="T412">
        <v>13.1</v>
      </c>
      <c r="U412">
        <v>66.2</v>
      </c>
      <c r="V412">
        <v>11.2</v>
      </c>
      <c r="W412">
        <v>81.5</v>
      </c>
      <c r="X412">
        <v>5.6</v>
      </c>
      <c r="Y412">
        <v>48.6</v>
      </c>
      <c r="Z412">
        <v>-1</v>
      </c>
      <c r="AA412">
        <v>19.100000000000001</v>
      </c>
      <c r="AB412">
        <v>32.700000000000003</v>
      </c>
      <c r="AC412">
        <v>-7.6</v>
      </c>
      <c r="AD412">
        <v>-1.4</v>
      </c>
      <c r="AE412">
        <v>0.7</v>
      </c>
      <c r="AF412">
        <v>113.4</v>
      </c>
      <c r="AG412">
        <v>91.2</v>
      </c>
      <c r="AH412">
        <v>-24.6</v>
      </c>
      <c r="AI412">
        <v>15.5</v>
      </c>
    </row>
    <row r="413" spans="1:35" x14ac:dyDescent="0.25">
      <c r="A413">
        <v>32625</v>
      </c>
      <c r="B413">
        <v>77.400000000000006</v>
      </c>
      <c r="C413">
        <v>13.1</v>
      </c>
      <c r="D413">
        <v>70.400000000000006</v>
      </c>
      <c r="E413">
        <v>10.9</v>
      </c>
      <c r="F413">
        <v>83.2</v>
      </c>
      <c r="G413">
        <v>8.8000000000000007</v>
      </c>
      <c r="H413">
        <v>73.5</v>
      </c>
      <c r="I413">
        <v>-0.5</v>
      </c>
      <c r="J413">
        <v>19.3</v>
      </c>
      <c r="K413">
        <v>29.4</v>
      </c>
      <c r="L413">
        <v>-5</v>
      </c>
      <c r="M413">
        <v>2.6</v>
      </c>
      <c r="N413">
        <v>-4.8</v>
      </c>
      <c r="O413">
        <v>0.5</v>
      </c>
      <c r="P413">
        <v>49.2</v>
      </c>
      <c r="Q413">
        <v>-1.8</v>
      </c>
      <c r="R413">
        <v>116.3</v>
      </c>
      <c r="S413">
        <v>60.6</v>
      </c>
      <c r="T413">
        <v>13.1</v>
      </c>
      <c r="U413">
        <v>66</v>
      </c>
      <c r="V413">
        <v>10.3</v>
      </c>
      <c r="W413">
        <v>82.6</v>
      </c>
      <c r="X413">
        <v>4.2</v>
      </c>
      <c r="Y413">
        <v>46</v>
      </c>
      <c r="Z413">
        <v>0.5</v>
      </c>
      <c r="AA413">
        <v>19.5</v>
      </c>
      <c r="AB413">
        <v>33.1</v>
      </c>
      <c r="AC413">
        <v>-7.1</v>
      </c>
      <c r="AD413">
        <v>-1.2</v>
      </c>
      <c r="AE413">
        <v>0.7</v>
      </c>
      <c r="AF413">
        <v>112.8</v>
      </c>
      <c r="AG413">
        <v>91.2</v>
      </c>
      <c r="AH413">
        <v>-24.5</v>
      </c>
      <c r="AI413">
        <v>15.9</v>
      </c>
    </row>
    <row r="414" spans="1:35" x14ac:dyDescent="0.25">
      <c r="A414">
        <v>32660</v>
      </c>
      <c r="B414">
        <v>78.5</v>
      </c>
      <c r="C414">
        <v>14.7</v>
      </c>
      <c r="D414">
        <v>70.400000000000006</v>
      </c>
      <c r="E414">
        <v>11.8</v>
      </c>
      <c r="F414">
        <v>81.400000000000006</v>
      </c>
      <c r="G414">
        <v>10</v>
      </c>
      <c r="H414">
        <v>72.2</v>
      </c>
      <c r="I414">
        <v>3</v>
      </c>
      <c r="J414">
        <v>19.600000000000001</v>
      </c>
      <c r="K414">
        <v>30.6</v>
      </c>
      <c r="L414">
        <v>-5</v>
      </c>
      <c r="M414">
        <v>2.9</v>
      </c>
      <c r="N414">
        <v>-4.5999999999999996</v>
      </c>
      <c r="O414">
        <v>0.5</v>
      </c>
      <c r="P414">
        <v>49.7</v>
      </c>
      <c r="Q414">
        <v>-2.1</v>
      </c>
      <c r="R414">
        <v>117</v>
      </c>
      <c r="S414">
        <v>62</v>
      </c>
      <c r="T414">
        <v>13.1</v>
      </c>
      <c r="U414">
        <v>65.900000000000006</v>
      </c>
      <c r="V414">
        <v>11.5</v>
      </c>
      <c r="W414">
        <v>82.8</v>
      </c>
      <c r="X414">
        <v>9.4</v>
      </c>
      <c r="Y414">
        <v>60.2</v>
      </c>
      <c r="Z414">
        <v>0.5</v>
      </c>
      <c r="AA414">
        <v>19.100000000000001</v>
      </c>
      <c r="AB414">
        <v>32.9</v>
      </c>
      <c r="AC414">
        <v>-4.5999999999999996</v>
      </c>
      <c r="AD414">
        <v>-1.2</v>
      </c>
      <c r="AE414">
        <v>0.7</v>
      </c>
      <c r="AF414">
        <v>112.4</v>
      </c>
      <c r="AG414">
        <v>91.2</v>
      </c>
      <c r="AH414">
        <v>-23.9</v>
      </c>
      <c r="AI414">
        <v>14.6</v>
      </c>
    </row>
    <row r="415" spans="1:35" x14ac:dyDescent="0.25">
      <c r="A415">
        <v>32695</v>
      </c>
      <c r="B415">
        <v>68.599999999999994</v>
      </c>
      <c r="C415">
        <v>13.4</v>
      </c>
      <c r="D415">
        <v>67.7</v>
      </c>
      <c r="E415">
        <v>10.6</v>
      </c>
      <c r="F415">
        <v>87.5</v>
      </c>
      <c r="G415">
        <v>8.8000000000000007</v>
      </c>
      <c r="H415">
        <v>71.8</v>
      </c>
      <c r="I415">
        <v>1</v>
      </c>
      <c r="J415">
        <v>15.7</v>
      </c>
      <c r="K415">
        <v>29.9</v>
      </c>
      <c r="L415">
        <v>-6</v>
      </c>
      <c r="M415">
        <v>2.6</v>
      </c>
      <c r="N415">
        <v>-4.5999999999999996</v>
      </c>
      <c r="O415">
        <v>-0.5</v>
      </c>
      <c r="P415">
        <v>49.2</v>
      </c>
      <c r="Q415">
        <v>-1.1000000000000001</v>
      </c>
      <c r="R415">
        <v>115.7</v>
      </c>
      <c r="S415">
        <v>58.9</v>
      </c>
      <c r="T415">
        <v>14.1</v>
      </c>
      <c r="U415">
        <v>65.5</v>
      </c>
      <c r="V415">
        <v>11.5</v>
      </c>
      <c r="W415">
        <v>82.8</v>
      </c>
      <c r="X415">
        <v>6.9</v>
      </c>
      <c r="Y415">
        <v>60.4</v>
      </c>
      <c r="Z415">
        <v>1</v>
      </c>
      <c r="AA415">
        <v>15.9</v>
      </c>
      <c r="AB415">
        <v>32.700000000000003</v>
      </c>
      <c r="AC415">
        <v>-5.6</v>
      </c>
      <c r="AD415">
        <v>-1.2</v>
      </c>
      <c r="AE415">
        <v>0.7</v>
      </c>
      <c r="AF415">
        <v>112.4</v>
      </c>
      <c r="AG415">
        <v>91</v>
      </c>
      <c r="AH415">
        <v>-23.7</v>
      </c>
      <c r="AI415">
        <v>16.5</v>
      </c>
    </row>
    <row r="416" spans="1:35" x14ac:dyDescent="0.25">
      <c r="A416">
        <v>32728</v>
      </c>
      <c r="B416">
        <v>78.099999999999994</v>
      </c>
      <c r="C416">
        <v>12.8</v>
      </c>
      <c r="D416">
        <v>77</v>
      </c>
      <c r="E416">
        <v>11.8</v>
      </c>
      <c r="F416">
        <v>82.9</v>
      </c>
      <c r="G416">
        <v>6.2</v>
      </c>
      <c r="H416">
        <v>70.7</v>
      </c>
      <c r="I416">
        <v>0.2</v>
      </c>
      <c r="J416">
        <v>19.100000000000001</v>
      </c>
      <c r="K416">
        <v>30.1</v>
      </c>
      <c r="L416">
        <v>-4.7</v>
      </c>
      <c r="M416">
        <v>2.9</v>
      </c>
      <c r="N416">
        <v>-4.8</v>
      </c>
      <c r="O416">
        <v>0.6</v>
      </c>
      <c r="P416">
        <v>49.2</v>
      </c>
      <c r="Q416">
        <v>-1.8</v>
      </c>
      <c r="R416">
        <v>117.2</v>
      </c>
      <c r="S416">
        <v>61.8</v>
      </c>
      <c r="T416">
        <v>13.4</v>
      </c>
      <c r="U416">
        <v>58.8</v>
      </c>
      <c r="V416">
        <v>11.2</v>
      </c>
      <c r="W416">
        <v>81.8</v>
      </c>
      <c r="X416">
        <v>6.2</v>
      </c>
      <c r="Y416">
        <v>60.1</v>
      </c>
      <c r="Z416">
        <v>0.8</v>
      </c>
      <c r="AA416">
        <v>23.2</v>
      </c>
      <c r="AB416">
        <v>33.1</v>
      </c>
      <c r="AC416">
        <v>-5.2</v>
      </c>
      <c r="AD416">
        <v>-1.2</v>
      </c>
      <c r="AE416">
        <v>0.7</v>
      </c>
      <c r="AF416">
        <v>113.3</v>
      </c>
      <c r="AG416">
        <v>91.2</v>
      </c>
      <c r="AH416">
        <v>-24.7</v>
      </c>
      <c r="AI416">
        <v>14.3</v>
      </c>
    </row>
    <row r="417" spans="1:35" x14ac:dyDescent="0.25">
      <c r="A417">
        <v>32762</v>
      </c>
      <c r="B417">
        <v>78.400000000000006</v>
      </c>
      <c r="C417">
        <v>14.1</v>
      </c>
      <c r="D417">
        <v>70.3</v>
      </c>
      <c r="E417">
        <v>13.8</v>
      </c>
      <c r="F417">
        <v>84.7</v>
      </c>
      <c r="G417">
        <v>8.1</v>
      </c>
      <c r="H417">
        <v>71.099999999999994</v>
      </c>
      <c r="I417">
        <v>0.2</v>
      </c>
      <c r="J417">
        <v>22.1</v>
      </c>
      <c r="K417">
        <v>30.5</v>
      </c>
      <c r="L417">
        <v>-5.3</v>
      </c>
      <c r="M417">
        <v>2.6</v>
      </c>
      <c r="N417">
        <v>-4.8</v>
      </c>
      <c r="O417">
        <v>-0.3</v>
      </c>
      <c r="P417">
        <v>49.7</v>
      </c>
      <c r="Q417">
        <v>-1.1000000000000001</v>
      </c>
      <c r="R417">
        <v>117.5</v>
      </c>
      <c r="S417">
        <v>61.8</v>
      </c>
      <c r="T417">
        <v>13.1</v>
      </c>
      <c r="U417">
        <v>65.8</v>
      </c>
      <c r="V417">
        <v>8.6</v>
      </c>
      <c r="W417">
        <v>81.900000000000006</v>
      </c>
      <c r="X417">
        <v>8.1</v>
      </c>
      <c r="Y417">
        <v>61.1</v>
      </c>
      <c r="Z417">
        <v>1.5</v>
      </c>
      <c r="AA417">
        <v>19.399999999999999</v>
      </c>
      <c r="AB417">
        <v>32.1</v>
      </c>
      <c r="AC417">
        <v>-5.3</v>
      </c>
      <c r="AD417">
        <v>-1.2</v>
      </c>
      <c r="AE417">
        <v>0.7</v>
      </c>
      <c r="AF417">
        <v>113.1</v>
      </c>
      <c r="AG417">
        <v>91</v>
      </c>
      <c r="AH417">
        <v>-22.6</v>
      </c>
      <c r="AI417">
        <v>27.2</v>
      </c>
    </row>
    <row r="418" spans="1:35" x14ac:dyDescent="0.25">
      <c r="A418">
        <v>32797</v>
      </c>
      <c r="B418">
        <v>76.5</v>
      </c>
      <c r="C418">
        <v>13.4</v>
      </c>
      <c r="D418">
        <v>70.8</v>
      </c>
      <c r="E418">
        <v>11.5</v>
      </c>
      <c r="F418">
        <v>82.4</v>
      </c>
      <c r="G418">
        <v>5.6</v>
      </c>
      <c r="H418">
        <v>72.3</v>
      </c>
      <c r="I418">
        <v>0.5</v>
      </c>
      <c r="J418">
        <v>19.899999999999999</v>
      </c>
      <c r="K418">
        <v>30</v>
      </c>
      <c r="L418">
        <v>-5</v>
      </c>
      <c r="M418">
        <v>2.6</v>
      </c>
      <c r="N418">
        <v>-4.8</v>
      </c>
      <c r="O418">
        <v>0.1</v>
      </c>
      <c r="P418">
        <v>49.4</v>
      </c>
      <c r="Q418">
        <v>4.0999999999999996</v>
      </c>
      <c r="R418">
        <v>116.4</v>
      </c>
      <c r="S418">
        <v>61.8</v>
      </c>
      <c r="T418">
        <v>12.8</v>
      </c>
      <c r="U418">
        <v>66.599999999999994</v>
      </c>
      <c r="V418">
        <v>12.4</v>
      </c>
      <c r="W418">
        <v>82.9</v>
      </c>
      <c r="X418">
        <v>9.4</v>
      </c>
      <c r="Y418">
        <v>59.5</v>
      </c>
      <c r="Z418">
        <v>1</v>
      </c>
      <c r="AA418">
        <v>20.8</v>
      </c>
      <c r="AB418">
        <v>32.700000000000003</v>
      </c>
      <c r="AC418">
        <v>-1.1000000000000001</v>
      </c>
      <c r="AD418">
        <v>-1.2</v>
      </c>
      <c r="AE418">
        <v>0.7</v>
      </c>
      <c r="AF418">
        <v>113.9</v>
      </c>
      <c r="AG418">
        <v>91</v>
      </c>
      <c r="AH418">
        <v>-25.1</v>
      </c>
      <c r="AI418">
        <v>16.3</v>
      </c>
    </row>
    <row r="419" spans="1:35" x14ac:dyDescent="0.25">
      <c r="A419">
        <v>32832</v>
      </c>
      <c r="B419">
        <v>77.5</v>
      </c>
      <c r="C419">
        <v>13.8</v>
      </c>
      <c r="D419">
        <v>69.400000000000006</v>
      </c>
      <c r="E419">
        <v>10.3</v>
      </c>
      <c r="F419">
        <v>82.8</v>
      </c>
      <c r="G419">
        <v>7.5</v>
      </c>
      <c r="H419">
        <v>72</v>
      </c>
      <c r="I419">
        <v>-0.2</v>
      </c>
      <c r="J419">
        <v>23.6</v>
      </c>
      <c r="K419">
        <v>29.7</v>
      </c>
      <c r="L419">
        <v>-5.0999999999999996</v>
      </c>
      <c r="M419">
        <v>2.6</v>
      </c>
      <c r="N419">
        <v>-4.8</v>
      </c>
      <c r="O419">
        <v>-0.4</v>
      </c>
      <c r="P419">
        <v>49.7</v>
      </c>
      <c r="Q419">
        <v>-0.9</v>
      </c>
      <c r="R419">
        <v>118</v>
      </c>
      <c r="S419">
        <v>62.3</v>
      </c>
      <c r="T419">
        <v>13.8</v>
      </c>
      <c r="U419">
        <v>66.599999999999994</v>
      </c>
      <c r="V419">
        <v>11.2</v>
      </c>
      <c r="W419">
        <v>83.5</v>
      </c>
      <c r="X419">
        <v>8.1</v>
      </c>
      <c r="Y419">
        <v>60.1</v>
      </c>
      <c r="Z419">
        <v>1</v>
      </c>
      <c r="AA419">
        <v>21</v>
      </c>
      <c r="AB419">
        <v>32.1</v>
      </c>
      <c r="AC419">
        <v>-4.8</v>
      </c>
      <c r="AD419">
        <v>-1.2</v>
      </c>
      <c r="AE419">
        <v>0.7</v>
      </c>
      <c r="AF419">
        <v>112.4</v>
      </c>
      <c r="AG419">
        <v>91.2</v>
      </c>
      <c r="AH419">
        <v>-24.3</v>
      </c>
      <c r="AI419">
        <v>16.100000000000001</v>
      </c>
    </row>
    <row r="420" spans="1:35" x14ac:dyDescent="0.25">
      <c r="A420">
        <v>32867</v>
      </c>
      <c r="B420">
        <v>78</v>
      </c>
      <c r="C420">
        <v>12.5</v>
      </c>
      <c r="D420">
        <v>70.2</v>
      </c>
      <c r="E420">
        <v>11.8</v>
      </c>
      <c r="F420">
        <v>83.7</v>
      </c>
      <c r="G420">
        <v>6.9</v>
      </c>
      <c r="H420">
        <v>72</v>
      </c>
      <c r="I420">
        <v>-0.8</v>
      </c>
      <c r="J420">
        <v>19.2</v>
      </c>
      <c r="K420">
        <v>30.1</v>
      </c>
      <c r="L420">
        <v>-5.3</v>
      </c>
      <c r="M420">
        <v>2.6</v>
      </c>
      <c r="N420">
        <v>-4.8</v>
      </c>
      <c r="O420">
        <v>0.4</v>
      </c>
      <c r="P420">
        <v>49.7</v>
      </c>
      <c r="Q420">
        <v>-1.6</v>
      </c>
      <c r="R420">
        <v>115.7</v>
      </c>
      <c r="S420">
        <v>66.5</v>
      </c>
      <c r="T420">
        <v>13.8</v>
      </c>
      <c r="U420">
        <v>66.7</v>
      </c>
      <c r="V420">
        <v>10.9</v>
      </c>
      <c r="W420">
        <v>81.3</v>
      </c>
      <c r="X420">
        <v>6.9</v>
      </c>
      <c r="Y420">
        <v>49.7</v>
      </c>
      <c r="Z420">
        <v>0.5</v>
      </c>
      <c r="AA420">
        <v>18.5</v>
      </c>
      <c r="AB420">
        <v>32.1</v>
      </c>
      <c r="AC420">
        <v>-7.8</v>
      </c>
      <c r="AD420">
        <v>-1.4</v>
      </c>
      <c r="AE420">
        <v>0.7</v>
      </c>
      <c r="AF420">
        <v>113.2</v>
      </c>
      <c r="AG420">
        <v>91</v>
      </c>
      <c r="AH420">
        <v>-25.4</v>
      </c>
      <c r="AI420">
        <v>15.5</v>
      </c>
    </row>
    <row r="421" spans="1:35" x14ac:dyDescent="0.25">
      <c r="A421">
        <v>32902</v>
      </c>
      <c r="B421">
        <v>78</v>
      </c>
      <c r="C421">
        <v>13.8</v>
      </c>
      <c r="D421">
        <v>71.3</v>
      </c>
      <c r="E421">
        <v>10.9</v>
      </c>
      <c r="F421">
        <v>81.400000000000006</v>
      </c>
      <c r="G421">
        <v>8.8000000000000007</v>
      </c>
      <c r="H421">
        <v>71.599999999999994</v>
      </c>
      <c r="I421">
        <v>-0.2</v>
      </c>
      <c r="J421">
        <v>19.5</v>
      </c>
      <c r="K421">
        <v>30.2</v>
      </c>
      <c r="L421">
        <v>-5.2</v>
      </c>
      <c r="M421">
        <v>2.6</v>
      </c>
      <c r="N421">
        <v>-4.8</v>
      </c>
      <c r="O421">
        <v>0.3</v>
      </c>
      <c r="P421">
        <v>49.4</v>
      </c>
      <c r="Q421">
        <v>-1.6</v>
      </c>
      <c r="R421">
        <v>116.6</v>
      </c>
      <c r="S421">
        <v>62</v>
      </c>
      <c r="T421">
        <v>14.1</v>
      </c>
      <c r="U421">
        <v>69.8</v>
      </c>
      <c r="V421">
        <v>11.5</v>
      </c>
      <c r="W421">
        <v>83.7</v>
      </c>
      <c r="X421">
        <v>6.9</v>
      </c>
      <c r="Y421">
        <v>60.1</v>
      </c>
      <c r="Z421">
        <v>0.5</v>
      </c>
      <c r="AA421">
        <v>21</v>
      </c>
      <c r="AB421">
        <v>32.9</v>
      </c>
      <c r="AC421">
        <v>-4.8</v>
      </c>
      <c r="AD421">
        <v>-1.2</v>
      </c>
      <c r="AE421">
        <v>0.7</v>
      </c>
      <c r="AF421">
        <v>112.6</v>
      </c>
      <c r="AG421">
        <v>91</v>
      </c>
      <c r="AH421">
        <v>-22.6</v>
      </c>
      <c r="AI421">
        <v>26.4</v>
      </c>
    </row>
    <row r="422" spans="1:35" x14ac:dyDescent="0.25">
      <c r="A422">
        <v>32937</v>
      </c>
      <c r="B422">
        <v>76.3</v>
      </c>
      <c r="C422">
        <v>12.8</v>
      </c>
      <c r="D422">
        <v>70</v>
      </c>
      <c r="E422">
        <v>12.4</v>
      </c>
      <c r="F422">
        <v>90.9</v>
      </c>
      <c r="G422">
        <v>4.5999999999999996</v>
      </c>
      <c r="H422">
        <v>73.599999999999994</v>
      </c>
      <c r="I422">
        <v>0.2</v>
      </c>
      <c r="J422">
        <v>17.899999999999999</v>
      </c>
      <c r="K422">
        <v>30.4</v>
      </c>
      <c r="L422">
        <v>-4.9000000000000004</v>
      </c>
      <c r="M422">
        <v>2.6</v>
      </c>
      <c r="N422">
        <v>-4.8</v>
      </c>
      <c r="O422">
        <v>-0.1</v>
      </c>
      <c r="P422">
        <v>49.4</v>
      </c>
      <c r="Q422">
        <v>-0.9</v>
      </c>
      <c r="R422">
        <v>116.5</v>
      </c>
      <c r="S422">
        <v>60</v>
      </c>
      <c r="T422">
        <v>14.1</v>
      </c>
      <c r="U422">
        <v>63.4</v>
      </c>
      <c r="V422">
        <v>12.4</v>
      </c>
      <c r="W422">
        <v>82.5</v>
      </c>
      <c r="X422">
        <v>5</v>
      </c>
      <c r="Y422">
        <v>47.5</v>
      </c>
      <c r="Z422">
        <v>1</v>
      </c>
      <c r="AA422">
        <v>18.8</v>
      </c>
      <c r="AB422">
        <v>33.1</v>
      </c>
      <c r="AC422">
        <v>-7.3</v>
      </c>
      <c r="AD422">
        <v>-1.2</v>
      </c>
      <c r="AE422">
        <v>0.7</v>
      </c>
      <c r="AF422">
        <v>113.4</v>
      </c>
      <c r="AG422">
        <v>91.2</v>
      </c>
      <c r="AH422">
        <v>-24.4</v>
      </c>
      <c r="AI422">
        <v>15.8</v>
      </c>
    </row>
    <row r="423" spans="1:35" x14ac:dyDescent="0.25">
      <c r="A423">
        <v>32971</v>
      </c>
      <c r="B423">
        <v>77.8</v>
      </c>
      <c r="C423">
        <v>13.8</v>
      </c>
      <c r="D423">
        <v>61.3</v>
      </c>
      <c r="E423">
        <v>10.6</v>
      </c>
      <c r="F423">
        <v>82.5</v>
      </c>
      <c r="G423">
        <v>8.1</v>
      </c>
      <c r="H423">
        <v>71.900000000000006</v>
      </c>
      <c r="I423">
        <v>0.5</v>
      </c>
      <c r="J423">
        <v>19</v>
      </c>
      <c r="K423">
        <v>30.2</v>
      </c>
      <c r="L423">
        <v>-5.4</v>
      </c>
      <c r="M423">
        <v>2.6</v>
      </c>
      <c r="N423">
        <v>-4.5999999999999996</v>
      </c>
      <c r="O423">
        <v>-0.5</v>
      </c>
      <c r="P423">
        <v>49.2</v>
      </c>
      <c r="Q423">
        <v>-0.2</v>
      </c>
      <c r="R423">
        <v>116.2</v>
      </c>
      <c r="S423">
        <v>62</v>
      </c>
      <c r="T423">
        <v>13.4</v>
      </c>
      <c r="U423">
        <v>67.599999999999994</v>
      </c>
      <c r="V423">
        <v>10.6</v>
      </c>
      <c r="W423">
        <v>82</v>
      </c>
      <c r="X423">
        <v>7.5</v>
      </c>
      <c r="Y423">
        <v>60.1</v>
      </c>
      <c r="Z423">
        <v>0.5</v>
      </c>
      <c r="AA423">
        <v>16</v>
      </c>
      <c r="AB423">
        <v>32.700000000000003</v>
      </c>
      <c r="AC423">
        <v>-5.8</v>
      </c>
      <c r="AD423">
        <v>-1.2</v>
      </c>
      <c r="AE423">
        <v>0.7</v>
      </c>
      <c r="AF423">
        <v>112.6</v>
      </c>
      <c r="AG423">
        <v>91.2</v>
      </c>
      <c r="AH423">
        <v>-24.6</v>
      </c>
      <c r="AI423">
        <v>15.1</v>
      </c>
    </row>
    <row r="424" spans="1:35" x14ac:dyDescent="0.25">
      <c r="A424">
        <v>33006</v>
      </c>
      <c r="B424">
        <v>76.900000000000006</v>
      </c>
      <c r="C424">
        <v>14.1</v>
      </c>
      <c r="D424">
        <v>70</v>
      </c>
      <c r="E424">
        <v>12.1</v>
      </c>
      <c r="F424">
        <v>79.099999999999994</v>
      </c>
      <c r="G424">
        <v>9.4</v>
      </c>
      <c r="H424">
        <v>72.5</v>
      </c>
      <c r="I424">
        <v>2.5</v>
      </c>
      <c r="J424">
        <v>24.7</v>
      </c>
      <c r="K424">
        <v>30.5</v>
      </c>
      <c r="L424">
        <v>-5</v>
      </c>
      <c r="M424">
        <v>2.6</v>
      </c>
      <c r="N424">
        <v>-4.5999999999999996</v>
      </c>
      <c r="O424">
        <v>-0.3</v>
      </c>
      <c r="P424">
        <v>49.2</v>
      </c>
      <c r="Q424">
        <v>-1.8</v>
      </c>
      <c r="R424">
        <v>116.4</v>
      </c>
      <c r="S424">
        <v>61.8</v>
      </c>
      <c r="T424">
        <v>13.1</v>
      </c>
      <c r="U424">
        <v>64.400000000000006</v>
      </c>
      <c r="V424">
        <v>12.9</v>
      </c>
      <c r="W424">
        <v>81.099999999999994</v>
      </c>
      <c r="X424">
        <v>9.4</v>
      </c>
      <c r="Y424">
        <v>59</v>
      </c>
      <c r="Z424">
        <v>0.5</v>
      </c>
      <c r="AA424">
        <v>20.3</v>
      </c>
      <c r="AB424">
        <v>32.700000000000003</v>
      </c>
      <c r="AC424">
        <v>-5.7</v>
      </c>
      <c r="AD424">
        <v>-1.2</v>
      </c>
      <c r="AE424">
        <v>0.7</v>
      </c>
      <c r="AF424">
        <v>112.6</v>
      </c>
      <c r="AG424">
        <v>91</v>
      </c>
      <c r="AH424">
        <v>-26.1</v>
      </c>
      <c r="AI424">
        <v>15.4</v>
      </c>
    </row>
    <row r="425" spans="1:35" x14ac:dyDescent="0.25">
      <c r="A425">
        <v>33040</v>
      </c>
      <c r="B425">
        <v>77.8</v>
      </c>
      <c r="C425">
        <v>15</v>
      </c>
      <c r="D425">
        <v>68</v>
      </c>
      <c r="E425">
        <v>12.1</v>
      </c>
      <c r="F425">
        <v>87.3</v>
      </c>
      <c r="G425">
        <v>6.2</v>
      </c>
      <c r="H425">
        <v>72.3</v>
      </c>
      <c r="I425">
        <v>0.2</v>
      </c>
      <c r="J425">
        <v>19.2</v>
      </c>
      <c r="K425">
        <v>30.6</v>
      </c>
      <c r="L425">
        <v>-4.3</v>
      </c>
      <c r="M425">
        <v>2.6</v>
      </c>
      <c r="N425">
        <v>-4.8</v>
      </c>
      <c r="O425">
        <v>0.7</v>
      </c>
      <c r="P425">
        <v>49.4</v>
      </c>
      <c r="Q425">
        <v>-1.7</v>
      </c>
      <c r="R425">
        <v>116.8</v>
      </c>
      <c r="S425">
        <v>67</v>
      </c>
      <c r="T425">
        <v>13.1</v>
      </c>
      <c r="U425">
        <v>66</v>
      </c>
      <c r="V425">
        <v>11.5</v>
      </c>
      <c r="W425">
        <v>82.8</v>
      </c>
      <c r="X425">
        <v>7.5</v>
      </c>
      <c r="Y425">
        <v>48.7</v>
      </c>
      <c r="Z425">
        <v>1.5</v>
      </c>
      <c r="AA425">
        <v>20.100000000000001</v>
      </c>
      <c r="AB425">
        <v>32.700000000000003</v>
      </c>
      <c r="AC425">
        <v>-8.1</v>
      </c>
      <c r="AD425">
        <v>-1.2</v>
      </c>
      <c r="AE425">
        <v>0.7</v>
      </c>
      <c r="AF425">
        <v>113.4</v>
      </c>
      <c r="AG425">
        <v>91</v>
      </c>
      <c r="AH425">
        <v>-23.6</v>
      </c>
      <c r="AI425">
        <v>20.6</v>
      </c>
    </row>
    <row r="426" spans="1:35" x14ac:dyDescent="0.25">
      <c r="A426">
        <v>33074</v>
      </c>
      <c r="B426">
        <v>74.599999999999994</v>
      </c>
      <c r="C426">
        <v>13.4</v>
      </c>
      <c r="D426">
        <v>67.3</v>
      </c>
      <c r="E426">
        <v>12.9</v>
      </c>
      <c r="F426">
        <v>82.6</v>
      </c>
      <c r="G426">
        <v>8.1</v>
      </c>
      <c r="H426">
        <v>72</v>
      </c>
      <c r="I426">
        <v>1</v>
      </c>
      <c r="J426">
        <v>20.9</v>
      </c>
      <c r="K426">
        <v>30</v>
      </c>
      <c r="L426">
        <v>-7.3</v>
      </c>
      <c r="M426">
        <v>2.6</v>
      </c>
      <c r="N426">
        <v>-4.8</v>
      </c>
      <c r="O426">
        <v>-7.1</v>
      </c>
      <c r="P426">
        <v>49.2</v>
      </c>
      <c r="Q426">
        <v>-1</v>
      </c>
      <c r="R426">
        <v>117.6</v>
      </c>
      <c r="S426">
        <v>62.1</v>
      </c>
      <c r="T426">
        <v>13.1</v>
      </c>
      <c r="U426">
        <v>66.400000000000006</v>
      </c>
      <c r="V426">
        <v>11.5</v>
      </c>
      <c r="W426">
        <v>81.900000000000006</v>
      </c>
      <c r="X426">
        <v>7.5</v>
      </c>
      <c r="Y426">
        <v>60.3</v>
      </c>
      <c r="Z426">
        <v>0.5</v>
      </c>
      <c r="AA426">
        <v>19.3</v>
      </c>
      <c r="AB426">
        <v>32.5</v>
      </c>
      <c r="AC426">
        <v>-5</v>
      </c>
      <c r="AD426">
        <v>-1.2</v>
      </c>
      <c r="AE426">
        <v>0.7</v>
      </c>
      <c r="AF426">
        <v>112.2</v>
      </c>
      <c r="AG426">
        <v>91</v>
      </c>
      <c r="AH426">
        <v>-24.6</v>
      </c>
      <c r="AI426">
        <v>15.2</v>
      </c>
    </row>
    <row r="427" spans="1:35" x14ac:dyDescent="0.25">
      <c r="A427">
        <v>33109</v>
      </c>
      <c r="B427">
        <v>78.3</v>
      </c>
      <c r="C427">
        <v>12.5</v>
      </c>
      <c r="D427">
        <v>68</v>
      </c>
      <c r="E427">
        <v>11.8</v>
      </c>
      <c r="F427">
        <v>82.5</v>
      </c>
      <c r="G427">
        <v>6.2</v>
      </c>
      <c r="H427">
        <v>72.3</v>
      </c>
      <c r="I427">
        <v>2.2000000000000002</v>
      </c>
      <c r="J427">
        <v>19.399999999999999</v>
      </c>
      <c r="K427">
        <v>29.9</v>
      </c>
      <c r="L427">
        <v>-5</v>
      </c>
      <c r="M427">
        <v>2.9</v>
      </c>
      <c r="N427">
        <v>-4.8</v>
      </c>
      <c r="O427">
        <v>-0.8</v>
      </c>
      <c r="P427">
        <v>49.2</v>
      </c>
      <c r="Q427">
        <v>-1.1000000000000001</v>
      </c>
      <c r="R427">
        <v>116.5</v>
      </c>
      <c r="S427">
        <v>61.6</v>
      </c>
      <c r="T427">
        <v>13.1</v>
      </c>
      <c r="U427">
        <v>70.900000000000006</v>
      </c>
      <c r="V427">
        <v>11.8</v>
      </c>
      <c r="W427">
        <v>82.8</v>
      </c>
      <c r="X427">
        <v>6.2</v>
      </c>
      <c r="Y427">
        <v>60.3</v>
      </c>
      <c r="Z427">
        <v>1.2</v>
      </c>
      <c r="AA427">
        <v>13.2</v>
      </c>
      <c r="AB427">
        <v>33.799999999999997</v>
      </c>
      <c r="AC427">
        <v>-6</v>
      </c>
      <c r="AD427">
        <v>-1.2</v>
      </c>
      <c r="AE427">
        <v>0.7</v>
      </c>
      <c r="AF427">
        <v>108.4</v>
      </c>
      <c r="AG427">
        <v>91.2</v>
      </c>
      <c r="AH427">
        <v>-23.8</v>
      </c>
      <c r="AI427">
        <v>16</v>
      </c>
    </row>
    <row r="428" spans="1:35" x14ac:dyDescent="0.25">
      <c r="A428">
        <v>33144</v>
      </c>
      <c r="B428">
        <v>78.2</v>
      </c>
      <c r="C428">
        <v>10.9</v>
      </c>
      <c r="D428">
        <v>70.2</v>
      </c>
      <c r="E428">
        <v>12.6</v>
      </c>
      <c r="F428">
        <v>82.2</v>
      </c>
      <c r="G428">
        <v>5.6</v>
      </c>
      <c r="H428">
        <v>63.8</v>
      </c>
      <c r="I428">
        <v>1.2</v>
      </c>
      <c r="J428">
        <v>20.100000000000001</v>
      </c>
      <c r="K428">
        <v>30.2</v>
      </c>
      <c r="L428">
        <v>-4.2</v>
      </c>
      <c r="M428">
        <v>2.6</v>
      </c>
      <c r="N428">
        <v>-4.8</v>
      </c>
      <c r="O428">
        <v>0.2</v>
      </c>
      <c r="P428">
        <v>49.7</v>
      </c>
      <c r="Q428">
        <v>-1.5</v>
      </c>
      <c r="R428">
        <v>117</v>
      </c>
      <c r="S428">
        <v>61.3</v>
      </c>
      <c r="T428">
        <v>12.5</v>
      </c>
      <c r="U428">
        <v>66.5</v>
      </c>
      <c r="V428">
        <v>13.2</v>
      </c>
      <c r="W428">
        <v>85.6</v>
      </c>
      <c r="X428">
        <v>8.8000000000000007</v>
      </c>
      <c r="Y428">
        <v>61.8</v>
      </c>
      <c r="Z428">
        <v>1</v>
      </c>
      <c r="AA428">
        <v>22.2</v>
      </c>
      <c r="AB428">
        <v>33.1</v>
      </c>
      <c r="AC428">
        <v>-0.4</v>
      </c>
      <c r="AD428">
        <v>-1.4</v>
      </c>
      <c r="AE428">
        <v>0.7</v>
      </c>
      <c r="AF428">
        <v>113.6</v>
      </c>
      <c r="AG428">
        <v>91</v>
      </c>
      <c r="AH428">
        <v>-24.4</v>
      </c>
      <c r="AI428">
        <v>15.9</v>
      </c>
    </row>
    <row r="429" spans="1:35" x14ac:dyDescent="0.25">
      <c r="A429">
        <v>33179</v>
      </c>
      <c r="B429">
        <v>78</v>
      </c>
      <c r="C429">
        <v>12.2</v>
      </c>
      <c r="D429">
        <v>70.3</v>
      </c>
      <c r="E429">
        <v>11.8</v>
      </c>
      <c r="F429">
        <v>80.8</v>
      </c>
      <c r="G429">
        <v>4.5999999999999996</v>
      </c>
      <c r="H429">
        <v>71.8</v>
      </c>
      <c r="I429">
        <v>1.5</v>
      </c>
      <c r="J429">
        <v>20.3</v>
      </c>
      <c r="K429">
        <v>30.1</v>
      </c>
      <c r="L429">
        <v>-7.2</v>
      </c>
      <c r="M429">
        <v>2.6</v>
      </c>
      <c r="N429">
        <v>-4.5999999999999996</v>
      </c>
      <c r="O429">
        <v>-0.3</v>
      </c>
      <c r="P429">
        <v>49.7</v>
      </c>
      <c r="Q429">
        <v>-1.4</v>
      </c>
      <c r="R429">
        <v>117.7</v>
      </c>
      <c r="S429">
        <v>61.9</v>
      </c>
      <c r="T429">
        <v>14.4</v>
      </c>
      <c r="U429">
        <v>66.599999999999994</v>
      </c>
      <c r="V429">
        <v>11.8</v>
      </c>
      <c r="W429">
        <v>89</v>
      </c>
      <c r="X429">
        <v>6.2</v>
      </c>
      <c r="Y429">
        <v>60.1</v>
      </c>
      <c r="Z429">
        <v>1.5</v>
      </c>
      <c r="AA429">
        <v>20.3</v>
      </c>
      <c r="AB429">
        <v>34.200000000000003</v>
      </c>
      <c r="AC429">
        <v>-4.8</v>
      </c>
      <c r="AD429">
        <v>-1.2</v>
      </c>
      <c r="AE429">
        <v>0.7</v>
      </c>
      <c r="AF429">
        <v>112.4</v>
      </c>
      <c r="AG429">
        <v>91.2</v>
      </c>
      <c r="AH429">
        <v>-24.5</v>
      </c>
      <c r="AI429">
        <v>14.8</v>
      </c>
    </row>
    <row r="430" spans="1:35" x14ac:dyDescent="0.25">
      <c r="A430">
        <v>33214</v>
      </c>
      <c r="B430">
        <v>68.400000000000006</v>
      </c>
      <c r="C430">
        <v>13.8</v>
      </c>
      <c r="D430">
        <v>70.5</v>
      </c>
      <c r="E430">
        <v>12.9</v>
      </c>
      <c r="F430">
        <v>82.9</v>
      </c>
      <c r="G430">
        <v>7.5</v>
      </c>
      <c r="H430">
        <v>69.3</v>
      </c>
      <c r="I430">
        <v>-0.2</v>
      </c>
      <c r="J430">
        <v>13.8</v>
      </c>
      <c r="K430">
        <v>30.2</v>
      </c>
      <c r="L430">
        <v>-5.5</v>
      </c>
      <c r="M430">
        <v>2.6</v>
      </c>
      <c r="N430">
        <v>-4.8</v>
      </c>
      <c r="O430">
        <v>-0.5</v>
      </c>
      <c r="P430">
        <v>49.2</v>
      </c>
      <c r="Q430">
        <v>-1</v>
      </c>
      <c r="R430">
        <v>116.1</v>
      </c>
      <c r="S430">
        <v>60.2</v>
      </c>
      <c r="T430">
        <v>13.8</v>
      </c>
      <c r="U430">
        <v>67.5</v>
      </c>
      <c r="V430">
        <v>12.4</v>
      </c>
      <c r="W430">
        <v>83.1</v>
      </c>
      <c r="X430">
        <v>6.9</v>
      </c>
      <c r="Y430">
        <v>59.7</v>
      </c>
      <c r="Z430">
        <v>1.8</v>
      </c>
      <c r="AA430">
        <v>15.8</v>
      </c>
      <c r="AB430">
        <v>32.700000000000003</v>
      </c>
      <c r="AC430">
        <v>-5.3</v>
      </c>
      <c r="AD430">
        <v>-1.2</v>
      </c>
      <c r="AE430">
        <v>0.7</v>
      </c>
      <c r="AF430">
        <v>112</v>
      </c>
      <c r="AG430">
        <v>91</v>
      </c>
      <c r="AH430">
        <v>-22.7</v>
      </c>
      <c r="AI430">
        <v>14.8</v>
      </c>
    </row>
    <row r="431" spans="1:35" x14ac:dyDescent="0.25">
      <c r="A431">
        <v>33248</v>
      </c>
      <c r="B431">
        <v>77.900000000000006</v>
      </c>
      <c r="C431">
        <v>12.2</v>
      </c>
      <c r="D431">
        <v>70.599999999999994</v>
      </c>
      <c r="E431">
        <v>12.4</v>
      </c>
      <c r="F431">
        <v>81.2</v>
      </c>
      <c r="G431">
        <v>6.9</v>
      </c>
      <c r="H431">
        <v>72</v>
      </c>
      <c r="I431">
        <v>0</v>
      </c>
      <c r="J431">
        <v>18.600000000000001</v>
      </c>
      <c r="K431">
        <v>29.9</v>
      </c>
      <c r="L431">
        <v>-5.5</v>
      </c>
      <c r="M431">
        <v>2.6</v>
      </c>
      <c r="N431">
        <v>-4.8</v>
      </c>
      <c r="O431">
        <v>-0.4</v>
      </c>
      <c r="P431">
        <v>49.4</v>
      </c>
      <c r="Q431">
        <v>-1.4</v>
      </c>
      <c r="R431">
        <v>116.4</v>
      </c>
      <c r="S431">
        <v>62.8</v>
      </c>
      <c r="T431">
        <v>12.5</v>
      </c>
      <c r="U431">
        <v>67.3</v>
      </c>
      <c r="V431">
        <v>10.9</v>
      </c>
      <c r="W431">
        <v>82.5</v>
      </c>
      <c r="X431">
        <v>10.4</v>
      </c>
      <c r="Y431">
        <v>52.3</v>
      </c>
      <c r="Z431">
        <v>1</v>
      </c>
      <c r="AA431">
        <v>19.100000000000001</v>
      </c>
      <c r="AB431">
        <v>33.799999999999997</v>
      </c>
      <c r="AC431">
        <v>-6.6</v>
      </c>
      <c r="AD431">
        <v>-1.2</v>
      </c>
      <c r="AE431">
        <v>0.7</v>
      </c>
      <c r="AF431">
        <v>112.6</v>
      </c>
      <c r="AG431">
        <v>91.2</v>
      </c>
      <c r="AH431">
        <v>-25.3</v>
      </c>
      <c r="AI431">
        <v>15.7</v>
      </c>
    </row>
    <row r="432" spans="1:35" x14ac:dyDescent="0.25">
      <c r="A432">
        <v>33283</v>
      </c>
      <c r="B432">
        <v>77.099999999999994</v>
      </c>
      <c r="C432">
        <v>13.8</v>
      </c>
      <c r="D432">
        <v>70.599999999999994</v>
      </c>
      <c r="E432">
        <v>11.5</v>
      </c>
      <c r="F432">
        <v>85.4</v>
      </c>
      <c r="G432">
        <v>9.4</v>
      </c>
      <c r="H432">
        <v>71.900000000000006</v>
      </c>
      <c r="I432">
        <v>0.5</v>
      </c>
      <c r="J432">
        <v>27.9</v>
      </c>
      <c r="K432">
        <v>29.8</v>
      </c>
      <c r="L432">
        <v>-5.2</v>
      </c>
      <c r="M432">
        <v>2.6</v>
      </c>
      <c r="N432">
        <v>-4.5999999999999996</v>
      </c>
      <c r="O432">
        <v>0.7</v>
      </c>
      <c r="P432">
        <v>49.7</v>
      </c>
      <c r="Q432">
        <v>3.3</v>
      </c>
      <c r="R432">
        <v>116.8</v>
      </c>
      <c r="S432">
        <v>65.3</v>
      </c>
      <c r="T432">
        <v>12.8</v>
      </c>
      <c r="U432">
        <v>66.599999999999994</v>
      </c>
      <c r="V432">
        <v>10.6</v>
      </c>
      <c r="W432">
        <v>82.8</v>
      </c>
      <c r="X432">
        <v>9.4</v>
      </c>
      <c r="Y432">
        <v>59.3</v>
      </c>
      <c r="Z432">
        <v>0.8</v>
      </c>
      <c r="AA432">
        <v>20.8</v>
      </c>
      <c r="AB432">
        <v>33.299999999999997</v>
      </c>
      <c r="AC432">
        <v>-4.0999999999999996</v>
      </c>
      <c r="AD432">
        <v>-1.2</v>
      </c>
      <c r="AE432">
        <v>0.7</v>
      </c>
      <c r="AF432">
        <v>113.5</v>
      </c>
      <c r="AG432">
        <v>91</v>
      </c>
      <c r="AH432">
        <v>-24.4</v>
      </c>
      <c r="AI432">
        <v>16.5</v>
      </c>
    </row>
    <row r="433" spans="1:35" x14ac:dyDescent="0.25">
      <c r="A433">
        <v>33318</v>
      </c>
      <c r="B433">
        <v>76.099999999999994</v>
      </c>
      <c r="C433">
        <v>13.4</v>
      </c>
      <c r="D433">
        <v>69.2</v>
      </c>
      <c r="E433">
        <v>11.8</v>
      </c>
      <c r="F433">
        <v>87.9</v>
      </c>
      <c r="G433">
        <v>10</v>
      </c>
      <c r="H433">
        <v>70.2</v>
      </c>
      <c r="I433">
        <v>1</v>
      </c>
      <c r="J433">
        <v>16.3</v>
      </c>
      <c r="K433">
        <v>29.7</v>
      </c>
      <c r="L433">
        <v>-4.8</v>
      </c>
      <c r="M433">
        <v>2.6</v>
      </c>
      <c r="N433">
        <v>-4.8</v>
      </c>
      <c r="O433">
        <v>-1</v>
      </c>
      <c r="P433">
        <v>49</v>
      </c>
      <c r="Q433">
        <v>-1</v>
      </c>
      <c r="R433">
        <v>115.7</v>
      </c>
      <c r="S433">
        <v>61.9</v>
      </c>
      <c r="T433">
        <v>13.4</v>
      </c>
      <c r="U433">
        <v>65</v>
      </c>
      <c r="V433">
        <v>10.9</v>
      </c>
      <c r="W433">
        <v>82.6</v>
      </c>
      <c r="X433">
        <v>6.2</v>
      </c>
      <c r="Y433">
        <v>60</v>
      </c>
      <c r="Z433">
        <v>1</v>
      </c>
      <c r="AA433">
        <v>20.8</v>
      </c>
      <c r="AB433">
        <v>33.1</v>
      </c>
      <c r="AC433">
        <v>-5.2</v>
      </c>
      <c r="AD433">
        <v>-1.2</v>
      </c>
      <c r="AE433">
        <v>0.7</v>
      </c>
      <c r="AF433">
        <v>112.6</v>
      </c>
      <c r="AG433">
        <v>91</v>
      </c>
      <c r="AH433">
        <v>-25.2</v>
      </c>
      <c r="AI433">
        <v>15</v>
      </c>
    </row>
    <row r="434" spans="1:35" x14ac:dyDescent="0.25">
      <c r="A434">
        <v>33353</v>
      </c>
      <c r="B434">
        <v>80.599999999999994</v>
      </c>
      <c r="C434">
        <v>14.4</v>
      </c>
      <c r="D434">
        <v>70.5</v>
      </c>
      <c r="E434">
        <v>11.5</v>
      </c>
      <c r="F434">
        <v>82</v>
      </c>
      <c r="G434">
        <v>8.8000000000000007</v>
      </c>
      <c r="H434">
        <v>72.2</v>
      </c>
      <c r="I434">
        <v>1.2</v>
      </c>
      <c r="J434">
        <v>21.5</v>
      </c>
      <c r="K434">
        <v>30</v>
      </c>
      <c r="L434">
        <v>-6.6</v>
      </c>
      <c r="M434">
        <v>2.6</v>
      </c>
      <c r="N434">
        <v>-4.8</v>
      </c>
      <c r="O434">
        <v>0.5</v>
      </c>
      <c r="P434">
        <v>49.2</v>
      </c>
      <c r="Q434">
        <v>-1</v>
      </c>
      <c r="R434">
        <v>116.7</v>
      </c>
      <c r="S434">
        <v>62.2</v>
      </c>
      <c r="T434">
        <v>14.7</v>
      </c>
      <c r="U434">
        <v>51.5</v>
      </c>
      <c r="V434">
        <v>12.4</v>
      </c>
      <c r="W434">
        <v>86.3</v>
      </c>
      <c r="X434">
        <v>8.1</v>
      </c>
      <c r="Y434">
        <v>59.9</v>
      </c>
      <c r="Z434">
        <v>0.2</v>
      </c>
      <c r="AA434">
        <v>19.7</v>
      </c>
      <c r="AB434">
        <v>32.9</v>
      </c>
      <c r="AC434">
        <v>-6.9</v>
      </c>
      <c r="AD434">
        <v>-1.2</v>
      </c>
      <c r="AE434">
        <v>0.7</v>
      </c>
      <c r="AF434">
        <v>112</v>
      </c>
      <c r="AG434">
        <v>91</v>
      </c>
      <c r="AH434">
        <v>-24.3</v>
      </c>
      <c r="AI434">
        <v>15.1</v>
      </c>
    </row>
    <row r="435" spans="1:35" x14ac:dyDescent="0.25">
      <c r="A435">
        <v>33388</v>
      </c>
      <c r="B435">
        <v>78.2</v>
      </c>
      <c r="C435">
        <v>13.4</v>
      </c>
      <c r="D435">
        <v>68.7</v>
      </c>
      <c r="E435">
        <v>11.8</v>
      </c>
      <c r="F435">
        <v>82.7</v>
      </c>
      <c r="G435">
        <v>6.2</v>
      </c>
      <c r="H435">
        <v>72.3</v>
      </c>
      <c r="I435">
        <v>1.2</v>
      </c>
      <c r="J435">
        <v>17.5</v>
      </c>
      <c r="K435">
        <v>30.1</v>
      </c>
      <c r="L435">
        <v>-5.2</v>
      </c>
      <c r="M435">
        <v>2.6</v>
      </c>
      <c r="N435">
        <v>-4.8</v>
      </c>
      <c r="O435">
        <v>0</v>
      </c>
      <c r="P435">
        <v>49.7</v>
      </c>
      <c r="Q435">
        <v>-1.1000000000000001</v>
      </c>
      <c r="R435">
        <v>116.3</v>
      </c>
      <c r="S435">
        <v>49.6</v>
      </c>
      <c r="T435">
        <v>13.4</v>
      </c>
      <c r="U435">
        <v>65.900000000000006</v>
      </c>
      <c r="V435">
        <v>11.5</v>
      </c>
      <c r="W435">
        <v>83</v>
      </c>
      <c r="X435">
        <v>8.1</v>
      </c>
      <c r="Y435">
        <v>61.3</v>
      </c>
      <c r="Z435">
        <v>0.8</v>
      </c>
      <c r="AA435">
        <v>16</v>
      </c>
      <c r="AB435">
        <v>32.9</v>
      </c>
      <c r="AC435">
        <v>-3.4</v>
      </c>
      <c r="AD435">
        <v>-1.2</v>
      </c>
      <c r="AE435">
        <v>0.7</v>
      </c>
      <c r="AF435">
        <v>112</v>
      </c>
      <c r="AG435">
        <v>91</v>
      </c>
      <c r="AH435">
        <v>-24.2</v>
      </c>
      <c r="AI435">
        <v>16.2</v>
      </c>
    </row>
    <row r="436" spans="1:35" x14ac:dyDescent="0.25">
      <c r="A436">
        <v>33423</v>
      </c>
      <c r="B436">
        <v>77.7</v>
      </c>
      <c r="C436">
        <v>11.9</v>
      </c>
      <c r="D436">
        <v>58.1</v>
      </c>
      <c r="E436">
        <v>12.1</v>
      </c>
      <c r="F436">
        <v>82.8</v>
      </c>
      <c r="G436">
        <v>6.9</v>
      </c>
      <c r="H436">
        <v>74</v>
      </c>
      <c r="I436">
        <v>0.8</v>
      </c>
      <c r="J436">
        <v>19.100000000000001</v>
      </c>
      <c r="K436">
        <v>29.7</v>
      </c>
      <c r="L436">
        <v>2.9</v>
      </c>
      <c r="M436">
        <v>2.6</v>
      </c>
      <c r="N436">
        <v>-4.8</v>
      </c>
      <c r="O436">
        <v>-0.7</v>
      </c>
      <c r="P436">
        <v>49.4</v>
      </c>
      <c r="Q436">
        <v>-1.4</v>
      </c>
      <c r="R436">
        <v>116.9</v>
      </c>
      <c r="S436">
        <v>61.6</v>
      </c>
      <c r="T436">
        <v>13.4</v>
      </c>
      <c r="U436">
        <v>66.099999999999994</v>
      </c>
      <c r="V436">
        <v>12.9</v>
      </c>
      <c r="W436">
        <v>81.2</v>
      </c>
      <c r="X436">
        <v>8.1</v>
      </c>
      <c r="Y436">
        <v>60.2</v>
      </c>
      <c r="Z436">
        <v>0.8</v>
      </c>
      <c r="AA436">
        <v>20.7</v>
      </c>
      <c r="AB436">
        <v>32.299999999999997</v>
      </c>
      <c r="AC436">
        <v>-6.6</v>
      </c>
      <c r="AD436">
        <v>-1.4</v>
      </c>
      <c r="AE436">
        <v>0.7</v>
      </c>
      <c r="AF436">
        <v>113.3</v>
      </c>
      <c r="AG436">
        <v>91</v>
      </c>
      <c r="AH436">
        <v>-24.5</v>
      </c>
      <c r="AI436">
        <v>16.899999999999999</v>
      </c>
    </row>
    <row r="437" spans="1:35" x14ac:dyDescent="0.25">
      <c r="A437">
        <v>33458</v>
      </c>
      <c r="B437">
        <v>74.5</v>
      </c>
      <c r="C437">
        <v>13.4</v>
      </c>
      <c r="D437">
        <v>71.099999999999994</v>
      </c>
      <c r="E437">
        <v>11.8</v>
      </c>
      <c r="F437">
        <v>82.1</v>
      </c>
      <c r="G437">
        <v>8.1</v>
      </c>
      <c r="H437">
        <v>72.3</v>
      </c>
      <c r="I437">
        <v>1</v>
      </c>
      <c r="J437">
        <v>21.3</v>
      </c>
      <c r="K437">
        <v>30.8</v>
      </c>
      <c r="L437">
        <v>-5.3</v>
      </c>
      <c r="M437">
        <v>2.6</v>
      </c>
      <c r="N437">
        <v>-4.8</v>
      </c>
      <c r="O437">
        <v>1.2</v>
      </c>
      <c r="P437">
        <v>49.4</v>
      </c>
      <c r="Q437">
        <v>-2.1</v>
      </c>
      <c r="R437">
        <v>116.7</v>
      </c>
      <c r="S437">
        <v>60.6</v>
      </c>
      <c r="T437">
        <v>13.1</v>
      </c>
      <c r="U437">
        <v>67.3</v>
      </c>
      <c r="V437">
        <v>13.2</v>
      </c>
      <c r="W437">
        <v>81.5</v>
      </c>
      <c r="X437">
        <v>7.5</v>
      </c>
      <c r="Y437">
        <v>57.3</v>
      </c>
      <c r="Z437">
        <v>0.5</v>
      </c>
      <c r="AA437">
        <v>20.8</v>
      </c>
      <c r="AB437">
        <v>32.700000000000003</v>
      </c>
      <c r="AC437">
        <v>-5.0999999999999996</v>
      </c>
      <c r="AD437">
        <v>-1.2</v>
      </c>
      <c r="AE437">
        <v>0.7</v>
      </c>
      <c r="AF437">
        <v>113.3</v>
      </c>
      <c r="AG437">
        <v>91</v>
      </c>
      <c r="AH437">
        <v>-26.1</v>
      </c>
      <c r="AI437">
        <v>14.8</v>
      </c>
    </row>
    <row r="438" spans="1:35" x14ac:dyDescent="0.25">
      <c r="A438">
        <v>33493</v>
      </c>
      <c r="B438">
        <v>77.8</v>
      </c>
      <c r="C438">
        <v>13.1</v>
      </c>
      <c r="D438">
        <v>69</v>
      </c>
      <c r="E438">
        <v>11.8</v>
      </c>
      <c r="F438">
        <v>86.8</v>
      </c>
      <c r="G438">
        <v>6.9</v>
      </c>
      <c r="H438">
        <v>72.099999999999994</v>
      </c>
      <c r="I438">
        <v>0.5</v>
      </c>
      <c r="J438">
        <v>20.6</v>
      </c>
      <c r="K438">
        <v>30.8</v>
      </c>
      <c r="L438">
        <v>-5.0999999999999996</v>
      </c>
      <c r="M438">
        <v>2.6</v>
      </c>
      <c r="N438">
        <v>-4.5999999999999996</v>
      </c>
      <c r="O438">
        <v>-0.4</v>
      </c>
      <c r="P438">
        <v>49.4</v>
      </c>
      <c r="Q438">
        <v>-0.3</v>
      </c>
      <c r="R438">
        <v>117.9</v>
      </c>
      <c r="S438">
        <v>62.1</v>
      </c>
      <c r="T438">
        <v>13.8</v>
      </c>
      <c r="U438">
        <v>66.8</v>
      </c>
      <c r="V438">
        <v>12.9</v>
      </c>
      <c r="W438">
        <v>81.400000000000006</v>
      </c>
      <c r="X438">
        <v>6.2</v>
      </c>
      <c r="Y438">
        <v>60.2</v>
      </c>
      <c r="Z438">
        <v>1</v>
      </c>
      <c r="AA438">
        <v>20.399999999999999</v>
      </c>
      <c r="AB438">
        <v>32.9</v>
      </c>
      <c r="AC438">
        <v>-5.0999999999999996</v>
      </c>
      <c r="AD438">
        <v>-1.2</v>
      </c>
      <c r="AE438">
        <v>0.5</v>
      </c>
      <c r="AF438">
        <v>113.2</v>
      </c>
      <c r="AG438">
        <v>91</v>
      </c>
      <c r="AH438">
        <v>-24.2</v>
      </c>
      <c r="AI438">
        <v>15.6</v>
      </c>
    </row>
    <row r="439" spans="1:35" x14ac:dyDescent="0.25">
      <c r="A439">
        <v>33528</v>
      </c>
      <c r="B439">
        <v>77.7</v>
      </c>
      <c r="C439">
        <v>12.5</v>
      </c>
      <c r="D439">
        <v>78.7</v>
      </c>
      <c r="E439">
        <v>11.8</v>
      </c>
      <c r="F439">
        <v>81.900000000000006</v>
      </c>
      <c r="G439">
        <v>7.5</v>
      </c>
      <c r="H439">
        <v>71.5</v>
      </c>
      <c r="I439">
        <v>0.2</v>
      </c>
      <c r="J439">
        <v>20.399999999999999</v>
      </c>
      <c r="K439">
        <v>30.4</v>
      </c>
      <c r="L439">
        <v>0.3</v>
      </c>
      <c r="M439">
        <v>2.6</v>
      </c>
      <c r="N439">
        <v>-4.8</v>
      </c>
      <c r="O439">
        <v>-0.2</v>
      </c>
      <c r="P439">
        <v>49.2</v>
      </c>
      <c r="Q439">
        <v>-1.7</v>
      </c>
      <c r="R439">
        <v>115.9</v>
      </c>
      <c r="S439">
        <v>61.8</v>
      </c>
      <c r="T439">
        <v>13.1</v>
      </c>
      <c r="U439">
        <v>66.900000000000006</v>
      </c>
      <c r="V439">
        <v>12.1</v>
      </c>
      <c r="W439">
        <v>80.099999999999994</v>
      </c>
      <c r="X439">
        <v>6.2</v>
      </c>
      <c r="Y439">
        <v>59.8</v>
      </c>
      <c r="Z439">
        <v>0</v>
      </c>
      <c r="AA439">
        <v>18.899999999999999</v>
      </c>
      <c r="AB439">
        <v>32.9</v>
      </c>
      <c r="AC439">
        <v>-3.7</v>
      </c>
      <c r="AD439">
        <v>-1.2</v>
      </c>
      <c r="AE439">
        <v>0.5</v>
      </c>
      <c r="AF439">
        <v>112.7</v>
      </c>
      <c r="AG439">
        <v>91.2</v>
      </c>
      <c r="AH439">
        <v>-24.8</v>
      </c>
      <c r="AI439">
        <v>16.5</v>
      </c>
    </row>
    <row r="440" spans="1:35" x14ac:dyDescent="0.25">
      <c r="A440">
        <v>33563</v>
      </c>
      <c r="B440">
        <v>77.2</v>
      </c>
      <c r="C440">
        <v>14.1</v>
      </c>
      <c r="D440">
        <v>69.900000000000006</v>
      </c>
      <c r="E440">
        <v>11.8</v>
      </c>
      <c r="F440">
        <v>83.5</v>
      </c>
      <c r="G440">
        <v>5.6</v>
      </c>
      <c r="H440">
        <v>72.099999999999994</v>
      </c>
      <c r="I440">
        <v>0.5</v>
      </c>
      <c r="J440">
        <v>16.5</v>
      </c>
      <c r="K440">
        <v>29.6</v>
      </c>
      <c r="L440">
        <v>-5</v>
      </c>
      <c r="M440">
        <v>2.6</v>
      </c>
      <c r="N440">
        <v>-4.5999999999999996</v>
      </c>
      <c r="O440">
        <v>0.2</v>
      </c>
      <c r="P440">
        <v>49.2</v>
      </c>
      <c r="Q440">
        <v>-1.2</v>
      </c>
      <c r="R440">
        <v>116</v>
      </c>
      <c r="S440">
        <v>62.9</v>
      </c>
      <c r="T440">
        <v>13.8</v>
      </c>
      <c r="U440">
        <v>67</v>
      </c>
      <c r="V440">
        <v>11.8</v>
      </c>
      <c r="W440">
        <v>82.4</v>
      </c>
      <c r="X440">
        <v>7.5</v>
      </c>
      <c r="Y440">
        <v>46.8</v>
      </c>
      <c r="Z440">
        <v>1.2</v>
      </c>
      <c r="AA440">
        <v>20.100000000000001</v>
      </c>
      <c r="AB440">
        <v>33.299999999999997</v>
      </c>
      <c r="AC440">
        <v>-7.6</v>
      </c>
      <c r="AD440">
        <v>-1.2</v>
      </c>
      <c r="AE440">
        <v>0.7</v>
      </c>
      <c r="AF440">
        <v>112.5</v>
      </c>
      <c r="AG440">
        <v>91</v>
      </c>
      <c r="AH440">
        <v>-24.2</v>
      </c>
      <c r="AI440">
        <v>17.899999999999999</v>
      </c>
    </row>
    <row r="441" spans="1:35" x14ac:dyDescent="0.25">
      <c r="A441">
        <v>33597</v>
      </c>
      <c r="B441">
        <v>77.900000000000006</v>
      </c>
      <c r="C441">
        <v>11.9</v>
      </c>
      <c r="D441">
        <v>85.4</v>
      </c>
      <c r="E441">
        <v>11.8</v>
      </c>
      <c r="F441">
        <v>82.6</v>
      </c>
      <c r="G441">
        <v>8.8000000000000007</v>
      </c>
      <c r="H441">
        <v>70.7</v>
      </c>
      <c r="I441">
        <v>0.5</v>
      </c>
      <c r="J441">
        <v>19.399999999999999</v>
      </c>
      <c r="K441">
        <v>29.9</v>
      </c>
      <c r="L441">
        <v>-5</v>
      </c>
      <c r="M441">
        <v>2.6</v>
      </c>
      <c r="N441">
        <v>-4.8</v>
      </c>
      <c r="O441">
        <v>0</v>
      </c>
      <c r="P441">
        <v>49.4</v>
      </c>
      <c r="Q441">
        <v>3.8</v>
      </c>
      <c r="R441">
        <v>115.6</v>
      </c>
      <c r="S441">
        <v>66.7</v>
      </c>
      <c r="T441">
        <v>12.5</v>
      </c>
      <c r="U441">
        <v>66.8</v>
      </c>
      <c r="V441">
        <v>11.8</v>
      </c>
      <c r="W441">
        <v>84.7</v>
      </c>
      <c r="X441">
        <v>9.4</v>
      </c>
      <c r="Y441">
        <v>61.4</v>
      </c>
      <c r="Z441">
        <v>0.2</v>
      </c>
      <c r="AA441">
        <v>19.2</v>
      </c>
      <c r="AB441">
        <v>32.9</v>
      </c>
      <c r="AC441">
        <v>-5.4</v>
      </c>
      <c r="AD441">
        <v>-1.2</v>
      </c>
      <c r="AE441">
        <v>0.7</v>
      </c>
      <c r="AF441">
        <v>112.5</v>
      </c>
      <c r="AG441">
        <v>91</v>
      </c>
      <c r="AH441">
        <v>-24.2</v>
      </c>
      <c r="AI441">
        <v>16.100000000000001</v>
      </c>
    </row>
    <row r="442" spans="1:35" x14ac:dyDescent="0.25">
      <c r="A442">
        <v>33632</v>
      </c>
      <c r="B442">
        <v>77.7</v>
      </c>
      <c r="C442">
        <v>12.8</v>
      </c>
      <c r="D442">
        <v>71.099999999999994</v>
      </c>
      <c r="E442">
        <v>11.8</v>
      </c>
      <c r="F442">
        <v>82.2</v>
      </c>
      <c r="G442">
        <v>8.1</v>
      </c>
      <c r="H442">
        <v>72</v>
      </c>
      <c r="I442">
        <v>1.2</v>
      </c>
      <c r="J442">
        <v>18.2</v>
      </c>
      <c r="K442">
        <v>29.9</v>
      </c>
      <c r="L442">
        <v>-5.2</v>
      </c>
      <c r="M442">
        <v>2.9</v>
      </c>
      <c r="N442">
        <v>-4.8</v>
      </c>
      <c r="O442">
        <v>-0.4</v>
      </c>
      <c r="P442">
        <v>49.2</v>
      </c>
      <c r="Q442">
        <v>-1.8</v>
      </c>
      <c r="R442">
        <v>116.4</v>
      </c>
      <c r="S442">
        <v>63</v>
      </c>
      <c r="T442">
        <v>13.1</v>
      </c>
      <c r="U442">
        <v>66.8</v>
      </c>
      <c r="V442">
        <v>12.6</v>
      </c>
      <c r="W442">
        <v>80.8</v>
      </c>
      <c r="X442">
        <v>8.1</v>
      </c>
      <c r="Y442">
        <v>60</v>
      </c>
      <c r="Z442">
        <v>1.2</v>
      </c>
      <c r="AA442">
        <v>18.8</v>
      </c>
      <c r="AB442">
        <v>32.9</v>
      </c>
      <c r="AC442">
        <v>-1.1000000000000001</v>
      </c>
      <c r="AD442">
        <v>-1.2</v>
      </c>
      <c r="AE442">
        <v>0.7</v>
      </c>
      <c r="AF442">
        <v>112.6</v>
      </c>
      <c r="AG442">
        <v>91.2</v>
      </c>
      <c r="AH442">
        <v>-24.4</v>
      </c>
      <c r="AI442">
        <v>12.5</v>
      </c>
    </row>
    <row r="443" spans="1:35" x14ac:dyDescent="0.25">
      <c r="A443">
        <v>33665</v>
      </c>
      <c r="B443">
        <v>77.2</v>
      </c>
      <c r="C443">
        <v>12.2</v>
      </c>
      <c r="D443">
        <v>71</v>
      </c>
      <c r="E443">
        <v>12.1</v>
      </c>
      <c r="F443">
        <v>87.3</v>
      </c>
      <c r="G443">
        <v>6.9</v>
      </c>
      <c r="H443">
        <v>73.900000000000006</v>
      </c>
      <c r="I443">
        <v>1</v>
      </c>
      <c r="J443">
        <v>16</v>
      </c>
      <c r="K443">
        <v>30.6</v>
      </c>
      <c r="L443">
        <v>-3.9</v>
      </c>
      <c r="M443">
        <v>2.6</v>
      </c>
      <c r="N443">
        <v>-4.8</v>
      </c>
      <c r="O443">
        <v>-0.2</v>
      </c>
      <c r="P443">
        <v>49.2</v>
      </c>
      <c r="Q443">
        <v>-1.5</v>
      </c>
      <c r="R443">
        <v>116.4</v>
      </c>
      <c r="S443">
        <v>62</v>
      </c>
      <c r="T443">
        <v>13.1</v>
      </c>
      <c r="U443">
        <v>66.599999999999994</v>
      </c>
      <c r="V443">
        <v>12.1</v>
      </c>
      <c r="W443">
        <v>86.1</v>
      </c>
      <c r="X443">
        <v>9.4</v>
      </c>
      <c r="Y443">
        <v>60.3</v>
      </c>
      <c r="Z443">
        <v>0</v>
      </c>
      <c r="AA443">
        <v>20.2</v>
      </c>
      <c r="AB443">
        <v>33.1</v>
      </c>
      <c r="AC443">
        <v>-4.9000000000000004</v>
      </c>
      <c r="AD443">
        <v>-1.2</v>
      </c>
      <c r="AE443">
        <v>0.7</v>
      </c>
      <c r="AF443">
        <v>112.4</v>
      </c>
      <c r="AG443">
        <v>91.2</v>
      </c>
      <c r="AH443">
        <v>-23.6</v>
      </c>
      <c r="AI443">
        <v>16.100000000000001</v>
      </c>
    </row>
    <row r="444" spans="1:35" x14ac:dyDescent="0.25">
      <c r="A444">
        <v>33700</v>
      </c>
      <c r="B444">
        <v>78.3</v>
      </c>
      <c r="C444">
        <v>13.1</v>
      </c>
      <c r="D444">
        <v>71.3</v>
      </c>
      <c r="E444">
        <v>13.8</v>
      </c>
      <c r="F444">
        <v>81.7</v>
      </c>
      <c r="G444">
        <v>6.9</v>
      </c>
      <c r="H444">
        <v>61.6</v>
      </c>
      <c r="I444">
        <v>1.2</v>
      </c>
      <c r="J444">
        <v>23.4</v>
      </c>
      <c r="K444">
        <v>30</v>
      </c>
      <c r="L444">
        <v>-5.4</v>
      </c>
      <c r="M444">
        <v>2.6</v>
      </c>
      <c r="N444">
        <v>-4.3</v>
      </c>
      <c r="O444">
        <v>-0.6</v>
      </c>
      <c r="P444">
        <v>49.4</v>
      </c>
      <c r="Q444">
        <v>-1.1000000000000001</v>
      </c>
      <c r="R444">
        <v>116.5</v>
      </c>
      <c r="S444">
        <v>58.4</v>
      </c>
      <c r="T444">
        <v>12.2</v>
      </c>
      <c r="U444">
        <v>66.8</v>
      </c>
      <c r="V444">
        <v>12.4</v>
      </c>
      <c r="W444">
        <v>82.8</v>
      </c>
      <c r="X444">
        <v>6.2</v>
      </c>
      <c r="Y444">
        <v>50.4</v>
      </c>
      <c r="Z444">
        <v>0.2</v>
      </c>
      <c r="AA444">
        <v>19</v>
      </c>
      <c r="AB444">
        <v>32.700000000000003</v>
      </c>
      <c r="AC444">
        <v>-9.5</v>
      </c>
      <c r="AD444">
        <v>-1.2</v>
      </c>
      <c r="AE444">
        <v>0.7</v>
      </c>
      <c r="AF444">
        <v>113.4</v>
      </c>
      <c r="AG444">
        <v>91</v>
      </c>
      <c r="AH444">
        <v>-24.2</v>
      </c>
      <c r="AI444">
        <v>14.8</v>
      </c>
    </row>
    <row r="445" spans="1:35" x14ac:dyDescent="0.25">
      <c r="A445">
        <v>33735</v>
      </c>
      <c r="B445">
        <v>78.5</v>
      </c>
      <c r="C445">
        <v>13.4</v>
      </c>
      <c r="D445">
        <v>71.2</v>
      </c>
      <c r="E445">
        <v>10.6</v>
      </c>
      <c r="F445">
        <v>82.7</v>
      </c>
      <c r="G445">
        <v>5.6</v>
      </c>
      <c r="H445">
        <v>69.3</v>
      </c>
      <c r="I445">
        <v>1</v>
      </c>
      <c r="J445">
        <v>20.8</v>
      </c>
      <c r="K445">
        <v>30.5</v>
      </c>
      <c r="L445">
        <v>-8.3000000000000007</v>
      </c>
      <c r="M445">
        <v>2.6</v>
      </c>
      <c r="N445">
        <v>-4.3</v>
      </c>
      <c r="O445">
        <v>-0.9</v>
      </c>
      <c r="P445">
        <v>49.2</v>
      </c>
      <c r="Q445">
        <v>-1.5</v>
      </c>
      <c r="R445">
        <v>117.3</v>
      </c>
      <c r="S445">
        <v>62</v>
      </c>
      <c r="T445">
        <v>12.8</v>
      </c>
      <c r="U445">
        <v>66.099999999999994</v>
      </c>
      <c r="V445">
        <v>10.9</v>
      </c>
      <c r="W445">
        <v>80.400000000000006</v>
      </c>
      <c r="X445">
        <v>7.5</v>
      </c>
      <c r="Y445">
        <v>60.6</v>
      </c>
      <c r="Z445">
        <v>0</v>
      </c>
      <c r="AA445">
        <v>21.7</v>
      </c>
      <c r="AB445">
        <v>32.700000000000003</v>
      </c>
      <c r="AC445">
        <v>-4.9000000000000004</v>
      </c>
      <c r="AD445">
        <v>-1.2</v>
      </c>
      <c r="AE445">
        <v>0.7</v>
      </c>
      <c r="AF445">
        <v>111.8</v>
      </c>
      <c r="AG445">
        <v>91.2</v>
      </c>
      <c r="AH445">
        <v>-24.5</v>
      </c>
      <c r="AI445">
        <v>16.7</v>
      </c>
    </row>
    <row r="446" spans="1:35" x14ac:dyDescent="0.25">
      <c r="A446">
        <v>33770</v>
      </c>
      <c r="B446">
        <v>80.099999999999994</v>
      </c>
      <c r="C446">
        <v>13.1</v>
      </c>
      <c r="D446">
        <v>71.099999999999994</v>
      </c>
      <c r="E446">
        <v>11.8</v>
      </c>
      <c r="F446">
        <v>82.9</v>
      </c>
      <c r="G446">
        <v>8.1</v>
      </c>
      <c r="H446">
        <v>71.900000000000006</v>
      </c>
      <c r="I446">
        <v>1.2</v>
      </c>
      <c r="J446">
        <v>13.1</v>
      </c>
      <c r="K446">
        <v>30.2</v>
      </c>
      <c r="L446">
        <v>-5.7</v>
      </c>
      <c r="M446">
        <v>2.6</v>
      </c>
      <c r="N446">
        <v>-4.5999999999999996</v>
      </c>
      <c r="O446">
        <v>-0.2</v>
      </c>
      <c r="P446">
        <v>49.2</v>
      </c>
      <c r="Q446">
        <v>-0.8</v>
      </c>
      <c r="R446">
        <v>115.7</v>
      </c>
      <c r="S446">
        <v>61.7</v>
      </c>
      <c r="T446">
        <v>13.8</v>
      </c>
      <c r="U446">
        <v>64</v>
      </c>
      <c r="V446">
        <v>12.4</v>
      </c>
      <c r="W446">
        <v>82.9</v>
      </c>
      <c r="X446">
        <v>5</v>
      </c>
      <c r="Y446">
        <v>60.9</v>
      </c>
      <c r="Z446">
        <v>-3</v>
      </c>
      <c r="AA446">
        <v>12.5</v>
      </c>
      <c r="AB446">
        <v>32.700000000000003</v>
      </c>
      <c r="AC446">
        <v>-6.2</v>
      </c>
      <c r="AD446">
        <v>-1.2</v>
      </c>
      <c r="AE446">
        <v>0.7</v>
      </c>
      <c r="AF446">
        <v>112.2</v>
      </c>
      <c r="AG446">
        <v>91.2</v>
      </c>
      <c r="AH446">
        <v>-24</v>
      </c>
      <c r="AI446">
        <v>15.8</v>
      </c>
    </row>
    <row r="447" spans="1:35" x14ac:dyDescent="0.25">
      <c r="A447">
        <v>33805</v>
      </c>
      <c r="B447">
        <v>78.8</v>
      </c>
      <c r="C447">
        <v>13.1</v>
      </c>
      <c r="D447">
        <v>76.599999999999994</v>
      </c>
      <c r="E447">
        <v>12.1</v>
      </c>
      <c r="F447">
        <v>82.8</v>
      </c>
      <c r="G447">
        <v>8.8000000000000007</v>
      </c>
      <c r="H447">
        <v>75.7</v>
      </c>
      <c r="I447">
        <v>0.2</v>
      </c>
      <c r="J447">
        <v>19.2</v>
      </c>
      <c r="K447">
        <v>30.1</v>
      </c>
      <c r="L447">
        <v>-2.9</v>
      </c>
      <c r="M447">
        <v>2.6</v>
      </c>
      <c r="N447">
        <v>-4.8</v>
      </c>
      <c r="O447">
        <v>0.2</v>
      </c>
      <c r="P447">
        <v>49.7</v>
      </c>
      <c r="Q447">
        <v>-1.8</v>
      </c>
      <c r="R447">
        <v>116.7</v>
      </c>
      <c r="S447">
        <v>62.4</v>
      </c>
      <c r="T447">
        <v>12.8</v>
      </c>
      <c r="U447">
        <v>66.599999999999994</v>
      </c>
      <c r="V447">
        <v>14.4</v>
      </c>
      <c r="W447">
        <v>82.6</v>
      </c>
      <c r="X447">
        <v>6.2</v>
      </c>
      <c r="Y447">
        <v>58.9</v>
      </c>
      <c r="Z447">
        <v>0.8</v>
      </c>
      <c r="AA447">
        <v>21.5</v>
      </c>
      <c r="AB447">
        <v>32.700000000000003</v>
      </c>
      <c r="AC447">
        <v>-5.6</v>
      </c>
      <c r="AD447">
        <v>-1.2</v>
      </c>
      <c r="AE447">
        <v>0.7</v>
      </c>
      <c r="AF447">
        <v>112.4</v>
      </c>
      <c r="AG447">
        <v>91</v>
      </c>
      <c r="AH447">
        <v>-24.8</v>
      </c>
      <c r="AI447">
        <v>15.8</v>
      </c>
    </row>
    <row r="448" spans="1:35" x14ac:dyDescent="0.25">
      <c r="A448">
        <v>33840</v>
      </c>
      <c r="B448">
        <v>78.099999999999994</v>
      </c>
      <c r="C448">
        <v>14.7</v>
      </c>
      <c r="D448">
        <v>71.099999999999994</v>
      </c>
      <c r="E448">
        <v>13.5</v>
      </c>
      <c r="F448">
        <v>82.2</v>
      </c>
      <c r="G448">
        <v>8.1</v>
      </c>
      <c r="H448">
        <v>73.099999999999994</v>
      </c>
      <c r="I448">
        <v>-0.8</v>
      </c>
      <c r="J448">
        <v>20.100000000000001</v>
      </c>
      <c r="K448">
        <v>30</v>
      </c>
      <c r="L448">
        <v>-7.1</v>
      </c>
      <c r="M448">
        <v>2.6</v>
      </c>
      <c r="N448">
        <v>-4.3</v>
      </c>
      <c r="O448">
        <v>-0.9</v>
      </c>
      <c r="P448">
        <v>49.7</v>
      </c>
      <c r="Q448">
        <v>-1.8</v>
      </c>
      <c r="R448">
        <v>116.8</v>
      </c>
      <c r="S448">
        <v>61.5</v>
      </c>
      <c r="T448">
        <v>12.5</v>
      </c>
      <c r="U448">
        <v>66.900000000000006</v>
      </c>
      <c r="V448">
        <v>12.4</v>
      </c>
      <c r="W448">
        <v>81.900000000000006</v>
      </c>
      <c r="X448">
        <v>8.8000000000000007</v>
      </c>
      <c r="Y448">
        <v>67.099999999999994</v>
      </c>
      <c r="Z448">
        <v>0.2</v>
      </c>
      <c r="AA448">
        <v>19.100000000000001</v>
      </c>
      <c r="AB448">
        <v>33.5</v>
      </c>
      <c r="AC448">
        <v>-5</v>
      </c>
      <c r="AD448">
        <v>-1.2</v>
      </c>
      <c r="AE448">
        <v>0.7</v>
      </c>
      <c r="AF448">
        <v>112.5</v>
      </c>
      <c r="AG448">
        <v>91.2</v>
      </c>
      <c r="AH448">
        <v>-24.3</v>
      </c>
      <c r="AI448">
        <v>14.8</v>
      </c>
    </row>
    <row r="449" spans="1:35" x14ac:dyDescent="0.25">
      <c r="A449">
        <v>33875</v>
      </c>
      <c r="B449">
        <v>63.7</v>
      </c>
      <c r="C449">
        <v>14.1</v>
      </c>
      <c r="D449">
        <v>71</v>
      </c>
      <c r="E449">
        <v>11.5</v>
      </c>
      <c r="F449">
        <v>82.5</v>
      </c>
      <c r="G449">
        <v>2.9</v>
      </c>
      <c r="H449">
        <v>71.099999999999994</v>
      </c>
      <c r="I449">
        <v>0</v>
      </c>
      <c r="J449">
        <v>18.3</v>
      </c>
      <c r="K449">
        <v>30.1</v>
      </c>
      <c r="L449">
        <v>-5.6</v>
      </c>
      <c r="M449">
        <v>2.6</v>
      </c>
      <c r="N449">
        <v>-4.5999999999999996</v>
      </c>
      <c r="O449">
        <v>-0.5</v>
      </c>
      <c r="P449">
        <v>49.2</v>
      </c>
      <c r="Q449">
        <v>-0.6</v>
      </c>
      <c r="R449">
        <v>116.1</v>
      </c>
      <c r="S449">
        <v>60.8</v>
      </c>
      <c r="T449">
        <v>14.1</v>
      </c>
      <c r="U449">
        <v>70.400000000000006</v>
      </c>
      <c r="V449">
        <v>12.1</v>
      </c>
      <c r="W449">
        <v>79.599999999999994</v>
      </c>
      <c r="X449">
        <v>8.1</v>
      </c>
      <c r="Y449">
        <v>59.6</v>
      </c>
      <c r="Z449">
        <v>1</v>
      </c>
      <c r="AA449">
        <v>17.3</v>
      </c>
      <c r="AB449">
        <v>32.5</v>
      </c>
      <c r="AC449">
        <v>-8.3000000000000007</v>
      </c>
      <c r="AD449">
        <v>-1.2</v>
      </c>
      <c r="AE449">
        <v>0.7</v>
      </c>
      <c r="AF449">
        <v>112.7</v>
      </c>
      <c r="AG449">
        <v>91.2</v>
      </c>
      <c r="AH449">
        <v>-24.4</v>
      </c>
      <c r="AI449">
        <v>14.1</v>
      </c>
    </row>
    <row r="450" spans="1:35" x14ac:dyDescent="0.25">
      <c r="A450">
        <v>33910</v>
      </c>
      <c r="B450">
        <v>77.8</v>
      </c>
      <c r="C450">
        <v>13.4</v>
      </c>
      <c r="D450">
        <v>77.400000000000006</v>
      </c>
      <c r="E450">
        <v>10.6</v>
      </c>
      <c r="F450">
        <v>82.2</v>
      </c>
      <c r="G450">
        <v>6.2</v>
      </c>
      <c r="H450">
        <v>74.3</v>
      </c>
      <c r="I450">
        <v>0.5</v>
      </c>
      <c r="J450">
        <v>18.7</v>
      </c>
      <c r="K450">
        <v>29.9</v>
      </c>
      <c r="L450">
        <v>-4.9000000000000004</v>
      </c>
      <c r="M450">
        <v>2.9</v>
      </c>
      <c r="N450">
        <v>-4.8</v>
      </c>
      <c r="O450">
        <v>0.4</v>
      </c>
      <c r="P450">
        <v>49.2</v>
      </c>
      <c r="Q450">
        <v>-1.7</v>
      </c>
      <c r="R450">
        <v>116.4</v>
      </c>
      <c r="S450">
        <v>62</v>
      </c>
      <c r="T450">
        <v>13.4</v>
      </c>
      <c r="U450">
        <v>66.8</v>
      </c>
      <c r="V450">
        <v>11.2</v>
      </c>
      <c r="W450">
        <v>81.7</v>
      </c>
      <c r="X450">
        <v>6.9</v>
      </c>
      <c r="Y450">
        <v>58.5</v>
      </c>
      <c r="Z450">
        <v>-0.2</v>
      </c>
      <c r="AA450">
        <v>19.100000000000001</v>
      </c>
      <c r="AB450">
        <v>34</v>
      </c>
      <c r="AC450">
        <v>-6.1</v>
      </c>
      <c r="AD450">
        <v>-1.2</v>
      </c>
      <c r="AE450">
        <v>0.7</v>
      </c>
      <c r="AF450">
        <v>112</v>
      </c>
      <c r="AG450">
        <v>91</v>
      </c>
      <c r="AH450">
        <v>-24.3</v>
      </c>
      <c r="AI450">
        <v>15.7</v>
      </c>
    </row>
    <row r="451" spans="1:35" x14ac:dyDescent="0.25">
      <c r="A451">
        <v>33945</v>
      </c>
      <c r="B451">
        <v>78.599999999999994</v>
      </c>
      <c r="C451">
        <v>14.1</v>
      </c>
      <c r="D451">
        <v>70.2</v>
      </c>
      <c r="E451">
        <v>12.4</v>
      </c>
      <c r="F451">
        <v>82.8</v>
      </c>
      <c r="G451">
        <v>6.2</v>
      </c>
      <c r="H451">
        <v>72.7</v>
      </c>
      <c r="I451">
        <v>2.2000000000000002</v>
      </c>
      <c r="J451">
        <v>20.3</v>
      </c>
      <c r="K451">
        <v>30.5</v>
      </c>
      <c r="L451">
        <v>-3</v>
      </c>
      <c r="M451">
        <v>2.6</v>
      </c>
      <c r="N451">
        <v>-4.8</v>
      </c>
      <c r="O451">
        <v>0.5</v>
      </c>
      <c r="P451">
        <v>49.4</v>
      </c>
      <c r="Q451">
        <v>-1.4</v>
      </c>
      <c r="R451">
        <v>117.3</v>
      </c>
      <c r="S451">
        <v>61.8</v>
      </c>
      <c r="T451">
        <v>12.5</v>
      </c>
      <c r="U451">
        <v>65</v>
      </c>
      <c r="V451">
        <v>12.6</v>
      </c>
      <c r="W451">
        <v>79.599999999999994</v>
      </c>
      <c r="X451">
        <v>9.4</v>
      </c>
      <c r="Y451">
        <v>60.9</v>
      </c>
      <c r="Z451">
        <v>0</v>
      </c>
      <c r="AA451">
        <v>18.600000000000001</v>
      </c>
      <c r="AB451">
        <v>33.299999999999997</v>
      </c>
      <c r="AC451">
        <v>-4.8</v>
      </c>
      <c r="AD451">
        <v>-1.2</v>
      </c>
      <c r="AE451">
        <v>0.7</v>
      </c>
      <c r="AF451">
        <v>112.5</v>
      </c>
      <c r="AG451">
        <v>91.2</v>
      </c>
      <c r="AH451">
        <v>-24.7</v>
      </c>
      <c r="AI451">
        <v>15.8</v>
      </c>
    </row>
    <row r="452" spans="1:35" x14ac:dyDescent="0.25">
      <c r="A452">
        <v>33980</v>
      </c>
      <c r="B452">
        <v>79.2</v>
      </c>
      <c r="C452">
        <v>14.7</v>
      </c>
      <c r="D452">
        <v>70</v>
      </c>
      <c r="E452">
        <v>11.5</v>
      </c>
      <c r="F452">
        <v>84.7</v>
      </c>
      <c r="G452">
        <v>7.5</v>
      </c>
      <c r="H452">
        <v>72.7</v>
      </c>
      <c r="I452">
        <v>10.6</v>
      </c>
      <c r="J452">
        <v>16.100000000000001</v>
      </c>
      <c r="K452">
        <v>30</v>
      </c>
      <c r="L452">
        <v>-5.9</v>
      </c>
      <c r="M452">
        <v>2.6</v>
      </c>
      <c r="N452">
        <v>-4.5999999999999996</v>
      </c>
      <c r="O452">
        <v>0.3</v>
      </c>
      <c r="P452">
        <v>49.7</v>
      </c>
      <c r="Q452">
        <v>-1.1000000000000001</v>
      </c>
      <c r="R452">
        <v>115.2</v>
      </c>
      <c r="S452">
        <v>62.9</v>
      </c>
      <c r="T452">
        <v>13.1</v>
      </c>
      <c r="U452">
        <v>66.5</v>
      </c>
      <c r="V452">
        <v>12.4</v>
      </c>
      <c r="W452">
        <v>82.8</v>
      </c>
      <c r="X452">
        <v>6.2</v>
      </c>
      <c r="Y452">
        <v>60.5</v>
      </c>
      <c r="Z452">
        <v>0</v>
      </c>
      <c r="AA452">
        <v>21.6</v>
      </c>
      <c r="AB452">
        <v>33.1</v>
      </c>
      <c r="AC452">
        <v>-5.0999999999999996</v>
      </c>
      <c r="AD452">
        <v>-1.2</v>
      </c>
      <c r="AE452">
        <v>0.7</v>
      </c>
      <c r="AF452">
        <v>111.9</v>
      </c>
      <c r="AG452">
        <v>91</v>
      </c>
      <c r="AH452">
        <v>-23.3</v>
      </c>
      <c r="AI452">
        <v>16.7</v>
      </c>
    </row>
    <row r="453" spans="1:35" x14ac:dyDescent="0.25">
      <c r="A453">
        <v>34015</v>
      </c>
      <c r="B453">
        <v>78.900000000000006</v>
      </c>
      <c r="C453">
        <v>12.5</v>
      </c>
      <c r="D453">
        <v>71.900000000000006</v>
      </c>
      <c r="E453">
        <v>12.9</v>
      </c>
      <c r="F453">
        <v>82.8</v>
      </c>
      <c r="G453">
        <v>7.5</v>
      </c>
      <c r="H453">
        <v>76.599999999999994</v>
      </c>
      <c r="I453">
        <v>0.5</v>
      </c>
      <c r="J453">
        <v>19</v>
      </c>
      <c r="K453">
        <v>30</v>
      </c>
      <c r="L453">
        <v>1.8</v>
      </c>
      <c r="M453">
        <v>2.6</v>
      </c>
      <c r="N453">
        <v>-4.5999999999999996</v>
      </c>
      <c r="O453">
        <v>-0.3</v>
      </c>
      <c r="P453">
        <v>49.4</v>
      </c>
      <c r="Q453">
        <v>-1.6</v>
      </c>
      <c r="R453">
        <v>117</v>
      </c>
      <c r="S453">
        <v>61.8</v>
      </c>
      <c r="T453">
        <v>13.1</v>
      </c>
      <c r="U453">
        <v>65.900000000000006</v>
      </c>
      <c r="V453">
        <v>15</v>
      </c>
      <c r="W453">
        <v>82.6</v>
      </c>
      <c r="X453">
        <v>6.9</v>
      </c>
      <c r="Y453">
        <v>60.9</v>
      </c>
      <c r="Z453">
        <v>1.5</v>
      </c>
      <c r="AA453">
        <v>18.8</v>
      </c>
      <c r="AB453">
        <v>33.5</v>
      </c>
      <c r="AC453">
        <v>-5</v>
      </c>
      <c r="AD453">
        <v>-1.2</v>
      </c>
      <c r="AE453">
        <v>0.7</v>
      </c>
      <c r="AF453">
        <v>112.9</v>
      </c>
      <c r="AG453">
        <v>91</v>
      </c>
      <c r="AH453">
        <v>-25.3</v>
      </c>
      <c r="AI453">
        <v>13.9</v>
      </c>
    </row>
    <row r="454" spans="1:35" x14ac:dyDescent="0.25">
      <c r="A454">
        <v>34050</v>
      </c>
      <c r="B454">
        <v>78.2</v>
      </c>
      <c r="C454">
        <v>13.1</v>
      </c>
      <c r="D454">
        <v>71.099999999999994</v>
      </c>
      <c r="E454">
        <v>12.6</v>
      </c>
      <c r="F454">
        <v>84.3</v>
      </c>
      <c r="G454">
        <v>7.5</v>
      </c>
      <c r="H454">
        <v>71.400000000000006</v>
      </c>
      <c r="I454">
        <v>2</v>
      </c>
      <c r="J454">
        <v>18.600000000000001</v>
      </c>
      <c r="K454">
        <v>30.2</v>
      </c>
      <c r="L454">
        <v>-5.0999999999999996</v>
      </c>
      <c r="M454">
        <v>2.6</v>
      </c>
      <c r="N454">
        <v>-4.5999999999999996</v>
      </c>
      <c r="O454">
        <v>-0.5</v>
      </c>
      <c r="P454">
        <v>49.7</v>
      </c>
      <c r="Q454">
        <v>-1.2</v>
      </c>
      <c r="R454">
        <v>116.6</v>
      </c>
      <c r="S454">
        <v>62.5</v>
      </c>
      <c r="T454">
        <v>14.1</v>
      </c>
      <c r="U454">
        <v>65.099999999999994</v>
      </c>
      <c r="V454">
        <v>11.8</v>
      </c>
      <c r="W454">
        <v>82.5</v>
      </c>
      <c r="X454">
        <v>10</v>
      </c>
      <c r="Y454">
        <v>59.9</v>
      </c>
      <c r="Z454">
        <v>0.8</v>
      </c>
      <c r="AA454">
        <v>18.7</v>
      </c>
      <c r="AB454">
        <v>33.799999999999997</v>
      </c>
      <c r="AC454">
        <v>-4.7</v>
      </c>
      <c r="AD454">
        <v>-1.2</v>
      </c>
      <c r="AE454">
        <v>0.7</v>
      </c>
      <c r="AF454">
        <v>112.2</v>
      </c>
      <c r="AG454">
        <v>91.2</v>
      </c>
      <c r="AH454">
        <v>-24.1</v>
      </c>
      <c r="AI454">
        <v>15.8</v>
      </c>
    </row>
    <row r="455" spans="1:35" x14ac:dyDescent="0.25">
      <c r="A455">
        <v>34085</v>
      </c>
      <c r="B455">
        <v>77.8</v>
      </c>
      <c r="C455">
        <v>14.4</v>
      </c>
      <c r="D455">
        <v>72</v>
      </c>
      <c r="E455">
        <v>12.9</v>
      </c>
      <c r="F455">
        <v>82.9</v>
      </c>
      <c r="G455">
        <v>8.8000000000000007</v>
      </c>
      <c r="H455">
        <v>77.2</v>
      </c>
      <c r="I455">
        <v>0.8</v>
      </c>
      <c r="J455">
        <v>19.2</v>
      </c>
      <c r="K455">
        <v>29.9</v>
      </c>
      <c r="L455">
        <v>-5.3</v>
      </c>
      <c r="M455">
        <v>2.6</v>
      </c>
      <c r="N455">
        <v>-4.8</v>
      </c>
      <c r="O455">
        <v>-0.8</v>
      </c>
      <c r="P455">
        <v>49.2</v>
      </c>
      <c r="Q455">
        <v>-1.2</v>
      </c>
      <c r="R455">
        <v>116.1</v>
      </c>
      <c r="S455">
        <v>62</v>
      </c>
      <c r="T455">
        <v>13.1</v>
      </c>
      <c r="U455">
        <v>71</v>
      </c>
      <c r="V455">
        <v>11.8</v>
      </c>
      <c r="W455">
        <v>82.5</v>
      </c>
      <c r="X455">
        <v>6.9</v>
      </c>
      <c r="Y455">
        <v>60.7</v>
      </c>
      <c r="Z455">
        <v>1.8</v>
      </c>
      <c r="AA455">
        <v>9.8000000000000007</v>
      </c>
      <c r="AB455">
        <v>33.799999999999997</v>
      </c>
      <c r="AC455">
        <v>-5.0999999999999996</v>
      </c>
      <c r="AD455">
        <v>-1.2</v>
      </c>
      <c r="AE455">
        <v>0.7</v>
      </c>
      <c r="AF455">
        <v>112.7</v>
      </c>
      <c r="AG455">
        <v>91.2</v>
      </c>
      <c r="AH455">
        <v>-24.9</v>
      </c>
      <c r="AI455">
        <v>16.600000000000001</v>
      </c>
    </row>
    <row r="456" spans="1:35" x14ac:dyDescent="0.25">
      <c r="A456">
        <v>34120</v>
      </c>
      <c r="B456">
        <v>74.900000000000006</v>
      </c>
      <c r="C456">
        <v>13.8</v>
      </c>
      <c r="D456">
        <v>71.3</v>
      </c>
      <c r="E456">
        <v>12.1</v>
      </c>
      <c r="F456">
        <v>81.099999999999994</v>
      </c>
      <c r="G456">
        <v>7.5</v>
      </c>
      <c r="H456">
        <v>75.8</v>
      </c>
      <c r="I456">
        <v>0.5</v>
      </c>
      <c r="J456">
        <v>21</v>
      </c>
      <c r="K456">
        <v>30</v>
      </c>
      <c r="L456">
        <v>-5.0999999999999996</v>
      </c>
      <c r="M456">
        <v>2.6</v>
      </c>
      <c r="N456">
        <v>-4.5999999999999996</v>
      </c>
      <c r="O456">
        <v>0.6</v>
      </c>
      <c r="P456">
        <v>49.7</v>
      </c>
      <c r="Q456">
        <v>-1.2</v>
      </c>
      <c r="R456">
        <v>116.6</v>
      </c>
      <c r="S456">
        <v>61</v>
      </c>
      <c r="T456">
        <v>10.9</v>
      </c>
      <c r="U456">
        <v>67.2</v>
      </c>
      <c r="V456">
        <v>12.4</v>
      </c>
      <c r="W456">
        <v>82.9</v>
      </c>
      <c r="X456">
        <v>4.5999999999999996</v>
      </c>
      <c r="Y456">
        <v>39.9</v>
      </c>
      <c r="Z456">
        <v>0.2</v>
      </c>
      <c r="AA456">
        <v>19.7</v>
      </c>
      <c r="AB456">
        <v>33.5</v>
      </c>
      <c r="AC456">
        <v>-7.2</v>
      </c>
      <c r="AD456">
        <v>-1.2</v>
      </c>
      <c r="AE456">
        <v>0.7</v>
      </c>
      <c r="AF456">
        <v>113</v>
      </c>
      <c r="AG456">
        <v>91</v>
      </c>
      <c r="AH456">
        <v>-23.6</v>
      </c>
      <c r="AI456">
        <v>18.5</v>
      </c>
    </row>
    <row r="457" spans="1:35" x14ac:dyDescent="0.25">
      <c r="A457">
        <v>34155</v>
      </c>
      <c r="B457">
        <v>78</v>
      </c>
      <c r="C457">
        <v>13.8</v>
      </c>
      <c r="D457">
        <v>74.400000000000006</v>
      </c>
      <c r="E457">
        <v>13.5</v>
      </c>
      <c r="F457">
        <v>85.7</v>
      </c>
      <c r="G457">
        <v>7.5</v>
      </c>
      <c r="H457">
        <v>70.099999999999994</v>
      </c>
      <c r="I457">
        <v>0.8</v>
      </c>
      <c r="J457">
        <v>21</v>
      </c>
      <c r="K457">
        <v>30.2</v>
      </c>
      <c r="L457">
        <v>-5.2</v>
      </c>
      <c r="M457">
        <v>2.6</v>
      </c>
      <c r="N457">
        <v>-4.8</v>
      </c>
      <c r="O457">
        <v>0.1</v>
      </c>
      <c r="P457">
        <v>49.4</v>
      </c>
      <c r="Q457">
        <v>-1.5</v>
      </c>
      <c r="R457">
        <v>117.6</v>
      </c>
      <c r="S457">
        <v>61.9</v>
      </c>
      <c r="T457">
        <v>12.5</v>
      </c>
      <c r="U457">
        <v>64.5</v>
      </c>
      <c r="V457">
        <v>14.4</v>
      </c>
      <c r="W457">
        <v>82</v>
      </c>
      <c r="X457">
        <v>6.9</v>
      </c>
      <c r="Y457">
        <v>61</v>
      </c>
      <c r="Z457">
        <v>1</v>
      </c>
      <c r="AA457">
        <v>20.2</v>
      </c>
      <c r="AB457">
        <v>34</v>
      </c>
      <c r="AC457">
        <v>-4.9000000000000004</v>
      </c>
      <c r="AD457">
        <v>-1.2</v>
      </c>
      <c r="AE457">
        <v>0.7</v>
      </c>
      <c r="AF457">
        <v>112.8</v>
      </c>
      <c r="AG457">
        <v>91</v>
      </c>
      <c r="AH457">
        <v>-24.3</v>
      </c>
      <c r="AI457">
        <v>12.9</v>
      </c>
    </row>
    <row r="458" spans="1:35" x14ac:dyDescent="0.25">
      <c r="A458">
        <v>34190</v>
      </c>
      <c r="B458">
        <v>79.8</v>
      </c>
      <c r="C458">
        <v>14.1</v>
      </c>
      <c r="D458">
        <v>70.8</v>
      </c>
      <c r="E458">
        <v>13.2</v>
      </c>
      <c r="F458">
        <v>82.8</v>
      </c>
      <c r="G458">
        <v>9.4</v>
      </c>
      <c r="H458">
        <v>73.2</v>
      </c>
      <c r="I458">
        <v>0.2</v>
      </c>
      <c r="J458">
        <v>13.2</v>
      </c>
      <c r="K458">
        <v>30.4</v>
      </c>
      <c r="L458">
        <v>-6.4</v>
      </c>
      <c r="M458">
        <v>2.6</v>
      </c>
      <c r="N458">
        <v>-4.8</v>
      </c>
      <c r="O458">
        <v>-0.5</v>
      </c>
      <c r="P458">
        <v>49.4</v>
      </c>
      <c r="Q458">
        <v>-1.2</v>
      </c>
      <c r="R458">
        <v>115.6</v>
      </c>
      <c r="S458">
        <v>61.6</v>
      </c>
      <c r="T458">
        <v>13.8</v>
      </c>
      <c r="U458">
        <v>55.7</v>
      </c>
      <c r="V458">
        <v>11.5</v>
      </c>
      <c r="W458">
        <v>86.9</v>
      </c>
      <c r="X458">
        <v>5.6</v>
      </c>
      <c r="Y458">
        <v>60.8</v>
      </c>
      <c r="Z458">
        <v>0.5</v>
      </c>
      <c r="AA458">
        <v>18.899999999999999</v>
      </c>
      <c r="AB458">
        <v>33.5</v>
      </c>
      <c r="AC458">
        <v>-5.2</v>
      </c>
      <c r="AD458">
        <v>-1.2</v>
      </c>
      <c r="AE458">
        <v>0.7</v>
      </c>
      <c r="AF458">
        <v>112.5</v>
      </c>
      <c r="AG458">
        <v>91.2</v>
      </c>
      <c r="AH458">
        <v>-24.2</v>
      </c>
      <c r="AI458">
        <v>14.6</v>
      </c>
    </row>
    <row r="459" spans="1:35" x14ac:dyDescent="0.25">
      <c r="A459">
        <v>34225</v>
      </c>
      <c r="B459">
        <v>70.5</v>
      </c>
      <c r="C459">
        <v>12.8</v>
      </c>
      <c r="D459">
        <v>70</v>
      </c>
      <c r="E459">
        <v>12.6</v>
      </c>
      <c r="F459">
        <v>82.4</v>
      </c>
      <c r="G459">
        <v>6.9</v>
      </c>
      <c r="H459">
        <v>73.099999999999994</v>
      </c>
      <c r="I459">
        <v>1.5</v>
      </c>
      <c r="J459">
        <v>19.600000000000001</v>
      </c>
      <c r="K459">
        <v>29.4</v>
      </c>
      <c r="L459">
        <v>-3.4</v>
      </c>
      <c r="M459">
        <v>2.6</v>
      </c>
      <c r="N459">
        <v>-4.8</v>
      </c>
      <c r="O459">
        <v>-1.2</v>
      </c>
      <c r="P459">
        <v>49.4</v>
      </c>
      <c r="Q459">
        <v>2.2000000000000002</v>
      </c>
      <c r="R459">
        <v>116.5</v>
      </c>
      <c r="S459">
        <v>62.2</v>
      </c>
      <c r="T459">
        <v>13.1</v>
      </c>
      <c r="U459">
        <v>70.7</v>
      </c>
      <c r="V459">
        <v>12.1</v>
      </c>
      <c r="W459">
        <v>82.4</v>
      </c>
      <c r="X459">
        <v>5</v>
      </c>
      <c r="Y459">
        <v>61.1</v>
      </c>
      <c r="Z459">
        <v>1</v>
      </c>
      <c r="AA459">
        <v>19.3</v>
      </c>
      <c r="AB459">
        <v>33.1</v>
      </c>
      <c r="AC459">
        <v>-5.2</v>
      </c>
      <c r="AD459">
        <v>-1.4</v>
      </c>
      <c r="AE459">
        <v>0.7</v>
      </c>
      <c r="AF459">
        <v>112.8</v>
      </c>
      <c r="AG459">
        <v>91</v>
      </c>
      <c r="AH459">
        <v>-24.2</v>
      </c>
      <c r="AI459">
        <v>16.8</v>
      </c>
    </row>
    <row r="460" spans="1:35" x14ac:dyDescent="0.25">
      <c r="A460">
        <v>34260</v>
      </c>
      <c r="B460">
        <v>78</v>
      </c>
      <c r="C460">
        <v>13.4</v>
      </c>
      <c r="D460">
        <v>70.900000000000006</v>
      </c>
      <c r="E460">
        <v>12.9</v>
      </c>
      <c r="F460">
        <v>81.099999999999994</v>
      </c>
      <c r="G460">
        <v>8.1</v>
      </c>
      <c r="H460">
        <v>74.2</v>
      </c>
      <c r="I460">
        <v>13.1</v>
      </c>
      <c r="J460">
        <v>20.6</v>
      </c>
      <c r="K460">
        <v>30</v>
      </c>
      <c r="L460">
        <v>-5.0999999999999996</v>
      </c>
      <c r="M460">
        <v>2.6</v>
      </c>
      <c r="N460">
        <v>-4.5999999999999996</v>
      </c>
      <c r="O460">
        <v>-1.2</v>
      </c>
      <c r="P460">
        <v>49.4</v>
      </c>
      <c r="Q460">
        <v>3.2</v>
      </c>
      <c r="R460">
        <v>116.7</v>
      </c>
      <c r="S460">
        <v>62.7</v>
      </c>
      <c r="T460">
        <v>13.1</v>
      </c>
      <c r="U460">
        <v>66</v>
      </c>
      <c r="V460">
        <v>12.1</v>
      </c>
      <c r="W460">
        <v>82.9</v>
      </c>
      <c r="X460">
        <v>6.2</v>
      </c>
      <c r="Y460">
        <v>61.1</v>
      </c>
      <c r="Z460">
        <v>0.2</v>
      </c>
      <c r="AA460">
        <v>23.4</v>
      </c>
      <c r="AB460">
        <v>32.9</v>
      </c>
      <c r="AC460">
        <v>-3</v>
      </c>
      <c r="AD460">
        <v>-1.2</v>
      </c>
      <c r="AE460">
        <v>0.7</v>
      </c>
      <c r="AF460">
        <v>110.8</v>
      </c>
      <c r="AG460">
        <v>91</v>
      </c>
      <c r="AH460">
        <v>-23.1</v>
      </c>
      <c r="AI460">
        <v>16.5</v>
      </c>
    </row>
    <row r="461" spans="1:35" x14ac:dyDescent="0.25">
      <c r="A461">
        <v>34293</v>
      </c>
      <c r="B461">
        <v>77.8</v>
      </c>
      <c r="C461">
        <v>15.3</v>
      </c>
      <c r="D461">
        <v>69</v>
      </c>
      <c r="E461">
        <v>11.8</v>
      </c>
      <c r="F461">
        <v>82.3</v>
      </c>
      <c r="G461">
        <v>10.4</v>
      </c>
      <c r="H461">
        <v>72.599999999999994</v>
      </c>
      <c r="I461">
        <v>0.5</v>
      </c>
      <c r="J461">
        <v>19.3</v>
      </c>
      <c r="K461">
        <v>30.4</v>
      </c>
      <c r="L461">
        <v>-7.4</v>
      </c>
      <c r="M461">
        <v>2.6</v>
      </c>
      <c r="N461">
        <v>-4.8</v>
      </c>
      <c r="O461">
        <v>-0.6</v>
      </c>
      <c r="P461">
        <v>49.2</v>
      </c>
      <c r="Q461">
        <v>3.4</v>
      </c>
      <c r="R461">
        <v>116.1</v>
      </c>
      <c r="S461">
        <v>61.6</v>
      </c>
      <c r="T461">
        <v>15</v>
      </c>
      <c r="U461">
        <v>64.900000000000006</v>
      </c>
      <c r="V461">
        <v>12.4</v>
      </c>
      <c r="W461">
        <v>80.599999999999994</v>
      </c>
      <c r="X461">
        <v>6.2</v>
      </c>
      <c r="Y461">
        <v>60.1</v>
      </c>
      <c r="Z461">
        <v>0.8</v>
      </c>
      <c r="AA461">
        <v>19.3</v>
      </c>
      <c r="AB461">
        <v>32.5</v>
      </c>
      <c r="AC461">
        <v>-5.3</v>
      </c>
      <c r="AD461">
        <v>-1.2</v>
      </c>
      <c r="AE461">
        <v>0.7</v>
      </c>
      <c r="AF461">
        <v>113.3</v>
      </c>
      <c r="AG461">
        <v>91</v>
      </c>
      <c r="AH461">
        <v>-25</v>
      </c>
      <c r="AI461">
        <v>14.7</v>
      </c>
    </row>
    <row r="462" spans="1:35" x14ac:dyDescent="0.25">
      <c r="A462">
        <v>34328</v>
      </c>
      <c r="B462">
        <v>77.400000000000006</v>
      </c>
      <c r="C462">
        <v>14.1</v>
      </c>
      <c r="D462">
        <v>68.7</v>
      </c>
      <c r="E462">
        <v>13.2</v>
      </c>
      <c r="F462">
        <v>79</v>
      </c>
      <c r="G462">
        <v>7.5</v>
      </c>
      <c r="H462">
        <v>72.599999999999994</v>
      </c>
      <c r="I462">
        <v>1</v>
      </c>
      <c r="J462">
        <v>25.7</v>
      </c>
      <c r="K462">
        <v>30.2</v>
      </c>
      <c r="L462">
        <v>-3.3</v>
      </c>
      <c r="M462">
        <v>2.6</v>
      </c>
      <c r="N462">
        <v>-4.8</v>
      </c>
      <c r="O462">
        <v>-1.3</v>
      </c>
      <c r="P462">
        <v>49.2</v>
      </c>
      <c r="Q462">
        <v>-0.9</v>
      </c>
      <c r="R462">
        <v>117</v>
      </c>
      <c r="S462">
        <v>62.1</v>
      </c>
      <c r="T462">
        <v>13.1</v>
      </c>
      <c r="U462">
        <v>66.7</v>
      </c>
      <c r="V462">
        <v>11.8</v>
      </c>
      <c r="W462">
        <v>81.400000000000006</v>
      </c>
      <c r="X462">
        <v>6.2</v>
      </c>
      <c r="Y462">
        <v>61.1</v>
      </c>
      <c r="Z462">
        <v>0.2</v>
      </c>
      <c r="AA462">
        <v>21.3</v>
      </c>
      <c r="AB462">
        <v>32.9</v>
      </c>
      <c r="AC462">
        <v>-5.2</v>
      </c>
      <c r="AD462">
        <v>-1.2</v>
      </c>
      <c r="AE462">
        <v>0.7</v>
      </c>
      <c r="AF462">
        <v>112.2</v>
      </c>
      <c r="AG462">
        <v>91</v>
      </c>
      <c r="AH462">
        <v>-23.9</v>
      </c>
      <c r="AI462">
        <v>16.5</v>
      </c>
    </row>
    <row r="463" spans="1:35" x14ac:dyDescent="0.25">
      <c r="A463">
        <v>34363</v>
      </c>
      <c r="B463">
        <v>77.8</v>
      </c>
      <c r="C463">
        <v>12.8</v>
      </c>
      <c r="D463">
        <v>65.7</v>
      </c>
      <c r="E463">
        <v>12.6</v>
      </c>
      <c r="F463">
        <v>81.900000000000006</v>
      </c>
      <c r="G463">
        <v>6.2</v>
      </c>
      <c r="H463">
        <v>72.7</v>
      </c>
      <c r="I463">
        <v>2</v>
      </c>
      <c r="J463">
        <v>19.5</v>
      </c>
      <c r="K463">
        <v>30.6</v>
      </c>
      <c r="L463">
        <v>-5</v>
      </c>
      <c r="M463">
        <v>2.6</v>
      </c>
      <c r="N463">
        <v>-4.8</v>
      </c>
      <c r="O463">
        <v>0</v>
      </c>
      <c r="P463">
        <v>49.4</v>
      </c>
      <c r="Q463">
        <v>-0.9</v>
      </c>
      <c r="R463">
        <v>115.8</v>
      </c>
      <c r="S463">
        <v>61.8</v>
      </c>
      <c r="T463">
        <v>13.8</v>
      </c>
      <c r="U463">
        <v>68.099999999999994</v>
      </c>
      <c r="V463">
        <v>12.4</v>
      </c>
      <c r="W463">
        <v>82.8</v>
      </c>
      <c r="X463">
        <v>7.5</v>
      </c>
      <c r="Y463">
        <v>60.9</v>
      </c>
      <c r="Z463">
        <v>0.2</v>
      </c>
      <c r="AA463">
        <v>16.899999999999999</v>
      </c>
      <c r="AB463">
        <v>32.9</v>
      </c>
      <c r="AC463">
        <v>-5.0999999999999996</v>
      </c>
      <c r="AD463">
        <v>-1.2</v>
      </c>
      <c r="AE463">
        <v>0.7</v>
      </c>
      <c r="AF463">
        <v>112.7</v>
      </c>
      <c r="AG463">
        <v>91</v>
      </c>
      <c r="AH463">
        <v>-23.1</v>
      </c>
      <c r="AI463">
        <v>18.5</v>
      </c>
    </row>
    <row r="464" spans="1:35" x14ac:dyDescent="0.25">
      <c r="A464">
        <v>34398</v>
      </c>
      <c r="B464">
        <v>83.2</v>
      </c>
      <c r="C464">
        <v>12.8</v>
      </c>
      <c r="D464">
        <v>68.400000000000006</v>
      </c>
      <c r="E464">
        <v>11.5</v>
      </c>
      <c r="F464">
        <v>88.9</v>
      </c>
      <c r="G464">
        <v>8.1</v>
      </c>
      <c r="H464">
        <v>73.099999999999994</v>
      </c>
      <c r="I464">
        <v>1.5</v>
      </c>
      <c r="J464">
        <v>14.6</v>
      </c>
      <c r="K464">
        <v>30</v>
      </c>
      <c r="L464">
        <v>-5.2</v>
      </c>
      <c r="M464">
        <v>2.4</v>
      </c>
      <c r="N464">
        <v>-4.5999999999999996</v>
      </c>
      <c r="O464">
        <v>-0.2</v>
      </c>
      <c r="P464">
        <v>49.2</v>
      </c>
      <c r="Q464">
        <v>-2</v>
      </c>
      <c r="R464">
        <v>116.6</v>
      </c>
      <c r="S464">
        <v>61.1</v>
      </c>
      <c r="T464">
        <v>14.1</v>
      </c>
      <c r="U464">
        <v>67.7</v>
      </c>
      <c r="V464">
        <v>11.8</v>
      </c>
      <c r="W464">
        <v>78.900000000000006</v>
      </c>
      <c r="X464">
        <v>8.1</v>
      </c>
      <c r="Y464">
        <v>61.5</v>
      </c>
      <c r="Z464">
        <v>0</v>
      </c>
      <c r="AA464">
        <v>19.399999999999999</v>
      </c>
      <c r="AB464">
        <v>33.5</v>
      </c>
      <c r="AC464">
        <v>-6.2</v>
      </c>
      <c r="AD464">
        <v>-1.4</v>
      </c>
      <c r="AE464">
        <v>0.7</v>
      </c>
      <c r="AF464">
        <v>107.8</v>
      </c>
      <c r="AG464">
        <v>91.2</v>
      </c>
      <c r="AH464">
        <v>-24.9</v>
      </c>
      <c r="AI464">
        <v>14.2</v>
      </c>
    </row>
    <row r="465" spans="1:35" x14ac:dyDescent="0.25">
      <c r="A465">
        <v>34432</v>
      </c>
      <c r="B465">
        <v>74.599999999999994</v>
      </c>
      <c r="C465">
        <v>14.4</v>
      </c>
      <c r="D465">
        <v>73.599999999999994</v>
      </c>
      <c r="E465">
        <v>12.6</v>
      </c>
      <c r="F465">
        <v>71.8</v>
      </c>
      <c r="G465">
        <v>11.1</v>
      </c>
      <c r="H465">
        <v>73</v>
      </c>
      <c r="I465">
        <v>1.5</v>
      </c>
      <c r="J465">
        <v>22</v>
      </c>
      <c r="K465">
        <v>30.1</v>
      </c>
      <c r="L465">
        <v>-5</v>
      </c>
      <c r="M465">
        <v>2.6</v>
      </c>
      <c r="N465">
        <v>-4.5999999999999996</v>
      </c>
      <c r="O465">
        <v>0.5</v>
      </c>
      <c r="P465">
        <v>49.2</v>
      </c>
      <c r="Q465">
        <v>-2.2999999999999998</v>
      </c>
      <c r="R465">
        <v>117.1</v>
      </c>
      <c r="S465">
        <v>49.5</v>
      </c>
      <c r="T465">
        <v>14.7</v>
      </c>
      <c r="U465">
        <v>69.900000000000006</v>
      </c>
      <c r="V465">
        <v>13.5</v>
      </c>
      <c r="W465">
        <v>76.099999999999994</v>
      </c>
      <c r="X465">
        <v>12.9</v>
      </c>
      <c r="Y465">
        <v>62.6</v>
      </c>
      <c r="Z465">
        <v>0.5</v>
      </c>
      <c r="AA465">
        <v>21.4</v>
      </c>
      <c r="AB465">
        <v>30.2</v>
      </c>
      <c r="AC465">
        <v>-6.4</v>
      </c>
      <c r="AD465">
        <v>-1.2</v>
      </c>
      <c r="AE465">
        <v>0.7</v>
      </c>
      <c r="AF465">
        <v>114</v>
      </c>
      <c r="AG465">
        <v>91</v>
      </c>
      <c r="AH465">
        <v>-25.2</v>
      </c>
      <c r="AI465">
        <v>13.1</v>
      </c>
    </row>
    <row r="466" spans="1:35" x14ac:dyDescent="0.25">
      <c r="A466">
        <v>34467</v>
      </c>
      <c r="B466">
        <v>77.400000000000006</v>
      </c>
      <c r="C466">
        <v>15.6</v>
      </c>
      <c r="D466">
        <v>70</v>
      </c>
      <c r="E466">
        <v>17.2</v>
      </c>
      <c r="F466">
        <v>79.7</v>
      </c>
      <c r="G466">
        <v>11.1</v>
      </c>
      <c r="H466">
        <v>80</v>
      </c>
      <c r="I466">
        <v>0.5</v>
      </c>
      <c r="J466">
        <v>21.1</v>
      </c>
      <c r="K466">
        <v>25</v>
      </c>
      <c r="L466">
        <v>-8.3000000000000007</v>
      </c>
      <c r="M466">
        <v>2.6</v>
      </c>
      <c r="N466">
        <v>-4.5999999999999996</v>
      </c>
      <c r="O466">
        <v>0.1</v>
      </c>
      <c r="P466">
        <v>49.4</v>
      </c>
      <c r="Q466">
        <v>-1.6</v>
      </c>
      <c r="R466">
        <v>119.2</v>
      </c>
      <c r="S466">
        <v>61</v>
      </c>
      <c r="T466">
        <v>16.899999999999999</v>
      </c>
      <c r="U466">
        <v>67</v>
      </c>
      <c r="V466">
        <v>18.899999999999999</v>
      </c>
      <c r="W466">
        <v>87.2</v>
      </c>
      <c r="X466">
        <v>17</v>
      </c>
      <c r="Y466">
        <v>58.9</v>
      </c>
      <c r="Z466">
        <v>0</v>
      </c>
      <c r="AA466">
        <v>20.8</v>
      </c>
      <c r="AB466">
        <v>16.2</v>
      </c>
      <c r="AC466">
        <v>-5.3</v>
      </c>
      <c r="AD466">
        <v>-1.2</v>
      </c>
      <c r="AE466">
        <v>0.7</v>
      </c>
      <c r="AF466">
        <v>112.8</v>
      </c>
      <c r="AG466">
        <v>91.2</v>
      </c>
      <c r="AH466">
        <v>-24.6</v>
      </c>
      <c r="AI466">
        <v>16.7</v>
      </c>
    </row>
    <row r="467" spans="1:35" x14ac:dyDescent="0.25">
      <c r="A467">
        <v>34500</v>
      </c>
      <c r="B467">
        <v>73.3</v>
      </c>
      <c r="C467">
        <v>19.2</v>
      </c>
      <c r="D467">
        <v>70.7</v>
      </c>
      <c r="E467">
        <v>18.600000000000001</v>
      </c>
      <c r="F467">
        <v>78.599999999999994</v>
      </c>
      <c r="G467">
        <v>20</v>
      </c>
      <c r="H467">
        <v>70.599999999999994</v>
      </c>
      <c r="I467">
        <v>2</v>
      </c>
      <c r="J467">
        <v>17.899999999999999</v>
      </c>
      <c r="K467">
        <v>17.8</v>
      </c>
      <c r="L467">
        <v>-5.3</v>
      </c>
      <c r="M467">
        <v>2.6</v>
      </c>
      <c r="N467">
        <v>-4.8</v>
      </c>
      <c r="O467">
        <v>-0.3</v>
      </c>
      <c r="P467">
        <v>49.4</v>
      </c>
      <c r="Q467">
        <v>-1.6</v>
      </c>
      <c r="R467">
        <v>116.9</v>
      </c>
      <c r="S467">
        <v>62.8</v>
      </c>
      <c r="T467">
        <v>18.899999999999999</v>
      </c>
      <c r="U467">
        <v>71.8</v>
      </c>
      <c r="V467">
        <v>20.3</v>
      </c>
      <c r="W467">
        <v>81.5</v>
      </c>
      <c r="X467">
        <v>22.3</v>
      </c>
      <c r="Y467">
        <v>57.1</v>
      </c>
      <c r="Z467">
        <v>2</v>
      </c>
      <c r="AA467">
        <v>10.8</v>
      </c>
      <c r="AB467">
        <v>-5.3</v>
      </c>
      <c r="AC467">
        <v>-6.6</v>
      </c>
      <c r="AD467">
        <v>-1.2</v>
      </c>
      <c r="AE467">
        <v>0.7</v>
      </c>
      <c r="AF467">
        <v>113.8</v>
      </c>
      <c r="AG467">
        <v>91.2</v>
      </c>
      <c r="AH467">
        <v>-23.6</v>
      </c>
      <c r="AI467">
        <v>19.3</v>
      </c>
    </row>
    <row r="468" spans="1:35" x14ac:dyDescent="0.25">
      <c r="A468">
        <v>34535</v>
      </c>
      <c r="B468">
        <v>78.2</v>
      </c>
      <c r="C468">
        <v>18.3</v>
      </c>
      <c r="D468">
        <v>70.8</v>
      </c>
      <c r="E468">
        <v>21.7</v>
      </c>
      <c r="F468">
        <v>82.5</v>
      </c>
      <c r="G468">
        <v>22.3</v>
      </c>
      <c r="H468">
        <v>69.900000000000006</v>
      </c>
      <c r="I468">
        <v>2.2000000000000002</v>
      </c>
      <c r="J468">
        <v>23.1</v>
      </c>
      <c r="K468">
        <v>10.6</v>
      </c>
      <c r="L468">
        <v>-2.5</v>
      </c>
      <c r="M468">
        <v>2.6</v>
      </c>
      <c r="N468">
        <v>-4.5999999999999996</v>
      </c>
      <c r="O468">
        <v>-0.1</v>
      </c>
      <c r="P468">
        <v>49</v>
      </c>
      <c r="Q468">
        <v>-1.2</v>
      </c>
      <c r="R468">
        <v>117.7</v>
      </c>
      <c r="S468">
        <v>59</v>
      </c>
      <c r="T468">
        <v>19.2</v>
      </c>
      <c r="U468">
        <v>65.900000000000006</v>
      </c>
      <c r="V468">
        <v>20.3</v>
      </c>
      <c r="W468">
        <v>79.900000000000006</v>
      </c>
      <c r="X468">
        <v>23.7</v>
      </c>
      <c r="Y468">
        <v>55</v>
      </c>
      <c r="Z468">
        <v>1.2</v>
      </c>
      <c r="AA468">
        <v>22.4</v>
      </c>
      <c r="AB468">
        <v>-10.3</v>
      </c>
      <c r="AC468">
        <v>-5.9</v>
      </c>
      <c r="AD468">
        <v>-1.2</v>
      </c>
      <c r="AE468">
        <v>0.7</v>
      </c>
      <c r="AF468">
        <v>113.9</v>
      </c>
      <c r="AG468">
        <v>91.2</v>
      </c>
      <c r="AH468">
        <v>-25.3</v>
      </c>
      <c r="AI468">
        <v>15.3</v>
      </c>
    </row>
    <row r="469" spans="1:35" x14ac:dyDescent="0.25">
      <c r="A469">
        <v>34568</v>
      </c>
      <c r="B469">
        <v>82.7</v>
      </c>
      <c r="C469">
        <v>19.2</v>
      </c>
      <c r="D469">
        <v>71.5</v>
      </c>
      <c r="E469">
        <v>21.4</v>
      </c>
      <c r="F469">
        <v>78.8</v>
      </c>
      <c r="G469">
        <v>23.3</v>
      </c>
      <c r="H469">
        <v>69.7</v>
      </c>
      <c r="I469">
        <v>2.2000000000000002</v>
      </c>
      <c r="J469">
        <v>19.7</v>
      </c>
      <c r="K469">
        <v>8.1</v>
      </c>
      <c r="L469">
        <v>0.4</v>
      </c>
      <c r="M469">
        <v>2.6</v>
      </c>
      <c r="N469">
        <v>-4.8</v>
      </c>
      <c r="O469">
        <v>2.1</v>
      </c>
      <c r="P469">
        <v>49</v>
      </c>
      <c r="Q469">
        <v>-1.5</v>
      </c>
      <c r="R469">
        <v>116</v>
      </c>
      <c r="S469">
        <v>60.6</v>
      </c>
      <c r="T469">
        <v>19.399999999999999</v>
      </c>
      <c r="U469">
        <v>64.3</v>
      </c>
      <c r="V469">
        <v>21.1</v>
      </c>
      <c r="W469">
        <v>79.5</v>
      </c>
      <c r="X469">
        <v>23</v>
      </c>
      <c r="Y469">
        <v>58</v>
      </c>
      <c r="Z469">
        <v>3</v>
      </c>
      <c r="AA469">
        <v>22</v>
      </c>
      <c r="AB469">
        <v>-12</v>
      </c>
      <c r="AC469">
        <v>-9.4</v>
      </c>
      <c r="AD469">
        <v>-1.2</v>
      </c>
      <c r="AE469">
        <v>0.7</v>
      </c>
      <c r="AF469">
        <v>113.9</v>
      </c>
      <c r="AG469">
        <v>91.2</v>
      </c>
      <c r="AH469">
        <v>-25.2</v>
      </c>
      <c r="AI469">
        <v>14.1</v>
      </c>
    </row>
    <row r="470" spans="1:35" x14ac:dyDescent="0.25">
      <c r="A470">
        <v>34603</v>
      </c>
      <c r="B470">
        <v>76.099999999999994</v>
      </c>
      <c r="C470">
        <v>20.3</v>
      </c>
      <c r="D470">
        <v>70.5</v>
      </c>
      <c r="E470">
        <v>22.8</v>
      </c>
      <c r="F470">
        <v>85.4</v>
      </c>
      <c r="G470">
        <v>26</v>
      </c>
      <c r="H470">
        <v>68.5</v>
      </c>
      <c r="I470">
        <v>2</v>
      </c>
      <c r="J470">
        <v>19.5</v>
      </c>
      <c r="K470">
        <v>7.6</v>
      </c>
      <c r="L470">
        <v>-5.4</v>
      </c>
      <c r="M470">
        <v>2.6</v>
      </c>
      <c r="N470">
        <v>-4.3</v>
      </c>
      <c r="O470">
        <v>-0.4</v>
      </c>
      <c r="P470">
        <v>49.7</v>
      </c>
      <c r="Q470">
        <v>-1.6</v>
      </c>
      <c r="R470">
        <v>116.4</v>
      </c>
      <c r="S470">
        <v>61.8</v>
      </c>
      <c r="T470">
        <v>20.6</v>
      </c>
      <c r="U470">
        <v>65.900000000000006</v>
      </c>
      <c r="V470">
        <v>22.2</v>
      </c>
      <c r="W470">
        <v>79.599999999999994</v>
      </c>
      <c r="X470">
        <v>25</v>
      </c>
      <c r="Y470">
        <v>58.5</v>
      </c>
      <c r="Z470">
        <v>2.5</v>
      </c>
      <c r="AA470">
        <v>16.399999999999999</v>
      </c>
      <c r="AB470">
        <v>-12.7</v>
      </c>
      <c r="AC470">
        <v>-5.8</v>
      </c>
      <c r="AD470">
        <v>-1.2</v>
      </c>
      <c r="AE470">
        <v>0.7</v>
      </c>
      <c r="AF470">
        <v>113.8</v>
      </c>
      <c r="AG470">
        <v>91</v>
      </c>
      <c r="AH470">
        <v>-24.3</v>
      </c>
      <c r="AI470">
        <v>16.8</v>
      </c>
    </row>
    <row r="471" spans="1:35" x14ac:dyDescent="0.25">
      <c r="A471">
        <v>34638</v>
      </c>
      <c r="B471">
        <v>78.3</v>
      </c>
      <c r="C471">
        <v>20.9</v>
      </c>
      <c r="D471">
        <v>69</v>
      </c>
      <c r="E471">
        <v>21.4</v>
      </c>
      <c r="F471">
        <v>81.5</v>
      </c>
      <c r="G471">
        <v>25</v>
      </c>
      <c r="H471">
        <v>69.900000000000006</v>
      </c>
      <c r="I471">
        <v>2</v>
      </c>
      <c r="J471">
        <v>18.3</v>
      </c>
      <c r="K471">
        <v>6.9</v>
      </c>
      <c r="L471">
        <v>0.2</v>
      </c>
      <c r="M471">
        <v>2.6</v>
      </c>
      <c r="N471">
        <v>-4.5999999999999996</v>
      </c>
      <c r="O471">
        <v>0.9</v>
      </c>
      <c r="P471">
        <v>49.7</v>
      </c>
      <c r="Q471">
        <v>-2.2999999999999998</v>
      </c>
      <c r="R471">
        <v>117.3</v>
      </c>
      <c r="S471">
        <v>63.5</v>
      </c>
      <c r="T471">
        <v>21.2</v>
      </c>
      <c r="U471">
        <v>68.2</v>
      </c>
      <c r="V471">
        <v>21.7</v>
      </c>
      <c r="W471">
        <v>80.8</v>
      </c>
      <c r="X471">
        <v>24</v>
      </c>
      <c r="Y471">
        <v>57.7</v>
      </c>
      <c r="Z471">
        <v>13.9</v>
      </c>
      <c r="AA471">
        <v>23.6</v>
      </c>
      <c r="AB471">
        <v>-14.3</v>
      </c>
      <c r="AC471">
        <v>-5</v>
      </c>
      <c r="AD471">
        <v>-1.2</v>
      </c>
      <c r="AE471">
        <v>0.5</v>
      </c>
      <c r="AF471">
        <v>113.5</v>
      </c>
      <c r="AG471">
        <v>91.2</v>
      </c>
      <c r="AH471">
        <v>-25.2</v>
      </c>
      <c r="AI471">
        <v>13.8</v>
      </c>
    </row>
    <row r="472" spans="1:35" x14ac:dyDescent="0.25">
      <c r="A472">
        <v>34674</v>
      </c>
      <c r="B472">
        <v>78.599999999999994</v>
      </c>
      <c r="C472">
        <v>21.2</v>
      </c>
      <c r="D472">
        <v>71.599999999999994</v>
      </c>
      <c r="E472">
        <v>21.7</v>
      </c>
      <c r="F472">
        <v>79.599999999999994</v>
      </c>
      <c r="G472">
        <v>25</v>
      </c>
      <c r="H472">
        <v>68.5</v>
      </c>
      <c r="I472">
        <v>2</v>
      </c>
      <c r="J472">
        <v>25.6</v>
      </c>
      <c r="K472">
        <v>6.9</v>
      </c>
      <c r="L472">
        <v>-6.1</v>
      </c>
      <c r="M472">
        <v>2.6</v>
      </c>
      <c r="N472">
        <v>-4.8</v>
      </c>
      <c r="O472">
        <v>-0.2</v>
      </c>
      <c r="P472">
        <v>49.4</v>
      </c>
      <c r="Q472">
        <v>-2.2999999999999998</v>
      </c>
      <c r="R472">
        <v>116.7</v>
      </c>
      <c r="S472">
        <v>63.9</v>
      </c>
      <c r="T472">
        <v>21.6</v>
      </c>
      <c r="U472">
        <v>66.3</v>
      </c>
      <c r="V472">
        <v>21.9</v>
      </c>
      <c r="W472">
        <v>79.2</v>
      </c>
      <c r="X472">
        <v>25.7</v>
      </c>
      <c r="Y472">
        <v>60.4</v>
      </c>
      <c r="Z472">
        <v>2.8</v>
      </c>
      <c r="AA472">
        <v>20.399999999999999</v>
      </c>
      <c r="AB472">
        <v>-14.7</v>
      </c>
      <c r="AC472">
        <v>-4.0999999999999996</v>
      </c>
      <c r="AD472">
        <v>-1.2</v>
      </c>
      <c r="AE472">
        <v>0.7</v>
      </c>
      <c r="AF472">
        <v>114</v>
      </c>
      <c r="AG472">
        <v>91</v>
      </c>
      <c r="AH472">
        <v>-25.9</v>
      </c>
      <c r="AI472">
        <v>14.9</v>
      </c>
    </row>
    <row r="473" spans="1:35" x14ac:dyDescent="0.25">
      <c r="A473">
        <v>34708</v>
      </c>
      <c r="B473">
        <v>77.099999999999994</v>
      </c>
      <c r="C473">
        <v>22.2</v>
      </c>
      <c r="D473">
        <v>68.3</v>
      </c>
      <c r="E473">
        <v>21.1</v>
      </c>
      <c r="F473">
        <v>80.5</v>
      </c>
      <c r="G473">
        <v>23.3</v>
      </c>
      <c r="H473">
        <v>69.099999999999994</v>
      </c>
      <c r="I473">
        <v>2.8</v>
      </c>
      <c r="J473">
        <v>27.1</v>
      </c>
      <c r="K473">
        <v>5.2</v>
      </c>
      <c r="L473">
        <v>-5.3</v>
      </c>
      <c r="M473">
        <v>2.6</v>
      </c>
      <c r="N473">
        <v>-4.5999999999999996</v>
      </c>
      <c r="O473">
        <v>0.2</v>
      </c>
      <c r="P473">
        <v>49.4</v>
      </c>
      <c r="Q473">
        <v>-2</v>
      </c>
      <c r="R473">
        <v>118.3</v>
      </c>
      <c r="S473">
        <v>61.8</v>
      </c>
      <c r="T473">
        <v>23.1</v>
      </c>
      <c r="U473">
        <v>73.5</v>
      </c>
      <c r="V473">
        <v>22.5</v>
      </c>
      <c r="W473">
        <v>80.2</v>
      </c>
      <c r="X473">
        <v>25.2</v>
      </c>
      <c r="Y473">
        <v>57.7</v>
      </c>
      <c r="Z473">
        <v>2</v>
      </c>
      <c r="AA473">
        <v>22.1</v>
      </c>
      <c r="AB473">
        <v>-15.3</v>
      </c>
      <c r="AC473">
        <v>-5.4</v>
      </c>
      <c r="AD473">
        <v>-1.2</v>
      </c>
      <c r="AE473">
        <v>0.7</v>
      </c>
      <c r="AF473">
        <v>112.2</v>
      </c>
      <c r="AG473">
        <v>91</v>
      </c>
      <c r="AH473">
        <v>-24.7</v>
      </c>
      <c r="AI473">
        <v>15.9</v>
      </c>
    </row>
    <row r="474" spans="1:35" x14ac:dyDescent="0.25">
      <c r="A474">
        <v>34742</v>
      </c>
      <c r="B474">
        <v>77.3</v>
      </c>
      <c r="C474">
        <v>22.8</v>
      </c>
      <c r="D474">
        <v>70.3</v>
      </c>
      <c r="E474">
        <v>20.6</v>
      </c>
      <c r="F474">
        <v>81.2</v>
      </c>
      <c r="G474">
        <v>22.7</v>
      </c>
      <c r="H474">
        <v>69.900000000000006</v>
      </c>
      <c r="I474">
        <v>2</v>
      </c>
      <c r="J474">
        <v>12.7</v>
      </c>
      <c r="K474">
        <v>5.5</v>
      </c>
      <c r="L474">
        <v>-6.1</v>
      </c>
      <c r="M474">
        <v>2.6</v>
      </c>
      <c r="N474">
        <v>-4.5999999999999996</v>
      </c>
      <c r="O474">
        <v>0</v>
      </c>
      <c r="P474">
        <v>49</v>
      </c>
      <c r="Q474">
        <v>-1.4</v>
      </c>
      <c r="R474">
        <v>117</v>
      </c>
      <c r="S474">
        <v>62.1</v>
      </c>
      <c r="T474">
        <v>23.1</v>
      </c>
      <c r="U474">
        <v>66.400000000000006</v>
      </c>
      <c r="V474">
        <v>22.2</v>
      </c>
      <c r="W474">
        <v>84.1</v>
      </c>
      <c r="X474">
        <v>24</v>
      </c>
      <c r="Y474">
        <v>63.2</v>
      </c>
      <c r="Z474">
        <v>2.5</v>
      </c>
      <c r="AA474">
        <v>18.5</v>
      </c>
      <c r="AB474">
        <v>-17.7</v>
      </c>
      <c r="AC474">
        <v>-5.5</v>
      </c>
      <c r="AD474">
        <v>-1.2</v>
      </c>
      <c r="AE474">
        <v>0.7</v>
      </c>
      <c r="AF474">
        <v>114.7</v>
      </c>
      <c r="AG474">
        <v>91</v>
      </c>
      <c r="AH474">
        <v>-24.7</v>
      </c>
      <c r="AI474">
        <v>20.399999999999999</v>
      </c>
    </row>
    <row r="475" spans="1:35" x14ac:dyDescent="0.25">
      <c r="A475">
        <v>34778</v>
      </c>
      <c r="B475">
        <v>77.7</v>
      </c>
      <c r="C475">
        <v>22.5</v>
      </c>
      <c r="D475">
        <v>76.3</v>
      </c>
      <c r="E475">
        <v>21.4</v>
      </c>
      <c r="F475">
        <v>79.900000000000006</v>
      </c>
      <c r="G475">
        <v>25</v>
      </c>
      <c r="H475">
        <v>68.2</v>
      </c>
      <c r="I475">
        <v>2.2000000000000002</v>
      </c>
      <c r="J475">
        <v>27.2</v>
      </c>
      <c r="K475">
        <v>4.8</v>
      </c>
      <c r="L475">
        <v>-5.7</v>
      </c>
      <c r="M475">
        <v>2.4</v>
      </c>
      <c r="N475">
        <v>-4.5999999999999996</v>
      </c>
      <c r="O475">
        <v>0.9</v>
      </c>
      <c r="P475">
        <v>49.2</v>
      </c>
      <c r="Q475">
        <v>-2.2999999999999998</v>
      </c>
      <c r="R475">
        <v>117.4</v>
      </c>
      <c r="S475">
        <v>54.2</v>
      </c>
      <c r="T475">
        <v>23.8</v>
      </c>
      <c r="U475">
        <v>65.599999999999994</v>
      </c>
      <c r="V475">
        <v>21.9</v>
      </c>
      <c r="W475">
        <v>79.5</v>
      </c>
      <c r="X475">
        <v>24.7</v>
      </c>
      <c r="Y475">
        <v>58.5</v>
      </c>
      <c r="Z475">
        <v>2.5</v>
      </c>
      <c r="AA475">
        <v>22.6</v>
      </c>
      <c r="AB475">
        <v>-13.3</v>
      </c>
      <c r="AC475">
        <v>-6.9</v>
      </c>
      <c r="AD475">
        <v>-1.2</v>
      </c>
      <c r="AE475">
        <v>0.7</v>
      </c>
      <c r="AF475">
        <v>113.4</v>
      </c>
      <c r="AG475">
        <v>91.2</v>
      </c>
      <c r="AH475">
        <v>-25.3</v>
      </c>
      <c r="AI475">
        <v>15</v>
      </c>
    </row>
    <row r="476" spans="1:35" x14ac:dyDescent="0.25">
      <c r="A476">
        <v>34813</v>
      </c>
      <c r="B476">
        <v>78.2</v>
      </c>
      <c r="C476">
        <v>23.4</v>
      </c>
      <c r="D476">
        <v>68.099999999999994</v>
      </c>
      <c r="E476">
        <v>22.5</v>
      </c>
      <c r="F476">
        <v>74.7</v>
      </c>
      <c r="G476">
        <v>24.7</v>
      </c>
      <c r="H476">
        <v>69.599999999999994</v>
      </c>
      <c r="I476">
        <v>2</v>
      </c>
      <c r="J476">
        <v>31.7</v>
      </c>
      <c r="K476">
        <v>4.3</v>
      </c>
      <c r="L476">
        <v>-5.8</v>
      </c>
      <c r="M476">
        <v>2.6</v>
      </c>
      <c r="N476">
        <v>-4.5999999999999996</v>
      </c>
      <c r="O476">
        <v>0.7</v>
      </c>
      <c r="P476">
        <v>49.7</v>
      </c>
      <c r="Q476">
        <v>-1.1000000000000001</v>
      </c>
      <c r="R476">
        <v>117.7</v>
      </c>
      <c r="S476">
        <v>62.2</v>
      </c>
      <c r="T476">
        <v>23.8</v>
      </c>
      <c r="U476">
        <v>66.099999999999994</v>
      </c>
      <c r="V476">
        <v>21.7</v>
      </c>
      <c r="W476">
        <v>80.2</v>
      </c>
      <c r="X476">
        <v>23.7</v>
      </c>
      <c r="Y476">
        <v>56.1</v>
      </c>
      <c r="Z476">
        <v>1.5</v>
      </c>
      <c r="AA476">
        <v>20</v>
      </c>
      <c r="AB476">
        <v>-17.7</v>
      </c>
      <c r="AC476">
        <v>-6.8</v>
      </c>
      <c r="AD476">
        <v>-1.2</v>
      </c>
      <c r="AE476">
        <v>0.7</v>
      </c>
      <c r="AF476">
        <v>113.6</v>
      </c>
      <c r="AG476">
        <v>91.2</v>
      </c>
      <c r="AH476">
        <v>-24.9</v>
      </c>
      <c r="AI476">
        <v>15.8</v>
      </c>
    </row>
    <row r="477" spans="1:35" x14ac:dyDescent="0.25">
      <c r="A477">
        <v>34846</v>
      </c>
      <c r="B477">
        <v>79.5</v>
      </c>
      <c r="C477">
        <v>23.8</v>
      </c>
      <c r="D477">
        <v>64.8</v>
      </c>
      <c r="E477">
        <v>22.2</v>
      </c>
      <c r="F477">
        <v>79.7</v>
      </c>
      <c r="G477">
        <v>25.7</v>
      </c>
      <c r="H477">
        <v>69.7</v>
      </c>
      <c r="I477">
        <v>1.8</v>
      </c>
      <c r="J477">
        <v>13.8</v>
      </c>
      <c r="K477">
        <v>3.3</v>
      </c>
      <c r="L477">
        <v>-8.1</v>
      </c>
      <c r="M477">
        <v>2.6</v>
      </c>
      <c r="N477">
        <v>-4.5999999999999996</v>
      </c>
      <c r="O477">
        <v>0.5</v>
      </c>
      <c r="P477">
        <v>49.4</v>
      </c>
      <c r="Q477">
        <v>-2.2999999999999998</v>
      </c>
      <c r="R477">
        <v>117.8</v>
      </c>
      <c r="S477">
        <v>61.6</v>
      </c>
      <c r="T477">
        <v>23.1</v>
      </c>
      <c r="U477">
        <v>63.5</v>
      </c>
      <c r="V477">
        <v>22.8</v>
      </c>
      <c r="W477">
        <v>79.5</v>
      </c>
      <c r="X477">
        <v>25.7</v>
      </c>
      <c r="Y477">
        <v>55.8</v>
      </c>
      <c r="Z477">
        <v>2</v>
      </c>
      <c r="AA477">
        <v>21.3</v>
      </c>
      <c r="AB477">
        <v>-17.7</v>
      </c>
      <c r="AC477">
        <v>-8</v>
      </c>
      <c r="AD477">
        <v>-1.2</v>
      </c>
      <c r="AE477">
        <v>0.7</v>
      </c>
      <c r="AF477">
        <v>113.4</v>
      </c>
      <c r="AG477">
        <v>91.2</v>
      </c>
      <c r="AH477">
        <v>-24.4</v>
      </c>
      <c r="AI477">
        <v>15.1</v>
      </c>
    </row>
    <row r="478" spans="1:35" x14ac:dyDescent="0.25">
      <c r="A478">
        <v>34881</v>
      </c>
      <c r="B478">
        <v>77.8</v>
      </c>
      <c r="C478">
        <v>22.8</v>
      </c>
      <c r="D478">
        <v>66.2</v>
      </c>
      <c r="E478">
        <v>23.3</v>
      </c>
      <c r="F478">
        <v>79.099999999999994</v>
      </c>
      <c r="G478">
        <v>24</v>
      </c>
      <c r="H478">
        <v>69.7</v>
      </c>
      <c r="I478">
        <v>2.8</v>
      </c>
      <c r="J478">
        <v>23.4</v>
      </c>
      <c r="K478">
        <v>3.8</v>
      </c>
      <c r="L478">
        <v>-8</v>
      </c>
      <c r="M478">
        <v>2.6</v>
      </c>
      <c r="N478">
        <v>-4.5999999999999996</v>
      </c>
      <c r="O478">
        <v>0.4</v>
      </c>
      <c r="P478">
        <v>49.2</v>
      </c>
      <c r="Q478">
        <v>-1.4</v>
      </c>
      <c r="R478">
        <v>118</v>
      </c>
      <c r="S478">
        <v>62</v>
      </c>
      <c r="T478">
        <v>23.1</v>
      </c>
      <c r="U478">
        <v>53.4</v>
      </c>
      <c r="V478">
        <v>22.2</v>
      </c>
      <c r="W478">
        <v>82.9</v>
      </c>
      <c r="X478">
        <v>24</v>
      </c>
      <c r="Y478">
        <v>57.7</v>
      </c>
      <c r="Z478">
        <v>3</v>
      </c>
      <c r="AA478">
        <v>18.8</v>
      </c>
      <c r="AB478">
        <v>-17.3</v>
      </c>
      <c r="AC478">
        <v>-6</v>
      </c>
      <c r="AD478">
        <v>-1.4</v>
      </c>
      <c r="AE478">
        <v>0.7</v>
      </c>
      <c r="AF478">
        <v>113.2</v>
      </c>
      <c r="AG478">
        <v>91</v>
      </c>
      <c r="AH478">
        <v>-23</v>
      </c>
      <c r="AI478">
        <v>20.9</v>
      </c>
    </row>
    <row r="479" spans="1:35" x14ac:dyDescent="0.25">
      <c r="A479">
        <v>34915</v>
      </c>
      <c r="B479">
        <v>80.099999999999994</v>
      </c>
      <c r="C479">
        <v>23.8</v>
      </c>
      <c r="D479">
        <v>69.8</v>
      </c>
      <c r="E479">
        <v>22.8</v>
      </c>
      <c r="F479">
        <v>79.099999999999994</v>
      </c>
      <c r="G479">
        <v>25.2</v>
      </c>
      <c r="H479">
        <v>69.7</v>
      </c>
      <c r="I479">
        <v>2.2000000000000002</v>
      </c>
      <c r="J479">
        <v>11.9</v>
      </c>
      <c r="K479">
        <v>3.4</v>
      </c>
      <c r="L479">
        <v>-7.8</v>
      </c>
      <c r="M479">
        <v>2.6</v>
      </c>
      <c r="N479">
        <v>-4.8</v>
      </c>
      <c r="O479">
        <v>0.5</v>
      </c>
      <c r="P479">
        <v>49.7</v>
      </c>
      <c r="Q479">
        <v>-1.7</v>
      </c>
      <c r="R479">
        <v>117.3</v>
      </c>
      <c r="S479">
        <v>62.4</v>
      </c>
      <c r="T479">
        <v>25</v>
      </c>
      <c r="U479">
        <v>61.5</v>
      </c>
      <c r="V479">
        <v>21.9</v>
      </c>
      <c r="W479">
        <v>79.5</v>
      </c>
      <c r="X479">
        <v>24.3</v>
      </c>
      <c r="Y479">
        <v>59</v>
      </c>
      <c r="Z479">
        <v>3.2</v>
      </c>
      <c r="AA479">
        <v>31.6</v>
      </c>
      <c r="AB479">
        <v>-18.3</v>
      </c>
      <c r="AC479">
        <v>-3.6</v>
      </c>
      <c r="AD479">
        <v>-1.4</v>
      </c>
      <c r="AE479">
        <v>0.7</v>
      </c>
      <c r="AF479">
        <v>112.8</v>
      </c>
      <c r="AG479">
        <v>91</v>
      </c>
      <c r="AH479">
        <v>-24.6</v>
      </c>
      <c r="AI479">
        <v>14.1</v>
      </c>
    </row>
    <row r="480" spans="1:35" x14ac:dyDescent="0.25">
      <c r="A480">
        <v>34949</v>
      </c>
      <c r="B480">
        <v>78</v>
      </c>
      <c r="C480">
        <v>23.1</v>
      </c>
      <c r="D480">
        <v>69.900000000000006</v>
      </c>
      <c r="E480">
        <v>23.1</v>
      </c>
      <c r="F480">
        <v>87.1</v>
      </c>
      <c r="G480">
        <v>24</v>
      </c>
      <c r="H480">
        <v>69.7</v>
      </c>
      <c r="I480">
        <v>2.2000000000000002</v>
      </c>
      <c r="J480">
        <v>21.6</v>
      </c>
      <c r="K480">
        <v>4.5</v>
      </c>
      <c r="L480">
        <v>-4.0999999999999996</v>
      </c>
      <c r="M480">
        <v>2.6</v>
      </c>
      <c r="N480">
        <v>-4.8</v>
      </c>
      <c r="O480">
        <v>-0.4</v>
      </c>
      <c r="P480">
        <v>49.4</v>
      </c>
      <c r="Q480">
        <v>-1.7</v>
      </c>
      <c r="R480">
        <v>116.8</v>
      </c>
      <c r="S480">
        <v>60.3</v>
      </c>
      <c r="T480">
        <v>23.4</v>
      </c>
      <c r="U480">
        <v>67</v>
      </c>
      <c r="V480">
        <v>22.5</v>
      </c>
      <c r="W480">
        <v>78.5</v>
      </c>
      <c r="X480">
        <v>25.2</v>
      </c>
      <c r="Y480">
        <v>55.6</v>
      </c>
      <c r="Z480">
        <v>1.8</v>
      </c>
      <c r="AA480">
        <v>20.6</v>
      </c>
      <c r="AB480">
        <v>-17.3</v>
      </c>
      <c r="AC480">
        <v>-10.6</v>
      </c>
      <c r="AD480">
        <v>-1.2</v>
      </c>
      <c r="AE480">
        <v>0.7</v>
      </c>
      <c r="AF480">
        <v>113.3</v>
      </c>
      <c r="AG480">
        <v>91</v>
      </c>
      <c r="AH480">
        <v>-25</v>
      </c>
      <c r="AI480">
        <v>14.4</v>
      </c>
    </row>
    <row r="481" spans="1:35" x14ac:dyDescent="0.25">
      <c r="A481">
        <v>34984</v>
      </c>
      <c r="B481">
        <v>77.7</v>
      </c>
      <c r="C481">
        <v>24.1</v>
      </c>
      <c r="D481">
        <v>69.599999999999994</v>
      </c>
      <c r="E481">
        <v>22.5</v>
      </c>
      <c r="F481">
        <v>76.8</v>
      </c>
      <c r="G481">
        <v>24.3</v>
      </c>
      <c r="H481">
        <v>68.8</v>
      </c>
      <c r="I481">
        <v>2</v>
      </c>
      <c r="J481">
        <v>21</v>
      </c>
      <c r="K481">
        <v>4.5</v>
      </c>
      <c r="L481">
        <v>-6.6</v>
      </c>
      <c r="M481">
        <v>2.4</v>
      </c>
      <c r="N481">
        <v>-4.5999999999999996</v>
      </c>
      <c r="O481">
        <v>1.4</v>
      </c>
      <c r="P481">
        <v>49.2</v>
      </c>
      <c r="Q481">
        <v>-2.6</v>
      </c>
      <c r="R481">
        <v>117</v>
      </c>
      <c r="S481">
        <v>62.9</v>
      </c>
      <c r="T481">
        <v>23.1</v>
      </c>
      <c r="U481">
        <v>66.2</v>
      </c>
      <c r="V481">
        <v>24.7</v>
      </c>
      <c r="W481">
        <v>79</v>
      </c>
      <c r="X481">
        <v>24</v>
      </c>
      <c r="Y481">
        <v>58</v>
      </c>
      <c r="Z481">
        <v>1.5</v>
      </c>
      <c r="AA481">
        <v>24.5</v>
      </c>
      <c r="AB481">
        <v>-18.7</v>
      </c>
      <c r="AC481">
        <v>-2.9</v>
      </c>
      <c r="AD481">
        <v>-1.2</v>
      </c>
      <c r="AE481">
        <v>0.7</v>
      </c>
      <c r="AF481">
        <v>107.8</v>
      </c>
      <c r="AG481">
        <v>91.2</v>
      </c>
      <c r="AH481">
        <v>-25</v>
      </c>
      <c r="AI481">
        <v>16.3</v>
      </c>
    </row>
    <row r="482" spans="1:35" x14ac:dyDescent="0.25">
      <c r="A482">
        <v>35018</v>
      </c>
      <c r="B482">
        <v>77.8</v>
      </c>
      <c r="C482">
        <v>23.1</v>
      </c>
      <c r="D482">
        <v>75</v>
      </c>
      <c r="E482">
        <v>22.5</v>
      </c>
      <c r="F482">
        <v>82.8</v>
      </c>
      <c r="G482">
        <v>26</v>
      </c>
      <c r="H482">
        <v>69.7</v>
      </c>
      <c r="I482">
        <v>2</v>
      </c>
      <c r="J482">
        <v>29.5</v>
      </c>
      <c r="K482">
        <v>3.6</v>
      </c>
      <c r="L482">
        <v>-6.7</v>
      </c>
      <c r="M482">
        <v>2.6</v>
      </c>
      <c r="N482">
        <v>-4.8</v>
      </c>
      <c r="O482">
        <v>-0.4</v>
      </c>
      <c r="P482">
        <v>49.2</v>
      </c>
      <c r="Q482">
        <v>-1.4</v>
      </c>
      <c r="R482">
        <v>116.3</v>
      </c>
      <c r="S482">
        <v>60.8</v>
      </c>
      <c r="T482">
        <v>23.8</v>
      </c>
      <c r="U482">
        <v>66.400000000000006</v>
      </c>
      <c r="V482">
        <v>23.1</v>
      </c>
      <c r="W482">
        <v>78.8</v>
      </c>
      <c r="X482">
        <v>26</v>
      </c>
      <c r="Y482">
        <v>57.8</v>
      </c>
      <c r="Z482">
        <v>2.2000000000000002</v>
      </c>
      <c r="AA482">
        <v>25.4</v>
      </c>
      <c r="AB482">
        <v>-17</v>
      </c>
      <c r="AC482">
        <v>-10</v>
      </c>
      <c r="AD482">
        <v>-1.2</v>
      </c>
      <c r="AE482">
        <v>0.7</v>
      </c>
      <c r="AF482">
        <v>113.3</v>
      </c>
      <c r="AG482">
        <v>91</v>
      </c>
      <c r="AH482">
        <v>-25.2</v>
      </c>
      <c r="AI482">
        <v>14.2</v>
      </c>
    </row>
    <row r="483" spans="1:35" x14ac:dyDescent="0.25">
      <c r="A483">
        <v>35054</v>
      </c>
      <c r="B483">
        <v>77.8</v>
      </c>
      <c r="C483">
        <v>23.4</v>
      </c>
      <c r="D483">
        <v>68.900000000000006</v>
      </c>
      <c r="E483">
        <v>22.2</v>
      </c>
      <c r="F483">
        <v>78.8</v>
      </c>
      <c r="G483">
        <v>26.7</v>
      </c>
      <c r="H483">
        <v>69.900000000000006</v>
      </c>
      <c r="I483">
        <v>2</v>
      </c>
      <c r="J483">
        <v>15.6</v>
      </c>
      <c r="K483">
        <v>3.4</v>
      </c>
      <c r="L483">
        <v>-7.2</v>
      </c>
      <c r="M483">
        <v>2.6</v>
      </c>
      <c r="N483">
        <v>-4.8</v>
      </c>
      <c r="O483">
        <v>0.8</v>
      </c>
      <c r="P483">
        <v>49.4</v>
      </c>
      <c r="Q483">
        <v>-1.9</v>
      </c>
      <c r="R483">
        <v>117.6</v>
      </c>
      <c r="S483">
        <v>61.8</v>
      </c>
      <c r="T483">
        <v>25.2</v>
      </c>
      <c r="U483">
        <v>68.400000000000006</v>
      </c>
      <c r="V483">
        <v>24.7</v>
      </c>
      <c r="W483">
        <v>75.400000000000006</v>
      </c>
      <c r="X483">
        <v>25.5</v>
      </c>
      <c r="Y483">
        <v>57.8</v>
      </c>
      <c r="Z483">
        <v>2.8</v>
      </c>
      <c r="AA483">
        <v>23.7</v>
      </c>
      <c r="AB483">
        <v>-19</v>
      </c>
      <c r="AC483">
        <v>-5.6</v>
      </c>
      <c r="AD483">
        <v>-1.4</v>
      </c>
      <c r="AE483">
        <v>0.7</v>
      </c>
      <c r="AF483">
        <v>113</v>
      </c>
      <c r="AG483">
        <v>91</v>
      </c>
      <c r="AH483">
        <v>-24.1</v>
      </c>
      <c r="AI483">
        <v>14.5</v>
      </c>
    </row>
    <row r="484" spans="1:35" x14ac:dyDescent="0.25">
      <c r="A484">
        <v>35089</v>
      </c>
      <c r="B484">
        <v>71.599999999999994</v>
      </c>
      <c r="C484">
        <v>23.1</v>
      </c>
      <c r="D484">
        <v>65.7</v>
      </c>
      <c r="E484">
        <v>23.6</v>
      </c>
      <c r="F484">
        <v>78.099999999999994</v>
      </c>
      <c r="G484">
        <v>25.5</v>
      </c>
      <c r="H484">
        <v>68.900000000000006</v>
      </c>
      <c r="I484">
        <v>2.5</v>
      </c>
      <c r="J484">
        <v>26.4</v>
      </c>
      <c r="K484">
        <v>3.1</v>
      </c>
      <c r="L484">
        <v>-3.7</v>
      </c>
      <c r="M484">
        <v>2.9</v>
      </c>
      <c r="N484">
        <v>-4.8</v>
      </c>
      <c r="O484">
        <v>0.9</v>
      </c>
      <c r="P484">
        <v>49.7</v>
      </c>
      <c r="Q484">
        <v>-2.1</v>
      </c>
      <c r="R484">
        <v>117</v>
      </c>
      <c r="S484">
        <v>61.8</v>
      </c>
      <c r="T484">
        <v>23.1</v>
      </c>
      <c r="U484">
        <v>65.099999999999994</v>
      </c>
      <c r="V484">
        <v>22.5</v>
      </c>
      <c r="W484">
        <v>77.3</v>
      </c>
      <c r="X484">
        <v>25.7</v>
      </c>
      <c r="Y484">
        <v>58.3</v>
      </c>
      <c r="Z484">
        <v>2.8</v>
      </c>
      <c r="AA484">
        <v>24</v>
      </c>
      <c r="AB484">
        <v>-19.3</v>
      </c>
      <c r="AC484">
        <v>-6</v>
      </c>
      <c r="AD484">
        <v>-1.2</v>
      </c>
      <c r="AE484">
        <v>0.7</v>
      </c>
      <c r="AF484">
        <v>113.4</v>
      </c>
      <c r="AG484">
        <v>91</v>
      </c>
      <c r="AH484">
        <v>-25.6</v>
      </c>
      <c r="AI484">
        <v>18</v>
      </c>
    </row>
    <row r="485" spans="1:35" x14ac:dyDescent="0.25">
      <c r="A485">
        <v>35124</v>
      </c>
      <c r="B485">
        <v>76.5</v>
      </c>
      <c r="C485">
        <v>23.8</v>
      </c>
      <c r="D485">
        <v>70.3</v>
      </c>
      <c r="E485">
        <v>24.4</v>
      </c>
      <c r="F485">
        <v>79.099999999999994</v>
      </c>
      <c r="G485">
        <v>25.5</v>
      </c>
      <c r="H485">
        <v>75.400000000000006</v>
      </c>
      <c r="I485">
        <v>2</v>
      </c>
      <c r="J485">
        <v>21.8</v>
      </c>
      <c r="K485">
        <v>3.1</v>
      </c>
      <c r="L485">
        <v>-7</v>
      </c>
      <c r="M485">
        <v>2.6</v>
      </c>
      <c r="N485">
        <v>-4.8</v>
      </c>
      <c r="O485">
        <v>0.7</v>
      </c>
      <c r="P485">
        <v>49.4</v>
      </c>
      <c r="Q485">
        <v>-2.4</v>
      </c>
      <c r="R485">
        <v>117.1</v>
      </c>
      <c r="S485">
        <v>62.1</v>
      </c>
      <c r="T485">
        <v>24.4</v>
      </c>
      <c r="U485">
        <v>58</v>
      </c>
      <c r="V485">
        <v>22.8</v>
      </c>
      <c r="W485">
        <v>79.2</v>
      </c>
      <c r="X485">
        <v>25.7</v>
      </c>
      <c r="Y485">
        <v>57.9</v>
      </c>
      <c r="Z485">
        <v>2.8</v>
      </c>
      <c r="AA485">
        <v>18.8</v>
      </c>
      <c r="AB485">
        <v>-18.7</v>
      </c>
      <c r="AC485">
        <v>-2.5</v>
      </c>
      <c r="AD485">
        <v>-1.2</v>
      </c>
      <c r="AE485">
        <v>0.7</v>
      </c>
      <c r="AF485">
        <v>114.1</v>
      </c>
      <c r="AG485">
        <v>91.2</v>
      </c>
      <c r="AH485">
        <v>-24.9</v>
      </c>
      <c r="AI485">
        <v>16.3</v>
      </c>
    </row>
    <row r="486" spans="1:35" x14ac:dyDescent="0.25">
      <c r="A486">
        <v>35159</v>
      </c>
      <c r="B486">
        <v>77.8</v>
      </c>
      <c r="C486">
        <v>25.3</v>
      </c>
      <c r="D486">
        <v>70.3</v>
      </c>
      <c r="E486">
        <v>23.1</v>
      </c>
      <c r="F486">
        <v>80.3</v>
      </c>
      <c r="G486">
        <v>25.5</v>
      </c>
      <c r="H486">
        <v>72.2</v>
      </c>
      <c r="I486">
        <v>2</v>
      </c>
      <c r="J486">
        <v>23.5</v>
      </c>
      <c r="K486">
        <v>4.5</v>
      </c>
      <c r="L486">
        <v>-5.6</v>
      </c>
      <c r="M486">
        <v>2.6</v>
      </c>
      <c r="N486">
        <v>-4.8</v>
      </c>
      <c r="O486">
        <v>0.5</v>
      </c>
      <c r="P486">
        <v>49.2</v>
      </c>
      <c r="Q486">
        <v>-2</v>
      </c>
      <c r="R486">
        <v>118.7</v>
      </c>
      <c r="S486">
        <v>52.3</v>
      </c>
      <c r="T486">
        <v>24.1</v>
      </c>
      <c r="U486">
        <v>62.3</v>
      </c>
      <c r="V486">
        <v>23.1</v>
      </c>
      <c r="W486">
        <v>78.8</v>
      </c>
      <c r="X486">
        <v>25</v>
      </c>
      <c r="Y486">
        <v>59.8</v>
      </c>
      <c r="Z486">
        <v>1.5</v>
      </c>
      <c r="AA486">
        <v>24.4</v>
      </c>
      <c r="AB486">
        <v>-18.7</v>
      </c>
      <c r="AC486">
        <v>-2.5</v>
      </c>
      <c r="AD486">
        <v>-1.2</v>
      </c>
      <c r="AE486">
        <v>0.7</v>
      </c>
      <c r="AF486">
        <v>113.1</v>
      </c>
      <c r="AG486">
        <v>91.2</v>
      </c>
      <c r="AH486">
        <v>-25.1</v>
      </c>
      <c r="AI486">
        <v>13.1</v>
      </c>
    </row>
    <row r="487" spans="1:35" x14ac:dyDescent="0.25">
      <c r="A487">
        <v>35193</v>
      </c>
      <c r="B487">
        <v>77.099999999999994</v>
      </c>
      <c r="C487">
        <v>24.1</v>
      </c>
      <c r="D487">
        <v>72.599999999999994</v>
      </c>
      <c r="E487">
        <v>22.8</v>
      </c>
      <c r="F487">
        <v>79.2</v>
      </c>
      <c r="G487">
        <v>25.2</v>
      </c>
      <c r="H487">
        <v>69.7</v>
      </c>
      <c r="I487">
        <v>2.2000000000000002</v>
      </c>
      <c r="J487">
        <v>19</v>
      </c>
      <c r="K487">
        <v>4.0999999999999996</v>
      </c>
      <c r="L487">
        <v>-9.6</v>
      </c>
      <c r="M487">
        <v>2.4</v>
      </c>
      <c r="N487">
        <v>-4.5999999999999996</v>
      </c>
      <c r="O487">
        <v>-0.4</v>
      </c>
      <c r="P487">
        <v>49.2</v>
      </c>
      <c r="Q487">
        <v>-1</v>
      </c>
      <c r="R487">
        <v>115.8</v>
      </c>
      <c r="S487">
        <v>61.7</v>
      </c>
      <c r="T487">
        <v>24.1</v>
      </c>
      <c r="U487">
        <v>64.099999999999994</v>
      </c>
      <c r="V487">
        <v>23.3</v>
      </c>
      <c r="W487">
        <v>79.2</v>
      </c>
      <c r="X487">
        <v>25.7</v>
      </c>
      <c r="Y487">
        <v>57.7</v>
      </c>
      <c r="Z487">
        <v>2.2000000000000002</v>
      </c>
      <c r="AA487">
        <v>19.100000000000001</v>
      </c>
      <c r="AB487">
        <v>-19</v>
      </c>
      <c r="AC487">
        <v>-8.5</v>
      </c>
      <c r="AD487">
        <v>-1.2</v>
      </c>
      <c r="AE487">
        <v>0.7</v>
      </c>
      <c r="AF487">
        <v>113.5</v>
      </c>
      <c r="AG487">
        <v>91</v>
      </c>
      <c r="AH487">
        <v>-25</v>
      </c>
      <c r="AI487">
        <v>16.8</v>
      </c>
    </row>
    <row r="488" spans="1:35" x14ac:dyDescent="0.25">
      <c r="A488">
        <v>35227</v>
      </c>
      <c r="B488">
        <v>78.2</v>
      </c>
      <c r="C488">
        <v>23.1</v>
      </c>
      <c r="D488">
        <v>68.7</v>
      </c>
      <c r="E488">
        <v>23.6</v>
      </c>
      <c r="F488">
        <v>76.5</v>
      </c>
      <c r="G488">
        <v>25.7</v>
      </c>
      <c r="H488">
        <v>69.8</v>
      </c>
      <c r="I488">
        <v>1.8</v>
      </c>
      <c r="J488">
        <v>22.8</v>
      </c>
      <c r="K488">
        <v>4.0999999999999996</v>
      </c>
      <c r="L488">
        <v>1.1000000000000001</v>
      </c>
      <c r="M488">
        <v>2.4</v>
      </c>
      <c r="N488">
        <v>-4.5999999999999996</v>
      </c>
      <c r="O488">
        <v>-0.4</v>
      </c>
      <c r="P488">
        <v>49.4</v>
      </c>
      <c r="Q488">
        <v>-1</v>
      </c>
      <c r="R488">
        <v>117.7</v>
      </c>
      <c r="S488">
        <v>61.4</v>
      </c>
      <c r="T488">
        <v>24.4</v>
      </c>
      <c r="U488">
        <v>67</v>
      </c>
      <c r="V488">
        <v>22.8</v>
      </c>
      <c r="W488">
        <v>76.7</v>
      </c>
      <c r="X488">
        <v>26.4</v>
      </c>
      <c r="Y488">
        <v>57.7</v>
      </c>
      <c r="Z488">
        <v>3</v>
      </c>
      <c r="AA488">
        <v>26.4</v>
      </c>
      <c r="AB488">
        <v>-19</v>
      </c>
      <c r="AC488">
        <v>-6.1</v>
      </c>
      <c r="AD488">
        <v>-1.2</v>
      </c>
      <c r="AE488">
        <v>0.7</v>
      </c>
      <c r="AF488">
        <v>113.5</v>
      </c>
      <c r="AG488">
        <v>91</v>
      </c>
      <c r="AH488">
        <v>-24.7</v>
      </c>
      <c r="AI488">
        <v>16.3</v>
      </c>
    </row>
    <row r="489" spans="1:35" x14ac:dyDescent="0.25">
      <c r="A489">
        <v>35262</v>
      </c>
      <c r="B489">
        <v>77.8</v>
      </c>
      <c r="C489">
        <v>22.8</v>
      </c>
      <c r="D489">
        <v>70.599999999999994</v>
      </c>
      <c r="E489">
        <v>23.9</v>
      </c>
      <c r="F489">
        <v>77</v>
      </c>
      <c r="G489">
        <v>25.5</v>
      </c>
      <c r="H489">
        <v>74.400000000000006</v>
      </c>
      <c r="I489">
        <v>2.2000000000000002</v>
      </c>
      <c r="J489">
        <v>26.3</v>
      </c>
      <c r="K489">
        <v>3.6</v>
      </c>
      <c r="L489">
        <v>-6.2</v>
      </c>
      <c r="M489">
        <v>2.6</v>
      </c>
      <c r="N489">
        <v>-4.8</v>
      </c>
      <c r="O489">
        <v>-0.7</v>
      </c>
      <c r="P489">
        <v>49.7</v>
      </c>
      <c r="Q489">
        <v>-1</v>
      </c>
      <c r="R489">
        <v>117.3</v>
      </c>
      <c r="S489">
        <v>62.1</v>
      </c>
      <c r="T489">
        <v>24.1</v>
      </c>
      <c r="U489">
        <v>66.8</v>
      </c>
      <c r="V489">
        <v>22.2</v>
      </c>
      <c r="W489">
        <v>79.8</v>
      </c>
      <c r="X489">
        <v>26.2</v>
      </c>
      <c r="Y489">
        <v>57.7</v>
      </c>
      <c r="Z489">
        <v>3</v>
      </c>
      <c r="AA489">
        <v>22</v>
      </c>
      <c r="AB489">
        <v>-19.3</v>
      </c>
      <c r="AC489">
        <v>-6.5</v>
      </c>
      <c r="AD489">
        <v>-1.2</v>
      </c>
      <c r="AE489">
        <v>0.7</v>
      </c>
      <c r="AF489">
        <v>112.9</v>
      </c>
      <c r="AG489">
        <v>91</v>
      </c>
      <c r="AH489">
        <v>-22.9</v>
      </c>
      <c r="AI489">
        <v>27.2</v>
      </c>
    </row>
    <row r="490" spans="1:35" x14ac:dyDescent="0.25">
      <c r="A490">
        <v>35297</v>
      </c>
      <c r="B490">
        <v>65.2</v>
      </c>
      <c r="C490">
        <v>24.1</v>
      </c>
      <c r="D490">
        <v>74.2</v>
      </c>
      <c r="E490">
        <v>23.1</v>
      </c>
      <c r="F490">
        <v>76.2</v>
      </c>
      <c r="G490">
        <v>26</v>
      </c>
      <c r="H490">
        <v>68.900000000000006</v>
      </c>
      <c r="I490">
        <v>1.5</v>
      </c>
      <c r="J490">
        <v>24.6</v>
      </c>
      <c r="K490">
        <v>2.6</v>
      </c>
      <c r="L490">
        <v>-5.2</v>
      </c>
      <c r="M490">
        <v>2.6</v>
      </c>
      <c r="N490">
        <v>-4.8</v>
      </c>
      <c r="O490">
        <v>0.8</v>
      </c>
      <c r="P490">
        <v>49.2</v>
      </c>
      <c r="Q490">
        <v>-1.6</v>
      </c>
      <c r="R490">
        <v>117.5</v>
      </c>
      <c r="S490">
        <v>62.6</v>
      </c>
      <c r="T490">
        <v>25.3</v>
      </c>
      <c r="U490">
        <v>65.7</v>
      </c>
      <c r="V490">
        <v>22.8</v>
      </c>
      <c r="W490">
        <v>78.900000000000006</v>
      </c>
      <c r="X490">
        <v>25.2</v>
      </c>
      <c r="Y490">
        <v>57</v>
      </c>
      <c r="Z490">
        <v>15</v>
      </c>
      <c r="AA490">
        <v>24</v>
      </c>
      <c r="AB490">
        <v>-18</v>
      </c>
      <c r="AC490">
        <v>-5.8</v>
      </c>
      <c r="AD490">
        <v>-1.2</v>
      </c>
      <c r="AE490">
        <v>0.7</v>
      </c>
      <c r="AF490">
        <v>113.3</v>
      </c>
      <c r="AG490">
        <v>91.2</v>
      </c>
      <c r="AH490">
        <v>-25.1</v>
      </c>
      <c r="AI490">
        <v>13.5</v>
      </c>
    </row>
    <row r="491" spans="1:35" x14ac:dyDescent="0.25">
      <c r="A491">
        <v>35332</v>
      </c>
      <c r="B491">
        <v>76.7</v>
      </c>
      <c r="C491">
        <v>23.4</v>
      </c>
      <c r="D491">
        <v>70</v>
      </c>
      <c r="E491">
        <v>24.2</v>
      </c>
      <c r="F491">
        <v>79.3</v>
      </c>
      <c r="G491">
        <v>25.5</v>
      </c>
      <c r="H491">
        <v>70.2</v>
      </c>
      <c r="I491">
        <v>2.8</v>
      </c>
      <c r="J491">
        <v>25</v>
      </c>
      <c r="K491">
        <v>5</v>
      </c>
      <c r="L491">
        <v>-11.5</v>
      </c>
      <c r="M491">
        <v>2.6</v>
      </c>
      <c r="N491">
        <v>-4.8</v>
      </c>
      <c r="O491">
        <v>0.5</v>
      </c>
      <c r="P491">
        <v>49</v>
      </c>
      <c r="Q491">
        <v>-2.2000000000000002</v>
      </c>
      <c r="R491">
        <v>117.5</v>
      </c>
      <c r="S491">
        <v>62.1</v>
      </c>
      <c r="T491">
        <v>22.5</v>
      </c>
      <c r="U491">
        <v>62.2</v>
      </c>
      <c r="V491">
        <v>23.1</v>
      </c>
      <c r="W491">
        <v>79.5</v>
      </c>
      <c r="X491">
        <v>25.5</v>
      </c>
      <c r="Y491">
        <v>58</v>
      </c>
      <c r="Z491">
        <v>3.8</v>
      </c>
      <c r="AA491">
        <v>22.5</v>
      </c>
      <c r="AB491">
        <v>-8.6999999999999993</v>
      </c>
      <c r="AC491">
        <v>-1.3</v>
      </c>
      <c r="AD491">
        <v>-1.2</v>
      </c>
      <c r="AE491">
        <v>0.7</v>
      </c>
      <c r="AF491">
        <v>113.3</v>
      </c>
      <c r="AG491">
        <v>91</v>
      </c>
      <c r="AH491">
        <v>-24.9</v>
      </c>
      <c r="AI491">
        <v>14.7</v>
      </c>
    </row>
    <row r="492" spans="1:35" x14ac:dyDescent="0.25">
      <c r="A492">
        <v>35366</v>
      </c>
      <c r="B492">
        <v>77.599999999999994</v>
      </c>
      <c r="C492">
        <v>23.8</v>
      </c>
      <c r="D492">
        <v>70.5</v>
      </c>
      <c r="E492">
        <v>23.3</v>
      </c>
      <c r="F492">
        <v>85.7</v>
      </c>
      <c r="G492">
        <v>25.5</v>
      </c>
      <c r="H492">
        <v>70.2</v>
      </c>
      <c r="I492">
        <v>2.8</v>
      </c>
      <c r="J492">
        <v>19.2</v>
      </c>
      <c r="K492">
        <v>12.4</v>
      </c>
      <c r="L492">
        <v>-5.8</v>
      </c>
      <c r="M492">
        <v>2.6</v>
      </c>
      <c r="N492">
        <v>-4.8</v>
      </c>
      <c r="O492">
        <v>0.3</v>
      </c>
      <c r="P492">
        <v>49.2</v>
      </c>
      <c r="Q492">
        <v>-1.9</v>
      </c>
      <c r="R492">
        <v>117.3</v>
      </c>
      <c r="S492">
        <v>65.599999999999994</v>
      </c>
      <c r="T492">
        <v>25</v>
      </c>
      <c r="U492">
        <v>65.5</v>
      </c>
      <c r="V492">
        <v>22.5</v>
      </c>
      <c r="W492">
        <v>79.2</v>
      </c>
      <c r="X492">
        <v>25.2</v>
      </c>
      <c r="Y492">
        <v>58.4</v>
      </c>
      <c r="Z492">
        <v>2.8</v>
      </c>
      <c r="AA492">
        <v>25.7</v>
      </c>
      <c r="AB492">
        <v>0.7</v>
      </c>
      <c r="AC492">
        <v>-5.6</v>
      </c>
      <c r="AD492">
        <v>-1.2</v>
      </c>
      <c r="AE492">
        <v>0.7</v>
      </c>
      <c r="AF492">
        <v>113.3</v>
      </c>
      <c r="AG492">
        <v>91.2</v>
      </c>
      <c r="AH492">
        <v>-25.2</v>
      </c>
      <c r="AI492">
        <v>15.7</v>
      </c>
    </row>
    <row r="493" spans="1:35" x14ac:dyDescent="0.25">
      <c r="A493">
        <v>35402</v>
      </c>
      <c r="B493">
        <v>77.900000000000006</v>
      </c>
      <c r="C493">
        <v>25</v>
      </c>
      <c r="D493">
        <v>69.5</v>
      </c>
      <c r="E493">
        <v>22.5</v>
      </c>
      <c r="F493">
        <v>78</v>
      </c>
      <c r="G493">
        <v>26.4</v>
      </c>
      <c r="H493">
        <v>68.8</v>
      </c>
      <c r="I493">
        <v>14.2</v>
      </c>
      <c r="J493">
        <v>27.1</v>
      </c>
      <c r="K493">
        <v>19.8</v>
      </c>
      <c r="L493">
        <v>-7.5</v>
      </c>
      <c r="M493">
        <v>2.6</v>
      </c>
      <c r="N493">
        <v>-4.8</v>
      </c>
      <c r="O493">
        <v>-0.2</v>
      </c>
      <c r="P493">
        <v>49.4</v>
      </c>
      <c r="Q493">
        <v>-1.6</v>
      </c>
      <c r="R493">
        <v>116.5</v>
      </c>
      <c r="S493">
        <v>61.9</v>
      </c>
      <c r="T493">
        <v>23.4</v>
      </c>
      <c r="U493">
        <v>62.8</v>
      </c>
      <c r="V493">
        <v>22.5</v>
      </c>
      <c r="W493">
        <v>79.5</v>
      </c>
      <c r="X493">
        <v>26.4</v>
      </c>
      <c r="Y493">
        <v>58.3</v>
      </c>
      <c r="Z493">
        <v>2.2000000000000002</v>
      </c>
      <c r="AA493">
        <v>23</v>
      </c>
      <c r="AB493">
        <v>11.2</v>
      </c>
      <c r="AC493">
        <v>-5.0999999999999996</v>
      </c>
      <c r="AD493">
        <v>-1.2</v>
      </c>
      <c r="AE493">
        <v>0.7</v>
      </c>
      <c r="AF493">
        <v>113.2</v>
      </c>
      <c r="AG493">
        <v>91</v>
      </c>
      <c r="AH493">
        <v>-22.6</v>
      </c>
      <c r="AI493">
        <v>27</v>
      </c>
    </row>
    <row r="494" spans="1:35" x14ac:dyDescent="0.25">
      <c r="A494">
        <v>35436</v>
      </c>
      <c r="B494">
        <v>78.7</v>
      </c>
      <c r="C494">
        <v>25</v>
      </c>
      <c r="D494">
        <v>70.400000000000006</v>
      </c>
      <c r="E494">
        <v>22.2</v>
      </c>
      <c r="F494">
        <v>80.5</v>
      </c>
      <c r="G494">
        <v>26.2</v>
      </c>
      <c r="H494">
        <v>69.8</v>
      </c>
      <c r="I494">
        <v>3.5</v>
      </c>
      <c r="J494">
        <v>29.1</v>
      </c>
      <c r="K494">
        <v>19.600000000000001</v>
      </c>
      <c r="L494">
        <v>-8.1999999999999993</v>
      </c>
      <c r="M494">
        <v>2.6</v>
      </c>
      <c r="N494">
        <v>-4.5999999999999996</v>
      </c>
      <c r="O494">
        <v>0.6</v>
      </c>
      <c r="P494">
        <v>49.2</v>
      </c>
      <c r="Q494">
        <v>-1.7</v>
      </c>
      <c r="R494">
        <v>117.5</v>
      </c>
      <c r="S494">
        <v>48.8</v>
      </c>
      <c r="T494">
        <v>24.7</v>
      </c>
      <c r="U494">
        <v>61.7</v>
      </c>
      <c r="V494">
        <v>22.5</v>
      </c>
      <c r="W494">
        <v>79.400000000000006</v>
      </c>
      <c r="X494">
        <v>26</v>
      </c>
      <c r="Y494">
        <v>67.8</v>
      </c>
      <c r="Z494">
        <v>9</v>
      </c>
      <c r="AA494">
        <v>34.9</v>
      </c>
      <c r="AB494">
        <v>10.6</v>
      </c>
      <c r="AC494">
        <v>-1.7</v>
      </c>
      <c r="AD494">
        <v>-1.2</v>
      </c>
      <c r="AE494">
        <v>0.7</v>
      </c>
      <c r="AF494">
        <v>114</v>
      </c>
      <c r="AG494">
        <v>91.2</v>
      </c>
      <c r="AH494">
        <v>-24.7</v>
      </c>
      <c r="AI494">
        <v>15.1</v>
      </c>
    </row>
    <row r="495" spans="1:35" x14ac:dyDescent="0.25">
      <c r="A495">
        <v>35471</v>
      </c>
      <c r="B495">
        <v>77.599999999999994</v>
      </c>
      <c r="C495">
        <v>23.4</v>
      </c>
      <c r="D495">
        <v>70.3</v>
      </c>
      <c r="E495">
        <v>23.1</v>
      </c>
      <c r="F495">
        <v>78.8</v>
      </c>
      <c r="G495">
        <v>26.2</v>
      </c>
      <c r="H495">
        <v>68</v>
      </c>
      <c r="I495">
        <v>2.2000000000000002</v>
      </c>
      <c r="J495">
        <v>32</v>
      </c>
      <c r="K495">
        <v>21.3</v>
      </c>
      <c r="L495">
        <v>-5.8</v>
      </c>
      <c r="M495">
        <v>2.6</v>
      </c>
      <c r="N495">
        <v>-4.8</v>
      </c>
      <c r="O495">
        <v>-0.1</v>
      </c>
      <c r="P495">
        <v>49.2</v>
      </c>
      <c r="Q495">
        <v>-2.2000000000000002</v>
      </c>
      <c r="R495">
        <v>118.3</v>
      </c>
      <c r="S495">
        <v>60</v>
      </c>
      <c r="T495">
        <v>22.2</v>
      </c>
      <c r="U495">
        <v>66.099999999999994</v>
      </c>
      <c r="V495">
        <v>22.2</v>
      </c>
      <c r="W495">
        <v>79.3</v>
      </c>
      <c r="X495">
        <v>26</v>
      </c>
      <c r="Y495">
        <v>57.7</v>
      </c>
      <c r="Z495">
        <v>2.5</v>
      </c>
      <c r="AA495">
        <v>33.299999999999997</v>
      </c>
      <c r="AB495">
        <v>13.8</v>
      </c>
      <c r="AC495">
        <v>-4.2</v>
      </c>
      <c r="AD495">
        <v>-1.2</v>
      </c>
      <c r="AE495">
        <v>0.5</v>
      </c>
      <c r="AF495">
        <v>113.5</v>
      </c>
      <c r="AG495">
        <v>91</v>
      </c>
      <c r="AH495">
        <v>-25.2</v>
      </c>
      <c r="AI495">
        <v>14.3</v>
      </c>
    </row>
    <row r="496" spans="1:35" x14ac:dyDescent="0.25">
      <c r="A496">
        <v>35506</v>
      </c>
      <c r="B496">
        <v>84.9</v>
      </c>
      <c r="C496">
        <v>24.7</v>
      </c>
      <c r="D496">
        <v>68.599999999999994</v>
      </c>
      <c r="E496">
        <v>23.6</v>
      </c>
      <c r="F496">
        <v>79.599999999999994</v>
      </c>
      <c r="G496">
        <v>27.4</v>
      </c>
      <c r="H496">
        <v>70.7</v>
      </c>
      <c r="I496">
        <v>5</v>
      </c>
      <c r="J496">
        <v>32.9</v>
      </c>
      <c r="K496">
        <v>21.2</v>
      </c>
      <c r="L496">
        <v>-5.4</v>
      </c>
      <c r="M496">
        <v>2.6</v>
      </c>
      <c r="N496">
        <v>-4.8</v>
      </c>
      <c r="O496">
        <v>0.5</v>
      </c>
      <c r="P496">
        <v>49.2</v>
      </c>
      <c r="Q496">
        <v>-2.1</v>
      </c>
      <c r="R496">
        <v>117.3</v>
      </c>
      <c r="S496">
        <v>62.1</v>
      </c>
      <c r="T496">
        <v>23.8</v>
      </c>
      <c r="U496">
        <v>65.599999999999994</v>
      </c>
      <c r="V496">
        <v>22.5</v>
      </c>
      <c r="W496">
        <v>79.2</v>
      </c>
      <c r="X496">
        <v>25</v>
      </c>
      <c r="Y496">
        <v>58.1</v>
      </c>
      <c r="Z496">
        <v>1.8</v>
      </c>
      <c r="AA496">
        <v>30.5</v>
      </c>
      <c r="AB496">
        <v>10.6</v>
      </c>
      <c r="AC496">
        <v>-6.4</v>
      </c>
      <c r="AD496">
        <v>-1.2</v>
      </c>
      <c r="AE496">
        <v>0.7</v>
      </c>
      <c r="AF496">
        <v>113.3</v>
      </c>
      <c r="AG496">
        <v>91</v>
      </c>
      <c r="AH496">
        <v>-24.7</v>
      </c>
      <c r="AI496">
        <v>16.100000000000001</v>
      </c>
    </row>
    <row r="497" spans="1:35" x14ac:dyDescent="0.25">
      <c r="A497">
        <v>35541</v>
      </c>
      <c r="B497">
        <v>78</v>
      </c>
      <c r="C497">
        <v>23.1</v>
      </c>
      <c r="D497">
        <v>77</v>
      </c>
      <c r="E497">
        <v>22.8</v>
      </c>
      <c r="F497">
        <v>78.2</v>
      </c>
      <c r="G497">
        <v>25.7</v>
      </c>
      <c r="H497">
        <v>68.599999999999994</v>
      </c>
      <c r="I497">
        <v>1.8</v>
      </c>
      <c r="J497">
        <v>33.799999999999997</v>
      </c>
      <c r="K497">
        <v>17.399999999999999</v>
      </c>
      <c r="L497">
        <v>-6.7</v>
      </c>
      <c r="M497">
        <v>2.6</v>
      </c>
      <c r="N497">
        <v>-4.8</v>
      </c>
      <c r="O497">
        <v>0.4</v>
      </c>
      <c r="P497">
        <v>49.2</v>
      </c>
      <c r="Q497">
        <v>-0.3</v>
      </c>
      <c r="R497">
        <v>117.8</v>
      </c>
      <c r="S497">
        <v>60</v>
      </c>
      <c r="T497">
        <v>24.4</v>
      </c>
      <c r="U497">
        <v>66.599999999999994</v>
      </c>
      <c r="V497">
        <v>23.6</v>
      </c>
      <c r="W497">
        <v>82</v>
      </c>
      <c r="X497">
        <v>25.5</v>
      </c>
      <c r="Y497">
        <v>52.2</v>
      </c>
      <c r="Z497">
        <v>2.5</v>
      </c>
      <c r="AA497">
        <v>32.6</v>
      </c>
      <c r="AB497">
        <v>1</v>
      </c>
      <c r="AC497">
        <v>-6.5</v>
      </c>
      <c r="AD497">
        <v>-1.2</v>
      </c>
      <c r="AE497">
        <v>0.7</v>
      </c>
      <c r="AF497">
        <v>114</v>
      </c>
      <c r="AG497">
        <v>91.2</v>
      </c>
      <c r="AH497">
        <v>-23.4</v>
      </c>
      <c r="AI497">
        <v>24.8</v>
      </c>
    </row>
    <row r="498" spans="1:35" x14ac:dyDescent="0.25">
      <c r="A498">
        <v>35576</v>
      </c>
      <c r="B498">
        <v>78.099999999999994</v>
      </c>
      <c r="C498">
        <v>24.1</v>
      </c>
      <c r="D498">
        <v>62.8</v>
      </c>
      <c r="E498">
        <v>23.3</v>
      </c>
      <c r="F498">
        <v>78.400000000000006</v>
      </c>
      <c r="G498">
        <v>25</v>
      </c>
      <c r="H498">
        <v>66.8</v>
      </c>
      <c r="I498">
        <v>2.2000000000000002</v>
      </c>
      <c r="J498">
        <v>29.6</v>
      </c>
      <c r="K498">
        <v>12.4</v>
      </c>
      <c r="L498">
        <v>-5.3</v>
      </c>
      <c r="M498">
        <v>2.6</v>
      </c>
      <c r="N498">
        <v>-4.8</v>
      </c>
      <c r="O498">
        <v>0.1</v>
      </c>
      <c r="P498">
        <v>49.2</v>
      </c>
      <c r="Q498">
        <v>-1.4</v>
      </c>
      <c r="R498">
        <v>117.9</v>
      </c>
      <c r="S498">
        <v>50.7</v>
      </c>
      <c r="T498">
        <v>24.4</v>
      </c>
      <c r="U498">
        <v>66.5</v>
      </c>
      <c r="V498">
        <v>24.4</v>
      </c>
      <c r="W498">
        <v>82.9</v>
      </c>
      <c r="X498">
        <v>26.2</v>
      </c>
      <c r="Y498">
        <v>56.3</v>
      </c>
      <c r="Z498">
        <v>2.2000000000000002</v>
      </c>
      <c r="AA498">
        <v>32.4</v>
      </c>
      <c r="AB498">
        <v>-6.7</v>
      </c>
      <c r="AC498">
        <v>-4.2</v>
      </c>
      <c r="AD498">
        <v>-1.2</v>
      </c>
      <c r="AE498">
        <v>0.7</v>
      </c>
      <c r="AF498">
        <v>113.2</v>
      </c>
      <c r="AG498">
        <v>91</v>
      </c>
      <c r="AH498">
        <v>-25.1</v>
      </c>
      <c r="AI498">
        <v>15.3</v>
      </c>
    </row>
    <row r="499" spans="1:35" x14ac:dyDescent="0.25">
      <c r="A499">
        <v>35610</v>
      </c>
      <c r="B499">
        <v>75.7</v>
      </c>
      <c r="C499">
        <v>23.8</v>
      </c>
      <c r="D499">
        <v>68.599999999999994</v>
      </c>
      <c r="E499">
        <v>24.2</v>
      </c>
      <c r="F499">
        <v>76</v>
      </c>
      <c r="G499">
        <v>25.7</v>
      </c>
      <c r="H499">
        <v>71.400000000000006</v>
      </c>
      <c r="I499">
        <v>12.5</v>
      </c>
      <c r="J499">
        <v>31.8</v>
      </c>
      <c r="K499">
        <v>11.8</v>
      </c>
      <c r="L499">
        <v>0.3</v>
      </c>
      <c r="M499">
        <v>2.6</v>
      </c>
      <c r="N499">
        <v>-4.5999999999999996</v>
      </c>
      <c r="O499">
        <v>-0.2</v>
      </c>
      <c r="P499">
        <v>49.4</v>
      </c>
      <c r="Q499">
        <v>-1.6</v>
      </c>
      <c r="R499">
        <v>116.8</v>
      </c>
      <c r="S499">
        <v>62.4</v>
      </c>
      <c r="T499">
        <v>24.1</v>
      </c>
      <c r="U499">
        <v>58.5</v>
      </c>
      <c r="V499">
        <v>23.1</v>
      </c>
      <c r="W499">
        <v>76.7</v>
      </c>
      <c r="X499">
        <v>25.2</v>
      </c>
      <c r="Y499">
        <v>59.1</v>
      </c>
      <c r="Z499">
        <v>1.2</v>
      </c>
      <c r="AA499">
        <v>27.5</v>
      </c>
      <c r="AB499">
        <v>-14.7</v>
      </c>
      <c r="AC499">
        <v>-5.5</v>
      </c>
      <c r="AD499">
        <v>-1.2</v>
      </c>
      <c r="AE499">
        <v>0.7</v>
      </c>
      <c r="AF499">
        <v>113</v>
      </c>
      <c r="AG499">
        <v>91.2</v>
      </c>
      <c r="AH499">
        <v>-24.7</v>
      </c>
      <c r="AI499">
        <v>13.8</v>
      </c>
    </row>
    <row r="500" spans="1:35" x14ac:dyDescent="0.25">
      <c r="A500">
        <v>35645</v>
      </c>
      <c r="B500">
        <v>80.599999999999994</v>
      </c>
      <c r="C500">
        <v>23.4</v>
      </c>
      <c r="D500">
        <v>73.599999999999994</v>
      </c>
      <c r="E500">
        <v>25</v>
      </c>
      <c r="F500">
        <v>79</v>
      </c>
      <c r="G500">
        <v>25</v>
      </c>
      <c r="H500">
        <v>57.3</v>
      </c>
      <c r="I500">
        <v>2</v>
      </c>
      <c r="J500">
        <v>31.2</v>
      </c>
      <c r="K500">
        <v>9.5</v>
      </c>
      <c r="L500">
        <v>-6.1</v>
      </c>
      <c r="M500">
        <v>2.6</v>
      </c>
      <c r="N500">
        <v>-4.5999999999999996</v>
      </c>
      <c r="O500">
        <v>-0.3</v>
      </c>
      <c r="P500">
        <v>49.4</v>
      </c>
      <c r="Q500">
        <v>-2.2000000000000002</v>
      </c>
      <c r="R500">
        <v>117.1</v>
      </c>
      <c r="S500">
        <v>62.3</v>
      </c>
      <c r="T500">
        <v>24.7</v>
      </c>
      <c r="U500">
        <v>62.4</v>
      </c>
      <c r="V500">
        <v>22.8</v>
      </c>
      <c r="W500">
        <v>79.5</v>
      </c>
      <c r="X500">
        <v>25.2</v>
      </c>
      <c r="Y500">
        <v>57.7</v>
      </c>
      <c r="Z500">
        <v>2</v>
      </c>
      <c r="AA500">
        <v>29</v>
      </c>
      <c r="AB500">
        <v>-10.3</v>
      </c>
      <c r="AC500">
        <v>-5.7</v>
      </c>
      <c r="AD500">
        <v>-1.2</v>
      </c>
      <c r="AE500">
        <v>0.7</v>
      </c>
      <c r="AF500">
        <v>113.9</v>
      </c>
      <c r="AG500">
        <v>91</v>
      </c>
      <c r="AH500">
        <v>-24.9</v>
      </c>
      <c r="AI500">
        <v>15.8</v>
      </c>
    </row>
    <row r="501" spans="1:35" x14ac:dyDescent="0.25">
      <c r="A501">
        <v>35680</v>
      </c>
      <c r="B501">
        <v>77.599999999999994</v>
      </c>
      <c r="C501">
        <v>24.4</v>
      </c>
      <c r="D501">
        <v>74.599999999999994</v>
      </c>
      <c r="E501">
        <v>23.3</v>
      </c>
      <c r="F501">
        <v>81.099999999999994</v>
      </c>
      <c r="G501">
        <v>25.2</v>
      </c>
      <c r="H501">
        <v>69.400000000000006</v>
      </c>
      <c r="I501">
        <v>2.5</v>
      </c>
      <c r="J501">
        <v>27.2</v>
      </c>
      <c r="K501">
        <v>9.3000000000000007</v>
      </c>
      <c r="L501">
        <v>-5.8</v>
      </c>
      <c r="M501">
        <v>2.6</v>
      </c>
      <c r="N501">
        <v>-4.5999999999999996</v>
      </c>
      <c r="O501">
        <v>0</v>
      </c>
      <c r="P501">
        <v>49.2</v>
      </c>
      <c r="Q501">
        <v>-1.9</v>
      </c>
      <c r="R501">
        <v>117.7</v>
      </c>
      <c r="S501">
        <v>69.900000000000006</v>
      </c>
      <c r="T501">
        <v>24.1</v>
      </c>
      <c r="U501">
        <v>66.3</v>
      </c>
      <c r="V501">
        <v>22.5</v>
      </c>
      <c r="W501">
        <v>79.3</v>
      </c>
      <c r="X501">
        <v>25.5</v>
      </c>
      <c r="Y501">
        <v>64.900000000000006</v>
      </c>
      <c r="Z501">
        <v>5</v>
      </c>
      <c r="AA501">
        <v>30.8</v>
      </c>
      <c r="AB501">
        <v>-11.7</v>
      </c>
      <c r="AC501">
        <v>-4.7</v>
      </c>
      <c r="AD501">
        <v>-1.2</v>
      </c>
      <c r="AE501">
        <v>0.7</v>
      </c>
      <c r="AF501">
        <v>114</v>
      </c>
      <c r="AG501">
        <v>91</v>
      </c>
      <c r="AH501">
        <v>-25</v>
      </c>
      <c r="AI501">
        <v>14.4</v>
      </c>
    </row>
    <row r="502" spans="1:35" x14ac:dyDescent="0.25">
      <c r="A502">
        <v>35715</v>
      </c>
      <c r="B502">
        <v>77.5</v>
      </c>
      <c r="C502">
        <v>24.4</v>
      </c>
      <c r="D502">
        <v>70.2</v>
      </c>
      <c r="E502">
        <v>24.2</v>
      </c>
      <c r="F502">
        <v>76.900000000000006</v>
      </c>
      <c r="G502">
        <v>25</v>
      </c>
      <c r="H502">
        <v>69.599999999999994</v>
      </c>
      <c r="I502">
        <v>7</v>
      </c>
      <c r="J502">
        <v>33.4</v>
      </c>
      <c r="K502">
        <v>8.6</v>
      </c>
      <c r="L502">
        <v>-7.4</v>
      </c>
      <c r="M502">
        <v>2.6</v>
      </c>
      <c r="N502">
        <v>-4.8</v>
      </c>
      <c r="O502">
        <v>-0.4</v>
      </c>
      <c r="P502">
        <v>49.4</v>
      </c>
      <c r="Q502">
        <v>-1.6</v>
      </c>
      <c r="R502">
        <v>117.9</v>
      </c>
      <c r="S502">
        <v>62.2</v>
      </c>
      <c r="T502">
        <v>23.8</v>
      </c>
      <c r="U502">
        <v>54.5</v>
      </c>
      <c r="V502">
        <v>24.2</v>
      </c>
      <c r="W502">
        <v>80.099999999999994</v>
      </c>
      <c r="X502">
        <v>25.5</v>
      </c>
      <c r="Y502">
        <v>58.2</v>
      </c>
      <c r="Z502">
        <v>9</v>
      </c>
      <c r="AA502">
        <v>25.6</v>
      </c>
      <c r="AB502">
        <v>-10.7</v>
      </c>
      <c r="AC502">
        <v>-5.6</v>
      </c>
      <c r="AD502">
        <v>-1.2</v>
      </c>
      <c r="AE502">
        <v>0.7</v>
      </c>
      <c r="AF502">
        <v>113.2</v>
      </c>
      <c r="AG502">
        <v>91</v>
      </c>
      <c r="AH502">
        <v>-22.7</v>
      </c>
      <c r="AI502">
        <v>14.1</v>
      </c>
    </row>
    <row r="503" spans="1:35" x14ac:dyDescent="0.25">
      <c r="A503">
        <v>35750</v>
      </c>
      <c r="B503">
        <v>81.8</v>
      </c>
      <c r="C503">
        <v>23.1</v>
      </c>
      <c r="D503">
        <v>70.3</v>
      </c>
      <c r="E503">
        <v>24.7</v>
      </c>
      <c r="F503">
        <v>79.599999999999994</v>
      </c>
      <c r="G503">
        <v>25.5</v>
      </c>
      <c r="H503">
        <v>70.2</v>
      </c>
      <c r="I503">
        <v>10</v>
      </c>
      <c r="J503">
        <v>21.9</v>
      </c>
      <c r="K503">
        <v>6.7</v>
      </c>
      <c r="L503">
        <v>-10.5</v>
      </c>
      <c r="M503">
        <v>2.6</v>
      </c>
      <c r="N503">
        <v>-4.8</v>
      </c>
      <c r="O503">
        <v>0</v>
      </c>
      <c r="P503">
        <v>49.7</v>
      </c>
      <c r="Q503">
        <v>-1.7</v>
      </c>
      <c r="R503">
        <v>117.4</v>
      </c>
      <c r="S503">
        <v>63.7</v>
      </c>
      <c r="T503">
        <v>24.1</v>
      </c>
      <c r="U503">
        <v>63.3</v>
      </c>
      <c r="V503">
        <v>23.6</v>
      </c>
      <c r="W503">
        <v>79.3</v>
      </c>
      <c r="X503">
        <v>25</v>
      </c>
      <c r="Y503">
        <v>57.7</v>
      </c>
      <c r="Z503">
        <v>19.100000000000001</v>
      </c>
      <c r="AA503">
        <v>27.4</v>
      </c>
      <c r="AB503">
        <v>-9</v>
      </c>
      <c r="AC503">
        <v>-7.2</v>
      </c>
      <c r="AD503">
        <v>-1.2</v>
      </c>
      <c r="AE503">
        <v>0.7</v>
      </c>
      <c r="AF503">
        <v>112.9</v>
      </c>
      <c r="AG503">
        <v>91</v>
      </c>
      <c r="AH503">
        <v>-25.1</v>
      </c>
      <c r="AI503">
        <v>17.399999999999999</v>
      </c>
    </row>
    <row r="504" spans="1:35" x14ac:dyDescent="0.25">
      <c r="A504">
        <v>35785</v>
      </c>
      <c r="B504">
        <v>76.400000000000006</v>
      </c>
      <c r="C504">
        <v>24.4</v>
      </c>
      <c r="D504">
        <v>73.8</v>
      </c>
      <c r="E504">
        <v>23.3</v>
      </c>
      <c r="F504">
        <v>79.099999999999994</v>
      </c>
      <c r="G504">
        <v>25.2</v>
      </c>
      <c r="H504">
        <v>70.599999999999994</v>
      </c>
      <c r="I504">
        <v>12.5</v>
      </c>
      <c r="J504">
        <v>30</v>
      </c>
      <c r="K504">
        <v>8.6</v>
      </c>
      <c r="L504">
        <v>-5.9</v>
      </c>
      <c r="M504">
        <v>2.6</v>
      </c>
      <c r="N504">
        <v>-4.8</v>
      </c>
      <c r="O504">
        <v>0</v>
      </c>
      <c r="P504">
        <v>49.4</v>
      </c>
      <c r="Q504">
        <v>-2.2999999999999998</v>
      </c>
      <c r="R504">
        <v>116.4</v>
      </c>
      <c r="S504">
        <v>60.8</v>
      </c>
      <c r="T504">
        <v>23.4</v>
      </c>
      <c r="U504">
        <v>59.6</v>
      </c>
      <c r="V504">
        <v>22.8</v>
      </c>
      <c r="W504">
        <v>78.8</v>
      </c>
      <c r="X504">
        <v>25.5</v>
      </c>
      <c r="Y504">
        <v>46.9</v>
      </c>
      <c r="Z504">
        <v>9</v>
      </c>
      <c r="AA504">
        <v>29.2</v>
      </c>
      <c r="AB504">
        <v>-11.3</v>
      </c>
      <c r="AC504">
        <v>-7.7</v>
      </c>
      <c r="AD504">
        <v>-1.2</v>
      </c>
      <c r="AE504">
        <v>0.7</v>
      </c>
      <c r="AF504">
        <v>112.9</v>
      </c>
      <c r="AG504">
        <v>91</v>
      </c>
      <c r="AH504">
        <v>-23.4</v>
      </c>
      <c r="AI504">
        <v>15.1</v>
      </c>
    </row>
    <row r="505" spans="1:35" x14ac:dyDescent="0.25">
      <c r="A505">
        <v>35820</v>
      </c>
      <c r="B505">
        <v>78.599999999999994</v>
      </c>
      <c r="C505">
        <v>25.2</v>
      </c>
      <c r="D505">
        <v>70.7</v>
      </c>
      <c r="E505">
        <v>24.4</v>
      </c>
      <c r="F505">
        <v>81.900000000000006</v>
      </c>
      <c r="G505">
        <v>24</v>
      </c>
      <c r="H505">
        <v>69.900000000000006</v>
      </c>
      <c r="I505">
        <v>11.1</v>
      </c>
      <c r="J505">
        <v>31</v>
      </c>
      <c r="K505">
        <v>8.3000000000000007</v>
      </c>
      <c r="L505">
        <v>-5.4</v>
      </c>
      <c r="M505">
        <v>2.6</v>
      </c>
      <c r="N505">
        <v>-4.8</v>
      </c>
      <c r="O505">
        <v>1.7</v>
      </c>
      <c r="P505">
        <v>49.4</v>
      </c>
      <c r="Q505">
        <v>-2.2999999999999998</v>
      </c>
      <c r="R505">
        <v>117.6</v>
      </c>
      <c r="S505">
        <v>63.3</v>
      </c>
      <c r="T505">
        <v>24.1</v>
      </c>
      <c r="U505">
        <v>64.2</v>
      </c>
      <c r="V505">
        <v>23.6</v>
      </c>
      <c r="W505">
        <v>77.900000000000006</v>
      </c>
      <c r="X505">
        <v>26.4</v>
      </c>
      <c r="Y505">
        <v>57.7</v>
      </c>
      <c r="Z505">
        <v>19.7</v>
      </c>
      <c r="AA505">
        <v>33.299999999999997</v>
      </c>
      <c r="AB505">
        <v>-11.7</v>
      </c>
      <c r="AC505">
        <v>-4.7</v>
      </c>
      <c r="AD505">
        <v>-1.4</v>
      </c>
      <c r="AE505">
        <v>0.7</v>
      </c>
      <c r="AF505">
        <v>112.8</v>
      </c>
      <c r="AG505">
        <v>91</v>
      </c>
      <c r="AH505">
        <v>-25.7</v>
      </c>
      <c r="AI505">
        <v>12.9</v>
      </c>
    </row>
    <row r="506" spans="1:35" x14ac:dyDescent="0.25">
      <c r="A506">
        <v>35855</v>
      </c>
      <c r="B506">
        <v>67.599999999999994</v>
      </c>
      <c r="C506">
        <v>24.1</v>
      </c>
      <c r="D506">
        <v>70.3</v>
      </c>
      <c r="E506">
        <v>24.7</v>
      </c>
      <c r="F506">
        <v>79.3</v>
      </c>
      <c r="G506">
        <v>25.2</v>
      </c>
      <c r="H506">
        <v>67.8</v>
      </c>
      <c r="I506">
        <v>12.8</v>
      </c>
      <c r="J506">
        <v>31.7</v>
      </c>
      <c r="K506">
        <v>8.8000000000000007</v>
      </c>
      <c r="L506">
        <v>-5.8</v>
      </c>
      <c r="M506">
        <v>2.6</v>
      </c>
      <c r="N506">
        <v>-4.8</v>
      </c>
      <c r="O506">
        <v>-0.2</v>
      </c>
      <c r="P506">
        <v>49.7</v>
      </c>
      <c r="Q506">
        <v>-2.4</v>
      </c>
      <c r="R506">
        <v>117.4</v>
      </c>
      <c r="S506">
        <v>62.3</v>
      </c>
      <c r="T506">
        <v>23.8</v>
      </c>
      <c r="U506">
        <v>69.599999999999994</v>
      </c>
      <c r="V506">
        <v>23.6</v>
      </c>
      <c r="W506">
        <v>77.3</v>
      </c>
      <c r="X506">
        <v>25.2</v>
      </c>
      <c r="Y506">
        <v>57.9</v>
      </c>
      <c r="Z506">
        <v>14.4</v>
      </c>
      <c r="AA506">
        <v>31.3</v>
      </c>
      <c r="AB506">
        <v>-9.6999999999999993</v>
      </c>
      <c r="AC506">
        <v>-5.7</v>
      </c>
      <c r="AD506">
        <v>-1.4</v>
      </c>
      <c r="AE506">
        <v>0.7</v>
      </c>
      <c r="AF506">
        <v>112.7</v>
      </c>
      <c r="AG506">
        <v>91.2</v>
      </c>
      <c r="AH506">
        <v>-25.9</v>
      </c>
      <c r="AI506">
        <v>13.8</v>
      </c>
    </row>
    <row r="507" spans="1:35" x14ac:dyDescent="0.25">
      <c r="A507">
        <v>35890</v>
      </c>
      <c r="B507">
        <v>79.8</v>
      </c>
      <c r="C507">
        <v>24.4</v>
      </c>
      <c r="D507">
        <v>70.2</v>
      </c>
      <c r="E507">
        <v>23.3</v>
      </c>
      <c r="F507">
        <v>79.400000000000006</v>
      </c>
      <c r="G507">
        <v>26</v>
      </c>
      <c r="H507">
        <v>68.5</v>
      </c>
      <c r="I507">
        <v>13.3</v>
      </c>
      <c r="J507">
        <v>23.9</v>
      </c>
      <c r="K507">
        <v>8.6</v>
      </c>
      <c r="L507">
        <v>-9.6</v>
      </c>
      <c r="M507">
        <v>2.6</v>
      </c>
      <c r="N507">
        <v>-4.8</v>
      </c>
      <c r="O507">
        <v>-0.4</v>
      </c>
      <c r="P507">
        <v>49.4</v>
      </c>
      <c r="Q507">
        <v>-1.9</v>
      </c>
      <c r="R507">
        <v>116.9</v>
      </c>
      <c r="S507">
        <v>62</v>
      </c>
      <c r="T507">
        <v>23.8</v>
      </c>
      <c r="U507">
        <v>64.7</v>
      </c>
      <c r="V507">
        <v>23.9</v>
      </c>
      <c r="W507">
        <v>78.3</v>
      </c>
      <c r="X507">
        <v>25.2</v>
      </c>
      <c r="Y507">
        <v>57.7</v>
      </c>
      <c r="Z507">
        <v>13.3</v>
      </c>
      <c r="AA507">
        <v>28.6</v>
      </c>
      <c r="AB507">
        <v>-10.7</v>
      </c>
      <c r="AC507">
        <v>-5.5</v>
      </c>
      <c r="AD507">
        <v>-1.2</v>
      </c>
      <c r="AE507">
        <v>0.7</v>
      </c>
      <c r="AF507">
        <v>112.4</v>
      </c>
      <c r="AG507">
        <v>91.2</v>
      </c>
      <c r="AH507">
        <v>-24.1</v>
      </c>
      <c r="AI507">
        <v>15.5</v>
      </c>
    </row>
    <row r="508" spans="1:35" x14ac:dyDescent="0.25">
      <c r="A508">
        <v>35925</v>
      </c>
      <c r="B508">
        <v>80</v>
      </c>
      <c r="C508">
        <v>24.4</v>
      </c>
      <c r="D508">
        <v>72.7</v>
      </c>
      <c r="E508">
        <v>24.4</v>
      </c>
      <c r="F508">
        <v>79.3</v>
      </c>
      <c r="G508">
        <v>25.2</v>
      </c>
      <c r="H508">
        <v>67.400000000000006</v>
      </c>
      <c r="I508">
        <v>13.3</v>
      </c>
      <c r="J508">
        <v>30.7</v>
      </c>
      <c r="K508">
        <v>8.3000000000000007</v>
      </c>
      <c r="L508">
        <v>-4</v>
      </c>
      <c r="M508">
        <v>2.6</v>
      </c>
      <c r="N508">
        <v>-4.8</v>
      </c>
      <c r="O508">
        <v>-0.2</v>
      </c>
      <c r="P508">
        <v>49.2</v>
      </c>
      <c r="Q508">
        <v>-1.5</v>
      </c>
      <c r="R508">
        <v>117.3</v>
      </c>
      <c r="S508">
        <v>62.5</v>
      </c>
      <c r="T508">
        <v>24.7</v>
      </c>
      <c r="U508">
        <v>67.400000000000006</v>
      </c>
      <c r="V508">
        <v>23.6</v>
      </c>
      <c r="W508">
        <v>79.400000000000006</v>
      </c>
      <c r="X508">
        <v>24.7</v>
      </c>
      <c r="Y508">
        <v>57.6</v>
      </c>
      <c r="Z508">
        <v>12.8</v>
      </c>
      <c r="AA508">
        <v>30.1</v>
      </c>
      <c r="AB508">
        <v>-10</v>
      </c>
      <c r="AC508">
        <v>-5.6</v>
      </c>
      <c r="AD508">
        <v>-1.2</v>
      </c>
      <c r="AE508">
        <v>0.7</v>
      </c>
      <c r="AF508">
        <v>113.6</v>
      </c>
      <c r="AG508">
        <v>91.2</v>
      </c>
      <c r="AH508">
        <v>-24.7</v>
      </c>
      <c r="AI508">
        <v>14.6</v>
      </c>
    </row>
    <row r="509" spans="1:35" x14ac:dyDescent="0.25">
      <c r="A509">
        <v>35959</v>
      </c>
      <c r="B509">
        <v>83.2</v>
      </c>
      <c r="C509">
        <v>23.4</v>
      </c>
      <c r="D509">
        <v>70.3</v>
      </c>
      <c r="E509">
        <v>23.6</v>
      </c>
      <c r="F509">
        <v>79.400000000000006</v>
      </c>
      <c r="G509">
        <v>26.9</v>
      </c>
      <c r="H509">
        <v>72</v>
      </c>
      <c r="I509">
        <v>12.2</v>
      </c>
      <c r="J509">
        <v>29</v>
      </c>
      <c r="K509">
        <v>7.6</v>
      </c>
      <c r="L509">
        <v>-7.9</v>
      </c>
      <c r="M509">
        <v>2.6</v>
      </c>
      <c r="N509">
        <v>-4.8</v>
      </c>
      <c r="O509">
        <v>0.1</v>
      </c>
      <c r="P509">
        <v>49.2</v>
      </c>
      <c r="Q509">
        <v>-1.6</v>
      </c>
      <c r="R509">
        <v>116.6</v>
      </c>
      <c r="S509">
        <v>58.7</v>
      </c>
      <c r="T509">
        <v>23.8</v>
      </c>
      <c r="U509">
        <v>67</v>
      </c>
      <c r="V509">
        <v>23.9</v>
      </c>
      <c r="W509">
        <v>81.5</v>
      </c>
      <c r="X509">
        <v>25.7</v>
      </c>
      <c r="Y509">
        <v>55.7</v>
      </c>
      <c r="Z509">
        <v>13.3</v>
      </c>
      <c r="AA509">
        <v>30.7</v>
      </c>
      <c r="AB509">
        <v>-9.3000000000000007</v>
      </c>
      <c r="AC509">
        <v>-6.7</v>
      </c>
      <c r="AD509">
        <v>-1.2</v>
      </c>
      <c r="AE509">
        <v>0.7</v>
      </c>
      <c r="AF509">
        <v>111.6</v>
      </c>
      <c r="AG509">
        <v>91.2</v>
      </c>
      <c r="AH509">
        <v>-25.3</v>
      </c>
      <c r="AI509">
        <v>14.3</v>
      </c>
    </row>
    <row r="510" spans="1:35" x14ac:dyDescent="0.25">
      <c r="A510">
        <v>35992</v>
      </c>
      <c r="B510">
        <v>78.5</v>
      </c>
      <c r="C510">
        <v>23.8</v>
      </c>
      <c r="D510">
        <v>69.900000000000006</v>
      </c>
      <c r="E510">
        <v>23.3</v>
      </c>
      <c r="F510">
        <v>79.2</v>
      </c>
      <c r="G510">
        <v>26</v>
      </c>
      <c r="H510">
        <v>69.7</v>
      </c>
      <c r="I510">
        <v>13.6</v>
      </c>
      <c r="J510">
        <v>31.2</v>
      </c>
      <c r="K510">
        <v>10.4</v>
      </c>
      <c r="L510">
        <v>-5.8</v>
      </c>
      <c r="M510">
        <v>2.6</v>
      </c>
      <c r="N510">
        <v>-4.8</v>
      </c>
      <c r="O510">
        <v>-0.5</v>
      </c>
      <c r="P510">
        <v>49.2</v>
      </c>
      <c r="Q510">
        <v>-2</v>
      </c>
      <c r="R510">
        <v>118</v>
      </c>
      <c r="S510">
        <v>62.3</v>
      </c>
      <c r="T510">
        <v>23.4</v>
      </c>
      <c r="U510">
        <v>68.3</v>
      </c>
      <c r="V510">
        <v>23.9</v>
      </c>
      <c r="W510">
        <v>76.5</v>
      </c>
      <c r="X510">
        <v>25.7</v>
      </c>
      <c r="Y510">
        <v>58.3</v>
      </c>
      <c r="Z510">
        <v>12.5</v>
      </c>
      <c r="AA510">
        <v>33.6</v>
      </c>
      <c r="AB510">
        <v>-8.3000000000000007</v>
      </c>
      <c r="AC510">
        <v>-5.4</v>
      </c>
      <c r="AD510">
        <v>-1.2</v>
      </c>
      <c r="AE510">
        <v>0.7</v>
      </c>
      <c r="AF510">
        <v>112.6</v>
      </c>
      <c r="AG510">
        <v>91</v>
      </c>
      <c r="AH510">
        <v>-25</v>
      </c>
      <c r="AI510">
        <v>14.8</v>
      </c>
    </row>
    <row r="511" spans="1:35" x14ac:dyDescent="0.25">
      <c r="A511">
        <v>36027</v>
      </c>
      <c r="B511">
        <v>79</v>
      </c>
      <c r="C511">
        <v>22.8</v>
      </c>
      <c r="D511">
        <v>67.5</v>
      </c>
      <c r="E511">
        <v>23.9</v>
      </c>
      <c r="F511">
        <v>87.2</v>
      </c>
      <c r="G511">
        <v>25.7</v>
      </c>
      <c r="H511">
        <v>70.2</v>
      </c>
      <c r="I511">
        <v>13.6</v>
      </c>
      <c r="J511">
        <v>29.3</v>
      </c>
      <c r="K511">
        <v>9.8000000000000007</v>
      </c>
      <c r="L511">
        <v>-4.3</v>
      </c>
      <c r="M511">
        <v>2.6</v>
      </c>
      <c r="N511">
        <v>-4.8</v>
      </c>
      <c r="O511">
        <v>-0.3</v>
      </c>
      <c r="P511">
        <v>49.2</v>
      </c>
      <c r="Q511">
        <v>-1.4</v>
      </c>
      <c r="R511">
        <v>117.1</v>
      </c>
      <c r="S511">
        <v>61.8</v>
      </c>
      <c r="T511">
        <v>23.8</v>
      </c>
      <c r="U511">
        <v>66.099999999999994</v>
      </c>
      <c r="V511">
        <v>23.9</v>
      </c>
      <c r="W511">
        <v>77.2</v>
      </c>
      <c r="X511">
        <v>25</v>
      </c>
      <c r="Y511">
        <v>63.7</v>
      </c>
      <c r="Z511">
        <v>13.1</v>
      </c>
      <c r="AA511">
        <v>28</v>
      </c>
      <c r="AB511">
        <v>-8.3000000000000007</v>
      </c>
      <c r="AC511">
        <v>-5.8</v>
      </c>
      <c r="AD511">
        <v>-1.2</v>
      </c>
      <c r="AE511">
        <v>0.7</v>
      </c>
      <c r="AF511">
        <v>113.6</v>
      </c>
      <c r="AG511">
        <v>91</v>
      </c>
      <c r="AH511">
        <v>-25.2</v>
      </c>
      <c r="AI511">
        <v>15.1</v>
      </c>
    </row>
    <row r="512" spans="1:35" x14ac:dyDescent="0.25">
      <c r="A512">
        <v>36062</v>
      </c>
      <c r="B512">
        <v>78.3</v>
      </c>
      <c r="C512">
        <v>23.4</v>
      </c>
      <c r="D512">
        <v>86.4</v>
      </c>
      <c r="E512">
        <v>24.2</v>
      </c>
      <c r="F512">
        <v>79.2</v>
      </c>
      <c r="G512">
        <v>25.5</v>
      </c>
      <c r="H512">
        <v>69.3</v>
      </c>
      <c r="I512">
        <v>12.8</v>
      </c>
      <c r="J512">
        <v>30.2</v>
      </c>
      <c r="K512">
        <v>9.8000000000000007</v>
      </c>
      <c r="L512">
        <v>-5.6</v>
      </c>
      <c r="M512">
        <v>2.6</v>
      </c>
      <c r="N512">
        <v>-4.8</v>
      </c>
      <c r="O512">
        <v>0.4</v>
      </c>
      <c r="P512">
        <v>49.7</v>
      </c>
      <c r="Q512">
        <v>-1.9</v>
      </c>
      <c r="R512">
        <v>116.3</v>
      </c>
      <c r="S512">
        <v>62.7</v>
      </c>
      <c r="T512">
        <v>25</v>
      </c>
      <c r="U512">
        <v>66.400000000000006</v>
      </c>
      <c r="V512">
        <v>24.2</v>
      </c>
      <c r="W512">
        <v>77.099999999999994</v>
      </c>
      <c r="X512">
        <v>25.2</v>
      </c>
      <c r="Y512">
        <v>57.8</v>
      </c>
      <c r="Z512">
        <v>13.9</v>
      </c>
      <c r="AA512">
        <v>31.2</v>
      </c>
      <c r="AB512">
        <v>10</v>
      </c>
      <c r="AC512">
        <v>-5.5</v>
      </c>
      <c r="AD512">
        <v>-1.2</v>
      </c>
      <c r="AE512">
        <v>0.7</v>
      </c>
      <c r="AF512">
        <v>113.6</v>
      </c>
      <c r="AG512">
        <v>91.2</v>
      </c>
      <c r="AH512">
        <v>-22.4</v>
      </c>
      <c r="AI512">
        <v>27.2</v>
      </c>
    </row>
    <row r="513" spans="1:35" x14ac:dyDescent="0.25">
      <c r="A513">
        <v>36097</v>
      </c>
      <c r="B513">
        <v>78.5</v>
      </c>
      <c r="C513">
        <v>23.4</v>
      </c>
      <c r="D513">
        <v>68.400000000000006</v>
      </c>
      <c r="E513">
        <v>24.7</v>
      </c>
      <c r="F513">
        <v>79.099999999999994</v>
      </c>
      <c r="G513">
        <v>25</v>
      </c>
      <c r="H513">
        <v>70.2</v>
      </c>
      <c r="I513">
        <v>14.7</v>
      </c>
      <c r="J513">
        <v>31</v>
      </c>
      <c r="K513">
        <v>10.6</v>
      </c>
      <c r="L513">
        <v>-2.6</v>
      </c>
      <c r="M513">
        <v>2.6</v>
      </c>
      <c r="N513">
        <v>-4.5999999999999996</v>
      </c>
      <c r="O513">
        <v>1.3</v>
      </c>
      <c r="P513">
        <v>49.4</v>
      </c>
      <c r="Q513">
        <v>-2</v>
      </c>
      <c r="R513">
        <v>117.4</v>
      </c>
      <c r="S513">
        <v>62.2</v>
      </c>
      <c r="T513">
        <v>24.1</v>
      </c>
      <c r="U513">
        <v>66</v>
      </c>
      <c r="V513">
        <v>25.4</v>
      </c>
      <c r="W513">
        <v>79.5</v>
      </c>
      <c r="X513">
        <v>25.2</v>
      </c>
      <c r="Y513">
        <v>58.4</v>
      </c>
      <c r="Z513">
        <v>13.3</v>
      </c>
      <c r="AA513">
        <v>31.6</v>
      </c>
      <c r="AB513">
        <v>-8.6999999999999993</v>
      </c>
      <c r="AC513">
        <v>-4</v>
      </c>
      <c r="AD513">
        <v>-1.2</v>
      </c>
      <c r="AE513">
        <v>0.5</v>
      </c>
      <c r="AF513">
        <v>113.4</v>
      </c>
      <c r="AG513">
        <v>91</v>
      </c>
      <c r="AH513">
        <v>-25.6</v>
      </c>
      <c r="AI513">
        <v>15.4</v>
      </c>
    </row>
    <row r="514" spans="1:35" x14ac:dyDescent="0.25">
      <c r="A514">
        <v>36132</v>
      </c>
      <c r="B514">
        <v>76.5</v>
      </c>
      <c r="C514">
        <v>23.8</v>
      </c>
      <c r="D514">
        <v>69.599999999999994</v>
      </c>
      <c r="E514">
        <v>25.9</v>
      </c>
      <c r="F514">
        <v>81.2</v>
      </c>
      <c r="G514">
        <v>26.4</v>
      </c>
      <c r="H514">
        <v>70.2</v>
      </c>
      <c r="I514">
        <v>14.4</v>
      </c>
      <c r="J514">
        <v>32.299999999999997</v>
      </c>
      <c r="K514">
        <v>10.4</v>
      </c>
      <c r="L514">
        <v>-6.4</v>
      </c>
      <c r="M514">
        <v>2.6</v>
      </c>
      <c r="N514">
        <v>-4.5999999999999996</v>
      </c>
      <c r="O514">
        <v>-0.5</v>
      </c>
      <c r="P514">
        <v>49.2</v>
      </c>
      <c r="Q514">
        <v>-1.7</v>
      </c>
      <c r="R514">
        <v>116</v>
      </c>
      <c r="S514">
        <v>61.9</v>
      </c>
      <c r="T514">
        <v>24.1</v>
      </c>
      <c r="U514">
        <v>66.2</v>
      </c>
      <c r="V514">
        <v>26.2</v>
      </c>
      <c r="W514">
        <v>82.8</v>
      </c>
      <c r="X514">
        <v>25.5</v>
      </c>
      <c r="Y514">
        <v>58.5</v>
      </c>
      <c r="Z514">
        <v>12.8</v>
      </c>
      <c r="AA514">
        <v>32.6</v>
      </c>
      <c r="AB514">
        <v>-10</v>
      </c>
      <c r="AC514">
        <v>-5.4</v>
      </c>
      <c r="AD514">
        <v>-1.2</v>
      </c>
      <c r="AE514">
        <v>0.7</v>
      </c>
      <c r="AF514">
        <v>114</v>
      </c>
      <c r="AG514">
        <v>91</v>
      </c>
      <c r="AH514">
        <v>-24.4</v>
      </c>
      <c r="AI514">
        <v>14.6</v>
      </c>
    </row>
    <row r="515" spans="1:35" x14ac:dyDescent="0.25">
      <c r="A515">
        <v>36165</v>
      </c>
      <c r="B515">
        <v>84.8</v>
      </c>
      <c r="C515">
        <v>23.8</v>
      </c>
      <c r="D515">
        <v>69.2</v>
      </c>
      <c r="E515">
        <v>26.8</v>
      </c>
      <c r="F515">
        <v>79.099999999999994</v>
      </c>
      <c r="G515">
        <v>25.5</v>
      </c>
      <c r="H515">
        <v>69.3</v>
      </c>
      <c r="I515">
        <v>13.6</v>
      </c>
      <c r="J515">
        <v>24.6</v>
      </c>
      <c r="K515">
        <v>10</v>
      </c>
      <c r="L515">
        <v>-7.8</v>
      </c>
      <c r="M515">
        <v>2.4</v>
      </c>
      <c r="N515">
        <v>-4.5999999999999996</v>
      </c>
      <c r="O515">
        <v>0.1</v>
      </c>
      <c r="P515">
        <v>49.4</v>
      </c>
      <c r="Q515">
        <v>-1.8</v>
      </c>
      <c r="R515">
        <v>117</v>
      </c>
      <c r="S515">
        <v>62.1</v>
      </c>
      <c r="T515">
        <v>23.4</v>
      </c>
      <c r="U515">
        <v>66.3</v>
      </c>
      <c r="V515">
        <v>26.9</v>
      </c>
      <c r="W515">
        <v>79.400000000000006</v>
      </c>
      <c r="X515">
        <v>25</v>
      </c>
      <c r="Y515">
        <v>58.2</v>
      </c>
      <c r="Z515">
        <v>13.3</v>
      </c>
      <c r="AA515">
        <v>30.5</v>
      </c>
      <c r="AB515">
        <v>-10.7</v>
      </c>
      <c r="AC515">
        <v>-5.2</v>
      </c>
      <c r="AD515">
        <v>-1.2</v>
      </c>
      <c r="AE515">
        <v>0.7</v>
      </c>
      <c r="AF515">
        <v>113</v>
      </c>
      <c r="AG515">
        <v>91</v>
      </c>
      <c r="AH515">
        <v>-25.8</v>
      </c>
      <c r="AI515">
        <v>17</v>
      </c>
    </row>
    <row r="516" spans="1:35" x14ac:dyDescent="0.25">
      <c r="A516">
        <v>36200</v>
      </c>
      <c r="B516">
        <v>76.400000000000006</v>
      </c>
      <c r="C516">
        <v>24.4</v>
      </c>
      <c r="D516">
        <v>69.2</v>
      </c>
      <c r="E516">
        <v>27.1</v>
      </c>
      <c r="F516">
        <v>77.900000000000006</v>
      </c>
      <c r="G516">
        <v>24</v>
      </c>
      <c r="H516">
        <v>70.599999999999994</v>
      </c>
      <c r="I516">
        <v>13.3</v>
      </c>
      <c r="J516">
        <v>31.8</v>
      </c>
      <c r="K516">
        <v>10.4</v>
      </c>
      <c r="L516">
        <v>-9.3000000000000007</v>
      </c>
      <c r="M516">
        <v>2.6</v>
      </c>
      <c r="N516">
        <v>-4.8</v>
      </c>
      <c r="O516">
        <v>0.8</v>
      </c>
      <c r="P516">
        <v>49.2</v>
      </c>
      <c r="Q516">
        <v>-2</v>
      </c>
      <c r="R516">
        <v>118.2</v>
      </c>
      <c r="S516">
        <v>66.5</v>
      </c>
      <c r="T516">
        <v>25.3</v>
      </c>
      <c r="U516">
        <v>54.6</v>
      </c>
      <c r="V516">
        <v>26.2</v>
      </c>
      <c r="W516">
        <v>81.8</v>
      </c>
      <c r="X516">
        <v>26.2</v>
      </c>
      <c r="Y516">
        <v>62.5</v>
      </c>
      <c r="Z516">
        <v>13.3</v>
      </c>
      <c r="AA516">
        <v>26.3</v>
      </c>
      <c r="AB516">
        <v>-8.3000000000000007</v>
      </c>
      <c r="AC516">
        <v>1.6</v>
      </c>
      <c r="AD516">
        <v>-1.2</v>
      </c>
      <c r="AE516">
        <v>0.7</v>
      </c>
      <c r="AF516">
        <v>114.7</v>
      </c>
      <c r="AG516">
        <v>91.2</v>
      </c>
      <c r="AH516">
        <v>-23.8</v>
      </c>
      <c r="AI516">
        <v>17.8</v>
      </c>
    </row>
    <row r="517" spans="1:35" x14ac:dyDescent="0.25">
      <c r="A517">
        <v>36235</v>
      </c>
      <c r="B517">
        <v>79.2</v>
      </c>
      <c r="C517">
        <v>23.4</v>
      </c>
      <c r="D517">
        <v>69.5</v>
      </c>
      <c r="E517">
        <v>26.2</v>
      </c>
      <c r="F517">
        <v>75.7</v>
      </c>
      <c r="G517">
        <v>25.2</v>
      </c>
      <c r="H517">
        <v>70.099999999999994</v>
      </c>
      <c r="I517">
        <v>13.3</v>
      </c>
      <c r="J517">
        <v>32.9</v>
      </c>
      <c r="K517">
        <v>9</v>
      </c>
      <c r="L517">
        <v>-6.6</v>
      </c>
      <c r="M517">
        <v>2.6</v>
      </c>
      <c r="N517">
        <v>-4.8</v>
      </c>
      <c r="O517">
        <v>0.2</v>
      </c>
      <c r="P517">
        <v>49.2</v>
      </c>
      <c r="Q517">
        <v>-2</v>
      </c>
      <c r="R517">
        <v>118.4</v>
      </c>
      <c r="S517">
        <v>61.4</v>
      </c>
      <c r="T517">
        <v>24.1</v>
      </c>
      <c r="U517">
        <v>63.1</v>
      </c>
      <c r="V517">
        <v>26.2</v>
      </c>
      <c r="W517">
        <v>84.2</v>
      </c>
      <c r="X517">
        <v>26.2</v>
      </c>
      <c r="Y517">
        <v>57.7</v>
      </c>
      <c r="Z517">
        <v>21.6</v>
      </c>
      <c r="AA517">
        <v>30.2</v>
      </c>
      <c r="AB517">
        <v>-8</v>
      </c>
      <c r="AC517">
        <v>-5.2</v>
      </c>
      <c r="AD517">
        <v>-1.2</v>
      </c>
      <c r="AE517">
        <v>0.7</v>
      </c>
      <c r="AF517">
        <v>113.2</v>
      </c>
      <c r="AG517">
        <v>91.2</v>
      </c>
      <c r="AH517">
        <v>-25.6</v>
      </c>
      <c r="AI517">
        <v>14.7</v>
      </c>
    </row>
    <row r="518" spans="1:35" x14ac:dyDescent="0.25">
      <c r="A518">
        <v>36269</v>
      </c>
      <c r="B518">
        <v>79.7</v>
      </c>
      <c r="C518">
        <v>22.5</v>
      </c>
      <c r="D518">
        <v>69.599999999999994</v>
      </c>
      <c r="E518">
        <v>25.7</v>
      </c>
      <c r="F518">
        <v>75.3</v>
      </c>
      <c r="G518">
        <v>26.4</v>
      </c>
      <c r="H518">
        <v>70.400000000000006</v>
      </c>
      <c r="I518">
        <v>13.6</v>
      </c>
      <c r="J518">
        <v>30.8</v>
      </c>
      <c r="K518">
        <v>9.8000000000000007</v>
      </c>
      <c r="L518">
        <v>-5.7</v>
      </c>
      <c r="M518">
        <v>2.6</v>
      </c>
      <c r="N518">
        <v>-4.5999999999999996</v>
      </c>
      <c r="O518">
        <v>0.4</v>
      </c>
      <c r="P518">
        <v>49.4</v>
      </c>
      <c r="Q518">
        <v>-3.1</v>
      </c>
      <c r="R518">
        <v>117.2</v>
      </c>
      <c r="S518">
        <v>62.3</v>
      </c>
      <c r="T518">
        <v>24.7</v>
      </c>
      <c r="U518">
        <v>65.900000000000006</v>
      </c>
      <c r="V518">
        <v>27.2</v>
      </c>
      <c r="W518">
        <v>78</v>
      </c>
      <c r="X518">
        <v>24.7</v>
      </c>
      <c r="Y518">
        <v>58.1</v>
      </c>
      <c r="Z518">
        <v>21.6</v>
      </c>
      <c r="AA518">
        <v>30.5</v>
      </c>
      <c r="AB518">
        <v>-8.3000000000000007</v>
      </c>
      <c r="AC518">
        <v>-5.9</v>
      </c>
      <c r="AD518">
        <v>-1.2</v>
      </c>
      <c r="AE518">
        <v>0.7</v>
      </c>
      <c r="AF518">
        <v>113.2</v>
      </c>
      <c r="AG518">
        <v>91</v>
      </c>
      <c r="AH518">
        <v>-24.9</v>
      </c>
      <c r="AI518">
        <v>14.4</v>
      </c>
    </row>
    <row r="519" spans="1:35" x14ac:dyDescent="0.25">
      <c r="A519">
        <v>36303</v>
      </c>
      <c r="B519">
        <v>70.3</v>
      </c>
      <c r="C519">
        <v>23.1</v>
      </c>
      <c r="D519">
        <v>69</v>
      </c>
      <c r="E519">
        <v>26.2</v>
      </c>
      <c r="F519">
        <v>79.400000000000006</v>
      </c>
      <c r="G519">
        <v>25</v>
      </c>
      <c r="H519">
        <v>67.900000000000006</v>
      </c>
      <c r="I519">
        <v>13.3</v>
      </c>
      <c r="J519">
        <v>23.8</v>
      </c>
      <c r="K519">
        <v>10</v>
      </c>
      <c r="L519">
        <v>-6.3</v>
      </c>
      <c r="M519">
        <v>2.6</v>
      </c>
      <c r="N519">
        <v>-4.8</v>
      </c>
      <c r="O519">
        <v>0.5</v>
      </c>
      <c r="P519">
        <v>49.7</v>
      </c>
      <c r="Q519">
        <v>-3</v>
      </c>
      <c r="R519">
        <v>117.2</v>
      </c>
      <c r="S519">
        <v>61.9</v>
      </c>
      <c r="T519">
        <v>24.1</v>
      </c>
      <c r="U519">
        <v>66.400000000000006</v>
      </c>
      <c r="V519">
        <v>26.5</v>
      </c>
      <c r="W519">
        <v>79.3</v>
      </c>
      <c r="X519">
        <v>25.2</v>
      </c>
      <c r="Y519">
        <v>57.9</v>
      </c>
      <c r="Z519">
        <v>14.2</v>
      </c>
      <c r="AA519">
        <v>36.299999999999997</v>
      </c>
      <c r="AB519">
        <v>-8</v>
      </c>
      <c r="AC519">
        <v>-5.5</v>
      </c>
      <c r="AD519">
        <v>-1.2</v>
      </c>
      <c r="AE519">
        <v>0.7</v>
      </c>
      <c r="AF519">
        <v>113.1</v>
      </c>
      <c r="AG519">
        <v>91</v>
      </c>
      <c r="AH519">
        <v>-24</v>
      </c>
      <c r="AI519">
        <v>17.100000000000001</v>
      </c>
    </row>
    <row r="520" spans="1:35" x14ac:dyDescent="0.25">
      <c r="A520">
        <v>36338</v>
      </c>
      <c r="B520">
        <v>77.599999999999994</v>
      </c>
      <c r="C520">
        <v>22.8</v>
      </c>
      <c r="D520">
        <v>72.3</v>
      </c>
      <c r="E520">
        <v>26.3</v>
      </c>
      <c r="F520">
        <v>76</v>
      </c>
      <c r="G520">
        <v>26.2</v>
      </c>
      <c r="H520">
        <v>69.900000000000006</v>
      </c>
      <c r="I520">
        <v>14.2</v>
      </c>
      <c r="J520">
        <v>34.1</v>
      </c>
      <c r="K520">
        <v>10.199999999999999</v>
      </c>
      <c r="L520">
        <v>-6</v>
      </c>
      <c r="M520">
        <v>2.6</v>
      </c>
      <c r="N520">
        <v>-4.8</v>
      </c>
      <c r="O520">
        <v>-0.9</v>
      </c>
      <c r="P520">
        <v>49.7</v>
      </c>
      <c r="Q520">
        <v>-1.7</v>
      </c>
      <c r="R520">
        <v>116.8</v>
      </c>
      <c r="S520">
        <v>58.5</v>
      </c>
      <c r="T520">
        <v>23.1</v>
      </c>
      <c r="U520">
        <v>65.400000000000006</v>
      </c>
      <c r="V520">
        <v>26.5</v>
      </c>
      <c r="W520">
        <v>78.5</v>
      </c>
      <c r="X520">
        <v>25.5</v>
      </c>
      <c r="Y520">
        <v>58.2</v>
      </c>
      <c r="Z520">
        <v>13.9</v>
      </c>
      <c r="AA520">
        <v>30.9</v>
      </c>
      <c r="AB520">
        <v>-8.3000000000000007</v>
      </c>
      <c r="AC520">
        <v>-6.9</v>
      </c>
      <c r="AD520">
        <v>-1.2</v>
      </c>
      <c r="AE520">
        <v>0.7</v>
      </c>
      <c r="AF520">
        <v>113.4</v>
      </c>
      <c r="AG520">
        <v>91</v>
      </c>
      <c r="AH520">
        <v>-24.6</v>
      </c>
      <c r="AI520">
        <v>16.100000000000001</v>
      </c>
    </row>
    <row r="521" spans="1:35" x14ac:dyDescent="0.25">
      <c r="A521">
        <v>36372</v>
      </c>
      <c r="B521">
        <v>78</v>
      </c>
      <c r="C521">
        <v>23.1</v>
      </c>
      <c r="D521">
        <v>70.8</v>
      </c>
      <c r="E521">
        <v>26</v>
      </c>
      <c r="F521">
        <v>76.3</v>
      </c>
      <c r="G521">
        <v>26</v>
      </c>
      <c r="H521">
        <v>73.3</v>
      </c>
      <c r="I521">
        <v>13.3</v>
      </c>
      <c r="J521">
        <v>31.9</v>
      </c>
      <c r="K521">
        <v>10.199999999999999</v>
      </c>
      <c r="L521">
        <v>-5.5</v>
      </c>
      <c r="M521">
        <v>2.6</v>
      </c>
      <c r="N521">
        <v>-4.5999999999999996</v>
      </c>
      <c r="O521">
        <v>0.2</v>
      </c>
      <c r="P521">
        <v>49.7</v>
      </c>
      <c r="Q521">
        <v>-2.2000000000000002</v>
      </c>
      <c r="R521">
        <v>117.7</v>
      </c>
      <c r="S521">
        <v>62.8</v>
      </c>
      <c r="T521">
        <v>23.1</v>
      </c>
      <c r="U521">
        <v>66</v>
      </c>
      <c r="V521">
        <v>25.9</v>
      </c>
      <c r="W521">
        <v>75.2</v>
      </c>
      <c r="X521">
        <v>25.5</v>
      </c>
      <c r="Y521">
        <v>47.7</v>
      </c>
      <c r="Z521">
        <v>14.2</v>
      </c>
      <c r="AA521">
        <v>30.5</v>
      </c>
      <c r="AB521">
        <v>-10.7</v>
      </c>
      <c r="AC521">
        <v>-7</v>
      </c>
      <c r="AD521">
        <v>-1.2</v>
      </c>
      <c r="AE521">
        <v>0.7</v>
      </c>
      <c r="AF521">
        <v>114.3</v>
      </c>
      <c r="AG521">
        <v>91</v>
      </c>
      <c r="AH521">
        <v>-25</v>
      </c>
      <c r="AI521">
        <v>15</v>
      </c>
    </row>
    <row r="522" spans="1:35" x14ac:dyDescent="0.25">
      <c r="A522">
        <v>36407</v>
      </c>
      <c r="B522">
        <v>78.099999999999994</v>
      </c>
      <c r="C522">
        <v>23.4</v>
      </c>
      <c r="D522">
        <v>68.2</v>
      </c>
      <c r="E522">
        <v>26.6</v>
      </c>
      <c r="F522">
        <v>79.099999999999994</v>
      </c>
      <c r="G522">
        <v>25.7</v>
      </c>
      <c r="H522">
        <v>69.7</v>
      </c>
      <c r="I522">
        <v>12.8</v>
      </c>
      <c r="J522">
        <v>33.1</v>
      </c>
      <c r="K522">
        <v>10.199999999999999</v>
      </c>
      <c r="L522">
        <v>-5.8</v>
      </c>
      <c r="M522">
        <v>2.6</v>
      </c>
      <c r="N522">
        <v>-4.8</v>
      </c>
      <c r="O522">
        <v>0.9</v>
      </c>
      <c r="P522">
        <v>49.7</v>
      </c>
      <c r="Q522">
        <v>-1.5</v>
      </c>
      <c r="R522">
        <v>117.5</v>
      </c>
      <c r="S522">
        <v>61</v>
      </c>
      <c r="T522">
        <v>23.4</v>
      </c>
      <c r="U522">
        <v>62.1</v>
      </c>
      <c r="V522">
        <v>28.1</v>
      </c>
      <c r="W522">
        <v>76.5</v>
      </c>
      <c r="X522">
        <v>25.5</v>
      </c>
      <c r="Y522">
        <v>57.1</v>
      </c>
      <c r="Z522">
        <v>14.4</v>
      </c>
      <c r="AA522">
        <v>35.4</v>
      </c>
      <c r="AB522">
        <v>-8</v>
      </c>
      <c r="AC522">
        <v>-5.3</v>
      </c>
      <c r="AD522">
        <v>-1.4</v>
      </c>
      <c r="AE522">
        <v>0.7</v>
      </c>
      <c r="AF522">
        <v>113.2</v>
      </c>
      <c r="AG522">
        <v>91</v>
      </c>
      <c r="AH522">
        <v>-24.9</v>
      </c>
      <c r="AI522">
        <v>15.9</v>
      </c>
    </row>
    <row r="523" spans="1:35" x14ac:dyDescent="0.25">
      <c r="A523">
        <v>36442</v>
      </c>
      <c r="B523">
        <v>83.3</v>
      </c>
      <c r="C523">
        <v>23.1</v>
      </c>
      <c r="D523">
        <v>66.2</v>
      </c>
      <c r="E523">
        <v>27.9</v>
      </c>
      <c r="F523">
        <v>71.099999999999994</v>
      </c>
      <c r="G523">
        <v>24.7</v>
      </c>
      <c r="H523">
        <v>66.5</v>
      </c>
      <c r="I523">
        <v>16.5</v>
      </c>
      <c r="J523">
        <v>27.1</v>
      </c>
      <c r="K523">
        <v>10.8</v>
      </c>
      <c r="L523">
        <v>-5.7</v>
      </c>
      <c r="M523">
        <v>2.6</v>
      </c>
      <c r="N523">
        <v>-4.8</v>
      </c>
      <c r="O523">
        <v>0.5</v>
      </c>
      <c r="P523">
        <v>49.7</v>
      </c>
      <c r="Q523">
        <v>-1.9</v>
      </c>
      <c r="R523">
        <v>115.9</v>
      </c>
      <c r="S523">
        <v>52.4</v>
      </c>
      <c r="T523">
        <v>23.4</v>
      </c>
      <c r="U523">
        <v>62.2</v>
      </c>
      <c r="V523">
        <v>28.1</v>
      </c>
      <c r="W523">
        <v>55.4</v>
      </c>
      <c r="X523">
        <v>24.3</v>
      </c>
      <c r="Y523">
        <v>51.2</v>
      </c>
      <c r="Z523">
        <v>19.7</v>
      </c>
      <c r="AA523">
        <v>27.1</v>
      </c>
      <c r="AB523">
        <v>-9.6999999999999993</v>
      </c>
      <c r="AC523">
        <v>-5.8</v>
      </c>
      <c r="AD523">
        <v>-1.2</v>
      </c>
      <c r="AE523">
        <v>0.7</v>
      </c>
      <c r="AF523">
        <v>113.3</v>
      </c>
      <c r="AG523">
        <v>91</v>
      </c>
      <c r="AH523">
        <v>-23</v>
      </c>
      <c r="AI523">
        <v>26.5</v>
      </c>
    </row>
    <row r="524" spans="1:35" x14ac:dyDescent="0.25">
      <c r="A524">
        <v>36477</v>
      </c>
      <c r="B524">
        <v>72</v>
      </c>
      <c r="C524">
        <v>23.1</v>
      </c>
      <c r="D524">
        <v>70.900000000000006</v>
      </c>
      <c r="E524">
        <v>29</v>
      </c>
      <c r="F524">
        <v>74.3</v>
      </c>
      <c r="G524">
        <v>26</v>
      </c>
      <c r="H524">
        <v>66.3</v>
      </c>
      <c r="I524">
        <v>18.2</v>
      </c>
      <c r="J524">
        <v>30.4</v>
      </c>
      <c r="K524">
        <v>10.199999999999999</v>
      </c>
      <c r="L524">
        <v>-5.4</v>
      </c>
      <c r="M524">
        <v>2.6</v>
      </c>
      <c r="N524">
        <v>-4.8</v>
      </c>
      <c r="O524">
        <v>-0.1</v>
      </c>
      <c r="P524">
        <v>49.2</v>
      </c>
      <c r="Q524">
        <v>-1.5</v>
      </c>
      <c r="R524">
        <v>116.8</v>
      </c>
      <c r="S524">
        <v>58.3</v>
      </c>
      <c r="T524">
        <v>23.1</v>
      </c>
      <c r="U524">
        <v>61.1</v>
      </c>
      <c r="V524">
        <v>27.8</v>
      </c>
      <c r="W524">
        <v>56.4</v>
      </c>
      <c r="X524">
        <v>25.2</v>
      </c>
      <c r="Y524">
        <v>53.7</v>
      </c>
      <c r="Z524">
        <v>21.8</v>
      </c>
      <c r="AA524">
        <v>30.5</v>
      </c>
      <c r="AB524">
        <v>-8.3000000000000007</v>
      </c>
      <c r="AC524">
        <v>-5.4</v>
      </c>
      <c r="AD524">
        <v>-1.2</v>
      </c>
      <c r="AE524">
        <v>0.7</v>
      </c>
      <c r="AF524">
        <v>113.2</v>
      </c>
      <c r="AG524">
        <v>91</v>
      </c>
      <c r="AH524">
        <v>-25.2</v>
      </c>
      <c r="AI524">
        <v>15.5</v>
      </c>
    </row>
    <row r="525" spans="1:35" x14ac:dyDescent="0.25">
      <c r="A525">
        <v>36512</v>
      </c>
      <c r="B525">
        <v>70.400000000000006</v>
      </c>
      <c r="C525">
        <v>23.1</v>
      </c>
      <c r="D525">
        <v>63.4</v>
      </c>
      <c r="E525">
        <v>28.1</v>
      </c>
      <c r="F525">
        <v>68.900000000000006</v>
      </c>
      <c r="G525">
        <v>25</v>
      </c>
      <c r="H525">
        <v>64.900000000000006</v>
      </c>
      <c r="I525">
        <v>22.7</v>
      </c>
      <c r="J525">
        <v>35.6</v>
      </c>
      <c r="K525">
        <v>9.5</v>
      </c>
      <c r="L525">
        <v>-5.5</v>
      </c>
      <c r="M525">
        <v>2.6</v>
      </c>
      <c r="N525">
        <v>-4.8</v>
      </c>
      <c r="O525">
        <v>0</v>
      </c>
      <c r="P525">
        <v>49.4</v>
      </c>
      <c r="Q525">
        <v>-1.8</v>
      </c>
      <c r="R525">
        <v>117</v>
      </c>
      <c r="S525">
        <v>47</v>
      </c>
      <c r="T525">
        <v>22.8</v>
      </c>
      <c r="U525">
        <v>61.6</v>
      </c>
      <c r="V525">
        <v>28.4</v>
      </c>
      <c r="W525">
        <v>69.2</v>
      </c>
      <c r="X525">
        <v>24.7</v>
      </c>
      <c r="Y525">
        <v>49</v>
      </c>
      <c r="Z525">
        <v>23.2</v>
      </c>
      <c r="AA525">
        <v>26</v>
      </c>
      <c r="AB525">
        <v>-7</v>
      </c>
      <c r="AC525">
        <v>-10.9</v>
      </c>
      <c r="AD525">
        <v>-1.2</v>
      </c>
      <c r="AE525">
        <v>0.7</v>
      </c>
      <c r="AF525">
        <v>113.3</v>
      </c>
      <c r="AG525">
        <v>91</v>
      </c>
      <c r="AH525">
        <v>-24.6</v>
      </c>
      <c r="AI525">
        <v>15.7</v>
      </c>
    </row>
    <row r="526" spans="1:35" x14ac:dyDescent="0.25">
      <c r="A526">
        <v>36547</v>
      </c>
      <c r="B526">
        <v>70</v>
      </c>
      <c r="C526">
        <v>23.1</v>
      </c>
      <c r="D526">
        <v>59.4</v>
      </c>
      <c r="E526">
        <v>28.1</v>
      </c>
      <c r="F526">
        <v>64.5</v>
      </c>
      <c r="G526">
        <v>25</v>
      </c>
      <c r="H526">
        <v>54.3</v>
      </c>
      <c r="I526">
        <v>23</v>
      </c>
      <c r="J526">
        <v>30.8</v>
      </c>
      <c r="K526">
        <v>9.3000000000000007</v>
      </c>
      <c r="L526">
        <v>-5.5</v>
      </c>
      <c r="M526">
        <v>2.4</v>
      </c>
      <c r="N526">
        <v>-4.8</v>
      </c>
      <c r="O526">
        <v>-7.5</v>
      </c>
      <c r="P526">
        <v>49.7</v>
      </c>
      <c r="Q526">
        <v>-2.2000000000000002</v>
      </c>
      <c r="R526">
        <v>117.3</v>
      </c>
      <c r="S526">
        <v>44</v>
      </c>
      <c r="T526">
        <v>22.2</v>
      </c>
      <c r="U526">
        <v>55.1</v>
      </c>
      <c r="V526">
        <v>27.4</v>
      </c>
      <c r="W526">
        <v>43.3</v>
      </c>
      <c r="X526">
        <v>25.7</v>
      </c>
      <c r="Y526">
        <v>55.2</v>
      </c>
      <c r="Z526">
        <v>23</v>
      </c>
      <c r="AA526">
        <v>30.5</v>
      </c>
      <c r="AB526">
        <v>-9.3000000000000007</v>
      </c>
      <c r="AC526">
        <v>-5.4</v>
      </c>
      <c r="AD526">
        <v>-1.2</v>
      </c>
      <c r="AE526">
        <v>0.7</v>
      </c>
      <c r="AF526">
        <v>113.6</v>
      </c>
      <c r="AG526">
        <v>91</v>
      </c>
      <c r="AH526">
        <v>-25.4</v>
      </c>
      <c r="AI526">
        <v>14.1</v>
      </c>
    </row>
    <row r="527" spans="1:35" x14ac:dyDescent="0.25">
      <c r="A527">
        <v>36582</v>
      </c>
      <c r="B527">
        <v>65.7</v>
      </c>
      <c r="C527">
        <v>21.6</v>
      </c>
      <c r="D527">
        <v>56.8</v>
      </c>
      <c r="E527">
        <v>28.1</v>
      </c>
      <c r="F527">
        <v>59.6</v>
      </c>
      <c r="G527">
        <v>25.5</v>
      </c>
      <c r="H527">
        <v>61.8</v>
      </c>
      <c r="I527">
        <v>22.3</v>
      </c>
      <c r="J527">
        <v>30.6</v>
      </c>
      <c r="K527">
        <v>9.5</v>
      </c>
      <c r="L527">
        <v>-8.8000000000000007</v>
      </c>
      <c r="M527">
        <v>2.6</v>
      </c>
      <c r="N527">
        <v>-4.5999999999999996</v>
      </c>
      <c r="O527">
        <v>-0.4</v>
      </c>
      <c r="P527">
        <v>49.4</v>
      </c>
      <c r="Q527">
        <v>-1.7</v>
      </c>
      <c r="R527">
        <v>117.3</v>
      </c>
      <c r="S527">
        <v>49.3</v>
      </c>
      <c r="T527">
        <v>21.2</v>
      </c>
      <c r="U527">
        <v>47.9</v>
      </c>
      <c r="V527">
        <v>27.8</v>
      </c>
      <c r="W527">
        <v>71.599999999999994</v>
      </c>
      <c r="X527">
        <v>26.4</v>
      </c>
      <c r="Y527">
        <v>49</v>
      </c>
      <c r="Z527">
        <v>21.8</v>
      </c>
      <c r="AA527">
        <v>34.200000000000003</v>
      </c>
      <c r="AB527">
        <v>-9.6999999999999993</v>
      </c>
      <c r="AC527">
        <v>-5.7</v>
      </c>
      <c r="AD527">
        <v>-1.2</v>
      </c>
      <c r="AE527">
        <v>0.7</v>
      </c>
      <c r="AF527">
        <v>113.2</v>
      </c>
      <c r="AG527">
        <v>91.2</v>
      </c>
      <c r="AH527">
        <v>-23.1</v>
      </c>
      <c r="AI527">
        <v>27.2</v>
      </c>
    </row>
    <row r="528" spans="1:35" x14ac:dyDescent="0.25">
      <c r="A528">
        <v>36617</v>
      </c>
      <c r="B528">
        <v>73.7</v>
      </c>
      <c r="C528">
        <v>22.2</v>
      </c>
      <c r="D528">
        <v>53</v>
      </c>
      <c r="E528">
        <v>27.6</v>
      </c>
      <c r="F528">
        <v>61.6</v>
      </c>
      <c r="G528">
        <v>25.5</v>
      </c>
      <c r="H528">
        <v>57</v>
      </c>
      <c r="I528">
        <v>22.7</v>
      </c>
      <c r="J528">
        <v>26.9</v>
      </c>
      <c r="K528">
        <v>8.8000000000000007</v>
      </c>
      <c r="L528">
        <v>-6</v>
      </c>
      <c r="M528">
        <v>2.6</v>
      </c>
      <c r="N528">
        <v>-4.5999999999999996</v>
      </c>
      <c r="O528">
        <v>-0.6</v>
      </c>
      <c r="P528">
        <v>49.4</v>
      </c>
      <c r="Q528">
        <v>-1.6</v>
      </c>
      <c r="R528">
        <v>116.7</v>
      </c>
      <c r="S528">
        <v>48.6</v>
      </c>
      <c r="T528">
        <v>21.2</v>
      </c>
      <c r="U528">
        <v>48</v>
      </c>
      <c r="V528">
        <v>27.4</v>
      </c>
      <c r="W528">
        <v>58.5</v>
      </c>
      <c r="X528">
        <v>26.4</v>
      </c>
      <c r="Y528">
        <v>47.3</v>
      </c>
      <c r="Z528">
        <v>23</v>
      </c>
      <c r="AA528">
        <v>25.1</v>
      </c>
      <c r="AB528">
        <v>-9.6999999999999993</v>
      </c>
      <c r="AC528">
        <v>-6</v>
      </c>
      <c r="AD528">
        <v>-1.2</v>
      </c>
      <c r="AE528">
        <v>0.7</v>
      </c>
      <c r="AF528">
        <v>113.3</v>
      </c>
      <c r="AG528">
        <v>91.2</v>
      </c>
      <c r="AH528">
        <v>-24.3</v>
      </c>
      <c r="AI528">
        <v>15.2</v>
      </c>
    </row>
    <row r="529" spans="1:35" x14ac:dyDescent="0.25">
      <c r="A529">
        <v>36652</v>
      </c>
      <c r="B529">
        <v>59.2</v>
      </c>
      <c r="C529">
        <v>20.6</v>
      </c>
      <c r="D529">
        <v>55.3</v>
      </c>
      <c r="E529">
        <v>28.1</v>
      </c>
      <c r="F529">
        <v>49.5</v>
      </c>
      <c r="G529">
        <v>25.5</v>
      </c>
      <c r="H529">
        <v>59</v>
      </c>
      <c r="I529">
        <v>23.4</v>
      </c>
      <c r="J529">
        <v>30.8</v>
      </c>
      <c r="K529">
        <v>9.3000000000000007</v>
      </c>
      <c r="L529">
        <v>-5.7</v>
      </c>
      <c r="M529">
        <v>2.9</v>
      </c>
      <c r="N529">
        <v>-4.8</v>
      </c>
      <c r="O529">
        <v>1.2</v>
      </c>
      <c r="P529">
        <v>49.2</v>
      </c>
      <c r="Q529">
        <v>-2.2999999999999998</v>
      </c>
      <c r="R529">
        <v>117.2</v>
      </c>
      <c r="S529">
        <v>43.4</v>
      </c>
      <c r="T529">
        <v>21.2</v>
      </c>
      <c r="U529">
        <v>40.799999999999997</v>
      </c>
      <c r="V529">
        <v>27.9</v>
      </c>
      <c r="W529">
        <v>52.2</v>
      </c>
      <c r="X529">
        <v>26.7</v>
      </c>
      <c r="Y529">
        <v>46.4</v>
      </c>
      <c r="Z529">
        <v>22.5</v>
      </c>
      <c r="AA529">
        <v>30.5</v>
      </c>
      <c r="AB529">
        <v>-9.6999999999999993</v>
      </c>
      <c r="AC529">
        <v>-5.7</v>
      </c>
      <c r="AD529">
        <v>-1.2</v>
      </c>
      <c r="AE529">
        <v>0.7</v>
      </c>
      <c r="AF529">
        <v>114.7</v>
      </c>
      <c r="AG529">
        <v>91</v>
      </c>
      <c r="AH529">
        <v>-24.9</v>
      </c>
      <c r="AI529">
        <v>14.7</v>
      </c>
    </row>
    <row r="530" spans="1:35" x14ac:dyDescent="0.25">
      <c r="A530">
        <v>36687</v>
      </c>
      <c r="B530">
        <v>54.9</v>
      </c>
      <c r="C530">
        <v>20.9</v>
      </c>
      <c r="D530">
        <v>44</v>
      </c>
      <c r="E530">
        <v>27.4</v>
      </c>
      <c r="F530">
        <v>47.8</v>
      </c>
      <c r="G530">
        <v>27.9</v>
      </c>
      <c r="H530">
        <v>57.1</v>
      </c>
      <c r="I530">
        <v>23</v>
      </c>
      <c r="J530">
        <v>35.4</v>
      </c>
      <c r="K530">
        <v>9</v>
      </c>
      <c r="L530">
        <v>-6.2</v>
      </c>
      <c r="M530">
        <v>2.6</v>
      </c>
      <c r="N530">
        <v>-4.5999999999999996</v>
      </c>
      <c r="O530">
        <v>-0.2</v>
      </c>
      <c r="P530">
        <v>49.7</v>
      </c>
      <c r="Q530">
        <v>-0.1</v>
      </c>
      <c r="R530">
        <v>117.5</v>
      </c>
      <c r="S530">
        <v>43</v>
      </c>
      <c r="T530">
        <v>20.9</v>
      </c>
      <c r="U530">
        <v>39.1</v>
      </c>
      <c r="V530">
        <v>27.8</v>
      </c>
      <c r="W530">
        <v>54.9</v>
      </c>
      <c r="X530">
        <v>26.4</v>
      </c>
      <c r="Y530">
        <v>44.5</v>
      </c>
      <c r="Z530">
        <v>22.7</v>
      </c>
      <c r="AA530">
        <v>33.299999999999997</v>
      </c>
      <c r="AB530">
        <v>-9.3000000000000007</v>
      </c>
      <c r="AC530">
        <v>-5.6</v>
      </c>
      <c r="AD530">
        <v>-1.2</v>
      </c>
      <c r="AE530">
        <v>0.7</v>
      </c>
      <c r="AF530">
        <v>112.7</v>
      </c>
      <c r="AG530">
        <v>91</v>
      </c>
      <c r="AH530">
        <v>-24.5</v>
      </c>
      <c r="AI530">
        <v>15</v>
      </c>
    </row>
    <row r="531" spans="1:35" x14ac:dyDescent="0.25">
      <c r="A531">
        <v>36721</v>
      </c>
      <c r="B531">
        <v>66.8</v>
      </c>
      <c r="C531">
        <v>20.6</v>
      </c>
      <c r="D531">
        <v>39.6</v>
      </c>
      <c r="E531">
        <v>28.7</v>
      </c>
      <c r="F531">
        <v>55.4</v>
      </c>
      <c r="G531">
        <v>26.7</v>
      </c>
      <c r="H531">
        <v>53.2</v>
      </c>
      <c r="I531">
        <v>23</v>
      </c>
      <c r="J531">
        <v>28.2</v>
      </c>
      <c r="K531">
        <v>8.8000000000000007</v>
      </c>
      <c r="L531">
        <v>-5.5</v>
      </c>
      <c r="M531">
        <v>2.6</v>
      </c>
      <c r="N531">
        <v>-4.5999999999999996</v>
      </c>
      <c r="O531">
        <v>-0.4</v>
      </c>
      <c r="P531">
        <v>49.2</v>
      </c>
      <c r="Q531">
        <v>-1.6</v>
      </c>
      <c r="R531">
        <v>117.3</v>
      </c>
      <c r="S531">
        <v>35.799999999999997</v>
      </c>
      <c r="T531">
        <v>21.6</v>
      </c>
      <c r="U531">
        <v>43.5</v>
      </c>
      <c r="V531">
        <v>27.5</v>
      </c>
      <c r="W531">
        <v>44.2</v>
      </c>
      <c r="X531">
        <v>26.7</v>
      </c>
      <c r="Y531">
        <v>43.6</v>
      </c>
      <c r="Z531">
        <v>22.7</v>
      </c>
      <c r="AA531">
        <v>22.9</v>
      </c>
      <c r="AB531">
        <v>-11.7</v>
      </c>
      <c r="AC531">
        <v>-11</v>
      </c>
      <c r="AD531">
        <v>-1.2</v>
      </c>
      <c r="AE531">
        <v>0.7</v>
      </c>
      <c r="AF531">
        <v>113.1</v>
      </c>
      <c r="AG531">
        <v>91.2</v>
      </c>
      <c r="AH531">
        <v>-23.5</v>
      </c>
      <c r="AI531">
        <v>22.1</v>
      </c>
    </row>
    <row r="532" spans="1:35" x14ac:dyDescent="0.25">
      <c r="A532">
        <v>36755</v>
      </c>
      <c r="B532">
        <v>55.2</v>
      </c>
      <c r="C532">
        <v>20.6</v>
      </c>
      <c r="D532">
        <v>35.1</v>
      </c>
      <c r="E532">
        <v>27.8</v>
      </c>
      <c r="F532">
        <v>33.6</v>
      </c>
      <c r="G532">
        <v>27.1</v>
      </c>
      <c r="H532">
        <v>56.5</v>
      </c>
      <c r="I532">
        <v>23</v>
      </c>
      <c r="J532">
        <v>30.5</v>
      </c>
      <c r="K532">
        <v>9</v>
      </c>
      <c r="L532">
        <v>-6</v>
      </c>
      <c r="M532">
        <v>2.6</v>
      </c>
      <c r="N532">
        <v>-4.8</v>
      </c>
      <c r="O532">
        <v>0</v>
      </c>
      <c r="P532">
        <v>49.4</v>
      </c>
      <c r="Q532">
        <v>-0.9</v>
      </c>
      <c r="R532">
        <v>115.8</v>
      </c>
      <c r="S532">
        <v>37</v>
      </c>
      <c r="T532">
        <v>19.7</v>
      </c>
      <c r="U532">
        <v>29.3</v>
      </c>
      <c r="V532">
        <v>28.2</v>
      </c>
      <c r="W532">
        <v>50.8</v>
      </c>
      <c r="X532">
        <v>28.6</v>
      </c>
      <c r="Y532">
        <v>41.7</v>
      </c>
      <c r="Z532">
        <v>22.3</v>
      </c>
      <c r="AA532">
        <v>34.700000000000003</v>
      </c>
      <c r="AB532">
        <v>-10</v>
      </c>
      <c r="AC532">
        <v>-5.8</v>
      </c>
      <c r="AD532">
        <v>-1.2</v>
      </c>
      <c r="AE532">
        <v>0.7</v>
      </c>
      <c r="AF532">
        <v>113</v>
      </c>
      <c r="AG532">
        <v>91.2</v>
      </c>
      <c r="AH532">
        <v>-24.1</v>
      </c>
      <c r="AI532">
        <v>15.2</v>
      </c>
    </row>
    <row r="533" spans="1:35" x14ac:dyDescent="0.25">
      <c r="A533">
        <v>36789</v>
      </c>
      <c r="B533">
        <v>58.4</v>
      </c>
      <c r="C533">
        <v>19.7</v>
      </c>
      <c r="D533">
        <v>32.299999999999997</v>
      </c>
      <c r="E533">
        <v>27.5</v>
      </c>
      <c r="F533">
        <v>46</v>
      </c>
      <c r="G533">
        <v>26.2</v>
      </c>
      <c r="H533">
        <v>48.9</v>
      </c>
      <c r="I533">
        <v>22.3</v>
      </c>
      <c r="J533">
        <v>27.8</v>
      </c>
      <c r="K533">
        <v>9</v>
      </c>
      <c r="L533">
        <v>-5.7</v>
      </c>
      <c r="M533">
        <v>2.6</v>
      </c>
      <c r="N533">
        <v>-4.5999999999999996</v>
      </c>
      <c r="O533">
        <v>0.8</v>
      </c>
      <c r="P533">
        <v>49.4</v>
      </c>
      <c r="Q533">
        <v>-1.7</v>
      </c>
      <c r="R533">
        <v>117.8</v>
      </c>
      <c r="S533">
        <v>38.4</v>
      </c>
      <c r="T533">
        <v>21.2</v>
      </c>
      <c r="U533">
        <v>28.3</v>
      </c>
      <c r="V533">
        <v>28.5</v>
      </c>
      <c r="W533">
        <v>35.4</v>
      </c>
      <c r="X533">
        <v>26.4</v>
      </c>
      <c r="Y533">
        <v>43</v>
      </c>
      <c r="Z533">
        <v>23.2</v>
      </c>
      <c r="AA533">
        <v>30.3</v>
      </c>
      <c r="AB533">
        <v>-11.3</v>
      </c>
      <c r="AC533">
        <v>-0.9</v>
      </c>
      <c r="AD533">
        <v>-1.2</v>
      </c>
      <c r="AE533">
        <v>0.7</v>
      </c>
      <c r="AF533">
        <v>112.7</v>
      </c>
      <c r="AG533">
        <v>91.2</v>
      </c>
      <c r="AH533">
        <v>-24.5</v>
      </c>
      <c r="AI533">
        <v>13.6</v>
      </c>
    </row>
    <row r="534" spans="1:35" x14ac:dyDescent="0.25">
      <c r="A534">
        <v>36823</v>
      </c>
      <c r="B534">
        <v>51.4</v>
      </c>
      <c r="C534">
        <v>21.2</v>
      </c>
      <c r="D534">
        <v>26.6</v>
      </c>
      <c r="E534">
        <v>28.2</v>
      </c>
      <c r="F534">
        <v>42.1</v>
      </c>
      <c r="G534">
        <v>25</v>
      </c>
      <c r="H534">
        <v>48.2</v>
      </c>
      <c r="I534">
        <v>22.5</v>
      </c>
      <c r="J534">
        <v>22.5</v>
      </c>
      <c r="K534">
        <v>9</v>
      </c>
      <c r="L534">
        <v>-5.2</v>
      </c>
      <c r="M534">
        <v>2.6</v>
      </c>
      <c r="N534">
        <v>-4.5999999999999996</v>
      </c>
      <c r="O534">
        <v>0</v>
      </c>
      <c r="P534">
        <v>49.7</v>
      </c>
      <c r="Q534">
        <v>-1.5</v>
      </c>
      <c r="R534">
        <v>116.5</v>
      </c>
      <c r="S534">
        <v>30</v>
      </c>
      <c r="T534">
        <v>20.9</v>
      </c>
      <c r="U534">
        <v>27.4</v>
      </c>
      <c r="V534">
        <v>27.5</v>
      </c>
      <c r="W534">
        <v>48.7</v>
      </c>
      <c r="X534">
        <v>26.9</v>
      </c>
      <c r="Y534">
        <v>38.6</v>
      </c>
      <c r="Z534">
        <v>23</v>
      </c>
      <c r="AA534">
        <v>30.5</v>
      </c>
      <c r="AB534">
        <v>-9.6999999999999993</v>
      </c>
      <c r="AC534">
        <v>-6.2</v>
      </c>
      <c r="AD534">
        <v>-1.2</v>
      </c>
      <c r="AE534">
        <v>0.7</v>
      </c>
      <c r="AF534">
        <v>113.4</v>
      </c>
      <c r="AG534">
        <v>91</v>
      </c>
      <c r="AH534">
        <v>-23.8</v>
      </c>
      <c r="AI534">
        <v>19.8</v>
      </c>
    </row>
    <row r="535" spans="1:35" x14ac:dyDescent="0.25">
      <c r="A535">
        <v>36858</v>
      </c>
      <c r="B535">
        <v>45.8</v>
      </c>
      <c r="C535">
        <v>20.6</v>
      </c>
      <c r="D535">
        <v>31.5</v>
      </c>
      <c r="E535">
        <v>26.9</v>
      </c>
      <c r="F535">
        <v>29.4</v>
      </c>
      <c r="G535">
        <v>27.1</v>
      </c>
      <c r="H535">
        <v>45.7</v>
      </c>
      <c r="I535">
        <v>22.7</v>
      </c>
      <c r="J535">
        <v>29.9</v>
      </c>
      <c r="K535">
        <v>8.8000000000000007</v>
      </c>
      <c r="L535">
        <v>-5</v>
      </c>
      <c r="M535">
        <v>2.6</v>
      </c>
      <c r="N535">
        <v>-4.5999999999999996</v>
      </c>
      <c r="O535">
        <v>-0.3</v>
      </c>
      <c r="P535">
        <v>49</v>
      </c>
      <c r="Q535">
        <v>-1.5</v>
      </c>
      <c r="R535">
        <v>116.8</v>
      </c>
      <c r="S535">
        <v>23.8</v>
      </c>
      <c r="T535">
        <v>20</v>
      </c>
      <c r="U535">
        <v>29.2</v>
      </c>
      <c r="V535">
        <v>26.2</v>
      </c>
      <c r="W535">
        <v>29.4</v>
      </c>
      <c r="X535">
        <v>27.1</v>
      </c>
      <c r="Y535">
        <v>37.200000000000003</v>
      </c>
      <c r="Z535">
        <v>23</v>
      </c>
      <c r="AA535">
        <v>30.5</v>
      </c>
      <c r="AB535">
        <v>-9.6999999999999993</v>
      </c>
      <c r="AC535">
        <v>-10.199999999999999</v>
      </c>
      <c r="AD535">
        <v>-1.2</v>
      </c>
      <c r="AE535">
        <v>0.7</v>
      </c>
      <c r="AF535">
        <v>113.4</v>
      </c>
      <c r="AG535">
        <v>91.2</v>
      </c>
      <c r="AH535">
        <v>-24.9</v>
      </c>
      <c r="AI535">
        <v>15.4</v>
      </c>
    </row>
    <row r="536" spans="1:35" x14ac:dyDescent="0.25">
      <c r="A536">
        <v>36893</v>
      </c>
      <c r="B536">
        <v>41.2</v>
      </c>
      <c r="C536">
        <v>20.3</v>
      </c>
      <c r="D536">
        <v>27.1</v>
      </c>
      <c r="E536">
        <v>23.9</v>
      </c>
      <c r="F536">
        <v>30</v>
      </c>
      <c r="G536">
        <v>25</v>
      </c>
      <c r="H536">
        <v>55.2</v>
      </c>
      <c r="I536">
        <v>23.2</v>
      </c>
      <c r="J536">
        <v>31.6</v>
      </c>
      <c r="K536">
        <v>8.8000000000000007</v>
      </c>
      <c r="L536">
        <v>-6.5</v>
      </c>
      <c r="M536">
        <v>2.4</v>
      </c>
      <c r="N536">
        <v>-4.8</v>
      </c>
      <c r="O536">
        <v>-0.4</v>
      </c>
      <c r="P536">
        <v>49.4</v>
      </c>
      <c r="Q536">
        <v>-1.4</v>
      </c>
      <c r="R536">
        <v>117.3</v>
      </c>
      <c r="S536">
        <v>14.1</v>
      </c>
      <c r="T536">
        <v>21.6</v>
      </c>
      <c r="U536">
        <v>22.5</v>
      </c>
      <c r="V536">
        <v>20.8</v>
      </c>
      <c r="W536">
        <v>24.9</v>
      </c>
      <c r="X536">
        <v>25.5</v>
      </c>
      <c r="Y536">
        <v>35.200000000000003</v>
      </c>
      <c r="Z536">
        <v>22</v>
      </c>
      <c r="AA536">
        <v>30.2</v>
      </c>
      <c r="AB536">
        <v>-9.3000000000000007</v>
      </c>
      <c r="AC536">
        <v>-5.5</v>
      </c>
      <c r="AD536">
        <v>-1</v>
      </c>
      <c r="AE536">
        <v>0.7</v>
      </c>
      <c r="AF536">
        <v>113</v>
      </c>
      <c r="AG536">
        <v>91.2</v>
      </c>
      <c r="AH536">
        <v>-23.8</v>
      </c>
      <c r="AI536">
        <v>16.100000000000001</v>
      </c>
    </row>
    <row r="537" spans="1:35" x14ac:dyDescent="0.25">
      <c r="A537">
        <v>36928</v>
      </c>
      <c r="B537">
        <v>20.399999999999999</v>
      </c>
      <c r="C537">
        <v>21.9</v>
      </c>
      <c r="D537">
        <v>25.3</v>
      </c>
      <c r="E537">
        <v>19.2</v>
      </c>
      <c r="F537">
        <v>36</v>
      </c>
      <c r="G537">
        <v>25.5</v>
      </c>
      <c r="H537">
        <v>45.5</v>
      </c>
      <c r="I537">
        <v>23.9</v>
      </c>
      <c r="J537">
        <v>30</v>
      </c>
      <c r="K537">
        <v>9.3000000000000007</v>
      </c>
      <c r="L537">
        <v>-5.0999999999999996</v>
      </c>
      <c r="M537">
        <v>2.6</v>
      </c>
      <c r="N537">
        <v>-4.8</v>
      </c>
      <c r="O537">
        <v>-0.9</v>
      </c>
      <c r="P537">
        <v>49.4</v>
      </c>
      <c r="Q537">
        <v>-1.1000000000000001</v>
      </c>
      <c r="R537">
        <v>116.1</v>
      </c>
      <c r="S537">
        <v>7.8</v>
      </c>
      <c r="T537">
        <v>20.6</v>
      </c>
      <c r="U537">
        <v>25</v>
      </c>
      <c r="V537">
        <v>17.8</v>
      </c>
      <c r="W537">
        <v>29.8</v>
      </c>
      <c r="X537">
        <v>26.9</v>
      </c>
      <c r="Y537">
        <v>31.6</v>
      </c>
      <c r="Z537">
        <v>22.3</v>
      </c>
      <c r="AA537">
        <v>27.3</v>
      </c>
      <c r="AB537">
        <v>-10</v>
      </c>
      <c r="AC537">
        <v>-8.8000000000000007</v>
      </c>
      <c r="AD537">
        <v>-1.2</v>
      </c>
      <c r="AE537">
        <v>0.7</v>
      </c>
      <c r="AF537">
        <v>113.1</v>
      </c>
      <c r="AG537">
        <v>91.2</v>
      </c>
      <c r="AH537">
        <v>-24.5</v>
      </c>
      <c r="AI537">
        <v>16.100000000000001</v>
      </c>
    </row>
    <row r="538" spans="1:35" x14ac:dyDescent="0.25">
      <c r="A538">
        <v>36963</v>
      </c>
      <c r="B538">
        <v>31.9</v>
      </c>
      <c r="C538">
        <v>18.100000000000001</v>
      </c>
      <c r="D538">
        <v>19.5</v>
      </c>
      <c r="E538">
        <v>17.5</v>
      </c>
      <c r="F538">
        <v>28.4</v>
      </c>
      <c r="G538">
        <v>25</v>
      </c>
      <c r="H538">
        <v>44.9</v>
      </c>
      <c r="I538">
        <v>22.7</v>
      </c>
      <c r="J538">
        <v>29.4</v>
      </c>
      <c r="K538">
        <v>8.8000000000000007</v>
      </c>
      <c r="L538">
        <v>-6.1</v>
      </c>
      <c r="M538">
        <v>2.6</v>
      </c>
      <c r="N538">
        <v>-4.5999999999999996</v>
      </c>
      <c r="O538">
        <v>0.1</v>
      </c>
      <c r="P538">
        <v>49.4</v>
      </c>
      <c r="Q538">
        <v>-2</v>
      </c>
      <c r="R538">
        <v>116.5</v>
      </c>
      <c r="S538">
        <v>6.1</v>
      </c>
      <c r="T538">
        <v>15</v>
      </c>
      <c r="U538">
        <v>18.7</v>
      </c>
      <c r="V538">
        <v>16.399999999999999</v>
      </c>
      <c r="W538">
        <v>-25</v>
      </c>
      <c r="X538">
        <v>23</v>
      </c>
      <c r="Y538">
        <v>25.6</v>
      </c>
      <c r="Z538">
        <v>22</v>
      </c>
      <c r="AA538">
        <v>30.6</v>
      </c>
      <c r="AB538">
        <v>-10.3</v>
      </c>
      <c r="AC538">
        <v>-6.9</v>
      </c>
      <c r="AD538">
        <v>-1.2</v>
      </c>
      <c r="AE538">
        <v>0.7</v>
      </c>
      <c r="AF538">
        <v>114.1</v>
      </c>
      <c r="AG538">
        <v>91</v>
      </c>
      <c r="AH538">
        <v>-24.6</v>
      </c>
      <c r="AI538">
        <v>18.2</v>
      </c>
    </row>
    <row r="539" spans="1:35" x14ac:dyDescent="0.25">
      <c r="A539">
        <v>36998</v>
      </c>
      <c r="B539">
        <v>23</v>
      </c>
      <c r="C539">
        <v>14.7</v>
      </c>
      <c r="D539">
        <v>22.3</v>
      </c>
      <c r="E539">
        <v>15</v>
      </c>
      <c r="F539">
        <v>16.7</v>
      </c>
      <c r="G539">
        <v>23.3</v>
      </c>
      <c r="H539">
        <v>42.4</v>
      </c>
      <c r="I539">
        <v>22.7</v>
      </c>
      <c r="J539">
        <v>35.4</v>
      </c>
      <c r="K539">
        <v>9.3000000000000007</v>
      </c>
      <c r="L539">
        <v>-5.9</v>
      </c>
      <c r="M539">
        <v>2.6</v>
      </c>
      <c r="N539">
        <v>-4.5999999999999996</v>
      </c>
      <c r="O539">
        <v>-0.2</v>
      </c>
      <c r="P539">
        <v>49.4</v>
      </c>
      <c r="Q539">
        <v>-1.6</v>
      </c>
      <c r="R539">
        <v>116.5</v>
      </c>
      <c r="S539">
        <v>17.8</v>
      </c>
      <c r="T539">
        <v>13.1</v>
      </c>
      <c r="U539">
        <v>16.5</v>
      </c>
      <c r="V539">
        <v>13.8</v>
      </c>
      <c r="W539">
        <v>10.8</v>
      </c>
      <c r="X539">
        <v>23</v>
      </c>
      <c r="Y539">
        <v>29.3</v>
      </c>
      <c r="Z539">
        <v>23</v>
      </c>
      <c r="AA539">
        <v>30.2</v>
      </c>
      <c r="AB539">
        <v>-10</v>
      </c>
      <c r="AC539">
        <v>-5.7</v>
      </c>
      <c r="AD539">
        <v>-1.2</v>
      </c>
      <c r="AE539">
        <v>0.7</v>
      </c>
      <c r="AF539">
        <v>112.9</v>
      </c>
      <c r="AG539">
        <v>91</v>
      </c>
      <c r="AH539">
        <v>-23.9</v>
      </c>
      <c r="AI539">
        <v>15.1</v>
      </c>
    </row>
    <row r="540" spans="1:35" x14ac:dyDescent="0.25">
      <c r="A540">
        <v>37033</v>
      </c>
      <c r="B540">
        <v>35.9</v>
      </c>
      <c r="C540">
        <v>12.5</v>
      </c>
      <c r="D540">
        <v>26.3</v>
      </c>
      <c r="E540">
        <v>13.5</v>
      </c>
      <c r="F540">
        <v>10.3</v>
      </c>
      <c r="G540">
        <v>20.7</v>
      </c>
      <c r="H540">
        <v>36.4</v>
      </c>
      <c r="I540">
        <v>23</v>
      </c>
      <c r="J540">
        <v>31.5</v>
      </c>
      <c r="K540">
        <v>9.5</v>
      </c>
      <c r="L540">
        <v>-2.1</v>
      </c>
      <c r="M540">
        <v>2.6</v>
      </c>
      <c r="N540">
        <v>-4.5999999999999996</v>
      </c>
      <c r="O540">
        <v>-0.4</v>
      </c>
      <c r="P540">
        <v>49.2</v>
      </c>
      <c r="Q540">
        <v>-1.4</v>
      </c>
      <c r="R540">
        <v>117</v>
      </c>
      <c r="S540">
        <v>-2</v>
      </c>
      <c r="T540">
        <v>11.9</v>
      </c>
      <c r="U540">
        <v>6.5</v>
      </c>
      <c r="V540">
        <v>12.1</v>
      </c>
      <c r="W540">
        <v>8.1999999999999993</v>
      </c>
      <c r="X540">
        <v>20</v>
      </c>
      <c r="Y540">
        <v>27.7</v>
      </c>
      <c r="Z540">
        <v>23.4</v>
      </c>
      <c r="AA540">
        <v>26.5</v>
      </c>
      <c r="AB540">
        <v>-10</v>
      </c>
      <c r="AC540">
        <v>-5.8</v>
      </c>
      <c r="AD540">
        <v>-1.2</v>
      </c>
      <c r="AE540">
        <v>0.7</v>
      </c>
      <c r="AF540">
        <v>112.2</v>
      </c>
      <c r="AG540">
        <v>91</v>
      </c>
      <c r="AH540">
        <v>-24.3</v>
      </c>
      <c r="AI540">
        <v>14.4</v>
      </c>
    </row>
    <row r="541" spans="1:35" x14ac:dyDescent="0.25">
      <c r="A541">
        <v>37068</v>
      </c>
      <c r="B541">
        <v>30.5</v>
      </c>
      <c r="C541">
        <v>13.4</v>
      </c>
      <c r="D541">
        <v>23.6</v>
      </c>
      <c r="E541">
        <v>11.8</v>
      </c>
      <c r="F541">
        <v>10.3</v>
      </c>
      <c r="G541">
        <v>18.3</v>
      </c>
      <c r="H541">
        <v>37.9</v>
      </c>
      <c r="I541">
        <v>23.6</v>
      </c>
      <c r="J541">
        <v>32.200000000000003</v>
      </c>
      <c r="K541">
        <v>8.6</v>
      </c>
      <c r="L541">
        <v>-3.5</v>
      </c>
      <c r="M541">
        <v>2.6</v>
      </c>
      <c r="N541">
        <v>-4.5999999999999996</v>
      </c>
      <c r="O541">
        <v>0</v>
      </c>
      <c r="P541">
        <v>49.2</v>
      </c>
      <c r="Q541">
        <v>-0.5</v>
      </c>
      <c r="R541">
        <v>116.7</v>
      </c>
      <c r="S541">
        <v>9.1</v>
      </c>
      <c r="T541">
        <v>11.6</v>
      </c>
      <c r="U541">
        <v>13.8</v>
      </c>
      <c r="V541">
        <v>11.2</v>
      </c>
      <c r="W541">
        <v>35.5</v>
      </c>
      <c r="X541">
        <v>17.3</v>
      </c>
      <c r="Y541">
        <v>26.6</v>
      </c>
      <c r="Z541">
        <v>23.2</v>
      </c>
      <c r="AA541">
        <v>29.9</v>
      </c>
      <c r="AB541">
        <v>-10.7</v>
      </c>
      <c r="AC541">
        <v>-5.6</v>
      </c>
      <c r="AD541">
        <v>-1.2</v>
      </c>
      <c r="AE541">
        <v>0.7</v>
      </c>
      <c r="AF541">
        <v>113.3</v>
      </c>
      <c r="AG541">
        <v>91</v>
      </c>
      <c r="AH541">
        <v>-24.5</v>
      </c>
      <c r="AI541">
        <v>15.5</v>
      </c>
    </row>
    <row r="542" spans="1:35" x14ac:dyDescent="0.25">
      <c r="A542">
        <v>37102</v>
      </c>
      <c r="B542">
        <v>15.9</v>
      </c>
      <c r="C542">
        <v>11.6</v>
      </c>
      <c r="D542">
        <v>16.100000000000001</v>
      </c>
      <c r="E542">
        <v>11.2</v>
      </c>
      <c r="F542">
        <v>26.6</v>
      </c>
      <c r="G542">
        <v>16.7</v>
      </c>
      <c r="H542">
        <v>35.700000000000003</v>
      </c>
      <c r="I542">
        <v>23.4</v>
      </c>
      <c r="J542">
        <v>29.9</v>
      </c>
      <c r="K542">
        <v>8.3000000000000007</v>
      </c>
      <c r="L542">
        <v>-5.8</v>
      </c>
      <c r="M542">
        <v>2.6</v>
      </c>
      <c r="N542">
        <v>-4.5999999999999996</v>
      </c>
      <c r="O542">
        <v>-0.4</v>
      </c>
      <c r="P542">
        <v>49.2</v>
      </c>
      <c r="Q542">
        <v>-1.2</v>
      </c>
      <c r="R542">
        <v>116.6</v>
      </c>
      <c r="S542">
        <v>-9.6</v>
      </c>
      <c r="T542">
        <v>13.1</v>
      </c>
      <c r="U542">
        <v>6.3</v>
      </c>
      <c r="V542">
        <v>9.6</v>
      </c>
      <c r="W542">
        <v>29</v>
      </c>
      <c r="X542">
        <v>17.7</v>
      </c>
      <c r="Y542">
        <v>21.4</v>
      </c>
      <c r="Z542">
        <v>23.6</v>
      </c>
      <c r="AA542">
        <v>26.9</v>
      </c>
      <c r="AB542">
        <v>-11</v>
      </c>
      <c r="AC542">
        <v>-9.1</v>
      </c>
      <c r="AD542">
        <v>-1.2</v>
      </c>
      <c r="AE542">
        <v>0.7</v>
      </c>
      <c r="AF542">
        <v>112.7</v>
      </c>
      <c r="AG542">
        <v>91.2</v>
      </c>
      <c r="AH542">
        <v>-23.2</v>
      </c>
      <c r="AI542">
        <v>25.2</v>
      </c>
    </row>
    <row r="543" spans="1:35" x14ac:dyDescent="0.25">
      <c r="A543">
        <v>37136</v>
      </c>
      <c r="B543">
        <v>18.5</v>
      </c>
      <c r="C543">
        <v>13.1</v>
      </c>
      <c r="D543">
        <v>26.2</v>
      </c>
      <c r="E543">
        <v>9.6</v>
      </c>
      <c r="F543">
        <v>19.7</v>
      </c>
      <c r="G543">
        <v>16.3</v>
      </c>
      <c r="H543">
        <v>29.5</v>
      </c>
      <c r="I543">
        <v>24.3</v>
      </c>
      <c r="J543">
        <v>30.1</v>
      </c>
      <c r="K543">
        <v>9.5</v>
      </c>
      <c r="L543">
        <v>-5.9</v>
      </c>
      <c r="M543">
        <v>2.6</v>
      </c>
      <c r="N543">
        <v>-4.5999999999999996</v>
      </c>
      <c r="O543">
        <v>-0.1</v>
      </c>
      <c r="P543">
        <v>49.2</v>
      </c>
      <c r="Q543">
        <v>-1.5</v>
      </c>
      <c r="R543">
        <v>117.8</v>
      </c>
      <c r="S543">
        <v>11.7</v>
      </c>
      <c r="T543">
        <v>13.4</v>
      </c>
      <c r="U543">
        <v>7.5</v>
      </c>
      <c r="V543">
        <v>9.3000000000000007</v>
      </c>
      <c r="W543">
        <v>25.3</v>
      </c>
      <c r="X543">
        <v>16.3</v>
      </c>
      <c r="Y543">
        <v>19.600000000000001</v>
      </c>
      <c r="Z543">
        <v>22.5</v>
      </c>
      <c r="AA543">
        <v>31.1</v>
      </c>
      <c r="AB543">
        <v>-10</v>
      </c>
      <c r="AC543">
        <v>-3.6</v>
      </c>
      <c r="AD543">
        <v>-1.2</v>
      </c>
      <c r="AE543">
        <v>0.5</v>
      </c>
      <c r="AF543">
        <v>113.2</v>
      </c>
      <c r="AG543">
        <v>91</v>
      </c>
      <c r="AH543">
        <v>-25.3</v>
      </c>
      <c r="AI543">
        <v>15</v>
      </c>
    </row>
    <row r="544" spans="1:35" x14ac:dyDescent="0.25">
      <c r="A544">
        <v>37168</v>
      </c>
      <c r="B544">
        <v>28.3</v>
      </c>
      <c r="C544">
        <v>11.6</v>
      </c>
      <c r="D544">
        <v>15.2</v>
      </c>
      <c r="E544">
        <v>10.9</v>
      </c>
      <c r="F544">
        <v>52.2</v>
      </c>
      <c r="G544">
        <v>16.3</v>
      </c>
      <c r="H544">
        <v>30</v>
      </c>
      <c r="I544">
        <v>22</v>
      </c>
      <c r="J544">
        <v>28</v>
      </c>
      <c r="K544">
        <v>9.5</v>
      </c>
      <c r="L544">
        <v>-6.1</v>
      </c>
      <c r="M544">
        <v>2.6</v>
      </c>
      <c r="N544">
        <v>-4.5999999999999996</v>
      </c>
      <c r="O544">
        <v>0.4</v>
      </c>
      <c r="P544">
        <v>49.2</v>
      </c>
      <c r="Q544">
        <v>-1.1000000000000001</v>
      </c>
      <c r="R544">
        <v>116.4</v>
      </c>
      <c r="S544">
        <v>-57</v>
      </c>
      <c r="T544">
        <v>13.1</v>
      </c>
      <c r="U544">
        <v>-31.7</v>
      </c>
      <c r="V544">
        <v>10.3</v>
      </c>
      <c r="W544">
        <v>34.299999999999997</v>
      </c>
      <c r="X544">
        <v>15.3</v>
      </c>
      <c r="Y544">
        <v>17.399999999999999</v>
      </c>
      <c r="Z544">
        <v>23.4</v>
      </c>
      <c r="AA544">
        <v>33</v>
      </c>
      <c r="AB544">
        <v>-11</v>
      </c>
      <c r="AC544">
        <v>-5.7</v>
      </c>
      <c r="AD544">
        <v>-1.2</v>
      </c>
      <c r="AE544">
        <v>0.5</v>
      </c>
      <c r="AF544">
        <v>112.6</v>
      </c>
      <c r="AG544">
        <v>91.2</v>
      </c>
      <c r="AH544">
        <v>-24</v>
      </c>
      <c r="AI544">
        <v>15.8</v>
      </c>
    </row>
    <row r="545" spans="1:35" x14ac:dyDescent="0.25">
      <c r="A545">
        <v>37202</v>
      </c>
      <c r="B545">
        <v>13.1</v>
      </c>
      <c r="C545">
        <v>10.9</v>
      </c>
      <c r="D545">
        <v>15.6</v>
      </c>
      <c r="E545">
        <v>9.6</v>
      </c>
      <c r="F545">
        <v>20.6</v>
      </c>
      <c r="G545">
        <v>18.3</v>
      </c>
      <c r="H545">
        <v>28.2</v>
      </c>
      <c r="I545">
        <v>29</v>
      </c>
      <c r="J545">
        <v>29.2</v>
      </c>
      <c r="K545">
        <v>9.3000000000000007</v>
      </c>
      <c r="L545">
        <v>-6.4</v>
      </c>
      <c r="M545">
        <v>2.6</v>
      </c>
      <c r="N545">
        <v>-4.3</v>
      </c>
      <c r="O545">
        <v>0.1</v>
      </c>
      <c r="P545">
        <v>49.4</v>
      </c>
      <c r="Q545">
        <v>-1.3</v>
      </c>
      <c r="R545">
        <v>115.8</v>
      </c>
      <c r="S545">
        <v>-82.5</v>
      </c>
      <c r="T545">
        <v>12.8</v>
      </c>
      <c r="U545">
        <v>8.9</v>
      </c>
      <c r="V545">
        <v>9.6</v>
      </c>
      <c r="W545">
        <v>3.9</v>
      </c>
      <c r="X545">
        <v>15</v>
      </c>
      <c r="Y545">
        <v>13.7</v>
      </c>
      <c r="Z545">
        <v>22</v>
      </c>
      <c r="AA545">
        <v>30.4</v>
      </c>
      <c r="AB545">
        <v>-9</v>
      </c>
      <c r="AC545">
        <v>-8.1</v>
      </c>
      <c r="AD545">
        <v>-1.2</v>
      </c>
      <c r="AE545">
        <v>0.5</v>
      </c>
      <c r="AF545">
        <v>112.7</v>
      </c>
      <c r="AG545">
        <v>91.2</v>
      </c>
      <c r="AH545">
        <v>-22.9</v>
      </c>
      <c r="AI545">
        <v>23.3</v>
      </c>
    </row>
    <row r="546" spans="1:35" x14ac:dyDescent="0.25">
      <c r="A546">
        <v>37237</v>
      </c>
      <c r="B546">
        <v>10.9</v>
      </c>
      <c r="C546">
        <v>12.8</v>
      </c>
      <c r="D546">
        <v>22.3</v>
      </c>
      <c r="E546">
        <v>8.6</v>
      </c>
      <c r="F546">
        <v>14.8</v>
      </c>
      <c r="G546">
        <v>15.7</v>
      </c>
      <c r="H546">
        <v>26</v>
      </c>
      <c r="I546">
        <v>20.9</v>
      </c>
      <c r="J546">
        <v>28.6</v>
      </c>
      <c r="K546">
        <v>8.3000000000000007</v>
      </c>
      <c r="L546">
        <v>-5.4</v>
      </c>
      <c r="M546">
        <v>2.6</v>
      </c>
      <c r="N546">
        <v>-4.8</v>
      </c>
      <c r="O546">
        <v>0</v>
      </c>
      <c r="P546">
        <v>49.4</v>
      </c>
      <c r="Q546">
        <v>-1.3</v>
      </c>
      <c r="R546">
        <v>116.4</v>
      </c>
      <c r="S546">
        <v>-26.8</v>
      </c>
      <c r="T546">
        <v>15.6</v>
      </c>
      <c r="U546">
        <v>11.6</v>
      </c>
      <c r="V546">
        <v>10.6</v>
      </c>
      <c r="W546">
        <v>8.1</v>
      </c>
      <c r="X546">
        <v>16.7</v>
      </c>
      <c r="Y546">
        <v>15.7</v>
      </c>
      <c r="Z546">
        <v>19.399999999999999</v>
      </c>
      <c r="AA546">
        <v>32.9</v>
      </c>
      <c r="AB546">
        <v>-9.6999999999999993</v>
      </c>
      <c r="AC546">
        <v>-9.4</v>
      </c>
      <c r="AD546">
        <v>-1.2</v>
      </c>
      <c r="AE546">
        <v>0.5</v>
      </c>
      <c r="AF546">
        <v>113</v>
      </c>
      <c r="AG546">
        <v>91</v>
      </c>
      <c r="AH546">
        <v>-24.3</v>
      </c>
      <c r="AI546">
        <v>16</v>
      </c>
    </row>
    <row r="547" spans="1:35" x14ac:dyDescent="0.25">
      <c r="A547">
        <v>37272</v>
      </c>
      <c r="B547">
        <v>-8.4</v>
      </c>
      <c r="C547">
        <v>10.6</v>
      </c>
      <c r="D547">
        <v>18</v>
      </c>
      <c r="E547">
        <v>9.3000000000000007</v>
      </c>
      <c r="F547">
        <v>13</v>
      </c>
      <c r="G547">
        <v>11.4</v>
      </c>
      <c r="H547">
        <v>24.3</v>
      </c>
      <c r="I547">
        <v>20</v>
      </c>
      <c r="J547">
        <v>32.1</v>
      </c>
      <c r="K547">
        <v>9.5</v>
      </c>
      <c r="L547">
        <v>-5.6</v>
      </c>
      <c r="M547">
        <v>2.6</v>
      </c>
      <c r="N547">
        <v>-4.8</v>
      </c>
      <c r="O547">
        <v>-0.8</v>
      </c>
      <c r="P547">
        <v>49.4</v>
      </c>
      <c r="Q547">
        <v>-1.2</v>
      </c>
      <c r="R547">
        <v>117.1</v>
      </c>
      <c r="S547">
        <v>-40.6</v>
      </c>
      <c r="T547">
        <v>10.3</v>
      </c>
      <c r="U547">
        <v>11.3</v>
      </c>
      <c r="V547">
        <v>9.3000000000000007</v>
      </c>
      <c r="W547">
        <v>20.100000000000001</v>
      </c>
      <c r="X547">
        <v>17</v>
      </c>
      <c r="Y547">
        <v>11.7</v>
      </c>
      <c r="Z547">
        <v>20.5</v>
      </c>
      <c r="AA547">
        <v>30.4</v>
      </c>
      <c r="AB547">
        <v>-9.3000000000000007</v>
      </c>
      <c r="AC547">
        <v>0.3</v>
      </c>
      <c r="AD547">
        <v>-1.2</v>
      </c>
      <c r="AE547">
        <v>0.7</v>
      </c>
      <c r="AF547">
        <v>113.5</v>
      </c>
      <c r="AG547">
        <v>91</v>
      </c>
      <c r="AH547">
        <v>-24.4</v>
      </c>
      <c r="AI547">
        <v>15.8</v>
      </c>
    </row>
    <row r="548" spans="1:35" x14ac:dyDescent="0.25">
      <c r="A548">
        <v>37307</v>
      </c>
      <c r="B548">
        <v>-27.1</v>
      </c>
      <c r="C548">
        <v>9</v>
      </c>
      <c r="D548">
        <v>13.4</v>
      </c>
      <c r="E548">
        <v>8.9</v>
      </c>
      <c r="F548">
        <v>1.4</v>
      </c>
      <c r="G548">
        <v>16.3</v>
      </c>
      <c r="H548">
        <v>23.9</v>
      </c>
      <c r="I548">
        <v>19.100000000000001</v>
      </c>
      <c r="J548">
        <v>37.200000000000003</v>
      </c>
      <c r="K548">
        <v>9.8000000000000007</v>
      </c>
      <c r="L548">
        <v>-6.6</v>
      </c>
      <c r="M548">
        <v>2.6</v>
      </c>
      <c r="N548">
        <v>-4.8</v>
      </c>
      <c r="O548">
        <v>-0.4</v>
      </c>
      <c r="P548">
        <v>49.2</v>
      </c>
      <c r="Q548">
        <v>-1.8</v>
      </c>
      <c r="R548">
        <v>117.3</v>
      </c>
      <c r="S548">
        <v>15.4</v>
      </c>
      <c r="T548">
        <v>5</v>
      </c>
      <c r="U548">
        <v>15.6</v>
      </c>
      <c r="V548">
        <v>8.9</v>
      </c>
      <c r="W548">
        <v>3.9</v>
      </c>
      <c r="X548">
        <v>16</v>
      </c>
      <c r="Y548">
        <v>10.7</v>
      </c>
      <c r="Z548">
        <v>17.600000000000001</v>
      </c>
      <c r="AA548">
        <v>31.5</v>
      </c>
      <c r="AB548">
        <v>-8.6999999999999993</v>
      </c>
      <c r="AC548">
        <v>-5.3</v>
      </c>
      <c r="AD548">
        <v>-1.2</v>
      </c>
      <c r="AE548">
        <v>0.7</v>
      </c>
      <c r="AF548">
        <v>112.7</v>
      </c>
      <c r="AG548">
        <v>91</v>
      </c>
      <c r="AH548">
        <v>-24.4</v>
      </c>
      <c r="AI548">
        <v>15.3</v>
      </c>
    </row>
    <row r="549" spans="1:35" x14ac:dyDescent="0.25">
      <c r="A549">
        <v>37342</v>
      </c>
      <c r="B549">
        <v>19.5</v>
      </c>
      <c r="C549">
        <v>1.1000000000000001</v>
      </c>
      <c r="D549">
        <v>17.5</v>
      </c>
      <c r="E549">
        <v>8.6</v>
      </c>
      <c r="F549">
        <v>22.7</v>
      </c>
      <c r="G549">
        <v>16</v>
      </c>
      <c r="H549">
        <v>20.3</v>
      </c>
      <c r="I549">
        <v>17.899999999999999</v>
      </c>
      <c r="J549">
        <v>25.8</v>
      </c>
      <c r="K549">
        <v>10.199999999999999</v>
      </c>
      <c r="L549">
        <v>-6.3</v>
      </c>
      <c r="M549">
        <v>2.6</v>
      </c>
      <c r="N549">
        <v>-4.8</v>
      </c>
      <c r="O549">
        <v>-1.2</v>
      </c>
      <c r="P549">
        <v>49.2</v>
      </c>
      <c r="Q549">
        <v>-0.9</v>
      </c>
      <c r="R549">
        <v>115.7</v>
      </c>
      <c r="S549">
        <v>19.5</v>
      </c>
      <c r="T549">
        <v>-0.6</v>
      </c>
      <c r="U549">
        <v>12.9</v>
      </c>
      <c r="V549">
        <v>8.6</v>
      </c>
      <c r="W549">
        <v>20.7</v>
      </c>
      <c r="X549">
        <v>16</v>
      </c>
      <c r="Y549">
        <v>11.4</v>
      </c>
      <c r="Z549">
        <v>17.600000000000001</v>
      </c>
      <c r="AA549">
        <v>27.3</v>
      </c>
      <c r="AB549">
        <v>-8.6999999999999993</v>
      </c>
      <c r="AC549">
        <v>-6.8</v>
      </c>
      <c r="AD549">
        <v>-1.2</v>
      </c>
      <c r="AE549">
        <v>0.7</v>
      </c>
      <c r="AF549">
        <v>114</v>
      </c>
      <c r="AG549">
        <v>91.2</v>
      </c>
      <c r="AH549">
        <v>-22.4</v>
      </c>
      <c r="AI549">
        <v>26.9</v>
      </c>
    </row>
    <row r="550" spans="1:35" x14ac:dyDescent="0.25">
      <c r="A550">
        <v>37377</v>
      </c>
      <c r="B550">
        <v>34.9</v>
      </c>
      <c r="C550">
        <v>-1.7</v>
      </c>
      <c r="D550">
        <v>15.5</v>
      </c>
      <c r="E550">
        <v>10</v>
      </c>
      <c r="F550">
        <v>19.399999999999999</v>
      </c>
      <c r="G550">
        <v>16.7</v>
      </c>
      <c r="H550">
        <v>21.6</v>
      </c>
      <c r="I550">
        <v>16.2</v>
      </c>
      <c r="J550">
        <v>31.9</v>
      </c>
      <c r="K550">
        <v>10.6</v>
      </c>
      <c r="L550">
        <v>-6.1</v>
      </c>
      <c r="M550">
        <v>2.6</v>
      </c>
      <c r="N550">
        <v>-4.5999999999999996</v>
      </c>
      <c r="O550">
        <v>-0.4</v>
      </c>
      <c r="P550">
        <v>49.2</v>
      </c>
      <c r="Q550">
        <v>-0.9</v>
      </c>
      <c r="R550">
        <v>116.3</v>
      </c>
      <c r="S550">
        <v>15.4</v>
      </c>
      <c r="T550">
        <v>-1.1000000000000001</v>
      </c>
      <c r="U550">
        <v>6.2</v>
      </c>
      <c r="V550">
        <v>10</v>
      </c>
      <c r="W550">
        <v>22.5</v>
      </c>
      <c r="X550">
        <v>15.7</v>
      </c>
      <c r="Y550">
        <v>9.4</v>
      </c>
      <c r="Z550">
        <v>16.5</v>
      </c>
      <c r="AA550">
        <v>31.1</v>
      </c>
      <c r="AB550">
        <v>-8.3000000000000007</v>
      </c>
      <c r="AC550">
        <v>-5.5</v>
      </c>
      <c r="AD550">
        <v>-1.2</v>
      </c>
      <c r="AE550">
        <v>0.7</v>
      </c>
      <c r="AF550">
        <v>111.9</v>
      </c>
      <c r="AG550">
        <v>91</v>
      </c>
      <c r="AH550">
        <v>-25</v>
      </c>
      <c r="AI550">
        <v>15.5</v>
      </c>
    </row>
    <row r="551" spans="1:35" x14ac:dyDescent="0.25">
      <c r="A551">
        <v>37412</v>
      </c>
      <c r="B551">
        <v>36.5</v>
      </c>
      <c r="C551">
        <v>-0.6</v>
      </c>
      <c r="D551">
        <v>11.6</v>
      </c>
      <c r="E551">
        <v>8.6</v>
      </c>
      <c r="F551">
        <v>13.4</v>
      </c>
      <c r="G551">
        <v>17</v>
      </c>
      <c r="H551">
        <v>17.7</v>
      </c>
      <c r="I551">
        <v>16.2</v>
      </c>
      <c r="J551">
        <v>31.2</v>
      </c>
      <c r="K551">
        <v>9.8000000000000007</v>
      </c>
      <c r="L551">
        <v>-2.1</v>
      </c>
      <c r="M551">
        <v>2.6</v>
      </c>
      <c r="N551">
        <v>-4.5999999999999996</v>
      </c>
      <c r="O551">
        <v>-0.3</v>
      </c>
      <c r="P551">
        <v>49.2</v>
      </c>
      <c r="Q551">
        <v>-2.7</v>
      </c>
      <c r="R551">
        <v>115.1</v>
      </c>
      <c r="S551">
        <v>22</v>
      </c>
      <c r="T551">
        <v>-1.7</v>
      </c>
      <c r="U551">
        <v>10.5</v>
      </c>
      <c r="V551">
        <v>9.6</v>
      </c>
      <c r="W551">
        <v>6.7</v>
      </c>
      <c r="X551">
        <v>15</v>
      </c>
      <c r="Y551">
        <v>8.5</v>
      </c>
      <c r="Z551">
        <v>28.4</v>
      </c>
      <c r="AA551">
        <v>30</v>
      </c>
      <c r="AB551">
        <v>-8.6999999999999993</v>
      </c>
      <c r="AC551">
        <v>-1.1000000000000001</v>
      </c>
      <c r="AD551">
        <v>-1.2</v>
      </c>
      <c r="AE551">
        <v>0.7</v>
      </c>
      <c r="AF551">
        <v>112.9</v>
      </c>
      <c r="AG551">
        <v>91</v>
      </c>
      <c r="AH551">
        <v>-24.7</v>
      </c>
      <c r="AI551">
        <v>15.5</v>
      </c>
    </row>
    <row r="552" spans="1:35" x14ac:dyDescent="0.25">
      <c r="A552">
        <v>37447</v>
      </c>
      <c r="B552">
        <v>20</v>
      </c>
      <c r="C552">
        <v>0.6</v>
      </c>
      <c r="D552">
        <v>15.2</v>
      </c>
      <c r="E552">
        <v>8.1999999999999993</v>
      </c>
      <c r="F552">
        <v>26.2</v>
      </c>
      <c r="G552">
        <v>15</v>
      </c>
      <c r="H552">
        <v>24.6</v>
      </c>
      <c r="I552">
        <v>14.7</v>
      </c>
      <c r="J552">
        <v>27.3</v>
      </c>
      <c r="K552">
        <v>10.199999999999999</v>
      </c>
      <c r="L552">
        <v>-6</v>
      </c>
      <c r="M552">
        <v>2.6</v>
      </c>
      <c r="N552">
        <v>-4.5999999999999996</v>
      </c>
      <c r="O552">
        <v>-0.8</v>
      </c>
      <c r="P552">
        <v>49.4</v>
      </c>
      <c r="Q552">
        <v>-0.9</v>
      </c>
      <c r="R552">
        <v>116</v>
      </c>
      <c r="S552">
        <v>15.8</v>
      </c>
      <c r="T552">
        <v>0</v>
      </c>
      <c r="U552">
        <v>8.5</v>
      </c>
      <c r="V552">
        <v>9.3000000000000007</v>
      </c>
      <c r="W552">
        <v>15.4</v>
      </c>
      <c r="X552">
        <v>13.6</v>
      </c>
      <c r="Y552">
        <v>7.4</v>
      </c>
      <c r="Z552">
        <v>15.3</v>
      </c>
      <c r="AA552">
        <v>29.4</v>
      </c>
      <c r="AB552">
        <v>-9</v>
      </c>
      <c r="AC552">
        <v>-6.8</v>
      </c>
      <c r="AD552">
        <v>-1.4</v>
      </c>
      <c r="AE552">
        <v>0.7</v>
      </c>
      <c r="AF552">
        <v>113.4</v>
      </c>
      <c r="AG552">
        <v>91.2</v>
      </c>
      <c r="AH552">
        <v>-25.2</v>
      </c>
      <c r="AI552">
        <v>15.8</v>
      </c>
    </row>
    <row r="553" spans="1:35" x14ac:dyDescent="0.25">
      <c r="A553">
        <v>37482</v>
      </c>
      <c r="B553">
        <v>33.700000000000003</v>
      </c>
      <c r="C553">
        <v>1.7</v>
      </c>
      <c r="D553">
        <v>10.7</v>
      </c>
      <c r="E553">
        <v>9.3000000000000007</v>
      </c>
      <c r="F553">
        <v>16.899999999999999</v>
      </c>
      <c r="G553">
        <v>14.3</v>
      </c>
      <c r="H553">
        <v>19.8</v>
      </c>
      <c r="I553">
        <v>13.3</v>
      </c>
      <c r="J553">
        <v>28.5</v>
      </c>
      <c r="K553">
        <v>10.6</v>
      </c>
      <c r="L553">
        <v>-12.1</v>
      </c>
      <c r="M553">
        <v>2.6</v>
      </c>
      <c r="N553">
        <v>-4.5999999999999996</v>
      </c>
      <c r="O553">
        <v>-0.4</v>
      </c>
      <c r="P553">
        <v>49.4</v>
      </c>
      <c r="Q553">
        <v>-1.6</v>
      </c>
      <c r="R553">
        <v>116.2</v>
      </c>
      <c r="S553">
        <v>11.2</v>
      </c>
      <c r="T553">
        <v>1.4</v>
      </c>
      <c r="U553">
        <v>12.6</v>
      </c>
      <c r="V553">
        <v>10.3</v>
      </c>
      <c r="W553">
        <v>0.5</v>
      </c>
      <c r="X553">
        <v>13.9</v>
      </c>
      <c r="Y553">
        <v>10.9</v>
      </c>
      <c r="Z553">
        <v>15</v>
      </c>
      <c r="AA553">
        <v>28.9</v>
      </c>
      <c r="AB553">
        <v>-9.3000000000000007</v>
      </c>
      <c r="AC553">
        <v>-1.5</v>
      </c>
      <c r="AD553">
        <v>-1.2</v>
      </c>
      <c r="AE553">
        <v>0.7</v>
      </c>
      <c r="AF553">
        <v>111.4</v>
      </c>
      <c r="AG553">
        <v>91</v>
      </c>
      <c r="AH553">
        <v>-22.4</v>
      </c>
      <c r="AI553">
        <v>27.6</v>
      </c>
    </row>
    <row r="554" spans="1:35" x14ac:dyDescent="0.25">
      <c r="A554">
        <v>37516</v>
      </c>
      <c r="B554">
        <v>34.700000000000003</v>
      </c>
      <c r="C554">
        <v>1.7</v>
      </c>
      <c r="D554">
        <v>18.5</v>
      </c>
      <c r="E554">
        <v>9.3000000000000007</v>
      </c>
      <c r="F554">
        <v>16.2</v>
      </c>
      <c r="G554">
        <v>15</v>
      </c>
      <c r="H554">
        <v>24.7</v>
      </c>
      <c r="I554">
        <v>15</v>
      </c>
      <c r="J554">
        <v>31.8</v>
      </c>
      <c r="K554">
        <v>10.4</v>
      </c>
      <c r="L554">
        <v>-5.8</v>
      </c>
      <c r="M554">
        <v>2.6</v>
      </c>
      <c r="N554">
        <v>-4.8</v>
      </c>
      <c r="O554">
        <v>0</v>
      </c>
      <c r="P554">
        <v>49.7</v>
      </c>
      <c r="Q554">
        <v>-1.2</v>
      </c>
      <c r="R554">
        <v>115.7</v>
      </c>
      <c r="S554">
        <v>8.8000000000000007</v>
      </c>
      <c r="T554">
        <v>2.5</v>
      </c>
      <c r="U554">
        <v>11</v>
      </c>
      <c r="V554">
        <v>8.1999999999999993</v>
      </c>
      <c r="W554">
        <v>16</v>
      </c>
      <c r="X554">
        <v>14.6</v>
      </c>
      <c r="Y554">
        <v>12.9</v>
      </c>
      <c r="Z554">
        <v>14.2</v>
      </c>
      <c r="AA554">
        <v>30.5</v>
      </c>
      <c r="AB554">
        <v>-9</v>
      </c>
      <c r="AC554">
        <v>-8.3000000000000007</v>
      </c>
      <c r="AD554">
        <v>-1.2</v>
      </c>
      <c r="AE554">
        <v>0.7</v>
      </c>
      <c r="AF554">
        <v>112.6</v>
      </c>
      <c r="AG554">
        <v>91</v>
      </c>
      <c r="AH554">
        <v>-24.6</v>
      </c>
      <c r="AI554">
        <v>15.8</v>
      </c>
    </row>
    <row r="555" spans="1:35" x14ac:dyDescent="0.25">
      <c r="A555">
        <v>37551</v>
      </c>
      <c r="B555">
        <v>32.1</v>
      </c>
      <c r="C555">
        <v>0.6</v>
      </c>
      <c r="D555">
        <v>16</v>
      </c>
      <c r="E555">
        <v>10.3</v>
      </c>
      <c r="F555">
        <v>5.4</v>
      </c>
      <c r="G555">
        <v>14.3</v>
      </c>
      <c r="H555">
        <v>18.399999999999999</v>
      </c>
      <c r="I555">
        <v>14.4</v>
      </c>
      <c r="J555">
        <v>31.7</v>
      </c>
      <c r="K555">
        <v>9</v>
      </c>
      <c r="L555">
        <v>-7.1</v>
      </c>
      <c r="M555">
        <v>2.6</v>
      </c>
      <c r="N555">
        <v>-4.8</v>
      </c>
      <c r="O555">
        <v>0.1</v>
      </c>
      <c r="P555">
        <v>49.4</v>
      </c>
      <c r="Q555">
        <v>-1.1000000000000001</v>
      </c>
      <c r="R555">
        <v>116.4</v>
      </c>
      <c r="S555">
        <v>5.6</v>
      </c>
      <c r="T555">
        <v>0.3</v>
      </c>
      <c r="U555">
        <v>12.1</v>
      </c>
      <c r="V555">
        <v>8.9</v>
      </c>
      <c r="W555">
        <v>13.4</v>
      </c>
      <c r="X555">
        <v>12.9</v>
      </c>
      <c r="Y555">
        <v>11.2</v>
      </c>
      <c r="Z555">
        <v>14.7</v>
      </c>
      <c r="AA555">
        <v>33</v>
      </c>
      <c r="AB555">
        <v>-9</v>
      </c>
      <c r="AC555">
        <v>-1.8</v>
      </c>
      <c r="AD555">
        <v>-1.2</v>
      </c>
      <c r="AE555">
        <v>0.7</v>
      </c>
      <c r="AF555">
        <v>112.4</v>
      </c>
      <c r="AG555">
        <v>91.2</v>
      </c>
      <c r="AH555">
        <v>-23.9</v>
      </c>
      <c r="AI555">
        <v>16.100000000000001</v>
      </c>
    </row>
    <row r="556" spans="1:35" x14ac:dyDescent="0.25">
      <c r="A556">
        <v>37586</v>
      </c>
      <c r="B556">
        <v>35.5</v>
      </c>
      <c r="C556">
        <v>0.8</v>
      </c>
      <c r="D556">
        <v>19.8</v>
      </c>
      <c r="E556">
        <v>9.3000000000000007</v>
      </c>
      <c r="F556">
        <v>15.2</v>
      </c>
      <c r="G556">
        <v>13.2</v>
      </c>
      <c r="H556">
        <v>18.5</v>
      </c>
      <c r="I556">
        <v>15.3</v>
      </c>
      <c r="J556">
        <v>29.5</v>
      </c>
      <c r="K556">
        <v>10.6</v>
      </c>
      <c r="L556">
        <v>-4.4000000000000004</v>
      </c>
      <c r="M556">
        <v>2.6</v>
      </c>
      <c r="N556">
        <v>-4.8</v>
      </c>
      <c r="O556">
        <v>-1</v>
      </c>
      <c r="P556">
        <v>49.2</v>
      </c>
      <c r="Q556">
        <v>-0.7</v>
      </c>
      <c r="R556">
        <v>115.5</v>
      </c>
      <c r="S556">
        <v>19.899999999999999</v>
      </c>
      <c r="T556">
        <v>1.4</v>
      </c>
      <c r="U556">
        <v>13.8</v>
      </c>
      <c r="V556">
        <v>8.9</v>
      </c>
      <c r="W556">
        <v>15.6</v>
      </c>
      <c r="X556">
        <v>14.3</v>
      </c>
      <c r="Y556">
        <v>6.7</v>
      </c>
      <c r="Z556">
        <v>15</v>
      </c>
      <c r="AA556">
        <v>28.5</v>
      </c>
      <c r="AB556">
        <v>-10</v>
      </c>
      <c r="AC556">
        <v>-5.8</v>
      </c>
      <c r="AD556">
        <v>-1.2</v>
      </c>
      <c r="AE556">
        <v>0.7</v>
      </c>
      <c r="AF556">
        <v>112.7</v>
      </c>
      <c r="AG556">
        <v>91</v>
      </c>
      <c r="AH556">
        <v>-24.3</v>
      </c>
      <c r="AI556">
        <v>15.1</v>
      </c>
    </row>
    <row r="557" spans="1:35" x14ac:dyDescent="0.25">
      <c r="A557">
        <v>37621</v>
      </c>
      <c r="B557">
        <v>32.5</v>
      </c>
      <c r="C557">
        <v>0.3</v>
      </c>
      <c r="D557">
        <v>16</v>
      </c>
      <c r="E557">
        <v>8.1999999999999993</v>
      </c>
      <c r="F557">
        <v>13.3</v>
      </c>
      <c r="G557">
        <v>12.5</v>
      </c>
      <c r="H557">
        <v>24.1</v>
      </c>
      <c r="I557">
        <v>13.9</v>
      </c>
      <c r="J557">
        <v>30.8</v>
      </c>
      <c r="K557">
        <v>10.4</v>
      </c>
      <c r="L557">
        <v>-6</v>
      </c>
      <c r="M557">
        <v>2.6</v>
      </c>
      <c r="N557">
        <v>-4.5999999999999996</v>
      </c>
      <c r="O557">
        <v>0.4</v>
      </c>
      <c r="P557">
        <v>49.4</v>
      </c>
      <c r="Q557">
        <v>-1.7</v>
      </c>
      <c r="R557">
        <v>116.2</v>
      </c>
      <c r="S557">
        <v>24.3</v>
      </c>
      <c r="T557">
        <v>0</v>
      </c>
      <c r="U557">
        <v>11.1</v>
      </c>
      <c r="V557">
        <v>8.9</v>
      </c>
      <c r="W557">
        <v>13.2</v>
      </c>
      <c r="X557">
        <v>13.6</v>
      </c>
      <c r="Y557">
        <v>15.5</v>
      </c>
      <c r="Z557">
        <v>16.5</v>
      </c>
      <c r="AA557">
        <v>30.5</v>
      </c>
      <c r="AB557">
        <v>-10</v>
      </c>
      <c r="AC557">
        <v>-5.6</v>
      </c>
      <c r="AD557">
        <v>-1.2</v>
      </c>
      <c r="AE557">
        <v>0.7</v>
      </c>
      <c r="AF557">
        <v>112.8</v>
      </c>
      <c r="AG557">
        <v>91.2</v>
      </c>
      <c r="AH557">
        <v>-22.4</v>
      </c>
      <c r="AI557">
        <v>27.1</v>
      </c>
    </row>
    <row r="558" spans="1:35" x14ac:dyDescent="0.25">
      <c r="A558">
        <v>37655</v>
      </c>
      <c r="B558">
        <v>37.5</v>
      </c>
      <c r="C558">
        <v>1.9</v>
      </c>
      <c r="D558">
        <v>16</v>
      </c>
      <c r="E558">
        <v>10.9</v>
      </c>
      <c r="F558">
        <v>11.5</v>
      </c>
      <c r="G558">
        <v>11.1</v>
      </c>
      <c r="H558">
        <v>17.5</v>
      </c>
      <c r="I558">
        <v>14.4</v>
      </c>
      <c r="J558">
        <v>31.2</v>
      </c>
      <c r="K558">
        <v>9</v>
      </c>
      <c r="L558">
        <v>-5.7</v>
      </c>
      <c r="M558">
        <v>2.6</v>
      </c>
      <c r="N558">
        <v>-4.5999999999999996</v>
      </c>
      <c r="O558">
        <v>0</v>
      </c>
      <c r="P558">
        <v>49.2</v>
      </c>
      <c r="Q558">
        <v>-1.3</v>
      </c>
      <c r="R558">
        <v>116.2</v>
      </c>
      <c r="S558">
        <v>18.8</v>
      </c>
      <c r="T558">
        <v>1.4</v>
      </c>
      <c r="U558">
        <v>-0.5</v>
      </c>
      <c r="V558">
        <v>10</v>
      </c>
      <c r="W558">
        <v>9.6</v>
      </c>
      <c r="X558">
        <v>13.2</v>
      </c>
      <c r="Y558">
        <v>9.1</v>
      </c>
      <c r="Z558">
        <v>14.4</v>
      </c>
      <c r="AA558">
        <v>28.5</v>
      </c>
      <c r="AB558">
        <v>-9.3000000000000007</v>
      </c>
      <c r="AC558">
        <v>-5.7</v>
      </c>
      <c r="AD558">
        <v>-1.2</v>
      </c>
      <c r="AE558">
        <v>0.7</v>
      </c>
      <c r="AF558">
        <v>112.7</v>
      </c>
      <c r="AG558">
        <v>91</v>
      </c>
      <c r="AH558">
        <v>-24.7</v>
      </c>
      <c r="AI558">
        <v>15.6</v>
      </c>
    </row>
    <row r="559" spans="1:35" x14ac:dyDescent="0.25">
      <c r="A559">
        <v>37690</v>
      </c>
      <c r="B559">
        <v>26.7</v>
      </c>
      <c r="C559">
        <v>1.9</v>
      </c>
      <c r="D559">
        <v>16.399999999999999</v>
      </c>
      <c r="E559">
        <v>9.6</v>
      </c>
      <c r="F559">
        <v>16.2</v>
      </c>
      <c r="G559">
        <v>12.5</v>
      </c>
      <c r="H559">
        <v>14.8</v>
      </c>
      <c r="I559">
        <v>13.9</v>
      </c>
      <c r="J559">
        <v>29</v>
      </c>
      <c r="K559">
        <v>9.5</v>
      </c>
      <c r="L559">
        <v>-5.3</v>
      </c>
      <c r="M559">
        <v>2.6</v>
      </c>
      <c r="N559">
        <v>-4.5999999999999996</v>
      </c>
      <c r="O559">
        <v>-0.6</v>
      </c>
      <c r="P559">
        <v>49.2</v>
      </c>
      <c r="Q559">
        <v>-1.1000000000000001</v>
      </c>
      <c r="R559">
        <v>116</v>
      </c>
      <c r="S559">
        <v>20.3</v>
      </c>
      <c r="T559">
        <v>1.4</v>
      </c>
      <c r="U559">
        <v>8.4</v>
      </c>
      <c r="V559">
        <v>10.3</v>
      </c>
      <c r="W559">
        <v>15.6</v>
      </c>
      <c r="X559">
        <v>12.9</v>
      </c>
      <c r="Y559">
        <v>3.2</v>
      </c>
      <c r="Z559">
        <v>15.9</v>
      </c>
      <c r="AA559">
        <v>29.2</v>
      </c>
      <c r="AB559">
        <v>-8.3000000000000007</v>
      </c>
      <c r="AC559">
        <v>-6.2</v>
      </c>
      <c r="AD559">
        <v>-1.2</v>
      </c>
      <c r="AE559">
        <v>0.7</v>
      </c>
      <c r="AF559">
        <v>112.5</v>
      </c>
      <c r="AG559">
        <v>91.2</v>
      </c>
      <c r="AH559">
        <v>-24.1</v>
      </c>
      <c r="AI559">
        <v>16.2</v>
      </c>
    </row>
    <row r="560" spans="1:35" x14ac:dyDescent="0.25">
      <c r="A560">
        <v>37725</v>
      </c>
      <c r="B560">
        <v>37.299999999999997</v>
      </c>
      <c r="C560">
        <v>0.6</v>
      </c>
      <c r="D560">
        <v>22.8</v>
      </c>
      <c r="E560">
        <v>9.3000000000000007</v>
      </c>
      <c r="F560">
        <v>15.4</v>
      </c>
      <c r="G560">
        <v>12.5</v>
      </c>
      <c r="H560">
        <v>11.5</v>
      </c>
      <c r="I560">
        <v>16.2</v>
      </c>
      <c r="J560">
        <v>29.9</v>
      </c>
      <c r="K560">
        <v>10.199999999999999</v>
      </c>
      <c r="L560">
        <v>-3.4</v>
      </c>
      <c r="M560">
        <v>2.6</v>
      </c>
      <c r="N560">
        <v>-4.8</v>
      </c>
      <c r="O560">
        <v>-0.5</v>
      </c>
      <c r="P560">
        <v>49.2</v>
      </c>
      <c r="Q560">
        <v>-0.7</v>
      </c>
      <c r="R560">
        <v>116.3</v>
      </c>
      <c r="S560">
        <v>-3.6</v>
      </c>
      <c r="T560">
        <v>2.5</v>
      </c>
      <c r="U560">
        <v>7.8</v>
      </c>
      <c r="V560">
        <v>9.6</v>
      </c>
      <c r="W560">
        <v>15</v>
      </c>
      <c r="X560">
        <v>11.1</v>
      </c>
      <c r="Y560">
        <v>1.4</v>
      </c>
      <c r="Z560">
        <v>15</v>
      </c>
      <c r="AA560">
        <v>30.2</v>
      </c>
      <c r="AB560">
        <v>-9</v>
      </c>
      <c r="AC560">
        <v>-7.2</v>
      </c>
      <c r="AD560">
        <v>-1.2</v>
      </c>
      <c r="AE560">
        <v>0.7</v>
      </c>
      <c r="AF560">
        <v>112.1</v>
      </c>
      <c r="AG560">
        <v>91.2</v>
      </c>
      <c r="AH560">
        <v>-23.4</v>
      </c>
      <c r="AI560">
        <v>16.2</v>
      </c>
    </row>
    <row r="561" spans="1:35" x14ac:dyDescent="0.25">
      <c r="A561">
        <v>37759</v>
      </c>
      <c r="B561">
        <v>33.200000000000003</v>
      </c>
      <c r="C561">
        <v>0.6</v>
      </c>
      <c r="D561">
        <v>16.899999999999999</v>
      </c>
      <c r="E561">
        <v>10</v>
      </c>
      <c r="F561">
        <v>14</v>
      </c>
      <c r="G561">
        <v>11.1</v>
      </c>
      <c r="H561">
        <v>18.3</v>
      </c>
      <c r="I561">
        <v>14.7</v>
      </c>
      <c r="J561">
        <v>30.6</v>
      </c>
      <c r="K561">
        <v>9.5</v>
      </c>
      <c r="L561">
        <v>-6</v>
      </c>
      <c r="M561">
        <v>2.6</v>
      </c>
      <c r="N561">
        <v>-4.8</v>
      </c>
      <c r="O561">
        <v>-0.1</v>
      </c>
      <c r="P561">
        <v>49.2</v>
      </c>
      <c r="Q561">
        <v>-1.6</v>
      </c>
      <c r="R561">
        <v>115.9</v>
      </c>
      <c r="S561">
        <v>18.899999999999999</v>
      </c>
      <c r="T561">
        <v>1.9</v>
      </c>
      <c r="U561">
        <v>15.9</v>
      </c>
      <c r="V561">
        <v>10.3</v>
      </c>
      <c r="W561">
        <v>14.5</v>
      </c>
      <c r="X561">
        <v>12.5</v>
      </c>
      <c r="Y561">
        <v>5.4</v>
      </c>
      <c r="Z561">
        <v>14.7</v>
      </c>
      <c r="AA561">
        <v>29.8</v>
      </c>
      <c r="AB561">
        <v>-7.7</v>
      </c>
      <c r="AC561">
        <v>-5.7</v>
      </c>
      <c r="AD561">
        <v>-1.2</v>
      </c>
      <c r="AE561">
        <v>0.7</v>
      </c>
      <c r="AF561">
        <v>113.3</v>
      </c>
      <c r="AG561">
        <v>91.2</v>
      </c>
      <c r="AH561">
        <v>-25.2</v>
      </c>
      <c r="AI561">
        <v>15.2</v>
      </c>
    </row>
    <row r="562" spans="1:35" x14ac:dyDescent="0.25">
      <c r="A562">
        <v>37794</v>
      </c>
      <c r="B562">
        <v>24.9</v>
      </c>
      <c r="C562">
        <v>0.8</v>
      </c>
      <c r="D562">
        <v>13.3</v>
      </c>
      <c r="E562">
        <v>8.9</v>
      </c>
      <c r="F562">
        <v>21.1</v>
      </c>
      <c r="G562">
        <v>11.8</v>
      </c>
      <c r="H562">
        <v>17.600000000000001</v>
      </c>
      <c r="I562">
        <v>15.9</v>
      </c>
      <c r="J562">
        <v>30.4</v>
      </c>
      <c r="K562">
        <v>9.3000000000000007</v>
      </c>
      <c r="L562">
        <v>-5.2</v>
      </c>
      <c r="M562">
        <v>2.6</v>
      </c>
      <c r="N562">
        <v>-4.5999999999999996</v>
      </c>
      <c r="O562">
        <v>-0.4</v>
      </c>
      <c r="P562">
        <v>49.2</v>
      </c>
      <c r="Q562">
        <v>-1.2</v>
      </c>
      <c r="R562">
        <v>116.2</v>
      </c>
      <c r="S562">
        <v>19.100000000000001</v>
      </c>
      <c r="T562">
        <v>3.3</v>
      </c>
      <c r="U562">
        <v>12.7</v>
      </c>
      <c r="V562">
        <v>9.3000000000000007</v>
      </c>
      <c r="W562">
        <v>15.4</v>
      </c>
      <c r="X562">
        <v>11.1</v>
      </c>
      <c r="Y562">
        <v>6.1</v>
      </c>
      <c r="Z562">
        <v>15.6</v>
      </c>
      <c r="AA562">
        <v>33.299999999999997</v>
      </c>
      <c r="AB562">
        <v>-8.3000000000000007</v>
      </c>
      <c r="AC562">
        <v>-5.9</v>
      </c>
      <c r="AD562">
        <v>-1.2</v>
      </c>
      <c r="AE562">
        <v>0.7</v>
      </c>
      <c r="AF562">
        <v>112.9</v>
      </c>
      <c r="AG562">
        <v>91</v>
      </c>
      <c r="AH562">
        <v>-23.7</v>
      </c>
      <c r="AI562">
        <v>14.2</v>
      </c>
    </row>
    <row r="563" spans="1:35" x14ac:dyDescent="0.25">
      <c r="A563">
        <v>37828</v>
      </c>
      <c r="B563">
        <v>32.299999999999997</v>
      </c>
      <c r="C563">
        <v>2.5</v>
      </c>
      <c r="D563">
        <v>13.8</v>
      </c>
      <c r="E563">
        <v>9.6</v>
      </c>
      <c r="F563">
        <v>12.7</v>
      </c>
      <c r="G563">
        <v>12.1</v>
      </c>
      <c r="H563">
        <v>18.100000000000001</v>
      </c>
      <c r="I563">
        <v>15</v>
      </c>
      <c r="J563">
        <v>29.5</v>
      </c>
      <c r="K563">
        <v>10.6</v>
      </c>
      <c r="L563">
        <v>-8</v>
      </c>
      <c r="M563">
        <v>2.6</v>
      </c>
      <c r="N563">
        <v>-4.5999999999999996</v>
      </c>
      <c r="O563">
        <v>-0.9</v>
      </c>
      <c r="P563">
        <v>49.2</v>
      </c>
      <c r="Q563">
        <v>-1.2</v>
      </c>
      <c r="R563">
        <v>116.1</v>
      </c>
      <c r="S563">
        <v>21.4</v>
      </c>
      <c r="T563">
        <v>1.9</v>
      </c>
      <c r="U563">
        <v>11.7</v>
      </c>
      <c r="V563">
        <v>10</v>
      </c>
      <c r="W563">
        <v>14.8</v>
      </c>
      <c r="X563">
        <v>12.5</v>
      </c>
      <c r="Y563">
        <v>6.8</v>
      </c>
      <c r="Z563">
        <v>14.4</v>
      </c>
      <c r="AA563">
        <v>30.5</v>
      </c>
      <c r="AB563">
        <v>-7.7</v>
      </c>
      <c r="AC563">
        <v>0.1</v>
      </c>
      <c r="AD563">
        <v>-1.2</v>
      </c>
      <c r="AE563">
        <v>0.7</v>
      </c>
      <c r="AF563">
        <v>112.7</v>
      </c>
      <c r="AG563">
        <v>91</v>
      </c>
      <c r="AH563">
        <v>-24</v>
      </c>
      <c r="AI563">
        <v>14.8</v>
      </c>
    </row>
    <row r="564" spans="1:35" x14ac:dyDescent="0.25">
      <c r="A564">
        <v>37863</v>
      </c>
      <c r="B564">
        <v>35.299999999999997</v>
      </c>
      <c r="C564">
        <v>1.9</v>
      </c>
      <c r="D564">
        <v>15.8</v>
      </c>
      <c r="E564">
        <v>9.3000000000000007</v>
      </c>
      <c r="F564">
        <v>14.2</v>
      </c>
      <c r="G564">
        <v>11.4</v>
      </c>
      <c r="H564">
        <v>16.600000000000001</v>
      </c>
      <c r="I564">
        <v>14.7</v>
      </c>
      <c r="J564">
        <v>30.9</v>
      </c>
      <c r="K564">
        <v>10</v>
      </c>
      <c r="L564">
        <v>-4.5999999999999996</v>
      </c>
      <c r="M564">
        <v>2.6</v>
      </c>
      <c r="N564">
        <v>-4.8</v>
      </c>
      <c r="O564">
        <v>-0.3</v>
      </c>
      <c r="P564">
        <v>49.7</v>
      </c>
      <c r="Q564">
        <v>-0.9</v>
      </c>
      <c r="R564">
        <v>117.7</v>
      </c>
      <c r="S564">
        <v>19.2</v>
      </c>
      <c r="T564">
        <v>2.8</v>
      </c>
      <c r="U564">
        <v>11.9</v>
      </c>
      <c r="V564">
        <v>8.6</v>
      </c>
      <c r="W564">
        <v>21.5</v>
      </c>
      <c r="X564">
        <v>11.4</v>
      </c>
      <c r="Y564">
        <v>6</v>
      </c>
      <c r="Z564">
        <v>17.100000000000001</v>
      </c>
      <c r="AA564">
        <v>29.4</v>
      </c>
      <c r="AB564">
        <v>-8.6999999999999993</v>
      </c>
      <c r="AC564">
        <v>-5.7</v>
      </c>
      <c r="AD564">
        <v>-1.2</v>
      </c>
      <c r="AE564">
        <v>0.7</v>
      </c>
      <c r="AF564">
        <v>112.6</v>
      </c>
      <c r="AG564">
        <v>91</v>
      </c>
      <c r="AH564">
        <v>-24.6</v>
      </c>
      <c r="AI564">
        <v>17</v>
      </c>
    </row>
    <row r="565" spans="1:35" x14ac:dyDescent="0.25">
      <c r="A565">
        <v>37898</v>
      </c>
      <c r="B565">
        <v>37.700000000000003</v>
      </c>
      <c r="C565">
        <v>1.7</v>
      </c>
      <c r="D565">
        <v>16</v>
      </c>
      <c r="E565">
        <v>8.6</v>
      </c>
      <c r="F565">
        <v>11.8</v>
      </c>
      <c r="G565">
        <v>10.7</v>
      </c>
      <c r="H565">
        <v>17.3</v>
      </c>
      <c r="I565">
        <v>14.4</v>
      </c>
      <c r="J565">
        <v>28.2</v>
      </c>
      <c r="K565">
        <v>9.8000000000000007</v>
      </c>
      <c r="L565">
        <v>-6.5</v>
      </c>
      <c r="M565">
        <v>2.6</v>
      </c>
      <c r="N565">
        <v>-4.8</v>
      </c>
      <c r="O565">
        <v>0</v>
      </c>
      <c r="P565">
        <v>49</v>
      </c>
      <c r="Q565">
        <v>-2.4</v>
      </c>
      <c r="R565">
        <v>116.7</v>
      </c>
      <c r="S565">
        <v>16.5</v>
      </c>
      <c r="T565">
        <v>2.2000000000000002</v>
      </c>
      <c r="U565">
        <v>2.2000000000000002</v>
      </c>
      <c r="V565">
        <v>8.6</v>
      </c>
      <c r="W565">
        <v>15.3</v>
      </c>
      <c r="X565">
        <v>11.8</v>
      </c>
      <c r="Y565">
        <v>6.6</v>
      </c>
      <c r="Z565">
        <v>16.2</v>
      </c>
      <c r="AA565">
        <v>31.2</v>
      </c>
      <c r="AB565">
        <v>-8</v>
      </c>
      <c r="AC565">
        <v>-6.8</v>
      </c>
      <c r="AD565">
        <v>-1.2</v>
      </c>
      <c r="AE565">
        <v>0.7</v>
      </c>
      <c r="AF565">
        <v>112.1</v>
      </c>
      <c r="AG565">
        <v>91</v>
      </c>
      <c r="AH565">
        <v>-24.4</v>
      </c>
      <c r="AI565">
        <v>13.8</v>
      </c>
    </row>
    <row r="566" spans="1:35" x14ac:dyDescent="0.25">
      <c r="A566">
        <v>37933</v>
      </c>
      <c r="B566">
        <v>21.6</v>
      </c>
      <c r="C566">
        <v>2.5</v>
      </c>
      <c r="D566">
        <v>16.2</v>
      </c>
      <c r="E566">
        <v>8.9</v>
      </c>
      <c r="F566">
        <v>14.7</v>
      </c>
      <c r="G566">
        <v>10.7</v>
      </c>
      <c r="H566">
        <v>18.3</v>
      </c>
      <c r="I566">
        <v>16.2</v>
      </c>
      <c r="J566">
        <v>29.4</v>
      </c>
      <c r="K566">
        <v>10</v>
      </c>
      <c r="L566">
        <v>-5.5</v>
      </c>
      <c r="M566">
        <v>2.6</v>
      </c>
      <c r="N566">
        <v>-4.8</v>
      </c>
      <c r="O566">
        <v>-0.8</v>
      </c>
      <c r="P566">
        <v>49.4</v>
      </c>
      <c r="Q566">
        <v>-0.9</v>
      </c>
      <c r="R566">
        <v>115</v>
      </c>
      <c r="S566">
        <v>19.3</v>
      </c>
      <c r="T566">
        <v>3.1</v>
      </c>
      <c r="U566">
        <v>11.8</v>
      </c>
      <c r="V566">
        <v>8.9</v>
      </c>
      <c r="W566">
        <v>15.4</v>
      </c>
      <c r="X566">
        <v>10.4</v>
      </c>
      <c r="Y566">
        <v>5.7</v>
      </c>
      <c r="Z566">
        <v>13.6</v>
      </c>
      <c r="AA566">
        <v>29.9</v>
      </c>
      <c r="AB566">
        <v>-9</v>
      </c>
      <c r="AC566">
        <v>-6.2</v>
      </c>
      <c r="AD566">
        <v>-1.4</v>
      </c>
      <c r="AE566">
        <v>0.7</v>
      </c>
      <c r="AF566">
        <v>112.4</v>
      </c>
      <c r="AG566">
        <v>91</v>
      </c>
      <c r="AH566">
        <v>-24</v>
      </c>
      <c r="AI566">
        <v>14.4</v>
      </c>
    </row>
    <row r="567" spans="1:35" x14ac:dyDescent="0.25">
      <c r="A567">
        <v>37968</v>
      </c>
      <c r="B567">
        <v>36.1</v>
      </c>
      <c r="C567">
        <v>3.6</v>
      </c>
      <c r="D567">
        <v>18.7</v>
      </c>
      <c r="E567">
        <v>8.6</v>
      </c>
      <c r="F567">
        <v>15.2</v>
      </c>
      <c r="G567">
        <v>10</v>
      </c>
      <c r="H567">
        <v>18</v>
      </c>
      <c r="I567">
        <v>13.3</v>
      </c>
      <c r="J567">
        <v>29.4</v>
      </c>
      <c r="K567">
        <v>9.8000000000000007</v>
      </c>
      <c r="L567">
        <v>-5.6</v>
      </c>
      <c r="M567">
        <v>2.4</v>
      </c>
      <c r="N567">
        <v>-4.8</v>
      </c>
      <c r="O567">
        <v>-1</v>
      </c>
      <c r="P567">
        <v>49.2</v>
      </c>
      <c r="Q567">
        <v>-1.2</v>
      </c>
      <c r="R567">
        <v>116.1</v>
      </c>
      <c r="S567">
        <v>17.3</v>
      </c>
      <c r="T567">
        <v>2.2000000000000002</v>
      </c>
      <c r="U567">
        <v>12.2</v>
      </c>
      <c r="V567">
        <v>9.6</v>
      </c>
      <c r="W567">
        <v>15.3</v>
      </c>
      <c r="X567">
        <v>11.1</v>
      </c>
      <c r="Y567">
        <v>-1.8</v>
      </c>
      <c r="Z567">
        <v>15.6</v>
      </c>
      <c r="AA567">
        <v>28.1</v>
      </c>
      <c r="AB567">
        <v>-8</v>
      </c>
      <c r="AC567">
        <v>-6.4</v>
      </c>
      <c r="AD567">
        <v>-1.2</v>
      </c>
      <c r="AE567">
        <v>0.7</v>
      </c>
      <c r="AF567">
        <v>112.7</v>
      </c>
      <c r="AG567">
        <v>91</v>
      </c>
      <c r="AH567">
        <v>-24</v>
      </c>
      <c r="AI567">
        <v>16.399999999999999</v>
      </c>
    </row>
    <row r="568" spans="1:35" x14ac:dyDescent="0.25">
      <c r="A568">
        <v>38003</v>
      </c>
      <c r="B568">
        <v>33</v>
      </c>
      <c r="C568">
        <v>2.5</v>
      </c>
      <c r="D568">
        <v>14.5</v>
      </c>
      <c r="E568">
        <v>9.6</v>
      </c>
      <c r="F568">
        <v>14.7</v>
      </c>
      <c r="G568">
        <v>11.4</v>
      </c>
      <c r="H568">
        <v>17.899999999999999</v>
      </c>
      <c r="I568">
        <v>15.6</v>
      </c>
      <c r="J568">
        <v>29.7</v>
      </c>
      <c r="K568">
        <v>11.6</v>
      </c>
      <c r="L568">
        <v>-5.9</v>
      </c>
      <c r="M568">
        <v>2.4</v>
      </c>
      <c r="N568">
        <v>-4.5999999999999996</v>
      </c>
      <c r="O568">
        <v>-0.1</v>
      </c>
      <c r="P568">
        <v>49.2</v>
      </c>
      <c r="Q568">
        <v>-1.1000000000000001</v>
      </c>
      <c r="R568">
        <v>116.7</v>
      </c>
      <c r="S568">
        <v>23.1</v>
      </c>
      <c r="T568">
        <v>2.8</v>
      </c>
      <c r="U568">
        <v>12.2</v>
      </c>
      <c r="V568">
        <v>8.9</v>
      </c>
      <c r="W568">
        <v>20.2</v>
      </c>
      <c r="X568">
        <v>12.5</v>
      </c>
      <c r="Y568">
        <v>5.9</v>
      </c>
      <c r="Z568">
        <v>15.6</v>
      </c>
      <c r="AA568">
        <v>30.2</v>
      </c>
      <c r="AB568">
        <v>-9</v>
      </c>
      <c r="AC568">
        <v>-5.4</v>
      </c>
      <c r="AD568">
        <v>-1.2</v>
      </c>
      <c r="AE568">
        <v>0.7</v>
      </c>
      <c r="AF568">
        <v>112.5</v>
      </c>
      <c r="AG568">
        <v>91.2</v>
      </c>
      <c r="AH568">
        <v>-23.8</v>
      </c>
      <c r="AI568">
        <v>20.100000000000001</v>
      </c>
    </row>
    <row r="569" spans="1:35" x14ac:dyDescent="0.25">
      <c r="A569">
        <v>38038</v>
      </c>
      <c r="B569">
        <v>33.9</v>
      </c>
      <c r="C569">
        <v>2.2000000000000002</v>
      </c>
      <c r="D569">
        <v>15.6</v>
      </c>
      <c r="E569">
        <v>10.6</v>
      </c>
      <c r="F569">
        <v>17.399999999999999</v>
      </c>
      <c r="G569">
        <v>11.8</v>
      </c>
      <c r="H569">
        <v>14.8</v>
      </c>
      <c r="I569">
        <v>15.6</v>
      </c>
      <c r="J569">
        <v>30.8</v>
      </c>
      <c r="K569">
        <v>10.199999999999999</v>
      </c>
      <c r="L569">
        <v>-1.6</v>
      </c>
      <c r="M569">
        <v>2.9</v>
      </c>
      <c r="N569">
        <v>-4.8</v>
      </c>
      <c r="O569">
        <v>0</v>
      </c>
      <c r="P569">
        <v>49.2</v>
      </c>
      <c r="Q569">
        <v>-1.2</v>
      </c>
      <c r="R569">
        <v>116.1</v>
      </c>
      <c r="S569">
        <v>19.7</v>
      </c>
      <c r="T569">
        <v>1.9</v>
      </c>
      <c r="U569">
        <v>11.4</v>
      </c>
      <c r="V569">
        <v>8.6</v>
      </c>
      <c r="W569">
        <v>7.2</v>
      </c>
      <c r="X569">
        <v>11.1</v>
      </c>
      <c r="Y569">
        <v>5.8</v>
      </c>
      <c r="Z569">
        <v>14.2</v>
      </c>
      <c r="AA569">
        <v>29.8</v>
      </c>
      <c r="AB569">
        <v>-9.6999999999999993</v>
      </c>
      <c r="AC569">
        <v>-5.3</v>
      </c>
      <c r="AD569">
        <v>-1.2</v>
      </c>
      <c r="AE569">
        <v>0.7</v>
      </c>
      <c r="AF569">
        <v>112.8</v>
      </c>
      <c r="AG569">
        <v>91.2</v>
      </c>
      <c r="AH569">
        <v>-24.4</v>
      </c>
      <c r="AI569">
        <v>15.1</v>
      </c>
    </row>
    <row r="570" spans="1:35" x14ac:dyDescent="0.25">
      <c r="A570">
        <v>38073</v>
      </c>
      <c r="B570">
        <v>35.9</v>
      </c>
      <c r="C570">
        <v>2.2000000000000002</v>
      </c>
      <c r="D570">
        <v>14.9</v>
      </c>
      <c r="E570">
        <v>8.6</v>
      </c>
      <c r="F570">
        <v>15.3</v>
      </c>
      <c r="G570">
        <v>12.9</v>
      </c>
      <c r="H570">
        <v>18.2</v>
      </c>
      <c r="I570">
        <v>23.6</v>
      </c>
      <c r="J570">
        <v>23.6</v>
      </c>
      <c r="K570">
        <v>9.3000000000000007</v>
      </c>
      <c r="L570">
        <v>-5.5</v>
      </c>
      <c r="M570">
        <v>2.6</v>
      </c>
      <c r="N570">
        <v>-4.8</v>
      </c>
      <c r="O570">
        <v>0.3</v>
      </c>
      <c r="P570">
        <v>49.7</v>
      </c>
      <c r="Q570">
        <v>-1.8</v>
      </c>
      <c r="R570">
        <v>118.9</v>
      </c>
      <c r="S570">
        <v>20.2</v>
      </c>
      <c r="T570">
        <v>2.8</v>
      </c>
      <c r="U570">
        <v>11</v>
      </c>
      <c r="V570">
        <v>8.9</v>
      </c>
      <c r="W570">
        <v>14.5</v>
      </c>
      <c r="X570">
        <v>10</v>
      </c>
      <c r="Y570">
        <v>5.9</v>
      </c>
      <c r="Z570">
        <v>24.3</v>
      </c>
      <c r="AA570">
        <v>29.9</v>
      </c>
      <c r="AB570">
        <v>-7.7</v>
      </c>
      <c r="AC570">
        <v>-5.3</v>
      </c>
      <c r="AD570">
        <v>-1.2</v>
      </c>
      <c r="AE570">
        <v>0.5</v>
      </c>
      <c r="AF570">
        <v>113.8</v>
      </c>
      <c r="AG570">
        <v>91.2</v>
      </c>
      <c r="AH570">
        <v>-24.8</v>
      </c>
      <c r="AI570">
        <v>15.5</v>
      </c>
    </row>
    <row r="571" spans="1:35" x14ac:dyDescent="0.25">
      <c r="A571">
        <v>38108</v>
      </c>
      <c r="B571">
        <v>35.9</v>
      </c>
      <c r="C571">
        <v>1.7</v>
      </c>
      <c r="D571">
        <v>14.3</v>
      </c>
      <c r="E571">
        <v>9.3000000000000007</v>
      </c>
      <c r="F571">
        <v>15.6</v>
      </c>
      <c r="G571">
        <v>11.4</v>
      </c>
      <c r="H571">
        <v>19.399999999999999</v>
      </c>
      <c r="I571">
        <v>15.6</v>
      </c>
      <c r="J571">
        <v>35.5</v>
      </c>
      <c r="K571">
        <v>9.8000000000000007</v>
      </c>
      <c r="L571">
        <v>-5.6</v>
      </c>
      <c r="M571">
        <v>2.9</v>
      </c>
      <c r="N571">
        <v>-4.8</v>
      </c>
      <c r="O571">
        <v>-1.2</v>
      </c>
      <c r="P571">
        <v>49.7</v>
      </c>
      <c r="Q571">
        <v>-1.4</v>
      </c>
      <c r="R571">
        <v>116.5</v>
      </c>
      <c r="S571">
        <v>20.2</v>
      </c>
      <c r="T571">
        <v>2.2000000000000002</v>
      </c>
      <c r="U571">
        <v>11.9</v>
      </c>
      <c r="V571">
        <v>9.6</v>
      </c>
      <c r="W571">
        <v>19.7</v>
      </c>
      <c r="X571">
        <v>12.9</v>
      </c>
      <c r="Y571">
        <v>5.2</v>
      </c>
      <c r="Z571">
        <v>15.3</v>
      </c>
      <c r="AA571">
        <v>30.5</v>
      </c>
      <c r="AB571">
        <v>-10.3</v>
      </c>
      <c r="AC571">
        <v>-5.5</v>
      </c>
      <c r="AD571">
        <v>-1.2</v>
      </c>
      <c r="AE571">
        <v>0.7</v>
      </c>
      <c r="AF571">
        <v>112.6</v>
      </c>
      <c r="AG571">
        <v>91</v>
      </c>
      <c r="AH571">
        <v>-25</v>
      </c>
      <c r="AI571">
        <v>14.7</v>
      </c>
    </row>
    <row r="572" spans="1:35" x14ac:dyDescent="0.25">
      <c r="A572">
        <v>38143</v>
      </c>
      <c r="B572">
        <v>36.200000000000003</v>
      </c>
      <c r="C572">
        <v>2.2000000000000002</v>
      </c>
      <c r="D572">
        <v>15.5</v>
      </c>
      <c r="E572">
        <v>8.1999999999999993</v>
      </c>
      <c r="F572">
        <v>15.1</v>
      </c>
      <c r="G572">
        <v>10</v>
      </c>
      <c r="H572">
        <v>17.5</v>
      </c>
      <c r="I572">
        <v>14.2</v>
      </c>
      <c r="J572">
        <v>29.5</v>
      </c>
      <c r="K572">
        <v>9.8000000000000007</v>
      </c>
      <c r="L572">
        <v>-1.5</v>
      </c>
      <c r="M572">
        <v>2.6</v>
      </c>
      <c r="N572">
        <v>-4.8</v>
      </c>
      <c r="O572">
        <v>-0.8</v>
      </c>
      <c r="P572">
        <v>49.2</v>
      </c>
      <c r="Q572">
        <v>-1.4</v>
      </c>
      <c r="R572">
        <v>116.4</v>
      </c>
      <c r="S572">
        <v>20.6</v>
      </c>
      <c r="T572">
        <v>3.1</v>
      </c>
      <c r="U572">
        <v>14.2</v>
      </c>
      <c r="V572">
        <v>9.3000000000000007</v>
      </c>
      <c r="W572">
        <v>13.4</v>
      </c>
      <c r="X572">
        <v>11.1</v>
      </c>
      <c r="Y572">
        <v>5.4</v>
      </c>
      <c r="Z572">
        <v>15</v>
      </c>
      <c r="AA572">
        <v>32.799999999999997</v>
      </c>
      <c r="AB572">
        <v>-8</v>
      </c>
      <c r="AC572">
        <v>-3</v>
      </c>
      <c r="AD572">
        <v>-1.2</v>
      </c>
      <c r="AE572">
        <v>0.7</v>
      </c>
      <c r="AF572">
        <v>112.2</v>
      </c>
      <c r="AG572">
        <v>91</v>
      </c>
      <c r="AH572">
        <v>-23.9</v>
      </c>
      <c r="AI572">
        <v>19.399999999999999</v>
      </c>
    </row>
    <row r="573" spans="1:35" x14ac:dyDescent="0.25">
      <c r="A573">
        <v>38178</v>
      </c>
      <c r="B573">
        <v>35.9</v>
      </c>
      <c r="C573">
        <v>3.1</v>
      </c>
      <c r="D573">
        <v>18.3</v>
      </c>
      <c r="E573">
        <v>8.1999999999999993</v>
      </c>
      <c r="F573">
        <v>15.5</v>
      </c>
      <c r="G573">
        <v>11.1</v>
      </c>
      <c r="H573">
        <v>7.6</v>
      </c>
      <c r="I573">
        <v>15</v>
      </c>
      <c r="J573">
        <v>30.4</v>
      </c>
      <c r="K573">
        <v>9.8000000000000007</v>
      </c>
      <c r="L573">
        <v>-6</v>
      </c>
      <c r="M573">
        <v>2.6</v>
      </c>
      <c r="N573">
        <v>-4.5999999999999996</v>
      </c>
      <c r="O573">
        <v>-2</v>
      </c>
      <c r="P573">
        <v>49.4</v>
      </c>
      <c r="Q573">
        <v>-1.1000000000000001</v>
      </c>
      <c r="R573">
        <v>116.1</v>
      </c>
      <c r="S573">
        <v>11.4</v>
      </c>
      <c r="T573">
        <v>2.8</v>
      </c>
      <c r="U573">
        <v>12.2</v>
      </c>
      <c r="V573">
        <v>8.1999999999999993</v>
      </c>
      <c r="W573">
        <v>14.9</v>
      </c>
      <c r="X573">
        <v>11.8</v>
      </c>
      <c r="Y573">
        <v>8.9</v>
      </c>
      <c r="Z573">
        <v>14.2</v>
      </c>
      <c r="AA573">
        <v>27.5</v>
      </c>
      <c r="AB573">
        <v>-10</v>
      </c>
      <c r="AC573">
        <v>-6</v>
      </c>
      <c r="AD573">
        <v>-1.2</v>
      </c>
      <c r="AE573">
        <v>0.7</v>
      </c>
      <c r="AF573">
        <v>112.4</v>
      </c>
      <c r="AG573">
        <v>91</v>
      </c>
      <c r="AH573">
        <v>-25.6</v>
      </c>
      <c r="AI573">
        <v>14.8</v>
      </c>
    </row>
    <row r="574" spans="1:35" x14ac:dyDescent="0.25">
      <c r="A574">
        <v>38213</v>
      </c>
      <c r="B574">
        <v>35.6</v>
      </c>
      <c r="C574">
        <v>2.2000000000000002</v>
      </c>
      <c r="D574">
        <v>16.600000000000001</v>
      </c>
      <c r="E574">
        <v>7.1</v>
      </c>
      <c r="F574">
        <v>17.399999999999999</v>
      </c>
      <c r="G574">
        <v>12.1</v>
      </c>
      <c r="H574">
        <v>17.3</v>
      </c>
      <c r="I574">
        <v>15</v>
      </c>
      <c r="J574">
        <v>25.8</v>
      </c>
      <c r="K574">
        <v>10</v>
      </c>
      <c r="L574">
        <v>-6.9</v>
      </c>
      <c r="M574">
        <v>2.6</v>
      </c>
      <c r="N574">
        <v>-4.8</v>
      </c>
      <c r="O574">
        <v>0</v>
      </c>
      <c r="P574">
        <v>49.2</v>
      </c>
      <c r="Q574">
        <v>-1.4</v>
      </c>
      <c r="R574">
        <v>116.4</v>
      </c>
      <c r="S574">
        <v>20.3</v>
      </c>
      <c r="T574">
        <v>3.1</v>
      </c>
      <c r="U574">
        <v>12.5</v>
      </c>
      <c r="V574">
        <v>10.6</v>
      </c>
      <c r="W574">
        <v>12.5</v>
      </c>
      <c r="X574">
        <v>11.1</v>
      </c>
      <c r="Y574">
        <v>5.5</v>
      </c>
      <c r="Z574">
        <v>25.8</v>
      </c>
      <c r="AA574">
        <v>30.1</v>
      </c>
      <c r="AB574">
        <v>-7.7</v>
      </c>
      <c r="AC574">
        <v>-1.1000000000000001</v>
      </c>
      <c r="AD574">
        <v>-1.2</v>
      </c>
      <c r="AE574">
        <v>0.7</v>
      </c>
      <c r="AF574">
        <v>113.1</v>
      </c>
      <c r="AG574">
        <v>91</v>
      </c>
      <c r="AH574">
        <v>-24.9</v>
      </c>
      <c r="AI574">
        <v>14.9</v>
      </c>
    </row>
    <row r="575" spans="1:35" x14ac:dyDescent="0.25">
      <c r="A575">
        <v>38248</v>
      </c>
      <c r="B575">
        <v>38.6</v>
      </c>
      <c r="C575">
        <v>3.1</v>
      </c>
      <c r="D575">
        <v>18.3</v>
      </c>
      <c r="E575">
        <v>8.9</v>
      </c>
      <c r="F575">
        <v>15.4</v>
      </c>
      <c r="G575">
        <v>9.4</v>
      </c>
      <c r="H575">
        <v>17.2</v>
      </c>
      <c r="I575">
        <v>13.9</v>
      </c>
      <c r="J575">
        <v>26.7</v>
      </c>
      <c r="K575">
        <v>10.199999999999999</v>
      </c>
      <c r="L575">
        <v>-5.5</v>
      </c>
      <c r="M575">
        <v>2.9</v>
      </c>
      <c r="N575">
        <v>-4.5999999999999996</v>
      </c>
      <c r="O575">
        <v>-0.4</v>
      </c>
      <c r="P575">
        <v>49.4</v>
      </c>
      <c r="Q575">
        <v>-1.4</v>
      </c>
      <c r="R575">
        <v>116.4</v>
      </c>
      <c r="S575">
        <v>20.8</v>
      </c>
      <c r="T575">
        <v>4.2</v>
      </c>
      <c r="U575">
        <v>11.6</v>
      </c>
      <c r="V575">
        <v>7.5</v>
      </c>
      <c r="W575">
        <v>9.6</v>
      </c>
      <c r="X575">
        <v>11.4</v>
      </c>
      <c r="Y575">
        <v>5.2</v>
      </c>
      <c r="Z575">
        <v>17.399999999999999</v>
      </c>
      <c r="AA575">
        <v>30.2</v>
      </c>
      <c r="AB575">
        <v>-8.3000000000000007</v>
      </c>
      <c r="AC575">
        <v>-1.2</v>
      </c>
      <c r="AD575">
        <v>-1.2</v>
      </c>
      <c r="AE575">
        <v>0.7</v>
      </c>
      <c r="AF575">
        <v>112.7</v>
      </c>
      <c r="AG575">
        <v>91</v>
      </c>
      <c r="AH575">
        <v>-24.4</v>
      </c>
      <c r="AI575">
        <v>15.3</v>
      </c>
    </row>
    <row r="576" spans="1:35" x14ac:dyDescent="0.25">
      <c r="A576">
        <v>38283</v>
      </c>
      <c r="B576">
        <v>34.6</v>
      </c>
      <c r="C576">
        <v>2.2000000000000002</v>
      </c>
      <c r="D576">
        <v>19.8</v>
      </c>
      <c r="E576">
        <v>9.3000000000000007</v>
      </c>
      <c r="F576">
        <v>13.9</v>
      </c>
      <c r="G576">
        <v>11.8</v>
      </c>
      <c r="H576">
        <v>17.3</v>
      </c>
      <c r="I576">
        <v>14.4</v>
      </c>
      <c r="J576">
        <v>29.9</v>
      </c>
      <c r="K576">
        <v>10</v>
      </c>
      <c r="L576">
        <v>-5.3</v>
      </c>
      <c r="M576">
        <v>2.6</v>
      </c>
      <c r="N576">
        <v>-4.8</v>
      </c>
      <c r="O576">
        <v>-1.3</v>
      </c>
      <c r="P576">
        <v>49.4</v>
      </c>
      <c r="Q576">
        <v>-0.6</v>
      </c>
      <c r="R576">
        <v>115</v>
      </c>
      <c r="S576">
        <v>19.899999999999999</v>
      </c>
      <c r="T576">
        <v>2.2000000000000002</v>
      </c>
      <c r="U576">
        <v>11.6</v>
      </c>
      <c r="V576">
        <v>10.6</v>
      </c>
      <c r="W576">
        <v>15.3</v>
      </c>
      <c r="X576">
        <v>11.8</v>
      </c>
      <c r="Y576">
        <v>5.2</v>
      </c>
      <c r="Z576">
        <v>15</v>
      </c>
      <c r="AA576">
        <v>30.6</v>
      </c>
      <c r="AB576">
        <v>-7.3</v>
      </c>
      <c r="AC576">
        <v>-5.5</v>
      </c>
      <c r="AD576">
        <v>-1.2</v>
      </c>
      <c r="AE576">
        <v>0.7</v>
      </c>
      <c r="AF576">
        <v>112.8</v>
      </c>
      <c r="AG576">
        <v>91</v>
      </c>
      <c r="AH576">
        <v>-24.4</v>
      </c>
      <c r="AI576">
        <v>20.2</v>
      </c>
    </row>
    <row r="577" spans="1:35" x14ac:dyDescent="0.25">
      <c r="A577">
        <v>38318</v>
      </c>
      <c r="B577">
        <v>33.299999999999997</v>
      </c>
      <c r="C577">
        <v>1.7</v>
      </c>
      <c r="D577">
        <v>15.3</v>
      </c>
      <c r="E577">
        <v>9.6</v>
      </c>
      <c r="F577">
        <v>17.100000000000001</v>
      </c>
      <c r="G577">
        <v>11.8</v>
      </c>
      <c r="H577">
        <v>17.100000000000001</v>
      </c>
      <c r="I577">
        <v>13.9</v>
      </c>
      <c r="J577">
        <v>28.6</v>
      </c>
      <c r="K577">
        <v>9.8000000000000007</v>
      </c>
      <c r="L577">
        <v>-9.5</v>
      </c>
      <c r="M577">
        <v>2.6</v>
      </c>
      <c r="N577">
        <v>-4.5999999999999996</v>
      </c>
      <c r="O577">
        <v>-0.3</v>
      </c>
      <c r="P577">
        <v>49.2</v>
      </c>
      <c r="Q577">
        <v>-1.4</v>
      </c>
      <c r="R577">
        <v>116.4</v>
      </c>
      <c r="S577">
        <v>18.600000000000001</v>
      </c>
      <c r="T577">
        <v>2.8</v>
      </c>
      <c r="U577">
        <v>11.7</v>
      </c>
      <c r="V577">
        <v>8.1999999999999993</v>
      </c>
      <c r="W577">
        <v>13.5</v>
      </c>
      <c r="X577">
        <v>8.1</v>
      </c>
      <c r="Y577">
        <v>3.7</v>
      </c>
      <c r="Z577">
        <v>13.9</v>
      </c>
      <c r="AA577">
        <v>30</v>
      </c>
      <c r="AB577">
        <v>-9</v>
      </c>
      <c r="AC577">
        <v>-6.6</v>
      </c>
      <c r="AD577">
        <v>-1.2</v>
      </c>
      <c r="AE577">
        <v>0.7</v>
      </c>
      <c r="AF577">
        <v>112.4</v>
      </c>
      <c r="AG577">
        <v>91</v>
      </c>
      <c r="AH577">
        <v>-24.6</v>
      </c>
      <c r="AI577">
        <v>14.1</v>
      </c>
    </row>
    <row r="578" spans="1:35" x14ac:dyDescent="0.25">
      <c r="A578">
        <v>38353</v>
      </c>
      <c r="B578">
        <v>36.700000000000003</v>
      </c>
      <c r="C578">
        <v>3.6</v>
      </c>
      <c r="D578">
        <v>15.9</v>
      </c>
      <c r="E578">
        <v>8.1999999999999993</v>
      </c>
      <c r="F578">
        <v>15.6</v>
      </c>
      <c r="G578">
        <v>12.9</v>
      </c>
      <c r="H578">
        <v>17.2</v>
      </c>
      <c r="I578">
        <v>15.6</v>
      </c>
      <c r="J578">
        <v>30.5</v>
      </c>
      <c r="K578">
        <v>9.8000000000000007</v>
      </c>
      <c r="L578">
        <v>-7.7</v>
      </c>
      <c r="M578">
        <v>2.6</v>
      </c>
      <c r="N578">
        <v>-4.8</v>
      </c>
      <c r="O578">
        <v>-0.2</v>
      </c>
      <c r="P578">
        <v>49.4</v>
      </c>
      <c r="Q578">
        <v>-1.2</v>
      </c>
      <c r="R578">
        <v>116.3</v>
      </c>
      <c r="S578">
        <v>20.9</v>
      </c>
      <c r="T578">
        <v>2.8</v>
      </c>
      <c r="U578">
        <v>6.7</v>
      </c>
      <c r="V578">
        <v>8.6</v>
      </c>
      <c r="W578">
        <v>15</v>
      </c>
      <c r="X578">
        <v>9.4</v>
      </c>
      <c r="Y578">
        <v>7.7</v>
      </c>
      <c r="Z578">
        <v>14.7</v>
      </c>
      <c r="AA578">
        <v>30.1</v>
      </c>
      <c r="AB578">
        <v>-9.3000000000000007</v>
      </c>
      <c r="AC578">
        <v>-1.1000000000000001</v>
      </c>
      <c r="AD578">
        <v>-1.2</v>
      </c>
      <c r="AE578">
        <v>0.7</v>
      </c>
      <c r="AF578">
        <v>112.6</v>
      </c>
      <c r="AG578">
        <v>91.2</v>
      </c>
      <c r="AH578">
        <v>-24.3</v>
      </c>
      <c r="AI578">
        <v>15.1</v>
      </c>
    </row>
    <row r="579" spans="1:35" x14ac:dyDescent="0.25">
      <c r="A579">
        <v>38388</v>
      </c>
      <c r="B579">
        <v>36</v>
      </c>
      <c r="C579">
        <v>1.1000000000000001</v>
      </c>
      <c r="D579">
        <v>18.7</v>
      </c>
      <c r="E579">
        <v>9.6</v>
      </c>
      <c r="F579">
        <v>15.4</v>
      </c>
      <c r="G579">
        <v>12.1</v>
      </c>
      <c r="H579">
        <v>14.8</v>
      </c>
      <c r="I579">
        <v>14.2</v>
      </c>
      <c r="J579">
        <v>29.9</v>
      </c>
      <c r="K579">
        <v>10.4</v>
      </c>
      <c r="L579">
        <v>-6.3</v>
      </c>
      <c r="M579">
        <v>2.6</v>
      </c>
      <c r="N579">
        <v>-4.8</v>
      </c>
      <c r="O579">
        <v>-0.9</v>
      </c>
      <c r="P579">
        <v>49</v>
      </c>
      <c r="Q579">
        <v>-1.2</v>
      </c>
      <c r="R579">
        <v>115.7</v>
      </c>
      <c r="S579">
        <v>17.8</v>
      </c>
      <c r="T579">
        <v>2.5</v>
      </c>
      <c r="U579">
        <v>6.7</v>
      </c>
      <c r="V579">
        <v>8.1999999999999993</v>
      </c>
      <c r="W579">
        <v>15</v>
      </c>
      <c r="X579">
        <v>11.8</v>
      </c>
      <c r="Y579">
        <v>-3.5</v>
      </c>
      <c r="Z579">
        <v>15.6</v>
      </c>
      <c r="AA579">
        <v>27.8</v>
      </c>
      <c r="AB579">
        <v>-8</v>
      </c>
      <c r="AC579">
        <v>-6.7</v>
      </c>
      <c r="AD579">
        <v>-1.2</v>
      </c>
      <c r="AE579">
        <v>0.7</v>
      </c>
      <c r="AF579">
        <v>112.1</v>
      </c>
      <c r="AG579">
        <v>91.2</v>
      </c>
      <c r="AH579">
        <v>-23.7</v>
      </c>
      <c r="AI579">
        <v>15.7</v>
      </c>
    </row>
    <row r="580" spans="1:35" x14ac:dyDescent="0.25">
      <c r="A580">
        <v>38423</v>
      </c>
      <c r="B580">
        <v>37.299999999999997</v>
      </c>
      <c r="C580">
        <v>3.1</v>
      </c>
      <c r="D580">
        <v>16.2</v>
      </c>
      <c r="E580">
        <v>9.6</v>
      </c>
      <c r="F580">
        <v>18.8</v>
      </c>
      <c r="G580">
        <v>10</v>
      </c>
      <c r="H580">
        <v>17.5</v>
      </c>
      <c r="I580">
        <v>14.7</v>
      </c>
      <c r="J580">
        <v>29.2</v>
      </c>
      <c r="K580">
        <v>9.3000000000000007</v>
      </c>
      <c r="L580">
        <v>-8.1999999999999993</v>
      </c>
      <c r="M580">
        <v>2.6</v>
      </c>
      <c r="N580">
        <v>-4.5999999999999996</v>
      </c>
      <c r="O580">
        <v>-0.6</v>
      </c>
      <c r="P580">
        <v>49.4</v>
      </c>
      <c r="Q580">
        <v>-1.2</v>
      </c>
      <c r="R580">
        <v>116.6</v>
      </c>
      <c r="S580">
        <v>19.5</v>
      </c>
      <c r="T580">
        <v>1.4</v>
      </c>
      <c r="U580">
        <v>11.5</v>
      </c>
      <c r="V580">
        <v>8.6</v>
      </c>
      <c r="W580">
        <v>9.1999999999999993</v>
      </c>
      <c r="X580">
        <v>11.4</v>
      </c>
      <c r="Y580">
        <v>8.8000000000000007</v>
      </c>
      <c r="Z580">
        <v>13.3</v>
      </c>
      <c r="AA580">
        <v>30.5</v>
      </c>
      <c r="AB580">
        <v>-8.3000000000000007</v>
      </c>
      <c r="AC580">
        <v>-2.2000000000000002</v>
      </c>
      <c r="AD580">
        <v>-1.2</v>
      </c>
      <c r="AE580">
        <v>0.7</v>
      </c>
      <c r="AF580">
        <v>112.4</v>
      </c>
      <c r="AG580">
        <v>91.2</v>
      </c>
      <c r="AH580">
        <v>-23.2</v>
      </c>
      <c r="AI580">
        <v>19.600000000000001</v>
      </c>
    </row>
    <row r="581" spans="1:35" x14ac:dyDescent="0.25">
      <c r="A581">
        <v>38458</v>
      </c>
      <c r="B581">
        <v>38.200000000000003</v>
      </c>
      <c r="C581">
        <v>1.9</v>
      </c>
      <c r="D581">
        <v>20.3</v>
      </c>
      <c r="E581">
        <v>10.6</v>
      </c>
      <c r="F581">
        <v>14.5</v>
      </c>
      <c r="G581">
        <v>10.7</v>
      </c>
      <c r="H581">
        <v>17.3</v>
      </c>
      <c r="I581">
        <v>14.2</v>
      </c>
      <c r="J581">
        <v>29.5</v>
      </c>
      <c r="K581">
        <v>10.8</v>
      </c>
      <c r="L581">
        <v>-7.4</v>
      </c>
      <c r="M581">
        <v>2.6</v>
      </c>
      <c r="N581">
        <v>-4.3</v>
      </c>
      <c r="O581">
        <v>-0.3</v>
      </c>
      <c r="P581">
        <v>49.7</v>
      </c>
      <c r="Q581">
        <v>-1</v>
      </c>
      <c r="R581">
        <v>116.1</v>
      </c>
      <c r="S581">
        <v>18.600000000000001</v>
      </c>
      <c r="T581">
        <v>2.8</v>
      </c>
      <c r="U581">
        <v>2.1</v>
      </c>
      <c r="V581">
        <v>7.9</v>
      </c>
      <c r="W581">
        <v>12.6</v>
      </c>
      <c r="X581">
        <v>10.7</v>
      </c>
      <c r="Y581">
        <v>5.5</v>
      </c>
      <c r="Z581">
        <v>14.7</v>
      </c>
      <c r="AA581">
        <v>28.1</v>
      </c>
      <c r="AB581">
        <v>-7.7</v>
      </c>
      <c r="AC581">
        <v>-5.7</v>
      </c>
      <c r="AD581">
        <v>-1.2</v>
      </c>
      <c r="AE581">
        <v>0.7</v>
      </c>
      <c r="AF581">
        <v>112.9</v>
      </c>
      <c r="AG581">
        <v>91</v>
      </c>
      <c r="AH581">
        <v>-23.9</v>
      </c>
      <c r="AI581">
        <v>15.3</v>
      </c>
    </row>
    <row r="582" spans="1:35" x14ac:dyDescent="0.25">
      <c r="A582">
        <v>38493</v>
      </c>
      <c r="B582">
        <v>31.8</v>
      </c>
      <c r="C582">
        <v>0.8</v>
      </c>
      <c r="D582">
        <v>19.399999999999999</v>
      </c>
      <c r="E582">
        <v>9.3000000000000007</v>
      </c>
      <c r="F582">
        <v>14.7</v>
      </c>
      <c r="G582">
        <v>12.5</v>
      </c>
      <c r="H582">
        <v>16.100000000000001</v>
      </c>
      <c r="I582">
        <v>14.4</v>
      </c>
      <c r="J582">
        <v>29.5</v>
      </c>
      <c r="K582">
        <v>10.199999999999999</v>
      </c>
      <c r="L582">
        <v>-6.4</v>
      </c>
      <c r="M582">
        <v>2.6</v>
      </c>
      <c r="N582">
        <v>-4.3</v>
      </c>
      <c r="O582">
        <v>-0.5</v>
      </c>
      <c r="P582">
        <v>49.2</v>
      </c>
      <c r="Q582">
        <v>-1.2</v>
      </c>
      <c r="R582">
        <v>115.7</v>
      </c>
      <c r="S582">
        <v>18.600000000000001</v>
      </c>
      <c r="T582">
        <v>2.8</v>
      </c>
      <c r="U582">
        <v>14.4</v>
      </c>
      <c r="V582">
        <v>8.9</v>
      </c>
      <c r="W582">
        <v>11.2</v>
      </c>
      <c r="X582">
        <v>10</v>
      </c>
      <c r="Y582">
        <v>-0.6</v>
      </c>
      <c r="Z582">
        <v>13.6</v>
      </c>
      <c r="AA582">
        <v>30.2</v>
      </c>
      <c r="AB582">
        <v>-8.3000000000000007</v>
      </c>
      <c r="AC582">
        <v>-6.5</v>
      </c>
      <c r="AD582">
        <v>-1.2</v>
      </c>
      <c r="AE582">
        <v>0.7</v>
      </c>
      <c r="AF582">
        <v>111.8</v>
      </c>
      <c r="AG582">
        <v>91</v>
      </c>
      <c r="AH582">
        <v>-23.6</v>
      </c>
      <c r="AI582">
        <v>15.6</v>
      </c>
    </row>
    <row r="583" spans="1:35" x14ac:dyDescent="0.25">
      <c r="A583">
        <v>38528</v>
      </c>
      <c r="B583">
        <v>35.5</v>
      </c>
      <c r="C583">
        <v>2.8</v>
      </c>
      <c r="D583">
        <v>11.5</v>
      </c>
      <c r="E583">
        <v>8.9</v>
      </c>
      <c r="F583">
        <v>14.9</v>
      </c>
      <c r="G583">
        <v>9.4</v>
      </c>
      <c r="H583">
        <v>16.899999999999999</v>
      </c>
      <c r="I583">
        <v>13.6</v>
      </c>
      <c r="J583">
        <v>29.8</v>
      </c>
      <c r="K583">
        <v>10.199999999999999</v>
      </c>
      <c r="L583">
        <v>-5.9</v>
      </c>
      <c r="M583">
        <v>2.9</v>
      </c>
      <c r="N583">
        <v>-4.8</v>
      </c>
      <c r="O583">
        <v>0.6</v>
      </c>
      <c r="P583">
        <v>49.2</v>
      </c>
      <c r="Q583">
        <v>-1.5</v>
      </c>
      <c r="R583">
        <v>116.3</v>
      </c>
      <c r="S583">
        <v>19.5</v>
      </c>
      <c r="T583">
        <v>1.4</v>
      </c>
      <c r="U583">
        <v>9.1999999999999993</v>
      </c>
      <c r="V583">
        <v>9.3000000000000007</v>
      </c>
      <c r="W583">
        <v>12.8</v>
      </c>
      <c r="X583">
        <v>11.4</v>
      </c>
      <c r="Y583">
        <v>5</v>
      </c>
      <c r="Z583">
        <v>15.6</v>
      </c>
      <c r="AA583">
        <v>29.9</v>
      </c>
      <c r="AB583">
        <v>-8</v>
      </c>
      <c r="AC583">
        <v>-5.5</v>
      </c>
      <c r="AD583">
        <v>-1.2</v>
      </c>
      <c r="AE583">
        <v>0.7</v>
      </c>
      <c r="AF583">
        <v>112.8</v>
      </c>
      <c r="AG583">
        <v>91.2</v>
      </c>
      <c r="AH583">
        <v>-25.1</v>
      </c>
      <c r="AI583">
        <v>17.399999999999999</v>
      </c>
    </row>
    <row r="584" spans="1:35" x14ac:dyDescent="0.25">
      <c r="A584">
        <v>38563</v>
      </c>
      <c r="B584">
        <v>35.5</v>
      </c>
      <c r="C584">
        <v>1.7</v>
      </c>
      <c r="D584">
        <v>16.399999999999999</v>
      </c>
      <c r="E584">
        <v>8.6</v>
      </c>
      <c r="F584">
        <v>14.7</v>
      </c>
      <c r="G584">
        <v>12.1</v>
      </c>
      <c r="H584">
        <v>17.399999999999999</v>
      </c>
      <c r="I584">
        <v>14.4</v>
      </c>
      <c r="J584">
        <v>30.5</v>
      </c>
      <c r="K584">
        <v>10.4</v>
      </c>
      <c r="L584">
        <v>-8.6999999999999993</v>
      </c>
      <c r="M584">
        <v>2.6</v>
      </c>
      <c r="N584">
        <v>-4.5999999999999996</v>
      </c>
      <c r="O584">
        <v>-0.2</v>
      </c>
      <c r="P584">
        <v>49.2</v>
      </c>
      <c r="Q584">
        <v>-1</v>
      </c>
      <c r="R584">
        <v>116.1</v>
      </c>
      <c r="S584">
        <v>18.899999999999999</v>
      </c>
      <c r="T584">
        <v>2.2000000000000002</v>
      </c>
      <c r="U584">
        <v>10.7</v>
      </c>
      <c r="V584">
        <v>7.9</v>
      </c>
      <c r="W584">
        <v>14.4</v>
      </c>
      <c r="X584">
        <v>11.1</v>
      </c>
      <c r="Y584">
        <v>1.9</v>
      </c>
      <c r="Z584">
        <v>14.4</v>
      </c>
      <c r="AA584">
        <v>29.4</v>
      </c>
      <c r="AB584">
        <v>-7.3</v>
      </c>
      <c r="AC584">
        <v>-5.8</v>
      </c>
      <c r="AD584">
        <v>-1.2</v>
      </c>
      <c r="AE584">
        <v>0.7</v>
      </c>
      <c r="AF584">
        <v>112.6</v>
      </c>
      <c r="AG584">
        <v>91</v>
      </c>
      <c r="AH584">
        <v>-23.6</v>
      </c>
      <c r="AI584">
        <v>19.3</v>
      </c>
    </row>
    <row r="585" spans="1:35" x14ac:dyDescent="0.25">
      <c r="A585">
        <v>38597</v>
      </c>
      <c r="B585">
        <v>34.6</v>
      </c>
      <c r="C585">
        <v>3.1</v>
      </c>
      <c r="D585">
        <v>20.6</v>
      </c>
      <c r="E585">
        <v>8.1999999999999993</v>
      </c>
      <c r="F585">
        <v>15.3</v>
      </c>
      <c r="G585">
        <v>11.1</v>
      </c>
      <c r="H585">
        <v>16.3</v>
      </c>
      <c r="I585">
        <v>14.2</v>
      </c>
      <c r="J585">
        <v>29.8</v>
      </c>
      <c r="K585">
        <v>10.6</v>
      </c>
      <c r="L585">
        <v>-5.4</v>
      </c>
      <c r="M585">
        <v>2.6</v>
      </c>
      <c r="N585">
        <v>-4.8</v>
      </c>
      <c r="O585">
        <v>-0.6</v>
      </c>
      <c r="P585">
        <v>49.2</v>
      </c>
      <c r="Q585">
        <v>-0.7</v>
      </c>
      <c r="R585">
        <v>115.6</v>
      </c>
      <c r="S585">
        <v>21.1</v>
      </c>
      <c r="T585">
        <v>1.9</v>
      </c>
      <c r="U585">
        <v>11.7</v>
      </c>
      <c r="V585">
        <v>8.6</v>
      </c>
      <c r="W585">
        <v>15.1</v>
      </c>
      <c r="X585">
        <v>11.4</v>
      </c>
      <c r="Y585">
        <v>6.4</v>
      </c>
      <c r="Z585">
        <v>13.6</v>
      </c>
      <c r="AA585">
        <v>31.7</v>
      </c>
      <c r="AB585">
        <v>-6.7</v>
      </c>
      <c r="AC585">
        <v>-5.8</v>
      </c>
      <c r="AD585">
        <v>-1.2</v>
      </c>
      <c r="AE585">
        <v>0.7</v>
      </c>
      <c r="AF585">
        <v>113.2</v>
      </c>
      <c r="AG585">
        <v>91.2</v>
      </c>
      <c r="AH585">
        <v>-24.5</v>
      </c>
      <c r="AI585">
        <v>14.9</v>
      </c>
    </row>
    <row r="586" spans="1:35" x14ac:dyDescent="0.25">
      <c r="A586">
        <v>38630</v>
      </c>
      <c r="B586">
        <v>32.799999999999997</v>
      </c>
      <c r="C586">
        <v>3.6</v>
      </c>
      <c r="D586">
        <v>14.6</v>
      </c>
      <c r="E586">
        <v>8.6</v>
      </c>
      <c r="F586">
        <v>13.2</v>
      </c>
      <c r="G586">
        <v>10.7</v>
      </c>
      <c r="H586">
        <v>17.600000000000001</v>
      </c>
      <c r="I586">
        <v>16.2</v>
      </c>
      <c r="J586">
        <v>26.8</v>
      </c>
      <c r="K586">
        <v>10.4</v>
      </c>
      <c r="L586">
        <v>-6.2</v>
      </c>
      <c r="M586">
        <v>2.9</v>
      </c>
      <c r="N586">
        <v>-4.3</v>
      </c>
      <c r="O586">
        <v>-7.8</v>
      </c>
      <c r="P586">
        <v>49.2</v>
      </c>
      <c r="Q586">
        <v>-1.5</v>
      </c>
      <c r="R586">
        <v>116.5</v>
      </c>
      <c r="S586">
        <v>19.5</v>
      </c>
      <c r="T586">
        <v>2.5</v>
      </c>
      <c r="U586">
        <v>11.1</v>
      </c>
      <c r="V586">
        <v>8.1999999999999993</v>
      </c>
      <c r="W586">
        <v>15.8</v>
      </c>
      <c r="X586">
        <v>11.1</v>
      </c>
      <c r="Y586">
        <v>6.4</v>
      </c>
      <c r="Z586">
        <v>14.7</v>
      </c>
      <c r="AA586">
        <v>31.3</v>
      </c>
      <c r="AB586">
        <v>-8.6999999999999993</v>
      </c>
      <c r="AC586">
        <v>-5.3</v>
      </c>
      <c r="AD586">
        <v>-1.2</v>
      </c>
      <c r="AE586">
        <v>0.7</v>
      </c>
      <c r="AF586">
        <v>112.3</v>
      </c>
      <c r="AG586">
        <v>91</v>
      </c>
      <c r="AH586">
        <v>-24.6</v>
      </c>
      <c r="AI586">
        <v>16</v>
      </c>
    </row>
    <row r="587" spans="1:35" x14ac:dyDescent="0.25">
      <c r="A587">
        <v>38665</v>
      </c>
      <c r="B587">
        <v>36.6</v>
      </c>
      <c r="C587">
        <v>3.1</v>
      </c>
      <c r="D587">
        <v>7.8</v>
      </c>
      <c r="E587">
        <v>9.3000000000000007</v>
      </c>
      <c r="F587">
        <v>15</v>
      </c>
      <c r="G587">
        <v>12.5</v>
      </c>
      <c r="H587">
        <v>17.100000000000001</v>
      </c>
      <c r="I587">
        <v>14.7</v>
      </c>
      <c r="J587">
        <v>30.2</v>
      </c>
      <c r="K587">
        <v>9.8000000000000007</v>
      </c>
      <c r="L587">
        <v>-8.3000000000000007</v>
      </c>
      <c r="M587">
        <v>2.9</v>
      </c>
      <c r="N587">
        <v>-4.8</v>
      </c>
      <c r="O587">
        <v>-0.8</v>
      </c>
      <c r="P587">
        <v>49.7</v>
      </c>
      <c r="Q587">
        <v>-1</v>
      </c>
      <c r="R587">
        <v>116.7</v>
      </c>
      <c r="S587">
        <v>19.7</v>
      </c>
      <c r="T587">
        <v>2.5</v>
      </c>
      <c r="U587">
        <v>6.9</v>
      </c>
      <c r="V587">
        <v>7.9</v>
      </c>
      <c r="W587">
        <v>15.1</v>
      </c>
      <c r="X587">
        <v>11.1</v>
      </c>
      <c r="Y587">
        <v>5.3</v>
      </c>
      <c r="Z587">
        <v>13.6</v>
      </c>
      <c r="AA587">
        <v>29.2</v>
      </c>
      <c r="AB587">
        <v>-7.7</v>
      </c>
      <c r="AC587">
        <v>-5.7</v>
      </c>
      <c r="AD587">
        <v>-1.2</v>
      </c>
      <c r="AE587">
        <v>0.7</v>
      </c>
      <c r="AF587">
        <v>112.1</v>
      </c>
      <c r="AG587">
        <v>91</v>
      </c>
      <c r="AH587">
        <v>-24.4</v>
      </c>
      <c r="AI587">
        <v>17.7</v>
      </c>
    </row>
    <row r="588" spans="1:35" x14ac:dyDescent="0.25">
      <c r="A588">
        <v>38698</v>
      </c>
      <c r="B588">
        <v>35.9</v>
      </c>
      <c r="C588">
        <v>2.5</v>
      </c>
      <c r="D588">
        <v>15.4</v>
      </c>
      <c r="E588">
        <v>8.1999999999999993</v>
      </c>
      <c r="F588">
        <v>13.6</v>
      </c>
      <c r="G588">
        <v>10.7</v>
      </c>
      <c r="H588">
        <v>17.7</v>
      </c>
      <c r="I588">
        <v>13.9</v>
      </c>
      <c r="J588">
        <v>31</v>
      </c>
      <c r="K588">
        <v>10.4</v>
      </c>
      <c r="L588">
        <v>-5.4</v>
      </c>
      <c r="M588">
        <v>2.6</v>
      </c>
      <c r="N588">
        <v>-4.8</v>
      </c>
      <c r="O588">
        <v>-0.7</v>
      </c>
      <c r="P588">
        <v>49.2</v>
      </c>
      <c r="Q588">
        <v>-1.5</v>
      </c>
      <c r="R588">
        <v>116.4</v>
      </c>
      <c r="S588">
        <v>19.100000000000001</v>
      </c>
      <c r="T588">
        <v>1.4</v>
      </c>
      <c r="U588">
        <v>11.9</v>
      </c>
      <c r="V588">
        <v>8.1999999999999993</v>
      </c>
      <c r="W588">
        <v>2.5</v>
      </c>
      <c r="X588">
        <v>11.8</v>
      </c>
      <c r="Y588">
        <v>5.4</v>
      </c>
      <c r="Z588">
        <v>24.3</v>
      </c>
      <c r="AA588">
        <v>29.7</v>
      </c>
      <c r="AB588">
        <v>-9</v>
      </c>
      <c r="AC588">
        <v>-5.3</v>
      </c>
      <c r="AD588">
        <v>-1.2</v>
      </c>
      <c r="AE588">
        <v>0.7</v>
      </c>
      <c r="AF588">
        <v>112.4</v>
      </c>
      <c r="AG588">
        <v>91</v>
      </c>
      <c r="AH588">
        <v>-24.5</v>
      </c>
      <c r="AI588">
        <v>15</v>
      </c>
    </row>
    <row r="589" spans="1:35" x14ac:dyDescent="0.25">
      <c r="A589">
        <v>38734</v>
      </c>
      <c r="B589">
        <v>34.200000000000003</v>
      </c>
      <c r="C589">
        <v>2.5</v>
      </c>
      <c r="D589">
        <v>13.7</v>
      </c>
      <c r="E589">
        <v>8.6</v>
      </c>
      <c r="F589">
        <v>15.1</v>
      </c>
      <c r="G589">
        <v>10</v>
      </c>
      <c r="H589">
        <v>16.600000000000001</v>
      </c>
      <c r="I589">
        <v>15.3</v>
      </c>
      <c r="J589">
        <v>29.4</v>
      </c>
      <c r="K589">
        <v>10.4</v>
      </c>
      <c r="L589">
        <v>-5.5</v>
      </c>
      <c r="M589">
        <v>2.6</v>
      </c>
      <c r="N589">
        <v>-4.5999999999999996</v>
      </c>
      <c r="O589">
        <v>-0.4</v>
      </c>
      <c r="P589">
        <v>49.4</v>
      </c>
      <c r="Q589">
        <v>-1.4</v>
      </c>
      <c r="R589">
        <v>116.1</v>
      </c>
      <c r="S589">
        <v>18.7</v>
      </c>
      <c r="T589">
        <v>1.9</v>
      </c>
      <c r="U589">
        <v>8.4</v>
      </c>
      <c r="V589">
        <v>8.1999999999999993</v>
      </c>
      <c r="W589">
        <v>14.9</v>
      </c>
      <c r="X589">
        <v>12.1</v>
      </c>
      <c r="Y589">
        <v>5.5</v>
      </c>
      <c r="Z589">
        <v>15.6</v>
      </c>
      <c r="AA589">
        <v>41.6</v>
      </c>
      <c r="AB589">
        <v>-8</v>
      </c>
      <c r="AC589">
        <v>-5.7</v>
      </c>
      <c r="AD589">
        <v>-1.2</v>
      </c>
      <c r="AE589">
        <v>0.7</v>
      </c>
      <c r="AF589">
        <v>112.7</v>
      </c>
      <c r="AG589">
        <v>91</v>
      </c>
      <c r="AH589">
        <v>-24.3</v>
      </c>
      <c r="AI589">
        <v>15.8</v>
      </c>
    </row>
    <row r="590" spans="1:35" x14ac:dyDescent="0.25">
      <c r="A590">
        <v>38769</v>
      </c>
      <c r="B590">
        <v>34.299999999999997</v>
      </c>
      <c r="C590">
        <v>2.2000000000000002</v>
      </c>
      <c r="D590">
        <v>5.3</v>
      </c>
      <c r="E590">
        <v>4.7</v>
      </c>
      <c r="F590">
        <v>21.3</v>
      </c>
      <c r="G590">
        <v>11.1</v>
      </c>
      <c r="H590">
        <v>18.399999999999999</v>
      </c>
      <c r="I590">
        <v>15</v>
      </c>
      <c r="J590">
        <v>28.4</v>
      </c>
      <c r="K590">
        <v>10.8</v>
      </c>
      <c r="L590">
        <v>-3.7</v>
      </c>
      <c r="M590">
        <v>2.9</v>
      </c>
      <c r="N590">
        <v>-4.5999999999999996</v>
      </c>
      <c r="O590">
        <v>-0.7</v>
      </c>
      <c r="P590">
        <v>49.2</v>
      </c>
      <c r="Q590">
        <v>-1.8</v>
      </c>
      <c r="R590">
        <v>116.2</v>
      </c>
      <c r="S590">
        <v>24.3</v>
      </c>
      <c r="T590">
        <v>1.4</v>
      </c>
      <c r="U590">
        <v>10.7</v>
      </c>
      <c r="V590">
        <v>8.9</v>
      </c>
      <c r="W590">
        <v>7</v>
      </c>
      <c r="X590">
        <v>11.8</v>
      </c>
      <c r="Y590">
        <v>3.7</v>
      </c>
      <c r="Z590">
        <v>15</v>
      </c>
      <c r="AA590">
        <v>30.2</v>
      </c>
      <c r="AB590">
        <v>-7.3</v>
      </c>
      <c r="AC590">
        <v>-4</v>
      </c>
      <c r="AD590">
        <v>-1.4</v>
      </c>
      <c r="AE590">
        <v>0.7</v>
      </c>
      <c r="AF590">
        <v>112.9</v>
      </c>
      <c r="AG590">
        <v>91</v>
      </c>
      <c r="AH590">
        <v>-24.4</v>
      </c>
      <c r="AI590">
        <v>16.100000000000001</v>
      </c>
    </row>
    <row r="591" spans="1:35" x14ac:dyDescent="0.25">
      <c r="A591">
        <v>38803</v>
      </c>
      <c r="B591">
        <v>34.799999999999997</v>
      </c>
      <c r="C591">
        <v>2.8</v>
      </c>
      <c r="D591">
        <v>16</v>
      </c>
      <c r="E591">
        <v>6.4</v>
      </c>
      <c r="F591">
        <v>14.2</v>
      </c>
      <c r="G591">
        <v>11.1</v>
      </c>
      <c r="H591">
        <v>18.8</v>
      </c>
      <c r="I591">
        <v>14.2</v>
      </c>
      <c r="J591">
        <v>29.9</v>
      </c>
      <c r="K591">
        <v>10</v>
      </c>
      <c r="L591">
        <v>-5.8</v>
      </c>
      <c r="M591">
        <v>2.6</v>
      </c>
      <c r="N591">
        <v>-4.5999999999999996</v>
      </c>
      <c r="O591">
        <v>-0.5</v>
      </c>
      <c r="P591">
        <v>49.4</v>
      </c>
      <c r="Q591">
        <v>-1.1000000000000001</v>
      </c>
      <c r="R591">
        <v>116.8</v>
      </c>
      <c r="S591">
        <v>12.8</v>
      </c>
      <c r="T591">
        <v>3.1</v>
      </c>
      <c r="U591">
        <v>8.1999999999999993</v>
      </c>
      <c r="V591">
        <v>7.5</v>
      </c>
      <c r="W591">
        <v>17.7</v>
      </c>
      <c r="X591">
        <v>11.8</v>
      </c>
      <c r="Y591">
        <v>-5</v>
      </c>
      <c r="Z591">
        <v>13.9</v>
      </c>
      <c r="AA591">
        <v>31.2</v>
      </c>
      <c r="AB591">
        <v>-7.7</v>
      </c>
      <c r="AC591">
        <v>-7.1</v>
      </c>
      <c r="AD591">
        <v>-1.2</v>
      </c>
      <c r="AE591">
        <v>0.7</v>
      </c>
      <c r="AF591">
        <v>112.9</v>
      </c>
      <c r="AG591">
        <v>91</v>
      </c>
      <c r="AH591">
        <v>-23</v>
      </c>
      <c r="AI591">
        <v>20.9</v>
      </c>
    </row>
    <row r="592" spans="1:35" x14ac:dyDescent="0.25">
      <c r="A592">
        <v>38838</v>
      </c>
      <c r="B592">
        <v>35.700000000000003</v>
      </c>
      <c r="C592">
        <v>3.3</v>
      </c>
      <c r="D592">
        <v>14.1</v>
      </c>
      <c r="E592">
        <v>10</v>
      </c>
      <c r="F592">
        <v>12.1</v>
      </c>
      <c r="G592">
        <v>11.4</v>
      </c>
      <c r="H592">
        <v>17.2</v>
      </c>
      <c r="I592">
        <v>14.7</v>
      </c>
      <c r="J592">
        <v>34.4</v>
      </c>
      <c r="K592">
        <v>10.4</v>
      </c>
      <c r="L592">
        <v>-5.7</v>
      </c>
      <c r="M592">
        <v>2.6</v>
      </c>
      <c r="N592">
        <v>-4.5999999999999996</v>
      </c>
      <c r="O592">
        <v>-0.9</v>
      </c>
      <c r="P592">
        <v>49.4</v>
      </c>
      <c r="Q592">
        <v>-1.5</v>
      </c>
      <c r="R592">
        <v>116.9</v>
      </c>
      <c r="S592">
        <v>21.4</v>
      </c>
      <c r="T592">
        <v>2.2000000000000002</v>
      </c>
      <c r="U592">
        <v>6.3</v>
      </c>
      <c r="V592">
        <v>7.5</v>
      </c>
      <c r="W592">
        <v>11.9</v>
      </c>
      <c r="X592">
        <v>6.9</v>
      </c>
      <c r="Y592">
        <v>8.8000000000000007</v>
      </c>
      <c r="Z592">
        <v>15</v>
      </c>
      <c r="AA592">
        <v>29.9</v>
      </c>
      <c r="AB592">
        <v>-7</v>
      </c>
      <c r="AC592">
        <v>-5.4</v>
      </c>
      <c r="AD592">
        <v>-1.2</v>
      </c>
      <c r="AE592">
        <v>0.7</v>
      </c>
      <c r="AF592">
        <v>112.7</v>
      </c>
      <c r="AG592">
        <v>91.2</v>
      </c>
      <c r="AH592">
        <v>-24.6</v>
      </c>
      <c r="AI592">
        <v>14.8</v>
      </c>
    </row>
    <row r="593" spans="1:35" x14ac:dyDescent="0.25">
      <c r="A593">
        <v>38873</v>
      </c>
      <c r="B593">
        <v>35.6</v>
      </c>
      <c r="C593">
        <v>2.2000000000000002</v>
      </c>
      <c r="D593">
        <v>16.7</v>
      </c>
      <c r="E593">
        <v>8.6</v>
      </c>
      <c r="F593">
        <v>14</v>
      </c>
      <c r="G593">
        <v>8.1</v>
      </c>
      <c r="H593">
        <v>15.8</v>
      </c>
      <c r="I593">
        <v>13.9</v>
      </c>
      <c r="J593">
        <v>30.2</v>
      </c>
      <c r="K593">
        <v>9.8000000000000007</v>
      </c>
      <c r="L593">
        <v>-5.5</v>
      </c>
      <c r="M593">
        <v>2.4</v>
      </c>
      <c r="N593">
        <v>-4.8</v>
      </c>
      <c r="O593">
        <v>-1.1000000000000001</v>
      </c>
      <c r="P593">
        <v>49.4</v>
      </c>
      <c r="Q593">
        <v>-1.4</v>
      </c>
      <c r="R593">
        <v>116.4</v>
      </c>
      <c r="S593">
        <v>20.100000000000001</v>
      </c>
      <c r="T593">
        <v>2.8</v>
      </c>
      <c r="U593">
        <v>-0.9</v>
      </c>
      <c r="V593">
        <v>8.9</v>
      </c>
      <c r="W593">
        <v>13.8</v>
      </c>
      <c r="X593">
        <v>10.7</v>
      </c>
      <c r="Y593">
        <v>6.1</v>
      </c>
      <c r="Z593">
        <v>13.6</v>
      </c>
      <c r="AA593">
        <v>27.7</v>
      </c>
      <c r="AB593">
        <v>-8.6999999999999993</v>
      </c>
      <c r="AC593">
        <v>-6.4</v>
      </c>
      <c r="AD593">
        <v>-1.2</v>
      </c>
      <c r="AE593">
        <v>0.7</v>
      </c>
      <c r="AF593">
        <v>113.3</v>
      </c>
      <c r="AG593">
        <v>91.2</v>
      </c>
      <c r="AH593">
        <v>-25.5</v>
      </c>
      <c r="AI593">
        <v>15.5</v>
      </c>
    </row>
    <row r="594" spans="1:35" x14ac:dyDescent="0.25">
      <c r="A594">
        <v>38908</v>
      </c>
      <c r="B594">
        <v>35.6</v>
      </c>
      <c r="C594">
        <v>1.7</v>
      </c>
      <c r="D594">
        <v>14.9</v>
      </c>
      <c r="E594">
        <v>7.9</v>
      </c>
      <c r="F594">
        <v>14.4</v>
      </c>
      <c r="G594">
        <v>10.4</v>
      </c>
      <c r="H594">
        <v>17.3</v>
      </c>
      <c r="I594">
        <v>15</v>
      </c>
      <c r="J594">
        <v>28.7</v>
      </c>
      <c r="K594">
        <v>10</v>
      </c>
      <c r="L594">
        <v>-6.3</v>
      </c>
      <c r="M594">
        <v>2.6</v>
      </c>
      <c r="N594">
        <v>-4.8</v>
      </c>
      <c r="O594">
        <v>0</v>
      </c>
      <c r="P594">
        <v>49.4</v>
      </c>
      <c r="Q594">
        <v>-0.8</v>
      </c>
      <c r="R594">
        <v>116</v>
      </c>
      <c r="S594">
        <v>20.2</v>
      </c>
      <c r="T594">
        <v>1.9</v>
      </c>
      <c r="U594">
        <v>8.3000000000000007</v>
      </c>
      <c r="V594">
        <v>7.9</v>
      </c>
      <c r="W594">
        <v>14.3</v>
      </c>
      <c r="X594">
        <v>11.4</v>
      </c>
      <c r="Y594">
        <v>5.3</v>
      </c>
      <c r="Z594">
        <v>13.1</v>
      </c>
      <c r="AA594">
        <v>32.700000000000003</v>
      </c>
      <c r="AB594">
        <v>-9.3000000000000007</v>
      </c>
      <c r="AC594">
        <v>-5.5</v>
      </c>
      <c r="AD594">
        <v>-1.2</v>
      </c>
      <c r="AE594">
        <v>0.7</v>
      </c>
      <c r="AF594">
        <v>107.4</v>
      </c>
      <c r="AG594">
        <v>91</v>
      </c>
      <c r="AH594">
        <v>-25.2</v>
      </c>
      <c r="AI594">
        <v>15.7</v>
      </c>
    </row>
    <row r="595" spans="1:35" x14ac:dyDescent="0.25">
      <c r="A595">
        <v>38940</v>
      </c>
      <c r="B595">
        <v>36.6</v>
      </c>
      <c r="C595">
        <v>0.6</v>
      </c>
      <c r="D595">
        <v>18</v>
      </c>
      <c r="E595">
        <v>8.6</v>
      </c>
      <c r="F595">
        <v>14.1</v>
      </c>
      <c r="G595">
        <v>10.4</v>
      </c>
      <c r="H595">
        <v>17.3</v>
      </c>
      <c r="I595">
        <v>13.9</v>
      </c>
      <c r="J595">
        <v>33.299999999999997</v>
      </c>
      <c r="K595">
        <v>11</v>
      </c>
      <c r="L595">
        <v>-5.5</v>
      </c>
      <c r="M595">
        <v>2.6</v>
      </c>
      <c r="N595">
        <v>-4.5999999999999996</v>
      </c>
      <c r="O595">
        <v>-0.4</v>
      </c>
      <c r="P595">
        <v>49.4</v>
      </c>
      <c r="Q595">
        <v>-1.2</v>
      </c>
      <c r="R595">
        <v>116</v>
      </c>
      <c r="S595">
        <v>28.9</v>
      </c>
      <c r="T595">
        <v>3.1</v>
      </c>
      <c r="U595">
        <v>11.8</v>
      </c>
      <c r="V595">
        <v>8.9</v>
      </c>
      <c r="W595">
        <v>12.6</v>
      </c>
      <c r="X595">
        <v>10</v>
      </c>
      <c r="Y595">
        <v>5.0999999999999996</v>
      </c>
      <c r="Z595">
        <v>14.2</v>
      </c>
      <c r="AA595">
        <v>30</v>
      </c>
      <c r="AB595">
        <v>-7.7</v>
      </c>
      <c r="AC595">
        <v>-6.1</v>
      </c>
      <c r="AD595">
        <v>-1.2</v>
      </c>
      <c r="AE595">
        <v>0.7</v>
      </c>
      <c r="AF595">
        <v>108.5</v>
      </c>
      <c r="AG595">
        <v>91</v>
      </c>
      <c r="AH595">
        <v>-24</v>
      </c>
      <c r="AI595">
        <v>15.3</v>
      </c>
    </row>
    <row r="596" spans="1:35" x14ac:dyDescent="0.25">
      <c r="A596">
        <v>38975</v>
      </c>
      <c r="B596">
        <v>36.1</v>
      </c>
      <c r="C596">
        <v>2.5</v>
      </c>
      <c r="D596">
        <v>15.5</v>
      </c>
      <c r="E596">
        <v>8.6</v>
      </c>
      <c r="F596">
        <v>13.7</v>
      </c>
      <c r="G596">
        <v>10</v>
      </c>
      <c r="H596">
        <v>17.600000000000001</v>
      </c>
      <c r="I596">
        <v>13.9</v>
      </c>
      <c r="J596">
        <v>32.5</v>
      </c>
      <c r="K596">
        <v>10.6</v>
      </c>
      <c r="L596">
        <v>-5.8</v>
      </c>
      <c r="M596">
        <v>2.6</v>
      </c>
      <c r="N596">
        <v>-4.8</v>
      </c>
      <c r="O596">
        <v>-0.1</v>
      </c>
      <c r="P596">
        <v>49.7</v>
      </c>
      <c r="Q596">
        <v>-1.4</v>
      </c>
      <c r="R596">
        <v>116.8</v>
      </c>
      <c r="S596">
        <v>17.3</v>
      </c>
      <c r="T596">
        <v>1.7</v>
      </c>
      <c r="U596">
        <v>5.6</v>
      </c>
      <c r="V596">
        <v>8.9</v>
      </c>
      <c r="W596">
        <v>14.1</v>
      </c>
      <c r="X596">
        <v>11.8</v>
      </c>
      <c r="Y596">
        <v>4.4000000000000004</v>
      </c>
      <c r="Z596">
        <v>14.4</v>
      </c>
      <c r="AA596">
        <v>34</v>
      </c>
      <c r="AB596">
        <v>-9</v>
      </c>
      <c r="AC596">
        <v>-6.5</v>
      </c>
      <c r="AD596">
        <v>-1.2</v>
      </c>
      <c r="AE596">
        <v>0.5</v>
      </c>
      <c r="AF596">
        <v>112.7</v>
      </c>
      <c r="AG596">
        <v>91.2</v>
      </c>
      <c r="AH596">
        <v>-23.7</v>
      </c>
      <c r="AI596">
        <v>15.2</v>
      </c>
    </row>
    <row r="597" spans="1:35" x14ac:dyDescent="0.25">
      <c r="A597">
        <v>39010</v>
      </c>
      <c r="B597">
        <v>38.700000000000003</v>
      </c>
      <c r="C597">
        <v>1.9</v>
      </c>
      <c r="D597">
        <v>17.600000000000001</v>
      </c>
      <c r="E597">
        <v>6.8</v>
      </c>
      <c r="F597">
        <v>13.8</v>
      </c>
      <c r="G597">
        <v>10.4</v>
      </c>
      <c r="H597">
        <v>15.4</v>
      </c>
      <c r="I597">
        <v>14.4</v>
      </c>
      <c r="J597">
        <v>30</v>
      </c>
      <c r="K597">
        <v>10.4</v>
      </c>
      <c r="L597">
        <v>-4.0999999999999996</v>
      </c>
      <c r="M597">
        <v>2.6</v>
      </c>
      <c r="N597">
        <v>-4.8</v>
      </c>
      <c r="O597">
        <v>-0.3</v>
      </c>
      <c r="P597">
        <v>49.4</v>
      </c>
      <c r="Q597">
        <v>1.1000000000000001</v>
      </c>
      <c r="R597">
        <v>116.5</v>
      </c>
      <c r="S597">
        <v>18.600000000000001</v>
      </c>
      <c r="T597">
        <v>2.8</v>
      </c>
      <c r="U597">
        <v>10.7</v>
      </c>
      <c r="V597">
        <v>9.3000000000000007</v>
      </c>
      <c r="W597">
        <v>11.8</v>
      </c>
      <c r="X597">
        <v>11.4</v>
      </c>
      <c r="Y597">
        <v>6.3</v>
      </c>
      <c r="Z597">
        <v>14.7</v>
      </c>
      <c r="AA597">
        <v>29.9</v>
      </c>
      <c r="AB597">
        <v>-9.3000000000000007</v>
      </c>
      <c r="AC597">
        <v>-5.5</v>
      </c>
      <c r="AD597">
        <v>-1.2</v>
      </c>
      <c r="AE597">
        <v>0.7</v>
      </c>
      <c r="AF597">
        <v>108.7</v>
      </c>
      <c r="AG597">
        <v>91.2</v>
      </c>
      <c r="AH597">
        <v>-24.7</v>
      </c>
      <c r="AI597">
        <v>16</v>
      </c>
    </row>
    <row r="598" spans="1:35" x14ac:dyDescent="0.25">
      <c r="A598">
        <v>39046</v>
      </c>
      <c r="B598">
        <v>36.200000000000003</v>
      </c>
      <c r="C598">
        <v>2.2000000000000002</v>
      </c>
      <c r="D598">
        <v>12.8</v>
      </c>
      <c r="E598">
        <v>7.1</v>
      </c>
      <c r="F598">
        <v>14.4</v>
      </c>
      <c r="G598">
        <v>11.8</v>
      </c>
      <c r="H598">
        <v>17.5</v>
      </c>
      <c r="I598">
        <v>18.5</v>
      </c>
      <c r="J598">
        <v>32.700000000000003</v>
      </c>
      <c r="K598">
        <v>10</v>
      </c>
      <c r="L598">
        <v>-5.4</v>
      </c>
      <c r="M598">
        <v>2.6</v>
      </c>
      <c r="N598">
        <v>-4.8</v>
      </c>
      <c r="O598">
        <v>-0.4</v>
      </c>
      <c r="P598">
        <v>49.2</v>
      </c>
      <c r="Q598">
        <v>-1.4</v>
      </c>
      <c r="R598">
        <v>116.2</v>
      </c>
      <c r="S598">
        <v>19.7</v>
      </c>
      <c r="T598">
        <v>2.2000000000000002</v>
      </c>
      <c r="U598">
        <v>11.1</v>
      </c>
      <c r="V598">
        <v>7.1</v>
      </c>
      <c r="W598">
        <v>14.2</v>
      </c>
      <c r="X598">
        <v>10.4</v>
      </c>
      <c r="Y598">
        <v>4.4000000000000004</v>
      </c>
      <c r="Z598">
        <v>13.1</v>
      </c>
      <c r="AA598">
        <v>31.5</v>
      </c>
      <c r="AB598">
        <v>-8.3000000000000007</v>
      </c>
      <c r="AC598">
        <v>-6</v>
      </c>
      <c r="AD598">
        <v>-1.2</v>
      </c>
      <c r="AE598">
        <v>0.7</v>
      </c>
      <c r="AF598">
        <v>112.4</v>
      </c>
      <c r="AG598">
        <v>91</v>
      </c>
      <c r="AH598">
        <v>-24.1</v>
      </c>
      <c r="AI598">
        <v>16.2</v>
      </c>
    </row>
    <row r="599" spans="1:35" x14ac:dyDescent="0.25">
      <c r="A599">
        <v>39081</v>
      </c>
      <c r="B599">
        <v>35.700000000000003</v>
      </c>
      <c r="C599">
        <v>1.9</v>
      </c>
      <c r="D599">
        <v>13.8</v>
      </c>
      <c r="E599">
        <v>7.5</v>
      </c>
      <c r="F599">
        <v>12.4</v>
      </c>
      <c r="G599">
        <v>11.8</v>
      </c>
      <c r="H599">
        <v>22.2</v>
      </c>
      <c r="I599">
        <v>15.9</v>
      </c>
      <c r="J599">
        <v>31.8</v>
      </c>
      <c r="K599">
        <v>9</v>
      </c>
      <c r="L599">
        <v>-5.5</v>
      </c>
      <c r="M599">
        <v>2.6</v>
      </c>
      <c r="N599">
        <v>-4.5999999999999996</v>
      </c>
      <c r="O599">
        <v>-0.6</v>
      </c>
      <c r="P599">
        <v>49</v>
      </c>
      <c r="Q599">
        <v>-1</v>
      </c>
      <c r="R599">
        <v>115.9</v>
      </c>
      <c r="S599">
        <v>23.4</v>
      </c>
      <c r="T599">
        <v>1.9</v>
      </c>
      <c r="U599">
        <v>13.5</v>
      </c>
      <c r="V599">
        <v>7.9</v>
      </c>
      <c r="W599">
        <v>13.8</v>
      </c>
      <c r="X599">
        <v>11.8</v>
      </c>
      <c r="Y599">
        <v>11</v>
      </c>
      <c r="Z599">
        <v>15.3</v>
      </c>
      <c r="AA599">
        <v>29.9</v>
      </c>
      <c r="AB599">
        <v>-8.6999999999999993</v>
      </c>
      <c r="AC599">
        <v>-10.9</v>
      </c>
      <c r="AD599">
        <v>-1.2</v>
      </c>
      <c r="AE599">
        <v>0.7</v>
      </c>
      <c r="AF599">
        <v>109.8</v>
      </c>
      <c r="AG599">
        <v>91.2</v>
      </c>
      <c r="AH599">
        <v>-22.9</v>
      </c>
      <c r="AI599">
        <v>23.7</v>
      </c>
    </row>
    <row r="600" spans="1:35" x14ac:dyDescent="0.25">
      <c r="A600">
        <v>39116</v>
      </c>
      <c r="B600">
        <v>35.700000000000003</v>
      </c>
      <c r="C600">
        <v>1.7</v>
      </c>
      <c r="D600">
        <v>13.2</v>
      </c>
      <c r="E600">
        <v>7.1</v>
      </c>
      <c r="F600">
        <v>14.2</v>
      </c>
      <c r="G600">
        <v>11.4</v>
      </c>
      <c r="H600">
        <v>14.9</v>
      </c>
      <c r="I600">
        <v>14.7</v>
      </c>
      <c r="J600">
        <v>29.9</v>
      </c>
      <c r="K600">
        <v>9.5</v>
      </c>
      <c r="L600">
        <v>-9</v>
      </c>
      <c r="M600">
        <v>2.6</v>
      </c>
      <c r="N600">
        <v>-4.5999999999999996</v>
      </c>
      <c r="O600">
        <v>-1</v>
      </c>
      <c r="P600">
        <v>49.2</v>
      </c>
      <c r="Q600">
        <v>-0.9</v>
      </c>
      <c r="R600">
        <v>116.2</v>
      </c>
      <c r="S600">
        <v>19.899999999999999</v>
      </c>
      <c r="T600">
        <v>2.5</v>
      </c>
      <c r="U600">
        <v>6.8</v>
      </c>
      <c r="V600">
        <v>8.1999999999999993</v>
      </c>
      <c r="W600">
        <v>14.2</v>
      </c>
      <c r="X600">
        <v>10.4</v>
      </c>
      <c r="Y600">
        <v>4.8</v>
      </c>
      <c r="Z600">
        <v>14.7</v>
      </c>
      <c r="AA600">
        <v>31</v>
      </c>
      <c r="AB600">
        <v>-8</v>
      </c>
      <c r="AC600">
        <v>-5.4</v>
      </c>
      <c r="AD600">
        <v>-1.2</v>
      </c>
      <c r="AE600">
        <v>0.7</v>
      </c>
      <c r="AF600">
        <v>113.1</v>
      </c>
      <c r="AG600">
        <v>91.2</v>
      </c>
      <c r="AH600">
        <v>-24.3</v>
      </c>
      <c r="AI600">
        <v>16.3</v>
      </c>
    </row>
    <row r="601" spans="1:35" x14ac:dyDescent="0.25">
      <c r="A601">
        <v>39149</v>
      </c>
      <c r="B601">
        <v>35.799999999999997</v>
      </c>
      <c r="C601">
        <v>2.5</v>
      </c>
      <c r="D601">
        <v>17.7</v>
      </c>
      <c r="E601">
        <v>8.1999999999999993</v>
      </c>
      <c r="F601">
        <v>13.6</v>
      </c>
      <c r="G601">
        <v>11.4</v>
      </c>
      <c r="H601">
        <v>20.2</v>
      </c>
      <c r="I601">
        <v>13.1</v>
      </c>
      <c r="J601">
        <v>29.9</v>
      </c>
      <c r="K601">
        <v>11</v>
      </c>
      <c r="L601">
        <v>-6.7</v>
      </c>
      <c r="M601">
        <v>2.6</v>
      </c>
      <c r="N601">
        <v>-4.5999999999999996</v>
      </c>
      <c r="O601">
        <v>-0.5</v>
      </c>
      <c r="P601">
        <v>49.4</v>
      </c>
      <c r="Q601">
        <v>-1</v>
      </c>
      <c r="R601">
        <v>117.8</v>
      </c>
      <c r="S601">
        <v>19.8</v>
      </c>
      <c r="T601">
        <v>1.9</v>
      </c>
      <c r="U601">
        <v>9.5</v>
      </c>
      <c r="V601">
        <v>7.5</v>
      </c>
      <c r="W601">
        <v>18.600000000000001</v>
      </c>
      <c r="X601">
        <v>10.4</v>
      </c>
      <c r="Y601">
        <v>4.5999999999999996</v>
      </c>
      <c r="Z601">
        <v>15</v>
      </c>
      <c r="AA601">
        <v>31.1</v>
      </c>
      <c r="AB601">
        <v>-8.3000000000000007</v>
      </c>
      <c r="AC601">
        <v>-5.8</v>
      </c>
      <c r="AD601">
        <v>-1.2</v>
      </c>
      <c r="AE601">
        <v>0.7</v>
      </c>
      <c r="AF601">
        <v>112.4</v>
      </c>
      <c r="AG601">
        <v>91.2</v>
      </c>
      <c r="AH601">
        <v>-24.5</v>
      </c>
      <c r="AI601">
        <v>15.9</v>
      </c>
    </row>
    <row r="602" spans="1:35" x14ac:dyDescent="0.25">
      <c r="A602">
        <v>39183</v>
      </c>
      <c r="B602">
        <v>30.1</v>
      </c>
      <c r="C602">
        <v>3.6</v>
      </c>
      <c r="D602">
        <v>15.7</v>
      </c>
      <c r="E602">
        <v>7.5</v>
      </c>
      <c r="F602">
        <v>18.7</v>
      </c>
      <c r="G602">
        <v>12.5</v>
      </c>
      <c r="H602">
        <v>19.600000000000001</v>
      </c>
      <c r="I602">
        <v>14.4</v>
      </c>
      <c r="J602">
        <v>30.8</v>
      </c>
      <c r="K602">
        <v>10.199999999999999</v>
      </c>
      <c r="L602">
        <v>-6.1</v>
      </c>
      <c r="M602">
        <v>2.6</v>
      </c>
      <c r="N602">
        <v>-4.5999999999999996</v>
      </c>
      <c r="O602">
        <v>-0.8</v>
      </c>
      <c r="P602">
        <v>49.4</v>
      </c>
      <c r="Q602">
        <v>-1.2</v>
      </c>
      <c r="R602">
        <v>115.5</v>
      </c>
      <c r="S602">
        <v>19.399999999999999</v>
      </c>
      <c r="T602">
        <v>2.5</v>
      </c>
      <c r="U602">
        <v>10.4</v>
      </c>
      <c r="V602">
        <v>7.9</v>
      </c>
      <c r="W602">
        <v>14.2</v>
      </c>
      <c r="X602">
        <v>11.4</v>
      </c>
      <c r="Y602">
        <v>4.5999999999999996</v>
      </c>
      <c r="Z602">
        <v>15</v>
      </c>
      <c r="AA602">
        <v>33.6</v>
      </c>
      <c r="AB602">
        <v>-8.6999999999999993</v>
      </c>
      <c r="AC602">
        <v>-2.4</v>
      </c>
      <c r="AD602">
        <v>-1.2</v>
      </c>
      <c r="AE602">
        <v>0.7</v>
      </c>
      <c r="AF602">
        <v>112.6</v>
      </c>
      <c r="AG602">
        <v>91.2</v>
      </c>
      <c r="AH602">
        <v>-23.4</v>
      </c>
      <c r="AI602">
        <v>19.600000000000001</v>
      </c>
    </row>
    <row r="603" spans="1:35" x14ac:dyDescent="0.25">
      <c r="A603">
        <v>39216</v>
      </c>
      <c r="B603">
        <v>34.6</v>
      </c>
      <c r="C603">
        <v>2.2000000000000002</v>
      </c>
      <c r="D603">
        <v>15.6</v>
      </c>
      <c r="E603">
        <v>8.6</v>
      </c>
      <c r="F603">
        <v>14.3</v>
      </c>
      <c r="G603">
        <v>10.4</v>
      </c>
      <c r="H603">
        <v>13.8</v>
      </c>
      <c r="I603">
        <v>15</v>
      </c>
      <c r="J603">
        <v>30</v>
      </c>
      <c r="K603">
        <v>10.4</v>
      </c>
      <c r="L603">
        <v>-3.2</v>
      </c>
      <c r="M603">
        <v>2.6</v>
      </c>
      <c r="N603">
        <v>-4.5999999999999996</v>
      </c>
      <c r="O603">
        <v>-0.3</v>
      </c>
      <c r="P603">
        <v>49.2</v>
      </c>
      <c r="Q603">
        <v>-0.3</v>
      </c>
      <c r="R603">
        <v>116.4</v>
      </c>
      <c r="S603">
        <v>17.5</v>
      </c>
      <c r="T603">
        <v>2.5</v>
      </c>
      <c r="U603">
        <v>13.7</v>
      </c>
      <c r="V603">
        <v>14.1</v>
      </c>
      <c r="W603">
        <v>14.4</v>
      </c>
      <c r="X603">
        <v>11.1</v>
      </c>
      <c r="Y603">
        <v>6.4</v>
      </c>
      <c r="Z603">
        <v>13.9</v>
      </c>
      <c r="AA603">
        <v>28.2</v>
      </c>
      <c r="AB603">
        <v>-9.3000000000000007</v>
      </c>
      <c r="AC603">
        <v>-5.5</v>
      </c>
      <c r="AD603">
        <v>-1.2</v>
      </c>
      <c r="AE603">
        <v>0.7</v>
      </c>
      <c r="AF603">
        <v>112.8</v>
      </c>
      <c r="AG603">
        <v>91</v>
      </c>
      <c r="AH603">
        <v>-24.1</v>
      </c>
      <c r="AI603">
        <v>15.3</v>
      </c>
    </row>
    <row r="604" spans="1:35" x14ac:dyDescent="0.25">
      <c r="A604">
        <v>39251</v>
      </c>
      <c r="B604">
        <v>34.700000000000003</v>
      </c>
      <c r="C604">
        <v>2.5</v>
      </c>
      <c r="D604">
        <v>15.1</v>
      </c>
      <c r="E604">
        <v>7.5</v>
      </c>
      <c r="F604">
        <v>13.5</v>
      </c>
      <c r="G604">
        <v>9.4</v>
      </c>
      <c r="H604">
        <v>19.899999999999999</v>
      </c>
      <c r="I604">
        <v>14.4</v>
      </c>
      <c r="J604">
        <v>30.5</v>
      </c>
      <c r="K604">
        <v>10</v>
      </c>
      <c r="L604">
        <v>-5.8</v>
      </c>
      <c r="M604">
        <v>2.6</v>
      </c>
      <c r="N604">
        <v>-4.5999999999999996</v>
      </c>
      <c r="O604">
        <v>-1.2</v>
      </c>
      <c r="P604">
        <v>49.4</v>
      </c>
      <c r="Q604">
        <v>-1.1000000000000001</v>
      </c>
      <c r="R604">
        <v>116.2</v>
      </c>
      <c r="S604">
        <v>15.8</v>
      </c>
      <c r="T604">
        <v>1.4</v>
      </c>
      <c r="U604">
        <v>11.4</v>
      </c>
      <c r="V604">
        <v>8.1999999999999993</v>
      </c>
      <c r="W604">
        <v>12.9</v>
      </c>
      <c r="X604">
        <v>11.8</v>
      </c>
      <c r="Y604">
        <v>4</v>
      </c>
      <c r="Z604">
        <v>14.7</v>
      </c>
      <c r="AA604">
        <v>28.1</v>
      </c>
      <c r="AB604">
        <v>-7</v>
      </c>
      <c r="AC604">
        <v>-6.3</v>
      </c>
      <c r="AD604">
        <v>-1.2</v>
      </c>
      <c r="AE604">
        <v>0.7</v>
      </c>
      <c r="AF604">
        <v>112.7</v>
      </c>
      <c r="AG604">
        <v>91.2</v>
      </c>
      <c r="AH604">
        <v>-23.5</v>
      </c>
      <c r="AI604">
        <v>15.6</v>
      </c>
    </row>
    <row r="605" spans="1:35" x14ac:dyDescent="0.25">
      <c r="A605">
        <v>39286</v>
      </c>
      <c r="B605">
        <v>23.5</v>
      </c>
      <c r="C605">
        <v>1.4</v>
      </c>
      <c r="D605">
        <v>14.3</v>
      </c>
      <c r="E605">
        <v>8.9</v>
      </c>
      <c r="F605">
        <v>14.4</v>
      </c>
      <c r="G605">
        <v>12.1</v>
      </c>
      <c r="H605">
        <v>15.6</v>
      </c>
      <c r="I605">
        <v>15.6</v>
      </c>
      <c r="J605">
        <v>27.1</v>
      </c>
      <c r="K605">
        <v>10</v>
      </c>
      <c r="L605">
        <v>-4.9000000000000004</v>
      </c>
      <c r="M605">
        <v>2.6</v>
      </c>
      <c r="N605">
        <v>-4.8</v>
      </c>
      <c r="O605">
        <v>0</v>
      </c>
      <c r="P605">
        <v>49.7</v>
      </c>
      <c r="Q605">
        <v>-0.9</v>
      </c>
      <c r="R605">
        <v>116.1</v>
      </c>
      <c r="S605">
        <v>18.100000000000001</v>
      </c>
      <c r="T605">
        <v>3.1</v>
      </c>
      <c r="U605">
        <v>2.7</v>
      </c>
      <c r="V605">
        <v>8.1999999999999993</v>
      </c>
      <c r="W605">
        <v>12.9</v>
      </c>
      <c r="X605">
        <v>11.1</v>
      </c>
      <c r="Y605">
        <v>4.2</v>
      </c>
      <c r="Z605">
        <v>13.6</v>
      </c>
      <c r="AA605">
        <v>25.8</v>
      </c>
      <c r="AB605">
        <v>-8.6999999999999993</v>
      </c>
      <c r="AC605">
        <v>-5.3</v>
      </c>
      <c r="AD605">
        <v>-1.2</v>
      </c>
      <c r="AE605">
        <v>0.7</v>
      </c>
      <c r="AF605">
        <v>112</v>
      </c>
      <c r="AG605">
        <v>91</v>
      </c>
      <c r="AH605">
        <v>-24.4</v>
      </c>
      <c r="AI605">
        <v>15.8</v>
      </c>
    </row>
    <row r="606" spans="1:35" x14ac:dyDescent="0.25">
      <c r="A606">
        <v>39321</v>
      </c>
      <c r="B606">
        <v>33.200000000000003</v>
      </c>
      <c r="C606">
        <v>2.8</v>
      </c>
      <c r="D606">
        <v>16.2</v>
      </c>
      <c r="E606">
        <v>7.9</v>
      </c>
      <c r="F606">
        <v>13.7</v>
      </c>
      <c r="G606">
        <v>11.1</v>
      </c>
      <c r="H606">
        <v>16.100000000000001</v>
      </c>
      <c r="I606">
        <v>15</v>
      </c>
      <c r="J606">
        <v>32.1</v>
      </c>
      <c r="K606">
        <v>10.199999999999999</v>
      </c>
      <c r="L606">
        <v>-5.5</v>
      </c>
      <c r="M606">
        <v>2.6</v>
      </c>
      <c r="N606">
        <v>-4.8</v>
      </c>
      <c r="O606">
        <v>-2.2999999999999998</v>
      </c>
      <c r="P606">
        <v>49.7</v>
      </c>
      <c r="Q606">
        <v>-1</v>
      </c>
      <c r="R606">
        <v>116.5</v>
      </c>
      <c r="S606">
        <v>17.2</v>
      </c>
      <c r="T606">
        <v>3.1</v>
      </c>
      <c r="U606">
        <v>17.7</v>
      </c>
      <c r="V606">
        <v>7.9</v>
      </c>
      <c r="W606">
        <v>13.8</v>
      </c>
      <c r="X606">
        <v>12.5</v>
      </c>
      <c r="Y606">
        <v>4.9000000000000004</v>
      </c>
      <c r="Z606">
        <v>15.3</v>
      </c>
      <c r="AA606">
        <v>30.3</v>
      </c>
      <c r="AB606">
        <v>-8.6999999999999993</v>
      </c>
      <c r="AC606">
        <v>-5.2</v>
      </c>
      <c r="AD606">
        <v>-1.4</v>
      </c>
      <c r="AE606">
        <v>0.7</v>
      </c>
      <c r="AF606">
        <v>112.4</v>
      </c>
      <c r="AG606">
        <v>91.2</v>
      </c>
      <c r="AH606">
        <v>-22.7</v>
      </c>
      <c r="AI606">
        <v>23.4</v>
      </c>
    </row>
    <row r="607" spans="1:35" x14ac:dyDescent="0.25">
      <c r="A607">
        <v>39356</v>
      </c>
      <c r="B607">
        <v>34.1</v>
      </c>
      <c r="C607">
        <v>2.5</v>
      </c>
      <c r="D607">
        <v>15.9</v>
      </c>
      <c r="E607">
        <v>8.6</v>
      </c>
      <c r="F607">
        <v>13.6</v>
      </c>
      <c r="G607">
        <v>11.8</v>
      </c>
      <c r="H607">
        <v>21.3</v>
      </c>
      <c r="I607">
        <v>14.7</v>
      </c>
      <c r="J607">
        <v>30.3</v>
      </c>
      <c r="K607">
        <v>10.4</v>
      </c>
      <c r="L607">
        <v>-6.6</v>
      </c>
      <c r="M607">
        <v>2.6</v>
      </c>
      <c r="N607">
        <v>-4.8</v>
      </c>
      <c r="O607">
        <v>-0.4</v>
      </c>
      <c r="P607">
        <v>49.4</v>
      </c>
      <c r="Q607">
        <v>-1.5</v>
      </c>
      <c r="R607">
        <v>116.5</v>
      </c>
      <c r="S607">
        <v>13.6</v>
      </c>
      <c r="T607">
        <v>2.5</v>
      </c>
      <c r="U607">
        <v>13.5</v>
      </c>
      <c r="V607">
        <v>7.5</v>
      </c>
      <c r="W607">
        <v>13.6</v>
      </c>
      <c r="X607">
        <v>9.4</v>
      </c>
      <c r="Y607">
        <v>4.0999999999999996</v>
      </c>
      <c r="Z607">
        <v>13.6</v>
      </c>
      <c r="AA607">
        <v>29.9</v>
      </c>
      <c r="AB607">
        <v>-8.3000000000000007</v>
      </c>
      <c r="AC607">
        <v>-7.3</v>
      </c>
      <c r="AD607">
        <v>-1.2</v>
      </c>
      <c r="AE607">
        <v>0.7</v>
      </c>
      <c r="AF607">
        <v>113.2</v>
      </c>
      <c r="AG607">
        <v>91.2</v>
      </c>
      <c r="AH607">
        <v>-24.7</v>
      </c>
      <c r="AI607">
        <v>15</v>
      </c>
    </row>
    <row r="608" spans="1:35" x14ac:dyDescent="0.25">
      <c r="A608">
        <v>39391</v>
      </c>
      <c r="B608">
        <v>23.1</v>
      </c>
      <c r="C608">
        <v>2.5</v>
      </c>
      <c r="D608">
        <v>14.2</v>
      </c>
      <c r="E608">
        <v>10</v>
      </c>
      <c r="F608">
        <v>13.8</v>
      </c>
      <c r="G608">
        <v>8.1</v>
      </c>
      <c r="H608">
        <v>14</v>
      </c>
      <c r="I608">
        <v>14.4</v>
      </c>
      <c r="J608">
        <v>26.4</v>
      </c>
      <c r="K608">
        <v>7.9</v>
      </c>
      <c r="L608">
        <v>-5.4</v>
      </c>
      <c r="M608">
        <v>2.6</v>
      </c>
      <c r="N608">
        <v>-4.8</v>
      </c>
      <c r="O608">
        <v>-0.9</v>
      </c>
      <c r="P608">
        <v>49.4</v>
      </c>
      <c r="Q608">
        <v>-1.4</v>
      </c>
      <c r="R608">
        <v>115.9</v>
      </c>
      <c r="S608">
        <v>18.100000000000001</v>
      </c>
      <c r="T608">
        <v>2.5</v>
      </c>
      <c r="U608">
        <v>12</v>
      </c>
      <c r="V608">
        <v>7.9</v>
      </c>
      <c r="W608">
        <v>10.3</v>
      </c>
      <c r="X608">
        <v>10.4</v>
      </c>
      <c r="Y608">
        <v>4.8</v>
      </c>
      <c r="Z608">
        <v>14.4</v>
      </c>
      <c r="AA608">
        <v>30.4</v>
      </c>
      <c r="AB608">
        <v>-8.3000000000000007</v>
      </c>
      <c r="AC608">
        <v>-4.8</v>
      </c>
      <c r="AD608">
        <v>-1.2</v>
      </c>
      <c r="AE608">
        <v>0.7</v>
      </c>
      <c r="AF608">
        <v>113.3</v>
      </c>
      <c r="AG608">
        <v>91</v>
      </c>
      <c r="AH608">
        <v>-24.5</v>
      </c>
      <c r="AI608">
        <v>18.3</v>
      </c>
    </row>
    <row r="609" spans="1:35" x14ac:dyDescent="0.25">
      <c r="A609">
        <v>39426</v>
      </c>
      <c r="B609">
        <v>35.700000000000003</v>
      </c>
      <c r="C609">
        <v>2.2000000000000002</v>
      </c>
      <c r="D609">
        <v>16</v>
      </c>
      <c r="E609">
        <v>8.6</v>
      </c>
      <c r="F609">
        <v>12.4</v>
      </c>
      <c r="G609">
        <v>11.4</v>
      </c>
      <c r="H609">
        <v>16.7</v>
      </c>
      <c r="I609">
        <v>15.3</v>
      </c>
      <c r="J609">
        <v>32.4</v>
      </c>
      <c r="K609">
        <v>9</v>
      </c>
      <c r="L609">
        <v>-5.6</v>
      </c>
      <c r="M609">
        <v>2.6</v>
      </c>
      <c r="N609">
        <v>-4.8</v>
      </c>
      <c r="O609">
        <v>-0.5</v>
      </c>
      <c r="P609">
        <v>49.4</v>
      </c>
      <c r="Q609">
        <v>-1.1000000000000001</v>
      </c>
      <c r="R609">
        <v>116.5</v>
      </c>
      <c r="S609">
        <v>17.8</v>
      </c>
      <c r="T609">
        <v>1.9</v>
      </c>
      <c r="U609">
        <v>15.4</v>
      </c>
      <c r="V609">
        <v>8.6</v>
      </c>
      <c r="W609">
        <v>13.6</v>
      </c>
      <c r="X609">
        <v>12.5</v>
      </c>
      <c r="Y609">
        <v>3</v>
      </c>
      <c r="Z609">
        <v>14.7</v>
      </c>
      <c r="AA609">
        <v>31.7</v>
      </c>
      <c r="AB609">
        <v>-8.3000000000000007</v>
      </c>
      <c r="AC609">
        <v>-5.7</v>
      </c>
      <c r="AD609">
        <v>-1.2</v>
      </c>
      <c r="AE609">
        <v>0.7</v>
      </c>
      <c r="AF609">
        <v>112.6</v>
      </c>
      <c r="AG609">
        <v>91.2</v>
      </c>
      <c r="AH609">
        <v>-24.4</v>
      </c>
      <c r="AI609">
        <v>15.5</v>
      </c>
    </row>
    <row r="610" spans="1:35" x14ac:dyDescent="0.25">
      <c r="A610">
        <v>39461</v>
      </c>
      <c r="B610">
        <v>22</v>
      </c>
      <c r="C610">
        <v>2.5</v>
      </c>
      <c r="D610">
        <v>15.5</v>
      </c>
      <c r="E610">
        <v>7.9</v>
      </c>
      <c r="F610">
        <v>13.5</v>
      </c>
      <c r="G610">
        <v>11.1</v>
      </c>
      <c r="H610">
        <v>15.8</v>
      </c>
      <c r="I610">
        <v>14.2</v>
      </c>
      <c r="J610">
        <v>29.9</v>
      </c>
      <c r="K610">
        <v>10</v>
      </c>
      <c r="L610">
        <v>1.6</v>
      </c>
      <c r="M610">
        <v>2.6</v>
      </c>
      <c r="N610">
        <v>-4.5999999999999996</v>
      </c>
      <c r="O610">
        <v>-0.3</v>
      </c>
      <c r="P610">
        <v>49.2</v>
      </c>
      <c r="Q610">
        <v>-2.6</v>
      </c>
      <c r="R610">
        <v>115.9</v>
      </c>
      <c r="S610">
        <v>18.399999999999999</v>
      </c>
      <c r="T610">
        <v>1.9</v>
      </c>
      <c r="U610">
        <v>17.8</v>
      </c>
      <c r="V610">
        <v>7.9</v>
      </c>
      <c r="W610">
        <v>11.2</v>
      </c>
      <c r="X610">
        <v>11.8</v>
      </c>
      <c r="Y610">
        <v>4.5999999999999996</v>
      </c>
      <c r="Z610">
        <v>13.6</v>
      </c>
      <c r="AA610">
        <v>29.9</v>
      </c>
      <c r="AB610">
        <v>-8</v>
      </c>
      <c r="AC610">
        <v>-5.9</v>
      </c>
      <c r="AD610">
        <v>-1.2</v>
      </c>
      <c r="AE610">
        <v>0.7</v>
      </c>
      <c r="AF610">
        <v>112.6</v>
      </c>
      <c r="AG610">
        <v>91.2</v>
      </c>
      <c r="AH610">
        <v>-22.8</v>
      </c>
      <c r="AI610">
        <v>24.3</v>
      </c>
    </row>
    <row r="611" spans="1:35" x14ac:dyDescent="0.25">
      <c r="A611">
        <v>39496</v>
      </c>
      <c r="B611">
        <v>32.200000000000003</v>
      </c>
      <c r="C611">
        <v>3.1</v>
      </c>
      <c r="D611">
        <v>15.9</v>
      </c>
      <c r="E611">
        <v>8.9</v>
      </c>
      <c r="F611">
        <v>9.9</v>
      </c>
      <c r="G611">
        <v>11.8</v>
      </c>
      <c r="H611">
        <v>16.600000000000001</v>
      </c>
      <c r="I611">
        <v>14.2</v>
      </c>
      <c r="J611">
        <v>30.9</v>
      </c>
      <c r="K611">
        <v>9.8000000000000007</v>
      </c>
      <c r="L611">
        <v>-7.7</v>
      </c>
      <c r="M611">
        <v>2.6</v>
      </c>
      <c r="N611">
        <v>-4.8</v>
      </c>
      <c r="O611">
        <v>0</v>
      </c>
      <c r="P611">
        <v>49.7</v>
      </c>
      <c r="Q611">
        <v>-1</v>
      </c>
      <c r="R611">
        <v>116.7</v>
      </c>
      <c r="S611">
        <v>18</v>
      </c>
      <c r="T611">
        <v>2.8</v>
      </c>
      <c r="U611">
        <v>11.4</v>
      </c>
      <c r="V611">
        <v>8.6</v>
      </c>
      <c r="W611">
        <v>13.6</v>
      </c>
      <c r="X611">
        <v>10.7</v>
      </c>
      <c r="Y611">
        <v>5</v>
      </c>
      <c r="Z611">
        <v>15.3</v>
      </c>
      <c r="AA611">
        <v>30.5</v>
      </c>
      <c r="AB611">
        <v>-8</v>
      </c>
      <c r="AC611">
        <v>-5.7</v>
      </c>
      <c r="AD611">
        <v>-1.2</v>
      </c>
      <c r="AE611">
        <v>0.5</v>
      </c>
      <c r="AF611">
        <v>113.5</v>
      </c>
      <c r="AG611">
        <v>91.2</v>
      </c>
      <c r="AH611">
        <v>-24.6</v>
      </c>
      <c r="AI611">
        <v>15.3</v>
      </c>
    </row>
    <row r="612" spans="1:35" x14ac:dyDescent="0.25">
      <c r="A612">
        <v>39531</v>
      </c>
      <c r="B612">
        <v>31</v>
      </c>
      <c r="C612">
        <v>3.3</v>
      </c>
      <c r="D612">
        <v>16.100000000000001</v>
      </c>
      <c r="E612">
        <v>9.3000000000000007</v>
      </c>
      <c r="F612">
        <v>14</v>
      </c>
      <c r="G612">
        <v>10</v>
      </c>
      <c r="H612">
        <v>16.3</v>
      </c>
      <c r="I612">
        <v>15</v>
      </c>
      <c r="J612">
        <v>28.5</v>
      </c>
      <c r="K612">
        <v>9.5</v>
      </c>
      <c r="L612">
        <v>-7</v>
      </c>
      <c r="M612">
        <v>2.6</v>
      </c>
      <c r="N612">
        <v>-4.8</v>
      </c>
      <c r="O612">
        <v>-0.2</v>
      </c>
      <c r="P612">
        <v>49.2</v>
      </c>
      <c r="Q612">
        <v>-2.2999999999999998</v>
      </c>
      <c r="R612">
        <v>116.1</v>
      </c>
      <c r="S612">
        <v>19</v>
      </c>
      <c r="T612">
        <v>2.2000000000000002</v>
      </c>
      <c r="U612">
        <v>14.3</v>
      </c>
      <c r="V612">
        <v>7.9</v>
      </c>
      <c r="W612">
        <v>11.8</v>
      </c>
      <c r="X612">
        <v>10.7</v>
      </c>
      <c r="Y612">
        <v>-0.8</v>
      </c>
      <c r="Z612">
        <v>13.6</v>
      </c>
      <c r="AA612">
        <v>29.4</v>
      </c>
      <c r="AB612">
        <v>-7.7</v>
      </c>
      <c r="AC612">
        <v>-5.0999999999999996</v>
      </c>
      <c r="AD612">
        <v>-1.2</v>
      </c>
      <c r="AE612">
        <v>0.7</v>
      </c>
      <c r="AF612">
        <v>112.1</v>
      </c>
      <c r="AG612">
        <v>91.2</v>
      </c>
      <c r="AH612">
        <v>-24.4</v>
      </c>
      <c r="AI612">
        <v>15.1</v>
      </c>
    </row>
    <row r="613" spans="1:35" x14ac:dyDescent="0.25">
      <c r="A613">
        <v>39565</v>
      </c>
      <c r="B613">
        <v>24.8</v>
      </c>
      <c r="C613">
        <v>2.2000000000000002</v>
      </c>
      <c r="D613">
        <v>13.4</v>
      </c>
      <c r="E613">
        <v>7.1</v>
      </c>
      <c r="F613">
        <v>14.4</v>
      </c>
      <c r="G613">
        <v>12.1</v>
      </c>
      <c r="H613">
        <v>16.100000000000001</v>
      </c>
      <c r="I613">
        <v>14.7</v>
      </c>
      <c r="J613">
        <v>24.1</v>
      </c>
      <c r="K613">
        <v>11</v>
      </c>
      <c r="L613">
        <v>-5.9</v>
      </c>
      <c r="M613">
        <v>2.6</v>
      </c>
      <c r="N613">
        <v>-4.8</v>
      </c>
      <c r="O613">
        <v>-1.2</v>
      </c>
      <c r="P613">
        <v>49.2</v>
      </c>
      <c r="Q613">
        <v>-0.6</v>
      </c>
      <c r="R613">
        <v>116.7</v>
      </c>
      <c r="S613">
        <v>18.600000000000001</v>
      </c>
      <c r="T613">
        <v>2.8</v>
      </c>
      <c r="U613">
        <v>11.9</v>
      </c>
      <c r="V613">
        <v>8.1999999999999993</v>
      </c>
      <c r="W613">
        <v>13.9</v>
      </c>
      <c r="X613">
        <v>13.6</v>
      </c>
      <c r="Y613">
        <v>4.5999999999999996</v>
      </c>
      <c r="Z613">
        <v>13.9</v>
      </c>
      <c r="AA613">
        <v>32.200000000000003</v>
      </c>
      <c r="AB613">
        <v>-9</v>
      </c>
      <c r="AC613">
        <v>-5.6</v>
      </c>
      <c r="AD613">
        <v>-1.2</v>
      </c>
      <c r="AE613">
        <v>0.7</v>
      </c>
      <c r="AF613">
        <v>112.5</v>
      </c>
      <c r="AG613">
        <v>91</v>
      </c>
      <c r="AH613">
        <v>-24.5</v>
      </c>
      <c r="AI613">
        <v>16.5</v>
      </c>
    </row>
    <row r="614" spans="1:35" x14ac:dyDescent="0.25">
      <c r="A614">
        <v>39600</v>
      </c>
      <c r="B614">
        <v>31.6</v>
      </c>
      <c r="C614">
        <v>3.1</v>
      </c>
      <c r="D614">
        <v>16</v>
      </c>
      <c r="E614">
        <v>9.6</v>
      </c>
      <c r="F614">
        <v>16.100000000000001</v>
      </c>
      <c r="G614">
        <v>11.1</v>
      </c>
      <c r="H614">
        <v>16.8</v>
      </c>
      <c r="I614">
        <v>14.4</v>
      </c>
      <c r="J614">
        <v>30</v>
      </c>
      <c r="K614">
        <v>9</v>
      </c>
      <c r="L614">
        <v>-5.5</v>
      </c>
      <c r="M614">
        <v>2.6</v>
      </c>
      <c r="N614">
        <v>-4.8</v>
      </c>
      <c r="O614">
        <v>-1.1000000000000001</v>
      </c>
      <c r="P614">
        <v>49.2</v>
      </c>
      <c r="Q614">
        <v>-0.9</v>
      </c>
      <c r="R614">
        <v>115.7</v>
      </c>
      <c r="S614">
        <v>18.100000000000001</v>
      </c>
      <c r="T614">
        <v>2.5</v>
      </c>
      <c r="U614">
        <v>12</v>
      </c>
      <c r="V614">
        <v>7.5</v>
      </c>
      <c r="W614">
        <v>13.3</v>
      </c>
      <c r="X614">
        <v>12.1</v>
      </c>
      <c r="Y614">
        <v>4.5999999999999996</v>
      </c>
      <c r="Z614">
        <v>15.6</v>
      </c>
      <c r="AA614">
        <v>32.1</v>
      </c>
      <c r="AB614">
        <v>-7.3</v>
      </c>
      <c r="AC614">
        <v>-5.3</v>
      </c>
      <c r="AD614">
        <v>-1.2</v>
      </c>
      <c r="AE614">
        <v>0.7</v>
      </c>
      <c r="AF614">
        <v>113</v>
      </c>
      <c r="AG614">
        <v>91</v>
      </c>
      <c r="AH614">
        <v>-23.5</v>
      </c>
      <c r="AI614">
        <v>20.100000000000001</v>
      </c>
    </row>
    <row r="615" spans="1:35" x14ac:dyDescent="0.25">
      <c r="A615">
        <v>39635</v>
      </c>
      <c r="B615">
        <v>34.4</v>
      </c>
      <c r="C615">
        <v>2.8</v>
      </c>
      <c r="D615">
        <v>17.899999999999999</v>
      </c>
      <c r="E615">
        <v>7.1</v>
      </c>
      <c r="F615">
        <v>19.100000000000001</v>
      </c>
      <c r="G615">
        <v>10.7</v>
      </c>
      <c r="H615">
        <v>16.5</v>
      </c>
      <c r="I615">
        <v>14.4</v>
      </c>
      <c r="J615">
        <v>27.6</v>
      </c>
      <c r="K615">
        <v>10</v>
      </c>
      <c r="L615">
        <v>-5.6</v>
      </c>
      <c r="M615">
        <v>2.6</v>
      </c>
      <c r="N615">
        <v>-4.8</v>
      </c>
      <c r="O615">
        <v>-0.4</v>
      </c>
      <c r="P615">
        <v>49.4</v>
      </c>
      <c r="Q615">
        <v>-1.5</v>
      </c>
      <c r="R615">
        <v>116.3</v>
      </c>
      <c r="S615">
        <v>20.7</v>
      </c>
      <c r="T615">
        <v>2.2000000000000002</v>
      </c>
      <c r="U615">
        <v>11.8</v>
      </c>
      <c r="V615">
        <v>8.6</v>
      </c>
      <c r="W615">
        <v>10.9</v>
      </c>
      <c r="X615">
        <v>11.8</v>
      </c>
      <c r="Y615">
        <v>6.3</v>
      </c>
      <c r="Z615">
        <v>23</v>
      </c>
      <c r="AA615">
        <v>30.2</v>
      </c>
      <c r="AB615">
        <v>-8.3000000000000007</v>
      </c>
      <c r="AC615">
        <v>-5.2</v>
      </c>
      <c r="AD615">
        <v>-1.2</v>
      </c>
      <c r="AE615">
        <v>0.7</v>
      </c>
      <c r="AF615">
        <v>112.5</v>
      </c>
      <c r="AG615">
        <v>91</v>
      </c>
      <c r="AH615">
        <v>-24.5</v>
      </c>
      <c r="AI615">
        <v>15.8</v>
      </c>
    </row>
    <row r="616" spans="1:35" x14ac:dyDescent="0.25">
      <c r="A616">
        <v>39668</v>
      </c>
      <c r="B616">
        <v>34.1</v>
      </c>
      <c r="C616">
        <v>3.3</v>
      </c>
      <c r="D616">
        <v>17.8</v>
      </c>
      <c r="E616">
        <v>9.3000000000000007</v>
      </c>
      <c r="F616">
        <v>8.6</v>
      </c>
      <c r="G616">
        <v>11.1</v>
      </c>
      <c r="H616">
        <v>12.9</v>
      </c>
      <c r="I616">
        <v>15</v>
      </c>
      <c r="J616">
        <v>29.8</v>
      </c>
      <c r="K616">
        <v>10.199999999999999</v>
      </c>
      <c r="L616">
        <v>-5.9</v>
      </c>
      <c r="M616">
        <v>2.6</v>
      </c>
      <c r="N616">
        <v>-4.8</v>
      </c>
      <c r="O616">
        <v>0</v>
      </c>
      <c r="P616">
        <v>49.4</v>
      </c>
      <c r="Q616">
        <v>-1.2</v>
      </c>
      <c r="R616">
        <v>116.4</v>
      </c>
      <c r="S616">
        <v>15.6</v>
      </c>
      <c r="T616">
        <v>2.2000000000000002</v>
      </c>
      <c r="U616">
        <v>12</v>
      </c>
      <c r="V616">
        <v>9.6</v>
      </c>
      <c r="W616">
        <v>28.1</v>
      </c>
      <c r="X616">
        <v>10.7</v>
      </c>
      <c r="Y616">
        <v>0.8</v>
      </c>
      <c r="Z616">
        <v>14.7</v>
      </c>
      <c r="AA616">
        <v>31.4</v>
      </c>
      <c r="AB616">
        <v>-9.3000000000000007</v>
      </c>
      <c r="AC616">
        <v>-6.7</v>
      </c>
      <c r="AD616">
        <v>-1.2</v>
      </c>
      <c r="AE616">
        <v>0.7</v>
      </c>
      <c r="AF616">
        <v>112.7</v>
      </c>
      <c r="AG616">
        <v>91</v>
      </c>
      <c r="AH616">
        <v>-23.9</v>
      </c>
      <c r="AI616">
        <v>15.3</v>
      </c>
    </row>
    <row r="617" spans="1:35" x14ac:dyDescent="0.25">
      <c r="A617">
        <v>39703</v>
      </c>
      <c r="B617">
        <v>33.799999999999997</v>
      </c>
      <c r="C617">
        <v>2.2000000000000002</v>
      </c>
      <c r="D617">
        <v>13.3</v>
      </c>
      <c r="E617">
        <v>8.6</v>
      </c>
      <c r="F617">
        <v>13.7</v>
      </c>
      <c r="G617">
        <v>9.4</v>
      </c>
      <c r="H617">
        <v>11.7</v>
      </c>
      <c r="I617">
        <v>14.4</v>
      </c>
      <c r="J617">
        <v>30.5</v>
      </c>
      <c r="K617">
        <v>11</v>
      </c>
      <c r="L617">
        <v>-5.7</v>
      </c>
      <c r="M617">
        <v>2.6</v>
      </c>
      <c r="N617">
        <v>-4.8</v>
      </c>
      <c r="O617">
        <v>-0.5</v>
      </c>
      <c r="P617">
        <v>49.4</v>
      </c>
      <c r="Q617">
        <v>-1.1000000000000001</v>
      </c>
      <c r="R617">
        <v>116.4</v>
      </c>
      <c r="S617">
        <v>5.2</v>
      </c>
      <c r="T617">
        <v>2.5</v>
      </c>
      <c r="U617">
        <v>11.1</v>
      </c>
      <c r="V617">
        <v>7.9</v>
      </c>
      <c r="W617">
        <v>12.7</v>
      </c>
      <c r="X617">
        <v>11.8</v>
      </c>
      <c r="Y617">
        <v>6.3</v>
      </c>
      <c r="Z617">
        <v>14.2</v>
      </c>
      <c r="AA617">
        <v>31.9</v>
      </c>
      <c r="AB617">
        <v>-8.3000000000000007</v>
      </c>
      <c r="AC617">
        <v>-3.4</v>
      </c>
      <c r="AD617">
        <v>-1.2</v>
      </c>
      <c r="AE617">
        <v>0.7</v>
      </c>
      <c r="AF617">
        <v>113.1</v>
      </c>
      <c r="AG617">
        <v>91.2</v>
      </c>
      <c r="AH617">
        <v>-23.6</v>
      </c>
      <c r="AI617">
        <v>19.600000000000001</v>
      </c>
    </row>
    <row r="618" spans="1:35" x14ac:dyDescent="0.25">
      <c r="A618">
        <v>39737</v>
      </c>
      <c r="B618">
        <v>33.9</v>
      </c>
      <c r="C618">
        <v>2.2000000000000002</v>
      </c>
      <c r="D618">
        <v>15.2</v>
      </c>
      <c r="E618">
        <v>8.6</v>
      </c>
      <c r="F618">
        <v>9.6999999999999993</v>
      </c>
      <c r="G618">
        <v>10.7</v>
      </c>
      <c r="H618">
        <v>16.600000000000001</v>
      </c>
      <c r="I618">
        <v>13.3</v>
      </c>
      <c r="J618">
        <v>32</v>
      </c>
      <c r="K618">
        <v>10.199999999999999</v>
      </c>
      <c r="L618">
        <v>-5.4</v>
      </c>
      <c r="M618">
        <v>2.6</v>
      </c>
      <c r="N618">
        <v>-4.8</v>
      </c>
      <c r="O618">
        <v>0</v>
      </c>
      <c r="P618">
        <v>49.2</v>
      </c>
      <c r="Q618">
        <v>-0.4</v>
      </c>
      <c r="R618">
        <v>116.1</v>
      </c>
      <c r="S618">
        <v>17.2</v>
      </c>
      <c r="T618">
        <v>2.2000000000000002</v>
      </c>
      <c r="U618">
        <v>8.8000000000000007</v>
      </c>
      <c r="V618">
        <v>7.1</v>
      </c>
      <c r="W618">
        <v>13.4</v>
      </c>
      <c r="X618">
        <v>11.8</v>
      </c>
      <c r="Y618">
        <v>4.5999999999999996</v>
      </c>
      <c r="Z618">
        <v>14.4</v>
      </c>
      <c r="AA618">
        <v>29.6</v>
      </c>
      <c r="AB618">
        <v>-8.3000000000000007</v>
      </c>
      <c r="AC618">
        <v>-5.7</v>
      </c>
      <c r="AD618">
        <v>-1.2</v>
      </c>
      <c r="AE618">
        <v>0.7</v>
      </c>
      <c r="AF618">
        <v>112.8</v>
      </c>
      <c r="AG618">
        <v>91</v>
      </c>
      <c r="AH618">
        <v>-24.3</v>
      </c>
      <c r="AI618">
        <v>15.3</v>
      </c>
    </row>
    <row r="619" spans="1:35" x14ac:dyDescent="0.25">
      <c r="A619">
        <v>39773</v>
      </c>
      <c r="B619">
        <v>33.5</v>
      </c>
      <c r="C619">
        <v>2.5</v>
      </c>
      <c r="D619">
        <v>15.7</v>
      </c>
      <c r="E619">
        <v>8.1999999999999993</v>
      </c>
      <c r="F619">
        <v>17.2</v>
      </c>
      <c r="G619">
        <v>11.8</v>
      </c>
      <c r="H619">
        <v>16.899999999999999</v>
      </c>
      <c r="I619">
        <v>15</v>
      </c>
      <c r="J619">
        <v>28.7</v>
      </c>
      <c r="K619">
        <v>10</v>
      </c>
      <c r="L619">
        <v>-9.8000000000000007</v>
      </c>
      <c r="M619">
        <v>2.6</v>
      </c>
      <c r="N619">
        <v>-4.8</v>
      </c>
      <c r="O619">
        <v>-0.1</v>
      </c>
      <c r="P619">
        <v>49.7</v>
      </c>
      <c r="Q619">
        <v>-2.1</v>
      </c>
      <c r="R619">
        <v>116.1</v>
      </c>
      <c r="S619">
        <v>22.5</v>
      </c>
      <c r="T619">
        <v>2.5</v>
      </c>
      <c r="U619">
        <v>10.8</v>
      </c>
      <c r="V619">
        <v>7.1</v>
      </c>
      <c r="W619">
        <v>12.6</v>
      </c>
      <c r="X619">
        <v>11.8</v>
      </c>
      <c r="Y619">
        <v>11.9</v>
      </c>
      <c r="Z619">
        <v>15.3</v>
      </c>
      <c r="AA619">
        <v>30.6</v>
      </c>
      <c r="AB619">
        <v>-7.3</v>
      </c>
      <c r="AC619">
        <v>-9.5</v>
      </c>
      <c r="AD619">
        <v>-1.2</v>
      </c>
      <c r="AE619">
        <v>0.7</v>
      </c>
      <c r="AF619">
        <v>112.5</v>
      </c>
      <c r="AG619">
        <v>91.2</v>
      </c>
      <c r="AH619">
        <v>-24.3</v>
      </c>
      <c r="AI619">
        <v>15.5</v>
      </c>
    </row>
    <row r="620" spans="1:35" x14ac:dyDescent="0.25">
      <c r="A620">
        <v>39808</v>
      </c>
      <c r="B620">
        <v>32.799999999999997</v>
      </c>
      <c r="C620">
        <v>3.1</v>
      </c>
      <c r="D620">
        <v>15.4</v>
      </c>
      <c r="E620">
        <v>7.5</v>
      </c>
      <c r="F620">
        <v>-3.4</v>
      </c>
      <c r="G620">
        <v>8.8000000000000007</v>
      </c>
      <c r="H620">
        <v>14.7</v>
      </c>
      <c r="I620">
        <v>13.6</v>
      </c>
      <c r="J620">
        <v>31.4</v>
      </c>
      <c r="K620">
        <v>10.199999999999999</v>
      </c>
      <c r="L620">
        <v>-5.8</v>
      </c>
      <c r="M620">
        <v>2.6</v>
      </c>
      <c r="N620">
        <v>-4.8</v>
      </c>
      <c r="O620">
        <v>0</v>
      </c>
      <c r="P620">
        <v>49.4</v>
      </c>
      <c r="Q620">
        <v>-0.8</v>
      </c>
      <c r="R620">
        <v>116.9</v>
      </c>
      <c r="S620">
        <v>16.2</v>
      </c>
      <c r="T620">
        <v>2.5</v>
      </c>
      <c r="U620">
        <v>10.9</v>
      </c>
      <c r="V620">
        <v>8.9</v>
      </c>
      <c r="W620">
        <v>17.3</v>
      </c>
      <c r="X620">
        <v>11.1</v>
      </c>
      <c r="Y620">
        <v>4.9000000000000004</v>
      </c>
      <c r="Z620">
        <v>13.9</v>
      </c>
      <c r="AA620">
        <v>32.1</v>
      </c>
      <c r="AB620">
        <v>-10</v>
      </c>
      <c r="AC620">
        <v>-5.3</v>
      </c>
      <c r="AD620">
        <v>-1.2</v>
      </c>
      <c r="AE620">
        <v>0.7</v>
      </c>
      <c r="AF620">
        <v>112.5</v>
      </c>
      <c r="AG620">
        <v>91</v>
      </c>
      <c r="AH620">
        <v>-23.6</v>
      </c>
      <c r="AI620">
        <v>16</v>
      </c>
    </row>
    <row r="621" spans="1:35" x14ac:dyDescent="0.25">
      <c r="A621">
        <v>39843</v>
      </c>
      <c r="B621">
        <v>33.200000000000003</v>
      </c>
      <c r="C621">
        <v>1.7</v>
      </c>
      <c r="D621">
        <v>13.8</v>
      </c>
      <c r="E621">
        <v>6.8</v>
      </c>
      <c r="F621">
        <v>10.8</v>
      </c>
      <c r="G621">
        <v>12.9</v>
      </c>
      <c r="H621">
        <v>16.100000000000001</v>
      </c>
      <c r="I621">
        <v>13.6</v>
      </c>
      <c r="J621">
        <v>29.4</v>
      </c>
      <c r="K621">
        <v>10.6</v>
      </c>
      <c r="L621">
        <v>-5.9</v>
      </c>
      <c r="M621">
        <v>2.6</v>
      </c>
      <c r="N621">
        <v>-4.5999999999999996</v>
      </c>
      <c r="O621">
        <v>-0.7</v>
      </c>
      <c r="P621">
        <v>49.4</v>
      </c>
      <c r="Q621">
        <v>-0.9</v>
      </c>
      <c r="R621">
        <v>116</v>
      </c>
      <c r="S621">
        <v>16</v>
      </c>
      <c r="T621">
        <v>1.9</v>
      </c>
      <c r="U621">
        <v>13.2</v>
      </c>
      <c r="V621">
        <v>7.9</v>
      </c>
      <c r="W621">
        <v>10.9</v>
      </c>
      <c r="X621">
        <v>10.7</v>
      </c>
      <c r="Y621">
        <v>3.8</v>
      </c>
      <c r="Z621">
        <v>14.7</v>
      </c>
      <c r="AA621">
        <v>25.2</v>
      </c>
      <c r="AB621">
        <v>-8</v>
      </c>
      <c r="AC621">
        <v>-8.3000000000000007</v>
      </c>
      <c r="AD621">
        <v>-1.2</v>
      </c>
      <c r="AE621">
        <v>0.7</v>
      </c>
      <c r="AF621">
        <v>112.7</v>
      </c>
      <c r="AG621">
        <v>91.2</v>
      </c>
      <c r="AH621">
        <v>-22.9</v>
      </c>
      <c r="AI621">
        <v>20.399999999999999</v>
      </c>
    </row>
    <row r="622" spans="1:35" x14ac:dyDescent="0.25">
      <c r="A622">
        <v>39878</v>
      </c>
      <c r="B622">
        <v>34.299999999999997</v>
      </c>
      <c r="C622">
        <v>3.9</v>
      </c>
      <c r="D622">
        <v>14.9</v>
      </c>
      <c r="E622">
        <v>7.9</v>
      </c>
      <c r="F622">
        <v>14.7</v>
      </c>
      <c r="G622">
        <v>11.1</v>
      </c>
      <c r="H622">
        <v>13.5</v>
      </c>
      <c r="I622">
        <v>14.4</v>
      </c>
      <c r="J622">
        <v>30.4</v>
      </c>
      <c r="K622">
        <v>10</v>
      </c>
      <c r="L622">
        <v>-2.9</v>
      </c>
      <c r="M622">
        <v>2.9</v>
      </c>
      <c r="N622">
        <v>-4.8</v>
      </c>
      <c r="O622">
        <v>-0.6</v>
      </c>
      <c r="P622">
        <v>49.2</v>
      </c>
      <c r="Q622">
        <v>-1.4</v>
      </c>
      <c r="R622">
        <v>116.4</v>
      </c>
      <c r="S622">
        <v>16</v>
      </c>
      <c r="T622">
        <v>1.4</v>
      </c>
      <c r="U622">
        <v>11.5</v>
      </c>
      <c r="V622">
        <v>8.9</v>
      </c>
      <c r="W622">
        <v>13</v>
      </c>
      <c r="X622">
        <v>10</v>
      </c>
      <c r="Y622">
        <v>1.3</v>
      </c>
      <c r="Z622">
        <v>15.3</v>
      </c>
      <c r="AA622">
        <v>30.2</v>
      </c>
      <c r="AB622">
        <v>-9.6999999999999993</v>
      </c>
      <c r="AC622">
        <v>-7.1</v>
      </c>
      <c r="AD622">
        <v>-1.2</v>
      </c>
      <c r="AE622">
        <v>0.7</v>
      </c>
      <c r="AF622">
        <v>113.3</v>
      </c>
      <c r="AG622">
        <v>91</v>
      </c>
      <c r="AH622">
        <v>-25</v>
      </c>
      <c r="AI622">
        <v>14.9</v>
      </c>
    </row>
    <row r="623" spans="1:35" x14ac:dyDescent="0.25">
      <c r="A623">
        <v>39912</v>
      </c>
      <c r="B623">
        <v>33.9</v>
      </c>
      <c r="C623">
        <v>2.8</v>
      </c>
      <c r="D623">
        <v>16</v>
      </c>
      <c r="E623">
        <v>7.5</v>
      </c>
      <c r="F623">
        <v>15</v>
      </c>
      <c r="G623">
        <v>10</v>
      </c>
      <c r="H623">
        <v>16.7</v>
      </c>
      <c r="I623">
        <v>15</v>
      </c>
      <c r="J623">
        <v>31.4</v>
      </c>
      <c r="K623">
        <v>9.8000000000000007</v>
      </c>
      <c r="L623">
        <v>-5.4</v>
      </c>
      <c r="M623">
        <v>2.9</v>
      </c>
      <c r="N623">
        <v>-4.8</v>
      </c>
      <c r="O623">
        <v>-0.8</v>
      </c>
      <c r="P623">
        <v>49.4</v>
      </c>
      <c r="Q623">
        <v>-1</v>
      </c>
      <c r="R623">
        <v>116.4</v>
      </c>
      <c r="S623">
        <v>27</v>
      </c>
      <c r="T623">
        <v>2.5</v>
      </c>
      <c r="U623">
        <v>11.6</v>
      </c>
      <c r="V623">
        <v>6.8</v>
      </c>
      <c r="W623">
        <v>14.2</v>
      </c>
      <c r="X623">
        <v>10.4</v>
      </c>
      <c r="Y623">
        <v>4.8</v>
      </c>
      <c r="Z623">
        <v>13.9</v>
      </c>
      <c r="AA623">
        <v>27.6</v>
      </c>
      <c r="AB623">
        <v>-7.7</v>
      </c>
      <c r="AC623">
        <v>-4.3</v>
      </c>
      <c r="AD623">
        <v>-1.2</v>
      </c>
      <c r="AE623">
        <v>0.7</v>
      </c>
      <c r="AF623">
        <v>108.1</v>
      </c>
      <c r="AG623">
        <v>91.2</v>
      </c>
      <c r="AH623">
        <v>-24.3</v>
      </c>
      <c r="AI623">
        <v>16.2</v>
      </c>
    </row>
    <row r="624" spans="1:35" x14ac:dyDescent="0.25">
      <c r="A624">
        <v>39946</v>
      </c>
      <c r="B624">
        <v>33.6</v>
      </c>
      <c r="C624">
        <v>3.3</v>
      </c>
      <c r="D624">
        <v>14.9</v>
      </c>
      <c r="E624">
        <v>9.6</v>
      </c>
      <c r="F624">
        <v>14.8</v>
      </c>
      <c r="G624">
        <v>10</v>
      </c>
      <c r="H624">
        <v>16.600000000000001</v>
      </c>
      <c r="I624">
        <v>14.7</v>
      </c>
      <c r="J624">
        <v>29.9</v>
      </c>
      <c r="K624">
        <v>9.3000000000000007</v>
      </c>
      <c r="L624">
        <v>-1.8</v>
      </c>
      <c r="M624">
        <v>2.6</v>
      </c>
      <c r="N624">
        <v>-4.5999999999999996</v>
      </c>
      <c r="O624">
        <v>-0.8</v>
      </c>
      <c r="P624">
        <v>49.4</v>
      </c>
      <c r="Q624">
        <v>-0.5</v>
      </c>
      <c r="R624">
        <v>116.4</v>
      </c>
      <c r="S624">
        <v>17.399999999999999</v>
      </c>
      <c r="T624">
        <v>3.6</v>
      </c>
      <c r="U624">
        <v>10.7</v>
      </c>
      <c r="V624">
        <v>7.9</v>
      </c>
      <c r="W624">
        <v>19.3</v>
      </c>
      <c r="X624">
        <v>10.7</v>
      </c>
      <c r="Y624">
        <v>4.5999999999999996</v>
      </c>
      <c r="Z624">
        <v>15.6</v>
      </c>
      <c r="AA624">
        <v>30.8</v>
      </c>
      <c r="AB624">
        <v>-8.6999999999999993</v>
      </c>
      <c r="AC624">
        <v>-5.2</v>
      </c>
      <c r="AD624">
        <v>-1.4</v>
      </c>
      <c r="AE624">
        <v>0.7</v>
      </c>
      <c r="AF624">
        <v>112.6</v>
      </c>
      <c r="AG624">
        <v>91</v>
      </c>
      <c r="AH624">
        <v>-25.5</v>
      </c>
      <c r="AI624">
        <v>15.9</v>
      </c>
    </row>
    <row r="625" spans="1:35" x14ac:dyDescent="0.25">
      <c r="A625">
        <v>39981</v>
      </c>
      <c r="B625">
        <v>34.6</v>
      </c>
      <c r="C625">
        <v>2.5</v>
      </c>
      <c r="D625">
        <v>15.4</v>
      </c>
      <c r="E625">
        <v>7.9</v>
      </c>
      <c r="F625">
        <v>9.5</v>
      </c>
      <c r="G625">
        <v>9.4</v>
      </c>
      <c r="H625">
        <v>17.100000000000001</v>
      </c>
      <c r="I625">
        <v>15</v>
      </c>
      <c r="J625">
        <v>32.1</v>
      </c>
      <c r="K625">
        <v>10.4</v>
      </c>
      <c r="L625">
        <v>-5.4</v>
      </c>
      <c r="M625">
        <v>2.6</v>
      </c>
      <c r="N625">
        <v>-4.5999999999999996</v>
      </c>
      <c r="O625">
        <v>-0.4</v>
      </c>
      <c r="P625">
        <v>49.2</v>
      </c>
      <c r="Q625">
        <v>-1.4</v>
      </c>
      <c r="R625">
        <v>116.3</v>
      </c>
      <c r="S625">
        <v>18.3</v>
      </c>
      <c r="T625">
        <v>2.2000000000000002</v>
      </c>
      <c r="U625">
        <v>11.6</v>
      </c>
      <c r="V625">
        <v>8.9</v>
      </c>
      <c r="W625">
        <v>13.5</v>
      </c>
      <c r="X625">
        <v>11.1</v>
      </c>
      <c r="Y625">
        <v>-0.8</v>
      </c>
      <c r="Z625">
        <v>13.9</v>
      </c>
      <c r="AA625">
        <v>29.7</v>
      </c>
      <c r="AB625">
        <v>-7.3</v>
      </c>
      <c r="AC625">
        <v>0.7</v>
      </c>
      <c r="AD625">
        <v>-1.2</v>
      </c>
      <c r="AE625">
        <v>0.7</v>
      </c>
      <c r="AF625">
        <v>112.7</v>
      </c>
      <c r="AG625">
        <v>91</v>
      </c>
      <c r="AH625">
        <v>-22.7</v>
      </c>
      <c r="AI625">
        <v>27.2</v>
      </c>
    </row>
    <row r="626" spans="1:35" x14ac:dyDescent="0.25">
      <c r="A626">
        <v>40016</v>
      </c>
      <c r="B626">
        <v>30.9</v>
      </c>
      <c r="C626">
        <v>2.5</v>
      </c>
      <c r="D626">
        <v>7.3</v>
      </c>
      <c r="E626">
        <v>8.9</v>
      </c>
      <c r="F626">
        <v>19</v>
      </c>
      <c r="G626">
        <v>10.4</v>
      </c>
      <c r="H626">
        <v>16.399999999999999</v>
      </c>
      <c r="I626">
        <v>15.6</v>
      </c>
      <c r="J626">
        <v>30.6</v>
      </c>
      <c r="K626">
        <v>10.4</v>
      </c>
      <c r="L626">
        <v>-5.3</v>
      </c>
      <c r="M626">
        <v>2.6</v>
      </c>
      <c r="N626">
        <v>-4.5999999999999996</v>
      </c>
      <c r="O626">
        <v>-1.4</v>
      </c>
      <c r="P626">
        <v>49.7</v>
      </c>
      <c r="Q626">
        <v>-0.6</v>
      </c>
      <c r="R626">
        <v>116.4</v>
      </c>
      <c r="S626">
        <v>17.7</v>
      </c>
      <c r="T626">
        <v>1.7</v>
      </c>
      <c r="U626">
        <v>8.4</v>
      </c>
      <c r="V626">
        <v>7.5</v>
      </c>
      <c r="W626">
        <v>14.7</v>
      </c>
      <c r="X626">
        <v>9.4</v>
      </c>
      <c r="Y626">
        <v>4.9000000000000004</v>
      </c>
      <c r="Z626">
        <v>16.2</v>
      </c>
      <c r="AA626">
        <v>33.5</v>
      </c>
      <c r="AB626">
        <v>-7.3</v>
      </c>
      <c r="AC626">
        <v>-5.4</v>
      </c>
      <c r="AD626">
        <v>-1.2</v>
      </c>
      <c r="AE626">
        <v>0.7</v>
      </c>
      <c r="AF626">
        <v>111.6</v>
      </c>
      <c r="AG626">
        <v>91</v>
      </c>
      <c r="AH626">
        <v>-20</v>
      </c>
      <c r="AI626">
        <v>17.5</v>
      </c>
    </row>
    <row r="627" spans="1:35" x14ac:dyDescent="0.25">
      <c r="A627">
        <v>40051</v>
      </c>
      <c r="B627">
        <v>34</v>
      </c>
      <c r="C627">
        <v>2.5</v>
      </c>
      <c r="D627">
        <v>16.2</v>
      </c>
      <c r="E627">
        <v>8.1999999999999993</v>
      </c>
      <c r="F627">
        <v>14.2</v>
      </c>
      <c r="G627">
        <v>10.4</v>
      </c>
      <c r="H627">
        <v>16.600000000000001</v>
      </c>
      <c r="I627">
        <v>15.3</v>
      </c>
      <c r="J627">
        <v>31.7</v>
      </c>
      <c r="K627">
        <v>10.4</v>
      </c>
      <c r="L627">
        <v>-1.3</v>
      </c>
      <c r="M627">
        <v>2.6</v>
      </c>
      <c r="N627">
        <v>-4.8</v>
      </c>
      <c r="O627">
        <v>0</v>
      </c>
      <c r="P627">
        <v>49.2</v>
      </c>
      <c r="Q627">
        <v>-0.9</v>
      </c>
      <c r="R627">
        <v>116.4</v>
      </c>
      <c r="S627">
        <v>17.100000000000001</v>
      </c>
      <c r="T627">
        <v>3.3</v>
      </c>
      <c r="U627">
        <v>11.8</v>
      </c>
      <c r="V627">
        <v>6.8</v>
      </c>
      <c r="W627">
        <v>11.6</v>
      </c>
      <c r="X627">
        <v>11.1</v>
      </c>
      <c r="Y627">
        <v>4.4000000000000004</v>
      </c>
      <c r="Z627">
        <v>14.4</v>
      </c>
      <c r="AA627">
        <v>31.6</v>
      </c>
      <c r="AB627">
        <v>-7.7</v>
      </c>
      <c r="AC627">
        <v>-3.7</v>
      </c>
      <c r="AD627">
        <v>-1.2</v>
      </c>
      <c r="AE627">
        <v>0.7</v>
      </c>
      <c r="AF627">
        <v>112.7</v>
      </c>
      <c r="AG627">
        <v>91.2</v>
      </c>
      <c r="AH627">
        <v>-24.5</v>
      </c>
      <c r="AI627">
        <v>15.7</v>
      </c>
    </row>
    <row r="628" spans="1:35" x14ac:dyDescent="0.25">
      <c r="A628">
        <v>40085</v>
      </c>
      <c r="B628">
        <v>37.9</v>
      </c>
      <c r="C628">
        <v>2.2000000000000002</v>
      </c>
      <c r="D628">
        <v>15.6</v>
      </c>
      <c r="E628">
        <v>8.1999999999999993</v>
      </c>
      <c r="F628">
        <v>12.7</v>
      </c>
      <c r="G628">
        <v>11.8</v>
      </c>
      <c r="H628">
        <v>17</v>
      </c>
      <c r="I628">
        <v>15.3</v>
      </c>
      <c r="J628">
        <v>31.3</v>
      </c>
      <c r="K628">
        <v>10.199999999999999</v>
      </c>
      <c r="L628">
        <v>-9.1</v>
      </c>
      <c r="M628">
        <v>2.6</v>
      </c>
      <c r="N628">
        <v>-4.8</v>
      </c>
      <c r="O628">
        <v>-0.8</v>
      </c>
      <c r="P628">
        <v>49.2</v>
      </c>
      <c r="Q628">
        <v>-1.4</v>
      </c>
      <c r="R628">
        <v>116.7</v>
      </c>
      <c r="S628">
        <v>17.600000000000001</v>
      </c>
      <c r="T628">
        <v>3.1</v>
      </c>
      <c r="U628">
        <v>14.2</v>
      </c>
      <c r="V628">
        <v>8.9</v>
      </c>
      <c r="W628">
        <v>14.4</v>
      </c>
      <c r="X628">
        <v>11.1</v>
      </c>
      <c r="Y628">
        <v>5.4</v>
      </c>
      <c r="Z628">
        <v>15.6</v>
      </c>
      <c r="AA628">
        <v>33.5</v>
      </c>
      <c r="AB628">
        <v>-8.6999999999999993</v>
      </c>
      <c r="AC628">
        <v>-7</v>
      </c>
      <c r="AD628">
        <v>-1.2</v>
      </c>
      <c r="AE628">
        <v>0.7</v>
      </c>
      <c r="AF628">
        <v>112.9</v>
      </c>
      <c r="AG628">
        <v>91</v>
      </c>
      <c r="AH628">
        <v>-23.8</v>
      </c>
      <c r="AI628">
        <v>16.100000000000001</v>
      </c>
    </row>
    <row r="629" spans="1:35" x14ac:dyDescent="0.25">
      <c r="A629">
        <v>40120</v>
      </c>
      <c r="B629">
        <v>21.7</v>
      </c>
      <c r="C629">
        <v>2.8</v>
      </c>
      <c r="D629">
        <v>14.9</v>
      </c>
      <c r="E629">
        <v>7.5</v>
      </c>
      <c r="F629">
        <v>14.5</v>
      </c>
      <c r="G629">
        <v>10.7</v>
      </c>
      <c r="H629">
        <v>16.399999999999999</v>
      </c>
      <c r="I629">
        <v>14.7</v>
      </c>
      <c r="J629">
        <v>29.7</v>
      </c>
      <c r="K629">
        <v>10.4</v>
      </c>
      <c r="L629">
        <v>-3.9</v>
      </c>
      <c r="M629">
        <v>2.6</v>
      </c>
      <c r="N629">
        <v>-4.8</v>
      </c>
      <c r="O629">
        <v>-0.1</v>
      </c>
      <c r="P629">
        <v>49.2</v>
      </c>
      <c r="Q629">
        <v>-0.4</v>
      </c>
      <c r="R629">
        <v>116.3</v>
      </c>
      <c r="S629">
        <v>24</v>
      </c>
      <c r="T629">
        <v>3.9</v>
      </c>
      <c r="U629">
        <v>7.9</v>
      </c>
      <c r="V629">
        <v>8.9</v>
      </c>
      <c r="W629">
        <v>14.1</v>
      </c>
      <c r="X629">
        <v>11.1</v>
      </c>
      <c r="Y629">
        <v>4.5</v>
      </c>
      <c r="Z629">
        <v>14.4</v>
      </c>
      <c r="AA629">
        <v>29.4</v>
      </c>
      <c r="AB629">
        <v>-9.6999999999999993</v>
      </c>
      <c r="AC629">
        <v>-8.3000000000000007</v>
      </c>
      <c r="AD629">
        <v>-1.4</v>
      </c>
      <c r="AE629">
        <v>0.7</v>
      </c>
      <c r="AF629">
        <v>112.9</v>
      </c>
      <c r="AG629">
        <v>91</v>
      </c>
      <c r="AH629">
        <v>-24.1</v>
      </c>
      <c r="AI629">
        <v>15.4</v>
      </c>
    </row>
    <row r="630" spans="1:35" x14ac:dyDescent="0.25">
      <c r="A630">
        <v>40154</v>
      </c>
      <c r="B630">
        <v>30.9</v>
      </c>
      <c r="C630">
        <v>2.8</v>
      </c>
      <c r="D630">
        <v>15.9</v>
      </c>
      <c r="E630">
        <v>6.4</v>
      </c>
      <c r="F630">
        <v>15.8</v>
      </c>
      <c r="G630">
        <v>7.5</v>
      </c>
      <c r="H630">
        <v>16.5</v>
      </c>
      <c r="I630">
        <v>13.1</v>
      </c>
      <c r="J630">
        <v>32.700000000000003</v>
      </c>
      <c r="K630">
        <v>9.8000000000000007</v>
      </c>
      <c r="L630">
        <v>-5.7</v>
      </c>
      <c r="M630">
        <v>2.6</v>
      </c>
      <c r="N630">
        <v>-4.3</v>
      </c>
      <c r="O630">
        <v>0</v>
      </c>
      <c r="P630">
        <v>49.7</v>
      </c>
      <c r="Q630">
        <v>-0.9</v>
      </c>
      <c r="R630">
        <v>116.2</v>
      </c>
      <c r="S630">
        <v>18.5</v>
      </c>
      <c r="T630">
        <v>4.4000000000000004</v>
      </c>
      <c r="U630">
        <v>9.8000000000000007</v>
      </c>
      <c r="V630">
        <v>7.1</v>
      </c>
      <c r="W630">
        <v>14.4</v>
      </c>
      <c r="X630">
        <v>8.8000000000000007</v>
      </c>
      <c r="Y630">
        <v>6.1</v>
      </c>
      <c r="Z630">
        <v>14.4</v>
      </c>
      <c r="AA630">
        <v>33.1</v>
      </c>
      <c r="AB630">
        <v>-9.3000000000000007</v>
      </c>
      <c r="AC630">
        <v>-3.8</v>
      </c>
      <c r="AD630">
        <v>-1.2</v>
      </c>
      <c r="AE630">
        <v>0.7</v>
      </c>
      <c r="AF630">
        <v>112.4</v>
      </c>
      <c r="AG630">
        <v>91</v>
      </c>
      <c r="AH630">
        <v>-24.4</v>
      </c>
      <c r="AI630">
        <v>16.8</v>
      </c>
    </row>
    <row r="631" spans="1:35" x14ac:dyDescent="0.25">
      <c r="A631">
        <v>40188</v>
      </c>
      <c r="B631">
        <v>32.700000000000003</v>
      </c>
      <c r="C631">
        <v>3.1</v>
      </c>
      <c r="D631">
        <v>19.899999999999999</v>
      </c>
      <c r="E631">
        <v>8.6</v>
      </c>
      <c r="F631">
        <v>13.7</v>
      </c>
      <c r="G631">
        <v>10</v>
      </c>
      <c r="H631">
        <v>19.5</v>
      </c>
      <c r="I631">
        <v>24.3</v>
      </c>
      <c r="J631">
        <v>32</v>
      </c>
      <c r="K631">
        <v>10.8</v>
      </c>
      <c r="L631">
        <v>-5.5</v>
      </c>
      <c r="M631">
        <v>2.6</v>
      </c>
      <c r="N631">
        <v>-4.5999999999999996</v>
      </c>
      <c r="O631">
        <v>-6.7</v>
      </c>
      <c r="P631">
        <v>49.2</v>
      </c>
      <c r="Q631">
        <v>-1.5</v>
      </c>
      <c r="R631">
        <v>115.7</v>
      </c>
      <c r="S631">
        <v>12.7</v>
      </c>
      <c r="T631">
        <v>4.2</v>
      </c>
      <c r="U631">
        <v>4.7</v>
      </c>
      <c r="V631">
        <v>7.5</v>
      </c>
      <c r="W631">
        <v>12</v>
      </c>
      <c r="X631">
        <v>10.4</v>
      </c>
      <c r="Y631">
        <v>-0.4</v>
      </c>
      <c r="Z631">
        <v>15</v>
      </c>
      <c r="AA631">
        <v>26.1</v>
      </c>
      <c r="AB631">
        <v>-8.3000000000000007</v>
      </c>
      <c r="AC631">
        <v>-9.8000000000000007</v>
      </c>
      <c r="AD631">
        <v>-1.2</v>
      </c>
      <c r="AE631">
        <v>0.7</v>
      </c>
      <c r="AF631">
        <v>113</v>
      </c>
      <c r="AG631">
        <v>91</v>
      </c>
      <c r="AH631">
        <v>-24.3</v>
      </c>
      <c r="AI631">
        <v>16.3</v>
      </c>
    </row>
    <row r="632" spans="1:35" x14ac:dyDescent="0.25">
      <c r="A632">
        <v>40224</v>
      </c>
      <c r="B632">
        <v>39.6</v>
      </c>
      <c r="C632">
        <v>4.4000000000000004</v>
      </c>
      <c r="D632">
        <v>15.8</v>
      </c>
      <c r="E632">
        <v>6.8</v>
      </c>
      <c r="F632">
        <v>13.1</v>
      </c>
      <c r="G632">
        <v>9.4</v>
      </c>
      <c r="H632">
        <v>15.8</v>
      </c>
      <c r="I632">
        <v>14.4</v>
      </c>
      <c r="J632">
        <v>33.4</v>
      </c>
      <c r="K632">
        <v>10.8</v>
      </c>
      <c r="L632">
        <v>-5.4</v>
      </c>
      <c r="M632">
        <v>2.6</v>
      </c>
      <c r="N632">
        <v>-4.8</v>
      </c>
      <c r="O632">
        <v>-0.7</v>
      </c>
      <c r="P632">
        <v>49</v>
      </c>
      <c r="Q632">
        <v>-1.1000000000000001</v>
      </c>
      <c r="R632">
        <v>115.7</v>
      </c>
      <c r="S632">
        <v>1.3</v>
      </c>
      <c r="T632">
        <v>4.2</v>
      </c>
      <c r="U632">
        <v>10</v>
      </c>
      <c r="V632">
        <v>6.4</v>
      </c>
      <c r="W632">
        <v>14.5</v>
      </c>
      <c r="X632">
        <v>6.9</v>
      </c>
      <c r="Y632">
        <v>0.1</v>
      </c>
      <c r="Z632">
        <v>14.7</v>
      </c>
      <c r="AA632">
        <v>29.9</v>
      </c>
      <c r="AB632">
        <v>-8.6999999999999993</v>
      </c>
      <c r="AC632">
        <v>-8.6</v>
      </c>
      <c r="AD632">
        <v>-1.2</v>
      </c>
      <c r="AE632">
        <v>0.7</v>
      </c>
      <c r="AF632">
        <v>112.8</v>
      </c>
      <c r="AG632">
        <v>91.2</v>
      </c>
      <c r="AH632">
        <v>-24.1</v>
      </c>
      <c r="AI632">
        <v>17.5</v>
      </c>
    </row>
    <row r="633" spans="1:35" x14ac:dyDescent="0.25">
      <c r="A633">
        <v>40257</v>
      </c>
      <c r="B633">
        <v>14.9</v>
      </c>
      <c r="C633">
        <v>4.4000000000000004</v>
      </c>
      <c r="D633">
        <v>15.4</v>
      </c>
      <c r="E633">
        <v>7.9</v>
      </c>
      <c r="F633">
        <v>14.1</v>
      </c>
      <c r="G633">
        <v>11.1</v>
      </c>
      <c r="H633">
        <v>18.5</v>
      </c>
      <c r="I633">
        <v>14.7</v>
      </c>
      <c r="J633">
        <v>30.2</v>
      </c>
      <c r="K633">
        <v>9.8000000000000007</v>
      </c>
      <c r="L633">
        <v>-8.4</v>
      </c>
      <c r="M633">
        <v>2.6</v>
      </c>
      <c r="N633">
        <v>-4.8</v>
      </c>
      <c r="O633">
        <v>-0.8</v>
      </c>
      <c r="P633">
        <v>49.2</v>
      </c>
      <c r="Q633">
        <v>-0.2</v>
      </c>
      <c r="R633">
        <v>116.7</v>
      </c>
      <c r="S633">
        <v>12.5</v>
      </c>
      <c r="T633">
        <v>3.6</v>
      </c>
      <c r="U633">
        <v>9.6</v>
      </c>
      <c r="V633">
        <v>8.1999999999999993</v>
      </c>
      <c r="W633">
        <v>21.4</v>
      </c>
      <c r="X633">
        <v>10.7</v>
      </c>
      <c r="Y633">
        <v>4.5</v>
      </c>
      <c r="Z633">
        <v>14.7</v>
      </c>
      <c r="AA633">
        <v>33.6</v>
      </c>
      <c r="AB633">
        <v>-7.7</v>
      </c>
      <c r="AC633">
        <v>-5.7</v>
      </c>
      <c r="AD633">
        <v>-1.2</v>
      </c>
      <c r="AE633">
        <v>0.7</v>
      </c>
      <c r="AF633">
        <v>112.4</v>
      </c>
      <c r="AG633">
        <v>91</v>
      </c>
      <c r="AH633">
        <v>-22.9</v>
      </c>
      <c r="AI633">
        <v>14.9</v>
      </c>
    </row>
    <row r="634" spans="1:35" x14ac:dyDescent="0.25">
      <c r="A634">
        <v>40292</v>
      </c>
      <c r="B634">
        <v>34.5</v>
      </c>
      <c r="C634">
        <v>4.2</v>
      </c>
      <c r="D634">
        <v>15.8</v>
      </c>
      <c r="E634">
        <v>8.1999999999999993</v>
      </c>
      <c r="F634">
        <v>9.9</v>
      </c>
      <c r="G634">
        <v>10</v>
      </c>
      <c r="H634">
        <v>16.600000000000001</v>
      </c>
      <c r="I634">
        <v>14.7</v>
      </c>
      <c r="J634">
        <v>36.299999999999997</v>
      </c>
      <c r="K634">
        <v>10.6</v>
      </c>
      <c r="L634">
        <v>-5.7</v>
      </c>
      <c r="M634">
        <v>2.6</v>
      </c>
      <c r="N634">
        <v>-4.5999999999999996</v>
      </c>
      <c r="O634">
        <v>0</v>
      </c>
      <c r="P634">
        <v>49.2</v>
      </c>
      <c r="Q634">
        <v>-1.2</v>
      </c>
      <c r="R634">
        <v>116.1</v>
      </c>
      <c r="S634">
        <v>-35.6</v>
      </c>
      <c r="T634">
        <v>3.3</v>
      </c>
      <c r="U634">
        <v>7.4</v>
      </c>
      <c r="V634">
        <v>8.1999999999999993</v>
      </c>
      <c r="W634">
        <v>13.6</v>
      </c>
      <c r="X634">
        <v>11.1</v>
      </c>
      <c r="Y634">
        <v>3.6</v>
      </c>
      <c r="Z634">
        <v>14.7</v>
      </c>
      <c r="AA634">
        <v>34</v>
      </c>
      <c r="AB634">
        <v>-9</v>
      </c>
      <c r="AC634">
        <v>-5.9</v>
      </c>
      <c r="AD634">
        <v>-1.2</v>
      </c>
      <c r="AE634">
        <v>0.7</v>
      </c>
      <c r="AF634">
        <v>112.6</v>
      </c>
      <c r="AG634">
        <v>91</v>
      </c>
      <c r="AH634">
        <v>-24.2</v>
      </c>
      <c r="AI634">
        <v>14.4</v>
      </c>
    </row>
    <row r="635" spans="1:35" x14ac:dyDescent="0.25">
      <c r="A635">
        <v>40327</v>
      </c>
      <c r="B635">
        <v>-18.8</v>
      </c>
      <c r="C635">
        <v>5.5</v>
      </c>
      <c r="D635">
        <v>16.100000000000001</v>
      </c>
      <c r="E635">
        <v>8.9</v>
      </c>
      <c r="F635">
        <v>14</v>
      </c>
      <c r="G635">
        <v>10.7</v>
      </c>
      <c r="H635">
        <v>17.600000000000001</v>
      </c>
      <c r="I635">
        <v>15</v>
      </c>
      <c r="J635">
        <v>30</v>
      </c>
      <c r="K635">
        <v>9</v>
      </c>
      <c r="L635">
        <v>-4.7</v>
      </c>
      <c r="M635">
        <v>2.9</v>
      </c>
      <c r="N635">
        <v>-4.8</v>
      </c>
      <c r="O635">
        <v>-0.2</v>
      </c>
      <c r="P635">
        <v>49.4</v>
      </c>
      <c r="Q635">
        <v>-1.5</v>
      </c>
      <c r="R635">
        <v>116.4</v>
      </c>
      <c r="S635">
        <v>-8.4</v>
      </c>
      <c r="T635">
        <v>5.5</v>
      </c>
      <c r="U635">
        <v>10.7</v>
      </c>
      <c r="V635">
        <v>10</v>
      </c>
      <c r="W635">
        <v>13.8</v>
      </c>
      <c r="X635">
        <v>10.4</v>
      </c>
      <c r="Y635">
        <v>3.8</v>
      </c>
      <c r="Z635">
        <v>13.9</v>
      </c>
      <c r="AA635">
        <v>32.1</v>
      </c>
      <c r="AB635">
        <v>-9.3000000000000007</v>
      </c>
      <c r="AC635">
        <v>-6</v>
      </c>
      <c r="AD635">
        <v>-1</v>
      </c>
      <c r="AE635">
        <v>0.7</v>
      </c>
      <c r="AF635">
        <v>113</v>
      </c>
      <c r="AG635">
        <v>91</v>
      </c>
      <c r="AH635">
        <v>-24.1</v>
      </c>
      <c r="AI635">
        <v>15.9</v>
      </c>
    </row>
    <row r="636" spans="1:35" x14ac:dyDescent="0.25">
      <c r="A636">
        <v>40362</v>
      </c>
      <c r="B636">
        <v>24.8</v>
      </c>
      <c r="C636">
        <v>3.6</v>
      </c>
      <c r="D636">
        <v>15.2</v>
      </c>
      <c r="E636">
        <v>8.9</v>
      </c>
      <c r="F636">
        <v>13.5</v>
      </c>
      <c r="G636">
        <v>10</v>
      </c>
      <c r="H636">
        <v>16.600000000000001</v>
      </c>
      <c r="I636">
        <v>15.9</v>
      </c>
      <c r="J636">
        <v>32.6</v>
      </c>
      <c r="K636">
        <v>9.8000000000000007</v>
      </c>
      <c r="L636">
        <v>-5.3</v>
      </c>
      <c r="M636">
        <v>2.6</v>
      </c>
      <c r="N636">
        <v>-4.8</v>
      </c>
      <c r="O636">
        <v>-0.6</v>
      </c>
      <c r="P636">
        <v>49.4</v>
      </c>
      <c r="Q636">
        <v>-0.6</v>
      </c>
      <c r="R636">
        <v>115.7</v>
      </c>
      <c r="S636">
        <v>18.100000000000001</v>
      </c>
      <c r="T636">
        <v>3.9</v>
      </c>
      <c r="U636">
        <v>1.5</v>
      </c>
      <c r="V636">
        <v>6.8</v>
      </c>
      <c r="W636">
        <v>12.8</v>
      </c>
      <c r="X636">
        <v>8.8000000000000007</v>
      </c>
      <c r="Y636">
        <v>7.5</v>
      </c>
      <c r="Z636">
        <v>13.9</v>
      </c>
      <c r="AA636">
        <v>28.9</v>
      </c>
      <c r="AB636">
        <v>-9.6999999999999993</v>
      </c>
      <c r="AC636">
        <v>-5.6</v>
      </c>
      <c r="AD636">
        <v>-1.2</v>
      </c>
      <c r="AE636">
        <v>0.7</v>
      </c>
      <c r="AF636">
        <v>112.8</v>
      </c>
      <c r="AG636">
        <v>91.2</v>
      </c>
      <c r="AH636">
        <v>-21.5</v>
      </c>
      <c r="AI636">
        <v>22.4</v>
      </c>
    </row>
    <row r="637" spans="1:35" x14ac:dyDescent="0.25">
      <c r="A637">
        <v>40397</v>
      </c>
      <c r="B637">
        <v>33.9</v>
      </c>
      <c r="C637">
        <v>3.1</v>
      </c>
      <c r="D637">
        <v>14.9</v>
      </c>
      <c r="E637">
        <v>8.6</v>
      </c>
      <c r="F637">
        <v>17.899999999999999</v>
      </c>
      <c r="G637">
        <v>10.4</v>
      </c>
      <c r="H637">
        <v>16.5</v>
      </c>
      <c r="I637">
        <v>15</v>
      </c>
      <c r="J637">
        <v>29.7</v>
      </c>
      <c r="K637">
        <v>10.4</v>
      </c>
      <c r="L637">
        <v>-5.6</v>
      </c>
      <c r="M637">
        <v>2.6</v>
      </c>
      <c r="N637">
        <v>-4.5999999999999996</v>
      </c>
      <c r="O637">
        <v>0</v>
      </c>
      <c r="P637">
        <v>49.7</v>
      </c>
      <c r="Q637">
        <v>2.8</v>
      </c>
      <c r="R637">
        <v>116</v>
      </c>
      <c r="S637">
        <v>18.3</v>
      </c>
      <c r="T637">
        <v>4.2</v>
      </c>
      <c r="U637">
        <v>11.5</v>
      </c>
      <c r="V637">
        <v>8.9</v>
      </c>
      <c r="W637">
        <v>9.9</v>
      </c>
      <c r="X637">
        <v>10</v>
      </c>
      <c r="Y637">
        <v>4.7</v>
      </c>
      <c r="Z637">
        <v>24.3</v>
      </c>
      <c r="AA637">
        <v>31.4</v>
      </c>
      <c r="AB637">
        <v>-8</v>
      </c>
      <c r="AC637">
        <v>-5.0999999999999996</v>
      </c>
      <c r="AD637">
        <v>-1.2</v>
      </c>
      <c r="AE637">
        <v>0.7</v>
      </c>
      <c r="AF637">
        <v>112.1</v>
      </c>
      <c r="AG637">
        <v>91</v>
      </c>
      <c r="AH637">
        <v>-24</v>
      </c>
      <c r="AI637">
        <v>14.3</v>
      </c>
    </row>
    <row r="638" spans="1:35" x14ac:dyDescent="0.25">
      <c r="A638">
        <v>40432</v>
      </c>
      <c r="B638">
        <v>26.8</v>
      </c>
      <c r="C638">
        <v>3.1</v>
      </c>
      <c r="D638">
        <v>17</v>
      </c>
      <c r="E638">
        <v>7.9</v>
      </c>
      <c r="F638">
        <v>14</v>
      </c>
      <c r="G638">
        <v>10.4</v>
      </c>
      <c r="H638">
        <v>15.8</v>
      </c>
      <c r="I638">
        <v>15</v>
      </c>
      <c r="J638">
        <v>30.1</v>
      </c>
      <c r="K638">
        <v>9.5</v>
      </c>
      <c r="L638">
        <v>-5.6</v>
      </c>
      <c r="M638">
        <v>2.6</v>
      </c>
      <c r="N638">
        <v>-4.8</v>
      </c>
      <c r="O638">
        <v>-0.8</v>
      </c>
      <c r="P638">
        <v>49.2</v>
      </c>
      <c r="Q638">
        <v>-1.5</v>
      </c>
      <c r="R638">
        <v>116.1</v>
      </c>
      <c r="S638">
        <v>2.8</v>
      </c>
      <c r="T638">
        <v>5</v>
      </c>
      <c r="U638">
        <v>11.5</v>
      </c>
      <c r="V638">
        <v>8.6</v>
      </c>
      <c r="W638">
        <v>14</v>
      </c>
      <c r="X638">
        <v>9.4</v>
      </c>
      <c r="Y638">
        <v>-1.3</v>
      </c>
      <c r="Z638">
        <v>14.4</v>
      </c>
      <c r="AA638">
        <v>29.9</v>
      </c>
      <c r="AB638">
        <v>-7.7</v>
      </c>
      <c r="AC638">
        <v>-9.8000000000000007</v>
      </c>
      <c r="AD638">
        <v>-1.2</v>
      </c>
      <c r="AE638">
        <v>0.7</v>
      </c>
      <c r="AF638">
        <v>112.7</v>
      </c>
      <c r="AG638">
        <v>91.2</v>
      </c>
      <c r="AH638">
        <v>-24.4</v>
      </c>
      <c r="AI638">
        <v>14.8</v>
      </c>
    </row>
    <row r="639" spans="1:35" x14ac:dyDescent="0.25">
      <c r="A639">
        <v>40467</v>
      </c>
      <c r="B639">
        <v>30.5</v>
      </c>
      <c r="C639">
        <v>3.6</v>
      </c>
      <c r="D639">
        <v>11.4</v>
      </c>
      <c r="E639">
        <v>8.1999999999999993</v>
      </c>
      <c r="F639">
        <v>12.8</v>
      </c>
      <c r="G639">
        <v>11.1</v>
      </c>
      <c r="H639">
        <v>15.1</v>
      </c>
      <c r="I639">
        <v>14.7</v>
      </c>
      <c r="J639">
        <v>31.2</v>
      </c>
      <c r="K639">
        <v>10.4</v>
      </c>
      <c r="L639">
        <v>-4.5999999999999996</v>
      </c>
      <c r="M639">
        <v>2.6</v>
      </c>
      <c r="N639">
        <v>-4.8</v>
      </c>
      <c r="O639">
        <v>-0.5</v>
      </c>
      <c r="P639">
        <v>49.4</v>
      </c>
      <c r="Q639">
        <v>-1.5</v>
      </c>
      <c r="R639">
        <v>116.6</v>
      </c>
      <c r="S639">
        <v>16.3</v>
      </c>
      <c r="T639">
        <v>4.2</v>
      </c>
      <c r="U639">
        <v>11.1</v>
      </c>
      <c r="V639">
        <v>8.1999999999999993</v>
      </c>
      <c r="W639">
        <v>7.8</v>
      </c>
      <c r="X639">
        <v>9.4</v>
      </c>
      <c r="Y639">
        <v>8</v>
      </c>
      <c r="Z639">
        <v>14.7</v>
      </c>
      <c r="AA639">
        <v>30.1</v>
      </c>
      <c r="AB639">
        <v>-10.7</v>
      </c>
      <c r="AC639">
        <v>-5.9</v>
      </c>
      <c r="AD639">
        <v>-1.2</v>
      </c>
      <c r="AE639">
        <v>0.7</v>
      </c>
      <c r="AF639">
        <v>112.6</v>
      </c>
      <c r="AG639">
        <v>91.2</v>
      </c>
      <c r="AH639">
        <v>-24.9</v>
      </c>
      <c r="AI639">
        <v>16.100000000000001</v>
      </c>
    </row>
    <row r="640" spans="1:35" x14ac:dyDescent="0.25">
      <c r="A640">
        <v>40502</v>
      </c>
      <c r="B640">
        <v>22</v>
      </c>
      <c r="C640">
        <v>3.1</v>
      </c>
      <c r="D640">
        <v>15.5</v>
      </c>
      <c r="E640">
        <v>8.6</v>
      </c>
      <c r="F640">
        <v>14.5</v>
      </c>
      <c r="G640">
        <v>9.4</v>
      </c>
      <c r="H640">
        <v>16.899999999999999</v>
      </c>
      <c r="I640">
        <v>14.7</v>
      </c>
      <c r="J640">
        <v>35</v>
      </c>
      <c r="K640">
        <v>10</v>
      </c>
      <c r="L640">
        <v>-5.6</v>
      </c>
      <c r="M640">
        <v>2.9</v>
      </c>
      <c r="N640">
        <v>-4.8</v>
      </c>
      <c r="O640">
        <v>-0.6</v>
      </c>
      <c r="P640">
        <v>49.2</v>
      </c>
      <c r="Q640">
        <v>-0.5</v>
      </c>
      <c r="R640">
        <v>115.7</v>
      </c>
      <c r="S640">
        <v>13</v>
      </c>
      <c r="T640">
        <v>4.7</v>
      </c>
      <c r="U640">
        <v>8.1</v>
      </c>
      <c r="V640">
        <v>12.4</v>
      </c>
      <c r="W640">
        <v>14.1</v>
      </c>
      <c r="X640">
        <v>8.8000000000000007</v>
      </c>
      <c r="Y640">
        <v>2.8</v>
      </c>
      <c r="Z640">
        <v>13.9</v>
      </c>
      <c r="AA640">
        <v>31.7</v>
      </c>
      <c r="AB640">
        <v>-8.3000000000000007</v>
      </c>
      <c r="AC640">
        <v>-6.4</v>
      </c>
      <c r="AD640">
        <v>-1.2</v>
      </c>
      <c r="AE640">
        <v>0.7</v>
      </c>
      <c r="AF640">
        <v>112.4</v>
      </c>
      <c r="AG640">
        <v>91</v>
      </c>
      <c r="AH640">
        <v>-22.6</v>
      </c>
      <c r="AI640">
        <v>25.4</v>
      </c>
    </row>
    <row r="641" spans="1:35" x14ac:dyDescent="0.25">
      <c r="A641">
        <v>40537</v>
      </c>
      <c r="B641">
        <v>33.4</v>
      </c>
      <c r="C641">
        <v>3.6</v>
      </c>
      <c r="D641">
        <v>16</v>
      </c>
      <c r="E641">
        <v>7.9</v>
      </c>
      <c r="F641">
        <v>14.1</v>
      </c>
      <c r="G641">
        <v>10.4</v>
      </c>
      <c r="H641">
        <v>16.7</v>
      </c>
      <c r="I641">
        <v>14.7</v>
      </c>
      <c r="J641">
        <v>28.8</v>
      </c>
      <c r="K641">
        <v>10.4</v>
      </c>
      <c r="L641">
        <v>-7.5</v>
      </c>
      <c r="M641">
        <v>2.6</v>
      </c>
      <c r="N641">
        <v>-4.5999999999999996</v>
      </c>
      <c r="O641">
        <v>0.9</v>
      </c>
      <c r="P641">
        <v>49.4</v>
      </c>
      <c r="Q641">
        <v>-0.4</v>
      </c>
      <c r="R641">
        <v>116.2</v>
      </c>
      <c r="S641">
        <v>13.8</v>
      </c>
      <c r="T641">
        <v>3.3</v>
      </c>
      <c r="U641">
        <v>12.1</v>
      </c>
      <c r="V641">
        <v>7.5</v>
      </c>
      <c r="W641">
        <v>14.4</v>
      </c>
      <c r="X641">
        <v>8.8000000000000007</v>
      </c>
      <c r="Y641">
        <v>4.5999999999999996</v>
      </c>
      <c r="Z641">
        <v>13.9</v>
      </c>
      <c r="AA641">
        <v>30.8</v>
      </c>
      <c r="AB641">
        <v>-9.3000000000000007</v>
      </c>
      <c r="AC641">
        <v>-6.1</v>
      </c>
      <c r="AD641">
        <v>-1.4</v>
      </c>
      <c r="AE641">
        <v>0.7</v>
      </c>
      <c r="AF641">
        <v>113.2</v>
      </c>
      <c r="AG641">
        <v>91.2</v>
      </c>
      <c r="AH641">
        <v>-23.2</v>
      </c>
      <c r="AI641">
        <v>15.5</v>
      </c>
    </row>
    <row r="642" spans="1:35" x14ac:dyDescent="0.25">
      <c r="A642">
        <v>40572</v>
      </c>
      <c r="B642">
        <v>32.4</v>
      </c>
      <c r="C642">
        <v>4.7</v>
      </c>
      <c r="D642">
        <v>24</v>
      </c>
      <c r="E642">
        <v>8.9</v>
      </c>
      <c r="F642">
        <v>14.4</v>
      </c>
      <c r="G642">
        <v>6.9</v>
      </c>
      <c r="H642">
        <v>13.2</v>
      </c>
      <c r="I642">
        <v>13.9</v>
      </c>
      <c r="J642">
        <v>30.4</v>
      </c>
      <c r="K642">
        <v>10</v>
      </c>
      <c r="L642">
        <v>-5.6</v>
      </c>
      <c r="M642">
        <v>2.6</v>
      </c>
      <c r="N642">
        <v>-4.8</v>
      </c>
      <c r="O642">
        <v>-0.6</v>
      </c>
      <c r="P642">
        <v>49.4</v>
      </c>
      <c r="Q642">
        <v>-1.1000000000000001</v>
      </c>
      <c r="R642">
        <v>116.1</v>
      </c>
      <c r="S642">
        <v>1.1000000000000001</v>
      </c>
      <c r="T642">
        <v>5</v>
      </c>
      <c r="U642">
        <v>11.1</v>
      </c>
      <c r="V642">
        <v>8.6</v>
      </c>
      <c r="W642">
        <v>14.2</v>
      </c>
      <c r="X642">
        <v>10.4</v>
      </c>
      <c r="Y642">
        <v>4.5999999999999996</v>
      </c>
      <c r="Z642">
        <v>15.6</v>
      </c>
      <c r="AA642">
        <v>31.5</v>
      </c>
      <c r="AB642">
        <v>-8</v>
      </c>
      <c r="AC642">
        <v>-11.5</v>
      </c>
      <c r="AD642">
        <v>-1.2</v>
      </c>
      <c r="AE642">
        <v>0.7</v>
      </c>
      <c r="AF642">
        <v>112.6</v>
      </c>
      <c r="AG642">
        <v>91.2</v>
      </c>
      <c r="AH642">
        <v>-24.7</v>
      </c>
      <c r="AI642">
        <v>15.1</v>
      </c>
    </row>
    <row r="643" spans="1:35" x14ac:dyDescent="0.25">
      <c r="A643">
        <v>40607</v>
      </c>
      <c r="B643">
        <v>33.700000000000003</v>
      </c>
      <c r="C643">
        <v>3.9</v>
      </c>
      <c r="D643">
        <v>3.3</v>
      </c>
      <c r="E643">
        <v>7.9</v>
      </c>
      <c r="F643">
        <v>12.4</v>
      </c>
      <c r="G643">
        <v>10</v>
      </c>
      <c r="H643">
        <v>16.5</v>
      </c>
      <c r="I643">
        <v>14.7</v>
      </c>
      <c r="J643">
        <v>31.6</v>
      </c>
      <c r="K643">
        <v>10.6</v>
      </c>
      <c r="L643">
        <v>-5.5</v>
      </c>
      <c r="M643">
        <v>2.6</v>
      </c>
      <c r="N643">
        <v>-4.5999999999999996</v>
      </c>
      <c r="O643">
        <v>-0.8</v>
      </c>
      <c r="P643">
        <v>49.7</v>
      </c>
      <c r="Q643">
        <v>-1.3</v>
      </c>
      <c r="R643">
        <v>116.7</v>
      </c>
      <c r="S643">
        <v>17.2</v>
      </c>
      <c r="T643">
        <v>4.7</v>
      </c>
      <c r="U643">
        <v>10.7</v>
      </c>
      <c r="V643">
        <v>8.1999999999999993</v>
      </c>
      <c r="W643">
        <v>17.8</v>
      </c>
      <c r="X643">
        <v>10.7</v>
      </c>
      <c r="Y643">
        <v>6.2</v>
      </c>
      <c r="Z643">
        <v>14.2</v>
      </c>
      <c r="AA643">
        <v>29.9</v>
      </c>
      <c r="AB643">
        <v>-8.3000000000000007</v>
      </c>
      <c r="AC643">
        <v>-4.4000000000000004</v>
      </c>
      <c r="AD643">
        <v>-1.2</v>
      </c>
      <c r="AE643">
        <v>0.7</v>
      </c>
      <c r="AF643">
        <v>113.2</v>
      </c>
      <c r="AG643">
        <v>91.2</v>
      </c>
      <c r="AH643">
        <v>-23.7</v>
      </c>
      <c r="AI643">
        <v>16.600000000000001</v>
      </c>
    </row>
    <row r="644" spans="1:35" x14ac:dyDescent="0.25">
      <c r="A644">
        <v>40642</v>
      </c>
      <c r="B644">
        <v>34</v>
      </c>
      <c r="C644">
        <v>6</v>
      </c>
      <c r="D644">
        <v>17</v>
      </c>
      <c r="E644">
        <v>7.5</v>
      </c>
      <c r="F644">
        <v>14.7</v>
      </c>
      <c r="G644">
        <v>8.8000000000000007</v>
      </c>
      <c r="H644">
        <v>16.5</v>
      </c>
      <c r="I644">
        <v>13.9</v>
      </c>
      <c r="J644">
        <v>30</v>
      </c>
      <c r="K644">
        <v>10.199999999999999</v>
      </c>
      <c r="L644">
        <v>-7.7</v>
      </c>
      <c r="M644">
        <v>2.6</v>
      </c>
      <c r="N644">
        <v>-4.5999999999999996</v>
      </c>
      <c r="O644">
        <v>-0.8</v>
      </c>
      <c r="P644">
        <v>49.2</v>
      </c>
      <c r="Q644">
        <v>-1.1000000000000001</v>
      </c>
      <c r="R644">
        <v>116.9</v>
      </c>
      <c r="S644">
        <v>6.1</v>
      </c>
      <c r="T644">
        <v>6</v>
      </c>
      <c r="U644">
        <v>11.6</v>
      </c>
      <c r="V644">
        <v>7.5</v>
      </c>
      <c r="W644">
        <v>5.4</v>
      </c>
      <c r="X644">
        <v>8.8000000000000007</v>
      </c>
      <c r="Y644">
        <v>4.3</v>
      </c>
      <c r="Z644">
        <v>14.2</v>
      </c>
      <c r="AA644">
        <v>29.8</v>
      </c>
      <c r="AB644">
        <v>-7.3</v>
      </c>
      <c r="AC644">
        <v>-4.2</v>
      </c>
      <c r="AD644">
        <v>-1.2</v>
      </c>
      <c r="AE644">
        <v>0.7</v>
      </c>
      <c r="AF644">
        <v>112.3</v>
      </c>
      <c r="AG644">
        <v>91.2</v>
      </c>
      <c r="AH644">
        <v>-22.2</v>
      </c>
      <c r="AI644">
        <v>27.4</v>
      </c>
    </row>
    <row r="645" spans="1:35" x14ac:dyDescent="0.25">
      <c r="A645">
        <v>40676</v>
      </c>
      <c r="B645">
        <v>18.5</v>
      </c>
      <c r="C645">
        <v>3.9</v>
      </c>
      <c r="D645">
        <v>16.5</v>
      </c>
      <c r="E645">
        <v>6.1</v>
      </c>
      <c r="F645">
        <v>14.5</v>
      </c>
      <c r="G645">
        <v>10.4</v>
      </c>
      <c r="H645">
        <v>16.2</v>
      </c>
      <c r="I645">
        <v>13.1</v>
      </c>
      <c r="J645">
        <v>33</v>
      </c>
      <c r="K645">
        <v>10</v>
      </c>
      <c r="L645">
        <v>-5.3</v>
      </c>
      <c r="M645">
        <v>2.6</v>
      </c>
      <c r="N645">
        <v>-4.8</v>
      </c>
      <c r="O645">
        <v>-0.9</v>
      </c>
      <c r="P645">
        <v>49</v>
      </c>
      <c r="Q645">
        <v>-2.2000000000000002</v>
      </c>
      <c r="R645">
        <v>116.8</v>
      </c>
      <c r="S645">
        <v>17.8</v>
      </c>
      <c r="T645">
        <v>5.5</v>
      </c>
      <c r="U645">
        <v>11</v>
      </c>
      <c r="V645">
        <v>9.3000000000000007</v>
      </c>
      <c r="W645">
        <v>11</v>
      </c>
      <c r="X645">
        <v>11.1</v>
      </c>
      <c r="Y645">
        <v>4.3</v>
      </c>
      <c r="Z645">
        <v>16.2</v>
      </c>
      <c r="AA645">
        <v>29.2</v>
      </c>
      <c r="AB645">
        <v>-7.7</v>
      </c>
      <c r="AC645">
        <v>-5.3</v>
      </c>
      <c r="AD645">
        <v>-1.2</v>
      </c>
      <c r="AE645">
        <v>0.7</v>
      </c>
      <c r="AF645">
        <v>112.7</v>
      </c>
      <c r="AG645">
        <v>91</v>
      </c>
      <c r="AH645">
        <v>-24.7</v>
      </c>
      <c r="AI645">
        <v>15.5</v>
      </c>
    </row>
    <row r="646" spans="1:35" x14ac:dyDescent="0.25">
      <c r="A646">
        <v>40712</v>
      </c>
      <c r="B646">
        <v>37.9</v>
      </c>
      <c r="C646">
        <v>1.9</v>
      </c>
      <c r="D646">
        <v>15.8</v>
      </c>
      <c r="E646">
        <v>8.6</v>
      </c>
      <c r="F646">
        <v>13.9</v>
      </c>
      <c r="G646">
        <v>11.8</v>
      </c>
      <c r="H646">
        <v>16.8</v>
      </c>
      <c r="I646">
        <v>14.7</v>
      </c>
      <c r="J646">
        <v>30.3</v>
      </c>
      <c r="K646">
        <v>10.8</v>
      </c>
      <c r="L646">
        <v>-6.6</v>
      </c>
      <c r="M646">
        <v>2.6</v>
      </c>
      <c r="N646">
        <v>-4.8</v>
      </c>
      <c r="O646">
        <v>-3.5</v>
      </c>
      <c r="P646">
        <v>49.4</v>
      </c>
      <c r="Q646">
        <v>-1</v>
      </c>
      <c r="R646">
        <v>116.1</v>
      </c>
      <c r="S646">
        <v>16.399999999999999</v>
      </c>
      <c r="T646">
        <v>4.2</v>
      </c>
      <c r="U646">
        <v>14.1</v>
      </c>
      <c r="V646">
        <v>8.9</v>
      </c>
      <c r="W646">
        <v>14.5</v>
      </c>
      <c r="X646">
        <v>11.8</v>
      </c>
      <c r="Y646">
        <v>2.7</v>
      </c>
      <c r="Z646">
        <v>15</v>
      </c>
      <c r="AA646">
        <v>29.6</v>
      </c>
      <c r="AB646">
        <v>-8.3000000000000007</v>
      </c>
      <c r="AC646">
        <v>-5.6</v>
      </c>
      <c r="AD646">
        <v>-1.2</v>
      </c>
      <c r="AE646">
        <v>0.7</v>
      </c>
      <c r="AF646">
        <v>112.4</v>
      </c>
      <c r="AG646">
        <v>91.2</v>
      </c>
      <c r="AH646">
        <v>-24.7</v>
      </c>
      <c r="AI646">
        <v>15.1</v>
      </c>
    </row>
    <row r="647" spans="1:35" x14ac:dyDescent="0.25">
      <c r="A647">
        <v>40745</v>
      </c>
      <c r="B647">
        <v>29.8</v>
      </c>
      <c r="C647">
        <v>3.3</v>
      </c>
      <c r="D647">
        <v>19.2</v>
      </c>
      <c r="E647">
        <v>8.6</v>
      </c>
      <c r="F647">
        <v>14.5</v>
      </c>
      <c r="G647">
        <v>11.1</v>
      </c>
      <c r="H647">
        <v>16.600000000000001</v>
      </c>
      <c r="I647">
        <v>14.2</v>
      </c>
      <c r="J647">
        <v>28.9</v>
      </c>
      <c r="K647">
        <v>11.2</v>
      </c>
      <c r="L647">
        <v>-3.9</v>
      </c>
      <c r="M647">
        <v>2.6</v>
      </c>
      <c r="N647">
        <v>-4.8</v>
      </c>
      <c r="O647">
        <v>-1</v>
      </c>
      <c r="P647">
        <v>49.2</v>
      </c>
      <c r="Q647">
        <v>-0.9</v>
      </c>
      <c r="R647">
        <v>116.5</v>
      </c>
      <c r="S647">
        <v>-16.100000000000001</v>
      </c>
      <c r="T647">
        <v>3.1</v>
      </c>
      <c r="U647">
        <v>10.9</v>
      </c>
      <c r="V647">
        <v>9.3000000000000007</v>
      </c>
      <c r="W647">
        <v>14.8</v>
      </c>
      <c r="X647">
        <v>8.8000000000000007</v>
      </c>
      <c r="Y647">
        <v>4.3</v>
      </c>
      <c r="Z647">
        <v>14.7</v>
      </c>
      <c r="AA647">
        <v>27.8</v>
      </c>
      <c r="AB647">
        <v>-8</v>
      </c>
      <c r="AC647">
        <v>-5.6</v>
      </c>
      <c r="AD647">
        <v>-1.2</v>
      </c>
      <c r="AE647">
        <v>0.7</v>
      </c>
      <c r="AF647">
        <v>112.6</v>
      </c>
      <c r="AG647">
        <v>91.2</v>
      </c>
      <c r="AH647">
        <v>-25.1</v>
      </c>
      <c r="AI647">
        <v>15.3</v>
      </c>
    </row>
    <row r="648" spans="1:35" x14ac:dyDescent="0.25">
      <c r="A648">
        <v>40780</v>
      </c>
      <c r="B648">
        <v>-24.6</v>
      </c>
      <c r="C648">
        <v>6</v>
      </c>
      <c r="D648">
        <v>15.1</v>
      </c>
      <c r="E648">
        <v>8.1999999999999993</v>
      </c>
      <c r="F648">
        <v>18.600000000000001</v>
      </c>
      <c r="G648">
        <v>6.2</v>
      </c>
      <c r="H648">
        <v>16.5</v>
      </c>
      <c r="I648">
        <v>15.3</v>
      </c>
      <c r="J648">
        <v>22.2</v>
      </c>
      <c r="K648">
        <v>10.199999999999999</v>
      </c>
      <c r="L648">
        <v>-7.8</v>
      </c>
      <c r="M648">
        <v>2.6</v>
      </c>
      <c r="N648">
        <v>-4.8</v>
      </c>
      <c r="O648">
        <v>-0.8</v>
      </c>
      <c r="P648">
        <v>49.2</v>
      </c>
      <c r="Q648">
        <v>-1.2</v>
      </c>
      <c r="R648">
        <v>115.9</v>
      </c>
      <c r="S648">
        <v>-21.4</v>
      </c>
      <c r="T648">
        <v>4.4000000000000004</v>
      </c>
      <c r="U648">
        <v>8.4</v>
      </c>
      <c r="V648">
        <v>8.1999999999999993</v>
      </c>
      <c r="W648">
        <v>14.4</v>
      </c>
      <c r="X648">
        <v>8.8000000000000007</v>
      </c>
      <c r="Y648">
        <v>8.5</v>
      </c>
      <c r="Z648">
        <v>13.9</v>
      </c>
      <c r="AA648">
        <v>29.1</v>
      </c>
      <c r="AB648">
        <v>-8.3000000000000007</v>
      </c>
      <c r="AC648">
        <v>-1.4</v>
      </c>
      <c r="AD648">
        <v>-1.2</v>
      </c>
      <c r="AE648">
        <v>0.7</v>
      </c>
      <c r="AF648">
        <v>112.5</v>
      </c>
      <c r="AG648">
        <v>91</v>
      </c>
      <c r="AH648">
        <v>-23.5</v>
      </c>
      <c r="AI648">
        <v>16.8</v>
      </c>
    </row>
    <row r="649" spans="1:35" x14ac:dyDescent="0.25">
      <c r="A649">
        <v>40815</v>
      </c>
      <c r="B649">
        <v>31.4</v>
      </c>
      <c r="C649">
        <v>5</v>
      </c>
      <c r="D649">
        <v>15.2</v>
      </c>
      <c r="E649">
        <v>8.1999999999999993</v>
      </c>
      <c r="F649">
        <v>14.4</v>
      </c>
      <c r="G649">
        <v>11.1</v>
      </c>
      <c r="H649">
        <v>15.6</v>
      </c>
      <c r="I649">
        <v>15.6</v>
      </c>
      <c r="J649">
        <v>29.8</v>
      </c>
      <c r="K649">
        <v>8.8000000000000007</v>
      </c>
      <c r="L649">
        <v>-5.6</v>
      </c>
      <c r="M649">
        <v>2.9</v>
      </c>
      <c r="N649">
        <v>-4.5999999999999996</v>
      </c>
      <c r="O649">
        <v>-0.5</v>
      </c>
      <c r="P649">
        <v>49.2</v>
      </c>
      <c r="Q649">
        <v>-1</v>
      </c>
      <c r="R649">
        <v>115.7</v>
      </c>
      <c r="S649">
        <v>18.600000000000001</v>
      </c>
      <c r="T649">
        <v>3.6</v>
      </c>
      <c r="U649">
        <v>10.199999999999999</v>
      </c>
      <c r="V649">
        <v>8.6</v>
      </c>
      <c r="W649">
        <v>14.3</v>
      </c>
      <c r="X649">
        <v>11.1</v>
      </c>
      <c r="Y649">
        <v>1.4</v>
      </c>
      <c r="Z649">
        <v>14.7</v>
      </c>
      <c r="AA649">
        <v>28.6</v>
      </c>
      <c r="AB649">
        <v>-9.3000000000000007</v>
      </c>
      <c r="AC649">
        <v>-7.7</v>
      </c>
      <c r="AD649">
        <v>-1.2</v>
      </c>
      <c r="AE649">
        <v>0.7</v>
      </c>
      <c r="AF649">
        <v>112.5</v>
      </c>
      <c r="AG649">
        <v>91</v>
      </c>
      <c r="AH649">
        <v>-24.2</v>
      </c>
      <c r="AI649">
        <v>14.8</v>
      </c>
    </row>
    <row r="650" spans="1:35" x14ac:dyDescent="0.25">
      <c r="A650">
        <v>40849</v>
      </c>
      <c r="B650">
        <v>35</v>
      </c>
      <c r="C650">
        <v>3.9</v>
      </c>
      <c r="D650">
        <v>16.100000000000001</v>
      </c>
      <c r="E650">
        <v>8.1999999999999993</v>
      </c>
      <c r="F650">
        <v>14.5</v>
      </c>
      <c r="G650">
        <v>10</v>
      </c>
      <c r="H650">
        <v>16.5</v>
      </c>
      <c r="I650">
        <v>16.2</v>
      </c>
      <c r="J650">
        <v>29.9</v>
      </c>
      <c r="K650">
        <v>10.4</v>
      </c>
      <c r="L650">
        <v>-7.6</v>
      </c>
      <c r="M650">
        <v>2.6</v>
      </c>
      <c r="N650">
        <v>-4.8</v>
      </c>
      <c r="O650">
        <v>0.2</v>
      </c>
      <c r="P650">
        <v>49.2</v>
      </c>
      <c r="Q650">
        <v>-0.9</v>
      </c>
      <c r="R650">
        <v>116</v>
      </c>
      <c r="S650">
        <v>12.8</v>
      </c>
      <c r="T650">
        <v>4.2</v>
      </c>
      <c r="U650">
        <v>10.4</v>
      </c>
      <c r="V650">
        <v>8.6</v>
      </c>
      <c r="W650">
        <v>14.4</v>
      </c>
      <c r="X650">
        <v>8.1</v>
      </c>
      <c r="Y650">
        <v>4.7</v>
      </c>
      <c r="Z650">
        <v>15</v>
      </c>
      <c r="AA650">
        <v>26.8</v>
      </c>
      <c r="AB650">
        <v>-7.7</v>
      </c>
      <c r="AC650">
        <v>-5.4</v>
      </c>
      <c r="AD650">
        <v>-1.2</v>
      </c>
      <c r="AE650">
        <v>0.7</v>
      </c>
      <c r="AF650">
        <v>113.2</v>
      </c>
      <c r="AG650">
        <v>91</v>
      </c>
      <c r="AH650">
        <v>-24.5</v>
      </c>
      <c r="AI650">
        <v>15</v>
      </c>
    </row>
    <row r="651" spans="1:35" x14ac:dyDescent="0.25">
      <c r="A651">
        <v>40884</v>
      </c>
      <c r="B651">
        <v>31.3</v>
      </c>
      <c r="C651">
        <v>4.4000000000000004</v>
      </c>
      <c r="D651">
        <v>15.9</v>
      </c>
      <c r="E651">
        <v>7.1</v>
      </c>
      <c r="F651">
        <v>17.399999999999999</v>
      </c>
      <c r="G651">
        <v>12.5</v>
      </c>
      <c r="H651">
        <v>16.5</v>
      </c>
      <c r="I651">
        <v>15.6</v>
      </c>
      <c r="J651">
        <v>25.7</v>
      </c>
      <c r="K651">
        <v>10.6</v>
      </c>
      <c r="L651">
        <v>-6.7</v>
      </c>
      <c r="M651">
        <v>2.6</v>
      </c>
      <c r="N651">
        <v>-4.8</v>
      </c>
      <c r="O651">
        <v>-0.3</v>
      </c>
      <c r="P651">
        <v>49.7</v>
      </c>
      <c r="Q651">
        <v>-1.1000000000000001</v>
      </c>
      <c r="R651">
        <v>116.1</v>
      </c>
      <c r="S651">
        <v>-9.6</v>
      </c>
      <c r="T651">
        <v>5.5</v>
      </c>
      <c r="U651">
        <v>11.1</v>
      </c>
      <c r="V651">
        <v>8.6</v>
      </c>
      <c r="W651">
        <v>13.3</v>
      </c>
      <c r="X651">
        <v>9.4</v>
      </c>
      <c r="Y651">
        <v>6.4</v>
      </c>
      <c r="Z651">
        <v>14.4</v>
      </c>
      <c r="AA651">
        <v>30.1</v>
      </c>
      <c r="AB651">
        <v>-7.3</v>
      </c>
      <c r="AC651">
        <v>-3.9</v>
      </c>
      <c r="AD651">
        <v>-1.4</v>
      </c>
      <c r="AE651">
        <v>0.7</v>
      </c>
      <c r="AF651">
        <v>111.8</v>
      </c>
      <c r="AG651">
        <v>91.2</v>
      </c>
      <c r="AH651">
        <v>-24.1</v>
      </c>
      <c r="AI651">
        <v>16.600000000000001</v>
      </c>
    </row>
    <row r="652" spans="1:35" x14ac:dyDescent="0.25">
      <c r="A652">
        <v>40919</v>
      </c>
      <c r="B652">
        <v>22</v>
      </c>
      <c r="C652">
        <v>4.4000000000000004</v>
      </c>
      <c r="D652">
        <v>9.3000000000000007</v>
      </c>
      <c r="E652">
        <v>7.1</v>
      </c>
      <c r="F652">
        <v>12.5</v>
      </c>
      <c r="G652">
        <v>8.1</v>
      </c>
      <c r="H652">
        <v>16.3</v>
      </c>
      <c r="I652">
        <v>14.7</v>
      </c>
      <c r="J652">
        <v>33.299999999999997</v>
      </c>
      <c r="K652">
        <v>10.8</v>
      </c>
      <c r="L652">
        <v>-5.6</v>
      </c>
      <c r="M652">
        <v>2.6</v>
      </c>
      <c r="N652">
        <v>-4.8</v>
      </c>
      <c r="O652">
        <v>-0.4</v>
      </c>
      <c r="P652">
        <v>49.2</v>
      </c>
      <c r="Q652">
        <v>-1</v>
      </c>
      <c r="R652">
        <v>116.4</v>
      </c>
      <c r="S652">
        <v>15.9</v>
      </c>
      <c r="T652">
        <v>4.4000000000000004</v>
      </c>
      <c r="U652">
        <v>9.1999999999999993</v>
      </c>
      <c r="V652">
        <v>8.6</v>
      </c>
      <c r="W652">
        <v>14.3</v>
      </c>
      <c r="X652">
        <v>10</v>
      </c>
      <c r="Y652">
        <v>4.5999999999999996</v>
      </c>
      <c r="Z652">
        <v>14.2</v>
      </c>
      <c r="AA652">
        <v>31.3</v>
      </c>
      <c r="AB652">
        <v>-8</v>
      </c>
      <c r="AC652">
        <v>-5.7</v>
      </c>
      <c r="AD652">
        <v>-1.4</v>
      </c>
      <c r="AE652">
        <v>0.7</v>
      </c>
      <c r="AF652">
        <v>112.6</v>
      </c>
      <c r="AG652">
        <v>91.2</v>
      </c>
      <c r="AH652">
        <v>-24.6</v>
      </c>
      <c r="AI652">
        <v>15.2</v>
      </c>
    </row>
    <row r="653" spans="1:35" x14ac:dyDescent="0.25">
      <c r="A653">
        <v>40954</v>
      </c>
      <c r="B653">
        <v>32</v>
      </c>
      <c r="C653">
        <v>6.5</v>
      </c>
      <c r="D653">
        <v>14.7</v>
      </c>
      <c r="E653">
        <v>8.1999999999999993</v>
      </c>
      <c r="F653">
        <v>14.7</v>
      </c>
      <c r="G653">
        <v>13.6</v>
      </c>
      <c r="H653">
        <v>22.1</v>
      </c>
      <c r="I653">
        <v>15</v>
      </c>
      <c r="J653">
        <v>30.5</v>
      </c>
      <c r="K653">
        <v>9.5</v>
      </c>
      <c r="L653">
        <v>-2.5</v>
      </c>
      <c r="M653">
        <v>2.6</v>
      </c>
      <c r="N653">
        <v>-4.8</v>
      </c>
      <c r="O653">
        <v>0.5</v>
      </c>
      <c r="P653">
        <v>49.2</v>
      </c>
      <c r="Q653">
        <v>-1.6</v>
      </c>
      <c r="R653">
        <v>116.7</v>
      </c>
      <c r="S653">
        <v>23.1</v>
      </c>
      <c r="T653">
        <v>8</v>
      </c>
      <c r="U653">
        <v>9.1999999999999993</v>
      </c>
      <c r="V653">
        <v>7.5</v>
      </c>
      <c r="W653">
        <v>13.5</v>
      </c>
      <c r="X653">
        <v>8.1</v>
      </c>
      <c r="Y653">
        <v>9.4</v>
      </c>
      <c r="Z653">
        <v>16.2</v>
      </c>
      <c r="AA653">
        <v>30.8</v>
      </c>
      <c r="AB653">
        <v>-8</v>
      </c>
      <c r="AC653">
        <v>-8.3000000000000007</v>
      </c>
      <c r="AD653">
        <v>-1.4</v>
      </c>
      <c r="AE653">
        <v>0.7</v>
      </c>
      <c r="AF653">
        <v>112.2</v>
      </c>
      <c r="AG653">
        <v>91.2</v>
      </c>
      <c r="AH653">
        <v>-24.5</v>
      </c>
      <c r="AI653">
        <v>15.4</v>
      </c>
    </row>
    <row r="654" spans="1:35" x14ac:dyDescent="0.25">
      <c r="A654">
        <v>40987</v>
      </c>
      <c r="B654">
        <v>30.5</v>
      </c>
      <c r="C654">
        <v>5.5</v>
      </c>
      <c r="D654">
        <v>15.4</v>
      </c>
      <c r="E654">
        <v>7.5</v>
      </c>
      <c r="F654">
        <v>11</v>
      </c>
      <c r="G654">
        <v>8.1</v>
      </c>
      <c r="H654">
        <v>16.2</v>
      </c>
      <c r="I654">
        <v>13.9</v>
      </c>
      <c r="J654">
        <v>34.200000000000003</v>
      </c>
      <c r="K654">
        <v>9.8000000000000007</v>
      </c>
      <c r="L654">
        <v>-5.8</v>
      </c>
      <c r="M654">
        <v>2.6</v>
      </c>
      <c r="N654">
        <v>-4.8</v>
      </c>
      <c r="O654">
        <v>-0.7</v>
      </c>
      <c r="P654">
        <v>49.2</v>
      </c>
      <c r="Q654">
        <v>-1.2</v>
      </c>
      <c r="R654">
        <v>116.1</v>
      </c>
      <c r="S654">
        <v>17.100000000000001</v>
      </c>
      <c r="T654">
        <v>7</v>
      </c>
      <c r="U654">
        <v>10.8</v>
      </c>
      <c r="V654">
        <v>7.9</v>
      </c>
      <c r="W654">
        <v>12.6</v>
      </c>
      <c r="X654">
        <v>10.7</v>
      </c>
      <c r="Y654">
        <v>4.0999999999999996</v>
      </c>
      <c r="Z654">
        <v>14.7</v>
      </c>
      <c r="AA654">
        <v>27.8</v>
      </c>
      <c r="AB654">
        <v>-8.3000000000000007</v>
      </c>
      <c r="AC654">
        <v>-5.5</v>
      </c>
      <c r="AD654">
        <v>-1.2</v>
      </c>
      <c r="AE654">
        <v>0.7</v>
      </c>
      <c r="AF654">
        <v>112.8</v>
      </c>
      <c r="AG654">
        <v>91</v>
      </c>
      <c r="AH654">
        <v>-24.2</v>
      </c>
      <c r="AI654">
        <v>16</v>
      </c>
    </row>
    <row r="655" spans="1:35" x14ac:dyDescent="0.25">
      <c r="A655">
        <v>41022</v>
      </c>
      <c r="B655">
        <v>32</v>
      </c>
      <c r="C655">
        <v>3.9</v>
      </c>
      <c r="D655">
        <v>15.3</v>
      </c>
      <c r="E655">
        <v>7.9</v>
      </c>
      <c r="F655">
        <v>13.1</v>
      </c>
      <c r="G655">
        <v>10</v>
      </c>
      <c r="H655">
        <v>16.2</v>
      </c>
      <c r="I655">
        <v>14.2</v>
      </c>
      <c r="J655">
        <v>34.799999999999997</v>
      </c>
      <c r="K655">
        <v>10.8</v>
      </c>
      <c r="L655">
        <v>-5.5</v>
      </c>
      <c r="M655">
        <v>2.6</v>
      </c>
      <c r="N655">
        <v>-4.5999999999999996</v>
      </c>
      <c r="O655">
        <v>0</v>
      </c>
      <c r="P655">
        <v>49.4</v>
      </c>
      <c r="Q655">
        <v>4.2</v>
      </c>
      <c r="R655">
        <v>115.7</v>
      </c>
      <c r="S655">
        <v>17.5</v>
      </c>
      <c r="T655">
        <v>4.4000000000000004</v>
      </c>
      <c r="U655">
        <v>8.9</v>
      </c>
      <c r="V655">
        <v>8.6</v>
      </c>
      <c r="W655">
        <v>14.4</v>
      </c>
      <c r="X655">
        <v>10</v>
      </c>
      <c r="Y655">
        <v>7.6</v>
      </c>
      <c r="Z655">
        <v>13.3</v>
      </c>
      <c r="AA655">
        <v>29.2</v>
      </c>
      <c r="AB655">
        <v>-9</v>
      </c>
      <c r="AC655">
        <v>-3.8</v>
      </c>
      <c r="AD655">
        <v>-1.2</v>
      </c>
      <c r="AE655">
        <v>0.7</v>
      </c>
      <c r="AF655">
        <v>112.2</v>
      </c>
      <c r="AG655">
        <v>91</v>
      </c>
      <c r="AH655">
        <v>-22.8</v>
      </c>
      <c r="AI655">
        <v>27.4</v>
      </c>
    </row>
    <row r="656" spans="1:35" x14ac:dyDescent="0.25">
      <c r="A656">
        <v>41057</v>
      </c>
      <c r="B656">
        <v>30.6</v>
      </c>
      <c r="C656">
        <v>4.2</v>
      </c>
      <c r="D656">
        <v>15.9</v>
      </c>
      <c r="E656">
        <v>6.8</v>
      </c>
      <c r="F656">
        <v>14.3</v>
      </c>
      <c r="G656">
        <v>10.4</v>
      </c>
      <c r="H656">
        <v>15.9</v>
      </c>
      <c r="I656">
        <v>14.2</v>
      </c>
      <c r="J656">
        <v>30</v>
      </c>
      <c r="K656">
        <v>10</v>
      </c>
      <c r="L656">
        <v>-5.5</v>
      </c>
      <c r="M656">
        <v>2.6</v>
      </c>
      <c r="N656">
        <v>-4.5999999999999996</v>
      </c>
      <c r="O656">
        <v>-0.5</v>
      </c>
      <c r="P656">
        <v>49.2</v>
      </c>
      <c r="Q656">
        <v>-1.1000000000000001</v>
      </c>
      <c r="R656">
        <v>115.8</v>
      </c>
      <c r="S656">
        <v>17.2</v>
      </c>
      <c r="T656">
        <v>5</v>
      </c>
      <c r="U656">
        <v>11.1</v>
      </c>
      <c r="V656">
        <v>7.5</v>
      </c>
      <c r="W656">
        <v>12.3</v>
      </c>
      <c r="X656">
        <v>8.8000000000000007</v>
      </c>
      <c r="Y656">
        <v>4.5</v>
      </c>
      <c r="Z656">
        <v>23.6</v>
      </c>
      <c r="AA656">
        <v>34</v>
      </c>
      <c r="AB656">
        <v>-8.6999999999999993</v>
      </c>
      <c r="AC656">
        <v>-4.7</v>
      </c>
      <c r="AD656">
        <v>-1.4</v>
      </c>
      <c r="AE656">
        <v>0.7</v>
      </c>
      <c r="AF656">
        <v>112.6</v>
      </c>
      <c r="AG656">
        <v>91.2</v>
      </c>
      <c r="AH656">
        <v>-23.9</v>
      </c>
      <c r="AI656">
        <v>15.3</v>
      </c>
    </row>
    <row r="657" spans="1:35" x14ac:dyDescent="0.25">
      <c r="A657">
        <v>41092</v>
      </c>
      <c r="B657">
        <v>31.5</v>
      </c>
      <c r="C657">
        <v>5.5</v>
      </c>
      <c r="D657">
        <v>13.9</v>
      </c>
      <c r="E657">
        <v>7.5</v>
      </c>
      <c r="F657">
        <v>14.2</v>
      </c>
      <c r="G657">
        <v>10.7</v>
      </c>
      <c r="H657">
        <v>18.8</v>
      </c>
      <c r="I657">
        <v>15.6</v>
      </c>
      <c r="J657">
        <v>30.2</v>
      </c>
      <c r="K657">
        <v>10.199999999999999</v>
      </c>
      <c r="L657">
        <v>-5.4</v>
      </c>
      <c r="M657">
        <v>2.6</v>
      </c>
      <c r="N657">
        <v>-4.8</v>
      </c>
      <c r="O657">
        <v>-0.1</v>
      </c>
      <c r="P657">
        <v>49.4</v>
      </c>
      <c r="Q657">
        <v>-1.2</v>
      </c>
      <c r="R657">
        <v>115.7</v>
      </c>
      <c r="S657">
        <v>17</v>
      </c>
      <c r="T657">
        <v>4.7</v>
      </c>
      <c r="U657">
        <v>10.7</v>
      </c>
      <c r="V657">
        <v>9.3000000000000007</v>
      </c>
      <c r="W657">
        <v>14.4</v>
      </c>
      <c r="X657">
        <v>8.8000000000000007</v>
      </c>
      <c r="Y657">
        <v>5.9</v>
      </c>
      <c r="Z657">
        <v>13.9</v>
      </c>
      <c r="AA657">
        <v>28.3</v>
      </c>
      <c r="AB657">
        <v>-10</v>
      </c>
      <c r="AC657">
        <v>-5.3</v>
      </c>
      <c r="AD657">
        <v>-1.2</v>
      </c>
      <c r="AE657">
        <v>0.7</v>
      </c>
      <c r="AF657">
        <v>112.4</v>
      </c>
      <c r="AG657">
        <v>91</v>
      </c>
      <c r="AH657">
        <v>-25.6</v>
      </c>
      <c r="AI657">
        <v>15</v>
      </c>
    </row>
    <row r="658" spans="1:35" x14ac:dyDescent="0.25">
      <c r="A658">
        <v>41126</v>
      </c>
      <c r="B658">
        <v>29.3</v>
      </c>
      <c r="C658">
        <v>5</v>
      </c>
      <c r="D658">
        <v>15.3</v>
      </c>
      <c r="E658">
        <v>8.6</v>
      </c>
      <c r="F658">
        <v>18.600000000000001</v>
      </c>
      <c r="G658">
        <v>10.4</v>
      </c>
      <c r="H658">
        <v>15.9</v>
      </c>
      <c r="I658">
        <v>14.7</v>
      </c>
      <c r="J658">
        <v>25.4</v>
      </c>
      <c r="K658">
        <v>10.6</v>
      </c>
      <c r="L658">
        <v>-6.9</v>
      </c>
      <c r="M658">
        <v>2.6</v>
      </c>
      <c r="N658">
        <v>-4.5999999999999996</v>
      </c>
      <c r="O658">
        <v>-1.5</v>
      </c>
      <c r="P658">
        <v>49.7</v>
      </c>
      <c r="Q658">
        <v>-1</v>
      </c>
      <c r="R658">
        <v>116.5</v>
      </c>
      <c r="S658">
        <v>18.7</v>
      </c>
      <c r="T658">
        <v>7</v>
      </c>
      <c r="U658">
        <v>11.5</v>
      </c>
      <c r="V658">
        <v>9.3000000000000007</v>
      </c>
      <c r="W658">
        <v>13.6</v>
      </c>
      <c r="X658">
        <v>10</v>
      </c>
      <c r="Y658">
        <v>6.2</v>
      </c>
      <c r="Z658">
        <v>14.2</v>
      </c>
      <c r="AA658">
        <v>30.8</v>
      </c>
      <c r="AB658">
        <v>-8</v>
      </c>
      <c r="AC658">
        <v>-1.4</v>
      </c>
      <c r="AD658">
        <v>-1.2</v>
      </c>
      <c r="AE658">
        <v>0.7</v>
      </c>
      <c r="AF658">
        <v>112.4</v>
      </c>
      <c r="AG658">
        <v>91.2</v>
      </c>
      <c r="AH658">
        <v>-24.3</v>
      </c>
      <c r="AI658">
        <v>16</v>
      </c>
    </row>
    <row r="659" spans="1:35" x14ac:dyDescent="0.25">
      <c r="A659">
        <v>41161</v>
      </c>
      <c r="B659">
        <v>31.1</v>
      </c>
      <c r="C659">
        <v>4.2</v>
      </c>
      <c r="D659">
        <v>20.5</v>
      </c>
      <c r="E659">
        <v>8.1999999999999993</v>
      </c>
      <c r="F659">
        <v>7.7</v>
      </c>
      <c r="G659">
        <v>10.4</v>
      </c>
      <c r="H659">
        <v>16.399999999999999</v>
      </c>
      <c r="I659">
        <v>14.7</v>
      </c>
      <c r="J659">
        <v>31.6</v>
      </c>
      <c r="K659">
        <v>10.6</v>
      </c>
      <c r="L659">
        <v>-5.2</v>
      </c>
      <c r="M659">
        <v>2.4</v>
      </c>
      <c r="N659">
        <v>-4.8</v>
      </c>
      <c r="O659">
        <v>0.4</v>
      </c>
      <c r="P659">
        <v>49.2</v>
      </c>
      <c r="Q659">
        <v>-1</v>
      </c>
      <c r="R659">
        <v>116.7</v>
      </c>
      <c r="S659">
        <v>15.9</v>
      </c>
      <c r="T659">
        <v>4.7</v>
      </c>
      <c r="U659">
        <v>8.6999999999999993</v>
      </c>
      <c r="V659">
        <v>5</v>
      </c>
      <c r="W659">
        <v>18</v>
      </c>
      <c r="X659">
        <v>9.4</v>
      </c>
      <c r="Y659">
        <v>4.4000000000000004</v>
      </c>
      <c r="Z659">
        <v>13.6</v>
      </c>
      <c r="AA659">
        <v>30.5</v>
      </c>
      <c r="AB659">
        <v>-9.6999999999999993</v>
      </c>
      <c r="AC659">
        <v>-5.3</v>
      </c>
      <c r="AD659">
        <v>-1.2</v>
      </c>
      <c r="AE659">
        <v>0.7</v>
      </c>
      <c r="AF659">
        <v>112.9</v>
      </c>
      <c r="AG659">
        <v>91</v>
      </c>
      <c r="AH659">
        <v>-22</v>
      </c>
      <c r="AI659">
        <v>25.4</v>
      </c>
    </row>
    <row r="660" spans="1:35" x14ac:dyDescent="0.25">
      <c r="A660">
        <v>41196</v>
      </c>
      <c r="B660">
        <v>31</v>
      </c>
      <c r="C660">
        <v>4.7</v>
      </c>
      <c r="D660">
        <v>14.4</v>
      </c>
      <c r="E660">
        <v>8.9</v>
      </c>
      <c r="F660">
        <v>12.4</v>
      </c>
      <c r="G660">
        <v>11.4</v>
      </c>
      <c r="H660">
        <v>16.5</v>
      </c>
      <c r="I660">
        <v>15.6</v>
      </c>
      <c r="J660">
        <v>30.1</v>
      </c>
      <c r="K660">
        <v>9.8000000000000007</v>
      </c>
      <c r="L660">
        <v>-4.5</v>
      </c>
      <c r="M660">
        <v>2.6</v>
      </c>
      <c r="N660">
        <v>-4.8</v>
      </c>
      <c r="O660">
        <v>0.6</v>
      </c>
      <c r="P660">
        <v>49.2</v>
      </c>
      <c r="Q660">
        <v>-1.4</v>
      </c>
      <c r="R660">
        <v>116.1</v>
      </c>
      <c r="S660">
        <v>13.9</v>
      </c>
      <c r="T660">
        <v>5</v>
      </c>
      <c r="U660">
        <v>11.3</v>
      </c>
      <c r="V660">
        <v>8.6</v>
      </c>
      <c r="W660">
        <v>14.4</v>
      </c>
      <c r="X660">
        <v>9.4</v>
      </c>
      <c r="Y660">
        <v>5.3</v>
      </c>
      <c r="Z660">
        <v>15.6</v>
      </c>
      <c r="AA660">
        <v>31.5</v>
      </c>
      <c r="AB660">
        <v>-7.7</v>
      </c>
      <c r="AC660">
        <v>-5.7</v>
      </c>
      <c r="AD660">
        <v>-1.2</v>
      </c>
      <c r="AE660">
        <v>0.7</v>
      </c>
      <c r="AF660">
        <v>112.6</v>
      </c>
      <c r="AG660">
        <v>91</v>
      </c>
      <c r="AH660">
        <v>-24.3</v>
      </c>
      <c r="AI660">
        <v>16</v>
      </c>
    </row>
    <row r="661" spans="1:35" x14ac:dyDescent="0.25">
      <c r="A661">
        <v>41229</v>
      </c>
      <c r="B661">
        <v>32.299999999999997</v>
      </c>
      <c r="C661">
        <v>4.4000000000000004</v>
      </c>
      <c r="D661">
        <v>12.3</v>
      </c>
      <c r="E661">
        <v>7.5</v>
      </c>
      <c r="F661">
        <v>14.1</v>
      </c>
      <c r="G661">
        <v>8.8000000000000007</v>
      </c>
      <c r="H661">
        <v>14.8</v>
      </c>
      <c r="I661">
        <v>14.2</v>
      </c>
      <c r="J661">
        <v>32.6</v>
      </c>
      <c r="K661">
        <v>11</v>
      </c>
      <c r="L661">
        <v>-3.9</v>
      </c>
      <c r="M661">
        <v>2.6</v>
      </c>
      <c r="N661">
        <v>-4.8</v>
      </c>
      <c r="O661">
        <v>0</v>
      </c>
      <c r="P661">
        <v>49.7</v>
      </c>
      <c r="Q661">
        <v>-1.1000000000000001</v>
      </c>
      <c r="R661">
        <v>117</v>
      </c>
      <c r="S661">
        <v>14.5</v>
      </c>
      <c r="T661">
        <v>6</v>
      </c>
      <c r="U661">
        <v>11.1</v>
      </c>
      <c r="V661">
        <v>9.3000000000000007</v>
      </c>
      <c r="W661">
        <v>15.4</v>
      </c>
      <c r="X661">
        <v>10.7</v>
      </c>
      <c r="Y661">
        <v>8.8000000000000007</v>
      </c>
      <c r="Z661">
        <v>15</v>
      </c>
      <c r="AA661">
        <v>32</v>
      </c>
      <c r="AB661">
        <v>-9.6999999999999993</v>
      </c>
      <c r="AC661">
        <v>-5.7</v>
      </c>
      <c r="AD661">
        <v>-1.2</v>
      </c>
      <c r="AE661">
        <v>0.7</v>
      </c>
      <c r="AF661">
        <v>112.4</v>
      </c>
      <c r="AG661">
        <v>91</v>
      </c>
      <c r="AH661">
        <v>-24.9</v>
      </c>
      <c r="AI661">
        <v>15.4</v>
      </c>
    </row>
    <row r="662" spans="1:35" x14ac:dyDescent="0.25">
      <c r="A662">
        <v>41264</v>
      </c>
      <c r="B662">
        <v>35</v>
      </c>
      <c r="C662">
        <v>6</v>
      </c>
      <c r="D662">
        <v>15.2</v>
      </c>
      <c r="E662">
        <v>8.6</v>
      </c>
      <c r="F662">
        <v>14.2</v>
      </c>
      <c r="G662">
        <v>11.8</v>
      </c>
      <c r="H662">
        <v>16.100000000000001</v>
      </c>
      <c r="I662">
        <v>14.2</v>
      </c>
      <c r="J662">
        <v>28.6</v>
      </c>
      <c r="K662">
        <v>10</v>
      </c>
      <c r="L662">
        <v>-6.2</v>
      </c>
      <c r="M662">
        <v>2.6</v>
      </c>
      <c r="N662">
        <v>-4.8</v>
      </c>
      <c r="O662">
        <v>-0.6</v>
      </c>
      <c r="P662">
        <v>49.2</v>
      </c>
      <c r="Q662">
        <v>-1.4</v>
      </c>
      <c r="R662">
        <v>116.4</v>
      </c>
      <c r="S662">
        <v>15.5</v>
      </c>
      <c r="T662">
        <v>5</v>
      </c>
      <c r="U662">
        <v>7</v>
      </c>
      <c r="V662">
        <v>8.9</v>
      </c>
      <c r="W662">
        <v>13.7</v>
      </c>
      <c r="X662">
        <v>10.4</v>
      </c>
      <c r="Y662">
        <v>4.2</v>
      </c>
      <c r="Z662">
        <v>13.9</v>
      </c>
      <c r="AA662">
        <v>29.2</v>
      </c>
      <c r="AB662">
        <v>-10.7</v>
      </c>
      <c r="AC662">
        <v>-5.6</v>
      </c>
      <c r="AD662">
        <v>-1.2</v>
      </c>
      <c r="AE662">
        <v>0.7</v>
      </c>
      <c r="AF662">
        <v>112.7</v>
      </c>
      <c r="AG662">
        <v>91.2</v>
      </c>
      <c r="AH662">
        <v>-23.1</v>
      </c>
      <c r="AI662">
        <v>15.8</v>
      </c>
    </row>
    <row r="663" spans="1:35" x14ac:dyDescent="0.25">
      <c r="A663">
        <v>41299</v>
      </c>
      <c r="B663">
        <v>31.9</v>
      </c>
      <c r="C663">
        <v>5.5</v>
      </c>
      <c r="D663">
        <v>15.4</v>
      </c>
      <c r="E663">
        <v>7.9</v>
      </c>
      <c r="F663">
        <v>12.2</v>
      </c>
      <c r="G663">
        <v>8.8000000000000007</v>
      </c>
      <c r="H663">
        <v>17.600000000000001</v>
      </c>
      <c r="I663">
        <v>15.6</v>
      </c>
      <c r="J663">
        <v>31</v>
      </c>
      <c r="K663">
        <v>10.6</v>
      </c>
      <c r="L663">
        <v>-5.8</v>
      </c>
      <c r="M663">
        <v>2.4</v>
      </c>
      <c r="N663">
        <v>-4.8</v>
      </c>
      <c r="O663">
        <v>-0.2</v>
      </c>
      <c r="P663">
        <v>49.4</v>
      </c>
      <c r="Q663">
        <v>-0.7</v>
      </c>
      <c r="R663">
        <v>116.6</v>
      </c>
      <c r="S663">
        <v>13.5</v>
      </c>
      <c r="T663">
        <v>4.7</v>
      </c>
      <c r="U663">
        <v>11.8</v>
      </c>
      <c r="V663">
        <v>9.3000000000000007</v>
      </c>
      <c r="W663">
        <v>13.9</v>
      </c>
      <c r="X663">
        <v>8.8000000000000007</v>
      </c>
      <c r="Y663">
        <v>4.9000000000000004</v>
      </c>
      <c r="Z663">
        <v>14.7</v>
      </c>
      <c r="AA663">
        <v>27.2</v>
      </c>
      <c r="AB663">
        <v>-9</v>
      </c>
      <c r="AC663">
        <v>-6.3</v>
      </c>
      <c r="AD663">
        <v>-1.2</v>
      </c>
      <c r="AE663">
        <v>0.7</v>
      </c>
      <c r="AF663">
        <v>112.8</v>
      </c>
      <c r="AG663">
        <v>91.2</v>
      </c>
      <c r="AH663">
        <v>-23.8</v>
      </c>
      <c r="AI663">
        <v>14.3</v>
      </c>
    </row>
    <row r="664" spans="1:35" x14ac:dyDescent="0.25">
      <c r="A664">
        <v>41335</v>
      </c>
      <c r="B664">
        <v>28.1</v>
      </c>
      <c r="C664">
        <v>3.9</v>
      </c>
      <c r="D664">
        <v>13.3</v>
      </c>
      <c r="E664">
        <v>7.9</v>
      </c>
      <c r="F664">
        <v>5.7</v>
      </c>
      <c r="G664">
        <v>10</v>
      </c>
      <c r="H664">
        <v>13</v>
      </c>
      <c r="I664">
        <v>13.9</v>
      </c>
      <c r="J664">
        <v>32.200000000000003</v>
      </c>
      <c r="K664">
        <v>9.3000000000000007</v>
      </c>
      <c r="L664">
        <v>-2.7</v>
      </c>
      <c r="M664">
        <v>2.6</v>
      </c>
      <c r="N664">
        <v>-4.8</v>
      </c>
      <c r="O664">
        <v>-0.3</v>
      </c>
      <c r="P664">
        <v>49.2</v>
      </c>
      <c r="Q664">
        <v>3.9</v>
      </c>
      <c r="R664">
        <v>116.2</v>
      </c>
      <c r="S664">
        <v>14.1</v>
      </c>
      <c r="T664">
        <v>5.5</v>
      </c>
      <c r="U664">
        <v>11.2</v>
      </c>
      <c r="V664">
        <v>7.9</v>
      </c>
      <c r="W664">
        <v>14.2</v>
      </c>
      <c r="X664">
        <v>10.7</v>
      </c>
      <c r="Y664">
        <v>6.5</v>
      </c>
      <c r="Z664">
        <v>15.3</v>
      </c>
      <c r="AA664">
        <v>29.9</v>
      </c>
      <c r="AB664">
        <v>-8.6999999999999993</v>
      </c>
      <c r="AC664">
        <v>-5.6</v>
      </c>
      <c r="AD664">
        <v>-1.4</v>
      </c>
      <c r="AE664">
        <v>0.7</v>
      </c>
      <c r="AF664">
        <v>112.4</v>
      </c>
      <c r="AG664">
        <v>91.2</v>
      </c>
      <c r="AH664">
        <v>-24.1</v>
      </c>
      <c r="AI664">
        <v>15.5</v>
      </c>
    </row>
    <row r="665" spans="1:35" x14ac:dyDescent="0.25">
      <c r="A665">
        <v>41369</v>
      </c>
      <c r="B665">
        <v>21.2</v>
      </c>
      <c r="C665">
        <v>5</v>
      </c>
      <c r="D665">
        <v>15.5</v>
      </c>
      <c r="E665">
        <v>8.6</v>
      </c>
      <c r="F665">
        <v>14.3</v>
      </c>
      <c r="G665">
        <v>10.4</v>
      </c>
      <c r="H665">
        <v>16.5</v>
      </c>
      <c r="I665">
        <v>14.7</v>
      </c>
      <c r="J665">
        <v>29.8</v>
      </c>
      <c r="K665">
        <v>12</v>
      </c>
      <c r="L665">
        <v>-4.5999999999999996</v>
      </c>
      <c r="M665">
        <v>2.6</v>
      </c>
      <c r="N665">
        <v>-4.8</v>
      </c>
      <c r="O665">
        <v>-0.3</v>
      </c>
      <c r="P665">
        <v>49.4</v>
      </c>
      <c r="Q665">
        <v>-0.7</v>
      </c>
      <c r="R665">
        <v>115.4</v>
      </c>
      <c r="S665">
        <v>4.9000000000000004</v>
      </c>
      <c r="T665">
        <v>3.9</v>
      </c>
      <c r="U665">
        <v>11.5</v>
      </c>
      <c r="V665">
        <v>10</v>
      </c>
      <c r="W665">
        <v>14.2</v>
      </c>
      <c r="X665">
        <v>11.8</v>
      </c>
      <c r="Y665">
        <v>10.1</v>
      </c>
      <c r="Z665">
        <v>15</v>
      </c>
      <c r="AA665">
        <v>29.7</v>
      </c>
      <c r="AB665">
        <v>-10.3</v>
      </c>
      <c r="AC665">
        <v>-7.1</v>
      </c>
      <c r="AD665">
        <v>-1.2</v>
      </c>
      <c r="AE665">
        <v>0.7</v>
      </c>
      <c r="AF665">
        <v>112.6</v>
      </c>
      <c r="AG665">
        <v>91</v>
      </c>
      <c r="AH665">
        <v>-23.6</v>
      </c>
      <c r="AI665">
        <v>16.100000000000001</v>
      </c>
    </row>
    <row r="666" spans="1:35" x14ac:dyDescent="0.25">
      <c r="A666">
        <v>41402</v>
      </c>
      <c r="B666">
        <v>31.6</v>
      </c>
      <c r="C666">
        <v>4.7</v>
      </c>
      <c r="D666">
        <v>17.600000000000001</v>
      </c>
      <c r="E666">
        <v>8.1999999999999993</v>
      </c>
      <c r="F666">
        <v>13.6</v>
      </c>
      <c r="G666">
        <v>10</v>
      </c>
      <c r="H666">
        <v>15.8</v>
      </c>
      <c r="I666">
        <v>13.6</v>
      </c>
      <c r="J666">
        <v>29.9</v>
      </c>
      <c r="K666">
        <v>10.199999999999999</v>
      </c>
      <c r="L666">
        <v>-5.6</v>
      </c>
      <c r="M666">
        <v>2.6</v>
      </c>
      <c r="N666">
        <v>-4.8</v>
      </c>
      <c r="O666">
        <v>1.2</v>
      </c>
      <c r="P666">
        <v>49.4</v>
      </c>
      <c r="Q666">
        <v>-1.1000000000000001</v>
      </c>
      <c r="R666">
        <v>116.7</v>
      </c>
      <c r="S666">
        <v>18.100000000000001</v>
      </c>
      <c r="T666">
        <v>4.4000000000000004</v>
      </c>
      <c r="U666">
        <v>11.3</v>
      </c>
      <c r="V666">
        <v>8.1999999999999993</v>
      </c>
      <c r="W666">
        <v>14.5</v>
      </c>
      <c r="X666">
        <v>10</v>
      </c>
      <c r="Y666">
        <v>4.5999999999999996</v>
      </c>
      <c r="Z666">
        <v>14.7</v>
      </c>
      <c r="AA666">
        <v>31.9</v>
      </c>
      <c r="AB666">
        <v>-9.6999999999999993</v>
      </c>
      <c r="AC666">
        <v>-5.3</v>
      </c>
      <c r="AD666">
        <v>-1.2</v>
      </c>
      <c r="AE666">
        <v>0.7</v>
      </c>
      <c r="AF666">
        <v>112.7</v>
      </c>
      <c r="AG666">
        <v>91</v>
      </c>
      <c r="AH666">
        <v>-23.2</v>
      </c>
      <c r="AI666">
        <v>22.3</v>
      </c>
    </row>
    <row r="667" spans="1:35" x14ac:dyDescent="0.25">
      <c r="A667">
        <v>41437</v>
      </c>
      <c r="B667">
        <v>15.6</v>
      </c>
      <c r="C667">
        <v>7.5</v>
      </c>
      <c r="D667">
        <v>15.5</v>
      </c>
      <c r="E667">
        <v>9.3000000000000007</v>
      </c>
      <c r="F667">
        <v>11.3</v>
      </c>
      <c r="G667">
        <v>11.1</v>
      </c>
      <c r="H667">
        <v>16.2</v>
      </c>
      <c r="I667">
        <v>15.3</v>
      </c>
      <c r="J667">
        <v>35.4</v>
      </c>
      <c r="K667">
        <v>9.5</v>
      </c>
      <c r="L667">
        <v>-5.6</v>
      </c>
      <c r="M667">
        <v>2.6</v>
      </c>
      <c r="N667">
        <v>-4.8</v>
      </c>
      <c r="O667">
        <v>-0.9</v>
      </c>
      <c r="P667">
        <v>49.7</v>
      </c>
      <c r="Q667">
        <v>-0.9</v>
      </c>
      <c r="R667">
        <v>115.9</v>
      </c>
      <c r="S667">
        <v>13.6</v>
      </c>
      <c r="T667">
        <v>5.5</v>
      </c>
      <c r="U667">
        <v>10.1</v>
      </c>
      <c r="V667">
        <v>8.9</v>
      </c>
      <c r="W667">
        <v>14.1</v>
      </c>
      <c r="X667">
        <v>10.7</v>
      </c>
      <c r="Y667">
        <v>1.9</v>
      </c>
      <c r="Z667">
        <v>15</v>
      </c>
      <c r="AA667">
        <v>30.5</v>
      </c>
      <c r="AB667">
        <v>-9.3000000000000007</v>
      </c>
      <c r="AC667">
        <v>-8.1999999999999993</v>
      </c>
      <c r="AD667">
        <v>-1.2</v>
      </c>
      <c r="AE667">
        <v>0.7</v>
      </c>
      <c r="AF667">
        <v>111.1</v>
      </c>
      <c r="AG667">
        <v>91</v>
      </c>
      <c r="AH667">
        <v>-24.7</v>
      </c>
      <c r="AI667">
        <v>14.8</v>
      </c>
    </row>
    <row r="668" spans="1:35" x14ac:dyDescent="0.25">
      <c r="A668">
        <v>41473</v>
      </c>
      <c r="B668">
        <v>30.5</v>
      </c>
      <c r="C668">
        <v>5.5</v>
      </c>
      <c r="D668">
        <v>13.4</v>
      </c>
      <c r="E668">
        <v>8.6</v>
      </c>
      <c r="F668">
        <v>14</v>
      </c>
      <c r="G668">
        <v>10.7</v>
      </c>
      <c r="H668">
        <v>16.5</v>
      </c>
      <c r="I668">
        <v>14.7</v>
      </c>
      <c r="J668">
        <v>30.3</v>
      </c>
      <c r="K668">
        <v>10</v>
      </c>
      <c r="L668">
        <v>-1.7</v>
      </c>
      <c r="M668">
        <v>2.6</v>
      </c>
      <c r="N668">
        <v>-4.5999999999999996</v>
      </c>
      <c r="O668">
        <v>-0.1</v>
      </c>
      <c r="P668">
        <v>49.2</v>
      </c>
      <c r="Q668">
        <v>-1.1000000000000001</v>
      </c>
      <c r="R668">
        <v>116.7</v>
      </c>
      <c r="S668">
        <v>15.9</v>
      </c>
      <c r="T668">
        <v>7</v>
      </c>
      <c r="U668">
        <v>11.1</v>
      </c>
      <c r="V668">
        <v>7.5</v>
      </c>
      <c r="W668">
        <v>18</v>
      </c>
      <c r="X668">
        <v>10.4</v>
      </c>
      <c r="Y668">
        <v>7.5</v>
      </c>
      <c r="Z668">
        <v>14.2</v>
      </c>
      <c r="AA668">
        <v>34</v>
      </c>
      <c r="AB668">
        <v>-10</v>
      </c>
      <c r="AC668">
        <v>-6.7</v>
      </c>
      <c r="AD668">
        <v>-1.4</v>
      </c>
      <c r="AE668">
        <v>0.7</v>
      </c>
      <c r="AF668">
        <v>112.3</v>
      </c>
      <c r="AG668">
        <v>91</v>
      </c>
      <c r="AH668">
        <v>-24.4</v>
      </c>
      <c r="AI668">
        <v>15.5</v>
      </c>
    </row>
    <row r="669" spans="1:35" x14ac:dyDescent="0.25">
      <c r="A669">
        <v>41507</v>
      </c>
      <c r="B669">
        <v>30.7</v>
      </c>
      <c r="C669">
        <v>5</v>
      </c>
      <c r="D669">
        <v>14.6</v>
      </c>
      <c r="E669">
        <v>8.9</v>
      </c>
      <c r="F669">
        <v>11.3</v>
      </c>
      <c r="G669">
        <v>7.5</v>
      </c>
      <c r="H669">
        <v>16</v>
      </c>
      <c r="I669">
        <v>14.4</v>
      </c>
      <c r="J669">
        <v>32</v>
      </c>
      <c r="K669">
        <v>9</v>
      </c>
      <c r="L669">
        <v>-5.7</v>
      </c>
      <c r="M669">
        <v>2.6</v>
      </c>
      <c r="N669">
        <v>-4.5999999999999996</v>
      </c>
      <c r="O669">
        <v>-0.4</v>
      </c>
      <c r="P669">
        <v>49</v>
      </c>
      <c r="Q669">
        <v>-1.4</v>
      </c>
      <c r="R669">
        <v>116.5</v>
      </c>
      <c r="S669">
        <v>14.5</v>
      </c>
      <c r="T669">
        <v>4.7</v>
      </c>
      <c r="U669">
        <v>13.1</v>
      </c>
      <c r="V669">
        <v>9.6</v>
      </c>
      <c r="W669">
        <v>14.5</v>
      </c>
      <c r="X669">
        <v>10</v>
      </c>
      <c r="Y669">
        <v>3.8</v>
      </c>
      <c r="Z669">
        <v>13.3</v>
      </c>
      <c r="AA669">
        <v>31</v>
      </c>
      <c r="AB669">
        <v>-7.3</v>
      </c>
      <c r="AC669">
        <v>-5.7</v>
      </c>
      <c r="AD669">
        <v>-1.2</v>
      </c>
      <c r="AE669">
        <v>0.7</v>
      </c>
      <c r="AF669">
        <v>113</v>
      </c>
      <c r="AG669">
        <v>91</v>
      </c>
      <c r="AH669">
        <v>-25.3</v>
      </c>
      <c r="AI669">
        <v>15.7</v>
      </c>
    </row>
    <row r="670" spans="1:35" x14ac:dyDescent="0.25">
      <c r="A670">
        <v>41541</v>
      </c>
      <c r="B670">
        <v>32</v>
      </c>
      <c r="C670">
        <v>5.5</v>
      </c>
      <c r="D670">
        <v>15.2</v>
      </c>
      <c r="E670">
        <v>7.1</v>
      </c>
      <c r="F670">
        <v>14.4</v>
      </c>
      <c r="G670">
        <v>9.4</v>
      </c>
      <c r="H670">
        <v>16</v>
      </c>
      <c r="I670">
        <v>14.2</v>
      </c>
      <c r="J670">
        <v>32.700000000000003</v>
      </c>
      <c r="K670">
        <v>10</v>
      </c>
      <c r="L670">
        <v>-5.4</v>
      </c>
      <c r="M670">
        <v>2.6</v>
      </c>
      <c r="N670">
        <v>-4.8</v>
      </c>
      <c r="O670">
        <v>-0.4</v>
      </c>
      <c r="P670">
        <v>49.2</v>
      </c>
      <c r="Q670">
        <v>-1.2</v>
      </c>
      <c r="R670">
        <v>116.4</v>
      </c>
      <c r="S670">
        <v>16.600000000000001</v>
      </c>
      <c r="T670">
        <v>5</v>
      </c>
      <c r="U670">
        <v>10.8</v>
      </c>
      <c r="V670">
        <v>10.3</v>
      </c>
      <c r="W670">
        <v>11</v>
      </c>
      <c r="X670">
        <v>8.1</v>
      </c>
      <c r="Y670">
        <v>5.4</v>
      </c>
      <c r="Z670">
        <v>14.7</v>
      </c>
      <c r="AA670">
        <v>30.3</v>
      </c>
      <c r="AB670">
        <v>-9.3000000000000007</v>
      </c>
      <c r="AC670">
        <v>-4.3</v>
      </c>
      <c r="AD670">
        <v>-1.2</v>
      </c>
      <c r="AE670">
        <v>0.7</v>
      </c>
      <c r="AF670">
        <v>113.8</v>
      </c>
      <c r="AG670">
        <v>91</v>
      </c>
      <c r="AH670">
        <v>-22.8</v>
      </c>
      <c r="AI670">
        <v>23.2</v>
      </c>
    </row>
    <row r="671" spans="1:35" x14ac:dyDescent="0.25">
      <c r="A671">
        <v>41576</v>
      </c>
      <c r="B671">
        <v>31</v>
      </c>
      <c r="C671">
        <v>4.4000000000000004</v>
      </c>
      <c r="D671">
        <v>17</v>
      </c>
      <c r="E671">
        <v>8.1999999999999993</v>
      </c>
      <c r="F671">
        <v>11.5</v>
      </c>
      <c r="G671">
        <v>8.8000000000000007</v>
      </c>
      <c r="H671">
        <v>17.600000000000001</v>
      </c>
      <c r="I671">
        <v>12.8</v>
      </c>
      <c r="J671">
        <v>34</v>
      </c>
      <c r="K671">
        <v>9.5</v>
      </c>
      <c r="L671">
        <v>-5.2</v>
      </c>
      <c r="M671">
        <v>2.6</v>
      </c>
      <c r="N671">
        <v>-4.8</v>
      </c>
      <c r="O671">
        <v>-0.4</v>
      </c>
      <c r="P671">
        <v>49.2</v>
      </c>
      <c r="Q671">
        <v>-1.8</v>
      </c>
      <c r="R671">
        <v>116.2</v>
      </c>
      <c r="S671">
        <v>12.4</v>
      </c>
      <c r="T671">
        <v>5</v>
      </c>
      <c r="U671">
        <v>13.8</v>
      </c>
      <c r="V671">
        <v>7.1</v>
      </c>
      <c r="W671">
        <v>14.4</v>
      </c>
      <c r="X671">
        <v>9.4</v>
      </c>
      <c r="Y671">
        <v>1.6</v>
      </c>
      <c r="Z671">
        <v>15.6</v>
      </c>
      <c r="AA671">
        <v>30.4</v>
      </c>
      <c r="AB671">
        <v>-9.6999999999999993</v>
      </c>
      <c r="AC671">
        <v>-6.6</v>
      </c>
      <c r="AD671">
        <v>-1.2</v>
      </c>
      <c r="AE671">
        <v>0.7</v>
      </c>
      <c r="AF671">
        <v>113.7</v>
      </c>
      <c r="AG671">
        <v>91.2</v>
      </c>
      <c r="AH671">
        <v>-25</v>
      </c>
      <c r="AI671">
        <v>13.8</v>
      </c>
    </row>
    <row r="672" spans="1:35" x14ac:dyDescent="0.25">
      <c r="A672">
        <v>41611</v>
      </c>
      <c r="B672">
        <v>19.899999999999999</v>
      </c>
      <c r="C672">
        <v>5.5</v>
      </c>
      <c r="D672">
        <v>14.3</v>
      </c>
      <c r="E672">
        <v>8.6</v>
      </c>
      <c r="F672">
        <v>14.4</v>
      </c>
      <c r="G672">
        <v>11.4</v>
      </c>
      <c r="H672">
        <v>16.100000000000001</v>
      </c>
      <c r="I672">
        <v>14.2</v>
      </c>
      <c r="J672">
        <v>29.5</v>
      </c>
      <c r="K672">
        <v>10</v>
      </c>
      <c r="L672">
        <v>-4.8</v>
      </c>
      <c r="M672">
        <v>2.6</v>
      </c>
      <c r="N672">
        <v>-4.8</v>
      </c>
      <c r="O672">
        <v>-0.4</v>
      </c>
      <c r="P672">
        <v>49.4</v>
      </c>
      <c r="Q672">
        <v>-0.9</v>
      </c>
      <c r="R672">
        <v>116.4</v>
      </c>
      <c r="S672">
        <v>16.3</v>
      </c>
      <c r="T672">
        <v>5</v>
      </c>
      <c r="U672">
        <v>11.3</v>
      </c>
      <c r="V672">
        <v>7.9</v>
      </c>
      <c r="W672">
        <v>17.399999999999999</v>
      </c>
      <c r="X672">
        <v>10.4</v>
      </c>
      <c r="Y672">
        <v>4.4000000000000004</v>
      </c>
      <c r="Z672">
        <v>15.3</v>
      </c>
      <c r="AA672">
        <v>32.700000000000003</v>
      </c>
      <c r="AB672">
        <v>-9</v>
      </c>
      <c r="AC672">
        <v>-5.6</v>
      </c>
      <c r="AD672">
        <v>-1.2</v>
      </c>
      <c r="AE672">
        <v>0.7</v>
      </c>
      <c r="AF672">
        <v>111.8</v>
      </c>
      <c r="AG672">
        <v>91.2</v>
      </c>
      <c r="AH672">
        <v>-24.4</v>
      </c>
      <c r="AI672">
        <v>15.1</v>
      </c>
    </row>
    <row r="673" spans="1:35" x14ac:dyDescent="0.25">
      <c r="A673">
        <v>41646</v>
      </c>
      <c r="B673">
        <v>37.200000000000003</v>
      </c>
      <c r="C673">
        <v>5.5</v>
      </c>
      <c r="D673">
        <v>15.7</v>
      </c>
      <c r="E673">
        <v>8.1999999999999993</v>
      </c>
      <c r="F673">
        <v>12.4</v>
      </c>
      <c r="G673">
        <v>7.5</v>
      </c>
      <c r="H673">
        <v>16.399999999999999</v>
      </c>
      <c r="I673">
        <v>14.2</v>
      </c>
      <c r="J673">
        <v>31.2</v>
      </c>
      <c r="K673">
        <v>9.5</v>
      </c>
      <c r="L673">
        <v>-6.5</v>
      </c>
      <c r="M673">
        <v>2.6</v>
      </c>
      <c r="N673">
        <v>-4.8</v>
      </c>
      <c r="O673">
        <v>-0.9</v>
      </c>
      <c r="P673">
        <v>49.4</v>
      </c>
      <c r="Q673">
        <v>-1.5</v>
      </c>
      <c r="R673">
        <v>116.3</v>
      </c>
      <c r="S673">
        <v>12.7</v>
      </c>
      <c r="T673">
        <v>4.4000000000000004</v>
      </c>
      <c r="U673">
        <v>10.4</v>
      </c>
      <c r="V673">
        <v>8.9</v>
      </c>
      <c r="W673">
        <v>14.1</v>
      </c>
      <c r="X673">
        <v>9.4</v>
      </c>
      <c r="Y673">
        <v>4.0999999999999996</v>
      </c>
      <c r="Z673">
        <v>15.3</v>
      </c>
      <c r="AA673">
        <v>30.6</v>
      </c>
      <c r="AB673">
        <v>-7.7</v>
      </c>
      <c r="AC673">
        <v>-8.1999999999999993</v>
      </c>
      <c r="AD673">
        <v>-1.2</v>
      </c>
      <c r="AE673">
        <v>0.7</v>
      </c>
      <c r="AF673">
        <v>112.4</v>
      </c>
      <c r="AG673">
        <v>91.2</v>
      </c>
      <c r="AH673">
        <v>-24.3</v>
      </c>
      <c r="AI673">
        <v>15.5</v>
      </c>
    </row>
    <row r="674" spans="1:35" x14ac:dyDescent="0.25">
      <c r="A674">
        <v>41681</v>
      </c>
      <c r="B674">
        <v>31.8</v>
      </c>
      <c r="C674">
        <v>6.5</v>
      </c>
      <c r="D674">
        <v>15.9</v>
      </c>
      <c r="E674">
        <v>9.3000000000000007</v>
      </c>
      <c r="F674">
        <v>12.6</v>
      </c>
      <c r="G674">
        <v>10.7</v>
      </c>
      <c r="H674">
        <v>16.399999999999999</v>
      </c>
      <c r="I674">
        <v>14.7</v>
      </c>
      <c r="J674">
        <v>31.5</v>
      </c>
      <c r="K674">
        <v>9.5</v>
      </c>
      <c r="L674">
        <v>-5.6</v>
      </c>
      <c r="M674">
        <v>2.6</v>
      </c>
      <c r="N674">
        <v>-4.8</v>
      </c>
      <c r="O674">
        <v>-0.8</v>
      </c>
      <c r="P674">
        <v>49.4</v>
      </c>
      <c r="Q674">
        <v>-0.9</v>
      </c>
      <c r="R674">
        <v>116.2</v>
      </c>
      <c r="S674">
        <v>16</v>
      </c>
      <c r="T674">
        <v>4.7</v>
      </c>
      <c r="U674">
        <v>4.2</v>
      </c>
      <c r="V674">
        <v>7.9</v>
      </c>
      <c r="W674">
        <v>11.8</v>
      </c>
      <c r="X674">
        <v>10.7</v>
      </c>
      <c r="Y674">
        <v>4.3</v>
      </c>
      <c r="Z674">
        <v>13.9</v>
      </c>
      <c r="AA674">
        <v>26.8</v>
      </c>
      <c r="AB674">
        <v>-8.6999999999999993</v>
      </c>
      <c r="AC674">
        <v>-5.3</v>
      </c>
      <c r="AD674">
        <v>-1.2</v>
      </c>
      <c r="AE674">
        <v>0.7</v>
      </c>
      <c r="AF674">
        <v>112.9</v>
      </c>
      <c r="AG674">
        <v>91.2</v>
      </c>
      <c r="AH674">
        <v>-23.4</v>
      </c>
      <c r="AI674">
        <v>23.2</v>
      </c>
    </row>
    <row r="675" spans="1:35" x14ac:dyDescent="0.25">
      <c r="A675">
        <v>41715</v>
      </c>
      <c r="B675">
        <v>27</v>
      </c>
      <c r="C675">
        <v>6</v>
      </c>
      <c r="D675">
        <v>16</v>
      </c>
      <c r="E675">
        <v>7.9</v>
      </c>
      <c r="F675">
        <v>22</v>
      </c>
      <c r="G675">
        <v>11.4</v>
      </c>
      <c r="H675">
        <v>16</v>
      </c>
      <c r="I675">
        <v>15</v>
      </c>
      <c r="J675">
        <v>29.6</v>
      </c>
      <c r="K675">
        <v>10.199999999999999</v>
      </c>
      <c r="L675">
        <v>-8.9</v>
      </c>
      <c r="M675">
        <v>2.6</v>
      </c>
      <c r="N675">
        <v>-4.8</v>
      </c>
      <c r="O675">
        <v>-0.2</v>
      </c>
      <c r="P675">
        <v>49</v>
      </c>
      <c r="Q675">
        <v>0.5</v>
      </c>
      <c r="R675">
        <v>117.8</v>
      </c>
      <c r="S675">
        <v>10.5</v>
      </c>
      <c r="T675">
        <v>4.4000000000000004</v>
      </c>
      <c r="U675">
        <v>11.3</v>
      </c>
      <c r="V675">
        <v>8.1999999999999993</v>
      </c>
      <c r="W675">
        <v>14.3</v>
      </c>
      <c r="X675">
        <v>10</v>
      </c>
      <c r="Y675">
        <v>5.6</v>
      </c>
      <c r="Z675">
        <v>14.7</v>
      </c>
      <c r="AA675">
        <v>34.1</v>
      </c>
      <c r="AB675">
        <v>-9</v>
      </c>
      <c r="AC675">
        <v>-2.5</v>
      </c>
      <c r="AD675">
        <v>-1.2</v>
      </c>
      <c r="AE675">
        <v>0.7</v>
      </c>
      <c r="AF675">
        <v>112.9</v>
      </c>
      <c r="AG675">
        <v>91.2</v>
      </c>
      <c r="AH675">
        <v>-24.2</v>
      </c>
      <c r="AI675">
        <v>15.7</v>
      </c>
    </row>
    <row r="676" spans="1:35" x14ac:dyDescent="0.25">
      <c r="A676">
        <v>41750</v>
      </c>
      <c r="B676">
        <v>28.1</v>
      </c>
      <c r="C676">
        <v>6.5</v>
      </c>
      <c r="D676">
        <v>11.3</v>
      </c>
      <c r="E676">
        <v>7.5</v>
      </c>
      <c r="F676">
        <v>12.4</v>
      </c>
      <c r="G676">
        <v>11.4</v>
      </c>
      <c r="H676">
        <v>16</v>
      </c>
      <c r="I676">
        <v>15</v>
      </c>
      <c r="J676">
        <v>30.5</v>
      </c>
      <c r="K676">
        <v>10</v>
      </c>
      <c r="L676">
        <v>-5.3</v>
      </c>
      <c r="M676">
        <v>2.6</v>
      </c>
      <c r="N676">
        <v>-4.5999999999999996</v>
      </c>
      <c r="O676">
        <v>-0.9</v>
      </c>
      <c r="P676">
        <v>49.2</v>
      </c>
      <c r="Q676">
        <v>-0.9</v>
      </c>
      <c r="R676">
        <v>116.1</v>
      </c>
      <c r="S676">
        <v>11.5</v>
      </c>
      <c r="T676">
        <v>5.5</v>
      </c>
      <c r="U676">
        <v>12.8</v>
      </c>
      <c r="V676">
        <v>8.9</v>
      </c>
      <c r="W676">
        <v>12</v>
      </c>
      <c r="X676">
        <v>12.1</v>
      </c>
      <c r="Y676">
        <v>4.3</v>
      </c>
      <c r="Z676">
        <v>13.9</v>
      </c>
      <c r="AA676">
        <v>31.9</v>
      </c>
      <c r="AB676">
        <v>-8.6999999999999993</v>
      </c>
      <c r="AC676">
        <v>-5.3</v>
      </c>
      <c r="AD676">
        <v>-1.2</v>
      </c>
      <c r="AE676">
        <v>0.7</v>
      </c>
      <c r="AF676">
        <v>112.9</v>
      </c>
      <c r="AG676">
        <v>91.2</v>
      </c>
      <c r="AH676">
        <v>-25.6</v>
      </c>
      <c r="AI676">
        <v>15.7</v>
      </c>
    </row>
    <row r="677" spans="1:35" x14ac:dyDescent="0.25">
      <c r="A677">
        <v>41784</v>
      </c>
      <c r="B677">
        <v>30.8</v>
      </c>
      <c r="C677">
        <v>6</v>
      </c>
      <c r="D677">
        <v>15.4</v>
      </c>
      <c r="E677">
        <v>7.1</v>
      </c>
      <c r="F677">
        <v>12</v>
      </c>
      <c r="G677">
        <v>10.4</v>
      </c>
      <c r="H677">
        <v>14.3</v>
      </c>
      <c r="I677">
        <v>14.4</v>
      </c>
      <c r="J677">
        <v>29.6</v>
      </c>
      <c r="K677">
        <v>10.199999999999999</v>
      </c>
      <c r="L677">
        <v>-5.4</v>
      </c>
      <c r="M677">
        <v>2.6</v>
      </c>
      <c r="N677">
        <v>-4.8</v>
      </c>
      <c r="O677">
        <v>0</v>
      </c>
      <c r="P677">
        <v>49.4</v>
      </c>
      <c r="Q677">
        <v>-0.8</v>
      </c>
      <c r="R677">
        <v>115.9</v>
      </c>
      <c r="S677">
        <v>10.4</v>
      </c>
      <c r="T677">
        <v>5</v>
      </c>
      <c r="U677">
        <v>13.7</v>
      </c>
      <c r="V677">
        <v>9.3000000000000007</v>
      </c>
      <c r="W677">
        <v>13.3</v>
      </c>
      <c r="X677">
        <v>6.2</v>
      </c>
      <c r="Y677">
        <v>4.4000000000000004</v>
      </c>
      <c r="Z677">
        <v>13.6</v>
      </c>
      <c r="AA677">
        <v>30.1</v>
      </c>
      <c r="AB677">
        <v>-9</v>
      </c>
      <c r="AC677">
        <v>-6.2</v>
      </c>
      <c r="AD677">
        <v>-1.2</v>
      </c>
      <c r="AE677">
        <v>0.7</v>
      </c>
      <c r="AF677">
        <v>113.1</v>
      </c>
      <c r="AG677">
        <v>91.2</v>
      </c>
      <c r="AH677">
        <v>-23.4</v>
      </c>
      <c r="AI677">
        <v>16.5</v>
      </c>
    </row>
    <row r="678" spans="1:35" x14ac:dyDescent="0.25">
      <c r="A678">
        <v>41819</v>
      </c>
      <c r="B678">
        <v>32.5</v>
      </c>
      <c r="C678">
        <v>4.4000000000000004</v>
      </c>
      <c r="D678">
        <v>15.7</v>
      </c>
      <c r="E678">
        <v>7.1</v>
      </c>
      <c r="F678">
        <v>13.4</v>
      </c>
      <c r="G678">
        <v>10.7</v>
      </c>
      <c r="H678">
        <v>16</v>
      </c>
      <c r="I678">
        <v>14.4</v>
      </c>
      <c r="J678">
        <v>28</v>
      </c>
      <c r="K678">
        <v>10.6</v>
      </c>
      <c r="L678">
        <v>-5.3</v>
      </c>
      <c r="M678">
        <v>2.6</v>
      </c>
      <c r="N678">
        <v>-4.8</v>
      </c>
      <c r="O678">
        <v>-0.9</v>
      </c>
      <c r="P678">
        <v>49.4</v>
      </c>
      <c r="Q678">
        <v>-1.3</v>
      </c>
      <c r="R678">
        <v>116.6</v>
      </c>
      <c r="S678">
        <v>15.5</v>
      </c>
      <c r="T678">
        <v>19.7</v>
      </c>
      <c r="U678">
        <v>11.1</v>
      </c>
      <c r="V678">
        <v>8.1999999999999993</v>
      </c>
      <c r="W678">
        <v>12.3</v>
      </c>
      <c r="X678">
        <v>9.4</v>
      </c>
      <c r="Y678">
        <v>7.3</v>
      </c>
      <c r="Z678">
        <v>23.9</v>
      </c>
      <c r="AA678">
        <v>30.5</v>
      </c>
      <c r="AB678">
        <v>-9</v>
      </c>
      <c r="AC678">
        <v>-2</v>
      </c>
      <c r="AD678">
        <v>-1.2</v>
      </c>
      <c r="AE678">
        <v>0.7</v>
      </c>
      <c r="AF678">
        <v>112.8</v>
      </c>
      <c r="AG678">
        <v>91.2</v>
      </c>
      <c r="AH678">
        <v>-24.7</v>
      </c>
      <c r="AI678">
        <v>14.8</v>
      </c>
    </row>
    <row r="679" spans="1:35" x14ac:dyDescent="0.25">
      <c r="A679">
        <v>41854</v>
      </c>
      <c r="B679">
        <v>29.7</v>
      </c>
      <c r="C679">
        <v>1.9</v>
      </c>
      <c r="D679">
        <v>15.7</v>
      </c>
      <c r="E679">
        <v>6.8</v>
      </c>
      <c r="F679">
        <v>19.8</v>
      </c>
      <c r="G679">
        <v>9.4</v>
      </c>
      <c r="H679">
        <v>15.8</v>
      </c>
      <c r="I679">
        <v>14.2</v>
      </c>
      <c r="J679">
        <v>33.299999999999997</v>
      </c>
      <c r="K679">
        <v>10</v>
      </c>
      <c r="L679">
        <v>-5.5</v>
      </c>
      <c r="M679">
        <v>2.6</v>
      </c>
      <c r="N679">
        <v>-4.5999999999999996</v>
      </c>
      <c r="O679">
        <v>0</v>
      </c>
      <c r="P679">
        <v>49.4</v>
      </c>
      <c r="Q679">
        <v>-1</v>
      </c>
      <c r="R679">
        <v>115.7</v>
      </c>
      <c r="S679">
        <v>14.8</v>
      </c>
      <c r="T679">
        <v>6</v>
      </c>
      <c r="U679">
        <v>3.5</v>
      </c>
      <c r="V679">
        <v>7.9</v>
      </c>
      <c r="W679">
        <v>12.6</v>
      </c>
      <c r="X679">
        <v>8.8000000000000007</v>
      </c>
      <c r="Y679">
        <v>3.7</v>
      </c>
      <c r="Z679">
        <v>15.9</v>
      </c>
      <c r="AA679">
        <v>28.9</v>
      </c>
      <c r="AB679">
        <v>-8</v>
      </c>
      <c r="AC679">
        <v>-6</v>
      </c>
      <c r="AD679">
        <v>-1.2</v>
      </c>
      <c r="AE679">
        <v>0.7</v>
      </c>
      <c r="AF679">
        <v>112.9</v>
      </c>
      <c r="AG679">
        <v>91.2</v>
      </c>
      <c r="AH679">
        <v>-24.1</v>
      </c>
      <c r="AI679">
        <v>15.1</v>
      </c>
    </row>
    <row r="680" spans="1:35" x14ac:dyDescent="0.25">
      <c r="A680">
        <v>41888</v>
      </c>
      <c r="B680">
        <v>29.7</v>
      </c>
      <c r="C680">
        <v>4.2</v>
      </c>
      <c r="D680">
        <v>15.7</v>
      </c>
      <c r="E680">
        <v>10.3</v>
      </c>
      <c r="F680">
        <v>17.8</v>
      </c>
      <c r="G680">
        <v>10.4</v>
      </c>
      <c r="H680">
        <v>16.5</v>
      </c>
      <c r="I680">
        <v>15</v>
      </c>
      <c r="J680">
        <v>31.1</v>
      </c>
      <c r="K680">
        <v>10.199999999999999</v>
      </c>
      <c r="L680">
        <v>-11.5</v>
      </c>
      <c r="M680">
        <v>2.6</v>
      </c>
      <c r="N680">
        <v>-4.3</v>
      </c>
      <c r="O680">
        <v>0.1</v>
      </c>
      <c r="P680">
        <v>49.2</v>
      </c>
      <c r="Q680">
        <v>-1.8</v>
      </c>
      <c r="R680">
        <v>115.7</v>
      </c>
      <c r="S680">
        <v>13.7</v>
      </c>
      <c r="T680">
        <v>5.5</v>
      </c>
      <c r="U680">
        <v>11.3</v>
      </c>
      <c r="V680">
        <v>7.9</v>
      </c>
      <c r="W680">
        <v>9.1</v>
      </c>
      <c r="X680">
        <v>10.7</v>
      </c>
      <c r="Y680">
        <v>4.5999999999999996</v>
      </c>
      <c r="Z680">
        <v>23.9</v>
      </c>
      <c r="AA680">
        <v>30.1</v>
      </c>
      <c r="AB680">
        <v>-8.3000000000000007</v>
      </c>
      <c r="AC680">
        <v>-5.6</v>
      </c>
      <c r="AD680">
        <v>-1.2</v>
      </c>
      <c r="AE680">
        <v>0.7</v>
      </c>
      <c r="AF680">
        <v>112.2</v>
      </c>
      <c r="AG680">
        <v>91.2</v>
      </c>
      <c r="AH680">
        <v>-24</v>
      </c>
      <c r="AI680">
        <v>15.7</v>
      </c>
    </row>
    <row r="681" spans="1:35" x14ac:dyDescent="0.25">
      <c r="A681">
        <v>41924</v>
      </c>
      <c r="B681">
        <v>31.5</v>
      </c>
      <c r="C681">
        <v>7.5</v>
      </c>
      <c r="D681">
        <v>20.399999999999999</v>
      </c>
      <c r="E681">
        <v>8.9</v>
      </c>
      <c r="F681">
        <v>12.5</v>
      </c>
      <c r="G681">
        <v>10</v>
      </c>
      <c r="H681">
        <v>14.2</v>
      </c>
      <c r="I681">
        <v>14.2</v>
      </c>
      <c r="J681">
        <v>29.9</v>
      </c>
      <c r="K681">
        <v>10.6</v>
      </c>
      <c r="L681">
        <v>-5.5</v>
      </c>
      <c r="M681">
        <v>2.6</v>
      </c>
      <c r="N681">
        <v>-4.5999999999999996</v>
      </c>
      <c r="O681">
        <v>0.1</v>
      </c>
      <c r="P681">
        <v>49.2</v>
      </c>
      <c r="Q681">
        <v>-0.8</v>
      </c>
      <c r="R681">
        <v>115.7</v>
      </c>
      <c r="S681">
        <v>0.7</v>
      </c>
      <c r="T681">
        <v>6</v>
      </c>
      <c r="U681">
        <v>9.1999999999999993</v>
      </c>
      <c r="V681">
        <v>8.9</v>
      </c>
      <c r="W681">
        <v>11.8</v>
      </c>
      <c r="X681">
        <v>11.4</v>
      </c>
      <c r="Y681">
        <v>4.5</v>
      </c>
      <c r="Z681">
        <v>14.2</v>
      </c>
      <c r="AA681">
        <v>29.7</v>
      </c>
      <c r="AB681">
        <v>-9.6999999999999993</v>
      </c>
      <c r="AC681">
        <v>-7.1</v>
      </c>
      <c r="AD681">
        <v>-1.2</v>
      </c>
      <c r="AE681">
        <v>0.7</v>
      </c>
      <c r="AF681">
        <v>112.2</v>
      </c>
      <c r="AG681">
        <v>91.2</v>
      </c>
      <c r="AH681">
        <v>-24.3</v>
      </c>
      <c r="AI681">
        <v>17.2</v>
      </c>
    </row>
    <row r="682" spans="1:35" x14ac:dyDescent="0.25">
      <c r="A682">
        <v>41957</v>
      </c>
      <c r="B682">
        <v>30.6</v>
      </c>
      <c r="C682">
        <v>6</v>
      </c>
      <c r="D682">
        <v>18.8</v>
      </c>
      <c r="E682">
        <v>8.6</v>
      </c>
      <c r="F682">
        <v>12.3</v>
      </c>
      <c r="G682">
        <v>7.5</v>
      </c>
      <c r="H682">
        <v>11.3</v>
      </c>
      <c r="I682">
        <v>13.9</v>
      </c>
      <c r="J682">
        <v>30.2</v>
      </c>
      <c r="K682">
        <v>9.8000000000000007</v>
      </c>
      <c r="L682">
        <v>-5.9</v>
      </c>
      <c r="M682">
        <v>2.6</v>
      </c>
      <c r="N682">
        <v>-4.5999999999999996</v>
      </c>
      <c r="O682">
        <v>-0.6</v>
      </c>
      <c r="P682">
        <v>49.2</v>
      </c>
      <c r="Q682">
        <v>-1.5</v>
      </c>
      <c r="R682">
        <v>115.8</v>
      </c>
      <c r="S682">
        <v>15.1</v>
      </c>
      <c r="T682">
        <v>5</v>
      </c>
      <c r="U682">
        <v>11.5</v>
      </c>
      <c r="V682">
        <v>8.1999999999999993</v>
      </c>
      <c r="W682">
        <v>11.9</v>
      </c>
      <c r="X682">
        <v>8.1</v>
      </c>
      <c r="Y682">
        <v>4.5</v>
      </c>
      <c r="Z682">
        <v>12.8</v>
      </c>
      <c r="AA682">
        <v>31.1</v>
      </c>
      <c r="AB682">
        <v>-10</v>
      </c>
      <c r="AC682">
        <v>-1.9</v>
      </c>
      <c r="AD682">
        <v>-1.2</v>
      </c>
      <c r="AE682">
        <v>0.7</v>
      </c>
      <c r="AF682">
        <v>111.9</v>
      </c>
      <c r="AG682">
        <v>91</v>
      </c>
      <c r="AH682">
        <v>-25.1</v>
      </c>
      <c r="AI682">
        <v>15.5</v>
      </c>
    </row>
    <row r="683" spans="1:35" x14ac:dyDescent="0.25">
      <c r="A683">
        <v>41992</v>
      </c>
      <c r="B683">
        <v>32</v>
      </c>
      <c r="C683">
        <v>5.5</v>
      </c>
      <c r="D683">
        <v>17.7</v>
      </c>
      <c r="E683">
        <v>8.6</v>
      </c>
      <c r="F683">
        <v>12.7</v>
      </c>
      <c r="G683">
        <v>9.4</v>
      </c>
      <c r="H683">
        <v>10.5</v>
      </c>
      <c r="I683">
        <v>14.2</v>
      </c>
      <c r="J683">
        <v>30.5</v>
      </c>
      <c r="K683">
        <v>10.8</v>
      </c>
      <c r="L683">
        <v>-3.6</v>
      </c>
      <c r="M683">
        <v>2.9</v>
      </c>
      <c r="N683">
        <v>-4.8</v>
      </c>
      <c r="O683">
        <v>-0.9</v>
      </c>
      <c r="P683">
        <v>49.7</v>
      </c>
      <c r="Q683">
        <v>-1.1000000000000001</v>
      </c>
      <c r="R683">
        <v>115.5</v>
      </c>
      <c r="S683">
        <v>16</v>
      </c>
      <c r="T683">
        <v>5</v>
      </c>
      <c r="U683">
        <v>7.6</v>
      </c>
      <c r="V683">
        <v>8.1999999999999993</v>
      </c>
      <c r="W683">
        <v>12.6</v>
      </c>
      <c r="X683">
        <v>9.4</v>
      </c>
      <c r="Y683">
        <v>4.5999999999999996</v>
      </c>
      <c r="Z683">
        <v>14.2</v>
      </c>
      <c r="AA683">
        <v>28.6</v>
      </c>
      <c r="AB683">
        <v>-8.6999999999999993</v>
      </c>
      <c r="AC683">
        <v>-5.7</v>
      </c>
      <c r="AD683">
        <v>-1.2</v>
      </c>
      <c r="AE683">
        <v>0.7</v>
      </c>
      <c r="AF683">
        <v>112.4</v>
      </c>
      <c r="AG683">
        <v>91.2</v>
      </c>
      <c r="AH683">
        <v>-24.1</v>
      </c>
      <c r="AI683">
        <v>16.100000000000001</v>
      </c>
    </row>
    <row r="684" spans="1:35" x14ac:dyDescent="0.25">
      <c r="A684">
        <v>42027</v>
      </c>
      <c r="B684">
        <v>32</v>
      </c>
      <c r="C684">
        <v>5.5</v>
      </c>
      <c r="D684">
        <v>15.3</v>
      </c>
      <c r="E684">
        <v>8.6</v>
      </c>
      <c r="F684">
        <v>17.2</v>
      </c>
      <c r="G684">
        <v>8.8000000000000007</v>
      </c>
      <c r="H684">
        <v>16.399999999999999</v>
      </c>
      <c r="I684">
        <v>15.9</v>
      </c>
      <c r="J684">
        <v>31.4</v>
      </c>
      <c r="K684">
        <v>9.8000000000000007</v>
      </c>
      <c r="L684">
        <v>-6.9</v>
      </c>
      <c r="M684">
        <v>2.6</v>
      </c>
      <c r="N684">
        <v>-4.8</v>
      </c>
      <c r="O684">
        <v>-0.3</v>
      </c>
      <c r="P684">
        <v>49.7</v>
      </c>
      <c r="Q684">
        <v>0</v>
      </c>
      <c r="R684">
        <v>116.3</v>
      </c>
      <c r="S684">
        <v>15.8</v>
      </c>
      <c r="T684">
        <v>4.2</v>
      </c>
      <c r="U684">
        <v>10.3</v>
      </c>
      <c r="V684">
        <v>8.6</v>
      </c>
      <c r="W684">
        <v>21.9</v>
      </c>
      <c r="X684">
        <v>10</v>
      </c>
      <c r="Y684">
        <v>4.4000000000000004</v>
      </c>
      <c r="Z684">
        <v>14.7</v>
      </c>
      <c r="AA684">
        <v>34.4</v>
      </c>
      <c r="AB684">
        <v>-9.3000000000000007</v>
      </c>
      <c r="AC684">
        <v>-5.3</v>
      </c>
      <c r="AD684">
        <v>-1.2</v>
      </c>
      <c r="AE684">
        <v>0.7</v>
      </c>
      <c r="AF684">
        <v>113.1</v>
      </c>
      <c r="AG684">
        <v>91.2</v>
      </c>
      <c r="AH684">
        <v>-24.5</v>
      </c>
      <c r="AI684">
        <v>16.3</v>
      </c>
    </row>
    <row r="685" spans="1:35" x14ac:dyDescent="0.25">
      <c r="A685">
        <v>42062</v>
      </c>
      <c r="B685">
        <v>32.299999999999997</v>
      </c>
      <c r="C685">
        <v>5</v>
      </c>
      <c r="D685">
        <v>14.9</v>
      </c>
      <c r="E685">
        <v>8.1999999999999993</v>
      </c>
      <c r="F685">
        <v>12.1</v>
      </c>
      <c r="G685">
        <v>6.2</v>
      </c>
      <c r="H685">
        <v>15.9</v>
      </c>
      <c r="I685">
        <v>14.7</v>
      </c>
      <c r="J685">
        <v>33.5</v>
      </c>
      <c r="K685">
        <v>10.8</v>
      </c>
      <c r="L685">
        <v>-5.7</v>
      </c>
      <c r="M685">
        <v>2.6</v>
      </c>
      <c r="N685">
        <v>-4.8</v>
      </c>
      <c r="O685">
        <v>-0.5</v>
      </c>
      <c r="P685">
        <v>49.7</v>
      </c>
      <c r="Q685">
        <v>-0.7</v>
      </c>
      <c r="R685">
        <v>116.2</v>
      </c>
      <c r="S685">
        <v>11</v>
      </c>
      <c r="T685">
        <v>6.5</v>
      </c>
      <c r="U685">
        <v>13.2</v>
      </c>
      <c r="V685">
        <v>8.1999999999999993</v>
      </c>
      <c r="W685">
        <v>11.9</v>
      </c>
      <c r="X685">
        <v>10</v>
      </c>
      <c r="Y685">
        <v>4.4000000000000004</v>
      </c>
      <c r="Z685">
        <v>13.1</v>
      </c>
      <c r="AA685">
        <v>28</v>
      </c>
      <c r="AB685">
        <v>-9</v>
      </c>
      <c r="AC685">
        <v>-7.2</v>
      </c>
      <c r="AD685">
        <v>-1.2</v>
      </c>
      <c r="AE685">
        <v>0.7</v>
      </c>
      <c r="AF685">
        <v>112.5</v>
      </c>
      <c r="AG685">
        <v>91.2</v>
      </c>
      <c r="AH685">
        <v>-22.2</v>
      </c>
      <c r="AI685">
        <v>27.9</v>
      </c>
    </row>
    <row r="686" spans="1:35" x14ac:dyDescent="0.25">
      <c r="A686">
        <v>42096</v>
      </c>
      <c r="B686">
        <v>28.6</v>
      </c>
      <c r="C686">
        <v>5</v>
      </c>
      <c r="D686">
        <v>14.3</v>
      </c>
      <c r="E686">
        <v>8.6</v>
      </c>
      <c r="F686">
        <v>11.6</v>
      </c>
      <c r="G686">
        <v>9.4</v>
      </c>
      <c r="H686">
        <v>16.3</v>
      </c>
      <c r="I686">
        <v>15</v>
      </c>
      <c r="J686">
        <v>30</v>
      </c>
      <c r="K686">
        <v>10</v>
      </c>
      <c r="L686">
        <v>-4.7</v>
      </c>
      <c r="M686">
        <v>2.6</v>
      </c>
      <c r="N686">
        <v>-4.5999999999999996</v>
      </c>
      <c r="O686">
        <v>-0.4</v>
      </c>
      <c r="P686">
        <v>49.2</v>
      </c>
      <c r="Q686">
        <v>-0.7</v>
      </c>
      <c r="R686">
        <v>116.3</v>
      </c>
      <c r="S686">
        <v>-1.8</v>
      </c>
      <c r="T686">
        <v>5.5</v>
      </c>
      <c r="U686">
        <v>11.1</v>
      </c>
      <c r="V686">
        <v>8.1999999999999993</v>
      </c>
      <c r="W686">
        <v>14.7</v>
      </c>
      <c r="X686">
        <v>8.8000000000000007</v>
      </c>
      <c r="Y686">
        <v>4.5999999999999996</v>
      </c>
      <c r="Z686">
        <v>14.7</v>
      </c>
      <c r="AA686">
        <v>31.9</v>
      </c>
      <c r="AB686">
        <v>-8.6999999999999993</v>
      </c>
      <c r="AC686">
        <v>-9.6999999999999993</v>
      </c>
      <c r="AD686">
        <v>-1.2</v>
      </c>
      <c r="AE686">
        <v>0.7</v>
      </c>
      <c r="AF686">
        <v>112.9</v>
      </c>
      <c r="AG686">
        <v>91.2</v>
      </c>
      <c r="AH686">
        <v>-24.3</v>
      </c>
      <c r="AI686">
        <v>15.5</v>
      </c>
    </row>
    <row r="687" spans="1:35" x14ac:dyDescent="0.25">
      <c r="A687">
        <v>42130</v>
      </c>
      <c r="B687">
        <v>31</v>
      </c>
      <c r="C687">
        <v>4.4000000000000004</v>
      </c>
      <c r="D687">
        <v>15.2</v>
      </c>
      <c r="E687">
        <v>7.9</v>
      </c>
      <c r="F687">
        <v>12.3</v>
      </c>
      <c r="G687">
        <v>10.4</v>
      </c>
      <c r="H687">
        <v>16.399999999999999</v>
      </c>
      <c r="I687">
        <v>23.4</v>
      </c>
      <c r="J687">
        <v>34.4</v>
      </c>
      <c r="K687">
        <v>10.199999999999999</v>
      </c>
      <c r="L687">
        <v>-5.0999999999999996</v>
      </c>
      <c r="M687">
        <v>2.6</v>
      </c>
      <c r="N687">
        <v>-4.8</v>
      </c>
      <c r="O687">
        <v>-0.2</v>
      </c>
      <c r="P687">
        <v>49.2</v>
      </c>
      <c r="Q687">
        <v>-1.4</v>
      </c>
      <c r="R687">
        <v>116.5</v>
      </c>
      <c r="S687">
        <v>11.4</v>
      </c>
      <c r="T687">
        <v>4.2</v>
      </c>
      <c r="U687">
        <v>10.199999999999999</v>
      </c>
      <c r="V687">
        <v>9.3000000000000007</v>
      </c>
      <c r="W687">
        <v>17.100000000000001</v>
      </c>
      <c r="X687">
        <v>10.7</v>
      </c>
      <c r="Y687">
        <v>2.1</v>
      </c>
      <c r="Z687">
        <v>15.3</v>
      </c>
      <c r="AA687">
        <v>30.5</v>
      </c>
      <c r="AB687">
        <v>-9</v>
      </c>
      <c r="AC687">
        <v>-7.6</v>
      </c>
      <c r="AD687">
        <v>-1.2</v>
      </c>
      <c r="AE687">
        <v>0.7</v>
      </c>
      <c r="AF687">
        <v>112.8</v>
      </c>
      <c r="AG687">
        <v>91.2</v>
      </c>
      <c r="AH687">
        <v>-24.4</v>
      </c>
      <c r="AI687">
        <v>15.4</v>
      </c>
    </row>
    <row r="688" spans="1:35" x14ac:dyDescent="0.25">
      <c r="A688">
        <v>42165</v>
      </c>
      <c r="B688">
        <v>31</v>
      </c>
      <c r="C688">
        <v>5.5</v>
      </c>
      <c r="D688">
        <v>14.4</v>
      </c>
      <c r="E688">
        <v>7.9</v>
      </c>
      <c r="F688">
        <v>11.9</v>
      </c>
      <c r="G688">
        <v>11.1</v>
      </c>
      <c r="H688">
        <v>14.8</v>
      </c>
      <c r="I688">
        <v>13.6</v>
      </c>
      <c r="J688">
        <v>31.2</v>
      </c>
      <c r="K688">
        <v>9.8000000000000007</v>
      </c>
      <c r="L688">
        <v>-3.8</v>
      </c>
      <c r="M688">
        <v>2.6</v>
      </c>
      <c r="N688">
        <v>-4.5999999999999996</v>
      </c>
      <c r="O688">
        <v>0</v>
      </c>
      <c r="P688">
        <v>49.2</v>
      </c>
      <c r="Q688">
        <v>-1.5</v>
      </c>
      <c r="R688">
        <v>116.7</v>
      </c>
      <c r="S688">
        <v>16.7</v>
      </c>
      <c r="T688">
        <v>5.5</v>
      </c>
      <c r="U688">
        <v>16.899999999999999</v>
      </c>
      <c r="V688">
        <v>8.1999999999999993</v>
      </c>
      <c r="W688">
        <v>12.6</v>
      </c>
      <c r="X688">
        <v>10.4</v>
      </c>
      <c r="Y688">
        <v>3.6</v>
      </c>
      <c r="Z688">
        <v>15.3</v>
      </c>
      <c r="AA688">
        <v>30</v>
      </c>
      <c r="AB688">
        <v>-9.3000000000000007</v>
      </c>
      <c r="AC688">
        <v>-6.2</v>
      </c>
      <c r="AD688">
        <v>-1.2</v>
      </c>
      <c r="AE688">
        <v>0.5</v>
      </c>
      <c r="AF688">
        <v>112.1</v>
      </c>
      <c r="AG688">
        <v>91</v>
      </c>
      <c r="AH688">
        <v>-23.4</v>
      </c>
      <c r="AI688">
        <v>16.5</v>
      </c>
    </row>
    <row r="689" spans="1:35" x14ac:dyDescent="0.25">
      <c r="A689">
        <v>42200</v>
      </c>
      <c r="B689">
        <v>31</v>
      </c>
      <c r="C689">
        <v>4.4000000000000004</v>
      </c>
      <c r="D689">
        <v>15.4</v>
      </c>
      <c r="E689">
        <v>7.1</v>
      </c>
      <c r="F689">
        <v>12.6</v>
      </c>
      <c r="G689">
        <v>9.4</v>
      </c>
      <c r="H689">
        <v>15.9</v>
      </c>
      <c r="I689">
        <v>15</v>
      </c>
      <c r="J689">
        <v>32.5</v>
      </c>
      <c r="K689">
        <v>9.8000000000000007</v>
      </c>
      <c r="L689">
        <v>-5.6</v>
      </c>
      <c r="M689">
        <v>2.6</v>
      </c>
      <c r="N689">
        <v>-4.8</v>
      </c>
      <c r="O689">
        <v>-0.6</v>
      </c>
      <c r="P689">
        <v>49.7</v>
      </c>
      <c r="Q689">
        <v>-1.1000000000000001</v>
      </c>
      <c r="R689">
        <v>116.4</v>
      </c>
      <c r="S689">
        <v>21.8</v>
      </c>
      <c r="T689">
        <v>4.2</v>
      </c>
      <c r="U689">
        <v>11.1</v>
      </c>
      <c r="V689">
        <v>14.7</v>
      </c>
      <c r="W689">
        <v>12.6</v>
      </c>
      <c r="X689">
        <v>8.1</v>
      </c>
      <c r="Y689">
        <v>7</v>
      </c>
      <c r="Z689">
        <v>14.7</v>
      </c>
      <c r="AA689">
        <v>29.9</v>
      </c>
      <c r="AB689">
        <v>-8.3000000000000007</v>
      </c>
      <c r="AC689">
        <v>-4.9000000000000004</v>
      </c>
      <c r="AD689">
        <v>-1.2</v>
      </c>
      <c r="AE689">
        <v>0.5</v>
      </c>
      <c r="AF689">
        <v>112.7</v>
      </c>
      <c r="AG689">
        <v>91</v>
      </c>
      <c r="AH689">
        <v>-23.1</v>
      </c>
      <c r="AI689">
        <v>18</v>
      </c>
    </row>
    <row r="690" spans="1:35" x14ac:dyDescent="0.25">
      <c r="A690">
        <v>42235</v>
      </c>
      <c r="B690">
        <v>33.700000000000003</v>
      </c>
      <c r="C690">
        <v>7.5</v>
      </c>
      <c r="D690">
        <v>15.6</v>
      </c>
      <c r="E690">
        <v>8.9</v>
      </c>
      <c r="F690">
        <v>11.6</v>
      </c>
      <c r="G690">
        <v>10.4</v>
      </c>
      <c r="H690">
        <v>16.100000000000001</v>
      </c>
      <c r="I690">
        <v>14.4</v>
      </c>
      <c r="J690">
        <v>29.3</v>
      </c>
      <c r="K690">
        <v>9.5</v>
      </c>
      <c r="L690">
        <v>-1.5</v>
      </c>
      <c r="M690">
        <v>2.6</v>
      </c>
      <c r="N690">
        <v>-4.8</v>
      </c>
      <c r="O690">
        <v>-0.3</v>
      </c>
      <c r="P690">
        <v>49</v>
      </c>
      <c r="Q690">
        <v>2.8</v>
      </c>
      <c r="R690">
        <v>116.4</v>
      </c>
      <c r="S690">
        <v>15.8</v>
      </c>
      <c r="T690">
        <v>5</v>
      </c>
      <c r="U690">
        <v>11.3</v>
      </c>
      <c r="V690">
        <v>7.9</v>
      </c>
      <c r="W690">
        <v>11</v>
      </c>
      <c r="X690">
        <v>10.7</v>
      </c>
      <c r="Y690">
        <v>3.7</v>
      </c>
      <c r="Z690">
        <v>15.9</v>
      </c>
      <c r="AA690">
        <v>31.6</v>
      </c>
      <c r="AB690">
        <v>-8.6999999999999993</v>
      </c>
      <c r="AC690">
        <v>-5.5</v>
      </c>
      <c r="AD690">
        <v>-1.2</v>
      </c>
      <c r="AE690">
        <v>0.7</v>
      </c>
      <c r="AF690">
        <v>112.6</v>
      </c>
      <c r="AG690">
        <v>91</v>
      </c>
      <c r="AH690">
        <v>-24.4</v>
      </c>
      <c r="AI690">
        <v>16</v>
      </c>
    </row>
    <row r="691" spans="1:35" x14ac:dyDescent="0.25">
      <c r="A691">
        <v>42270</v>
      </c>
      <c r="B691">
        <v>30.9</v>
      </c>
      <c r="C691">
        <v>3.9</v>
      </c>
      <c r="D691">
        <v>15.3</v>
      </c>
      <c r="E691">
        <v>7.9</v>
      </c>
      <c r="F691">
        <v>12.1</v>
      </c>
      <c r="G691">
        <v>10.4</v>
      </c>
      <c r="H691">
        <v>16.2</v>
      </c>
      <c r="I691">
        <v>15</v>
      </c>
      <c r="J691">
        <v>31.2</v>
      </c>
      <c r="K691">
        <v>9.8000000000000007</v>
      </c>
      <c r="L691">
        <v>-5.8</v>
      </c>
      <c r="M691">
        <v>2.6</v>
      </c>
      <c r="N691">
        <v>-4.5999999999999996</v>
      </c>
      <c r="O691">
        <v>-0.1</v>
      </c>
      <c r="P691">
        <v>49.7</v>
      </c>
      <c r="Q691">
        <v>-1.4</v>
      </c>
      <c r="R691">
        <v>116.1</v>
      </c>
      <c r="S691">
        <v>14.4</v>
      </c>
      <c r="T691">
        <v>5</v>
      </c>
      <c r="U691">
        <v>3.8</v>
      </c>
      <c r="V691">
        <v>7.1</v>
      </c>
      <c r="W691">
        <v>12.6</v>
      </c>
      <c r="X691">
        <v>10.7</v>
      </c>
      <c r="Y691">
        <v>0.9</v>
      </c>
      <c r="Z691">
        <v>14.2</v>
      </c>
      <c r="AA691">
        <v>29.2</v>
      </c>
      <c r="AB691">
        <v>-9</v>
      </c>
      <c r="AC691">
        <v>-5.6</v>
      </c>
      <c r="AD691">
        <v>-1.2</v>
      </c>
      <c r="AE691">
        <v>0.7</v>
      </c>
      <c r="AF691">
        <v>113.1</v>
      </c>
      <c r="AG691">
        <v>91.2</v>
      </c>
      <c r="AH691">
        <v>-25.5</v>
      </c>
      <c r="AI691">
        <v>15.8</v>
      </c>
    </row>
    <row r="692" spans="1:35" x14ac:dyDescent="0.25">
      <c r="A692">
        <v>42305</v>
      </c>
      <c r="B692">
        <v>18.100000000000001</v>
      </c>
      <c r="C692">
        <v>6</v>
      </c>
      <c r="D692">
        <v>22</v>
      </c>
      <c r="E692">
        <v>8.6</v>
      </c>
      <c r="F692">
        <v>11.9</v>
      </c>
      <c r="G692">
        <v>10.4</v>
      </c>
      <c r="H692">
        <v>19.2</v>
      </c>
      <c r="I692">
        <v>15.9</v>
      </c>
      <c r="J692">
        <v>29.9</v>
      </c>
      <c r="K692">
        <v>8.6</v>
      </c>
      <c r="L692">
        <v>-5.0999999999999996</v>
      </c>
      <c r="M692">
        <v>2.6</v>
      </c>
      <c r="N692">
        <v>-4.5999999999999996</v>
      </c>
      <c r="O692">
        <v>-0.7</v>
      </c>
      <c r="P692">
        <v>49.7</v>
      </c>
      <c r="Q692">
        <v>-1.4</v>
      </c>
      <c r="R692">
        <v>116.1</v>
      </c>
      <c r="S692">
        <v>13.5</v>
      </c>
      <c r="T692">
        <v>6</v>
      </c>
      <c r="U692">
        <v>14.6</v>
      </c>
      <c r="V692">
        <v>8.6</v>
      </c>
      <c r="W692">
        <v>12.3</v>
      </c>
      <c r="X692">
        <v>10.4</v>
      </c>
      <c r="Y692">
        <v>3.9</v>
      </c>
      <c r="Z692">
        <v>14.7</v>
      </c>
      <c r="AA692">
        <v>31.5</v>
      </c>
      <c r="AB692">
        <v>-9.6999999999999993</v>
      </c>
      <c r="AC692">
        <v>-8.1999999999999993</v>
      </c>
      <c r="AD692">
        <v>-1.2</v>
      </c>
      <c r="AE692">
        <v>0.7</v>
      </c>
      <c r="AF692">
        <v>112.5</v>
      </c>
      <c r="AG692">
        <v>91.2</v>
      </c>
      <c r="AH692">
        <v>-22.7</v>
      </c>
      <c r="AI692">
        <v>16</v>
      </c>
    </row>
    <row r="693" spans="1:35" x14ac:dyDescent="0.25">
      <c r="A693">
        <v>42340</v>
      </c>
      <c r="B693">
        <v>32.799999999999997</v>
      </c>
      <c r="C693">
        <v>5.5</v>
      </c>
      <c r="D693">
        <v>17.899999999999999</v>
      </c>
      <c r="E693">
        <v>7.9</v>
      </c>
      <c r="F693">
        <v>11.8</v>
      </c>
      <c r="G693">
        <v>11.1</v>
      </c>
      <c r="H693">
        <v>15.9</v>
      </c>
      <c r="I693">
        <v>16.2</v>
      </c>
      <c r="J693">
        <v>30</v>
      </c>
      <c r="K693">
        <v>9.5</v>
      </c>
      <c r="L693">
        <v>-3</v>
      </c>
      <c r="M693">
        <v>2.9</v>
      </c>
      <c r="N693">
        <v>-4.8</v>
      </c>
      <c r="O693">
        <v>0</v>
      </c>
      <c r="P693">
        <v>49.4</v>
      </c>
      <c r="Q693">
        <v>-1.3</v>
      </c>
      <c r="R693">
        <v>116.7</v>
      </c>
      <c r="S693">
        <v>12.4</v>
      </c>
      <c r="T693">
        <v>4.4000000000000004</v>
      </c>
      <c r="U693">
        <v>9.8000000000000007</v>
      </c>
      <c r="V693">
        <v>7.9</v>
      </c>
      <c r="W693">
        <v>13.3</v>
      </c>
      <c r="X693">
        <v>9.4</v>
      </c>
      <c r="Y693">
        <v>3.7</v>
      </c>
      <c r="Z693">
        <v>14.7</v>
      </c>
      <c r="AA693">
        <v>32</v>
      </c>
      <c r="AB693">
        <v>-9.3000000000000007</v>
      </c>
      <c r="AC693">
        <v>-7.1</v>
      </c>
      <c r="AD693">
        <v>-1.2</v>
      </c>
      <c r="AE693">
        <v>0.7</v>
      </c>
      <c r="AF693">
        <v>112.6</v>
      </c>
      <c r="AG693">
        <v>91</v>
      </c>
      <c r="AH693">
        <v>-23.9</v>
      </c>
      <c r="AI693">
        <v>16.2</v>
      </c>
    </row>
    <row r="694" spans="1:35" x14ac:dyDescent="0.25">
      <c r="A694">
        <v>42375</v>
      </c>
      <c r="B694">
        <v>31.7</v>
      </c>
      <c r="C694">
        <v>4.7</v>
      </c>
      <c r="D694">
        <v>14.9</v>
      </c>
      <c r="E694">
        <v>10.3</v>
      </c>
      <c r="F694">
        <v>7</v>
      </c>
      <c r="G694">
        <v>10.4</v>
      </c>
      <c r="H694">
        <v>16.3</v>
      </c>
      <c r="I694">
        <v>20</v>
      </c>
      <c r="J694">
        <v>33.700000000000003</v>
      </c>
      <c r="K694">
        <v>9.3000000000000007</v>
      </c>
      <c r="L694">
        <v>-5.8</v>
      </c>
      <c r="M694">
        <v>2.9</v>
      </c>
      <c r="N694">
        <v>-4.5999999999999996</v>
      </c>
      <c r="O694">
        <v>0</v>
      </c>
      <c r="P694">
        <v>49.2</v>
      </c>
      <c r="Q694">
        <v>-1.5</v>
      </c>
      <c r="R694">
        <v>116.5</v>
      </c>
      <c r="S694">
        <v>14.2</v>
      </c>
      <c r="T694">
        <v>6</v>
      </c>
      <c r="U694">
        <v>11.1</v>
      </c>
      <c r="V694">
        <v>8.1999999999999993</v>
      </c>
      <c r="W694">
        <v>12.9</v>
      </c>
      <c r="X694">
        <v>10.4</v>
      </c>
      <c r="Y694">
        <v>2.4</v>
      </c>
      <c r="Z694">
        <v>13.9</v>
      </c>
      <c r="AA694">
        <v>31</v>
      </c>
      <c r="AB694">
        <v>-9.3000000000000007</v>
      </c>
      <c r="AC694">
        <v>-7.7</v>
      </c>
      <c r="AD694">
        <v>-1.2</v>
      </c>
      <c r="AE694">
        <v>0.7</v>
      </c>
      <c r="AF694">
        <v>112.7</v>
      </c>
      <c r="AG694">
        <v>91</v>
      </c>
      <c r="AH694">
        <v>-24</v>
      </c>
      <c r="AI694">
        <v>15.6</v>
      </c>
    </row>
    <row r="695" spans="1:35" x14ac:dyDescent="0.25">
      <c r="A695">
        <v>42410</v>
      </c>
      <c r="B695">
        <v>32.700000000000003</v>
      </c>
      <c r="C695">
        <v>4.2</v>
      </c>
      <c r="D695">
        <v>13</v>
      </c>
      <c r="E695">
        <v>7.9</v>
      </c>
      <c r="F695">
        <v>12.3</v>
      </c>
      <c r="G695">
        <v>8.8000000000000007</v>
      </c>
      <c r="H695">
        <v>14.7</v>
      </c>
      <c r="I695">
        <v>15.3</v>
      </c>
      <c r="J695">
        <v>29.8</v>
      </c>
      <c r="K695">
        <v>10.199999999999999</v>
      </c>
      <c r="L695">
        <v>-5.3</v>
      </c>
      <c r="M695">
        <v>2.6</v>
      </c>
      <c r="N695">
        <v>-4.8</v>
      </c>
      <c r="O695">
        <v>-0.9</v>
      </c>
      <c r="P695">
        <v>49.4</v>
      </c>
      <c r="Q695">
        <v>-0.9</v>
      </c>
      <c r="R695">
        <v>116.6</v>
      </c>
      <c r="S695">
        <v>15.3</v>
      </c>
      <c r="T695">
        <v>5.5</v>
      </c>
      <c r="U695">
        <v>7.4</v>
      </c>
      <c r="V695">
        <v>8.1999999999999993</v>
      </c>
      <c r="W695">
        <v>15.9</v>
      </c>
      <c r="X695">
        <v>10</v>
      </c>
      <c r="Y695">
        <v>3.7</v>
      </c>
      <c r="Z695">
        <v>14.7</v>
      </c>
      <c r="AA695">
        <v>35.6</v>
      </c>
      <c r="AB695">
        <v>-9.6999999999999993</v>
      </c>
      <c r="AC695">
        <v>-5.9</v>
      </c>
      <c r="AD695">
        <v>-1.2</v>
      </c>
      <c r="AE695">
        <v>0.7</v>
      </c>
      <c r="AF695">
        <v>113.1</v>
      </c>
      <c r="AG695">
        <v>91.2</v>
      </c>
      <c r="AH695">
        <v>-23.5</v>
      </c>
      <c r="AI695">
        <v>15.3</v>
      </c>
    </row>
    <row r="696" spans="1:35" x14ac:dyDescent="0.25">
      <c r="A696">
        <v>42445</v>
      </c>
      <c r="B696">
        <v>29.9</v>
      </c>
      <c r="C696">
        <v>5.5</v>
      </c>
      <c r="D696">
        <v>22.3</v>
      </c>
      <c r="E696">
        <v>8.9</v>
      </c>
      <c r="F696">
        <v>9</v>
      </c>
      <c r="G696">
        <v>10</v>
      </c>
      <c r="H696">
        <v>15.3</v>
      </c>
      <c r="I696">
        <v>14.2</v>
      </c>
      <c r="J696">
        <v>31.9</v>
      </c>
      <c r="K696">
        <v>10.199999999999999</v>
      </c>
      <c r="L696">
        <v>-5.6</v>
      </c>
      <c r="M696">
        <v>2.6</v>
      </c>
      <c r="N696">
        <v>-4.5999999999999996</v>
      </c>
      <c r="O696">
        <v>-0.6</v>
      </c>
      <c r="P696">
        <v>49.2</v>
      </c>
      <c r="Q696">
        <v>-1.3</v>
      </c>
      <c r="R696">
        <v>116.7</v>
      </c>
      <c r="S696">
        <v>11.9</v>
      </c>
      <c r="T696">
        <v>5</v>
      </c>
      <c r="U696">
        <v>11.1</v>
      </c>
      <c r="V696">
        <v>6.8</v>
      </c>
      <c r="W696">
        <v>12.3</v>
      </c>
      <c r="X696">
        <v>10.4</v>
      </c>
      <c r="Y696">
        <v>0.3</v>
      </c>
      <c r="Z696">
        <v>13.6</v>
      </c>
      <c r="AA696">
        <v>30.7</v>
      </c>
      <c r="AB696">
        <v>-8.6999999999999993</v>
      </c>
      <c r="AC696">
        <v>-9.9</v>
      </c>
      <c r="AD696">
        <v>-1.2</v>
      </c>
      <c r="AE696">
        <v>0.7</v>
      </c>
      <c r="AF696">
        <v>112.1</v>
      </c>
      <c r="AG696">
        <v>91</v>
      </c>
      <c r="AH696">
        <v>-23.9</v>
      </c>
      <c r="AI696">
        <v>18</v>
      </c>
    </row>
    <row r="697" spans="1:35" x14ac:dyDescent="0.25">
      <c r="A697">
        <v>42480</v>
      </c>
      <c r="B697">
        <v>31.3</v>
      </c>
      <c r="C697">
        <v>4.2</v>
      </c>
      <c r="D697">
        <v>13.1</v>
      </c>
      <c r="E697">
        <v>7.1</v>
      </c>
      <c r="F697">
        <v>11.8</v>
      </c>
      <c r="G697">
        <v>10</v>
      </c>
      <c r="H697">
        <v>15.6</v>
      </c>
      <c r="I697">
        <v>15</v>
      </c>
      <c r="J697">
        <v>30.5</v>
      </c>
      <c r="K697">
        <v>10.8</v>
      </c>
      <c r="L697">
        <v>-4.5999999999999996</v>
      </c>
      <c r="M697">
        <v>2.6</v>
      </c>
      <c r="N697">
        <v>-4.5999999999999996</v>
      </c>
      <c r="O697">
        <v>-0.6</v>
      </c>
      <c r="P697">
        <v>49.2</v>
      </c>
      <c r="Q697">
        <v>-1.5</v>
      </c>
      <c r="R697">
        <v>116.6</v>
      </c>
      <c r="S697">
        <v>14.8</v>
      </c>
      <c r="T697">
        <v>5</v>
      </c>
      <c r="U697">
        <v>7.7</v>
      </c>
      <c r="V697">
        <v>8.1999999999999993</v>
      </c>
      <c r="W697">
        <v>11.8</v>
      </c>
      <c r="X697">
        <v>10.7</v>
      </c>
      <c r="Y697">
        <v>3.9</v>
      </c>
      <c r="Z697">
        <v>14.4</v>
      </c>
      <c r="AA697">
        <v>31.9</v>
      </c>
      <c r="AB697">
        <v>-9.3000000000000007</v>
      </c>
      <c r="AC697">
        <v>-6.1</v>
      </c>
      <c r="AD697">
        <v>-1.2</v>
      </c>
      <c r="AE697">
        <v>0.7</v>
      </c>
      <c r="AF697">
        <v>112.6</v>
      </c>
      <c r="AG697">
        <v>91.2</v>
      </c>
      <c r="AH697">
        <v>-23.4</v>
      </c>
      <c r="AI697">
        <v>20</v>
      </c>
    </row>
    <row r="698" spans="1:35" x14ac:dyDescent="0.25">
      <c r="A698">
        <v>42515</v>
      </c>
      <c r="B698">
        <v>20</v>
      </c>
      <c r="C698">
        <v>4.7</v>
      </c>
      <c r="D698">
        <v>13.5</v>
      </c>
      <c r="E698">
        <v>8.9</v>
      </c>
      <c r="F698">
        <v>5.5</v>
      </c>
      <c r="G698">
        <v>11.1</v>
      </c>
      <c r="H698">
        <v>15.6</v>
      </c>
      <c r="I698">
        <v>13.9</v>
      </c>
      <c r="J698">
        <v>33.5</v>
      </c>
      <c r="K698">
        <v>9.3000000000000007</v>
      </c>
      <c r="L698">
        <v>-5.9</v>
      </c>
      <c r="M698">
        <v>2.6</v>
      </c>
      <c r="N698">
        <v>-4.8</v>
      </c>
      <c r="O698">
        <v>-0.6</v>
      </c>
      <c r="P698">
        <v>49.7</v>
      </c>
      <c r="Q698">
        <v>-0.7</v>
      </c>
      <c r="R698">
        <v>116</v>
      </c>
      <c r="S698">
        <v>12.3</v>
      </c>
      <c r="T698">
        <v>5.5</v>
      </c>
      <c r="U698">
        <v>9.1999999999999993</v>
      </c>
      <c r="V698">
        <v>9.3000000000000007</v>
      </c>
      <c r="W698">
        <v>12.5</v>
      </c>
      <c r="X698">
        <v>10.4</v>
      </c>
      <c r="Y698">
        <v>3.3</v>
      </c>
      <c r="Z698">
        <v>15.6</v>
      </c>
      <c r="AA698">
        <v>30.5</v>
      </c>
      <c r="AB698">
        <v>-9.3000000000000007</v>
      </c>
      <c r="AC698">
        <v>-6.3</v>
      </c>
      <c r="AD698">
        <v>-1.2</v>
      </c>
      <c r="AE698">
        <v>0.7</v>
      </c>
      <c r="AF698">
        <v>112.5</v>
      </c>
      <c r="AG698">
        <v>91</v>
      </c>
      <c r="AH698">
        <v>-24.1</v>
      </c>
      <c r="AI698">
        <v>15.4</v>
      </c>
    </row>
    <row r="699" spans="1:35" x14ac:dyDescent="0.25">
      <c r="A699">
        <v>42550</v>
      </c>
      <c r="B699">
        <v>30.8</v>
      </c>
      <c r="C699">
        <v>4.7</v>
      </c>
      <c r="D699">
        <v>15.7</v>
      </c>
      <c r="E699">
        <v>10</v>
      </c>
      <c r="F699">
        <v>12.6</v>
      </c>
      <c r="G699">
        <v>6.2</v>
      </c>
      <c r="H699">
        <v>15.6</v>
      </c>
      <c r="I699">
        <v>14.4</v>
      </c>
      <c r="J699">
        <v>30</v>
      </c>
      <c r="K699">
        <v>9</v>
      </c>
      <c r="L699">
        <v>-2.5</v>
      </c>
      <c r="M699">
        <v>2.6</v>
      </c>
      <c r="N699">
        <v>-4.8</v>
      </c>
      <c r="O699">
        <v>-0.5</v>
      </c>
      <c r="P699">
        <v>49.2</v>
      </c>
      <c r="Q699">
        <v>-0.9</v>
      </c>
      <c r="R699">
        <v>116.7</v>
      </c>
      <c r="S699">
        <v>14.8</v>
      </c>
      <c r="T699">
        <v>8</v>
      </c>
      <c r="U699">
        <v>10.199999999999999</v>
      </c>
      <c r="V699">
        <v>7.9</v>
      </c>
      <c r="W699">
        <v>12.1</v>
      </c>
      <c r="X699">
        <v>10</v>
      </c>
      <c r="Y699">
        <v>3.7</v>
      </c>
      <c r="Z699">
        <v>15</v>
      </c>
      <c r="AA699">
        <v>26.7</v>
      </c>
      <c r="AB699">
        <v>-9</v>
      </c>
      <c r="AC699">
        <v>-0.5</v>
      </c>
      <c r="AD699">
        <v>-1.2</v>
      </c>
      <c r="AE699">
        <v>0.7</v>
      </c>
      <c r="AF699">
        <v>112.6</v>
      </c>
      <c r="AG699">
        <v>91.2</v>
      </c>
      <c r="AH699">
        <v>-24</v>
      </c>
      <c r="AI699">
        <v>15.6</v>
      </c>
    </row>
    <row r="700" spans="1:35" x14ac:dyDescent="0.25">
      <c r="A700">
        <v>42585</v>
      </c>
      <c r="B700">
        <v>25.2</v>
      </c>
      <c r="C700">
        <v>7</v>
      </c>
      <c r="D700">
        <v>14.4</v>
      </c>
      <c r="E700">
        <v>8.1999999999999993</v>
      </c>
      <c r="F700">
        <v>15.9</v>
      </c>
      <c r="G700">
        <v>6.9</v>
      </c>
      <c r="H700">
        <v>15.9</v>
      </c>
      <c r="I700">
        <v>13.9</v>
      </c>
      <c r="J700">
        <v>32.799999999999997</v>
      </c>
      <c r="K700">
        <v>10.6</v>
      </c>
      <c r="L700">
        <v>-7.3</v>
      </c>
      <c r="M700">
        <v>2.6</v>
      </c>
      <c r="N700">
        <v>-4.8</v>
      </c>
      <c r="O700">
        <v>-2</v>
      </c>
      <c r="P700">
        <v>49.2</v>
      </c>
      <c r="Q700">
        <v>-1.3</v>
      </c>
      <c r="R700">
        <v>116.5</v>
      </c>
      <c r="S700">
        <v>15.8</v>
      </c>
      <c r="T700">
        <v>4.4000000000000004</v>
      </c>
      <c r="U700">
        <v>9.9</v>
      </c>
      <c r="V700">
        <v>8.6</v>
      </c>
      <c r="W700">
        <v>17.2</v>
      </c>
      <c r="X700">
        <v>10.4</v>
      </c>
      <c r="Y700">
        <v>-0.7</v>
      </c>
      <c r="Z700">
        <v>15</v>
      </c>
      <c r="AA700">
        <v>31.5</v>
      </c>
      <c r="AB700">
        <v>-9.6999999999999993</v>
      </c>
      <c r="AC700">
        <v>-5.4</v>
      </c>
      <c r="AD700">
        <v>-1.2</v>
      </c>
      <c r="AE700">
        <v>0.7</v>
      </c>
      <c r="AF700">
        <v>112.7</v>
      </c>
      <c r="AG700">
        <v>91.2</v>
      </c>
      <c r="AH700">
        <v>-24</v>
      </c>
      <c r="AI700">
        <v>16.100000000000001</v>
      </c>
    </row>
    <row r="701" spans="1:35" x14ac:dyDescent="0.25">
      <c r="A701">
        <v>42620</v>
      </c>
      <c r="B701">
        <v>30.9</v>
      </c>
      <c r="C701">
        <v>6</v>
      </c>
      <c r="D701">
        <v>15.7</v>
      </c>
      <c r="E701">
        <v>9.3000000000000007</v>
      </c>
      <c r="F701">
        <v>10.9</v>
      </c>
      <c r="G701">
        <v>10.7</v>
      </c>
      <c r="H701">
        <v>16.3</v>
      </c>
      <c r="I701">
        <v>15.3</v>
      </c>
      <c r="J701">
        <v>30.2</v>
      </c>
      <c r="K701">
        <v>10.199999999999999</v>
      </c>
      <c r="L701">
        <v>-3.1</v>
      </c>
      <c r="M701">
        <v>2.6</v>
      </c>
      <c r="N701">
        <v>-4.5999999999999996</v>
      </c>
      <c r="O701">
        <v>-0.3</v>
      </c>
      <c r="P701">
        <v>49.7</v>
      </c>
      <c r="Q701">
        <v>-0.5</v>
      </c>
      <c r="R701">
        <v>116.1</v>
      </c>
      <c r="S701">
        <v>1.9</v>
      </c>
      <c r="T701">
        <v>4.4000000000000004</v>
      </c>
      <c r="U701">
        <v>12.6</v>
      </c>
      <c r="V701">
        <v>8.6</v>
      </c>
      <c r="W701">
        <v>12.4</v>
      </c>
      <c r="X701">
        <v>9.4</v>
      </c>
      <c r="Y701">
        <v>7</v>
      </c>
      <c r="Z701">
        <v>13.3</v>
      </c>
      <c r="AA701">
        <v>30.7</v>
      </c>
      <c r="AB701">
        <v>-9.3000000000000007</v>
      </c>
      <c r="AC701">
        <v>-6.4</v>
      </c>
      <c r="AD701">
        <v>-1.2</v>
      </c>
      <c r="AE701">
        <v>0.7</v>
      </c>
      <c r="AF701">
        <v>112.9</v>
      </c>
      <c r="AG701">
        <v>91</v>
      </c>
      <c r="AH701">
        <v>-24.6</v>
      </c>
      <c r="AI701">
        <v>15.1</v>
      </c>
    </row>
    <row r="702" spans="1:35" x14ac:dyDescent="0.25">
      <c r="A702">
        <v>42653</v>
      </c>
      <c r="B702">
        <v>32.200000000000003</v>
      </c>
      <c r="C702">
        <v>3.6</v>
      </c>
      <c r="D702">
        <v>4.3</v>
      </c>
      <c r="E702">
        <v>8.6</v>
      </c>
      <c r="F702">
        <v>12.1</v>
      </c>
      <c r="G702">
        <v>9.4</v>
      </c>
      <c r="H702">
        <v>19.8</v>
      </c>
      <c r="I702">
        <v>14.4</v>
      </c>
      <c r="J702">
        <v>30.2</v>
      </c>
      <c r="K702">
        <v>9.3000000000000007</v>
      </c>
      <c r="L702">
        <v>-1.2</v>
      </c>
      <c r="M702">
        <v>2.6</v>
      </c>
      <c r="N702">
        <v>-4.5999999999999996</v>
      </c>
      <c r="O702">
        <v>-0.4</v>
      </c>
      <c r="P702">
        <v>49.2</v>
      </c>
      <c r="Q702">
        <v>-1.1000000000000001</v>
      </c>
      <c r="R702">
        <v>117.1</v>
      </c>
      <c r="S702">
        <v>14</v>
      </c>
      <c r="T702">
        <v>6.5</v>
      </c>
      <c r="U702">
        <v>6.5</v>
      </c>
      <c r="V702">
        <v>10</v>
      </c>
      <c r="W702">
        <v>13.2</v>
      </c>
      <c r="X702">
        <v>8.8000000000000007</v>
      </c>
      <c r="Y702">
        <v>3.7</v>
      </c>
      <c r="Z702">
        <v>15.3</v>
      </c>
      <c r="AA702">
        <v>36.799999999999997</v>
      </c>
      <c r="AB702">
        <v>-8</v>
      </c>
      <c r="AC702">
        <v>-5.4</v>
      </c>
      <c r="AD702">
        <v>-1.2</v>
      </c>
      <c r="AE702">
        <v>0.7</v>
      </c>
      <c r="AF702">
        <v>113.5</v>
      </c>
      <c r="AG702">
        <v>91</v>
      </c>
      <c r="AH702">
        <v>-22.9</v>
      </c>
      <c r="AI702">
        <v>16.100000000000001</v>
      </c>
    </row>
    <row r="703" spans="1:35" x14ac:dyDescent="0.25">
      <c r="A703">
        <v>42688</v>
      </c>
      <c r="B703">
        <v>29.7</v>
      </c>
      <c r="C703">
        <v>6</v>
      </c>
      <c r="D703">
        <v>18.100000000000001</v>
      </c>
      <c r="E703">
        <v>8.1999999999999993</v>
      </c>
      <c r="F703">
        <v>7.2</v>
      </c>
      <c r="G703">
        <v>10</v>
      </c>
      <c r="H703">
        <v>15.6</v>
      </c>
      <c r="I703">
        <v>23</v>
      </c>
      <c r="J703">
        <v>32.4</v>
      </c>
      <c r="K703">
        <v>9.3000000000000007</v>
      </c>
      <c r="L703">
        <v>-4.4000000000000004</v>
      </c>
      <c r="M703">
        <v>2.6</v>
      </c>
      <c r="N703">
        <v>-4.8</v>
      </c>
      <c r="O703">
        <v>-0.5</v>
      </c>
      <c r="P703">
        <v>49.4</v>
      </c>
      <c r="Q703">
        <v>2.9</v>
      </c>
      <c r="R703">
        <v>116.4</v>
      </c>
      <c r="S703">
        <v>12.1</v>
      </c>
      <c r="T703">
        <v>5</v>
      </c>
      <c r="U703">
        <v>5.0999999999999996</v>
      </c>
      <c r="V703">
        <v>8.9</v>
      </c>
      <c r="W703">
        <v>12.7</v>
      </c>
      <c r="X703">
        <v>10.4</v>
      </c>
      <c r="Y703">
        <v>1.6</v>
      </c>
      <c r="Z703">
        <v>13.9</v>
      </c>
      <c r="AA703">
        <v>24</v>
      </c>
      <c r="AB703">
        <v>-10.3</v>
      </c>
      <c r="AC703">
        <v>-6.9</v>
      </c>
      <c r="AD703">
        <v>-1.2</v>
      </c>
      <c r="AE703">
        <v>0.7</v>
      </c>
      <c r="AF703">
        <v>113.2</v>
      </c>
      <c r="AG703">
        <v>91.2</v>
      </c>
      <c r="AH703">
        <v>-24.2</v>
      </c>
      <c r="AI703">
        <v>15.8</v>
      </c>
    </row>
    <row r="704" spans="1:35" x14ac:dyDescent="0.25">
      <c r="A704">
        <v>42723</v>
      </c>
      <c r="B704">
        <v>16.899999999999999</v>
      </c>
      <c r="C704">
        <v>5.5</v>
      </c>
      <c r="D704">
        <v>12.2</v>
      </c>
      <c r="E704">
        <v>8.6</v>
      </c>
      <c r="F704">
        <v>12.6</v>
      </c>
      <c r="G704">
        <v>10</v>
      </c>
      <c r="H704">
        <v>22.9</v>
      </c>
      <c r="I704">
        <v>15.3</v>
      </c>
      <c r="J704">
        <v>30.4</v>
      </c>
      <c r="K704">
        <v>10.4</v>
      </c>
      <c r="L704">
        <v>-5.0999999999999996</v>
      </c>
      <c r="M704">
        <v>2.6</v>
      </c>
      <c r="N704">
        <v>-4.8</v>
      </c>
      <c r="O704">
        <v>0</v>
      </c>
      <c r="P704">
        <v>49.2</v>
      </c>
      <c r="Q704">
        <v>-0.6</v>
      </c>
      <c r="R704">
        <v>116.3</v>
      </c>
      <c r="S704">
        <v>20.2</v>
      </c>
      <c r="T704">
        <v>3.9</v>
      </c>
      <c r="U704">
        <v>8</v>
      </c>
      <c r="V704">
        <v>8.1999999999999993</v>
      </c>
      <c r="W704">
        <v>8.9</v>
      </c>
      <c r="X704">
        <v>10.4</v>
      </c>
      <c r="Y704">
        <v>8.8000000000000007</v>
      </c>
      <c r="Z704">
        <v>15</v>
      </c>
      <c r="AA704">
        <v>29.3</v>
      </c>
      <c r="AB704">
        <v>-9.6999999999999993</v>
      </c>
      <c r="AC704">
        <v>-5.0999999999999996</v>
      </c>
      <c r="AD704">
        <v>-1.2</v>
      </c>
      <c r="AE704">
        <v>0.7</v>
      </c>
      <c r="AF704">
        <v>112.4</v>
      </c>
      <c r="AG704">
        <v>91</v>
      </c>
      <c r="AH704">
        <v>-24.8</v>
      </c>
      <c r="AI704">
        <v>18.100000000000001</v>
      </c>
    </row>
    <row r="705" spans="1:35" x14ac:dyDescent="0.25">
      <c r="A705">
        <v>42759</v>
      </c>
      <c r="B705">
        <v>28</v>
      </c>
      <c r="C705">
        <v>6.5</v>
      </c>
      <c r="D705">
        <v>13.2</v>
      </c>
      <c r="E705">
        <v>8.1999999999999993</v>
      </c>
      <c r="F705">
        <v>11.5</v>
      </c>
      <c r="G705">
        <v>11.1</v>
      </c>
      <c r="H705">
        <v>15</v>
      </c>
      <c r="I705">
        <v>14.7</v>
      </c>
      <c r="J705">
        <v>31.2</v>
      </c>
      <c r="K705">
        <v>9.5</v>
      </c>
      <c r="L705">
        <v>-5.8</v>
      </c>
      <c r="M705">
        <v>2.6</v>
      </c>
      <c r="N705">
        <v>-4.8</v>
      </c>
      <c r="O705">
        <v>-0.4</v>
      </c>
      <c r="P705">
        <v>49.4</v>
      </c>
      <c r="Q705">
        <v>-1.2</v>
      </c>
      <c r="R705">
        <v>116.7</v>
      </c>
      <c r="S705">
        <v>13.2</v>
      </c>
      <c r="T705">
        <v>4.4000000000000004</v>
      </c>
      <c r="U705">
        <v>12.7</v>
      </c>
      <c r="V705">
        <v>8.9</v>
      </c>
      <c r="W705">
        <v>12.5</v>
      </c>
      <c r="X705">
        <v>10.7</v>
      </c>
      <c r="Y705">
        <v>3</v>
      </c>
      <c r="Z705">
        <v>15.3</v>
      </c>
      <c r="AA705">
        <v>30.8</v>
      </c>
      <c r="AB705">
        <v>-9</v>
      </c>
      <c r="AC705">
        <v>-5.3</v>
      </c>
      <c r="AD705">
        <v>-1.2</v>
      </c>
      <c r="AE705">
        <v>0.7</v>
      </c>
      <c r="AF705">
        <v>112.9</v>
      </c>
      <c r="AG705">
        <v>91</v>
      </c>
      <c r="AH705">
        <v>-24</v>
      </c>
      <c r="AI705">
        <v>15.4</v>
      </c>
    </row>
    <row r="706" spans="1:35" x14ac:dyDescent="0.25">
      <c r="A706">
        <v>42794</v>
      </c>
      <c r="B706">
        <v>16.399999999999999</v>
      </c>
      <c r="C706">
        <v>6</v>
      </c>
      <c r="D706">
        <v>11.1</v>
      </c>
      <c r="E706">
        <v>8.1999999999999993</v>
      </c>
      <c r="F706">
        <v>12.2</v>
      </c>
      <c r="G706">
        <v>10</v>
      </c>
      <c r="H706">
        <v>14.4</v>
      </c>
      <c r="I706">
        <v>15.6</v>
      </c>
      <c r="J706">
        <v>29.7</v>
      </c>
      <c r="K706">
        <v>9.5</v>
      </c>
      <c r="L706">
        <v>-7.5</v>
      </c>
      <c r="M706">
        <v>2.6</v>
      </c>
      <c r="N706">
        <v>-4.8</v>
      </c>
      <c r="O706">
        <v>0.5</v>
      </c>
      <c r="P706">
        <v>49.2</v>
      </c>
      <c r="Q706">
        <v>-0.8</v>
      </c>
      <c r="R706">
        <v>116.5</v>
      </c>
      <c r="S706">
        <v>14.1</v>
      </c>
      <c r="T706">
        <v>5</v>
      </c>
      <c r="U706">
        <v>10.5</v>
      </c>
      <c r="V706">
        <v>8.1999999999999993</v>
      </c>
      <c r="W706">
        <v>9.4</v>
      </c>
      <c r="X706">
        <v>11.4</v>
      </c>
      <c r="Y706">
        <v>2.9</v>
      </c>
      <c r="Z706">
        <v>14.2</v>
      </c>
      <c r="AA706">
        <v>32.6</v>
      </c>
      <c r="AB706">
        <v>-8.3000000000000007</v>
      </c>
      <c r="AC706">
        <v>-5.9</v>
      </c>
      <c r="AD706">
        <v>-1.2</v>
      </c>
      <c r="AE706">
        <v>0.7</v>
      </c>
      <c r="AF706">
        <v>111.7</v>
      </c>
      <c r="AG706">
        <v>91</v>
      </c>
      <c r="AH706">
        <v>-23.8</v>
      </c>
      <c r="AI706">
        <v>15.8</v>
      </c>
    </row>
    <row r="707" spans="1:35" x14ac:dyDescent="0.25">
      <c r="A707">
        <v>42829</v>
      </c>
      <c r="B707">
        <v>29.3</v>
      </c>
      <c r="C707">
        <v>4.7</v>
      </c>
      <c r="D707">
        <v>18.2</v>
      </c>
      <c r="E707">
        <v>7.9</v>
      </c>
      <c r="F707">
        <v>12.1</v>
      </c>
      <c r="G707">
        <v>6.9</v>
      </c>
      <c r="H707">
        <v>19.100000000000001</v>
      </c>
      <c r="I707">
        <v>15.3</v>
      </c>
      <c r="J707">
        <v>30.8</v>
      </c>
      <c r="K707">
        <v>9.5</v>
      </c>
      <c r="L707">
        <v>-5.7</v>
      </c>
      <c r="M707">
        <v>2.6</v>
      </c>
      <c r="N707">
        <v>-4.8</v>
      </c>
      <c r="O707">
        <v>-0.8</v>
      </c>
      <c r="P707">
        <v>49.4</v>
      </c>
      <c r="Q707">
        <v>-1.1000000000000001</v>
      </c>
      <c r="R707">
        <v>115.1</v>
      </c>
      <c r="S707">
        <v>12.6</v>
      </c>
      <c r="T707">
        <v>8</v>
      </c>
      <c r="U707">
        <v>9.9</v>
      </c>
      <c r="V707">
        <v>8.6</v>
      </c>
      <c r="W707">
        <v>12.4</v>
      </c>
      <c r="X707">
        <v>8.8000000000000007</v>
      </c>
      <c r="Y707">
        <v>2.8</v>
      </c>
      <c r="Z707">
        <v>23</v>
      </c>
      <c r="AA707">
        <v>32.799999999999997</v>
      </c>
      <c r="AB707">
        <v>-9.3000000000000007</v>
      </c>
      <c r="AC707">
        <v>-5.4</v>
      </c>
      <c r="AD707">
        <v>-1.2</v>
      </c>
      <c r="AE707">
        <v>0.7</v>
      </c>
      <c r="AF707">
        <v>107.7</v>
      </c>
      <c r="AG707">
        <v>91</v>
      </c>
      <c r="AH707">
        <v>-24.4</v>
      </c>
      <c r="AI707">
        <v>15.1</v>
      </c>
    </row>
    <row r="708" spans="1:35" x14ac:dyDescent="0.25">
      <c r="A708">
        <v>42864</v>
      </c>
      <c r="B708">
        <v>29.6</v>
      </c>
      <c r="C708">
        <v>4.2</v>
      </c>
      <c r="D708">
        <v>12.2</v>
      </c>
      <c r="E708">
        <v>8.1999999999999993</v>
      </c>
      <c r="F708">
        <v>12.3</v>
      </c>
      <c r="G708">
        <v>11.4</v>
      </c>
      <c r="H708">
        <v>19.5</v>
      </c>
      <c r="I708">
        <v>15</v>
      </c>
      <c r="J708">
        <v>32.299999999999997</v>
      </c>
      <c r="K708">
        <v>9.3000000000000007</v>
      </c>
      <c r="L708">
        <v>-6.4</v>
      </c>
      <c r="M708">
        <v>2.6</v>
      </c>
      <c r="N708">
        <v>-4.5999999999999996</v>
      </c>
      <c r="O708">
        <v>-0.9</v>
      </c>
      <c r="P708">
        <v>49</v>
      </c>
      <c r="Q708">
        <v>-0.7</v>
      </c>
      <c r="R708">
        <v>116.1</v>
      </c>
      <c r="S708">
        <v>14.1</v>
      </c>
      <c r="T708">
        <v>3.9</v>
      </c>
      <c r="U708">
        <v>18.600000000000001</v>
      </c>
      <c r="V708">
        <v>8.6</v>
      </c>
      <c r="W708">
        <v>12.6</v>
      </c>
      <c r="X708">
        <v>11.4</v>
      </c>
      <c r="Y708">
        <v>6.1</v>
      </c>
      <c r="Z708">
        <v>15</v>
      </c>
      <c r="AA708">
        <v>30.9</v>
      </c>
      <c r="AB708">
        <v>-9</v>
      </c>
      <c r="AC708">
        <v>-5.3</v>
      </c>
      <c r="AD708">
        <v>-1.2</v>
      </c>
      <c r="AE708">
        <v>0.7</v>
      </c>
      <c r="AF708">
        <v>112.8</v>
      </c>
      <c r="AG708">
        <v>91.2</v>
      </c>
      <c r="AH708">
        <v>-24.4</v>
      </c>
      <c r="AI708">
        <v>16.5</v>
      </c>
    </row>
    <row r="709" spans="1:35" x14ac:dyDescent="0.25">
      <c r="A709">
        <v>42899</v>
      </c>
      <c r="B709">
        <v>30.2</v>
      </c>
      <c r="C709">
        <v>5</v>
      </c>
      <c r="D709">
        <v>14.4</v>
      </c>
      <c r="E709">
        <v>7.9</v>
      </c>
      <c r="F709">
        <v>14.6</v>
      </c>
      <c r="G709">
        <v>9.4</v>
      </c>
      <c r="H709">
        <v>15.4</v>
      </c>
      <c r="I709">
        <v>15</v>
      </c>
      <c r="J709">
        <v>27.7</v>
      </c>
      <c r="K709">
        <v>9.5</v>
      </c>
      <c r="L709">
        <v>-9.6</v>
      </c>
      <c r="M709">
        <v>2.6</v>
      </c>
      <c r="N709">
        <v>-4.5999999999999996</v>
      </c>
      <c r="O709">
        <v>-0.2</v>
      </c>
      <c r="P709">
        <v>49.4</v>
      </c>
      <c r="Q709">
        <v>-0.8</v>
      </c>
      <c r="R709">
        <v>116.1</v>
      </c>
      <c r="S709">
        <v>-4.5999999999999996</v>
      </c>
      <c r="T709">
        <v>4.7</v>
      </c>
      <c r="U709">
        <v>9.1999999999999993</v>
      </c>
      <c r="V709">
        <v>8.9</v>
      </c>
      <c r="W709">
        <v>12.4</v>
      </c>
      <c r="X709">
        <v>9.4</v>
      </c>
      <c r="Y709">
        <v>0.4</v>
      </c>
      <c r="Z709">
        <v>15</v>
      </c>
      <c r="AA709">
        <v>30.2</v>
      </c>
      <c r="AB709">
        <v>-9.3000000000000007</v>
      </c>
      <c r="AC709">
        <v>-7.6</v>
      </c>
      <c r="AD709">
        <v>-1.2</v>
      </c>
      <c r="AE709">
        <v>0.7</v>
      </c>
      <c r="AF709">
        <v>113.1</v>
      </c>
      <c r="AG709">
        <v>91.2</v>
      </c>
      <c r="AH709">
        <v>-24.2</v>
      </c>
      <c r="AI709">
        <v>15</v>
      </c>
    </row>
    <row r="710" spans="1:35" x14ac:dyDescent="0.25">
      <c r="A710">
        <v>42932</v>
      </c>
      <c r="B710">
        <v>28.8</v>
      </c>
      <c r="C710">
        <v>5</v>
      </c>
      <c r="D710">
        <v>12</v>
      </c>
      <c r="E710">
        <v>8.6</v>
      </c>
      <c r="F710">
        <v>8.1</v>
      </c>
      <c r="G710">
        <v>11.1</v>
      </c>
      <c r="H710">
        <v>14</v>
      </c>
      <c r="I710">
        <v>15.3</v>
      </c>
      <c r="J710">
        <v>31</v>
      </c>
      <c r="K710">
        <v>10.199999999999999</v>
      </c>
      <c r="L710">
        <v>-10.9</v>
      </c>
      <c r="M710">
        <v>2.6</v>
      </c>
      <c r="N710">
        <v>-4.5999999999999996</v>
      </c>
      <c r="O710">
        <v>0.1</v>
      </c>
      <c r="P710">
        <v>49.4</v>
      </c>
      <c r="Q710">
        <v>-1.3</v>
      </c>
      <c r="R710">
        <v>116</v>
      </c>
      <c r="S710">
        <v>2.2999999999999998</v>
      </c>
      <c r="T710">
        <v>7</v>
      </c>
      <c r="U710">
        <v>8.6</v>
      </c>
      <c r="V710">
        <v>8.1999999999999993</v>
      </c>
      <c r="W710">
        <v>11.5</v>
      </c>
      <c r="X710">
        <v>8.1</v>
      </c>
      <c r="Y710">
        <v>9.1</v>
      </c>
      <c r="Z710">
        <v>13.9</v>
      </c>
      <c r="AA710">
        <v>30.2</v>
      </c>
      <c r="AB710">
        <v>-9.6999999999999993</v>
      </c>
      <c r="AC710">
        <v>-6.7</v>
      </c>
      <c r="AD710">
        <v>-1.2</v>
      </c>
      <c r="AE710">
        <v>0.7</v>
      </c>
      <c r="AF710">
        <v>112.6</v>
      </c>
      <c r="AG710">
        <v>91.2</v>
      </c>
      <c r="AH710">
        <v>-24</v>
      </c>
      <c r="AI710">
        <v>13.8</v>
      </c>
    </row>
    <row r="711" spans="1:35" x14ac:dyDescent="0.25">
      <c r="A711">
        <v>42966</v>
      </c>
      <c r="B711">
        <v>33.799999999999997</v>
      </c>
      <c r="C711">
        <v>4.7</v>
      </c>
      <c r="D711">
        <v>11.9</v>
      </c>
      <c r="E711">
        <v>9.6</v>
      </c>
      <c r="F711">
        <v>16</v>
      </c>
      <c r="G711">
        <v>10</v>
      </c>
      <c r="H711">
        <v>14.4</v>
      </c>
      <c r="I711">
        <v>14.2</v>
      </c>
      <c r="J711">
        <v>29.9</v>
      </c>
      <c r="K711">
        <v>8.6</v>
      </c>
      <c r="L711">
        <v>-7.1</v>
      </c>
      <c r="M711">
        <v>2.9</v>
      </c>
      <c r="N711">
        <v>-4.5999999999999996</v>
      </c>
      <c r="O711">
        <v>-0.6</v>
      </c>
      <c r="P711">
        <v>49.2</v>
      </c>
      <c r="Q711">
        <v>-1.2</v>
      </c>
      <c r="R711">
        <v>117.3</v>
      </c>
      <c r="S711">
        <v>1</v>
      </c>
      <c r="T711">
        <v>4.4000000000000004</v>
      </c>
      <c r="U711">
        <v>9.1999999999999993</v>
      </c>
      <c r="V711">
        <v>8.9</v>
      </c>
      <c r="W711">
        <v>11.9</v>
      </c>
      <c r="X711">
        <v>8.1</v>
      </c>
      <c r="Y711">
        <v>2.7</v>
      </c>
      <c r="Z711">
        <v>14.2</v>
      </c>
      <c r="AA711">
        <v>30</v>
      </c>
      <c r="AB711">
        <v>-9</v>
      </c>
      <c r="AC711">
        <v>-4.4000000000000004</v>
      </c>
      <c r="AD711">
        <v>-1.2</v>
      </c>
      <c r="AE711">
        <v>0.7</v>
      </c>
      <c r="AF711">
        <v>112.6</v>
      </c>
      <c r="AG711">
        <v>91</v>
      </c>
      <c r="AH711">
        <v>-23.9</v>
      </c>
      <c r="AI711">
        <v>18.100000000000001</v>
      </c>
    </row>
    <row r="712" spans="1:35" x14ac:dyDescent="0.25">
      <c r="A712">
        <v>43000</v>
      </c>
      <c r="B712">
        <v>31</v>
      </c>
      <c r="C712">
        <v>5.5</v>
      </c>
      <c r="D712">
        <v>12.5</v>
      </c>
      <c r="E712">
        <v>7.9</v>
      </c>
      <c r="F712">
        <v>10.3</v>
      </c>
      <c r="G712">
        <v>8.8000000000000007</v>
      </c>
      <c r="H712">
        <v>17</v>
      </c>
      <c r="I712">
        <v>14.7</v>
      </c>
      <c r="J712">
        <v>29.2</v>
      </c>
      <c r="K712">
        <v>10.4</v>
      </c>
      <c r="L712">
        <v>-5.5</v>
      </c>
      <c r="M712">
        <v>2.6</v>
      </c>
      <c r="N712">
        <v>-4.8</v>
      </c>
      <c r="O712">
        <v>-0.7</v>
      </c>
      <c r="P712">
        <v>49.2</v>
      </c>
      <c r="Q712">
        <v>-0.8</v>
      </c>
      <c r="R712">
        <v>116.6</v>
      </c>
      <c r="S712">
        <v>0.7</v>
      </c>
      <c r="T712">
        <v>4.7</v>
      </c>
      <c r="U712">
        <v>6.8</v>
      </c>
      <c r="V712">
        <v>8.6</v>
      </c>
      <c r="W712">
        <v>12.5</v>
      </c>
      <c r="X712">
        <v>8.8000000000000007</v>
      </c>
      <c r="Y712">
        <v>1.8</v>
      </c>
      <c r="Z712">
        <v>11.9</v>
      </c>
      <c r="AA712">
        <v>31.3</v>
      </c>
      <c r="AB712">
        <v>-10.7</v>
      </c>
      <c r="AC712">
        <v>-6</v>
      </c>
      <c r="AD712">
        <v>-1.2</v>
      </c>
      <c r="AE712">
        <v>0.7</v>
      </c>
      <c r="AF712">
        <v>113.1</v>
      </c>
      <c r="AG712">
        <v>91</v>
      </c>
      <c r="AH712">
        <v>-24.7</v>
      </c>
      <c r="AI712">
        <v>15.1</v>
      </c>
    </row>
    <row r="713" spans="1:35" x14ac:dyDescent="0.25">
      <c r="A713">
        <v>43035</v>
      </c>
      <c r="B713">
        <v>31.8</v>
      </c>
      <c r="C713">
        <v>4.7</v>
      </c>
      <c r="D713">
        <v>13.1</v>
      </c>
      <c r="E713">
        <v>8.6</v>
      </c>
      <c r="F713">
        <v>17.899999999999999</v>
      </c>
      <c r="G713">
        <v>12.1</v>
      </c>
      <c r="H713">
        <v>14.3</v>
      </c>
      <c r="I713">
        <v>15.3</v>
      </c>
      <c r="J713">
        <v>37.1</v>
      </c>
      <c r="K713">
        <v>9.5</v>
      </c>
      <c r="L713">
        <v>-9.1999999999999993</v>
      </c>
      <c r="M713">
        <v>2.6</v>
      </c>
      <c r="N713">
        <v>-4.5999999999999996</v>
      </c>
      <c r="O713">
        <v>-0.7</v>
      </c>
      <c r="P713">
        <v>49</v>
      </c>
      <c r="Q713">
        <v>-1.4</v>
      </c>
      <c r="R713">
        <v>117.1</v>
      </c>
      <c r="S713">
        <v>20.5</v>
      </c>
      <c r="T713">
        <v>6</v>
      </c>
      <c r="U713">
        <v>9.9</v>
      </c>
      <c r="V713">
        <v>8.6</v>
      </c>
      <c r="W713">
        <v>12.1</v>
      </c>
      <c r="X713">
        <v>10.4</v>
      </c>
      <c r="Y713">
        <v>2.6</v>
      </c>
      <c r="Z713">
        <v>17.600000000000001</v>
      </c>
      <c r="AA713">
        <v>30</v>
      </c>
      <c r="AB713">
        <v>-8.6999999999999993</v>
      </c>
      <c r="AC713">
        <v>-3.9</v>
      </c>
      <c r="AD713">
        <v>-1.2</v>
      </c>
      <c r="AE713">
        <v>0.7</v>
      </c>
      <c r="AF713">
        <v>112.7</v>
      </c>
      <c r="AG713">
        <v>91.2</v>
      </c>
      <c r="AH713">
        <v>-23.6</v>
      </c>
      <c r="AI713">
        <v>15.9</v>
      </c>
    </row>
    <row r="714" spans="1:35" x14ac:dyDescent="0.25">
      <c r="A714">
        <v>43069</v>
      </c>
      <c r="B714">
        <v>32.4</v>
      </c>
      <c r="C714">
        <v>4.7</v>
      </c>
      <c r="D714">
        <v>17.2</v>
      </c>
      <c r="E714">
        <v>8.6</v>
      </c>
      <c r="F714">
        <v>12.6</v>
      </c>
      <c r="G714">
        <v>10.7</v>
      </c>
      <c r="H714">
        <v>9.5</v>
      </c>
      <c r="I714">
        <v>15</v>
      </c>
      <c r="J714">
        <v>31.1</v>
      </c>
      <c r="K714">
        <v>8.3000000000000007</v>
      </c>
      <c r="L714">
        <v>-5.9</v>
      </c>
      <c r="M714">
        <v>2.6</v>
      </c>
      <c r="N714">
        <v>-4.5999999999999996</v>
      </c>
      <c r="O714">
        <v>-0.4</v>
      </c>
      <c r="P714">
        <v>49.2</v>
      </c>
      <c r="Q714">
        <v>-0.3</v>
      </c>
      <c r="R714">
        <v>116</v>
      </c>
      <c r="S714">
        <v>16.8</v>
      </c>
      <c r="T714">
        <v>6</v>
      </c>
      <c r="U714">
        <v>7.7</v>
      </c>
      <c r="V714">
        <v>8.6</v>
      </c>
      <c r="W714">
        <v>14.9</v>
      </c>
      <c r="X714">
        <v>10</v>
      </c>
      <c r="Y714">
        <v>2.7</v>
      </c>
      <c r="Z714">
        <v>13.6</v>
      </c>
      <c r="AA714">
        <v>28.5</v>
      </c>
      <c r="AB714">
        <v>-9.3000000000000007</v>
      </c>
      <c r="AC714">
        <v>-5.4</v>
      </c>
      <c r="AD714">
        <v>-1.2</v>
      </c>
      <c r="AE714">
        <v>0.5</v>
      </c>
      <c r="AF714">
        <v>111.9</v>
      </c>
      <c r="AG714">
        <v>91.2</v>
      </c>
      <c r="AH714">
        <v>-24.2</v>
      </c>
      <c r="AI714">
        <v>15.5</v>
      </c>
    </row>
    <row r="715" spans="1:35" x14ac:dyDescent="0.25">
      <c r="A715">
        <v>43104</v>
      </c>
      <c r="B715">
        <v>32.6</v>
      </c>
      <c r="C715">
        <v>4.4000000000000004</v>
      </c>
      <c r="D715">
        <v>14.8</v>
      </c>
      <c r="E715">
        <v>6.8</v>
      </c>
      <c r="F715">
        <v>12.4</v>
      </c>
      <c r="G715">
        <v>10.4</v>
      </c>
      <c r="H715">
        <v>15.7</v>
      </c>
      <c r="I715">
        <v>15.6</v>
      </c>
      <c r="J715">
        <v>35</v>
      </c>
      <c r="K715">
        <v>9.5</v>
      </c>
      <c r="L715">
        <v>-6.2</v>
      </c>
      <c r="M715">
        <v>2.6</v>
      </c>
      <c r="N715">
        <v>-4.5999999999999996</v>
      </c>
      <c r="O715">
        <v>0.1</v>
      </c>
      <c r="P715">
        <v>49</v>
      </c>
      <c r="Q715">
        <v>-1.2</v>
      </c>
      <c r="R715">
        <v>115.8</v>
      </c>
      <c r="S715">
        <v>16.899999999999999</v>
      </c>
      <c r="T715">
        <v>5.5</v>
      </c>
      <c r="U715">
        <v>9.5</v>
      </c>
      <c r="V715">
        <v>8.1999999999999993</v>
      </c>
      <c r="W715">
        <v>12.4</v>
      </c>
      <c r="X715">
        <v>7.5</v>
      </c>
      <c r="Y715">
        <v>2</v>
      </c>
      <c r="Z715">
        <v>15.9</v>
      </c>
      <c r="AA715">
        <v>30.2</v>
      </c>
      <c r="AB715">
        <v>-9.6999999999999993</v>
      </c>
      <c r="AC715">
        <v>-4.0999999999999996</v>
      </c>
      <c r="AD715">
        <v>-1.2</v>
      </c>
      <c r="AE715">
        <v>0.7</v>
      </c>
      <c r="AF715">
        <v>112.9</v>
      </c>
      <c r="AG715">
        <v>91</v>
      </c>
      <c r="AH715">
        <v>-24.6</v>
      </c>
      <c r="AI715">
        <v>17.600000000000001</v>
      </c>
    </row>
    <row r="716" spans="1:35" x14ac:dyDescent="0.25">
      <c r="A716">
        <v>43139</v>
      </c>
      <c r="B716">
        <v>30.1</v>
      </c>
      <c r="C716">
        <v>4.7</v>
      </c>
      <c r="D716">
        <v>13.9</v>
      </c>
      <c r="E716">
        <v>8.9</v>
      </c>
      <c r="F716">
        <v>10.3</v>
      </c>
      <c r="G716">
        <v>10.4</v>
      </c>
      <c r="H716">
        <v>13.8</v>
      </c>
      <c r="I716">
        <v>14.2</v>
      </c>
      <c r="J716">
        <v>32.5</v>
      </c>
      <c r="K716">
        <v>9.3000000000000007</v>
      </c>
      <c r="L716">
        <v>-5.8</v>
      </c>
      <c r="M716">
        <v>2.6</v>
      </c>
      <c r="N716">
        <v>-4.8</v>
      </c>
      <c r="O716">
        <v>-0.3</v>
      </c>
      <c r="P716">
        <v>49.7</v>
      </c>
      <c r="Q716">
        <v>-0.7</v>
      </c>
      <c r="R716">
        <v>115.5</v>
      </c>
      <c r="S716">
        <v>15.9</v>
      </c>
      <c r="T716">
        <v>4.7</v>
      </c>
      <c r="U716">
        <v>8.9</v>
      </c>
      <c r="V716">
        <v>7.5</v>
      </c>
      <c r="W716">
        <v>12.5</v>
      </c>
      <c r="X716">
        <v>15.3</v>
      </c>
      <c r="Y716">
        <v>2.5</v>
      </c>
      <c r="Z716">
        <v>14.4</v>
      </c>
      <c r="AA716">
        <v>33.799999999999997</v>
      </c>
      <c r="AB716">
        <v>-9.6999999999999993</v>
      </c>
      <c r="AC716">
        <v>-5.5</v>
      </c>
      <c r="AD716">
        <v>-1.2</v>
      </c>
      <c r="AE716">
        <v>0.7</v>
      </c>
      <c r="AF716">
        <v>112.9</v>
      </c>
      <c r="AG716">
        <v>91.2</v>
      </c>
      <c r="AH716">
        <v>-23.9</v>
      </c>
      <c r="AI716">
        <v>15.5</v>
      </c>
    </row>
    <row r="717" spans="1:35" x14ac:dyDescent="0.25">
      <c r="A717">
        <v>43174</v>
      </c>
      <c r="B717">
        <v>31.1</v>
      </c>
      <c r="C717">
        <v>5</v>
      </c>
      <c r="D717">
        <v>11.6</v>
      </c>
      <c r="E717">
        <v>8.9</v>
      </c>
      <c r="F717">
        <v>12.6</v>
      </c>
      <c r="G717">
        <v>10.4</v>
      </c>
      <c r="H717">
        <v>13.5</v>
      </c>
      <c r="I717">
        <v>14.2</v>
      </c>
      <c r="J717">
        <v>30.4</v>
      </c>
      <c r="K717">
        <v>10.6</v>
      </c>
      <c r="L717">
        <v>-5.3</v>
      </c>
      <c r="M717">
        <v>2.4</v>
      </c>
      <c r="N717">
        <v>-4.8</v>
      </c>
      <c r="O717">
        <v>-0.2</v>
      </c>
      <c r="P717">
        <v>49.4</v>
      </c>
      <c r="Q717">
        <v>-1.5</v>
      </c>
      <c r="R717">
        <v>117.4</v>
      </c>
      <c r="S717">
        <v>16.2</v>
      </c>
      <c r="T717">
        <v>3.9</v>
      </c>
      <c r="U717">
        <v>9.9</v>
      </c>
      <c r="V717">
        <v>8.1999999999999993</v>
      </c>
      <c r="W717">
        <v>11.9</v>
      </c>
      <c r="X717">
        <v>8.1</v>
      </c>
      <c r="Y717">
        <v>2.8</v>
      </c>
      <c r="Z717">
        <v>13.9</v>
      </c>
      <c r="AA717">
        <v>32.299999999999997</v>
      </c>
      <c r="AB717">
        <v>-9.3000000000000007</v>
      </c>
      <c r="AC717">
        <v>-6.3</v>
      </c>
      <c r="AD717">
        <v>-1.2</v>
      </c>
      <c r="AE717">
        <v>0.7</v>
      </c>
      <c r="AF717">
        <v>112.5</v>
      </c>
      <c r="AG717">
        <v>91.2</v>
      </c>
      <c r="AH717">
        <v>-23.9</v>
      </c>
      <c r="AI717">
        <v>15.1</v>
      </c>
    </row>
    <row r="718" spans="1:35" x14ac:dyDescent="0.25">
      <c r="A718">
        <v>43209</v>
      </c>
      <c r="B718">
        <v>27</v>
      </c>
      <c r="C718">
        <v>4.7</v>
      </c>
      <c r="D718">
        <v>16.399999999999999</v>
      </c>
      <c r="E718">
        <v>8.1999999999999993</v>
      </c>
      <c r="F718">
        <v>8.3000000000000007</v>
      </c>
      <c r="G718">
        <v>10.7</v>
      </c>
      <c r="H718">
        <v>14</v>
      </c>
      <c r="I718">
        <v>15.3</v>
      </c>
      <c r="J718">
        <v>36.1</v>
      </c>
      <c r="K718">
        <v>7.1</v>
      </c>
      <c r="L718">
        <v>-5.5</v>
      </c>
      <c r="M718">
        <v>2.6</v>
      </c>
      <c r="N718">
        <v>-4.8</v>
      </c>
      <c r="O718">
        <v>-0.9</v>
      </c>
      <c r="P718">
        <v>49.4</v>
      </c>
      <c r="Q718">
        <v>-1.1000000000000001</v>
      </c>
      <c r="R718">
        <v>116.3</v>
      </c>
      <c r="S718">
        <v>14.1</v>
      </c>
      <c r="T718">
        <v>5</v>
      </c>
      <c r="U718">
        <v>8.3000000000000007</v>
      </c>
      <c r="V718">
        <v>7.5</v>
      </c>
      <c r="W718">
        <v>12.6</v>
      </c>
      <c r="X718">
        <v>8.1</v>
      </c>
      <c r="Y718">
        <v>2.2000000000000002</v>
      </c>
      <c r="Z718">
        <v>13.1</v>
      </c>
      <c r="AA718">
        <v>30</v>
      </c>
      <c r="AB718">
        <v>-9.3000000000000007</v>
      </c>
      <c r="AC718">
        <v>-6.3</v>
      </c>
      <c r="AD718">
        <v>-1.2</v>
      </c>
      <c r="AE718">
        <v>0.7</v>
      </c>
      <c r="AF718">
        <v>112.4</v>
      </c>
      <c r="AG718">
        <v>91</v>
      </c>
      <c r="AH718">
        <v>-24.5</v>
      </c>
      <c r="AI718">
        <v>14.9</v>
      </c>
    </row>
    <row r="719" spans="1:35" x14ac:dyDescent="0.25">
      <c r="A719">
        <v>43243</v>
      </c>
      <c r="B719">
        <v>16.600000000000001</v>
      </c>
      <c r="C719">
        <v>4.7</v>
      </c>
      <c r="D719">
        <v>12.7</v>
      </c>
      <c r="E719">
        <v>9.3000000000000007</v>
      </c>
      <c r="F719">
        <v>15.4</v>
      </c>
      <c r="G719">
        <v>8.8000000000000007</v>
      </c>
      <c r="H719">
        <v>15.2</v>
      </c>
      <c r="I719">
        <v>15.6</v>
      </c>
      <c r="J719">
        <v>27.2</v>
      </c>
      <c r="K719">
        <v>10</v>
      </c>
      <c r="L719">
        <v>-7.7</v>
      </c>
      <c r="M719">
        <v>2.6</v>
      </c>
      <c r="N719">
        <v>-4.8</v>
      </c>
      <c r="O719">
        <v>-0.3</v>
      </c>
      <c r="P719">
        <v>49.7</v>
      </c>
      <c r="Q719">
        <v>-0.7</v>
      </c>
      <c r="R719">
        <v>115</v>
      </c>
      <c r="S719">
        <v>2.4</v>
      </c>
      <c r="T719">
        <v>7.5</v>
      </c>
      <c r="U719">
        <v>6.3</v>
      </c>
      <c r="V719">
        <v>7.1</v>
      </c>
      <c r="W719">
        <v>12</v>
      </c>
      <c r="X719">
        <v>10.4</v>
      </c>
      <c r="Y719">
        <v>1.9</v>
      </c>
      <c r="Z719">
        <v>14.4</v>
      </c>
      <c r="AA719">
        <v>29.1</v>
      </c>
      <c r="AB719">
        <v>-10.7</v>
      </c>
      <c r="AC719">
        <v>-4.0999999999999996</v>
      </c>
      <c r="AD719">
        <v>-1.2</v>
      </c>
      <c r="AE719">
        <v>0.7</v>
      </c>
      <c r="AF719">
        <v>112.4</v>
      </c>
      <c r="AG719">
        <v>91</v>
      </c>
      <c r="AH719">
        <v>-23.4</v>
      </c>
      <c r="AI719">
        <v>19.5</v>
      </c>
    </row>
    <row r="720" spans="1:35" x14ac:dyDescent="0.25">
      <c r="A720">
        <v>43278</v>
      </c>
      <c r="B720">
        <v>31.5</v>
      </c>
      <c r="C720">
        <v>5</v>
      </c>
      <c r="D720">
        <v>12.5</v>
      </c>
      <c r="E720">
        <v>7.9</v>
      </c>
      <c r="F720">
        <v>12.3</v>
      </c>
      <c r="G720">
        <v>9.4</v>
      </c>
      <c r="H720">
        <v>14.8</v>
      </c>
      <c r="I720">
        <v>19.399999999999999</v>
      </c>
      <c r="J720">
        <v>30.2</v>
      </c>
      <c r="K720">
        <v>10.8</v>
      </c>
      <c r="L720">
        <v>-5.5</v>
      </c>
      <c r="M720">
        <v>2.9</v>
      </c>
      <c r="N720">
        <v>-4.8</v>
      </c>
      <c r="O720">
        <v>-0.4</v>
      </c>
      <c r="P720">
        <v>49.2</v>
      </c>
      <c r="Q720">
        <v>-1.4</v>
      </c>
      <c r="R720">
        <v>116.6</v>
      </c>
      <c r="S720">
        <v>13.6</v>
      </c>
      <c r="T720">
        <v>3.9</v>
      </c>
      <c r="U720">
        <v>10.3</v>
      </c>
      <c r="V720">
        <v>8.6</v>
      </c>
      <c r="W720">
        <v>1.2</v>
      </c>
      <c r="X720">
        <v>10.7</v>
      </c>
      <c r="Y720">
        <v>5.6</v>
      </c>
      <c r="Z720">
        <v>13.9</v>
      </c>
      <c r="AA720">
        <v>31.2</v>
      </c>
      <c r="AB720">
        <v>-8.6999999999999993</v>
      </c>
      <c r="AC720">
        <v>-3.8</v>
      </c>
      <c r="AD720">
        <v>-1.2</v>
      </c>
      <c r="AE720">
        <v>0.7</v>
      </c>
      <c r="AF720">
        <v>112.7</v>
      </c>
      <c r="AG720">
        <v>91.2</v>
      </c>
      <c r="AH720">
        <v>-24.1</v>
      </c>
      <c r="AI720">
        <v>15.1</v>
      </c>
    </row>
    <row r="721" spans="1:35" x14ac:dyDescent="0.25">
      <c r="A721">
        <v>43313</v>
      </c>
      <c r="B721">
        <v>29.3</v>
      </c>
      <c r="C721">
        <v>4.7</v>
      </c>
      <c r="D721">
        <v>14.8</v>
      </c>
      <c r="E721">
        <v>7.5</v>
      </c>
      <c r="F721">
        <v>12.4</v>
      </c>
      <c r="G721">
        <v>10.4</v>
      </c>
      <c r="H721">
        <v>12.8</v>
      </c>
      <c r="I721">
        <v>15.6</v>
      </c>
      <c r="J721">
        <v>30.5</v>
      </c>
      <c r="K721">
        <v>10.4</v>
      </c>
      <c r="L721">
        <v>-8</v>
      </c>
      <c r="M721">
        <v>2.4</v>
      </c>
      <c r="N721">
        <v>-4.8</v>
      </c>
      <c r="O721">
        <v>-0.5</v>
      </c>
      <c r="P721">
        <v>49.2</v>
      </c>
      <c r="Q721">
        <v>-0.7</v>
      </c>
      <c r="R721">
        <v>116.3</v>
      </c>
      <c r="S721">
        <v>15</v>
      </c>
      <c r="T721">
        <v>6</v>
      </c>
      <c r="U721">
        <v>8.8000000000000007</v>
      </c>
      <c r="V721">
        <v>9.3000000000000007</v>
      </c>
      <c r="W721">
        <v>12.5</v>
      </c>
      <c r="X721">
        <v>11.4</v>
      </c>
      <c r="Y721">
        <v>2.8</v>
      </c>
      <c r="Z721">
        <v>15.3</v>
      </c>
      <c r="AA721">
        <v>33.5</v>
      </c>
      <c r="AB721">
        <v>-10</v>
      </c>
      <c r="AC721">
        <v>-5.6</v>
      </c>
      <c r="AD721">
        <v>-1.2</v>
      </c>
      <c r="AE721">
        <v>0.7</v>
      </c>
      <c r="AF721">
        <v>112.1</v>
      </c>
      <c r="AG721">
        <v>91</v>
      </c>
      <c r="AH721">
        <v>-25</v>
      </c>
      <c r="AI721">
        <v>15.5</v>
      </c>
    </row>
    <row r="722" spans="1:35" x14ac:dyDescent="0.25">
      <c r="A722">
        <v>43348</v>
      </c>
      <c r="B722">
        <v>30.9</v>
      </c>
      <c r="C722">
        <v>5</v>
      </c>
      <c r="D722">
        <v>13.2</v>
      </c>
      <c r="E722">
        <v>6.8</v>
      </c>
      <c r="F722">
        <v>17.899999999999999</v>
      </c>
      <c r="G722">
        <v>8.8000000000000007</v>
      </c>
      <c r="H722">
        <v>14.4</v>
      </c>
      <c r="I722">
        <v>14.7</v>
      </c>
      <c r="J722">
        <v>28.4</v>
      </c>
      <c r="K722">
        <v>9.8000000000000007</v>
      </c>
      <c r="L722">
        <v>-5.9</v>
      </c>
      <c r="M722">
        <v>2.6</v>
      </c>
      <c r="N722">
        <v>-4.5999999999999996</v>
      </c>
      <c r="O722">
        <v>-0.1</v>
      </c>
      <c r="P722">
        <v>49.2</v>
      </c>
      <c r="Q722">
        <v>-1.5</v>
      </c>
      <c r="R722">
        <v>116.6</v>
      </c>
      <c r="S722">
        <v>18.100000000000001</v>
      </c>
      <c r="T722">
        <v>5</v>
      </c>
      <c r="U722">
        <v>8.8000000000000007</v>
      </c>
      <c r="V722">
        <v>9.3000000000000007</v>
      </c>
      <c r="W722">
        <v>12.3</v>
      </c>
      <c r="X722">
        <v>10</v>
      </c>
      <c r="Y722">
        <v>6.4</v>
      </c>
      <c r="Z722">
        <v>15</v>
      </c>
      <c r="AA722">
        <v>29.9</v>
      </c>
      <c r="AB722">
        <v>-8</v>
      </c>
      <c r="AC722">
        <v>1.2</v>
      </c>
      <c r="AD722">
        <v>-1.2</v>
      </c>
      <c r="AE722">
        <v>0.7</v>
      </c>
      <c r="AF722">
        <v>112.8</v>
      </c>
      <c r="AG722">
        <v>91</v>
      </c>
      <c r="AH722">
        <v>-24</v>
      </c>
      <c r="AI722">
        <v>15.9</v>
      </c>
    </row>
    <row r="723" spans="1:35" x14ac:dyDescent="0.25">
      <c r="A723">
        <v>43383</v>
      </c>
      <c r="B723">
        <v>31.1</v>
      </c>
      <c r="C723">
        <v>6.5</v>
      </c>
      <c r="D723">
        <v>14.5</v>
      </c>
      <c r="E723">
        <v>8.9</v>
      </c>
      <c r="F723">
        <v>7.7</v>
      </c>
      <c r="G723">
        <v>8.8000000000000007</v>
      </c>
      <c r="H723">
        <v>13</v>
      </c>
      <c r="I723">
        <v>14.7</v>
      </c>
      <c r="J723">
        <v>31.5</v>
      </c>
      <c r="K723">
        <v>9.8000000000000007</v>
      </c>
      <c r="L723">
        <v>-5.3</v>
      </c>
      <c r="M723">
        <v>2.6</v>
      </c>
      <c r="N723">
        <v>-4.8</v>
      </c>
      <c r="O723">
        <v>0</v>
      </c>
      <c r="P723">
        <v>49.4</v>
      </c>
      <c r="Q723">
        <v>-1</v>
      </c>
      <c r="R723">
        <v>116.8</v>
      </c>
      <c r="S723">
        <v>13.8</v>
      </c>
      <c r="T723">
        <v>7</v>
      </c>
      <c r="U723">
        <v>8.3000000000000007</v>
      </c>
      <c r="V723">
        <v>8.1999999999999993</v>
      </c>
      <c r="W723">
        <v>18.2</v>
      </c>
      <c r="X723">
        <v>10</v>
      </c>
      <c r="Y723">
        <v>2.8</v>
      </c>
      <c r="Z723">
        <v>15</v>
      </c>
      <c r="AA723">
        <v>32.299999999999997</v>
      </c>
      <c r="AB723">
        <v>-10</v>
      </c>
      <c r="AC723">
        <v>-5.3</v>
      </c>
      <c r="AD723">
        <v>-1.2</v>
      </c>
      <c r="AE723">
        <v>0.7</v>
      </c>
      <c r="AF723">
        <v>112.5</v>
      </c>
      <c r="AG723">
        <v>91</v>
      </c>
      <c r="AH723">
        <v>-22.8</v>
      </c>
      <c r="AI723">
        <v>17.399999999999999</v>
      </c>
    </row>
    <row r="724" spans="1:35" x14ac:dyDescent="0.25">
      <c r="A724">
        <v>43418</v>
      </c>
      <c r="B724">
        <v>31.6</v>
      </c>
      <c r="C724">
        <v>4.4000000000000004</v>
      </c>
      <c r="D724">
        <v>13.4</v>
      </c>
      <c r="E724">
        <v>8.6</v>
      </c>
      <c r="F724">
        <v>10.199999999999999</v>
      </c>
      <c r="G724">
        <v>6.9</v>
      </c>
      <c r="H724">
        <v>14.3</v>
      </c>
      <c r="I724">
        <v>15.9</v>
      </c>
      <c r="J724">
        <v>27.1</v>
      </c>
      <c r="K724">
        <v>8.8000000000000007</v>
      </c>
      <c r="L724">
        <v>-7.6</v>
      </c>
      <c r="M724">
        <v>2.6</v>
      </c>
      <c r="N724">
        <v>-4.8</v>
      </c>
      <c r="O724">
        <v>-0.4</v>
      </c>
      <c r="P724">
        <v>49.7</v>
      </c>
      <c r="Q724">
        <v>-1.4</v>
      </c>
      <c r="R724">
        <v>116.4</v>
      </c>
      <c r="S724">
        <v>14</v>
      </c>
      <c r="T724">
        <v>7</v>
      </c>
      <c r="U724">
        <v>9</v>
      </c>
      <c r="V724">
        <v>9.3000000000000007</v>
      </c>
      <c r="W724">
        <v>12.5</v>
      </c>
      <c r="X724">
        <v>11.8</v>
      </c>
      <c r="Y724">
        <v>-0.1</v>
      </c>
      <c r="Z724">
        <v>15</v>
      </c>
      <c r="AA724">
        <v>31.9</v>
      </c>
      <c r="AB724">
        <v>-9</v>
      </c>
      <c r="AC724">
        <v>-8.5</v>
      </c>
      <c r="AD724">
        <v>-1.2</v>
      </c>
      <c r="AE724">
        <v>0.7</v>
      </c>
      <c r="AF724">
        <v>112.2</v>
      </c>
      <c r="AG724">
        <v>91</v>
      </c>
      <c r="AH724">
        <v>-24.1</v>
      </c>
      <c r="AI724">
        <v>15.3</v>
      </c>
    </row>
    <row r="725" spans="1:35" x14ac:dyDescent="0.25">
      <c r="A725">
        <v>43452</v>
      </c>
      <c r="B725">
        <v>31.8</v>
      </c>
      <c r="C725">
        <v>7</v>
      </c>
      <c r="D725">
        <v>17.899999999999999</v>
      </c>
      <c r="E725">
        <v>8.1999999999999993</v>
      </c>
      <c r="F725">
        <v>12.4</v>
      </c>
      <c r="G725">
        <v>11.4</v>
      </c>
      <c r="H725">
        <v>13.9</v>
      </c>
      <c r="I725">
        <v>15.3</v>
      </c>
      <c r="J725">
        <v>30.1</v>
      </c>
      <c r="K725">
        <v>10.4</v>
      </c>
      <c r="L725">
        <v>-2.4</v>
      </c>
      <c r="M725">
        <v>2.6</v>
      </c>
      <c r="N725">
        <v>-4.8</v>
      </c>
      <c r="O725">
        <v>-0.4</v>
      </c>
      <c r="P725">
        <v>49.7</v>
      </c>
      <c r="Q725">
        <v>-1.4</v>
      </c>
      <c r="R725">
        <v>116.4</v>
      </c>
      <c r="S725">
        <v>12.8</v>
      </c>
      <c r="T725">
        <v>4.7</v>
      </c>
      <c r="U725">
        <v>0.8</v>
      </c>
      <c r="V725">
        <v>7.5</v>
      </c>
      <c r="W725">
        <v>4.4000000000000004</v>
      </c>
      <c r="X725">
        <v>10</v>
      </c>
      <c r="Y725">
        <v>2.6</v>
      </c>
      <c r="Z725">
        <v>15.3</v>
      </c>
      <c r="AA725">
        <v>29.1</v>
      </c>
      <c r="AB725">
        <v>-9.3000000000000007</v>
      </c>
      <c r="AC725">
        <v>-5.4</v>
      </c>
      <c r="AD725">
        <v>-1.2</v>
      </c>
      <c r="AE725">
        <v>0.7</v>
      </c>
      <c r="AF725">
        <v>112.6</v>
      </c>
      <c r="AG725">
        <v>91</v>
      </c>
      <c r="AH725">
        <v>-24.4</v>
      </c>
      <c r="AI725">
        <v>15.4</v>
      </c>
    </row>
    <row r="726" spans="1:35" x14ac:dyDescent="0.25">
      <c r="A726">
        <v>43487</v>
      </c>
      <c r="B726">
        <v>28.1</v>
      </c>
      <c r="C726">
        <v>5.5</v>
      </c>
      <c r="D726">
        <v>13</v>
      </c>
      <c r="E726">
        <v>8.1999999999999993</v>
      </c>
      <c r="F726">
        <v>0.3</v>
      </c>
      <c r="G726">
        <v>10.4</v>
      </c>
      <c r="H726">
        <v>14.7</v>
      </c>
      <c r="I726">
        <v>15.3</v>
      </c>
      <c r="J726">
        <v>32.6</v>
      </c>
      <c r="K726">
        <v>9.3000000000000007</v>
      </c>
      <c r="L726">
        <v>-5.7</v>
      </c>
      <c r="M726">
        <v>2.6</v>
      </c>
      <c r="N726">
        <v>-4.8</v>
      </c>
      <c r="O726">
        <v>-0.4</v>
      </c>
      <c r="P726">
        <v>49.2</v>
      </c>
      <c r="Q726">
        <v>-1</v>
      </c>
      <c r="R726">
        <v>116.9</v>
      </c>
      <c r="S726">
        <v>11.6</v>
      </c>
      <c r="T726">
        <v>5</v>
      </c>
      <c r="U726">
        <v>9.6</v>
      </c>
      <c r="V726">
        <v>8.6</v>
      </c>
      <c r="W726">
        <v>12.6</v>
      </c>
      <c r="X726">
        <v>11.1</v>
      </c>
      <c r="Y726">
        <v>2.2000000000000002</v>
      </c>
      <c r="Z726">
        <v>14.7</v>
      </c>
      <c r="AA726">
        <v>30.4</v>
      </c>
      <c r="AB726">
        <v>-8.6999999999999993</v>
      </c>
      <c r="AC726">
        <v>-6.7</v>
      </c>
      <c r="AD726">
        <v>-1.2</v>
      </c>
      <c r="AE726">
        <v>0.7</v>
      </c>
      <c r="AF726">
        <v>108.2</v>
      </c>
      <c r="AG726">
        <v>91.2</v>
      </c>
      <c r="AH726">
        <v>-23.7</v>
      </c>
      <c r="AI726">
        <v>16</v>
      </c>
    </row>
    <row r="727" spans="1:35" x14ac:dyDescent="0.25">
      <c r="A727">
        <v>43522</v>
      </c>
      <c r="B727">
        <v>31.8</v>
      </c>
      <c r="C727">
        <v>6.5</v>
      </c>
      <c r="D727">
        <v>11.6</v>
      </c>
      <c r="E727">
        <v>8.1999999999999993</v>
      </c>
      <c r="F727">
        <v>12.7</v>
      </c>
      <c r="G727">
        <v>10.7</v>
      </c>
      <c r="H727">
        <v>14.2</v>
      </c>
      <c r="I727">
        <v>13.6</v>
      </c>
      <c r="J727">
        <v>30.5</v>
      </c>
      <c r="K727">
        <v>10</v>
      </c>
      <c r="L727">
        <v>-5.6</v>
      </c>
      <c r="M727">
        <v>2.6</v>
      </c>
      <c r="N727">
        <v>-4.8</v>
      </c>
      <c r="O727">
        <v>-0.8</v>
      </c>
      <c r="P727">
        <v>49.2</v>
      </c>
      <c r="Q727">
        <v>-0.8</v>
      </c>
      <c r="R727">
        <v>115.8</v>
      </c>
      <c r="S727">
        <v>12.8</v>
      </c>
      <c r="T727">
        <v>5</v>
      </c>
      <c r="U727">
        <v>12.9</v>
      </c>
      <c r="V727">
        <v>8.1999999999999993</v>
      </c>
      <c r="W727">
        <v>12.9</v>
      </c>
      <c r="X727">
        <v>11.4</v>
      </c>
      <c r="Y727">
        <v>2.7</v>
      </c>
      <c r="Z727">
        <v>14.2</v>
      </c>
      <c r="AA727">
        <v>33.6</v>
      </c>
      <c r="AB727">
        <v>-8.6999999999999993</v>
      </c>
      <c r="AC727">
        <v>-5.8</v>
      </c>
      <c r="AD727">
        <v>-1.2</v>
      </c>
      <c r="AE727">
        <v>0.7</v>
      </c>
      <c r="AF727">
        <v>112.4</v>
      </c>
      <c r="AG727">
        <v>91</v>
      </c>
      <c r="AH727">
        <v>-22.4</v>
      </c>
      <c r="AI727">
        <v>25.5</v>
      </c>
    </row>
    <row r="728" spans="1:35" x14ac:dyDescent="0.25">
      <c r="A728">
        <v>43557</v>
      </c>
      <c r="B728">
        <v>29.9</v>
      </c>
      <c r="C728">
        <v>6.5</v>
      </c>
      <c r="D728">
        <v>13.1</v>
      </c>
      <c r="E728">
        <v>8.1999999999999993</v>
      </c>
      <c r="F728">
        <v>11.8</v>
      </c>
      <c r="G728">
        <v>11.1</v>
      </c>
      <c r="H728">
        <v>18.2</v>
      </c>
      <c r="I728">
        <v>15.6</v>
      </c>
      <c r="J728">
        <v>30.9</v>
      </c>
      <c r="K728">
        <v>10</v>
      </c>
      <c r="L728">
        <v>-5.6</v>
      </c>
      <c r="M728">
        <v>2.6</v>
      </c>
      <c r="N728">
        <v>-4.8</v>
      </c>
      <c r="O728">
        <v>-0.5</v>
      </c>
      <c r="P728">
        <v>49.7</v>
      </c>
      <c r="Q728">
        <v>-1</v>
      </c>
      <c r="R728">
        <v>116.1</v>
      </c>
      <c r="S728">
        <v>21.4</v>
      </c>
      <c r="T728">
        <v>5.5</v>
      </c>
      <c r="U728">
        <v>9.4</v>
      </c>
      <c r="V728">
        <v>7.9</v>
      </c>
      <c r="W728">
        <v>13</v>
      </c>
      <c r="X728">
        <v>10.4</v>
      </c>
      <c r="Y728">
        <v>3.6</v>
      </c>
      <c r="Z728">
        <v>15</v>
      </c>
      <c r="AA728">
        <v>30.1</v>
      </c>
      <c r="AB728">
        <v>-8.3000000000000007</v>
      </c>
      <c r="AC728">
        <v>-6.1</v>
      </c>
      <c r="AD728">
        <v>-1.2</v>
      </c>
      <c r="AE728">
        <v>0.7</v>
      </c>
      <c r="AF728">
        <v>112.6</v>
      </c>
      <c r="AG728">
        <v>91.2</v>
      </c>
      <c r="AH728">
        <v>-24.3</v>
      </c>
      <c r="AI728">
        <v>15.5</v>
      </c>
    </row>
    <row r="729" spans="1:35" x14ac:dyDescent="0.25">
      <c r="A729">
        <v>43591</v>
      </c>
      <c r="B729">
        <v>30.9</v>
      </c>
      <c r="C729">
        <v>7</v>
      </c>
      <c r="D729">
        <v>13.1</v>
      </c>
      <c r="E729">
        <v>9.3000000000000007</v>
      </c>
      <c r="F729">
        <v>12.2</v>
      </c>
      <c r="G729">
        <v>9.4</v>
      </c>
      <c r="H729">
        <v>14.3</v>
      </c>
      <c r="I729">
        <v>14.2</v>
      </c>
      <c r="J729">
        <v>31.7</v>
      </c>
      <c r="K729">
        <v>10</v>
      </c>
      <c r="L729">
        <v>-5.6</v>
      </c>
      <c r="M729">
        <v>2.6</v>
      </c>
      <c r="N729">
        <v>-4.8</v>
      </c>
      <c r="O729">
        <v>-0.3</v>
      </c>
      <c r="P729">
        <v>49.4</v>
      </c>
      <c r="Q729">
        <v>-0.7</v>
      </c>
      <c r="R729">
        <v>116.7</v>
      </c>
      <c r="S729">
        <v>15.3</v>
      </c>
      <c r="T729">
        <v>4.7</v>
      </c>
      <c r="U729">
        <v>8</v>
      </c>
      <c r="V729">
        <v>9.3000000000000007</v>
      </c>
      <c r="W729">
        <v>12.8</v>
      </c>
      <c r="X729">
        <v>10</v>
      </c>
      <c r="Y729">
        <v>2.8</v>
      </c>
      <c r="Z729">
        <v>15</v>
      </c>
      <c r="AA729">
        <v>31.5</v>
      </c>
      <c r="AB729">
        <v>-8.3000000000000007</v>
      </c>
      <c r="AC729">
        <v>-5.7</v>
      </c>
      <c r="AD729">
        <v>-1.2</v>
      </c>
      <c r="AE729">
        <v>0.7</v>
      </c>
      <c r="AF729">
        <v>112.6</v>
      </c>
      <c r="AG729">
        <v>91.2</v>
      </c>
      <c r="AH729">
        <v>-23.6</v>
      </c>
      <c r="AI729">
        <v>15.8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4DF65-1B27-6843-8940-7439089C4A22}">
  <dimension ref="A1:AI661"/>
  <sheetViews>
    <sheetView topLeftCell="O621" workbookViewId="0">
      <selection activeCell="U640" sqref="U640"/>
    </sheetView>
  </sheetViews>
  <sheetFormatPr defaultColWidth="11" defaultRowHeight="15.75" x14ac:dyDescent="0.25"/>
  <sheetData>
    <row r="1" spans="1:35" x14ac:dyDescent="0.25">
      <c r="A1">
        <v>24149</v>
      </c>
      <c r="B1">
        <v>-29.9</v>
      </c>
      <c r="C1">
        <v>-34.5</v>
      </c>
      <c r="D1">
        <v>-16.3</v>
      </c>
      <c r="E1">
        <v>-34.299999999999997</v>
      </c>
      <c r="F1">
        <v>-18.3</v>
      </c>
      <c r="G1">
        <v>-51.3</v>
      </c>
      <c r="H1">
        <v>-17.3</v>
      </c>
      <c r="I1">
        <v>-27.7</v>
      </c>
      <c r="J1">
        <v>35.700000000000003</v>
      </c>
      <c r="K1">
        <v>-20.5</v>
      </c>
      <c r="L1">
        <v>-29.1</v>
      </c>
      <c r="M1">
        <v>2.2000000000000002</v>
      </c>
      <c r="N1">
        <v>0.2</v>
      </c>
      <c r="O1">
        <v>-3.8</v>
      </c>
      <c r="P1">
        <v>14.1</v>
      </c>
      <c r="Q1">
        <v>-0.5</v>
      </c>
      <c r="R1">
        <v>48.7</v>
      </c>
      <c r="S1">
        <v>-3.5</v>
      </c>
      <c r="T1">
        <v>3.3</v>
      </c>
      <c r="U1">
        <v>1.8</v>
      </c>
      <c r="V1">
        <v>3.2</v>
      </c>
      <c r="W1">
        <v>4.2</v>
      </c>
      <c r="X1">
        <v>1.6</v>
      </c>
      <c r="Y1">
        <v>1</v>
      </c>
      <c r="Z1">
        <v>7.4</v>
      </c>
      <c r="AA1">
        <v>9.1999999999999993</v>
      </c>
      <c r="AB1">
        <v>-2.8</v>
      </c>
      <c r="AC1">
        <v>-1.7</v>
      </c>
      <c r="AD1">
        <v>-0.4</v>
      </c>
      <c r="AE1">
        <v>0</v>
      </c>
      <c r="AF1">
        <v>41</v>
      </c>
      <c r="AG1">
        <v>29.6</v>
      </c>
      <c r="AH1">
        <v>-7.8</v>
      </c>
      <c r="AI1">
        <v>7.7</v>
      </c>
    </row>
    <row r="2" spans="1:35" x14ac:dyDescent="0.25">
      <c r="A2">
        <v>24183</v>
      </c>
      <c r="B2">
        <v>-22</v>
      </c>
      <c r="C2">
        <v>-26.4</v>
      </c>
      <c r="D2">
        <v>-13.7</v>
      </c>
      <c r="E2">
        <v>-26.3</v>
      </c>
      <c r="F2">
        <v>-12.9</v>
      </c>
      <c r="G2">
        <v>-41.2</v>
      </c>
      <c r="H2">
        <v>-11.4</v>
      </c>
      <c r="I2">
        <v>-18.600000000000001</v>
      </c>
      <c r="J2">
        <v>33.1</v>
      </c>
      <c r="K2">
        <v>-14.6</v>
      </c>
      <c r="L2">
        <v>-24.9</v>
      </c>
      <c r="M2">
        <v>4</v>
      </c>
      <c r="N2">
        <v>0.3</v>
      </c>
      <c r="O2">
        <v>-2.8</v>
      </c>
      <c r="P2">
        <v>25.7</v>
      </c>
      <c r="Q2">
        <v>-0.2</v>
      </c>
      <c r="R2">
        <v>66.900000000000006</v>
      </c>
      <c r="S2">
        <v>-8.1</v>
      </c>
      <c r="T2">
        <v>4.9000000000000004</v>
      </c>
      <c r="U2">
        <v>3</v>
      </c>
      <c r="V2">
        <v>4.7</v>
      </c>
      <c r="W2">
        <v>5.6</v>
      </c>
      <c r="X2">
        <v>2.1</v>
      </c>
      <c r="Y2">
        <v>1.4</v>
      </c>
      <c r="Z2">
        <v>10</v>
      </c>
      <c r="AA2">
        <v>12.2</v>
      </c>
      <c r="AB2">
        <v>-3.5</v>
      </c>
      <c r="AC2">
        <v>-2.2000000000000002</v>
      </c>
      <c r="AD2">
        <v>-0.7</v>
      </c>
      <c r="AE2">
        <v>-0.1</v>
      </c>
      <c r="AF2">
        <v>56.2</v>
      </c>
      <c r="AG2">
        <v>40.5</v>
      </c>
      <c r="AH2">
        <v>-10.6</v>
      </c>
      <c r="AI2">
        <v>10.8</v>
      </c>
    </row>
    <row r="3" spans="1:35" x14ac:dyDescent="0.25">
      <c r="A3">
        <v>24218</v>
      </c>
      <c r="B3">
        <v>-15.3</v>
      </c>
      <c r="C3">
        <v>-19.8</v>
      </c>
      <c r="D3">
        <v>-9</v>
      </c>
      <c r="E3">
        <v>-20</v>
      </c>
      <c r="F3">
        <v>-8.4</v>
      </c>
      <c r="G3">
        <v>-32.9</v>
      </c>
      <c r="H3">
        <v>-6.6</v>
      </c>
      <c r="I3">
        <v>-11.3</v>
      </c>
      <c r="J3">
        <v>31.6</v>
      </c>
      <c r="K3">
        <v>-10</v>
      </c>
      <c r="L3">
        <v>-21.3</v>
      </c>
      <c r="M3">
        <v>5.5</v>
      </c>
      <c r="N3">
        <v>0.4</v>
      </c>
      <c r="O3">
        <v>-2.2999999999999998</v>
      </c>
      <c r="P3">
        <v>35.200000000000003</v>
      </c>
      <c r="Q3">
        <v>-0.4</v>
      </c>
      <c r="R3">
        <v>81.5</v>
      </c>
      <c r="S3">
        <v>-23.6</v>
      </c>
      <c r="T3">
        <v>5.7</v>
      </c>
      <c r="U3">
        <v>3.9</v>
      </c>
      <c r="V3">
        <v>5.6</v>
      </c>
      <c r="W3">
        <v>6.7</v>
      </c>
      <c r="X3">
        <v>2.7</v>
      </c>
      <c r="Y3">
        <v>1.8</v>
      </c>
      <c r="Z3">
        <v>12.1</v>
      </c>
      <c r="AA3">
        <v>14.6</v>
      </c>
      <c r="AB3">
        <v>-4.3</v>
      </c>
      <c r="AC3">
        <v>-2.8</v>
      </c>
      <c r="AD3">
        <v>-0.9</v>
      </c>
      <c r="AE3">
        <v>-0.1</v>
      </c>
      <c r="AF3">
        <v>68.599999999999994</v>
      </c>
      <c r="AG3">
        <v>49.4</v>
      </c>
      <c r="AH3">
        <v>-13</v>
      </c>
      <c r="AI3">
        <v>12.9</v>
      </c>
    </row>
    <row r="4" spans="1:35" x14ac:dyDescent="0.25">
      <c r="A4">
        <v>24251</v>
      </c>
      <c r="B4">
        <v>-15.2</v>
      </c>
      <c r="C4">
        <v>-14.2</v>
      </c>
      <c r="D4">
        <v>-5</v>
      </c>
      <c r="E4">
        <v>-14.5</v>
      </c>
      <c r="F4">
        <v>-4.7</v>
      </c>
      <c r="G4">
        <v>-25.7</v>
      </c>
      <c r="H4">
        <v>-2.6</v>
      </c>
      <c r="I4">
        <v>-5.5</v>
      </c>
      <c r="J4">
        <v>30.9</v>
      </c>
      <c r="K4">
        <v>-6.4</v>
      </c>
      <c r="L4">
        <v>-18.399999999999999</v>
      </c>
      <c r="M4">
        <v>6.7</v>
      </c>
      <c r="N4">
        <v>0.5</v>
      </c>
      <c r="O4">
        <v>-2</v>
      </c>
      <c r="P4">
        <v>43</v>
      </c>
      <c r="Q4">
        <v>-0.5</v>
      </c>
      <c r="R4">
        <v>93.1</v>
      </c>
      <c r="S4">
        <v>-31.2</v>
      </c>
      <c r="T4">
        <v>6.6</v>
      </c>
      <c r="U4">
        <v>4</v>
      </c>
      <c r="V4">
        <v>6.5</v>
      </c>
      <c r="W4">
        <v>7.7</v>
      </c>
      <c r="X4">
        <v>3</v>
      </c>
      <c r="Y4">
        <v>2</v>
      </c>
      <c r="Z4">
        <v>14</v>
      </c>
      <c r="AA4">
        <v>17.3</v>
      </c>
      <c r="AB4">
        <v>-4.9000000000000004</v>
      </c>
      <c r="AC4">
        <v>-3.2</v>
      </c>
      <c r="AD4">
        <v>-1.1000000000000001</v>
      </c>
      <c r="AE4">
        <v>-0.1</v>
      </c>
      <c r="AF4">
        <v>78.7</v>
      </c>
      <c r="AG4">
        <v>56.7</v>
      </c>
      <c r="AH4">
        <v>-15</v>
      </c>
      <c r="AI4">
        <v>14.6</v>
      </c>
    </row>
    <row r="5" spans="1:35" x14ac:dyDescent="0.25">
      <c r="A5">
        <v>24286</v>
      </c>
      <c r="B5">
        <v>-13.1</v>
      </c>
      <c r="C5">
        <v>-9.6</v>
      </c>
      <c r="D5">
        <v>-2.6</v>
      </c>
      <c r="E5">
        <v>-10.199999999999999</v>
      </c>
      <c r="F5">
        <v>-1.9</v>
      </c>
      <c r="G5">
        <v>-20.100000000000001</v>
      </c>
      <c r="H5">
        <v>0.6</v>
      </c>
      <c r="I5">
        <v>-0.6</v>
      </c>
      <c r="J5">
        <v>30.6</v>
      </c>
      <c r="K5">
        <v>-3.6</v>
      </c>
      <c r="L5">
        <v>-16</v>
      </c>
      <c r="M5">
        <v>7.8</v>
      </c>
      <c r="N5">
        <v>0.6</v>
      </c>
      <c r="O5">
        <v>-1.6</v>
      </c>
      <c r="P5">
        <v>49.4</v>
      </c>
      <c r="Q5">
        <v>-0.6</v>
      </c>
      <c r="R5">
        <v>102.4</v>
      </c>
      <c r="S5">
        <v>-39.4</v>
      </c>
      <c r="T5">
        <v>7.5</v>
      </c>
      <c r="U5">
        <v>3.7</v>
      </c>
      <c r="V5">
        <v>7.1</v>
      </c>
      <c r="W5">
        <v>8.5</v>
      </c>
      <c r="X5">
        <v>3.3</v>
      </c>
      <c r="Y5">
        <v>2.2000000000000002</v>
      </c>
      <c r="Z5">
        <v>15.4</v>
      </c>
      <c r="AA5">
        <v>19.5</v>
      </c>
      <c r="AB5">
        <v>-5.9</v>
      </c>
      <c r="AC5">
        <v>-3.5</v>
      </c>
      <c r="AD5">
        <v>-1.2</v>
      </c>
      <c r="AE5">
        <v>-0.2</v>
      </c>
      <c r="AF5">
        <v>87.1</v>
      </c>
      <c r="AG5">
        <v>62.7</v>
      </c>
      <c r="AH5">
        <v>-16.7</v>
      </c>
      <c r="AI5">
        <v>16.100000000000001</v>
      </c>
    </row>
    <row r="6" spans="1:35" x14ac:dyDescent="0.25">
      <c r="A6">
        <v>24321</v>
      </c>
      <c r="B6">
        <v>-12.2</v>
      </c>
      <c r="C6">
        <v>-6.1</v>
      </c>
      <c r="D6">
        <v>0.3</v>
      </c>
      <c r="E6">
        <v>-6.8</v>
      </c>
      <c r="F6">
        <v>0.6</v>
      </c>
      <c r="G6">
        <v>-15.2</v>
      </c>
      <c r="H6">
        <v>3.3</v>
      </c>
      <c r="I6">
        <v>3.5</v>
      </c>
      <c r="J6">
        <v>30.2</v>
      </c>
      <c r="K6">
        <v>-1.3</v>
      </c>
      <c r="L6">
        <v>-14.1</v>
      </c>
      <c r="M6">
        <v>8.6</v>
      </c>
      <c r="N6">
        <v>0.7</v>
      </c>
      <c r="O6">
        <v>-1.4</v>
      </c>
      <c r="P6">
        <v>54.6</v>
      </c>
      <c r="Q6">
        <v>-0.8</v>
      </c>
      <c r="R6">
        <v>109.8</v>
      </c>
      <c r="S6">
        <v>-37</v>
      </c>
      <c r="T6">
        <v>8</v>
      </c>
      <c r="U6">
        <v>4.7</v>
      </c>
      <c r="V6">
        <v>7.6</v>
      </c>
      <c r="W6">
        <v>9.1</v>
      </c>
      <c r="X6">
        <v>3.5</v>
      </c>
      <c r="Y6">
        <v>2.4</v>
      </c>
      <c r="Z6">
        <v>16.8</v>
      </c>
      <c r="AA6">
        <v>21.1</v>
      </c>
      <c r="AB6">
        <v>-6.4</v>
      </c>
      <c r="AC6">
        <v>-3.8</v>
      </c>
      <c r="AD6">
        <v>-1.4</v>
      </c>
      <c r="AE6">
        <v>-0.2</v>
      </c>
      <c r="AF6">
        <v>93.9</v>
      </c>
      <c r="AG6">
        <v>67.599999999999994</v>
      </c>
      <c r="AH6">
        <v>-17.7</v>
      </c>
      <c r="AI6">
        <v>19</v>
      </c>
    </row>
    <row r="7" spans="1:35" x14ac:dyDescent="0.25">
      <c r="A7">
        <v>24356</v>
      </c>
      <c r="B7">
        <v>-5.5</v>
      </c>
      <c r="C7">
        <v>-3.4</v>
      </c>
      <c r="D7">
        <v>2.9</v>
      </c>
      <c r="E7">
        <v>-4.2</v>
      </c>
      <c r="F7">
        <v>2.7</v>
      </c>
      <c r="G7">
        <v>-11.7</v>
      </c>
      <c r="H7">
        <v>5.5</v>
      </c>
      <c r="I7">
        <v>7</v>
      </c>
      <c r="J7">
        <v>29.7</v>
      </c>
      <c r="K7">
        <v>0.8</v>
      </c>
      <c r="L7">
        <v>-12.5</v>
      </c>
      <c r="M7">
        <v>9.1999999999999993</v>
      </c>
      <c r="N7">
        <v>0.7</v>
      </c>
      <c r="O7">
        <v>-1.2</v>
      </c>
      <c r="P7">
        <v>58.9</v>
      </c>
      <c r="Q7">
        <v>-0.8</v>
      </c>
      <c r="R7">
        <v>115.8</v>
      </c>
      <c r="S7">
        <v>-28.5</v>
      </c>
      <c r="T7">
        <v>8.5</v>
      </c>
      <c r="U7">
        <v>5.6</v>
      </c>
      <c r="V7">
        <v>7.9</v>
      </c>
      <c r="W7">
        <v>9.5</v>
      </c>
      <c r="X7">
        <v>4.2</v>
      </c>
      <c r="Y7">
        <v>2.6</v>
      </c>
      <c r="Z7">
        <v>17.7</v>
      </c>
      <c r="AA7">
        <v>22.3</v>
      </c>
      <c r="AB7">
        <v>-6.6</v>
      </c>
      <c r="AC7">
        <v>-4.0999999999999996</v>
      </c>
      <c r="AD7">
        <v>-1.5</v>
      </c>
      <c r="AE7">
        <v>-0.3</v>
      </c>
      <c r="AF7">
        <v>99.6</v>
      </c>
      <c r="AG7">
        <v>71.599999999999994</v>
      </c>
      <c r="AH7">
        <v>-18.899999999999999</v>
      </c>
      <c r="AI7">
        <v>19.399999999999999</v>
      </c>
    </row>
    <row r="8" spans="1:35" x14ac:dyDescent="0.25">
      <c r="A8">
        <v>24390</v>
      </c>
      <c r="B8">
        <v>-1.9</v>
      </c>
      <c r="C8">
        <v>-0.8</v>
      </c>
      <c r="D8">
        <v>4.7</v>
      </c>
      <c r="E8">
        <v>-1.8</v>
      </c>
      <c r="F8">
        <v>4.4000000000000004</v>
      </c>
      <c r="G8">
        <v>-8.1999999999999993</v>
      </c>
      <c r="H8">
        <v>7.3</v>
      </c>
      <c r="I8">
        <v>9.6999999999999993</v>
      </c>
      <c r="J8">
        <v>29.5</v>
      </c>
      <c r="K8">
        <v>2.4</v>
      </c>
      <c r="L8">
        <v>-11.2</v>
      </c>
      <c r="M8">
        <v>9.8000000000000007</v>
      </c>
      <c r="N8">
        <v>0.8</v>
      </c>
      <c r="O8">
        <v>-0.9</v>
      </c>
      <c r="P8">
        <v>62.4</v>
      </c>
      <c r="Q8">
        <v>-0.9</v>
      </c>
      <c r="R8">
        <v>120.6</v>
      </c>
      <c r="S8">
        <v>-29.4</v>
      </c>
      <c r="T8">
        <v>8.9</v>
      </c>
      <c r="U8">
        <v>6.3</v>
      </c>
      <c r="V8">
        <v>8.4</v>
      </c>
      <c r="W8">
        <v>9.9</v>
      </c>
      <c r="X8">
        <v>4.3</v>
      </c>
      <c r="Y8">
        <v>2.8</v>
      </c>
      <c r="Z8">
        <v>18.5</v>
      </c>
      <c r="AA8">
        <v>23.3</v>
      </c>
      <c r="AB8">
        <v>-6.8</v>
      </c>
      <c r="AC8">
        <v>-4.2</v>
      </c>
      <c r="AD8">
        <v>-1.6</v>
      </c>
      <c r="AE8">
        <v>-0.3</v>
      </c>
      <c r="AF8">
        <v>104.2</v>
      </c>
      <c r="AG8">
        <v>74.900000000000006</v>
      </c>
      <c r="AH8">
        <v>-19.899999999999999</v>
      </c>
      <c r="AI8">
        <v>19.899999999999999</v>
      </c>
    </row>
    <row r="9" spans="1:35" x14ac:dyDescent="0.25">
      <c r="A9">
        <v>24425</v>
      </c>
      <c r="B9">
        <v>-7.1</v>
      </c>
      <c r="C9">
        <v>1.4</v>
      </c>
      <c r="D9">
        <v>5.8</v>
      </c>
      <c r="E9">
        <v>0.5</v>
      </c>
      <c r="F9">
        <v>5.7</v>
      </c>
      <c r="G9">
        <v>-5.6</v>
      </c>
      <c r="H9">
        <v>8.8000000000000007</v>
      </c>
      <c r="I9">
        <v>12.1</v>
      </c>
      <c r="J9">
        <v>29.3</v>
      </c>
      <c r="K9">
        <v>3.9</v>
      </c>
      <c r="L9">
        <v>-10.1</v>
      </c>
      <c r="M9">
        <v>10.199999999999999</v>
      </c>
      <c r="N9">
        <v>0.8</v>
      </c>
      <c r="O9">
        <v>-0.9</v>
      </c>
      <c r="P9">
        <v>65.3</v>
      </c>
      <c r="Q9">
        <v>-0.8</v>
      </c>
      <c r="R9">
        <v>124.4</v>
      </c>
      <c r="S9">
        <v>-32.700000000000003</v>
      </c>
      <c r="T9">
        <v>9.1</v>
      </c>
      <c r="U9">
        <v>6.9</v>
      </c>
      <c r="V9">
        <v>8.5</v>
      </c>
      <c r="W9">
        <v>10.3</v>
      </c>
      <c r="X9">
        <v>4.4000000000000004</v>
      </c>
      <c r="Y9">
        <v>2.8</v>
      </c>
      <c r="Z9">
        <v>19.2</v>
      </c>
      <c r="AA9">
        <v>24.2</v>
      </c>
      <c r="AB9">
        <v>-7.3</v>
      </c>
      <c r="AC9">
        <v>-4.5</v>
      </c>
      <c r="AD9">
        <v>-1.6</v>
      </c>
      <c r="AE9">
        <v>-0.3</v>
      </c>
      <c r="AF9">
        <v>108</v>
      </c>
      <c r="AG9">
        <v>77.7</v>
      </c>
      <c r="AH9">
        <v>-20.8</v>
      </c>
      <c r="AI9">
        <v>20.2</v>
      </c>
    </row>
    <row r="10" spans="1:35" x14ac:dyDescent="0.25">
      <c r="A10">
        <v>24459</v>
      </c>
      <c r="B10">
        <v>-10.7</v>
      </c>
      <c r="C10">
        <v>3.2</v>
      </c>
      <c r="D10">
        <v>7.3</v>
      </c>
      <c r="E10">
        <v>2.1</v>
      </c>
      <c r="F10">
        <v>6.9</v>
      </c>
      <c r="G10">
        <v>-3.6</v>
      </c>
      <c r="H10">
        <v>9.9</v>
      </c>
      <c r="I10">
        <v>13.8</v>
      </c>
      <c r="J10">
        <v>29.1</v>
      </c>
      <c r="K10">
        <v>4.7</v>
      </c>
      <c r="L10">
        <v>-9.1</v>
      </c>
      <c r="M10">
        <v>10.6</v>
      </c>
      <c r="N10">
        <v>0.8</v>
      </c>
      <c r="O10">
        <v>-0.9</v>
      </c>
      <c r="P10">
        <v>67.7</v>
      </c>
      <c r="Q10">
        <v>-0.8</v>
      </c>
      <c r="R10">
        <v>127.5</v>
      </c>
      <c r="S10">
        <v>-36.200000000000003</v>
      </c>
      <c r="T10">
        <v>9.4</v>
      </c>
      <c r="U10">
        <v>7.5</v>
      </c>
      <c r="V10">
        <v>8.6999999999999993</v>
      </c>
      <c r="W10">
        <v>10.6</v>
      </c>
      <c r="X10">
        <v>4.7</v>
      </c>
      <c r="Y10">
        <v>3</v>
      </c>
      <c r="Z10">
        <v>19.7</v>
      </c>
      <c r="AA10">
        <v>24.8</v>
      </c>
      <c r="AB10">
        <v>-7.7</v>
      </c>
      <c r="AC10">
        <v>-4.5</v>
      </c>
      <c r="AD10">
        <v>-1.7</v>
      </c>
      <c r="AE10">
        <v>-0.3</v>
      </c>
      <c r="AF10">
        <v>111.2</v>
      </c>
      <c r="AG10">
        <v>80</v>
      </c>
      <c r="AH10">
        <v>-21.4</v>
      </c>
      <c r="AI10">
        <v>20.5</v>
      </c>
    </row>
    <row r="11" spans="1:35" x14ac:dyDescent="0.25">
      <c r="A11">
        <v>24494</v>
      </c>
      <c r="B11">
        <v>-14.7</v>
      </c>
      <c r="C11">
        <v>4.4000000000000004</v>
      </c>
      <c r="D11">
        <v>8.6</v>
      </c>
      <c r="E11">
        <v>3.2</v>
      </c>
      <c r="F11">
        <v>7.9</v>
      </c>
      <c r="G11">
        <v>-1</v>
      </c>
      <c r="H11">
        <v>10.9</v>
      </c>
      <c r="I11">
        <v>15.4</v>
      </c>
      <c r="J11">
        <v>28.9</v>
      </c>
      <c r="K11">
        <v>5.7</v>
      </c>
      <c r="L11">
        <v>-8.4</v>
      </c>
      <c r="M11">
        <v>10.9</v>
      </c>
      <c r="N11">
        <v>0.9</v>
      </c>
      <c r="O11">
        <v>-0.9</v>
      </c>
      <c r="P11">
        <v>69.599999999999994</v>
      </c>
      <c r="Q11">
        <v>-0.8</v>
      </c>
      <c r="R11">
        <v>129.1</v>
      </c>
      <c r="S11">
        <v>-38</v>
      </c>
      <c r="T11">
        <v>9.9</v>
      </c>
      <c r="U11">
        <v>8.1</v>
      </c>
      <c r="V11">
        <v>8.9</v>
      </c>
      <c r="W11">
        <v>10.9</v>
      </c>
      <c r="X11">
        <v>5.0999999999999996</v>
      </c>
      <c r="Y11">
        <v>3</v>
      </c>
      <c r="Z11">
        <v>20.100000000000001</v>
      </c>
      <c r="AA11">
        <v>25.4</v>
      </c>
      <c r="AB11">
        <v>-7.7</v>
      </c>
      <c r="AC11">
        <v>-4.5999999999999996</v>
      </c>
      <c r="AD11">
        <v>-1.8</v>
      </c>
      <c r="AE11">
        <v>-0.4</v>
      </c>
      <c r="AF11">
        <v>113.7</v>
      </c>
      <c r="AG11">
        <v>81.8</v>
      </c>
      <c r="AH11">
        <v>-21.9</v>
      </c>
      <c r="AI11">
        <v>20.399999999999999</v>
      </c>
    </row>
    <row r="12" spans="1:35" x14ac:dyDescent="0.25">
      <c r="A12">
        <v>24529</v>
      </c>
      <c r="B12">
        <v>-16.399999999999999</v>
      </c>
      <c r="C12">
        <v>5.8</v>
      </c>
      <c r="D12">
        <v>9.1999999999999993</v>
      </c>
      <c r="E12">
        <v>4.5</v>
      </c>
      <c r="F12">
        <v>8.6</v>
      </c>
      <c r="G12">
        <v>-0.3</v>
      </c>
      <c r="H12">
        <v>11.7</v>
      </c>
      <c r="I12">
        <v>16.600000000000001</v>
      </c>
      <c r="J12">
        <v>28.7</v>
      </c>
      <c r="K12">
        <v>6.5</v>
      </c>
      <c r="L12">
        <v>-7.8</v>
      </c>
      <c r="M12">
        <v>11.2</v>
      </c>
      <c r="N12">
        <v>0.9</v>
      </c>
      <c r="O12">
        <v>-0.8</v>
      </c>
      <c r="P12">
        <v>71.2</v>
      </c>
      <c r="Q12">
        <v>-0.8</v>
      </c>
      <c r="R12">
        <v>131.5</v>
      </c>
      <c r="S12">
        <v>-33.4</v>
      </c>
      <c r="T12">
        <v>10.1</v>
      </c>
      <c r="U12">
        <v>8.3000000000000007</v>
      </c>
      <c r="V12">
        <v>9.1999999999999993</v>
      </c>
      <c r="W12">
        <v>11</v>
      </c>
      <c r="X12">
        <v>5.8</v>
      </c>
      <c r="Y12">
        <v>3.1</v>
      </c>
      <c r="Z12">
        <v>20.399999999999999</v>
      </c>
      <c r="AA12">
        <v>25.9</v>
      </c>
      <c r="AB12">
        <v>-7.8</v>
      </c>
      <c r="AC12">
        <v>-4.7</v>
      </c>
      <c r="AD12">
        <v>-1.8</v>
      </c>
      <c r="AE12">
        <v>-0.4</v>
      </c>
      <c r="AF12">
        <v>115.7</v>
      </c>
      <c r="AG12">
        <v>83.3</v>
      </c>
      <c r="AH12">
        <v>-22.5</v>
      </c>
      <c r="AI12">
        <v>20.5</v>
      </c>
    </row>
    <row r="13" spans="1:35" x14ac:dyDescent="0.25">
      <c r="A13">
        <v>24564</v>
      </c>
      <c r="B13">
        <v>-14.8</v>
      </c>
      <c r="C13">
        <v>6.6</v>
      </c>
      <c r="D13">
        <v>10.1</v>
      </c>
      <c r="E13">
        <v>5.6</v>
      </c>
      <c r="F13">
        <v>9.1999999999999993</v>
      </c>
      <c r="G13">
        <v>0.7</v>
      </c>
      <c r="H13">
        <v>12.4</v>
      </c>
      <c r="I13">
        <v>17.600000000000001</v>
      </c>
      <c r="J13">
        <v>28.6</v>
      </c>
      <c r="K13">
        <v>7.1</v>
      </c>
      <c r="L13">
        <v>-7.3</v>
      </c>
      <c r="M13">
        <v>11.4</v>
      </c>
      <c r="N13">
        <v>0.9</v>
      </c>
      <c r="O13">
        <v>-0.8</v>
      </c>
      <c r="P13">
        <v>72.5</v>
      </c>
      <c r="Q13">
        <v>-0.8</v>
      </c>
      <c r="R13">
        <v>133.19999999999999</v>
      </c>
      <c r="S13">
        <v>-31.1</v>
      </c>
      <c r="T13">
        <v>10.4</v>
      </c>
      <c r="U13">
        <v>8.5</v>
      </c>
      <c r="V13">
        <v>9.1999999999999993</v>
      </c>
      <c r="W13">
        <v>11.2</v>
      </c>
      <c r="X13">
        <v>5.5</v>
      </c>
      <c r="Y13">
        <v>3.2</v>
      </c>
      <c r="Z13">
        <v>20.6</v>
      </c>
      <c r="AA13">
        <v>26.2</v>
      </c>
      <c r="AB13">
        <v>-8</v>
      </c>
      <c r="AC13">
        <v>-4.8</v>
      </c>
      <c r="AD13">
        <v>-1.9</v>
      </c>
      <c r="AE13">
        <v>-0.4</v>
      </c>
      <c r="AF13">
        <v>117.5</v>
      </c>
      <c r="AG13">
        <v>84.6</v>
      </c>
      <c r="AH13">
        <v>-22.7</v>
      </c>
      <c r="AI13">
        <v>20.7</v>
      </c>
    </row>
    <row r="14" spans="1:35" x14ac:dyDescent="0.25">
      <c r="A14">
        <v>24599</v>
      </c>
      <c r="B14">
        <v>-14.2</v>
      </c>
      <c r="C14">
        <v>7.4</v>
      </c>
      <c r="D14">
        <v>10.9</v>
      </c>
      <c r="E14">
        <v>6.2</v>
      </c>
      <c r="F14">
        <v>9.8000000000000007</v>
      </c>
      <c r="G14">
        <v>1.9</v>
      </c>
      <c r="H14">
        <v>13</v>
      </c>
      <c r="I14">
        <v>18.5</v>
      </c>
      <c r="J14">
        <v>28.4</v>
      </c>
      <c r="K14">
        <v>7.7</v>
      </c>
      <c r="L14">
        <v>-6.8</v>
      </c>
      <c r="M14">
        <v>11.5</v>
      </c>
      <c r="N14">
        <v>0.9</v>
      </c>
      <c r="O14">
        <v>-0.8</v>
      </c>
      <c r="P14">
        <v>73.599999999999994</v>
      </c>
      <c r="Q14">
        <v>-0.8</v>
      </c>
      <c r="R14">
        <v>134.5</v>
      </c>
      <c r="S14">
        <v>-28</v>
      </c>
      <c r="T14">
        <v>10.5</v>
      </c>
      <c r="U14">
        <v>8.9</v>
      </c>
      <c r="V14">
        <v>9.1999999999999993</v>
      </c>
      <c r="W14">
        <v>11.3</v>
      </c>
      <c r="X14">
        <v>5.0999999999999996</v>
      </c>
      <c r="Y14">
        <v>3.2</v>
      </c>
      <c r="Z14">
        <v>20.8</v>
      </c>
      <c r="AA14">
        <v>26.6</v>
      </c>
      <c r="AB14">
        <v>-8</v>
      </c>
      <c r="AC14">
        <v>-4.9000000000000004</v>
      </c>
      <c r="AD14">
        <v>-1.9</v>
      </c>
      <c r="AE14">
        <v>-0.4</v>
      </c>
      <c r="AF14">
        <v>118.9</v>
      </c>
      <c r="AG14">
        <v>85.5</v>
      </c>
      <c r="AH14">
        <v>-23</v>
      </c>
      <c r="AI14">
        <v>20.5</v>
      </c>
    </row>
    <row r="15" spans="1:35" x14ac:dyDescent="0.25">
      <c r="A15">
        <v>24634</v>
      </c>
      <c r="B15">
        <v>-10.6</v>
      </c>
      <c r="C15">
        <v>7.9</v>
      </c>
      <c r="D15">
        <v>11.6</v>
      </c>
      <c r="E15">
        <v>6.6</v>
      </c>
      <c r="F15">
        <v>10.199999999999999</v>
      </c>
      <c r="G15">
        <v>2.2000000000000002</v>
      </c>
      <c r="H15">
        <v>13.4</v>
      </c>
      <c r="I15">
        <v>19.100000000000001</v>
      </c>
      <c r="J15">
        <v>28.3</v>
      </c>
      <c r="K15">
        <v>8.1999999999999993</v>
      </c>
      <c r="L15">
        <v>-6.5</v>
      </c>
      <c r="M15">
        <v>11.6</v>
      </c>
      <c r="N15">
        <v>0.9</v>
      </c>
      <c r="O15">
        <v>-0.7</v>
      </c>
      <c r="P15">
        <v>74.5</v>
      </c>
      <c r="Q15">
        <v>-0.9</v>
      </c>
      <c r="R15">
        <v>135.5</v>
      </c>
      <c r="S15">
        <v>-24.7</v>
      </c>
      <c r="T15">
        <v>10.8</v>
      </c>
      <c r="U15">
        <v>9.1</v>
      </c>
      <c r="V15">
        <v>9</v>
      </c>
      <c r="W15">
        <v>11.4</v>
      </c>
      <c r="X15">
        <v>5.2</v>
      </c>
      <c r="Y15">
        <v>3.2</v>
      </c>
      <c r="Z15">
        <v>21</v>
      </c>
      <c r="AA15">
        <v>26.8</v>
      </c>
      <c r="AB15">
        <v>-7.9</v>
      </c>
      <c r="AC15">
        <v>-4.9000000000000004</v>
      </c>
      <c r="AD15">
        <v>-1.9</v>
      </c>
      <c r="AE15">
        <v>-0.4</v>
      </c>
      <c r="AF15">
        <v>120</v>
      </c>
      <c r="AG15">
        <v>86.3</v>
      </c>
      <c r="AH15">
        <v>-23.1</v>
      </c>
      <c r="AI15">
        <v>20.399999999999999</v>
      </c>
    </row>
    <row r="16" spans="1:35" x14ac:dyDescent="0.25">
      <c r="A16">
        <v>24669</v>
      </c>
      <c r="B16">
        <v>-10</v>
      </c>
      <c r="C16">
        <v>8.4</v>
      </c>
      <c r="D16">
        <v>12.1</v>
      </c>
      <c r="E16">
        <v>7.1</v>
      </c>
      <c r="F16">
        <v>10.5</v>
      </c>
      <c r="G16">
        <v>2.6</v>
      </c>
      <c r="H16">
        <v>13.7</v>
      </c>
      <c r="I16">
        <v>19.7</v>
      </c>
      <c r="J16">
        <v>28.2</v>
      </c>
      <c r="K16">
        <v>8.6</v>
      </c>
      <c r="L16">
        <v>-6.2</v>
      </c>
      <c r="M16">
        <v>11.8</v>
      </c>
      <c r="N16">
        <v>0.9</v>
      </c>
      <c r="O16">
        <v>-0.8</v>
      </c>
      <c r="P16">
        <v>75.2</v>
      </c>
      <c r="Q16">
        <v>-0.8</v>
      </c>
      <c r="R16">
        <v>136.5</v>
      </c>
      <c r="S16">
        <v>-23.8</v>
      </c>
      <c r="T16">
        <v>10.9</v>
      </c>
      <c r="U16">
        <v>9.3000000000000007</v>
      </c>
      <c r="V16">
        <v>9</v>
      </c>
      <c r="W16">
        <v>11.5</v>
      </c>
      <c r="X16">
        <v>5.5</v>
      </c>
      <c r="Y16">
        <v>3.3</v>
      </c>
      <c r="Z16">
        <v>21.3</v>
      </c>
      <c r="AA16">
        <v>27</v>
      </c>
      <c r="AB16">
        <v>-8.1</v>
      </c>
      <c r="AC16">
        <v>-5</v>
      </c>
      <c r="AD16">
        <v>-2</v>
      </c>
      <c r="AE16">
        <v>-0.4</v>
      </c>
      <c r="AF16">
        <v>121</v>
      </c>
      <c r="AG16">
        <v>87</v>
      </c>
      <c r="AH16">
        <v>-23.3</v>
      </c>
      <c r="AI16">
        <v>20.2</v>
      </c>
    </row>
    <row r="17" spans="1:35" x14ac:dyDescent="0.25">
      <c r="A17">
        <v>24702</v>
      </c>
      <c r="B17">
        <v>-9.1999999999999993</v>
      </c>
      <c r="C17">
        <v>9.1</v>
      </c>
      <c r="D17">
        <v>12.5</v>
      </c>
      <c r="E17">
        <v>7.5</v>
      </c>
      <c r="F17">
        <v>10.7</v>
      </c>
      <c r="G17">
        <v>2.9</v>
      </c>
      <c r="H17">
        <v>14</v>
      </c>
      <c r="I17">
        <v>20.100000000000001</v>
      </c>
      <c r="J17">
        <v>28.2</v>
      </c>
      <c r="K17">
        <v>8.8000000000000007</v>
      </c>
      <c r="L17">
        <v>-6</v>
      </c>
      <c r="M17">
        <v>11.8</v>
      </c>
      <c r="N17">
        <v>0.9</v>
      </c>
      <c r="O17">
        <v>-0.8</v>
      </c>
      <c r="P17">
        <v>75.8</v>
      </c>
      <c r="Q17">
        <v>-1</v>
      </c>
      <c r="R17">
        <v>137.1</v>
      </c>
      <c r="S17">
        <v>-23.3</v>
      </c>
      <c r="T17">
        <v>10.6</v>
      </c>
      <c r="U17">
        <v>9.4</v>
      </c>
      <c r="V17">
        <v>9</v>
      </c>
      <c r="W17">
        <v>11.7</v>
      </c>
      <c r="X17">
        <v>5.6</v>
      </c>
      <c r="Y17">
        <v>3.3</v>
      </c>
      <c r="Z17">
        <v>21.5</v>
      </c>
      <c r="AA17">
        <v>27.1</v>
      </c>
      <c r="AB17">
        <v>-8.5</v>
      </c>
      <c r="AC17">
        <v>-5</v>
      </c>
      <c r="AD17">
        <v>-2</v>
      </c>
      <c r="AE17">
        <v>-0.4</v>
      </c>
      <c r="AF17">
        <v>121.7</v>
      </c>
      <c r="AG17">
        <v>87.6</v>
      </c>
      <c r="AH17">
        <v>-23.1</v>
      </c>
      <c r="AI17">
        <v>21.6</v>
      </c>
    </row>
    <row r="18" spans="1:35" x14ac:dyDescent="0.25">
      <c r="A18">
        <v>24737</v>
      </c>
      <c r="B18">
        <v>-7.3</v>
      </c>
      <c r="C18">
        <v>9.1999999999999993</v>
      </c>
      <c r="D18">
        <v>12.9</v>
      </c>
      <c r="E18">
        <v>7.9</v>
      </c>
      <c r="F18">
        <v>10.9</v>
      </c>
      <c r="G18">
        <v>3.5</v>
      </c>
      <c r="H18">
        <v>14.3</v>
      </c>
      <c r="I18">
        <v>20.6</v>
      </c>
      <c r="J18">
        <v>28.1</v>
      </c>
      <c r="K18">
        <v>9.1</v>
      </c>
      <c r="L18">
        <v>-5.8</v>
      </c>
      <c r="M18">
        <v>11.9</v>
      </c>
      <c r="N18">
        <v>0.9</v>
      </c>
      <c r="O18">
        <v>-0.7</v>
      </c>
      <c r="P18">
        <v>76.3</v>
      </c>
      <c r="Q18">
        <v>-1</v>
      </c>
      <c r="R18">
        <v>137.69999999999999</v>
      </c>
      <c r="S18">
        <v>-21.5</v>
      </c>
      <c r="T18">
        <v>10.8</v>
      </c>
      <c r="U18">
        <v>9.6</v>
      </c>
      <c r="V18">
        <v>9.1999999999999993</v>
      </c>
      <c r="W18">
        <v>11.8</v>
      </c>
      <c r="X18">
        <v>5.5</v>
      </c>
      <c r="Y18">
        <v>3.3</v>
      </c>
      <c r="Z18">
        <v>21.7</v>
      </c>
      <c r="AA18">
        <v>27.3</v>
      </c>
      <c r="AB18">
        <v>-8.4</v>
      </c>
      <c r="AC18">
        <v>-5</v>
      </c>
      <c r="AD18">
        <v>-2</v>
      </c>
      <c r="AE18">
        <v>-0.4</v>
      </c>
      <c r="AF18">
        <v>122.3</v>
      </c>
      <c r="AG18">
        <v>88.1</v>
      </c>
      <c r="AH18">
        <v>-23.2</v>
      </c>
      <c r="AI18">
        <v>21</v>
      </c>
    </row>
    <row r="19" spans="1:35" x14ac:dyDescent="0.25">
      <c r="A19">
        <v>24772</v>
      </c>
      <c r="B19">
        <v>-4.7</v>
      </c>
      <c r="C19">
        <v>9.8000000000000007</v>
      </c>
      <c r="D19">
        <v>13.2</v>
      </c>
      <c r="E19">
        <v>8.4</v>
      </c>
      <c r="F19">
        <v>11.1</v>
      </c>
      <c r="G19">
        <v>3.7</v>
      </c>
      <c r="H19">
        <v>14.5</v>
      </c>
      <c r="I19">
        <v>20.8</v>
      </c>
      <c r="J19">
        <v>28.1</v>
      </c>
      <c r="K19">
        <v>9.3000000000000007</v>
      </c>
      <c r="L19">
        <v>-5.7</v>
      </c>
      <c r="M19">
        <v>12</v>
      </c>
      <c r="N19">
        <v>0.9</v>
      </c>
      <c r="O19">
        <v>-0.8</v>
      </c>
      <c r="P19">
        <v>76.7</v>
      </c>
      <c r="Q19">
        <v>-1.1000000000000001</v>
      </c>
      <c r="R19">
        <v>138.1</v>
      </c>
      <c r="S19">
        <v>-19.600000000000001</v>
      </c>
      <c r="T19">
        <v>10.5</v>
      </c>
      <c r="U19">
        <v>9.6999999999999993</v>
      </c>
      <c r="V19">
        <v>9.1999999999999993</v>
      </c>
      <c r="W19">
        <v>11.8</v>
      </c>
      <c r="X19">
        <v>5.4</v>
      </c>
      <c r="Y19">
        <v>3.3</v>
      </c>
      <c r="Z19">
        <v>21.9</v>
      </c>
      <c r="AA19">
        <v>27.3</v>
      </c>
      <c r="AB19">
        <v>-8.3000000000000007</v>
      </c>
      <c r="AC19">
        <v>-5</v>
      </c>
      <c r="AD19">
        <v>-2</v>
      </c>
      <c r="AE19">
        <v>-0.4</v>
      </c>
      <c r="AF19">
        <v>122.7</v>
      </c>
      <c r="AG19">
        <v>88.4</v>
      </c>
      <c r="AH19">
        <v>-23.3</v>
      </c>
      <c r="AI19">
        <v>20.7</v>
      </c>
    </row>
    <row r="20" spans="1:35" x14ac:dyDescent="0.25">
      <c r="A20">
        <v>24806</v>
      </c>
      <c r="B20">
        <v>-2.9</v>
      </c>
      <c r="C20">
        <v>10</v>
      </c>
      <c r="D20">
        <v>13.5</v>
      </c>
      <c r="E20">
        <v>8.6999999999999993</v>
      </c>
      <c r="F20">
        <v>11.3</v>
      </c>
      <c r="G20">
        <v>4</v>
      </c>
      <c r="H20">
        <v>14.6</v>
      </c>
      <c r="I20">
        <v>21.1</v>
      </c>
      <c r="J20">
        <v>28.1</v>
      </c>
      <c r="K20">
        <v>9.5</v>
      </c>
      <c r="L20">
        <v>-5.6</v>
      </c>
      <c r="M20">
        <v>12.1</v>
      </c>
      <c r="N20">
        <v>0.9</v>
      </c>
      <c r="O20">
        <v>-0.6</v>
      </c>
      <c r="P20">
        <v>77</v>
      </c>
      <c r="Q20">
        <v>-1.1000000000000001</v>
      </c>
      <c r="R20">
        <v>138.6</v>
      </c>
      <c r="S20">
        <v>-18.399999999999999</v>
      </c>
      <c r="T20">
        <v>10.6</v>
      </c>
      <c r="U20">
        <v>9.8000000000000007</v>
      </c>
      <c r="V20">
        <v>9.4</v>
      </c>
      <c r="W20">
        <v>11.9</v>
      </c>
      <c r="X20">
        <v>5.4</v>
      </c>
      <c r="Y20">
        <v>3.3</v>
      </c>
      <c r="Z20">
        <v>22.1</v>
      </c>
      <c r="AA20">
        <v>27.4</v>
      </c>
      <c r="AB20">
        <v>-8.6</v>
      </c>
      <c r="AC20">
        <v>-5</v>
      </c>
      <c r="AD20">
        <v>-2</v>
      </c>
      <c r="AE20">
        <v>-0.4</v>
      </c>
      <c r="AF20">
        <v>123.2</v>
      </c>
      <c r="AG20">
        <v>88.7</v>
      </c>
      <c r="AH20">
        <v>-23.4</v>
      </c>
      <c r="AI20">
        <v>20.5</v>
      </c>
    </row>
    <row r="21" spans="1:35" x14ac:dyDescent="0.25">
      <c r="A21">
        <v>24841</v>
      </c>
      <c r="B21">
        <v>-1.5</v>
      </c>
      <c r="C21">
        <v>10.3</v>
      </c>
      <c r="D21">
        <v>13.7</v>
      </c>
      <c r="E21">
        <v>8.9</v>
      </c>
      <c r="F21">
        <v>11.4</v>
      </c>
      <c r="G21">
        <v>4.0999999999999996</v>
      </c>
      <c r="H21">
        <v>14.7</v>
      </c>
      <c r="I21">
        <v>21.3</v>
      </c>
      <c r="J21">
        <v>28</v>
      </c>
      <c r="K21">
        <v>9.6999999999999993</v>
      </c>
      <c r="L21">
        <v>-5.5</v>
      </c>
      <c r="M21">
        <v>12.1</v>
      </c>
      <c r="N21">
        <v>0.9</v>
      </c>
      <c r="O21">
        <v>-0.6</v>
      </c>
      <c r="P21">
        <v>77.3</v>
      </c>
      <c r="Q21">
        <v>-1</v>
      </c>
      <c r="R21">
        <v>138.9</v>
      </c>
      <c r="S21">
        <v>-16.2</v>
      </c>
      <c r="T21">
        <v>10.5</v>
      </c>
      <c r="U21">
        <v>10</v>
      </c>
      <c r="V21">
        <v>9.3000000000000007</v>
      </c>
      <c r="W21">
        <v>12</v>
      </c>
      <c r="X21">
        <v>5.7</v>
      </c>
      <c r="Y21">
        <v>3.3</v>
      </c>
      <c r="Z21">
        <v>21.9</v>
      </c>
      <c r="AA21">
        <v>27.4</v>
      </c>
      <c r="AB21">
        <v>-8.9</v>
      </c>
      <c r="AC21">
        <v>-5</v>
      </c>
      <c r="AD21">
        <v>-2</v>
      </c>
      <c r="AE21">
        <v>-0.4</v>
      </c>
      <c r="AF21">
        <v>123.6</v>
      </c>
      <c r="AG21">
        <v>89</v>
      </c>
      <c r="AH21">
        <v>-23.3</v>
      </c>
      <c r="AI21">
        <v>21.8</v>
      </c>
    </row>
    <row r="22" spans="1:35" x14ac:dyDescent="0.25">
      <c r="A22">
        <v>24876</v>
      </c>
      <c r="B22">
        <v>0.2</v>
      </c>
      <c r="C22">
        <v>10.7</v>
      </c>
      <c r="D22">
        <v>14</v>
      </c>
      <c r="E22">
        <v>8.8000000000000007</v>
      </c>
      <c r="F22">
        <v>11.5</v>
      </c>
      <c r="G22">
        <v>4.3</v>
      </c>
      <c r="H22">
        <v>14.9</v>
      </c>
      <c r="I22">
        <v>21.4</v>
      </c>
      <c r="J22">
        <v>28</v>
      </c>
      <c r="K22">
        <v>9.6999999999999993</v>
      </c>
      <c r="L22">
        <v>-5.4</v>
      </c>
      <c r="M22">
        <v>12.1</v>
      </c>
      <c r="N22">
        <v>0.9</v>
      </c>
      <c r="O22">
        <v>-0.6</v>
      </c>
      <c r="P22">
        <v>77.5</v>
      </c>
      <c r="Q22">
        <v>-1</v>
      </c>
      <c r="R22">
        <v>139.19999999999999</v>
      </c>
      <c r="S22">
        <v>-14.9</v>
      </c>
      <c r="T22">
        <v>10.4</v>
      </c>
      <c r="U22">
        <v>10</v>
      </c>
      <c r="V22">
        <v>9.4</v>
      </c>
      <c r="W22">
        <v>12</v>
      </c>
      <c r="X22">
        <v>5.5</v>
      </c>
      <c r="Y22">
        <v>3.2</v>
      </c>
      <c r="Z22">
        <v>21.9</v>
      </c>
      <c r="AA22">
        <v>27.5</v>
      </c>
      <c r="AB22">
        <v>-8.8000000000000007</v>
      </c>
      <c r="AC22">
        <v>-4.9000000000000004</v>
      </c>
      <c r="AD22">
        <v>-2</v>
      </c>
      <c r="AE22">
        <v>-0.4</v>
      </c>
      <c r="AF22">
        <v>123.9</v>
      </c>
      <c r="AG22">
        <v>89.2</v>
      </c>
      <c r="AH22">
        <v>-23.5</v>
      </c>
      <c r="AI22">
        <v>21.2</v>
      </c>
    </row>
    <row r="23" spans="1:35" x14ac:dyDescent="0.25">
      <c r="A23">
        <v>24910</v>
      </c>
      <c r="B23">
        <v>1.8</v>
      </c>
      <c r="C23">
        <v>10.7</v>
      </c>
      <c r="D23">
        <v>14.1</v>
      </c>
      <c r="E23">
        <v>9</v>
      </c>
      <c r="F23">
        <v>11.5</v>
      </c>
      <c r="G23">
        <v>4.5</v>
      </c>
      <c r="H23">
        <v>15</v>
      </c>
      <c r="I23">
        <v>21.6</v>
      </c>
      <c r="J23">
        <v>28</v>
      </c>
      <c r="K23">
        <v>9.6999999999999993</v>
      </c>
      <c r="L23">
        <v>-5.3</v>
      </c>
      <c r="M23">
        <v>12.1</v>
      </c>
      <c r="N23">
        <v>1</v>
      </c>
      <c r="O23">
        <v>-0.6</v>
      </c>
      <c r="P23">
        <v>77.7</v>
      </c>
      <c r="Q23">
        <v>-1.1000000000000001</v>
      </c>
      <c r="R23">
        <v>139.4</v>
      </c>
      <c r="S23">
        <v>-13.5</v>
      </c>
      <c r="T23">
        <v>10.6</v>
      </c>
      <c r="U23">
        <v>10.1</v>
      </c>
      <c r="V23">
        <v>9.5</v>
      </c>
      <c r="W23">
        <v>11.9</v>
      </c>
      <c r="X23">
        <v>5.7</v>
      </c>
      <c r="Y23">
        <v>3.3</v>
      </c>
      <c r="Z23">
        <v>22</v>
      </c>
      <c r="AA23">
        <v>27.5</v>
      </c>
      <c r="AB23">
        <v>-8.6999999999999993</v>
      </c>
      <c r="AC23">
        <v>-4.9000000000000004</v>
      </c>
      <c r="AD23">
        <v>-2</v>
      </c>
      <c r="AE23">
        <v>-0.4</v>
      </c>
      <c r="AF23">
        <v>124</v>
      </c>
      <c r="AG23">
        <v>89.4</v>
      </c>
      <c r="AH23">
        <v>-23.4</v>
      </c>
      <c r="AI23">
        <v>20.8</v>
      </c>
    </row>
    <row r="24" spans="1:35" x14ac:dyDescent="0.25">
      <c r="A24">
        <v>24944</v>
      </c>
      <c r="B24">
        <v>2.6</v>
      </c>
      <c r="C24">
        <v>10.9</v>
      </c>
      <c r="D24">
        <v>14.3</v>
      </c>
      <c r="E24">
        <v>9.1999999999999993</v>
      </c>
      <c r="F24">
        <v>11.7</v>
      </c>
      <c r="G24">
        <v>4.8</v>
      </c>
      <c r="H24">
        <v>15</v>
      </c>
      <c r="I24">
        <v>21.8</v>
      </c>
      <c r="J24">
        <v>28</v>
      </c>
      <c r="K24">
        <v>9.8000000000000007</v>
      </c>
      <c r="L24">
        <v>-5.3</v>
      </c>
      <c r="M24">
        <v>12.2</v>
      </c>
      <c r="N24">
        <v>1</v>
      </c>
      <c r="O24">
        <v>-0.6</v>
      </c>
      <c r="P24">
        <v>77.8</v>
      </c>
      <c r="Q24">
        <v>-1.1000000000000001</v>
      </c>
      <c r="R24">
        <v>139.6</v>
      </c>
      <c r="S24">
        <v>-10.3</v>
      </c>
      <c r="T24">
        <v>10.8</v>
      </c>
      <c r="U24">
        <v>10.199999999999999</v>
      </c>
      <c r="V24">
        <v>9.4</v>
      </c>
      <c r="W24">
        <v>12</v>
      </c>
      <c r="X24">
        <v>5.3</v>
      </c>
      <c r="Y24">
        <v>3.2</v>
      </c>
      <c r="Z24">
        <v>21.9</v>
      </c>
      <c r="AA24">
        <v>27.6</v>
      </c>
      <c r="AB24">
        <v>-8.6999999999999993</v>
      </c>
      <c r="AC24">
        <v>-4.9000000000000004</v>
      </c>
      <c r="AD24">
        <v>-2</v>
      </c>
      <c r="AE24">
        <v>-0.4</v>
      </c>
      <c r="AF24">
        <v>124.2</v>
      </c>
      <c r="AG24">
        <v>89.5</v>
      </c>
      <c r="AH24">
        <v>-23.6</v>
      </c>
      <c r="AI24">
        <v>20.7</v>
      </c>
    </row>
    <row r="25" spans="1:35" x14ac:dyDescent="0.25">
      <c r="A25">
        <v>24978</v>
      </c>
      <c r="B25">
        <v>4.4000000000000004</v>
      </c>
      <c r="C25">
        <v>10.8</v>
      </c>
      <c r="D25">
        <v>14.4</v>
      </c>
      <c r="E25">
        <v>9.4</v>
      </c>
      <c r="F25">
        <v>11.7</v>
      </c>
      <c r="G25">
        <v>4.8</v>
      </c>
      <c r="H25">
        <v>15.1</v>
      </c>
      <c r="I25">
        <v>21.7</v>
      </c>
      <c r="J25">
        <v>28</v>
      </c>
      <c r="K25">
        <v>9.9</v>
      </c>
      <c r="L25">
        <v>-5.3</v>
      </c>
      <c r="M25">
        <v>12.2</v>
      </c>
      <c r="N25">
        <v>1</v>
      </c>
      <c r="O25">
        <v>-0.5</v>
      </c>
      <c r="P25">
        <v>77.900000000000006</v>
      </c>
      <c r="Q25">
        <v>-1</v>
      </c>
      <c r="R25">
        <v>139.69999999999999</v>
      </c>
      <c r="S25">
        <v>-8.5</v>
      </c>
      <c r="T25">
        <v>10.7</v>
      </c>
      <c r="U25">
        <v>10.3</v>
      </c>
      <c r="V25">
        <v>9.3000000000000007</v>
      </c>
      <c r="W25">
        <v>12.1</v>
      </c>
      <c r="X25">
        <v>5.4</v>
      </c>
      <c r="Y25">
        <v>3.3</v>
      </c>
      <c r="Z25">
        <v>21.9</v>
      </c>
      <c r="AA25">
        <v>27.7</v>
      </c>
      <c r="AB25">
        <v>-8.6999999999999993</v>
      </c>
      <c r="AC25">
        <v>-4.9000000000000004</v>
      </c>
      <c r="AD25">
        <v>-2</v>
      </c>
      <c r="AE25">
        <v>-0.4</v>
      </c>
      <c r="AF25">
        <v>124.5</v>
      </c>
      <c r="AG25">
        <v>89.7</v>
      </c>
      <c r="AH25">
        <v>-23.7</v>
      </c>
      <c r="AI25">
        <v>20.3</v>
      </c>
    </row>
    <row r="26" spans="1:35" x14ac:dyDescent="0.25">
      <c r="A26">
        <v>25011</v>
      </c>
      <c r="B26">
        <v>7</v>
      </c>
      <c r="C26">
        <v>10.8</v>
      </c>
      <c r="D26">
        <v>14.5</v>
      </c>
      <c r="E26">
        <v>9.4</v>
      </c>
      <c r="F26">
        <v>11.8</v>
      </c>
      <c r="G26">
        <v>4.8</v>
      </c>
      <c r="H26">
        <v>15.1</v>
      </c>
      <c r="I26">
        <v>21.8</v>
      </c>
      <c r="J26">
        <v>27.9</v>
      </c>
      <c r="K26">
        <v>9.9</v>
      </c>
      <c r="L26">
        <v>-5.3</v>
      </c>
      <c r="M26">
        <v>12.2</v>
      </c>
      <c r="N26">
        <v>1</v>
      </c>
      <c r="O26">
        <v>-0.6</v>
      </c>
      <c r="P26">
        <v>78</v>
      </c>
      <c r="Q26">
        <v>-1</v>
      </c>
      <c r="R26">
        <v>139.80000000000001</v>
      </c>
      <c r="S26">
        <v>-7.4</v>
      </c>
      <c r="T26">
        <v>10.8</v>
      </c>
      <c r="U26">
        <v>10.3</v>
      </c>
      <c r="V26">
        <v>9.5</v>
      </c>
      <c r="W26">
        <v>12.1</v>
      </c>
      <c r="X26">
        <v>5.4</v>
      </c>
      <c r="Y26">
        <v>3.3</v>
      </c>
      <c r="Z26">
        <v>21.8</v>
      </c>
      <c r="AA26">
        <v>27.7</v>
      </c>
      <c r="AB26">
        <v>-8.6999999999999993</v>
      </c>
      <c r="AC26">
        <v>-4.9000000000000004</v>
      </c>
      <c r="AD26">
        <v>-2</v>
      </c>
      <c r="AE26">
        <v>-0.4</v>
      </c>
      <c r="AF26">
        <v>124.7</v>
      </c>
      <c r="AG26">
        <v>89.8</v>
      </c>
      <c r="AH26">
        <v>-23.9</v>
      </c>
      <c r="AI26">
        <v>19.8</v>
      </c>
    </row>
    <row r="27" spans="1:35" x14ac:dyDescent="0.25">
      <c r="A27">
        <v>25046</v>
      </c>
      <c r="B27">
        <v>7.3</v>
      </c>
      <c r="C27">
        <v>10.9</v>
      </c>
      <c r="D27">
        <v>14.5</v>
      </c>
      <c r="E27">
        <v>9.6999999999999993</v>
      </c>
      <c r="F27">
        <v>11.9</v>
      </c>
      <c r="G27">
        <v>4.9000000000000004</v>
      </c>
      <c r="H27">
        <v>15.2</v>
      </c>
      <c r="I27">
        <v>21.7</v>
      </c>
      <c r="J27">
        <v>27.9</v>
      </c>
      <c r="K27">
        <v>10</v>
      </c>
      <c r="L27">
        <v>-5.3</v>
      </c>
      <c r="M27">
        <v>12.2</v>
      </c>
      <c r="N27">
        <v>1</v>
      </c>
      <c r="O27">
        <v>-0.7</v>
      </c>
      <c r="P27">
        <v>78</v>
      </c>
      <c r="Q27">
        <v>-0.8</v>
      </c>
      <c r="R27">
        <v>139.80000000000001</v>
      </c>
      <c r="S27">
        <v>-7.5</v>
      </c>
      <c r="T27">
        <v>10.9</v>
      </c>
      <c r="U27">
        <v>10.3</v>
      </c>
      <c r="V27">
        <v>9.6999999999999993</v>
      </c>
      <c r="W27">
        <v>12.1</v>
      </c>
      <c r="X27">
        <v>5</v>
      </c>
      <c r="Y27">
        <v>3.3</v>
      </c>
      <c r="Z27">
        <v>22</v>
      </c>
      <c r="AA27">
        <v>27.6</v>
      </c>
      <c r="AB27">
        <v>-8.6</v>
      </c>
      <c r="AC27">
        <v>-5</v>
      </c>
      <c r="AD27">
        <v>-2</v>
      </c>
      <c r="AE27">
        <v>-0.5</v>
      </c>
      <c r="AF27">
        <v>124.8</v>
      </c>
      <c r="AG27">
        <v>89.8</v>
      </c>
      <c r="AH27">
        <v>-23.7</v>
      </c>
      <c r="AI27">
        <v>19.7</v>
      </c>
    </row>
    <row r="28" spans="1:35" x14ac:dyDescent="0.25">
      <c r="A28">
        <v>25081</v>
      </c>
      <c r="B28">
        <v>7.9</v>
      </c>
      <c r="C28">
        <v>10.9</v>
      </c>
      <c r="D28">
        <v>14.7</v>
      </c>
      <c r="E28">
        <v>9.6999999999999993</v>
      </c>
      <c r="F28">
        <v>12</v>
      </c>
      <c r="G28">
        <v>4.9000000000000004</v>
      </c>
      <c r="H28">
        <v>15.2</v>
      </c>
      <c r="I28">
        <v>21.9</v>
      </c>
      <c r="J28">
        <v>27.8</v>
      </c>
      <c r="K28">
        <v>10</v>
      </c>
      <c r="L28">
        <v>-5.3</v>
      </c>
      <c r="M28">
        <v>12.2</v>
      </c>
      <c r="N28">
        <v>1</v>
      </c>
      <c r="O28">
        <v>-0.7</v>
      </c>
      <c r="P28">
        <v>78.099999999999994</v>
      </c>
      <c r="Q28">
        <v>-0.8</v>
      </c>
      <c r="R28">
        <v>140</v>
      </c>
      <c r="S28">
        <v>-7.4</v>
      </c>
      <c r="T28">
        <v>10.9</v>
      </c>
      <c r="U28">
        <v>10.3</v>
      </c>
      <c r="V28">
        <v>9.8000000000000007</v>
      </c>
      <c r="W28">
        <v>12.1</v>
      </c>
      <c r="X28">
        <v>5</v>
      </c>
      <c r="Y28">
        <v>3.4</v>
      </c>
      <c r="Z28">
        <v>22.1</v>
      </c>
      <c r="AA28">
        <v>27.6</v>
      </c>
      <c r="AB28">
        <v>-8.8000000000000007</v>
      </c>
      <c r="AC28">
        <v>-4.9000000000000004</v>
      </c>
      <c r="AD28">
        <v>-2</v>
      </c>
      <c r="AE28">
        <v>-0.4</v>
      </c>
      <c r="AF28">
        <v>124.9</v>
      </c>
      <c r="AG28">
        <v>89.9</v>
      </c>
      <c r="AH28">
        <v>-23.6</v>
      </c>
      <c r="AI28">
        <v>21.2</v>
      </c>
    </row>
    <row r="29" spans="1:35" x14ac:dyDescent="0.25">
      <c r="A29">
        <v>25116</v>
      </c>
      <c r="B29">
        <v>8.5</v>
      </c>
      <c r="C29">
        <v>10.9</v>
      </c>
      <c r="D29">
        <v>14.7</v>
      </c>
      <c r="E29">
        <v>9.6999999999999993</v>
      </c>
      <c r="F29">
        <v>12</v>
      </c>
      <c r="G29">
        <v>4.8</v>
      </c>
      <c r="H29">
        <v>15.2</v>
      </c>
      <c r="I29">
        <v>22</v>
      </c>
      <c r="J29">
        <v>27.8</v>
      </c>
      <c r="K29">
        <v>10</v>
      </c>
      <c r="L29">
        <v>-5.2</v>
      </c>
      <c r="M29">
        <v>12.2</v>
      </c>
      <c r="N29">
        <v>1</v>
      </c>
      <c r="O29">
        <v>-0.6</v>
      </c>
      <c r="P29">
        <v>78.2</v>
      </c>
      <c r="Q29">
        <v>-0.8</v>
      </c>
      <c r="R29">
        <v>140</v>
      </c>
      <c r="S29">
        <v>-7.2</v>
      </c>
      <c r="T29">
        <v>10.8</v>
      </c>
      <c r="U29">
        <v>10.4</v>
      </c>
      <c r="V29">
        <v>9.6</v>
      </c>
      <c r="W29">
        <v>12.1</v>
      </c>
      <c r="X29">
        <v>4.9000000000000004</v>
      </c>
      <c r="Y29">
        <v>3.4</v>
      </c>
      <c r="Z29">
        <v>22</v>
      </c>
      <c r="AA29">
        <v>27.7</v>
      </c>
      <c r="AB29">
        <v>-8.9</v>
      </c>
      <c r="AC29">
        <v>-4.9000000000000004</v>
      </c>
      <c r="AD29">
        <v>-2</v>
      </c>
      <c r="AE29">
        <v>-0.4</v>
      </c>
      <c r="AF29">
        <v>124</v>
      </c>
      <c r="AG29">
        <v>89.9</v>
      </c>
      <c r="AH29">
        <v>-23.7</v>
      </c>
      <c r="AI29">
        <v>20.6</v>
      </c>
    </row>
    <row r="30" spans="1:35" x14ac:dyDescent="0.25">
      <c r="A30">
        <v>25151</v>
      </c>
      <c r="B30">
        <v>9.1</v>
      </c>
      <c r="C30">
        <v>11.2</v>
      </c>
      <c r="D30">
        <v>14.7</v>
      </c>
      <c r="E30">
        <v>9.1</v>
      </c>
      <c r="F30">
        <v>11.9</v>
      </c>
      <c r="G30">
        <v>5</v>
      </c>
      <c r="H30">
        <v>15.3</v>
      </c>
      <c r="I30">
        <v>21.9</v>
      </c>
      <c r="J30">
        <v>27.8</v>
      </c>
      <c r="K30">
        <v>9.9</v>
      </c>
      <c r="L30">
        <v>-5.0999999999999996</v>
      </c>
      <c r="M30">
        <v>12.2</v>
      </c>
      <c r="N30">
        <v>1</v>
      </c>
      <c r="O30">
        <v>-0.6</v>
      </c>
      <c r="P30">
        <v>78.2</v>
      </c>
      <c r="Q30">
        <v>-0.8</v>
      </c>
      <c r="R30">
        <v>140.1</v>
      </c>
      <c r="S30">
        <v>-6.9</v>
      </c>
      <c r="T30">
        <v>10.9</v>
      </c>
      <c r="U30">
        <v>10.4</v>
      </c>
      <c r="V30">
        <v>9.4</v>
      </c>
      <c r="W30">
        <v>12.1</v>
      </c>
      <c r="X30">
        <v>5.0999999999999996</v>
      </c>
      <c r="Y30">
        <v>3.4</v>
      </c>
      <c r="Z30">
        <v>21.9</v>
      </c>
      <c r="AA30">
        <v>27.7</v>
      </c>
      <c r="AB30">
        <v>-8.6999999999999993</v>
      </c>
      <c r="AC30">
        <v>-4.9000000000000004</v>
      </c>
      <c r="AD30">
        <v>-2</v>
      </c>
      <c r="AE30">
        <v>-0.4</v>
      </c>
      <c r="AF30">
        <v>124.1</v>
      </c>
      <c r="AG30">
        <v>89.9</v>
      </c>
      <c r="AH30">
        <v>-23.8</v>
      </c>
      <c r="AI30">
        <v>20.100000000000001</v>
      </c>
    </row>
    <row r="31" spans="1:35" x14ac:dyDescent="0.25">
      <c r="A31">
        <v>25186</v>
      </c>
      <c r="B31">
        <v>9.6</v>
      </c>
      <c r="C31">
        <v>11.3</v>
      </c>
      <c r="D31">
        <v>14.7</v>
      </c>
      <c r="E31">
        <v>9</v>
      </c>
      <c r="F31">
        <v>11.9</v>
      </c>
      <c r="G31">
        <v>5.0999999999999996</v>
      </c>
      <c r="H31">
        <v>15.3</v>
      </c>
      <c r="I31">
        <v>21.7</v>
      </c>
      <c r="J31">
        <v>27.8</v>
      </c>
      <c r="K31">
        <v>9.8000000000000007</v>
      </c>
      <c r="L31">
        <v>-5.0999999999999996</v>
      </c>
      <c r="M31">
        <v>12.3</v>
      </c>
      <c r="N31">
        <v>1</v>
      </c>
      <c r="O31">
        <v>-0.5</v>
      </c>
      <c r="P31">
        <v>78.3</v>
      </c>
      <c r="Q31">
        <v>-0.7</v>
      </c>
      <c r="R31">
        <v>140.1</v>
      </c>
      <c r="S31">
        <v>-6.6</v>
      </c>
      <c r="T31">
        <v>10.9</v>
      </c>
      <c r="U31">
        <v>10.4</v>
      </c>
      <c r="V31">
        <v>9.6999999999999993</v>
      </c>
      <c r="W31">
        <v>12</v>
      </c>
      <c r="X31">
        <v>5</v>
      </c>
      <c r="Y31">
        <v>3.4</v>
      </c>
      <c r="Z31">
        <v>21.8</v>
      </c>
      <c r="AA31">
        <v>27.7</v>
      </c>
      <c r="AB31">
        <v>-8.6999999999999993</v>
      </c>
      <c r="AC31">
        <v>-4.9000000000000004</v>
      </c>
      <c r="AD31">
        <v>-2</v>
      </c>
      <c r="AE31">
        <v>-0.3</v>
      </c>
      <c r="AF31">
        <v>124.2</v>
      </c>
      <c r="AG31">
        <v>90</v>
      </c>
      <c r="AH31">
        <v>-23.9</v>
      </c>
      <c r="AI31">
        <v>19.8</v>
      </c>
    </row>
    <row r="32" spans="1:35" x14ac:dyDescent="0.25">
      <c r="A32">
        <v>25220</v>
      </c>
      <c r="B32">
        <v>9.8000000000000007</v>
      </c>
      <c r="C32">
        <v>11.5</v>
      </c>
      <c r="D32">
        <v>14.8</v>
      </c>
      <c r="E32">
        <v>9.1</v>
      </c>
      <c r="F32">
        <v>12</v>
      </c>
      <c r="G32">
        <v>5.4</v>
      </c>
      <c r="H32">
        <v>15.3</v>
      </c>
      <c r="I32">
        <v>21.7</v>
      </c>
      <c r="J32">
        <v>27.7</v>
      </c>
      <c r="K32">
        <v>9.5</v>
      </c>
      <c r="L32">
        <v>-5.0999999999999996</v>
      </c>
      <c r="M32">
        <v>12.3</v>
      </c>
      <c r="N32">
        <v>1</v>
      </c>
      <c r="O32">
        <v>-0.5</v>
      </c>
      <c r="P32">
        <v>78.3</v>
      </c>
      <c r="Q32">
        <v>-0.8</v>
      </c>
      <c r="R32">
        <v>140.19999999999999</v>
      </c>
      <c r="S32">
        <v>-6</v>
      </c>
      <c r="T32">
        <v>10.8</v>
      </c>
      <c r="U32">
        <v>10.4</v>
      </c>
      <c r="V32">
        <v>9.6</v>
      </c>
      <c r="W32">
        <v>12</v>
      </c>
      <c r="X32">
        <v>5.0999999999999996</v>
      </c>
      <c r="Y32">
        <v>3.4</v>
      </c>
      <c r="Z32">
        <v>21.9</v>
      </c>
      <c r="AA32">
        <v>27.7</v>
      </c>
      <c r="AB32">
        <v>-8.6</v>
      </c>
      <c r="AC32">
        <v>-4.9000000000000004</v>
      </c>
      <c r="AD32">
        <v>-2</v>
      </c>
      <c r="AE32">
        <v>-0.3</v>
      </c>
      <c r="AF32">
        <v>124.4</v>
      </c>
      <c r="AG32">
        <v>90</v>
      </c>
      <c r="AH32">
        <v>-23.8</v>
      </c>
      <c r="AI32">
        <v>20.7</v>
      </c>
    </row>
    <row r="33" spans="1:35" x14ac:dyDescent="0.25">
      <c r="A33">
        <v>25255</v>
      </c>
      <c r="B33">
        <v>10.5</v>
      </c>
      <c r="C33">
        <v>11.4</v>
      </c>
      <c r="D33">
        <v>14.8</v>
      </c>
      <c r="E33">
        <v>9.1</v>
      </c>
      <c r="F33">
        <v>12</v>
      </c>
      <c r="G33">
        <v>5.3</v>
      </c>
      <c r="H33">
        <v>15.3</v>
      </c>
      <c r="I33">
        <v>21.8</v>
      </c>
      <c r="J33">
        <v>27.8</v>
      </c>
      <c r="K33">
        <v>9.6</v>
      </c>
      <c r="L33">
        <v>-5.0999999999999996</v>
      </c>
      <c r="M33">
        <v>12.3</v>
      </c>
      <c r="N33">
        <v>1</v>
      </c>
      <c r="O33">
        <v>-0.4</v>
      </c>
      <c r="P33">
        <v>78.3</v>
      </c>
      <c r="Q33">
        <v>-0.9</v>
      </c>
      <c r="R33">
        <v>140.19999999999999</v>
      </c>
      <c r="S33">
        <v>-5.3</v>
      </c>
      <c r="T33">
        <v>10.9</v>
      </c>
      <c r="U33">
        <v>10.4</v>
      </c>
      <c r="V33">
        <v>9.6999999999999993</v>
      </c>
      <c r="W33">
        <v>12.1</v>
      </c>
      <c r="X33">
        <v>5.0999999999999996</v>
      </c>
      <c r="Y33">
        <v>3.4</v>
      </c>
      <c r="Z33">
        <v>21.9</v>
      </c>
      <c r="AA33">
        <v>27.7</v>
      </c>
      <c r="AB33">
        <v>-8.6999999999999993</v>
      </c>
      <c r="AC33">
        <v>-4.9000000000000004</v>
      </c>
      <c r="AD33">
        <v>-2</v>
      </c>
      <c r="AE33">
        <v>-0.3</v>
      </c>
      <c r="AF33">
        <v>124.5</v>
      </c>
      <c r="AG33">
        <v>90</v>
      </c>
      <c r="AH33">
        <v>-23.8</v>
      </c>
      <c r="AI33">
        <v>20.100000000000001</v>
      </c>
    </row>
    <row r="34" spans="1:35" x14ac:dyDescent="0.25">
      <c r="A34">
        <v>25290</v>
      </c>
      <c r="B34">
        <v>10.9</v>
      </c>
      <c r="C34">
        <v>11.6</v>
      </c>
      <c r="D34">
        <v>14.9</v>
      </c>
      <c r="E34">
        <v>9.3000000000000007</v>
      </c>
      <c r="F34">
        <v>12</v>
      </c>
      <c r="G34">
        <v>5.5</v>
      </c>
      <c r="H34">
        <v>15.3</v>
      </c>
      <c r="I34">
        <v>21.8</v>
      </c>
      <c r="J34">
        <v>27.8</v>
      </c>
      <c r="K34">
        <v>9.6999999999999993</v>
      </c>
      <c r="L34">
        <v>-5.0999999999999996</v>
      </c>
      <c r="M34">
        <v>12.3</v>
      </c>
      <c r="N34">
        <v>1</v>
      </c>
      <c r="O34">
        <v>-0.4</v>
      </c>
      <c r="P34">
        <v>78.3</v>
      </c>
      <c r="Q34">
        <v>-0.8</v>
      </c>
      <c r="R34">
        <v>140.19999999999999</v>
      </c>
      <c r="S34">
        <v>-5.3</v>
      </c>
      <c r="T34">
        <v>10.8</v>
      </c>
      <c r="U34">
        <v>10.5</v>
      </c>
      <c r="V34">
        <v>9.4</v>
      </c>
      <c r="W34">
        <v>12.1</v>
      </c>
      <c r="X34">
        <v>5.2</v>
      </c>
      <c r="Y34">
        <v>3.4</v>
      </c>
      <c r="Z34">
        <v>21.8</v>
      </c>
      <c r="AA34">
        <v>27.8</v>
      </c>
      <c r="AB34">
        <v>-8.8000000000000007</v>
      </c>
      <c r="AC34">
        <v>-4.9000000000000004</v>
      </c>
      <c r="AD34">
        <v>-2</v>
      </c>
      <c r="AE34">
        <v>-0.3</v>
      </c>
      <c r="AF34">
        <v>124.6</v>
      </c>
      <c r="AG34">
        <v>90</v>
      </c>
      <c r="AH34">
        <v>-23.9</v>
      </c>
      <c r="AI34">
        <v>19.7</v>
      </c>
    </row>
    <row r="35" spans="1:35" x14ac:dyDescent="0.25">
      <c r="A35">
        <v>25324</v>
      </c>
      <c r="B35">
        <v>10.9</v>
      </c>
      <c r="C35">
        <v>11.5</v>
      </c>
      <c r="D35">
        <v>14.8</v>
      </c>
      <c r="E35">
        <v>9.6</v>
      </c>
      <c r="F35">
        <v>12.1</v>
      </c>
      <c r="G35">
        <v>5.9</v>
      </c>
      <c r="H35">
        <v>15.4</v>
      </c>
      <c r="I35">
        <v>22</v>
      </c>
      <c r="J35">
        <v>27.7</v>
      </c>
      <c r="K35">
        <v>9.6999999999999993</v>
      </c>
      <c r="L35">
        <v>-5.0999999999999996</v>
      </c>
      <c r="M35">
        <v>12.3</v>
      </c>
      <c r="N35">
        <v>1</v>
      </c>
      <c r="O35">
        <v>-0.4</v>
      </c>
      <c r="P35">
        <v>78.400000000000006</v>
      </c>
      <c r="Q35">
        <v>-0.9</v>
      </c>
      <c r="R35">
        <v>140.19999999999999</v>
      </c>
      <c r="S35">
        <v>-5.4</v>
      </c>
      <c r="T35">
        <v>10.8</v>
      </c>
      <c r="U35">
        <v>10.5</v>
      </c>
      <c r="V35">
        <v>9.5</v>
      </c>
      <c r="W35">
        <v>12</v>
      </c>
      <c r="X35">
        <v>5.5</v>
      </c>
      <c r="Y35">
        <v>3.4</v>
      </c>
      <c r="Z35">
        <v>21.8</v>
      </c>
      <c r="AA35">
        <v>27.7</v>
      </c>
      <c r="AB35">
        <v>-8.9</v>
      </c>
      <c r="AC35">
        <v>-4.9000000000000004</v>
      </c>
      <c r="AD35">
        <v>-2</v>
      </c>
      <c r="AE35">
        <v>-0.3</v>
      </c>
      <c r="AF35">
        <v>124.6</v>
      </c>
      <c r="AG35">
        <v>90</v>
      </c>
      <c r="AH35">
        <v>-24</v>
      </c>
      <c r="AI35">
        <v>19.3</v>
      </c>
    </row>
    <row r="36" spans="1:35" x14ac:dyDescent="0.25">
      <c r="A36">
        <v>25358</v>
      </c>
      <c r="B36">
        <v>10.9</v>
      </c>
      <c r="C36">
        <v>11.4</v>
      </c>
      <c r="D36">
        <v>14.8</v>
      </c>
      <c r="E36">
        <v>9.8000000000000007</v>
      </c>
      <c r="F36">
        <v>12</v>
      </c>
      <c r="G36">
        <v>6.2</v>
      </c>
      <c r="H36">
        <v>15.4</v>
      </c>
      <c r="I36">
        <v>22.1</v>
      </c>
      <c r="J36">
        <v>27.7</v>
      </c>
      <c r="K36">
        <v>9.6999999999999993</v>
      </c>
      <c r="L36">
        <v>-5.0999999999999996</v>
      </c>
      <c r="M36">
        <v>12.2</v>
      </c>
      <c r="N36">
        <v>1</v>
      </c>
      <c r="O36">
        <v>-0.3</v>
      </c>
      <c r="P36">
        <v>78.400000000000006</v>
      </c>
      <c r="Q36">
        <v>-0.9</v>
      </c>
      <c r="R36">
        <v>140.19999999999999</v>
      </c>
      <c r="S36">
        <v>-5.3</v>
      </c>
      <c r="T36">
        <v>10.7</v>
      </c>
      <c r="U36">
        <v>10.5</v>
      </c>
      <c r="V36">
        <v>9.6</v>
      </c>
      <c r="W36">
        <v>12</v>
      </c>
      <c r="X36">
        <v>5.6</v>
      </c>
      <c r="Y36">
        <v>3.3</v>
      </c>
      <c r="Z36">
        <v>21.9</v>
      </c>
      <c r="AA36">
        <v>27.7</v>
      </c>
      <c r="AB36">
        <v>-8.6</v>
      </c>
      <c r="AC36">
        <v>-4.8</v>
      </c>
      <c r="AD36">
        <v>-2</v>
      </c>
      <c r="AE36">
        <v>-0.4</v>
      </c>
      <c r="AF36">
        <v>124.7</v>
      </c>
      <c r="AG36">
        <v>90</v>
      </c>
      <c r="AH36">
        <v>-24.2</v>
      </c>
      <c r="AI36">
        <v>19</v>
      </c>
    </row>
    <row r="37" spans="1:35" x14ac:dyDescent="0.25">
      <c r="A37">
        <v>25393</v>
      </c>
      <c r="B37">
        <v>11.2</v>
      </c>
      <c r="C37">
        <v>11.2</v>
      </c>
      <c r="D37">
        <v>14.9</v>
      </c>
      <c r="E37">
        <v>9.8000000000000007</v>
      </c>
      <c r="F37">
        <v>12.1</v>
      </c>
      <c r="G37">
        <v>6.1</v>
      </c>
      <c r="H37">
        <v>15.4</v>
      </c>
      <c r="I37">
        <v>22</v>
      </c>
      <c r="J37">
        <v>27.8</v>
      </c>
      <c r="K37">
        <v>9.8000000000000007</v>
      </c>
      <c r="L37">
        <v>-5.0999999999999996</v>
      </c>
      <c r="M37">
        <v>12.2</v>
      </c>
      <c r="N37">
        <v>1</v>
      </c>
      <c r="O37">
        <v>-0.4</v>
      </c>
      <c r="P37">
        <v>78.400000000000006</v>
      </c>
      <c r="Q37">
        <v>-0.8</v>
      </c>
      <c r="R37">
        <v>140.1</v>
      </c>
      <c r="S37">
        <v>-5</v>
      </c>
      <c r="T37">
        <v>11</v>
      </c>
      <c r="U37">
        <v>10.5</v>
      </c>
      <c r="V37">
        <v>9.5</v>
      </c>
      <c r="W37">
        <v>12</v>
      </c>
      <c r="X37">
        <v>5.7</v>
      </c>
      <c r="Y37">
        <v>3.4</v>
      </c>
      <c r="Z37">
        <v>21.7</v>
      </c>
      <c r="AA37">
        <v>27.6</v>
      </c>
      <c r="AB37">
        <v>-8.6999999999999993</v>
      </c>
      <c r="AC37">
        <v>-4.9000000000000004</v>
      </c>
      <c r="AD37">
        <v>-2</v>
      </c>
      <c r="AE37">
        <v>-0.4</v>
      </c>
      <c r="AF37">
        <v>124.8</v>
      </c>
      <c r="AG37">
        <v>90</v>
      </c>
      <c r="AH37">
        <v>-24.1</v>
      </c>
      <c r="AI37">
        <v>18.8</v>
      </c>
    </row>
    <row r="38" spans="1:35" x14ac:dyDescent="0.25">
      <c r="A38">
        <v>25428</v>
      </c>
      <c r="B38">
        <v>11.4</v>
      </c>
      <c r="C38">
        <v>11.1</v>
      </c>
      <c r="D38">
        <v>14.9</v>
      </c>
      <c r="E38">
        <v>9.8000000000000007</v>
      </c>
      <c r="F38">
        <v>12.1</v>
      </c>
      <c r="G38">
        <v>5.7</v>
      </c>
      <c r="H38">
        <v>15.5</v>
      </c>
      <c r="I38">
        <v>22.1</v>
      </c>
      <c r="J38">
        <v>27.6</v>
      </c>
      <c r="K38">
        <v>9.8000000000000007</v>
      </c>
      <c r="L38">
        <v>-5.0999999999999996</v>
      </c>
      <c r="M38">
        <v>12.2</v>
      </c>
      <c r="N38">
        <v>1</v>
      </c>
      <c r="O38">
        <v>-0.4</v>
      </c>
      <c r="P38">
        <v>78.400000000000006</v>
      </c>
      <c r="Q38">
        <v>-0.9</v>
      </c>
      <c r="R38">
        <v>140.1</v>
      </c>
      <c r="S38">
        <v>-4.8</v>
      </c>
      <c r="T38">
        <v>10.8</v>
      </c>
      <c r="U38">
        <v>10.5</v>
      </c>
      <c r="V38">
        <v>9.6</v>
      </c>
      <c r="W38">
        <v>12</v>
      </c>
      <c r="X38">
        <v>5.7</v>
      </c>
      <c r="Y38">
        <v>3.4</v>
      </c>
      <c r="Z38">
        <v>21.8</v>
      </c>
      <c r="AA38">
        <v>27.6</v>
      </c>
      <c r="AB38">
        <v>-8.5</v>
      </c>
      <c r="AC38">
        <v>-4.9000000000000004</v>
      </c>
      <c r="AD38">
        <v>-2</v>
      </c>
      <c r="AE38">
        <v>-0.4</v>
      </c>
      <c r="AF38">
        <v>124.9</v>
      </c>
      <c r="AG38">
        <v>90</v>
      </c>
      <c r="AH38">
        <v>-24.2</v>
      </c>
      <c r="AI38">
        <v>18.600000000000001</v>
      </c>
    </row>
    <row r="39" spans="1:35" x14ac:dyDescent="0.25">
      <c r="A39">
        <v>25463</v>
      </c>
      <c r="B39">
        <v>11.6</v>
      </c>
      <c r="C39">
        <v>10.9</v>
      </c>
      <c r="D39">
        <v>15</v>
      </c>
      <c r="E39">
        <v>9.9</v>
      </c>
      <c r="F39">
        <v>12.1</v>
      </c>
      <c r="G39">
        <v>5.5</v>
      </c>
      <c r="H39">
        <v>15.5</v>
      </c>
      <c r="I39">
        <v>22.1</v>
      </c>
      <c r="J39">
        <v>27.7</v>
      </c>
      <c r="K39">
        <v>9.8000000000000007</v>
      </c>
      <c r="L39">
        <v>-5.2</v>
      </c>
      <c r="M39">
        <v>12.2</v>
      </c>
      <c r="N39">
        <v>1</v>
      </c>
      <c r="O39">
        <v>-0.5</v>
      </c>
      <c r="P39">
        <v>78.400000000000006</v>
      </c>
      <c r="Q39">
        <v>-0.9</v>
      </c>
      <c r="R39">
        <v>140.1</v>
      </c>
      <c r="S39">
        <v>-4.5</v>
      </c>
      <c r="T39">
        <v>10.8</v>
      </c>
      <c r="U39">
        <v>10.5</v>
      </c>
      <c r="V39">
        <v>9.6</v>
      </c>
      <c r="W39">
        <v>12</v>
      </c>
      <c r="X39">
        <v>5.5</v>
      </c>
      <c r="Y39">
        <v>3.4</v>
      </c>
      <c r="Z39">
        <v>21.8</v>
      </c>
      <c r="AA39">
        <v>27.6</v>
      </c>
      <c r="AB39">
        <v>-8.6</v>
      </c>
      <c r="AC39">
        <v>-4.9000000000000004</v>
      </c>
      <c r="AD39">
        <v>-2</v>
      </c>
      <c r="AE39">
        <v>-0.4</v>
      </c>
      <c r="AF39">
        <v>124.3</v>
      </c>
      <c r="AG39">
        <v>90.1</v>
      </c>
      <c r="AH39">
        <v>-24</v>
      </c>
      <c r="AI39">
        <v>19</v>
      </c>
    </row>
    <row r="40" spans="1:35" x14ac:dyDescent="0.25">
      <c r="A40">
        <v>25498</v>
      </c>
      <c r="B40">
        <v>11.7</v>
      </c>
      <c r="C40">
        <v>11.1</v>
      </c>
      <c r="D40">
        <v>15</v>
      </c>
      <c r="E40">
        <v>9.8000000000000007</v>
      </c>
      <c r="F40">
        <v>12.1</v>
      </c>
      <c r="G40">
        <v>5.8</v>
      </c>
      <c r="H40">
        <v>15.4</v>
      </c>
      <c r="I40">
        <v>22</v>
      </c>
      <c r="J40">
        <v>27.7</v>
      </c>
      <c r="K40">
        <v>9.6</v>
      </c>
      <c r="L40">
        <v>-5.2</v>
      </c>
      <c r="M40">
        <v>12.2</v>
      </c>
      <c r="N40">
        <v>1</v>
      </c>
      <c r="O40">
        <v>-0.5</v>
      </c>
      <c r="P40">
        <v>78.400000000000006</v>
      </c>
      <c r="Q40">
        <v>-0.8</v>
      </c>
      <c r="R40">
        <v>140.19999999999999</v>
      </c>
      <c r="S40">
        <v>-4</v>
      </c>
      <c r="T40">
        <v>10.9</v>
      </c>
      <c r="U40">
        <v>10.4</v>
      </c>
      <c r="V40">
        <v>9.4</v>
      </c>
      <c r="W40">
        <v>12.1</v>
      </c>
      <c r="X40">
        <v>5.3</v>
      </c>
      <c r="Y40">
        <v>3.4</v>
      </c>
      <c r="Z40">
        <v>22</v>
      </c>
      <c r="AA40">
        <v>27.6</v>
      </c>
      <c r="AB40">
        <v>-8.9</v>
      </c>
      <c r="AC40">
        <v>-4.9000000000000004</v>
      </c>
      <c r="AD40">
        <v>-2</v>
      </c>
      <c r="AE40">
        <v>-0.4</v>
      </c>
      <c r="AF40">
        <v>124.7</v>
      </c>
      <c r="AG40">
        <v>90</v>
      </c>
      <c r="AH40">
        <v>-24.3</v>
      </c>
      <c r="AI40">
        <v>18.600000000000001</v>
      </c>
    </row>
    <row r="41" spans="1:35" x14ac:dyDescent="0.25">
      <c r="A41">
        <v>25533</v>
      </c>
      <c r="B41">
        <v>12.4</v>
      </c>
      <c r="C41">
        <v>11.1</v>
      </c>
      <c r="D41">
        <v>15</v>
      </c>
      <c r="E41">
        <v>9.6</v>
      </c>
      <c r="F41">
        <v>12.1</v>
      </c>
      <c r="G41">
        <v>6</v>
      </c>
      <c r="H41">
        <v>15.4</v>
      </c>
      <c r="I41">
        <v>22.1</v>
      </c>
      <c r="J41">
        <v>27.7</v>
      </c>
      <c r="K41">
        <v>9.6</v>
      </c>
      <c r="L41">
        <v>-5.0999999999999996</v>
      </c>
      <c r="M41">
        <v>12.2</v>
      </c>
      <c r="N41">
        <v>1</v>
      </c>
      <c r="O41">
        <v>-0.5</v>
      </c>
      <c r="P41">
        <v>78.400000000000006</v>
      </c>
      <c r="Q41">
        <v>-0.9</v>
      </c>
      <c r="R41">
        <v>140.19999999999999</v>
      </c>
      <c r="S41">
        <v>-3.6</v>
      </c>
      <c r="T41">
        <v>10.8</v>
      </c>
      <c r="U41">
        <v>10.5</v>
      </c>
      <c r="V41">
        <v>9.4</v>
      </c>
      <c r="W41">
        <v>12.1</v>
      </c>
      <c r="X41">
        <v>5.3</v>
      </c>
      <c r="Y41">
        <v>3.5</v>
      </c>
      <c r="Z41">
        <v>22.1</v>
      </c>
      <c r="AA41">
        <v>27.6</v>
      </c>
      <c r="AB41">
        <v>-9.1</v>
      </c>
      <c r="AC41">
        <v>-4.9000000000000004</v>
      </c>
      <c r="AD41">
        <v>-2.1</v>
      </c>
      <c r="AE41">
        <v>-0.4</v>
      </c>
      <c r="AF41">
        <v>124.8</v>
      </c>
      <c r="AG41">
        <v>90</v>
      </c>
      <c r="AH41">
        <v>-24.2</v>
      </c>
      <c r="AI41">
        <v>18.3</v>
      </c>
    </row>
    <row r="42" spans="1:35" x14ac:dyDescent="0.25">
      <c r="A42">
        <v>25568</v>
      </c>
      <c r="B42">
        <v>12</v>
      </c>
      <c r="C42">
        <v>11.1</v>
      </c>
      <c r="D42">
        <v>15</v>
      </c>
      <c r="E42">
        <v>9.5</v>
      </c>
      <c r="F42">
        <v>12.1</v>
      </c>
      <c r="G42">
        <v>5.8</v>
      </c>
      <c r="H42">
        <v>15.4</v>
      </c>
      <c r="I42">
        <v>22.1</v>
      </c>
      <c r="J42">
        <v>27.8</v>
      </c>
      <c r="K42">
        <v>9.6</v>
      </c>
      <c r="L42">
        <v>-5.0999999999999996</v>
      </c>
      <c r="M42">
        <v>12.2</v>
      </c>
      <c r="N42">
        <v>1</v>
      </c>
      <c r="O42">
        <v>-0.4</v>
      </c>
      <c r="P42">
        <v>78.400000000000006</v>
      </c>
      <c r="Q42">
        <v>-1</v>
      </c>
      <c r="R42">
        <v>140.19999999999999</v>
      </c>
      <c r="S42">
        <v>-3.8</v>
      </c>
      <c r="T42">
        <v>10.8</v>
      </c>
      <c r="U42">
        <v>10.6</v>
      </c>
      <c r="V42">
        <v>9.5</v>
      </c>
      <c r="W42">
        <v>12.1</v>
      </c>
      <c r="X42">
        <v>5.3</v>
      </c>
      <c r="Y42">
        <v>3.5</v>
      </c>
      <c r="Z42">
        <v>22.1</v>
      </c>
      <c r="AA42">
        <v>27.5</v>
      </c>
      <c r="AB42">
        <v>-8.6999999999999993</v>
      </c>
      <c r="AC42">
        <v>-4.9000000000000004</v>
      </c>
      <c r="AD42">
        <v>-2.1</v>
      </c>
      <c r="AE42">
        <v>-0.4</v>
      </c>
      <c r="AF42">
        <v>124.8</v>
      </c>
      <c r="AG42">
        <v>90</v>
      </c>
      <c r="AH42">
        <v>-24.2</v>
      </c>
      <c r="AI42">
        <v>18.100000000000001</v>
      </c>
    </row>
    <row r="43" spans="1:35" x14ac:dyDescent="0.25">
      <c r="A43">
        <v>25603</v>
      </c>
      <c r="B43">
        <v>12</v>
      </c>
      <c r="C43">
        <v>10.8</v>
      </c>
      <c r="D43">
        <v>15</v>
      </c>
      <c r="E43">
        <v>9.3000000000000007</v>
      </c>
      <c r="F43">
        <v>12.1</v>
      </c>
      <c r="G43">
        <v>5.9</v>
      </c>
      <c r="H43">
        <v>15.4</v>
      </c>
      <c r="I43">
        <v>22.1</v>
      </c>
      <c r="J43">
        <v>27.8</v>
      </c>
      <c r="K43">
        <v>9.5</v>
      </c>
      <c r="L43">
        <v>-5.0999999999999996</v>
      </c>
      <c r="M43">
        <v>12.2</v>
      </c>
      <c r="N43">
        <v>1</v>
      </c>
      <c r="O43">
        <v>-0.5</v>
      </c>
      <c r="P43">
        <v>78.400000000000006</v>
      </c>
      <c r="Q43">
        <v>-0.9</v>
      </c>
      <c r="R43">
        <v>140.19999999999999</v>
      </c>
      <c r="S43">
        <v>-3.8</v>
      </c>
      <c r="T43">
        <v>10.9</v>
      </c>
      <c r="U43">
        <v>10.6</v>
      </c>
      <c r="V43">
        <v>9.6999999999999993</v>
      </c>
      <c r="W43">
        <v>12.1</v>
      </c>
      <c r="X43">
        <v>5.3</v>
      </c>
      <c r="Y43">
        <v>3.4</v>
      </c>
      <c r="Z43">
        <v>22.1</v>
      </c>
      <c r="AA43">
        <v>27.5</v>
      </c>
      <c r="AB43">
        <v>-8.6</v>
      </c>
      <c r="AC43">
        <v>-4.9000000000000004</v>
      </c>
      <c r="AD43">
        <v>-2</v>
      </c>
      <c r="AE43">
        <v>-0.4</v>
      </c>
      <c r="AF43">
        <v>124.9</v>
      </c>
      <c r="AG43">
        <v>90</v>
      </c>
      <c r="AH43">
        <v>-24.1</v>
      </c>
      <c r="AI43">
        <v>18.2</v>
      </c>
    </row>
    <row r="44" spans="1:35" x14ac:dyDescent="0.25">
      <c r="A44">
        <v>25638</v>
      </c>
      <c r="B44">
        <v>12</v>
      </c>
      <c r="C44">
        <v>10.8</v>
      </c>
      <c r="D44">
        <v>15</v>
      </c>
      <c r="E44">
        <v>9.1</v>
      </c>
      <c r="F44">
        <v>12.1</v>
      </c>
      <c r="G44">
        <v>5.7</v>
      </c>
      <c r="H44">
        <v>15.5</v>
      </c>
      <c r="I44">
        <v>22.1</v>
      </c>
      <c r="J44">
        <v>27.9</v>
      </c>
      <c r="K44">
        <v>9.5</v>
      </c>
      <c r="L44">
        <v>-5</v>
      </c>
      <c r="M44">
        <v>12.2</v>
      </c>
      <c r="N44">
        <v>1</v>
      </c>
      <c r="O44">
        <v>-0.5</v>
      </c>
      <c r="P44">
        <v>78.400000000000006</v>
      </c>
      <c r="Q44">
        <v>-1</v>
      </c>
      <c r="R44">
        <v>140.19999999999999</v>
      </c>
      <c r="S44">
        <v>-3.9</v>
      </c>
      <c r="T44">
        <v>10.6</v>
      </c>
      <c r="U44">
        <v>10.6</v>
      </c>
      <c r="V44">
        <v>9.6999999999999993</v>
      </c>
      <c r="W44">
        <v>12.1</v>
      </c>
      <c r="X44">
        <v>5.6</v>
      </c>
      <c r="Y44">
        <v>3.4</v>
      </c>
      <c r="Z44">
        <v>22.4</v>
      </c>
      <c r="AA44">
        <v>27.5</v>
      </c>
      <c r="AB44">
        <v>-8.6</v>
      </c>
      <c r="AC44">
        <v>-5</v>
      </c>
      <c r="AD44">
        <v>-2</v>
      </c>
      <c r="AE44">
        <v>-0.4</v>
      </c>
      <c r="AF44">
        <v>125</v>
      </c>
      <c r="AG44">
        <v>90</v>
      </c>
      <c r="AH44">
        <v>-24.1</v>
      </c>
      <c r="AI44">
        <v>17.7</v>
      </c>
    </row>
    <row r="45" spans="1:35" x14ac:dyDescent="0.25">
      <c r="A45">
        <v>25672</v>
      </c>
      <c r="B45">
        <v>11.9</v>
      </c>
      <c r="C45">
        <v>10.9</v>
      </c>
      <c r="D45">
        <v>14.9</v>
      </c>
      <c r="E45">
        <v>9.4</v>
      </c>
      <c r="F45">
        <v>12.1</v>
      </c>
      <c r="G45">
        <v>5.5</v>
      </c>
      <c r="H45">
        <v>15.4</v>
      </c>
      <c r="I45">
        <v>22.1</v>
      </c>
      <c r="J45">
        <v>27.8</v>
      </c>
      <c r="K45">
        <v>9.6999999999999993</v>
      </c>
      <c r="L45">
        <v>-5</v>
      </c>
      <c r="M45">
        <v>12.2</v>
      </c>
      <c r="N45">
        <v>1</v>
      </c>
      <c r="O45">
        <v>-0.5</v>
      </c>
      <c r="P45">
        <v>78.400000000000006</v>
      </c>
      <c r="Q45">
        <v>-1</v>
      </c>
      <c r="R45">
        <v>140.30000000000001</v>
      </c>
      <c r="S45">
        <v>-4.0999999999999996</v>
      </c>
      <c r="T45">
        <v>10.7</v>
      </c>
      <c r="U45">
        <v>10.5</v>
      </c>
      <c r="V45">
        <v>9.8000000000000007</v>
      </c>
      <c r="W45">
        <v>12.1</v>
      </c>
      <c r="X45">
        <v>5.9</v>
      </c>
      <c r="Y45">
        <v>3.5</v>
      </c>
      <c r="Z45">
        <v>22.4</v>
      </c>
      <c r="AA45">
        <v>27.6</v>
      </c>
      <c r="AB45">
        <v>-8.6</v>
      </c>
      <c r="AC45">
        <v>-5</v>
      </c>
      <c r="AD45">
        <v>-2</v>
      </c>
      <c r="AE45">
        <v>-0.4</v>
      </c>
      <c r="AF45">
        <v>125.2</v>
      </c>
      <c r="AG45">
        <v>90</v>
      </c>
      <c r="AH45">
        <v>-24.3</v>
      </c>
      <c r="AI45">
        <v>17.8</v>
      </c>
    </row>
    <row r="46" spans="1:35" x14ac:dyDescent="0.25">
      <c r="A46">
        <v>25707</v>
      </c>
      <c r="B46">
        <v>11.9</v>
      </c>
      <c r="C46">
        <v>11</v>
      </c>
      <c r="D46">
        <v>14.9</v>
      </c>
      <c r="E46">
        <v>9.3000000000000007</v>
      </c>
      <c r="F46">
        <v>12.2</v>
      </c>
      <c r="G46">
        <v>5.4</v>
      </c>
      <c r="H46">
        <v>15.4</v>
      </c>
      <c r="I46">
        <v>22.1</v>
      </c>
      <c r="J46">
        <v>27.9</v>
      </c>
      <c r="K46">
        <v>9.8000000000000007</v>
      </c>
      <c r="L46">
        <v>-4.9000000000000004</v>
      </c>
      <c r="M46">
        <v>12.2</v>
      </c>
      <c r="N46">
        <v>1</v>
      </c>
      <c r="O46">
        <v>-0.5</v>
      </c>
      <c r="P46">
        <v>78.400000000000006</v>
      </c>
      <c r="Q46">
        <v>-0.9</v>
      </c>
      <c r="R46">
        <v>140.30000000000001</v>
      </c>
      <c r="S46">
        <v>-4.2</v>
      </c>
      <c r="T46">
        <v>11</v>
      </c>
      <c r="U46">
        <v>10.5</v>
      </c>
      <c r="V46">
        <v>9.6999999999999993</v>
      </c>
      <c r="W46">
        <v>12.1</v>
      </c>
      <c r="X46">
        <v>6.3</v>
      </c>
      <c r="Y46">
        <v>3.4</v>
      </c>
      <c r="Z46">
        <v>22.3</v>
      </c>
      <c r="AA46">
        <v>27.6</v>
      </c>
      <c r="AB46">
        <v>-8.6999999999999993</v>
      </c>
      <c r="AC46">
        <v>-5</v>
      </c>
      <c r="AD46">
        <v>-2</v>
      </c>
      <c r="AE46">
        <v>-0.4</v>
      </c>
      <c r="AF46">
        <v>125.2</v>
      </c>
      <c r="AG46">
        <v>90.1</v>
      </c>
      <c r="AH46">
        <v>-24.4</v>
      </c>
      <c r="AI46">
        <v>17.8</v>
      </c>
    </row>
    <row r="47" spans="1:35" x14ac:dyDescent="0.25">
      <c r="A47">
        <v>25742</v>
      </c>
      <c r="B47">
        <v>11.9</v>
      </c>
      <c r="C47">
        <v>10.9</v>
      </c>
      <c r="D47">
        <v>15</v>
      </c>
      <c r="E47">
        <v>9.6</v>
      </c>
      <c r="F47">
        <v>12.2</v>
      </c>
      <c r="G47">
        <v>5.5</v>
      </c>
      <c r="H47">
        <v>15.4</v>
      </c>
      <c r="I47">
        <v>22.1</v>
      </c>
      <c r="J47">
        <v>27.9</v>
      </c>
      <c r="K47">
        <v>9.8000000000000007</v>
      </c>
      <c r="L47">
        <v>-5</v>
      </c>
      <c r="M47">
        <v>12.2</v>
      </c>
      <c r="N47">
        <v>1</v>
      </c>
      <c r="O47">
        <v>-0.6</v>
      </c>
      <c r="P47">
        <v>78.400000000000006</v>
      </c>
      <c r="Q47">
        <v>-1</v>
      </c>
      <c r="R47">
        <v>140.30000000000001</v>
      </c>
      <c r="S47">
        <v>-4</v>
      </c>
      <c r="T47">
        <v>11</v>
      </c>
      <c r="U47">
        <v>10.4</v>
      </c>
      <c r="V47">
        <v>10</v>
      </c>
      <c r="W47">
        <v>12</v>
      </c>
      <c r="X47">
        <v>6.2</v>
      </c>
      <c r="Y47">
        <v>3.4</v>
      </c>
      <c r="Z47">
        <v>22.4</v>
      </c>
      <c r="AA47">
        <v>27.7</v>
      </c>
      <c r="AB47">
        <v>-8.5</v>
      </c>
      <c r="AC47">
        <v>-4.9000000000000004</v>
      </c>
      <c r="AD47">
        <v>-2</v>
      </c>
      <c r="AE47">
        <v>-0.4</v>
      </c>
      <c r="AF47">
        <v>125.1</v>
      </c>
      <c r="AG47">
        <v>90.1</v>
      </c>
      <c r="AH47">
        <v>-24</v>
      </c>
      <c r="AI47">
        <v>19.8</v>
      </c>
    </row>
    <row r="48" spans="1:35" x14ac:dyDescent="0.25">
      <c r="A48">
        <v>25777</v>
      </c>
      <c r="B48">
        <v>12</v>
      </c>
      <c r="C48">
        <v>10.8</v>
      </c>
      <c r="D48">
        <v>15</v>
      </c>
      <c r="E48">
        <v>9.5</v>
      </c>
      <c r="F48">
        <v>12.2</v>
      </c>
      <c r="G48">
        <v>5.9</v>
      </c>
      <c r="H48">
        <v>15.4</v>
      </c>
      <c r="I48">
        <v>21.9</v>
      </c>
      <c r="J48">
        <v>27.9</v>
      </c>
      <c r="K48">
        <v>9.8000000000000007</v>
      </c>
      <c r="L48">
        <v>-5</v>
      </c>
      <c r="M48">
        <v>12.3</v>
      </c>
      <c r="N48">
        <v>1</v>
      </c>
      <c r="O48">
        <v>-0.6</v>
      </c>
      <c r="P48">
        <v>78.5</v>
      </c>
      <c r="Q48">
        <v>-1</v>
      </c>
      <c r="R48">
        <v>140.4</v>
      </c>
      <c r="S48">
        <v>-3.9</v>
      </c>
      <c r="T48">
        <v>10.8</v>
      </c>
      <c r="U48">
        <v>10.5</v>
      </c>
      <c r="V48">
        <v>10.199999999999999</v>
      </c>
      <c r="W48">
        <v>12</v>
      </c>
      <c r="X48">
        <v>5.8</v>
      </c>
      <c r="Y48">
        <v>3.5</v>
      </c>
      <c r="Z48">
        <v>22.3</v>
      </c>
      <c r="AA48">
        <v>27.6</v>
      </c>
      <c r="AB48">
        <v>-8.5</v>
      </c>
      <c r="AC48">
        <v>-5</v>
      </c>
      <c r="AD48">
        <v>-2</v>
      </c>
      <c r="AE48">
        <v>-0.4</v>
      </c>
      <c r="AF48">
        <v>125</v>
      </c>
      <c r="AG48">
        <v>90.1</v>
      </c>
      <c r="AH48">
        <v>-24.1</v>
      </c>
      <c r="AI48">
        <v>19.399999999999999</v>
      </c>
    </row>
    <row r="49" spans="1:35" x14ac:dyDescent="0.25">
      <c r="A49">
        <v>25812</v>
      </c>
      <c r="B49">
        <v>11.9</v>
      </c>
      <c r="C49">
        <v>10.7</v>
      </c>
      <c r="D49">
        <v>14.9</v>
      </c>
      <c r="E49">
        <v>9.6</v>
      </c>
      <c r="F49">
        <v>12.2</v>
      </c>
      <c r="G49">
        <v>5.8</v>
      </c>
      <c r="H49">
        <v>15.4</v>
      </c>
      <c r="I49">
        <v>21.7</v>
      </c>
      <c r="J49">
        <v>27.9</v>
      </c>
      <c r="K49">
        <v>9.9</v>
      </c>
      <c r="L49">
        <v>-5</v>
      </c>
      <c r="M49">
        <v>12.3</v>
      </c>
      <c r="N49">
        <v>1</v>
      </c>
      <c r="O49">
        <v>-0.7</v>
      </c>
      <c r="P49">
        <v>78.5</v>
      </c>
      <c r="Q49">
        <v>-1</v>
      </c>
      <c r="R49">
        <v>140.5</v>
      </c>
      <c r="S49">
        <v>-4</v>
      </c>
      <c r="T49">
        <v>10.7</v>
      </c>
      <c r="U49">
        <v>10.4</v>
      </c>
      <c r="V49">
        <v>10.1</v>
      </c>
      <c r="W49">
        <v>12</v>
      </c>
      <c r="X49">
        <v>5.5</v>
      </c>
      <c r="Y49">
        <v>3.4</v>
      </c>
      <c r="Z49">
        <v>22.3</v>
      </c>
      <c r="AA49">
        <v>27.6</v>
      </c>
      <c r="AB49">
        <v>-8.6999999999999993</v>
      </c>
      <c r="AC49">
        <v>-5</v>
      </c>
      <c r="AD49">
        <v>-2</v>
      </c>
      <c r="AE49">
        <v>-0.4</v>
      </c>
      <c r="AF49">
        <v>125</v>
      </c>
      <c r="AG49">
        <v>90.1</v>
      </c>
      <c r="AH49">
        <v>-24</v>
      </c>
      <c r="AI49">
        <v>18.899999999999999</v>
      </c>
    </row>
    <row r="50" spans="1:35" x14ac:dyDescent="0.25">
      <c r="A50">
        <v>25847</v>
      </c>
      <c r="B50">
        <v>12.1</v>
      </c>
      <c r="C50">
        <v>10.7</v>
      </c>
      <c r="D50">
        <v>15</v>
      </c>
      <c r="E50">
        <v>9.8000000000000007</v>
      </c>
      <c r="F50">
        <v>12.2</v>
      </c>
      <c r="G50">
        <v>6</v>
      </c>
      <c r="H50">
        <v>15.4</v>
      </c>
      <c r="I50">
        <v>21.8</v>
      </c>
      <c r="J50">
        <v>27.8</v>
      </c>
      <c r="K50">
        <v>9.9</v>
      </c>
      <c r="L50">
        <v>-5</v>
      </c>
      <c r="M50">
        <v>12.3</v>
      </c>
      <c r="N50">
        <v>1</v>
      </c>
      <c r="O50">
        <v>-0.6</v>
      </c>
      <c r="P50">
        <v>78.5</v>
      </c>
      <c r="Q50">
        <v>-1</v>
      </c>
      <c r="R50">
        <v>140.5</v>
      </c>
      <c r="S50">
        <v>-4</v>
      </c>
      <c r="T50">
        <v>10.7</v>
      </c>
      <c r="U50">
        <v>10.4</v>
      </c>
      <c r="V50">
        <v>10.1</v>
      </c>
      <c r="W50">
        <v>12.1</v>
      </c>
      <c r="X50">
        <v>5.4</v>
      </c>
      <c r="Y50">
        <v>3.4</v>
      </c>
      <c r="Z50">
        <v>22.2</v>
      </c>
      <c r="AA50">
        <v>27.7</v>
      </c>
      <c r="AB50">
        <v>-8.5</v>
      </c>
      <c r="AC50">
        <v>-5</v>
      </c>
      <c r="AD50">
        <v>-2</v>
      </c>
      <c r="AE50">
        <v>-0.4</v>
      </c>
      <c r="AF50">
        <v>125</v>
      </c>
      <c r="AG50">
        <v>90</v>
      </c>
      <c r="AH50">
        <v>-24.1</v>
      </c>
      <c r="AI50">
        <v>18.600000000000001</v>
      </c>
    </row>
    <row r="51" spans="1:35" x14ac:dyDescent="0.25">
      <c r="A51">
        <v>25882</v>
      </c>
      <c r="B51">
        <v>12.1</v>
      </c>
      <c r="C51">
        <v>10.3</v>
      </c>
      <c r="D51">
        <v>15</v>
      </c>
      <c r="E51">
        <v>9.9</v>
      </c>
      <c r="F51">
        <v>12.2</v>
      </c>
      <c r="G51">
        <v>5.8</v>
      </c>
      <c r="H51">
        <v>15.4</v>
      </c>
      <c r="I51">
        <v>21.8</v>
      </c>
      <c r="J51">
        <v>27.8</v>
      </c>
      <c r="K51">
        <v>9.8000000000000007</v>
      </c>
      <c r="L51">
        <v>-5</v>
      </c>
      <c r="M51">
        <v>12.3</v>
      </c>
      <c r="N51">
        <v>1</v>
      </c>
      <c r="O51">
        <v>-0.7</v>
      </c>
      <c r="P51">
        <v>78.5</v>
      </c>
      <c r="Q51">
        <v>-1</v>
      </c>
      <c r="R51">
        <v>140.5</v>
      </c>
      <c r="S51">
        <v>-4</v>
      </c>
      <c r="T51">
        <v>10.8</v>
      </c>
      <c r="U51">
        <v>10.4</v>
      </c>
      <c r="V51">
        <v>9.6999999999999993</v>
      </c>
      <c r="W51">
        <v>12.1</v>
      </c>
      <c r="X51">
        <v>5.0999999999999996</v>
      </c>
      <c r="Y51">
        <v>3.5</v>
      </c>
      <c r="Z51">
        <v>22.2</v>
      </c>
      <c r="AA51">
        <v>27.7</v>
      </c>
      <c r="AB51">
        <v>-8.5</v>
      </c>
      <c r="AC51">
        <v>-5</v>
      </c>
      <c r="AD51">
        <v>-2</v>
      </c>
      <c r="AE51">
        <v>-0.4</v>
      </c>
      <c r="AF51">
        <v>125.1</v>
      </c>
      <c r="AG51">
        <v>90</v>
      </c>
      <c r="AH51">
        <v>-23.7</v>
      </c>
      <c r="AI51">
        <v>19.899999999999999</v>
      </c>
    </row>
    <row r="52" spans="1:35" x14ac:dyDescent="0.25">
      <c r="A52">
        <v>25917</v>
      </c>
      <c r="B52">
        <v>12.1</v>
      </c>
      <c r="C52">
        <v>10.4</v>
      </c>
      <c r="D52">
        <v>14.9</v>
      </c>
      <c r="E52">
        <v>10</v>
      </c>
      <c r="F52">
        <v>12.1</v>
      </c>
      <c r="G52">
        <v>5.6</v>
      </c>
      <c r="H52">
        <v>15.4</v>
      </c>
      <c r="I52">
        <v>21.8</v>
      </c>
      <c r="J52">
        <v>27.8</v>
      </c>
      <c r="K52">
        <v>9.6999999999999993</v>
      </c>
      <c r="L52">
        <v>-5</v>
      </c>
      <c r="M52">
        <v>12.3</v>
      </c>
      <c r="N52">
        <v>1</v>
      </c>
      <c r="O52">
        <v>-0.8</v>
      </c>
      <c r="P52">
        <v>78.5</v>
      </c>
      <c r="Q52">
        <v>-1</v>
      </c>
      <c r="R52">
        <v>140.4</v>
      </c>
      <c r="S52">
        <v>-4</v>
      </c>
      <c r="T52">
        <v>10.4</v>
      </c>
      <c r="U52">
        <v>10.5</v>
      </c>
      <c r="V52">
        <v>9.6999999999999993</v>
      </c>
      <c r="W52">
        <v>12</v>
      </c>
      <c r="X52">
        <v>5.3</v>
      </c>
      <c r="Y52">
        <v>3.5</v>
      </c>
      <c r="Z52">
        <v>22.1</v>
      </c>
      <c r="AA52">
        <v>27.7</v>
      </c>
      <c r="AB52">
        <v>-9</v>
      </c>
      <c r="AC52">
        <v>-5</v>
      </c>
      <c r="AD52">
        <v>-2</v>
      </c>
      <c r="AE52">
        <v>-0.3</v>
      </c>
      <c r="AF52">
        <v>125.1</v>
      </c>
      <c r="AG52">
        <v>90.1</v>
      </c>
      <c r="AH52">
        <v>-23.9</v>
      </c>
      <c r="AI52">
        <v>19.600000000000001</v>
      </c>
    </row>
    <row r="53" spans="1:35" x14ac:dyDescent="0.25">
      <c r="A53">
        <v>25952</v>
      </c>
      <c r="B53">
        <v>12.1</v>
      </c>
      <c r="C53">
        <v>10.5</v>
      </c>
      <c r="D53">
        <v>15</v>
      </c>
      <c r="E53">
        <v>10</v>
      </c>
      <c r="F53">
        <v>12.1</v>
      </c>
      <c r="G53">
        <v>5.7</v>
      </c>
      <c r="H53">
        <v>15.4</v>
      </c>
      <c r="I53">
        <v>22</v>
      </c>
      <c r="J53">
        <v>27.8</v>
      </c>
      <c r="K53">
        <v>9.9</v>
      </c>
      <c r="L53">
        <v>-5</v>
      </c>
      <c r="M53">
        <v>12.3</v>
      </c>
      <c r="N53">
        <v>1</v>
      </c>
      <c r="O53">
        <v>-0.8</v>
      </c>
      <c r="P53">
        <v>78.400000000000006</v>
      </c>
      <c r="Q53">
        <v>-1</v>
      </c>
      <c r="R53">
        <v>140.4</v>
      </c>
      <c r="S53">
        <v>-3.9</v>
      </c>
      <c r="T53">
        <v>10.4</v>
      </c>
      <c r="U53">
        <v>10.5</v>
      </c>
      <c r="V53">
        <v>9.8000000000000007</v>
      </c>
      <c r="W53">
        <v>12.1</v>
      </c>
      <c r="X53">
        <v>5.5</v>
      </c>
      <c r="Y53">
        <v>3.5</v>
      </c>
      <c r="Z53">
        <v>21.9</v>
      </c>
      <c r="AA53">
        <v>27.8</v>
      </c>
      <c r="AB53">
        <v>-8.8000000000000007</v>
      </c>
      <c r="AC53">
        <v>-5</v>
      </c>
      <c r="AD53">
        <v>-2</v>
      </c>
      <c r="AE53">
        <v>-0.3</v>
      </c>
      <c r="AF53">
        <v>125.3</v>
      </c>
      <c r="AG53">
        <v>90.1</v>
      </c>
      <c r="AH53">
        <v>-23.9</v>
      </c>
      <c r="AI53">
        <v>18.899999999999999</v>
      </c>
    </row>
    <row r="54" spans="1:35" x14ac:dyDescent="0.25">
      <c r="A54">
        <v>25987</v>
      </c>
      <c r="B54">
        <v>12.1</v>
      </c>
      <c r="C54">
        <v>10.6</v>
      </c>
      <c r="D54">
        <v>15</v>
      </c>
      <c r="E54">
        <v>9.8000000000000007</v>
      </c>
      <c r="F54">
        <v>12.1</v>
      </c>
      <c r="G54">
        <v>5.9</v>
      </c>
      <c r="H54">
        <v>15.5</v>
      </c>
      <c r="I54">
        <v>22</v>
      </c>
      <c r="J54">
        <v>27.8</v>
      </c>
      <c r="K54">
        <v>9.8000000000000007</v>
      </c>
      <c r="L54">
        <v>-5</v>
      </c>
      <c r="M54">
        <v>12.3</v>
      </c>
      <c r="N54">
        <v>1</v>
      </c>
      <c r="O54">
        <v>-0.8</v>
      </c>
      <c r="P54">
        <v>78.400000000000006</v>
      </c>
      <c r="Q54">
        <v>-0.9</v>
      </c>
      <c r="R54">
        <v>140.4</v>
      </c>
      <c r="S54">
        <v>-3.8</v>
      </c>
      <c r="T54">
        <v>10</v>
      </c>
      <c r="U54">
        <v>10.5</v>
      </c>
      <c r="V54">
        <v>10</v>
      </c>
      <c r="W54">
        <v>12.1</v>
      </c>
      <c r="X54">
        <v>5.6</v>
      </c>
      <c r="Y54">
        <v>3.5</v>
      </c>
      <c r="Z54">
        <v>21.8</v>
      </c>
      <c r="AA54">
        <v>27.8</v>
      </c>
      <c r="AB54">
        <v>-8.9</v>
      </c>
      <c r="AC54">
        <v>-5</v>
      </c>
      <c r="AD54">
        <v>-2</v>
      </c>
      <c r="AE54">
        <v>-0.3</v>
      </c>
      <c r="AF54">
        <v>125.3</v>
      </c>
      <c r="AG54">
        <v>90.1</v>
      </c>
      <c r="AH54">
        <v>-23.9</v>
      </c>
      <c r="AI54">
        <v>18.600000000000001</v>
      </c>
    </row>
    <row r="55" spans="1:35" x14ac:dyDescent="0.25">
      <c r="A55">
        <v>26022</v>
      </c>
      <c r="B55">
        <v>12.1</v>
      </c>
      <c r="C55">
        <v>10.8</v>
      </c>
      <c r="D55">
        <v>15</v>
      </c>
      <c r="E55">
        <v>9.9</v>
      </c>
      <c r="F55">
        <v>12.1</v>
      </c>
      <c r="G55">
        <v>5.5</v>
      </c>
      <c r="H55">
        <v>15.5</v>
      </c>
      <c r="I55">
        <v>22</v>
      </c>
      <c r="J55">
        <v>27.8</v>
      </c>
      <c r="K55">
        <v>9.8000000000000007</v>
      </c>
      <c r="L55">
        <v>-5</v>
      </c>
      <c r="M55">
        <v>12.3</v>
      </c>
      <c r="N55">
        <v>1</v>
      </c>
      <c r="O55">
        <v>-0.9</v>
      </c>
      <c r="P55">
        <v>78.400000000000006</v>
      </c>
      <c r="Q55">
        <v>-0.9</v>
      </c>
      <c r="R55">
        <v>140.4</v>
      </c>
      <c r="S55">
        <v>-3.8</v>
      </c>
      <c r="T55">
        <v>10.3</v>
      </c>
      <c r="U55">
        <v>10.5</v>
      </c>
      <c r="V55">
        <v>10</v>
      </c>
      <c r="W55">
        <v>12.1</v>
      </c>
      <c r="X55">
        <v>5.6</v>
      </c>
      <c r="Y55">
        <v>3.5</v>
      </c>
      <c r="Z55">
        <v>21.7</v>
      </c>
      <c r="AA55">
        <v>27.7</v>
      </c>
      <c r="AB55">
        <v>-8.9</v>
      </c>
      <c r="AC55">
        <v>-5.0999999999999996</v>
      </c>
      <c r="AD55">
        <v>-2</v>
      </c>
      <c r="AE55">
        <v>-0.3</v>
      </c>
      <c r="AF55">
        <v>125.3</v>
      </c>
      <c r="AG55">
        <v>90.1</v>
      </c>
      <c r="AH55">
        <v>-23.8</v>
      </c>
      <c r="AI55">
        <v>18.8</v>
      </c>
    </row>
    <row r="56" spans="1:35" x14ac:dyDescent="0.25">
      <c r="A56">
        <v>26057</v>
      </c>
      <c r="B56">
        <v>12.2</v>
      </c>
      <c r="C56">
        <v>10.7</v>
      </c>
      <c r="D56">
        <v>15</v>
      </c>
      <c r="E56">
        <v>9.9</v>
      </c>
      <c r="F56">
        <v>12.1</v>
      </c>
      <c r="G56">
        <v>5.4</v>
      </c>
      <c r="H56">
        <v>15.5</v>
      </c>
      <c r="I56">
        <v>22.1</v>
      </c>
      <c r="J56">
        <v>27.8</v>
      </c>
      <c r="K56">
        <v>9.9</v>
      </c>
      <c r="L56">
        <v>-4.9000000000000004</v>
      </c>
      <c r="M56">
        <v>12.3</v>
      </c>
      <c r="N56">
        <v>1</v>
      </c>
      <c r="O56">
        <v>-0.8</v>
      </c>
      <c r="P56">
        <v>78.5</v>
      </c>
      <c r="Q56">
        <v>-0.9</v>
      </c>
      <c r="R56">
        <v>140.30000000000001</v>
      </c>
      <c r="S56">
        <v>-3.8</v>
      </c>
      <c r="T56">
        <v>10.4</v>
      </c>
      <c r="U56">
        <v>10.5</v>
      </c>
      <c r="V56">
        <v>9.9</v>
      </c>
      <c r="W56">
        <v>12.1</v>
      </c>
      <c r="X56">
        <v>6</v>
      </c>
      <c r="Y56">
        <v>3.6</v>
      </c>
      <c r="Z56">
        <v>21.7</v>
      </c>
      <c r="AA56">
        <v>27.7</v>
      </c>
      <c r="AB56">
        <v>-9</v>
      </c>
      <c r="AC56">
        <v>-5</v>
      </c>
      <c r="AD56">
        <v>-2</v>
      </c>
      <c r="AE56">
        <v>-0.4</v>
      </c>
      <c r="AF56">
        <v>125.2</v>
      </c>
      <c r="AG56">
        <v>90.1</v>
      </c>
      <c r="AH56">
        <v>-23.7</v>
      </c>
      <c r="AI56">
        <v>18.3</v>
      </c>
    </row>
    <row r="57" spans="1:35" x14ac:dyDescent="0.25">
      <c r="A57">
        <v>26091</v>
      </c>
      <c r="B57">
        <v>12.3</v>
      </c>
      <c r="C57">
        <v>10.8</v>
      </c>
      <c r="D57">
        <v>15.1</v>
      </c>
      <c r="E57">
        <v>10.1</v>
      </c>
      <c r="F57">
        <v>12</v>
      </c>
      <c r="G57">
        <v>5.5</v>
      </c>
      <c r="H57">
        <v>15.5</v>
      </c>
      <c r="I57">
        <v>22</v>
      </c>
      <c r="J57">
        <v>27.9</v>
      </c>
      <c r="K57">
        <v>9.8000000000000007</v>
      </c>
      <c r="L57">
        <v>-5</v>
      </c>
      <c r="M57">
        <v>12.3</v>
      </c>
      <c r="N57">
        <v>1</v>
      </c>
      <c r="O57">
        <v>-0.8</v>
      </c>
      <c r="P57">
        <v>78.400000000000006</v>
      </c>
      <c r="Q57">
        <v>-0.9</v>
      </c>
      <c r="R57">
        <v>140.4</v>
      </c>
      <c r="S57">
        <v>-3.8</v>
      </c>
      <c r="T57">
        <v>10.5</v>
      </c>
      <c r="U57">
        <v>10.5</v>
      </c>
      <c r="V57">
        <v>9.9</v>
      </c>
      <c r="W57">
        <v>12.2</v>
      </c>
      <c r="X57">
        <v>5.8</v>
      </c>
      <c r="Y57">
        <v>3.5</v>
      </c>
      <c r="Z57">
        <v>22</v>
      </c>
      <c r="AA57">
        <v>27.8</v>
      </c>
      <c r="AB57">
        <v>-9.1999999999999993</v>
      </c>
      <c r="AC57">
        <v>-5</v>
      </c>
      <c r="AD57">
        <v>-1.9</v>
      </c>
      <c r="AE57">
        <v>-0.4</v>
      </c>
      <c r="AF57">
        <v>125.2</v>
      </c>
      <c r="AG57">
        <v>90.1</v>
      </c>
      <c r="AH57">
        <v>-23.8</v>
      </c>
      <c r="AI57">
        <v>18</v>
      </c>
    </row>
    <row r="58" spans="1:35" x14ac:dyDescent="0.25">
      <c r="A58">
        <v>26126</v>
      </c>
      <c r="B58">
        <v>12.4</v>
      </c>
      <c r="C58">
        <v>10.8</v>
      </c>
      <c r="D58">
        <v>15.1</v>
      </c>
      <c r="E58">
        <v>10</v>
      </c>
      <c r="F58">
        <v>12</v>
      </c>
      <c r="G58">
        <v>5.5</v>
      </c>
      <c r="H58">
        <v>15.6</v>
      </c>
      <c r="I58">
        <v>22</v>
      </c>
      <c r="J58">
        <v>27.8</v>
      </c>
      <c r="K58">
        <v>9.6999999999999993</v>
      </c>
      <c r="L58">
        <v>-4.9000000000000004</v>
      </c>
      <c r="M58">
        <v>12.3</v>
      </c>
      <c r="N58">
        <v>1</v>
      </c>
      <c r="O58">
        <v>-0.7</v>
      </c>
      <c r="P58">
        <v>78.400000000000006</v>
      </c>
      <c r="Q58">
        <v>-0.9</v>
      </c>
      <c r="R58">
        <v>140.30000000000001</v>
      </c>
      <c r="S58">
        <v>-3.7</v>
      </c>
      <c r="T58">
        <v>10.6</v>
      </c>
      <c r="U58">
        <v>10.4</v>
      </c>
      <c r="V58">
        <v>9.8000000000000007</v>
      </c>
      <c r="W58">
        <v>12.1</v>
      </c>
      <c r="X58">
        <v>5.3</v>
      </c>
      <c r="Y58">
        <v>3.4</v>
      </c>
      <c r="Z58">
        <v>21.9</v>
      </c>
      <c r="AA58">
        <v>27.8</v>
      </c>
      <c r="AB58">
        <v>-9.1</v>
      </c>
      <c r="AC58">
        <v>-5.0999999999999996</v>
      </c>
      <c r="AD58">
        <v>-2</v>
      </c>
      <c r="AE58">
        <v>-0.4</v>
      </c>
      <c r="AF58">
        <v>125.2</v>
      </c>
      <c r="AG58">
        <v>90.1</v>
      </c>
      <c r="AH58">
        <v>-23.7</v>
      </c>
      <c r="AI58">
        <v>17.8</v>
      </c>
    </row>
    <row r="59" spans="1:35" x14ac:dyDescent="0.25">
      <c r="A59">
        <v>26160</v>
      </c>
      <c r="B59">
        <v>12.5</v>
      </c>
      <c r="C59">
        <v>10</v>
      </c>
      <c r="D59">
        <v>15</v>
      </c>
      <c r="E59">
        <v>9.9</v>
      </c>
      <c r="F59">
        <v>12</v>
      </c>
      <c r="G59">
        <v>5.8</v>
      </c>
      <c r="H59">
        <v>15.6</v>
      </c>
      <c r="I59">
        <v>22</v>
      </c>
      <c r="J59">
        <v>27.9</v>
      </c>
      <c r="K59">
        <v>9.8000000000000007</v>
      </c>
      <c r="L59">
        <v>-4.9000000000000004</v>
      </c>
      <c r="M59">
        <v>12.3</v>
      </c>
      <c r="N59">
        <v>1</v>
      </c>
      <c r="O59">
        <v>-0.8</v>
      </c>
      <c r="P59">
        <v>78.400000000000006</v>
      </c>
      <c r="Q59">
        <v>-1</v>
      </c>
      <c r="R59">
        <v>140.30000000000001</v>
      </c>
      <c r="S59">
        <v>-3.8</v>
      </c>
      <c r="T59">
        <v>10.8</v>
      </c>
      <c r="U59">
        <v>10.4</v>
      </c>
      <c r="V59">
        <v>9.6999999999999993</v>
      </c>
      <c r="W59">
        <v>12.1</v>
      </c>
      <c r="X59">
        <v>5.0999999999999996</v>
      </c>
      <c r="Y59">
        <v>3.5</v>
      </c>
      <c r="Z59">
        <v>21.8</v>
      </c>
      <c r="AA59">
        <v>27.7</v>
      </c>
      <c r="AB59">
        <v>-9</v>
      </c>
      <c r="AC59">
        <v>-5.0999999999999996</v>
      </c>
      <c r="AD59">
        <v>-2</v>
      </c>
      <c r="AE59">
        <v>-0.3</v>
      </c>
      <c r="AF59">
        <v>125.2</v>
      </c>
      <c r="AG59">
        <v>90.1</v>
      </c>
      <c r="AH59">
        <v>-23.6</v>
      </c>
      <c r="AI59">
        <v>18.5</v>
      </c>
    </row>
    <row r="60" spans="1:35" x14ac:dyDescent="0.25">
      <c r="A60">
        <v>26195</v>
      </c>
      <c r="B60">
        <v>12.5</v>
      </c>
      <c r="C60">
        <v>10.3</v>
      </c>
      <c r="D60">
        <v>14.9</v>
      </c>
      <c r="E60">
        <v>9.9</v>
      </c>
      <c r="F60">
        <v>12</v>
      </c>
      <c r="G60">
        <v>5.3</v>
      </c>
      <c r="H60">
        <v>15.5</v>
      </c>
      <c r="I60">
        <v>22.1</v>
      </c>
      <c r="J60">
        <v>27.8</v>
      </c>
      <c r="K60">
        <v>9.9</v>
      </c>
      <c r="L60">
        <v>-4.9000000000000004</v>
      </c>
      <c r="M60">
        <v>12.3</v>
      </c>
      <c r="N60">
        <v>1</v>
      </c>
      <c r="O60">
        <v>-0.7</v>
      </c>
      <c r="P60">
        <v>78.400000000000006</v>
      </c>
      <c r="Q60">
        <v>-1</v>
      </c>
      <c r="R60">
        <v>140.4</v>
      </c>
      <c r="S60">
        <v>-3.7</v>
      </c>
      <c r="T60">
        <v>10.5</v>
      </c>
      <c r="U60">
        <v>10.3</v>
      </c>
      <c r="V60">
        <v>9.8000000000000007</v>
      </c>
      <c r="W60">
        <v>12.1</v>
      </c>
      <c r="X60">
        <v>5.0999999999999996</v>
      </c>
      <c r="Y60">
        <v>3.5</v>
      </c>
      <c r="Z60">
        <v>21.9</v>
      </c>
      <c r="AA60">
        <v>27.7</v>
      </c>
      <c r="AB60">
        <v>-8.8000000000000007</v>
      </c>
      <c r="AC60">
        <v>-5.0999999999999996</v>
      </c>
      <c r="AD60">
        <v>-2</v>
      </c>
      <c r="AE60">
        <v>-0.4</v>
      </c>
      <c r="AF60">
        <v>125.2</v>
      </c>
      <c r="AG60">
        <v>90</v>
      </c>
      <c r="AH60">
        <v>-23.8</v>
      </c>
      <c r="AI60">
        <v>18.2</v>
      </c>
    </row>
    <row r="61" spans="1:35" x14ac:dyDescent="0.25">
      <c r="A61">
        <v>26230</v>
      </c>
      <c r="B61">
        <v>12.6</v>
      </c>
      <c r="C61">
        <v>10.199999999999999</v>
      </c>
      <c r="D61">
        <v>15</v>
      </c>
      <c r="E61">
        <v>10.1</v>
      </c>
      <c r="F61">
        <v>12</v>
      </c>
      <c r="G61">
        <v>4.8</v>
      </c>
      <c r="H61">
        <v>15.5</v>
      </c>
      <c r="I61">
        <v>22.2</v>
      </c>
      <c r="J61">
        <v>27.8</v>
      </c>
      <c r="K61">
        <v>10</v>
      </c>
      <c r="L61">
        <v>-4.9000000000000004</v>
      </c>
      <c r="M61">
        <v>12.3</v>
      </c>
      <c r="N61">
        <v>1</v>
      </c>
      <c r="O61">
        <v>-0.7</v>
      </c>
      <c r="P61">
        <v>78.400000000000006</v>
      </c>
      <c r="Q61">
        <v>-1</v>
      </c>
      <c r="R61">
        <v>140.4</v>
      </c>
      <c r="S61">
        <v>-3.5</v>
      </c>
      <c r="T61">
        <v>10.6</v>
      </c>
      <c r="U61">
        <v>10.3</v>
      </c>
      <c r="V61">
        <v>9.6999999999999993</v>
      </c>
      <c r="W61">
        <v>12.2</v>
      </c>
      <c r="X61">
        <v>5.4</v>
      </c>
      <c r="Y61">
        <v>3.5</v>
      </c>
      <c r="Z61">
        <v>22</v>
      </c>
      <c r="AA61">
        <v>27.8</v>
      </c>
      <c r="AB61">
        <v>-8.9</v>
      </c>
      <c r="AC61">
        <v>-5.0999999999999996</v>
      </c>
      <c r="AD61">
        <v>-2</v>
      </c>
      <c r="AE61">
        <v>-0.4</v>
      </c>
      <c r="AF61">
        <v>125.3</v>
      </c>
      <c r="AG61">
        <v>90.1</v>
      </c>
      <c r="AH61">
        <v>-23.7</v>
      </c>
      <c r="AI61">
        <v>18</v>
      </c>
    </row>
    <row r="62" spans="1:35" x14ac:dyDescent="0.25">
      <c r="A62">
        <v>26265</v>
      </c>
      <c r="B62">
        <v>12.6</v>
      </c>
      <c r="C62">
        <v>10.3</v>
      </c>
      <c r="D62">
        <v>15</v>
      </c>
      <c r="E62">
        <v>10.199999999999999</v>
      </c>
      <c r="F62">
        <v>12</v>
      </c>
      <c r="G62">
        <v>5.4</v>
      </c>
      <c r="H62">
        <v>15.5</v>
      </c>
      <c r="I62">
        <v>22.3</v>
      </c>
      <c r="J62">
        <v>27.8</v>
      </c>
      <c r="K62">
        <v>9.9</v>
      </c>
      <c r="L62">
        <v>-5</v>
      </c>
      <c r="M62">
        <v>12.3</v>
      </c>
      <c r="N62">
        <v>1</v>
      </c>
      <c r="O62">
        <v>-0.4</v>
      </c>
      <c r="P62">
        <v>78.5</v>
      </c>
      <c r="Q62">
        <v>-1</v>
      </c>
      <c r="R62">
        <v>140.4</v>
      </c>
      <c r="S62">
        <v>-3.6</v>
      </c>
      <c r="T62">
        <v>10.5</v>
      </c>
      <c r="U62">
        <v>10.3</v>
      </c>
      <c r="V62">
        <v>9.5</v>
      </c>
      <c r="W62">
        <v>12.3</v>
      </c>
      <c r="X62">
        <v>5.2</v>
      </c>
      <c r="Y62">
        <v>3.5</v>
      </c>
      <c r="Z62">
        <v>22.2</v>
      </c>
      <c r="AA62">
        <v>27.7</v>
      </c>
      <c r="AB62">
        <v>-9</v>
      </c>
      <c r="AC62">
        <v>-5</v>
      </c>
      <c r="AD62">
        <v>-2</v>
      </c>
      <c r="AE62">
        <v>-0.4</v>
      </c>
      <c r="AF62">
        <v>125.2</v>
      </c>
      <c r="AG62">
        <v>90.1</v>
      </c>
      <c r="AH62">
        <v>-24.1</v>
      </c>
      <c r="AI62">
        <v>17.8</v>
      </c>
    </row>
    <row r="63" spans="1:35" x14ac:dyDescent="0.25">
      <c r="A63">
        <v>26300</v>
      </c>
      <c r="B63">
        <v>12.7</v>
      </c>
      <c r="C63">
        <v>10.5</v>
      </c>
      <c r="D63">
        <v>15</v>
      </c>
      <c r="E63">
        <v>10.1</v>
      </c>
      <c r="F63">
        <v>12</v>
      </c>
      <c r="G63">
        <v>5</v>
      </c>
      <c r="H63">
        <v>15.6</v>
      </c>
      <c r="I63">
        <v>22.4</v>
      </c>
      <c r="J63">
        <v>27.7</v>
      </c>
      <c r="K63">
        <v>9.9</v>
      </c>
      <c r="L63">
        <v>-5</v>
      </c>
      <c r="M63">
        <v>12.2</v>
      </c>
      <c r="N63">
        <v>1</v>
      </c>
      <c r="O63">
        <v>-0.5</v>
      </c>
      <c r="P63">
        <v>78.5</v>
      </c>
      <c r="Q63">
        <v>-1</v>
      </c>
      <c r="R63">
        <v>140.4</v>
      </c>
      <c r="S63">
        <v>-3.6</v>
      </c>
      <c r="T63">
        <v>10.3</v>
      </c>
      <c r="U63">
        <v>10.3</v>
      </c>
      <c r="V63">
        <v>9.1999999999999993</v>
      </c>
      <c r="W63">
        <v>12.3</v>
      </c>
      <c r="X63">
        <v>5.0999999999999996</v>
      </c>
      <c r="Y63">
        <v>3.5</v>
      </c>
      <c r="Z63">
        <v>22.3</v>
      </c>
      <c r="AA63">
        <v>27.7</v>
      </c>
      <c r="AB63">
        <v>-8.6999999999999993</v>
      </c>
      <c r="AC63">
        <v>-5.0999999999999996</v>
      </c>
      <c r="AD63">
        <v>-2.1</v>
      </c>
      <c r="AE63">
        <v>-0.4</v>
      </c>
      <c r="AF63">
        <v>125.1</v>
      </c>
      <c r="AG63">
        <v>90.1</v>
      </c>
      <c r="AH63">
        <v>-24.1</v>
      </c>
      <c r="AI63">
        <v>18</v>
      </c>
    </row>
    <row r="64" spans="1:35" x14ac:dyDescent="0.25">
      <c r="A64">
        <v>26335</v>
      </c>
      <c r="B64">
        <v>12.7</v>
      </c>
      <c r="C64">
        <v>10.5</v>
      </c>
      <c r="D64">
        <v>15</v>
      </c>
      <c r="E64">
        <v>10</v>
      </c>
      <c r="F64">
        <v>11.9</v>
      </c>
      <c r="G64">
        <v>5</v>
      </c>
      <c r="H64">
        <v>15.6</v>
      </c>
      <c r="I64">
        <v>22.4</v>
      </c>
      <c r="J64">
        <v>27.7</v>
      </c>
      <c r="K64">
        <v>9.9</v>
      </c>
      <c r="L64">
        <v>-5</v>
      </c>
      <c r="M64">
        <v>12.2</v>
      </c>
      <c r="N64">
        <v>1</v>
      </c>
      <c r="O64">
        <v>-0.5</v>
      </c>
      <c r="P64">
        <v>78.5</v>
      </c>
      <c r="Q64">
        <v>-1</v>
      </c>
      <c r="R64">
        <v>140.4</v>
      </c>
      <c r="S64">
        <v>-3.7</v>
      </c>
      <c r="T64">
        <v>10.199999999999999</v>
      </c>
      <c r="U64">
        <v>10.3</v>
      </c>
      <c r="V64">
        <v>9.5</v>
      </c>
      <c r="W64">
        <v>12.2</v>
      </c>
      <c r="X64">
        <v>5.2</v>
      </c>
      <c r="Y64">
        <v>3.5</v>
      </c>
      <c r="Z64">
        <v>22.2</v>
      </c>
      <c r="AA64">
        <v>27.8</v>
      </c>
      <c r="AB64">
        <v>-8.6999999999999993</v>
      </c>
      <c r="AC64">
        <v>-5</v>
      </c>
      <c r="AD64">
        <v>-2.1</v>
      </c>
      <c r="AE64">
        <v>-0.4</v>
      </c>
      <c r="AF64">
        <v>124.6</v>
      </c>
      <c r="AG64">
        <v>90.1</v>
      </c>
      <c r="AH64">
        <v>-24</v>
      </c>
      <c r="AI64">
        <v>18.100000000000001</v>
      </c>
    </row>
    <row r="65" spans="1:35" x14ac:dyDescent="0.25">
      <c r="A65">
        <v>26370</v>
      </c>
      <c r="B65">
        <v>12.7</v>
      </c>
      <c r="C65">
        <v>10.5</v>
      </c>
      <c r="D65">
        <v>15</v>
      </c>
      <c r="E65">
        <v>9.8000000000000007</v>
      </c>
      <c r="F65">
        <v>12</v>
      </c>
      <c r="G65">
        <v>5.3</v>
      </c>
      <c r="H65">
        <v>15.5</v>
      </c>
      <c r="I65">
        <v>22.3</v>
      </c>
      <c r="J65">
        <v>27.7</v>
      </c>
      <c r="K65">
        <v>9.9</v>
      </c>
      <c r="L65">
        <v>-5.0999999999999996</v>
      </c>
      <c r="M65">
        <v>12.2</v>
      </c>
      <c r="N65">
        <v>1</v>
      </c>
      <c r="O65">
        <v>-0.5</v>
      </c>
      <c r="P65">
        <v>78.5</v>
      </c>
      <c r="Q65">
        <v>-0.1</v>
      </c>
      <c r="R65">
        <v>140.4</v>
      </c>
      <c r="S65">
        <v>-3.5</v>
      </c>
      <c r="T65">
        <v>10.3</v>
      </c>
      <c r="U65">
        <v>10.4</v>
      </c>
      <c r="V65">
        <v>9.5</v>
      </c>
      <c r="W65">
        <v>12.3</v>
      </c>
      <c r="X65">
        <v>5.2</v>
      </c>
      <c r="Y65">
        <v>3.5</v>
      </c>
      <c r="Z65">
        <v>22.2</v>
      </c>
      <c r="AA65">
        <v>27.8</v>
      </c>
      <c r="AB65">
        <v>-8.6999999999999993</v>
      </c>
      <c r="AC65">
        <v>-5</v>
      </c>
      <c r="AD65">
        <v>-2.1</v>
      </c>
      <c r="AE65">
        <v>-0.3</v>
      </c>
      <c r="AF65">
        <v>124.7</v>
      </c>
      <c r="AG65">
        <v>90.1</v>
      </c>
      <c r="AH65">
        <v>-24</v>
      </c>
      <c r="AI65">
        <v>17.8</v>
      </c>
    </row>
    <row r="66" spans="1:35" x14ac:dyDescent="0.25">
      <c r="A66">
        <v>26405</v>
      </c>
      <c r="B66">
        <v>12.6</v>
      </c>
      <c r="C66">
        <v>10.5</v>
      </c>
      <c r="D66">
        <v>15</v>
      </c>
      <c r="E66">
        <v>9.6999999999999993</v>
      </c>
      <c r="F66">
        <v>12</v>
      </c>
      <c r="G66">
        <v>5.6</v>
      </c>
      <c r="H66">
        <v>15.4</v>
      </c>
      <c r="I66">
        <v>22.6</v>
      </c>
      <c r="J66">
        <v>27.6</v>
      </c>
      <c r="K66">
        <v>10</v>
      </c>
      <c r="L66">
        <v>-5</v>
      </c>
      <c r="M66">
        <v>12.2</v>
      </c>
      <c r="N66">
        <v>1</v>
      </c>
      <c r="O66">
        <v>-0.1</v>
      </c>
      <c r="P66">
        <v>78.400000000000006</v>
      </c>
      <c r="Q66">
        <v>-0.3</v>
      </c>
      <c r="R66">
        <v>140.30000000000001</v>
      </c>
      <c r="S66">
        <v>-3.5</v>
      </c>
      <c r="T66">
        <v>10.3</v>
      </c>
      <c r="U66">
        <v>10.5</v>
      </c>
      <c r="V66">
        <v>9.5</v>
      </c>
      <c r="W66">
        <v>12.2</v>
      </c>
      <c r="X66">
        <v>5.6</v>
      </c>
      <c r="Y66">
        <v>3.5</v>
      </c>
      <c r="Z66">
        <v>22.1</v>
      </c>
      <c r="AA66">
        <v>27.7</v>
      </c>
      <c r="AB66">
        <v>-8.6999999999999993</v>
      </c>
      <c r="AC66">
        <v>-5</v>
      </c>
      <c r="AD66">
        <v>-2.1</v>
      </c>
      <c r="AE66">
        <v>-0.3</v>
      </c>
      <c r="AF66">
        <v>124.8</v>
      </c>
      <c r="AG66">
        <v>90.1</v>
      </c>
      <c r="AH66">
        <v>-24.1</v>
      </c>
      <c r="AI66">
        <v>17.7</v>
      </c>
    </row>
    <row r="67" spans="1:35" x14ac:dyDescent="0.25">
      <c r="A67">
        <v>26440</v>
      </c>
      <c r="B67">
        <v>12.5</v>
      </c>
      <c r="C67">
        <v>10.8</v>
      </c>
      <c r="D67">
        <v>15</v>
      </c>
      <c r="E67">
        <v>9.8000000000000007</v>
      </c>
      <c r="F67">
        <v>12</v>
      </c>
      <c r="G67">
        <v>5.6</v>
      </c>
      <c r="H67">
        <v>15.4</v>
      </c>
      <c r="I67">
        <v>22.5</v>
      </c>
      <c r="J67">
        <v>27.7</v>
      </c>
      <c r="K67">
        <v>10</v>
      </c>
      <c r="L67">
        <v>-5</v>
      </c>
      <c r="M67">
        <v>12.2</v>
      </c>
      <c r="N67">
        <v>1</v>
      </c>
      <c r="O67">
        <v>-0.3</v>
      </c>
      <c r="P67">
        <v>78.400000000000006</v>
      </c>
      <c r="Q67">
        <v>-0.4</v>
      </c>
      <c r="R67">
        <v>140.19999999999999</v>
      </c>
      <c r="S67">
        <v>-3.5</v>
      </c>
      <c r="T67">
        <v>10.4</v>
      </c>
      <c r="U67">
        <v>10.4</v>
      </c>
      <c r="V67">
        <v>9.6999999999999993</v>
      </c>
      <c r="W67">
        <v>12.2</v>
      </c>
      <c r="X67">
        <v>5.4</v>
      </c>
      <c r="Y67">
        <v>3.5</v>
      </c>
      <c r="Z67">
        <v>22.1</v>
      </c>
      <c r="AA67">
        <v>27.7</v>
      </c>
      <c r="AB67">
        <v>-8.5</v>
      </c>
      <c r="AC67">
        <v>-5</v>
      </c>
      <c r="AD67">
        <v>-2</v>
      </c>
      <c r="AE67">
        <v>-0.3</v>
      </c>
      <c r="AF67">
        <v>124.8</v>
      </c>
      <c r="AG67">
        <v>90.2</v>
      </c>
      <c r="AH67">
        <v>-23.9</v>
      </c>
      <c r="AI67">
        <v>18.3</v>
      </c>
    </row>
    <row r="68" spans="1:35" x14ac:dyDescent="0.25">
      <c r="A68">
        <v>26475</v>
      </c>
      <c r="B68">
        <v>12.5</v>
      </c>
      <c r="C68">
        <v>10.9</v>
      </c>
      <c r="D68">
        <v>15</v>
      </c>
      <c r="E68">
        <v>10.1</v>
      </c>
      <c r="F68">
        <v>12.1</v>
      </c>
      <c r="G68">
        <v>5.5</v>
      </c>
      <c r="H68">
        <v>15.4</v>
      </c>
      <c r="I68">
        <v>22.4</v>
      </c>
      <c r="J68">
        <v>27.7</v>
      </c>
      <c r="K68">
        <v>10.1</v>
      </c>
      <c r="L68">
        <v>-5.0999999999999996</v>
      </c>
      <c r="M68">
        <v>12.2</v>
      </c>
      <c r="N68">
        <v>1</v>
      </c>
      <c r="O68">
        <v>-0.3</v>
      </c>
      <c r="P68">
        <v>78.400000000000006</v>
      </c>
      <c r="Q68">
        <v>-0.5</v>
      </c>
      <c r="R68">
        <v>140.30000000000001</v>
      </c>
      <c r="S68">
        <v>-3.4</v>
      </c>
      <c r="T68">
        <v>10.5</v>
      </c>
      <c r="U68">
        <v>10.4</v>
      </c>
      <c r="V68">
        <v>9.6999999999999993</v>
      </c>
      <c r="W68">
        <v>12.2</v>
      </c>
      <c r="X68">
        <v>6.1</v>
      </c>
      <c r="Y68">
        <v>3.5</v>
      </c>
      <c r="Z68">
        <v>22.1</v>
      </c>
      <c r="AA68">
        <v>27.7</v>
      </c>
      <c r="AB68">
        <v>-8.6</v>
      </c>
      <c r="AC68">
        <v>-5</v>
      </c>
      <c r="AD68">
        <v>-2</v>
      </c>
      <c r="AE68">
        <v>-0.3</v>
      </c>
      <c r="AF68">
        <v>124.9</v>
      </c>
      <c r="AG68">
        <v>90.1</v>
      </c>
      <c r="AH68">
        <v>-24</v>
      </c>
      <c r="AI68">
        <v>18.100000000000001</v>
      </c>
    </row>
    <row r="69" spans="1:35" x14ac:dyDescent="0.25">
      <c r="A69">
        <v>26510</v>
      </c>
      <c r="B69">
        <v>12.5</v>
      </c>
      <c r="C69">
        <v>10.8</v>
      </c>
      <c r="D69">
        <v>15</v>
      </c>
      <c r="E69">
        <v>9.9</v>
      </c>
      <c r="F69">
        <v>12</v>
      </c>
      <c r="G69">
        <v>5.6</v>
      </c>
      <c r="H69">
        <v>15.4</v>
      </c>
      <c r="I69">
        <v>22.3</v>
      </c>
      <c r="J69">
        <v>27.7</v>
      </c>
      <c r="K69">
        <v>10.199999999999999</v>
      </c>
      <c r="L69">
        <v>-5.0999999999999996</v>
      </c>
      <c r="M69">
        <v>12.2</v>
      </c>
      <c r="N69">
        <v>1</v>
      </c>
      <c r="O69">
        <v>-0.4</v>
      </c>
      <c r="P69">
        <v>78.5</v>
      </c>
      <c r="Q69">
        <v>-0.5</v>
      </c>
      <c r="R69">
        <v>140.30000000000001</v>
      </c>
      <c r="S69">
        <v>-3.5</v>
      </c>
      <c r="T69">
        <v>10.6</v>
      </c>
      <c r="U69">
        <v>10.4</v>
      </c>
      <c r="V69">
        <v>9.6999999999999993</v>
      </c>
      <c r="W69">
        <v>12.1</v>
      </c>
      <c r="X69">
        <v>6</v>
      </c>
      <c r="Y69">
        <v>3.4</v>
      </c>
      <c r="Z69">
        <v>22</v>
      </c>
      <c r="AA69">
        <v>27.7</v>
      </c>
      <c r="AB69">
        <v>-8.8000000000000007</v>
      </c>
      <c r="AC69">
        <v>-5.0999999999999996</v>
      </c>
      <c r="AD69">
        <v>-2</v>
      </c>
      <c r="AE69">
        <v>-0.3</v>
      </c>
      <c r="AF69">
        <v>125</v>
      </c>
      <c r="AG69">
        <v>90.1</v>
      </c>
      <c r="AH69">
        <v>-24.1</v>
      </c>
      <c r="AI69">
        <v>17.899999999999999</v>
      </c>
    </row>
    <row r="70" spans="1:35" x14ac:dyDescent="0.25">
      <c r="A70">
        <v>26545</v>
      </c>
      <c r="B70">
        <v>12.4</v>
      </c>
      <c r="C70">
        <v>10.7</v>
      </c>
      <c r="D70">
        <v>15</v>
      </c>
      <c r="E70">
        <v>9.8000000000000007</v>
      </c>
      <c r="F70">
        <v>12</v>
      </c>
      <c r="G70">
        <v>5.7</v>
      </c>
      <c r="H70">
        <v>15.4</v>
      </c>
      <c r="I70">
        <v>22.1</v>
      </c>
      <c r="J70">
        <v>27.6</v>
      </c>
      <c r="K70">
        <v>10.3</v>
      </c>
      <c r="L70">
        <v>-5.0999999999999996</v>
      </c>
      <c r="M70">
        <v>12.3</v>
      </c>
      <c r="N70">
        <v>1</v>
      </c>
      <c r="O70">
        <v>-0.5</v>
      </c>
      <c r="P70">
        <v>78.5</v>
      </c>
      <c r="Q70">
        <v>-0.6</v>
      </c>
      <c r="R70">
        <v>140.4</v>
      </c>
      <c r="S70">
        <v>-3.6</v>
      </c>
      <c r="T70">
        <v>10.7</v>
      </c>
      <c r="U70">
        <v>10.4</v>
      </c>
      <c r="V70">
        <v>9.6999999999999993</v>
      </c>
      <c r="W70">
        <v>12.1</v>
      </c>
      <c r="X70">
        <v>6.1</v>
      </c>
      <c r="Y70">
        <v>3.5</v>
      </c>
      <c r="Z70">
        <v>21.9</v>
      </c>
      <c r="AA70">
        <v>27.7</v>
      </c>
      <c r="AB70">
        <v>-8.6</v>
      </c>
      <c r="AC70">
        <v>-5.0999999999999996</v>
      </c>
      <c r="AD70">
        <v>-2.1</v>
      </c>
      <c r="AE70">
        <v>-0.3</v>
      </c>
      <c r="AF70">
        <v>125</v>
      </c>
      <c r="AG70">
        <v>90.1</v>
      </c>
      <c r="AH70">
        <v>-24.3</v>
      </c>
      <c r="AI70">
        <v>17.600000000000001</v>
      </c>
    </row>
    <row r="71" spans="1:35" x14ac:dyDescent="0.25">
      <c r="A71">
        <v>26580</v>
      </c>
      <c r="B71">
        <v>12.4</v>
      </c>
      <c r="C71">
        <v>11</v>
      </c>
      <c r="D71">
        <v>15</v>
      </c>
      <c r="E71">
        <v>9.9</v>
      </c>
      <c r="F71">
        <v>12</v>
      </c>
      <c r="G71">
        <v>5.8</v>
      </c>
      <c r="H71">
        <v>15.5</v>
      </c>
      <c r="I71">
        <v>21.9</v>
      </c>
      <c r="J71">
        <v>27.5</v>
      </c>
      <c r="K71">
        <v>10.3</v>
      </c>
      <c r="L71">
        <v>-5.0999999999999996</v>
      </c>
      <c r="M71">
        <v>12.3</v>
      </c>
      <c r="N71">
        <v>1</v>
      </c>
      <c r="O71">
        <v>-0.5</v>
      </c>
      <c r="P71">
        <v>78.5</v>
      </c>
      <c r="Q71">
        <v>-0.7</v>
      </c>
      <c r="R71">
        <v>140.30000000000001</v>
      </c>
      <c r="S71">
        <v>-3.6</v>
      </c>
      <c r="T71">
        <v>10.9</v>
      </c>
      <c r="U71">
        <v>10.4</v>
      </c>
      <c r="V71">
        <v>9.6</v>
      </c>
      <c r="W71">
        <v>12.1</v>
      </c>
      <c r="X71">
        <v>5.9</v>
      </c>
      <c r="Y71">
        <v>3.5</v>
      </c>
      <c r="Z71">
        <v>21.9</v>
      </c>
      <c r="AA71">
        <v>27.7</v>
      </c>
      <c r="AB71">
        <v>-8.6999999999999993</v>
      </c>
      <c r="AC71">
        <v>-5.0999999999999996</v>
      </c>
      <c r="AD71">
        <v>-2</v>
      </c>
      <c r="AE71">
        <v>-0.3</v>
      </c>
      <c r="AF71">
        <v>125</v>
      </c>
      <c r="AG71">
        <v>90.1</v>
      </c>
      <c r="AH71">
        <v>-24.2</v>
      </c>
      <c r="AI71">
        <v>17.399999999999999</v>
      </c>
    </row>
    <row r="72" spans="1:35" x14ac:dyDescent="0.25">
      <c r="A72">
        <v>26615</v>
      </c>
      <c r="B72">
        <v>12.3</v>
      </c>
      <c r="C72">
        <v>11</v>
      </c>
      <c r="D72">
        <v>15</v>
      </c>
      <c r="E72">
        <v>9.9</v>
      </c>
      <c r="F72">
        <v>12.1</v>
      </c>
      <c r="G72">
        <v>5.7</v>
      </c>
      <c r="H72">
        <v>15.5</v>
      </c>
      <c r="I72">
        <v>21.8</v>
      </c>
      <c r="J72">
        <v>27.5</v>
      </c>
      <c r="K72">
        <v>10.3</v>
      </c>
      <c r="L72">
        <v>-5.0999999999999996</v>
      </c>
      <c r="M72">
        <v>12.3</v>
      </c>
      <c r="N72">
        <v>1</v>
      </c>
      <c r="O72">
        <v>-0.5</v>
      </c>
      <c r="P72">
        <v>78.5</v>
      </c>
      <c r="Q72">
        <v>-0.4</v>
      </c>
      <c r="R72">
        <v>140.30000000000001</v>
      </c>
      <c r="S72">
        <v>-3.5</v>
      </c>
      <c r="T72">
        <v>10.8</v>
      </c>
      <c r="U72">
        <v>10.4</v>
      </c>
      <c r="V72">
        <v>9.6</v>
      </c>
      <c r="W72">
        <v>12.1</v>
      </c>
      <c r="X72">
        <v>6.1</v>
      </c>
      <c r="Y72">
        <v>3.5</v>
      </c>
      <c r="Z72">
        <v>22</v>
      </c>
      <c r="AA72">
        <v>27.7</v>
      </c>
      <c r="AB72">
        <v>-8.6</v>
      </c>
      <c r="AC72">
        <v>-5.0999999999999996</v>
      </c>
      <c r="AD72">
        <v>-2</v>
      </c>
      <c r="AE72">
        <v>-0.3</v>
      </c>
      <c r="AF72">
        <v>125</v>
      </c>
      <c r="AG72">
        <v>90.1</v>
      </c>
      <c r="AH72">
        <v>-24.2</v>
      </c>
      <c r="AI72">
        <v>17.2</v>
      </c>
    </row>
    <row r="73" spans="1:35" x14ac:dyDescent="0.25">
      <c r="A73">
        <v>26649</v>
      </c>
      <c r="B73">
        <v>12.5</v>
      </c>
      <c r="C73">
        <v>11</v>
      </c>
      <c r="D73">
        <v>15</v>
      </c>
      <c r="E73">
        <v>9.9</v>
      </c>
      <c r="F73">
        <v>12.1</v>
      </c>
      <c r="G73">
        <v>5.3</v>
      </c>
      <c r="H73">
        <v>15.4</v>
      </c>
      <c r="I73">
        <v>21.8</v>
      </c>
      <c r="J73">
        <v>27.6</v>
      </c>
      <c r="K73">
        <v>10.1</v>
      </c>
      <c r="L73">
        <v>-5.0999999999999996</v>
      </c>
      <c r="M73">
        <v>12.3</v>
      </c>
      <c r="N73">
        <v>1</v>
      </c>
      <c r="O73">
        <v>-0.5</v>
      </c>
      <c r="P73">
        <v>78.5</v>
      </c>
      <c r="Q73">
        <v>-0.5</v>
      </c>
      <c r="R73">
        <v>140.4</v>
      </c>
      <c r="S73">
        <v>-3.5</v>
      </c>
      <c r="T73">
        <v>10.5</v>
      </c>
      <c r="U73">
        <v>10.4</v>
      </c>
      <c r="V73">
        <v>9.5</v>
      </c>
      <c r="W73">
        <v>12.1</v>
      </c>
      <c r="X73">
        <v>5.8</v>
      </c>
      <c r="Y73">
        <v>3.5</v>
      </c>
      <c r="Z73">
        <v>22.2</v>
      </c>
      <c r="AA73">
        <v>27.7</v>
      </c>
      <c r="AB73">
        <v>-8.9</v>
      </c>
      <c r="AC73">
        <v>-5.0999999999999996</v>
      </c>
      <c r="AD73">
        <v>-2</v>
      </c>
      <c r="AE73">
        <v>-0.3</v>
      </c>
      <c r="AF73">
        <v>125.1</v>
      </c>
      <c r="AG73">
        <v>90.1</v>
      </c>
      <c r="AH73">
        <v>-24.2</v>
      </c>
      <c r="AI73">
        <v>17.2</v>
      </c>
    </row>
    <row r="74" spans="1:35" x14ac:dyDescent="0.25">
      <c r="A74">
        <v>26684</v>
      </c>
      <c r="B74">
        <v>12.6</v>
      </c>
      <c r="C74">
        <v>11.3</v>
      </c>
      <c r="D74">
        <v>15</v>
      </c>
      <c r="E74">
        <v>9.8000000000000007</v>
      </c>
      <c r="F74">
        <v>12.1</v>
      </c>
      <c r="G74">
        <v>5.5</v>
      </c>
      <c r="H74">
        <v>15.4</v>
      </c>
      <c r="I74">
        <v>21.8</v>
      </c>
      <c r="J74">
        <v>27.5</v>
      </c>
      <c r="K74">
        <v>9.8000000000000007</v>
      </c>
      <c r="L74">
        <v>-5.0999999999999996</v>
      </c>
      <c r="M74">
        <v>12.3</v>
      </c>
      <c r="N74">
        <v>1</v>
      </c>
      <c r="O74">
        <v>-0.5</v>
      </c>
      <c r="P74">
        <v>78.5</v>
      </c>
      <c r="Q74">
        <v>-0.6</v>
      </c>
      <c r="R74">
        <v>140.4</v>
      </c>
      <c r="S74">
        <v>-3.5</v>
      </c>
      <c r="T74">
        <v>10.6</v>
      </c>
      <c r="U74">
        <v>10.4</v>
      </c>
      <c r="V74">
        <v>9.6</v>
      </c>
      <c r="W74">
        <v>12.1</v>
      </c>
      <c r="X74">
        <v>5.5</v>
      </c>
      <c r="Y74">
        <v>3.4</v>
      </c>
      <c r="Z74">
        <v>22.2</v>
      </c>
      <c r="AA74">
        <v>27.7</v>
      </c>
      <c r="AB74">
        <v>-8.8000000000000007</v>
      </c>
      <c r="AC74">
        <v>-5.0999999999999996</v>
      </c>
      <c r="AD74">
        <v>-2</v>
      </c>
      <c r="AE74">
        <v>-0.3</v>
      </c>
      <c r="AF74">
        <v>125.1</v>
      </c>
      <c r="AG74">
        <v>90.1</v>
      </c>
      <c r="AH74">
        <v>-24.1</v>
      </c>
      <c r="AI74">
        <v>17.2</v>
      </c>
    </row>
    <row r="75" spans="1:35" x14ac:dyDescent="0.25">
      <c r="A75">
        <v>26718</v>
      </c>
      <c r="B75">
        <v>12.5</v>
      </c>
      <c r="C75">
        <v>11.2</v>
      </c>
      <c r="D75">
        <v>15</v>
      </c>
      <c r="E75">
        <v>9.6999999999999993</v>
      </c>
      <c r="F75">
        <v>12.1</v>
      </c>
      <c r="G75">
        <v>5.6</v>
      </c>
      <c r="H75">
        <v>15.4</v>
      </c>
      <c r="I75">
        <v>21.9</v>
      </c>
      <c r="J75">
        <v>27.5</v>
      </c>
      <c r="K75">
        <v>9.9</v>
      </c>
      <c r="L75">
        <v>-5.0999999999999996</v>
      </c>
      <c r="M75">
        <v>12.3</v>
      </c>
      <c r="N75">
        <v>1</v>
      </c>
      <c r="O75">
        <v>-0.4</v>
      </c>
      <c r="P75">
        <v>78.5</v>
      </c>
      <c r="Q75">
        <v>0.2</v>
      </c>
      <c r="R75">
        <v>140.4</v>
      </c>
      <c r="S75">
        <v>-3.6</v>
      </c>
      <c r="T75">
        <v>10.5</v>
      </c>
      <c r="U75">
        <v>10.4</v>
      </c>
      <c r="V75">
        <v>9.5</v>
      </c>
      <c r="W75">
        <v>12.1</v>
      </c>
      <c r="X75">
        <v>5.5</v>
      </c>
      <c r="Y75">
        <v>3.4</v>
      </c>
      <c r="Z75">
        <v>22.2</v>
      </c>
      <c r="AA75">
        <v>27.7</v>
      </c>
      <c r="AB75">
        <v>-8.8000000000000007</v>
      </c>
      <c r="AC75">
        <v>-5</v>
      </c>
      <c r="AD75">
        <v>-2</v>
      </c>
      <c r="AE75">
        <v>-0.3</v>
      </c>
      <c r="AF75">
        <v>125.1</v>
      </c>
      <c r="AG75">
        <v>90.1</v>
      </c>
      <c r="AH75">
        <v>-24.1</v>
      </c>
      <c r="AI75">
        <v>17.100000000000001</v>
      </c>
    </row>
    <row r="76" spans="1:35" x14ac:dyDescent="0.25">
      <c r="A76">
        <v>26752</v>
      </c>
      <c r="B76">
        <v>12.4</v>
      </c>
      <c r="C76">
        <v>11.3</v>
      </c>
      <c r="D76">
        <v>15</v>
      </c>
      <c r="E76">
        <v>9.8000000000000007</v>
      </c>
      <c r="F76">
        <v>12</v>
      </c>
      <c r="G76">
        <v>5.6</v>
      </c>
      <c r="H76">
        <v>15.4</v>
      </c>
      <c r="I76">
        <v>22</v>
      </c>
      <c r="J76">
        <v>27.5</v>
      </c>
      <c r="K76">
        <v>10</v>
      </c>
      <c r="L76">
        <v>-5.0999999999999996</v>
      </c>
      <c r="M76">
        <v>12.3</v>
      </c>
      <c r="N76">
        <v>1</v>
      </c>
      <c r="O76">
        <v>-0.5</v>
      </c>
      <c r="P76">
        <v>78.5</v>
      </c>
      <c r="Q76">
        <v>0.1</v>
      </c>
      <c r="R76">
        <v>140.30000000000001</v>
      </c>
      <c r="S76">
        <v>-3.6</v>
      </c>
      <c r="T76">
        <v>10.7</v>
      </c>
      <c r="U76">
        <v>10.4</v>
      </c>
      <c r="V76">
        <v>9.6999999999999993</v>
      </c>
      <c r="W76">
        <v>12.1</v>
      </c>
      <c r="X76">
        <v>5.5</v>
      </c>
      <c r="Y76">
        <v>3.4</v>
      </c>
      <c r="Z76">
        <v>22.2</v>
      </c>
      <c r="AA76">
        <v>27.7</v>
      </c>
      <c r="AB76">
        <v>-8.6999999999999993</v>
      </c>
      <c r="AC76">
        <v>-5.0999999999999996</v>
      </c>
      <c r="AD76">
        <v>-2.1</v>
      </c>
      <c r="AE76">
        <v>-0.4</v>
      </c>
      <c r="AF76">
        <v>125.1</v>
      </c>
      <c r="AG76">
        <v>90.1</v>
      </c>
      <c r="AH76">
        <v>-24.2</v>
      </c>
      <c r="AI76">
        <v>17</v>
      </c>
    </row>
    <row r="77" spans="1:35" x14ac:dyDescent="0.25">
      <c r="A77">
        <v>26787</v>
      </c>
      <c r="B77">
        <v>12.5</v>
      </c>
      <c r="C77">
        <v>11.4</v>
      </c>
      <c r="D77">
        <v>15</v>
      </c>
      <c r="E77">
        <v>9.6999999999999993</v>
      </c>
      <c r="F77">
        <v>12</v>
      </c>
      <c r="G77">
        <v>5.5</v>
      </c>
      <c r="H77">
        <v>15.4</v>
      </c>
      <c r="I77">
        <v>22</v>
      </c>
      <c r="J77">
        <v>27.6</v>
      </c>
      <c r="K77">
        <v>10</v>
      </c>
      <c r="L77">
        <v>-5.0999999999999996</v>
      </c>
      <c r="M77">
        <v>12.3</v>
      </c>
      <c r="N77">
        <v>1</v>
      </c>
      <c r="O77">
        <v>-0.5</v>
      </c>
      <c r="P77">
        <v>78.5</v>
      </c>
      <c r="Q77">
        <v>-0.2</v>
      </c>
      <c r="R77">
        <v>140.4</v>
      </c>
      <c r="S77">
        <v>-3.5</v>
      </c>
      <c r="T77">
        <v>10.6</v>
      </c>
      <c r="U77">
        <v>10.4</v>
      </c>
      <c r="V77">
        <v>9.6999999999999993</v>
      </c>
      <c r="W77">
        <v>12.1</v>
      </c>
      <c r="X77">
        <v>5.8</v>
      </c>
      <c r="Y77">
        <v>3.4</v>
      </c>
      <c r="Z77">
        <v>22.3</v>
      </c>
      <c r="AA77">
        <v>27.8</v>
      </c>
      <c r="AB77">
        <v>-8.8000000000000007</v>
      </c>
      <c r="AC77">
        <v>-5.0999999999999996</v>
      </c>
      <c r="AD77">
        <v>-2.1</v>
      </c>
      <c r="AE77">
        <v>-0.3</v>
      </c>
      <c r="AF77">
        <v>125</v>
      </c>
      <c r="AG77">
        <v>90.1</v>
      </c>
      <c r="AH77">
        <v>-24.1</v>
      </c>
      <c r="AI77">
        <v>16.8</v>
      </c>
    </row>
    <row r="78" spans="1:35" x14ac:dyDescent="0.25">
      <c r="A78">
        <v>26822</v>
      </c>
      <c r="B78">
        <v>12.4</v>
      </c>
      <c r="C78">
        <v>11.5</v>
      </c>
      <c r="D78">
        <v>15</v>
      </c>
      <c r="E78">
        <v>9.8000000000000007</v>
      </c>
      <c r="F78">
        <v>12</v>
      </c>
      <c r="G78">
        <v>5.3</v>
      </c>
      <c r="H78">
        <v>15.4</v>
      </c>
      <c r="I78">
        <v>21.9</v>
      </c>
      <c r="J78">
        <v>27.6</v>
      </c>
      <c r="K78">
        <v>10</v>
      </c>
      <c r="L78">
        <v>-5</v>
      </c>
      <c r="M78">
        <v>12.3</v>
      </c>
      <c r="N78">
        <v>1</v>
      </c>
      <c r="O78">
        <v>-0.6</v>
      </c>
      <c r="P78">
        <v>78.5</v>
      </c>
      <c r="Q78">
        <v>-0.3</v>
      </c>
      <c r="R78">
        <v>140.4</v>
      </c>
      <c r="S78">
        <v>-3.4</v>
      </c>
      <c r="T78">
        <v>10.7</v>
      </c>
      <c r="U78">
        <v>10.5</v>
      </c>
      <c r="V78">
        <v>9.8000000000000007</v>
      </c>
      <c r="W78">
        <v>12.1</v>
      </c>
      <c r="X78">
        <v>5.4</v>
      </c>
      <c r="Y78">
        <v>3.5</v>
      </c>
      <c r="Z78">
        <v>22.1</v>
      </c>
      <c r="AA78">
        <v>27.8</v>
      </c>
      <c r="AB78">
        <v>-9</v>
      </c>
      <c r="AC78">
        <v>-5.0999999999999996</v>
      </c>
      <c r="AD78">
        <v>-2.1</v>
      </c>
      <c r="AE78">
        <v>-0.4</v>
      </c>
      <c r="AF78">
        <v>125</v>
      </c>
      <c r="AG78">
        <v>90.1</v>
      </c>
      <c r="AH78">
        <v>-23.9</v>
      </c>
      <c r="AI78">
        <v>18.3</v>
      </c>
    </row>
    <row r="79" spans="1:35" x14ac:dyDescent="0.25">
      <c r="A79">
        <v>26857</v>
      </c>
      <c r="B79">
        <v>12.5</v>
      </c>
      <c r="C79">
        <v>11.4</v>
      </c>
      <c r="D79">
        <v>15</v>
      </c>
      <c r="E79">
        <v>9.9</v>
      </c>
      <c r="F79">
        <v>12.1</v>
      </c>
      <c r="G79">
        <v>5.5</v>
      </c>
      <c r="H79">
        <v>15.4</v>
      </c>
      <c r="I79">
        <v>22.1</v>
      </c>
      <c r="J79">
        <v>27.7</v>
      </c>
      <c r="K79">
        <v>9.9</v>
      </c>
      <c r="L79">
        <v>-5.0999999999999996</v>
      </c>
      <c r="M79">
        <v>12.3</v>
      </c>
      <c r="N79">
        <v>1</v>
      </c>
      <c r="O79">
        <v>-0.7</v>
      </c>
      <c r="P79">
        <v>78.5</v>
      </c>
      <c r="Q79">
        <v>-0.4</v>
      </c>
      <c r="R79">
        <v>140.4</v>
      </c>
      <c r="S79">
        <v>-3.3</v>
      </c>
      <c r="T79">
        <v>10.7</v>
      </c>
      <c r="U79">
        <v>10.5</v>
      </c>
      <c r="V79">
        <v>10.1</v>
      </c>
      <c r="W79">
        <v>12.1</v>
      </c>
      <c r="X79">
        <v>5.8</v>
      </c>
      <c r="Y79">
        <v>3.5</v>
      </c>
      <c r="Z79">
        <v>22</v>
      </c>
      <c r="AA79">
        <v>27.7</v>
      </c>
      <c r="AB79">
        <v>-8.9</v>
      </c>
      <c r="AC79">
        <v>-5.0999999999999996</v>
      </c>
      <c r="AD79">
        <v>-2.1</v>
      </c>
      <c r="AE79">
        <v>-0.4</v>
      </c>
      <c r="AF79">
        <v>125.1</v>
      </c>
      <c r="AG79">
        <v>90.1</v>
      </c>
      <c r="AH79">
        <v>-23.9</v>
      </c>
      <c r="AI79">
        <v>17.899999999999999</v>
      </c>
    </row>
    <row r="80" spans="1:35" x14ac:dyDescent="0.25">
      <c r="A80">
        <v>26892</v>
      </c>
      <c r="B80">
        <v>12.5</v>
      </c>
      <c r="C80">
        <v>11.4</v>
      </c>
      <c r="D80">
        <v>14.9</v>
      </c>
      <c r="E80">
        <v>9.9</v>
      </c>
      <c r="F80">
        <v>12.1</v>
      </c>
      <c r="G80">
        <v>5.8</v>
      </c>
      <c r="H80">
        <v>15.4</v>
      </c>
      <c r="I80">
        <v>22.1</v>
      </c>
      <c r="J80">
        <v>27.7</v>
      </c>
      <c r="K80">
        <v>10</v>
      </c>
      <c r="L80">
        <v>-5.0999999999999996</v>
      </c>
      <c r="M80">
        <v>12.3</v>
      </c>
      <c r="N80">
        <v>1</v>
      </c>
      <c r="O80">
        <v>-0.6</v>
      </c>
      <c r="P80">
        <v>78.5</v>
      </c>
      <c r="Q80">
        <v>-0.5</v>
      </c>
      <c r="R80">
        <v>140.4</v>
      </c>
      <c r="S80">
        <v>-3.4</v>
      </c>
      <c r="T80">
        <v>10.9</v>
      </c>
      <c r="U80">
        <v>10.5</v>
      </c>
      <c r="V80">
        <v>10</v>
      </c>
      <c r="W80">
        <v>12.1</v>
      </c>
      <c r="X80">
        <v>5.8</v>
      </c>
      <c r="Y80">
        <v>3.5</v>
      </c>
      <c r="Z80">
        <v>22.1</v>
      </c>
      <c r="AA80">
        <v>27.8</v>
      </c>
      <c r="AB80">
        <v>-8.6999999999999993</v>
      </c>
      <c r="AC80">
        <v>-5</v>
      </c>
      <c r="AD80">
        <v>-2</v>
      </c>
      <c r="AE80">
        <v>-0.4</v>
      </c>
      <c r="AF80">
        <v>125.2</v>
      </c>
      <c r="AG80">
        <v>90.1</v>
      </c>
      <c r="AH80">
        <v>-24</v>
      </c>
      <c r="AI80">
        <v>17.7</v>
      </c>
    </row>
    <row r="81" spans="1:35" x14ac:dyDescent="0.25">
      <c r="A81">
        <v>26927</v>
      </c>
      <c r="B81">
        <v>12.6</v>
      </c>
      <c r="C81">
        <v>10.8</v>
      </c>
      <c r="D81">
        <v>15</v>
      </c>
      <c r="E81">
        <v>9.6</v>
      </c>
      <c r="F81">
        <v>12.1</v>
      </c>
      <c r="G81">
        <v>5.5</v>
      </c>
      <c r="H81">
        <v>15.4</v>
      </c>
      <c r="I81">
        <v>22</v>
      </c>
      <c r="J81">
        <v>27.7</v>
      </c>
      <c r="K81">
        <v>10</v>
      </c>
      <c r="L81">
        <v>-5.0999999999999996</v>
      </c>
      <c r="M81">
        <v>12.3</v>
      </c>
      <c r="N81">
        <v>1</v>
      </c>
      <c r="O81">
        <v>-0.7</v>
      </c>
      <c r="P81">
        <v>78.5</v>
      </c>
      <c r="Q81">
        <v>-0.5</v>
      </c>
      <c r="R81">
        <v>140.4</v>
      </c>
      <c r="S81">
        <v>-3.4</v>
      </c>
      <c r="T81">
        <v>11</v>
      </c>
      <c r="U81">
        <v>10.4</v>
      </c>
      <c r="V81">
        <v>9.9</v>
      </c>
      <c r="W81">
        <v>12.1</v>
      </c>
      <c r="X81">
        <v>6.1</v>
      </c>
      <c r="Y81">
        <v>3.4</v>
      </c>
      <c r="Z81">
        <v>22.1</v>
      </c>
      <c r="AA81">
        <v>27.7</v>
      </c>
      <c r="AB81">
        <v>-8.8000000000000007</v>
      </c>
      <c r="AC81">
        <v>-5</v>
      </c>
      <c r="AD81">
        <v>-2.1</v>
      </c>
      <c r="AE81">
        <v>-0.4</v>
      </c>
      <c r="AF81">
        <v>125.2</v>
      </c>
      <c r="AG81">
        <v>90.1</v>
      </c>
      <c r="AH81">
        <v>-24.1</v>
      </c>
      <c r="AI81">
        <v>17.399999999999999</v>
      </c>
    </row>
    <row r="82" spans="1:35" x14ac:dyDescent="0.25">
      <c r="A82">
        <v>26963</v>
      </c>
      <c r="B82">
        <v>12.5</v>
      </c>
      <c r="C82">
        <v>11</v>
      </c>
      <c r="D82">
        <v>14.9</v>
      </c>
      <c r="E82">
        <v>9.6999999999999993</v>
      </c>
      <c r="F82">
        <v>12.1</v>
      </c>
      <c r="G82">
        <v>5.7</v>
      </c>
      <c r="H82">
        <v>15.4</v>
      </c>
      <c r="I82">
        <v>22.2</v>
      </c>
      <c r="J82">
        <v>27.7</v>
      </c>
      <c r="K82">
        <v>9.9</v>
      </c>
      <c r="L82">
        <v>-5.0999999999999996</v>
      </c>
      <c r="M82">
        <v>12.3</v>
      </c>
      <c r="N82">
        <v>1</v>
      </c>
      <c r="O82">
        <v>-0.6</v>
      </c>
      <c r="P82">
        <v>78.5</v>
      </c>
      <c r="Q82">
        <v>-0.5</v>
      </c>
      <c r="R82">
        <v>140.4</v>
      </c>
      <c r="S82">
        <v>-3.6</v>
      </c>
      <c r="T82">
        <v>10.9</v>
      </c>
      <c r="U82">
        <v>10.4</v>
      </c>
      <c r="V82">
        <v>10</v>
      </c>
      <c r="W82">
        <v>12.1</v>
      </c>
      <c r="X82">
        <v>5.7</v>
      </c>
      <c r="Y82">
        <v>3.5</v>
      </c>
      <c r="Z82">
        <v>22.1</v>
      </c>
      <c r="AA82">
        <v>27.7</v>
      </c>
      <c r="AB82">
        <v>-8.6</v>
      </c>
      <c r="AC82">
        <v>-5</v>
      </c>
      <c r="AD82">
        <v>-2.1</v>
      </c>
      <c r="AE82">
        <v>-0.4</v>
      </c>
      <c r="AF82">
        <v>125.3</v>
      </c>
      <c r="AG82">
        <v>90.1</v>
      </c>
      <c r="AH82">
        <v>-23.8</v>
      </c>
      <c r="AI82">
        <v>18.100000000000001</v>
      </c>
    </row>
    <row r="83" spans="1:35" x14ac:dyDescent="0.25">
      <c r="A83">
        <v>26997</v>
      </c>
      <c r="B83">
        <v>12.5</v>
      </c>
      <c r="C83">
        <v>11.1</v>
      </c>
      <c r="D83">
        <v>14.9</v>
      </c>
      <c r="E83">
        <v>9.9</v>
      </c>
      <c r="F83">
        <v>12.1</v>
      </c>
      <c r="G83">
        <v>5.6</v>
      </c>
      <c r="H83">
        <v>15.4</v>
      </c>
      <c r="I83">
        <v>22.2</v>
      </c>
      <c r="J83">
        <v>27.7</v>
      </c>
      <c r="K83">
        <v>9.9</v>
      </c>
      <c r="L83">
        <v>-5.2</v>
      </c>
      <c r="M83">
        <v>12.3</v>
      </c>
      <c r="N83">
        <v>1</v>
      </c>
      <c r="O83">
        <v>-0.7</v>
      </c>
      <c r="P83">
        <v>78.5</v>
      </c>
      <c r="Q83">
        <v>-0.6</v>
      </c>
      <c r="R83">
        <v>140.4</v>
      </c>
      <c r="S83">
        <v>-3.5</v>
      </c>
      <c r="T83">
        <v>11</v>
      </c>
      <c r="U83">
        <v>10.4</v>
      </c>
      <c r="V83">
        <v>9.8000000000000007</v>
      </c>
      <c r="W83">
        <v>12.1</v>
      </c>
      <c r="X83">
        <v>5.4</v>
      </c>
      <c r="Y83">
        <v>3.4</v>
      </c>
      <c r="Z83">
        <v>22</v>
      </c>
      <c r="AA83">
        <v>27.8</v>
      </c>
      <c r="AB83">
        <v>-8.8000000000000007</v>
      </c>
      <c r="AC83">
        <v>-5</v>
      </c>
      <c r="AD83">
        <v>-2.1</v>
      </c>
      <c r="AE83">
        <v>-0.4</v>
      </c>
      <c r="AF83">
        <v>125.2</v>
      </c>
      <c r="AG83">
        <v>90.1</v>
      </c>
      <c r="AH83">
        <v>-23.8</v>
      </c>
      <c r="AI83">
        <v>17.8</v>
      </c>
    </row>
    <row r="84" spans="1:35" x14ac:dyDescent="0.25">
      <c r="A84">
        <v>27032</v>
      </c>
      <c r="B84">
        <v>12.5</v>
      </c>
      <c r="C84">
        <v>11.2</v>
      </c>
      <c r="D84">
        <v>14.9</v>
      </c>
      <c r="E84">
        <v>9.6</v>
      </c>
      <c r="F84">
        <v>12.1</v>
      </c>
      <c r="G84">
        <v>6.4</v>
      </c>
      <c r="H84">
        <v>15.4</v>
      </c>
      <c r="I84">
        <v>22.3</v>
      </c>
      <c r="J84">
        <v>27.7</v>
      </c>
      <c r="K84">
        <v>9.9</v>
      </c>
      <c r="L84">
        <v>-5.2</v>
      </c>
      <c r="M84">
        <v>12.3</v>
      </c>
      <c r="N84">
        <v>1</v>
      </c>
      <c r="O84">
        <v>-0.6</v>
      </c>
      <c r="P84">
        <v>78.5</v>
      </c>
      <c r="Q84">
        <v>-0.7</v>
      </c>
      <c r="R84">
        <v>140.4</v>
      </c>
      <c r="S84">
        <v>-3.5</v>
      </c>
      <c r="T84">
        <v>11</v>
      </c>
      <c r="U84">
        <v>10.4</v>
      </c>
      <c r="V84">
        <v>9.6</v>
      </c>
      <c r="W84">
        <v>12</v>
      </c>
      <c r="X84">
        <v>5.3</v>
      </c>
      <c r="Y84">
        <v>3.4</v>
      </c>
      <c r="Z84">
        <v>21.9</v>
      </c>
      <c r="AA84">
        <v>27.7</v>
      </c>
      <c r="AB84">
        <v>-9</v>
      </c>
      <c r="AC84">
        <v>-5.0999999999999996</v>
      </c>
      <c r="AD84">
        <v>-2</v>
      </c>
      <c r="AE84">
        <v>-0.4</v>
      </c>
      <c r="AF84">
        <v>125.3</v>
      </c>
      <c r="AG84">
        <v>90.1</v>
      </c>
      <c r="AH84">
        <v>-23.8</v>
      </c>
      <c r="AI84">
        <v>17.5</v>
      </c>
    </row>
    <row r="85" spans="1:35" x14ac:dyDescent="0.25">
      <c r="A85">
        <v>27066</v>
      </c>
      <c r="B85">
        <v>12.4</v>
      </c>
      <c r="C85">
        <v>11.1</v>
      </c>
      <c r="D85">
        <v>14.9</v>
      </c>
      <c r="E85">
        <v>9.9</v>
      </c>
      <c r="F85">
        <v>12</v>
      </c>
      <c r="G85">
        <v>6.1</v>
      </c>
      <c r="H85">
        <v>15.4</v>
      </c>
      <c r="I85">
        <v>22.3</v>
      </c>
      <c r="J85">
        <v>27.7</v>
      </c>
      <c r="K85">
        <v>10</v>
      </c>
      <c r="L85">
        <v>-5.2</v>
      </c>
      <c r="M85">
        <v>12.3</v>
      </c>
      <c r="N85">
        <v>1</v>
      </c>
      <c r="O85">
        <v>-0.6</v>
      </c>
      <c r="P85">
        <v>78.5</v>
      </c>
      <c r="Q85">
        <v>-0.8</v>
      </c>
      <c r="R85">
        <v>140.4</v>
      </c>
      <c r="S85">
        <v>-3.5</v>
      </c>
      <c r="T85">
        <v>10.7</v>
      </c>
      <c r="U85">
        <v>10.5</v>
      </c>
      <c r="V85">
        <v>9.5</v>
      </c>
      <c r="W85">
        <v>12</v>
      </c>
      <c r="X85">
        <v>5.4</v>
      </c>
      <c r="Y85">
        <v>3.5</v>
      </c>
      <c r="Z85">
        <v>21.9</v>
      </c>
      <c r="AA85">
        <v>27.8</v>
      </c>
      <c r="AB85">
        <v>-9</v>
      </c>
      <c r="AC85">
        <v>-5</v>
      </c>
      <c r="AD85">
        <v>-2</v>
      </c>
      <c r="AE85">
        <v>-0.4</v>
      </c>
      <c r="AF85">
        <v>125.3</v>
      </c>
      <c r="AG85">
        <v>90.1</v>
      </c>
      <c r="AH85">
        <v>-23.9</v>
      </c>
      <c r="AI85">
        <v>17.399999999999999</v>
      </c>
    </row>
    <row r="86" spans="1:35" x14ac:dyDescent="0.25">
      <c r="A86">
        <v>27101</v>
      </c>
      <c r="B86">
        <v>12.5</v>
      </c>
      <c r="C86">
        <v>11</v>
      </c>
      <c r="D86">
        <v>14.9</v>
      </c>
      <c r="E86">
        <v>9.8000000000000007</v>
      </c>
      <c r="F86">
        <v>12.1</v>
      </c>
      <c r="G86">
        <v>5.7</v>
      </c>
      <c r="H86">
        <v>15.5</v>
      </c>
      <c r="I86">
        <v>22.3</v>
      </c>
      <c r="J86">
        <v>27.7</v>
      </c>
      <c r="K86">
        <v>10.1</v>
      </c>
      <c r="L86">
        <v>-5.2</v>
      </c>
      <c r="M86">
        <v>12.3</v>
      </c>
      <c r="N86">
        <v>1</v>
      </c>
      <c r="O86">
        <v>-0.6</v>
      </c>
      <c r="P86">
        <v>78.5</v>
      </c>
      <c r="Q86">
        <v>-0.8</v>
      </c>
      <c r="R86">
        <v>140.4</v>
      </c>
      <c r="S86">
        <v>-3.5</v>
      </c>
      <c r="T86">
        <v>10.7</v>
      </c>
      <c r="U86">
        <v>10.5</v>
      </c>
      <c r="V86">
        <v>9.5</v>
      </c>
      <c r="W86">
        <v>12</v>
      </c>
      <c r="X86">
        <v>5.6</v>
      </c>
      <c r="Y86">
        <v>3.4</v>
      </c>
      <c r="Z86">
        <v>22</v>
      </c>
      <c r="AA86">
        <v>27.7</v>
      </c>
      <c r="AB86">
        <v>-9</v>
      </c>
      <c r="AC86">
        <v>-5.0999999999999996</v>
      </c>
      <c r="AD86">
        <v>-2</v>
      </c>
      <c r="AE86">
        <v>-0.4</v>
      </c>
      <c r="AF86">
        <v>125.2</v>
      </c>
      <c r="AG86">
        <v>90.1</v>
      </c>
      <c r="AH86">
        <v>-23.6</v>
      </c>
      <c r="AI86">
        <v>19.3</v>
      </c>
    </row>
    <row r="87" spans="1:35" x14ac:dyDescent="0.25">
      <c r="A87">
        <v>27137</v>
      </c>
      <c r="B87">
        <v>12.6</v>
      </c>
      <c r="C87">
        <v>11</v>
      </c>
      <c r="D87">
        <v>14.9</v>
      </c>
      <c r="E87">
        <v>9.9</v>
      </c>
      <c r="F87">
        <v>12.1</v>
      </c>
      <c r="G87">
        <v>5.6</v>
      </c>
      <c r="H87">
        <v>15.5</v>
      </c>
      <c r="I87">
        <v>22.2</v>
      </c>
      <c r="J87">
        <v>27.7</v>
      </c>
      <c r="K87">
        <v>10.199999999999999</v>
      </c>
      <c r="L87">
        <v>-5.2</v>
      </c>
      <c r="M87">
        <v>12.3</v>
      </c>
      <c r="N87">
        <v>1</v>
      </c>
      <c r="O87">
        <v>-0.6</v>
      </c>
      <c r="P87">
        <v>78.5</v>
      </c>
      <c r="Q87">
        <v>-0.8</v>
      </c>
      <c r="R87">
        <v>140.4</v>
      </c>
      <c r="S87">
        <v>-3.4</v>
      </c>
      <c r="T87">
        <v>10.8</v>
      </c>
      <c r="U87">
        <v>10.4</v>
      </c>
      <c r="V87">
        <v>9.5</v>
      </c>
      <c r="W87">
        <v>12</v>
      </c>
      <c r="X87">
        <v>5.7</v>
      </c>
      <c r="Y87">
        <v>3.4</v>
      </c>
      <c r="Z87">
        <v>22</v>
      </c>
      <c r="AA87">
        <v>27.8</v>
      </c>
      <c r="AB87">
        <v>-8.6999999999999993</v>
      </c>
      <c r="AC87">
        <v>-5.0999999999999996</v>
      </c>
      <c r="AD87">
        <v>-2</v>
      </c>
      <c r="AE87">
        <v>-0.4</v>
      </c>
      <c r="AF87">
        <v>125.2</v>
      </c>
      <c r="AG87">
        <v>90.1</v>
      </c>
      <c r="AH87">
        <v>-23.7</v>
      </c>
      <c r="AI87">
        <v>18.7</v>
      </c>
    </row>
    <row r="88" spans="1:35" x14ac:dyDescent="0.25">
      <c r="A88">
        <v>27172</v>
      </c>
      <c r="B88">
        <v>12.6</v>
      </c>
      <c r="C88">
        <v>11.1</v>
      </c>
      <c r="D88">
        <v>15</v>
      </c>
      <c r="E88">
        <v>9.6999999999999993</v>
      </c>
      <c r="F88">
        <v>12.1</v>
      </c>
      <c r="G88">
        <v>5.7</v>
      </c>
      <c r="H88">
        <v>15.5</v>
      </c>
      <c r="I88">
        <v>22</v>
      </c>
      <c r="J88">
        <v>27.3</v>
      </c>
      <c r="K88">
        <v>10.1</v>
      </c>
      <c r="L88">
        <v>-5.2</v>
      </c>
      <c r="M88">
        <v>12.3</v>
      </c>
      <c r="N88">
        <v>1</v>
      </c>
      <c r="O88">
        <v>-0.6</v>
      </c>
      <c r="P88">
        <v>78.5</v>
      </c>
      <c r="Q88">
        <v>-0.9</v>
      </c>
      <c r="R88">
        <v>140.4</v>
      </c>
      <c r="S88">
        <v>-3.4</v>
      </c>
      <c r="T88">
        <v>11</v>
      </c>
      <c r="U88">
        <v>10.199999999999999</v>
      </c>
      <c r="V88">
        <v>9.6</v>
      </c>
      <c r="W88">
        <v>12</v>
      </c>
      <c r="X88">
        <v>5.5</v>
      </c>
      <c r="Y88">
        <v>3.3</v>
      </c>
      <c r="Z88">
        <v>22</v>
      </c>
      <c r="AA88">
        <v>28</v>
      </c>
      <c r="AB88">
        <v>-8.6</v>
      </c>
      <c r="AC88">
        <v>-5</v>
      </c>
      <c r="AD88">
        <v>-2</v>
      </c>
      <c r="AE88">
        <v>-0.4</v>
      </c>
      <c r="AF88">
        <v>125.5</v>
      </c>
      <c r="AG88">
        <v>90.1</v>
      </c>
      <c r="AH88">
        <v>-24</v>
      </c>
      <c r="AI88">
        <v>18.3</v>
      </c>
    </row>
    <row r="89" spans="1:35" x14ac:dyDescent="0.25">
      <c r="A89">
        <v>27206</v>
      </c>
      <c r="B89">
        <v>11.4</v>
      </c>
      <c r="C89">
        <v>10.9</v>
      </c>
      <c r="D89">
        <v>14.9</v>
      </c>
      <c r="E89">
        <v>9.9</v>
      </c>
      <c r="F89">
        <v>12.3</v>
      </c>
      <c r="G89">
        <v>5.6</v>
      </c>
      <c r="H89">
        <v>15.5</v>
      </c>
      <c r="I89">
        <v>22</v>
      </c>
      <c r="J89">
        <v>27.8</v>
      </c>
      <c r="K89">
        <v>10</v>
      </c>
      <c r="L89">
        <v>-4.8</v>
      </c>
      <c r="M89">
        <v>12.3</v>
      </c>
      <c r="N89">
        <v>1</v>
      </c>
      <c r="O89">
        <v>-0.7</v>
      </c>
      <c r="P89">
        <v>78.5</v>
      </c>
      <c r="Q89">
        <v>-1.1000000000000001</v>
      </c>
      <c r="R89">
        <v>140.4</v>
      </c>
      <c r="S89">
        <v>-3.3</v>
      </c>
      <c r="T89">
        <v>10.9</v>
      </c>
      <c r="U89">
        <v>10.1</v>
      </c>
      <c r="V89">
        <v>9.5</v>
      </c>
      <c r="W89">
        <v>11.6</v>
      </c>
      <c r="X89">
        <v>5.5</v>
      </c>
      <c r="Y89">
        <v>3.4</v>
      </c>
      <c r="Z89">
        <v>22.2</v>
      </c>
      <c r="AA89">
        <v>27.9</v>
      </c>
      <c r="AB89">
        <v>-8.4</v>
      </c>
      <c r="AC89">
        <v>-4.9000000000000004</v>
      </c>
      <c r="AD89">
        <v>-2</v>
      </c>
      <c r="AE89">
        <v>-0.4</v>
      </c>
      <c r="AF89">
        <v>125.4</v>
      </c>
      <c r="AG89">
        <v>90.1</v>
      </c>
      <c r="AH89">
        <v>-24.1</v>
      </c>
      <c r="AI89">
        <v>17.899999999999999</v>
      </c>
    </row>
    <row r="90" spans="1:35" x14ac:dyDescent="0.25">
      <c r="A90">
        <v>27241</v>
      </c>
      <c r="B90">
        <v>6.7</v>
      </c>
      <c r="C90">
        <v>10.7</v>
      </c>
      <c r="D90">
        <v>14.9</v>
      </c>
      <c r="E90">
        <v>10</v>
      </c>
      <c r="F90">
        <v>13.8</v>
      </c>
      <c r="G90">
        <v>5.3</v>
      </c>
      <c r="H90">
        <v>15.4</v>
      </c>
      <c r="I90">
        <v>22</v>
      </c>
      <c r="J90">
        <v>27.4</v>
      </c>
      <c r="K90">
        <v>9.8000000000000007</v>
      </c>
      <c r="L90">
        <v>-5.0999999999999996</v>
      </c>
      <c r="M90">
        <v>12.3</v>
      </c>
      <c r="N90">
        <v>1</v>
      </c>
      <c r="O90">
        <v>-0.8</v>
      </c>
      <c r="P90">
        <v>78.5</v>
      </c>
      <c r="Q90">
        <v>-1</v>
      </c>
      <c r="R90">
        <v>140.5</v>
      </c>
      <c r="S90">
        <v>-16.8</v>
      </c>
      <c r="T90">
        <v>10.9</v>
      </c>
      <c r="U90">
        <v>10.1</v>
      </c>
      <c r="V90">
        <v>9.4</v>
      </c>
      <c r="W90">
        <v>11.7</v>
      </c>
      <c r="X90">
        <v>5.4</v>
      </c>
      <c r="Y90">
        <v>3.3</v>
      </c>
      <c r="Z90">
        <v>22.2</v>
      </c>
      <c r="AA90">
        <v>28.1</v>
      </c>
      <c r="AB90">
        <v>-8.4</v>
      </c>
      <c r="AC90">
        <v>-5.0999999999999996</v>
      </c>
      <c r="AD90">
        <v>-2</v>
      </c>
      <c r="AE90">
        <v>-0.4</v>
      </c>
      <c r="AF90">
        <v>125.5</v>
      </c>
      <c r="AG90">
        <v>90.1</v>
      </c>
      <c r="AH90">
        <v>-23.9</v>
      </c>
      <c r="AI90">
        <v>19.399999999999999</v>
      </c>
    </row>
    <row r="91" spans="1:35" x14ac:dyDescent="0.25">
      <c r="A91">
        <v>27276</v>
      </c>
      <c r="B91">
        <v>4.4000000000000004</v>
      </c>
      <c r="C91">
        <v>10.199999999999999</v>
      </c>
      <c r="D91">
        <v>14.9</v>
      </c>
      <c r="E91">
        <v>9.8000000000000007</v>
      </c>
      <c r="F91">
        <v>13.4</v>
      </c>
      <c r="G91">
        <v>5.4</v>
      </c>
      <c r="H91">
        <v>15.5</v>
      </c>
      <c r="I91">
        <v>22.1</v>
      </c>
      <c r="J91">
        <v>28.2</v>
      </c>
      <c r="K91">
        <v>9.6999999999999993</v>
      </c>
      <c r="L91">
        <v>-5.2</v>
      </c>
      <c r="M91">
        <v>12.3</v>
      </c>
      <c r="N91">
        <v>1</v>
      </c>
      <c r="O91">
        <v>-0.7</v>
      </c>
      <c r="P91">
        <v>78.5</v>
      </c>
      <c r="Q91">
        <v>-0.4</v>
      </c>
      <c r="R91">
        <v>140.5</v>
      </c>
      <c r="S91">
        <v>-12.8</v>
      </c>
      <c r="T91">
        <v>10.4</v>
      </c>
      <c r="U91">
        <v>10.1</v>
      </c>
      <c r="V91">
        <v>9.8000000000000007</v>
      </c>
      <c r="W91">
        <v>12.4</v>
      </c>
      <c r="X91">
        <v>5.3</v>
      </c>
      <c r="Y91">
        <v>3.7</v>
      </c>
      <c r="Z91">
        <v>22.1</v>
      </c>
      <c r="AA91">
        <v>28.3</v>
      </c>
      <c r="AB91">
        <v>-8.4</v>
      </c>
      <c r="AC91">
        <v>-4.7</v>
      </c>
      <c r="AD91">
        <v>-2</v>
      </c>
      <c r="AE91">
        <v>-0.4</v>
      </c>
      <c r="AF91">
        <v>125.5</v>
      </c>
      <c r="AG91">
        <v>90.1</v>
      </c>
      <c r="AH91">
        <v>-24</v>
      </c>
      <c r="AI91">
        <v>18.600000000000001</v>
      </c>
    </row>
    <row r="92" spans="1:35" x14ac:dyDescent="0.25">
      <c r="A92">
        <v>27310</v>
      </c>
      <c r="B92">
        <v>10.7</v>
      </c>
      <c r="C92">
        <v>8.9</v>
      </c>
      <c r="D92">
        <v>14.6</v>
      </c>
      <c r="E92">
        <v>9.9</v>
      </c>
      <c r="F92">
        <v>13.2</v>
      </c>
      <c r="G92">
        <v>5.2</v>
      </c>
      <c r="H92">
        <v>15.3</v>
      </c>
      <c r="I92">
        <v>22.1</v>
      </c>
      <c r="J92">
        <v>27.4</v>
      </c>
      <c r="K92">
        <v>9.8000000000000007</v>
      </c>
      <c r="L92">
        <v>-5.3</v>
      </c>
      <c r="M92">
        <v>12.3</v>
      </c>
      <c r="N92">
        <v>1</v>
      </c>
      <c r="O92">
        <v>-0.7</v>
      </c>
      <c r="P92">
        <v>78.5</v>
      </c>
      <c r="Q92">
        <v>-0.6</v>
      </c>
      <c r="R92">
        <v>140.30000000000001</v>
      </c>
      <c r="S92">
        <v>-7.5</v>
      </c>
      <c r="T92">
        <v>8.9</v>
      </c>
      <c r="U92">
        <v>9.8000000000000007</v>
      </c>
      <c r="V92">
        <v>9.8000000000000007</v>
      </c>
      <c r="W92">
        <v>12.3</v>
      </c>
      <c r="X92">
        <v>5.6</v>
      </c>
      <c r="Y92">
        <v>3.7</v>
      </c>
      <c r="Z92">
        <v>22.3</v>
      </c>
      <c r="AA92">
        <v>28</v>
      </c>
      <c r="AB92">
        <v>-8.3000000000000007</v>
      </c>
      <c r="AC92">
        <v>-4.8</v>
      </c>
      <c r="AD92">
        <v>-2</v>
      </c>
      <c r="AE92">
        <v>-0.4</v>
      </c>
      <c r="AF92">
        <v>124.6</v>
      </c>
      <c r="AG92">
        <v>90</v>
      </c>
      <c r="AH92">
        <v>-24.1</v>
      </c>
      <c r="AI92">
        <v>18.100000000000001</v>
      </c>
    </row>
    <row r="93" spans="1:35" x14ac:dyDescent="0.25">
      <c r="A93">
        <v>27345</v>
      </c>
      <c r="B93">
        <v>15</v>
      </c>
      <c r="C93">
        <v>7.9</v>
      </c>
      <c r="D93">
        <v>14.4</v>
      </c>
      <c r="E93">
        <v>9.8000000000000007</v>
      </c>
      <c r="F93">
        <v>12.8</v>
      </c>
      <c r="G93">
        <v>5.2</v>
      </c>
      <c r="H93">
        <v>15.1</v>
      </c>
      <c r="I93">
        <v>22.2</v>
      </c>
      <c r="J93">
        <v>27.6</v>
      </c>
      <c r="K93">
        <v>9.8000000000000007</v>
      </c>
      <c r="L93">
        <v>-5.3</v>
      </c>
      <c r="M93">
        <v>12.3</v>
      </c>
      <c r="N93">
        <v>1</v>
      </c>
      <c r="O93">
        <v>-0.7</v>
      </c>
      <c r="P93">
        <v>78.5</v>
      </c>
      <c r="Q93">
        <v>-0.7</v>
      </c>
      <c r="R93">
        <v>140.30000000000001</v>
      </c>
      <c r="S93">
        <v>-1.8</v>
      </c>
      <c r="T93">
        <v>8</v>
      </c>
      <c r="U93">
        <v>10</v>
      </c>
      <c r="V93">
        <v>9.8000000000000007</v>
      </c>
      <c r="W93">
        <v>12.1</v>
      </c>
      <c r="X93">
        <v>5.7</v>
      </c>
      <c r="Y93">
        <v>4.5</v>
      </c>
      <c r="Z93">
        <v>22.2</v>
      </c>
      <c r="AA93">
        <v>28</v>
      </c>
      <c r="AB93">
        <v>-8.3000000000000007</v>
      </c>
      <c r="AC93">
        <v>-4.7</v>
      </c>
      <c r="AD93">
        <v>-2</v>
      </c>
      <c r="AE93">
        <v>-0.4</v>
      </c>
      <c r="AF93">
        <v>124.8</v>
      </c>
      <c r="AG93">
        <v>90</v>
      </c>
      <c r="AH93">
        <v>-24.1</v>
      </c>
      <c r="AI93">
        <v>17.899999999999999</v>
      </c>
    </row>
    <row r="94" spans="1:35" x14ac:dyDescent="0.25">
      <c r="A94">
        <v>27380</v>
      </c>
      <c r="B94">
        <v>18.100000000000001</v>
      </c>
      <c r="C94">
        <v>7.2</v>
      </c>
      <c r="D94">
        <v>14.4</v>
      </c>
      <c r="E94">
        <v>9.6999999999999993</v>
      </c>
      <c r="F94">
        <v>12.7</v>
      </c>
      <c r="G94">
        <v>5</v>
      </c>
      <c r="H94">
        <v>14.7</v>
      </c>
      <c r="I94">
        <v>22.2</v>
      </c>
      <c r="J94">
        <v>27.9</v>
      </c>
      <c r="K94">
        <v>9.6</v>
      </c>
      <c r="L94">
        <v>-5.3</v>
      </c>
      <c r="M94">
        <v>12.3</v>
      </c>
      <c r="N94">
        <v>1</v>
      </c>
      <c r="O94">
        <v>-0.5</v>
      </c>
      <c r="P94">
        <v>78.5</v>
      </c>
      <c r="Q94">
        <v>-0.9</v>
      </c>
      <c r="R94">
        <v>140.4</v>
      </c>
      <c r="S94">
        <v>0.5</v>
      </c>
      <c r="T94">
        <v>7.9</v>
      </c>
      <c r="U94">
        <v>10.1</v>
      </c>
      <c r="V94">
        <v>9.6999999999999993</v>
      </c>
      <c r="W94">
        <v>11.5</v>
      </c>
      <c r="X94">
        <v>5.5</v>
      </c>
      <c r="Y94">
        <v>5.0999999999999996</v>
      </c>
      <c r="Z94">
        <v>22.1</v>
      </c>
      <c r="AA94">
        <v>28</v>
      </c>
      <c r="AB94">
        <v>-8.1</v>
      </c>
      <c r="AC94">
        <v>-4.0999999999999996</v>
      </c>
      <c r="AD94">
        <v>-2</v>
      </c>
      <c r="AE94">
        <v>-0.4</v>
      </c>
      <c r="AF94">
        <v>125</v>
      </c>
      <c r="AG94">
        <v>90</v>
      </c>
      <c r="AH94">
        <v>-24.3</v>
      </c>
      <c r="AI94">
        <v>17.399999999999999</v>
      </c>
    </row>
    <row r="95" spans="1:35" x14ac:dyDescent="0.25">
      <c r="A95">
        <v>27415</v>
      </c>
      <c r="B95">
        <v>18.3</v>
      </c>
      <c r="C95">
        <v>7.2</v>
      </c>
      <c r="D95">
        <v>14.5</v>
      </c>
      <c r="E95">
        <v>9.6999999999999993</v>
      </c>
      <c r="F95">
        <v>12.1</v>
      </c>
      <c r="G95">
        <v>5</v>
      </c>
      <c r="H95">
        <v>14.9</v>
      </c>
      <c r="I95">
        <v>22</v>
      </c>
      <c r="J95">
        <v>28.7</v>
      </c>
      <c r="K95">
        <v>9.8000000000000007</v>
      </c>
      <c r="L95">
        <v>-5.3</v>
      </c>
      <c r="M95">
        <v>12.3</v>
      </c>
      <c r="N95">
        <v>1</v>
      </c>
      <c r="O95">
        <v>-1.6</v>
      </c>
      <c r="P95">
        <v>78.5</v>
      </c>
      <c r="Q95">
        <v>-0.9</v>
      </c>
      <c r="R95">
        <v>140.5</v>
      </c>
      <c r="S95">
        <v>-4.4000000000000004</v>
      </c>
      <c r="T95">
        <v>8.3000000000000007</v>
      </c>
      <c r="U95">
        <v>10.1</v>
      </c>
      <c r="V95">
        <v>9.5</v>
      </c>
      <c r="W95">
        <v>11.9</v>
      </c>
      <c r="X95">
        <v>6</v>
      </c>
      <c r="Y95">
        <v>4.9000000000000004</v>
      </c>
      <c r="Z95">
        <v>22.1</v>
      </c>
      <c r="AA95">
        <v>28.3</v>
      </c>
      <c r="AB95">
        <v>-8</v>
      </c>
      <c r="AC95">
        <v>-5</v>
      </c>
      <c r="AD95">
        <v>-1.9</v>
      </c>
      <c r="AE95">
        <v>-0.4</v>
      </c>
      <c r="AF95">
        <v>125.1</v>
      </c>
      <c r="AG95">
        <v>90</v>
      </c>
      <c r="AH95">
        <v>-24.3</v>
      </c>
      <c r="AI95">
        <v>17.2</v>
      </c>
    </row>
    <row r="96" spans="1:35" x14ac:dyDescent="0.25">
      <c r="A96">
        <v>27450</v>
      </c>
      <c r="B96">
        <v>18.8</v>
      </c>
      <c r="C96">
        <v>7.3</v>
      </c>
      <c r="D96">
        <v>14.6</v>
      </c>
      <c r="E96">
        <v>9.6999999999999993</v>
      </c>
      <c r="F96">
        <v>11.3</v>
      </c>
      <c r="G96">
        <v>5.0999999999999996</v>
      </c>
      <c r="H96">
        <v>14.9</v>
      </c>
      <c r="I96">
        <v>22.1</v>
      </c>
      <c r="J96">
        <v>28.9</v>
      </c>
      <c r="K96">
        <v>9.8000000000000007</v>
      </c>
      <c r="L96">
        <v>-5.4</v>
      </c>
      <c r="M96">
        <v>12.3</v>
      </c>
      <c r="N96">
        <v>1</v>
      </c>
      <c r="O96">
        <v>-1.4</v>
      </c>
      <c r="P96">
        <v>78.5</v>
      </c>
      <c r="Q96">
        <v>-0.9</v>
      </c>
      <c r="R96">
        <v>140.6</v>
      </c>
      <c r="S96">
        <v>-4.2</v>
      </c>
      <c r="T96">
        <v>8.3000000000000007</v>
      </c>
      <c r="U96">
        <v>10.1</v>
      </c>
      <c r="V96">
        <v>9.6</v>
      </c>
      <c r="W96">
        <v>12.4</v>
      </c>
      <c r="X96">
        <v>6.1</v>
      </c>
      <c r="Y96">
        <v>4.7</v>
      </c>
      <c r="Z96">
        <v>22.2</v>
      </c>
      <c r="AA96">
        <v>28.2</v>
      </c>
      <c r="AB96">
        <v>-8.1</v>
      </c>
      <c r="AC96">
        <v>-5.5</v>
      </c>
      <c r="AD96">
        <v>-1.9</v>
      </c>
      <c r="AE96">
        <v>-0.4</v>
      </c>
      <c r="AF96">
        <v>125</v>
      </c>
      <c r="AG96">
        <v>90</v>
      </c>
      <c r="AH96">
        <v>-24.3</v>
      </c>
      <c r="AI96">
        <v>17</v>
      </c>
    </row>
    <row r="97" spans="1:35" x14ac:dyDescent="0.25">
      <c r="A97">
        <v>27485</v>
      </c>
      <c r="B97">
        <v>21</v>
      </c>
      <c r="C97">
        <v>7.1</v>
      </c>
      <c r="D97">
        <v>14.4</v>
      </c>
      <c r="E97">
        <v>9.6999999999999993</v>
      </c>
      <c r="F97">
        <v>11.3</v>
      </c>
      <c r="G97">
        <v>5.2</v>
      </c>
      <c r="H97">
        <v>15</v>
      </c>
      <c r="I97">
        <v>22</v>
      </c>
      <c r="J97">
        <v>28.4</v>
      </c>
      <c r="K97">
        <v>9.9</v>
      </c>
      <c r="L97">
        <v>-5.3</v>
      </c>
      <c r="M97">
        <v>12.2</v>
      </c>
      <c r="N97">
        <v>1</v>
      </c>
      <c r="O97">
        <v>-1.3</v>
      </c>
      <c r="P97">
        <v>78.5</v>
      </c>
      <c r="Q97">
        <v>-0.9</v>
      </c>
      <c r="R97">
        <v>140.5</v>
      </c>
      <c r="S97">
        <v>-1.8</v>
      </c>
      <c r="T97">
        <v>7.7</v>
      </c>
      <c r="U97">
        <v>10.1</v>
      </c>
      <c r="V97">
        <v>9.5</v>
      </c>
      <c r="W97">
        <v>13</v>
      </c>
      <c r="X97">
        <v>6.6</v>
      </c>
      <c r="Y97">
        <v>4.4000000000000004</v>
      </c>
      <c r="Z97">
        <v>22.2</v>
      </c>
      <c r="AA97">
        <v>28.2</v>
      </c>
      <c r="AB97">
        <v>-8</v>
      </c>
      <c r="AC97">
        <v>-5.9</v>
      </c>
      <c r="AD97">
        <v>-2</v>
      </c>
      <c r="AE97">
        <v>-0.3</v>
      </c>
      <c r="AF97">
        <v>125</v>
      </c>
      <c r="AG97">
        <v>90.1</v>
      </c>
      <c r="AH97">
        <v>-24.1</v>
      </c>
      <c r="AI97">
        <v>16.8</v>
      </c>
    </row>
    <row r="98" spans="1:35" x14ac:dyDescent="0.25">
      <c r="A98">
        <v>27520</v>
      </c>
      <c r="B98">
        <v>12.4</v>
      </c>
      <c r="C98">
        <v>6.9</v>
      </c>
      <c r="D98">
        <v>14.9</v>
      </c>
      <c r="E98">
        <v>9.8000000000000007</v>
      </c>
      <c r="F98">
        <v>11.3</v>
      </c>
      <c r="G98">
        <v>5.4</v>
      </c>
      <c r="H98">
        <v>15.1</v>
      </c>
      <c r="I98">
        <v>22.2</v>
      </c>
      <c r="J98">
        <v>28.7</v>
      </c>
      <c r="K98">
        <v>10.1</v>
      </c>
      <c r="L98">
        <v>-5.2</v>
      </c>
      <c r="M98">
        <v>12.2</v>
      </c>
      <c r="N98">
        <v>1</v>
      </c>
      <c r="O98">
        <v>-1.1000000000000001</v>
      </c>
      <c r="P98">
        <v>78.5</v>
      </c>
      <c r="Q98">
        <v>-0.9</v>
      </c>
      <c r="R98">
        <v>140.6</v>
      </c>
      <c r="S98">
        <v>-2.9</v>
      </c>
      <c r="T98">
        <v>7.7</v>
      </c>
      <c r="U98">
        <v>10.1</v>
      </c>
      <c r="V98">
        <v>9.6</v>
      </c>
      <c r="W98">
        <v>12.9</v>
      </c>
      <c r="X98">
        <v>6.2</v>
      </c>
      <c r="Y98">
        <v>3.7</v>
      </c>
      <c r="Z98">
        <v>22</v>
      </c>
      <c r="AA98">
        <v>28.2</v>
      </c>
      <c r="AB98">
        <v>-7.9</v>
      </c>
      <c r="AC98">
        <v>-5.8</v>
      </c>
      <c r="AD98">
        <v>-2</v>
      </c>
      <c r="AE98">
        <v>-0.3</v>
      </c>
      <c r="AF98">
        <v>125.1</v>
      </c>
      <c r="AG98">
        <v>90</v>
      </c>
      <c r="AH98">
        <v>-24.2</v>
      </c>
      <c r="AI98">
        <v>17.2</v>
      </c>
    </row>
    <row r="99" spans="1:35" x14ac:dyDescent="0.25">
      <c r="A99">
        <v>27555</v>
      </c>
      <c r="B99">
        <v>15.7</v>
      </c>
      <c r="C99">
        <v>6.4</v>
      </c>
      <c r="D99">
        <v>14.6</v>
      </c>
      <c r="E99">
        <v>9.6999999999999993</v>
      </c>
      <c r="F99">
        <v>11.4</v>
      </c>
      <c r="G99">
        <v>5.7</v>
      </c>
      <c r="H99">
        <v>14.8</v>
      </c>
      <c r="I99">
        <v>22.1</v>
      </c>
      <c r="J99">
        <v>28.8</v>
      </c>
      <c r="K99">
        <v>10</v>
      </c>
      <c r="L99">
        <v>-5.2</v>
      </c>
      <c r="M99">
        <v>12.2</v>
      </c>
      <c r="N99">
        <v>1</v>
      </c>
      <c r="O99">
        <v>-1.2</v>
      </c>
      <c r="P99">
        <v>78.5</v>
      </c>
      <c r="Q99">
        <v>-0.1</v>
      </c>
      <c r="R99">
        <v>140.5</v>
      </c>
      <c r="S99">
        <v>1</v>
      </c>
      <c r="T99">
        <v>7.1</v>
      </c>
      <c r="U99">
        <v>10.199999999999999</v>
      </c>
      <c r="V99">
        <v>9.8000000000000007</v>
      </c>
      <c r="W99">
        <v>11.6</v>
      </c>
      <c r="X99">
        <v>6.1</v>
      </c>
      <c r="Y99">
        <v>3.7</v>
      </c>
      <c r="Z99">
        <v>22</v>
      </c>
      <c r="AA99">
        <v>28.7</v>
      </c>
      <c r="AB99">
        <v>-7.6</v>
      </c>
      <c r="AC99">
        <v>-5.6</v>
      </c>
      <c r="AD99">
        <v>-2</v>
      </c>
      <c r="AE99">
        <v>-0.3</v>
      </c>
      <c r="AF99">
        <v>125.3</v>
      </c>
      <c r="AG99">
        <v>90</v>
      </c>
      <c r="AH99">
        <v>-24.2</v>
      </c>
      <c r="AI99">
        <v>16.899999999999999</v>
      </c>
    </row>
    <row r="100" spans="1:35" x14ac:dyDescent="0.25">
      <c r="A100">
        <v>27590</v>
      </c>
      <c r="B100">
        <v>19.5</v>
      </c>
      <c r="C100">
        <v>5.9</v>
      </c>
      <c r="D100">
        <v>14.6</v>
      </c>
      <c r="E100">
        <v>9.8000000000000007</v>
      </c>
      <c r="F100">
        <v>10.9</v>
      </c>
      <c r="G100">
        <v>5.8</v>
      </c>
      <c r="H100">
        <v>14.9</v>
      </c>
      <c r="I100">
        <v>22.1</v>
      </c>
      <c r="J100">
        <v>28.3</v>
      </c>
      <c r="K100">
        <v>10</v>
      </c>
      <c r="L100">
        <v>-5.2</v>
      </c>
      <c r="M100">
        <v>12.2</v>
      </c>
      <c r="N100">
        <v>1</v>
      </c>
      <c r="O100">
        <v>-1.1000000000000001</v>
      </c>
      <c r="P100">
        <v>78.400000000000006</v>
      </c>
      <c r="Q100">
        <v>-0.2</v>
      </c>
      <c r="R100">
        <v>140.6</v>
      </c>
      <c r="S100">
        <v>3.1</v>
      </c>
      <c r="T100">
        <v>6.4</v>
      </c>
      <c r="U100">
        <v>9.4</v>
      </c>
      <c r="V100">
        <v>9.8000000000000007</v>
      </c>
      <c r="W100">
        <v>11.7</v>
      </c>
      <c r="X100">
        <v>5.9</v>
      </c>
      <c r="Y100">
        <v>3.4</v>
      </c>
      <c r="Z100">
        <v>22</v>
      </c>
      <c r="AA100">
        <v>28.7</v>
      </c>
      <c r="AB100">
        <v>-7.9</v>
      </c>
      <c r="AC100">
        <v>-5.9</v>
      </c>
      <c r="AD100">
        <v>-2</v>
      </c>
      <c r="AE100">
        <v>-0.4</v>
      </c>
      <c r="AF100">
        <v>125.3</v>
      </c>
      <c r="AG100">
        <v>90.1</v>
      </c>
      <c r="AH100">
        <v>-24.2</v>
      </c>
      <c r="AI100">
        <v>16.899999999999999</v>
      </c>
    </row>
    <row r="101" spans="1:35" x14ac:dyDescent="0.25">
      <c r="A101">
        <v>27625</v>
      </c>
      <c r="B101">
        <v>21.7</v>
      </c>
      <c r="C101">
        <v>5.6</v>
      </c>
      <c r="D101">
        <v>14.1</v>
      </c>
      <c r="E101">
        <v>9.9</v>
      </c>
      <c r="F101">
        <v>11.1</v>
      </c>
      <c r="G101">
        <v>5.2</v>
      </c>
      <c r="H101">
        <v>14.1</v>
      </c>
      <c r="I101">
        <v>22</v>
      </c>
      <c r="J101">
        <v>28.3</v>
      </c>
      <c r="K101">
        <v>10.1</v>
      </c>
      <c r="L101">
        <v>-5.2</v>
      </c>
      <c r="M101">
        <v>12.2</v>
      </c>
      <c r="N101">
        <v>1</v>
      </c>
      <c r="O101">
        <v>-1</v>
      </c>
      <c r="P101">
        <v>78.400000000000006</v>
      </c>
      <c r="Q101">
        <v>-0.3</v>
      </c>
      <c r="R101">
        <v>140.6</v>
      </c>
      <c r="S101">
        <v>4.2</v>
      </c>
      <c r="T101">
        <v>6.3</v>
      </c>
      <c r="U101">
        <v>9.6</v>
      </c>
      <c r="V101">
        <v>9.9</v>
      </c>
      <c r="W101">
        <v>12</v>
      </c>
      <c r="X101">
        <v>5.9</v>
      </c>
      <c r="Y101">
        <v>3.3</v>
      </c>
      <c r="Z101">
        <v>22</v>
      </c>
      <c r="AA101">
        <v>28.5</v>
      </c>
      <c r="AB101">
        <v>-8.1999999999999993</v>
      </c>
      <c r="AC101">
        <v>-5.9</v>
      </c>
      <c r="AD101">
        <v>-2.1</v>
      </c>
      <c r="AE101">
        <v>-0.3</v>
      </c>
      <c r="AF101">
        <v>125.4</v>
      </c>
      <c r="AG101">
        <v>90.1</v>
      </c>
      <c r="AH101">
        <v>-24.2</v>
      </c>
      <c r="AI101">
        <v>16.8</v>
      </c>
    </row>
    <row r="102" spans="1:35" x14ac:dyDescent="0.25">
      <c r="A102">
        <v>27660</v>
      </c>
      <c r="B102">
        <v>8.5</v>
      </c>
      <c r="C102">
        <v>5.8</v>
      </c>
      <c r="D102">
        <v>14.2</v>
      </c>
      <c r="E102">
        <v>9.6</v>
      </c>
      <c r="F102">
        <v>11.2</v>
      </c>
      <c r="G102">
        <v>5.0999999999999996</v>
      </c>
      <c r="H102">
        <v>14.9</v>
      </c>
      <c r="I102">
        <v>22</v>
      </c>
      <c r="J102">
        <v>28.5</v>
      </c>
      <c r="K102">
        <v>10.1</v>
      </c>
      <c r="L102">
        <v>-5.2</v>
      </c>
      <c r="M102">
        <v>12.2</v>
      </c>
      <c r="N102">
        <v>1</v>
      </c>
      <c r="O102">
        <v>-0.9</v>
      </c>
      <c r="P102">
        <v>78.5</v>
      </c>
      <c r="Q102">
        <v>-0.6</v>
      </c>
      <c r="R102">
        <v>140.6</v>
      </c>
      <c r="S102">
        <v>6.7</v>
      </c>
      <c r="T102">
        <v>6.4</v>
      </c>
      <c r="U102">
        <v>10.1</v>
      </c>
      <c r="V102">
        <v>10</v>
      </c>
      <c r="W102">
        <v>11.9</v>
      </c>
      <c r="X102">
        <v>5.8</v>
      </c>
      <c r="Y102">
        <v>2.9</v>
      </c>
      <c r="Z102">
        <v>21.9</v>
      </c>
      <c r="AA102">
        <v>28.4</v>
      </c>
      <c r="AB102">
        <v>-8.3000000000000007</v>
      </c>
      <c r="AC102">
        <v>-5.5</v>
      </c>
      <c r="AD102">
        <v>-2</v>
      </c>
      <c r="AE102">
        <v>-0.4</v>
      </c>
      <c r="AF102">
        <v>125.5</v>
      </c>
      <c r="AG102">
        <v>90.1</v>
      </c>
      <c r="AH102">
        <v>-24.4</v>
      </c>
      <c r="AI102">
        <v>16.5</v>
      </c>
    </row>
    <row r="103" spans="1:35" x14ac:dyDescent="0.25">
      <c r="A103">
        <v>27695</v>
      </c>
      <c r="B103">
        <v>10.199999999999999</v>
      </c>
      <c r="C103">
        <v>5.6</v>
      </c>
      <c r="D103">
        <v>14.4</v>
      </c>
      <c r="E103">
        <v>9.6999999999999993</v>
      </c>
      <c r="F103">
        <v>11</v>
      </c>
      <c r="G103">
        <v>5.3</v>
      </c>
      <c r="H103">
        <v>15</v>
      </c>
      <c r="I103">
        <v>22</v>
      </c>
      <c r="J103">
        <v>28.8</v>
      </c>
      <c r="K103">
        <v>10.1</v>
      </c>
      <c r="L103">
        <v>-5.0999999999999996</v>
      </c>
      <c r="M103">
        <v>12.2</v>
      </c>
      <c r="N103">
        <v>1</v>
      </c>
      <c r="O103">
        <v>-0.9</v>
      </c>
      <c r="P103">
        <v>78.5</v>
      </c>
      <c r="Q103">
        <v>-0.7</v>
      </c>
      <c r="R103">
        <v>140.6</v>
      </c>
      <c r="S103">
        <v>8.5</v>
      </c>
      <c r="T103">
        <v>5.8</v>
      </c>
      <c r="U103">
        <v>9.9</v>
      </c>
      <c r="V103">
        <v>9.8000000000000007</v>
      </c>
      <c r="W103">
        <v>13</v>
      </c>
      <c r="X103">
        <v>5.7</v>
      </c>
      <c r="Y103">
        <v>3.1</v>
      </c>
      <c r="Z103">
        <v>21.9</v>
      </c>
      <c r="AA103">
        <v>28.7</v>
      </c>
      <c r="AB103">
        <v>-8.5</v>
      </c>
      <c r="AC103">
        <v>-5.4</v>
      </c>
      <c r="AD103">
        <v>-2.1</v>
      </c>
      <c r="AE103">
        <v>-0.4</v>
      </c>
      <c r="AF103">
        <v>125.5</v>
      </c>
      <c r="AG103">
        <v>90.1</v>
      </c>
      <c r="AH103">
        <v>-24.3</v>
      </c>
      <c r="AI103">
        <v>16.5</v>
      </c>
    </row>
    <row r="104" spans="1:35" x14ac:dyDescent="0.25">
      <c r="A104">
        <v>27729</v>
      </c>
      <c r="B104">
        <v>14.4</v>
      </c>
      <c r="C104">
        <v>5.0999999999999996</v>
      </c>
      <c r="D104">
        <v>16.2</v>
      </c>
      <c r="E104">
        <v>9.6</v>
      </c>
      <c r="F104">
        <v>10.4</v>
      </c>
      <c r="G104">
        <v>5.0999999999999996</v>
      </c>
      <c r="H104">
        <v>14.5</v>
      </c>
      <c r="I104">
        <v>21.9</v>
      </c>
      <c r="J104">
        <v>28.6</v>
      </c>
      <c r="K104">
        <v>10.1</v>
      </c>
      <c r="L104">
        <v>-5</v>
      </c>
      <c r="M104">
        <v>12.2</v>
      </c>
      <c r="N104">
        <v>1</v>
      </c>
      <c r="O104">
        <v>-0.9</v>
      </c>
      <c r="P104">
        <v>78.5</v>
      </c>
      <c r="Q104">
        <v>-0.1</v>
      </c>
      <c r="R104">
        <v>140.69999999999999</v>
      </c>
      <c r="S104">
        <v>10.4</v>
      </c>
      <c r="T104">
        <v>5.0999999999999996</v>
      </c>
      <c r="U104">
        <v>10.1</v>
      </c>
      <c r="V104">
        <v>9.6999999999999993</v>
      </c>
      <c r="W104">
        <v>14</v>
      </c>
      <c r="X104">
        <v>5.2</v>
      </c>
      <c r="Y104">
        <v>3.1</v>
      </c>
      <c r="Z104">
        <v>22.1</v>
      </c>
      <c r="AA104">
        <v>28.8</v>
      </c>
      <c r="AB104">
        <v>-8.4</v>
      </c>
      <c r="AC104">
        <v>-5.4</v>
      </c>
      <c r="AD104">
        <v>-2</v>
      </c>
      <c r="AE104">
        <v>-0.4</v>
      </c>
      <c r="AF104">
        <v>125.4</v>
      </c>
      <c r="AG104">
        <v>90.1</v>
      </c>
      <c r="AH104">
        <v>-24.4</v>
      </c>
      <c r="AI104">
        <v>16.3</v>
      </c>
    </row>
    <row r="105" spans="1:35" x14ac:dyDescent="0.25">
      <c r="A105">
        <v>27764</v>
      </c>
      <c r="B105">
        <v>19</v>
      </c>
      <c r="C105">
        <v>4.9000000000000004</v>
      </c>
      <c r="D105">
        <v>13.6</v>
      </c>
      <c r="E105">
        <v>9.8000000000000007</v>
      </c>
      <c r="F105">
        <v>10.6</v>
      </c>
      <c r="G105">
        <v>5.3</v>
      </c>
      <c r="H105">
        <v>14.7</v>
      </c>
      <c r="I105">
        <v>22.1</v>
      </c>
      <c r="J105">
        <v>27.6</v>
      </c>
      <c r="K105">
        <v>10.1</v>
      </c>
      <c r="L105">
        <v>-4.9000000000000004</v>
      </c>
      <c r="M105">
        <v>12.2</v>
      </c>
      <c r="N105">
        <v>1</v>
      </c>
      <c r="O105">
        <v>-0.7</v>
      </c>
      <c r="P105">
        <v>78.5</v>
      </c>
      <c r="Q105">
        <v>-0.4</v>
      </c>
      <c r="R105">
        <v>140.6</v>
      </c>
      <c r="S105">
        <v>11.7</v>
      </c>
      <c r="T105">
        <v>4.9000000000000004</v>
      </c>
      <c r="U105">
        <v>9.9</v>
      </c>
      <c r="V105">
        <v>9.6</v>
      </c>
      <c r="W105">
        <v>13.2</v>
      </c>
      <c r="X105">
        <v>4.9000000000000004</v>
      </c>
      <c r="Y105">
        <v>3.2</v>
      </c>
      <c r="Z105">
        <v>22</v>
      </c>
      <c r="AA105">
        <v>29.3</v>
      </c>
      <c r="AB105">
        <v>-8.4</v>
      </c>
      <c r="AC105">
        <v>-5.3</v>
      </c>
      <c r="AD105">
        <v>-2.1</v>
      </c>
      <c r="AE105">
        <v>-0.4</v>
      </c>
      <c r="AF105">
        <v>125.4</v>
      </c>
      <c r="AG105">
        <v>90.1</v>
      </c>
      <c r="AH105">
        <v>-24.3</v>
      </c>
      <c r="AI105">
        <v>16.600000000000001</v>
      </c>
    </row>
    <row r="106" spans="1:35" x14ac:dyDescent="0.25">
      <c r="A106">
        <v>27799</v>
      </c>
      <c r="B106">
        <v>21.2</v>
      </c>
      <c r="C106">
        <v>5.0999999999999996</v>
      </c>
      <c r="D106">
        <v>13.3</v>
      </c>
      <c r="E106">
        <v>9.9</v>
      </c>
      <c r="F106">
        <v>10.8</v>
      </c>
      <c r="G106">
        <v>5.5</v>
      </c>
      <c r="H106">
        <v>14.9</v>
      </c>
      <c r="I106">
        <v>21.9</v>
      </c>
      <c r="J106">
        <v>27.7</v>
      </c>
      <c r="K106">
        <v>10.199999999999999</v>
      </c>
      <c r="L106">
        <v>-4.9000000000000004</v>
      </c>
      <c r="M106">
        <v>12.2</v>
      </c>
      <c r="N106">
        <v>1</v>
      </c>
      <c r="O106">
        <v>-0.7</v>
      </c>
      <c r="P106">
        <v>78.5</v>
      </c>
      <c r="Q106">
        <v>-0.5</v>
      </c>
      <c r="R106">
        <v>140.6</v>
      </c>
      <c r="S106">
        <v>1.5</v>
      </c>
      <c r="T106">
        <v>5.0999999999999996</v>
      </c>
      <c r="U106">
        <v>9.8000000000000007</v>
      </c>
      <c r="V106">
        <v>9.6</v>
      </c>
      <c r="W106">
        <v>13.6</v>
      </c>
      <c r="X106">
        <v>5.0999999999999996</v>
      </c>
      <c r="Y106">
        <v>3.8</v>
      </c>
      <c r="Z106">
        <v>22</v>
      </c>
      <c r="AA106">
        <v>29.3</v>
      </c>
      <c r="AB106">
        <v>-8.4</v>
      </c>
      <c r="AC106">
        <v>-5.6</v>
      </c>
      <c r="AD106">
        <v>-2.1</v>
      </c>
      <c r="AE106">
        <v>-0.4</v>
      </c>
      <c r="AF106">
        <v>125.6</v>
      </c>
      <c r="AG106">
        <v>90</v>
      </c>
      <c r="AH106">
        <v>-24.2</v>
      </c>
      <c r="AI106">
        <v>16.399999999999999</v>
      </c>
    </row>
    <row r="107" spans="1:35" x14ac:dyDescent="0.25">
      <c r="A107">
        <v>27834</v>
      </c>
      <c r="B107">
        <v>15.2</v>
      </c>
      <c r="C107">
        <v>5.7</v>
      </c>
      <c r="D107">
        <v>13</v>
      </c>
      <c r="E107">
        <v>10</v>
      </c>
      <c r="F107">
        <v>11.1</v>
      </c>
      <c r="G107">
        <v>5.3</v>
      </c>
      <c r="H107">
        <v>15</v>
      </c>
      <c r="I107">
        <v>22</v>
      </c>
      <c r="J107">
        <v>27.8</v>
      </c>
      <c r="K107">
        <v>10.1</v>
      </c>
      <c r="L107">
        <v>-5.2</v>
      </c>
      <c r="M107">
        <v>12.2</v>
      </c>
      <c r="N107">
        <v>1</v>
      </c>
      <c r="O107">
        <v>-0.6</v>
      </c>
      <c r="P107">
        <v>78.5</v>
      </c>
      <c r="Q107">
        <v>-0.6</v>
      </c>
      <c r="R107">
        <v>140.5</v>
      </c>
      <c r="S107">
        <v>3.4</v>
      </c>
      <c r="T107">
        <v>6.4</v>
      </c>
      <c r="U107">
        <v>9.6</v>
      </c>
      <c r="V107">
        <v>9.3000000000000007</v>
      </c>
      <c r="W107">
        <v>12.6</v>
      </c>
      <c r="X107">
        <v>5</v>
      </c>
      <c r="Y107">
        <v>3.7</v>
      </c>
      <c r="Z107">
        <v>22</v>
      </c>
      <c r="AA107">
        <v>29.4</v>
      </c>
      <c r="AB107">
        <v>-8.1999999999999993</v>
      </c>
      <c r="AC107">
        <v>-5.5</v>
      </c>
      <c r="AD107">
        <v>-2.1</v>
      </c>
      <c r="AE107">
        <v>-0.4</v>
      </c>
      <c r="AF107">
        <v>125.5</v>
      </c>
      <c r="AG107">
        <v>90.1</v>
      </c>
      <c r="AH107">
        <v>-24.3</v>
      </c>
      <c r="AI107">
        <v>16.5</v>
      </c>
    </row>
    <row r="108" spans="1:35" x14ac:dyDescent="0.25">
      <c r="A108">
        <v>27869</v>
      </c>
      <c r="B108">
        <v>16.399999999999999</v>
      </c>
      <c r="C108">
        <v>6</v>
      </c>
      <c r="D108">
        <v>13.7</v>
      </c>
      <c r="E108">
        <v>9.6</v>
      </c>
      <c r="F108">
        <v>11.3</v>
      </c>
      <c r="G108">
        <v>5.4</v>
      </c>
      <c r="H108">
        <v>15.2</v>
      </c>
      <c r="I108">
        <v>21.8</v>
      </c>
      <c r="J108">
        <v>27.9</v>
      </c>
      <c r="K108">
        <v>10.1</v>
      </c>
      <c r="L108">
        <v>-5.2</v>
      </c>
      <c r="M108">
        <v>12.3</v>
      </c>
      <c r="N108">
        <v>1</v>
      </c>
      <c r="O108">
        <v>-0.5</v>
      </c>
      <c r="P108">
        <v>78.5</v>
      </c>
      <c r="Q108">
        <v>-0.7</v>
      </c>
      <c r="R108">
        <v>140.6</v>
      </c>
      <c r="S108">
        <v>6.2</v>
      </c>
      <c r="T108">
        <v>6.1</v>
      </c>
      <c r="U108">
        <v>8.6</v>
      </c>
      <c r="V108">
        <v>9.6999999999999993</v>
      </c>
      <c r="W108">
        <v>12.6</v>
      </c>
      <c r="X108">
        <v>5.4</v>
      </c>
      <c r="Y108">
        <v>3.3</v>
      </c>
      <c r="Z108">
        <v>22</v>
      </c>
      <c r="AA108">
        <v>28.7</v>
      </c>
      <c r="AB108">
        <v>-8.3000000000000007</v>
      </c>
      <c r="AC108">
        <v>-5.4</v>
      </c>
      <c r="AD108">
        <v>-2.1</v>
      </c>
      <c r="AE108">
        <v>-0.4</v>
      </c>
      <c r="AF108">
        <v>125.6</v>
      </c>
      <c r="AG108">
        <v>90.1</v>
      </c>
      <c r="AH108">
        <v>-24.3</v>
      </c>
      <c r="AI108">
        <v>16.5</v>
      </c>
    </row>
    <row r="109" spans="1:35" x14ac:dyDescent="0.25">
      <c r="A109">
        <v>27904</v>
      </c>
      <c r="B109">
        <v>19.8</v>
      </c>
      <c r="C109">
        <v>6</v>
      </c>
      <c r="D109">
        <v>13.6</v>
      </c>
      <c r="E109">
        <v>9.8000000000000007</v>
      </c>
      <c r="F109">
        <v>10.9</v>
      </c>
      <c r="G109">
        <v>5.4</v>
      </c>
      <c r="H109">
        <v>15.3</v>
      </c>
      <c r="I109">
        <v>21.6</v>
      </c>
      <c r="J109">
        <v>27.8</v>
      </c>
      <c r="K109">
        <v>10</v>
      </c>
      <c r="L109">
        <v>-5.4</v>
      </c>
      <c r="M109">
        <v>12.3</v>
      </c>
      <c r="N109">
        <v>1</v>
      </c>
      <c r="O109">
        <v>-0.5</v>
      </c>
      <c r="P109">
        <v>78.5</v>
      </c>
      <c r="Q109">
        <v>-0.7</v>
      </c>
      <c r="R109">
        <v>140.5</v>
      </c>
      <c r="S109">
        <v>8.1999999999999993</v>
      </c>
      <c r="T109">
        <v>5.9</v>
      </c>
      <c r="U109">
        <v>8.6999999999999993</v>
      </c>
      <c r="V109">
        <v>9.5</v>
      </c>
      <c r="W109">
        <v>12.5</v>
      </c>
      <c r="X109">
        <v>5.5</v>
      </c>
      <c r="Y109">
        <v>3.2</v>
      </c>
      <c r="Z109">
        <v>21.9</v>
      </c>
      <c r="AA109">
        <v>28.9</v>
      </c>
      <c r="AB109">
        <v>-8.1999999999999993</v>
      </c>
      <c r="AC109">
        <v>-5.4</v>
      </c>
      <c r="AD109">
        <v>-2.1</v>
      </c>
      <c r="AE109">
        <v>-0.4</v>
      </c>
      <c r="AF109">
        <v>125.5</v>
      </c>
      <c r="AG109">
        <v>90.1</v>
      </c>
      <c r="AH109">
        <v>-24.3</v>
      </c>
      <c r="AI109">
        <v>16.5</v>
      </c>
    </row>
    <row r="110" spans="1:35" x14ac:dyDescent="0.25">
      <c r="A110">
        <v>27938</v>
      </c>
      <c r="B110">
        <v>21.8</v>
      </c>
      <c r="C110">
        <v>6.2</v>
      </c>
      <c r="D110">
        <v>14.1</v>
      </c>
      <c r="E110">
        <v>9.6999999999999993</v>
      </c>
      <c r="F110">
        <v>11.2</v>
      </c>
      <c r="G110">
        <v>5.5</v>
      </c>
      <c r="H110">
        <v>14.9</v>
      </c>
      <c r="I110">
        <v>21.8</v>
      </c>
      <c r="J110">
        <v>28.4</v>
      </c>
      <c r="K110">
        <v>9.9</v>
      </c>
      <c r="L110">
        <v>-5.4</v>
      </c>
      <c r="M110">
        <v>12.3</v>
      </c>
      <c r="N110">
        <v>1</v>
      </c>
      <c r="O110">
        <v>-0.3</v>
      </c>
      <c r="P110">
        <v>78.400000000000006</v>
      </c>
      <c r="Q110">
        <v>-0.8</v>
      </c>
      <c r="R110">
        <v>140.6</v>
      </c>
      <c r="S110">
        <v>7.3</v>
      </c>
      <c r="T110">
        <v>6.3</v>
      </c>
      <c r="U110">
        <v>8.9</v>
      </c>
      <c r="V110">
        <v>9.6999999999999993</v>
      </c>
      <c r="W110">
        <v>12.3</v>
      </c>
      <c r="X110">
        <v>5.0999999999999996</v>
      </c>
      <c r="Y110">
        <v>3.4</v>
      </c>
      <c r="Z110">
        <v>21.8</v>
      </c>
      <c r="AA110">
        <v>28.7</v>
      </c>
      <c r="AB110">
        <v>-8</v>
      </c>
      <c r="AC110">
        <v>-5.4</v>
      </c>
      <c r="AD110">
        <v>-2</v>
      </c>
      <c r="AE110">
        <v>-0.4</v>
      </c>
      <c r="AF110">
        <v>125.6</v>
      </c>
      <c r="AG110">
        <v>90.1</v>
      </c>
      <c r="AH110">
        <v>-24.5</v>
      </c>
      <c r="AI110">
        <v>16.3</v>
      </c>
    </row>
    <row r="111" spans="1:35" x14ac:dyDescent="0.25">
      <c r="A111">
        <v>27972</v>
      </c>
      <c r="B111">
        <v>22.1</v>
      </c>
      <c r="C111">
        <v>6.3</v>
      </c>
      <c r="D111">
        <v>14.6</v>
      </c>
      <c r="E111">
        <v>9.8000000000000007</v>
      </c>
      <c r="F111">
        <v>11.6</v>
      </c>
      <c r="G111">
        <v>6.2</v>
      </c>
      <c r="H111">
        <v>15</v>
      </c>
      <c r="I111">
        <v>22</v>
      </c>
      <c r="J111">
        <v>28.2</v>
      </c>
      <c r="K111">
        <v>10</v>
      </c>
      <c r="L111">
        <v>-5.6</v>
      </c>
      <c r="M111">
        <v>12.3</v>
      </c>
      <c r="N111">
        <v>1</v>
      </c>
      <c r="O111">
        <v>-0.2</v>
      </c>
      <c r="P111">
        <v>78.400000000000006</v>
      </c>
      <c r="Q111">
        <v>-1</v>
      </c>
      <c r="R111">
        <v>140.69999999999999</v>
      </c>
      <c r="S111">
        <v>8.9</v>
      </c>
      <c r="T111">
        <v>6.1</v>
      </c>
      <c r="U111">
        <v>9.1</v>
      </c>
      <c r="V111">
        <v>9.9</v>
      </c>
      <c r="W111">
        <v>12.2</v>
      </c>
      <c r="X111">
        <v>5.2</v>
      </c>
      <c r="Y111">
        <v>3.2</v>
      </c>
      <c r="Z111">
        <v>21.9</v>
      </c>
      <c r="AA111">
        <v>28.7</v>
      </c>
      <c r="AB111">
        <v>-8</v>
      </c>
      <c r="AC111">
        <v>-5.4</v>
      </c>
      <c r="AD111">
        <v>-2</v>
      </c>
      <c r="AE111">
        <v>-0.4</v>
      </c>
      <c r="AF111">
        <v>125.5</v>
      </c>
      <c r="AG111">
        <v>90.1</v>
      </c>
      <c r="AH111">
        <v>-24.4</v>
      </c>
      <c r="AI111">
        <v>16.100000000000001</v>
      </c>
    </row>
    <row r="112" spans="1:35" x14ac:dyDescent="0.25">
      <c r="A112">
        <v>28007</v>
      </c>
      <c r="B112">
        <v>24.2</v>
      </c>
      <c r="C112">
        <v>6.5</v>
      </c>
      <c r="D112">
        <v>14.9</v>
      </c>
      <c r="E112">
        <v>9.6999999999999993</v>
      </c>
      <c r="F112">
        <v>11.8</v>
      </c>
      <c r="G112">
        <v>6.4</v>
      </c>
      <c r="H112">
        <v>15</v>
      </c>
      <c r="I112">
        <v>22</v>
      </c>
      <c r="J112">
        <v>28.2</v>
      </c>
      <c r="K112">
        <v>9.9</v>
      </c>
      <c r="L112">
        <v>-5.2</v>
      </c>
      <c r="M112">
        <v>12.3</v>
      </c>
      <c r="N112">
        <v>1</v>
      </c>
      <c r="O112">
        <v>-1.4</v>
      </c>
      <c r="P112">
        <v>78.400000000000006</v>
      </c>
      <c r="Q112">
        <v>-0.9</v>
      </c>
      <c r="R112">
        <v>140.6</v>
      </c>
      <c r="S112">
        <v>9.5</v>
      </c>
      <c r="T112">
        <v>6.1</v>
      </c>
      <c r="U112">
        <v>9.3000000000000007</v>
      </c>
      <c r="V112">
        <v>9.9</v>
      </c>
      <c r="W112">
        <v>11.8</v>
      </c>
      <c r="X112">
        <v>5.3</v>
      </c>
      <c r="Y112">
        <v>3.2</v>
      </c>
      <c r="Z112">
        <v>21.9</v>
      </c>
      <c r="AA112">
        <v>28.5</v>
      </c>
      <c r="AB112">
        <v>-8.3000000000000007</v>
      </c>
      <c r="AC112">
        <v>-5.4</v>
      </c>
      <c r="AD112">
        <v>-2</v>
      </c>
      <c r="AE112">
        <v>-0.4</v>
      </c>
      <c r="AF112">
        <v>125.4</v>
      </c>
      <c r="AG112">
        <v>90.1</v>
      </c>
      <c r="AH112">
        <v>-24.4</v>
      </c>
      <c r="AI112">
        <v>15.8</v>
      </c>
    </row>
    <row r="113" spans="1:35" x14ac:dyDescent="0.25">
      <c r="A113">
        <v>28042</v>
      </c>
      <c r="B113">
        <v>25.3</v>
      </c>
      <c r="C113">
        <v>6.9</v>
      </c>
      <c r="D113">
        <v>14.7</v>
      </c>
      <c r="E113">
        <v>9.6999999999999993</v>
      </c>
      <c r="F113">
        <v>11.6</v>
      </c>
      <c r="G113">
        <v>6.4</v>
      </c>
      <c r="H113">
        <v>15</v>
      </c>
      <c r="I113">
        <v>24.3</v>
      </c>
      <c r="J113">
        <v>28.2</v>
      </c>
      <c r="K113">
        <v>9.9</v>
      </c>
      <c r="L113">
        <v>-5.3</v>
      </c>
      <c r="M113">
        <v>12.3</v>
      </c>
      <c r="N113">
        <v>1</v>
      </c>
      <c r="O113">
        <v>-1.2</v>
      </c>
      <c r="P113">
        <v>78.5</v>
      </c>
      <c r="Q113">
        <v>-1.1000000000000001</v>
      </c>
      <c r="R113">
        <v>140.80000000000001</v>
      </c>
      <c r="S113">
        <v>11.4</v>
      </c>
      <c r="T113">
        <v>6.4</v>
      </c>
      <c r="U113">
        <v>9.3000000000000007</v>
      </c>
      <c r="V113">
        <v>9.8000000000000007</v>
      </c>
      <c r="W113">
        <v>11.8</v>
      </c>
      <c r="X113">
        <v>5.4</v>
      </c>
      <c r="Y113">
        <v>3.2</v>
      </c>
      <c r="Z113">
        <v>22</v>
      </c>
      <c r="AA113">
        <v>28.1</v>
      </c>
      <c r="AB113">
        <v>-8.6</v>
      </c>
      <c r="AC113">
        <v>-4.5</v>
      </c>
      <c r="AD113">
        <v>-2.1</v>
      </c>
      <c r="AE113">
        <v>-0.3</v>
      </c>
      <c r="AF113">
        <v>125.6</v>
      </c>
      <c r="AG113">
        <v>90.1</v>
      </c>
      <c r="AH113">
        <v>-24.2</v>
      </c>
      <c r="AI113">
        <v>16.600000000000001</v>
      </c>
    </row>
    <row r="114" spans="1:35" x14ac:dyDescent="0.25">
      <c r="A114">
        <v>28077</v>
      </c>
      <c r="B114">
        <v>26</v>
      </c>
      <c r="C114">
        <v>7.1</v>
      </c>
      <c r="D114">
        <v>14.7</v>
      </c>
      <c r="E114">
        <v>9.6999999999999993</v>
      </c>
      <c r="F114">
        <v>12.2</v>
      </c>
      <c r="G114">
        <v>6.6</v>
      </c>
      <c r="H114">
        <v>15.1</v>
      </c>
      <c r="I114">
        <v>23.9</v>
      </c>
      <c r="J114">
        <v>27.9</v>
      </c>
      <c r="K114">
        <v>9.9</v>
      </c>
      <c r="L114">
        <v>-5.5</v>
      </c>
      <c r="M114">
        <v>12.3</v>
      </c>
      <c r="N114">
        <v>1</v>
      </c>
      <c r="O114">
        <v>-1.1000000000000001</v>
      </c>
      <c r="P114">
        <v>78.5</v>
      </c>
      <c r="Q114">
        <v>-1</v>
      </c>
      <c r="R114">
        <v>140.80000000000001</v>
      </c>
      <c r="S114">
        <v>11.8</v>
      </c>
      <c r="T114">
        <v>6.3</v>
      </c>
      <c r="U114">
        <v>9</v>
      </c>
      <c r="V114">
        <v>9.9</v>
      </c>
      <c r="W114">
        <v>11.9</v>
      </c>
      <c r="X114">
        <v>6</v>
      </c>
      <c r="Y114">
        <v>3.3</v>
      </c>
      <c r="Z114">
        <v>22</v>
      </c>
      <c r="AA114">
        <v>28.2</v>
      </c>
      <c r="AB114">
        <v>-8.4</v>
      </c>
      <c r="AC114">
        <v>-4.5999999999999996</v>
      </c>
      <c r="AD114">
        <v>-2</v>
      </c>
      <c r="AE114">
        <v>-0.4</v>
      </c>
      <c r="AF114">
        <v>125.6</v>
      </c>
      <c r="AG114">
        <v>90.1</v>
      </c>
      <c r="AH114">
        <v>-24.2</v>
      </c>
      <c r="AI114">
        <v>16.399999999999999</v>
      </c>
    </row>
    <row r="115" spans="1:35" x14ac:dyDescent="0.25">
      <c r="A115">
        <v>28113</v>
      </c>
      <c r="B115">
        <v>26.6</v>
      </c>
      <c r="C115">
        <v>7.3</v>
      </c>
      <c r="D115">
        <v>14.6</v>
      </c>
      <c r="E115">
        <v>9.9</v>
      </c>
      <c r="F115">
        <v>11.8</v>
      </c>
      <c r="G115">
        <v>6.4</v>
      </c>
      <c r="H115">
        <v>15.4</v>
      </c>
      <c r="I115">
        <v>23.6</v>
      </c>
      <c r="J115">
        <v>28.3</v>
      </c>
      <c r="K115">
        <v>9.8000000000000007</v>
      </c>
      <c r="L115">
        <v>-5.4</v>
      </c>
      <c r="M115">
        <v>12.3</v>
      </c>
      <c r="N115">
        <v>1</v>
      </c>
      <c r="O115">
        <v>-1.2</v>
      </c>
      <c r="P115">
        <v>78.5</v>
      </c>
      <c r="Q115">
        <v>-1.1000000000000001</v>
      </c>
      <c r="R115">
        <v>140.80000000000001</v>
      </c>
      <c r="S115">
        <v>11.8</v>
      </c>
      <c r="T115">
        <v>6.4</v>
      </c>
      <c r="U115">
        <v>8.6999999999999993</v>
      </c>
      <c r="V115">
        <v>9.9</v>
      </c>
      <c r="W115">
        <v>12</v>
      </c>
      <c r="X115">
        <v>6.3</v>
      </c>
      <c r="Y115">
        <v>3.3</v>
      </c>
      <c r="Z115">
        <v>22</v>
      </c>
      <c r="AA115">
        <v>27.2</v>
      </c>
      <c r="AB115">
        <v>-8.5</v>
      </c>
      <c r="AC115">
        <v>-4.7</v>
      </c>
      <c r="AD115">
        <v>-2</v>
      </c>
      <c r="AE115">
        <v>-0.3</v>
      </c>
      <c r="AF115">
        <v>125.6</v>
      </c>
      <c r="AG115">
        <v>90.1</v>
      </c>
      <c r="AH115">
        <v>-24.5</v>
      </c>
      <c r="AI115">
        <v>16.399999999999999</v>
      </c>
    </row>
    <row r="116" spans="1:35" x14ac:dyDescent="0.25">
      <c r="A116">
        <v>28146</v>
      </c>
      <c r="B116">
        <v>26.7</v>
      </c>
      <c r="C116">
        <v>7.5</v>
      </c>
      <c r="D116">
        <v>15.2</v>
      </c>
      <c r="E116">
        <v>9.6999999999999993</v>
      </c>
      <c r="F116">
        <v>11.8</v>
      </c>
      <c r="G116">
        <v>6.8</v>
      </c>
      <c r="H116">
        <v>15.4</v>
      </c>
      <c r="I116">
        <v>23.6</v>
      </c>
      <c r="J116">
        <v>28.4</v>
      </c>
      <c r="K116">
        <v>9.9</v>
      </c>
      <c r="L116">
        <v>-5.3</v>
      </c>
      <c r="M116">
        <v>12.2</v>
      </c>
      <c r="N116">
        <v>1</v>
      </c>
      <c r="O116">
        <v>-1.2</v>
      </c>
      <c r="P116">
        <v>78.5</v>
      </c>
      <c r="Q116">
        <v>-1.2</v>
      </c>
      <c r="R116">
        <v>140.9</v>
      </c>
      <c r="S116">
        <v>12</v>
      </c>
      <c r="T116">
        <v>6.4</v>
      </c>
      <c r="U116">
        <v>8.8000000000000007</v>
      </c>
      <c r="V116">
        <v>9.6</v>
      </c>
      <c r="W116">
        <v>11.5</v>
      </c>
      <c r="X116">
        <v>7</v>
      </c>
      <c r="Y116">
        <v>3.3</v>
      </c>
      <c r="Z116">
        <v>21.9</v>
      </c>
      <c r="AA116">
        <v>27.5</v>
      </c>
      <c r="AB116">
        <v>-8.6999999999999993</v>
      </c>
      <c r="AC116">
        <v>-4.8</v>
      </c>
      <c r="AD116">
        <v>-2</v>
      </c>
      <c r="AE116">
        <v>-0.3</v>
      </c>
      <c r="AF116">
        <v>125.6</v>
      </c>
      <c r="AG116">
        <v>90.1</v>
      </c>
      <c r="AH116">
        <v>-24.5</v>
      </c>
      <c r="AI116">
        <v>16.2</v>
      </c>
    </row>
    <row r="117" spans="1:35" x14ac:dyDescent="0.25">
      <c r="A117">
        <v>28179</v>
      </c>
      <c r="B117">
        <v>27.6</v>
      </c>
      <c r="C117">
        <v>7.9</v>
      </c>
      <c r="D117">
        <v>15.1</v>
      </c>
      <c r="E117">
        <v>9.6999999999999993</v>
      </c>
      <c r="F117">
        <v>12.2</v>
      </c>
      <c r="G117">
        <v>6.4</v>
      </c>
      <c r="H117">
        <v>15.4</v>
      </c>
      <c r="I117">
        <v>23.2</v>
      </c>
      <c r="J117">
        <v>28.2</v>
      </c>
      <c r="K117">
        <v>9.9</v>
      </c>
      <c r="L117">
        <v>-5.6</v>
      </c>
      <c r="M117">
        <v>12.3</v>
      </c>
      <c r="N117">
        <v>1</v>
      </c>
      <c r="O117">
        <v>-1</v>
      </c>
      <c r="P117">
        <v>78.5</v>
      </c>
      <c r="Q117">
        <v>-1.2</v>
      </c>
      <c r="R117">
        <v>140.9</v>
      </c>
      <c r="S117">
        <v>12.2</v>
      </c>
      <c r="T117">
        <v>6.5</v>
      </c>
      <c r="U117">
        <v>8.5</v>
      </c>
      <c r="V117">
        <v>9.6999999999999993</v>
      </c>
      <c r="W117">
        <v>11.6</v>
      </c>
      <c r="X117">
        <v>6.2</v>
      </c>
      <c r="Y117">
        <v>2.7</v>
      </c>
      <c r="Z117">
        <v>21.8</v>
      </c>
      <c r="AA117">
        <v>27.6</v>
      </c>
      <c r="AB117">
        <v>-8.8000000000000007</v>
      </c>
      <c r="AC117">
        <v>-4.9000000000000004</v>
      </c>
      <c r="AD117">
        <v>-2.1</v>
      </c>
      <c r="AE117">
        <v>-0.3</v>
      </c>
      <c r="AF117">
        <v>125.6</v>
      </c>
      <c r="AG117">
        <v>90.1</v>
      </c>
      <c r="AH117">
        <v>-24.4</v>
      </c>
      <c r="AI117">
        <v>15.9</v>
      </c>
    </row>
    <row r="118" spans="1:35" x14ac:dyDescent="0.25">
      <c r="A118">
        <v>28215</v>
      </c>
      <c r="B118">
        <v>27.3</v>
      </c>
      <c r="C118">
        <v>7.8</v>
      </c>
      <c r="D118">
        <v>15</v>
      </c>
      <c r="E118">
        <v>9.6999999999999993</v>
      </c>
      <c r="F118">
        <v>12.2</v>
      </c>
      <c r="G118">
        <v>6.1</v>
      </c>
      <c r="H118">
        <v>15.4</v>
      </c>
      <c r="I118">
        <v>24.3</v>
      </c>
      <c r="J118">
        <v>28.4</v>
      </c>
      <c r="K118">
        <v>9.8000000000000007</v>
      </c>
      <c r="L118">
        <v>-5.5</v>
      </c>
      <c r="M118">
        <v>12.3</v>
      </c>
      <c r="N118">
        <v>1</v>
      </c>
      <c r="O118">
        <v>-0.8</v>
      </c>
      <c r="P118">
        <v>78.5</v>
      </c>
      <c r="Q118">
        <v>-1.1000000000000001</v>
      </c>
      <c r="R118">
        <v>141</v>
      </c>
      <c r="S118">
        <v>10.9</v>
      </c>
      <c r="T118">
        <v>7.1</v>
      </c>
      <c r="U118">
        <v>8.4</v>
      </c>
      <c r="V118">
        <v>9.6</v>
      </c>
      <c r="W118">
        <v>11.9</v>
      </c>
      <c r="X118">
        <v>6.2</v>
      </c>
      <c r="Y118">
        <v>2.8</v>
      </c>
      <c r="Z118">
        <v>21.9</v>
      </c>
      <c r="AA118">
        <v>27.2</v>
      </c>
      <c r="AB118">
        <v>-8.4</v>
      </c>
      <c r="AC118">
        <v>-4.9000000000000004</v>
      </c>
      <c r="AD118">
        <v>-2.1</v>
      </c>
      <c r="AE118">
        <v>-0.3</v>
      </c>
      <c r="AF118">
        <v>125.5</v>
      </c>
      <c r="AG118">
        <v>90.1</v>
      </c>
      <c r="AH118">
        <v>-24.4</v>
      </c>
      <c r="AI118">
        <v>15.9</v>
      </c>
    </row>
    <row r="119" spans="1:35" x14ac:dyDescent="0.25">
      <c r="A119">
        <v>28248</v>
      </c>
      <c r="B119">
        <v>21.4</v>
      </c>
      <c r="C119">
        <v>7.7</v>
      </c>
      <c r="D119">
        <v>14.8</v>
      </c>
      <c r="E119">
        <v>9.8000000000000007</v>
      </c>
      <c r="F119">
        <v>12.2</v>
      </c>
      <c r="G119">
        <v>6.5</v>
      </c>
      <c r="H119">
        <v>15.4</v>
      </c>
      <c r="I119">
        <v>23.8</v>
      </c>
      <c r="J119">
        <v>27.8</v>
      </c>
      <c r="K119">
        <v>10</v>
      </c>
      <c r="L119">
        <v>-5.8</v>
      </c>
      <c r="M119">
        <v>12.3</v>
      </c>
      <c r="N119">
        <v>1</v>
      </c>
      <c r="O119">
        <v>-0.7</v>
      </c>
      <c r="P119">
        <v>78.400000000000006</v>
      </c>
      <c r="Q119">
        <v>-1.1000000000000001</v>
      </c>
      <c r="R119">
        <v>140.9</v>
      </c>
      <c r="S119">
        <v>10.3</v>
      </c>
      <c r="T119">
        <v>7.3</v>
      </c>
      <c r="U119">
        <v>9.1</v>
      </c>
      <c r="V119">
        <v>9.4</v>
      </c>
      <c r="W119">
        <v>11.6</v>
      </c>
      <c r="X119">
        <v>5.9</v>
      </c>
      <c r="Y119">
        <v>2.9</v>
      </c>
      <c r="Z119">
        <v>22</v>
      </c>
      <c r="AA119">
        <v>27.2</v>
      </c>
      <c r="AB119">
        <v>-8.6</v>
      </c>
      <c r="AC119">
        <v>-5</v>
      </c>
      <c r="AD119">
        <v>-2.1</v>
      </c>
      <c r="AE119">
        <v>-0.4</v>
      </c>
      <c r="AF119">
        <v>125.5</v>
      </c>
      <c r="AG119">
        <v>90.1</v>
      </c>
      <c r="AH119">
        <v>-24.5</v>
      </c>
      <c r="AI119">
        <v>16</v>
      </c>
    </row>
    <row r="120" spans="1:35" x14ac:dyDescent="0.25">
      <c r="A120">
        <v>28282</v>
      </c>
      <c r="B120">
        <v>22.5</v>
      </c>
      <c r="C120">
        <v>7.7</v>
      </c>
      <c r="D120">
        <v>14.8</v>
      </c>
      <c r="E120">
        <v>9.6</v>
      </c>
      <c r="F120">
        <v>12.2</v>
      </c>
      <c r="G120">
        <v>6.5</v>
      </c>
      <c r="H120">
        <v>16.399999999999999</v>
      </c>
      <c r="I120">
        <v>24.9</v>
      </c>
      <c r="J120">
        <v>28.2</v>
      </c>
      <c r="K120">
        <v>9.9</v>
      </c>
      <c r="L120">
        <v>-5.7</v>
      </c>
      <c r="M120">
        <v>12.3</v>
      </c>
      <c r="N120">
        <v>1</v>
      </c>
      <c r="O120">
        <v>-0.5</v>
      </c>
      <c r="P120">
        <v>78.400000000000006</v>
      </c>
      <c r="Q120">
        <v>-1.2</v>
      </c>
      <c r="R120">
        <v>141</v>
      </c>
      <c r="S120">
        <v>11.8</v>
      </c>
      <c r="T120">
        <v>7.2</v>
      </c>
      <c r="U120">
        <v>9.8000000000000007</v>
      </c>
      <c r="V120">
        <v>9.4</v>
      </c>
      <c r="W120">
        <v>11.7</v>
      </c>
      <c r="X120">
        <v>5.7</v>
      </c>
      <c r="Y120">
        <v>3.1</v>
      </c>
      <c r="Z120">
        <v>22</v>
      </c>
      <c r="AA120">
        <v>27.5</v>
      </c>
      <c r="AB120">
        <v>-8.9</v>
      </c>
      <c r="AC120">
        <v>-5.4</v>
      </c>
      <c r="AD120">
        <v>-2</v>
      </c>
      <c r="AE120">
        <v>-0.3</v>
      </c>
      <c r="AF120">
        <v>125.5</v>
      </c>
      <c r="AG120">
        <v>90.1</v>
      </c>
      <c r="AH120">
        <v>-24.1</v>
      </c>
      <c r="AI120">
        <v>17.7</v>
      </c>
    </row>
    <row r="121" spans="1:35" x14ac:dyDescent="0.25">
      <c r="A121">
        <v>28317</v>
      </c>
      <c r="B121">
        <v>24</v>
      </c>
      <c r="C121">
        <v>7.6</v>
      </c>
      <c r="D121">
        <v>15.4</v>
      </c>
      <c r="E121">
        <v>9.6999999999999993</v>
      </c>
      <c r="F121">
        <v>12.1</v>
      </c>
      <c r="G121">
        <v>6.6</v>
      </c>
      <c r="H121">
        <v>16.2</v>
      </c>
      <c r="I121">
        <v>24.5</v>
      </c>
      <c r="J121">
        <v>27.6</v>
      </c>
      <c r="K121">
        <v>10</v>
      </c>
      <c r="L121">
        <v>-5.7</v>
      </c>
      <c r="M121">
        <v>12.3</v>
      </c>
      <c r="N121">
        <v>1</v>
      </c>
      <c r="O121">
        <v>-0.5</v>
      </c>
      <c r="P121">
        <v>78.400000000000006</v>
      </c>
      <c r="Q121">
        <v>-1.1000000000000001</v>
      </c>
      <c r="R121">
        <v>141.1</v>
      </c>
      <c r="S121">
        <v>12</v>
      </c>
      <c r="T121">
        <v>7.4</v>
      </c>
      <c r="U121">
        <v>9.4</v>
      </c>
      <c r="V121">
        <v>9.6999999999999993</v>
      </c>
      <c r="W121">
        <v>12.6</v>
      </c>
      <c r="X121">
        <v>5.9</v>
      </c>
      <c r="Y121">
        <v>3.1</v>
      </c>
      <c r="Z121">
        <v>22</v>
      </c>
      <c r="AA121">
        <v>27.7</v>
      </c>
      <c r="AB121">
        <v>-8.8000000000000007</v>
      </c>
      <c r="AC121">
        <v>-5.3</v>
      </c>
      <c r="AD121">
        <v>-2</v>
      </c>
      <c r="AE121">
        <v>-0.3</v>
      </c>
      <c r="AF121">
        <v>125.6</v>
      </c>
      <c r="AG121">
        <v>90.1</v>
      </c>
      <c r="AH121">
        <v>-24.1</v>
      </c>
      <c r="AI121">
        <v>17.2</v>
      </c>
    </row>
    <row r="122" spans="1:35" x14ac:dyDescent="0.25">
      <c r="A122">
        <v>28351</v>
      </c>
      <c r="B122">
        <v>16.7</v>
      </c>
      <c r="C122">
        <v>7.5</v>
      </c>
      <c r="D122">
        <v>15.4</v>
      </c>
      <c r="E122">
        <v>9.8000000000000007</v>
      </c>
      <c r="F122">
        <v>12.1</v>
      </c>
      <c r="G122">
        <v>6.3</v>
      </c>
      <c r="H122">
        <v>16</v>
      </c>
      <c r="I122">
        <v>24.1</v>
      </c>
      <c r="J122">
        <v>27.7</v>
      </c>
      <c r="K122">
        <v>9.9</v>
      </c>
      <c r="L122">
        <v>-5.4</v>
      </c>
      <c r="M122">
        <v>12.3</v>
      </c>
      <c r="N122">
        <v>1</v>
      </c>
      <c r="O122">
        <v>-0.6</v>
      </c>
      <c r="P122">
        <v>78.5</v>
      </c>
      <c r="Q122">
        <v>-1.2</v>
      </c>
      <c r="R122">
        <v>141.19999999999999</v>
      </c>
      <c r="S122">
        <v>11.6</v>
      </c>
      <c r="T122">
        <v>7.7</v>
      </c>
      <c r="U122">
        <v>9.6</v>
      </c>
      <c r="V122">
        <v>9.5</v>
      </c>
      <c r="W122">
        <v>12.4</v>
      </c>
      <c r="X122">
        <v>6.2</v>
      </c>
      <c r="Y122">
        <v>3.2</v>
      </c>
      <c r="Z122">
        <v>23.5</v>
      </c>
      <c r="AA122">
        <v>27.6</v>
      </c>
      <c r="AB122">
        <v>-8.9</v>
      </c>
      <c r="AC122">
        <v>-4.5999999999999996</v>
      </c>
      <c r="AD122">
        <v>-2</v>
      </c>
      <c r="AE122">
        <v>-0.4</v>
      </c>
      <c r="AF122">
        <v>125.2</v>
      </c>
      <c r="AG122">
        <v>90.1</v>
      </c>
      <c r="AH122">
        <v>-24.2</v>
      </c>
      <c r="AI122">
        <v>16.899999999999999</v>
      </c>
    </row>
    <row r="123" spans="1:35" x14ac:dyDescent="0.25">
      <c r="A123">
        <v>28386</v>
      </c>
      <c r="B123">
        <v>19.100000000000001</v>
      </c>
      <c r="C123">
        <v>7.6</v>
      </c>
      <c r="D123">
        <v>15.2</v>
      </c>
      <c r="E123">
        <v>9.5</v>
      </c>
      <c r="F123">
        <v>12.4</v>
      </c>
      <c r="G123">
        <v>6.3</v>
      </c>
      <c r="H123">
        <v>15.8</v>
      </c>
      <c r="I123">
        <v>23.6</v>
      </c>
      <c r="J123">
        <v>28.5</v>
      </c>
      <c r="K123">
        <v>9.9</v>
      </c>
      <c r="L123">
        <v>-5.4</v>
      </c>
      <c r="M123">
        <v>12.3</v>
      </c>
      <c r="N123">
        <v>1</v>
      </c>
      <c r="O123">
        <v>-0.6</v>
      </c>
      <c r="P123">
        <v>78.5</v>
      </c>
      <c r="Q123">
        <v>-1.2</v>
      </c>
      <c r="R123">
        <v>141.1</v>
      </c>
      <c r="S123">
        <v>12.6</v>
      </c>
      <c r="T123">
        <v>7.6</v>
      </c>
      <c r="U123">
        <v>9.8000000000000007</v>
      </c>
      <c r="V123">
        <v>9.5</v>
      </c>
      <c r="W123">
        <v>13.4</v>
      </c>
      <c r="X123">
        <v>6.3</v>
      </c>
      <c r="Y123">
        <v>3.2</v>
      </c>
      <c r="Z123">
        <v>23.4</v>
      </c>
      <c r="AA123">
        <v>28.4</v>
      </c>
      <c r="AB123">
        <v>-9</v>
      </c>
      <c r="AC123">
        <v>-4.7</v>
      </c>
      <c r="AD123">
        <v>-2</v>
      </c>
      <c r="AE123">
        <v>-0.3</v>
      </c>
      <c r="AF123">
        <v>125.3</v>
      </c>
      <c r="AG123">
        <v>90.1</v>
      </c>
      <c r="AH123">
        <v>-24</v>
      </c>
      <c r="AI123">
        <v>16.899999999999999</v>
      </c>
    </row>
    <row r="124" spans="1:35" x14ac:dyDescent="0.25">
      <c r="A124">
        <v>28421</v>
      </c>
      <c r="B124">
        <v>22.6</v>
      </c>
      <c r="C124">
        <v>6.9</v>
      </c>
      <c r="D124">
        <v>14.8</v>
      </c>
      <c r="E124">
        <v>9.5</v>
      </c>
      <c r="F124">
        <v>12</v>
      </c>
      <c r="G124">
        <v>5.9</v>
      </c>
      <c r="H124">
        <v>15.7</v>
      </c>
      <c r="I124">
        <v>23.4</v>
      </c>
      <c r="J124">
        <v>28.5</v>
      </c>
      <c r="K124">
        <v>10</v>
      </c>
      <c r="L124">
        <v>-5.7</v>
      </c>
      <c r="M124">
        <v>12.3</v>
      </c>
      <c r="N124">
        <v>1</v>
      </c>
      <c r="O124">
        <v>-0.6</v>
      </c>
      <c r="P124">
        <v>78.5</v>
      </c>
      <c r="Q124">
        <v>-1.2</v>
      </c>
      <c r="R124">
        <v>141.1</v>
      </c>
      <c r="S124">
        <v>12.7</v>
      </c>
      <c r="T124">
        <v>7.1</v>
      </c>
      <c r="U124">
        <v>9.9</v>
      </c>
      <c r="V124">
        <v>9.5</v>
      </c>
      <c r="W124">
        <v>13.1</v>
      </c>
      <c r="X124">
        <v>6.5</v>
      </c>
      <c r="Y124">
        <v>3.2</v>
      </c>
      <c r="Z124">
        <v>23.1</v>
      </c>
      <c r="AA124">
        <v>28.2</v>
      </c>
      <c r="AB124">
        <v>-9</v>
      </c>
      <c r="AC124">
        <v>-5.4</v>
      </c>
      <c r="AD124">
        <v>-2</v>
      </c>
      <c r="AE124">
        <v>-0.3</v>
      </c>
      <c r="AF124">
        <v>125.1</v>
      </c>
      <c r="AG124">
        <v>90.1</v>
      </c>
      <c r="AH124">
        <v>-23.8</v>
      </c>
      <c r="AI124">
        <v>18.399999999999999</v>
      </c>
    </row>
    <row r="125" spans="1:35" x14ac:dyDescent="0.25">
      <c r="A125">
        <v>28455</v>
      </c>
      <c r="B125">
        <v>23.1</v>
      </c>
      <c r="C125">
        <v>6.9</v>
      </c>
      <c r="D125">
        <v>15.1</v>
      </c>
      <c r="E125">
        <v>9.4</v>
      </c>
      <c r="F125">
        <v>12.1</v>
      </c>
      <c r="G125">
        <v>6.3</v>
      </c>
      <c r="H125">
        <v>15.5</v>
      </c>
      <c r="I125">
        <v>23.2</v>
      </c>
      <c r="J125">
        <v>28.3</v>
      </c>
      <c r="K125">
        <v>9.8000000000000007</v>
      </c>
      <c r="L125">
        <v>-5.5</v>
      </c>
      <c r="M125">
        <v>12.3</v>
      </c>
      <c r="N125">
        <v>1</v>
      </c>
      <c r="O125">
        <v>-0.6</v>
      </c>
      <c r="P125">
        <v>78.5</v>
      </c>
      <c r="Q125">
        <v>-1.2</v>
      </c>
      <c r="R125">
        <v>141</v>
      </c>
      <c r="S125">
        <v>11.7</v>
      </c>
      <c r="T125">
        <v>7.1</v>
      </c>
      <c r="U125">
        <v>9.8000000000000007</v>
      </c>
      <c r="V125">
        <v>9.6</v>
      </c>
      <c r="W125">
        <v>13.2</v>
      </c>
      <c r="X125">
        <v>6.5</v>
      </c>
      <c r="Y125">
        <v>3.2</v>
      </c>
      <c r="Z125">
        <v>22.9</v>
      </c>
      <c r="AA125">
        <v>28.4</v>
      </c>
      <c r="AB125">
        <v>-8.9</v>
      </c>
      <c r="AC125">
        <v>-5.3</v>
      </c>
      <c r="AD125">
        <v>-2</v>
      </c>
      <c r="AE125">
        <v>-0.3</v>
      </c>
      <c r="AF125">
        <v>125.2</v>
      </c>
      <c r="AG125">
        <v>90.1</v>
      </c>
      <c r="AH125">
        <v>-23.9</v>
      </c>
      <c r="AI125">
        <v>18.399999999999999</v>
      </c>
    </row>
    <row r="126" spans="1:35" x14ac:dyDescent="0.25">
      <c r="A126">
        <v>28489</v>
      </c>
      <c r="B126">
        <v>22.5</v>
      </c>
      <c r="C126">
        <v>6.8</v>
      </c>
      <c r="D126">
        <v>14.9</v>
      </c>
      <c r="E126">
        <v>9.5</v>
      </c>
      <c r="F126">
        <v>11.9</v>
      </c>
      <c r="G126">
        <v>6.1</v>
      </c>
      <c r="H126">
        <v>15.6</v>
      </c>
      <c r="I126">
        <v>23</v>
      </c>
      <c r="J126">
        <v>28.8</v>
      </c>
      <c r="K126">
        <v>9.6999999999999993</v>
      </c>
      <c r="L126">
        <v>-5.4</v>
      </c>
      <c r="M126">
        <v>12.2</v>
      </c>
      <c r="N126">
        <v>1</v>
      </c>
      <c r="O126">
        <v>0</v>
      </c>
      <c r="P126">
        <v>78.5</v>
      </c>
      <c r="Q126">
        <v>-1.2</v>
      </c>
      <c r="R126">
        <v>141.1</v>
      </c>
      <c r="S126">
        <v>12.1</v>
      </c>
      <c r="T126">
        <v>7.2</v>
      </c>
      <c r="U126">
        <v>9.1</v>
      </c>
      <c r="V126">
        <v>9.6</v>
      </c>
      <c r="W126">
        <v>12.9</v>
      </c>
      <c r="X126">
        <v>6.2</v>
      </c>
      <c r="Y126">
        <v>3.2</v>
      </c>
      <c r="Z126">
        <v>22.8</v>
      </c>
      <c r="AA126">
        <v>28.1</v>
      </c>
      <c r="AB126">
        <v>-8.8000000000000007</v>
      </c>
      <c r="AC126">
        <v>-4.5</v>
      </c>
      <c r="AD126">
        <v>-2</v>
      </c>
      <c r="AE126">
        <v>-0.3</v>
      </c>
      <c r="AF126">
        <v>125.1</v>
      </c>
      <c r="AG126">
        <v>90.2</v>
      </c>
      <c r="AH126">
        <v>-23.9</v>
      </c>
      <c r="AI126">
        <v>18.100000000000001</v>
      </c>
    </row>
    <row r="127" spans="1:35" x14ac:dyDescent="0.25">
      <c r="A127">
        <v>28523</v>
      </c>
      <c r="B127">
        <v>23.1</v>
      </c>
      <c r="C127">
        <v>6.7</v>
      </c>
      <c r="D127">
        <v>15.1</v>
      </c>
      <c r="E127">
        <v>9.8000000000000007</v>
      </c>
      <c r="F127">
        <v>11.9</v>
      </c>
      <c r="G127">
        <v>5.9</v>
      </c>
      <c r="H127">
        <v>15.5</v>
      </c>
      <c r="I127">
        <v>22.8</v>
      </c>
      <c r="J127">
        <v>28.7</v>
      </c>
      <c r="K127">
        <v>9.6</v>
      </c>
      <c r="L127">
        <v>-5.5</v>
      </c>
      <c r="M127">
        <v>12.2</v>
      </c>
      <c r="N127">
        <v>1</v>
      </c>
      <c r="O127">
        <v>-0.1</v>
      </c>
      <c r="P127">
        <v>78.5</v>
      </c>
      <c r="Q127">
        <v>-1.3</v>
      </c>
      <c r="R127">
        <v>141</v>
      </c>
      <c r="S127">
        <v>11.9</v>
      </c>
      <c r="T127">
        <v>7</v>
      </c>
      <c r="U127">
        <v>9.1</v>
      </c>
      <c r="V127">
        <v>9.6999999999999993</v>
      </c>
      <c r="W127">
        <v>12.8</v>
      </c>
      <c r="X127">
        <v>6.2</v>
      </c>
      <c r="Y127">
        <v>3.1</v>
      </c>
      <c r="Z127">
        <v>22.8</v>
      </c>
      <c r="AA127">
        <v>27.7</v>
      </c>
      <c r="AB127">
        <v>-8.3000000000000007</v>
      </c>
      <c r="AC127">
        <v>-4.7</v>
      </c>
      <c r="AD127">
        <v>-2</v>
      </c>
      <c r="AE127">
        <v>-0.4</v>
      </c>
      <c r="AF127">
        <v>125.3</v>
      </c>
      <c r="AG127">
        <v>90.2</v>
      </c>
      <c r="AH127">
        <v>-23.9</v>
      </c>
      <c r="AI127">
        <v>18.5</v>
      </c>
    </row>
    <row r="128" spans="1:35" x14ac:dyDescent="0.25">
      <c r="A128">
        <v>28558</v>
      </c>
      <c r="B128">
        <v>18.2</v>
      </c>
      <c r="C128">
        <v>6.9</v>
      </c>
      <c r="D128">
        <v>15</v>
      </c>
      <c r="E128">
        <v>9.8000000000000007</v>
      </c>
      <c r="F128">
        <v>12</v>
      </c>
      <c r="G128">
        <v>5.8</v>
      </c>
      <c r="H128">
        <v>15.4</v>
      </c>
      <c r="I128">
        <v>22.6</v>
      </c>
      <c r="J128">
        <v>28.5</v>
      </c>
      <c r="K128">
        <v>9.6</v>
      </c>
      <c r="L128">
        <v>-5.5</v>
      </c>
      <c r="M128">
        <v>12.2</v>
      </c>
      <c r="N128">
        <v>1</v>
      </c>
      <c r="O128">
        <v>0</v>
      </c>
      <c r="P128">
        <v>78.5</v>
      </c>
      <c r="Q128">
        <v>-1.2</v>
      </c>
      <c r="R128">
        <v>141</v>
      </c>
      <c r="S128">
        <v>11.3</v>
      </c>
      <c r="T128">
        <v>6.8</v>
      </c>
      <c r="U128">
        <v>9.1999999999999993</v>
      </c>
      <c r="V128">
        <v>10</v>
      </c>
      <c r="W128">
        <v>12.9</v>
      </c>
      <c r="X128">
        <v>5.8</v>
      </c>
      <c r="Y128">
        <v>3.2</v>
      </c>
      <c r="Z128">
        <v>22.5</v>
      </c>
      <c r="AA128">
        <v>28.3</v>
      </c>
      <c r="AB128">
        <v>-8.5</v>
      </c>
      <c r="AC128">
        <v>-4.7</v>
      </c>
      <c r="AD128">
        <v>-2</v>
      </c>
      <c r="AE128">
        <v>-0.3</v>
      </c>
      <c r="AF128">
        <v>125.4</v>
      </c>
      <c r="AG128">
        <v>90.2</v>
      </c>
      <c r="AH128">
        <v>-24</v>
      </c>
      <c r="AI128">
        <v>18.100000000000001</v>
      </c>
    </row>
    <row r="129" spans="1:35" x14ac:dyDescent="0.25">
      <c r="A129">
        <v>28592</v>
      </c>
      <c r="B129">
        <v>17.100000000000001</v>
      </c>
      <c r="C129">
        <v>7.1</v>
      </c>
      <c r="D129">
        <v>14.9</v>
      </c>
      <c r="E129">
        <v>9.6999999999999993</v>
      </c>
      <c r="F129">
        <v>11.5</v>
      </c>
      <c r="G129">
        <v>6</v>
      </c>
      <c r="H129">
        <v>15.3</v>
      </c>
      <c r="I129">
        <v>22.5</v>
      </c>
      <c r="J129">
        <v>28.8</v>
      </c>
      <c r="K129">
        <v>9.8000000000000007</v>
      </c>
      <c r="L129">
        <v>-5</v>
      </c>
      <c r="M129">
        <v>12.2</v>
      </c>
      <c r="N129">
        <v>1</v>
      </c>
      <c r="O129">
        <v>-0.2</v>
      </c>
      <c r="P129">
        <v>78.5</v>
      </c>
      <c r="Q129">
        <v>-1.2</v>
      </c>
      <c r="R129">
        <v>140.80000000000001</v>
      </c>
      <c r="S129">
        <v>11.3</v>
      </c>
      <c r="T129">
        <v>6.7</v>
      </c>
      <c r="U129">
        <v>9.3000000000000007</v>
      </c>
      <c r="V129">
        <v>10</v>
      </c>
      <c r="W129">
        <v>12.8</v>
      </c>
      <c r="X129">
        <v>5.7</v>
      </c>
      <c r="Y129">
        <v>2.8</v>
      </c>
      <c r="Z129">
        <v>22.3</v>
      </c>
      <c r="AA129">
        <v>28.3</v>
      </c>
      <c r="AB129">
        <v>-8.4</v>
      </c>
      <c r="AC129">
        <v>-5</v>
      </c>
      <c r="AD129">
        <v>-2.1</v>
      </c>
      <c r="AE129">
        <v>-0.3</v>
      </c>
      <c r="AF129">
        <v>125.3</v>
      </c>
      <c r="AG129">
        <v>90.2</v>
      </c>
      <c r="AH129">
        <v>-24</v>
      </c>
      <c r="AI129">
        <v>17.7</v>
      </c>
    </row>
    <row r="130" spans="1:35" x14ac:dyDescent="0.25">
      <c r="A130">
        <v>28627</v>
      </c>
      <c r="B130">
        <v>19.399999999999999</v>
      </c>
      <c r="C130">
        <v>7</v>
      </c>
      <c r="D130">
        <v>14.6</v>
      </c>
      <c r="E130">
        <v>9.8000000000000007</v>
      </c>
      <c r="F130">
        <v>11.5</v>
      </c>
      <c r="G130">
        <v>6</v>
      </c>
      <c r="H130">
        <v>15.5</v>
      </c>
      <c r="I130">
        <v>22.4</v>
      </c>
      <c r="J130">
        <v>28.9</v>
      </c>
      <c r="K130">
        <v>9.9</v>
      </c>
      <c r="L130">
        <v>-5.0999999999999996</v>
      </c>
      <c r="M130">
        <v>12.2</v>
      </c>
      <c r="N130">
        <v>1</v>
      </c>
      <c r="O130">
        <v>-0.3</v>
      </c>
      <c r="P130">
        <v>78.5</v>
      </c>
      <c r="Q130">
        <v>-1.2</v>
      </c>
      <c r="R130">
        <v>140.9</v>
      </c>
      <c r="S130">
        <v>11.7</v>
      </c>
      <c r="T130">
        <v>6.7</v>
      </c>
      <c r="U130">
        <v>9.6999999999999993</v>
      </c>
      <c r="V130">
        <v>9.6999999999999993</v>
      </c>
      <c r="W130">
        <v>12.6</v>
      </c>
      <c r="X130">
        <v>5.7</v>
      </c>
      <c r="Y130">
        <v>3.1</v>
      </c>
      <c r="Z130">
        <v>22.2</v>
      </c>
      <c r="AA130">
        <v>28</v>
      </c>
      <c r="AB130">
        <v>-8.1999999999999993</v>
      </c>
      <c r="AC130">
        <v>-5</v>
      </c>
      <c r="AD130">
        <v>-2</v>
      </c>
      <c r="AE130">
        <v>-0.3</v>
      </c>
      <c r="AF130">
        <v>125.4</v>
      </c>
      <c r="AG130">
        <v>90.1</v>
      </c>
      <c r="AH130">
        <v>-23.7</v>
      </c>
      <c r="AI130">
        <v>17.5</v>
      </c>
    </row>
    <row r="131" spans="1:35" x14ac:dyDescent="0.25">
      <c r="A131">
        <v>28661</v>
      </c>
      <c r="B131">
        <v>18.8</v>
      </c>
      <c r="C131">
        <v>6.8</v>
      </c>
      <c r="D131">
        <v>15</v>
      </c>
      <c r="E131">
        <v>9.6999999999999993</v>
      </c>
      <c r="F131">
        <v>11.6</v>
      </c>
      <c r="G131">
        <v>6</v>
      </c>
      <c r="H131">
        <v>16.5</v>
      </c>
      <c r="I131">
        <v>22.2</v>
      </c>
      <c r="J131">
        <v>28.7</v>
      </c>
      <c r="K131">
        <v>10</v>
      </c>
      <c r="L131">
        <v>-5.0999999999999996</v>
      </c>
      <c r="M131">
        <v>12.2</v>
      </c>
      <c r="N131">
        <v>1</v>
      </c>
      <c r="O131">
        <v>-0.3</v>
      </c>
      <c r="P131">
        <v>78.400000000000006</v>
      </c>
      <c r="Q131">
        <v>-1.2</v>
      </c>
      <c r="R131">
        <v>140.9</v>
      </c>
      <c r="S131">
        <v>10.4</v>
      </c>
      <c r="T131">
        <v>6.9</v>
      </c>
      <c r="U131">
        <v>9.6999999999999993</v>
      </c>
      <c r="V131">
        <v>9.6</v>
      </c>
      <c r="W131">
        <v>12.5</v>
      </c>
      <c r="X131">
        <v>5.9</v>
      </c>
      <c r="Y131">
        <v>3.1</v>
      </c>
      <c r="Z131">
        <v>22</v>
      </c>
      <c r="AA131">
        <v>28</v>
      </c>
      <c r="AB131">
        <v>-8.3000000000000007</v>
      </c>
      <c r="AC131">
        <v>-5</v>
      </c>
      <c r="AD131">
        <v>-2.1</v>
      </c>
      <c r="AE131">
        <v>-0.4</v>
      </c>
      <c r="AF131">
        <v>125.4</v>
      </c>
      <c r="AG131">
        <v>90.1</v>
      </c>
      <c r="AH131">
        <v>-23.6</v>
      </c>
      <c r="AI131">
        <v>18.8</v>
      </c>
    </row>
    <row r="132" spans="1:35" x14ac:dyDescent="0.25">
      <c r="A132">
        <v>28695</v>
      </c>
      <c r="B132">
        <v>17.100000000000001</v>
      </c>
      <c r="C132">
        <v>6.8</v>
      </c>
      <c r="D132">
        <v>14.4</v>
      </c>
      <c r="E132">
        <v>9.6999999999999993</v>
      </c>
      <c r="F132">
        <v>11.7</v>
      </c>
      <c r="G132">
        <v>5.7</v>
      </c>
      <c r="H132">
        <v>15.9</v>
      </c>
      <c r="I132">
        <v>22.3</v>
      </c>
      <c r="J132">
        <v>28.5</v>
      </c>
      <c r="K132">
        <v>10</v>
      </c>
      <c r="L132">
        <v>-4.8</v>
      </c>
      <c r="M132">
        <v>12.2</v>
      </c>
      <c r="N132">
        <v>1</v>
      </c>
      <c r="O132">
        <v>-0.3</v>
      </c>
      <c r="P132">
        <v>78.400000000000006</v>
      </c>
      <c r="Q132">
        <v>-1.1000000000000001</v>
      </c>
      <c r="R132">
        <v>140.80000000000001</v>
      </c>
      <c r="S132">
        <v>10.9</v>
      </c>
      <c r="T132">
        <v>7.3</v>
      </c>
      <c r="U132">
        <v>10.5</v>
      </c>
      <c r="V132">
        <v>9.9</v>
      </c>
      <c r="W132">
        <v>12.3</v>
      </c>
      <c r="X132">
        <v>5.6</v>
      </c>
      <c r="Y132">
        <v>3.1</v>
      </c>
      <c r="Z132">
        <v>21.8</v>
      </c>
      <c r="AA132">
        <v>27.3</v>
      </c>
      <c r="AB132">
        <v>-8.5</v>
      </c>
      <c r="AC132">
        <v>-5</v>
      </c>
      <c r="AD132">
        <v>-2</v>
      </c>
      <c r="AE132">
        <v>-0.4</v>
      </c>
      <c r="AF132">
        <v>125.3</v>
      </c>
      <c r="AG132">
        <v>90.1</v>
      </c>
      <c r="AH132">
        <v>-23.8</v>
      </c>
      <c r="AI132">
        <v>18.5</v>
      </c>
    </row>
    <row r="133" spans="1:35" x14ac:dyDescent="0.25">
      <c r="A133">
        <v>28730</v>
      </c>
      <c r="B133">
        <v>16.600000000000001</v>
      </c>
      <c r="C133">
        <v>6.9</v>
      </c>
      <c r="D133">
        <v>14.2</v>
      </c>
      <c r="E133">
        <v>9.9</v>
      </c>
      <c r="F133">
        <v>11.8</v>
      </c>
      <c r="G133">
        <v>5.5</v>
      </c>
      <c r="H133">
        <v>15.1</v>
      </c>
      <c r="I133">
        <v>22.4</v>
      </c>
      <c r="J133">
        <v>28.4</v>
      </c>
      <c r="K133">
        <v>9.9</v>
      </c>
      <c r="L133">
        <v>-4.4000000000000004</v>
      </c>
      <c r="M133">
        <v>12.2</v>
      </c>
      <c r="N133">
        <v>1</v>
      </c>
      <c r="O133">
        <v>-0.4</v>
      </c>
      <c r="P133">
        <v>78.400000000000006</v>
      </c>
      <c r="Q133">
        <v>-0.4</v>
      </c>
      <c r="R133">
        <v>140.6</v>
      </c>
      <c r="S133">
        <v>9.6999999999999993</v>
      </c>
      <c r="T133">
        <v>7.1</v>
      </c>
      <c r="U133">
        <v>10.4</v>
      </c>
      <c r="V133">
        <v>9.9</v>
      </c>
      <c r="W133">
        <v>12.3</v>
      </c>
      <c r="X133">
        <v>5.4</v>
      </c>
      <c r="Y133">
        <v>3.4</v>
      </c>
      <c r="Z133">
        <v>22</v>
      </c>
      <c r="AA133">
        <v>27.2</v>
      </c>
      <c r="AB133">
        <v>-8.6999999999999993</v>
      </c>
      <c r="AC133">
        <v>-5.5</v>
      </c>
      <c r="AD133">
        <v>-2</v>
      </c>
      <c r="AE133">
        <v>-0.4</v>
      </c>
      <c r="AF133">
        <v>125.4</v>
      </c>
      <c r="AG133">
        <v>90.1</v>
      </c>
      <c r="AH133">
        <v>-23.9</v>
      </c>
      <c r="AI133">
        <v>18.100000000000001</v>
      </c>
    </row>
    <row r="134" spans="1:35" x14ac:dyDescent="0.25">
      <c r="A134">
        <v>28764</v>
      </c>
      <c r="B134">
        <v>15.4</v>
      </c>
      <c r="C134">
        <v>6.9</v>
      </c>
      <c r="D134">
        <v>14.3</v>
      </c>
      <c r="E134">
        <v>9.8000000000000007</v>
      </c>
      <c r="F134">
        <v>11.7</v>
      </c>
      <c r="G134">
        <v>5.6</v>
      </c>
      <c r="H134">
        <v>15.2</v>
      </c>
      <c r="I134">
        <v>22.5</v>
      </c>
      <c r="J134">
        <v>27.7</v>
      </c>
      <c r="K134">
        <v>9.5</v>
      </c>
      <c r="L134">
        <v>-4.5999999999999996</v>
      </c>
      <c r="M134">
        <v>12.3</v>
      </c>
      <c r="N134">
        <v>1</v>
      </c>
      <c r="O134">
        <v>-0.4</v>
      </c>
      <c r="P134">
        <v>78.400000000000006</v>
      </c>
      <c r="Q134">
        <v>-0.6</v>
      </c>
      <c r="R134">
        <v>140.69999999999999</v>
      </c>
      <c r="S134">
        <v>9</v>
      </c>
      <c r="T134">
        <v>7.1</v>
      </c>
      <c r="U134">
        <v>10.3</v>
      </c>
      <c r="V134">
        <v>10</v>
      </c>
      <c r="W134">
        <v>12.2</v>
      </c>
      <c r="X134">
        <v>5.5</v>
      </c>
      <c r="Y134">
        <v>3.4</v>
      </c>
      <c r="Z134">
        <v>22.1</v>
      </c>
      <c r="AA134">
        <v>27.5</v>
      </c>
      <c r="AB134">
        <v>-8.6999999999999993</v>
      </c>
      <c r="AC134">
        <v>-5</v>
      </c>
      <c r="AD134">
        <v>-2</v>
      </c>
      <c r="AE134">
        <v>-0.3</v>
      </c>
      <c r="AF134">
        <v>125.3</v>
      </c>
      <c r="AG134">
        <v>90.1</v>
      </c>
      <c r="AH134">
        <v>-24.1</v>
      </c>
      <c r="AI134">
        <v>17.8</v>
      </c>
    </row>
    <row r="135" spans="1:35" x14ac:dyDescent="0.25">
      <c r="A135">
        <v>28799</v>
      </c>
      <c r="B135">
        <v>16.8</v>
      </c>
      <c r="C135">
        <v>6.9</v>
      </c>
      <c r="D135">
        <v>14.3</v>
      </c>
      <c r="E135">
        <v>9.8000000000000007</v>
      </c>
      <c r="F135">
        <v>11.6</v>
      </c>
      <c r="G135">
        <v>5.6</v>
      </c>
      <c r="H135">
        <v>15.2</v>
      </c>
      <c r="I135">
        <v>22.4</v>
      </c>
      <c r="J135">
        <v>27.9</v>
      </c>
      <c r="K135">
        <v>9.6</v>
      </c>
      <c r="L135">
        <v>-4.5999999999999996</v>
      </c>
      <c r="M135">
        <v>12.3</v>
      </c>
      <c r="N135">
        <v>1</v>
      </c>
      <c r="O135">
        <v>-0.4</v>
      </c>
      <c r="P135">
        <v>78.400000000000006</v>
      </c>
      <c r="Q135">
        <v>-0.7</v>
      </c>
      <c r="R135">
        <v>140.9</v>
      </c>
      <c r="S135">
        <v>5.5</v>
      </c>
      <c r="T135">
        <v>7.2</v>
      </c>
      <c r="U135">
        <v>10.199999999999999</v>
      </c>
      <c r="V135">
        <v>9.9</v>
      </c>
      <c r="W135">
        <v>12.7</v>
      </c>
      <c r="X135">
        <v>6.1</v>
      </c>
      <c r="Y135">
        <v>3.5</v>
      </c>
      <c r="Z135">
        <v>22.1</v>
      </c>
      <c r="AA135">
        <v>28</v>
      </c>
      <c r="AB135">
        <v>-8.6999999999999993</v>
      </c>
      <c r="AC135">
        <v>-5</v>
      </c>
      <c r="AD135">
        <v>-2</v>
      </c>
      <c r="AE135">
        <v>-0.4</v>
      </c>
      <c r="AF135">
        <v>125.4</v>
      </c>
      <c r="AG135">
        <v>90.1</v>
      </c>
      <c r="AH135">
        <v>-24.1</v>
      </c>
      <c r="AI135">
        <v>17.399999999999999</v>
      </c>
    </row>
    <row r="136" spans="1:35" x14ac:dyDescent="0.25">
      <c r="A136">
        <v>28833</v>
      </c>
      <c r="B136">
        <v>19.399999999999999</v>
      </c>
      <c r="C136">
        <v>7</v>
      </c>
      <c r="D136">
        <v>13.8</v>
      </c>
      <c r="E136">
        <v>9.9</v>
      </c>
      <c r="F136">
        <v>11.7</v>
      </c>
      <c r="G136">
        <v>5.7</v>
      </c>
      <c r="H136">
        <v>15.2</v>
      </c>
      <c r="I136">
        <v>22.4</v>
      </c>
      <c r="J136">
        <v>27.7</v>
      </c>
      <c r="K136">
        <v>9.6</v>
      </c>
      <c r="L136">
        <v>-4.5999999999999996</v>
      </c>
      <c r="M136">
        <v>12.3</v>
      </c>
      <c r="N136">
        <v>1</v>
      </c>
      <c r="O136">
        <v>-0.4</v>
      </c>
      <c r="P136">
        <v>78.400000000000006</v>
      </c>
      <c r="Q136">
        <v>-0.7</v>
      </c>
      <c r="R136">
        <v>140.80000000000001</v>
      </c>
      <c r="S136">
        <v>2.6</v>
      </c>
      <c r="T136">
        <v>7.1</v>
      </c>
      <c r="U136">
        <v>9.9</v>
      </c>
      <c r="V136">
        <v>10.199999999999999</v>
      </c>
      <c r="W136">
        <v>12.6</v>
      </c>
      <c r="X136">
        <v>6.1</v>
      </c>
      <c r="Y136">
        <v>3</v>
      </c>
      <c r="Z136">
        <v>22.2</v>
      </c>
      <c r="AA136">
        <v>27.6</v>
      </c>
      <c r="AB136">
        <v>-8.3000000000000007</v>
      </c>
      <c r="AC136">
        <v>-5.0999999999999996</v>
      </c>
      <c r="AD136">
        <v>-2</v>
      </c>
      <c r="AE136">
        <v>-0.3</v>
      </c>
      <c r="AF136">
        <v>125.5</v>
      </c>
      <c r="AG136">
        <v>90.1</v>
      </c>
      <c r="AH136">
        <v>-23.9</v>
      </c>
      <c r="AI136">
        <v>17.2</v>
      </c>
    </row>
    <row r="137" spans="1:35" x14ac:dyDescent="0.25">
      <c r="A137">
        <v>28868</v>
      </c>
      <c r="B137">
        <v>18</v>
      </c>
      <c r="C137">
        <v>7.1</v>
      </c>
      <c r="D137">
        <v>14</v>
      </c>
      <c r="E137">
        <v>9.8000000000000007</v>
      </c>
      <c r="F137">
        <v>11.8</v>
      </c>
      <c r="G137">
        <v>5.9</v>
      </c>
      <c r="H137">
        <v>15.3</v>
      </c>
      <c r="I137">
        <v>22.3</v>
      </c>
      <c r="J137">
        <v>27.7</v>
      </c>
      <c r="K137">
        <v>9.6</v>
      </c>
      <c r="L137">
        <v>-4.7</v>
      </c>
      <c r="M137">
        <v>12.3</v>
      </c>
      <c r="N137">
        <v>1</v>
      </c>
      <c r="O137">
        <v>-0.4</v>
      </c>
      <c r="P137">
        <v>78.400000000000006</v>
      </c>
      <c r="Q137">
        <v>-1.1000000000000001</v>
      </c>
      <c r="R137">
        <v>140.69999999999999</v>
      </c>
      <c r="S137">
        <v>5.6</v>
      </c>
      <c r="T137">
        <v>7.7</v>
      </c>
      <c r="U137">
        <v>9.9</v>
      </c>
      <c r="V137">
        <v>10.1</v>
      </c>
      <c r="W137">
        <v>12.8</v>
      </c>
      <c r="X137">
        <v>6</v>
      </c>
      <c r="Y137">
        <v>3.6</v>
      </c>
      <c r="Z137">
        <v>22.3</v>
      </c>
      <c r="AA137">
        <v>28.3</v>
      </c>
      <c r="AB137">
        <v>-8.6</v>
      </c>
      <c r="AC137">
        <v>-4.5</v>
      </c>
      <c r="AD137">
        <v>-2</v>
      </c>
      <c r="AE137">
        <v>-0.4</v>
      </c>
      <c r="AF137">
        <v>125.6</v>
      </c>
      <c r="AG137">
        <v>90</v>
      </c>
      <c r="AH137">
        <v>-24</v>
      </c>
      <c r="AI137">
        <v>17.100000000000001</v>
      </c>
    </row>
    <row r="138" spans="1:35" x14ac:dyDescent="0.25">
      <c r="A138">
        <v>28902</v>
      </c>
      <c r="B138">
        <v>16.8</v>
      </c>
      <c r="C138">
        <v>6.7</v>
      </c>
      <c r="D138">
        <v>14</v>
      </c>
      <c r="E138">
        <v>10</v>
      </c>
      <c r="F138">
        <v>11.2</v>
      </c>
      <c r="G138">
        <v>6.6</v>
      </c>
      <c r="H138">
        <v>15.3</v>
      </c>
      <c r="I138">
        <v>22.2</v>
      </c>
      <c r="J138">
        <v>28.1</v>
      </c>
      <c r="K138">
        <v>9.9</v>
      </c>
      <c r="L138">
        <v>-4.8</v>
      </c>
      <c r="M138">
        <v>12.3</v>
      </c>
      <c r="N138">
        <v>1</v>
      </c>
      <c r="O138">
        <v>-0.4</v>
      </c>
      <c r="P138">
        <v>78.5</v>
      </c>
      <c r="Q138">
        <v>-1.1000000000000001</v>
      </c>
      <c r="R138">
        <v>140.69999999999999</v>
      </c>
      <c r="S138">
        <v>1.6</v>
      </c>
      <c r="T138">
        <v>7.8</v>
      </c>
      <c r="U138">
        <v>9.9</v>
      </c>
      <c r="V138">
        <v>10</v>
      </c>
      <c r="W138">
        <v>12.7</v>
      </c>
      <c r="X138">
        <v>5.7</v>
      </c>
      <c r="Y138">
        <v>3.5</v>
      </c>
      <c r="Z138">
        <v>22.3</v>
      </c>
      <c r="AA138">
        <v>28.4</v>
      </c>
      <c r="AB138">
        <v>-8.6</v>
      </c>
      <c r="AC138">
        <v>-4.7</v>
      </c>
      <c r="AD138">
        <v>-2</v>
      </c>
      <c r="AE138">
        <v>-0.4</v>
      </c>
      <c r="AF138">
        <v>125.6</v>
      </c>
      <c r="AG138">
        <v>90</v>
      </c>
      <c r="AH138">
        <v>-23.9</v>
      </c>
      <c r="AI138">
        <v>17.7</v>
      </c>
    </row>
    <row r="139" spans="1:35" x14ac:dyDescent="0.25">
      <c r="A139">
        <v>28937</v>
      </c>
      <c r="B139">
        <v>18.899999999999999</v>
      </c>
      <c r="C139">
        <v>7.1</v>
      </c>
      <c r="D139">
        <v>14.9</v>
      </c>
      <c r="E139">
        <v>10</v>
      </c>
      <c r="F139">
        <v>11.4</v>
      </c>
      <c r="G139">
        <v>6.5</v>
      </c>
      <c r="H139">
        <v>15.2</v>
      </c>
      <c r="I139">
        <v>22.2</v>
      </c>
      <c r="J139">
        <v>27.6</v>
      </c>
      <c r="K139">
        <v>9.8000000000000007</v>
      </c>
      <c r="L139">
        <v>-4.4000000000000004</v>
      </c>
      <c r="M139">
        <v>12.3</v>
      </c>
      <c r="N139">
        <v>1</v>
      </c>
      <c r="O139">
        <v>-0.5</v>
      </c>
      <c r="P139">
        <v>78.5</v>
      </c>
      <c r="Q139">
        <v>-1.1000000000000001</v>
      </c>
      <c r="R139">
        <v>140.69999999999999</v>
      </c>
      <c r="S139">
        <v>3.6</v>
      </c>
      <c r="T139">
        <v>7.5</v>
      </c>
      <c r="U139">
        <v>9.5</v>
      </c>
      <c r="V139">
        <v>9.6999999999999993</v>
      </c>
      <c r="W139">
        <v>13</v>
      </c>
      <c r="X139">
        <v>5.9</v>
      </c>
      <c r="Y139">
        <v>3.5</v>
      </c>
      <c r="Z139">
        <v>22.6</v>
      </c>
      <c r="AA139">
        <v>28.2</v>
      </c>
      <c r="AB139">
        <v>-8.6999999999999993</v>
      </c>
      <c r="AC139">
        <v>-4.8</v>
      </c>
      <c r="AD139">
        <v>-1.9</v>
      </c>
      <c r="AE139">
        <v>-0.4</v>
      </c>
      <c r="AF139">
        <v>125.5</v>
      </c>
      <c r="AG139">
        <v>90</v>
      </c>
      <c r="AH139">
        <v>-23.9</v>
      </c>
      <c r="AI139">
        <v>17.3</v>
      </c>
    </row>
    <row r="140" spans="1:35" x14ac:dyDescent="0.25">
      <c r="A140">
        <v>28972</v>
      </c>
      <c r="B140">
        <v>20.8</v>
      </c>
      <c r="C140">
        <v>6.8</v>
      </c>
      <c r="D140">
        <v>14.8</v>
      </c>
      <c r="E140">
        <v>9.8000000000000007</v>
      </c>
      <c r="F140">
        <v>11.3</v>
      </c>
      <c r="G140">
        <v>5.9</v>
      </c>
      <c r="H140">
        <v>16.3</v>
      </c>
      <c r="I140">
        <v>22.2</v>
      </c>
      <c r="J140">
        <v>27.7</v>
      </c>
      <c r="K140">
        <v>9.9</v>
      </c>
      <c r="L140">
        <v>-4.5999999999999996</v>
      </c>
      <c r="M140">
        <v>12.3</v>
      </c>
      <c r="N140">
        <v>1</v>
      </c>
      <c r="O140">
        <v>-0.4</v>
      </c>
      <c r="P140">
        <v>78.5</v>
      </c>
      <c r="Q140">
        <v>-1.2</v>
      </c>
      <c r="R140">
        <v>140.80000000000001</v>
      </c>
      <c r="S140">
        <v>0.8</v>
      </c>
      <c r="T140">
        <v>8</v>
      </c>
      <c r="U140">
        <v>9.6</v>
      </c>
      <c r="V140">
        <v>9.8000000000000007</v>
      </c>
      <c r="W140">
        <v>12.1</v>
      </c>
      <c r="X140">
        <v>5.5</v>
      </c>
      <c r="Y140">
        <v>4.5</v>
      </c>
      <c r="Z140">
        <v>22.4</v>
      </c>
      <c r="AA140">
        <v>28.1</v>
      </c>
      <c r="AB140">
        <v>-8.6999999999999993</v>
      </c>
      <c r="AC140">
        <v>-3.4</v>
      </c>
      <c r="AD140">
        <v>-1.9</v>
      </c>
      <c r="AE140">
        <v>-0.4</v>
      </c>
      <c r="AF140">
        <v>125.4</v>
      </c>
      <c r="AG140">
        <v>90</v>
      </c>
      <c r="AH140">
        <v>-24</v>
      </c>
      <c r="AI140">
        <v>17</v>
      </c>
    </row>
    <row r="141" spans="1:35" x14ac:dyDescent="0.25">
      <c r="A141">
        <v>29005</v>
      </c>
      <c r="B141">
        <v>20.399999999999999</v>
      </c>
      <c r="C141">
        <v>7.1</v>
      </c>
      <c r="D141">
        <v>14.9</v>
      </c>
      <c r="E141">
        <v>9.9</v>
      </c>
      <c r="F141">
        <v>12.3</v>
      </c>
      <c r="G141">
        <v>5.5</v>
      </c>
      <c r="H141">
        <v>15.4</v>
      </c>
      <c r="I141">
        <v>22.2</v>
      </c>
      <c r="J141">
        <v>27.3</v>
      </c>
      <c r="K141">
        <v>9.8000000000000007</v>
      </c>
      <c r="L141">
        <v>-5</v>
      </c>
      <c r="M141">
        <v>12.3</v>
      </c>
      <c r="N141">
        <v>1</v>
      </c>
      <c r="O141">
        <v>-0.2</v>
      </c>
      <c r="P141">
        <v>78.5</v>
      </c>
      <c r="Q141">
        <v>-0.5</v>
      </c>
      <c r="R141">
        <v>140.6</v>
      </c>
      <c r="S141">
        <v>2.4</v>
      </c>
      <c r="T141">
        <v>7.4</v>
      </c>
      <c r="U141">
        <v>8.9</v>
      </c>
      <c r="V141">
        <v>9.9</v>
      </c>
      <c r="W141">
        <v>12</v>
      </c>
      <c r="X141">
        <v>5.6</v>
      </c>
      <c r="Y141">
        <v>4.2</v>
      </c>
      <c r="Z141">
        <v>22.5</v>
      </c>
      <c r="AA141">
        <v>27</v>
      </c>
      <c r="AB141">
        <v>-8.3000000000000007</v>
      </c>
      <c r="AC141">
        <v>-3.6</v>
      </c>
      <c r="AD141">
        <v>-1.9</v>
      </c>
      <c r="AE141">
        <v>-0.4</v>
      </c>
      <c r="AF141">
        <v>125.4</v>
      </c>
      <c r="AG141">
        <v>90</v>
      </c>
      <c r="AH141">
        <v>-24</v>
      </c>
      <c r="AI141">
        <v>16.8</v>
      </c>
    </row>
    <row r="142" spans="1:35" x14ac:dyDescent="0.25">
      <c r="A142">
        <v>29040</v>
      </c>
      <c r="B142">
        <v>21.7</v>
      </c>
      <c r="C142">
        <v>7</v>
      </c>
      <c r="D142">
        <v>15</v>
      </c>
      <c r="E142">
        <v>9.6999999999999993</v>
      </c>
      <c r="F142">
        <v>12.1</v>
      </c>
      <c r="G142">
        <v>5.6</v>
      </c>
      <c r="H142">
        <v>15.4</v>
      </c>
      <c r="I142">
        <v>22.1</v>
      </c>
      <c r="J142">
        <v>27.7</v>
      </c>
      <c r="K142">
        <v>9.6999999999999993</v>
      </c>
      <c r="L142">
        <v>-5.0999999999999996</v>
      </c>
      <c r="M142">
        <v>12.3</v>
      </c>
      <c r="N142">
        <v>1</v>
      </c>
      <c r="O142">
        <v>-0.3</v>
      </c>
      <c r="P142">
        <v>78.400000000000006</v>
      </c>
      <c r="Q142">
        <v>-0.6</v>
      </c>
      <c r="R142">
        <v>140.69999999999999</v>
      </c>
      <c r="S142">
        <v>3.6</v>
      </c>
      <c r="T142">
        <v>7.3</v>
      </c>
      <c r="U142">
        <v>9</v>
      </c>
      <c r="V142">
        <v>9.8000000000000007</v>
      </c>
      <c r="W142">
        <v>11.3</v>
      </c>
      <c r="X142">
        <v>5.3</v>
      </c>
      <c r="Y142">
        <v>4.0999999999999996</v>
      </c>
      <c r="Z142">
        <v>22.3</v>
      </c>
      <c r="AA142">
        <v>27.7</v>
      </c>
      <c r="AB142">
        <v>-8.1999999999999993</v>
      </c>
      <c r="AC142">
        <v>-4.0999999999999996</v>
      </c>
      <c r="AD142">
        <v>-2</v>
      </c>
      <c r="AE142">
        <v>-0.4</v>
      </c>
      <c r="AF142">
        <v>125.4</v>
      </c>
      <c r="AG142">
        <v>90</v>
      </c>
      <c r="AH142">
        <v>-24</v>
      </c>
      <c r="AI142">
        <v>17.399999999999999</v>
      </c>
    </row>
    <row r="143" spans="1:35" x14ac:dyDescent="0.25">
      <c r="A143">
        <v>29075</v>
      </c>
      <c r="B143">
        <v>23.7</v>
      </c>
      <c r="C143">
        <v>7.1</v>
      </c>
      <c r="D143">
        <v>14.7</v>
      </c>
      <c r="E143">
        <v>9.6</v>
      </c>
      <c r="F143">
        <v>11.3</v>
      </c>
      <c r="G143">
        <v>5.6</v>
      </c>
      <c r="H143">
        <v>15.4</v>
      </c>
      <c r="I143">
        <v>22.1</v>
      </c>
      <c r="J143">
        <v>27.7</v>
      </c>
      <c r="K143">
        <v>9.6</v>
      </c>
      <c r="L143">
        <v>-5</v>
      </c>
      <c r="M143">
        <v>12.3</v>
      </c>
      <c r="N143">
        <v>1</v>
      </c>
      <c r="O143">
        <v>-0.7</v>
      </c>
      <c r="P143">
        <v>78.400000000000006</v>
      </c>
      <c r="Q143">
        <v>-0.7</v>
      </c>
      <c r="R143">
        <v>140.69999999999999</v>
      </c>
      <c r="S143">
        <v>3</v>
      </c>
      <c r="T143">
        <v>7</v>
      </c>
      <c r="U143">
        <v>9.1999999999999993</v>
      </c>
      <c r="V143">
        <v>9.6999999999999993</v>
      </c>
      <c r="W143">
        <v>11.4</v>
      </c>
      <c r="X143">
        <v>5.5</v>
      </c>
      <c r="Y143">
        <v>3.8</v>
      </c>
      <c r="Z143">
        <v>22.2</v>
      </c>
      <c r="AA143">
        <v>27.7</v>
      </c>
      <c r="AB143">
        <v>-8.1</v>
      </c>
      <c r="AC143">
        <v>-4.4000000000000004</v>
      </c>
      <c r="AD143">
        <v>-2</v>
      </c>
      <c r="AE143">
        <v>-0.4</v>
      </c>
      <c r="AF143">
        <v>125.3</v>
      </c>
      <c r="AG143">
        <v>90</v>
      </c>
      <c r="AH143">
        <v>-24</v>
      </c>
      <c r="AI143">
        <v>17.2</v>
      </c>
    </row>
    <row r="144" spans="1:35" x14ac:dyDescent="0.25">
      <c r="A144">
        <v>29110</v>
      </c>
      <c r="B144">
        <v>24.5</v>
      </c>
      <c r="C144">
        <v>6.8</v>
      </c>
      <c r="D144">
        <v>14.5</v>
      </c>
      <c r="E144">
        <v>9.8000000000000007</v>
      </c>
      <c r="F144">
        <v>11.5</v>
      </c>
      <c r="G144">
        <v>5.8</v>
      </c>
      <c r="H144">
        <v>15.5</v>
      </c>
      <c r="I144">
        <v>22.1</v>
      </c>
      <c r="J144">
        <v>27.8</v>
      </c>
      <c r="K144">
        <v>9.8000000000000007</v>
      </c>
      <c r="L144">
        <v>-5</v>
      </c>
      <c r="M144">
        <v>12.3</v>
      </c>
      <c r="N144">
        <v>1</v>
      </c>
      <c r="O144">
        <v>-0.7</v>
      </c>
      <c r="P144">
        <v>78.400000000000006</v>
      </c>
      <c r="Q144">
        <v>-0.8</v>
      </c>
      <c r="R144">
        <v>140.69999999999999</v>
      </c>
      <c r="S144">
        <v>4.8</v>
      </c>
      <c r="T144">
        <v>7.2</v>
      </c>
      <c r="U144">
        <v>7.2</v>
      </c>
      <c r="V144">
        <v>9.5</v>
      </c>
      <c r="W144">
        <v>11.4</v>
      </c>
      <c r="X144">
        <v>5.6</v>
      </c>
      <c r="Y144">
        <v>3.7</v>
      </c>
      <c r="Z144">
        <v>22.3</v>
      </c>
      <c r="AA144">
        <v>26.8</v>
      </c>
      <c r="AB144">
        <v>-8.1</v>
      </c>
      <c r="AC144">
        <v>-4.5</v>
      </c>
      <c r="AD144">
        <v>-2</v>
      </c>
      <c r="AE144">
        <v>-0.4</v>
      </c>
      <c r="AF144">
        <v>125.3</v>
      </c>
      <c r="AG144">
        <v>90</v>
      </c>
      <c r="AH144">
        <v>-24</v>
      </c>
      <c r="AI144">
        <v>16.8</v>
      </c>
    </row>
    <row r="145" spans="1:35" x14ac:dyDescent="0.25">
      <c r="A145">
        <v>29145</v>
      </c>
      <c r="B145">
        <v>25.8</v>
      </c>
      <c r="C145">
        <v>6.9</v>
      </c>
      <c r="D145">
        <v>14.4</v>
      </c>
      <c r="E145">
        <v>9.6999999999999993</v>
      </c>
      <c r="F145">
        <v>12.2</v>
      </c>
      <c r="G145">
        <v>5.7</v>
      </c>
      <c r="H145">
        <v>15.5</v>
      </c>
      <c r="I145">
        <v>22.2</v>
      </c>
      <c r="J145">
        <v>27.3</v>
      </c>
      <c r="K145">
        <v>9.9</v>
      </c>
      <c r="L145">
        <v>-5.5</v>
      </c>
      <c r="M145">
        <v>12.3</v>
      </c>
      <c r="N145">
        <v>1</v>
      </c>
      <c r="O145">
        <v>-1.6</v>
      </c>
      <c r="P145">
        <v>78.5</v>
      </c>
      <c r="Q145">
        <v>-0.9</v>
      </c>
      <c r="R145">
        <v>140.69999999999999</v>
      </c>
      <c r="S145">
        <v>6.4</v>
      </c>
      <c r="T145">
        <v>7.2</v>
      </c>
      <c r="U145">
        <v>7.4</v>
      </c>
      <c r="V145">
        <v>9.6999999999999993</v>
      </c>
      <c r="W145">
        <v>11.9</v>
      </c>
      <c r="X145">
        <v>5.4</v>
      </c>
      <c r="Y145">
        <v>3.5</v>
      </c>
      <c r="Z145">
        <v>22.3</v>
      </c>
      <c r="AA145">
        <v>27.4</v>
      </c>
      <c r="AB145">
        <v>-8.1999999999999993</v>
      </c>
      <c r="AC145">
        <v>-4.5999999999999996</v>
      </c>
      <c r="AD145">
        <v>-2</v>
      </c>
      <c r="AE145">
        <v>-0.4</v>
      </c>
      <c r="AF145">
        <v>125.4</v>
      </c>
      <c r="AG145">
        <v>90</v>
      </c>
      <c r="AH145">
        <v>-23.8</v>
      </c>
      <c r="AI145">
        <v>16.8</v>
      </c>
    </row>
    <row r="146" spans="1:35" x14ac:dyDescent="0.25">
      <c r="A146">
        <v>29180</v>
      </c>
      <c r="B146">
        <v>26.9</v>
      </c>
      <c r="C146">
        <v>6.8</v>
      </c>
      <c r="D146">
        <v>14.8</v>
      </c>
      <c r="E146">
        <v>9.6999999999999993</v>
      </c>
      <c r="F146">
        <v>11.9</v>
      </c>
      <c r="G146">
        <v>5.4</v>
      </c>
      <c r="H146">
        <v>15.5</v>
      </c>
      <c r="I146">
        <v>22.2</v>
      </c>
      <c r="J146">
        <v>27.8</v>
      </c>
      <c r="K146">
        <v>9.6999999999999993</v>
      </c>
      <c r="L146">
        <v>-5.3</v>
      </c>
      <c r="M146">
        <v>12.3</v>
      </c>
      <c r="N146">
        <v>1</v>
      </c>
      <c r="O146">
        <v>-1.2</v>
      </c>
      <c r="P146">
        <v>78.5</v>
      </c>
      <c r="Q146">
        <v>-0.9</v>
      </c>
      <c r="R146">
        <v>140.69999999999999</v>
      </c>
      <c r="S146">
        <v>7.4</v>
      </c>
      <c r="T146">
        <v>7.1</v>
      </c>
      <c r="U146">
        <v>7.4</v>
      </c>
      <c r="V146">
        <v>9.3000000000000007</v>
      </c>
      <c r="W146">
        <v>11.8</v>
      </c>
      <c r="X146">
        <v>5.2</v>
      </c>
      <c r="Y146">
        <v>3.4</v>
      </c>
      <c r="Z146">
        <v>22.2</v>
      </c>
      <c r="AA146">
        <v>27.5</v>
      </c>
      <c r="AB146">
        <v>-8.4</v>
      </c>
      <c r="AC146">
        <v>-4.8</v>
      </c>
      <c r="AD146">
        <v>-2</v>
      </c>
      <c r="AE146">
        <v>-0.3</v>
      </c>
      <c r="AF146">
        <v>125.5</v>
      </c>
      <c r="AG146">
        <v>90.1</v>
      </c>
      <c r="AH146">
        <v>-24</v>
      </c>
      <c r="AI146">
        <v>16.600000000000001</v>
      </c>
    </row>
    <row r="147" spans="1:35" x14ac:dyDescent="0.25">
      <c r="A147">
        <v>29215</v>
      </c>
      <c r="B147">
        <v>26</v>
      </c>
      <c r="C147">
        <v>6.9</v>
      </c>
      <c r="D147">
        <v>14.7</v>
      </c>
      <c r="E147">
        <v>9.6</v>
      </c>
      <c r="F147">
        <v>12.4</v>
      </c>
      <c r="G147">
        <v>5.3</v>
      </c>
      <c r="H147">
        <v>13.8</v>
      </c>
      <c r="I147">
        <v>22.2</v>
      </c>
      <c r="J147">
        <v>28</v>
      </c>
      <c r="K147">
        <v>9.8000000000000007</v>
      </c>
      <c r="L147">
        <v>-5.3</v>
      </c>
      <c r="M147">
        <v>12.3</v>
      </c>
      <c r="N147">
        <v>1</v>
      </c>
      <c r="O147">
        <v>-1.1000000000000001</v>
      </c>
      <c r="P147">
        <v>78.5</v>
      </c>
      <c r="Q147">
        <v>-0.9</v>
      </c>
      <c r="R147">
        <v>140.6</v>
      </c>
      <c r="S147">
        <v>7.3</v>
      </c>
      <c r="T147">
        <v>7.1</v>
      </c>
      <c r="U147">
        <v>7.9</v>
      </c>
      <c r="V147">
        <v>9.3000000000000007</v>
      </c>
      <c r="W147">
        <v>11.9</v>
      </c>
      <c r="X147">
        <v>5</v>
      </c>
      <c r="Y147">
        <v>4</v>
      </c>
      <c r="Z147">
        <v>22</v>
      </c>
      <c r="AA147">
        <v>27.6</v>
      </c>
      <c r="AB147">
        <v>-8.4</v>
      </c>
      <c r="AC147">
        <v>-4.9000000000000004</v>
      </c>
      <c r="AD147">
        <v>-2</v>
      </c>
      <c r="AE147">
        <v>-0.4</v>
      </c>
      <c r="AF147">
        <v>125.5</v>
      </c>
      <c r="AG147">
        <v>90</v>
      </c>
      <c r="AH147">
        <v>-24.1</v>
      </c>
      <c r="AI147">
        <v>16.5</v>
      </c>
    </row>
    <row r="148" spans="1:35" x14ac:dyDescent="0.25">
      <c r="A148">
        <v>29248</v>
      </c>
      <c r="B148">
        <v>24.7</v>
      </c>
      <c r="C148">
        <v>7</v>
      </c>
      <c r="D148">
        <v>14.6</v>
      </c>
      <c r="E148">
        <v>9.6999999999999993</v>
      </c>
      <c r="F148">
        <v>12.2</v>
      </c>
      <c r="G148">
        <v>5.3</v>
      </c>
      <c r="H148">
        <v>13.9</v>
      </c>
      <c r="I148">
        <v>22.2</v>
      </c>
      <c r="J148">
        <v>28.2</v>
      </c>
      <c r="K148">
        <v>9.9</v>
      </c>
      <c r="L148">
        <v>-5.2</v>
      </c>
      <c r="M148">
        <v>12.3</v>
      </c>
      <c r="N148">
        <v>1</v>
      </c>
      <c r="O148">
        <v>-1</v>
      </c>
      <c r="P148">
        <v>78.5</v>
      </c>
      <c r="Q148">
        <v>-0.8</v>
      </c>
      <c r="R148">
        <v>140.5</v>
      </c>
      <c r="S148">
        <v>9.1999999999999993</v>
      </c>
      <c r="T148">
        <v>7.3</v>
      </c>
      <c r="U148">
        <v>9</v>
      </c>
      <c r="V148">
        <v>9.5</v>
      </c>
      <c r="W148">
        <v>11.9</v>
      </c>
      <c r="X148">
        <v>5.2</v>
      </c>
      <c r="Y148">
        <v>3.9</v>
      </c>
      <c r="Z148">
        <v>21.8</v>
      </c>
      <c r="AA148">
        <v>27.4</v>
      </c>
      <c r="AB148">
        <v>-8.5</v>
      </c>
      <c r="AC148">
        <v>-4.9000000000000004</v>
      </c>
      <c r="AD148">
        <v>-2</v>
      </c>
      <c r="AE148">
        <v>-0.4</v>
      </c>
      <c r="AF148">
        <v>125</v>
      </c>
      <c r="AG148">
        <v>90</v>
      </c>
      <c r="AH148">
        <v>-24.2</v>
      </c>
      <c r="AI148">
        <v>16.5</v>
      </c>
    </row>
    <row r="149" spans="1:35" x14ac:dyDescent="0.25">
      <c r="A149">
        <v>29283</v>
      </c>
      <c r="B149">
        <v>26</v>
      </c>
      <c r="C149">
        <v>6.9</v>
      </c>
      <c r="D149">
        <v>14</v>
      </c>
      <c r="E149">
        <v>9.8000000000000007</v>
      </c>
      <c r="F149">
        <v>12</v>
      </c>
      <c r="G149">
        <v>5</v>
      </c>
      <c r="H149">
        <v>14.5</v>
      </c>
      <c r="I149">
        <v>22.2</v>
      </c>
      <c r="J149">
        <v>28.1</v>
      </c>
      <c r="K149">
        <v>9.9</v>
      </c>
      <c r="L149">
        <v>-5.2</v>
      </c>
      <c r="M149">
        <v>12.3</v>
      </c>
      <c r="N149">
        <v>1</v>
      </c>
      <c r="O149">
        <v>-0.8</v>
      </c>
      <c r="P149">
        <v>78.5</v>
      </c>
      <c r="Q149">
        <v>-0.9</v>
      </c>
      <c r="R149">
        <v>140.69999999999999</v>
      </c>
      <c r="S149">
        <v>10.7</v>
      </c>
      <c r="T149">
        <v>7.1</v>
      </c>
      <c r="U149">
        <v>9</v>
      </c>
      <c r="V149">
        <v>9.6</v>
      </c>
      <c r="W149">
        <v>11.5</v>
      </c>
      <c r="X149">
        <v>5.2</v>
      </c>
      <c r="Y149">
        <v>4.2</v>
      </c>
      <c r="Z149">
        <v>21.8</v>
      </c>
      <c r="AA149">
        <v>27.7</v>
      </c>
      <c r="AB149">
        <v>-8.4</v>
      </c>
      <c r="AC149">
        <v>-4.7</v>
      </c>
      <c r="AD149">
        <v>-2</v>
      </c>
      <c r="AE149">
        <v>-0.4</v>
      </c>
      <c r="AF149">
        <v>125</v>
      </c>
      <c r="AG149">
        <v>90</v>
      </c>
      <c r="AH149">
        <v>-24.1</v>
      </c>
      <c r="AI149">
        <v>17</v>
      </c>
    </row>
    <row r="150" spans="1:35" x14ac:dyDescent="0.25">
      <c r="A150">
        <v>29318</v>
      </c>
      <c r="B150">
        <v>24.8</v>
      </c>
      <c r="C150">
        <v>7.3</v>
      </c>
      <c r="D150">
        <v>14.4</v>
      </c>
      <c r="E150">
        <v>9.6</v>
      </c>
      <c r="F150">
        <v>12</v>
      </c>
      <c r="G150">
        <v>5.3</v>
      </c>
      <c r="H150">
        <v>14.5</v>
      </c>
      <c r="I150">
        <v>22.2</v>
      </c>
      <c r="J150">
        <v>28.1</v>
      </c>
      <c r="K150">
        <v>10</v>
      </c>
      <c r="L150">
        <v>-5</v>
      </c>
      <c r="M150">
        <v>12.3</v>
      </c>
      <c r="N150">
        <v>1</v>
      </c>
      <c r="O150">
        <v>-0.7</v>
      </c>
      <c r="P150">
        <v>78.5</v>
      </c>
      <c r="Q150">
        <v>-0.9</v>
      </c>
      <c r="R150">
        <v>140.6</v>
      </c>
      <c r="S150">
        <v>9.6</v>
      </c>
      <c r="T150">
        <v>7.4</v>
      </c>
      <c r="U150">
        <v>9.1</v>
      </c>
      <c r="V150">
        <v>9.6999999999999993</v>
      </c>
      <c r="W150">
        <v>11.7</v>
      </c>
      <c r="X150">
        <v>5.2</v>
      </c>
      <c r="Y150">
        <v>4</v>
      </c>
      <c r="Z150">
        <v>22</v>
      </c>
      <c r="AA150">
        <v>28.4</v>
      </c>
      <c r="AB150">
        <v>-8.5</v>
      </c>
      <c r="AC150">
        <v>-4.7</v>
      </c>
      <c r="AD150">
        <v>-2</v>
      </c>
      <c r="AE150">
        <v>-0.3</v>
      </c>
      <c r="AF150">
        <v>125.1</v>
      </c>
      <c r="AG150">
        <v>90.1</v>
      </c>
      <c r="AH150">
        <v>-24.1</v>
      </c>
      <c r="AI150">
        <v>16.600000000000001</v>
      </c>
    </row>
    <row r="151" spans="1:35" x14ac:dyDescent="0.25">
      <c r="A151">
        <v>29353</v>
      </c>
      <c r="B151">
        <v>25.5</v>
      </c>
      <c r="C151">
        <v>7.6</v>
      </c>
      <c r="D151">
        <v>14.3</v>
      </c>
      <c r="E151">
        <v>9.6</v>
      </c>
      <c r="F151">
        <v>12.1</v>
      </c>
      <c r="G151">
        <v>5.6</v>
      </c>
      <c r="H151">
        <v>14.6</v>
      </c>
      <c r="I151">
        <v>22.2</v>
      </c>
      <c r="J151">
        <v>27.6</v>
      </c>
      <c r="K151">
        <v>10</v>
      </c>
      <c r="L151">
        <v>-4.7</v>
      </c>
      <c r="M151">
        <v>12.3</v>
      </c>
      <c r="N151">
        <v>1</v>
      </c>
      <c r="O151">
        <v>-0.7</v>
      </c>
      <c r="P151">
        <v>78.5</v>
      </c>
      <c r="Q151">
        <v>-1.2</v>
      </c>
      <c r="R151">
        <v>140.69999999999999</v>
      </c>
      <c r="S151">
        <v>10.4</v>
      </c>
      <c r="T151">
        <v>7.5</v>
      </c>
      <c r="U151">
        <v>8.9</v>
      </c>
      <c r="V151">
        <v>9.6999999999999993</v>
      </c>
      <c r="W151">
        <v>12.1</v>
      </c>
      <c r="X151">
        <v>5.4</v>
      </c>
      <c r="Y151">
        <v>3.9</v>
      </c>
      <c r="Z151">
        <v>22.2</v>
      </c>
      <c r="AA151">
        <v>28.2</v>
      </c>
      <c r="AB151">
        <v>-8.9</v>
      </c>
      <c r="AC151">
        <v>-4.8</v>
      </c>
      <c r="AD151">
        <v>-2</v>
      </c>
      <c r="AE151">
        <v>-0.3</v>
      </c>
      <c r="AF151">
        <v>125.2</v>
      </c>
      <c r="AG151">
        <v>90.1</v>
      </c>
      <c r="AH151">
        <v>-24.2</v>
      </c>
      <c r="AI151">
        <v>16.3</v>
      </c>
    </row>
    <row r="152" spans="1:35" x14ac:dyDescent="0.25">
      <c r="A152">
        <v>29388</v>
      </c>
      <c r="B152">
        <v>21.1</v>
      </c>
      <c r="C152">
        <v>7.6</v>
      </c>
      <c r="D152">
        <v>15.2</v>
      </c>
      <c r="E152">
        <v>9.8000000000000007</v>
      </c>
      <c r="F152">
        <v>12</v>
      </c>
      <c r="G152">
        <v>5.7</v>
      </c>
      <c r="H152">
        <v>14.3</v>
      </c>
      <c r="I152">
        <v>22.1</v>
      </c>
      <c r="J152">
        <v>27.8</v>
      </c>
      <c r="K152">
        <v>9.9</v>
      </c>
      <c r="L152">
        <v>-4.8</v>
      </c>
      <c r="M152">
        <v>12.3</v>
      </c>
      <c r="N152">
        <v>1</v>
      </c>
      <c r="O152">
        <v>-0.6</v>
      </c>
      <c r="P152">
        <v>78.5</v>
      </c>
      <c r="Q152">
        <v>-1.1000000000000001</v>
      </c>
      <c r="R152">
        <v>140.69999999999999</v>
      </c>
      <c r="S152">
        <v>8.8000000000000007</v>
      </c>
      <c r="T152">
        <v>7.8</v>
      </c>
      <c r="U152">
        <v>9.1</v>
      </c>
      <c r="V152">
        <v>10</v>
      </c>
      <c r="W152">
        <v>12</v>
      </c>
      <c r="X152">
        <v>5.7</v>
      </c>
      <c r="Y152">
        <v>4</v>
      </c>
      <c r="Z152">
        <v>22.2</v>
      </c>
      <c r="AA152">
        <v>28.2</v>
      </c>
      <c r="AB152">
        <v>-8.1999999999999993</v>
      </c>
      <c r="AC152">
        <v>-4.9000000000000004</v>
      </c>
      <c r="AD152">
        <v>-2</v>
      </c>
      <c r="AE152">
        <v>-0.3</v>
      </c>
      <c r="AF152">
        <v>125.2</v>
      </c>
      <c r="AG152">
        <v>90</v>
      </c>
      <c r="AH152">
        <v>-24.2</v>
      </c>
      <c r="AI152">
        <v>16.3</v>
      </c>
    </row>
    <row r="153" spans="1:35" x14ac:dyDescent="0.25">
      <c r="A153">
        <v>29422</v>
      </c>
      <c r="B153">
        <v>22.5</v>
      </c>
      <c r="C153">
        <v>7.6</v>
      </c>
      <c r="D153">
        <v>14.9</v>
      </c>
      <c r="E153">
        <v>9.8000000000000007</v>
      </c>
      <c r="F153">
        <v>12</v>
      </c>
      <c r="G153">
        <v>6.5</v>
      </c>
      <c r="H153">
        <v>14.4</v>
      </c>
      <c r="I153">
        <v>21.9</v>
      </c>
      <c r="J153">
        <v>28</v>
      </c>
      <c r="K153">
        <v>9.8000000000000007</v>
      </c>
      <c r="L153">
        <v>-4.3</v>
      </c>
      <c r="M153">
        <v>12.3</v>
      </c>
      <c r="N153">
        <v>1</v>
      </c>
      <c r="O153">
        <v>-0.6</v>
      </c>
      <c r="P153">
        <v>78.400000000000006</v>
      </c>
      <c r="Q153">
        <v>-1.1000000000000001</v>
      </c>
      <c r="R153">
        <v>140.69999999999999</v>
      </c>
      <c r="S153">
        <v>9.1999999999999993</v>
      </c>
      <c r="T153">
        <v>8.4</v>
      </c>
      <c r="U153">
        <v>9.3000000000000007</v>
      </c>
      <c r="V153">
        <v>10.1</v>
      </c>
      <c r="W153">
        <v>11.8</v>
      </c>
      <c r="X153">
        <v>5.7</v>
      </c>
      <c r="Y153">
        <v>3.9</v>
      </c>
      <c r="Z153">
        <v>22.1</v>
      </c>
      <c r="AA153">
        <v>28.1</v>
      </c>
      <c r="AB153">
        <v>-8.4</v>
      </c>
      <c r="AC153">
        <v>-5</v>
      </c>
      <c r="AD153">
        <v>-2.1</v>
      </c>
      <c r="AE153">
        <v>-0.3</v>
      </c>
      <c r="AF153">
        <v>125.2</v>
      </c>
      <c r="AG153">
        <v>90.1</v>
      </c>
      <c r="AH153">
        <v>-24.1</v>
      </c>
      <c r="AI153">
        <v>17.2</v>
      </c>
    </row>
    <row r="154" spans="1:35" x14ac:dyDescent="0.25">
      <c r="A154">
        <v>29457</v>
      </c>
      <c r="B154">
        <v>16.3</v>
      </c>
      <c r="C154">
        <v>7.1</v>
      </c>
      <c r="D154">
        <v>14.8</v>
      </c>
      <c r="E154">
        <v>9.6999999999999993</v>
      </c>
      <c r="F154">
        <v>11.9</v>
      </c>
      <c r="G154">
        <v>6.3</v>
      </c>
      <c r="H154">
        <v>14.8</v>
      </c>
      <c r="I154">
        <v>21.7</v>
      </c>
      <c r="J154">
        <v>28.5</v>
      </c>
      <c r="K154">
        <v>10</v>
      </c>
      <c r="L154">
        <v>-4.5999999999999996</v>
      </c>
      <c r="M154">
        <v>12.3</v>
      </c>
      <c r="N154">
        <v>1</v>
      </c>
      <c r="O154">
        <v>-0.6</v>
      </c>
      <c r="P154">
        <v>78.400000000000006</v>
      </c>
      <c r="Q154">
        <v>-1</v>
      </c>
      <c r="R154">
        <v>140.69999999999999</v>
      </c>
      <c r="S154">
        <v>1</v>
      </c>
      <c r="T154">
        <v>8.6999999999999993</v>
      </c>
      <c r="U154">
        <v>8.8000000000000007</v>
      </c>
      <c r="V154">
        <v>10.1</v>
      </c>
      <c r="W154">
        <v>11.9</v>
      </c>
      <c r="X154">
        <v>5.7</v>
      </c>
      <c r="Y154">
        <v>3.8</v>
      </c>
      <c r="Z154">
        <v>22.1</v>
      </c>
      <c r="AA154">
        <v>29.1</v>
      </c>
      <c r="AB154">
        <v>-8.1</v>
      </c>
      <c r="AC154">
        <v>-5</v>
      </c>
      <c r="AD154">
        <v>-2.1</v>
      </c>
      <c r="AE154">
        <v>-0.4</v>
      </c>
      <c r="AF154">
        <v>125.3</v>
      </c>
      <c r="AG154">
        <v>90.1</v>
      </c>
      <c r="AH154">
        <v>-24</v>
      </c>
      <c r="AI154">
        <v>16.7</v>
      </c>
    </row>
    <row r="155" spans="1:35" x14ac:dyDescent="0.25">
      <c r="A155">
        <v>29492</v>
      </c>
      <c r="B155">
        <v>18.2</v>
      </c>
      <c r="C155">
        <v>6.7</v>
      </c>
      <c r="D155">
        <v>15.3</v>
      </c>
      <c r="E155">
        <v>9.4</v>
      </c>
      <c r="F155">
        <v>11.9</v>
      </c>
      <c r="G155">
        <v>6.4</v>
      </c>
      <c r="H155">
        <v>14.9</v>
      </c>
      <c r="I155">
        <v>21.8</v>
      </c>
      <c r="J155">
        <v>28.4</v>
      </c>
      <c r="K155">
        <v>10</v>
      </c>
      <c r="L155">
        <v>-4.2</v>
      </c>
      <c r="M155">
        <v>12.3</v>
      </c>
      <c r="N155">
        <v>1</v>
      </c>
      <c r="O155">
        <v>-0.6</v>
      </c>
      <c r="P155">
        <v>78.400000000000006</v>
      </c>
      <c r="Q155">
        <v>-1</v>
      </c>
      <c r="R155">
        <v>140.6</v>
      </c>
      <c r="S155">
        <v>4</v>
      </c>
      <c r="T155">
        <v>7.9</v>
      </c>
      <c r="U155">
        <v>8.9</v>
      </c>
      <c r="V155">
        <v>10.1</v>
      </c>
      <c r="W155">
        <v>11.4</v>
      </c>
      <c r="X155">
        <v>5.9</v>
      </c>
      <c r="Y155">
        <v>3.7</v>
      </c>
      <c r="Z155">
        <v>22</v>
      </c>
      <c r="AA155">
        <v>28.8</v>
      </c>
      <c r="AB155">
        <v>-8.1999999999999993</v>
      </c>
      <c r="AC155">
        <v>-5.4</v>
      </c>
      <c r="AD155">
        <v>-2.1</v>
      </c>
      <c r="AE155">
        <v>-0.3</v>
      </c>
      <c r="AF155">
        <v>125.1</v>
      </c>
      <c r="AG155">
        <v>90.1</v>
      </c>
      <c r="AH155">
        <v>-24.3</v>
      </c>
      <c r="AI155">
        <v>16.5</v>
      </c>
    </row>
    <row r="156" spans="1:35" x14ac:dyDescent="0.25">
      <c r="A156">
        <v>29527</v>
      </c>
      <c r="B156">
        <v>20.8</v>
      </c>
      <c r="C156">
        <v>6.3</v>
      </c>
      <c r="D156">
        <v>15.1</v>
      </c>
      <c r="E156">
        <v>9.6</v>
      </c>
      <c r="F156">
        <v>11.2</v>
      </c>
      <c r="G156">
        <v>6</v>
      </c>
      <c r="H156">
        <v>15.4</v>
      </c>
      <c r="I156">
        <v>22</v>
      </c>
      <c r="J156">
        <v>28.7</v>
      </c>
      <c r="K156">
        <v>10</v>
      </c>
      <c r="L156">
        <v>-4.3</v>
      </c>
      <c r="M156">
        <v>12.2</v>
      </c>
      <c r="N156">
        <v>1</v>
      </c>
      <c r="O156">
        <v>-0.5</v>
      </c>
      <c r="P156">
        <v>78.400000000000006</v>
      </c>
      <c r="Q156">
        <v>-1.1000000000000001</v>
      </c>
      <c r="R156">
        <v>140.69999999999999</v>
      </c>
      <c r="S156">
        <v>5.5</v>
      </c>
      <c r="T156">
        <v>7.8</v>
      </c>
      <c r="U156">
        <v>9.5</v>
      </c>
      <c r="V156">
        <v>9.9</v>
      </c>
      <c r="W156">
        <v>12.6</v>
      </c>
      <c r="X156">
        <v>5.8</v>
      </c>
      <c r="Y156">
        <v>3.6</v>
      </c>
      <c r="Z156">
        <v>22.1</v>
      </c>
      <c r="AA156">
        <v>28.9</v>
      </c>
      <c r="AB156">
        <v>-8.3000000000000007</v>
      </c>
      <c r="AC156">
        <v>-5.7</v>
      </c>
      <c r="AD156">
        <v>-2.1</v>
      </c>
      <c r="AE156">
        <v>-0.4</v>
      </c>
      <c r="AF156">
        <v>125.5</v>
      </c>
      <c r="AG156">
        <v>90.1</v>
      </c>
      <c r="AH156">
        <v>-24.1</v>
      </c>
      <c r="AI156">
        <v>16.5</v>
      </c>
    </row>
    <row r="157" spans="1:35" x14ac:dyDescent="0.25">
      <c r="A157">
        <v>29561</v>
      </c>
      <c r="B157">
        <v>21.5</v>
      </c>
      <c r="C157">
        <v>6.3</v>
      </c>
      <c r="D157">
        <v>15</v>
      </c>
      <c r="E157">
        <v>9.5</v>
      </c>
      <c r="F157">
        <v>11.1</v>
      </c>
      <c r="G157">
        <v>6.1</v>
      </c>
      <c r="H157">
        <v>15.5</v>
      </c>
      <c r="I157">
        <v>21.9</v>
      </c>
      <c r="J157">
        <v>29.1</v>
      </c>
      <c r="K157">
        <v>10.1</v>
      </c>
      <c r="L157">
        <v>-4.4000000000000004</v>
      </c>
      <c r="M157">
        <v>12.2</v>
      </c>
      <c r="N157">
        <v>1</v>
      </c>
      <c r="O157">
        <v>-0.3</v>
      </c>
      <c r="P157">
        <v>78.400000000000006</v>
      </c>
      <c r="Q157">
        <v>-1.1000000000000001</v>
      </c>
      <c r="R157">
        <v>140.69999999999999</v>
      </c>
      <c r="S157">
        <v>6.5</v>
      </c>
      <c r="T157">
        <v>7.7</v>
      </c>
      <c r="U157">
        <v>9.1</v>
      </c>
      <c r="V157">
        <v>9.8000000000000007</v>
      </c>
      <c r="W157">
        <v>12.5</v>
      </c>
      <c r="X157">
        <v>5.7</v>
      </c>
      <c r="Y157">
        <v>3.5</v>
      </c>
      <c r="Z157">
        <v>22.1</v>
      </c>
      <c r="AA157">
        <v>28.4</v>
      </c>
      <c r="AB157">
        <v>-7.9</v>
      </c>
      <c r="AC157">
        <v>-5.6</v>
      </c>
      <c r="AD157">
        <v>-2.1</v>
      </c>
      <c r="AE157">
        <v>-0.3</v>
      </c>
      <c r="AF157">
        <v>125.5</v>
      </c>
      <c r="AG157">
        <v>90.1</v>
      </c>
      <c r="AH157">
        <v>-23.9</v>
      </c>
      <c r="AI157">
        <v>18.399999999999999</v>
      </c>
    </row>
    <row r="158" spans="1:35" x14ac:dyDescent="0.25">
      <c r="A158">
        <v>29597</v>
      </c>
      <c r="B158">
        <v>21.9</v>
      </c>
      <c r="C158">
        <v>6</v>
      </c>
      <c r="D158">
        <v>15</v>
      </c>
      <c r="E158">
        <v>9.6</v>
      </c>
      <c r="F158">
        <v>11.9</v>
      </c>
      <c r="G158">
        <v>6.1</v>
      </c>
      <c r="H158">
        <v>15.4</v>
      </c>
      <c r="I158">
        <v>22.1</v>
      </c>
      <c r="J158">
        <v>29</v>
      </c>
      <c r="K158">
        <v>9.9</v>
      </c>
      <c r="L158">
        <v>-5.3</v>
      </c>
      <c r="M158">
        <v>12.2</v>
      </c>
      <c r="N158">
        <v>1</v>
      </c>
      <c r="O158">
        <v>-0.2</v>
      </c>
      <c r="P158">
        <v>78.400000000000006</v>
      </c>
      <c r="Q158">
        <v>-1.1000000000000001</v>
      </c>
      <c r="R158">
        <v>140.69999999999999</v>
      </c>
      <c r="S158">
        <v>7.3</v>
      </c>
      <c r="T158">
        <v>7.5</v>
      </c>
      <c r="U158">
        <v>9.5</v>
      </c>
      <c r="V158">
        <v>9.6999999999999993</v>
      </c>
      <c r="W158">
        <v>12.4</v>
      </c>
      <c r="X158">
        <v>5.6</v>
      </c>
      <c r="Y158">
        <v>4.8</v>
      </c>
      <c r="Z158">
        <v>22.2</v>
      </c>
      <c r="AA158">
        <v>28.3</v>
      </c>
      <c r="AB158">
        <v>-7.8</v>
      </c>
      <c r="AC158">
        <v>-5.4</v>
      </c>
      <c r="AD158">
        <v>-2.1</v>
      </c>
      <c r="AE158">
        <v>-0.3</v>
      </c>
      <c r="AF158">
        <v>125.8</v>
      </c>
      <c r="AG158">
        <v>90.1</v>
      </c>
      <c r="AH158">
        <v>-24.1</v>
      </c>
      <c r="AI158">
        <v>17.8</v>
      </c>
    </row>
    <row r="159" spans="1:35" x14ac:dyDescent="0.25">
      <c r="A159">
        <v>29632</v>
      </c>
      <c r="B159">
        <v>23.1</v>
      </c>
      <c r="C159">
        <v>6.1</v>
      </c>
      <c r="D159">
        <v>14.9</v>
      </c>
      <c r="E159">
        <v>9.6999999999999993</v>
      </c>
      <c r="F159">
        <v>12</v>
      </c>
      <c r="G159">
        <v>5.8</v>
      </c>
      <c r="H159">
        <v>15.5</v>
      </c>
      <c r="I159">
        <v>22</v>
      </c>
      <c r="J159">
        <v>29</v>
      </c>
      <c r="K159">
        <v>9.8000000000000007</v>
      </c>
      <c r="L159">
        <v>-4.9000000000000004</v>
      </c>
      <c r="M159">
        <v>12.2</v>
      </c>
      <c r="N159">
        <v>1</v>
      </c>
      <c r="O159">
        <v>-0.2</v>
      </c>
      <c r="P159">
        <v>78.400000000000006</v>
      </c>
      <c r="Q159">
        <v>-1.1000000000000001</v>
      </c>
      <c r="R159">
        <v>140.80000000000001</v>
      </c>
      <c r="S159">
        <v>8.1999999999999993</v>
      </c>
      <c r="T159">
        <v>7.3</v>
      </c>
      <c r="U159">
        <v>9.6</v>
      </c>
      <c r="V159">
        <v>9.6999999999999993</v>
      </c>
      <c r="W159">
        <v>13</v>
      </c>
      <c r="X159">
        <v>5.4</v>
      </c>
      <c r="Y159">
        <v>4.5</v>
      </c>
      <c r="Z159">
        <v>22.3</v>
      </c>
      <c r="AA159">
        <v>28.7</v>
      </c>
      <c r="AB159">
        <v>-8.3000000000000007</v>
      </c>
      <c r="AC159">
        <v>-5.4</v>
      </c>
      <c r="AD159">
        <v>-2.1</v>
      </c>
      <c r="AE159">
        <v>-0.3</v>
      </c>
      <c r="AF159">
        <v>125.7</v>
      </c>
      <c r="AG159">
        <v>90.1</v>
      </c>
      <c r="AH159">
        <v>-24.1</v>
      </c>
      <c r="AI159">
        <v>17.399999999999999</v>
      </c>
    </row>
    <row r="160" spans="1:35" x14ac:dyDescent="0.25">
      <c r="A160">
        <v>29665</v>
      </c>
      <c r="B160">
        <v>21.6</v>
      </c>
      <c r="C160">
        <v>5.8</v>
      </c>
      <c r="D160">
        <v>14.8</v>
      </c>
      <c r="E160">
        <v>9.8000000000000007</v>
      </c>
      <c r="F160">
        <v>12</v>
      </c>
      <c r="G160">
        <v>5.7</v>
      </c>
      <c r="H160">
        <v>15.6</v>
      </c>
      <c r="I160">
        <v>22</v>
      </c>
      <c r="J160">
        <v>28.7</v>
      </c>
      <c r="K160">
        <v>9.8000000000000007</v>
      </c>
      <c r="L160">
        <v>-5.2</v>
      </c>
      <c r="M160">
        <v>12.2</v>
      </c>
      <c r="N160">
        <v>1</v>
      </c>
      <c r="O160">
        <v>0.1</v>
      </c>
      <c r="P160">
        <v>78.5</v>
      </c>
      <c r="Q160">
        <v>-1.1000000000000001</v>
      </c>
      <c r="R160">
        <v>140.69999999999999</v>
      </c>
      <c r="S160">
        <v>9.3000000000000007</v>
      </c>
      <c r="T160">
        <v>7.2</v>
      </c>
      <c r="U160">
        <v>9.4</v>
      </c>
      <c r="V160">
        <v>9.6999999999999993</v>
      </c>
      <c r="W160">
        <v>12.9</v>
      </c>
      <c r="X160">
        <v>5.6</v>
      </c>
      <c r="Y160">
        <v>4.5999999999999996</v>
      </c>
      <c r="Z160">
        <v>22.4</v>
      </c>
      <c r="AA160">
        <v>28.2</v>
      </c>
      <c r="AB160">
        <v>-8.1999999999999993</v>
      </c>
      <c r="AC160">
        <v>-5.3</v>
      </c>
      <c r="AD160">
        <v>-2.1</v>
      </c>
      <c r="AE160">
        <v>-0.3</v>
      </c>
      <c r="AF160">
        <v>125.7</v>
      </c>
      <c r="AG160">
        <v>90.1</v>
      </c>
      <c r="AH160">
        <v>-24</v>
      </c>
      <c r="AI160">
        <v>17.3</v>
      </c>
    </row>
    <row r="161" spans="1:35" x14ac:dyDescent="0.25">
      <c r="A161">
        <v>29700</v>
      </c>
      <c r="B161">
        <v>23.3</v>
      </c>
      <c r="C161">
        <v>6.1</v>
      </c>
      <c r="D161">
        <v>14.5</v>
      </c>
      <c r="E161">
        <v>9.9</v>
      </c>
      <c r="F161">
        <v>12</v>
      </c>
      <c r="G161">
        <v>5.7</v>
      </c>
      <c r="H161">
        <v>15.3</v>
      </c>
      <c r="I161">
        <v>22.1</v>
      </c>
      <c r="J161">
        <v>28.6</v>
      </c>
      <c r="K161">
        <v>9.9</v>
      </c>
      <c r="L161">
        <v>-5</v>
      </c>
      <c r="M161">
        <v>12.2</v>
      </c>
      <c r="N161">
        <v>1</v>
      </c>
      <c r="O161">
        <v>0.1</v>
      </c>
      <c r="P161">
        <v>78.5</v>
      </c>
      <c r="Q161">
        <v>-1.1000000000000001</v>
      </c>
      <c r="R161">
        <v>140.69999999999999</v>
      </c>
      <c r="S161">
        <v>10.199999999999999</v>
      </c>
      <c r="T161">
        <v>6.9</v>
      </c>
      <c r="U161">
        <v>9.1999999999999993</v>
      </c>
      <c r="V161">
        <v>8.9</v>
      </c>
      <c r="W161">
        <v>12.7</v>
      </c>
      <c r="X161">
        <v>5.5</v>
      </c>
      <c r="Y161">
        <v>3.9</v>
      </c>
      <c r="Z161">
        <v>22.3</v>
      </c>
      <c r="AA161">
        <v>27.8</v>
      </c>
      <c r="AB161">
        <v>-8.4</v>
      </c>
      <c r="AC161">
        <v>-5.7</v>
      </c>
      <c r="AD161">
        <v>-2</v>
      </c>
      <c r="AE161">
        <v>-0.4</v>
      </c>
      <c r="AF161">
        <v>125.6</v>
      </c>
      <c r="AG161">
        <v>90.1</v>
      </c>
      <c r="AH161">
        <v>-24.1</v>
      </c>
      <c r="AI161">
        <v>16.899999999999999</v>
      </c>
    </row>
    <row r="162" spans="1:35" x14ac:dyDescent="0.25">
      <c r="A162">
        <v>29735</v>
      </c>
      <c r="B162">
        <v>24</v>
      </c>
      <c r="C162">
        <v>6.2</v>
      </c>
      <c r="D162">
        <v>14.3</v>
      </c>
      <c r="E162">
        <v>9.8000000000000007</v>
      </c>
      <c r="F162">
        <v>12.1</v>
      </c>
      <c r="G162">
        <v>5.3</v>
      </c>
      <c r="H162">
        <v>15.3</v>
      </c>
      <c r="I162">
        <v>21.9</v>
      </c>
      <c r="J162">
        <v>28.2</v>
      </c>
      <c r="K162">
        <v>9.8000000000000007</v>
      </c>
      <c r="L162">
        <v>-5.5</v>
      </c>
      <c r="M162">
        <v>12.3</v>
      </c>
      <c r="N162">
        <v>1</v>
      </c>
      <c r="O162">
        <v>0.1</v>
      </c>
      <c r="P162">
        <v>78.5</v>
      </c>
      <c r="Q162">
        <v>-1.2</v>
      </c>
      <c r="R162">
        <v>140.69999999999999</v>
      </c>
      <c r="S162">
        <v>10.6</v>
      </c>
      <c r="T162">
        <v>7.1</v>
      </c>
      <c r="U162">
        <v>9.1</v>
      </c>
      <c r="V162">
        <v>9.1</v>
      </c>
      <c r="W162">
        <v>12.6</v>
      </c>
      <c r="X162">
        <v>5.3</v>
      </c>
      <c r="Y162">
        <v>4.3</v>
      </c>
      <c r="Z162">
        <v>22.2</v>
      </c>
      <c r="AA162">
        <v>27.6</v>
      </c>
      <c r="AB162">
        <v>-8.3000000000000007</v>
      </c>
      <c r="AC162">
        <v>-5.6</v>
      </c>
      <c r="AD162">
        <v>-2</v>
      </c>
      <c r="AE162">
        <v>-0.4</v>
      </c>
      <c r="AF162">
        <v>125.5</v>
      </c>
      <c r="AG162">
        <v>90.1</v>
      </c>
      <c r="AH162">
        <v>-24.1</v>
      </c>
      <c r="AI162">
        <v>17.3</v>
      </c>
    </row>
    <row r="163" spans="1:35" x14ac:dyDescent="0.25">
      <c r="A163">
        <v>29770</v>
      </c>
      <c r="B163">
        <v>24.9</v>
      </c>
      <c r="C163">
        <v>6.1</v>
      </c>
      <c r="D163">
        <v>15.9</v>
      </c>
      <c r="E163">
        <v>9.8000000000000007</v>
      </c>
      <c r="F163">
        <v>12.1</v>
      </c>
      <c r="G163">
        <v>5</v>
      </c>
      <c r="H163">
        <v>14.7</v>
      </c>
      <c r="I163">
        <v>21.8</v>
      </c>
      <c r="J163">
        <v>28.1</v>
      </c>
      <c r="K163">
        <v>9.9</v>
      </c>
      <c r="L163">
        <v>-4.7</v>
      </c>
      <c r="M163">
        <v>12.3</v>
      </c>
      <c r="N163">
        <v>1</v>
      </c>
      <c r="O163">
        <v>-0.1</v>
      </c>
      <c r="P163">
        <v>78.5</v>
      </c>
      <c r="Q163">
        <v>-0.4</v>
      </c>
      <c r="R163">
        <v>140.69999999999999</v>
      </c>
      <c r="S163">
        <v>11</v>
      </c>
      <c r="T163">
        <v>7</v>
      </c>
      <c r="U163">
        <v>9.3000000000000007</v>
      </c>
      <c r="V163">
        <v>9.1999999999999993</v>
      </c>
      <c r="W163">
        <v>12.5</v>
      </c>
      <c r="X163">
        <v>5.7</v>
      </c>
      <c r="Y163">
        <v>4</v>
      </c>
      <c r="Z163">
        <v>22.1</v>
      </c>
      <c r="AA163">
        <v>28</v>
      </c>
      <c r="AB163">
        <v>-8.3000000000000007</v>
      </c>
      <c r="AC163">
        <v>-5.8</v>
      </c>
      <c r="AD163">
        <v>-2</v>
      </c>
      <c r="AE163">
        <v>-0.4</v>
      </c>
      <c r="AF163">
        <v>124.7</v>
      </c>
      <c r="AG163">
        <v>90.1</v>
      </c>
      <c r="AH163">
        <v>-24.1</v>
      </c>
      <c r="AI163">
        <v>17</v>
      </c>
    </row>
    <row r="164" spans="1:35" x14ac:dyDescent="0.25">
      <c r="A164">
        <v>29805</v>
      </c>
      <c r="B164">
        <v>25.7</v>
      </c>
      <c r="C164">
        <v>6.5</v>
      </c>
      <c r="D164">
        <v>15.7</v>
      </c>
      <c r="E164">
        <v>9.6</v>
      </c>
      <c r="F164">
        <v>12</v>
      </c>
      <c r="G164">
        <v>5</v>
      </c>
      <c r="H164">
        <v>15.3</v>
      </c>
      <c r="I164">
        <v>21.9</v>
      </c>
      <c r="J164">
        <v>28.3</v>
      </c>
      <c r="K164">
        <v>9.8000000000000007</v>
      </c>
      <c r="L164">
        <v>-4.8</v>
      </c>
      <c r="M164">
        <v>12.3</v>
      </c>
      <c r="N164">
        <v>1</v>
      </c>
      <c r="O164">
        <v>-0.4</v>
      </c>
      <c r="P164">
        <v>78.5</v>
      </c>
      <c r="Q164">
        <v>-0.6</v>
      </c>
      <c r="R164">
        <v>140.6</v>
      </c>
      <c r="S164">
        <v>10.1</v>
      </c>
      <c r="T164">
        <v>7.2</v>
      </c>
      <c r="U164">
        <v>9.1999999999999993</v>
      </c>
      <c r="V164">
        <v>9.1999999999999993</v>
      </c>
      <c r="W164">
        <v>12.3</v>
      </c>
      <c r="X164">
        <v>5.8</v>
      </c>
      <c r="Y164">
        <v>4.8</v>
      </c>
      <c r="Z164">
        <v>22</v>
      </c>
      <c r="AA164">
        <v>27.9</v>
      </c>
      <c r="AB164">
        <v>-8.3000000000000007</v>
      </c>
      <c r="AC164">
        <v>-6.4</v>
      </c>
      <c r="AD164">
        <v>-2</v>
      </c>
      <c r="AE164">
        <v>-0.3</v>
      </c>
      <c r="AF164">
        <v>124.8</v>
      </c>
      <c r="AG164">
        <v>90.1</v>
      </c>
      <c r="AH164">
        <v>-24.2</v>
      </c>
      <c r="AI164">
        <v>16.8</v>
      </c>
    </row>
    <row r="165" spans="1:35" x14ac:dyDescent="0.25">
      <c r="A165">
        <v>29840</v>
      </c>
      <c r="B165">
        <v>26.8</v>
      </c>
      <c r="C165">
        <v>6.6</v>
      </c>
      <c r="D165">
        <v>15</v>
      </c>
      <c r="E165">
        <v>9.6</v>
      </c>
      <c r="F165">
        <v>12.3</v>
      </c>
      <c r="G165">
        <v>5.2</v>
      </c>
      <c r="H165">
        <v>15.2</v>
      </c>
      <c r="I165">
        <v>22</v>
      </c>
      <c r="J165">
        <v>28.5</v>
      </c>
      <c r="K165">
        <v>9.9</v>
      </c>
      <c r="L165">
        <v>-5</v>
      </c>
      <c r="M165">
        <v>12.3</v>
      </c>
      <c r="N165">
        <v>1</v>
      </c>
      <c r="O165">
        <v>-0.4</v>
      </c>
      <c r="P165">
        <v>78.5</v>
      </c>
      <c r="Q165">
        <v>-0.7</v>
      </c>
      <c r="R165">
        <v>140.80000000000001</v>
      </c>
      <c r="S165">
        <v>11</v>
      </c>
      <c r="T165">
        <v>7.4</v>
      </c>
      <c r="U165">
        <v>8.4</v>
      </c>
      <c r="V165">
        <v>9.1</v>
      </c>
      <c r="W165">
        <v>13.1</v>
      </c>
      <c r="X165">
        <v>5.9</v>
      </c>
      <c r="Y165">
        <v>4.5</v>
      </c>
      <c r="Z165">
        <v>22.1</v>
      </c>
      <c r="AA165">
        <v>28.7</v>
      </c>
      <c r="AB165">
        <v>-8.4</v>
      </c>
      <c r="AC165">
        <v>-6.2</v>
      </c>
      <c r="AD165">
        <v>-2</v>
      </c>
      <c r="AE165">
        <v>-0.4</v>
      </c>
      <c r="AF165">
        <v>124.9</v>
      </c>
      <c r="AG165">
        <v>90.1</v>
      </c>
      <c r="AH165">
        <v>-24.1</v>
      </c>
      <c r="AI165">
        <v>17</v>
      </c>
    </row>
    <row r="166" spans="1:35" x14ac:dyDescent="0.25">
      <c r="A166">
        <v>29875</v>
      </c>
      <c r="B166">
        <v>27.5</v>
      </c>
      <c r="C166">
        <v>6.5</v>
      </c>
      <c r="D166">
        <v>14.2</v>
      </c>
      <c r="E166">
        <v>9.9</v>
      </c>
      <c r="F166">
        <v>12</v>
      </c>
      <c r="G166">
        <v>4.5999999999999996</v>
      </c>
      <c r="H166">
        <v>15.1</v>
      </c>
      <c r="I166">
        <v>22</v>
      </c>
      <c r="J166">
        <v>28.7</v>
      </c>
      <c r="K166">
        <v>9.6999999999999993</v>
      </c>
      <c r="L166">
        <v>-5</v>
      </c>
      <c r="M166">
        <v>12.3</v>
      </c>
      <c r="N166">
        <v>1</v>
      </c>
      <c r="O166">
        <v>-0.4</v>
      </c>
      <c r="P166">
        <v>78.5</v>
      </c>
      <c r="Q166">
        <v>-0.4</v>
      </c>
      <c r="R166">
        <v>140.80000000000001</v>
      </c>
      <c r="S166">
        <v>10.5</v>
      </c>
      <c r="T166">
        <v>7.4</v>
      </c>
      <c r="U166">
        <v>9</v>
      </c>
      <c r="V166">
        <v>9.3000000000000007</v>
      </c>
      <c r="W166">
        <v>12.9</v>
      </c>
      <c r="X166">
        <v>5.7</v>
      </c>
      <c r="Y166">
        <v>4.2</v>
      </c>
      <c r="Z166">
        <v>22.3</v>
      </c>
      <c r="AA166">
        <v>27.9</v>
      </c>
      <c r="AB166">
        <v>-8.6</v>
      </c>
      <c r="AC166">
        <v>-6.3</v>
      </c>
      <c r="AD166">
        <v>-2</v>
      </c>
      <c r="AE166">
        <v>-0.3</v>
      </c>
      <c r="AF166">
        <v>125.1</v>
      </c>
      <c r="AG166">
        <v>90.1</v>
      </c>
      <c r="AH166">
        <v>-24</v>
      </c>
      <c r="AI166">
        <v>16.8</v>
      </c>
    </row>
    <row r="167" spans="1:35" x14ac:dyDescent="0.25">
      <c r="A167">
        <v>29910</v>
      </c>
      <c r="B167">
        <v>27.2</v>
      </c>
      <c r="C167">
        <v>6.7</v>
      </c>
      <c r="D167">
        <v>14.2</v>
      </c>
      <c r="E167">
        <v>9.8000000000000007</v>
      </c>
      <c r="F167">
        <v>12.4</v>
      </c>
      <c r="G167">
        <v>4.8</v>
      </c>
      <c r="H167">
        <v>15.1</v>
      </c>
      <c r="I167">
        <v>21.8</v>
      </c>
      <c r="J167">
        <v>28.8</v>
      </c>
      <c r="K167">
        <v>9.8000000000000007</v>
      </c>
      <c r="L167">
        <v>-5.2</v>
      </c>
      <c r="M167">
        <v>12.3</v>
      </c>
      <c r="N167">
        <v>1</v>
      </c>
      <c r="O167">
        <v>-0.3</v>
      </c>
      <c r="P167">
        <v>78.5</v>
      </c>
      <c r="Q167">
        <v>-0.6</v>
      </c>
      <c r="R167">
        <v>140.69999999999999</v>
      </c>
      <c r="S167">
        <v>11.5</v>
      </c>
      <c r="T167">
        <v>7.2</v>
      </c>
      <c r="U167">
        <v>9.1</v>
      </c>
      <c r="V167">
        <v>9.3000000000000007</v>
      </c>
      <c r="W167">
        <v>12.2</v>
      </c>
      <c r="X167">
        <v>5.8</v>
      </c>
      <c r="Y167">
        <v>3.9</v>
      </c>
      <c r="Z167">
        <v>22.1</v>
      </c>
      <c r="AA167">
        <v>27.9</v>
      </c>
      <c r="AB167">
        <v>-8.5</v>
      </c>
      <c r="AC167">
        <v>-6.2</v>
      </c>
      <c r="AD167">
        <v>-2</v>
      </c>
      <c r="AE167">
        <v>-0.3</v>
      </c>
      <c r="AF167">
        <v>125.1</v>
      </c>
      <c r="AG167">
        <v>90.1</v>
      </c>
      <c r="AH167">
        <v>-24.1</v>
      </c>
      <c r="AI167">
        <v>16.3</v>
      </c>
    </row>
    <row r="168" spans="1:35" x14ac:dyDescent="0.25">
      <c r="A168">
        <v>29945</v>
      </c>
      <c r="B168">
        <v>27.8</v>
      </c>
      <c r="C168">
        <v>6.6</v>
      </c>
      <c r="D168">
        <v>14.3</v>
      </c>
      <c r="E168">
        <v>10</v>
      </c>
      <c r="F168">
        <v>12.3</v>
      </c>
      <c r="G168">
        <v>5.2</v>
      </c>
      <c r="H168">
        <v>15.1</v>
      </c>
      <c r="I168">
        <v>22</v>
      </c>
      <c r="J168">
        <v>28.7</v>
      </c>
      <c r="K168">
        <v>9.9</v>
      </c>
      <c r="L168">
        <v>-5.2</v>
      </c>
      <c r="M168">
        <v>12.3</v>
      </c>
      <c r="N168">
        <v>1</v>
      </c>
      <c r="O168">
        <v>-0.4</v>
      </c>
      <c r="P168">
        <v>78.5</v>
      </c>
      <c r="Q168">
        <v>0.2</v>
      </c>
      <c r="R168">
        <v>140.5</v>
      </c>
      <c r="S168">
        <v>13.9</v>
      </c>
      <c r="T168">
        <v>7.4</v>
      </c>
      <c r="U168">
        <v>8.4</v>
      </c>
      <c r="V168">
        <v>9.4</v>
      </c>
      <c r="W168">
        <v>11.9</v>
      </c>
      <c r="X168">
        <v>6.2</v>
      </c>
      <c r="Y168">
        <v>3.8</v>
      </c>
      <c r="Z168">
        <v>22.3</v>
      </c>
      <c r="AA168">
        <v>28</v>
      </c>
      <c r="AB168">
        <v>-8.6999999999999993</v>
      </c>
      <c r="AC168">
        <v>-6.1</v>
      </c>
      <c r="AD168">
        <v>-2</v>
      </c>
      <c r="AE168">
        <v>-0.4</v>
      </c>
      <c r="AF168">
        <v>125.2</v>
      </c>
      <c r="AG168">
        <v>90.1</v>
      </c>
      <c r="AH168">
        <v>-24.1</v>
      </c>
      <c r="AI168">
        <v>16.2</v>
      </c>
    </row>
    <row r="169" spans="1:35" x14ac:dyDescent="0.25">
      <c r="A169">
        <v>29980</v>
      </c>
      <c r="B169">
        <v>27.8</v>
      </c>
      <c r="C169">
        <v>6.5</v>
      </c>
      <c r="D169">
        <v>14</v>
      </c>
      <c r="E169">
        <v>9.9</v>
      </c>
      <c r="F169">
        <v>13.4</v>
      </c>
      <c r="G169">
        <v>5.3</v>
      </c>
      <c r="H169">
        <v>15.2</v>
      </c>
      <c r="I169">
        <v>21.9</v>
      </c>
      <c r="J169">
        <v>28</v>
      </c>
      <c r="K169">
        <v>10</v>
      </c>
      <c r="L169">
        <v>-6</v>
      </c>
      <c r="M169">
        <v>12.3</v>
      </c>
      <c r="N169">
        <v>1</v>
      </c>
      <c r="O169">
        <v>-0.4</v>
      </c>
      <c r="P169">
        <v>78.5</v>
      </c>
      <c r="Q169">
        <v>0</v>
      </c>
      <c r="R169">
        <v>140.5</v>
      </c>
      <c r="S169">
        <v>13.9</v>
      </c>
      <c r="T169">
        <v>7.1</v>
      </c>
      <c r="U169">
        <v>9.9</v>
      </c>
      <c r="V169">
        <v>9.5</v>
      </c>
      <c r="W169">
        <v>12.3</v>
      </c>
      <c r="X169">
        <v>6.1</v>
      </c>
      <c r="Y169">
        <v>3.9</v>
      </c>
      <c r="Z169">
        <v>22.3</v>
      </c>
      <c r="AA169">
        <v>27.1</v>
      </c>
      <c r="AB169">
        <v>-8.5</v>
      </c>
      <c r="AC169">
        <v>-5.9</v>
      </c>
      <c r="AD169">
        <v>-2</v>
      </c>
      <c r="AE169">
        <v>-0.3</v>
      </c>
      <c r="AF169">
        <v>125.2</v>
      </c>
      <c r="AG169">
        <v>90.1</v>
      </c>
      <c r="AH169">
        <v>-24.1</v>
      </c>
      <c r="AI169">
        <v>16.100000000000001</v>
      </c>
    </row>
    <row r="170" spans="1:35" x14ac:dyDescent="0.25">
      <c r="A170">
        <v>30015</v>
      </c>
      <c r="B170">
        <v>28.4</v>
      </c>
      <c r="C170">
        <v>6.6</v>
      </c>
      <c r="D170">
        <v>14.3</v>
      </c>
      <c r="E170">
        <v>10.3</v>
      </c>
      <c r="F170">
        <v>13.1</v>
      </c>
      <c r="G170">
        <v>5.7</v>
      </c>
      <c r="H170">
        <v>15.1</v>
      </c>
      <c r="I170">
        <v>21.9</v>
      </c>
      <c r="J170">
        <v>28.1</v>
      </c>
      <c r="K170">
        <v>10.1</v>
      </c>
      <c r="L170">
        <v>-5.8</v>
      </c>
      <c r="M170">
        <v>12.2</v>
      </c>
      <c r="N170">
        <v>1</v>
      </c>
      <c r="O170">
        <v>-0.4</v>
      </c>
      <c r="P170">
        <v>78.400000000000006</v>
      </c>
      <c r="Q170">
        <v>-0.2</v>
      </c>
      <c r="R170">
        <v>140.5</v>
      </c>
      <c r="S170">
        <v>14.2</v>
      </c>
      <c r="T170">
        <v>6.6</v>
      </c>
      <c r="U170">
        <v>9.6999999999999993</v>
      </c>
      <c r="V170">
        <v>9.1999999999999993</v>
      </c>
      <c r="W170">
        <v>12.3</v>
      </c>
      <c r="X170">
        <v>6.5</v>
      </c>
      <c r="Y170">
        <v>4.2</v>
      </c>
      <c r="Z170">
        <v>22.2</v>
      </c>
      <c r="AA170">
        <v>27.3</v>
      </c>
      <c r="AB170">
        <v>-8.6</v>
      </c>
      <c r="AC170">
        <v>-5.8</v>
      </c>
      <c r="AD170">
        <v>-2</v>
      </c>
      <c r="AE170">
        <v>-0.4</v>
      </c>
      <c r="AF170">
        <v>125.3</v>
      </c>
      <c r="AG170">
        <v>90.1</v>
      </c>
      <c r="AH170">
        <v>-24.2</v>
      </c>
      <c r="AI170">
        <v>15.7</v>
      </c>
    </row>
    <row r="171" spans="1:35" x14ac:dyDescent="0.25">
      <c r="A171">
        <v>30050</v>
      </c>
      <c r="B171">
        <v>29.2</v>
      </c>
      <c r="C171">
        <v>7</v>
      </c>
      <c r="D171">
        <v>14.2</v>
      </c>
      <c r="E171">
        <v>10.5</v>
      </c>
      <c r="F171">
        <v>12.8</v>
      </c>
      <c r="G171">
        <v>5.7</v>
      </c>
      <c r="H171">
        <v>15.2</v>
      </c>
      <c r="I171">
        <v>21.8</v>
      </c>
      <c r="J171">
        <v>28.3</v>
      </c>
      <c r="K171">
        <v>10</v>
      </c>
      <c r="L171">
        <v>-5.4</v>
      </c>
      <c r="M171">
        <v>12.3</v>
      </c>
      <c r="N171">
        <v>1</v>
      </c>
      <c r="O171">
        <v>-0.3</v>
      </c>
      <c r="P171">
        <v>78.400000000000006</v>
      </c>
      <c r="Q171">
        <v>-0.4</v>
      </c>
      <c r="R171">
        <v>140.69999999999999</v>
      </c>
      <c r="S171">
        <v>14.2</v>
      </c>
      <c r="T171">
        <v>6.2</v>
      </c>
      <c r="U171">
        <v>9.6</v>
      </c>
      <c r="V171">
        <v>9.4</v>
      </c>
      <c r="W171">
        <v>12.5</v>
      </c>
      <c r="X171">
        <v>6.6</v>
      </c>
      <c r="Y171">
        <v>4.0999999999999996</v>
      </c>
      <c r="Z171">
        <v>22.1</v>
      </c>
      <c r="AA171">
        <v>27.8</v>
      </c>
      <c r="AB171">
        <v>-8.6</v>
      </c>
      <c r="AC171">
        <v>-5.6</v>
      </c>
      <c r="AD171">
        <v>-2</v>
      </c>
      <c r="AE171">
        <v>-0.3</v>
      </c>
      <c r="AF171">
        <v>125.3</v>
      </c>
      <c r="AG171">
        <v>90.1</v>
      </c>
      <c r="AH171">
        <v>-24.2</v>
      </c>
      <c r="AI171">
        <v>15.6</v>
      </c>
    </row>
    <row r="172" spans="1:35" x14ac:dyDescent="0.25">
      <c r="A172">
        <v>30085</v>
      </c>
      <c r="B172">
        <v>29</v>
      </c>
      <c r="C172">
        <v>7</v>
      </c>
      <c r="D172">
        <v>14</v>
      </c>
      <c r="E172">
        <v>10.4</v>
      </c>
      <c r="F172">
        <v>13.1</v>
      </c>
      <c r="G172">
        <v>5.7</v>
      </c>
      <c r="H172">
        <v>15.2</v>
      </c>
      <c r="I172">
        <v>21.9</v>
      </c>
      <c r="J172">
        <v>27.9</v>
      </c>
      <c r="K172">
        <v>9.9</v>
      </c>
      <c r="L172">
        <v>-5.5</v>
      </c>
      <c r="M172">
        <v>12.3</v>
      </c>
      <c r="N172">
        <v>1</v>
      </c>
      <c r="O172">
        <v>-0.4</v>
      </c>
      <c r="P172">
        <v>78.400000000000006</v>
      </c>
      <c r="Q172">
        <v>-0.4</v>
      </c>
      <c r="R172">
        <v>140.80000000000001</v>
      </c>
      <c r="S172">
        <v>14.4</v>
      </c>
      <c r="T172">
        <v>6.3</v>
      </c>
      <c r="U172">
        <v>10</v>
      </c>
      <c r="V172">
        <v>9.5</v>
      </c>
      <c r="W172">
        <v>12.4</v>
      </c>
      <c r="X172">
        <v>6.2</v>
      </c>
      <c r="Y172">
        <v>4</v>
      </c>
      <c r="Z172">
        <v>22.1</v>
      </c>
      <c r="AA172">
        <v>28.1</v>
      </c>
      <c r="AB172">
        <v>-8.4</v>
      </c>
      <c r="AC172">
        <v>-5.5</v>
      </c>
      <c r="AD172">
        <v>-2</v>
      </c>
      <c r="AE172">
        <v>-0.3</v>
      </c>
      <c r="AF172">
        <v>125.4</v>
      </c>
      <c r="AG172">
        <v>90</v>
      </c>
      <c r="AH172">
        <v>-24.2</v>
      </c>
      <c r="AI172">
        <v>15.7</v>
      </c>
    </row>
    <row r="173" spans="1:35" x14ac:dyDescent="0.25">
      <c r="A173">
        <v>30119</v>
      </c>
      <c r="B173">
        <v>27.2</v>
      </c>
      <c r="C173">
        <v>7.3</v>
      </c>
      <c r="D173">
        <v>13.9</v>
      </c>
      <c r="E173">
        <v>10.3</v>
      </c>
      <c r="F173">
        <v>12.9</v>
      </c>
      <c r="G173">
        <v>5.5</v>
      </c>
      <c r="H173">
        <v>15.2</v>
      </c>
      <c r="I173">
        <v>22</v>
      </c>
      <c r="J173">
        <v>27.5</v>
      </c>
      <c r="K173">
        <v>10.1</v>
      </c>
      <c r="L173">
        <v>-4.8</v>
      </c>
      <c r="M173">
        <v>12.3</v>
      </c>
      <c r="N173">
        <v>1</v>
      </c>
      <c r="O173">
        <v>-0.4</v>
      </c>
      <c r="P173">
        <v>78.5</v>
      </c>
      <c r="Q173">
        <v>-0.6</v>
      </c>
      <c r="R173">
        <v>140.80000000000001</v>
      </c>
      <c r="S173">
        <v>14.6</v>
      </c>
      <c r="T173">
        <v>6.7</v>
      </c>
      <c r="U173">
        <v>10.3</v>
      </c>
      <c r="V173">
        <v>9.6999999999999993</v>
      </c>
      <c r="W173">
        <v>12.2</v>
      </c>
      <c r="X173">
        <v>5.9</v>
      </c>
      <c r="Y173">
        <v>3.7</v>
      </c>
      <c r="Z173">
        <v>22.1</v>
      </c>
      <c r="AA173">
        <v>27.8</v>
      </c>
      <c r="AB173">
        <v>-8.3000000000000007</v>
      </c>
      <c r="AC173">
        <v>-5.0999999999999996</v>
      </c>
      <c r="AD173">
        <v>-2</v>
      </c>
      <c r="AE173">
        <v>-0.3</v>
      </c>
      <c r="AF173">
        <v>125.4</v>
      </c>
      <c r="AG173">
        <v>90.1</v>
      </c>
      <c r="AH173">
        <v>-24.3</v>
      </c>
      <c r="AI173">
        <v>15.8</v>
      </c>
    </row>
    <row r="174" spans="1:35" x14ac:dyDescent="0.25">
      <c r="A174">
        <v>30152</v>
      </c>
      <c r="B174">
        <v>27.7</v>
      </c>
      <c r="C174">
        <v>6.9</v>
      </c>
      <c r="D174">
        <v>14.4</v>
      </c>
      <c r="E174">
        <v>10.4</v>
      </c>
      <c r="F174">
        <v>12.8</v>
      </c>
      <c r="G174">
        <v>5.5</v>
      </c>
      <c r="H174">
        <v>14.3</v>
      </c>
      <c r="I174">
        <v>21.8</v>
      </c>
      <c r="J174">
        <v>27.6</v>
      </c>
      <c r="K174">
        <v>10</v>
      </c>
      <c r="L174">
        <v>-4.8</v>
      </c>
      <c r="M174">
        <v>12.3</v>
      </c>
      <c r="N174">
        <v>1</v>
      </c>
      <c r="O174">
        <v>-0.4</v>
      </c>
      <c r="P174">
        <v>78.5</v>
      </c>
      <c r="Q174">
        <v>-0.6</v>
      </c>
      <c r="R174">
        <v>140.69999999999999</v>
      </c>
      <c r="S174">
        <v>13.8</v>
      </c>
      <c r="T174">
        <v>7</v>
      </c>
      <c r="U174">
        <v>10.199999999999999</v>
      </c>
      <c r="V174">
        <v>9.5</v>
      </c>
      <c r="W174">
        <v>12.2</v>
      </c>
      <c r="X174">
        <v>5.7</v>
      </c>
      <c r="Y174">
        <v>3.3</v>
      </c>
      <c r="Z174">
        <v>22.3</v>
      </c>
      <c r="AA174">
        <v>27.9</v>
      </c>
      <c r="AB174">
        <v>-8.4</v>
      </c>
      <c r="AC174">
        <v>-5.3</v>
      </c>
      <c r="AD174">
        <v>-2</v>
      </c>
      <c r="AE174">
        <v>-0.3</v>
      </c>
      <c r="AF174">
        <v>125.5</v>
      </c>
      <c r="AG174">
        <v>90.1</v>
      </c>
      <c r="AH174">
        <v>-24.1</v>
      </c>
      <c r="AI174">
        <v>15.8</v>
      </c>
    </row>
    <row r="175" spans="1:35" x14ac:dyDescent="0.25">
      <c r="A175">
        <v>30187</v>
      </c>
      <c r="B175">
        <v>28.2</v>
      </c>
      <c r="C175">
        <v>7</v>
      </c>
      <c r="D175">
        <v>14.4</v>
      </c>
      <c r="E175">
        <v>10</v>
      </c>
      <c r="F175">
        <v>12.5</v>
      </c>
      <c r="G175">
        <v>5.7</v>
      </c>
      <c r="H175">
        <v>14.5</v>
      </c>
      <c r="I175">
        <v>22</v>
      </c>
      <c r="J175">
        <v>28</v>
      </c>
      <c r="K175">
        <v>9.8000000000000007</v>
      </c>
      <c r="L175">
        <v>-4.9000000000000004</v>
      </c>
      <c r="M175">
        <v>12.3</v>
      </c>
      <c r="N175">
        <v>1</v>
      </c>
      <c r="O175">
        <v>-0.3</v>
      </c>
      <c r="P175">
        <v>78.5</v>
      </c>
      <c r="Q175">
        <v>-0.7</v>
      </c>
      <c r="R175">
        <v>140.80000000000001</v>
      </c>
      <c r="S175">
        <v>13.1</v>
      </c>
      <c r="T175">
        <v>7</v>
      </c>
      <c r="U175">
        <v>10.5</v>
      </c>
      <c r="V175">
        <v>9.4</v>
      </c>
      <c r="W175">
        <v>12.4</v>
      </c>
      <c r="X175">
        <v>5.7</v>
      </c>
      <c r="Y175">
        <v>3</v>
      </c>
      <c r="Z175">
        <v>22.2</v>
      </c>
      <c r="AA175">
        <v>27.9</v>
      </c>
      <c r="AB175">
        <v>-8.6</v>
      </c>
      <c r="AC175">
        <v>-5.4</v>
      </c>
      <c r="AD175">
        <v>-2</v>
      </c>
      <c r="AE175">
        <v>-0.3</v>
      </c>
      <c r="AF175">
        <v>125.5</v>
      </c>
      <c r="AG175">
        <v>90.1</v>
      </c>
      <c r="AH175">
        <v>-24.1</v>
      </c>
      <c r="AI175">
        <v>15.9</v>
      </c>
    </row>
    <row r="176" spans="1:35" x14ac:dyDescent="0.25">
      <c r="A176">
        <v>30222</v>
      </c>
      <c r="B176">
        <v>28.6</v>
      </c>
      <c r="C176">
        <v>6.8</v>
      </c>
      <c r="D176">
        <v>14.6</v>
      </c>
      <c r="E176">
        <v>10</v>
      </c>
      <c r="F176">
        <v>12.4</v>
      </c>
      <c r="G176">
        <v>5.9</v>
      </c>
      <c r="H176">
        <v>14.6</v>
      </c>
      <c r="I176">
        <v>22.2</v>
      </c>
      <c r="J176">
        <v>27.9</v>
      </c>
      <c r="K176">
        <v>9.6999999999999993</v>
      </c>
      <c r="L176">
        <v>-5.2</v>
      </c>
      <c r="M176">
        <v>12.3</v>
      </c>
      <c r="N176">
        <v>1</v>
      </c>
      <c r="O176">
        <v>-0.3</v>
      </c>
      <c r="P176">
        <v>78.5</v>
      </c>
      <c r="Q176">
        <v>-0.8</v>
      </c>
      <c r="R176">
        <v>140.69999999999999</v>
      </c>
      <c r="S176">
        <v>13.3</v>
      </c>
      <c r="T176">
        <v>7.1</v>
      </c>
      <c r="U176">
        <v>10.6</v>
      </c>
      <c r="V176">
        <v>9.3000000000000007</v>
      </c>
      <c r="W176">
        <v>12.3</v>
      </c>
      <c r="X176">
        <v>5.8</v>
      </c>
      <c r="Y176">
        <v>2.9</v>
      </c>
      <c r="Z176">
        <v>22.1</v>
      </c>
      <c r="AA176">
        <v>26.9</v>
      </c>
      <c r="AB176">
        <v>-8.8000000000000007</v>
      </c>
      <c r="AC176">
        <v>-5.3</v>
      </c>
      <c r="AD176">
        <v>-2</v>
      </c>
      <c r="AE176">
        <v>-0.3</v>
      </c>
      <c r="AF176">
        <v>125.3</v>
      </c>
      <c r="AG176">
        <v>90.1</v>
      </c>
      <c r="AH176">
        <v>-24</v>
      </c>
      <c r="AI176">
        <v>16.5</v>
      </c>
    </row>
    <row r="177" spans="1:35" x14ac:dyDescent="0.25">
      <c r="A177">
        <v>30256</v>
      </c>
      <c r="B177">
        <v>29.1</v>
      </c>
      <c r="C177">
        <v>6.9</v>
      </c>
      <c r="D177">
        <v>14.5</v>
      </c>
      <c r="E177">
        <v>10</v>
      </c>
      <c r="F177">
        <v>12.7</v>
      </c>
      <c r="G177">
        <v>5.9</v>
      </c>
      <c r="H177">
        <v>13.7</v>
      </c>
      <c r="I177">
        <v>22.1</v>
      </c>
      <c r="J177">
        <v>28</v>
      </c>
      <c r="K177">
        <v>9.6999999999999993</v>
      </c>
      <c r="L177">
        <v>-5.2</v>
      </c>
      <c r="M177">
        <v>12.3</v>
      </c>
      <c r="N177">
        <v>1</v>
      </c>
      <c r="O177">
        <v>-0.3</v>
      </c>
      <c r="P177">
        <v>78.5</v>
      </c>
      <c r="Q177">
        <v>-0.9</v>
      </c>
      <c r="R177">
        <v>140.69999999999999</v>
      </c>
      <c r="S177">
        <v>13.1</v>
      </c>
      <c r="T177">
        <v>7.1</v>
      </c>
      <c r="U177">
        <v>10.4</v>
      </c>
      <c r="V177">
        <v>9.5</v>
      </c>
      <c r="W177">
        <v>12.3</v>
      </c>
      <c r="X177">
        <v>5.6</v>
      </c>
      <c r="Y177">
        <v>1.6</v>
      </c>
      <c r="Z177">
        <v>22</v>
      </c>
      <c r="AA177">
        <v>27.1</v>
      </c>
      <c r="AB177">
        <v>-8.6999999999999993</v>
      </c>
      <c r="AC177">
        <v>-5.2</v>
      </c>
      <c r="AD177">
        <v>-2</v>
      </c>
      <c r="AE177">
        <v>-0.4</v>
      </c>
      <c r="AF177">
        <v>125.5</v>
      </c>
      <c r="AG177">
        <v>90.1</v>
      </c>
      <c r="AH177">
        <v>-24.1</v>
      </c>
      <c r="AI177">
        <v>16.399999999999999</v>
      </c>
    </row>
    <row r="178" spans="1:35" x14ac:dyDescent="0.25">
      <c r="A178">
        <v>30291</v>
      </c>
      <c r="B178">
        <v>29.2</v>
      </c>
      <c r="C178">
        <v>7.1</v>
      </c>
      <c r="D178">
        <v>14.5</v>
      </c>
      <c r="E178">
        <v>9.6999999999999993</v>
      </c>
      <c r="F178">
        <v>12.6</v>
      </c>
      <c r="G178">
        <v>6</v>
      </c>
      <c r="H178">
        <v>13.2</v>
      </c>
      <c r="I178">
        <v>22.1</v>
      </c>
      <c r="J178">
        <v>27.9</v>
      </c>
      <c r="K178">
        <v>9.8000000000000007</v>
      </c>
      <c r="L178">
        <v>-5.2</v>
      </c>
      <c r="M178">
        <v>12.3</v>
      </c>
      <c r="N178">
        <v>1</v>
      </c>
      <c r="O178">
        <v>-0.2</v>
      </c>
      <c r="P178">
        <v>78.5</v>
      </c>
      <c r="Q178">
        <v>-0.9</v>
      </c>
      <c r="R178">
        <v>140.69999999999999</v>
      </c>
      <c r="S178">
        <v>13.3</v>
      </c>
      <c r="T178">
        <v>7</v>
      </c>
      <c r="U178">
        <v>8.9</v>
      </c>
      <c r="V178">
        <v>9.4</v>
      </c>
      <c r="W178">
        <v>12.3</v>
      </c>
      <c r="X178">
        <v>5.9</v>
      </c>
      <c r="Y178">
        <v>2.1</v>
      </c>
      <c r="Z178">
        <v>21.9</v>
      </c>
      <c r="AA178">
        <v>27</v>
      </c>
      <c r="AB178">
        <v>-8.1999999999999993</v>
      </c>
      <c r="AC178">
        <v>-5.2</v>
      </c>
      <c r="AD178">
        <v>-2</v>
      </c>
      <c r="AE178">
        <v>-0.4</v>
      </c>
      <c r="AF178">
        <v>125.5</v>
      </c>
      <c r="AG178">
        <v>90.1</v>
      </c>
      <c r="AH178">
        <v>-24</v>
      </c>
      <c r="AI178">
        <v>16.399999999999999</v>
      </c>
    </row>
    <row r="179" spans="1:35" x14ac:dyDescent="0.25">
      <c r="A179">
        <v>30324</v>
      </c>
      <c r="B179">
        <v>29.3</v>
      </c>
      <c r="C179">
        <v>7.2</v>
      </c>
      <c r="D179">
        <v>14.4</v>
      </c>
      <c r="E179">
        <v>9.6</v>
      </c>
      <c r="F179">
        <v>12.5</v>
      </c>
      <c r="G179">
        <v>5.9</v>
      </c>
      <c r="H179">
        <v>13.4</v>
      </c>
      <c r="I179">
        <v>22.2</v>
      </c>
      <c r="J179">
        <v>27.9</v>
      </c>
      <c r="K179">
        <v>9.9</v>
      </c>
      <c r="L179">
        <v>-5.0999999999999996</v>
      </c>
      <c r="M179">
        <v>12.3</v>
      </c>
      <c r="N179">
        <v>1</v>
      </c>
      <c r="O179">
        <v>-0.1</v>
      </c>
      <c r="P179">
        <v>78.400000000000006</v>
      </c>
      <c r="Q179">
        <v>-1.1000000000000001</v>
      </c>
      <c r="R179">
        <v>140.69999999999999</v>
      </c>
      <c r="S179">
        <v>13.2</v>
      </c>
      <c r="T179">
        <v>6.5</v>
      </c>
      <c r="U179">
        <v>9.1</v>
      </c>
      <c r="V179">
        <v>9.3000000000000007</v>
      </c>
      <c r="W179">
        <v>12.2</v>
      </c>
      <c r="X179">
        <v>6.1</v>
      </c>
      <c r="Y179">
        <v>2.4</v>
      </c>
      <c r="Z179">
        <v>21.8</v>
      </c>
      <c r="AA179">
        <v>27.7</v>
      </c>
      <c r="AB179">
        <v>-8.1999999999999993</v>
      </c>
      <c r="AC179">
        <v>-4.9000000000000004</v>
      </c>
      <c r="AD179">
        <v>-2</v>
      </c>
      <c r="AE179">
        <v>-0.4</v>
      </c>
      <c r="AF179">
        <v>125.5</v>
      </c>
      <c r="AG179">
        <v>90.1</v>
      </c>
      <c r="AH179">
        <v>-24</v>
      </c>
      <c r="AI179">
        <v>16.5</v>
      </c>
    </row>
    <row r="180" spans="1:35" x14ac:dyDescent="0.25">
      <c r="A180">
        <v>30359</v>
      </c>
      <c r="B180">
        <v>29.2</v>
      </c>
      <c r="C180">
        <v>7.7</v>
      </c>
      <c r="D180">
        <v>15</v>
      </c>
      <c r="E180">
        <v>9.8000000000000007</v>
      </c>
      <c r="F180">
        <v>12.3</v>
      </c>
      <c r="G180">
        <v>6.2</v>
      </c>
      <c r="H180">
        <v>14</v>
      </c>
      <c r="I180">
        <v>22.1</v>
      </c>
      <c r="J180">
        <v>27.8</v>
      </c>
      <c r="K180">
        <v>10.1</v>
      </c>
      <c r="L180">
        <v>-5.2</v>
      </c>
      <c r="M180">
        <v>12.2</v>
      </c>
      <c r="N180">
        <v>1</v>
      </c>
      <c r="O180">
        <v>-0.1</v>
      </c>
      <c r="P180">
        <v>78.400000000000006</v>
      </c>
      <c r="Q180">
        <v>-1</v>
      </c>
      <c r="R180">
        <v>140.69999999999999</v>
      </c>
      <c r="S180">
        <v>13.3</v>
      </c>
      <c r="T180">
        <v>6.4</v>
      </c>
      <c r="U180">
        <v>8.8000000000000007</v>
      </c>
      <c r="V180">
        <v>9.5</v>
      </c>
      <c r="W180">
        <v>11.9</v>
      </c>
      <c r="X180">
        <v>5.8</v>
      </c>
      <c r="Y180">
        <v>2.5</v>
      </c>
      <c r="Z180">
        <v>21.8</v>
      </c>
      <c r="AA180">
        <v>27.2</v>
      </c>
      <c r="AB180">
        <v>-8.1999999999999993</v>
      </c>
      <c r="AC180">
        <v>-4.5</v>
      </c>
      <c r="AD180">
        <v>-1.9</v>
      </c>
      <c r="AE180">
        <v>-0.4</v>
      </c>
      <c r="AF180">
        <v>125.5</v>
      </c>
      <c r="AG180">
        <v>90.1</v>
      </c>
      <c r="AH180">
        <v>-24.3</v>
      </c>
      <c r="AI180">
        <v>16.2</v>
      </c>
    </row>
    <row r="181" spans="1:35" x14ac:dyDescent="0.25">
      <c r="A181">
        <v>30394</v>
      </c>
      <c r="B181">
        <v>28.2</v>
      </c>
      <c r="C181">
        <v>7.4</v>
      </c>
      <c r="D181">
        <v>14.6</v>
      </c>
      <c r="E181">
        <v>9.6999999999999993</v>
      </c>
      <c r="F181">
        <v>13.1</v>
      </c>
      <c r="G181">
        <v>6</v>
      </c>
      <c r="H181">
        <v>14.2</v>
      </c>
      <c r="I181">
        <v>21.9</v>
      </c>
      <c r="J181">
        <v>27.7</v>
      </c>
      <c r="K181">
        <v>9.9</v>
      </c>
      <c r="L181">
        <v>-5.2</v>
      </c>
      <c r="M181">
        <v>12.2</v>
      </c>
      <c r="N181">
        <v>1</v>
      </c>
      <c r="O181">
        <v>-0.1</v>
      </c>
      <c r="P181">
        <v>78.400000000000006</v>
      </c>
      <c r="Q181">
        <v>-1</v>
      </c>
      <c r="R181">
        <v>140.80000000000001</v>
      </c>
      <c r="S181">
        <v>12.3</v>
      </c>
      <c r="T181">
        <v>6.4</v>
      </c>
      <c r="U181">
        <v>8.8000000000000007</v>
      </c>
      <c r="V181">
        <v>9.6</v>
      </c>
      <c r="W181">
        <v>12.4</v>
      </c>
      <c r="X181">
        <v>6</v>
      </c>
      <c r="Y181">
        <v>3</v>
      </c>
      <c r="Z181">
        <v>22</v>
      </c>
      <c r="AA181">
        <v>27.8</v>
      </c>
      <c r="AB181">
        <v>-8.1999999999999993</v>
      </c>
      <c r="AC181">
        <v>-4.4000000000000004</v>
      </c>
      <c r="AD181">
        <v>-2</v>
      </c>
      <c r="AE181">
        <v>-0.4</v>
      </c>
      <c r="AF181">
        <v>125.5</v>
      </c>
      <c r="AG181">
        <v>90.1</v>
      </c>
      <c r="AH181">
        <v>-24.1</v>
      </c>
      <c r="AI181">
        <v>16.2</v>
      </c>
    </row>
    <row r="182" spans="1:35" x14ac:dyDescent="0.25">
      <c r="A182">
        <v>30429</v>
      </c>
      <c r="B182">
        <v>28.7</v>
      </c>
      <c r="C182">
        <v>7.4</v>
      </c>
      <c r="D182">
        <v>13.5</v>
      </c>
      <c r="E182">
        <v>9.5</v>
      </c>
      <c r="F182">
        <v>12.8</v>
      </c>
      <c r="G182">
        <v>6.1</v>
      </c>
      <c r="H182">
        <v>14.3</v>
      </c>
      <c r="I182">
        <v>21.9</v>
      </c>
      <c r="J182">
        <v>27.2</v>
      </c>
      <c r="K182">
        <v>10.1</v>
      </c>
      <c r="L182">
        <v>-5.3</v>
      </c>
      <c r="M182">
        <v>12.2</v>
      </c>
      <c r="N182">
        <v>1</v>
      </c>
      <c r="O182">
        <v>-0.2</v>
      </c>
      <c r="P182">
        <v>78.400000000000006</v>
      </c>
      <c r="Q182">
        <v>-1</v>
      </c>
      <c r="R182">
        <v>140.80000000000001</v>
      </c>
      <c r="S182">
        <v>12.8</v>
      </c>
      <c r="T182">
        <v>6.6</v>
      </c>
      <c r="U182">
        <v>9.8000000000000007</v>
      </c>
      <c r="V182">
        <v>9.5</v>
      </c>
      <c r="W182">
        <v>12.3</v>
      </c>
      <c r="X182">
        <v>5.6</v>
      </c>
      <c r="Y182">
        <v>2.8</v>
      </c>
      <c r="Z182">
        <v>22</v>
      </c>
      <c r="AA182">
        <v>27.3</v>
      </c>
      <c r="AB182">
        <v>-8.1999999999999993</v>
      </c>
      <c r="AC182">
        <v>-4.5</v>
      </c>
      <c r="AD182">
        <v>-2</v>
      </c>
      <c r="AE182">
        <v>-0.4</v>
      </c>
      <c r="AF182">
        <v>125.4</v>
      </c>
      <c r="AG182">
        <v>90.1</v>
      </c>
      <c r="AH182">
        <v>-24.1</v>
      </c>
      <c r="AI182">
        <v>16</v>
      </c>
    </row>
    <row r="183" spans="1:35" x14ac:dyDescent="0.25">
      <c r="A183">
        <v>30465</v>
      </c>
      <c r="B183">
        <v>29</v>
      </c>
      <c r="C183">
        <v>7.2</v>
      </c>
      <c r="D183">
        <v>13.7</v>
      </c>
      <c r="E183">
        <v>9.4</v>
      </c>
      <c r="F183">
        <v>12.6</v>
      </c>
      <c r="G183">
        <v>6</v>
      </c>
      <c r="H183">
        <v>13.6</v>
      </c>
      <c r="I183">
        <v>22.3</v>
      </c>
      <c r="J183">
        <v>27.6</v>
      </c>
      <c r="K183">
        <v>10</v>
      </c>
      <c r="L183">
        <v>-5.3</v>
      </c>
      <c r="M183">
        <v>12.2</v>
      </c>
      <c r="N183">
        <v>1</v>
      </c>
      <c r="O183">
        <v>0</v>
      </c>
      <c r="P183">
        <v>78.400000000000006</v>
      </c>
      <c r="Q183">
        <v>-1.2</v>
      </c>
      <c r="R183">
        <v>140.80000000000001</v>
      </c>
      <c r="S183">
        <v>10.3</v>
      </c>
      <c r="T183">
        <v>6.5</v>
      </c>
      <c r="U183">
        <v>9.8000000000000007</v>
      </c>
      <c r="V183">
        <v>9.6999999999999993</v>
      </c>
      <c r="W183">
        <v>12.2</v>
      </c>
      <c r="X183">
        <v>5.5</v>
      </c>
      <c r="Y183">
        <v>3.9</v>
      </c>
      <c r="Z183">
        <v>22.2</v>
      </c>
      <c r="AA183">
        <v>27.6</v>
      </c>
      <c r="AB183">
        <v>-8.3000000000000007</v>
      </c>
      <c r="AC183">
        <v>-4.7</v>
      </c>
      <c r="AD183">
        <v>-2</v>
      </c>
      <c r="AE183">
        <v>-0.3</v>
      </c>
      <c r="AF183">
        <v>125.8</v>
      </c>
      <c r="AG183">
        <v>90.1</v>
      </c>
      <c r="AH183">
        <v>-24.1</v>
      </c>
      <c r="AI183">
        <v>16.2</v>
      </c>
    </row>
    <row r="184" spans="1:35" x14ac:dyDescent="0.25">
      <c r="A184">
        <v>30498</v>
      </c>
      <c r="B184">
        <v>29.2</v>
      </c>
      <c r="C184">
        <v>6.9</v>
      </c>
      <c r="D184">
        <v>13.4</v>
      </c>
      <c r="E184">
        <v>9.4</v>
      </c>
      <c r="F184">
        <v>12.2</v>
      </c>
      <c r="G184">
        <v>5.9</v>
      </c>
      <c r="H184">
        <v>13.8</v>
      </c>
      <c r="I184">
        <v>22.2</v>
      </c>
      <c r="J184">
        <v>28.5</v>
      </c>
      <c r="K184">
        <v>10</v>
      </c>
      <c r="L184">
        <v>-5.3</v>
      </c>
      <c r="M184">
        <v>12.3</v>
      </c>
      <c r="N184">
        <v>1</v>
      </c>
      <c r="O184">
        <v>0</v>
      </c>
      <c r="P184">
        <v>78.400000000000006</v>
      </c>
      <c r="Q184">
        <v>-1.2</v>
      </c>
      <c r="R184">
        <v>141.1</v>
      </c>
      <c r="S184">
        <v>11.1</v>
      </c>
      <c r="T184">
        <v>7</v>
      </c>
      <c r="U184">
        <v>9.4</v>
      </c>
      <c r="V184">
        <v>9.6</v>
      </c>
      <c r="W184">
        <v>12.5</v>
      </c>
      <c r="X184">
        <v>5.5</v>
      </c>
      <c r="Y184">
        <v>3.9</v>
      </c>
      <c r="Z184">
        <v>22</v>
      </c>
      <c r="AA184">
        <v>27.7</v>
      </c>
      <c r="AB184">
        <v>-8.6999999999999993</v>
      </c>
      <c r="AC184">
        <v>-4.7</v>
      </c>
      <c r="AD184">
        <v>-2</v>
      </c>
      <c r="AE184">
        <v>-0.3</v>
      </c>
      <c r="AF184">
        <v>125.8</v>
      </c>
      <c r="AG184">
        <v>90.1</v>
      </c>
      <c r="AH184">
        <v>-24.2</v>
      </c>
      <c r="AI184">
        <v>16</v>
      </c>
    </row>
    <row r="185" spans="1:35" x14ac:dyDescent="0.25">
      <c r="A185">
        <v>30533</v>
      </c>
      <c r="B185">
        <v>28.9</v>
      </c>
      <c r="C185">
        <v>6.9</v>
      </c>
      <c r="D185">
        <v>13.2</v>
      </c>
      <c r="E185">
        <v>9.6999999999999993</v>
      </c>
      <c r="F185">
        <v>12.4</v>
      </c>
      <c r="G185">
        <v>5.9</v>
      </c>
      <c r="H185">
        <v>14</v>
      </c>
      <c r="I185">
        <v>22.3</v>
      </c>
      <c r="J185">
        <v>28.1</v>
      </c>
      <c r="K185">
        <v>10</v>
      </c>
      <c r="L185">
        <v>-4.5999999999999996</v>
      </c>
      <c r="M185">
        <v>12.3</v>
      </c>
      <c r="N185">
        <v>1</v>
      </c>
      <c r="O185">
        <v>-0.3</v>
      </c>
      <c r="P185">
        <v>78.400000000000006</v>
      </c>
      <c r="Q185">
        <v>-1.1000000000000001</v>
      </c>
      <c r="R185">
        <v>141</v>
      </c>
      <c r="S185">
        <v>9.6999999999999993</v>
      </c>
      <c r="T185">
        <v>6.8</v>
      </c>
      <c r="U185">
        <v>9.9</v>
      </c>
      <c r="V185">
        <v>9.5</v>
      </c>
      <c r="W185">
        <v>12.4</v>
      </c>
      <c r="X185">
        <v>5.5</v>
      </c>
      <c r="Y185">
        <v>3.7</v>
      </c>
      <c r="Z185">
        <v>21.9</v>
      </c>
      <c r="AA185">
        <v>27.8</v>
      </c>
      <c r="AB185">
        <v>-8.9</v>
      </c>
      <c r="AC185">
        <v>-4.7</v>
      </c>
      <c r="AD185">
        <v>-2</v>
      </c>
      <c r="AE185">
        <v>-0.4</v>
      </c>
      <c r="AF185">
        <v>125.8</v>
      </c>
      <c r="AG185">
        <v>90.1</v>
      </c>
      <c r="AH185">
        <v>-24.2</v>
      </c>
      <c r="AI185">
        <v>16</v>
      </c>
    </row>
    <row r="186" spans="1:35" x14ac:dyDescent="0.25">
      <c r="A186">
        <v>30567</v>
      </c>
      <c r="B186">
        <v>29.3</v>
      </c>
      <c r="C186">
        <v>7</v>
      </c>
      <c r="D186">
        <v>14.1</v>
      </c>
      <c r="E186">
        <v>9.6</v>
      </c>
      <c r="F186">
        <v>12.3</v>
      </c>
      <c r="G186">
        <v>6.3</v>
      </c>
      <c r="H186">
        <v>15.5</v>
      </c>
      <c r="I186">
        <v>22.3</v>
      </c>
      <c r="J186">
        <v>28.1</v>
      </c>
      <c r="K186">
        <v>10</v>
      </c>
      <c r="L186">
        <v>-5</v>
      </c>
      <c r="M186">
        <v>12.3</v>
      </c>
      <c r="N186">
        <v>1</v>
      </c>
      <c r="O186">
        <v>-0.3</v>
      </c>
      <c r="P186">
        <v>78.400000000000006</v>
      </c>
      <c r="Q186">
        <v>-0.3</v>
      </c>
      <c r="R186">
        <v>140.9</v>
      </c>
      <c r="S186">
        <v>10</v>
      </c>
      <c r="T186">
        <v>6.8</v>
      </c>
      <c r="U186">
        <v>9.8000000000000007</v>
      </c>
      <c r="V186">
        <v>9.4</v>
      </c>
      <c r="W186">
        <v>12.3</v>
      </c>
      <c r="X186">
        <v>5.3</v>
      </c>
      <c r="Y186">
        <v>3.7</v>
      </c>
      <c r="Z186">
        <v>21.9</v>
      </c>
      <c r="AA186">
        <v>28.1</v>
      </c>
      <c r="AB186">
        <v>-8.6</v>
      </c>
      <c r="AC186">
        <v>-4.7</v>
      </c>
      <c r="AD186">
        <v>-2</v>
      </c>
      <c r="AE186">
        <v>-0.3</v>
      </c>
      <c r="AF186">
        <v>125.7</v>
      </c>
      <c r="AG186">
        <v>90.1</v>
      </c>
      <c r="AH186">
        <v>-24.2</v>
      </c>
      <c r="AI186">
        <v>16</v>
      </c>
    </row>
    <row r="187" spans="1:35" x14ac:dyDescent="0.25">
      <c r="A187">
        <v>30601</v>
      </c>
      <c r="B187">
        <v>29.4</v>
      </c>
      <c r="C187">
        <v>6.8</v>
      </c>
      <c r="D187">
        <v>14</v>
      </c>
      <c r="E187">
        <v>9.4</v>
      </c>
      <c r="F187">
        <v>12.3</v>
      </c>
      <c r="G187">
        <v>6.4</v>
      </c>
      <c r="H187">
        <v>15.1</v>
      </c>
      <c r="I187">
        <v>22.2</v>
      </c>
      <c r="J187">
        <v>28.1</v>
      </c>
      <c r="K187">
        <v>9.8000000000000007</v>
      </c>
      <c r="L187">
        <v>-4.9000000000000004</v>
      </c>
      <c r="M187">
        <v>12.3</v>
      </c>
      <c r="N187">
        <v>1</v>
      </c>
      <c r="O187">
        <v>-0.3</v>
      </c>
      <c r="P187">
        <v>78.5</v>
      </c>
      <c r="Q187">
        <v>-0.5</v>
      </c>
      <c r="R187">
        <v>140.9</v>
      </c>
      <c r="S187">
        <v>7.1</v>
      </c>
      <c r="T187">
        <v>7</v>
      </c>
      <c r="U187">
        <v>10.199999999999999</v>
      </c>
      <c r="V187">
        <v>9.5</v>
      </c>
      <c r="W187">
        <v>12.3</v>
      </c>
      <c r="X187">
        <v>5.4</v>
      </c>
      <c r="Y187">
        <v>3.6</v>
      </c>
      <c r="Z187">
        <v>21.9</v>
      </c>
      <c r="AA187">
        <v>28.5</v>
      </c>
      <c r="AB187">
        <v>-8.6999999999999993</v>
      </c>
      <c r="AC187">
        <v>-4.5</v>
      </c>
      <c r="AD187">
        <v>-2</v>
      </c>
      <c r="AE187">
        <v>-0.4</v>
      </c>
      <c r="AF187">
        <v>125.9</v>
      </c>
      <c r="AG187">
        <v>90.1</v>
      </c>
      <c r="AH187">
        <v>-23.8</v>
      </c>
      <c r="AI187">
        <v>18</v>
      </c>
    </row>
    <row r="188" spans="1:35" x14ac:dyDescent="0.25">
      <c r="A188">
        <v>30636</v>
      </c>
      <c r="B188">
        <v>28.4</v>
      </c>
      <c r="C188">
        <v>6.7</v>
      </c>
      <c r="D188">
        <v>13.8</v>
      </c>
      <c r="E188">
        <v>9.5</v>
      </c>
      <c r="F188">
        <v>12.2</v>
      </c>
      <c r="G188">
        <v>6.2</v>
      </c>
      <c r="H188">
        <v>14.8</v>
      </c>
      <c r="I188">
        <v>22.2</v>
      </c>
      <c r="J188">
        <v>28</v>
      </c>
      <c r="K188">
        <v>9.6999999999999993</v>
      </c>
      <c r="L188">
        <v>-5.3</v>
      </c>
      <c r="M188">
        <v>12.3</v>
      </c>
      <c r="N188">
        <v>1</v>
      </c>
      <c r="O188">
        <v>-0.3</v>
      </c>
      <c r="P188">
        <v>78.5</v>
      </c>
      <c r="Q188">
        <v>-0.5</v>
      </c>
      <c r="R188">
        <v>140.69999999999999</v>
      </c>
      <c r="S188">
        <v>7.7</v>
      </c>
      <c r="T188">
        <v>7.3</v>
      </c>
      <c r="U188">
        <v>11.2</v>
      </c>
      <c r="V188">
        <v>9.1999999999999993</v>
      </c>
      <c r="W188">
        <v>12.3</v>
      </c>
      <c r="X188">
        <v>5.5</v>
      </c>
      <c r="Y188">
        <v>3.5</v>
      </c>
      <c r="Z188">
        <v>22</v>
      </c>
      <c r="AA188">
        <v>27.3</v>
      </c>
      <c r="AB188">
        <v>-8.8000000000000007</v>
      </c>
      <c r="AC188">
        <v>-4.7</v>
      </c>
      <c r="AD188">
        <v>-2</v>
      </c>
      <c r="AE188">
        <v>-0.3</v>
      </c>
      <c r="AF188">
        <v>125.6</v>
      </c>
      <c r="AG188">
        <v>90.1</v>
      </c>
      <c r="AH188">
        <v>-23.9</v>
      </c>
      <c r="AI188">
        <v>17.600000000000001</v>
      </c>
    </row>
    <row r="189" spans="1:35" x14ac:dyDescent="0.25">
      <c r="A189">
        <v>30670</v>
      </c>
      <c r="B189">
        <v>27.5</v>
      </c>
      <c r="C189">
        <v>6.6</v>
      </c>
      <c r="D189">
        <v>13.8</v>
      </c>
      <c r="E189">
        <v>9.6999999999999993</v>
      </c>
      <c r="F189">
        <v>11.6</v>
      </c>
      <c r="G189">
        <v>6.2</v>
      </c>
      <c r="H189">
        <v>14.9</v>
      </c>
      <c r="I189">
        <v>22.1</v>
      </c>
      <c r="J189">
        <v>27.7</v>
      </c>
      <c r="K189">
        <v>9.6999999999999993</v>
      </c>
      <c r="L189">
        <v>-5.6</v>
      </c>
      <c r="M189">
        <v>12.3</v>
      </c>
      <c r="N189">
        <v>1</v>
      </c>
      <c r="O189">
        <v>-0.3</v>
      </c>
      <c r="P189">
        <v>78.5</v>
      </c>
      <c r="Q189">
        <v>-0.6</v>
      </c>
      <c r="R189">
        <v>140.80000000000001</v>
      </c>
      <c r="S189">
        <v>8.6</v>
      </c>
      <c r="T189">
        <v>7.4</v>
      </c>
      <c r="U189">
        <v>10.8</v>
      </c>
      <c r="V189">
        <v>9.6</v>
      </c>
      <c r="W189">
        <v>12.3</v>
      </c>
      <c r="X189">
        <v>5.9</v>
      </c>
      <c r="Y189">
        <v>3.5</v>
      </c>
      <c r="Z189">
        <v>22.1</v>
      </c>
      <c r="AA189">
        <v>27.4</v>
      </c>
      <c r="AB189">
        <v>-9</v>
      </c>
      <c r="AC189">
        <v>-3.5</v>
      </c>
      <c r="AD189">
        <v>-1.9</v>
      </c>
      <c r="AE189">
        <v>-0.3</v>
      </c>
      <c r="AF189">
        <v>125.6</v>
      </c>
      <c r="AG189">
        <v>90.1</v>
      </c>
      <c r="AH189">
        <v>-24.2</v>
      </c>
      <c r="AI189">
        <v>17.3</v>
      </c>
    </row>
    <row r="190" spans="1:35" x14ac:dyDescent="0.25">
      <c r="A190">
        <v>30704</v>
      </c>
      <c r="B190">
        <v>27.2</v>
      </c>
      <c r="C190">
        <v>6.9</v>
      </c>
      <c r="D190">
        <v>13.5</v>
      </c>
      <c r="E190">
        <v>9.6</v>
      </c>
      <c r="F190">
        <v>11.7</v>
      </c>
      <c r="G190">
        <v>6.1</v>
      </c>
      <c r="H190">
        <v>14.7</v>
      </c>
      <c r="I190">
        <v>22.1</v>
      </c>
      <c r="J190">
        <v>27.8</v>
      </c>
      <c r="K190">
        <v>9.8000000000000007</v>
      </c>
      <c r="L190">
        <v>-5.5</v>
      </c>
      <c r="M190">
        <v>12.3</v>
      </c>
      <c r="N190">
        <v>1</v>
      </c>
      <c r="O190">
        <v>-0.2</v>
      </c>
      <c r="P190">
        <v>78.5</v>
      </c>
      <c r="Q190">
        <v>-0.8</v>
      </c>
      <c r="R190">
        <v>141.1</v>
      </c>
      <c r="S190">
        <v>9.9</v>
      </c>
      <c r="T190">
        <v>7.2</v>
      </c>
      <c r="U190">
        <v>10.8</v>
      </c>
      <c r="V190">
        <v>9.5</v>
      </c>
      <c r="W190">
        <v>12</v>
      </c>
      <c r="X190">
        <v>5.8</v>
      </c>
      <c r="Y190">
        <v>3.7</v>
      </c>
      <c r="Z190">
        <v>23.1</v>
      </c>
      <c r="AA190">
        <v>27.5</v>
      </c>
      <c r="AB190">
        <v>-8.9</v>
      </c>
      <c r="AC190">
        <v>-3.5</v>
      </c>
      <c r="AD190">
        <v>-1.9</v>
      </c>
      <c r="AE190">
        <v>-0.3</v>
      </c>
      <c r="AF190">
        <v>125.5</v>
      </c>
      <c r="AG190">
        <v>90</v>
      </c>
      <c r="AH190">
        <v>-24.1</v>
      </c>
      <c r="AI190">
        <v>17.2</v>
      </c>
    </row>
    <row r="191" spans="1:35" x14ac:dyDescent="0.25">
      <c r="A191">
        <v>30739</v>
      </c>
      <c r="B191">
        <v>27</v>
      </c>
      <c r="C191">
        <v>7.1</v>
      </c>
      <c r="D191">
        <v>13.1</v>
      </c>
      <c r="E191">
        <v>9.4</v>
      </c>
      <c r="F191">
        <v>11.4</v>
      </c>
      <c r="G191">
        <v>5.4</v>
      </c>
      <c r="H191">
        <v>14.8</v>
      </c>
      <c r="I191">
        <v>22.1</v>
      </c>
      <c r="J191">
        <v>28.1</v>
      </c>
      <c r="K191">
        <v>9.6999999999999993</v>
      </c>
      <c r="L191">
        <v>-5.5</v>
      </c>
      <c r="M191">
        <v>12.3</v>
      </c>
      <c r="N191">
        <v>1</v>
      </c>
      <c r="O191">
        <v>-0.1</v>
      </c>
      <c r="P191">
        <v>78.5</v>
      </c>
      <c r="Q191">
        <v>-1</v>
      </c>
      <c r="R191">
        <v>141.19999999999999</v>
      </c>
      <c r="S191">
        <v>10.7</v>
      </c>
      <c r="T191">
        <v>7.3</v>
      </c>
      <c r="U191">
        <v>10.6</v>
      </c>
      <c r="V191">
        <v>9.5</v>
      </c>
      <c r="W191">
        <v>12</v>
      </c>
      <c r="X191">
        <v>5.8</v>
      </c>
      <c r="Y191">
        <v>3.6</v>
      </c>
      <c r="Z191">
        <v>22.9</v>
      </c>
      <c r="AA191">
        <v>27.5</v>
      </c>
      <c r="AB191">
        <v>-8.6999999999999993</v>
      </c>
      <c r="AC191">
        <v>-2.2999999999999998</v>
      </c>
      <c r="AD191">
        <v>-2</v>
      </c>
      <c r="AE191">
        <v>-0.3</v>
      </c>
      <c r="AF191">
        <v>125.7</v>
      </c>
      <c r="AG191">
        <v>90</v>
      </c>
      <c r="AH191">
        <v>-24.1</v>
      </c>
      <c r="AI191">
        <v>16.899999999999999</v>
      </c>
    </row>
    <row r="192" spans="1:35" x14ac:dyDescent="0.25">
      <c r="A192">
        <v>30774</v>
      </c>
      <c r="B192">
        <v>26.9</v>
      </c>
      <c r="C192">
        <v>7.2</v>
      </c>
      <c r="D192">
        <v>13.2</v>
      </c>
      <c r="E192">
        <v>9.6</v>
      </c>
      <c r="F192">
        <v>11.6</v>
      </c>
      <c r="G192">
        <v>5.2</v>
      </c>
      <c r="H192">
        <v>15</v>
      </c>
      <c r="I192">
        <v>22.1</v>
      </c>
      <c r="J192">
        <v>28.1</v>
      </c>
      <c r="K192">
        <v>9.8000000000000007</v>
      </c>
      <c r="L192">
        <v>-5.7</v>
      </c>
      <c r="M192">
        <v>12.3</v>
      </c>
      <c r="N192">
        <v>1</v>
      </c>
      <c r="O192">
        <v>-0.1</v>
      </c>
      <c r="P192">
        <v>78.5</v>
      </c>
      <c r="Q192">
        <v>-0.8</v>
      </c>
      <c r="R192">
        <v>140.9</v>
      </c>
      <c r="S192">
        <v>10.4</v>
      </c>
      <c r="T192">
        <v>7.3</v>
      </c>
      <c r="U192">
        <v>9.6999999999999993</v>
      </c>
      <c r="V192">
        <v>9.6999999999999993</v>
      </c>
      <c r="W192">
        <v>12.1</v>
      </c>
      <c r="X192">
        <v>5.6</v>
      </c>
      <c r="Y192">
        <v>3</v>
      </c>
      <c r="Z192">
        <v>22.9</v>
      </c>
      <c r="AA192">
        <v>27.2</v>
      </c>
      <c r="AB192">
        <v>-8.8000000000000007</v>
      </c>
      <c r="AC192">
        <v>-2.8</v>
      </c>
      <c r="AD192">
        <v>-2</v>
      </c>
      <c r="AE192">
        <v>-0.4</v>
      </c>
      <c r="AF192">
        <v>125.6</v>
      </c>
      <c r="AG192">
        <v>90</v>
      </c>
      <c r="AH192">
        <v>-24.1</v>
      </c>
      <c r="AI192">
        <v>16.7</v>
      </c>
    </row>
    <row r="193" spans="1:35" x14ac:dyDescent="0.25">
      <c r="A193">
        <v>30809</v>
      </c>
      <c r="B193">
        <v>27.3</v>
      </c>
      <c r="C193">
        <v>7.6</v>
      </c>
      <c r="D193">
        <v>13.7</v>
      </c>
      <c r="E193">
        <v>9.3000000000000007</v>
      </c>
      <c r="F193">
        <v>11.6</v>
      </c>
      <c r="G193">
        <v>4.9000000000000004</v>
      </c>
      <c r="H193">
        <v>14.7</v>
      </c>
      <c r="I193">
        <v>22.1</v>
      </c>
      <c r="J193">
        <v>27.9</v>
      </c>
      <c r="K193">
        <v>9.9</v>
      </c>
      <c r="L193">
        <v>-4.5999999999999996</v>
      </c>
      <c r="M193">
        <v>12.3</v>
      </c>
      <c r="N193">
        <v>1</v>
      </c>
      <c r="O193">
        <v>-0.1</v>
      </c>
      <c r="P193">
        <v>78.400000000000006</v>
      </c>
      <c r="Q193">
        <v>-1</v>
      </c>
      <c r="R193">
        <v>140.9</v>
      </c>
      <c r="S193">
        <v>10.5</v>
      </c>
      <c r="T193">
        <v>7.2</v>
      </c>
      <c r="U193">
        <v>9.6999999999999993</v>
      </c>
      <c r="V193">
        <v>9.6</v>
      </c>
      <c r="W193">
        <v>11.9</v>
      </c>
      <c r="X193">
        <v>5.8</v>
      </c>
      <c r="Y193">
        <v>3.6</v>
      </c>
      <c r="Z193">
        <v>22.8</v>
      </c>
      <c r="AA193">
        <v>27.4</v>
      </c>
      <c r="AB193">
        <v>-8.6</v>
      </c>
      <c r="AC193">
        <v>-3.3</v>
      </c>
      <c r="AD193">
        <v>-2</v>
      </c>
      <c r="AE193">
        <v>-0.4</v>
      </c>
      <c r="AF193">
        <v>125.7</v>
      </c>
      <c r="AG193">
        <v>90</v>
      </c>
      <c r="AH193">
        <v>-24.2</v>
      </c>
      <c r="AI193">
        <v>16.399999999999999</v>
      </c>
    </row>
    <row r="194" spans="1:35" x14ac:dyDescent="0.25">
      <c r="A194">
        <v>30844</v>
      </c>
      <c r="B194">
        <v>26.3</v>
      </c>
      <c r="C194">
        <v>7.7</v>
      </c>
      <c r="D194">
        <v>13.7</v>
      </c>
      <c r="E194">
        <v>9.6</v>
      </c>
      <c r="F194">
        <v>13</v>
      </c>
      <c r="G194">
        <v>5.2</v>
      </c>
      <c r="H194">
        <v>14.9</v>
      </c>
      <c r="I194">
        <v>22.1</v>
      </c>
      <c r="J194">
        <v>28.2</v>
      </c>
      <c r="K194">
        <v>9.9</v>
      </c>
      <c r="L194">
        <v>-4.4000000000000004</v>
      </c>
      <c r="M194">
        <v>12.3</v>
      </c>
      <c r="N194">
        <v>1</v>
      </c>
      <c r="O194">
        <v>-0.2</v>
      </c>
      <c r="P194">
        <v>78.400000000000006</v>
      </c>
      <c r="Q194">
        <v>-1.1000000000000001</v>
      </c>
      <c r="R194">
        <v>141</v>
      </c>
      <c r="S194">
        <v>11.2</v>
      </c>
      <c r="T194">
        <v>6.6</v>
      </c>
      <c r="U194">
        <v>10.1</v>
      </c>
      <c r="V194">
        <v>9.8000000000000007</v>
      </c>
      <c r="W194">
        <v>12.7</v>
      </c>
      <c r="X194">
        <v>5.6</v>
      </c>
      <c r="Y194">
        <v>3.6</v>
      </c>
      <c r="Z194">
        <v>22.7</v>
      </c>
      <c r="AA194">
        <v>27.8</v>
      </c>
      <c r="AB194">
        <v>-8.6999999999999993</v>
      </c>
      <c r="AC194">
        <v>-3.6</v>
      </c>
      <c r="AD194">
        <v>-2</v>
      </c>
      <c r="AE194">
        <v>-0.4</v>
      </c>
      <c r="AF194">
        <v>125.6</v>
      </c>
      <c r="AG194">
        <v>90.1</v>
      </c>
      <c r="AH194">
        <v>-24.4</v>
      </c>
      <c r="AI194">
        <v>16.8</v>
      </c>
    </row>
    <row r="195" spans="1:35" x14ac:dyDescent="0.25">
      <c r="A195">
        <v>30878</v>
      </c>
      <c r="B195">
        <v>28.8</v>
      </c>
      <c r="C195">
        <v>7.6</v>
      </c>
      <c r="D195">
        <v>13.3</v>
      </c>
      <c r="E195">
        <v>9.8000000000000007</v>
      </c>
      <c r="F195">
        <v>12.8</v>
      </c>
      <c r="G195">
        <v>5.8</v>
      </c>
      <c r="H195">
        <v>15.2</v>
      </c>
      <c r="I195">
        <v>22.1</v>
      </c>
      <c r="J195">
        <v>28.4</v>
      </c>
      <c r="K195">
        <v>9.9</v>
      </c>
      <c r="L195">
        <v>-4.5</v>
      </c>
      <c r="M195">
        <v>12.3</v>
      </c>
      <c r="N195">
        <v>1</v>
      </c>
      <c r="O195">
        <v>-0.2</v>
      </c>
      <c r="P195">
        <v>78.400000000000006</v>
      </c>
      <c r="Q195">
        <v>-1.2</v>
      </c>
      <c r="R195">
        <v>140.9</v>
      </c>
      <c r="S195">
        <v>6.9</v>
      </c>
      <c r="T195">
        <v>6.6</v>
      </c>
      <c r="U195">
        <v>9.8000000000000007</v>
      </c>
      <c r="V195">
        <v>9.8000000000000007</v>
      </c>
      <c r="W195">
        <v>12.5</v>
      </c>
      <c r="X195">
        <v>6.1</v>
      </c>
      <c r="Y195">
        <v>3.5</v>
      </c>
      <c r="Z195">
        <v>22.6</v>
      </c>
      <c r="AA195">
        <v>27.3</v>
      </c>
      <c r="AB195">
        <v>-8.5</v>
      </c>
      <c r="AC195">
        <v>-4</v>
      </c>
      <c r="AD195">
        <v>-2</v>
      </c>
      <c r="AE195">
        <v>-0.3</v>
      </c>
      <c r="AF195">
        <v>125.6</v>
      </c>
      <c r="AG195">
        <v>90.1</v>
      </c>
      <c r="AH195">
        <v>-24.4</v>
      </c>
      <c r="AI195">
        <v>16.5</v>
      </c>
    </row>
    <row r="196" spans="1:35" x14ac:dyDescent="0.25">
      <c r="A196">
        <v>30914</v>
      </c>
      <c r="B196">
        <v>24.2</v>
      </c>
      <c r="C196">
        <v>7.7</v>
      </c>
      <c r="D196">
        <v>13.4</v>
      </c>
      <c r="E196">
        <v>9.8000000000000007</v>
      </c>
      <c r="F196">
        <v>13.1</v>
      </c>
      <c r="G196">
        <v>5.9</v>
      </c>
      <c r="H196">
        <v>15.2</v>
      </c>
      <c r="I196">
        <v>22</v>
      </c>
      <c r="J196">
        <v>27.9</v>
      </c>
      <c r="K196">
        <v>9.9</v>
      </c>
      <c r="L196">
        <v>-4.8</v>
      </c>
      <c r="M196">
        <v>12.2</v>
      </c>
      <c r="N196">
        <v>1</v>
      </c>
      <c r="O196">
        <v>-0.3</v>
      </c>
      <c r="P196">
        <v>78.400000000000006</v>
      </c>
      <c r="Q196">
        <v>-1.1000000000000001</v>
      </c>
      <c r="R196">
        <v>140.80000000000001</v>
      </c>
      <c r="S196">
        <v>5.5</v>
      </c>
      <c r="T196">
        <v>7</v>
      </c>
      <c r="U196">
        <v>8.3000000000000007</v>
      </c>
      <c r="V196">
        <v>9.8000000000000007</v>
      </c>
      <c r="W196">
        <v>12.5</v>
      </c>
      <c r="X196">
        <v>5.9</v>
      </c>
      <c r="Y196">
        <v>3.4</v>
      </c>
      <c r="Z196">
        <v>22.4</v>
      </c>
      <c r="AA196">
        <v>27.4</v>
      </c>
      <c r="AB196">
        <v>-8.8000000000000007</v>
      </c>
      <c r="AC196">
        <v>-4.0999999999999996</v>
      </c>
      <c r="AD196">
        <v>-2</v>
      </c>
      <c r="AE196">
        <v>-0.4</v>
      </c>
      <c r="AF196">
        <v>125.6</v>
      </c>
      <c r="AG196">
        <v>90</v>
      </c>
      <c r="AH196">
        <v>-24.4</v>
      </c>
      <c r="AI196">
        <v>16.5</v>
      </c>
    </row>
    <row r="197" spans="1:35" x14ac:dyDescent="0.25">
      <c r="A197">
        <v>30947</v>
      </c>
      <c r="B197">
        <v>24.3</v>
      </c>
      <c r="C197">
        <v>7.9</v>
      </c>
      <c r="D197">
        <v>13.2</v>
      </c>
      <c r="E197">
        <v>9.9</v>
      </c>
      <c r="F197">
        <v>13</v>
      </c>
      <c r="G197">
        <v>5.7</v>
      </c>
      <c r="H197">
        <v>14.9</v>
      </c>
      <c r="I197">
        <v>22</v>
      </c>
      <c r="J197">
        <v>27.7</v>
      </c>
      <c r="K197">
        <v>10</v>
      </c>
      <c r="L197">
        <v>-4.2</v>
      </c>
      <c r="M197">
        <v>12.3</v>
      </c>
      <c r="N197">
        <v>1</v>
      </c>
      <c r="O197">
        <v>-0.4</v>
      </c>
      <c r="P197">
        <v>78.400000000000006</v>
      </c>
      <c r="Q197">
        <v>-1.1000000000000001</v>
      </c>
      <c r="R197">
        <v>140.69999999999999</v>
      </c>
      <c r="S197">
        <v>4.9000000000000004</v>
      </c>
      <c r="T197">
        <v>7</v>
      </c>
      <c r="U197">
        <v>8.1999999999999993</v>
      </c>
      <c r="V197">
        <v>9.6999999999999993</v>
      </c>
      <c r="W197">
        <v>11.3</v>
      </c>
      <c r="X197">
        <v>5.9</v>
      </c>
      <c r="Y197">
        <v>3.2</v>
      </c>
      <c r="Z197">
        <v>22.3</v>
      </c>
      <c r="AA197">
        <v>27.5</v>
      </c>
      <c r="AB197">
        <v>-8.8000000000000007</v>
      </c>
      <c r="AC197">
        <v>-4.3</v>
      </c>
      <c r="AD197">
        <v>-2</v>
      </c>
      <c r="AE197">
        <v>-0.4</v>
      </c>
      <c r="AF197">
        <v>125.4</v>
      </c>
      <c r="AG197">
        <v>90</v>
      </c>
      <c r="AH197">
        <v>-24.3</v>
      </c>
      <c r="AI197">
        <v>16.2</v>
      </c>
    </row>
    <row r="198" spans="1:35" x14ac:dyDescent="0.25">
      <c r="A198">
        <v>30981</v>
      </c>
      <c r="B198">
        <v>14.5</v>
      </c>
      <c r="C198">
        <v>8</v>
      </c>
      <c r="D198">
        <v>13.4</v>
      </c>
      <c r="E198">
        <v>10</v>
      </c>
      <c r="F198">
        <v>12.9</v>
      </c>
      <c r="G198">
        <v>5.5</v>
      </c>
      <c r="H198">
        <v>15.2</v>
      </c>
      <c r="I198">
        <v>21.9</v>
      </c>
      <c r="J198">
        <v>27.7</v>
      </c>
      <c r="K198">
        <v>10.1</v>
      </c>
      <c r="L198">
        <v>-4.3</v>
      </c>
      <c r="M198">
        <v>12.3</v>
      </c>
      <c r="N198">
        <v>1</v>
      </c>
      <c r="O198">
        <v>-0.3</v>
      </c>
      <c r="P198">
        <v>78.400000000000006</v>
      </c>
      <c r="Q198">
        <v>-1.1000000000000001</v>
      </c>
      <c r="R198">
        <v>140.80000000000001</v>
      </c>
      <c r="S198">
        <v>2</v>
      </c>
      <c r="T198">
        <v>7.6</v>
      </c>
      <c r="U198">
        <v>7.9</v>
      </c>
      <c r="V198">
        <v>9.9</v>
      </c>
      <c r="W198">
        <v>10.7</v>
      </c>
      <c r="X198">
        <v>6.2</v>
      </c>
      <c r="Y198">
        <v>3.3</v>
      </c>
      <c r="Z198">
        <v>22.1</v>
      </c>
      <c r="AA198">
        <v>27.4</v>
      </c>
      <c r="AB198">
        <v>-8.6999999999999993</v>
      </c>
      <c r="AC198">
        <v>-3.6</v>
      </c>
      <c r="AD198">
        <v>-1.9</v>
      </c>
      <c r="AE198">
        <v>-0.4</v>
      </c>
      <c r="AF198">
        <v>125.5</v>
      </c>
      <c r="AG198">
        <v>90</v>
      </c>
      <c r="AH198">
        <v>-24.1</v>
      </c>
      <c r="AI198">
        <v>18</v>
      </c>
    </row>
    <row r="199" spans="1:35" x14ac:dyDescent="0.25">
      <c r="A199">
        <v>31016</v>
      </c>
      <c r="B199">
        <v>8.1</v>
      </c>
      <c r="C199">
        <v>7.8</v>
      </c>
      <c r="D199">
        <v>13.5</v>
      </c>
      <c r="E199">
        <v>9.9</v>
      </c>
      <c r="F199">
        <v>14.1</v>
      </c>
      <c r="G199">
        <v>6</v>
      </c>
      <c r="H199">
        <v>15.2</v>
      </c>
      <c r="I199">
        <v>22</v>
      </c>
      <c r="J199">
        <v>27.8</v>
      </c>
      <c r="K199">
        <v>10.199999999999999</v>
      </c>
      <c r="L199">
        <v>-4.8</v>
      </c>
      <c r="M199">
        <v>12.3</v>
      </c>
      <c r="N199">
        <v>1</v>
      </c>
      <c r="O199">
        <v>-0.4</v>
      </c>
      <c r="P199">
        <v>78.400000000000006</v>
      </c>
      <c r="Q199">
        <v>-1.2</v>
      </c>
      <c r="R199">
        <v>140.69999999999999</v>
      </c>
      <c r="S199">
        <v>3.4</v>
      </c>
      <c r="T199">
        <v>6.8</v>
      </c>
      <c r="U199">
        <v>8.1</v>
      </c>
      <c r="V199">
        <v>9.9</v>
      </c>
      <c r="W199">
        <v>10.199999999999999</v>
      </c>
      <c r="X199">
        <v>5.9</v>
      </c>
      <c r="Y199">
        <v>3.2</v>
      </c>
      <c r="Z199">
        <v>23.4</v>
      </c>
      <c r="AA199">
        <v>27.9</v>
      </c>
      <c r="AB199">
        <v>-8.5</v>
      </c>
      <c r="AC199">
        <v>-3.9</v>
      </c>
      <c r="AD199">
        <v>-1.9</v>
      </c>
      <c r="AE199">
        <v>-0.4</v>
      </c>
      <c r="AF199">
        <v>124.9</v>
      </c>
      <c r="AG199">
        <v>90</v>
      </c>
      <c r="AH199">
        <v>-24</v>
      </c>
      <c r="AI199">
        <v>17.600000000000001</v>
      </c>
    </row>
    <row r="200" spans="1:35" x14ac:dyDescent="0.25">
      <c r="A200">
        <v>31051</v>
      </c>
      <c r="B200">
        <v>11.8</v>
      </c>
      <c r="C200">
        <v>6.2</v>
      </c>
      <c r="D200">
        <v>13.3</v>
      </c>
      <c r="E200">
        <v>10</v>
      </c>
      <c r="F200">
        <v>13.7</v>
      </c>
      <c r="G200">
        <v>6.3</v>
      </c>
      <c r="H200">
        <v>15.7</v>
      </c>
      <c r="I200">
        <v>22.1</v>
      </c>
      <c r="J200">
        <v>27.9</v>
      </c>
      <c r="K200">
        <v>10.199999999999999</v>
      </c>
      <c r="L200">
        <v>-5.3</v>
      </c>
      <c r="M200">
        <v>12.3</v>
      </c>
      <c r="N200">
        <v>1</v>
      </c>
      <c r="O200">
        <v>-0.4</v>
      </c>
      <c r="P200">
        <v>78.5</v>
      </c>
      <c r="Q200">
        <v>-1.1000000000000001</v>
      </c>
      <c r="R200">
        <v>140.6</v>
      </c>
      <c r="S200">
        <v>6.5</v>
      </c>
      <c r="T200">
        <v>5.3</v>
      </c>
      <c r="U200">
        <v>8.6999999999999993</v>
      </c>
      <c r="V200">
        <v>9.6999999999999993</v>
      </c>
      <c r="W200">
        <v>10.5</v>
      </c>
      <c r="X200">
        <v>5.6</v>
      </c>
      <c r="Y200">
        <v>2.9</v>
      </c>
      <c r="Z200">
        <v>22.9</v>
      </c>
      <c r="AA200">
        <v>27.2</v>
      </c>
      <c r="AB200">
        <v>-8.5</v>
      </c>
      <c r="AC200">
        <v>-4.2</v>
      </c>
      <c r="AD200">
        <v>-1.9</v>
      </c>
      <c r="AE200">
        <v>-0.4</v>
      </c>
      <c r="AF200">
        <v>124.9</v>
      </c>
      <c r="AG200">
        <v>90.1</v>
      </c>
      <c r="AH200">
        <v>-24.1</v>
      </c>
      <c r="AI200">
        <v>17.399999999999999</v>
      </c>
    </row>
    <row r="201" spans="1:35" x14ac:dyDescent="0.25">
      <c r="A201">
        <v>31086</v>
      </c>
      <c r="B201">
        <v>16.5</v>
      </c>
      <c r="C201">
        <v>5</v>
      </c>
      <c r="D201">
        <v>13.4</v>
      </c>
      <c r="E201">
        <v>9.9</v>
      </c>
      <c r="F201">
        <v>14.3</v>
      </c>
      <c r="G201">
        <v>6</v>
      </c>
      <c r="H201">
        <v>14.2</v>
      </c>
      <c r="I201">
        <v>22.1</v>
      </c>
      <c r="J201">
        <v>27.8</v>
      </c>
      <c r="K201">
        <v>10.199999999999999</v>
      </c>
      <c r="L201">
        <v>-5.2</v>
      </c>
      <c r="M201">
        <v>12.3</v>
      </c>
      <c r="N201">
        <v>1</v>
      </c>
      <c r="O201">
        <v>-0.3</v>
      </c>
      <c r="P201">
        <v>78.5</v>
      </c>
      <c r="Q201">
        <v>-1.2</v>
      </c>
      <c r="R201">
        <v>140.5</v>
      </c>
      <c r="S201">
        <v>5.7</v>
      </c>
      <c r="T201">
        <v>3.9</v>
      </c>
      <c r="U201">
        <v>8.8000000000000007</v>
      </c>
      <c r="V201">
        <v>9.6999999999999993</v>
      </c>
      <c r="W201">
        <v>10.5</v>
      </c>
      <c r="X201">
        <v>6.1</v>
      </c>
      <c r="Y201">
        <v>3.4</v>
      </c>
      <c r="Z201">
        <v>22.7</v>
      </c>
      <c r="AA201">
        <v>27.4</v>
      </c>
      <c r="AB201">
        <v>-8.6999999999999993</v>
      </c>
      <c r="AC201">
        <v>-4.5</v>
      </c>
      <c r="AD201">
        <v>-1.9</v>
      </c>
      <c r="AE201">
        <v>-0.3</v>
      </c>
      <c r="AF201">
        <v>125.3</v>
      </c>
      <c r="AG201">
        <v>90.1</v>
      </c>
      <c r="AH201">
        <v>-24.2</v>
      </c>
      <c r="AI201">
        <v>16.7</v>
      </c>
    </row>
    <row r="202" spans="1:35" x14ac:dyDescent="0.25">
      <c r="A202">
        <v>31119</v>
      </c>
      <c r="B202">
        <v>18.100000000000001</v>
      </c>
      <c r="C202">
        <v>4.2</v>
      </c>
      <c r="D202">
        <v>13.5</v>
      </c>
      <c r="E202">
        <v>9.8000000000000007</v>
      </c>
      <c r="F202">
        <v>13.6</v>
      </c>
      <c r="G202">
        <v>5.9</v>
      </c>
      <c r="H202">
        <v>14.1</v>
      </c>
      <c r="I202">
        <v>22.1</v>
      </c>
      <c r="J202">
        <v>27.9</v>
      </c>
      <c r="K202">
        <v>10</v>
      </c>
      <c r="L202">
        <v>-5.2</v>
      </c>
      <c r="M202">
        <v>12.3</v>
      </c>
      <c r="N202">
        <v>1</v>
      </c>
      <c r="O202">
        <v>-0.4</v>
      </c>
      <c r="P202">
        <v>78.5</v>
      </c>
      <c r="Q202">
        <v>-1.1000000000000001</v>
      </c>
      <c r="R202">
        <v>140.30000000000001</v>
      </c>
      <c r="S202">
        <v>5.8</v>
      </c>
      <c r="T202">
        <v>3.2</v>
      </c>
      <c r="U202">
        <v>8.1999999999999993</v>
      </c>
      <c r="V202">
        <v>9.6999999999999993</v>
      </c>
      <c r="W202">
        <v>12.6</v>
      </c>
      <c r="X202">
        <v>6</v>
      </c>
      <c r="Y202">
        <v>3.4</v>
      </c>
      <c r="Z202">
        <v>22.5</v>
      </c>
      <c r="AA202">
        <v>27.8</v>
      </c>
      <c r="AB202">
        <v>-8.6999999999999993</v>
      </c>
      <c r="AC202">
        <v>-4.5999999999999996</v>
      </c>
      <c r="AD202">
        <v>-2</v>
      </c>
      <c r="AE202">
        <v>-0.4</v>
      </c>
      <c r="AF202">
        <v>125.3</v>
      </c>
      <c r="AG202">
        <v>90</v>
      </c>
      <c r="AH202">
        <v>-24.2</v>
      </c>
      <c r="AI202">
        <v>16.5</v>
      </c>
    </row>
    <row r="203" spans="1:35" x14ac:dyDescent="0.25">
      <c r="A203">
        <v>31154</v>
      </c>
      <c r="B203">
        <v>21.7</v>
      </c>
      <c r="C203">
        <v>3.5</v>
      </c>
      <c r="D203">
        <v>13.6</v>
      </c>
      <c r="E203">
        <v>9.9</v>
      </c>
      <c r="F203">
        <v>14.3</v>
      </c>
      <c r="G203">
        <v>5.7</v>
      </c>
      <c r="H203">
        <v>14.2</v>
      </c>
      <c r="I203">
        <v>22</v>
      </c>
      <c r="J203">
        <v>27.5</v>
      </c>
      <c r="K203">
        <v>10.1</v>
      </c>
      <c r="L203">
        <v>-5.9</v>
      </c>
      <c r="M203">
        <v>12.3</v>
      </c>
      <c r="N203">
        <v>1</v>
      </c>
      <c r="O203">
        <v>-0.5</v>
      </c>
      <c r="P203">
        <v>78.5</v>
      </c>
      <c r="Q203">
        <v>-1.1000000000000001</v>
      </c>
      <c r="R203">
        <v>140.4</v>
      </c>
      <c r="S203">
        <v>7.1</v>
      </c>
      <c r="T203">
        <v>2.6</v>
      </c>
      <c r="U203">
        <v>8.4</v>
      </c>
      <c r="V203">
        <v>9.6999999999999993</v>
      </c>
      <c r="W203">
        <v>12.4</v>
      </c>
      <c r="X203">
        <v>6.2</v>
      </c>
      <c r="Y203">
        <v>3.2</v>
      </c>
      <c r="Z203">
        <v>22.5</v>
      </c>
      <c r="AA203">
        <v>27.8</v>
      </c>
      <c r="AB203">
        <v>-8.5</v>
      </c>
      <c r="AC203">
        <v>-4</v>
      </c>
      <c r="AD203">
        <v>-2</v>
      </c>
      <c r="AE203">
        <v>-0.3</v>
      </c>
      <c r="AF203">
        <v>125.3</v>
      </c>
      <c r="AG203">
        <v>90</v>
      </c>
      <c r="AH203">
        <v>-24.2</v>
      </c>
      <c r="AI203">
        <v>16.7</v>
      </c>
    </row>
    <row r="204" spans="1:35" x14ac:dyDescent="0.25">
      <c r="A204">
        <v>31188</v>
      </c>
      <c r="B204">
        <v>24</v>
      </c>
      <c r="C204">
        <v>3</v>
      </c>
      <c r="D204">
        <v>13.7</v>
      </c>
      <c r="E204">
        <v>10.1</v>
      </c>
      <c r="F204">
        <v>13.9</v>
      </c>
      <c r="G204">
        <v>6.1</v>
      </c>
      <c r="H204">
        <v>14.8</v>
      </c>
      <c r="I204">
        <v>21.9</v>
      </c>
      <c r="J204">
        <v>27.7</v>
      </c>
      <c r="K204">
        <v>9.8000000000000007</v>
      </c>
      <c r="L204">
        <v>-5.8</v>
      </c>
      <c r="M204">
        <v>12.3</v>
      </c>
      <c r="N204">
        <v>1</v>
      </c>
      <c r="O204">
        <v>-0.3</v>
      </c>
      <c r="P204">
        <v>78.5</v>
      </c>
      <c r="Q204">
        <v>-1.1000000000000001</v>
      </c>
      <c r="R204">
        <v>140.5</v>
      </c>
      <c r="S204">
        <v>8.6999999999999993</v>
      </c>
      <c r="T204">
        <v>2.2999999999999998</v>
      </c>
      <c r="U204">
        <v>8.6</v>
      </c>
      <c r="V204">
        <v>9.8000000000000007</v>
      </c>
      <c r="W204">
        <v>13.4</v>
      </c>
      <c r="X204">
        <v>5.9</v>
      </c>
      <c r="Y204">
        <v>3.2</v>
      </c>
      <c r="Z204">
        <v>22.3</v>
      </c>
      <c r="AA204">
        <v>28.1</v>
      </c>
      <c r="AB204">
        <v>-8.6999999999999993</v>
      </c>
      <c r="AC204">
        <v>-4.2</v>
      </c>
      <c r="AD204">
        <v>-2</v>
      </c>
      <c r="AE204">
        <v>-0.4</v>
      </c>
      <c r="AF204">
        <v>125.4</v>
      </c>
      <c r="AG204">
        <v>90</v>
      </c>
      <c r="AH204">
        <v>-24.3</v>
      </c>
      <c r="AI204">
        <v>16.7</v>
      </c>
    </row>
    <row r="205" spans="1:35" x14ac:dyDescent="0.25">
      <c r="A205">
        <v>31223</v>
      </c>
      <c r="B205">
        <v>24.9</v>
      </c>
      <c r="C205">
        <v>2.9</v>
      </c>
      <c r="D205">
        <v>13.8</v>
      </c>
      <c r="E205">
        <v>10.1</v>
      </c>
      <c r="F205">
        <v>13.4</v>
      </c>
      <c r="G205">
        <v>5.9</v>
      </c>
      <c r="H205">
        <v>14.9</v>
      </c>
      <c r="I205">
        <v>22</v>
      </c>
      <c r="J205">
        <v>28.7</v>
      </c>
      <c r="K205">
        <v>9.9</v>
      </c>
      <c r="L205">
        <v>-5.7</v>
      </c>
      <c r="M205">
        <v>12.3</v>
      </c>
      <c r="N205">
        <v>1</v>
      </c>
      <c r="O205">
        <v>-0.2</v>
      </c>
      <c r="P205">
        <v>78.5</v>
      </c>
      <c r="Q205">
        <v>-1.2</v>
      </c>
      <c r="R205">
        <v>140.80000000000001</v>
      </c>
      <c r="S205">
        <v>10.1</v>
      </c>
      <c r="T205">
        <v>2.2999999999999998</v>
      </c>
      <c r="U205">
        <v>8.8000000000000007</v>
      </c>
      <c r="V205">
        <v>9.9</v>
      </c>
      <c r="W205">
        <v>12.2</v>
      </c>
      <c r="X205">
        <v>6.2</v>
      </c>
      <c r="Y205">
        <v>3.2</v>
      </c>
      <c r="Z205">
        <v>22.4</v>
      </c>
      <c r="AA205">
        <v>28.4</v>
      </c>
      <c r="AB205">
        <v>-8.6</v>
      </c>
      <c r="AC205">
        <v>-4.8</v>
      </c>
      <c r="AD205">
        <v>-2</v>
      </c>
      <c r="AE205">
        <v>-0.3</v>
      </c>
      <c r="AF205">
        <v>125.4</v>
      </c>
      <c r="AG205">
        <v>90.1</v>
      </c>
      <c r="AH205">
        <v>-24.2</v>
      </c>
      <c r="AI205">
        <v>17</v>
      </c>
    </row>
    <row r="206" spans="1:35" x14ac:dyDescent="0.25">
      <c r="A206">
        <v>31258</v>
      </c>
      <c r="B206">
        <v>26.4</v>
      </c>
      <c r="C206">
        <v>2.9</v>
      </c>
      <c r="D206">
        <v>13.6</v>
      </c>
      <c r="E206">
        <v>10.1</v>
      </c>
      <c r="F206">
        <v>13.1</v>
      </c>
      <c r="G206">
        <v>5.7</v>
      </c>
      <c r="H206">
        <v>15</v>
      </c>
      <c r="I206">
        <v>22.3</v>
      </c>
      <c r="J206">
        <v>28.6</v>
      </c>
      <c r="K206">
        <v>10.1</v>
      </c>
      <c r="L206">
        <v>-5.0999999999999996</v>
      </c>
      <c r="M206">
        <v>12.3</v>
      </c>
      <c r="N206">
        <v>1</v>
      </c>
      <c r="O206">
        <v>-0.4</v>
      </c>
      <c r="P206">
        <v>78.5</v>
      </c>
      <c r="Q206">
        <v>-0.5</v>
      </c>
      <c r="R206">
        <v>140.69999999999999</v>
      </c>
      <c r="S206">
        <v>11.7</v>
      </c>
      <c r="T206">
        <v>2.4</v>
      </c>
      <c r="U206">
        <v>8.6999999999999993</v>
      </c>
      <c r="V206">
        <v>9.9</v>
      </c>
      <c r="W206">
        <v>12.1</v>
      </c>
      <c r="X206">
        <v>6</v>
      </c>
      <c r="Y206">
        <v>3.2</v>
      </c>
      <c r="Z206">
        <v>22.3</v>
      </c>
      <c r="AA206">
        <v>28</v>
      </c>
      <c r="AB206">
        <v>-8.6</v>
      </c>
      <c r="AC206">
        <v>-5</v>
      </c>
      <c r="AD206">
        <v>-2</v>
      </c>
      <c r="AE206">
        <v>-0.4</v>
      </c>
      <c r="AF206">
        <v>125.5</v>
      </c>
      <c r="AG206">
        <v>90.1</v>
      </c>
      <c r="AH206">
        <v>-24.2</v>
      </c>
      <c r="AI206">
        <v>16.7</v>
      </c>
    </row>
    <row r="207" spans="1:35" x14ac:dyDescent="0.25">
      <c r="A207">
        <v>31293</v>
      </c>
      <c r="B207">
        <v>27.2</v>
      </c>
      <c r="C207">
        <v>2.9</v>
      </c>
      <c r="D207">
        <v>13.7</v>
      </c>
      <c r="E207">
        <v>10.3</v>
      </c>
      <c r="F207">
        <v>12</v>
      </c>
      <c r="G207">
        <v>6</v>
      </c>
      <c r="H207">
        <v>15.1</v>
      </c>
      <c r="I207">
        <v>22.4</v>
      </c>
      <c r="J207">
        <v>28.4</v>
      </c>
      <c r="K207">
        <v>10</v>
      </c>
      <c r="L207">
        <v>-5.0999999999999996</v>
      </c>
      <c r="M207">
        <v>12.3</v>
      </c>
      <c r="N207">
        <v>1</v>
      </c>
      <c r="O207">
        <v>-0.4</v>
      </c>
      <c r="P207">
        <v>78.5</v>
      </c>
      <c r="Q207">
        <v>-0.2</v>
      </c>
      <c r="R207">
        <v>140.80000000000001</v>
      </c>
      <c r="S207">
        <v>14.2</v>
      </c>
      <c r="T207">
        <v>3.2</v>
      </c>
      <c r="U207">
        <v>8.9</v>
      </c>
      <c r="V207">
        <v>9.9</v>
      </c>
      <c r="W207">
        <v>11.4</v>
      </c>
      <c r="X207">
        <v>5.3</v>
      </c>
      <c r="Y207">
        <v>3.2</v>
      </c>
      <c r="Z207">
        <v>22.2</v>
      </c>
      <c r="AA207">
        <v>27.9</v>
      </c>
      <c r="AB207">
        <v>-8.5</v>
      </c>
      <c r="AC207">
        <v>-3.9</v>
      </c>
      <c r="AD207">
        <v>-2</v>
      </c>
      <c r="AE207">
        <v>-0.4</v>
      </c>
      <c r="AF207">
        <v>125.5</v>
      </c>
      <c r="AG207">
        <v>90</v>
      </c>
      <c r="AH207">
        <v>-24.3</v>
      </c>
      <c r="AI207">
        <v>16.600000000000001</v>
      </c>
    </row>
    <row r="208" spans="1:35" x14ac:dyDescent="0.25">
      <c r="A208">
        <v>31328</v>
      </c>
      <c r="B208">
        <v>28.3</v>
      </c>
      <c r="C208">
        <v>3.1</v>
      </c>
      <c r="D208">
        <v>13.6</v>
      </c>
      <c r="E208">
        <v>10.4</v>
      </c>
      <c r="F208">
        <v>12.9</v>
      </c>
      <c r="G208">
        <v>6.1</v>
      </c>
      <c r="H208">
        <v>15.1</v>
      </c>
      <c r="I208">
        <v>22.3</v>
      </c>
      <c r="J208">
        <v>27.9</v>
      </c>
      <c r="K208">
        <v>10</v>
      </c>
      <c r="L208">
        <v>-5.0999999999999996</v>
      </c>
      <c r="M208">
        <v>12.3</v>
      </c>
      <c r="N208">
        <v>1</v>
      </c>
      <c r="O208">
        <v>-0.4</v>
      </c>
      <c r="P208">
        <v>78.5</v>
      </c>
      <c r="Q208">
        <v>-0.4</v>
      </c>
      <c r="R208">
        <v>140.69999999999999</v>
      </c>
      <c r="S208">
        <v>15.1</v>
      </c>
      <c r="T208">
        <v>3.2</v>
      </c>
      <c r="U208">
        <v>7.3</v>
      </c>
      <c r="V208">
        <v>9.9</v>
      </c>
      <c r="W208">
        <v>11.5</v>
      </c>
      <c r="X208">
        <v>5.0999999999999996</v>
      </c>
      <c r="Y208">
        <v>3.3</v>
      </c>
      <c r="Z208">
        <v>22.3</v>
      </c>
      <c r="AA208">
        <v>28</v>
      </c>
      <c r="AB208">
        <v>-8.9</v>
      </c>
      <c r="AC208">
        <v>-4.0999999999999996</v>
      </c>
      <c r="AD208">
        <v>-2</v>
      </c>
      <c r="AE208">
        <v>-0.4</v>
      </c>
      <c r="AF208">
        <v>125.5</v>
      </c>
      <c r="AG208">
        <v>90</v>
      </c>
      <c r="AH208">
        <v>-24.2</v>
      </c>
      <c r="AI208">
        <v>16.5</v>
      </c>
    </row>
    <row r="209" spans="1:35" x14ac:dyDescent="0.25">
      <c r="A209">
        <v>31363</v>
      </c>
      <c r="B209">
        <v>28.8</v>
      </c>
      <c r="C209">
        <v>3.5</v>
      </c>
      <c r="D209">
        <v>13.3</v>
      </c>
      <c r="E209">
        <v>10.199999999999999</v>
      </c>
      <c r="F209">
        <v>12.3</v>
      </c>
      <c r="G209">
        <v>5.8</v>
      </c>
      <c r="H209">
        <v>14.9</v>
      </c>
      <c r="I209">
        <v>22.3</v>
      </c>
      <c r="J209">
        <v>27.6</v>
      </c>
      <c r="K209">
        <v>9.9</v>
      </c>
      <c r="L209">
        <v>-5.6</v>
      </c>
      <c r="M209">
        <v>12.3</v>
      </c>
      <c r="N209">
        <v>1</v>
      </c>
      <c r="O209">
        <v>-0.4</v>
      </c>
      <c r="P209">
        <v>78.400000000000006</v>
      </c>
      <c r="Q209">
        <v>-0.6</v>
      </c>
      <c r="R209">
        <v>140.69999999999999</v>
      </c>
      <c r="S209">
        <v>16</v>
      </c>
      <c r="T209">
        <v>3</v>
      </c>
      <c r="U209">
        <v>8.1</v>
      </c>
      <c r="V209">
        <v>9.6999999999999993</v>
      </c>
      <c r="W209">
        <v>11.6</v>
      </c>
      <c r="X209">
        <v>5.7</v>
      </c>
      <c r="Y209">
        <v>3.2</v>
      </c>
      <c r="Z209">
        <v>22.2</v>
      </c>
      <c r="AA209">
        <v>27.6</v>
      </c>
      <c r="AB209">
        <v>-8.9</v>
      </c>
      <c r="AC209">
        <v>-4.3</v>
      </c>
      <c r="AD209">
        <v>-2</v>
      </c>
      <c r="AE209">
        <v>-0.4</v>
      </c>
      <c r="AF209">
        <v>125.5</v>
      </c>
      <c r="AG209">
        <v>90.1</v>
      </c>
      <c r="AH209">
        <v>-24.1</v>
      </c>
      <c r="AI209">
        <v>17.100000000000001</v>
      </c>
    </row>
    <row r="210" spans="1:35" x14ac:dyDescent="0.25">
      <c r="A210">
        <v>31397</v>
      </c>
      <c r="B210">
        <v>29.8</v>
      </c>
      <c r="C210">
        <v>3.4</v>
      </c>
      <c r="D210">
        <v>13.4</v>
      </c>
      <c r="E210">
        <v>10</v>
      </c>
      <c r="F210">
        <v>12.1</v>
      </c>
      <c r="G210">
        <v>6.2</v>
      </c>
      <c r="H210">
        <v>14</v>
      </c>
      <c r="I210">
        <v>22.2</v>
      </c>
      <c r="J210">
        <v>27.6</v>
      </c>
      <c r="K210">
        <v>10</v>
      </c>
      <c r="L210">
        <v>-5.4</v>
      </c>
      <c r="M210">
        <v>12.3</v>
      </c>
      <c r="N210">
        <v>1</v>
      </c>
      <c r="O210">
        <v>-0.5</v>
      </c>
      <c r="P210">
        <v>78.400000000000006</v>
      </c>
      <c r="Q210">
        <v>-0.7</v>
      </c>
      <c r="R210">
        <v>140.69999999999999</v>
      </c>
      <c r="S210">
        <v>16.3</v>
      </c>
      <c r="T210">
        <v>2.7</v>
      </c>
      <c r="U210">
        <v>8.8000000000000007</v>
      </c>
      <c r="V210">
        <v>9.5</v>
      </c>
      <c r="W210">
        <v>12.6</v>
      </c>
      <c r="X210">
        <v>6.1</v>
      </c>
      <c r="Y210">
        <v>3.1</v>
      </c>
      <c r="Z210">
        <v>22.2</v>
      </c>
      <c r="AA210">
        <v>27.8</v>
      </c>
      <c r="AB210">
        <v>-9</v>
      </c>
      <c r="AC210">
        <v>-4.8</v>
      </c>
      <c r="AD210">
        <v>-2</v>
      </c>
      <c r="AE210">
        <v>-0.4</v>
      </c>
      <c r="AF210">
        <v>125.4</v>
      </c>
      <c r="AG210">
        <v>90.1</v>
      </c>
      <c r="AH210">
        <v>-24.2</v>
      </c>
      <c r="AI210">
        <v>16.8</v>
      </c>
    </row>
    <row r="211" spans="1:35" x14ac:dyDescent="0.25">
      <c r="A211">
        <v>31432</v>
      </c>
      <c r="B211">
        <v>30.6</v>
      </c>
      <c r="C211">
        <v>3.4</v>
      </c>
      <c r="D211">
        <v>13.4</v>
      </c>
      <c r="E211">
        <v>10.1</v>
      </c>
      <c r="F211">
        <v>12</v>
      </c>
      <c r="G211">
        <v>6</v>
      </c>
      <c r="H211">
        <v>14.2</v>
      </c>
      <c r="I211">
        <v>22.2</v>
      </c>
      <c r="J211">
        <v>28</v>
      </c>
      <c r="K211">
        <v>10</v>
      </c>
      <c r="L211">
        <v>-6</v>
      </c>
      <c r="M211">
        <v>12.3</v>
      </c>
      <c r="N211">
        <v>1</v>
      </c>
      <c r="O211">
        <v>-0.5</v>
      </c>
      <c r="P211">
        <v>78.400000000000006</v>
      </c>
      <c r="Q211">
        <v>-0.8</v>
      </c>
      <c r="R211">
        <v>140.5</v>
      </c>
      <c r="S211">
        <v>16.7</v>
      </c>
      <c r="T211">
        <v>2.8</v>
      </c>
      <c r="U211">
        <v>8.8000000000000007</v>
      </c>
      <c r="V211">
        <v>9.6999999999999993</v>
      </c>
      <c r="W211">
        <v>12.4</v>
      </c>
      <c r="X211">
        <v>6.1</v>
      </c>
      <c r="Y211">
        <v>3</v>
      </c>
      <c r="Z211">
        <v>22.2</v>
      </c>
      <c r="AA211">
        <v>27.5</v>
      </c>
      <c r="AB211">
        <v>-9</v>
      </c>
      <c r="AC211">
        <v>-4.9000000000000004</v>
      </c>
      <c r="AD211">
        <v>-2</v>
      </c>
      <c r="AE211">
        <v>-0.4</v>
      </c>
      <c r="AF211">
        <v>125.4</v>
      </c>
      <c r="AG211">
        <v>90.1</v>
      </c>
      <c r="AH211">
        <v>-24.3</v>
      </c>
      <c r="AI211">
        <v>16.600000000000001</v>
      </c>
    </row>
    <row r="212" spans="1:35" x14ac:dyDescent="0.25">
      <c r="A212">
        <v>31467</v>
      </c>
      <c r="B212">
        <v>31.1</v>
      </c>
      <c r="C212">
        <v>3.5</v>
      </c>
      <c r="D212">
        <v>13.7</v>
      </c>
      <c r="E212">
        <v>10</v>
      </c>
      <c r="F212">
        <v>11.9</v>
      </c>
      <c r="G212">
        <v>6.2</v>
      </c>
      <c r="H212">
        <v>14.5</v>
      </c>
      <c r="I212">
        <v>22.3</v>
      </c>
      <c r="J212">
        <v>28</v>
      </c>
      <c r="K212">
        <v>10.1</v>
      </c>
      <c r="L212">
        <v>-5</v>
      </c>
      <c r="M212">
        <v>12.3</v>
      </c>
      <c r="N212">
        <v>1</v>
      </c>
      <c r="O212">
        <v>-0.5</v>
      </c>
      <c r="P212">
        <v>78.5</v>
      </c>
      <c r="Q212">
        <v>-0.9</v>
      </c>
      <c r="R212">
        <v>140.6</v>
      </c>
      <c r="S212">
        <v>17.2</v>
      </c>
      <c r="T212">
        <v>3.1</v>
      </c>
      <c r="U212">
        <v>9.1</v>
      </c>
      <c r="V212">
        <v>9.9</v>
      </c>
      <c r="W212">
        <v>12.2</v>
      </c>
      <c r="X212">
        <v>6.2</v>
      </c>
      <c r="Y212">
        <v>3</v>
      </c>
      <c r="Z212">
        <v>22.2</v>
      </c>
      <c r="AA212">
        <v>27.6</v>
      </c>
      <c r="AB212">
        <v>-9.1</v>
      </c>
      <c r="AC212">
        <v>-5.2</v>
      </c>
      <c r="AD212">
        <v>-2</v>
      </c>
      <c r="AE212">
        <v>-0.4</v>
      </c>
      <c r="AF212">
        <v>125.4</v>
      </c>
      <c r="AG212">
        <v>90.1</v>
      </c>
      <c r="AH212">
        <v>-24.3</v>
      </c>
      <c r="AI212">
        <v>16.5</v>
      </c>
    </row>
    <row r="213" spans="1:35" x14ac:dyDescent="0.25">
      <c r="A213">
        <v>31502</v>
      </c>
      <c r="B213">
        <v>32</v>
      </c>
      <c r="C213">
        <v>3.3</v>
      </c>
      <c r="D213">
        <v>13.7</v>
      </c>
      <c r="E213">
        <v>10</v>
      </c>
      <c r="F213">
        <v>11.9</v>
      </c>
      <c r="G213">
        <v>5.9</v>
      </c>
      <c r="H213">
        <v>14.6</v>
      </c>
      <c r="I213">
        <v>22.1</v>
      </c>
      <c r="J213">
        <v>28.2</v>
      </c>
      <c r="K213">
        <v>10</v>
      </c>
      <c r="L213">
        <v>-4.5</v>
      </c>
      <c r="M213">
        <v>12.3</v>
      </c>
      <c r="N213">
        <v>1</v>
      </c>
      <c r="O213">
        <v>-0.3</v>
      </c>
      <c r="P213">
        <v>78.5</v>
      </c>
      <c r="Q213">
        <v>-1.2</v>
      </c>
      <c r="R213">
        <v>140.69999999999999</v>
      </c>
      <c r="S213">
        <v>17.899999999999999</v>
      </c>
      <c r="T213">
        <v>3</v>
      </c>
      <c r="U213">
        <v>9.1999999999999993</v>
      </c>
      <c r="V213">
        <v>9.9</v>
      </c>
      <c r="W213">
        <v>9.6</v>
      </c>
      <c r="X213">
        <v>5.7</v>
      </c>
      <c r="Y213">
        <v>3.1</v>
      </c>
      <c r="Z213">
        <v>22.4</v>
      </c>
      <c r="AA213">
        <v>27.7</v>
      </c>
      <c r="AB213">
        <v>-9</v>
      </c>
      <c r="AC213">
        <v>-4.7</v>
      </c>
      <c r="AD213">
        <v>-2</v>
      </c>
      <c r="AE213">
        <v>-0.4</v>
      </c>
      <c r="AF213">
        <v>125.5</v>
      </c>
      <c r="AG213">
        <v>90.1</v>
      </c>
      <c r="AH213">
        <v>-24.1</v>
      </c>
      <c r="AI213">
        <v>18.5</v>
      </c>
    </row>
    <row r="214" spans="1:35" x14ac:dyDescent="0.25">
      <c r="A214">
        <v>31537</v>
      </c>
      <c r="B214">
        <v>32.1</v>
      </c>
      <c r="C214">
        <v>3.1</v>
      </c>
      <c r="D214">
        <v>14</v>
      </c>
      <c r="E214">
        <v>10</v>
      </c>
      <c r="F214">
        <v>4.5999999999999996</v>
      </c>
      <c r="G214">
        <v>5.8</v>
      </c>
      <c r="H214">
        <v>13.8</v>
      </c>
      <c r="I214">
        <v>22.2</v>
      </c>
      <c r="J214">
        <v>28.2</v>
      </c>
      <c r="K214">
        <v>10.3</v>
      </c>
      <c r="L214">
        <v>-4.7</v>
      </c>
      <c r="M214">
        <v>12.3</v>
      </c>
      <c r="N214">
        <v>1</v>
      </c>
      <c r="O214">
        <v>-0.3</v>
      </c>
      <c r="P214">
        <v>78.400000000000006</v>
      </c>
      <c r="Q214">
        <v>-1.1000000000000001</v>
      </c>
      <c r="R214">
        <v>140.80000000000001</v>
      </c>
      <c r="S214">
        <v>17.899999999999999</v>
      </c>
      <c r="T214">
        <v>2.9</v>
      </c>
      <c r="U214">
        <v>9.9</v>
      </c>
      <c r="V214">
        <v>10.1</v>
      </c>
      <c r="W214">
        <v>12.5</v>
      </c>
      <c r="X214">
        <v>5.4</v>
      </c>
      <c r="Y214">
        <v>3.2</v>
      </c>
      <c r="Z214">
        <v>22.3</v>
      </c>
      <c r="AA214">
        <v>27.6</v>
      </c>
      <c r="AB214">
        <v>-9</v>
      </c>
      <c r="AC214">
        <v>-4.8</v>
      </c>
      <c r="AD214">
        <v>-2</v>
      </c>
      <c r="AE214">
        <v>-0.3</v>
      </c>
      <c r="AF214">
        <v>125.5</v>
      </c>
      <c r="AG214">
        <v>90</v>
      </c>
      <c r="AH214">
        <v>-24.1</v>
      </c>
      <c r="AI214">
        <v>17.899999999999999</v>
      </c>
    </row>
    <row r="215" spans="1:35" x14ac:dyDescent="0.25">
      <c r="A215">
        <v>31572</v>
      </c>
      <c r="B215">
        <v>32.4</v>
      </c>
      <c r="C215">
        <v>3.2</v>
      </c>
      <c r="D215">
        <v>13.9</v>
      </c>
      <c r="E215">
        <v>10</v>
      </c>
      <c r="F215">
        <v>6.5</v>
      </c>
      <c r="G215">
        <v>5.3</v>
      </c>
      <c r="H215">
        <v>14.1</v>
      </c>
      <c r="I215">
        <v>22.2</v>
      </c>
      <c r="J215">
        <v>27.7</v>
      </c>
      <c r="K215">
        <v>10.4</v>
      </c>
      <c r="L215">
        <v>-5.0999999999999996</v>
      </c>
      <c r="M215">
        <v>12.3</v>
      </c>
      <c r="N215">
        <v>1</v>
      </c>
      <c r="O215">
        <v>-0.3</v>
      </c>
      <c r="P215">
        <v>78.400000000000006</v>
      </c>
      <c r="Q215">
        <v>-1.2</v>
      </c>
      <c r="R215">
        <v>140.69999999999999</v>
      </c>
      <c r="S215">
        <v>18.8</v>
      </c>
      <c r="T215">
        <v>2.9</v>
      </c>
      <c r="U215">
        <v>8.8000000000000007</v>
      </c>
      <c r="V215">
        <v>10.1</v>
      </c>
      <c r="W215">
        <v>12.6</v>
      </c>
      <c r="X215">
        <v>4.8</v>
      </c>
      <c r="Y215">
        <v>3.1</v>
      </c>
      <c r="Z215">
        <v>22.4</v>
      </c>
      <c r="AA215">
        <v>27.4</v>
      </c>
      <c r="AB215">
        <v>-8.9</v>
      </c>
      <c r="AC215">
        <v>-4.4000000000000004</v>
      </c>
      <c r="AD215">
        <v>-2</v>
      </c>
      <c r="AE215">
        <v>-0.4</v>
      </c>
      <c r="AF215">
        <v>125.5</v>
      </c>
      <c r="AG215">
        <v>90.1</v>
      </c>
      <c r="AH215">
        <v>-24</v>
      </c>
      <c r="AI215">
        <v>17.3</v>
      </c>
    </row>
    <row r="216" spans="1:35" x14ac:dyDescent="0.25">
      <c r="A216">
        <v>31607</v>
      </c>
      <c r="B216">
        <v>31.3</v>
      </c>
      <c r="C216">
        <v>3.3</v>
      </c>
      <c r="D216">
        <v>13.8</v>
      </c>
      <c r="E216">
        <v>9.5</v>
      </c>
      <c r="F216">
        <v>8.3000000000000007</v>
      </c>
      <c r="G216">
        <v>4.4000000000000004</v>
      </c>
      <c r="H216">
        <v>14.3</v>
      </c>
      <c r="I216">
        <v>22.1</v>
      </c>
      <c r="J216">
        <v>27.3</v>
      </c>
      <c r="K216">
        <v>10.4</v>
      </c>
      <c r="L216">
        <v>-6</v>
      </c>
      <c r="M216">
        <v>12.3</v>
      </c>
      <c r="N216">
        <v>1</v>
      </c>
      <c r="O216">
        <v>-0.2</v>
      </c>
      <c r="P216">
        <v>78.400000000000006</v>
      </c>
      <c r="Q216">
        <v>-1.3</v>
      </c>
      <c r="R216">
        <v>140.69999999999999</v>
      </c>
      <c r="S216">
        <v>18.7</v>
      </c>
      <c r="T216">
        <v>2.9</v>
      </c>
      <c r="U216">
        <v>8.6999999999999993</v>
      </c>
      <c r="V216">
        <v>10</v>
      </c>
      <c r="W216">
        <v>12.8</v>
      </c>
      <c r="X216">
        <v>4</v>
      </c>
      <c r="Y216">
        <v>3.1</v>
      </c>
      <c r="Z216">
        <v>22.3</v>
      </c>
      <c r="AA216">
        <v>26.8</v>
      </c>
      <c r="AB216">
        <v>-8.6999999999999993</v>
      </c>
      <c r="AC216">
        <v>-4.5</v>
      </c>
      <c r="AD216">
        <v>-2</v>
      </c>
      <c r="AE216">
        <v>-0.3</v>
      </c>
      <c r="AF216">
        <v>125.4</v>
      </c>
      <c r="AG216">
        <v>90.1</v>
      </c>
      <c r="AH216">
        <v>-24</v>
      </c>
      <c r="AI216">
        <v>17.2</v>
      </c>
    </row>
    <row r="217" spans="1:35" x14ac:dyDescent="0.25">
      <c r="A217">
        <v>31642</v>
      </c>
      <c r="B217">
        <v>31.7</v>
      </c>
      <c r="C217">
        <v>3.2</v>
      </c>
      <c r="D217">
        <v>14.4</v>
      </c>
      <c r="E217">
        <v>9.5</v>
      </c>
      <c r="F217">
        <v>9.5</v>
      </c>
      <c r="G217">
        <v>3.8</v>
      </c>
      <c r="H217">
        <v>14.2</v>
      </c>
      <c r="I217">
        <v>22.2</v>
      </c>
      <c r="J217">
        <v>27.4</v>
      </c>
      <c r="K217">
        <v>10.199999999999999</v>
      </c>
      <c r="L217">
        <v>-4.5999999999999996</v>
      </c>
      <c r="M217">
        <v>12.3</v>
      </c>
      <c r="N217">
        <v>1</v>
      </c>
      <c r="O217">
        <v>-0.3</v>
      </c>
      <c r="P217">
        <v>78.400000000000006</v>
      </c>
      <c r="Q217">
        <v>-1.2</v>
      </c>
      <c r="R217">
        <v>140.80000000000001</v>
      </c>
      <c r="S217">
        <v>18.399999999999999</v>
      </c>
      <c r="T217">
        <v>3.1</v>
      </c>
      <c r="U217">
        <v>8.5</v>
      </c>
      <c r="V217">
        <v>9.8000000000000007</v>
      </c>
      <c r="W217">
        <v>12.7</v>
      </c>
      <c r="X217">
        <v>3.3</v>
      </c>
      <c r="Y217">
        <v>3</v>
      </c>
      <c r="Z217">
        <v>22.2</v>
      </c>
      <c r="AA217">
        <v>26.5</v>
      </c>
      <c r="AB217">
        <v>-8.8000000000000007</v>
      </c>
      <c r="AC217">
        <v>-5</v>
      </c>
      <c r="AD217">
        <v>-2</v>
      </c>
      <c r="AE217">
        <v>-0.4</v>
      </c>
      <c r="AF217">
        <v>125.5</v>
      </c>
      <c r="AG217">
        <v>90.1</v>
      </c>
      <c r="AH217">
        <v>-24</v>
      </c>
      <c r="AI217">
        <v>18.100000000000001</v>
      </c>
    </row>
    <row r="218" spans="1:35" x14ac:dyDescent="0.25">
      <c r="A218">
        <v>31677</v>
      </c>
      <c r="B218">
        <v>32</v>
      </c>
      <c r="C218">
        <v>3.2</v>
      </c>
      <c r="D218">
        <v>14.3</v>
      </c>
      <c r="E218">
        <v>9.6999999999999993</v>
      </c>
      <c r="F218">
        <v>10.9</v>
      </c>
      <c r="G218">
        <v>3.4</v>
      </c>
      <c r="H218">
        <v>14.3</v>
      </c>
      <c r="I218">
        <v>22.4</v>
      </c>
      <c r="J218">
        <v>27.5</v>
      </c>
      <c r="K218">
        <v>10.3</v>
      </c>
      <c r="L218">
        <v>-4.8</v>
      </c>
      <c r="M218">
        <v>12.3</v>
      </c>
      <c r="N218">
        <v>1</v>
      </c>
      <c r="O218">
        <v>-0.2</v>
      </c>
      <c r="P218">
        <v>78.5</v>
      </c>
      <c r="Q218">
        <v>-1.4</v>
      </c>
      <c r="R218">
        <v>140.80000000000001</v>
      </c>
      <c r="S218">
        <v>13.9</v>
      </c>
      <c r="T218">
        <v>3</v>
      </c>
      <c r="U218">
        <v>8.5</v>
      </c>
      <c r="V218">
        <v>9.5</v>
      </c>
      <c r="W218">
        <v>12.7</v>
      </c>
      <c r="X218">
        <v>3.3</v>
      </c>
      <c r="Y218">
        <v>4.5</v>
      </c>
      <c r="Z218">
        <v>22.3</v>
      </c>
      <c r="AA218">
        <v>26.7</v>
      </c>
      <c r="AB218">
        <v>-8.8000000000000007</v>
      </c>
      <c r="AC218">
        <v>-4.5999999999999996</v>
      </c>
      <c r="AD218">
        <v>-2</v>
      </c>
      <c r="AE218">
        <v>-0.4</v>
      </c>
      <c r="AF218">
        <v>125.5</v>
      </c>
      <c r="AG218">
        <v>90.2</v>
      </c>
      <c r="AH218">
        <v>-24</v>
      </c>
      <c r="AI218">
        <v>17.8</v>
      </c>
    </row>
    <row r="219" spans="1:35" x14ac:dyDescent="0.25">
      <c r="A219">
        <v>31712</v>
      </c>
      <c r="B219">
        <v>32.799999999999997</v>
      </c>
      <c r="C219">
        <v>3</v>
      </c>
      <c r="D219">
        <v>14.8</v>
      </c>
      <c r="E219">
        <v>9.6999999999999993</v>
      </c>
      <c r="F219">
        <v>10.7</v>
      </c>
      <c r="G219">
        <v>3.2</v>
      </c>
      <c r="H219">
        <v>14</v>
      </c>
      <c r="I219">
        <v>22.4</v>
      </c>
      <c r="J219">
        <v>28</v>
      </c>
      <c r="K219">
        <v>10.199999999999999</v>
      </c>
      <c r="L219">
        <v>-4.9000000000000004</v>
      </c>
      <c r="M219">
        <v>12.3</v>
      </c>
      <c r="N219">
        <v>1</v>
      </c>
      <c r="O219">
        <v>-0.3</v>
      </c>
      <c r="P219">
        <v>78.5</v>
      </c>
      <c r="Q219">
        <v>-1.3</v>
      </c>
      <c r="R219">
        <v>140.9</v>
      </c>
      <c r="S219">
        <v>14.6</v>
      </c>
      <c r="T219">
        <v>2.9</v>
      </c>
      <c r="U219">
        <v>8.6</v>
      </c>
      <c r="V219">
        <v>9.4</v>
      </c>
      <c r="W219">
        <v>14.3</v>
      </c>
      <c r="X219">
        <v>3.5</v>
      </c>
      <c r="Y219">
        <v>4.3</v>
      </c>
      <c r="Z219">
        <v>22.4</v>
      </c>
      <c r="AA219">
        <v>26.8</v>
      </c>
      <c r="AB219">
        <v>-8.9</v>
      </c>
      <c r="AC219">
        <v>-4.7</v>
      </c>
      <c r="AD219">
        <v>-2</v>
      </c>
      <c r="AE219">
        <v>-0.4</v>
      </c>
      <c r="AF219">
        <v>125.5</v>
      </c>
      <c r="AG219">
        <v>90.2</v>
      </c>
      <c r="AH219">
        <v>-24.1</v>
      </c>
      <c r="AI219">
        <v>17.3</v>
      </c>
    </row>
    <row r="220" spans="1:35" x14ac:dyDescent="0.25">
      <c r="A220">
        <v>31747</v>
      </c>
      <c r="B220">
        <v>33.1</v>
      </c>
      <c r="C220">
        <v>3.2</v>
      </c>
      <c r="D220">
        <v>14.4</v>
      </c>
      <c r="E220">
        <v>9.9</v>
      </c>
      <c r="F220">
        <v>8</v>
      </c>
      <c r="G220">
        <v>3</v>
      </c>
      <c r="H220">
        <v>14.3</v>
      </c>
      <c r="I220">
        <v>22.5</v>
      </c>
      <c r="J220">
        <v>28</v>
      </c>
      <c r="K220">
        <v>10.1</v>
      </c>
      <c r="L220">
        <v>-5.5</v>
      </c>
      <c r="M220">
        <v>12.3</v>
      </c>
      <c r="N220">
        <v>1</v>
      </c>
      <c r="O220">
        <v>-0.3</v>
      </c>
      <c r="P220">
        <v>78.5</v>
      </c>
      <c r="Q220">
        <v>-1.4</v>
      </c>
      <c r="R220">
        <v>140.80000000000001</v>
      </c>
      <c r="S220">
        <v>15.2</v>
      </c>
      <c r="T220">
        <v>3</v>
      </c>
      <c r="U220">
        <v>8.6999999999999993</v>
      </c>
      <c r="V220">
        <v>9.4</v>
      </c>
      <c r="W220">
        <v>13.5</v>
      </c>
      <c r="X220">
        <v>3.6</v>
      </c>
      <c r="Y220">
        <v>3.6</v>
      </c>
      <c r="Z220">
        <v>22.3</v>
      </c>
      <c r="AA220">
        <v>26.4</v>
      </c>
      <c r="AB220">
        <v>-8.8000000000000007</v>
      </c>
      <c r="AC220">
        <v>-5</v>
      </c>
      <c r="AD220">
        <v>-2</v>
      </c>
      <c r="AE220">
        <v>-0.4</v>
      </c>
      <c r="AF220">
        <v>125.4</v>
      </c>
      <c r="AG220">
        <v>90.1</v>
      </c>
      <c r="AH220">
        <v>-24</v>
      </c>
      <c r="AI220">
        <v>17.100000000000001</v>
      </c>
    </row>
    <row r="221" spans="1:35" x14ac:dyDescent="0.25">
      <c r="A221">
        <v>31782</v>
      </c>
      <c r="B221">
        <v>33.299999999999997</v>
      </c>
      <c r="C221">
        <v>3.4</v>
      </c>
      <c r="D221">
        <v>14.4</v>
      </c>
      <c r="E221">
        <v>9.6</v>
      </c>
      <c r="F221">
        <v>9.1999999999999993</v>
      </c>
      <c r="G221">
        <v>3.2</v>
      </c>
      <c r="H221">
        <v>14.5</v>
      </c>
      <c r="I221">
        <v>22.5</v>
      </c>
      <c r="J221">
        <v>28</v>
      </c>
      <c r="K221">
        <v>10.199999999999999</v>
      </c>
      <c r="L221">
        <v>-4.9000000000000004</v>
      </c>
      <c r="M221">
        <v>12.3</v>
      </c>
      <c r="N221">
        <v>1</v>
      </c>
      <c r="O221">
        <v>-0.2</v>
      </c>
      <c r="P221">
        <v>78.400000000000006</v>
      </c>
      <c r="Q221">
        <v>-1.3</v>
      </c>
      <c r="R221">
        <v>140.69999999999999</v>
      </c>
      <c r="S221">
        <v>15.9</v>
      </c>
      <c r="T221">
        <v>3.2</v>
      </c>
      <c r="U221">
        <v>8.9</v>
      </c>
      <c r="V221">
        <v>9.3000000000000007</v>
      </c>
      <c r="W221">
        <v>15.5</v>
      </c>
      <c r="X221">
        <v>3.7</v>
      </c>
      <c r="Y221">
        <v>3.2</v>
      </c>
      <c r="Z221">
        <v>22.2</v>
      </c>
      <c r="AA221">
        <v>27.1</v>
      </c>
      <c r="AB221">
        <v>-8.9</v>
      </c>
      <c r="AC221">
        <v>-5</v>
      </c>
      <c r="AD221">
        <v>-2</v>
      </c>
      <c r="AE221">
        <v>-0.4</v>
      </c>
      <c r="AF221">
        <v>125.5</v>
      </c>
      <c r="AG221">
        <v>90.2</v>
      </c>
      <c r="AH221">
        <v>-23.7</v>
      </c>
      <c r="AI221">
        <v>19.100000000000001</v>
      </c>
    </row>
    <row r="222" spans="1:35" x14ac:dyDescent="0.25">
      <c r="A222">
        <v>31816</v>
      </c>
      <c r="B222">
        <v>33.299999999999997</v>
      </c>
      <c r="C222">
        <v>3.2</v>
      </c>
      <c r="D222">
        <v>14.4</v>
      </c>
      <c r="E222">
        <v>9.5</v>
      </c>
      <c r="F222">
        <v>8</v>
      </c>
      <c r="G222">
        <v>3</v>
      </c>
      <c r="H222">
        <v>14.7</v>
      </c>
      <c r="I222">
        <v>22.4</v>
      </c>
      <c r="J222">
        <v>28.6</v>
      </c>
      <c r="K222">
        <v>10.199999999999999</v>
      </c>
      <c r="L222">
        <v>-4.9000000000000004</v>
      </c>
      <c r="M222">
        <v>12.3</v>
      </c>
      <c r="N222">
        <v>1</v>
      </c>
      <c r="O222">
        <v>-0.3</v>
      </c>
      <c r="P222">
        <v>78.400000000000006</v>
      </c>
      <c r="Q222">
        <v>-1.2</v>
      </c>
      <c r="R222">
        <v>141</v>
      </c>
      <c r="S222">
        <v>17.3</v>
      </c>
      <c r="T222">
        <v>3.4</v>
      </c>
      <c r="U222">
        <v>9.1</v>
      </c>
      <c r="V222">
        <v>9.5</v>
      </c>
      <c r="W222">
        <v>15.4</v>
      </c>
      <c r="X222">
        <v>3.6</v>
      </c>
      <c r="Y222">
        <v>3.1</v>
      </c>
      <c r="Z222">
        <v>22.3</v>
      </c>
      <c r="AA222">
        <v>27.2</v>
      </c>
      <c r="AB222">
        <v>-8.8000000000000007</v>
      </c>
      <c r="AC222">
        <v>-4.5</v>
      </c>
      <c r="AD222">
        <v>-2</v>
      </c>
      <c r="AE222">
        <v>-0.4</v>
      </c>
      <c r="AF222">
        <v>125.4</v>
      </c>
      <c r="AG222">
        <v>90.1</v>
      </c>
      <c r="AH222">
        <v>-23.9</v>
      </c>
      <c r="AI222">
        <v>18.399999999999999</v>
      </c>
    </row>
    <row r="223" spans="1:35" x14ac:dyDescent="0.25">
      <c r="A223">
        <v>31851</v>
      </c>
      <c r="B223">
        <v>33</v>
      </c>
      <c r="C223">
        <v>3.6</v>
      </c>
      <c r="D223">
        <v>14.1</v>
      </c>
      <c r="E223">
        <v>9.4</v>
      </c>
      <c r="F223">
        <v>11</v>
      </c>
      <c r="G223">
        <v>3.1</v>
      </c>
      <c r="H223">
        <v>14.8</v>
      </c>
      <c r="I223">
        <v>22.3</v>
      </c>
      <c r="J223">
        <v>28.9</v>
      </c>
      <c r="K223">
        <v>10.1</v>
      </c>
      <c r="L223">
        <v>-4.9000000000000004</v>
      </c>
      <c r="M223">
        <v>12.3</v>
      </c>
      <c r="N223">
        <v>1</v>
      </c>
      <c r="O223">
        <v>-0.3</v>
      </c>
      <c r="P223">
        <v>78.400000000000006</v>
      </c>
      <c r="Q223">
        <v>-1.2</v>
      </c>
      <c r="R223">
        <v>141</v>
      </c>
      <c r="S223">
        <v>17.5</v>
      </c>
      <c r="T223">
        <v>3.5</v>
      </c>
      <c r="U223">
        <v>8.9</v>
      </c>
      <c r="V223">
        <v>9.3000000000000007</v>
      </c>
      <c r="W223">
        <v>16.8</v>
      </c>
      <c r="X223">
        <v>3.4</v>
      </c>
      <c r="Y223">
        <v>3.1</v>
      </c>
      <c r="Z223">
        <v>22.3</v>
      </c>
      <c r="AA223">
        <v>28</v>
      </c>
      <c r="AB223">
        <v>-8.8000000000000007</v>
      </c>
      <c r="AC223">
        <v>-4.5999999999999996</v>
      </c>
      <c r="AD223">
        <v>-2</v>
      </c>
      <c r="AE223">
        <v>-0.4</v>
      </c>
      <c r="AF223">
        <v>125.4</v>
      </c>
      <c r="AG223">
        <v>90.1</v>
      </c>
      <c r="AH223">
        <v>-24.1</v>
      </c>
      <c r="AI223">
        <v>17.899999999999999</v>
      </c>
    </row>
    <row r="224" spans="1:35" x14ac:dyDescent="0.25">
      <c r="A224">
        <v>31887</v>
      </c>
      <c r="B224">
        <v>33.1</v>
      </c>
      <c r="C224">
        <v>3.2</v>
      </c>
      <c r="D224">
        <v>13.9</v>
      </c>
      <c r="E224">
        <v>9.4</v>
      </c>
      <c r="F224">
        <v>12.1</v>
      </c>
      <c r="G224">
        <v>3.1</v>
      </c>
      <c r="H224">
        <v>14.8</v>
      </c>
      <c r="I224">
        <v>23.6</v>
      </c>
      <c r="J224">
        <v>28.6</v>
      </c>
      <c r="K224">
        <v>10.1</v>
      </c>
      <c r="L224">
        <v>-5.2</v>
      </c>
      <c r="M224">
        <v>12.3</v>
      </c>
      <c r="N224">
        <v>1</v>
      </c>
      <c r="O224">
        <v>-0.4</v>
      </c>
      <c r="P224">
        <v>78.400000000000006</v>
      </c>
      <c r="Q224">
        <v>-1.2</v>
      </c>
      <c r="R224">
        <v>141.1</v>
      </c>
      <c r="S224">
        <v>17.5</v>
      </c>
      <c r="T224">
        <v>3.5</v>
      </c>
      <c r="U224">
        <v>9</v>
      </c>
      <c r="V224">
        <v>9.5</v>
      </c>
      <c r="W224">
        <v>20.5</v>
      </c>
      <c r="X224">
        <v>3.2</v>
      </c>
      <c r="Y224">
        <v>3.1</v>
      </c>
      <c r="Z224">
        <v>22.3</v>
      </c>
      <c r="AA224">
        <v>28.8</v>
      </c>
      <c r="AB224">
        <v>-8.6999999999999993</v>
      </c>
      <c r="AC224">
        <v>-4.7</v>
      </c>
      <c r="AD224">
        <v>-2</v>
      </c>
      <c r="AE224">
        <v>-0.4</v>
      </c>
      <c r="AF224">
        <v>125.4</v>
      </c>
      <c r="AG224">
        <v>90.1</v>
      </c>
      <c r="AH224">
        <v>-23.8</v>
      </c>
      <c r="AI224">
        <v>17.5</v>
      </c>
    </row>
    <row r="225" spans="1:35" x14ac:dyDescent="0.25">
      <c r="A225">
        <v>31922</v>
      </c>
      <c r="B225">
        <v>33.200000000000003</v>
      </c>
      <c r="C225">
        <v>3.2</v>
      </c>
      <c r="D225">
        <v>13.9</v>
      </c>
      <c r="E225">
        <v>9.6</v>
      </c>
      <c r="F225">
        <v>11.8</v>
      </c>
      <c r="G225">
        <v>3.3</v>
      </c>
      <c r="H225">
        <v>14.9</v>
      </c>
      <c r="I225">
        <v>23.5</v>
      </c>
      <c r="J225">
        <v>28.3</v>
      </c>
      <c r="K225">
        <v>10.4</v>
      </c>
      <c r="L225">
        <v>-5.4</v>
      </c>
      <c r="M225">
        <v>12.3</v>
      </c>
      <c r="N225">
        <v>1</v>
      </c>
      <c r="O225">
        <v>-0.4</v>
      </c>
      <c r="P225">
        <v>78.5</v>
      </c>
      <c r="Q225">
        <v>-1.6</v>
      </c>
      <c r="R225">
        <v>141</v>
      </c>
      <c r="S225">
        <v>17.399999999999999</v>
      </c>
      <c r="T225">
        <v>3.3</v>
      </c>
      <c r="U225">
        <v>9.8000000000000007</v>
      </c>
      <c r="V225">
        <v>9.6999999999999993</v>
      </c>
      <c r="W225">
        <v>20</v>
      </c>
      <c r="X225">
        <v>3.1</v>
      </c>
      <c r="Y225">
        <v>3.1</v>
      </c>
      <c r="Z225">
        <v>22.2</v>
      </c>
      <c r="AA225">
        <v>28.1</v>
      </c>
      <c r="AB225">
        <v>-8.8000000000000007</v>
      </c>
      <c r="AC225">
        <v>-4.8</v>
      </c>
      <c r="AD225">
        <v>-2</v>
      </c>
      <c r="AE225">
        <v>-0.4</v>
      </c>
      <c r="AF225">
        <v>125.3</v>
      </c>
      <c r="AG225">
        <v>90.1</v>
      </c>
      <c r="AH225">
        <v>-23.5</v>
      </c>
      <c r="AI225">
        <v>19.3</v>
      </c>
    </row>
    <row r="226" spans="1:35" x14ac:dyDescent="0.25">
      <c r="A226">
        <v>31957</v>
      </c>
      <c r="B226">
        <v>33.9</v>
      </c>
      <c r="C226">
        <v>3.1</v>
      </c>
      <c r="D226">
        <v>14.2</v>
      </c>
      <c r="E226">
        <v>9.5</v>
      </c>
      <c r="F226">
        <v>12.8</v>
      </c>
      <c r="G226">
        <v>3.5</v>
      </c>
      <c r="H226">
        <v>13.2</v>
      </c>
      <c r="I226">
        <v>23.2</v>
      </c>
      <c r="J226">
        <v>28.3</v>
      </c>
      <c r="K226">
        <v>10.199999999999999</v>
      </c>
      <c r="L226">
        <v>-5.4</v>
      </c>
      <c r="M226">
        <v>12.3</v>
      </c>
      <c r="N226">
        <v>1</v>
      </c>
      <c r="O226">
        <v>-0.2</v>
      </c>
      <c r="P226">
        <v>78.5</v>
      </c>
      <c r="Q226">
        <v>-1.5</v>
      </c>
      <c r="R226">
        <v>140.9</v>
      </c>
      <c r="S226">
        <v>17.899999999999999</v>
      </c>
      <c r="T226">
        <v>3.1</v>
      </c>
      <c r="U226">
        <v>9.5</v>
      </c>
      <c r="V226">
        <v>9.9</v>
      </c>
      <c r="W226">
        <v>18.7</v>
      </c>
      <c r="X226">
        <v>3</v>
      </c>
      <c r="Y226">
        <v>3.4</v>
      </c>
      <c r="Z226">
        <v>22.3</v>
      </c>
      <c r="AA226">
        <v>28</v>
      </c>
      <c r="AB226">
        <v>-8.8000000000000007</v>
      </c>
      <c r="AC226">
        <v>-4.4000000000000004</v>
      </c>
      <c r="AD226">
        <v>-2</v>
      </c>
      <c r="AE226">
        <v>-0.4</v>
      </c>
      <c r="AF226">
        <v>125.5</v>
      </c>
      <c r="AG226">
        <v>90.1</v>
      </c>
      <c r="AH226">
        <v>-23.8</v>
      </c>
      <c r="AI226">
        <v>18.600000000000001</v>
      </c>
    </row>
    <row r="227" spans="1:35" x14ac:dyDescent="0.25">
      <c r="A227">
        <v>31990</v>
      </c>
      <c r="B227">
        <v>31.1</v>
      </c>
      <c r="C227">
        <v>3.1</v>
      </c>
      <c r="D227">
        <v>14</v>
      </c>
      <c r="E227">
        <v>9.3000000000000007</v>
      </c>
      <c r="F227">
        <v>13.8</v>
      </c>
      <c r="G227">
        <v>3.5</v>
      </c>
      <c r="H227">
        <v>13.5</v>
      </c>
      <c r="I227">
        <v>23.1</v>
      </c>
      <c r="J227">
        <v>27.9</v>
      </c>
      <c r="K227">
        <v>10.1</v>
      </c>
      <c r="L227">
        <v>-5.9</v>
      </c>
      <c r="M227">
        <v>12.3</v>
      </c>
      <c r="N227">
        <v>1</v>
      </c>
      <c r="O227">
        <v>-0.3</v>
      </c>
      <c r="P227">
        <v>78.5</v>
      </c>
      <c r="Q227">
        <v>-1.4</v>
      </c>
      <c r="R227">
        <v>140.9</v>
      </c>
      <c r="S227">
        <v>17.8</v>
      </c>
      <c r="T227">
        <v>3.6</v>
      </c>
      <c r="U227">
        <v>9.4</v>
      </c>
      <c r="V227">
        <v>9.6</v>
      </c>
      <c r="W227">
        <v>17.2</v>
      </c>
      <c r="X227">
        <v>2.8</v>
      </c>
      <c r="Y227">
        <v>3.4</v>
      </c>
      <c r="Z227">
        <v>22.2</v>
      </c>
      <c r="AA227">
        <v>27.8</v>
      </c>
      <c r="AB227">
        <v>-8.5</v>
      </c>
      <c r="AC227">
        <v>-4.5</v>
      </c>
      <c r="AD227">
        <v>-1.9</v>
      </c>
      <c r="AE227">
        <v>-0.4</v>
      </c>
      <c r="AF227">
        <v>125.4</v>
      </c>
      <c r="AG227">
        <v>90.1</v>
      </c>
      <c r="AH227">
        <v>-23.9</v>
      </c>
      <c r="AI227">
        <v>18.2</v>
      </c>
    </row>
    <row r="228" spans="1:35" x14ac:dyDescent="0.25">
      <c r="A228">
        <v>32024</v>
      </c>
      <c r="B228">
        <v>31.8</v>
      </c>
      <c r="C228">
        <v>3.1</v>
      </c>
      <c r="D228">
        <v>14</v>
      </c>
      <c r="E228">
        <v>9.1999999999999993</v>
      </c>
      <c r="F228">
        <v>12.5</v>
      </c>
      <c r="G228">
        <v>3.7</v>
      </c>
      <c r="H228">
        <v>13.9</v>
      </c>
      <c r="I228">
        <v>23.1</v>
      </c>
      <c r="J228">
        <v>28.3</v>
      </c>
      <c r="K228">
        <v>10.5</v>
      </c>
      <c r="L228">
        <v>-5.8</v>
      </c>
      <c r="M228">
        <v>12.3</v>
      </c>
      <c r="N228">
        <v>1</v>
      </c>
      <c r="O228">
        <v>-0.3</v>
      </c>
      <c r="P228">
        <v>78.5</v>
      </c>
      <c r="Q228">
        <v>-1.4</v>
      </c>
      <c r="R228">
        <v>141</v>
      </c>
      <c r="S228">
        <v>16.8</v>
      </c>
      <c r="T228">
        <v>3.5</v>
      </c>
      <c r="U228">
        <v>9.6</v>
      </c>
      <c r="V228">
        <v>9.4</v>
      </c>
      <c r="W228">
        <v>15.8</v>
      </c>
      <c r="X228">
        <v>3.2</v>
      </c>
      <c r="Y228">
        <v>4.0999999999999996</v>
      </c>
      <c r="Z228">
        <v>22.3</v>
      </c>
      <c r="AA228">
        <v>28</v>
      </c>
      <c r="AB228">
        <v>-8.5</v>
      </c>
      <c r="AC228">
        <v>-4</v>
      </c>
      <c r="AD228">
        <v>-1.9</v>
      </c>
      <c r="AE228">
        <v>-0.3</v>
      </c>
      <c r="AF228">
        <v>125.4</v>
      </c>
      <c r="AG228">
        <v>90.1</v>
      </c>
      <c r="AH228">
        <v>-24.1</v>
      </c>
      <c r="AI228">
        <v>17.7</v>
      </c>
    </row>
    <row r="229" spans="1:35" x14ac:dyDescent="0.25">
      <c r="A229">
        <v>32058</v>
      </c>
      <c r="B229">
        <v>30.8</v>
      </c>
      <c r="C229">
        <v>3.1</v>
      </c>
      <c r="D229">
        <v>13.6</v>
      </c>
      <c r="E229">
        <v>9.4</v>
      </c>
      <c r="F229">
        <v>12.8</v>
      </c>
      <c r="G229">
        <v>3.7</v>
      </c>
      <c r="H229">
        <v>13.9</v>
      </c>
      <c r="I229">
        <v>22.8</v>
      </c>
      <c r="J229">
        <v>28.1</v>
      </c>
      <c r="K229">
        <v>10.5</v>
      </c>
      <c r="L229">
        <v>-5.7</v>
      </c>
      <c r="M229">
        <v>12.3</v>
      </c>
      <c r="N229">
        <v>1</v>
      </c>
      <c r="O229">
        <v>-0.3</v>
      </c>
      <c r="P229">
        <v>78.5</v>
      </c>
      <c r="Q229">
        <v>-1.3</v>
      </c>
      <c r="R229">
        <v>140.9</v>
      </c>
      <c r="S229">
        <v>16.7</v>
      </c>
      <c r="T229">
        <v>3.5</v>
      </c>
      <c r="U229">
        <v>9.4</v>
      </c>
      <c r="V229">
        <v>9.4</v>
      </c>
      <c r="W229">
        <v>15.5</v>
      </c>
      <c r="X229">
        <v>3.5</v>
      </c>
      <c r="Y229">
        <v>4</v>
      </c>
      <c r="Z229">
        <v>22.3</v>
      </c>
      <c r="AA229">
        <v>28.6</v>
      </c>
      <c r="AB229">
        <v>-8.6</v>
      </c>
      <c r="AC229">
        <v>-4.2</v>
      </c>
      <c r="AD229">
        <v>-1.9</v>
      </c>
      <c r="AE229">
        <v>-0.3</v>
      </c>
      <c r="AF229">
        <v>125.5</v>
      </c>
      <c r="AG229">
        <v>90.2</v>
      </c>
      <c r="AH229">
        <v>-24.2</v>
      </c>
      <c r="AI229">
        <v>17.3</v>
      </c>
    </row>
    <row r="230" spans="1:35" x14ac:dyDescent="0.25">
      <c r="A230">
        <v>32093</v>
      </c>
      <c r="B230">
        <v>31</v>
      </c>
      <c r="C230">
        <v>3.2</v>
      </c>
      <c r="D230">
        <v>13</v>
      </c>
      <c r="E230">
        <v>9.5</v>
      </c>
      <c r="F230">
        <v>12.9</v>
      </c>
      <c r="G230">
        <v>3.6</v>
      </c>
      <c r="H230">
        <v>14.5</v>
      </c>
      <c r="I230">
        <v>22.5</v>
      </c>
      <c r="J230">
        <v>28</v>
      </c>
      <c r="K230">
        <v>10.5</v>
      </c>
      <c r="L230">
        <v>-5.6</v>
      </c>
      <c r="M230">
        <v>12.3</v>
      </c>
      <c r="N230">
        <v>1</v>
      </c>
      <c r="O230">
        <v>-0.4</v>
      </c>
      <c r="P230">
        <v>78.5</v>
      </c>
      <c r="Q230">
        <v>-1.3</v>
      </c>
      <c r="R230">
        <v>140.9</v>
      </c>
      <c r="S230">
        <v>16.8</v>
      </c>
      <c r="T230">
        <v>3.7</v>
      </c>
      <c r="U230">
        <v>8.6</v>
      </c>
      <c r="V230">
        <v>9.6999999999999993</v>
      </c>
      <c r="W230">
        <v>15.5</v>
      </c>
      <c r="X230">
        <v>3.4</v>
      </c>
      <c r="Y230">
        <v>3.6</v>
      </c>
      <c r="Z230">
        <v>22.4</v>
      </c>
      <c r="AA230">
        <v>27.7</v>
      </c>
      <c r="AB230">
        <v>-8.6</v>
      </c>
      <c r="AC230">
        <v>-4.4000000000000004</v>
      </c>
      <c r="AD230">
        <v>-1.9</v>
      </c>
      <c r="AE230">
        <v>-0.3</v>
      </c>
      <c r="AF230">
        <v>125.6</v>
      </c>
      <c r="AG230">
        <v>90.2</v>
      </c>
      <c r="AH230">
        <v>-24.3</v>
      </c>
      <c r="AI230">
        <v>17</v>
      </c>
    </row>
    <row r="231" spans="1:35" x14ac:dyDescent="0.25">
      <c r="A231">
        <v>32127</v>
      </c>
      <c r="B231">
        <v>30.5</v>
      </c>
      <c r="C231">
        <v>3.4</v>
      </c>
      <c r="D231">
        <v>13.2</v>
      </c>
      <c r="E231">
        <v>9.4</v>
      </c>
      <c r="F231">
        <v>12</v>
      </c>
      <c r="G231">
        <v>3.4</v>
      </c>
      <c r="H231">
        <v>15</v>
      </c>
      <c r="I231">
        <v>22.4</v>
      </c>
      <c r="J231">
        <v>28.1</v>
      </c>
      <c r="K231">
        <v>10.3</v>
      </c>
      <c r="L231">
        <v>-5.5</v>
      </c>
      <c r="M231">
        <v>12.3</v>
      </c>
      <c r="N231">
        <v>1</v>
      </c>
      <c r="O231">
        <v>-0.4</v>
      </c>
      <c r="P231">
        <v>78.5</v>
      </c>
      <c r="Q231">
        <v>-1.4</v>
      </c>
      <c r="R231">
        <v>140.80000000000001</v>
      </c>
      <c r="S231">
        <v>15.3</v>
      </c>
      <c r="T231">
        <v>3.5</v>
      </c>
      <c r="U231">
        <v>8.8000000000000007</v>
      </c>
      <c r="V231">
        <v>9.6999999999999993</v>
      </c>
      <c r="W231">
        <v>16</v>
      </c>
      <c r="X231">
        <v>3.4</v>
      </c>
      <c r="Y231">
        <v>4.0999999999999996</v>
      </c>
      <c r="Z231">
        <v>22.4</v>
      </c>
      <c r="AA231">
        <v>27.7</v>
      </c>
      <c r="AB231">
        <v>-8.6</v>
      </c>
      <c r="AC231">
        <v>-4</v>
      </c>
      <c r="AD231">
        <v>-1.9</v>
      </c>
      <c r="AE231">
        <v>-0.3</v>
      </c>
      <c r="AF231">
        <v>125.6</v>
      </c>
      <c r="AG231">
        <v>90.2</v>
      </c>
      <c r="AH231">
        <v>-24.5</v>
      </c>
      <c r="AI231">
        <v>16.899999999999999</v>
      </c>
    </row>
    <row r="232" spans="1:35" x14ac:dyDescent="0.25">
      <c r="A232">
        <v>32161</v>
      </c>
      <c r="B232">
        <v>31.7</v>
      </c>
      <c r="C232">
        <v>3.5</v>
      </c>
      <c r="D232">
        <v>14.1</v>
      </c>
      <c r="E232">
        <v>9.6</v>
      </c>
      <c r="F232">
        <v>12.8</v>
      </c>
      <c r="G232">
        <v>3.5</v>
      </c>
      <c r="H232">
        <v>15.4</v>
      </c>
      <c r="I232">
        <v>22.3</v>
      </c>
      <c r="J232">
        <v>28.1</v>
      </c>
      <c r="K232">
        <v>10.3</v>
      </c>
      <c r="L232">
        <v>-5.5</v>
      </c>
      <c r="M232">
        <v>12.3</v>
      </c>
      <c r="N232">
        <v>1</v>
      </c>
      <c r="O232">
        <v>0.4</v>
      </c>
      <c r="P232">
        <v>78.5</v>
      </c>
      <c r="Q232">
        <v>-2</v>
      </c>
      <c r="R232">
        <v>141.80000000000001</v>
      </c>
      <c r="S232">
        <v>15</v>
      </c>
      <c r="T232">
        <v>3.9</v>
      </c>
      <c r="U232">
        <v>8.8000000000000007</v>
      </c>
      <c r="V232">
        <v>9.5</v>
      </c>
      <c r="W232">
        <v>16.3</v>
      </c>
      <c r="X232">
        <v>3.7</v>
      </c>
      <c r="Y232">
        <v>3.9</v>
      </c>
      <c r="Z232">
        <v>22.3</v>
      </c>
      <c r="AA232">
        <v>27.9</v>
      </c>
      <c r="AB232">
        <v>-8.6999999999999993</v>
      </c>
      <c r="AC232">
        <v>-4.2</v>
      </c>
      <c r="AD232">
        <v>-1.9</v>
      </c>
      <c r="AE232">
        <v>-0.3</v>
      </c>
      <c r="AF232">
        <v>126</v>
      </c>
      <c r="AG232">
        <v>90.2</v>
      </c>
      <c r="AH232">
        <v>-25.1</v>
      </c>
      <c r="AI232">
        <v>17.100000000000001</v>
      </c>
    </row>
    <row r="233" spans="1:35" x14ac:dyDescent="0.25">
      <c r="A233">
        <v>32196</v>
      </c>
      <c r="B233">
        <v>31.6</v>
      </c>
      <c r="C233">
        <v>3.7</v>
      </c>
      <c r="D233">
        <v>12</v>
      </c>
      <c r="E233">
        <v>8.9</v>
      </c>
      <c r="F233">
        <v>12.7</v>
      </c>
      <c r="G233">
        <v>3.4</v>
      </c>
      <c r="H233">
        <v>15.7</v>
      </c>
      <c r="I233">
        <v>22.4</v>
      </c>
      <c r="J233">
        <v>28.3</v>
      </c>
      <c r="K233">
        <v>10.3</v>
      </c>
      <c r="L233">
        <v>-5.5</v>
      </c>
      <c r="M233">
        <v>12.3</v>
      </c>
      <c r="N233">
        <v>1</v>
      </c>
      <c r="O233">
        <v>1.1000000000000001</v>
      </c>
      <c r="P233">
        <v>78.5</v>
      </c>
      <c r="Q233">
        <v>-2.9</v>
      </c>
      <c r="R233">
        <v>143</v>
      </c>
      <c r="S233">
        <v>15.5</v>
      </c>
      <c r="T233">
        <v>4.4000000000000004</v>
      </c>
      <c r="U233">
        <v>9.6999999999999993</v>
      </c>
      <c r="V233">
        <v>8.9</v>
      </c>
      <c r="W233">
        <v>17.8</v>
      </c>
      <c r="X233">
        <v>3.7</v>
      </c>
      <c r="Y233">
        <v>4.8</v>
      </c>
      <c r="Z233">
        <v>22</v>
      </c>
      <c r="AA233">
        <v>28.4</v>
      </c>
      <c r="AB233">
        <v>-8.5</v>
      </c>
      <c r="AC233">
        <v>-4.3</v>
      </c>
      <c r="AD233">
        <v>-2</v>
      </c>
      <c r="AE233">
        <v>-0.3</v>
      </c>
      <c r="AF233">
        <v>126.2</v>
      </c>
      <c r="AG233">
        <v>90.1</v>
      </c>
      <c r="AH233">
        <v>-25.2</v>
      </c>
      <c r="AI233">
        <v>16.600000000000001</v>
      </c>
    </row>
    <row r="234" spans="1:35" x14ac:dyDescent="0.25">
      <c r="A234">
        <v>32231</v>
      </c>
      <c r="B234">
        <v>32.700000000000003</v>
      </c>
      <c r="C234">
        <v>4.9000000000000004</v>
      </c>
      <c r="D234">
        <v>13.1</v>
      </c>
      <c r="E234">
        <v>9</v>
      </c>
      <c r="F234">
        <v>14.5</v>
      </c>
      <c r="G234">
        <v>4.3</v>
      </c>
      <c r="H234">
        <v>17.3</v>
      </c>
      <c r="I234">
        <v>21.3</v>
      </c>
      <c r="J234">
        <v>29.1</v>
      </c>
      <c r="K234">
        <v>10.6</v>
      </c>
      <c r="L234">
        <v>-5.4</v>
      </c>
      <c r="M234">
        <v>12.3</v>
      </c>
      <c r="N234">
        <v>1</v>
      </c>
      <c r="O234">
        <v>2</v>
      </c>
      <c r="P234">
        <v>78.5</v>
      </c>
      <c r="Q234">
        <v>-3.7</v>
      </c>
      <c r="R234">
        <v>143.9</v>
      </c>
      <c r="S234">
        <v>18.100000000000001</v>
      </c>
      <c r="T234">
        <v>5.7</v>
      </c>
      <c r="U234">
        <v>11.8</v>
      </c>
      <c r="V234">
        <v>9</v>
      </c>
      <c r="W234">
        <v>19.3</v>
      </c>
      <c r="X234">
        <v>3.7</v>
      </c>
      <c r="Y234">
        <v>7</v>
      </c>
      <c r="Z234">
        <v>20.8</v>
      </c>
      <c r="AA234">
        <v>29.8</v>
      </c>
      <c r="AB234">
        <v>-6.8</v>
      </c>
      <c r="AC234">
        <v>-4.5</v>
      </c>
      <c r="AD234">
        <v>-2</v>
      </c>
      <c r="AE234">
        <v>-0.3</v>
      </c>
      <c r="AF234">
        <v>127.3</v>
      </c>
      <c r="AG234">
        <v>90.1</v>
      </c>
      <c r="AH234">
        <v>-25.4</v>
      </c>
      <c r="AI234">
        <v>15.3</v>
      </c>
    </row>
    <row r="235" spans="1:35" x14ac:dyDescent="0.25">
      <c r="A235">
        <v>32266</v>
      </c>
      <c r="B235">
        <v>35.200000000000003</v>
      </c>
      <c r="C235">
        <v>6</v>
      </c>
      <c r="D235">
        <v>14.7</v>
      </c>
      <c r="E235">
        <v>8.9</v>
      </c>
      <c r="F235">
        <v>17.399999999999999</v>
      </c>
      <c r="G235">
        <v>4.3</v>
      </c>
      <c r="H235">
        <v>20</v>
      </c>
      <c r="I235">
        <v>20.100000000000001</v>
      </c>
      <c r="J235">
        <v>31.1</v>
      </c>
      <c r="K235">
        <v>12.3</v>
      </c>
      <c r="L235">
        <v>-5.3</v>
      </c>
      <c r="M235">
        <v>12.3</v>
      </c>
      <c r="N235">
        <v>1</v>
      </c>
      <c r="O235">
        <v>1.8</v>
      </c>
      <c r="P235">
        <v>78.400000000000006</v>
      </c>
      <c r="Q235">
        <v>-4.2</v>
      </c>
      <c r="R235">
        <v>145.1</v>
      </c>
      <c r="S235">
        <v>21.2</v>
      </c>
      <c r="T235">
        <v>6.9</v>
      </c>
      <c r="U235">
        <v>14.9</v>
      </c>
      <c r="V235">
        <v>9.1999999999999993</v>
      </c>
      <c r="W235">
        <v>22.6</v>
      </c>
      <c r="X235">
        <v>4.2</v>
      </c>
      <c r="Y235">
        <v>10.1</v>
      </c>
      <c r="Z235">
        <v>19.399999999999999</v>
      </c>
      <c r="AA235">
        <v>32.299999999999997</v>
      </c>
      <c r="AB235">
        <v>-2.7</v>
      </c>
      <c r="AC235">
        <v>-4.7</v>
      </c>
      <c r="AD235">
        <v>-2</v>
      </c>
      <c r="AE235">
        <v>-0.3</v>
      </c>
      <c r="AF235">
        <v>127.8</v>
      </c>
      <c r="AG235">
        <v>90.1</v>
      </c>
      <c r="AH235">
        <v>-26</v>
      </c>
      <c r="AI235">
        <v>13.8</v>
      </c>
    </row>
    <row r="236" spans="1:35" x14ac:dyDescent="0.25">
      <c r="A236">
        <v>32301</v>
      </c>
      <c r="B236">
        <v>38.5</v>
      </c>
      <c r="C236">
        <v>7.4</v>
      </c>
      <c r="D236">
        <v>18.5</v>
      </c>
      <c r="E236">
        <v>8.9</v>
      </c>
      <c r="F236">
        <v>22.4</v>
      </c>
      <c r="G236">
        <v>4.4000000000000004</v>
      </c>
      <c r="H236">
        <v>23.7</v>
      </c>
      <c r="I236">
        <v>18.399999999999999</v>
      </c>
      <c r="J236">
        <v>34.5</v>
      </c>
      <c r="K236">
        <v>14.3</v>
      </c>
      <c r="L236">
        <v>-4.9000000000000004</v>
      </c>
      <c r="M236">
        <v>12.3</v>
      </c>
      <c r="N236">
        <v>1</v>
      </c>
      <c r="O236">
        <v>1.7</v>
      </c>
      <c r="P236">
        <v>78.400000000000006</v>
      </c>
      <c r="Q236">
        <v>-4.7</v>
      </c>
      <c r="R236">
        <v>145.5</v>
      </c>
      <c r="S236">
        <v>24.9</v>
      </c>
      <c r="T236">
        <v>8.8000000000000007</v>
      </c>
      <c r="U236">
        <v>15.6</v>
      </c>
      <c r="V236">
        <v>9.4</v>
      </c>
      <c r="W236">
        <v>27.2</v>
      </c>
      <c r="X236">
        <v>5</v>
      </c>
      <c r="Y236">
        <v>14.1</v>
      </c>
      <c r="Z236">
        <v>17.5</v>
      </c>
      <c r="AA236">
        <v>35.299999999999997</v>
      </c>
      <c r="AB236">
        <v>2.9</v>
      </c>
      <c r="AC236">
        <v>-4.7</v>
      </c>
      <c r="AD236">
        <v>-2</v>
      </c>
      <c r="AE236">
        <v>-0.4</v>
      </c>
      <c r="AF236">
        <v>128.19999999999999</v>
      </c>
      <c r="AG236">
        <v>90.1</v>
      </c>
      <c r="AH236">
        <v>-26.3</v>
      </c>
      <c r="AI236">
        <v>14.8</v>
      </c>
    </row>
    <row r="237" spans="1:35" x14ac:dyDescent="0.25">
      <c r="A237">
        <v>32335</v>
      </c>
      <c r="B237">
        <v>42</v>
      </c>
      <c r="C237">
        <v>9.6999999999999993</v>
      </c>
      <c r="D237">
        <v>24</v>
      </c>
      <c r="E237">
        <v>9.1</v>
      </c>
      <c r="F237">
        <v>28.1</v>
      </c>
      <c r="G237">
        <v>5.5</v>
      </c>
      <c r="H237">
        <v>27.6</v>
      </c>
      <c r="I237">
        <v>16.8</v>
      </c>
      <c r="J237">
        <v>37</v>
      </c>
      <c r="K237">
        <v>17.3</v>
      </c>
      <c r="L237">
        <v>-4.9000000000000004</v>
      </c>
      <c r="M237">
        <v>12.3</v>
      </c>
      <c r="N237">
        <v>1</v>
      </c>
      <c r="O237">
        <v>1.6</v>
      </c>
      <c r="P237">
        <v>78.400000000000006</v>
      </c>
      <c r="Q237">
        <v>-5</v>
      </c>
      <c r="R237">
        <v>145.9</v>
      </c>
      <c r="S237">
        <v>28.5</v>
      </c>
      <c r="T237">
        <v>11.9</v>
      </c>
      <c r="U237">
        <v>21.7</v>
      </c>
      <c r="V237">
        <v>10</v>
      </c>
      <c r="W237">
        <v>32.200000000000003</v>
      </c>
      <c r="X237">
        <v>6.2</v>
      </c>
      <c r="Y237">
        <v>18.5</v>
      </c>
      <c r="Z237">
        <v>15.4</v>
      </c>
      <c r="AA237">
        <v>38</v>
      </c>
      <c r="AB237">
        <v>9.4</v>
      </c>
      <c r="AC237">
        <v>-4.7</v>
      </c>
      <c r="AD237">
        <v>-2</v>
      </c>
      <c r="AE237">
        <v>-0.3</v>
      </c>
      <c r="AF237">
        <v>128.69999999999999</v>
      </c>
      <c r="AG237">
        <v>90.1</v>
      </c>
      <c r="AH237">
        <v>-26.1</v>
      </c>
      <c r="AI237">
        <v>14.8</v>
      </c>
    </row>
    <row r="238" spans="1:35" x14ac:dyDescent="0.25">
      <c r="A238">
        <v>32371</v>
      </c>
      <c r="B238">
        <v>45.8</v>
      </c>
      <c r="C238">
        <v>12.9</v>
      </c>
      <c r="D238">
        <v>29.4</v>
      </c>
      <c r="E238">
        <v>9.5</v>
      </c>
      <c r="F238">
        <v>32.1</v>
      </c>
      <c r="G238">
        <v>6.4</v>
      </c>
      <c r="H238">
        <v>32.200000000000003</v>
      </c>
      <c r="I238">
        <v>14.7</v>
      </c>
      <c r="J238">
        <v>40</v>
      </c>
      <c r="K238">
        <v>21.3</v>
      </c>
      <c r="L238">
        <v>-4.0999999999999996</v>
      </c>
      <c r="M238">
        <v>12.2</v>
      </c>
      <c r="N238">
        <v>1</v>
      </c>
      <c r="O238">
        <v>2.2999999999999998</v>
      </c>
      <c r="P238">
        <v>78.400000000000006</v>
      </c>
      <c r="Q238">
        <v>-5.3</v>
      </c>
      <c r="R238">
        <v>146.30000000000001</v>
      </c>
      <c r="S238">
        <v>31.8</v>
      </c>
      <c r="T238">
        <v>15.6</v>
      </c>
      <c r="U238">
        <v>27.2</v>
      </c>
      <c r="V238">
        <v>10.199999999999999</v>
      </c>
      <c r="W238">
        <v>37.200000000000003</v>
      </c>
      <c r="X238">
        <v>7.7</v>
      </c>
      <c r="Y238">
        <v>23.4</v>
      </c>
      <c r="Z238">
        <v>13.3</v>
      </c>
      <c r="AA238">
        <v>40.799999999999997</v>
      </c>
      <c r="AB238">
        <v>16.100000000000001</v>
      </c>
      <c r="AC238">
        <v>-4.5999999999999996</v>
      </c>
      <c r="AD238">
        <v>-2</v>
      </c>
      <c r="AE238">
        <v>-0.4</v>
      </c>
      <c r="AF238">
        <v>128.19999999999999</v>
      </c>
      <c r="AG238">
        <v>90.1</v>
      </c>
      <c r="AH238">
        <v>-26.1</v>
      </c>
      <c r="AI238">
        <v>14.9</v>
      </c>
    </row>
    <row r="239" spans="1:35" x14ac:dyDescent="0.25">
      <c r="A239">
        <v>32406</v>
      </c>
      <c r="B239">
        <v>49.3</v>
      </c>
      <c r="C239">
        <v>17.100000000000001</v>
      </c>
      <c r="D239">
        <v>35.700000000000003</v>
      </c>
      <c r="E239">
        <v>10.5</v>
      </c>
      <c r="F239">
        <v>36.700000000000003</v>
      </c>
      <c r="G239">
        <v>8</v>
      </c>
      <c r="H239">
        <v>37.299999999999997</v>
      </c>
      <c r="I239">
        <v>12.9</v>
      </c>
      <c r="J239">
        <v>42.4</v>
      </c>
      <c r="K239">
        <v>25.6</v>
      </c>
      <c r="L239">
        <v>-3.7</v>
      </c>
      <c r="M239">
        <v>12.3</v>
      </c>
      <c r="N239">
        <v>1</v>
      </c>
      <c r="O239">
        <v>3.1</v>
      </c>
      <c r="P239">
        <v>78.400000000000006</v>
      </c>
      <c r="Q239">
        <v>-4.7</v>
      </c>
      <c r="R239">
        <v>145.6</v>
      </c>
      <c r="S239">
        <v>35</v>
      </c>
      <c r="T239">
        <v>20</v>
      </c>
      <c r="U239">
        <v>32.6</v>
      </c>
      <c r="V239">
        <v>11.6</v>
      </c>
      <c r="W239">
        <v>42.6</v>
      </c>
      <c r="X239">
        <v>9.4</v>
      </c>
      <c r="Y239">
        <v>28.3</v>
      </c>
      <c r="Z239">
        <v>11.6</v>
      </c>
      <c r="AA239">
        <v>43.8</v>
      </c>
      <c r="AB239">
        <v>22.7</v>
      </c>
      <c r="AC239">
        <v>-4.5</v>
      </c>
      <c r="AD239">
        <v>-2</v>
      </c>
      <c r="AE239">
        <v>-0.3</v>
      </c>
      <c r="AF239">
        <v>128</v>
      </c>
      <c r="AG239">
        <v>90.1</v>
      </c>
      <c r="AH239">
        <v>-26</v>
      </c>
      <c r="AI239">
        <v>15.1</v>
      </c>
    </row>
    <row r="240" spans="1:35" x14ac:dyDescent="0.25">
      <c r="A240">
        <v>32441</v>
      </c>
      <c r="B240">
        <v>52.4</v>
      </c>
      <c r="C240">
        <v>21.6</v>
      </c>
      <c r="D240">
        <v>40.4</v>
      </c>
      <c r="E240">
        <v>12.9</v>
      </c>
      <c r="F240">
        <v>42.1</v>
      </c>
      <c r="G240">
        <v>10.5</v>
      </c>
      <c r="H240">
        <v>40.6</v>
      </c>
      <c r="I240">
        <v>11.1</v>
      </c>
      <c r="J240">
        <v>45</v>
      </c>
      <c r="K240">
        <v>30.1</v>
      </c>
      <c r="L240">
        <v>-4.0999999999999996</v>
      </c>
      <c r="M240">
        <v>12.3</v>
      </c>
      <c r="N240">
        <v>1</v>
      </c>
      <c r="O240">
        <v>2.6</v>
      </c>
      <c r="P240">
        <v>78.400000000000006</v>
      </c>
      <c r="Q240">
        <v>-4.0999999999999996</v>
      </c>
      <c r="R240">
        <v>145.1</v>
      </c>
      <c r="S240">
        <v>37.9</v>
      </c>
      <c r="T240">
        <v>24.6</v>
      </c>
      <c r="U240">
        <v>37.4</v>
      </c>
      <c r="V240">
        <v>14.6</v>
      </c>
      <c r="W240">
        <v>47.4</v>
      </c>
      <c r="X240">
        <v>12</v>
      </c>
      <c r="Y240">
        <v>33</v>
      </c>
      <c r="Z240">
        <v>10.1</v>
      </c>
      <c r="AA240">
        <v>46.2</v>
      </c>
      <c r="AB240">
        <v>28.8</v>
      </c>
      <c r="AC240">
        <v>-4.4000000000000004</v>
      </c>
      <c r="AD240">
        <v>-2</v>
      </c>
      <c r="AE240">
        <v>-0.4</v>
      </c>
      <c r="AF240">
        <v>128.5</v>
      </c>
      <c r="AG240">
        <v>90.1</v>
      </c>
      <c r="AH240">
        <v>-26.3</v>
      </c>
      <c r="AI240">
        <v>15.7</v>
      </c>
    </row>
    <row r="241" spans="1:35" x14ac:dyDescent="0.25">
      <c r="A241">
        <v>32475</v>
      </c>
      <c r="B241">
        <v>55.5</v>
      </c>
      <c r="C241">
        <v>26</v>
      </c>
      <c r="D241">
        <v>44.5</v>
      </c>
      <c r="E241">
        <v>16.100000000000001</v>
      </c>
      <c r="F241">
        <v>46.8</v>
      </c>
      <c r="G241">
        <v>13.6</v>
      </c>
      <c r="H241">
        <v>45.4</v>
      </c>
      <c r="I241">
        <v>9.6999999999999993</v>
      </c>
      <c r="J241">
        <v>47.1</v>
      </c>
      <c r="K241">
        <v>34.1</v>
      </c>
      <c r="L241">
        <v>-3.5</v>
      </c>
      <c r="M241">
        <v>12.3</v>
      </c>
      <c r="N241">
        <v>1</v>
      </c>
      <c r="O241">
        <v>2.9</v>
      </c>
      <c r="P241">
        <v>78.400000000000006</v>
      </c>
      <c r="Q241">
        <v>-3.8</v>
      </c>
      <c r="R241">
        <v>144.5</v>
      </c>
      <c r="S241">
        <v>40.5</v>
      </c>
      <c r="T241">
        <v>28.9</v>
      </c>
      <c r="U241">
        <v>41.3</v>
      </c>
      <c r="V241">
        <v>18.600000000000001</v>
      </c>
      <c r="W241">
        <v>51.6</v>
      </c>
      <c r="X241">
        <v>16</v>
      </c>
      <c r="Y241">
        <v>37.4</v>
      </c>
      <c r="Z241">
        <v>8.9</v>
      </c>
      <c r="AA241">
        <v>48.5</v>
      </c>
      <c r="AB241">
        <v>34.200000000000003</v>
      </c>
      <c r="AC241">
        <v>-4.2</v>
      </c>
      <c r="AD241">
        <v>-2</v>
      </c>
      <c r="AE241">
        <v>-0.4</v>
      </c>
      <c r="AF241">
        <v>128.19999999999999</v>
      </c>
      <c r="AG241">
        <v>90</v>
      </c>
      <c r="AH241">
        <v>-26.1</v>
      </c>
      <c r="AI241">
        <v>15.4</v>
      </c>
    </row>
    <row r="242" spans="1:35" x14ac:dyDescent="0.25">
      <c r="A242">
        <v>32510</v>
      </c>
      <c r="B242">
        <v>55.8</v>
      </c>
      <c r="C242">
        <v>30.4</v>
      </c>
      <c r="D242">
        <v>47.9</v>
      </c>
      <c r="E242">
        <v>20.3</v>
      </c>
      <c r="F242">
        <v>51.1</v>
      </c>
      <c r="G242">
        <v>18.2</v>
      </c>
      <c r="H242">
        <v>48.2</v>
      </c>
      <c r="I242">
        <v>8.6999999999999993</v>
      </c>
      <c r="J242">
        <v>49.2</v>
      </c>
      <c r="K242">
        <v>37.799999999999997</v>
      </c>
      <c r="L242">
        <v>-3.4</v>
      </c>
      <c r="M242">
        <v>12.3</v>
      </c>
      <c r="N242">
        <v>1</v>
      </c>
      <c r="O242">
        <v>2.5</v>
      </c>
      <c r="P242">
        <v>78.400000000000006</v>
      </c>
      <c r="Q242">
        <v>-4.3</v>
      </c>
      <c r="R242">
        <v>144.4</v>
      </c>
      <c r="S242">
        <v>42.7</v>
      </c>
      <c r="T242">
        <v>32.9</v>
      </c>
      <c r="U242">
        <v>45.3</v>
      </c>
      <c r="V242">
        <v>22.9</v>
      </c>
      <c r="W242">
        <v>54.6</v>
      </c>
      <c r="X242">
        <v>21.2</v>
      </c>
      <c r="Y242">
        <v>41.1</v>
      </c>
      <c r="Z242">
        <v>8.5</v>
      </c>
      <c r="AA242">
        <v>51.4</v>
      </c>
      <c r="AB242">
        <v>39</v>
      </c>
      <c r="AC242">
        <v>-4</v>
      </c>
      <c r="AD242">
        <v>-2</v>
      </c>
      <c r="AE242">
        <v>-0.4</v>
      </c>
      <c r="AF242">
        <v>127.9</v>
      </c>
      <c r="AG242">
        <v>90</v>
      </c>
      <c r="AH242">
        <v>-26</v>
      </c>
      <c r="AI242">
        <v>15.3</v>
      </c>
    </row>
    <row r="243" spans="1:35" x14ac:dyDescent="0.25">
      <c r="A243">
        <v>32543</v>
      </c>
      <c r="B243">
        <v>58.6</v>
      </c>
      <c r="C243">
        <v>34.1</v>
      </c>
      <c r="D243">
        <v>50.4</v>
      </c>
      <c r="E243">
        <v>24.7</v>
      </c>
      <c r="F243">
        <v>54.7</v>
      </c>
      <c r="G243">
        <v>23.4</v>
      </c>
      <c r="H243">
        <v>52.1</v>
      </c>
      <c r="I243">
        <v>8</v>
      </c>
      <c r="J243">
        <v>51</v>
      </c>
      <c r="K243">
        <v>41.2</v>
      </c>
      <c r="L243">
        <v>-4.4000000000000004</v>
      </c>
      <c r="M243">
        <v>12.3</v>
      </c>
      <c r="N243">
        <v>1</v>
      </c>
      <c r="O243">
        <v>2.2000000000000002</v>
      </c>
      <c r="P243">
        <v>78.400000000000006</v>
      </c>
      <c r="Q243">
        <v>-3.8</v>
      </c>
      <c r="R243">
        <v>144.80000000000001</v>
      </c>
      <c r="S243">
        <v>46.1</v>
      </c>
      <c r="T243">
        <v>36.200000000000003</v>
      </c>
      <c r="U243">
        <v>47.2</v>
      </c>
      <c r="V243">
        <v>27.1</v>
      </c>
      <c r="W243">
        <v>57.7</v>
      </c>
      <c r="X243">
        <v>26.3</v>
      </c>
      <c r="Y243">
        <v>43.9</v>
      </c>
      <c r="Z243">
        <v>8.5</v>
      </c>
      <c r="AA243">
        <v>52.3</v>
      </c>
      <c r="AB243">
        <v>43.2</v>
      </c>
      <c r="AC243">
        <v>-4.2</v>
      </c>
      <c r="AD243">
        <v>-2</v>
      </c>
      <c r="AE243">
        <v>-0.4</v>
      </c>
      <c r="AF243">
        <v>128.4</v>
      </c>
      <c r="AG243">
        <v>90</v>
      </c>
      <c r="AH243">
        <v>-26.1</v>
      </c>
      <c r="AI243">
        <v>15.7</v>
      </c>
    </row>
    <row r="244" spans="1:35" x14ac:dyDescent="0.25">
      <c r="A244">
        <v>32577</v>
      </c>
      <c r="B244">
        <v>60.2</v>
      </c>
      <c r="C244">
        <v>37.200000000000003</v>
      </c>
      <c r="D244">
        <v>53.4</v>
      </c>
      <c r="E244">
        <v>28.9</v>
      </c>
      <c r="F244">
        <v>57.8</v>
      </c>
      <c r="G244">
        <v>28.5</v>
      </c>
      <c r="H244">
        <v>54.4</v>
      </c>
      <c r="I244">
        <v>8.5</v>
      </c>
      <c r="J244">
        <v>53.5</v>
      </c>
      <c r="K244">
        <v>44.1</v>
      </c>
      <c r="L244">
        <v>-4.0999999999999996</v>
      </c>
      <c r="M244">
        <v>12.3</v>
      </c>
      <c r="N244">
        <v>1</v>
      </c>
      <c r="O244">
        <v>1.9</v>
      </c>
      <c r="P244">
        <v>78.400000000000006</v>
      </c>
      <c r="Q244">
        <v>-3.7</v>
      </c>
      <c r="R244">
        <v>144.4</v>
      </c>
      <c r="S244">
        <v>48</v>
      </c>
      <c r="T244">
        <v>39.1</v>
      </c>
      <c r="U244">
        <v>50.4</v>
      </c>
      <c r="V244">
        <v>31.1</v>
      </c>
      <c r="W244">
        <v>60</v>
      </c>
      <c r="X244">
        <v>31.2</v>
      </c>
      <c r="Y244">
        <v>47</v>
      </c>
      <c r="Z244">
        <v>9.4</v>
      </c>
      <c r="AA244">
        <v>54.6</v>
      </c>
      <c r="AB244">
        <v>46.8</v>
      </c>
      <c r="AC244">
        <v>-3.5</v>
      </c>
      <c r="AD244">
        <v>-2</v>
      </c>
      <c r="AE244">
        <v>-0.3</v>
      </c>
      <c r="AF244">
        <v>128.69999999999999</v>
      </c>
      <c r="AG244">
        <v>90</v>
      </c>
      <c r="AH244">
        <v>-25.8</v>
      </c>
      <c r="AI244">
        <v>15.9</v>
      </c>
    </row>
    <row r="245" spans="1:35" x14ac:dyDescent="0.25">
      <c r="A245">
        <v>32612</v>
      </c>
      <c r="B245">
        <v>62.5</v>
      </c>
      <c r="C245">
        <v>40</v>
      </c>
      <c r="D245">
        <v>57.5</v>
      </c>
      <c r="E245">
        <v>32.700000000000003</v>
      </c>
      <c r="F245">
        <v>60</v>
      </c>
      <c r="G245">
        <v>33.200000000000003</v>
      </c>
      <c r="H245">
        <v>56.3</v>
      </c>
      <c r="I245">
        <v>9.4</v>
      </c>
      <c r="J245">
        <v>54.9</v>
      </c>
      <c r="K245">
        <v>46.7</v>
      </c>
      <c r="L245">
        <v>-3.9</v>
      </c>
      <c r="M245">
        <v>12.3</v>
      </c>
      <c r="N245">
        <v>1</v>
      </c>
      <c r="O245">
        <v>1.8</v>
      </c>
      <c r="P245">
        <v>78.400000000000006</v>
      </c>
      <c r="Q245">
        <v>-3.4</v>
      </c>
      <c r="R245">
        <v>143.80000000000001</v>
      </c>
      <c r="S245">
        <v>49.7</v>
      </c>
      <c r="T245">
        <v>41.6</v>
      </c>
      <c r="U245">
        <v>52.7</v>
      </c>
      <c r="V245">
        <v>34.799999999999997</v>
      </c>
      <c r="W245">
        <v>62</v>
      </c>
      <c r="X245">
        <v>35.5</v>
      </c>
      <c r="Y245">
        <v>49.7</v>
      </c>
      <c r="Z245">
        <v>10.6</v>
      </c>
      <c r="AA245">
        <v>56.1</v>
      </c>
      <c r="AB245">
        <v>49.8</v>
      </c>
      <c r="AC245">
        <v>-3.4</v>
      </c>
      <c r="AD245">
        <v>-2</v>
      </c>
      <c r="AE245">
        <v>-0.4</v>
      </c>
      <c r="AF245">
        <v>128.6</v>
      </c>
      <c r="AG245">
        <v>90</v>
      </c>
      <c r="AH245">
        <v>-25.9</v>
      </c>
      <c r="AI245">
        <v>16</v>
      </c>
    </row>
    <row r="246" spans="1:35" x14ac:dyDescent="0.25">
      <c r="A246">
        <v>32646</v>
      </c>
      <c r="B246">
        <v>64.099999999999994</v>
      </c>
      <c r="C246">
        <v>42.4</v>
      </c>
      <c r="D246">
        <v>59.4</v>
      </c>
      <c r="E246">
        <v>36.200000000000003</v>
      </c>
      <c r="F246">
        <v>61.1</v>
      </c>
      <c r="G246">
        <v>37.299999999999997</v>
      </c>
      <c r="H246">
        <v>59.6</v>
      </c>
      <c r="I246">
        <v>11.1</v>
      </c>
      <c r="J246">
        <v>58.1</v>
      </c>
      <c r="K246">
        <v>49</v>
      </c>
      <c r="L246">
        <v>-3.7</v>
      </c>
      <c r="M246">
        <v>12.3</v>
      </c>
      <c r="N246">
        <v>1</v>
      </c>
      <c r="O246">
        <v>2.4</v>
      </c>
      <c r="P246">
        <v>78.400000000000006</v>
      </c>
      <c r="Q246">
        <v>-2.6</v>
      </c>
      <c r="R246">
        <v>143.6</v>
      </c>
      <c r="S246">
        <v>50.9</v>
      </c>
      <c r="T246">
        <v>43.8</v>
      </c>
      <c r="U246">
        <v>55.4</v>
      </c>
      <c r="V246">
        <v>38.1</v>
      </c>
      <c r="W246">
        <v>63.8</v>
      </c>
      <c r="X246">
        <v>39.299999999999997</v>
      </c>
      <c r="Y246">
        <v>51.5</v>
      </c>
      <c r="Z246">
        <v>12.7</v>
      </c>
      <c r="AA246">
        <v>57.8</v>
      </c>
      <c r="AB246">
        <v>52.5</v>
      </c>
      <c r="AC246">
        <v>-3.5</v>
      </c>
      <c r="AD246">
        <v>-1.9</v>
      </c>
      <c r="AE246">
        <v>-0.4</v>
      </c>
      <c r="AF246">
        <v>128.69999999999999</v>
      </c>
      <c r="AG246">
        <v>90</v>
      </c>
      <c r="AH246">
        <v>-25.6</v>
      </c>
      <c r="AI246">
        <v>15.8</v>
      </c>
    </row>
    <row r="247" spans="1:35" x14ac:dyDescent="0.25">
      <c r="A247">
        <v>32679</v>
      </c>
      <c r="B247">
        <v>66.099999999999994</v>
      </c>
      <c r="C247">
        <v>44.5</v>
      </c>
      <c r="D247">
        <v>62.9</v>
      </c>
      <c r="E247">
        <v>39.4</v>
      </c>
      <c r="F247">
        <v>62.9</v>
      </c>
      <c r="G247">
        <v>40.700000000000003</v>
      </c>
      <c r="H247">
        <v>61.4</v>
      </c>
      <c r="I247">
        <v>13.3</v>
      </c>
      <c r="J247">
        <v>58.6</v>
      </c>
      <c r="K247">
        <v>51</v>
      </c>
      <c r="L247">
        <v>-3.5</v>
      </c>
      <c r="M247">
        <v>12.3</v>
      </c>
      <c r="N247">
        <v>1</v>
      </c>
      <c r="O247">
        <v>1.9</v>
      </c>
      <c r="P247">
        <v>78.400000000000006</v>
      </c>
      <c r="Q247">
        <v>-2.5</v>
      </c>
      <c r="R247">
        <v>143.19999999999999</v>
      </c>
      <c r="S247">
        <v>52.1</v>
      </c>
      <c r="T247">
        <v>45.7</v>
      </c>
      <c r="U247">
        <v>57.8</v>
      </c>
      <c r="V247">
        <v>41</v>
      </c>
      <c r="W247">
        <v>65.099999999999994</v>
      </c>
      <c r="X247">
        <v>42.3</v>
      </c>
      <c r="Y247">
        <v>53.4</v>
      </c>
      <c r="Z247">
        <v>15.2</v>
      </c>
      <c r="AA247">
        <v>58.6</v>
      </c>
      <c r="AB247">
        <v>54.8</v>
      </c>
      <c r="AC247">
        <v>-3.5</v>
      </c>
      <c r="AD247">
        <v>-2</v>
      </c>
      <c r="AE247">
        <v>-0.4</v>
      </c>
      <c r="AF247">
        <v>128.6</v>
      </c>
      <c r="AG247">
        <v>90</v>
      </c>
      <c r="AH247">
        <v>-25.7</v>
      </c>
      <c r="AI247">
        <v>15.7</v>
      </c>
    </row>
    <row r="248" spans="1:35" x14ac:dyDescent="0.25">
      <c r="A248">
        <v>32713</v>
      </c>
      <c r="B248">
        <v>67</v>
      </c>
      <c r="C248">
        <v>46.4</v>
      </c>
      <c r="D248">
        <v>63.8</v>
      </c>
      <c r="E248">
        <v>42.2</v>
      </c>
      <c r="F248">
        <v>64.599999999999994</v>
      </c>
      <c r="G248">
        <v>43.5</v>
      </c>
      <c r="H248">
        <v>63.9</v>
      </c>
      <c r="I248">
        <v>16.2</v>
      </c>
      <c r="J248">
        <v>60</v>
      </c>
      <c r="K248">
        <v>52.8</v>
      </c>
      <c r="L248">
        <v>-3.3</v>
      </c>
      <c r="M248">
        <v>12.3</v>
      </c>
      <c r="N248">
        <v>1</v>
      </c>
      <c r="O248">
        <v>1.8</v>
      </c>
      <c r="P248">
        <v>78.400000000000006</v>
      </c>
      <c r="Q248">
        <v>-3.2</v>
      </c>
      <c r="R248">
        <v>143.5</v>
      </c>
      <c r="S248">
        <v>50.3</v>
      </c>
      <c r="T248">
        <v>47.3</v>
      </c>
      <c r="U248">
        <v>59.6</v>
      </c>
      <c r="V248">
        <v>43.6</v>
      </c>
      <c r="W248">
        <v>65.900000000000006</v>
      </c>
      <c r="X248">
        <v>44.8</v>
      </c>
      <c r="Y248">
        <v>56.1</v>
      </c>
      <c r="Z248">
        <v>18</v>
      </c>
      <c r="AA248">
        <v>59.5</v>
      </c>
      <c r="AB248">
        <v>56.7</v>
      </c>
      <c r="AC248">
        <v>-3.3</v>
      </c>
      <c r="AD248">
        <v>-2</v>
      </c>
      <c r="AE248">
        <v>-0.4</v>
      </c>
      <c r="AF248">
        <v>128.19999999999999</v>
      </c>
      <c r="AG248">
        <v>90</v>
      </c>
      <c r="AH248">
        <v>-26.3</v>
      </c>
      <c r="AI248">
        <v>14.9</v>
      </c>
    </row>
    <row r="249" spans="1:35" x14ac:dyDescent="0.25">
      <c r="A249">
        <v>32748</v>
      </c>
      <c r="B249">
        <v>67.900000000000006</v>
      </c>
      <c r="C249">
        <v>47.9</v>
      </c>
      <c r="D249">
        <v>63</v>
      </c>
      <c r="E249">
        <v>44.7</v>
      </c>
      <c r="F249">
        <v>66</v>
      </c>
      <c r="G249">
        <v>45.8</v>
      </c>
      <c r="H249">
        <v>65.7</v>
      </c>
      <c r="I249">
        <v>19.100000000000001</v>
      </c>
      <c r="J249">
        <v>61</v>
      </c>
      <c r="K249">
        <v>54.3</v>
      </c>
      <c r="L249">
        <v>-3.1</v>
      </c>
      <c r="M249">
        <v>12.3</v>
      </c>
      <c r="N249">
        <v>1</v>
      </c>
      <c r="O249">
        <v>1.7</v>
      </c>
      <c r="P249">
        <v>78.400000000000006</v>
      </c>
      <c r="Q249">
        <v>-3.5</v>
      </c>
      <c r="R249">
        <v>144.30000000000001</v>
      </c>
      <c r="S249">
        <v>51.5</v>
      </c>
      <c r="T249">
        <v>48.8</v>
      </c>
      <c r="U249">
        <v>61</v>
      </c>
      <c r="V249">
        <v>45.9</v>
      </c>
      <c r="W249">
        <v>67</v>
      </c>
      <c r="X249">
        <v>47</v>
      </c>
      <c r="Y249">
        <v>57.5</v>
      </c>
      <c r="Z249">
        <v>20.8</v>
      </c>
      <c r="AA249">
        <v>61.2</v>
      </c>
      <c r="AB249">
        <v>58.3</v>
      </c>
      <c r="AC249">
        <v>-3.4</v>
      </c>
      <c r="AD249">
        <v>-2</v>
      </c>
      <c r="AE249">
        <v>-0.4</v>
      </c>
      <c r="AF249">
        <v>127.6</v>
      </c>
      <c r="AG249">
        <v>90</v>
      </c>
      <c r="AH249">
        <v>-26.1</v>
      </c>
      <c r="AI249">
        <v>14.9</v>
      </c>
    </row>
    <row r="250" spans="1:35" x14ac:dyDescent="0.25">
      <c r="A250">
        <v>32783</v>
      </c>
      <c r="B250">
        <v>68.900000000000006</v>
      </c>
      <c r="C250">
        <v>49.3</v>
      </c>
      <c r="D250">
        <v>63.7</v>
      </c>
      <c r="E250">
        <v>46.7</v>
      </c>
      <c r="F250">
        <v>67.5</v>
      </c>
      <c r="G250">
        <v>47.7</v>
      </c>
      <c r="H250">
        <v>67.599999999999994</v>
      </c>
      <c r="I250">
        <v>22</v>
      </c>
      <c r="J250">
        <v>61.2</v>
      </c>
      <c r="K250">
        <v>55.6</v>
      </c>
      <c r="L250">
        <v>-3.5</v>
      </c>
      <c r="M250">
        <v>12.3</v>
      </c>
      <c r="N250">
        <v>1</v>
      </c>
      <c r="O250">
        <v>2</v>
      </c>
      <c r="P250">
        <v>78.5</v>
      </c>
      <c r="Q250">
        <v>-3</v>
      </c>
      <c r="R250">
        <v>143.80000000000001</v>
      </c>
      <c r="S250">
        <v>53.3</v>
      </c>
      <c r="T250">
        <v>50</v>
      </c>
      <c r="U250">
        <v>61.5</v>
      </c>
      <c r="V250">
        <v>47.7</v>
      </c>
      <c r="W250">
        <v>67.900000000000006</v>
      </c>
      <c r="X250">
        <v>48.7</v>
      </c>
      <c r="Y250">
        <v>58.7</v>
      </c>
      <c r="Z250">
        <v>23.7</v>
      </c>
      <c r="AA250">
        <v>61.5</v>
      </c>
      <c r="AB250">
        <v>59.6</v>
      </c>
      <c r="AC250">
        <v>-3.5</v>
      </c>
      <c r="AD250">
        <v>-2</v>
      </c>
      <c r="AE250">
        <v>-0.4</v>
      </c>
      <c r="AF250">
        <v>127.3</v>
      </c>
      <c r="AG250">
        <v>90</v>
      </c>
      <c r="AH250">
        <v>-25.6</v>
      </c>
      <c r="AI250">
        <v>15.8</v>
      </c>
    </row>
    <row r="251" spans="1:35" x14ac:dyDescent="0.25">
      <c r="A251">
        <v>32817</v>
      </c>
      <c r="B251">
        <v>69.599999999999994</v>
      </c>
      <c r="C251">
        <v>50.4</v>
      </c>
      <c r="D251">
        <v>65.8</v>
      </c>
      <c r="E251">
        <v>48.3</v>
      </c>
      <c r="F251">
        <v>68.2</v>
      </c>
      <c r="G251">
        <v>49.3</v>
      </c>
      <c r="H251">
        <v>68.599999999999994</v>
      </c>
      <c r="I251">
        <v>25</v>
      </c>
      <c r="J251">
        <v>61.9</v>
      </c>
      <c r="K251">
        <v>56.7</v>
      </c>
      <c r="L251">
        <v>-2</v>
      </c>
      <c r="M251">
        <v>12.3</v>
      </c>
      <c r="N251">
        <v>1</v>
      </c>
      <c r="O251">
        <v>0.5</v>
      </c>
      <c r="P251">
        <v>78.5</v>
      </c>
      <c r="Q251">
        <v>-2.8</v>
      </c>
      <c r="R251">
        <v>143.69999999999999</v>
      </c>
      <c r="S251">
        <v>54.1</v>
      </c>
      <c r="T251">
        <v>51</v>
      </c>
      <c r="U251">
        <v>63</v>
      </c>
      <c r="V251">
        <v>49.2</v>
      </c>
      <c r="W251">
        <v>68.599999999999994</v>
      </c>
      <c r="X251">
        <v>50.1</v>
      </c>
      <c r="Y251">
        <v>59.8</v>
      </c>
      <c r="Z251">
        <v>26.4</v>
      </c>
      <c r="AA251">
        <v>62.6</v>
      </c>
      <c r="AB251">
        <v>60.7</v>
      </c>
      <c r="AC251">
        <v>-3.4</v>
      </c>
      <c r="AD251">
        <v>-2</v>
      </c>
      <c r="AE251">
        <v>-0.4</v>
      </c>
      <c r="AF251">
        <v>126.9</v>
      </c>
      <c r="AG251">
        <v>90.1</v>
      </c>
      <c r="AH251">
        <v>-25.4</v>
      </c>
      <c r="AI251">
        <v>15.6</v>
      </c>
    </row>
    <row r="252" spans="1:35" x14ac:dyDescent="0.25">
      <c r="A252">
        <v>32852</v>
      </c>
      <c r="B252">
        <v>71.599999999999994</v>
      </c>
      <c r="C252">
        <v>51.6</v>
      </c>
      <c r="D252">
        <v>66.3</v>
      </c>
      <c r="E252">
        <v>49.7</v>
      </c>
      <c r="F252">
        <v>69</v>
      </c>
      <c r="G252">
        <v>50.6</v>
      </c>
      <c r="H252">
        <v>69.900000000000006</v>
      </c>
      <c r="I252">
        <v>27.7</v>
      </c>
      <c r="J252">
        <v>61.2</v>
      </c>
      <c r="K252">
        <v>57.6</v>
      </c>
      <c r="L252">
        <v>-2</v>
      </c>
      <c r="M252">
        <v>12.3</v>
      </c>
      <c r="N252">
        <v>1</v>
      </c>
      <c r="O252">
        <v>0.4</v>
      </c>
      <c r="P252">
        <v>78.400000000000006</v>
      </c>
      <c r="Q252">
        <v>-2.6</v>
      </c>
      <c r="R252">
        <v>143.19999999999999</v>
      </c>
      <c r="S252">
        <v>54.7</v>
      </c>
      <c r="T252">
        <v>51.9</v>
      </c>
      <c r="U252">
        <v>64</v>
      </c>
      <c r="V252">
        <v>50.4</v>
      </c>
      <c r="W252">
        <v>69</v>
      </c>
      <c r="X252">
        <v>51.3</v>
      </c>
      <c r="Y252">
        <v>60.8</v>
      </c>
      <c r="Z252">
        <v>28.9</v>
      </c>
      <c r="AA252">
        <v>63</v>
      </c>
      <c r="AB252">
        <v>61.7</v>
      </c>
      <c r="AC252">
        <v>-3.4</v>
      </c>
      <c r="AD252">
        <v>-2</v>
      </c>
      <c r="AE252">
        <v>-0.4</v>
      </c>
      <c r="AF252">
        <v>126.7</v>
      </c>
      <c r="AG252">
        <v>90</v>
      </c>
      <c r="AH252">
        <v>-26</v>
      </c>
      <c r="AI252">
        <v>15.8</v>
      </c>
    </row>
    <row r="253" spans="1:35" x14ac:dyDescent="0.25">
      <c r="A253">
        <v>32887</v>
      </c>
      <c r="B253">
        <v>71.7</v>
      </c>
      <c r="C253">
        <v>52.4</v>
      </c>
      <c r="D253">
        <v>67.7</v>
      </c>
      <c r="E253">
        <v>50.9</v>
      </c>
      <c r="F253">
        <v>69.3</v>
      </c>
      <c r="G253">
        <v>51.7</v>
      </c>
      <c r="H253">
        <v>71.099999999999994</v>
      </c>
      <c r="I253">
        <v>30.1</v>
      </c>
      <c r="J253">
        <v>62.7</v>
      </c>
      <c r="K253">
        <v>58.4</v>
      </c>
      <c r="L253">
        <v>-2.2000000000000002</v>
      </c>
      <c r="M253">
        <v>12.3</v>
      </c>
      <c r="N253">
        <v>1</v>
      </c>
      <c r="O253">
        <v>0.5</v>
      </c>
      <c r="P253">
        <v>78.400000000000006</v>
      </c>
      <c r="Q253">
        <v>-2.4</v>
      </c>
      <c r="R253">
        <v>142.6</v>
      </c>
      <c r="S253">
        <v>55.6</v>
      </c>
      <c r="T253">
        <v>52.6</v>
      </c>
      <c r="U253">
        <v>64.900000000000006</v>
      </c>
      <c r="V253">
        <v>51.5</v>
      </c>
      <c r="W253">
        <v>69.599999999999994</v>
      </c>
      <c r="X253">
        <v>52.2</v>
      </c>
      <c r="Y253">
        <v>61.4</v>
      </c>
      <c r="Z253">
        <v>31.2</v>
      </c>
      <c r="AA253">
        <v>63.7</v>
      </c>
      <c r="AB253">
        <v>62.4</v>
      </c>
      <c r="AC253">
        <v>-3.9</v>
      </c>
      <c r="AD253">
        <v>-2</v>
      </c>
      <c r="AE253">
        <v>-0.4</v>
      </c>
      <c r="AF253">
        <v>126.8</v>
      </c>
      <c r="AG253">
        <v>90</v>
      </c>
      <c r="AH253">
        <v>-26</v>
      </c>
      <c r="AI253">
        <v>16</v>
      </c>
    </row>
    <row r="254" spans="1:35" x14ac:dyDescent="0.25">
      <c r="A254">
        <v>32922</v>
      </c>
      <c r="B254">
        <v>71.7</v>
      </c>
      <c r="C254">
        <v>53.1</v>
      </c>
      <c r="D254">
        <v>67.5</v>
      </c>
      <c r="E254">
        <v>51.8</v>
      </c>
      <c r="F254">
        <v>69.8</v>
      </c>
      <c r="G254">
        <v>52.6</v>
      </c>
      <c r="H254">
        <v>72.7</v>
      </c>
      <c r="I254">
        <v>32</v>
      </c>
      <c r="J254">
        <v>63.9</v>
      </c>
      <c r="K254">
        <v>59</v>
      </c>
      <c r="L254">
        <v>-2.2999999999999998</v>
      </c>
      <c r="M254">
        <v>12.3</v>
      </c>
      <c r="N254">
        <v>1</v>
      </c>
      <c r="O254">
        <v>0.3</v>
      </c>
      <c r="P254">
        <v>78.400000000000006</v>
      </c>
      <c r="Q254">
        <v>-2.2000000000000002</v>
      </c>
      <c r="R254">
        <v>142.30000000000001</v>
      </c>
      <c r="S254">
        <v>56</v>
      </c>
      <c r="T254">
        <v>53.2</v>
      </c>
      <c r="U254">
        <v>66.3</v>
      </c>
      <c r="V254">
        <v>52.4</v>
      </c>
      <c r="W254">
        <v>70</v>
      </c>
      <c r="X254">
        <v>53</v>
      </c>
      <c r="Y254">
        <v>61.4</v>
      </c>
      <c r="Z254">
        <v>33.1</v>
      </c>
      <c r="AA254">
        <v>63.3</v>
      </c>
      <c r="AB254">
        <v>63</v>
      </c>
      <c r="AC254">
        <v>-3.7</v>
      </c>
      <c r="AD254">
        <v>-2</v>
      </c>
      <c r="AE254">
        <v>-0.4</v>
      </c>
      <c r="AF254">
        <v>126.6</v>
      </c>
      <c r="AG254">
        <v>90.1</v>
      </c>
      <c r="AH254">
        <v>-25.3</v>
      </c>
      <c r="AI254">
        <v>18.2</v>
      </c>
    </row>
    <row r="255" spans="1:35" x14ac:dyDescent="0.25">
      <c r="A255">
        <v>32957</v>
      </c>
      <c r="B255">
        <v>71.900000000000006</v>
      </c>
      <c r="C255">
        <v>53.7</v>
      </c>
      <c r="D255">
        <v>68.7</v>
      </c>
      <c r="E255">
        <v>52.6</v>
      </c>
      <c r="F255">
        <v>70.2</v>
      </c>
      <c r="G255">
        <v>53.4</v>
      </c>
      <c r="H255">
        <v>73.5</v>
      </c>
      <c r="I255">
        <v>33.799999999999997</v>
      </c>
      <c r="J255">
        <v>64.5</v>
      </c>
      <c r="K255">
        <v>59.6</v>
      </c>
      <c r="L255">
        <v>-2.2999999999999998</v>
      </c>
      <c r="M255">
        <v>12.3</v>
      </c>
      <c r="N255">
        <v>1</v>
      </c>
      <c r="O255">
        <v>0.4</v>
      </c>
      <c r="P255">
        <v>78.400000000000006</v>
      </c>
      <c r="Q255">
        <v>-2.1</v>
      </c>
      <c r="R255">
        <v>142.1</v>
      </c>
      <c r="S255">
        <v>56.3</v>
      </c>
      <c r="T255">
        <v>53.8</v>
      </c>
      <c r="U255">
        <v>66.7</v>
      </c>
      <c r="V255">
        <v>53.1</v>
      </c>
      <c r="W255">
        <v>70.099999999999994</v>
      </c>
      <c r="X255">
        <v>53.6</v>
      </c>
      <c r="Y255">
        <v>61.8</v>
      </c>
      <c r="Z255">
        <v>34.6</v>
      </c>
      <c r="AA255">
        <v>64.099999999999994</v>
      </c>
      <c r="AB255">
        <v>63.5</v>
      </c>
      <c r="AC255">
        <v>-3.5</v>
      </c>
      <c r="AD255">
        <v>-2</v>
      </c>
      <c r="AE255">
        <v>-0.4</v>
      </c>
      <c r="AF255">
        <v>126.7</v>
      </c>
      <c r="AG255">
        <v>90.1</v>
      </c>
      <c r="AH255">
        <v>-25.4</v>
      </c>
      <c r="AI255">
        <v>17.5</v>
      </c>
    </row>
    <row r="256" spans="1:35" x14ac:dyDescent="0.25">
      <c r="A256">
        <v>32991</v>
      </c>
      <c r="B256">
        <v>72.2</v>
      </c>
      <c r="C256">
        <v>54.1</v>
      </c>
      <c r="D256">
        <v>68.900000000000006</v>
      </c>
      <c r="E256">
        <v>53.3</v>
      </c>
      <c r="F256">
        <v>69.900000000000006</v>
      </c>
      <c r="G256">
        <v>53.9</v>
      </c>
      <c r="H256">
        <v>74</v>
      </c>
      <c r="I256">
        <v>35.299999999999997</v>
      </c>
      <c r="J256">
        <v>65.2</v>
      </c>
      <c r="K256">
        <v>60</v>
      </c>
      <c r="L256">
        <v>-2.4</v>
      </c>
      <c r="M256">
        <v>12.3</v>
      </c>
      <c r="N256">
        <v>1</v>
      </c>
      <c r="O256">
        <v>0.3</v>
      </c>
      <c r="P256">
        <v>78.5</v>
      </c>
      <c r="Q256">
        <v>-2</v>
      </c>
      <c r="R256">
        <v>142</v>
      </c>
      <c r="S256">
        <v>56.5</v>
      </c>
      <c r="T256">
        <v>54.2</v>
      </c>
      <c r="U256">
        <v>67.2</v>
      </c>
      <c r="V256">
        <v>53.7</v>
      </c>
      <c r="W256">
        <v>71.099999999999994</v>
      </c>
      <c r="X256">
        <v>54.2</v>
      </c>
      <c r="Y256">
        <v>62.4</v>
      </c>
      <c r="Z256">
        <v>35.9</v>
      </c>
      <c r="AA256">
        <v>65</v>
      </c>
      <c r="AB256">
        <v>64</v>
      </c>
      <c r="AC256">
        <v>-3.4</v>
      </c>
      <c r="AD256">
        <v>-2</v>
      </c>
      <c r="AE256">
        <v>-0.4</v>
      </c>
      <c r="AF256">
        <v>126.5</v>
      </c>
      <c r="AG256">
        <v>90.1</v>
      </c>
      <c r="AH256">
        <v>-25.3</v>
      </c>
      <c r="AI256">
        <v>17.5</v>
      </c>
    </row>
    <row r="257" spans="1:35" x14ac:dyDescent="0.25">
      <c r="A257">
        <v>33026</v>
      </c>
      <c r="B257">
        <v>72.5</v>
      </c>
      <c r="C257">
        <v>54.4</v>
      </c>
      <c r="D257">
        <v>69.900000000000006</v>
      </c>
      <c r="E257">
        <v>53.9</v>
      </c>
      <c r="F257">
        <v>70.099999999999994</v>
      </c>
      <c r="G257">
        <v>54.4</v>
      </c>
      <c r="H257">
        <v>74.900000000000006</v>
      </c>
      <c r="I257">
        <v>36.4</v>
      </c>
      <c r="J257">
        <v>65.2</v>
      </c>
      <c r="K257">
        <v>60.3</v>
      </c>
      <c r="L257">
        <v>-2.4</v>
      </c>
      <c r="M257">
        <v>12.3</v>
      </c>
      <c r="N257">
        <v>1</v>
      </c>
      <c r="O257">
        <v>0.2</v>
      </c>
      <c r="P257">
        <v>78.5</v>
      </c>
      <c r="Q257">
        <v>-2.2000000000000002</v>
      </c>
      <c r="R257">
        <v>142.30000000000001</v>
      </c>
      <c r="S257">
        <v>57.7</v>
      </c>
      <c r="T257">
        <v>54.6</v>
      </c>
      <c r="U257">
        <v>68.2</v>
      </c>
      <c r="V257">
        <v>54.2</v>
      </c>
      <c r="W257">
        <v>71.7</v>
      </c>
      <c r="X257">
        <v>54.6</v>
      </c>
      <c r="Y257">
        <v>62.7</v>
      </c>
      <c r="Z257">
        <v>37</v>
      </c>
      <c r="AA257">
        <v>65.2</v>
      </c>
      <c r="AB257">
        <v>64.3</v>
      </c>
      <c r="AC257">
        <v>-2.8</v>
      </c>
      <c r="AD257">
        <v>-2</v>
      </c>
      <c r="AE257">
        <v>-0.4</v>
      </c>
      <c r="AF257">
        <v>125.8</v>
      </c>
      <c r="AG257">
        <v>90.1</v>
      </c>
      <c r="AH257">
        <v>-25.3</v>
      </c>
      <c r="AI257">
        <v>16.899999999999999</v>
      </c>
    </row>
    <row r="258" spans="1:35" x14ac:dyDescent="0.25">
      <c r="A258">
        <v>33061</v>
      </c>
      <c r="B258">
        <v>73</v>
      </c>
      <c r="C258">
        <v>54.8</v>
      </c>
      <c r="D258">
        <v>69.3</v>
      </c>
      <c r="E258">
        <v>54.3</v>
      </c>
      <c r="F258">
        <v>71.599999999999994</v>
      </c>
      <c r="G258">
        <v>54.8</v>
      </c>
      <c r="H258">
        <v>74.5</v>
      </c>
      <c r="I258">
        <v>37.299999999999997</v>
      </c>
      <c r="J258">
        <v>65.3</v>
      </c>
      <c r="K258">
        <v>60.6</v>
      </c>
      <c r="L258">
        <v>-2.5</v>
      </c>
      <c r="M258">
        <v>12.3</v>
      </c>
      <c r="N258">
        <v>1</v>
      </c>
      <c r="O258">
        <v>0.2</v>
      </c>
      <c r="P258">
        <v>78.400000000000006</v>
      </c>
      <c r="Q258">
        <v>-2.1</v>
      </c>
      <c r="R258">
        <v>142.30000000000001</v>
      </c>
      <c r="S258">
        <v>57.5</v>
      </c>
      <c r="T258">
        <v>54.9</v>
      </c>
      <c r="U258">
        <v>67.8</v>
      </c>
      <c r="V258">
        <v>54.5</v>
      </c>
      <c r="W258">
        <v>71.8</v>
      </c>
      <c r="X258">
        <v>55</v>
      </c>
      <c r="Y258">
        <v>62.8</v>
      </c>
      <c r="Z258">
        <v>37.9</v>
      </c>
      <c r="AA258">
        <v>66.400000000000006</v>
      </c>
      <c r="AB258">
        <v>64.599999999999994</v>
      </c>
      <c r="AC258">
        <v>-3.2</v>
      </c>
      <c r="AD258">
        <v>-2</v>
      </c>
      <c r="AE258">
        <v>-0.3</v>
      </c>
      <c r="AF258">
        <v>125.7</v>
      </c>
      <c r="AG258">
        <v>90.1</v>
      </c>
      <c r="AH258">
        <v>-24.8</v>
      </c>
      <c r="AI258">
        <v>18.600000000000001</v>
      </c>
    </row>
    <row r="259" spans="1:35" x14ac:dyDescent="0.25">
      <c r="A259">
        <v>33095</v>
      </c>
      <c r="B259">
        <v>73.2</v>
      </c>
      <c r="C259">
        <v>55.1</v>
      </c>
      <c r="D259">
        <v>69.599999999999994</v>
      </c>
      <c r="E259">
        <v>54.7</v>
      </c>
      <c r="F259">
        <v>71.599999999999994</v>
      </c>
      <c r="G259">
        <v>55.1</v>
      </c>
      <c r="H259">
        <v>74.900000000000006</v>
      </c>
      <c r="I259">
        <v>38.6</v>
      </c>
      <c r="J259">
        <v>64.400000000000006</v>
      </c>
      <c r="K259">
        <v>60.8</v>
      </c>
      <c r="L259">
        <v>-2.6</v>
      </c>
      <c r="M259">
        <v>12.3</v>
      </c>
      <c r="N259">
        <v>1</v>
      </c>
      <c r="O259">
        <v>0.2</v>
      </c>
      <c r="P259">
        <v>78.400000000000006</v>
      </c>
      <c r="Q259">
        <v>-2</v>
      </c>
      <c r="R259">
        <v>141.9</v>
      </c>
      <c r="S259">
        <v>57.7</v>
      </c>
      <c r="T259">
        <v>55.2</v>
      </c>
      <c r="U259">
        <v>66.099999999999994</v>
      </c>
      <c r="V259">
        <v>54.9</v>
      </c>
      <c r="W259">
        <v>71.900000000000006</v>
      </c>
      <c r="X259">
        <v>55.3</v>
      </c>
      <c r="Y259">
        <v>62.4</v>
      </c>
      <c r="Z259">
        <v>38.6</v>
      </c>
      <c r="AA259">
        <v>64.8</v>
      </c>
      <c r="AB259">
        <v>64.8</v>
      </c>
      <c r="AC259">
        <v>-3.1</v>
      </c>
      <c r="AD259">
        <v>-2</v>
      </c>
      <c r="AE259">
        <v>-0.4</v>
      </c>
      <c r="AF259">
        <v>125.7</v>
      </c>
      <c r="AG259">
        <v>90.1</v>
      </c>
      <c r="AH259">
        <v>-24.8</v>
      </c>
      <c r="AI259">
        <v>18.100000000000001</v>
      </c>
    </row>
    <row r="260" spans="1:35" x14ac:dyDescent="0.25">
      <c r="A260">
        <v>33130</v>
      </c>
      <c r="B260">
        <v>71.3</v>
      </c>
      <c r="C260">
        <v>55.3</v>
      </c>
      <c r="D260">
        <v>69.5</v>
      </c>
      <c r="E260">
        <v>55</v>
      </c>
      <c r="F260">
        <v>71.8</v>
      </c>
      <c r="G260">
        <v>55.3</v>
      </c>
      <c r="H260">
        <v>73.900000000000006</v>
      </c>
      <c r="I260">
        <v>39.1</v>
      </c>
      <c r="J260">
        <v>65.099999999999994</v>
      </c>
      <c r="K260">
        <v>61</v>
      </c>
      <c r="L260">
        <v>-2.7</v>
      </c>
      <c r="M260">
        <v>12.2</v>
      </c>
      <c r="N260">
        <v>1</v>
      </c>
      <c r="O260">
        <v>0.3</v>
      </c>
      <c r="P260">
        <v>78.400000000000006</v>
      </c>
      <c r="Q260">
        <v>-2</v>
      </c>
      <c r="R260">
        <v>141.80000000000001</v>
      </c>
      <c r="S260">
        <v>58.1</v>
      </c>
      <c r="T260">
        <v>55.4</v>
      </c>
      <c r="U260">
        <v>66.599999999999994</v>
      </c>
      <c r="V260">
        <v>55.1</v>
      </c>
      <c r="W260">
        <v>72.099999999999994</v>
      </c>
      <c r="X260">
        <v>55.5</v>
      </c>
      <c r="Y260">
        <v>62.5</v>
      </c>
      <c r="Z260">
        <v>39.700000000000003</v>
      </c>
      <c r="AA260">
        <v>65.5</v>
      </c>
      <c r="AB260">
        <v>65</v>
      </c>
      <c r="AC260">
        <v>-3</v>
      </c>
      <c r="AD260">
        <v>-2</v>
      </c>
      <c r="AE260">
        <v>-0.4</v>
      </c>
      <c r="AF260">
        <v>125.8</v>
      </c>
      <c r="AG260">
        <v>90.1</v>
      </c>
      <c r="AH260">
        <v>-25</v>
      </c>
      <c r="AI260">
        <v>17.7</v>
      </c>
    </row>
    <row r="261" spans="1:35" x14ac:dyDescent="0.25">
      <c r="A261">
        <v>33165</v>
      </c>
      <c r="B261">
        <v>71.3</v>
      </c>
      <c r="C261">
        <v>55.5</v>
      </c>
      <c r="D261">
        <v>69.3</v>
      </c>
      <c r="E261">
        <v>55.2</v>
      </c>
      <c r="F261">
        <v>71.900000000000006</v>
      </c>
      <c r="G261">
        <v>55.5</v>
      </c>
      <c r="H261">
        <v>74.7</v>
      </c>
      <c r="I261">
        <v>39.6</v>
      </c>
      <c r="J261">
        <v>66.2</v>
      </c>
      <c r="K261">
        <v>61.1</v>
      </c>
      <c r="L261">
        <v>-2.7</v>
      </c>
      <c r="M261">
        <v>12.2</v>
      </c>
      <c r="N261">
        <v>1</v>
      </c>
      <c r="O261">
        <v>0.1</v>
      </c>
      <c r="P261">
        <v>78.400000000000006</v>
      </c>
      <c r="Q261">
        <v>-2</v>
      </c>
      <c r="R261">
        <v>142</v>
      </c>
      <c r="S261">
        <v>58.1</v>
      </c>
      <c r="T261">
        <v>55.6</v>
      </c>
      <c r="U261">
        <v>65</v>
      </c>
      <c r="V261">
        <v>55.4</v>
      </c>
      <c r="W261">
        <v>72.2</v>
      </c>
      <c r="X261">
        <v>55.7</v>
      </c>
      <c r="Y261">
        <v>62.3</v>
      </c>
      <c r="Z261">
        <v>39.9</v>
      </c>
      <c r="AA261">
        <v>66.099999999999994</v>
      </c>
      <c r="AB261">
        <v>65.2</v>
      </c>
      <c r="AC261">
        <v>-3</v>
      </c>
      <c r="AD261">
        <v>-2</v>
      </c>
      <c r="AE261">
        <v>-0.4</v>
      </c>
      <c r="AF261">
        <v>125.8</v>
      </c>
      <c r="AG261">
        <v>90.1</v>
      </c>
      <c r="AH261">
        <v>-25.1</v>
      </c>
      <c r="AI261">
        <v>17.100000000000001</v>
      </c>
    </row>
    <row r="262" spans="1:35" x14ac:dyDescent="0.25">
      <c r="A262">
        <v>33200</v>
      </c>
      <c r="B262">
        <v>71.5</v>
      </c>
      <c r="C262">
        <v>55.7</v>
      </c>
      <c r="D262">
        <v>69.400000000000006</v>
      </c>
      <c r="E262">
        <v>55.5</v>
      </c>
      <c r="F262">
        <v>72.7</v>
      </c>
      <c r="G262">
        <v>55.7</v>
      </c>
      <c r="H262">
        <v>75.099999999999994</v>
      </c>
      <c r="I262">
        <v>39.9</v>
      </c>
      <c r="J262">
        <v>66.8</v>
      </c>
      <c r="K262">
        <v>61.2</v>
      </c>
      <c r="L262">
        <v>-3.2</v>
      </c>
      <c r="M262">
        <v>12.2</v>
      </c>
      <c r="N262">
        <v>1</v>
      </c>
      <c r="O262">
        <v>0</v>
      </c>
      <c r="P262">
        <v>78.400000000000006</v>
      </c>
      <c r="Q262">
        <v>-1.7</v>
      </c>
      <c r="R262">
        <v>142</v>
      </c>
      <c r="S262">
        <v>57.6</v>
      </c>
      <c r="T262">
        <v>55.8</v>
      </c>
      <c r="U262">
        <v>65.099999999999994</v>
      </c>
      <c r="V262">
        <v>55.6</v>
      </c>
      <c r="W262">
        <v>73.3</v>
      </c>
      <c r="X262">
        <v>55.9</v>
      </c>
      <c r="Y262">
        <v>60.4</v>
      </c>
      <c r="Z262">
        <v>40.4</v>
      </c>
      <c r="AA262">
        <v>67.099999999999994</v>
      </c>
      <c r="AB262">
        <v>65.3</v>
      </c>
      <c r="AC262">
        <v>-3.7</v>
      </c>
      <c r="AD262">
        <v>-2</v>
      </c>
      <c r="AE262">
        <v>-0.4</v>
      </c>
      <c r="AF262">
        <v>124.9</v>
      </c>
      <c r="AG262">
        <v>90.1</v>
      </c>
      <c r="AH262">
        <v>-24.9</v>
      </c>
      <c r="AI262">
        <v>17.100000000000001</v>
      </c>
    </row>
    <row r="263" spans="1:35" x14ac:dyDescent="0.25">
      <c r="A263">
        <v>33235</v>
      </c>
      <c r="B263">
        <v>71.900000000000006</v>
      </c>
      <c r="C263">
        <v>55.8</v>
      </c>
      <c r="D263">
        <v>69.5</v>
      </c>
      <c r="E263">
        <v>55.6</v>
      </c>
      <c r="F263">
        <v>72.599999999999994</v>
      </c>
      <c r="G263">
        <v>55.9</v>
      </c>
      <c r="H263">
        <v>74.599999999999994</v>
      </c>
      <c r="I263">
        <v>40.299999999999997</v>
      </c>
      <c r="J263">
        <v>65.599999999999994</v>
      </c>
      <c r="K263">
        <v>61.3</v>
      </c>
      <c r="L263">
        <v>-3.1</v>
      </c>
      <c r="M263">
        <v>12.3</v>
      </c>
      <c r="N263">
        <v>1</v>
      </c>
      <c r="O263">
        <v>0</v>
      </c>
      <c r="P263">
        <v>78.400000000000006</v>
      </c>
      <c r="Q263">
        <v>-1.6</v>
      </c>
      <c r="R263">
        <v>141.69999999999999</v>
      </c>
      <c r="S263">
        <v>57.8</v>
      </c>
      <c r="T263">
        <v>55.9</v>
      </c>
      <c r="U263">
        <v>64.599999999999994</v>
      </c>
      <c r="V263">
        <v>55.7</v>
      </c>
      <c r="W263">
        <v>73.2</v>
      </c>
      <c r="X263">
        <v>56.1</v>
      </c>
      <c r="Y263">
        <v>60.5</v>
      </c>
      <c r="Z263">
        <v>40.6</v>
      </c>
      <c r="AA263">
        <v>66.599999999999994</v>
      </c>
      <c r="AB263">
        <v>65.400000000000006</v>
      </c>
      <c r="AC263">
        <v>-3.5</v>
      </c>
      <c r="AD263">
        <v>-1.9</v>
      </c>
      <c r="AE263">
        <v>-0.4</v>
      </c>
      <c r="AF263">
        <v>125.1</v>
      </c>
      <c r="AG263">
        <v>90.1</v>
      </c>
      <c r="AH263">
        <v>-24.8</v>
      </c>
      <c r="AI263">
        <v>17.100000000000001</v>
      </c>
    </row>
    <row r="264" spans="1:35" x14ac:dyDescent="0.25">
      <c r="A264">
        <v>33270</v>
      </c>
      <c r="B264">
        <v>72.400000000000006</v>
      </c>
      <c r="C264">
        <v>55.9</v>
      </c>
      <c r="D264">
        <v>69.5</v>
      </c>
      <c r="E264">
        <v>55.8</v>
      </c>
      <c r="F264">
        <v>72.599999999999994</v>
      </c>
      <c r="G264">
        <v>56</v>
      </c>
      <c r="H264">
        <v>74.2</v>
      </c>
      <c r="I264">
        <v>40.6</v>
      </c>
      <c r="J264">
        <v>66.599999999999994</v>
      </c>
      <c r="K264">
        <v>61.5</v>
      </c>
      <c r="L264">
        <v>-3</v>
      </c>
      <c r="M264">
        <v>12.3</v>
      </c>
      <c r="N264">
        <v>1</v>
      </c>
      <c r="O264">
        <v>0.3</v>
      </c>
      <c r="P264">
        <v>78.400000000000006</v>
      </c>
      <c r="Q264">
        <v>-1.5</v>
      </c>
      <c r="R264">
        <v>141.5</v>
      </c>
      <c r="S264">
        <v>57.8</v>
      </c>
      <c r="T264">
        <v>56</v>
      </c>
      <c r="U264">
        <v>65.400000000000006</v>
      </c>
      <c r="V264">
        <v>55.9</v>
      </c>
      <c r="W264">
        <v>73</v>
      </c>
      <c r="X264">
        <v>56.2</v>
      </c>
      <c r="Y264">
        <v>61.2</v>
      </c>
      <c r="Z264">
        <v>40.700000000000003</v>
      </c>
      <c r="AA264">
        <v>66.3</v>
      </c>
      <c r="AB264">
        <v>65.5</v>
      </c>
      <c r="AC264">
        <v>-3.4</v>
      </c>
      <c r="AD264">
        <v>-2</v>
      </c>
      <c r="AE264">
        <v>-0.4</v>
      </c>
      <c r="AF264">
        <v>125.1</v>
      </c>
      <c r="AG264">
        <v>90.1</v>
      </c>
      <c r="AH264">
        <v>-24.7</v>
      </c>
      <c r="AI264">
        <v>17.100000000000001</v>
      </c>
    </row>
    <row r="265" spans="1:35" x14ac:dyDescent="0.25">
      <c r="A265">
        <v>33305</v>
      </c>
      <c r="B265">
        <v>72.8</v>
      </c>
      <c r="C265">
        <v>56</v>
      </c>
      <c r="D265">
        <v>70.3</v>
      </c>
      <c r="E265">
        <v>55.9</v>
      </c>
      <c r="F265">
        <v>72.5</v>
      </c>
      <c r="G265">
        <v>56.1</v>
      </c>
      <c r="H265">
        <v>74.599999999999994</v>
      </c>
      <c r="I265">
        <v>40.799999999999997</v>
      </c>
      <c r="J265">
        <v>67.3</v>
      </c>
      <c r="K265">
        <v>61.5</v>
      </c>
      <c r="L265">
        <v>-2.5</v>
      </c>
      <c r="M265">
        <v>12.3</v>
      </c>
      <c r="N265">
        <v>1</v>
      </c>
      <c r="O265">
        <v>0.1</v>
      </c>
      <c r="P265">
        <v>78.400000000000006</v>
      </c>
      <c r="Q265">
        <v>-1.5</v>
      </c>
      <c r="R265">
        <v>141.5</v>
      </c>
      <c r="S265">
        <v>57.3</v>
      </c>
      <c r="T265">
        <v>56</v>
      </c>
      <c r="U265">
        <v>66.099999999999994</v>
      </c>
      <c r="V265">
        <v>56</v>
      </c>
      <c r="W265">
        <v>72.900000000000006</v>
      </c>
      <c r="X265">
        <v>56.3</v>
      </c>
      <c r="Y265">
        <v>61.6</v>
      </c>
      <c r="Z265">
        <v>40.799999999999997</v>
      </c>
      <c r="AA265">
        <v>66.7</v>
      </c>
      <c r="AB265">
        <v>65.599999999999994</v>
      </c>
      <c r="AC265">
        <v>-3.8</v>
      </c>
      <c r="AD265">
        <v>-2</v>
      </c>
      <c r="AE265">
        <v>-0.4</v>
      </c>
      <c r="AF265">
        <v>125.2</v>
      </c>
      <c r="AG265">
        <v>90.1</v>
      </c>
      <c r="AH265">
        <v>-24.6</v>
      </c>
      <c r="AI265">
        <v>17.100000000000001</v>
      </c>
    </row>
    <row r="266" spans="1:35" x14ac:dyDescent="0.25">
      <c r="A266">
        <v>33340</v>
      </c>
      <c r="B266">
        <v>73</v>
      </c>
      <c r="C266">
        <v>56.1</v>
      </c>
      <c r="D266">
        <v>69.7</v>
      </c>
      <c r="E266">
        <v>56</v>
      </c>
      <c r="F266">
        <v>71.8</v>
      </c>
      <c r="G266">
        <v>56.2</v>
      </c>
      <c r="H266">
        <v>75.400000000000006</v>
      </c>
      <c r="I266">
        <v>40.9</v>
      </c>
      <c r="J266">
        <v>67.599999999999994</v>
      </c>
      <c r="K266">
        <v>61.6</v>
      </c>
      <c r="L266">
        <v>-3.1</v>
      </c>
      <c r="M266">
        <v>12.3</v>
      </c>
      <c r="N266">
        <v>1</v>
      </c>
      <c r="O266">
        <v>1.1000000000000001</v>
      </c>
      <c r="P266">
        <v>78.5</v>
      </c>
      <c r="Q266">
        <v>-2.5</v>
      </c>
      <c r="R266">
        <v>142.9</v>
      </c>
      <c r="S266">
        <v>57.5</v>
      </c>
      <c r="T266">
        <v>56.1</v>
      </c>
      <c r="U266">
        <v>66.599999999999994</v>
      </c>
      <c r="V266">
        <v>56</v>
      </c>
      <c r="W266">
        <v>72.8</v>
      </c>
      <c r="X266">
        <v>56.3</v>
      </c>
      <c r="Y266">
        <v>62.2</v>
      </c>
      <c r="Z266">
        <v>40.9</v>
      </c>
      <c r="AA266">
        <v>67.599999999999994</v>
      </c>
      <c r="AB266">
        <v>65.599999999999994</v>
      </c>
      <c r="AC266">
        <v>-3.6</v>
      </c>
      <c r="AD266">
        <v>-2</v>
      </c>
      <c r="AE266">
        <v>-0.4</v>
      </c>
      <c r="AF266">
        <v>125.2</v>
      </c>
      <c r="AG266">
        <v>90</v>
      </c>
      <c r="AH266">
        <v>-24.7</v>
      </c>
      <c r="AI266">
        <v>16.600000000000001</v>
      </c>
    </row>
    <row r="267" spans="1:35" x14ac:dyDescent="0.25">
      <c r="A267">
        <v>33375</v>
      </c>
      <c r="B267">
        <v>71.3</v>
      </c>
      <c r="C267">
        <v>56.2</v>
      </c>
      <c r="D267">
        <v>68.900000000000006</v>
      </c>
      <c r="E267">
        <v>56.1</v>
      </c>
      <c r="F267">
        <v>71.8</v>
      </c>
      <c r="G267">
        <v>56.3</v>
      </c>
      <c r="H267">
        <v>75.599999999999994</v>
      </c>
      <c r="I267">
        <v>41.1</v>
      </c>
      <c r="J267">
        <v>67.2</v>
      </c>
      <c r="K267">
        <v>61.6</v>
      </c>
      <c r="L267">
        <v>-3</v>
      </c>
      <c r="M267">
        <v>12.3</v>
      </c>
      <c r="N267">
        <v>1</v>
      </c>
      <c r="O267">
        <v>0.7</v>
      </c>
      <c r="P267">
        <v>78.400000000000006</v>
      </c>
      <c r="Q267">
        <v>-2.6</v>
      </c>
      <c r="R267">
        <v>142.80000000000001</v>
      </c>
      <c r="S267">
        <v>57.9</v>
      </c>
      <c r="T267">
        <v>56.2</v>
      </c>
      <c r="U267">
        <v>66.5</v>
      </c>
      <c r="V267">
        <v>56.1</v>
      </c>
      <c r="W267">
        <v>72.2</v>
      </c>
      <c r="X267">
        <v>56.4</v>
      </c>
      <c r="Y267">
        <v>62.7</v>
      </c>
      <c r="Z267">
        <v>41.1</v>
      </c>
      <c r="AA267">
        <v>67.599999999999994</v>
      </c>
      <c r="AB267">
        <v>65.7</v>
      </c>
      <c r="AC267">
        <v>-3.2</v>
      </c>
      <c r="AD267">
        <v>-2</v>
      </c>
      <c r="AE267">
        <v>-0.4</v>
      </c>
      <c r="AF267">
        <v>125.5</v>
      </c>
      <c r="AG267">
        <v>90</v>
      </c>
      <c r="AH267">
        <v>-24.8</v>
      </c>
      <c r="AI267">
        <v>16.399999999999999</v>
      </c>
    </row>
    <row r="268" spans="1:35" x14ac:dyDescent="0.25">
      <c r="A268">
        <v>33410</v>
      </c>
      <c r="B268">
        <v>71.7</v>
      </c>
      <c r="C268">
        <v>56.2</v>
      </c>
      <c r="D268">
        <v>68.599999999999994</v>
      </c>
      <c r="E268">
        <v>56.2</v>
      </c>
      <c r="F268">
        <v>71.7</v>
      </c>
      <c r="G268">
        <v>56.3</v>
      </c>
      <c r="H268">
        <v>75.900000000000006</v>
      </c>
      <c r="I268">
        <v>41.2</v>
      </c>
      <c r="J268">
        <v>68.099999999999994</v>
      </c>
      <c r="K268">
        <v>61.7</v>
      </c>
      <c r="L268">
        <v>-3.1</v>
      </c>
      <c r="M268">
        <v>12.3</v>
      </c>
      <c r="N268">
        <v>1</v>
      </c>
      <c r="O268">
        <v>0.6</v>
      </c>
      <c r="P268">
        <v>78.400000000000006</v>
      </c>
      <c r="Q268">
        <v>-2.7</v>
      </c>
      <c r="R268">
        <v>143</v>
      </c>
      <c r="S268">
        <v>57.9</v>
      </c>
      <c r="T268">
        <v>56.2</v>
      </c>
      <c r="U268">
        <v>66.900000000000006</v>
      </c>
      <c r="V268">
        <v>56.2</v>
      </c>
      <c r="W268">
        <v>72.3</v>
      </c>
      <c r="X268">
        <v>56.4</v>
      </c>
      <c r="Y268">
        <v>62.9</v>
      </c>
      <c r="Z268">
        <v>41.2</v>
      </c>
      <c r="AA268">
        <v>67.8</v>
      </c>
      <c r="AB268">
        <v>65.7</v>
      </c>
      <c r="AC268">
        <v>-2.6</v>
      </c>
      <c r="AD268">
        <v>-2</v>
      </c>
      <c r="AE268">
        <v>-0.4</v>
      </c>
      <c r="AF268">
        <v>125.5</v>
      </c>
      <c r="AG268">
        <v>90.1</v>
      </c>
      <c r="AH268">
        <v>-24.9</v>
      </c>
      <c r="AI268">
        <v>16.100000000000001</v>
      </c>
    </row>
    <row r="269" spans="1:35" x14ac:dyDescent="0.25">
      <c r="A269">
        <v>33445</v>
      </c>
      <c r="B269">
        <v>72.400000000000006</v>
      </c>
      <c r="C269">
        <v>56.2</v>
      </c>
      <c r="D269">
        <v>69.900000000000006</v>
      </c>
      <c r="E269">
        <v>56.2</v>
      </c>
      <c r="F269">
        <v>73.400000000000006</v>
      </c>
      <c r="G269">
        <v>56.4</v>
      </c>
      <c r="H269">
        <v>76</v>
      </c>
      <c r="I269">
        <v>41.3</v>
      </c>
      <c r="J269">
        <v>67.400000000000006</v>
      </c>
      <c r="K269">
        <v>61.7</v>
      </c>
      <c r="L269">
        <v>-3.2</v>
      </c>
      <c r="M269">
        <v>12.3</v>
      </c>
      <c r="N269">
        <v>1</v>
      </c>
      <c r="O269">
        <v>0.4</v>
      </c>
      <c r="P269">
        <v>78.400000000000006</v>
      </c>
      <c r="Q269">
        <v>-2.5</v>
      </c>
      <c r="R269">
        <v>142.6</v>
      </c>
      <c r="S269">
        <v>57.7</v>
      </c>
      <c r="T269">
        <v>56.3</v>
      </c>
      <c r="U269">
        <v>67.099999999999994</v>
      </c>
      <c r="V269">
        <v>56.2</v>
      </c>
      <c r="W269">
        <v>72.3</v>
      </c>
      <c r="X269">
        <v>56.5</v>
      </c>
      <c r="Y269">
        <v>63.2</v>
      </c>
      <c r="Z269">
        <v>41.3</v>
      </c>
      <c r="AA269">
        <v>67.900000000000006</v>
      </c>
      <c r="AB269">
        <v>65.8</v>
      </c>
      <c r="AC269">
        <v>-3</v>
      </c>
      <c r="AD269">
        <v>-1.9</v>
      </c>
      <c r="AE269">
        <v>-0.4</v>
      </c>
      <c r="AF269">
        <v>125.4</v>
      </c>
      <c r="AG269">
        <v>90.1</v>
      </c>
      <c r="AH269">
        <v>-24.6</v>
      </c>
      <c r="AI269">
        <v>16.2</v>
      </c>
    </row>
    <row r="270" spans="1:35" x14ac:dyDescent="0.25">
      <c r="A270">
        <v>33480</v>
      </c>
      <c r="B270">
        <v>72.7</v>
      </c>
      <c r="C270">
        <v>56.2</v>
      </c>
      <c r="D270">
        <v>70.099999999999994</v>
      </c>
      <c r="E270">
        <v>56.3</v>
      </c>
      <c r="F270">
        <v>72.8</v>
      </c>
      <c r="G270">
        <v>56.4</v>
      </c>
      <c r="H270">
        <v>76.400000000000006</v>
      </c>
      <c r="I270">
        <v>41.8</v>
      </c>
      <c r="J270">
        <v>68.099999999999994</v>
      </c>
      <c r="K270">
        <v>61.7</v>
      </c>
      <c r="L270">
        <v>-1.7</v>
      </c>
      <c r="M270">
        <v>12.3</v>
      </c>
      <c r="N270">
        <v>1</v>
      </c>
      <c r="O270">
        <v>0.4</v>
      </c>
      <c r="P270">
        <v>78.400000000000006</v>
      </c>
      <c r="Q270">
        <v>-2.2999999999999998</v>
      </c>
      <c r="R270">
        <v>142.30000000000001</v>
      </c>
      <c r="S270">
        <v>57</v>
      </c>
      <c r="T270">
        <v>56.3</v>
      </c>
      <c r="U270">
        <v>68.3</v>
      </c>
      <c r="V270">
        <v>56.3</v>
      </c>
      <c r="W270">
        <v>72.099999999999994</v>
      </c>
      <c r="X270">
        <v>56.5</v>
      </c>
      <c r="Y270">
        <v>63.3</v>
      </c>
      <c r="Z270">
        <v>41.5</v>
      </c>
      <c r="AA270">
        <v>68.099999999999994</v>
      </c>
      <c r="AB270">
        <v>65.8</v>
      </c>
      <c r="AC270">
        <v>-3.8</v>
      </c>
      <c r="AD270">
        <v>-1.9</v>
      </c>
      <c r="AE270">
        <v>-0.3</v>
      </c>
      <c r="AF270">
        <v>125.5</v>
      </c>
      <c r="AG270">
        <v>90</v>
      </c>
      <c r="AH270">
        <v>-24.6</v>
      </c>
      <c r="AI270">
        <v>16.100000000000001</v>
      </c>
    </row>
    <row r="271" spans="1:35" x14ac:dyDescent="0.25">
      <c r="A271">
        <v>33515</v>
      </c>
      <c r="B271">
        <v>70.599999999999994</v>
      </c>
      <c r="C271">
        <v>56.3</v>
      </c>
      <c r="D271">
        <v>70.900000000000006</v>
      </c>
      <c r="E271">
        <v>56.3</v>
      </c>
      <c r="F271">
        <v>72.7</v>
      </c>
      <c r="G271">
        <v>56.5</v>
      </c>
      <c r="H271">
        <v>77</v>
      </c>
      <c r="I271">
        <v>41.8</v>
      </c>
      <c r="J271">
        <v>68</v>
      </c>
      <c r="K271">
        <v>61.7</v>
      </c>
      <c r="L271">
        <v>-2</v>
      </c>
      <c r="M271">
        <v>12.2</v>
      </c>
      <c r="N271">
        <v>1</v>
      </c>
      <c r="O271">
        <v>0.8</v>
      </c>
      <c r="P271">
        <v>78.400000000000006</v>
      </c>
      <c r="Q271">
        <v>-1.7</v>
      </c>
      <c r="R271">
        <v>142.19999999999999</v>
      </c>
      <c r="S271">
        <v>57.7</v>
      </c>
      <c r="T271">
        <v>56.3</v>
      </c>
      <c r="U271">
        <v>68.3</v>
      </c>
      <c r="V271">
        <v>56.3</v>
      </c>
      <c r="W271">
        <v>71.7</v>
      </c>
      <c r="X271">
        <v>56.5</v>
      </c>
      <c r="Y271">
        <v>63.9</v>
      </c>
      <c r="Z271">
        <v>41.6</v>
      </c>
      <c r="AA271">
        <v>68.7</v>
      </c>
      <c r="AB271">
        <v>65.8</v>
      </c>
      <c r="AC271">
        <v>-3.6</v>
      </c>
      <c r="AD271">
        <v>-1.9</v>
      </c>
      <c r="AE271">
        <v>-0.3</v>
      </c>
      <c r="AF271">
        <v>125.6</v>
      </c>
      <c r="AG271">
        <v>90</v>
      </c>
      <c r="AH271">
        <v>-24.9</v>
      </c>
      <c r="AI271">
        <v>15.9</v>
      </c>
    </row>
    <row r="272" spans="1:35" x14ac:dyDescent="0.25">
      <c r="A272">
        <v>33550</v>
      </c>
      <c r="B272">
        <v>71.2</v>
      </c>
      <c r="C272">
        <v>56.3</v>
      </c>
      <c r="D272">
        <v>70.7</v>
      </c>
      <c r="E272">
        <v>56.3</v>
      </c>
      <c r="F272">
        <v>72.599999999999994</v>
      </c>
      <c r="G272">
        <v>56.5</v>
      </c>
      <c r="H272">
        <v>76.400000000000006</v>
      </c>
      <c r="I272">
        <v>41.8</v>
      </c>
      <c r="J272">
        <v>68.900000000000006</v>
      </c>
      <c r="K272">
        <v>61.7</v>
      </c>
      <c r="L272">
        <v>-2.1</v>
      </c>
      <c r="M272">
        <v>12.2</v>
      </c>
      <c r="N272">
        <v>1</v>
      </c>
      <c r="O272">
        <v>0.5</v>
      </c>
      <c r="P272">
        <v>78.400000000000006</v>
      </c>
      <c r="Q272">
        <v>-1.7</v>
      </c>
      <c r="R272">
        <v>142.30000000000001</v>
      </c>
      <c r="S272">
        <v>57.9</v>
      </c>
      <c r="T272">
        <v>56.4</v>
      </c>
      <c r="U272">
        <v>66</v>
      </c>
      <c r="V272">
        <v>56.3</v>
      </c>
      <c r="W272">
        <v>72.8</v>
      </c>
      <c r="X272">
        <v>56.6</v>
      </c>
      <c r="Y272">
        <v>63.7</v>
      </c>
      <c r="Z272">
        <v>41.6</v>
      </c>
      <c r="AA272">
        <v>69.099999999999994</v>
      </c>
      <c r="AB272">
        <v>65.8</v>
      </c>
      <c r="AC272">
        <v>-3.4</v>
      </c>
      <c r="AD272">
        <v>-1.9</v>
      </c>
      <c r="AE272">
        <v>-0.3</v>
      </c>
      <c r="AF272">
        <v>125.5</v>
      </c>
      <c r="AG272">
        <v>90.1</v>
      </c>
      <c r="AH272">
        <v>-25</v>
      </c>
      <c r="AI272">
        <v>15.6</v>
      </c>
    </row>
    <row r="273" spans="1:35" x14ac:dyDescent="0.25">
      <c r="A273">
        <v>33585</v>
      </c>
      <c r="B273">
        <v>70.400000000000006</v>
      </c>
      <c r="C273">
        <v>56.3</v>
      </c>
      <c r="D273">
        <v>70.3</v>
      </c>
      <c r="E273">
        <v>56.4</v>
      </c>
      <c r="F273">
        <v>73.400000000000006</v>
      </c>
      <c r="G273">
        <v>56.5</v>
      </c>
      <c r="H273">
        <v>76.5</v>
      </c>
      <c r="I273">
        <v>41.9</v>
      </c>
      <c r="J273">
        <v>67.3</v>
      </c>
      <c r="K273">
        <v>61.7</v>
      </c>
      <c r="L273">
        <v>-2.4</v>
      </c>
      <c r="M273">
        <v>12.2</v>
      </c>
      <c r="N273">
        <v>1</v>
      </c>
      <c r="O273">
        <v>0.3</v>
      </c>
      <c r="P273">
        <v>78.400000000000006</v>
      </c>
      <c r="Q273">
        <v>-1.6</v>
      </c>
      <c r="R273">
        <v>142</v>
      </c>
      <c r="S273">
        <v>58.7</v>
      </c>
      <c r="T273">
        <v>56.4</v>
      </c>
      <c r="U273">
        <v>66.7</v>
      </c>
      <c r="V273">
        <v>56.3</v>
      </c>
      <c r="W273">
        <v>72.099999999999994</v>
      </c>
      <c r="X273">
        <v>56.6</v>
      </c>
      <c r="Y273">
        <v>63.9</v>
      </c>
      <c r="Z273">
        <v>41.7</v>
      </c>
      <c r="AA273">
        <v>68.2</v>
      </c>
      <c r="AB273">
        <v>65.8</v>
      </c>
      <c r="AC273">
        <v>-3.3</v>
      </c>
      <c r="AD273">
        <v>-1.9</v>
      </c>
      <c r="AE273">
        <v>-0.3</v>
      </c>
      <c r="AF273">
        <v>125.6</v>
      </c>
      <c r="AG273">
        <v>90.1</v>
      </c>
      <c r="AH273">
        <v>-24.7</v>
      </c>
      <c r="AI273">
        <v>15.8</v>
      </c>
    </row>
    <row r="274" spans="1:35" x14ac:dyDescent="0.25">
      <c r="A274">
        <v>33619</v>
      </c>
      <c r="B274">
        <v>71</v>
      </c>
      <c r="C274">
        <v>56.3</v>
      </c>
      <c r="D274">
        <v>70.3</v>
      </c>
      <c r="E274">
        <v>56.4</v>
      </c>
      <c r="F274">
        <v>73.2</v>
      </c>
      <c r="G274">
        <v>56.5</v>
      </c>
      <c r="H274">
        <v>76</v>
      </c>
      <c r="I274">
        <v>41.9</v>
      </c>
      <c r="J274">
        <v>67.900000000000006</v>
      </c>
      <c r="K274">
        <v>61.7</v>
      </c>
      <c r="L274">
        <v>-2.5</v>
      </c>
      <c r="M274">
        <v>12.2</v>
      </c>
      <c r="N274">
        <v>1</v>
      </c>
      <c r="O274">
        <v>0.5</v>
      </c>
      <c r="P274">
        <v>78.400000000000006</v>
      </c>
      <c r="Q274">
        <v>-1.8</v>
      </c>
      <c r="R274">
        <v>141.80000000000001</v>
      </c>
      <c r="S274">
        <v>58.9</v>
      </c>
      <c r="T274">
        <v>56.4</v>
      </c>
      <c r="U274">
        <v>67.400000000000006</v>
      </c>
      <c r="V274">
        <v>56.3</v>
      </c>
      <c r="W274">
        <v>71.599999999999994</v>
      </c>
      <c r="X274">
        <v>56.6</v>
      </c>
      <c r="Y274">
        <v>62.9</v>
      </c>
      <c r="Z274">
        <v>41.7</v>
      </c>
      <c r="AA274">
        <v>68.599999999999994</v>
      </c>
      <c r="AB274">
        <v>65.8</v>
      </c>
      <c r="AC274">
        <v>-3.1</v>
      </c>
      <c r="AD274">
        <v>-1.9</v>
      </c>
      <c r="AE274">
        <v>-0.4</v>
      </c>
      <c r="AF274">
        <v>125.7</v>
      </c>
      <c r="AG274">
        <v>90.1</v>
      </c>
      <c r="AH274">
        <v>-25</v>
      </c>
      <c r="AI274">
        <v>15.7</v>
      </c>
    </row>
    <row r="275" spans="1:35" x14ac:dyDescent="0.25">
      <c r="A275">
        <v>33652</v>
      </c>
      <c r="B275">
        <v>72.5</v>
      </c>
      <c r="C275">
        <v>56.4</v>
      </c>
      <c r="D275">
        <v>70.099999999999994</v>
      </c>
      <c r="E275">
        <v>56.4</v>
      </c>
      <c r="F275">
        <v>73.099999999999994</v>
      </c>
      <c r="G275">
        <v>56.5</v>
      </c>
      <c r="H275">
        <v>75.8</v>
      </c>
      <c r="I275">
        <v>41.9</v>
      </c>
      <c r="J275">
        <v>68.099999999999994</v>
      </c>
      <c r="K275">
        <v>61.7</v>
      </c>
      <c r="L275">
        <v>-1.9</v>
      </c>
      <c r="M275">
        <v>12.2</v>
      </c>
      <c r="N275">
        <v>1</v>
      </c>
      <c r="O275">
        <v>0.3</v>
      </c>
      <c r="P275">
        <v>78.400000000000006</v>
      </c>
      <c r="Q275">
        <v>-1.7</v>
      </c>
      <c r="R275">
        <v>141.80000000000001</v>
      </c>
      <c r="S275">
        <v>58.9</v>
      </c>
      <c r="T275">
        <v>56.4</v>
      </c>
      <c r="U275">
        <v>66.400000000000006</v>
      </c>
      <c r="V275">
        <v>56.3</v>
      </c>
      <c r="W275">
        <v>71.8</v>
      </c>
      <c r="X275">
        <v>56.6</v>
      </c>
      <c r="Y275">
        <v>62.9</v>
      </c>
      <c r="Z275">
        <v>41.8</v>
      </c>
      <c r="AA275">
        <v>69</v>
      </c>
      <c r="AB275">
        <v>65.8</v>
      </c>
      <c r="AC275">
        <v>-3.1</v>
      </c>
      <c r="AD275">
        <v>-1.9</v>
      </c>
      <c r="AE275">
        <v>-0.4</v>
      </c>
      <c r="AF275">
        <v>125.2</v>
      </c>
      <c r="AG275">
        <v>90</v>
      </c>
      <c r="AH275">
        <v>-24.9</v>
      </c>
      <c r="AI275">
        <v>15.9</v>
      </c>
    </row>
    <row r="276" spans="1:35" x14ac:dyDescent="0.25">
      <c r="A276">
        <v>33687</v>
      </c>
      <c r="B276">
        <v>72.8</v>
      </c>
      <c r="C276">
        <v>56.4</v>
      </c>
      <c r="D276">
        <v>70.099999999999994</v>
      </c>
      <c r="E276">
        <v>56.4</v>
      </c>
      <c r="F276">
        <v>72.7</v>
      </c>
      <c r="G276">
        <v>56.5</v>
      </c>
      <c r="H276">
        <v>76.099999999999994</v>
      </c>
      <c r="I276">
        <v>42</v>
      </c>
      <c r="J276">
        <v>67.900000000000006</v>
      </c>
      <c r="K276">
        <v>61.7</v>
      </c>
      <c r="L276">
        <v>-2.8</v>
      </c>
      <c r="M276">
        <v>12.2</v>
      </c>
      <c r="N276">
        <v>1</v>
      </c>
      <c r="O276">
        <v>0.5</v>
      </c>
      <c r="P276">
        <v>78.400000000000006</v>
      </c>
      <c r="Q276">
        <v>-1.9</v>
      </c>
      <c r="R276">
        <v>141.69999999999999</v>
      </c>
      <c r="S276">
        <v>59.4</v>
      </c>
      <c r="T276">
        <v>56.4</v>
      </c>
      <c r="U276">
        <v>66.7</v>
      </c>
      <c r="V276">
        <v>56.4</v>
      </c>
      <c r="W276">
        <v>71.7</v>
      </c>
      <c r="X276">
        <v>56.6</v>
      </c>
      <c r="Y276">
        <v>63.3</v>
      </c>
      <c r="Z276">
        <v>42.4</v>
      </c>
      <c r="AA276">
        <v>69.099999999999994</v>
      </c>
      <c r="AB276">
        <v>65.8</v>
      </c>
      <c r="AC276">
        <v>-1.7</v>
      </c>
      <c r="AD276">
        <v>-1.9</v>
      </c>
      <c r="AE276">
        <v>-0.4</v>
      </c>
      <c r="AF276">
        <v>125.4</v>
      </c>
      <c r="AG276">
        <v>90</v>
      </c>
      <c r="AH276">
        <v>-25</v>
      </c>
      <c r="AI276">
        <v>15.6</v>
      </c>
    </row>
    <row r="277" spans="1:35" x14ac:dyDescent="0.25">
      <c r="A277">
        <v>33721</v>
      </c>
      <c r="B277">
        <v>73.2</v>
      </c>
      <c r="C277">
        <v>56.4</v>
      </c>
      <c r="D277">
        <v>70</v>
      </c>
      <c r="E277">
        <v>56.4</v>
      </c>
      <c r="F277">
        <v>72.900000000000006</v>
      </c>
      <c r="G277">
        <v>56.5</v>
      </c>
      <c r="H277">
        <v>76.099999999999994</v>
      </c>
      <c r="I277">
        <v>42</v>
      </c>
      <c r="J277">
        <v>68</v>
      </c>
      <c r="K277">
        <v>61.7</v>
      </c>
      <c r="L277">
        <v>-3.2</v>
      </c>
      <c r="M277">
        <v>12.2</v>
      </c>
      <c r="N277">
        <v>1</v>
      </c>
      <c r="O277">
        <v>0.4</v>
      </c>
      <c r="P277">
        <v>78.400000000000006</v>
      </c>
      <c r="Q277">
        <v>-1.8</v>
      </c>
      <c r="R277">
        <v>141.5</v>
      </c>
      <c r="S277">
        <v>59.3</v>
      </c>
      <c r="T277">
        <v>56.3</v>
      </c>
      <c r="U277">
        <v>67.400000000000006</v>
      </c>
      <c r="V277">
        <v>56.4</v>
      </c>
      <c r="W277">
        <v>71.8</v>
      </c>
      <c r="X277">
        <v>56.6</v>
      </c>
      <c r="Y277">
        <v>63.5</v>
      </c>
      <c r="Z277">
        <v>42.3</v>
      </c>
      <c r="AA277">
        <v>68.599999999999994</v>
      </c>
      <c r="AB277">
        <v>65.8</v>
      </c>
      <c r="AC277">
        <v>-2.2000000000000002</v>
      </c>
      <c r="AD277">
        <v>-1.9</v>
      </c>
      <c r="AE277">
        <v>-0.4</v>
      </c>
      <c r="AF277">
        <v>125.9</v>
      </c>
      <c r="AG277">
        <v>90.1</v>
      </c>
      <c r="AH277">
        <v>-25</v>
      </c>
      <c r="AI277">
        <v>17.3</v>
      </c>
    </row>
    <row r="278" spans="1:35" x14ac:dyDescent="0.25">
      <c r="A278">
        <v>33756</v>
      </c>
      <c r="B278">
        <v>73.099999999999994</v>
      </c>
      <c r="C278">
        <v>56.4</v>
      </c>
      <c r="D278">
        <v>69.900000000000006</v>
      </c>
      <c r="E278">
        <v>56.4</v>
      </c>
      <c r="F278">
        <v>72.8</v>
      </c>
      <c r="G278">
        <v>56.5</v>
      </c>
      <c r="H278">
        <v>75.3</v>
      </c>
      <c r="I278">
        <v>42.1</v>
      </c>
      <c r="J278">
        <v>68.5</v>
      </c>
      <c r="K278">
        <v>61.7</v>
      </c>
      <c r="L278">
        <v>-3.1</v>
      </c>
      <c r="M278">
        <v>12.2</v>
      </c>
      <c r="N278">
        <v>1</v>
      </c>
      <c r="O278">
        <v>0.1</v>
      </c>
      <c r="P278">
        <v>78.400000000000006</v>
      </c>
      <c r="Q278">
        <v>-1.9</v>
      </c>
      <c r="R278">
        <v>141.69999999999999</v>
      </c>
      <c r="S278">
        <v>59.3</v>
      </c>
      <c r="T278">
        <v>56.4</v>
      </c>
      <c r="U278">
        <v>67.7</v>
      </c>
      <c r="V278">
        <v>56.4</v>
      </c>
      <c r="W278">
        <v>72</v>
      </c>
      <c r="X278">
        <v>56.6</v>
      </c>
      <c r="Y278">
        <v>63.7</v>
      </c>
      <c r="Z278">
        <v>42.4</v>
      </c>
      <c r="AA278">
        <v>69.099999999999994</v>
      </c>
      <c r="AB278">
        <v>65.8</v>
      </c>
      <c r="AC278">
        <v>-2.2999999999999998</v>
      </c>
      <c r="AD278">
        <v>-2</v>
      </c>
      <c r="AE278">
        <v>-0.4</v>
      </c>
      <c r="AF278">
        <v>125.7</v>
      </c>
      <c r="AG278">
        <v>90.1</v>
      </c>
      <c r="AH278">
        <v>-24.9</v>
      </c>
      <c r="AI278">
        <v>16.5</v>
      </c>
    </row>
    <row r="279" spans="1:35" x14ac:dyDescent="0.25">
      <c r="A279">
        <v>33791</v>
      </c>
      <c r="B279">
        <v>72.3</v>
      </c>
      <c r="C279">
        <v>56.4</v>
      </c>
      <c r="D279">
        <v>69.7</v>
      </c>
      <c r="E279">
        <v>56.4</v>
      </c>
      <c r="F279">
        <v>73.099999999999994</v>
      </c>
      <c r="G279">
        <v>56.6</v>
      </c>
      <c r="H279">
        <v>75.599999999999994</v>
      </c>
      <c r="I279">
        <v>42</v>
      </c>
      <c r="J279">
        <v>67.8</v>
      </c>
      <c r="K279">
        <v>61.7</v>
      </c>
      <c r="L279">
        <v>-3.2</v>
      </c>
      <c r="M279">
        <v>12.2</v>
      </c>
      <c r="N279">
        <v>1</v>
      </c>
      <c r="O279">
        <v>0</v>
      </c>
      <c r="P279">
        <v>78.400000000000006</v>
      </c>
      <c r="Q279">
        <v>-1.7</v>
      </c>
      <c r="R279">
        <v>141.4</v>
      </c>
      <c r="S279">
        <v>59.3</v>
      </c>
      <c r="T279">
        <v>56.4</v>
      </c>
      <c r="U279">
        <v>68.099999999999994</v>
      </c>
      <c r="V279">
        <v>56.4</v>
      </c>
      <c r="W279">
        <v>72</v>
      </c>
      <c r="X279">
        <v>56.6</v>
      </c>
      <c r="Y279">
        <v>63.3</v>
      </c>
      <c r="Z279">
        <v>42.2</v>
      </c>
      <c r="AA279">
        <v>68.5</v>
      </c>
      <c r="AB279">
        <v>65.8</v>
      </c>
      <c r="AC279">
        <v>-1.6</v>
      </c>
      <c r="AD279">
        <v>-2</v>
      </c>
      <c r="AE279">
        <v>-0.4</v>
      </c>
      <c r="AF279">
        <v>125.7</v>
      </c>
      <c r="AG279">
        <v>90</v>
      </c>
      <c r="AH279">
        <v>-24.8</v>
      </c>
      <c r="AI279">
        <v>16</v>
      </c>
    </row>
    <row r="280" spans="1:35" x14ac:dyDescent="0.25">
      <c r="A280">
        <v>33826</v>
      </c>
      <c r="B280">
        <v>72.8</v>
      </c>
      <c r="C280">
        <v>56.4</v>
      </c>
      <c r="D280">
        <v>70.2</v>
      </c>
      <c r="E280">
        <v>56.4</v>
      </c>
      <c r="F280">
        <v>72.7</v>
      </c>
      <c r="G280">
        <v>56.6</v>
      </c>
      <c r="H280">
        <v>75.2</v>
      </c>
      <c r="I280">
        <v>42</v>
      </c>
      <c r="J280">
        <v>68.5</v>
      </c>
      <c r="K280">
        <v>61.7</v>
      </c>
      <c r="L280">
        <v>-2.7</v>
      </c>
      <c r="M280">
        <v>12.2</v>
      </c>
      <c r="N280">
        <v>1</v>
      </c>
      <c r="O280">
        <v>0.1</v>
      </c>
      <c r="P280">
        <v>78.400000000000006</v>
      </c>
      <c r="Q280">
        <v>-1.6</v>
      </c>
      <c r="R280">
        <v>141.4</v>
      </c>
      <c r="S280">
        <v>59.2</v>
      </c>
      <c r="T280">
        <v>56.4</v>
      </c>
      <c r="U280">
        <v>68.400000000000006</v>
      </c>
      <c r="V280">
        <v>56.4</v>
      </c>
      <c r="W280">
        <v>72.099999999999994</v>
      </c>
      <c r="X280">
        <v>56.6</v>
      </c>
      <c r="Y280">
        <v>63.6</v>
      </c>
      <c r="Z280">
        <v>42.2</v>
      </c>
      <c r="AA280">
        <v>69</v>
      </c>
      <c r="AB280">
        <v>65.900000000000006</v>
      </c>
      <c r="AC280">
        <v>-1.8</v>
      </c>
      <c r="AD280">
        <v>-2</v>
      </c>
      <c r="AE280">
        <v>-0.4</v>
      </c>
      <c r="AF280">
        <v>125.9</v>
      </c>
      <c r="AG280">
        <v>90</v>
      </c>
      <c r="AH280">
        <v>-24.9</v>
      </c>
      <c r="AI280">
        <v>16.2</v>
      </c>
    </row>
    <row r="281" spans="1:35" x14ac:dyDescent="0.25">
      <c r="A281">
        <v>33860</v>
      </c>
      <c r="B281">
        <v>73.2</v>
      </c>
      <c r="C281">
        <v>56.4</v>
      </c>
      <c r="D281">
        <v>70.2</v>
      </c>
      <c r="E281">
        <v>56.4</v>
      </c>
      <c r="F281">
        <v>71.7</v>
      </c>
      <c r="G281">
        <v>56.6</v>
      </c>
      <c r="H281">
        <v>75.5</v>
      </c>
      <c r="I281">
        <v>42</v>
      </c>
      <c r="J281">
        <v>69.2</v>
      </c>
      <c r="K281">
        <v>61.7</v>
      </c>
      <c r="L281">
        <v>-3.4</v>
      </c>
      <c r="M281">
        <v>12.2</v>
      </c>
      <c r="N281">
        <v>1</v>
      </c>
      <c r="O281">
        <v>0.3</v>
      </c>
      <c r="P281">
        <v>78.400000000000006</v>
      </c>
      <c r="Q281">
        <v>-1.9</v>
      </c>
      <c r="R281">
        <v>141.69999999999999</v>
      </c>
      <c r="S281">
        <v>59.2</v>
      </c>
      <c r="T281">
        <v>56.4</v>
      </c>
      <c r="U281">
        <v>68.7</v>
      </c>
      <c r="V281">
        <v>56.4</v>
      </c>
      <c r="W281">
        <v>72.2</v>
      </c>
      <c r="X281">
        <v>56.6</v>
      </c>
      <c r="Y281">
        <v>64.099999999999994</v>
      </c>
      <c r="Z281">
        <v>42.2</v>
      </c>
      <c r="AA281">
        <v>69.2</v>
      </c>
      <c r="AB281">
        <v>65.900000000000006</v>
      </c>
      <c r="AC281">
        <v>-1.4</v>
      </c>
      <c r="AD281">
        <v>-1.9</v>
      </c>
      <c r="AE281">
        <v>-0.5</v>
      </c>
      <c r="AF281">
        <v>126</v>
      </c>
      <c r="AG281">
        <v>90</v>
      </c>
      <c r="AH281">
        <v>-24.9</v>
      </c>
      <c r="AI281">
        <v>16.899999999999999</v>
      </c>
    </row>
    <row r="282" spans="1:35" x14ac:dyDescent="0.25">
      <c r="A282">
        <v>33895</v>
      </c>
      <c r="B282">
        <v>73.5</v>
      </c>
      <c r="C282">
        <v>56.4</v>
      </c>
      <c r="D282">
        <v>70.400000000000006</v>
      </c>
      <c r="E282">
        <v>56.5</v>
      </c>
      <c r="F282">
        <v>72.3</v>
      </c>
      <c r="G282">
        <v>56.6</v>
      </c>
      <c r="H282">
        <v>74.900000000000006</v>
      </c>
      <c r="I282">
        <v>42</v>
      </c>
      <c r="J282">
        <v>69.3</v>
      </c>
      <c r="K282">
        <v>61.8</v>
      </c>
      <c r="L282">
        <v>-4</v>
      </c>
      <c r="M282">
        <v>12.2</v>
      </c>
      <c r="N282">
        <v>1</v>
      </c>
      <c r="O282">
        <v>0.3</v>
      </c>
      <c r="P282">
        <v>78.400000000000006</v>
      </c>
      <c r="Q282">
        <v>-1.8</v>
      </c>
      <c r="R282">
        <v>141.30000000000001</v>
      </c>
      <c r="S282">
        <v>59.1</v>
      </c>
      <c r="T282">
        <v>56.4</v>
      </c>
      <c r="U282">
        <v>68.8</v>
      </c>
      <c r="V282">
        <v>56.4</v>
      </c>
      <c r="W282">
        <v>72.2</v>
      </c>
      <c r="X282">
        <v>56.7</v>
      </c>
      <c r="Y282">
        <v>64.3</v>
      </c>
      <c r="Z282">
        <v>42.1</v>
      </c>
      <c r="AA282">
        <v>68.900000000000006</v>
      </c>
      <c r="AB282">
        <v>65.900000000000006</v>
      </c>
      <c r="AC282">
        <v>-1.6</v>
      </c>
      <c r="AD282">
        <v>-2</v>
      </c>
      <c r="AE282">
        <v>-0.5</v>
      </c>
      <c r="AF282">
        <v>125.9</v>
      </c>
      <c r="AG282">
        <v>90.1</v>
      </c>
      <c r="AH282">
        <v>-24.6</v>
      </c>
      <c r="AI282">
        <v>16.899999999999999</v>
      </c>
    </row>
    <row r="283" spans="1:35" x14ac:dyDescent="0.25">
      <c r="A283">
        <v>33930</v>
      </c>
      <c r="B283">
        <v>73.8</v>
      </c>
      <c r="C283">
        <v>56.5</v>
      </c>
      <c r="D283">
        <v>71.5</v>
      </c>
      <c r="E283">
        <v>56.5</v>
      </c>
      <c r="F283">
        <v>72</v>
      </c>
      <c r="G283">
        <v>56.6</v>
      </c>
      <c r="H283">
        <v>75.3</v>
      </c>
      <c r="I283">
        <v>41.9</v>
      </c>
      <c r="J283">
        <v>69.5</v>
      </c>
      <c r="K283">
        <v>61.8</v>
      </c>
      <c r="L283">
        <v>-3.5</v>
      </c>
      <c r="M283">
        <v>12.2</v>
      </c>
      <c r="N283">
        <v>1</v>
      </c>
      <c r="O283">
        <v>0.3</v>
      </c>
      <c r="P283">
        <v>78.400000000000006</v>
      </c>
      <c r="Q283">
        <v>-1.8</v>
      </c>
      <c r="R283">
        <v>141.4</v>
      </c>
      <c r="S283">
        <v>58</v>
      </c>
      <c r="T283">
        <v>56.4</v>
      </c>
      <c r="U283">
        <v>68.900000000000006</v>
      </c>
      <c r="V283">
        <v>56.4</v>
      </c>
      <c r="W283">
        <v>72.2</v>
      </c>
      <c r="X283">
        <v>56.7</v>
      </c>
      <c r="Y283">
        <v>65.2</v>
      </c>
      <c r="Z283">
        <v>42.1</v>
      </c>
      <c r="AA283">
        <v>69.3</v>
      </c>
      <c r="AB283">
        <v>65.900000000000006</v>
      </c>
      <c r="AC283">
        <v>-1.2</v>
      </c>
      <c r="AD283">
        <v>-2</v>
      </c>
      <c r="AE283">
        <v>-0.5</v>
      </c>
      <c r="AF283">
        <v>125.7</v>
      </c>
      <c r="AG283">
        <v>90.1</v>
      </c>
      <c r="AH283">
        <v>-24.5</v>
      </c>
      <c r="AI283">
        <v>17</v>
      </c>
    </row>
    <row r="284" spans="1:35" x14ac:dyDescent="0.25">
      <c r="A284">
        <v>33965</v>
      </c>
      <c r="B284">
        <v>72.900000000000006</v>
      </c>
      <c r="C284">
        <v>56.5</v>
      </c>
      <c r="D284">
        <v>72.5</v>
      </c>
      <c r="E284">
        <v>56.5</v>
      </c>
      <c r="F284">
        <v>71.900000000000006</v>
      </c>
      <c r="G284">
        <v>56.6</v>
      </c>
      <c r="H284">
        <v>75.5</v>
      </c>
      <c r="I284">
        <v>41.9</v>
      </c>
      <c r="J284">
        <v>69.599999999999994</v>
      </c>
      <c r="K284">
        <v>61.7</v>
      </c>
      <c r="L284">
        <v>-2.5</v>
      </c>
      <c r="M284">
        <v>12.2</v>
      </c>
      <c r="N284">
        <v>1</v>
      </c>
      <c r="O284">
        <v>0.4</v>
      </c>
      <c r="P284">
        <v>78.400000000000006</v>
      </c>
      <c r="Q284">
        <v>-1.9</v>
      </c>
      <c r="R284">
        <v>141.4</v>
      </c>
      <c r="S284">
        <v>58.2</v>
      </c>
      <c r="T284">
        <v>56.5</v>
      </c>
      <c r="U284">
        <v>69.2</v>
      </c>
      <c r="V284">
        <v>56.5</v>
      </c>
      <c r="W284">
        <v>71.5</v>
      </c>
      <c r="X284">
        <v>56.7</v>
      </c>
      <c r="Y284">
        <v>65.099999999999994</v>
      </c>
      <c r="Z284">
        <v>42.1</v>
      </c>
      <c r="AA284">
        <v>69.7</v>
      </c>
      <c r="AB284">
        <v>65.900000000000006</v>
      </c>
      <c r="AC284">
        <v>-2.2999999999999998</v>
      </c>
      <c r="AD284">
        <v>-2</v>
      </c>
      <c r="AE284">
        <v>-0.4</v>
      </c>
      <c r="AF284">
        <v>125.7</v>
      </c>
      <c r="AG284">
        <v>90.1</v>
      </c>
      <c r="AH284">
        <v>-24.6</v>
      </c>
      <c r="AI284">
        <v>16.899999999999999</v>
      </c>
    </row>
    <row r="285" spans="1:35" x14ac:dyDescent="0.25">
      <c r="A285">
        <v>33998</v>
      </c>
      <c r="B285">
        <v>73.3</v>
      </c>
      <c r="C285">
        <v>56.5</v>
      </c>
      <c r="D285">
        <v>72.2</v>
      </c>
      <c r="E285">
        <v>56.5</v>
      </c>
      <c r="F285">
        <v>72</v>
      </c>
      <c r="G285">
        <v>56.6</v>
      </c>
      <c r="H285">
        <v>74.5</v>
      </c>
      <c r="I285">
        <v>41.9</v>
      </c>
      <c r="J285">
        <v>69.8</v>
      </c>
      <c r="K285">
        <v>61.7</v>
      </c>
      <c r="L285">
        <v>-2.6</v>
      </c>
      <c r="M285">
        <v>12.2</v>
      </c>
      <c r="N285">
        <v>1</v>
      </c>
      <c r="O285">
        <v>0.7</v>
      </c>
      <c r="P285">
        <v>78.400000000000006</v>
      </c>
      <c r="Q285">
        <v>-1.8</v>
      </c>
      <c r="R285">
        <v>141.4</v>
      </c>
      <c r="S285">
        <v>58.4</v>
      </c>
      <c r="T285">
        <v>56.5</v>
      </c>
      <c r="U285">
        <v>69.2</v>
      </c>
      <c r="V285">
        <v>56.5</v>
      </c>
      <c r="W285">
        <v>71.599999999999994</v>
      </c>
      <c r="X285">
        <v>56.8</v>
      </c>
      <c r="Y285">
        <v>65.099999999999994</v>
      </c>
      <c r="Z285">
        <v>42</v>
      </c>
      <c r="AA285">
        <v>70.099999999999994</v>
      </c>
      <c r="AB285">
        <v>65.900000000000006</v>
      </c>
      <c r="AC285">
        <v>-3.1</v>
      </c>
      <c r="AD285">
        <v>-2</v>
      </c>
      <c r="AE285">
        <v>-0.4</v>
      </c>
      <c r="AF285">
        <v>125.9</v>
      </c>
      <c r="AG285">
        <v>90.1</v>
      </c>
      <c r="AH285">
        <v>-24.6</v>
      </c>
      <c r="AI285">
        <v>16.399999999999999</v>
      </c>
    </row>
    <row r="286" spans="1:35" x14ac:dyDescent="0.25">
      <c r="A286">
        <v>34033</v>
      </c>
      <c r="B286">
        <v>73.599999999999994</v>
      </c>
      <c r="C286">
        <v>56.5</v>
      </c>
      <c r="D286">
        <v>71.8</v>
      </c>
      <c r="E286">
        <v>56.5</v>
      </c>
      <c r="F286">
        <v>72.099999999999994</v>
      </c>
      <c r="G286">
        <v>56.6</v>
      </c>
      <c r="H286">
        <v>74.5</v>
      </c>
      <c r="I286">
        <v>41.9</v>
      </c>
      <c r="J286">
        <v>69.599999999999994</v>
      </c>
      <c r="K286">
        <v>61.7</v>
      </c>
      <c r="L286">
        <v>-2.7</v>
      </c>
      <c r="M286">
        <v>12.2</v>
      </c>
      <c r="N286">
        <v>1</v>
      </c>
      <c r="O286">
        <v>0.5</v>
      </c>
      <c r="P286">
        <v>78.400000000000006</v>
      </c>
      <c r="Q286">
        <v>-1.6</v>
      </c>
      <c r="R286">
        <v>141.19999999999999</v>
      </c>
      <c r="S286">
        <v>58.5</v>
      </c>
      <c r="T286">
        <v>56.5</v>
      </c>
      <c r="U286">
        <v>69.3</v>
      </c>
      <c r="V286">
        <v>56.5</v>
      </c>
      <c r="W286">
        <v>71.8</v>
      </c>
      <c r="X286">
        <v>56.8</v>
      </c>
      <c r="Y286">
        <v>65</v>
      </c>
      <c r="Z286">
        <v>42.5</v>
      </c>
      <c r="AA286">
        <v>70.3</v>
      </c>
      <c r="AB286">
        <v>65.900000000000006</v>
      </c>
      <c r="AC286">
        <v>-3.4</v>
      </c>
      <c r="AD286">
        <v>-2</v>
      </c>
      <c r="AE286">
        <v>-0.4</v>
      </c>
      <c r="AF286">
        <v>125.7</v>
      </c>
      <c r="AG286">
        <v>90.1</v>
      </c>
      <c r="AH286">
        <v>-24.5</v>
      </c>
      <c r="AI286">
        <v>16.399999999999999</v>
      </c>
    </row>
    <row r="287" spans="1:35" x14ac:dyDescent="0.25">
      <c r="A287">
        <v>34068</v>
      </c>
      <c r="B287">
        <v>73.8</v>
      </c>
      <c r="C287">
        <v>56.5</v>
      </c>
      <c r="D287">
        <v>72.900000000000006</v>
      </c>
      <c r="E287">
        <v>56.5</v>
      </c>
      <c r="F287">
        <v>72.2</v>
      </c>
      <c r="G287">
        <v>56.5</v>
      </c>
      <c r="H287">
        <v>74.8</v>
      </c>
      <c r="I287">
        <v>41.9</v>
      </c>
      <c r="J287">
        <v>69.599999999999994</v>
      </c>
      <c r="K287">
        <v>61.8</v>
      </c>
      <c r="L287">
        <v>-2.8</v>
      </c>
      <c r="M287">
        <v>12.3</v>
      </c>
      <c r="N287">
        <v>1</v>
      </c>
      <c r="O287">
        <v>0.6</v>
      </c>
      <c r="P287">
        <v>78.400000000000006</v>
      </c>
      <c r="Q287">
        <v>-1.4</v>
      </c>
      <c r="R287">
        <v>141.19999999999999</v>
      </c>
      <c r="S287">
        <v>58.7</v>
      </c>
      <c r="T287">
        <v>56.5</v>
      </c>
      <c r="U287">
        <v>69.400000000000006</v>
      </c>
      <c r="V287">
        <v>56.6</v>
      </c>
      <c r="W287">
        <v>71.8</v>
      </c>
      <c r="X287">
        <v>56.7</v>
      </c>
      <c r="Y287">
        <v>63.9</v>
      </c>
      <c r="Z287">
        <v>42.4</v>
      </c>
      <c r="AA287">
        <v>70.2</v>
      </c>
      <c r="AB287">
        <v>65.900000000000006</v>
      </c>
      <c r="AC287">
        <v>-3.3</v>
      </c>
      <c r="AD287">
        <v>-2</v>
      </c>
      <c r="AE287">
        <v>-0.3</v>
      </c>
      <c r="AF287">
        <v>125.7</v>
      </c>
      <c r="AG287">
        <v>90</v>
      </c>
      <c r="AH287">
        <v>-24.7</v>
      </c>
      <c r="AI287">
        <v>16</v>
      </c>
    </row>
    <row r="288" spans="1:35" x14ac:dyDescent="0.25">
      <c r="A288">
        <v>34103</v>
      </c>
      <c r="B288">
        <v>74.099999999999994</v>
      </c>
      <c r="C288">
        <v>56.5</v>
      </c>
      <c r="D288">
        <v>72.599999999999994</v>
      </c>
      <c r="E288">
        <v>56.4</v>
      </c>
      <c r="F288">
        <v>73.7</v>
      </c>
      <c r="G288">
        <v>56.6</v>
      </c>
      <c r="H288">
        <v>74.599999999999994</v>
      </c>
      <c r="I288">
        <v>41.9</v>
      </c>
      <c r="J288">
        <v>68.8</v>
      </c>
      <c r="K288">
        <v>61.8</v>
      </c>
      <c r="L288">
        <v>-3</v>
      </c>
      <c r="M288">
        <v>12.3</v>
      </c>
      <c r="N288">
        <v>1</v>
      </c>
      <c r="O288">
        <v>0.2</v>
      </c>
      <c r="P288">
        <v>78.400000000000006</v>
      </c>
      <c r="Q288">
        <v>-1.4</v>
      </c>
      <c r="R288">
        <v>141.1</v>
      </c>
      <c r="S288">
        <v>58.9</v>
      </c>
      <c r="T288">
        <v>56.5</v>
      </c>
      <c r="U288">
        <v>69.900000000000006</v>
      </c>
      <c r="V288">
        <v>56.5</v>
      </c>
      <c r="W288">
        <v>71.900000000000006</v>
      </c>
      <c r="X288">
        <v>56.7</v>
      </c>
      <c r="Y288">
        <v>64.099999999999994</v>
      </c>
      <c r="Z288">
        <v>42.3</v>
      </c>
      <c r="AA288">
        <v>69.3</v>
      </c>
      <c r="AB288">
        <v>65.900000000000006</v>
      </c>
      <c r="AC288">
        <v>-3.2</v>
      </c>
      <c r="AD288">
        <v>-2</v>
      </c>
      <c r="AE288">
        <v>-0.3</v>
      </c>
      <c r="AF288">
        <v>125.6</v>
      </c>
      <c r="AG288">
        <v>90.1</v>
      </c>
      <c r="AH288">
        <v>-24.6</v>
      </c>
      <c r="AI288">
        <v>16.100000000000001</v>
      </c>
    </row>
    <row r="289" spans="1:35" x14ac:dyDescent="0.25">
      <c r="A289">
        <v>34138</v>
      </c>
      <c r="B289">
        <v>74.400000000000006</v>
      </c>
      <c r="C289">
        <v>56.5</v>
      </c>
      <c r="D289">
        <v>72.2</v>
      </c>
      <c r="E289">
        <v>56.4</v>
      </c>
      <c r="F289">
        <v>73.900000000000006</v>
      </c>
      <c r="G289">
        <v>56.6</v>
      </c>
      <c r="H289">
        <v>75</v>
      </c>
      <c r="I289">
        <v>41.9</v>
      </c>
      <c r="J289">
        <v>68.900000000000006</v>
      </c>
      <c r="K289">
        <v>61.8</v>
      </c>
      <c r="L289">
        <v>-3.3</v>
      </c>
      <c r="M289">
        <v>12.3</v>
      </c>
      <c r="N289">
        <v>1</v>
      </c>
      <c r="O289">
        <v>0.1</v>
      </c>
      <c r="P289">
        <v>78.400000000000006</v>
      </c>
      <c r="Q289">
        <v>-1.5</v>
      </c>
      <c r="R289">
        <v>141</v>
      </c>
      <c r="S289">
        <v>59</v>
      </c>
      <c r="T289">
        <v>56.5</v>
      </c>
      <c r="U289">
        <v>69.900000000000006</v>
      </c>
      <c r="V289">
        <v>56.5</v>
      </c>
      <c r="W289">
        <v>72</v>
      </c>
      <c r="X289">
        <v>56.7</v>
      </c>
      <c r="Y289">
        <v>64.2</v>
      </c>
      <c r="Z289">
        <v>43</v>
      </c>
      <c r="AA289">
        <v>69.7</v>
      </c>
      <c r="AB289">
        <v>65.900000000000006</v>
      </c>
      <c r="AC289">
        <v>-2.7</v>
      </c>
      <c r="AD289">
        <v>-2</v>
      </c>
      <c r="AE289">
        <v>-0.4</v>
      </c>
      <c r="AF289">
        <v>125.8</v>
      </c>
      <c r="AG289">
        <v>90.1</v>
      </c>
      <c r="AH289">
        <v>-24.7</v>
      </c>
      <c r="AI289">
        <v>15.9</v>
      </c>
    </row>
    <row r="290" spans="1:35" x14ac:dyDescent="0.25">
      <c r="A290">
        <v>34173</v>
      </c>
      <c r="B290">
        <v>73.8</v>
      </c>
      <c r="C290">
        <v>56.5</v>
      </c>
      <c r="D290">
        <v>71.8</v>
      </c>
      <c r="E290">
        <v>56.4</v>
      </c>
      <c r="F290">
        <v>73.599999999999994</v>
      </c>
      <c r="G290">
        <v>56.6</v>
      </c>
      <c r="H290">
        <v>74.900000000000006</v>
      </c>
      <c r="I290">
        <v>41.9</v>
      </c>
      <c r="J290">
        <v>69.599999999999994</v>
      </c>
      <c r="K290">
        <v>61.8</v>
      </c>
      <c r="L290">
        <v>-3.2</v>
      </c>
      <c r="M290">
        <v>12.3</v>
      </c>
      <c r="N290">
        <v>1</v>
      </c>
      <c r="O290">
        <v>0.1</v>
      </c>
      <c r="P290">
        <v>78.400000000000006</v>
      </c>
      <c r="Q290">
        <v>-1.5</v>
      </c>
      <c r="R290">
        <v>141</v>
      </c>
      <c r="S290">
        <v>59.2</v>
      </c>
      <c r="T290">
        <v>56.4</v>
      </c>
      <c r="U290">
        <v>70.2</v>
      </c>
      <c r="V290">
        <v>56.5</v>
      </c>
      <c r="W290">
        <v>71.7</v>
      </c>
      <c r="X290">
        <v>56.7</v>
      </c>
      <c r="Y290">
        <v>63.9</v>
      </c>
      <c r="Z290">
        <v>42.9</v>
      </c>
      <c r="AA290">
        <v>69.400000000000006</v>
      </c>
      <c r="AB290">
        <v>65.900000000000006</v>
      </c>
      <c r="AC290">
        <v>-3.1</v>
      </c>
      <c r="AD290">
        <v>-2</v>
      </c>
      <c r="AE290">
        <v>-0.4</v>
      </c>
      <c r="AF290">
        <v>125.8</v>
      </c>
      <c r="AG290">
        <v>90.1</v>
      </c>
      <c r="AH290">
        <v>-24.7</v>
      </c>
      <c r="AI290">
        <v>15.8</v>
      </c>
    </row>
    <row r="291" spans="1:35" x14ac:dyDescent="0.25">
      <c r="A291">
        <v>34208</v>
      </c>
      <c r="B291">
        <v>74.099999999999994</v>
      </c>
      <c r="C291">
        <v>56.4</v>
      </c>
      <c r="D291">
        <v>71.2</v>
      </c>
      <c r="E291">
        <v>56.4</v>
      </c>
      <c r="F291">
        <v>73.3</v>
      </c>
      <c r="G291">
        <v>56.6</v>
      </c>
      <c r="H291">
        <v>74.8</v>
      </c>
      <c r="I291">
        <v>41.9</v>
      </c>
      <c r="J291">
        <v>70</v>
      </c>
      <c r="K291">
        <v>61.8</v>
      </c>
      <c r="L291">
        <v>-2.4</v>
      </c>
      <c r="M291">
        <v>12.3</v>
      </c>
      <c r="N291">
        <v>1</v>
      </c>
      <c r="O291">
        <v>0</v>
      </c>
      <c r="P291">
        <v>78.5</v>
      </c>
      <c r="Q291">
        <v>-1.6</v>
      </c>
      <c r="R291">
        <v>141.30000000000001</v>
      </c>
      <c r="S291">
        <v>59.3</v>
      </c>
      <c r="T291">
        <v>56.5</v>
      </c>
      <c r="U291">
        <v>70.099999999999994</v>
      </c>
      <c r="V291">
        <v>56.5</v>
      </c>
      <c r="W291">
        <v>71.900000000000006</v>
      </c>
      <c r="X291">
        <v>56.7</v>
      </c>
      <c r="Y291">
        <v>63.8</v>
      </c>
      <c r="Z291">
        <v>42.7</v>
      </c>
      <c r="AA291">
        <v>70.7</v>
      </c>
      <c r="AB291">
        <v>65.900000000000006</v>
      </c>
      <c r="AC291">
        <v>-3.1</v>
      </c>
      <c r="AD291">
        <v>-1.9</v>
      </c>
      <c r="AE291">
        <v>-0.3</v>
      </c>
      <c r="AF291">
        <v>125.7</v>
      </c>
      <c r="AG291">
        <v>90.1</v>
      </c>
      <c r="AH291">
        <v>-24.5</v>
      </c>
      <c r="AI291">
        <v>15.6</v>
      </c>
    </row>
    <row r="292" spans="1:35" x14ac:dyDescent="0.25">
      <c r="A292">
        <v>34243</v>
      </c>
      <c r="B292">
        <v>75.3</v>
      </c>
      <c r="C292">
        <v>56.4</v>
      </c>
      <c r="D292">
        <v>72.8</v>
      </c>
      <c r="E292">
        <v>56.4</v>
      </c>
      <c r="F292">
        <v>73.099999999999994</v>
      </c>
      <c r="G292">
        <v>56.6</v>
      </c>
      <c r="H292">
        <v>75.099999999999994</v>
      </c>
      <c r="I292">
        <v>41.9</v>
      </c>
      <c r="J292">
        <v>69.2</v>
      </c>
      <c r="K292">
        <v>61.8</v>
      </c>
      <c r="L292">
        <v>-2.1</v>
      </c>
      <c r="M292">
        <v>12.3</v>
      </c>
      <c r="N292">
        <v>1</v>
      </c>
      <c r="O292">
        <v>0.1</v>
      </c>
      <c r="P292">
        <v>78.5</v>
      </c>
      <c r="Q292">
        <v>-1.5</v>
      </c>
      <c r="R292">
        <v>141.30000000000001</v>
      </c>
      <c r="S292">
        <v>59.2</v>
      </c>
      <c r="T292">
        <v>56.5</v>
      </c>
      <c r="U292">
        <v>70</v>
      </c>
      <c r="V292">
        <v>56.5</v>
      </c>
      <c r="W292">
        <v>72.7</v>
      </c>
      <c r="X292">
        <v>56.7</v>
      </c>
      <c r="Y292">
        <v>63.9</v>
      </c>
      <c r="Z292">
        <v>42.5</v>
      </c>
      <c r="AA292">
        <v>69.8</v>
      </c>
      <c r="AB292">
        <v>65.900000000000006</v>
      </c>
      <c r="AC292">
        <v>-3</v>
      </c>
      <c r="AD292">
        <v>-1.9</v>
      </c>
      <c r="AE292">
        <v>-0.3</v>
      </c>
      <c r="AF292">
        <v>125.6</v>
      </c>
      <c r="AG292">
        <v>90.1</v>
      </c>
      <c r="AH292">
        <v>-24.4</v>
      </c>
      <c r="AI292">
        <v>16.399999999999999</v>
      </c>
    </row>
    <row r="293" spans="1:35" x14ac:dyDescent="0.25">
      <c r="A293">
        <v>34276</v>
      </c>
      <c r="B293">
        <v>75</v>
      </c>
      <c r="C293">
        <v>56.5</v>
      </c>
      <c r="D293">
        <v>73.599999999999994</v>
      </c>
      <c r="E293">
        <v>56.4</v>
      </c>
      <c r="F293">
        <v>72.900000000000006</v>
      </c>
      <c r="G293">
        <v>56.6</v>
      </c>
      <c r="H293">
        <v>75.400000000000006</v>
      </c>
      <c r="I293">
        <v>41.9</v>
      </c>
      <c r="J293">
        <v>70.3</v>
      </c>
      <c r="K293">
        <v>61.8</v>
      </c>
      <c r="L293">
        <v>-2.2999999999999998</v>
      </c>
      <c r="M293">
        <v>12.3</v>
      </c>
      <c r="N293">
        <v>1</v>
      </c>
      <c r="O293">
        <v>0</v>
      </c>
      <c r="P293">
        <v>78.5</v>
      </c>
      <c r="Q293">
        <v>-1.4</v>
      </c>
      <c r="R293">
        <v>141.1</v>
      </c>
      <c r="S293">
        <v>59.2</v>
      </c>
      <c r="T293">
        <v>56.5</v>
      </c>
      <c r="U293">
        <v>69.400000000000006</v>
      </c>
      <c r="V293">
        <v>56.5</v>
      </c>
      <c r="W293">
        <v>72.599999999999994</v>
      </c>
      <c r="X293">
        <v>56.7</v>
      </c>
      <c r="Y293">
        <v>64.099999999999994</v>
      </c>
      <c r="Z293">
        <v>42.4</v>
      </c>
      <c r="AA293">
        <v>69.099999999999994</v>
      </c>
      <c r="AB293">
        <v>66</v>
      </c>
      <c r="AC293">
        <v>-2.9</v>
      </c>
      <c r="AD293">
        <v>-1.9</v>
      </c>
      <c r="AE293">
        <v>-0.4</v>
      </c>
      <c r="AF293">
        <v>125.9</v>
      </c>
      <c r="AG293">
        <v>90.1</v>
      </c>
      <c r="AH293">
        <v>-24.3</v>
      </c>
      <c r="AI293">
        <v>16.2</v>
      </c>
    </row>
    <row r="294" spans="1:35" x14ac:dyDescent="0.25">
      <c r="A294">
        <v>34311</v>
      </c>
      <c r="B294">
        <v>75.2</v>
      </c>
      <c r="C294">
        <v>56.5</v>
      </c>
      <c r="D294">
        <v>73</v>
      </c>
      <c r="E294">
        <v>56.4</v>
      </c>
      <c r="F294">
        <v>72.400000000000006</v>
      </c>
      <c r="G294">
        <v>56.6</v>
      </c>
      <c r="H294">
        <v>75.599999999999994</v>
      </c>
      <c r="I294">
        <v>41.9</v>
      </c>
      <c r="J294">
        <v>70.900000000000006</v>
      </c>
      <c r="K294">
        <v>61.8</v>
      </c>
      <c r="L294">
        <v>-2.4</v>
      </c>
      <c r="M294">
        <v>12.3</v>
      </c>
      <c r="N294">
        <v>1</v>
      </c>
      <c r="O294">
        <v>0.2</v>
      </c>
      <c r="P294">
        <v>78.5</v>
      </c>
      <c r="Q294">
        <v>-1.8</v>
      </c>
      <c r="R294">
        <v>141.19999999999999</v>
      </c>
      <c r="S294">
        <v>60.5</v>
      </c>
      <c r="T294">
        <v>56.5</v>
      </c>
      <c r="U294">
        <v>69.099999999999994</v>
      </c>
      <c r="V294">
        <v>56.5</v>
      </c>
      <c r="W294">
        <v>71.900000000000006</v>
      </c>
      <c r="X294">
        <v>56.6</v>
      </c>
      <c r="Y294">
        <v>65.2</v>
      </c>
      <c r="Z294">
        <v>42.3</v>
      </c>
      <c r="AA294">
        <v>69.599999999999994</v>
      </c>
      <c r="AB294">
        <v>65.900000000000006</v>
      </c>
      <c r="AC294">
        <v>-2.4</v>
      </c>
      <c r="AD294">
        <v>-1.9</v>
      </c>
      <c r="AE294">
        <v>-0.4</v>
      </c>
      <c r="AF294">
        <v>126.1</v>
      </c>
      <c r="AG294">
        <v>90</v>
      </c>
      <c r="AH294">
        <v>-24.5</v>
      </c>
      <c r="AI294">
        <v>15.8</v>
      </c>
    </row>
    <row r="295" spans="1:35" x14ac:dyDescent="0.25">
      <c r="A295">
        <v>34346</v>
      </c>
      <c r="B295">
        <v>75.3</v>
      </c>
      <c r="C295">
        <v>56.5</v>
      </c>
      <c r="D295">
        <v>72.5</v>
      </c>
      <c r="E295">
        <v>56.4</v>
      </c>
      <c r="F295">
        <v>72.400000000000006</v>
      </c>
      <c r="G295">
        <v>56.6</v>
      </c>
      <c r="H295">
        <v>75.5</v>
      </c>
      <c r="I295">
        <v>41.9</v>
      </c>
      <c r="J295">
        <v>70.8</v>
      </c>
      <c r="K295">
        <v>61.8</v>
      </c>
      <c r="L295">
        <v>-2.5</v>
      </c>
      <c r="M295">
        <v>12.2</v>
      </c>
      <c r="N295">
        <v>1</v>
      </c>
      <c r="O295">
        <v>0.1</v>
      </c>
      <c r="P295">
        <v>78.400000000000006</v>
      </c>
      <c r="Q295">
        <v>-1.6</v>
      </c>
      <c r="R295">
        <v>141.4</v>
      </c>
      <c r="S295">
        <v>60.1</v>
      </c>
      <c r="T295">
        <v>56.5</v>
      </c>
      <c r="U295">
        <v>68.599999999999994</v>
      </c>
      <c r="V295">
        <v>56.5</v>
      </c>
      <c r="W295">
        <v>72.900000000000006</v>
      </c>
      <c r="X295">
        <v>56.6</v>
      </c>
      <c r="Y295">
        <v>65</v>
      </c>
      <c r="Z295">
        <v>42.2</v>
      </c>
      <c r="AA295">
        <v>70.099999999999994</v>
      </c>
      <c r="AB295">
        <v>65.900000000000006</v>
      </c>
      <c r="AC295">
        <v>-2.6</v>
      </c>
      <c r="AD295">
        <v>-2</v>
      </c>
      <c r="AE295">
        <v>-0.4</v>
      </c>
      <c r="AF295">
        <v>126</v>
      </c>
      <c r="AG295">
        <v>90</v>
      </c>
      <c r="AH295">
        <v>-24.5</v>
      </c>
      <c r="AI295">
        <v>16</v>
      </c>
    </row>
    <row r="296" spans="1:35" x14ac:dyDescent="0.25">
      <c r="A296">
        <v>34381</v>
      </c>
      <c r="B296">
        <v>75.5</v>
      </c>
      <c r="C296">
        <v>56.5</v>
      </c>
      <c r="D296">
        <v>71.400000000000006</v>
      </c>
      <c r="E296">
        <v>56.4</v>
      </c>
      <c r="F296">
        <v>72.3</v>
      </c>
      <c r="G296">
        <v>56.6</v>
      </c>
      <c r="H296">
        <v>75.7</v>
      </c>
      <c r="I296">
        <v>42</v>
      </c>
      <c r="J296">
        <v>71</v>
      </c>
      <c r="K296">
        <v>61.8</v>
      </c>
      <c r="L296">
        <v>-1.3</v>
      </c>
      <c r="M296">
        <v>12.2</v>
      </c>
      <c r="N296">
        <v>1</v>
      </c>
      <c r="O296">
        <v>0</v>
      </c>
      <c r="P296">
        <v>78.400000000000006</v>
      </c>
      <c r="Q296">
        <v>-1.6</v>
      </c>
      <c r="R296">
        <v>141.4</v>
      </c>
      <c r="S296">
        <v>59.9</v>
      </c>
      <c r="T296">
        <v>56.5</v>
      </c>
      <c r="U296">
        <v>68.7</v>
      </c>
      <c r="V296">
        <v>56.5</v>
      </c>
      <c r="W296">
        <v>72.8</v>
      </c>
      <c r="X296">
        <v>56.6</v>
      </c>
      <c r="Y296">
        <v>65</v>
      </c>
      <c r="Z296">
        <v>42.2</v>
      </c>
      <c r="AA296">
        <v>70.5</v>
      </c>
      <c r="AB296">
        <v>65.900000000000006</v>
      </c>
      <c r="AC296">
        <v>-3.2</v>
      </c>
      <c r="AD296">
        <v>-2</v>
      </c>
      <c r="AE296">
        <v>-0.4</v>
      </c>
      <c r="AF296">
        <v>126.2</v>
      </c>
      <c r="AG296">
        <v>90.1</v>
      </c>
      <c r="AH296">
        <v>-24.3</v>
      </c>
      <c r="AI296">
        <v>17.8</v>
      </c>
    </row>
    <row r="297" spans="1:35" x14ac:dyDescent="0.25">
      <c r="A297">
        <v>34416</v>
      </c>
      <c r="B297">
        <v>75.400000000000006</v>
      </c>
      <c r="C297">
        <v>56.5</v>
      </c>
      <c r="D297">
        <v>71.099999999999994</v>
      </c>
      <c r="E297">
        <v>56.4</v>
      </c>
      <c r="F297">
        <v>71.8</v>
      </c>
      <c r="G297">
        <v>56.6</v>
      </c>
      <c r="H297">
        <v>75.900000000000006</v>
      </c>
      <c r="I297">
        <v>42.5</v>
      </c>
      <c r="J297">
        <v>71.599999999999994</v>
      </c>
      <c r="K297">
        <v>61.8</v>
      </c>
      <c r="L297">
        <v>-1.7</v>
      </c>
      <c r="M297">
        <v>12.2</v>
      </c>
      <c r="N297">
        <v>1</v>
      </c>
      <c r="O297">
        <v>0.2</v>
      </c>
      <c r="P297">
        <v>78.400000000000006</v>
      </c>
      <c r="Q297">
        <v>-1.8</v>
      </c>
      <c r="R297">
        <v>141.69999999999999</v>
      </c>
      <c r="S297">
        <v>59.8</v>
      </c>
      <c r="T297">
        <v>56.5</v>
      </c>
      <c r="U297">
        <v>68.900000000000006</v>
      </c>
      <c r="V297">
        <v>56.5</v>
      </c>
      <c r="W297">
        <v>72.8</v>
      </c>
      <c r="X297">
        <v>56.7</v>
      </c>
      <c r="Y297">
        <v>64.599999999999994</v>
      </c>
      <c r="Z297">
        <v>42.2</v>
      </c>
      <c r="AA297">
        <v>71.099999999999994</v>
      </c>
      <c r="AB297">
        <v>65.900000000000006</v>
      </c>
      <c r="AC297">
        <v>-3.2</v>
      </c>
      <c r="AD297">
        <v>-2</v>
      </c>
      <c r="AE297">
        <v>-0.4</v>
      </c>
      <c r="AF297">
        <v>126</v>
      </c>
      <c r="AG297">
        <v>90.1</v>
      </c>
      <c r="AH297">
        <v>-24.3</v>
      </c>
      <c r="AI297">
        <v>17.5</v>
      </c>
    </row>
    <row r="298" spans="1:35" x14ac:dyDescent="0.25">
      <c r="A298">
        <v>34451</v>
      </c>
      <c r="B298">
        <v>75.3</v>
      </c>
      <c r="C298">
        <v>56.4</v>
      </c>
      <c r="D298">
        <v>71.7</v>
      </c>
      <c r="E298">
        <v>56.4</v>
      </c>
      <c r="F298">
        <v>71.900000000000006</v>
      </c>
      <c r="G298">
        <v>56.7</v>
      </c>
      <c r="H298">
        <v>75.099999999999994</v>
      </c>
      <c r="I298">
        <v>42.4</v>
      </c>
      <c r="J298">
        <v>71.2</v>
      </c>
      <c r="K298">
        <v>61.8</v>
      </c>
      <c r="L298">
        <v>-1.9</v>
      </c>
      <c r="M298">
        <v>12.3</v>
      </c>
      <c r="N298">
        <v>1</v>
      </c>
      <c r="O298">
        <v>0.2</v>
      </c>
      <c r="P298">
        <v>78.400000000000006</v>
      </c>
      <c r="Q298">
        <v>-1.8</v>
      </c>
      <c r="R298">
        <v>141.4</v>
      </c>
      <c r="S298">
        <v>59.7</v>
      </c>
      <c r="T298">
        <v>56.5</v>
      </c>
      <c r="U298">
        <v>69.099999999999994</v>
      </c>
      <c r="V298">
        <v>56.5</v>
      </c>
      <c r="W298">
        <v>72.5</v>
      </c>
      <c r="X298">
        <v>56.7</v>
      </c>
      <c r="Y298">
        <v>64.3</v>
      </c>
      <c r="Z298">
        <v>42.1</v>
      </c>
      <c r="AA298">
        <v>70.3</v>
      </c>
      <c r="AB298">
        <v>65.900000000000006</v>
      </c>
      <c r="AC298">
        <v>-3.2</v>
      </c>
      <c r="AD298">
        <v>-2</v>
      </c>
      <c r="AE298">
        <v>-0.4</v>
      </c>
      <c r="AF298">
        <v>125.9</v>
      </c>
      <c r="AG298">
        <v>90.1</v>
      </c>
      <c r="AH298">
        <v>-24.3</v>
      </c>
      <c r="AI298">
        <v>17.399999999999999</v>
      </c>
    </row>
    <row r="299" spans="1:35" x14ac:dyDescent="0.25">
      <c r="A299">
        <v>34486</v>
      </c>
      <c r="B299">
        <v>75.5</v>
      </c>
      <c r="C299">
        <v>56.5</v>
      </c>
      <c r="D299">
        <v>70.3</v>
      </c>
      <c r="E299">
        <v>56.4</v>
      </c>
      <c r="F299">
        <v>72.2</v>
      </c>
      <c r="G299">
        <v>56.7</v>
      </c>
      <c r="H299">
        <v>75.400000000000006</v>
      </c>
      <c r="I299">
        <v>42.3</v>
      </c>
      <c r="J299">
        <v>71.7</v>
      </c>
      <c r="K299">
        <v>61.8</v>
      </c>
      <c r="L299">
        <v>-0.9</v>
      </c>
      <c r="M299">
        <v>12.3</v>
      </c>
      <c r="N299">
        <v>1</v>
      </c>
      <c r="O299">
        <v>0.1</v>
      </c>
      <c r="P299">
        <v>78.5</v>
      </c>
      <c r="Q299">
        <v>-1.7</v>
      </c>
      <c r="R299">
        <v>141.69999999999999</v>
      </c>
      <c r="S299">
        <v>59.6</v>
      </c>
      <c r="T299">
        <v>56.5</v>
      </c>
      <c r="U299">
        <v>69.2</v>
      </c>
      <c r="V299">
        <v>56.5</v>
      </c>
      <c r="W299">
        <v>72.5</v>
      </c>
      <c r="X299">
        <v>56.7</v>
      </c>
      <c r="Y299">
        <v>63.8</v>
      </c>
      <c r="Z299">
        <v>42.1</v>
      </c>
      <c r="AA299">
        <v>70.8</v>
      </c>
      <c r="AB299">
        <v>65.900000000000006</v>
      </c>
      <c r="AC299">
        <v>-3.1</v>
      </c>
      <c r="AD299">
        <v>-2</v>
      </c>
      <c r="AE299">
        <v>-0.4</v>
      </c>
      <c r="AF299">
        <v>125.8</v>
      </c>
      <c r="AG299">
        <v>90.1</v>
      </c>
      <c r="AH299">
        <v>-24.3</v>
      </c>
      <c r="AI299">
        <v>17.2</v>
      </c>
    </row>
    <row r="300" spans="1:35" x14ac:dyDescent="0.25">
      <c r="A300">
        <v>34521</v>
      </c>
      <c r="B300">
        <v>76.5</v>
      </c>
      <c r="C300">
        <v>56.5</v>
      </c>
      <c r="D300">
        <v>70</v>
      </c>
      <c r="E300">
        <v>56.4</v>
      </c>
      <c r="F300">
        <v>72.099999999999994</v>
      </c>
      <c r="G300">
        <v>56.7</v>
      </c>
      <c r="H300">
        <v>75.7</v>
      </c>
      <c r="I300">
        <v>42.2</v>
      </c>
      <c r="J300">
        <v>70.5</v>
      </c>
      <c r="K300">
        <v>61.8</v>
      </c>
      <c r="L300">
        <v>-1.2</v>
      </c>
      <c r="M300">
        <v>12.3</v>
      </c>
      <c r="N300">
        <v>1</v>
      </c>
      <c r="O300">
        <v>0</v>
      </c>
      <c r="P300">
        <v>78.5</v>
      </c>
      <c r="Q300">
        <v>-1.6</v>
      </c>
      <c r="R300">
        <v>141.5</v>
      </c>
      <c r="S300">
        <v>59.6</v>
      </c>
      <c r="T300">
        <v>56.5</v>
      </c>
      <c r="U300">
        <v>69</v>
      </c>
      <c r="V300">
        <v>56.5</v>
      </c>
      <c r="W300">
        <v>72.5</v>
      </c>
      <c r="X300">
        <v>56.8</v>
      </c>
      <c r="Y300">
        <v>64</v>
      </c>
      <c r="Z300">
        <v>42</v>
      </c>
      <c r="AA300">
        <v>70.5</v>
      </c>
      <c r="AB300">
        <v>65.900000000000006</v>
      </c>
      <c r="AC300">
        <v>-3.1</v>
      </c>
      <c r="AD300">
        <v>-2</v>
      </c>
      <c r="AE300">
        <v>-0.3</v>
      </c>
      <c r="AF300">
        <v>125.8</v>
      </c>
      <c r="AG300">
        <v>90.1</v>
      </c>
      <c r="AH300">
        <v>-24.1</v>
      </c>
      <c r="AI300">
        <v>18.899999999999999</v>
      </c>
    </row>
    <row r="301" spans="1:35" x14ac:dyDescent="0.25">
      <c r="A301">
        <v>34556</v>
      </c>
      <c r="B301">
        <v>76.3</v>
      </c>
      <c r="C301">
        <v>56.5</v>
      </c>
      <c r="D301">
        <v>69.7</v>
      </c>
      <c r="E301">
        <v>56.4</v>
      </c>
      <c r="F301">
        <v>72.099999999999994</v>
      </c>
      <c r="G301">
        <v>56.7</v>
      </c>
      <c r="H301">
        <v>75.900000000000006</v>
      </c>
      <c r="I301">
        <v>42.2</v>
      </c>
      <c r="J301">
        <v>70.8</v>
      </c>
      <c r="K301">
        <v>61.8</v>
      </c>
      <c r="L301">
        <v>-1.1000000000000001</v>
      </c>
      <c r="M301">
        <v>12.3</v>
      </c>
      <c r="N301">
        <v>1</v>
      </c>
      <c r="O301">
        <v>0.2</v>
      </c>
      <c r="P301">
        <v>78.5</v>
      </c>
      <c r="Q301">
        <v>-1.7</v>
      </c>
      <c r="R301">
        <v>141.5</v>
      </c>
      <c r="S301">
        <v>59.5</v>
      </c>
      <c r="T301">
        <v>56.5</v>
      </c>
      <c r="U301">
        <v>69.099999999999994</v>
      </c>
      <c r="V301">
        <v>56.5</v>
      </c>
      <c r="W301">
        <v>72.400000000000006</v>
      </c>
      <c r="X301">
        <v>56.7</v>
      </c>
      <c r="Y301">
        <v>63.8</v>
      </c>
      <c r="Z301">
        <v>42</v>
      </c>
      <c r="AA301">
        <v>71</v>
      </c>
      <c r="AB301">
        <v>65.900000000000006</v>
      </c>
      <c r="AC301">
        <v>-2.9</v>
      </c>
      <c r="AD301">
        <v>-2</v>
      </c>
      <c r="AE301">
        <v>-0.4</v>
      </c>
      <c r="AF301">
        <v>126</v>
      </c>
      <c r="AG301">
        <v>90.1</v>
      </c>
      <c r="AH301">
        <v>-24.3</v>
      </c>
      <c r="AI301">
        <v>18.2</v>
      </c>
    </row>
    <row r="302" spans="1:35" x14ac:dyDescent="0.25">
      <c r="A302">
        <v>34591</v>
      </c>
      <c r="B302">
        <v>76.099999999999994</v>
      </c>
      <c r="C302">
        <v>56.5</v>
      </c>
      <c r="D302">
        <v>69.7</v>
      </c>
      <c r="E302">
        <v>56.4</v>
      </c>
      <c r="F302">
        <v>71.7</v>
      </c>
      <c r="G302">
        <v>56.7</v>
      </c>
      <c r="H302">
        <v>76</v>
      </c>
      <c r="I302">
        <v>42.2</v>
      </c>
      <c r="J302">
        <v>71.2</v>
      </c>
      <c r="K302">
        <v>62</v>
      </c>
      <c r="L302">
        <v>-2</v>
      </c>
      <c r="M302">
        <v>12.3</v>
      </c>
      <c r="N302">
        <v>1</v>
      </c>
      <c r="O302">
        <v>0.3</v>
      </c>
      <c r="P302">
        <v>78.400000000000006</v>
      </c>
      <c r="Q302">
        <v>-2</v>
      </c>
      <c r="R302">
        <v>141.5</v>
      </c>
      <c r="S302">
        <v>60.2</v>
      </c>
      <c r="T302">
        <v>56.5</v>
      </c>
      <c r="U302">
        <v>68.400000000000006</v>
      </c>
      <c r="V302">
        <v>56.5</v>
      </c>
      <c r="W302">
        <v>72.2</v>
      </c>
      <c r="X302">
        <v>56.7</v>
      </c>
      <c r="Y302">
        <v>64.599999999999994</v>
      </c>
      <c r="Z302">
        <v>42</v>
      </c>
      <c r="AA302">
        <v>70.8</v>
      </c>
      <c r="AB302">
        <v>65.900000000000006</v>
      </c>
      <c r="AC302">
        <v>-2</v>
      </c>
      <c r="AD302">
        <v>-2</v>
      </c>
      <c r="AE302">
        <v>-0.4</v>
      </c>
      <c r="AF302">
        <v>126.2</v>
      </c>
      <c r="AG302">
        <v>90.1</v>
      </c>
      <c r="AH302">
        <v>-24.3</v>
      </c>
      <c r="AI302">
        <v>17.600000000000001</v>
      </c>
    </row>
    <row r="303" spans="1:35" x14ac:dyDescent="0.25">
      <c r="A303">
        <v>34626</v>
      </c>
      <c r="B303">
        <v>75.900000000000006</v>
      </c>
      <c r="C303">
        <v>56.5</v>
      </c>
      <c r="D303">
        <v>69.8</v>
      </c>
      <c r="E303">
        <v>56.4</v>
      </c>
      <c r="F303">
        <v>72.7</v>
      </c>
      <c r="G303">
        <v>56.7</v>
      </c>
      <c r="H303">
        <v>75.900000000000006</v>
      </c>
      <c r="I303">
        <v>42.1</v>
      </c>
      <c r="J303">
        <v>71.099999999999994</v>
      </c>
      <c r="K303">
        <v>62</v>
      </c>
      <c r="L303">
        <v>-2.7</v>
      </c>
      <c r="M303">
        <v>12.3</v>
      </c>
      <c r="N303">
        <v>1</v>
      </c>
      <c r="O303">
        <v>0.1</v>
      </c>
      <c r="P303">
        <v>78.400000000000006</v>
      </c>
      <c r="Q303">
        <v>-1.7</v>
      </c>
      <c r="R303">
        <v>141.69999999999999</v>
      </c>
      <c r="S303">
        <v>59.6</v>
      </c>
      <c r="T303">
        <v>56.5</v>
      </c>
      <c r="U303">
        <v>68.400000000000006</v>
      </c>
      <c r="V303">
        <v>56.5</v>
      </c>
      <c r="W303">
        <v>72.5</v>
      </c>
      <c r="X303">
        <v>56.7</v>
      </c>
      <c r="Y303">
        <v>64.2</v>
      </c>
      <c r="Z303">
        <v>42</v>
      </c>
      <c r="AA303">
        <v>71.099999999999994</v>
      </c>
      <c r="AB303">
        <v>65.900000000000006</v>
      </c>
      <c r="AC303">
        <v>-1.9</v>
      </c>
      <c r="AD303">
        <v>-2</v>
      </c>
      <c r="AE303">
        <v>-0.4</v>
      </c>
      <c r="AF303">
        <v>126.1</v>
      </c>
      <c r="AG303">
        <v>90.1</v>
      </c>
      <c r="AH303">
        <v>-24.3</v>
      </c>
      <c r="AI303">
        <v>17.5</v>
      </c>
    </row>
    <row r="304" spans="1:35" x14ac:dyDescent="0.25">
      <c r="A304">
        <v>34661</v>
      </c>
      <c r="B304">
        <v>75.8</v>
      </c>
      <c r="C304">
        <v>56.5</v>
      </c>
      <c r="D304">
        <v>69.8</v>
      </c>
      <c r="E304">
        <v>56.4</v>
      </c>
      <c r="F304">
        <v>72.3</v>
      </c>
      <c r="G304">
        <v>56.7</v>
      </c>
      <c r="H304">
        <v>75.5</v>
      </c>
      <c r="I304">
        <v>42.1</v>
      </c>
      <c r="J304">
        <v>71.2</v>
      </c>
      <c r="K304">
        <v>61.9</v>
      </c>
      <c r="L304">
        <v>-1.6</v>
      </c>
      <c r="M304">
        <v>12.3</v>
      </c>
      <c r="N304">
        <v>1</v>
      </c>
      <c r="O304">
        <v>0.1</v>
      </c>
      <c r="P304">
        <v>78.400000000000006</v>
      </c>
      <c r="Q304">
        <v>-1.7</v>
      </c>
      <c r="R304">
        <v>141.6</v>
      </c>
      <c r="S304">
        <v>59</v>
      </c>
      <c r="T304">
        <v>56.5</v>
      </c>
      <c r="U304">
        <v>68.599999999999994</v>
      </c>
      <c r="V304">
        <v>56.4</v>
      </c>
      <c r="W304">
        <v>72.400000000000006</v>
      </c>
      <c r="X304">
        <v>56.7</v>
      </c>
      <c r="Y304">
        <v>64.3</v>
      </c>
      <c r="Z304">
        <v>42</v>
      </c>
      <c r="AA304">
        <v>70.8</v>
      </c>
      <c r="AB304">
        <v>65.900000000000006</v>
      </c>
      <c r="AC304">
        <v>-2.7</v>
      </c>
      <c r="AD304">
        <v>-2</v>
      </c>
      <c r="AE304">
        <v>-0.3</v>
      </c>
      <c r="AF304">
        <v>126.1</v>
      </c>
      <c r="AG304">
        <v>90.1</v>
      </c>
      <c r="AH304">
        <v>-24</v>
      </c>
      <c r="AI304">
        <v>19.100000000000001</v>
      </c>
    </row>
    <row r="305" spans="1:35" x14ac:dyDescent="0.25">
      <c r="A305">
        <v>34696</v>
      </c>
      <c r="B305">
        <v>75.3</v>
      </c>
      <c r="C305">
        <v>56.5</v>
      </c>
      <c r="D305">
        <v>69.900000000000006</v>
      </c>
      <c r="E305">
        <v>56.4</v>
      </c>
      <c r="F305">
        <v>72.3</v>
      </c>
      <c r="G305">
        <v>56.7</v>
      </c>
      <c r="H305">
        <v>75.900000000000006</v>
      </c>
      <c r="I305">
        <v>42</v>
      </c>
      <c r="J305">
        <v>70.599999999999994</v>
      </c>
      <c r="K305">
        <v>61.9</v>
      </c>
      <c r="L305">
        <v>-1.9</v>
      </c>
      <c r="M305">
        <v>12.3</v>
      </c>
      <c r="N305">
        <v>1</v>
      </c>
      <c r="O305">
        <v>0.4</v>
      </c>
      <c r="P305">
        <v>78.400000000000006</v>
      </c>
      <c r="Q305">
        <v>-2</v>
      </c>
      <c r="R305">
        <v>141.4</v>
      </c>
      <c r="S305">
        <v>59.9</v>
      </c>
      <c r="T305">
        <v>56.5</v>
      </c>
      <c r="U305">
        <v>68.599999999999994</v>
      </c>
      <c r="V305">
        <v>56.5</v>
      </c>
      <c r="W305">
        <v>71.900000000000006</v>
      </c>
      <c r="X305">
        <v>56.7</v>
      </c>
      <c r="Y305">
        <v>64.8</v>
      </c>
      <c r="Z305">
        <v>42</v>
      </c>
      <c r="AA305">
        <v>70.900000000000006</v>
      </c>
      <c r="AB305">
        <v>65.900000000000006</v>
      </c>
      <c r="AC305">
        <v>-2.7</v>
      </c>
      <c r="AD305">
        <v>-2</v>
      </c>
      <c r="AE305">
        <v>-0.3</v>
      </c>
      <c r="AF305">
        <v>126.2</v>
      </c>
      <c r="AG305">
        <v>90.1</v>
      </c>
      <c r="AH305">
        <v>-24.3</v>
      </c>
      <c r="AI305">
        <v>18.100000000000001</v>
      </c>
    </row>
    <row r="306" spans="1:35" x14ac:dyDescent="0.25">
      <c r="A306">
        <v>34731</v>
      </c>
      <c r="B306">
        <v>75.3</v>
      </c>
      <c r="C306">
        <v>56.5</v>
      </c>
      <c r="D306">
        <v>69.900000000000006</v>
      </c>
      <c r="E306">
        <v>56.4</v>
      </c>
      <c r="F306">
        <v>72.400000000000006</v>
      </c>
      <c r="G306">
        <v>56.7</v>
      </c>
      <c r="H306">
        <v>75.3</v>
      </c>
      <c r="I306">
        <v>41.9</v>
      </c>
      <c r="J306">
        <v>70.8</v>
      </c>
      <c r="K306">
        <v>61.9</v>
      </c>
      <c r="L306">
        <v>-2</v>
      </c>
      <c r="M306">
        <v>12.2</v>
      </c>
      <c r="N306">
        <v>1</v>
      </c>
      <c r="O306">
        <v>0.2</v>
      </c>
      <c r="P306">
        <v>78.400000000000006</v>
      </c>
      <c r="Q306">
        <v>-1.8</v>
      </c>
      <c r="R306">
        <v>141.30000000000001</v>
      </c>
      <c r="S306">
        <v>59.9</v>
      </c>
      <c r="T306">
        <v>56.5</v>
      </c>
      <c r="U306">
        <v>68.900000000000006</v>
      </c>
      <c r="V306">
        <v>56.5</v>
      </c>
      <c r="W306">
        <v>72</v>
      </c>
      <c r="X306">
        <v>56.7</v>
      </c>
      <c r="Y306">
        <v>64.8</v>
      </c>
      <c r="Z306">
        <v>42</v>
      </c>
      <c r="AA306">
        <v>70.8</v>
      </c>
      <c r="AB306">
        <v>65.900000000000006</v>
      </c>
      <c r="AC306">
        <v>-3.2</v>
      </c>
      <c r="AD306">
        <v>-2</v>
      </c>
      <c r="AE306">
        <v>-0.3</v>
      </c>
      <c r="AF306">
        <v>126.1</v>
      </c>
      <c r="AG306">
        <v>90.1</v>
      </c>
      <c r="AH306">
        <v>-24.3</v>
      </c>
      <c r="AI306">
        <v>17.8</v>
      </c>
    </row>
    <row r="307" spans="1:35" x14ac:dyDescent="0.25">
      <c r="A307">
        <v>34766</v>
      </c>
      <c r="B307">
        <v>74.099999999999994</v>
      </c>
      <c r="C307">
        <v>56.6</v>
      </c>
      <c r="D307">
        <v>70.099999999999994</v>
      </c>
      <c r="E307">
        <v>56.4</v>
      </c>
      <c r="F307">
        <v>71.900000000000006</v>
      </c>
      <c r="G307">
        <v>56.7</v>
      </c>
      <c r="H307">
        <v>75.400000000000006</v>
      </c>
      <c r="I307">
        <v>41.9</v>
      </c>
      <c r="J307">
        <v>71</v>
      </c>
      <c r="K307">
        <v>61.9</v>
      </c>
      <c r="L307">
        <v>-0.7</v>
      </c>
      <c r="M307">
        <v>12.2</v>
      </c>
      <c r="N307">
        <v>1</v>
      </c>
      <c r="O307">
        <v>0.2</v>
      </c>
      <c r="P307">
        <v>78.400000000000006</v>
      </c>
      <c r="Q307">
        <v>-1</v>
      </c>
      <c r="R307">
        <v>141.4</v>
      </c>
      <c r="S307">
        <v>59.3</v>
      </c>
      <c r="T307">
        <v>56.5</v>
      </c>
      <c r="U307">
        <v>69.8</v>
      </c>
      <c r="V307">
        <v>56.5</v>
      </c>
      <c r="W307">
        <v>71.599999999999994</v>
      </c>
      <c r="X307">
        <v>56.7</v>
      </c>
      <c r="Y307">
        <v>64.8</v>
      </c>
      <c r="Z307">
        <v>41.9</v>
      </c>
      <c r="AA307">
        <v>70.7</v>
      </c>
      <c r="AB307">
        <v>65.900000000000006</v>
      </c>
      <c r="AC307">
        <v>-3.8</v>
      </c>
      <c r="AD307">
        <v>-2</v>
      </c>
      <c r="AE307">
        <v>-0.3</v>
      </c>
      <c r="AF307">
        <v>125.2</v>
      </c>
      <c r="AG307">
        <v>90.1</v>
      </c>
      <c r="AH307">
        <v>-24.2</v>
      </c>
      <c r="AI307">
        <v>17.5</v>
      </c>
    </row>
    <row r="308" spans="1:35" x14ac:dyDescent="0.25">
      <c r="A308">
        <v>34800</v>
      </c>
      <c r="B308">
        <v>74.3</v>
      </c>
      <c r="C308">
        <v>56.6</v>
      </c>
      <c r="D308">
        <v>70.099999999999994</v>
      </c>
      <c r="E308">
        <v>56.4</v>
      </c>
      <c r="F308">
        <v>71.7</v>
      </c>
      <c r="G308">
        <v>56.7</v>
      </c>
      <c r="H308">
        <v>75.900000000000006</v>
      </c>
      <c r="I308">
        <v>41.9</v>
      </c>
      <c r="J308">
        <v>71</v>
      </c>
      <c r="K308">
        <v>61.9</v>
      </c>
      <c r="L308">
        <v>-1.3</v>
      </c>
      <c r="M308">
        <v>12.2</v>
      </c>
      <c r="N308">
        <v>1</v>
      </c>
      <c r="O308">
        <v>0.4</v>
      </c>
      <c r="P308">
        <v>78.400000000000006</v>
      </c>
      <c r="Q308">
        <v>-1.5</v>
      </c>
      <c r="R308">
        <v>141.6</v>
      </c>
      <c r="S308">
        <v>60</v>
      </c>
      <c r="T308">
        <v>56.4</v>
      </c>
      <c r="U308">
        <v>69.599999999999994</v>
      </c>
      <c r="V308">
        <v>56.5</v>
      </c>
      <c r="W308">
        <v>71.400000000000006</v>
      </c>
      <c r="X308">
        <v>56.7</v>
      </c>
      <c r="Y308">
        <v>65.099999999999994</v>
      </c>
      <c r="Z308">
        <v>42</v>
      </c>
      <c r="AA308">
        <v>70.7</v>
      </c>
      <c r="AB308">
        <v>65.900000000000006</v>
      </c>
      <c r="AC308">
        <v>-2.9</v>
      </c>
      <c r="AD308">
        <v>-2</v>
      </c>
      <c r="AE308">
        <v>-0.3</v>
      </c>
      <c r="AF308">
        <v>125.4</v>
      </c>
      <c r="AG308">
        <v>90.1</v>
      </c>
      <c r="AH308">
        <v>-24.3</v>
      </c>
      <c r="AI308">
        <v>16.899999999999999</v>
      </c>
    </row>
    <row r="309" spans="1:35" x14ac:dyDescent="0.25">
      <c r="A309">
        <v>34834</v>
      </c>
      <c r="B309">
        <v>75.400000000000006</v>
      </c>
      <c r="C309">
        <v>56.6</v>
      </c>
      <c r="D309">
        <v>70.2</v>
      </c>
      <c r="E309">
        <v>56.4</v>
      </c>
      <c r="F309">
        <v>71.8</v>
      </c>
      <c r="G309">
        <v>56.7</v>
      </c>
      <c r="H309">
        <v>76.2</v>
      </c>
      <c r="I309">
        <v>42</v>
      </c>
      <c r="J309">
        <v>70</v>
      </c>
      <c r="K309">
        <v>61.9</v>
      </c>
      <c r="L309">
        <v>-1.6</v>
      </c>
      <c r="M309">
        <v>12.2</v>
      </c>
      <c r="N309">
        <v>1</v>
      </c>
      <c r="O309">
        <v>0.2</v>
      </c>
      <c r="P309">
        <v>78.5</v>
      </c>
      <c r="Q309">
        <v>-1.5</v>
      </c>
      <c r="R309">
        <v>141.30000000000001</v>
      </c>
      <c r="S309">
        <v>59.7</v>
      </c>
      <c r="T309">
        <v>56.4</v>
      </c>
      <c r="U309">
        <v>70.2</v>
      </c>
      <c r="V309">
        <v>56.5</v>
      </c>
      <c r="W309">
        <v>71.2</v>
      </c>
      <c r="X309">
        <v>56.7</v>
      </c>
      <c r="Y309">
        <v>64.900000000000006</v>
      </c>
      <c r="Z309">
        <v>42</v>
      </c>
      <c r="AA309">
        <v>70.2</v>
      </c>
      <c r="AB309">
        <v>65.900000000000006</v>
      </c>
      <c r="AC309">
        <v>-2.9</v>
      </c>
      <c r="AD309">
        <v>-2</v>
      </c>
      <c r="AE309">
        <v>-0.3</v>
      </c>
      <c r="AF309">
        <v>125.7</v>
      </c>
      <c r="AG309">
        <v>90.1</v>
      </c>
      <c r="AH309">
        <v>-24.4</v>
      </c>
      <c r="AI309">
        <v>17</v>
      </c>
    </row>
    <row r="310" spans="1:35" x14ac:dyDescent="0.25">
      <c r="A310">
        <v>34869</v>
      </c>
      <c r="B310">
        <v>75.2</v>
      </c>
      <c r="C310">
        <v>56.6</v>
      </c>
      <c r="D310">
        <v>70.3</v>
      </c>
      <c r="E310">
        <v>56.4</v>
      </c>
      <c r="F310">
        <v>71.8</v>
      </c>
      <c r="G310">
        <v>56.7</v>
      </c>
      <c r="H310">
        <v>76.400000000000006</v>
      </c>
      <c r="I310">
        <v>42.1</v>
      </c>
      <c r="J310">
        <v>70.599999999999994</v>
      </c>
      <c r="K310">
        <v>61.9</v>
      </c>
      <c r="L310">
        <v>-1.8</v>
      </c>
      <c r="M310">
        <v>12.2</v>
      </c>
      <c r="N310">
        <v>1</v>
      </c>
      <c r="O310">
        <v>0.5</v>
      </c>
      <c r="P310">
        <v>78.5</v>
      </c>
      <c r="Q310">
        <v>-1.7</v>
      </c>
      <c r="R310">
        <v>141.19999999999999</v>
      </c>
      <c r="S310">
        <v>59.4</v>
      </c>
      <c r="T310">
        <v>56.5</v>
      </c>
      <c r="U310">
        <v>70.599999999999994</v>
      </c>
      <c r="V310">
        <v>56.4</v>
      </c>
      <c r="W310">
        <v>71.2</v>
      </c>
      <c r="X310">
        <v>56.7</v>
      </c>
      <c r="Y310">
        <v>63.5</v>
      </c>
      <c r="Z310">
        <v>41.9</v>
      </c>
      <c r="AA310">
        <v>70.7</v>
      </c>
      <c r="AB310">
        <v>65.8</v>
      </c>
      <c r="AC310">
        <v>-3</v>
      </c>
      <c r="AD310">
        <v>-2</v>
      </c>
      <c r="AE310">
        <v>-0.4</v>
      </c>
      <c r="AF310">
        <v>125.9</v>
      </c>
      <c r="AG310">
        <v>90.1</v>
      </c>
      <c r="AH310">
        <v>-24.7</v>
      </c>
      <c r="AI310">
        <v>16.7</v>
      </c>
    </row>
    <row r="311" spans="1:35" x14ac:dyDescent="0.25">
      <c r="A311">
        <v>34902</v>
      </c>
      <c r="B311">
        <v>74.5</v>
      </c>
      <c r="C311">
        <v>56.5</v>
      </c>
      <c r="D311">
        <v>70</v>
      </c>
      <c r="E311">
        <v>56.4</v>
      </c>
      <c r="F311">
        <v>71.900000000000006</v>
      </c>
      <c r="G311">
        <v>56.7</v>
      </c>
      <c r="H311">
        <v>76.3</v>
      </c>
      <c r="I311">
        <v>42</v>
      </c>
      <c r="J311">
        <v>71</v>
      </c>
      <c r="K311">
        <v>61.9</v>
      </c>
      <c r="L311">
        <v>-2</v>
      </c>
      <c r="M311">
        <v>12.2</v>
      </c>
      <c r="N311">
        <v>1</v>
      </c>
      <c r="O311">
        <v>0.6</v>
      </c>
      <c r="P311">
        <v>78.5</v>
      </c>
      <c r="Q311">
        <v>-1.7</v>
      </c>
      <c r="R311">
        <v>141.5</v>
      </c>
      <c r="S311">
        <v>59.3</v>
      </c>
      <c r="T311">
        <v>56.5</v>
      </c>
      <c r="U311">
        <v>69.8</v>
      </c>
      <c r="V311">
        <v>56.4</v>
      </c>
      <c r="W311">
        <v>72.900000000000006</v>
      </c>
      <c r="X311">
        <v>56.7</v>
      </c>
      <c r="Y311">
        <v>63.7</v>
      </c>
      <c r="Z311">
        <v>41.8</v>
      </c>
      <c r="AA311">
        <v>72.099999999999994</v>
      </c>
      <c r="AB311">
        <v>65.8</v>
      </c>
      <c r="AC311">
        <v>-2.9</v>
      </c>
      <c r="AD311">
        <v>-2</v>
      </c>
      <c r="AE311">
        <v>-0.3</v>
      </c>
      <c r="AF311">
        <v>125.8</v>
      </c>
      <c r="AG311">
        <v>90.1</v>
      </c>
      <c r="AH311">
        <v>-24.3</v>
      </c>
      <c r="AI311">
        <v>17.3</v>
      </c>
    </row>
    <row r="312" spans="1:35" x14ac:dyDescent="0.25">
      <c r="A312">
        <v>34937</v>
      </c>
      <c r="B312">
        <v>74.5</v>
      </c>
      <c r="C312">
        <v>56.5</v>
      </c>
      <c r="D312">
        <v>70</v>
      </c>
      <c r="E312">
        <v>56.4</v>
      </c>
      <c r="F312">
        <v>71.900000000000006</v>
      </c>
      <c r="G312">
        <v>56.7</v>
      </c>
      <c r="H312">
        <v>76.400000000000006</v>
      </c>
      <c r="I312">
        <v>41.9</v>
      </c>
      <c r="J312">
        <v>70.8</v>
      </c>
      <c r="K312">
        <v>61.9</v>
      </c>
      <c r="L312">
        <v>-2.2000000000000002</v>
      </c>
      <c r="M312">
        <v>12.2</v>
      </c>
      <c r="N312">
        <v>1</v>
      </c>
      <c r="O312">
        <v>0.4</v>
      </c>
      <c r="P312">
        <v>78.400000000000006</v>
      </c>
      <c r="Q312">
        <v>-1.3</v>
      </c>
      <c r="R312">
        <v>141.4</v>
      </c>
      <c r="S312">
        <v>59.1</v>
      </c>
      <c r="T312">
        <v>56.5</v>
      </c>
      <c r="U312">
        <v>69.8</v>
      </c>
      <c r="V312">
        <v>56.4</v>
      </c>
      <c r="W312">
        <v>72.099999999999994</v>
      </c>
      <c r="X312">
        <v>56.7</v>
      </c>
      <c r="Y312">
        <v>63.9</v>
      </c>
      <c r="Z312">
        <v>41.8</v>
      </c>
      <c r="AA312">
        <v>71.3</v>
      </c>
      <c r="AB312">
        <v>65.8</v>
      </c>
      <c r="AC312">
        <v>-3.6</v>
      </c>
      <c r="AD312">
        <v>-2</v>
      </c>
      <c r="AE312">
        <v>-0.3</v>
      </c>
      <c r="AF312">
        <v>125.9</v>
      </c>
      <c r="AG312">
        <v>90.1</v>
      </c>
      <c r="AH312">
        <v>-24.6</v>
      </c>
      <c r="AI312">
        <v>17.100000000000001</v>
      </c>
    </row>
    <row r="313" spans="1:35" x14ac:dyDescent="0.25">
      <c r="A313">
        <v>34973</v>
      </c>
      <c r="B313">
        <v>74.2</v>
      </c>
      <c r="C313">
        <v>56.5</v>
      </c>
      <c r="D313">
        <v>69.8</v>
      </c>
      <c r="E313">
        <v>56.4</v>
      </c>
      <c r="F313">
        <v>72.099999999999994</v>
      </c>
      <c r="G313">
        <v>56.7</v>
      </c>
      <c r="H313">
        <v>76.599999999999994</v>
      </c>
      <c r="I313">
        <v>41.9</v>
      </c>
      <c r="J313">
        <v>71.099999999999994</v>
      </c>
      <c r="K313">
        <v>61.9</v>
      </c>
      <c r="L313">
        <v>-2.2000000000000002</v>
      </c>
      <c r="M313">
        <v>12.2</v>
      </c>
      <c r="N313">
        <v>1</v>
      </c>
      <c r="O313">
        <v>0.5</v>
      </c>
      <c r="P313">
        <v>78.400000000000006</v>
      </c>
      <c r="Q313">
        <v>-0.7</v>
      </c>
      <c r="R313">
        <v>141.4</v>
      </c>
      <c r="S313">
        <v>59.2</v>
      </c>
      <c r="T313">
        <v>56.4</v>
      </c>
      <c r="U313">
        <v>69.900000000000006</v>
      </c>
      <c r="V313">
        <v>56.4</v>
      </c>
      <c r="W313">
        <v>71.900000000000006</v>
      </c>
      <c r="X313">
        <v>56.7</v>
      </c>
      <c r="Y313">
        <v>64.099999999999994</v>
      </c>
      <c r="Z313">
        <v>41.8</v>
      </c>
      <c r="AA313">
        <v>71.7</v>
      </c>
      <c r="AB313">
        <v>65.900000000000006</v>
      </c>
      <c r="AC313">
        <v>-3.4</v>
      </c>
      <c r="AD313">
        <v>-2.1</v>
      </c>
      <c r="AE313">
        <v>-0.4</v>
      </c>
      <c r="AF313">
        <v>126</v>
      </c>
      <c r="AG313">
        <v>90.1</v>
      </c>
      <c r="AH313">
        <v>-24.8</v>
      </c>
      <c r="AI313">
        <v>17</v>
      </c>
    </row>
    <row r="314" spans="1:35" x14ac:dyDescent="0.25">
      <c r="A314">
        <v>35008</v>
      </c>
      <c r="B314">
        <v>74.400000000000006</v>
      </c>
      <c r="C314">
        <v>56.5</v>
      </c>
      <c r="D314">
        <v>69.8</v>
      </c>
      <c r="E314">
        <v>56.4</v>
      </c>
      <c r="F314">
        <v>71.400000000000006</v>
      </c>
      <c r="G314">
        <v>56.7</v>
      </c>
      <c r="H314">
        <v>76.599999999999994</v>
      </c>
      <c r="I314">
        <v>42.5</v>
      </c>
      <c r="J314">
        <v>71.8</v>
      </c>
      <c r="K314">
        <v>61.8</v>
      </c>
      <c r="L314">
        <v>-2.4</v>
      </c>
      <c r="M314">
        <v>12.2</v>
      </c>
      <c r="N314">
        <v>1</v>
      </c>
      <c r="O314">
        <v>0.6</v>
      </c>
      <c r="P314">
        <v>78.400000000000006</v>
      </c>
      <c r="Q314">
        <v>-1</v>
      </c>
      <c r="R314">
        <v>141.69999999999999</v>
      </c>
      <c r="S314">
        <v>60.1</v>
      </c>
      <c r="T314">
        <v>56.5</v>
      </c>
      <c r="U314">
        <v>69.8</v>
      </c>
      <c r="V314">
        <v>56.4</v>
      </c>
      <c r="W314">
        <v>72</v>
      </c>
      <c r="X314">
        <v>56.7</v>
      </c>
      <c r="Y314">
        <v>64</v>
      </c>
      <c r="Z314">
        <v>41.9</v>
      </c>
      <c r="AA314">
        <v>72.2</v>
      </c>
      <c r="AB314">
        <v>65.900000000000006</v>
      </c>
      <c r="AC314">
        <v>-4</v>
      </c>
      <c r="AD314">
        <v>-2</v>
      </c>
      <c r="AE314">
        <v>-0.3</v>
      </c>
      <c r="AF314">
        <v>126.1</v>
      </c>
      <c r="AG314">
        <v>90.1</v>
      </c>
      <c r="AH314">
        <v>-24.9</v>
      </c>
      <c r="AI314">
        <v>16.600000000000001</v>
      </c>
    </row>
    <row r="315" spans="1:35" x14ac:dyDescent="0.25">
      <c r="A315">
        <v>35043</v>
      </c>
      <c r="B315">
        <v>74.7</v>
      </c>
      <c r="C315">
        <v>56.5</v>
      </c>
      <c r="D315">
        <v>70.099999999999994</v>
      </c>
      <c r="E315">
        <v>56.4</v>
      </c>
      <c r="F315">
        <v>72.2</v>
      </c>
      <c r="G315">
        <v>56.7</v>
      </c>
      <c r="H315">
        <v>76.7</v>
      </c>
      <c r="I315">
        <v>42.4</v>
      </c>
      <c r="J315">
        <v>70.900000000000006</v>
      </c>
      <c r="K315">
        <v>61.8</v>
      </c>
      <c r="L315">
        <v>-2.6</v>
      </c>
      <c r="M315">
        <v>12.2</v>
      </c>
      <c r="N315">
        <v>1</v>
      </c>
      <c r="O315">
        <v>0.4</v>
      </c>
      <c r="P315">
        <v>78.400000000000006</v>
      </c>
      <c r="Q315">
        <v>-1</v>
      </c>
      <c r="R315">
        <v>141.5</v>
      </c>
      <c r="S315">
        <v>60</v>
      </c>
      <c r="T315">
        <v>56.5</v>
      </c>
      <c r="U315">
        <v>69.8</v>
      </c>
      <c r="V315">
        <v>56.4</v>
      </c>
      <c r="W315">
        <v>72</v>
      </c>
      <c r="X315">
        <v>56.7</v>
      </c>
      <c r="Y315">
        <v>64.2</v>
      </c>
      <c r="Z315">
        <v>41.9</v>
      </c>
      <c r="AA315">
        <v>72.099999999999994</v>
      </c>
      <c r="AB315">
        <v>65.900000000000006</v>
      </c>
      <c r="AC315">
        <v>-3.8</v>
      </c>
      <c r="AD315">
        <v>-2.1</v>
      </c>
      <c r="AE315">
        <v>-0.3</v>
      </c>
      <c r="AF315">
        <v>125.3</v>
      </c>
      <c r="AG315">
        <v>90.1</v>
      </c>
      <c r="AH315">
        <v>-24.5</v>
      </c>
      <c r="AI315">
        <v>17.399999999999999</v>
      </c>
    </row>
    <row r="316" spans="1:35" x14ac:dyDescent="0.25">
      <c r="A316">
        <v>35078</v>
      </c>
      <c r="B316">
        <v>74.7</v>
      </c>
      <c r="C316">
        <v>56.5</v>
      </c>
      <c r="D316">
        <v>70.099999999999994</v>
      </c>
      <c r="E316">
        <v>56.4</v>
      </c>
      <c r="F316">
        <v>72.2</v>
      </c>
      <c r="G316">
        <v>56.8</v>
      </c>
      <c r="H316">
        <v>76.400000000000006</v>
      </c>
      <c r="I316">
        <v>42.2</v>
      </c>
      <c r="J316">
        <v>70.8</v>
      </c>
      <c r="K316">
        <v>61.8</v>
      </c>
      <c r="L316">
        <v>-2.6</v>
      </c>
      <c r="M316">
        <v>12.2</v>
      </c>
      <c r="N316">
        <v>1</v>
      </c>
      <c r="O316">
        <v>0.3</v>
      </c>
      <c r="P316">
        <v>78.400000000000006</v>
      </c>
      <c r="Q316">
        <v>-1.4</v>
      </c>
      <c r="R316">
        <v>141.5</v>
      </c>
      <c r="S316">
        <v>59.9</v>
      </c>
      <c r="T316">
        <v>56.5</v>
      </c>
      <c r="U316">
        <v>69.7</v>
      </c>
      <c r="V316">
        <v>56.4</v>
      </c>
      <c r="W316">
        <v>72.099999999999994</v>
      </c>
      <c r="X316">
        <v>56.7</v>
      </c>
      <c r="Y316">
        <v>63.2</v>
      </c>
      <c r="Z316">
        <v>41.9</v>
      </c>
      <c r="AA316">
        <v>71.900000000000006</v>
      </c>
      <c r="AB316">
        <v>65.900000000000006</v>
      </c>
      <c r="AC316">
        <v>-3.6</v>
      </c>
      <c r="AD316">
        <v>-2.1</v>
      </c>
      <c r="AE316">
        <v>-0.3</v>
      </c>
      <c r="AF316">
        <v>125.6</v>
      </c>
      <c r="AG316">
        <v>90.1</v>
      </c>
      <c r="AH316">
        <v>-24.8</v>
      </c>
      <c r="AI316">
        <v>17</v>
      </c>
    </row>
    <row r="317" spans="1:35" x14ac:dyDescent="0.25">
      <c r="A317">
        <v>35112</v>
      </c>
      <c r="B317">
        <v>74.400000000000006</v>
      </c>
      <c r="C317">
        <v>56.4</v>
      </c>
      <c r="D317">
        <v>70.8</v>
      </c>
      <c r="E317">
        <v>56.4</v>
      </c>
      <c r="F317">
        <v>72.3</v>
      </c>
      <c r="G317">
        <v>56.8</v>
      </c>
      <c r="H317">
        <v>76.5</v>
      </c>
      <c r="I317">
        <v>42.1</v>
      </c>
      <c r="J317">
        <v>70.900000000000006</v>
      </c>
      <c r="K317">
        <v>61.8</v>
      </c>
      <c r="L317">
        <v>-2.6</v>
      </c>
      <c r="M317">
        <v>12.2</v>
      </c>
      <c r="N317">
        <v>1</v>
      </c>
      <c r="O317">
        <v>0.1</v>
      </c>
      <c r="P317">
        <v>78.400000000000006</v>
      </c>
      <c r="Q317">
        <v>-1.4</v>
      </c>
      <c r="R317">
        <v>141.80000000000001</v>
      </c>
      <c r="S317">
        <v>59.8</v>
      </c>
      <c r="T317">
        <v>56.5</v>
      </c>
      <c r="U317">
        <v>69.599999999999994</v>
      </c>
      <c r="V317">
        <v>56.4</v>
      </c>
      <c r="W317">
        <v>72.2</v>
      </c>
      <c r="X317">
        <v>56.7</v>
      </c>
      <c r="Y317">
        <v>63</v>
      </c>
      <c r="Z317">
        <v>41.9</v>
      </c>
      <c r="AA317">
        <v>72.900000000000006</v>
      </c>
      <c r="AB317">
        <v>65.900000000000006</v>
      </c>
      <c r="AC317">
        <v>-3.4</v>
      </c>
      <c r="AD317">
        <v>-2</v>
      </c>
      <c r="AE317">
        <v>-0.3</v>
      </c>
      <c r="AF317">
        <v>125.5</v>
      </c>
      <c r="AG317">
        <v>90.1</v>
      </c>
      <c r="AH317">
        <v>-24.7</v>
      </c>
      <c r="AI317">
        <v>16.5</v>
      </c>
    </row>
    <row r="318" spans="1:35" x14ac:dyDescent="0.25">
      <c r="A318">
        <v>35146</v>
      </c>
      <c r="B318">
        <v>73.099999999999994</v>
      </c>
      <c r="C318">
        <v>56.4</v>
      </c>
      <c r="D318">
        <v>69.8</v>
      </c>
      <c r="E318">
        <v>56.4</v>
      </c>
      <c r="F318">
        <v>72</v>
      </c>
      <c r="G318">
        <v>56.7</v>
      </c>
      <c r="H318">
        <v>76.5</v>
      </c>
      <c r="I318">
        <v>42.1</v>
      </c>
      <c r="J318">
        <v>70.3</v>
      </c>
      <c r="K318">
        <v>61.8</v>
      </c>
      <c r="L318">
        <v>-2.6</v>
      </c>
      <c r="M318">
        <v>12.2</v>
      </c>
      <c r="N318">
        <v>1</v>
      </c>
      <c r="O318">
        <v>-0.1</v>
      </c>
      <c r="P318">
        <v>78.400000000000006</v>
      </c>
      <c r="Q318">
        <v>-1.7</v>
      </c>
      <c r="R318">
        <v>141.80000000000001</v>
      </c>
      <c r="S318">
        <v>59.8</v>
      </c>
      <c r="T318">
        <v>56.5</v>
      </c>
      <c r="U318">
        <v>69.900000000000006</v>
      </c>
      <c r="V318">
        <v>56.4</v>
      </c>
      <c r="W318">
        <v>72.2</v>
      </c>
      <c r="X318">
        <v>56.7</v>
      </c>
      <c r="Y318">
        <v>62.6</v>
      </c>
      <c r="Z318">
        <v>41.9</v>
      </c>
      <c r="AA318">
        <v>72.900000000000006</v>
      </c>
      <c r="AB318">
        <v>65.900000000000006</v>
      </c>
      <c r="AC318">
        <v>-3.3</v>
      </c>
      <c r="AD318">
        <v>-2.1</v>
      </c>
      <c r="AE318">
        <v>-0.3</v>
      </c>
      <c r="AF318">
        <v>125.9</v>
      </c>
      <c r="AG318">
        <v>90</v>
      </c>
      <c r="AH318">
        <v>-24.9</v>
      </c>
      <c r="AI318">
        <v>16.5</v>
      </c>
    </row>
    <row r="319" spans="1:35" x14ac:dyDescent="0.25">
      <c r="A319">
        <v>35181</v>
      </c>
      <c r="B319">
        <v>72.599999999999994</v>
      </c>
      <c r="C319">
        <v>56.4</v>
      </c>
      <c r="D319">
        <v>69.5</v>
      </c>
      <c r="E319">
        <v>56.4</v>
      </c>
      <c r="F319">
        <v>72.099999999999994</v>
      </c>
      <c r="G319">
        <v>56.7</v>
      </c>
      <c r="H319">
        <v>76.599999999999994</v>
      </c>
      <c r="I319">
        <v>42.7</v>
      </c>
      <c r="J319">
        <v>70.8</v>
      </c>
      <c r="K319">
        <v>61.8</v>
      </c>
      <c r="L319">
        <v>-3</v>
      </c>
      <c r="M319">
        <v>12.2</v>
      </c>
      <c r="N319">
        <v>1</v>
      </c>
      <c r="O319">
        <v>0.2</v>
      </c>
      <c r="P319">
        <v>78.400000000000006</v>
      </c>
      <c r="Q319">
        <v>-1.9</v>
      </c>
      <c r="R319">
        <v>141.9</v>
      </c>
      <c r="S319">
        <v>59.7</v>
      </c>
      <c r="T319">
        <v>56.5</v>
      </c>
      <c r="U319">
        <v>69.8</v>
      </c>
      <c r="V319">
        <v>56.4</v>
      </c>
      <c r="W319">
        <v>72.2</v>
      </c>
      <c r="X319">
        <v>56.8</v>
      </c>
      <c r="Y319">
        <v>62.7</v>
      </c>
      <c r="Z319">
        <v>41.9</v>
      </c>
      <c r="AA319">
        <v>73.099999999999994</v>
      </c>
      <c r="AB319">
        <v>65.900000000000006</v>
      </c>
      <c r="AC319">
        <v>-3.3</v>
      </c>
      <c r="AD319">
        <v>-2</v>
      </c>
      <c r="AE319">
        <v>-0.3</v>
      </c>
      <c r="AF319">
        <v>124.9</v>
      </c>
      <c r="AG319">
        <v>90</v>
      </c>
      <c r="AH319">
        <v>-24.5</v>
      </c>
      <c r="AI319">
        <v>17.399999999999999</v>
      </c>
    </row>
    <row r="320" spans="1:35" x14ac:dyDescent="0.25">
      <c r="A320">
        <v>35216</v>
      </c>
      <c r="B320">
        <v>70.099999999999994</v>
      </c>
      <c r="C320">
        <v>56.5</v>
      </c>
      <c r="D320">
        <v>68.8</v>
      </c>
      <c r="E320">
        <v>56.4</v>
      </c>
      <c r="F320">
        <v>72.2</v>
      </c>
      <c r="G320">
        <v>56.7</v>
      </c>
      <c r="H320">
        <v>76.599999999999994</v>
      </c>
      <c r="I320">
        <v>42.5</v>
      </c>
      <c r="J320">
        <v>70</v>
      </c>
      <c r="K320">
        <v>61.8</v>
      </c>
      <c r="L320">
        <v>-3</v>
      </c>
      <c r="M320">
        <v>12.2</v>
      </c>
      <c r="N320">
        <v>1</v>
      </c>
      <c r="O320">
        <v>0</v>
      </c>
      <c r="P320">
        <v>78.400000000000006</v>
      </c>
      <c r="Q320">
        <v>-1.7</v>
      </c>
      <c r="R320">
        <v>141.69999999999999</v>
      </c>
      <c r="S320">
        <v>59.5</v>
      </c>
      <c r="T320">
        <v>56.4</v>
      </c>
      <c r="U320">
        <v>69.7</v>
      </c>
      <c r="V320">
        <v>56.4</v>
      </c>
      <c r="W320">
        <v>72.099999999999994</v>
      </c>
      <c r="X320">
        <v>56.8</v>
      </c>
      <c r="Y320">
        <v>63.1</v>
      </c>
      <c r="Z320">
        <v>42</v>
      </c>
      <c r="AA320">
        <v>72.099999999999994</v>
      </c>
      <c r="AB320">
        <v>65.900000000000006</v>
      </c>
      <c r="AC320">
        <v>-3.1</v>
      </c>
      <c r="AD320">
        <v>-2</v>
      </c>
      <c r="AE320">
        <v>-0.3</v>
      </c>
      <c r="AF320">
        <v>125.1</v>
      </c>
      <c r="AG320">
        <v>90</v>
      </c>
      <c r="AH320">
        <v>-24.4</v>
      </c>
      <c r="AI320">
        <v>17</v>
      </c>
    </row>
    <row r="321" spans="1:35" x14ac:dyDescent="0.25">
      <c r="A321">
        <v>35251</v>
      </c>
      <c r="B321">
        <v>70.8</v>
      </c>
      <c r="C321">
        <v>56.4</v>
      </c>
      <c r="D321">
        <v>69.400000000000006</v>
      </c>
      <c r="E321">
        <v>56.4</v>
      </c>
      <c r="F321">
        <v>72.2</v>
      </c>
      <c r="G321">
        <v>56.7</v>
      </c>
      <c r="H321">
        <v>76.599999999999994</v>
      </c>
      <c r="I321">
        <v>42.4</v>
      </c>
      <c r="J321">
        <v>70.099999999999994</v>
      </c>
      <c r="K321">
        <v>61.8</v>
      </c>
      <c r="L321">
        <v>-1.7</v>
      </c>
      <c r="M321">
        <v>12.2</v>
      </c>
      <c r="N321">
        <v>1</v>
      </c>
      <c r="O321">
        <v>0</v>
      </c>
      <c r="P321">
        <v>78.5</v>
      </c>
      <c r="Q321">
        <v>-2.1</v>
      </c>
      <c r="R321">
        <v>141.69999999999999</v>
      </c>
      <c r="S321">
        <v>59.5</v>
      </c>
      <c r="T321">
        <v>56.4</v>
      </c>
      <c r="U321">
        <v>69.8</v>
      </c>
      <c r="V321">
        <v>56.4</v>
      </c>
      <c r="W321">
        <v>72.2</v>
      </c>
      <c r="X321">
        <v>56.8</v>
      </c>
      <c r="Y321">
        <v>63.9</v>
      </c>
      <c r="Z321">
        <v>42</v>
      </c>
      <c r="AA321">
        <v>72.099999999999994</v>
      </c>
      <c r="AB321">
        <v>65.900000000000006</v>
      </c>
      <c r="AC321">
        <v>-3.1</v>
      </c>
      <c r="AD321">
        <v>-2</v>
      </c>
      <c r="AE321">
        <v>-0.4</v>
      </c>
      <c r="AF321">
        <v>125.6</v>
      </c>
      <c r="AG321">
        <v>90.1</v>
      </c>
      <c r="AH321">
        <v>-24.6</v>
      </c>
      <c r="AI321">
        <v>16.7</v>
      </c>
    </row>
    <row r="322" spans="1:35" x14ac:dyDescent="0.25">
      <c r="A322">
        <v>35285</v>
      </c>
      <c r="B322">
        <v>70</v>
      </c>
      <c r="C322">
        <v>56.5</v>
      </c>
      <c r="D322">
        <v>69.5</v>
      </c>
      <c r="E322">
        <v>56.4</v>
      </c>
      <c r="F322">
        <v>72.099999999999994</v>
      </c>
      <c r="G322">
        <v>56.7</v>
      </c>
      <c r="H322">
        <v>76.599999999999994</v>
      </c>
      <c r="I322">
        <v>42.3</v>
      </c>
      <c r="J322">
        <v>70.8</v>
      </c>
      <c r="K322">
        <v>61.8</v>
      </c>
      <c r="L322">
        <v>-2.6</v>
      </c>
      <c r="M322">
        <v>12.2</v>
      </c>
      <c r="N322">
        <v>1</v>
      </c>
      <c r="O322">
        <v>0.2</v>
      </c>
      <c r="P322">
        <v>78.5</v>
      </c>
      <c r="Q322">
        <v>-2.2000000000000002</v>
      </c>
      <c r="R322">
        <v>141.80000000000001</v>
      </c>
      <c r="S322">
        <v>59.5</v>
      </c>
      <c r="T322">
        <v>56.5</v>
      </c>
      <c r="U322">
        <v>69.8</v>
      </c>
      <c r="V322">
        <v>56.4</v>
      </c>
      <c r="W322">
        <v>72.099999999999994</v>
      </c>
      <c r="X322">
        <v>56.8</v>
      </c>
      <c r="Y322">
        <v>64</v>
      </c>
      <c r="Z322">
        <v>42</v>
      </c>
      <c r="AA322">
        <v>72</v>
      </c>
      <c r="AB322">
        <v>65.900000000000006</v>
      </c>
      <c r="AC322">
        <v>-1.5</v>
      </c>
      <c r="AD322">
        <v>-2</v>
      </c>
      <c r="AE322">
        <v>-0.4</v>
      </c>
      <c r="AF322">
        <v>125.7</v>
      </c>
      <c r="AG322">
        <v>90.1</v>
      </c>
      <c r="AH322">
        <v>-24.6</v>
      </c>
      <c r="AI322">
        <v>16.600000000000001</v>
      </c>
    </row>
    <row r="323" spans="1:35" x14ac:dyDescent="0.25">
      <c r="A323">
        <v>35320</v>
      </c>
      <c r="B323">
        <v>71.099999999999994</v>
      </c>
      <c r="C323">
        <v>56.5</v>
      </c>
      <c r="D323">
        <v>69.5</v>
      </c>
      <c r="E323">
        <v>56.4</v>
      </c>
      <c r="F323">
        <v>71.400000000000006</v>
      </c>
      <c r="G323">
        <v>56.7</v>
      </c>
      <c r="H323">
        <v>78</v>
      </c>
      <c r="I323">
        <v>42.2</v>
      </c>
      <c r="J323">
        <v>70.8</v>
      </c>
      <c r="K323">
        <v>61.8</v>
      </c>
      <c r="L323">
        <v>-2.4</v>
      </c>
      <c r="M323">
        <v>12.2</v>
      </c>
      <c r="N323">
        <v>1</v>
      </c>
      <c r="O323">
        <v>0.7</v>
      </c>
      <c r="P323">
        <v>78.5</v>
      </c>
      <c r="Q323">
        <v>-1.8</v>
      </c>
      <c r="R323">
        <v>141.69999999999999</v>
      </c>
      <c r="S323">
        <v>59.2</v>
      </c>
      <c r="T323">
        <v>56.5</v>
      </c>
      <c r="U323">
        <v>69.2</v>
      </c>
      <c r="V323">
        <v>56.4</v>
      </c>
      <c r="W323">
        <v>72.5</v>
      </c>
      <c r="X323">
        <v>56.8</v>
      </c>
      <c r="Y323">
        <v>64.099999999999994</v>
      </c>
      <c r="Z323">
        <v>42</v>
      </c>
      <c r="AA323">
        <v>72.7</v>
      </c>
      <c r="AB323">
        <v>65.900000000000006</v>
      </c>
      <c r="AC323">
        <v>-2.2000000000000002</v>
      </c>
      <c r="AD323">
        <v>-2</v>
      </c>
      <c r="AE323">
        <v>-0.4</v>
      </c>
      <c r="AF323">
        <v>125.6</v>
      </c>
      <c r="AG323">
        <v>90.1</v>
      </c>
      <c r="AH323">
        <v>-24.4</v>
      </c>
      <c r="AI323">
        <v>17.3</v>
      </c>
    </row>
    <row r="324" spans="1:35" x14ac:dyDescent="0.25">
      <c r="A324">
        <v>35355</v>
      </c>
      <c r="B324">
        <v>71.900000000000006</v>
      </c>
      <c r="C324">
        <v>56.5</v>
      </c>
      <c r="D324">
        <v>69</v>
      </c>
      <c r="E324">
        <v>56.4</v>
      </c>
      <c r="F324">
        <v>71.7</v>
      </c>
      <c r="G324">
        <v>56.7</v>
      </c>
      <c r="H324">
        <v>76.900000000000006</v>
      </c>
      <c r="I324">
        <v>42.1</v>
      </c>
      <c r="J324">
        <v>71.2</v>
      </c>
      <c r="K324">
        <v>61.8</v>
      </c>
      <c r="L324">
        <v>-2.4</v>
      </c>
      <c r="M324">
        <v>12.2</v>
      </c>
      <c r="N324">
        <v>1</v>
      </c>
      <c r="O324">
        <v>1</v>
      </c>
      <c r="P324">
        <v>78.400000000000006</v>
      </c>
      <c r="Q324">
        <v>-1.8</v>
      </c>
      <c r="R324">
        <v>141.5</v>
      </c>
      <c r="S324">
        <v>59</v>
      </c>
      <c r="T324">
        <v>56.5</v>
      </c>
      <c r="U324">
        <v>67.900000000000006</v>
      </c>
      <c r="V324">
        <v>56.4</v>
      </c>
      <c r="W324">
        <v>72.2</v>
      </c>
      <c r="X324">
        <v>56.8</v>
      </c>
      <c r="Y324">
        <v>64</v>
      </c>
      <c r="Z324">
        <v>41.9</v>
      </c>
      <c r="AA324">
        <v>72</v>
      </c>
      <c r="AB324">
        <v>65.900000000000006</v>
      </c>
      <c r="AC324">
        <v>-2</v>
      </c>
      <c r="AD324">
        <v>-2</v>
      </c>
      <c r="AE324">
        <v>-0.4</v>
      </c>
      <c r="AF324">
        <v>125.9</v>
      </c>
      <c r="AG324">
        <v>90.1</v>
      </c>
      <c r="AH324">
        <v>-24.6</v>
      </c>
      <c r="AI324">
        <v>16.8</v>
      </c>
    </row>
    <row r="325" spans="1:35" x14ac:dyDescent="0.25">
      <c r="A325">
        <v>35388</v>
      </c>
      <c r="B325">
        <v>72.2</v>
      </c>
      <c r="C325">
        <v>56.5</v>
      </c>
      <c r="D325">
        <v>69</v>
      </c>
      <c r="E325">
        <v>56.4</v>
      </c>
      <c r="F325">
        <v>71.8</v>
      </c>
      <c r="G325">
        <v>56.7</v>
      </c>
      <c r="H325">
        <v>76.900000000000006</v>
      </c>
      <c r="I325">
        <v>42.2</v>
      </c>
      <c r="J325">
        <v>71.7</v>
      </c>
      <c r="K325">
        <v>61.8</v>
      </c>
      <c r="L325">
        <v>-2.5</v>
      </c>
      <c r="M325">
        <v>12.2</v>
      </c>
      <c r="N325">
        <v>1</v>
      </c>
      <c r="O325">
        <v>0.8</v>
      </c>
      <c r="P325">
        <v>78.400000000000006</v>
      </c>
      <c r="Q325">
        <v>-1.8</v>
      </c>
      <c r="R325">
        <v>141.30000000000001</v>
      </c>
      <c r="S325">
        <v>59.2</v>
      </c>
      <c r="T325">
        <v>56.5</v>
      </c>
      <c r="U325">
        <v>68.2</v>
      </c>
      <c r="V325">
        <v>56.4</v>
      </c>
      <c r="W325">
        <v>72.099999999999994</v>
      </c>
      <c r="X325">
        <v>56.7</v>
      </c>
      <c r="Y325">
        <v>64.099999999999994</v>
      </c>
      <c r="Z325">
        <v>42.5</v>
      </c>
      <c r="AA325">
        <v>71</v>
      </c>
      <c r="AB325">
        <v>65.900000000000006</v>
      </c>
      <c r="AC325">
        <v>-2.1</v>
      </c>
      <c r="AD325">
        <v>-2</v>
      </c>
      <c r="AE325">
        <v>-0.4</v>
      </c>
      <c r="AF325">
        <v>125.9</v>
      </c>
      <c r="AG325">
        <v>90.1</v>
      </c>
      <c r="AH325">
        <v>-24.9</v>
      </c>
      <c r="AI325">
        <v>16.600000000000001</v>
      </c>
    </row>
    <row r="326" spans="1:35" x14ac:dyDescent="0.25">
      <c r="A326">
        <v>35423</v>
      </c>
      <c r="B326">
        <v>72.8</v>
      </c>
      <c r="C326">
        <v>56.5</v>
      </c>
      <c r="D326">
        <v>69.2</v>
      </c>
      <c r="E326">
        <v>56.4</v>
      </c>
      <c r="F326">
        <v>72.5</v>
      </c>
      <c r="G326">
        <v>56.8</v>
      </c>
      <c r="H326">
        <v>76.7</v>
      </c>
      <c r="I326">
        <v>42.1</v>
      </c>
      <c r="J326">
        <v>71.5</v>
      </c>
      <c r="K326">
        <v>61.8</v>
      </c>
      <c r="L326">
        <v>-2.6</v>
      </c>
      <c r="M326">
        <v>12.2</v>
      </c>
      <c r="N326">
        <v>1</v>
      </c>
      <c r="O326">
        <v>0.6</v>
      </c>
      <c r="P326">
        <v>78.400000000000006</v>
      </c>
      <c r="Q326">
        <v>-1.9</v>
      </c>
      <c r="R326">
        <v>141.6</v>
      </c>
      <c r="S326">
        <v>59.4</v>
      </c>
      <c r="T326">
        <v>56.4</v>
      </c>
      <c r="U326">
        <v>68.5</v>
      </c>
      <c r="V326">
        <v>56.4</v>
      </c>
      <c r="W326">
        <v>72.7</v>
      </c>
      <c r="X326">
        <v>56.7</v>
      </c>
      <c r="Y326">
        <v>63.8</v>
      </c>
      <c r="Z326">
        <v>42.4</v>
      </c>
      <c r="AA326">
        <v>71.599999999999994</v>
      </c>
      <c r="AB326">
        <v>65.900000000000006</v>
      </c>
      <c r="AC326">
        <v>-2.2000000000000002</v>
      </c>
      <c r="AD326">
        <v>-2</v>
      </c>
      <c r="AE326">
        <v>-0.4</v>
      </c>
      <c r="AF326">
        <v>125.7</v>
      </c>
      <c r="AG326">
        <v>90.1</v>
      </c>
      <c r="AH326">
        <v>-24.6</v>
      </c>
      <c r="AI326">
        <v>16.8</v>
      </c>
    </row>
    <row r="327" spans="1:35" x14ac:dyDescent="0.25">
      <c r="A327">
        <v>35458</v>
      </c>
      <c r="B327">
        <v>73.7</v>
      </c>
      <c r="C327">
        <v>56.5</v>
      </c>
      <c r="D327">
        <v>69.099999999999994</v>
      </c>
      <c r="E327">
        <v>56.4</v>
      </c>
      <c r="F327">
        <v>72.5</v>
      </c>
      <c r="G327">
        <v>56.8</v>
      </c>
      <c r="H327">
        <v>76.599999999999994</v>
      </c>
      <c r="I327">
        <v>42.1</v>
      </c>
      <c r="J327">
        <v>71.099999999999994</v>
      </c>
      <c r="K327">
        <v>61.8</v>
      </c>
      <c r="L327">
        <v>-2.6</v>
      </c>
      <c r="M327">
        <v>12.2</v>
      </c>
      <c r="N327">
        <v>1</v>
      </c>
      <c r="O327">
        <v>0.4</v>
      </c>
      <c r="P327">
        <v>78.400000000000006</v>
      </c>
      <c r="Q327">
        <v>-1.8</v>
      </c>
      <c r="R327">
        <v>141.4</v>
      </c>
      <c r="S327">
        <v>59.5</v>
      </c>
      <c r="T327">
        <v>56.5</v>
      </c>
      <c r="U327">
        <v>68.2</v>
      </c>
      <c r="V327">
        <v>56.4</v>
      </c>
      <c r="W327">
        <v>72.5</v>
      </c>
      <c r="X327">
        <v>56.7</v>
      </c>
      <c r="Y327">
        <v>64</v>
      </c>
      <c r="Z327">
        <v>42.3</v>
      </c>
      <c r="AA327">
        <v>70.900000000000006</v>
      </c>
      <c r="AB327">
        <v>65.900000000000006</v>
      </c>
      <c r="AC327">
        <v>-2.4</v>
      </c>
      <c r="AD327">
        <v>-1.9</v>
      </c>
      <c r="AE327">
        <v>-0.4</v>
      </c>
      <c r="AF327">
        <v>125.8</v>
      </c>
      <c r="AG327">
        <v>90.1</v>
      </c>
      <c r="AH327">
        <v>-24.8</v>
      </c>
      <c r="AI327">
        <v>16.100000000000001</v>
      </c>
    </row>
    <row r="328" spans="1:35" x14ac:dyDescent="0.25">
      <c r="A328">
        <v>35493</v>
      </c>
      <c r="B328">
        <v>74</v>
      </c>
      <c r="C328">
        <v>56.5</v>
      </c>
      <c r="D328">
        <v>68.5</v>
      </c>
      <c r="E328">
        <v>56.4</v>
      </c>
      <c r="F328">
        <v>72.7</v>
      </c>
      <c r="G328">
        <v>56.7</v>
      </c>
      <c r="H328">
        <v>76.5</v>
      </c>
      <c r="I328">
        <v>42</v>
      </c>
      <c r="J328">
        <v>71</v>
      </c>
      <c r="K328">
        <v>61.8</v>
      </c>
      <c r="L328">
        <v>-3</v>
      </c>
      <c r="M328">
        <v>12.2</v>
      </c>
      <c r="N328">
        <v>1</v>
      </c>
      <c r="O328">
        <v>0.3</v>
      </c>
      <c r="P328">
        <v>78.5</v>
      </c>
      <c r="Q328">
        <v>-1.9</v>
      </c>
      <c r="R328">
        <v>141.69999999999999</v>
      </c>
      <c r="S328">
        <v>59.4</v>
      </c>
      <c r="T328">
        <v>56.5</v>
      </c>
      <c r="U328">
        <v>68.599999999999994</v>
      </c>
      <c r="V328">
        <v>56.3</v>
      </c>
      <c r="W328">
        <v>72.900000000000006</v>
      </c>
      <c r="X328">
        <v>56.7</v>
      </c>
      <c r="Y328">
        <v>64</v>
      </c>
      <c r="Z328">
        <v>42.3</v>
      </c>
      <c r="AA328">
        <v>71.599999999999994</v>
      </c>
      <c r="AB328">
        <v>65.900000000000006</v>
      </c>
      <c r="AC328">
        <v>-2.5</v>
      </c>
      <c r="AD328">
        <v>-1.9</v>
      </c>
      <c r="AE328">
        <v>-0.3</v>
      </c>
      <c r="AF328">
        <v>125.6</v>
      </c>
      <c r="AG328">
        <v>90.1</v>
      </c>
      <c r="AH328">
        <v>-24.5</v>
      </c>
      <c r="AI328">
        <v>15.7</v>
      </c>
    </row>
    <row r="329" spans="1:35" x14ac:dyDescent="0.25">
      <c r="A329">
        <v>35528</v>
      </c>
      <c r="B329">
        <v>75.2</v>
      </c>
      <c r="C329">
        <v>56.5</v>
      </c>
      <c r="D329">
        <v>68.5</v>
      </c>
      <c r="E329">
        <v>56.4</v>
      </c>
      <c r="F329">
        <v>72.7</v>
      </c>
      <c r="G329">
        <v>56.7</v>
      </c>
      <c r="H329">
        <v>76.5</v>
      </c>
      <c r="I329">
        <v>42</v>
      </c>
      <c r="J329">
        <v>70</v>
      </c>
      <c r="K329">
        <v>61.8</v>
      </c>
      <c r="L329">
        <v>-3</v>
      </c>
      <c r="M329">
        <v>12.2</v>
      </c>
      <c r="N329">
        <v>1</v>
      </c>
      <c r="O329">
        <v>0.3</v>
      </c>
      <c r="P329">
        <v>78.5</v>
      </c>
      <c r="Q329">
        <v>-1.8</v>
      </c>
      <c r="R329">
        <v>141.6</v>
      </c>
      <c r="S329">
        <v>58.9</v>
      </c>
      <c r="T329">
        <v>56.5</v>
      </c>
      <c r="U329">
        <v>67.8</v>
      </c>
      <c r="V329">
        <v>56.4</v>
      </c>
      <c r="W329">
        <v>72.7</v>
      </c>
      <c r="X329">
        <v>56.7</v>
      </c>
      <c r="Y329">
        <v>63.2</v>
      </c>
      <c r="Z329">
        <v>42.2</v>
      </c>
      <c r="AA329">
        <v>71.3</v>
      </c>
      <c r="AB329">
        <v>65.900000000000006</v>
      </c>
      <c r="AC329">
        <v>-2.7</v>
      </c>
      <c r="AD329">
        <v>-1.9</v>
      </c>
      <c r="AE329">
        <v>-0.4</v>
      </c>
      <c r="AF329">
        <v>125.6</v>
      </c>
      <c r="AG329">
        <v>90.1</v>
      </c>
      <c r="AH329">
        <v>-24.6</v>
      </c>
      <c r="AI329">
        <v>15.7</v>
      </c>
    </row>
    <row r="330" spans="1:35" x14ac:dyDescent="0.25">
      <c r="A330">
        <v>35562</v>
      </c>
      <c r="B330">
        <v>75.400000000000006</v>
      </c>
      <c r="C330">
        <v>56.5</v>
      </c>
      <c r="D330">
        <v>68.8</v>
      </c>
      <c r="E330">
        <v>56.4</v>
      </c>
      <c r="F330">
        <v>72.599999999999994</v>
      </c>
      <c r="G330">
        <v>56.7</v>
      </c>
      <c r="H330">
        <v>75.3</v>
      </c>
      <c r="I330">
        <v>42</v>
      </c>
      <c r="J330">
        <v>70.2</v>
      </c>
      <c r="K330">
        <v>61.8</v>
      </c>
      <c r="L330">
        <v>-2.9</v>
      </c>
      <c r="M330">
        <v>12.2</v>
      </c>
      <c r="N330">
        <v>1</v>
      </c>
      <c r="O330">
        <v>0.5</v>
      </c>
      <c r="P330">
        <v>78.5</v>
      </c>
      <c r="Q330">
        <v>-2</v>
      </c>
      <c r="R330">
        <v>141.6</v>
      </c>
      <c r="S330">
        <v>57.3</v>
      </c>
      <c r="T330">
        <v>56.5</v>
      </c>
      <c r="U330">
        <v>67.900000000000006</v>
      </c>
      <c r="V330">
        <v>56.4</v>
      </c>
      <c r="W330">
        <v>72.099999999999994</v>
      </c>
      <c r="X330">
        <v>56.7</v>
      </c>
      <c r="Y330">
        <v>64.2</v>
      </c>
      <c r="Z330">
        <v>42.1</v>
      </c>
      <c r="AA330">
        <v>71.599999999999994</v>
      </c>
      <c r="AB330">
        <v>65.900000000000006</v>
      </c>
      <c r="AC330">
        <v>-2.7</v>
      </c>
      <c r="AD330">
        <v>-1.9</v>
      </c>
      <c r="AE330">
        <v>-0.4</v>
      </c>
      <c r="AF330">
        <v>125.5</v>
      </c>
      <c r="AG330">
        <v>90.1</v>
      </c>
      <c r="AH330">
        <v>-24.3</v>
      </c>
      <c r="AI330">
        <v>16.600000000000001</v>
      </c>
    </row>
    <row r="331" spans="1:35" x14ac:dyDescent="0.25">
      <c r="A331">
        <v>35598</v>
      </c>
      <c r="B331">
        <v>75.8</v>
      </c>
      <c r="C331">
        <v>56.5</v>
      </c>
      <c r="D331">
        <v>68.900000000000006</v>
      </c>
      <c r="E331">
        <v>56.4</v>
      </c>
      <c r="F331">
        <v>72.599999999999994</v>
      </c>
      <c r="G331">
        <v>56.7</v>
      </c>
      <c r="H331">
        <v>75.2</v>
      </c>
      <c r="I331">
        <v>42</v>
      </c>
      <c r="J331">
        <v>69.400000000000006</v>
      </c>
      <c r="K331">
        <v>61.8</v>
      </c>
      <c r="L331">
        <v>-2.6</v>
      </c>
      <c r="M331">
        <v>12.2</v>
      </c>
      <c r="N331">
        <v>1</v>
      </c>
      <c r="O331">
        <v>-0.5</v>
      </c>
      <c r="P331">
        <v>78.5</v>
      </c>
      <c r="Q331">
        <v>-1.9</v>
      </c>
      <c r="R331">
        <v>141.30000000000001</v>
      </c>
      <c r="S331">
        <v>57.8</v>
      </c>
      <c r="T331">
        <v>56.5</v>
      </c>
      <c r="U331">
        <v>68.3</v>
      </c>
      <c r="V331">
        <v>56.4</v>
      </c>
      <c r="W331">
        <v>72</v>
      </c>
      <c r="X331">
        <v>56.7</v>
      </c>
      <c r="Y331">
        <v>64.3</v>
      </c>
      <c r="Z331">
        <v>42.1</v>
      </c>
      <c r="AA331">
        <v>70.7</v>
      </c>
      <c r="AB331">
        <v>65.900000000000006</v>
      </c>
      <c r="AC331">
        <v>-2.7</v>
      </c>
      <c r="AD331">
        <v>-2</v>
      </c>
      <c r="AE331">
        <v>-0.4</v>
      </c>
      <c r="AF331">
        <v>125.6</v>
      </c>
      <c r="AG331">
        <v>90.1</v>
      </c>
      <c r="AH331">
        <v>-24.5</v>
      </c>
      <c r="AI331">
        <v>16.5</v>
      </c>
    </row>
    <row r="332" spans="1:35" x14ac:dyDescent="0.25">
      <c r="A332">
        <v>35631</v>
      </c>
      <c r="B332">
        <v>75.8</v>
      </c>
      <c r="C332">
        <v>56.4</v>
      </c>
      <c r="D332">
        <v>70.5</v>
      </c>
      <c r="E332">
        <v>56.4</v>
      </c>
      <c r="F332">
        <v>72.599999999999994</v>
      </c>
      <c r="G332">
        <v>56.7</v>
      </c>
      <c r="H332">
        <v>75.599999999999994</v>
      </c>
      <c r="I332">
        <v>42</v>
      </c>
      <c r="J332">
        <v>69.8</v>
      </c>
      <c r="K332">
        <v>61.8</v>
      </c>
      <c r="L332">
        <v>-2.6</v>
      </c>
      <c r="M332">
        <v>12.2</v>
      </c>
      <c r="N332">
        <v>1</v>
      </c>
      <c r="O332">
        <v>-0.2</v>
      </c>
      <c r="P332">
        <v>78.5</v>
      </c>
      <c r="Q332">
        <v>-2.2000000000000002</v>
      </c>
      <c r="R332">
        <v>141.69999999999999</v>
      </c>
      <c r="S332">
        <v>58.1</v>
      </c>
      <c r="T332">
        <v>56.5</v>
      </c>
      <c r="U332">
        <v>68.599999999999994</v>
      </c>
      <c r="V332">
        <v>56.4</v>
      </c>
      <c r="W332">
        <v>72.099999999999994</v>
      </c>
      <c r="X332">
        <v>56.7</v>
      </c>
      <c r="Y332">
        <v>63.7</v>
      </c>
      <c r="Z332">
        <v>42</v>
      </c>
      <c r="AA332">
        <v>71.400000000000006</v>
      </c>
      <c r="AB332">
        <v>65.900000000000006</v>
      </c>
      <c r="AC332">
        <v>-2.5</v>
      </c>
      <c r="AD332">
        <v>-2</v>
      </c>
      <c r="AE332">
        <v>-0.4</v>
      </c>
      <c r="AF332">
        <v>125.8</v>
      </c>
      <c r="AG332">
        <v>90.1</v>
      </c>
      <c r="AH332">
        <v>-24.8</v>
      </c>
      <c r="AI332">
        <v>16.100000000000001</v>
      </c>
    </row>
    <row r="333" spans="1:35" x14ac:dyDescent="0.25">
      <c r="A333">
        <v>35666</v>
      </c>
      <c r="B333">
        <v>75.900000000000006</v>
      </c>
      <c r="C333">
        <v>56.4</v>
      </c>
      <c r="D333">
        <v>70.2</v>
      </c>
      <c r="E333">
        <v>56.5</v>
      </c>
      <c r="F333">
        <v>73</v>
      </c>
      <c r="G333">
        <v>56.7</v>
      </c>
      <c r="H333">
        <v>75.599999999999994</v>
      </c>
      <c r="I333">
        <v>42</v>
      </c>
      <c r="J333">
        <v>69.8</v>
      </c>
      <c r="K333">
        <v>61.8</v>
      </c>
      <c r="L333">
        <v>-3.4</v>
      </c>
      <c r="M333">
        <v>12.2</v>
      </c>
      <c r="N333">
        <v>1</v>
      </c>
      <c r="O333">
        <v>-0.2</v>
      </c>
      <c r="P333">
        <v>78.5</v>
      </c>
      <c r="Q333">
        <v>-2</v>
      </c>
      <c r="R333">
        <v>141.5</v>
      </c>
      <c r="S333">
        <v>58.4</v>
      </c>
      <c r="T333">
        <v>56.4</v>
      </c>
      <c r="U333">
        <v>68.7</v>
      </c>
      <c r="V333">
        <v>56.4</v>
      </c>
      <c r="W333">
        <v>72.599999999999994</v>
      </c>
      <c r="X333">
        <v>56.7</v>
      </c>
      <c r="Y333">
        <v>63.8</v>
      </c>
      <c r="Z333">
        <v>42.1</v>
      </c>
      <c r="AA333">
        <v>72.400000000000006</v>
      </c>
      <c r="AB333">
        <v>65.900000000000006</v>
      </c>
      <c r="AC333">
        <v>-2.6</v>
      </c>
      <c r="AD333">
        <v>-2</v>
      </c>
      <c r="AE333">
        <v>-0.4</v>
      </c>
      <c r="AF333">
        <v>125.8</v>
      </c>
      <c r="AG333">
        <v>90.1</v>
      </c>
      <c r="AH333">
        <v>-24.5</v>
      </c>
      <c r="AI333">
        <v>16</v>
      </c>
    </row>
    <row r="334" spans="1:35" x14ac:dyDescent="0.25">
      <c r="A334">
        <v>35699</v>
      </c>
      <c r="B334">
        <v>75.8</v>
      </c>
      <c r="C334">
        <v>56.4</v>
      </c>
      <c r="D334">
        <v>70.3</v>
      </c>
      <c r="E334">
        <v>56.5</v>
      </c>
      <c r="F334">
        <v>72.900000000000006</v>
      </c>
      <c r="G334">
        <v>56.7</v>
      </c>
      <c r="H334">
        <v>75.2</v>
      </c>
      <c r="I334">
        <v>42.5</v>
      </c>
      <c r="J334">
        <v>69.7</v>
      </c>
      <c r="K334">
        <v>61.8</v>
      </c>
      <c r="L334">
        <v>-3.3</v>
      </c>
      <c r="M334">
        <v>12.2</v>
      </c>
      <c r="N334">
        <v>1</v>
      </c>
      <c r="O334">
        <v>0</v>
      </c>
      <c r="P334">
        <v>78.5</v>
      </c>
      <c r="Q334">
        <v>-2.2000000000000002</v>
      </c>
      <c r="R334">
        <v>141.6</v>
      </c>
      <c r="S334">
        <v>57.6</v>
      </c>
      <c r="T334">
        <v>56.4</v>
      </c>
      <c r="U334">
        <v>68.7</v>
      </c>
      <c r="V334">
        <v>56.4</v>
      </c>
      <c r="W334">
        <v>71.900000000000006</v>
      </c>
      <c r="X334">
        <v>56.7</v>
      </c>
      <c r="Y334">
        <v>65.099999999999994</v>
      </c>
      <c r="Z334">
        <v>42</v>
      </c>
      <c r="AA334">
        <v>72.400000000000006</v>
      </c>
      <c r="AB334">
        <v>65.900000000000006</v>
      </c>
      <c r="AC334">
        <v>-2.1</v>
      </c>
      <c r="AD334">
        <v>-2</v>
      </c>
      <c r="AE334">
        <v>-0.4</v>
      </c>
      <c r="AF334">
        <v>125.5</v>
      </c>
      <c r="AG334">
        <v>90.1</v>
      </c>
      <c r="AH334">
        <v>-24.8</v>
      </c>
      <c r="AI334">
        <v>16</v>
      </c>
    </row>
    <row r="335" spans="1:35" x14ac:dyDescent="0.25">
      <c r="A335">
        <v>35733</v>
      </c>
      <c r="B335">
        <v>75.3</v>
      </c>
      <c r="C335">
        <v>56.4</v>
      </c>
      <c r="D335">
        <v>70.8</v>
      </c>
      <c r="E335">
        <v>56.5</v>
      </c>
      <c r="F335">
        <v>72.900000000000006</v>
      </c>
      <c r="G335">
        <v>56.7</v>
      </c>
      <c r="H335">
        <v>75.400000000000006</v>
      </c>
      <c r="I335">
        <v>42.4</v>
      </c>
      <c r="J335">
        <v>70.599999999999994</v>
      </c>
      <c r="K335">
        <v>61.8</v>
      </c>
      <c r="L335">
        <v>-3.1</v>
      </c>
      <c r="M335">
        <v>12.2</v>
      </c>
      <c r="N335">
        <v>1</v>
      </c>
      <c r="O335">
        <v>0.2</v>
      </c>
      <c r="P335">
        <v>78.5</v>
      </c>
      <c r="Q335">
        <v>-2.2000000000000002</v>
      </c>
      <c r="R335">
        <v>141.9</v>
      </c>
      <c r="S335">
        <v>58</v>
      </c>
      <c r="T335">
        <v>56.4</v>
      </c>
      <c r="U335">
        <v>69.599999999999994</v>
      </c>
      <c r="V335">
        <v>56.5</v>
      </c>
      <c r="W335">
        <v>72.099999999999994</v>
      </c>
      <c r="X335">
        <v>56.8</v>
      </c>
      <c r="Y335">
        <v>64.900000000000006</v>
      </c>
      <c r="Z335">
        <v>42.1</v>
      </c>
      <c r="AA335">
        <v>73.099999999999994</v>
      </c>
      <c r="AB335">
        <v>65.900000000000006</v>
      </c>
      <c r="AC335">
        <v>-2.2999999999999998</v>
      </c>
      <c r="AD335">
        <v>-2</v>
      </c>
      <c r="AE335">
        <v>-0.4</v>
      </c>
      <c r="AF335">
        <v>125.6</v>
      </c>
      <c r="AG335">
        <v>90</v>
      </c>
      <c r="AH335">
        <v>-24.8</v>
      </c>
      <c r="AI335">
        <v>15.9</v>
      </c>
    </row>
    <row r="336" spans="1:35" x14ac:dyDescent="0.25">
      <c r="A336">
        <v>35768</v>
      </c>
      <c r="B336">
        <v>75.5</v>
      </c>
      <c r="C336">
        <v>56.4</v>
      </c>
      <c r="D336">
        <v>71.099999999999994</v>
      </c>
      <c r="E336">
        <v>56.5</v>
      </c>
      <c r="F336">
        <v>72.8</v>
      </c>
      <c r="G336">
        <v>56.7</v>
      </c>
      <c r="H336">
        <v>75.599999999999994</v>
      </c>
      <c r="I336">
        <v>42.3</v>
      </c>
      <c r="J336">
        <v>70.8</v>
      </c>
      <c r="K336">
        <v>61.8</v>
      </c>
      <c r="L336">
        <v>-2.8</v>
      </c>
      <c r="M336">
        <v>12.2</v>
      </c>
      <c r="N336">
        <v>1</v>
      </c>
      <c r="O336">
        <v>0.5</v>
      </c>
      <c r="P336">
        <v>78.5</v>
      </c>
      <c r="Q336">
        <v>-2.2000000000000002</v>
      </c>
      <c r="R336">
        <v>141.69999999999999</v>
      </c>
      <c r="S336">
        <v>58.5</v>
      </c>
      <c r="T336">
        <v>56.5</v>
      </c>
      <c r="U336">
        <v>69.5</v>
      </c>
      <c r="V336">
        <v>56.5</v>
      </c>
      <c r="W336">
        <v>72.5</v>
      </c>
      <c r="X336">
        <v>56.7</v>
      </c>
      <c r="Y336">
        <v>63.5</v>
      </c>
      <c r="Z336">
        <v>42</v>
      </c>
      <c r="AA336">
        <v>73.3</v>
      </c>
      <c r="AB336">
        <v>65.900000000000006</v>
      </c>
      <c r="AC336">
        <v>-2.4</v>
      </c>
      <c r="AD336">
        <v>-2</v>
      </c>
      <c r="AE336">
        <v>-0.4</v>
      </c>
      <c r="AF336">
        <v>125.9</v>
      </c>
      <c r="AG336">
        <v>90.1</v>
      </c>
      <c r="AH336">
        <v>-25.1</v>
      </c>
      <c r="AI336">
        <v>15.9</v>
      </c>
    </row>
    <row r="337" spans="1:35" x14ac:dyDescent="0.25">
      <c r="A337">
        <v>35802</v>
      </c>
      <c r="B337">
        <v>75.099999999999994</v>
      </c>
      <c r="C337">
        <v>56.4</v>
      </c>
      <c r="D337">
        <v>71</v>
      </c>
      <c r="E337">
        <v>56.5</v>
      </c>
      <c r="F337">
        <v>72.599999999999994</v>
      </c>
      <c r="G337">
        <v>56.8</v>
      </c>
      <c r="H337">
        <v>75.8</v>
      </c>
      <c r="I337">
        <v>42.3</v>
      </c>
      <c r="J337">
        <v>71.599999999999994</v>
      </c>
      <c r="K337">
        <v>61.8</v>
      </c>
      <c r="L337">
        <v>-2.8</v>
      </c>
      <c r="M337">
        <v>12.2</v>
      </c>
      <c r="N337">
        <v>1</v>
      </c>
      <c r="O337">
        <v>0.8</v>
      </c>
      <c r="P337">
        <v>78.5</v>
      </c>
      <c r="Q337">
        <v>-2</v>
      </c>
      <c r="R337">
        <v>141.6</v>
      </c>
      <c r="S337">
        <v>58</v>
      </c>
      <c r="T337">
        <v>56.5</v>
      </c>
      <c r="U337">
        <v>69</v>
      </c>
      <c r="V337">
        <v>56.5</v>
      </c>
      <c r="W337">
        <v>73.7</v>
      </c>
      <c r="X337">
        <v>56.7</v>
      </c>
      <c r="Y337">
        <v>63.3</v>
      </c>
      <c r="Z337">
        <v>42</v>
      </c>
      <c r="AA337">
        <v>73.400000000000006</v>
      </c>
      <c r="AB337">
        <v>65.900000000000006</v>
      </c>
      <c r="AC337">
        <v>-2.8</v>
      </c>
      <c r="AD337">
        <v>-2</v>
      </c>
      <c r="AE337">
        <v>-0.4</v>
      </c>
      <c r="AF337">
        <v>125</v>
      </c>
      <c r="AG337">
        <v>90.1</v>
      </c>
      <c r="AH337">
        <v>-24.5</v>
      </c>
      <c r="AI337">
        <v>17</v>
      </c>
    </row>
    <row r="338" spans="1:35" x14ac:dyDescent="0.25">
      <c r="A338">
        <v>35836</v>
      </c>
      <c r="B338">
        <v>75.900000000000006</v>
      </c>
      <c r="C338">
        <v>56.5</v>
      </c>
      <c r="D338">
        <v>73.2</v>
      </c>
      <c r="E338">
        <v>56.5</v>
      </c>
      <c r="F338">
        <v>72.599999999999994</v>
      </c>
      <c r="G338">
        <v>56.8</v>
      </c>
      <c r="H338">
        <v>75.7</v>
      </c>
      <c r="I338">
        <v>42.3</v>
      </c>
      <c r="J338">
        <v>71.099999999999994</v>
      </c>
      <c r="K338">
        <v>61.8</v>
      </c>
      <c r="L338">
        <v>-2.6</v>
      </c>
      <c r="M338">
        <v>12.2</v>
      </c>
      <c r="N338">
        <v>1</v>
      </c>
      <c r="O338">
        <v>0.6</v>
      </c>
      <c r="P338">
        <v>78.5</v>
      </c>
      <c r="Q338">
        <v>-1.9</v>
      </c>
      <c r="R338">
        <v>141.4</v>
      </c>
      <c r="S338">
        <v>58.3</v>
      </c>
      <c r="T338">
        <v>56.5</v>
      </c>
      <c r="U338">
        <v>69.099999999999994</v>
      </c>
      <c r="V338">
        <v>56.5</v>
      </c>
      <c r="W338">
        <v>73.8</v>
      </c>
      <c r="X338">
        <v>56.7</v>
      </c>
      <c r="Y338">
        <v>63.1</v>
      </c>
      <c r="Z338">
        <v>41.9</v>
      </c>
      <c r="AA338">
        <v>72.099999999999994</v>
      </c>
      <c r="AB338">
        <v>65.900000000000006</v>
      </c>
      <c r="AC338">
        <v>-2.8</v>
      </c>
      <c r="AD338">
        <v>-2</v>
      </c>
      <c r="AE338">
        <v>-0.4</v>
      </c>
      <c r="AF338">
        <v>125.5</v>
      </c>
      <c r="AG338">
        <v>90.1</v>
      </c>
      <c r="AH338">
        <v>-24.7</v>
      </c>
      <c r="AI338">
        <v>16.899999999999999</v>
      </c>
    </row>
    <row r="339" spans="1:35" x14ac:dyDescent="0.25">
      <c r="A339">
        <v>35871</v>
      </c>
      <c r="B339">
        <v>74.7</v>
      </c>
      <c r="C339">
        <v>56.5</v>
      </c>
      <c r="D339">
        <v>72.7</v>
      </c>
      <c r="E339">
        <v>56.5</v>
      </c>
      <c r="F339">
        <v>73.099999999999994</v>
      </c>
      <c r="G339">
        <v>56.8</v>
      </c>
      <c r="H339">
        <v>75.7</v>
      </c>
      <c r="I339">
        <v>42.2</v>
      </c>
      <c r="J339">
        <v>71.3</v>
      </c>
      <c r="K339">
        <v>61.8</v>
      </c>
      <c r="L339">
        <v>-2.7</v>
      </c>
      <c r="M339">
        <v>12.2</v>
      </c>
      <c r="N339">
        <v>1</v>
      </c>
      <c r="O339">
        <v>0.3</v>
      </c>
      <c r="P339">
        <v>78.5</v>
      </c>
      <c r="Q339">
        <v>-1.8</v>
      </c>
      <c r="R339">
        <v>141.69999999999999</v>
      </c>
      <c r="S339">
        <v>58.6</v>
      </c>
      <c r="T339">
        <v>56.4</v>
      </c>
      <c r="U339">
        <v>69.2</v>
      </c>
      <c r="V339">
        <v>56.5</v>
      </c>
      <c r="W339">
        <v>73</v>
      </c>
      <c r="X339">
        <v>56.8</v>
      </c>
      <c r="Y339">
        <v>63.4</v>
      </c>
      <c r="Z339">
        <v>41.9</v>
      </c>
      <c r="AA339">
        <v>72.3</v>
      </c>
      <c r="AB339">
        <v>65.900000000000006</v>
      </c>
      <c r="AC339">
        <v>-2.8</v>
      </c>
      <c r="AD339">
        <v>-2.1</v>
      </c>
      <c r="AE339">
        <v>-0.4</v>
      </c>
      <c r="AF339">
        <v>125.6</v>
      </c>
      <c r="AG339">
        <v>90.1</v>
      </c>
      <c r="AH339">
        <v>-24.6</v>
      </c>
      <c r="AI339">
        <v>16.5</v>
      </c>
    </row>
    <row r="340" spans="1:35" x14ac:dyDescent="0.25">
      <c r="A340">
        <v>35906</v>
      </c>
      <c r="B340">
        <v>73.900000000000006</v>
      </c>
      <c r="C340">
        <v>56.5</v>
      </c>
      <c r="D340">
        <v>71.599999999999994</v>
      </c>
      <c r="E340">
        <v>56.5</v>
      </c>
      <c r="F340">
        <v>73</v>
      </c>
      <c r="G340">
        <v>56.8</v>
      </c>
      <c r="H340">
        <v>75.2</v>
      </c>
      <c r="I340">
        <v>42.1</v>
      </c>
      <c r="J340">
        <v>70.099999999999994</v>
      </c>
      <c r="K340">
        <v>61.8</v>
      </c>
      <c r="L340">
        <v>-2.7</v>
      </c>
      <c r="M340">
        <v>12.2</v>
      </c>
      <c r="N340">
        <v>1</v>
      </c>
      <c r="O340">
        <v>-0.3</v>
      </c>
      <c r="P340">
        <v>78.5</v>
      </c>
      <c r="Q340">
        <v>-1.6</v>
      </c>
      <c r="R340">
        <v>141.5</v>
      </c>
      <c r="S340">
        <v>58.9</v>
      </c>
      <c r="T340">
        <v>56.4</v>
      </c>
      <c r="U340">
        <v>70.099999999999994</v>
      </c>
      <c r="V340">
        <v>56.5</v>
      </c>
      <c r="W340">
        <v>72.8</v>
      </c>
      <c r="X340">
        <v>56.8</v>
      </c>
      <c r="Y340">
        <v>63.6</v>
      </c>
      <c r="Z340">
        <v>41.8</v>
      </c>
      <c r="AA340">
        <v>71.8</v>
      </c>
      <c r="AB340">
        <v>65.900000000000006</v>
      </c>
      <c r="AC340">
        <v>-2.8</v>
      </c>
      <c r="AD340">
        <v>-2.1</v>
      </c>
      <c r="AE340">
        <v>-0.4</v>
      </c>
      <c r="AF340">
        <v>125.6</v>
      </c>
      <c r="AG340">
        <v>90.1</v>
      </c>
      <c r="AH340">
        <v>-24.6</v>
      </c>
      <c r="AI340">
        <v>16.5</v>
      </c>
    </row>
    <row r="341" spans="1:35" x14ac:dyDescent="0.25">
      <c r="A341">
        <v>35940</v>
      </c>
      <c r="B341">
        <v>74.3</v>
      </c>
      <c r="C341">
        <v>56.4</v>
      </c>
      <c r="D341">
        <v>71.5</v>
      </c>
      <c r="E341">
        <v>56.6</v>
      </c>
      <c r="F341">
        <v>72.599999999999994</v>
      </c>
      <c r="G341">
        <v>56.8</v>
      </c>
      <c r="H341">
        <v>75</v>
      </c>
      <c r="I341">
        <v>42</v>
      </c>
      <c r="J341">
        <v>70.900000000000006</v>
      </c>
      <c r="K341">
        <v>61.8</v>
      </c>
      <c r="L341">
        <v>-2</v>
      </c>
      <c r="M341">
        <v>12.3</v>
      </c>
      <c r="N341">
        <v>1</v>
      </c>
      <c r="O341">
        <v>-0.2</v>
      </c>
      <c r="P341">
        <v>78.5</v>
      </c>
      <c r="Q341">
        <v>-1.6</v>
      </c>
      <c r="R341">
        <v>141.6</v>
      </c>
      <c r="S341">
        <v>59.8</v>
      </c>
      <c r="T341">
        <v>56.5</v>
      </c>
      <c r="U341">
        <v>70.099999999999994</v>
      </c>
      <c r="V341">
        <v>56.5</v>
      </c>
      <c r="W341">
        <v>72.8</v>
      </c>
      <c r="X341">
        <v>56.8</v>
      </c>
      <c r="Y341">
        <v>63.1</v>
      </c>
      <c r="Z341">
        <v>41.9</v>
      </c>
      <c r="AA341">
        <v>71.900000000000006</v>
      </c>
      <c r="AB341">
        <v>65.900000000000006</v>
      </c>
      <c r="AC341">
        <v>-3.5</v>
      </c>
      <c r="AD341">
        <v>-2</v>
      </c>
      <c r="AE341">
        <v>-0.4</v>
      </c>
      <c r="AF341">
        <v>125.7</v>
      </c>
      <c r="AG341">
        <v>90.1</v>
      </c>
      <c r="AH341">
        <v>-24.4</v>
      </c>
      <c r="AI341">
        <v>17.600000000000001</v>
      </c>
    </row>
    <row r="342" spans="1:35" x14ac:dyDescent="0.25">
      <c r="A342">
        <v>35975</v>
      </c>
      <c r="B342">
        <v>74.7</v>
      </c>
      <c r="C342">
        <v>56.4</v>
      </c>
      <c r="D342">
        <v>71.099999999999994</v>
      </c>
      <c r="E342">
        <v>56.5</v>
      </c>
      <c r="F342">
        <v>72.599999999999994</v>
      </c>
      <c r="G342">
        <v>56.8</v>
      </c>
      <c r="H342">
        <v>76.099999999999994</v>
      </c>
      <c r="I342">
        <v>42</v>
      </c>
      <c r="J342">
        <v>71.099999999999994</v>
      </c>
      <c r="K342">
        <v>61.8</v>
      </c>
      <c r="L342">
        <v>-2.2999999999999998</v>
      </c>
      <c r="M342">
        <v>12.3</v>
      </c>
      <c r="N342">
        <v>1</v>
      </c>
      <c r="O342">
        <v>0.2</v>
      </c>
      <c r="P342">
        <v>78.400000000000006</v>
      </c>
      <c r="Q342">
        <v>-1.9</v>
      </c>
      <c r="R342">
        <v>141.69999999999999</v>
      </c>
      <c r="S342">
        <v>59.9</v>
      </c>
      <c r="T342">
        <v>56.4</v>
      </c>
      <c r="U342">
        <v>69.400000000000006</v>
      </c>
      <c r="V342">
        <v>56.5</v>
      </c>
      <c r="W342">
        <v>73.099999999999994</v>
      </c>
      <c r="X342">
        <v>56.8</v>
      </c>
      <c r="Y342">
        <v>63.4</v>
      </c>
      <c r="Z342">
        <v>41.9</v>
      </c>
      <c r="AA342">
        <v>72.3</v>
      </c>
      <c r="AB342">
        <v>65.900000000000006</v>
      </c>
      <c r="AC342">
        <v>-3.3</v>
      </c>
      <c r="AD342">
        <v>-2</v>
      </c>
      <c r="AE342">
        <v>-0.4</v>
      </c>
      <c r="AF342">
        <v>125.6</v>
      </c>
      <c r="AG342">
        <v>90.1</v>
      </c>
      <c r="AH342">
        <v>-24.7</v>
      </c>
      <c r="AI342">
        <v>17.3</v>
      </c>
    </row>
    <row r="343" spans="1:35" x14ac:dyDescent="0.25">
      <c r="A343">
        <v>36010</v>
      </c>
      <c r="B343">
        <v>74.3</v>
      </c>
      <c r="C343">
        <v>56.4</v>
      </c>
      <c r="D343">
        <v>71.099999999999994</v>
      </c>
      <c r="E343">
        <v>56.5</v>
      </c>
      <c r="F343">
        <v>72.5</v>
      </c>
      <c r="G343">
        <v>56.8</v>
      </c>
      <c r="H343">
        <v>76.2</v>
      </c>
      <c r="I343">
        <v>42</v>
      </c>
      <c r="J343">
        <v>71.900000000000006</v>
      </c>
      <c r="K343">
        <v>61.8</v>
      </c>
      <c r="L343">
        <v>-2.4</v>
      </c>
      <c r="M343">
        <v>12.3</v>
      </c>
      <c r="N343">
        <v>1</v>
      </c>
      <c r="O343">
        <v>0</v>
      </c>
      <c r="P343">
        <v>78.400000000000006</v>
      </c>
      <c r="Q343">
        <v>-1.9</v>
      </c>
      <c r="R343">
        <v>141.69999999999999</v>
      </c>
      <c r="S343">
        <v>59.3</v>
      </c>
      <c r="T343">
        <v>56.4</v>
      </c>
      <c r="U343">
        <v>70</v>
      </c>
      <c r="V343">
        <v>56.5</v>
      </c>
      <c r="W343">
        <v>72.900000000000006</v>
      </c>
      <c r="X343">
        <v>56.8</v>
      </c>
      <c r="Y343">
        <v>63.1</v>
      </c>
      <c r="Z343">
        <v>41.9</v>
      </c>
      <c r="AA343">
        <v>72</v>
      </c>
      <c r="AB343">
        <v>65.900000000000006</v>
      </c>
      <c r="AC343">
        <v>-4.0999999999999996</v>
      </c>
      <c r="AD343">
        <v>-2</v>
      </c>
      <c r="AE343">
        <v>-0.4</v>
      </c>
      <c r="AF343">
        <v>125.7</v>
      </c>
      <c r="AG343">
        <v>90.1</v>
      </c>
      <c r="AH343">
        <v>-24.8</v>
      </c>
      <c r="AI343">
        <v>17.600000000000001</v>
      </c>
    </row>
    <row r="344" spans="1:35" x14ac:dyDescent="0.25">
      <c r="A344">
        <v>36045</v>
      </c>
      <c r="B344">
        <v>74.7</v>
      </c>
      <c r="C344">
        <v>56.5</v>
      </c>
      <c r="D344">
        <v>71</v>
      </c>
      <c r="E344">
        <v>56.5</v>
      </c>
      <c r="F344">
        <v>72.5</v>
      </c>
      <c r="G344">
        <v>56.8</v>
      </c>
      <c r="H344">
        <v>74.7</v>
      </c>
      <c r="I344">
        <v>42</v>
      </c>
      <c r="J344">
        <v>72</v>
      </c>
      <c r="K344">
        <v>61.8</v>
      </c>
      <c r="L344">
        <v>-2.5</v>
      </c>
      <c r="M344">
        <v>12.3</v>
      </c>
      <c r="N344">
        <v>1</v>
      </c>
      <c r="O344">
        <v>0.2</v>
      </c>
      <c r="P344">
        <v>78.400000000000006</v>
      </c>
      <c r="Q344">
        <v>-2.2000000000000002</v>
      </c>
      <c r="R344">
        <v>141.6</v>
      </c>
      <c r="S344">
        <v>58.8</v>
      </c>
      <c r="T344">
        <v>56.4</v>
      </c>
      <c r="U344">
        <v>70.8</v>
      </c>
      <c r="V344">
        <v>56.5</v>
      </c>
      <c r="W344">
        <v>72.5</v>
      </c>
      <c r="X344">
        <v>56.8</v>
      </c>
      <c r="Y344">
        <v>63</v>
      </c>
      <c r="Z344">
        <v>41.9</v>
      </c>
      <c r="AA344">
        <v>71.900000000000006</v>
      </c>
      <c r="AB344">
        <v>65.900000000000006</v>
      </c>
      <c r="AC344">
        <v>-3.9</v>
      </c>
      <c r="AD344">
        <v>-2</v>
      </c>
      <c r="AE344">
        <v>-0.3</v>
      </c>
      <c r="AF344">
        <v>125.4</v>
      </c>
      <c r="AG344">
        <v>90.1</v>
      </c>
      <c r="AH344">
        <v>-24.9</v>
      </c>
      <c r="AI344">
        <v>17.100000000000001</v>
      </c>
    </row>
    <row r="345" spans="1:35" x14ac:dyDescent="0.25">
      <c r="A345">
        <v>36080</v>
      </c>
      <c r="B345">
        <v>75.099999999999994</v>
      </c>
      <c r="C345">
        <v>56.4</v>
      </c>
      <c r="D345">
        <v>70.8</v>
      </c>
      <c r="E345">
        <v>56.5</v>
      </c>
      <c r="F345">
        <v>72.5</v>
      </c>
      <c r="G345">
        <v>56.8</v>
      </c>
      <c r="H345">
        <v>75</v>
      </c>
      <c r="I345">
        <v>41.9</v>
      </c>
      <c r="J345">
        <v>72.099999999999994</v>
      </c>
      <c r="K345">
        <v>61.8</v>
      </c>
      <c r="L345">
        <v>-2.5</v>
      </c>
      <c r="M345">
        <v>12.3</v>
      </c>
      <c r="N345">
        <v>1</v>
      </c>
      <c r="O345">
        <v>0.1</v>
      </c>
      <c r="P345">
        <v>78.5</v>
      </c>
      <c r="Q345">
        <v>-2</v>
      </c>
      <c r="R345">
        <v>141.69999999999999</v>
      </c>
      <c r="S345">
        <v>59</v>
      </c>
      <c r="T345">
        <v>56.4</v>
      </c>
      <c r="U345">
        <v>70.7</v>
      </c>
      <c r="V345">
        <v>56.5</v>
      </c>
      <c r="W345">
        <v>72.400000000000006</v>
      </c>
      <c r="X345">
        <v>56.8</v>
      </c>
      <c r="Y345">
        <v>63.3</v>
      </c>
      <c r="Z345">
        <v>41.9</v>
      </c>
      <c r="AA345">
        <v>72.2</v>
      </c>
      <c r="AB345">
        <v>65.900000000000006</v>
      </c>
      <c r="AC345">
        <v>-3.7</v>
      </c>
      <c r="AD345">
        <v>-2</v>
      </c>
      <c r="AE345">
        <v>-0.3</v>
      </c>
      <c r="AF345">
        <v>125.3</v>
      </c>
      <c r="AG345">
        <v>90.1</v>
      </c>
      <c r="AH345">
        <v>-24.6</v>
      </c>
      <c r="AI345">
        <v>17.7</v>
      </c>
    </row>
    <row r="346" spans="1:35" x14ac:dyDescent="0.25">
      <c r="A346">
        <v>36115</v>
      </c>
      <c r="B346">
        <v>76.5</v>
      </c>
      <c r="C346">
        <v>56.4</v>
      </c>
      <c r="D346">
        <v>70.2</v>
      </c>
      <c r="E346">
        <v>56.5</v>
      </c>
      <c r="F346">
        <v>72.5</v>
      </c>
      <c r="G346">
        <v>56.7</v>
      </c>
      <c r="H346">
        <v>75.3</v>
      </c>
      <c r="I346">
        <v>41.9</v>
      </c>
      <c r="J346">
        <v>71.8</v>
      </c>
      <c r="K346">
        <v>61.8</v>
      </c>
      <c r="L346">
        <v>-2.6</v>
      </c>
      <c r="M346">
        <v>12.3</v>
      </c>
      <c r="N346">
        <v>1</v>
      </c>
      <c r="O346">
        <v>0</v>
      </c>
      <c r="P346">
        <v>78.5</v>
      </c>
      <c r="Q346">
        <v>-1.9</v>
      </c>
      <c r="R346">
        <v>141.5</v>
      </c>
      <c r="S346">
        <v>59.1</v>
      </c>
      <c r="T346">
        <v>56.4</v>
      </c>
      <c r="U346">
        <v>69.2</v>
      </c>
      <c r="V346">
        <v>56.5</v>
      </c>
      <c r="W346">
        <v>72.400000000000006</v>
      </c>
      <c r="X346">
        <v>56.8</v>
      </c>
      <c r="Y346">
        <v>63.4</v>
      </c>
      <c r="Z346">
        <v>41.9</v>
      </c>
      <c r="AA346">
        <v>70.8</v>
      </c>
      <c r="AB346">
        <v>65.900000000000006</v>
      </c>
      <c r="AC346">
        <v>-3.6</v>
      </c>
      <c r="AD346">
        <v>-2</v>
      </c>
      <c r="AE346">
        <v>-0.3</v>
      </c>
      <c r="AF346">
        <v>125.5</v>
      </c>
      <c r="AG346">
        <v>90.1</v>
      </c>
      <c r="AH346">
        <v>-24.7</v>
      </c>
      <c r="AI346">
        <v>17.399999999999999</v>
      </c>
    </row>
    <row r="347" spans="1:35" x14ac:dyDescent="0.25">
      <c r="A347">
        <v>36149</v>
      </c>
      <c r="B347">
        <v>76.2</v>
      </c>
      <c r="C347">
        <v>56.5</v>
      </c>
      <c r="D347">
        <v>71.2</v>
      </c>
      <c r="E347">
        <v>56.5</v>
      </c>
      <c r="F347">
        <v>72.5</v>
      </c>
      <c r="G347">
        <v>56.7</v>
      </c>
      <c r="H347">
        <v>75.599999999999994</v>
      </c>
      <c r="I347">
        <v>41.9</v>
      </c>
      <c r="J347">
        <v>71.7</v>
      </c>
      <c r="K347">
        <v>61.8</v>
      </c>
      <c r="L347">
        <v>-2.4</v>
      </c>
      <c r="M347">
        <v>12.3</v>
      </c>
      <c r="N347">
        <v>1</v>
      </c>
      <c r="O347">
        <v>0</v>
      </c>
      <c r="P347">
        <v>78.5</v>
      </c>
      <c r="Q347">
        <v>-1.9</v>
      </c>
      <c r="R347">
        <v>141.5</v>
      </c>
      <c r="S347">
        <v>59.3</v>
      </c>
      <c r="T347">
        <v>56.4</v>
      </c>
      <c r="U347">
        <v>69.400000000000006</v>
      </c>
      <c r="V347">
        <v>56.5</v>
      </c>
      <c r="W347">
        <v>72.3</v>
      </c>
      <c r="X347">
        <v>56.8</v>
      </c>
      <c r="Y347">
        <v>63.7</v>
      </c>
      <c r="Z347">
        <v>42</v>
      </c>
      <c r="AA347">
        <v>71.099999999999994</v>
      </c>
      <c r="AB347">
        <v>65.900000000000006</v>
      </c>
      <c r="AC347">
        <v>-3.4</v>
      </c>
      <c r="AD347">
        <v>-2</v>
      </c>
      <c r="AE347">
        <v>-0.4</v>
      </c>
      <c r="AF347">
        <v>125.6</v>
      </c>
      <c r="AG347">
        <v>90.1</v>
      </c>
      <c r="AH347">
        <v>-24.9</v>
      </c>
      <c r="AI347">
        <v>16.8</v>
      </c>
    </row>
    <row r="348" spans="1:35" x14ac:dyDescent="0.25">
      <c r="A348">
        <v>36184</v>
      </c>
      <c r="B348">
        <v>76.2</v>
      </c>
      <c r="C348">
        <v>56.4</v>
      </c>
      <c r="D348">
        <v>71.8</v>
      </c>
      <c r="E348">
        <v>56.5</v>
      </c>
      <c r="F348">
        <v>72.5</v>
      </c>
      <c r="G348">
        <v>56.8</v>
      </c>
      <c r="H348">
        <v>74.7</v>
      </c>
      <c r="I348">
        <v>41.9</v>
      </c>
      <c r="J348">
        <v>71.599999999999994</v>
      </c>
      <c r="K348">
        <v>61.8</v>
      </c>
      <c r="L348">
        <v>-2.5</v>
      </c>
      <c r="M348">
        <v>12.3</v>
      </c>
      <c r="N348">
        <v>1</v>
      </c>
      <c r="O348">
        <v>0.3</v>
      </c>
      <c r="P348">
        <v>78.5</v>
      </c>
      <c r="Q348">
        <v>-2.1</v>
      </c>
      <c r="R348">
        <v>141.4</v>
      </c>
      <c r="S348">
        <v>59.6</v>
      </c>
      <c r="T348">
        <v>56.4</v>
      </c>
      <c r="U348">
        <v>69.900000000000006</v>
      </c>
      <c r="V348">
        <v>56.5</v>
      </c>
      <c r="W348">
        <v>71.900000000000006</v>
      </c>
      <c r="X348">
        <v>56.7</v>
      </c>
      <c r="Y348">
        <v>62.8</v>
      </c>
      <c r="Z348">
        <v>42</v>
      </c>
      <c r="AA348">
        <v>71.7</v>
      </c>
      <c r="AB348">
        <v>65.900000000000006</v>
      </c>
      <c r="AC348">
        <v>-3.3</v>
      </c>
      <c r="AD348">
        <v>-2</v>
      </c>
      <c r="AE348">
        <v>-0.3</v>
      </c>
      <c r="AF348">
        <v>126.1</v>
      </c>
      <c r="AG348">
        <v>90.1</v>
      </c>
      <c r="AH348">
        <v>-25.2</v>
      </c>
      <c r="AI348">
        <v>16.3</v>
      </c>
    </row>
    <row r="349" spans="1:35" x14ac:dyDescent="0.25">
      <c r="A349">
        <v>36219</v>
      </c>
      <c r="B349">
        <v>76.900000000000006</v>
      </c>
      <c r="C349">
        <v>56.3</v>
      </c>
      <c r="D349">
        <v>71.5</v>
      </c>
      <c r="E349">
        <v>56.5</v>
      </c>
      <c r="F349">
        <v>72.5</v>
      </c>
      <c r="G349">
        <v>56.8</v>
      </c>
      <c r="H349">
        <v>75</v>
      </c>
      <c r="I349">
        <v>41.9</v>
      </c>
      <c r="J349">
        <v>72.3</v>
      </c>
      <c r="K349">
        <v>61.8</v>
      </c>
      <c r="L349">
        <v>-2.5</v>
      </c>
      <c r="M349">
        <v>12.2</v>
      </c>
      <c r="N349">
        <v>1</v>
      </c>
      <c r="O349">
        <v>0.1</v>
      </c>
      <c r="P349">
        <v>78.5</v>
      </c>
      <c r="Q349">
        <v>-1.8</v>
      </c>
      <c r="R349">
        <v>141.5</v>
      </c>
      <c r="S349">
        <v>57.9</v>
      </c>
      <c r="T349">
        <v>56.5</v>
      </c>
      <c r="U349">
        <v>69.599999999999994</v>
      </c>
      <c r="V349">
        <v>56.5</v>
      </c>
      <c r="W349">
        <v>73</v>
      </c>
      <c r="X349">
        <v>56.7</v>
      </c>
      <c r="Y349">
        <v>62.8</v>
      </c>
      <c r="Z349">
        <v>42</v>
      </c>
      <c r="AA349">
        <v>72.099999999999994</v>
      </c>
      <c r="AB349">
        <v>65.900000000000006</v>
      </c>
      <c r="AC349">
        <v>-2.6</v>
      </c>
      <c r="AD349">
        <v>-2</v>
      </c>
      <c r="AE349">
        <v>-0.4</v>
      </c>
      <c r="AF349">
        <v>126</v>
      </c>
      <c r="AG349">
        <v>90.1</v>
      </c>
      <c r="AH349">
        <v>-25.1</v>
      </c>
      <c r="AI349">
        <v>16.5</v>
      </c>
    </row>
    <row r="350" spans="1:35" x14ac:dyDescent="0.25">
      <c r="A350">
        <v>36254</v>
      </c>
      <c r="B350">
        <v>76.7</v>
      </c>
      <c r="C350">
        <v>56.4</v>
      </c>
      <c r="D350">
        <v>71.8</v>
      </c>
      <c r="E350">
        <v>56.5</v>
      </c>
      <c r="F350">
        <v>71.8</v>
      </c>
      <c r="G350">
        <v>56.8</v>
      </c>
      <c r="H350">
        <v>73.7</v>
      </c>
      <c r="I350">
        <v>41.9</v>
      </c>
      <c r="J350">
        <v>72.3</v>
      </c>
      <c r="K350">
        <v>61.8</v>
      </c>
      <c r="L350">
        <v>-1.9</v>
      </c>
      <c r="M350">
        <v>12.2</v>
      </c>
      <c r="N350">
        <v>1</v>
      </c>
      <c r="O350">
        <v>-1.2</v>
      </c>
      <c r="P350">
        <v>78.400000000000006</v>
      </c>
      <c r="Q350">
        <v>-1.8</v>
      </c>
      <c r="R350">
        <v>141.4</v>
      </c>
      <c r="S350">
        <v>57.8</v>
      </c>
      <c r="T350">
        <v>56.5</v>
      </c>
      <c r="U350">
        <v>69.900000000000006</v>
      </c>
      <c r="V350">
        <v>56.5</v>
      </c>
      <c r="W350">
        <v>72.900000000000006</v>
      </c>
      <c r="X350">
        <v>56.8</v>
      </c>
      <c r="Y350">
        <v>62.8</v>
      </c>
      <c r="Z350">
        <v>41.9</v>
      </c>
      <c r="AA350">
        <v>71.7</v>
      </c>
      <c r="AB350">
        <v>65.900000000000006</v>
      </c>
      <c r="AC350">
        <v>-3.4</v>
      </c>
      <c r="AD350">
        <v>-2</v>
      </c>
      <c r="AE350">
        <v>-0.4</v>
      </c>
      <c r="AF350">
        <v>125.7</v>
      </c>
      <c r="AG350">
        <v>90.1</v>
      </c>
      <c r="AH350">
        <v>-25.1</v>
      </c>
      <c r="AI350">
        <v>16.399999999999999</v>
      </c>
    </row>
    <row r="351" spans="1:35" x14ac:dyDescent="0.25">
      <c r="A351">
        <v>36289</v>
      </c>
      <c r="B351">
        <v>76.599999999999994</v>
      </c>
      <c r="C351">
        <v>56.4</v>
      </c>
      <c r="D351">
        <v>71.5</v>
      </c>
      <c r="E351">
        <v>56.6</v>
      </c>
      <c r="F351">
        <v>71.900000000000006</v>
      </c>
      <c r="G351">
        <v>56.8</v>
      </c>
      <c r="H351">
        <v>74.400000000000006</v>
      </c>
      <c r="I351">
        <v>41.8</v>
      </c>
      <c r="J351">
        <v>71.8</v>
      </c>
      <c r="K351">
        <v>61.8</v>
      </c>
      <c r="L351">
        <v>-2.8</v>
      </c>
      <c r="M351">
        <v>12.3</v>
      </c>
      <c r="N351">
        <v>1</v>
      </c>
      <c r="O351">
        <v>-0.5</v>
      </c>
      <c r="P351">
        <v>78.400000000000006</v>
      </c>
      <c r="Q351">
        <v>-1.3</v>
      </c>
      <c r="R351">
        <v>141.30000000000001</v>
      </c>
      <c r="S351">
        <v>58.4</v>
      </c>
      <c r="T351">
        <v>56.5</v>
      </c>
      <c r="U351">
        <v>69.8</v>
      </c>
      <c r="V351">
        <v>56.6</v>
      </c>
      <c r="W351">
        <v>72.2</v>
      </c>
      <c r="X351">
        <v>56.8</v>
      </c>
      <c r="Y351">
        <v>61.4</v>
      </c>
      <c r="Z351">
        <v>41.9</v>
      </c>
      <c r="AA351">
        <v>71.7</v>
      </c>
      <c r="AB351">
        <v>65.900000000000006</v>
      </c>
      <c r="AC351">
        <v>-3.3</v>
      </c>
      <c r="AD351">
        <v>-2</v>
      </c>
      <c r="AE351">
        <v>-0.4</v>
      </c>
      <c r="AF351">
        <v>126.1</v>
      </c>
      <c r="AG351">
        <v>90.1</v>
      </c>
      <c r="AH351">
        <v>-25.2</v>
      </c>
      <c r="AI351">
        <v>16.2</v>
      </c>
    </row>
    <row r="352" spans="1:35" x14ac:dyDescent="0.25">
      <c r="A352">
        <v>36325</v>
      </c>
      <c r="B352">
        <v>75.8</v>
      </c>
      <c r="C352">
        <v>56.4</v>
      </c>
      <c r="D352">
        <v>71.900000000000006</v>
      </c>
      <c r="E352">
        <v>56.6</v>
      </c>
      <c r="F352">
        <v>72</v>
      </c>
      <c r="G352">
        <v>56.8</v>
      </c>
      <c r="H352">
        <v>74.5</v>
      </c>
      <c r="I352">
        <v>41.8</v>
      </c>
      <c r="J352">
        <v>71.900000000000006</v>
      </c>
      <c r="K352">
        <v>61.8</v>
      </c>
      <c r="L352">
        <v>-2.8</v>
      </c>
      <c r="M352">
        <v>12.3</v>
      </c>
      <c r="N352">
        <v>1</v>
      </c>
      <c r="O352">
        <v>-0.6</v>
      </c>
      <c r="P352">
        <v>78.400000000000006</v>
      </c>
      <c r="Q352">
        <v>-1.6</v>
      </c>
      <c r="R352">
        <v>141.6</v>
      </c>
      <c r="S352">
        <v>58.4</v>
      </c>
      <c r="T352">
        <v>56.5</v>
      </c>
      <c r="U352">
        <v>69.7</v>
      </c>
      <c r="V352">
        <v>56.6</v>
      </c>
      <c r="W352">
        <v>73.5</v>
      </c>
      <c r="X352">
        <v>56.8</v>
      </c>
      <c r="Y352">
        <v>61.9</v>
      </c>
      <c r="Z352">
        <v>41.9</v>
      </c>
      <c r="AA352">
        <v>72.400000000000006</v>
      </c>
      <c r="AB352">
        <v>65.900000000000006</v>
      </c>
      <c r="AC352">
        <v>-3.2</v>
      </c>
      <c r="AD352">
        <v>-2</v>
      </c>
      <c r="AE352">
        <v>-0.4</v>
      </c>
      <c r="AF352">
        <v>125.8</v>
      </c>
      <c r="AG352">
        <v>90</v>
      </c>
      <c r="AH352">
        <v>-24.9</v>
      </c>
      <c r="AI352">
        <v>16.100000000000001</v>
      </c>
    </row>
    <row r="353" spans="1:35" x14ac:dyDescent="0.25">
      <c r="A353">
        <v>36359</v>
      </c>
      <c r="B353">
        <v>76.7</v>
      </c>
      <c r="C353">
        <v>56.4</v>
      </c>
      <c r="D353">
        <v>71.3</v>
      </c>
      <c r="E353">
        <v>56.6</v>
      </c>
      <c r="F353">
        <v>72</v>
      </c>
      <c r="G353">
        <v>56.8</v>
      </c>
      <c r="H353">
        <v>74.900000000000006</v>
      </c>
      <c r="I353">
        <v>41.8</v>
      </c>
      <c r="J353">
        <v>71.2</v>
      </c>
      <c r="K353">
        <v>61.8</v>
      </c>
      <c r="L353">
        <v>-2.8</v>
      </c>
      <c r="M353">
        <v>12.3</v>
      </c>
      <c r="N353">
        <v>1</v>
      </c>
      <c r="O353">
        <v>-0.4</v>
      </c>
      <c r="P353">
        <v>78.5</v>
      </c>
      <c r="Q353">
        <v>-1.5</v>
      </c>
      <c r="R353">
        <v>141.4</v>
      </c>
      <c r="S353">
        <v>58.5</v>
      </c>
      <c r="T353">
        <v>56.5</v>
      </c>
      <c r="U353">
        <v>69.900000000000006</v>
      </c>
      <c r="V353">
        <v>56.6</v>
      </c>
      <c r="W353">
        <v>73.400000000000006</v>
      </c>
      <c r="X353">
        <v>56.8</v>
      </c>
      <c r="Y353">
        <v>61.7</v>
      </c>
      <c r="Z353">
        <v>41.9</v>
      </c>
      <c r="AA353">
        <v>71.5</v>
      </c>
      <c r="AB353">
        <v>65.900000000000006</v>
      </c>
      <c r="AC353">
        <v>-3.2</v>
      </c>
      <c r="AD353">
        <v>-2</v>
      </c>
      <c r="AE353">
        <v>-0.4</v>
      </c>
      <c r="AF353">
        <v>125.9</v>
      </c>
      <c r="AG353">
        <v>90.1</v>
      </c>
      <c r="AH353">
        <v>-24.9</v>
      </c>
      <c r="AI353">
        <v>15.5</v>
      </c>
    </row>
    <row r="354" spans="1:35" x14ac:dyDescent="0.25">
      <c r="A354">
        <v>36393</v>
      </c>
      <c r="B354">
        <v>76.400000000000006</v>
      </c>
      <c r="C354">
        <v>56.4</v>
      </c>
      <c r="D354">
        <v>70.900000000000006</v>
      </c>
      <c r="E354">
        <v>56.6</v>
      </c>
      <c r="F354">
        <v>73.599999999999994</v>
      </c>
      <c r="G354">
        <v>56.7</v>
      </c>
      <c r="H354">
        <v>75.2</v>
      </c>
      <c r="I354">
        <v>41.9</v>
      </c>
      <c r="J354">
        <v>70.8</v>
      </c>
      <c r="K354">
        <v>61.8</v>
      </c>
      <c r="L354">
        <v>-3</v>
      </c>
      <c r="M354">
        <v>12.3</v>
      </c>
      <c r="N354">
        <v>1</v>
      </c>
      <c r="O354">
        <v>-0.5</v>
      </c>
      <c r="P354">
        <v>78.5</v>
      </c>
      <c r="Q354">
        <v>-1.4</v>
      </c>
      <c r="R354">
        <v>141.30000000000001</v>
      </c>
      <c r="S354">
        <v>58.8</v>
      </c>
      <c r="T354">
        <v>56.6</v>
      </c>
      <c r="U354">
        <v>70</v>
      </c>
      <c r="V354">
        <v>56.5</v>
      </c>
      <c r="W354">
        <v>73.2</v>
      </c>
      <c r="X354">
        <v>56.8</v>
      </c>
      <c r="Y354">
        <v>61.6</v>
      </c>
      <c r="Z354">
        <v>41.9</v>
      </c>
      <c r="AA354">
        <v>71.2</v>
      </c>
      <c r="AB354">
        <v>65.900000000000006</v>
      </c>
      <c r="AC354">
        <v>-3.1</v>
      </c>
      <c r="AD354">
        <v>-2</v>
      </c>
      <c r="AE354">
        <v>-0.4</v>
      </c>
      <c r="AF354">
        <v>126</v>
      </c>
      <c r="AG354">
        <v>90.1</v>
      </c>
      <c r="AH354">
        <v>-24.7</v>
      </c>
      <c r="AI354">
        <v>15.7</v>
      </c>
    </row>
    <row r="355" spans="1:35" x14ac:dyDescent="0.25">
      <c r="A355">
        <v>36428</v>
      </c>
      <c r="B355">
        <v>76.3</v>
      </c>
      <c r="C355">
        <v>56.3</v>
      </c>
      <c r="D355">
        <v>71.8</v>
      </c>
      <c r="E355">
        <v>56.6</v>
      </c>
      <c r="F355">
        <v>73.400000000000006</v>
      </c>
      <c r="G355">
        <v>56.8</v>
      </c>
      <c r="H355">
        <v>75.5</v>
      </c>
      <c r="I355">
        <v>41.9</v>
      </c>
      <c r="J355">
        <v>71</v>
      </c>
      <c r="K355">
        <v>61.8</v>
      </c>
      <c r="L355">
        <v>-2.6</v>
      </c>
      <c r="M355">
        <v>12.3</v>
      </c>
      <c r="N355">
        <v>1</v>
      </c>
      <c r="O355">
        <v>-0.4</v>
      </c>
      <c r="P355">
        <v>78.5</v>
      </c>
      <c r="Q355">
        <v>-1.4</v>
      </c>
      <c r="R355">
        <v>141.4</v>
      </c>
      <c r="S355">
        <v>59</v>
      </c>
      <c r="T355">
        <v>56.5</v>
      </c>
      <c r="U355">
        <v>69.599999999999994</v>
      </c>
      <c r="V355">
        <v>56.5</v>
      </c>
      <c r="W355">
        <v>73.099999999999994</v>
      </c>
      <c r="X355">
        <v>56.8</v>
      </c>
      <c r="Y355">
        <v>62.2</v>
      </c>
      <c r="Z355">
        <v>42</v>
      </c>
      <c r="AA355">
        <v>71.2</v>
      </c>
      <c r="AB355">
        <v>65.900000000000006</v>
      </c>
      <c r="AC355">
        <v>-3.1</v>
      </c>
      <c r="AD355">
        <v>-2</v>
      </c>
      <c r="AE355">
        <v>-0.4</v>
      </c>
      <c r="AF355">
        <v>126.1</v>
      </c>
      <c r="AG355">
        <v>90.1</v>
      </c>
      <c r="AH355">
        <v>-24.7</v>
      </c>
      <c r="AI355">
        <v>15.7</v>
      </c>
    </row>
    <row r="356" spans="1:35" x14ac:dyDescent="0.25">
      <c r="A356">
        <v>36463</v>
      </c>
      <c r="B356">
        <v>76.3</v>
      </c>
      <c r="C356">
        <v>56.4</v>
      </c>
      <c r="D356">
        <v>71.5</v>
      </c>
      <c r="E356">
        <v>56.6</v>
      </c>
      <c r="F356">
        <v>73</v>
      </c>
      <c r="G356">
        <v>56.8</v>
      </c>
      <c r="H356">
        <v>76.099999999999994</v>
      </c>
      <c r="I356">
        <v>41.9</v>
      </c>
      <c r="J356">
        <v>71.7</v>
      </c>
      <c r="K356">
        <v>61.8</v>
      </c>
      <c r="L356">
        <v>-2.7</v>
      </c>
      <c r="M356">
        <v>12.3</v>
      </c>
      <c r="N356">
        <v>1</v>
      </c>
      <c r="O356">
        <v>-0.1</v>
      </c>
      <c r="P356">
        <v>78.5</v>
      </c>
      <c r="Q356">
        <v>-1.8</v>
      </c>
      <c r="R356">
        <v>141.9</v>
      </c>
      <c r="S356">
        <v>60.5</v>
      </c>
      <c r="T356">
        <v>56.5</v>
      </c>
      <c r="U356">
        <v>69.7</v>
      </c>
      <c r="V356">
        <v>56.6</v>
      </c>
      <c r="W356">
        <v>73</v>
      </c>
      <c r="X356">
        <v>56.8</v>
      </c>
      <c r="Y356">
        <v>61.3</v>
      </c>
      <c r="Z356">
        <v>41.9</v>
      </c>
      <c r="AA356">
        <v>71.2</v>
      </c>
      <c r="AB356">
        <v>65.900000000000006</v>
      </c>
      <c r="AC356">
        <v>-1.9</v>
      </c>
      <c r="AD356">
        <v>-2</v>
      </c>
      <c r="AE356">
        <v>-0.4</v>
      </c>
      <c r="AF356">
        <v>125.6</v>
      </c>
      <c r="AG356">
        <v>90</v>
      </c>
      <c r="AH356">
        <v>-24.8</v>
      </c>
      <c r="AI356">
        <v>15.6</v>
      </c>
    </row>
    <row r="357" spans="1:35" x14ac:dyDescent="0.25">
      <c r="A357">
        <v>36498</v>
      </c>
      <c r="B357">
        <v>76.3</v>
      </c>
      <c r="C357">
        <v>56.4</v>
      </c>
      <c r="D357">
        <v>71.599999999999994</v>
      </c>
      <c r="E357">
        <v>56.7</v>
      </c>
      <c r="F357">
        <v>73.099999999999994</v>
      </c>
      <c r="G357">
        <v>56.8</v>
      </c>
      <c r="H357">
        <v>76.099999999999994</v>
      </c>
      <c r="I357">
        <v>41.8</v>
      </c>
      <c r="J357">
        <v>71.599999999999994</v>
      </c>
      <c r="K357">
        <v>61.8</v>
      </c>
      <c r="L357">
        <v>-3.1</v>
      </c>
      <c r="M357">
        <v>12.3</v>
      </c>
      <c r="N357">
        <v>1</v>
      </c>
      <c r="O357">
        <v>-0.1</v>
      </c>
      <c r="P357">
        <v>78.5</v>
      </c>
      <c r="Q357">
        <v>-1.7</v>
      </c>
      <c r="R357">
        <v>142.1</v>
      </c>
      <c r="S357">
        <v>60.5</v>
      </c>
      <c r="T357">
        <v>56.5</v>
      </c>
      <c r="U357">
        <v>69.2</v>
      </c>
      <c r="V357">
        <v>56.6</v>
      </c>
      <c r="W357">
        <v>73.3</v>
      </c>
      <c r="X357">
        <v>56.7</v>
      </c>
      <c r="Y357">
        <v>61.9</v>
      </c>
      <c r="Z357">
        <v>42</v>
      </c>
      <c r="AA357">
        <v>72</v>
      </c>
      <c r="AB357">
        <v>65.900000000000006</v>
      </c>
      <c r="AC357">
        <v>-2.4</v>
      </c>
      <c r="AD357">
        <v>-2</v>
      </c>
      <c r="AE357">
        <v>-0.4</v>
      </c>
      <c r="AF357">
        <v>125.6</v>
      </c>
      <c r="AG357">
        <v>90</v>
      </c>
      <c r="AH357">
        <v>-24.5</v>
      </c>
      <c r="AI357">
        <v>15.7</v>
      </c>
    </row>
    <row r="358" spans="1:35" x14ac:dyDescent="0.25">
      <c r="A358">
        <v>36533</v>
      </c>
      <c r="B358">
        <v>76.400000000000006</v>
      </c>
      <c r="C358">
        <v>56.5</v>
      </c>
      <c r="D358">
        <v>71.8</v>
      </c>
      <c r="E358">
        <v>56.7</v>
      </c>
      <c r="F358">
        <v>73</v>
      </c>
      <c r="G358">
        <v>56.8</v>
      </c>
      <c r="H358">
        <v>76.2</v>
      </c>
      <c r="I358">
        <v>41.8</v>
      </c>
      <c r="J358">
        <v>71.900000000000006</v>
      </c>
      <c r="K358">
        <v>61.8</v>
      </c>
      <c r="L358">
        <v>-2.5</v>
      </c>
      <c r="M358">
        <v>12.3</v>
      </c>
      <c r="N358">
        <v>1</v>
      </c>
      <c r="O358">
        <v>0</v>
      </c>
      <c r="P358">
        <v>78.400000000000006</v>
      </c>
      <c r="Q358">
        <v>-1.7</v>
      </c>
      <c r="R358">
        <v>141.9</v>
      </c>
      <c r="S358">
        <v>59</v>
      </c>
      <c r="T358">
        <v>56.6</v>
      </c>
      <c r="U358">
        <v>69.400000000000006</v>
      </c>
      <c r="V358">
        <v>56.6</v>
      </c>
      <c r="W358">
        <v>73.2</v>
      </c>
      <c r="X358">
        <v>56.8</v>
      </c>
      <c r="Y358">
        <v>62.3</v>
      </c>
      <c r="Z358">
        <v>41.9</v>
      </c>
      <c r="AA358">
        <v>72.099999999999994</v>
      </c>
      <c r="AB358">
        <v>65.900000000000006</v>
      </c>
      <c r="AC358">
        <v>-2.2000000000000002</v>
      </c>
      <c r="AD358">
        <v>-2</v>
      </c>
      <c r="AE358">
        <v>-0.4</v>
      </c>
      <c r="AF358">
        <v>125.7</v>
      </c>
      <c r="AG358">
        <v>90</v>
      </c>
      <c r="AH358">
        <v>-24.6</v>
      </c>
      <c r="AI358">
        <v>15.6</v>
      </c>
    </row>
    <row r="359" spans="1:35" x14ac:dyDescent="0.25">
      <c r="A359">
        <v>36568</v>
      </c>
      <c r="B359">
        <v>76.400000000000006</v>
      </c>
      <c r="C359">
        <v>56.5</v>
      </c>
      <c r="D359">
        <v>71.7</v>
      </c>
      <c r="E359">
        <v>56.7</v>
      </c>
      <c r="F359">
        <v>72.5</v>
      </c>
      <c r="G359">
        <v>56.8</v>
      </c>
      <c r="H359">
        <v>76.7</v>
      </c>
      <c r="I359">
        <v>41.8</v>
      </c>
      <c r="J359">
        <v>72.3</v>
      </c>
      <c r="K359">
        <v>61.8</v>
      </c>
      <c r="L359">
        <v>-2.8</v>
      </c>
      <c r="M359">
        <v>12.3</v>
      </c>
      <c r="N359">
        <v>1</v>
      </c>
      <c r="O359">
        <v>0.3</v>
      </c>
      <c r="P359">
        <v>78.400000000000006</v>
      </c>
      <c r="Q359">
        <v>-2</v>
      </c>
      <c r="R359">
        <v>142</v>
      </c>
      <c r="S359">
        <v>60.3</v>
      </c>
      <c r="T359">
        <v>56.6</v>
      </c>
      <c r="U359">
        <v>69</v>
      </c>
      <c r="V359">
        <v>56.7</v>
      </c>
      <c r="W359">
        <v>73</v>
      </c>
      <c r="X359">
        <v>56.8</v>
      </c>
      <c r="Y359">
        <v>63.5</v>
      </c>
      <c r="Z359">
        <v>42</v>
      </c>
      <c r="AA359">
        <v>72.099999999999994</v>
      </c>
      <c r="AB359">
        <v>65.900000000000006</v>
      </c>
      <c r="AC359">
        <v>-1.3</v>
      </c>
      <c r="AD359">
        <v>-2</v>
      </c>
      <c r="AE359">
        <v>-0.4</v>
      </c>
      <c r="AF359">
        <v>126</v>
      </c>
      <c r="AG359">
        <v>90.1</v>
      </c>
      <c r="AH359">
        <v>-24.7</v>
      </c>
      <c r="AI359">
        <v>15.4</v>
      </c>
    </row>
    <row r="360" spans="1:35" x14ac:dyDescent="0.25">
      <c r="A360">
        <v>36603</v>
      </c>
      <c r="B360">
        <v>76.8</v>
      </c>
      <c r="C360">
        <v>56.6</v>
      </c>
      <c r="D360">
        <v>71.5</v>
      </c>
      <c r="E360">
        <v>56.6</v>
      </c>
      <c r="F360">
        <v>72.5</v>
      </c>
      <c r="G360">
        <v>56.8</v>
      </c>
      <c r="H360">
        <v>76.599999999999994</v>
      </c>
      <c r="I360">
        <v>41.9</v>
      </c>
      <c r="J360">
        <v>72.3</v>
      </c>
      <c r="K360">
        <v>61.8</v>
      </c>
      <c r="L360">
        <v>-2.8</v>
      </c>
      <c r="M360">
        <v>12.3</v>
      </c>
      <c r="N360">
        <v>1</v>
      </c>
      <c r="O360">
        <v>0</v>
      </c>
      <c r="P360">
        <v>78.400000000000006</v>
      </c>
      <c r="Q360">
        <v>-1.8</v>
      </c>
      <c r="R360">
        <v>141.9</v>
      </c>
      <c r="S360">
        <v>60.4</v>
      </c>
      <c r="T360">
        <v>56.6</v>
      </c>
      <c r="U360">
        <v>69.900000000000006</v>
      </c>
      <c r="V360">
        <v>56.7</v>
      </c>
      <c r="W360">
        <v>73.8</v>
      </c>
      <c r="X360">
        <v>56.8</v>
      </c>
      <c r="Y360">
        <v>63.9</v>
      </c>
      <c r="Z360">
        <v>42</v>
      </c>
      <c r="AA360">
        <v>72</v>
      </c>
      <c r="AB360">
        <v>65.900000000000006</v>
      </c>
      <c r="AC360">
        <v>-1.3</v>
      </c>
      <c r="AD360">
        <v>-2</v>
      </c>
      <c r="AE360">
        <v>-0.4</v>
      </c>
      <c r="AF360">
        <v>125.8</v>
      </c>
      <c r="AG360">
        <v>90.1</v>
      </c>
      <c r="AH360">
        <v>-24.5</v>
      </c>
      <c r="AI360">
        <v>15.7</v>
      </c>
    </row>
    <row r="361" spans="1:35" x14ac:dyDescent="0.25">
      <c r="A361">
        <v>36638</v>
      </c>
      <c r="B361">
        <v>76.900000000000006</v>
      </c>
      <c r="C361">
        <v>56.6</v>
      </c>
      <c r="D361">
        <v>71.400000000000006</v>
      </c>
      <c r="E361">
        <v>56.7</v>
      </c>
      <c r="F361">
        <v>72.5</v>
      </c>
      <c r="G361">
        <v>56.8</v>
      </c>
      <c r="H361">
        <v>76.099999999999994</v>
      </c>
      <c r="I361">
        <v>41.9</v>
      </c>
      <c r="J361">
        <v>71.599999999999994</v>
      </c>
      <c r="K361">
        <v>61.8</v>
      </c>
      <c r="L361">
        <v>-2.8</v>
      </c>
      <c r="M361">
        <v>12.3</v>
      </c>
      <c r="N361">
        <v>1</v>
      </c>
      <c r="O361">
        <v>0.1</v>
      </c>
      <c r="P361">
        <v>78.5</v>
      </c>
      <c r="Q361">
        <v>-1.7</v>
      </c>
      <c r="R361">
        <v>141.5</v>
      </c>
      <c r="S361">
        <v>60.4</v>
      </c>
      <c r="T361">
        <v>56.7</v>
      </c>
      <c r="U361">
        <v>69.900000000000006</v>
      </c>
      <c r="V361">
        <v>56.7</v>
      </c>
      <c r="W361">
        <v>73.7</v>
      </c>
      <c r="X361">
        <v>56.8</v>
      </c>
      <c r="Y361">
        <v>63.9</v>
      </c>
      <c r="Z361">
        <v>42</v>
      </c>
      <c r="AA361">
        <v>71.400000000000006</v>
      </c>
      <c r="AB361">
        <v>65.900000000000006</v>
      </c>
      <c r="AC361">
        <v>-1.6</v>
      </c>
      <c r="AD361">
        <v>-2</v>
      </c>
      <c r="AE361">
        <v>-0.4</v>
      </c>
      <c r="AF361">
        <v>125.9</v>
      </c>
      <c r="AG361">
        <v>90</v>
      </c>
      <c r="AH361">
        <v>-24.6</v>
      </c>
      <c r="AI361">
        <v>15.8</v>
      </c>
    </row>
    <row r="362" spans="1:35" x14ac:dyDescent="0.25">
      <c r="A362">
        <v>36673</v>
      </c>
      <c r="B362">
        <v>76.900000000000006</v>
      </c>
      <c r="C362">
        <v>56.7</v>
      </c>
      <c r="D362">
        <v>72.900000000000006</v>
      </c>
      <c r="E362">
        <v>56.7</v>
      </c>
      <c r="F362">
        <v>72.5</v>
      </c>
      <c r="G362">
        <v>56.8</v>
      </c>
      <c r="H362">
        <v>76.3</v>
      </c>
      <c r="I362">
        <v>41.7</v>
      </c>
      <c r="J362">
        <v>71.900000000000006</v>
      </c>
      <c r="K362">
        <v>61.8</v>
      </c>
      <c r="L362">
        <v>-2.4</v>
      </c>
      <c r="M362">
        <v>12.3</v>
      </c>
      <c r="N362">
        <v>1</v>
      </c>
      <c r="O362">
        <v>0.1</v>
      </c>
      <c r="P362">
        <v>78.5</v>
      </c>
      <c r="Q362">
        <v>-1.8</v>
      </c>
      <c r="R362">
        <v>141.4</v>
      </c>
      <c r="S362">
        <v>60</v>
      </c>
      <c r="T362">
        <v>56.7</v>
      </c>
      <c r="U362">
        <v>69.7</v>
      </c>
      <c r="V362">
        <v>56.7</v>
      </c>
      <c r="W362">
        <v>73.5</v>
      </c>
      <c r="X362">
        <v>56.8</v>
      </c>
      <c r="Y362">
        <v>63.8</v>
      </c>
      <c r="Z362">
        <v>42</v>
      </c>
      <c r="AA362">
        <v>71.599999999999994</v>
      </c>
      <c r="AB362">
        <v>66</v>
      </c>
      <c r="AC362">
        <v>-1.9</v>
      </c>
      <c r="AD362">
        <v>-2</v>
      </c>
      <c r="AE362">
        <v>-0.4</v>
      </c>
      <c r="AF362">
        <v>126</v>
      </c>
      <c r="AG362">
        <v>90.1</v>
      </c>
      <c r="AH362">
        <v>-24.6</v>
      </c>
      <c r="AI362">
        <v>15.8</v>
      </c>
    </row>
    <row r="363" spans="1:35" x14ac:dyDescent="0.25">
      <c r="A363">
        <v>36708</v>
      </c>
      <c r="B363">
        <v>76.900000000000006</v>
      </c>
      <c r="C363">
        <v>56.7</v>
      </c>
      <c r="D363">
        <v>72.599999999999994</v>
      </c>
      <c r="E363">
        <v>56.7</v>
      </c>
      <c r="F363">
        <v>72</v>
      </c>
      <c r="G363">
        <v>56.9</v>
      </c>
      <c r="H363">
        <v>76.2</v>
      </c>
      <c r="I363">
        <v>41.7</v>
      </c>
      <c r="J363">
        <v>72.3</v>
      </c>
      <c r="K363">
        <v>61.8</v>
      </c>
      <c r="L363">
        <v>-2.4</v>
      </c>
      <c r="M363">
        <v>12.3</v>
      </c>
      <c r="N363">
        <v>1</v>
      </c>
      <c r="O363">
        <v>0.1</v>
      </c>
      <c r="P363">
        <v>78.400000000000006</v>
      </c>
      <c r="Q363">
        <v>-1.8</v>
      </c>
      <c r="R363">
        <v>141.30000000000001</v>
      </c>
      <c r="S363">
        <v>59.7</v>
      </c>
      <c r="T363">
        <v>56.8</v>
      </c>
      <c r="U363">
        <v>68.099999999999994</v>
      </c>
      <c r="V363">
        <v>56.8</v>
      </c>
      <c r="W363">
        <v>73.2</v>
      </c>
      <c r="X363">
        <v>56.8</v>
      </c>
      <c r="Y363">
        <v>63.3</v>
      </c>
      <c r="Z363">
        <v>42</v>
      </c>
      <c r="AA363">
        <v>70.400000000000006</v>
      </c>
      <c r="AB363">
        <v>66</v>
      </c>
      <c r="AC363">
        <v>-2.1</v>
      </c>
      <c r="AD363">
        <v>-2</v>
      </c>
      <c r="AE363">
        <v>-0.4</v>
      </c>
      <c r="AF363">
        <v>126</v>
      </c>
      <c r="AG363">
        <v>90.1</v>
      </c>
      <c r="AH363">
        <v>-24.6</v>
      </c>
      <c r="AI363">
        <v>15.8</v>
      </c>
    </row>
    <row r="364" spans="1:35" x14ac:dyDescent="0.25">
      <c r="A364">
        <v>36743</v>
      </c>
      <c r="B364">
        <v>77.5</v>
      </c>
      <c r="C364">
        <v>56.8</v>
      </c>
      <c r="D364">
        <v>74.599999999999994</v>
      </c>
      <c r="E364">
        <v>56.7</v>
      </c>
      <c r="F364">
        <v>72.099999999999994</v>
      </c>
      <c r="G364">
        <v>56.9</v>
      </c>
      <c r="H364">
        <v>76.3</v>
      </c>
      <c r="I364">
        <v>41.7</v>
      </c>
      <c r="J364">
        <v>72.2</v>
      </c>
      <c r="K364">
        <v>61.8</v>
      </c>
      <c r="L364">
        <v>-1.8</v>
      </c>
      <c r="M364">
        <v>12.3</v>
      </c>
      <c r="N364">
        <v>1</v>
      </c>
      <c r="O364">
        <v>0.4</v>
      </c>
      <c r="P364">
        <v>78.400000000000006</v>
      </c>
      <c r="Q364">
        <v>-2.1</v>
      </c>
      <c r="R364">
        <v>141.5</v>
      </c>
      <c r="S364">
        <v>60</v>
      </c>
      <c r="T364">
        <v>56.9</v>
      </c>
      <c r="U364">
        <v>68.099999999999994</v>
      </c>
      <c r="V364">
        <v>56.8</v>
      </c>
      <c r="W364">
        <v>72.900000000000006</v>
      </c>
      <c r="X364">
        <v>56.8</v>
      </c>
      <c r="Y364">
        <v>63.4</v>
      </c>
      <c r="Z364">
        <v>41.9</v>
      </c>
      <c r="AA364">
        <v>71.099999999999994</v>
      </c>
      <c r="AB364">
        <v>66</v>
      </c>
      <c r="AC364">
        <v>-2.2000000000000002</v>
      </c>
      <c r="AD364">
        <v>-2</v>
      </c>
      <c r="AE364">
        <v>-0.4</v>
      </c>
      <c r="AF364">
        <v>126</v>
      </c>
      <c r="AG364">
        <v>90.1</v>
      </c>
      <c r="AH364">
        <v>-24.6</v>
      </c>
      <c r="AI364">
        <v>16.5</v>
      </c>
    </row>
    <row r="365" spans="1:35" x14ac:dyDescent="0.25">
      <c r="A365">
        <v>36777</v>
      </c>
      <c r="B365">
        <v>77.5</v>
      </c>
      <c r="C365">
        <v>56.8</v>
      </c>
      <c r="D365">
        <v>74.900000000000006</v>
      </c>
      <c r="E365">
        <v>56.7</v>
      </c>
      <c r="F365">
        <v>72.099999999999994</v>
      </c>
      <c r="G365">
        <v>56.9</v>
      </c>
      <c r="H365">
        <v>76</v>
      </c>
      <c r="I365">
        <v>41.7</v>
      </c>
      <c r="J365">
        <v>72.2</v>
      </c>
      <c r="K365">
        <v>61.8</v>
      </c>
      <c r="L365">
        <v>-2.1</v>
      </c>
      <c r="M365">
        <v>12.3</v>
      </c>
      <c r="N365">
        <v>1</v>
      </c>
      <c r="O365">
        <v>0.7</v>
      </c>
      <c r="P365">
        <v>78.400000000000006</v>
      </c>
      <c r="Q365">
        <v>-2.2000000000000002</v>
      </c>
      <c r="R365">
        <v>141.6</v>
      </c>
      <c r="S365">
        <v>60.3</v>
      </c>
      <c r="T365">
        <v>56.9</v>
      </c>
      <c r="U365">
        <v>68.7</v>
      </c>
      <c r="V365">
        <v>56.7</v>
      </c>
      <c r="W365">
        <v>72.8</v>
      </c>
      <c r="X365">
        <v>56.8</v>
      </c>
      <c r="Y365">
        <v>63.3</v>
      </c>
      <c r="Z365">
        <v>41.9</v>
      </c>
      <c r="AA365">
        <v>72.099999999999994</v>
      </c>
      <c r="AB365">
        <v>65.900000000000006</v>
      </c>
      <c r="AC365">
        <v>-2.2999999999999998</v>
      </c>
      <c r="AD365">
        <v>-2</v>
      </c>
      <c r="AE365">
        <v>-0.4</v>
      </c>
      <c r="AF365">
        <v>126</v>
      </c>
      <c r="AG365">
        <v>90</v>
      </c>
      <c r="AH365">
        <v>-24.5</v>
      </c>
      <c r="AI365">
        <v>16.3</v>
      </c>
    </row>
    <row r="366" spans="1:35" x14ac:dyDescent="0.25">
      <c r="A366">
        <v>36812</v>
      </c>
      <c r="B366">
        <v>77.5</v>
      </c>
      <c r="C366">
        <v>56.8</v>
      </c>
      <c r="D366">
        <v>74.099999999999994</v>
      </c>
      <c r="E366">
        <v>56.7</v>
      </c>
      <c r="F366">
        <v>72.3</v>
      </c>
      <c r="G366">
        <v>56.9</v>
      </c>
      <c r="H366">
        <v>75.8</v>
      </c>
      <c r="I366">
        <v>41.8</v>
      </c>
      <c r="J366">
        <v>72</v>
      </c>
      <c r="K366">
        <v>61.9</v>
      </c>
      <c r="L366">
        <v>-2.2999999999999998</v>
      </c>
      <c r="M366">
        <v>12.3</v>
      </c>
      <c r="N366">
        <v>1</v>
      </c>
      <c r="O366">
        <v>0.8</v>
      </c>
      <c r="P366">
        <v>78.400000000000006</v>
      </c>
      <c r="Q366">
        <v>-2.4</v>
      </c>
      <c r="R366">
        <v>142</v>
      </c>
      <c r="S366">
        <v>60.4</v>
      </c>
      <c r="T366">
        <v>57</v>
      </c>
      <c r="U366">
        <v>69.099999999999994</v>
      </c>
      <c r="V366">
        <v>56.7</v>
      </c>
      <c r="W366">
        <v>72.8</v>
      </c>
      <c r="X366">
        <v>56.8</v>
      </c>
      <c r="Y366">
        <v>63.5</v>
      </c>
      <c r="Z366">
        <v>41.9</v>
      </c>
      <c r="AA366">
        <v>72</v>
      </c>
      <c r="AB366">
        <v>65.900000000000006</v>
      </c>
      <c r="AC366">
        <v>-1.7</v>
      </c>
      <c r="AD366">
        <v>-2</v>
      </c>
      <c r="AE366">
        <v>-0.4</v>
      </c>
      <c r="AF366">
        <v>126.2</v>
      </c>
      <c r="AG366">
        <v>90</v>
      </c>
      <c r="AH366">
        <v>-24.8</v>
      </c>
      <c r="AI366">
        <v>15.8</v>
      </c>
    </row>
    <row r="367" spans="1:35" x14ac:dyDescent="0.25">
      <c r="A367">
        <v>36846</v>
      </c>
      <c r="B367">
        <v>77.5</v>
      </c>
      <c r="C367">
        <v>56.8</v>
      </c>
      <c r="D367">
        <v>73.5</v>
      </c>
      <c r="E367">
        <v>56.7</v>
      </c>
      <c r="F367">
        <v>72.3</v>
      </c>
      <c r="G367">
        <v>56.8</v>
      </c>
      <c r="H367">
        <v>75.599999999999994</v>
      </c>
      <c r="I367">
        <v>41.8</v>
      </c>
      <c r="J367">
        <v>71.599999999999994</v>
      </c>
      <c r="K367">
        <v>61.8</v>
      </c>
      <c r="L367">
        <v>-2.5</v>
      </c>
      <c r="M367">
        <v>12.3</v>
      </c>
      <c r="N367">
        <v>1</v>
      </c>
      <c r="O367">
        <v>0.5</v>
      </c>
      <c r="P367">
        <v>78.400000000000006</v>
      </c>
      <c r="Q367">
        <v>-2.6</v>
      </c>
      <c r="R367">
        <v>141.80000000000001</v>
      </c>
      <c r="S367">
        <v>60.8</v>
      </c>
      <c r="T367">
        <v>57</v>
      </c>
      <c r="U367">
        <v>70</v>
      </c>
      <c r="V367">
        <v>56.7</v>
      </c>
      <c r="W367">
        <v>72.400000000000006</v>
      </c>
      <c r="X367">
        <v>56.8</v>
      </c>
      <c r="Y367">
        <v>63.1</v>
      </c>
      <c r="Z367">
        <v>42</v>
      </c>
      <c r="AA367">
        <v>72.5</v>
      </c>
      <c r="AB367">
        <v>65.900000000000006</v>
      </c>
      <c r="AC367">
        <v>-1.9</v>
      </c>
      <c r="AD367">
        <v>-2</v>
      </c>
      <c r="AE367">
        <v>-0.4</v>
      </c>
      <c r="AF367">
        <v>126.4</v>
      </c>
      <c r="AG367">
        <v>90</v>
      </c>
      <c r="AH367">
        <v>-25.3</v>
      </c>
      <c r="AI367">
        <v>15.6</v>
      </c>
    </row>
    <row r="368" spans="1:35" x14ac:dyDescent="0.25">
      <c r="A368">
        <v>36881</v>
      </c>
      <c r="B368">
        <v>77.099999999999994</v>
      </c>
      <c r="C368">
        <v>56.9</v>
      </c>
      <c r="D368">
        <v>73</v>
      </c>
      <c r="E368">
        <v>56.7</v>
      </c>
      <c r="F368">
        <v>72.400000000000006</v>
      </c>
      <c r="G368">
        <v>56.8</v>
      </c>
      <c r="H368">
        <v>75.5</v>
      </c>
      <c r="I368">
        <v>41.9</v>
      </c>
      <c r="J368">
        <v>72.099999999999994</v>
      </c>
      <c r="K368">
        <v>61.8</v>
      </c>
      <c r="L368">
        <v>-2.5</v>
      </c>
      <c r="M368">
        <v>12.3</v>
      </c>
      <c r="N368">
        <v>1</v>
      </c>
      <c r="O368">
        <v>0.4</v>
      </c>
      <c r="P368">
        <v>78.400000000000006</v>
      </c>
      <c r="Q368">
        <v>-2.2999999999999998</v>
      </c>
      <c r="R368">
        <v>142</v>
      </c>
      <c r="S368">
        <v>60.7</v>
      </c>
      <c r="T368">
        <v>57.1</v>
      </c>
      <c r="U368">
        <v>69.7</v>
      </c>
      <c r="V368">
        <v>56.7</v>
      </c>
      <c r="W368">
        <v>72.400000000000006</v>
      </c>
      <c r="X368">
        <v>56.8</v>
      </c>
      <c r="Y368">
        <v>63.3</v>
      </c>
      <c r="Z368">
        <v>42</v>
      </c>
      <c r="AA368">
        <v>73</v>
      </c>
      <c r="AB368">
        <v>65.900000000000006</v>
      </c>
      <c r="AC368">
        <v>-2.2000000000000002</v>
      </c>
      <c r="AD368">
        <v>-2</v>
      </c>
      <c r="AE368">
        <v>-0.4</v>
      </c>
      <c r="AF368">
        <v>126.1</v>
      </c>
      <c r="AG368">
        <v>90.1</v>
      </c>
      <c r="AH368">
        <v>-24.9</v>
      </c>
      <c r="AI368">
        <v>17.7</v>
      </c>
    </row>
    <row r="369" spans="1:35" x14ac:dyDescent="0.25">
      <c r="A369">
        <v>36916</v>
      </c>
      <c r="B369">
        <v>76.8</v>
      </c>
      <c r="C369">
        <v>56.9</v>
      </c>
      <c r="D369">
        <v>73.099999999999994</v>
      </c>
      <c r="E369">
        <v>56.7</v>
      </c>
      <c r="F369">
        <v>73</v>
      </c>
      <c r="G369">
        <v>56.9</v>
      </c>
      <c r="H369">
        <v>75.8</v>
      </c>
      <c r="I369">
        <v>41.9</v>
      </c>
      <c r="J369">
        <v>72.2</v>
      </c>
      <c r="K369">
        <v>61.8</v>
      </c>
      <c r="L369">
        <v>-2.8</v>
      </c>
      <c r="M369">
        <v>12.3</v>
      </c>
      <c r="N369">
        <v>1</v>
      </c>
      <c r="O369">
        <v>0.7</v>
      </c>
      <c r="P369">
        <v>78.400000000000006</v>
      </c>
      <c r="Q369">
        <v>-2.4</v>
      </c>
      <c r="R369">
        <v>141.80000000000001</v>
      </c>
      <c r="S369">
        <v>61</v>
      </c>
      <c r="T369">
        <v>57.1</v>
      </c>
      <c r="U369">
        <v>69.599999999999994</v>
      </c>
      <c r="V369">
        <v>56.7</v>
      </c>
      <c r="W369">
        <v>71.7</v>
      </c>
      <c r="X369">
        <v>56.8</v>
      </c>
      <c r="Y369">
        <v>63.4</v>
      </c>
      <c r="Z369">
        <v>41.9</v>
      </c>
      <c r="AA369">
        <v>72.8</v>
      </c>
      <c r="AB369">
        <v>65.900000000000006</v>
      </c>
      <c r="AC369">
        <v>-1.9</v>
      </c>
      <c r="AD369">
        <v>-2</v>
      </c>
      <c r="AE369">
        <v>-0.4</v>
      </c>
      <c r="AF369">
        <v>126.6</v>
      </c>
      <c r="AG369">
        <v>90.1</v>
      </c>
      <c r="AH369">
        <v>-24.9</v>
      </c>
      <c r="AI369">
        <v>17.3</v>
      </c>
    </row>
    <row r="370" spans="1:35" x14ac:dyDescent="0.25">
      <c r="A370">
        <v>36952</v>
      </c>
      <c r="B370">
        <v>77</v>
      </c>
      <c r="C370">
        <v>57</v>
      </c>
      <c r="D370">
        <v>72</v>
      </c>
      <c r="E370">
        <v>56.7</v>
      </c>
      <c r="F370">
        <v>72.7</v>
      </c>
      <c r="G370">
        <v>56.9</v>
      </c>
      <c r="H370">
        <v>75.8</v>
      </c>
      <c r="I370">
        <v>41.8</v>
      </c>
      <c r="J370">
        <v>72.599999999999994</v>
      </c>
      <c r="K370">
        <v>61.8</v>
      </c>
      <c r="L370">
        <v>-2.8</v>
      </c>
      <c r="M370">
        <v>12.3</v>
      </c>
      <c r="N370">
        <v>1</v>
      </c>
      <c r="O370">
        <v>0.8</v>
      </c>
      <c r="P370">
        <v>78.400000000000006</v>
      </c>
      <c r="Q370">
        <v>-2.5</v>
      </c>
      <c r="R370">
        <v>142.30000000000001</v>
      </c>
      <c r="S370">
        <v>61.1</v>
      </c>
      <c r="T370">
        <v>57.1</v>
      </c>
      <c r="U370">
        <v>69.3</v>
      </c>
      <c r="V370">
        <v>56.8</v>
      </c>
      <c r="W370">
        <v>71.900000000000006</v>
      </c>
      <c r="X370">
        <v>56.8</v>
      </c>
      <c r="Y370">
        <v>63.7</v>
      </c>
      <c r="Z370">
        <v>41.9</v>
      </c>
      <c r="AA370">
        <v>72.8</v>
      </c>
      <c r="AB370">
        <v>65.900000000000006</v>
      </c>
      <c r="AC370">
        <v>-2.1</v>
      </c>
      <c r="AD370">
        <v>-2</v>
      </c>
      <c r="AE370">
        <v>-0.4</v>
      </c>
      <c r="AF370">
        <v>126.4</v>
      </c>
      <c r="AG370">
        <v>90</v>
      </c>
      <c r="AH370">
        <v>-25</v>
      </c>
      <c r="AI370">
        <v>17</v>
      </c>
    </row>
    <row r="371" spans="1:35" x14ac:dyDescent="0.25">
      <c r="A371">
        <v>36987</v>
      </c>
      <c r="B371">
        <v>77</v>
      </c>
      <c r="C371">
        <v>57</v>
      </c>
      <c r="D371">
        <v>71.7</v>
      </c>
      <c r="E371">
        <v>56.7</v>
      </c>
      <c r="F371">
        <v>72.400000000000006</v>
      </c>
      <c r="G371">
        <v>56.9</v>
      </c>
      <c r="H371">
        <v>75.900000000000006</v>
      </c>
      <c r="I371">
        <v>42.4</v>
      </c>
      <c r="J371">
        <v>73</v>
      </c>
      <c r="K371">
        <v>61.9</v>
      </c>
      <c r="L371">
        <v>-3</v>
      </c>
      <c r="M371">
        <v>12.3</v>
      </c>
      <c r="N371">
        <v>1</v>
      </c>
      <c r="O371">
        <v>0.8</v>
      </c>
      <c r="P371">
        <v>78.5</v>
      </c>
      <c r="Q371">
        <v>-2.6</v>
      </c>
      <c r="R371">
        <v>142.6</v>
      </c>
      <c r="S371">
        <v>61</v>
      </c>
      <c r="T371">
        <v>57.1</v>
      </c>
      <c r="U371">
        <v>69.5</v>
      </c>
      <c r="V371">
        <v>56.8</v>
      </c>
      <c r="W371">
        <v>72</v>
      </c>
      <c r="X371">
        <v>56.8</v>
      </c>
      <c r="Y371">
        <v>63.8</v>
      </c>
      <c r="Z371">
        <v>41.9</v>
      </c>
      <c r="AA371">
        <v>72.8</v>
      </c>
      <c r="AB371">
        <v>65.900000000000006</v>
      </c>
      <c r="AC371">
        <v>-1.8</v>
      </c>
      <c r="AD371">
        <v>-2</v>
      </c>
      <c r="AE371">
        <v>-0.4</v>
      </c>
      <c r="AF371">
        <v>126.2</v>
      </c>
      <c r="AG371">
        <v>90.1</v>
      </c>
      <c r="AH371">
        <v>-25</v>
      </c>
      <c r="AI371">
        <v>16.399999999999999</v>
      </c>
    </row>
    <row r="372" spans="1:35" x14ac:dyDescent="0.25">
      <c r="A372">
        <v>37020</v>
      </c>
      <c r="B372">
        <v>76.8</v>
      </c>
      <c r="C372">
        <v>57.1</v>
      </c>
      <c r="D372">
        <v>71.2</v>
      </c>
      <c r="E372">
        <v>56.7</v>
      </c>
      <c r="F372">
        <v>73.2</v>
      </c>
      <c r="G372">
        <v>56.9</v>
      </c>
      <c r="H372">
        <v>76</v>
      </c>
      <c r="I372">
        <v>42.3</v>
      </c>
      <c r="J372">
        <v>71.900000000000006</v>
      </c>
      <c r="K372">
        <v>61.8</v>
      </c>
      <c r="L372">
        <v>-2.8</v>
      </c>
      <c r="M372">
        <v>12.3</v>
      </c>
      <c r="N372">
        <v>1</v>
      </c>
      <c r="O372">
        <v>0.6</v>
      </c>
      <c r="P372">
        <v>78.5</v>
      </c>
      <c r="Q372">
        <v>-2.4</v>
      </c>
      <c r="R372">
        <v>142.19999999999999</v>
      </c>
      <c r="S372">
        <v>61</v>
      </c>
      <c r="T372">
        <v>57.2</v>
      </c>
      <c r="U372">
        <v>69.599999999999994</v>
      </c>
      <c r="V372">
        <v>56.8</v>
      </c>
      <c r="W372">
        <v>71.5</v>
      </c>
      <c r="X372">
        <v>56.8</v>
      </c>
      <c r="Y372">
        <v>63.9</v>
      </c>
      <c r="Z372">
        <v>42.4</v>
      </c>
      <c r="AA372">
        <v>72.400000000000006</v>
      </c>
      <c r="AB372">
        <v>65.900000000000006</v>
      </c>
      <c r="AC372">
        <v>-2</v>
      </c>
      <c r="AD372">
        <v>-2</v>
      </c>
      <c r="AE372">
        <v>-0.4</v>
      </c>
      <c r="AF372">
        <v>125.7</v>
      </c>
      <c r="AG372">
        <v>90.1</v>
      </c>
      <c r="AH372">
        <v>-24.7</v>
      </c>
      <c r="AI372">
        <v>17.8</v>
      </c>
    </row>
    <row r="373" spans="1:35" x14ac:dyDescent="0.25">
      <c r="A373">
        <v>37055</v>
      </c>
      <c r="B373">
        <v>76.2</v>
      </c>
      <c r="C373">
        <v>57.1</v>
      </c>
      <c r="D373">
        <v>72.099999999999994</v>
      </c>
      <c r="E373">
        <v>56.7</v>
      </c>
      <c r="F373">
        <v>73.099999999999994</v>
      </c>
      <c r="G373">
        <v>56.8</v>
      </c>
      <c r="H373">
        <v>76.099999999999994</v>
      </c>
      <c r="I373">
        <v>42.2</v>
      </c>
      <c r="J373">
        <v>72.099999999999994</v>
      </c>
      <c r="K373">
        <v>61.8</v>
      </c>
      <c r="L373">
        <v>-2.2000000000000002</v>
      </c>
      <c r="M373">
        <v>12.3</v>
      </c>
      <c r="N373">
        <v>1</v>
      </c>
      <c r="O373">
        <v>0.5</v>
      </c>
      <c r="P373">
        <v>78.400000000000006</v>
      </c>
      <c r="Q373">
        <v>-2.2999999999999998</v>
      </c>
      <c r="R373">
        <v>142</v>
      </c>
      <c r="S373">
        <v>60.6</v>
      </c>
      <c r="T373">
        <v>57.2</v>
      </c>
      <c r="U373">
        <v>70.400000000000006</v>
      </c>
      <c r="V373">
        <v>56.8</v>
      </c>
      <c r="W373">
        <v>71.7</v>
      </c>
      <c r="X373">
        <v>56.8</v>
      </c>
      <c r="Y373">
        <v>64.099999999999994</v>
      </c>
      <c r="Z373">
        <v>42.3</v>
      </c>
      <c r="AA373">
        <v>72.7</v>
      </c>
      <c r="AB373">
        <v>65.900000000000006</v>
      </c>
      <c r="AC373">
        <v>-2.8</v>
      </c>
      <c r="AD373">
        <v>-2</v>
      </c>
      <c r="AE373">
        <v>-0.4</v>
      </c>
      <c r="AF373">
        <v>125.9</v>
      </c>
      <c r="AG373">
        <v>90.1</v>
      </c>
      <c r="AH373">
        <v>-24.7</v>
      </c>
      <c r="AI373">
        <v>17.5</v>
      </c>
    </row>
    <row r="374" spans="1:35" x14ac:dyDescent="0.25">
      <c r="A374">
        <v>37090</v>
      </c>
      <c r="B374">
        <v>76.099999999999994</v>
      </c>
      <c r="C374">
        <v>57.1</v>
      </c>
      <c r="D374">
        <v>72</v>
      </c>
      <c r="E374">
        <v>56.8</v>
      </c>
      <c r="F374">
        <v>72.900000000000006</v>
      </c>
      <c r="G374">
        <v>56.8</v>
      </c>
      <c r="H374">
        <v>76.3</v>
      </c>
      <c r="I374">
        <v>42.1</v>
      </c>
      <c r="J374">
        <v>72.5</v>
      </c>
      <c r="K374">
        <v>61.8</v>
      </c>
      <c r="L374">
        <v>-1.8</v>
      </c>
      <c r="M374">
        <v>12.2</v>
      </c>
      <c r="N374">
        <v>1</v>
      </c>
      <c r="O374">
        <v>0.5</v>
      </c>
      <c r="P374">
        <v>78.400000000000006</v>
      </c>
      <c r="Q374">
        <v>-1.3</v>
      </c>
      <c r="R374">
        <v>141.9</v>
      </c>
      <c r="S374">
        <v>60.2</v>
      </c>
      <c r="T374">
        <v>57.2</v>
      </c>
      <c r="U374">
        <v>67.2</v>
      </c>
      <c r="V374">
        <v>56.8</v>
      </c>
      <c r="W374">
        <v>71.8</v>
      </c>
      <c r="X374">
        <v>56.8</v>
      </c>
      <c r="Y374">
        <v>63.8</v>
      </c>
      <c r="Z374">
        <v>42.2</v>
      </c>
      <c r="AA374">
        <v>71.599999999999994</v>
      </c>
      <c r="AB374">
        <v>65.900000000000006</v>
      </c>
      <c r="AC374">
        <v>-2.9</v>
      </c>
      <c r="AD374">
        <v>-2</v>
      </c>
      <c r="AE374">
        <v>-0.4</v>
      </c>
      <c r="AF374">
        <v>125.8</v>
      </c>
      <c r="AG374">
        <v>90.1</v>
      </c>
      <c r="AH374">
        <v>-24.7</v>
      </c>
      <c r="AI374">
        <v>17.100000000000001</v>
      </c>
    </row>
    <row r="375" spans="1:35" x14ac:dyDescent="0.25">
      <c r="A375">
        <v>37125</v>
      </c>
      <c r="B375">
        <v>74</v>
      </c>
      <c r="C375">
        <v>57.2</v>
      </c>
      <c r="D375">
        <v>71.900000000000006</v>
      </c>
      <c r="E375">
        <v>56.7</v>
      </c>
      <c r="F375">
        <v>72.8</v>
      </c>
      <c r="G375">
        <v>56.8</v>
      </c>
      <c r="H375">
        <v>75.3</v>
      </c>
      <c r="I375">
        <v>42.1</v>
      </c>
      <c r="J375">
        <v>72.2</v>
      </c>
      <c r="K375">
        <v>61.8</v>
      </c>
      <c r="L375">
        <v>-2.2000000000000002</v>
      </c>
      <c r="M375">
        <v>12.2</v>
      </c>
      <c r="N375">
        <v>1</v>
      </c>
      <c r="O375">
        <v>0.8</v>
      </c>
      <c r="P375">
        <v>78.400000000000006</v>
      </c>
      <c r="Q375">
        <v>-1.7</v>
      </c>
      <c r="R375">
        <v>141.80000000000001</v>
      </c>
      <c r="S375">
        <v>60.6</v>
      </c>
      <c r="T375">
        <v>57.2</v>
      </c>
      <c r="U375">
        <v>67.8</v>
      </c>
      <c r="V375">
        <v>56.8</v>
      </c>
      <c r="W375">
        <v>71.8</v>
      </c>
      <c r="X375">
        <v>56.8</v>
      </c>
      <c r="Y375">
        <v>64.099999999999994</v>
      </c>
      <c r="Z375">
        <v>42.2</v>
      </c>
      <c r="AA375">
        <v>71.599999999999994</v>
      </c>
      <c r="AB375">
        <v>65.900000000000006</v>
      </c>
      <c r="AC375">
        <v>-2.8</v>
      </c>
      <c r="AD375">
        <v>-2</v>
      </c>
      <c r="AE375">
        <v>-0.4</v>
      </c>
      <c r="AF375">
        <v>126.2</v>
      </c>
      <c r="AG375">
        <v>90.1</v>
      </c>
      <c r="AH375">
        <v>-24.9</v>
      </c>
      <c r="AI375">
        <v>16.8</v>
      </c>
    </row>
    <row r="376" spans="1:35" x14ac:dyDescent="0.25">
      <c r="A376">
        <v>37159</v>
      </c>
      <c r="B376">
        <v>74.8</v>
      </c>
      <c r="C376">
        <v>57.2</v>
      </c>
      <c r="D376">
        <v>71.7</v>
      </c>
      <c r="E376">
        <v>56.7</v>
      </c>
      <c r="F376">
        <v>72.7</v>
      </c>
      <c r="G376">
        <v>56.8</v>
      </c>
      <c r="H376">
        <v>75.400000000000006</v>
      </c>
      <c r="I376">
        <v>42</v>
      </c>
      <c r="J376">
        <v>72.599999999999994</v>
      </c>
      <c r="K376">
        <v>61.8</v>
      </c>
      <c r="L376">
        <v>-2.2999999999999998</v>
      </c>
      <c r="M376">
        <v>12.2</v>
      </c>
      <c r="N376">
        <v>1</v>
      </c>
      <c r="O376">
        <v>0.7</v>
      </c>
      <c r="P376">
        <v>78.400000000000006</v>
      </c>
      <c r="Q376">
        <v>-1.7</v>
      </c>
      <c r="R376">
        <v>142.1</v>
      </c>
      <c r="S376">
        <v>60.5</v>
      </c>
      <c r="T376">
        <v>57.2</v>
      </c>
      <c r="U376">
        <v>66.8</v>
      </c>
      <c r="V376">
        <v>56.7</v>
      </c>
      <c r="W376">
        <v>71.900000000000006</v>
      </c>
      <c r="X376">
        <v>56.8</v>
      </c>
      <c r="Y376">
        <v>63.7</v>
      </c>
      <c r="Z376">
        <v>42.2</v>
      </c>
      <c r="AA376">
        <v>71.900000000000006</v>
      </c>
      <c r="AB376">
        <v>65.900000000000006</v>
      </c>
      <c r="AC376">
        <v>-2.8</v>
      </c>
      <c r="AD376">
        <v>-2</v>
      </c>
      <c r="AE376">
        <v>-0.4</v>
      </c>
      <c r="AF376">
        <v>126</v>
      </c>
      <c r="AG376">
        <v>90.1</v>
      </c>
      <c r="AH376">
        <v>-25.1</v>
      </c>
      <c r="AI376">
        <v>16.5</v>
      </c>
    </row>
    <row r="377" spans="1:35" x14ac:dyDescent="0.25">
      <c r="A377">
        <v>37194</v>
      </c>
      <c r="B377">
        <v>75.099999999999994</v>
      </c>
      <c r="C377">
        <v>57.2</v>
      </c>
      <c r="D377">
        <v>71.400000000000006</v>
      </c>
      <c r="E377">
        <v>56.8</v>
      </c>
      <c r="F377">
        <v>72.3</v>
      </c>
      <c r="G377">
        <v>56.9</v>
      </c>
      <c r="H377">
        <v>75.7</v>
      </c>
      <c r="I377">
        <v>42</v>
      </c>
      <c r="J377">
        <v>72.400000000000006</v>
      </c>
      <c r="K377">
        <v>61.8</v>
      </c>
      <c r="L377">
        <v>-2.4</v>
      </c>
      <c r="M377">
        <v>12.2</v>
      </c>
      <c r="N377">
        <v>1</v>
      </c>
      <c r="O377">
        <v>1</v>
      </c>
      <c r="P377">
        <v>78.400000000000006</v>
      </c>
      <c r="Q377">
        <v>-2.8</v>
      </c>
      <c r="R377">
        <v>143.5</v>
      </c>
      <c r="S377">
        <v>60.6</v>
      </c>
      <c r="T377">
        <v>57.2</v>
      </c>
      <c r="U377">
        <v>67.400000000000006</v>
      </c>
      <c r="V377">
        <v>56.7</v>
      </c>
      <c r="W377">
        <v>72</v>
      </c>
      <c r="X377">
        <v>56.8</v>
      </c>
      <c r="Y377">
        <v>64.099999999999994</v>
      </c>
      <c r="Z377">
        <v>42.1</v>
      </c>
      <c r="AA377">
        <v>71.8</v>
      </c>
      <c r="AB377">
        <v>65.900000000000006</v>
      </c>
      <c r="AC377">
        <v>-2.4</v>
      </c>
      <c r="AD377">
        <v>-2</v>
      </c>
      <c r="AE377">
        <v>-0.4</v>
      </c>
      <c r="AF377">
        <v>126.4</v>
      </c>
      <c r="AG377">
        <v>90.1</v>
      </c>
      <c r="AH377">
        <v>-25.3</v>
      </c>
      <c r="AI377">
        <v>16</v>
      </c>
    </row>
    <row r="378" spans="1:35" x14ac:dyDescent="0.25">
      <c r="A378">
        <v>37229</v>
      </c>
      <c r="B378">
        <v>75.5</v>
      </c>
      <c r="C378">
        <v>57.2</v>
      </c>
      <c r="D378">
        <v>71.3</v>
      </c>
      <c r="E378">
        <v>56.8</v>
      </c>
      <c r="F378">
        <v>72.900000000000006</v>
      </c>
      <c r="G378">
        <v>56.9</v>
      </c>
      <c r="H378">
        <v>76</v>
      </c>
      <c r="I378">
        <v>42</v>
      </c>
      <c r="J378">
        <v>71.3</v>
      </c>
      <c r="K378">
        <v>61.8</v>
      </c>
      <c r="L378">
        <v>-2.5</v>
      </c>
      <c r="M378">
        <v>12.2</v>
      </c>
      <c r="N378">
        <v>1</v>
      </c>
      <c r="O378">
        <v>1.2</v>
      </c>
      <c r="P378">
        <v>78.400000000000006</v>
      </c>
      <c r="Q378">
        <v>-2.1</v>
      </c>
      <c r="R378">
        <v>143.1</v>
      </c>
      <c r="S378">
        <v>60.3</v>
      </c>
      <c r="T378">
        <v>57.2</v>
      </c>
      <c r="U378">
        <v>68</v>
      </c>
      <c r="V378">
        <v>56.8</v>
      </c>
      <c r="W378">
        <v>70.8</v>
      </c>
      <c r="X378">
        <v>56.9</v>
      </c>
      <c r="Y378">
        <v>64.099999999999994</v>
      </c>
      <c r="Z378">
        <v>42</v>
      </c>
      <c r="AA378">
        <v>71.099999999999994</v>
      </c>
      <c r="AB378">
        <v>65.900000000000006</v>
      </c>
      <c r="AC378">
        <v>-2.5</v>
      </c>
      <c r="AD378">
        <v>-2</v>
      </c>
      <c r="AE378">
        <v>-0.4</v>
      </c>
      <c r="AF378">
        <v>127.2</v>
      </c>
      <c r="AG378">
        <v>90.1</v>
      </c>
      <c r="AH378">
        <v>-25.4</v>
      </c>
      <c r="AI378">
        <v>15.7</v>
      </c>
    </row>
    <row r="379" spans="1:35" x14ac:dyDescent="0.25">
      <c r="A379">
        <v>37264</v>
      </c>
      <c r="B379">
        <v>75.400000000000006</v>
      </c>
      <c r="C379">
        <v>56.9</v>
      </c>
      <c r="D379">
        <v>71.400000000000006</v>
      </c>
      <c r="E379">
        <v>56.8</v>
      </c>
      <c r="F379">
        <v>72.099999999999994</v>
      </c>
      <c r="G379">
        <v>56.8</v>
      </c>
      <c r="H379">
        <v>75.900000000000006</v>
      </c>
      <c r="I379">
        <v>42</v>
      </c>
      <c r="J379">
        <v>71.3</v>
      </c>
      <c r="K379">
        <v>61.6</v>
      </c>
      <c r="L379">
        <v>-2.6</v>
      </c>
      <c r="M379">
        <v>12.2</v>
      </c>
      <c r="N379">
        <v>1</v>
      </c>
      <c r="O379">
        <v>2.1</v>
      </c>
      <c r="P379">
        <v>78.400000000000006</v>
      </c>
      <c r="Q379">
        <v>-2.2000000000000002</v>
      </c>
      <c r="R379">
        <v>143.1</v>
      </c>
      <c r="S379">
        <v>59.7</v>
      </c>
      <c r="T379">
        <v>56.6</v>
      </c>
      <c r="U379">
        <v>67.7</v>
      </c>
      <c r="V379">
        <v>56.7</v>
      </c>
      <c r="W379">
        <v>68.599999999999994</v>
      </c>
      <c r="X379">
        <v>56.7</v>
      </c>
      <c r="Y379">
        <v>63.8</v>
      </c>
      <c r="Z379">
        <v>42.1</v>
      </c>
      <c r="AA379">
        <v>69.2</v>
      </c>
      <c r="AB379">
        <v>65.599999999999994</v>
      </c>
      <c r="AC379">
        <v>-2.6</v>
      </c>
      <c r="AD379">
        <v>-1.9</v>
      </c>
      <c r="AE379">
        <v>-0.4</v>
      </c>
      <c r="AF379">
        <v>127.1</v>
      </c>
      <c r="AG379">
        <v>90</v>
      </c>
      <c r="AH379">
        <v>-25.4</v>
      </c>
      <c r="AI379">
        <v>15.8</v>
      </c>
    </row>
    <row r="380" spans="1:35" x14ac:dyDescent="0.25">
      <c r="A380">
        <v>37299</v>
      </c>
      <c r="B380">
        <v>74.7</v>
      </c>
      <c r="C380">
        <v>56.1</v>
      </c>
      <c r="D380">
        <v>70.900000000000006</v>
      </c>
      <c r="E380">
        <v>56.7</v>
      </c>
      <c r="F380">
        <v>69.900000000000006</v>
      </c>
      <c r="G380">
        <v>56.5</v>
      </c>
      <c r="H380">
        <v>75.2</v>
      </c>
      <c r="I380">
        <v>41.9</v>
      </c>
      <c r="J380">
        <v>70.2</v>
      </c>
      <c r="K380">
        <v>60.9</v>
      </c>
      <c r="L380">
        <v>-3.4</v>
      </c>
      <c r="M380">
        <v>12.2</v>
      </c>
      <c r="N380">
        <v>1</v>
      </c>
      <c r="O380">
        <v>1.9</v>
      </c>
      <c r="P380">
        <v>78.400000000000006</v>
      </c>
      <c r="Q380">
        <v>-2.2000000000000002</v>
      </c>
      <c r="R380">
        <v>142.9</v>
      </c>
      <c r="S380">
        <v>58.9</v>
      </c>
      <c r="T380">
        <v>55.6</v>
      </c>
      <c r="U380">
        <v>66.8</v>
      </c>
      <c r="V380">
        <v>56.5</v>
      </c>
      <c r="W380">
        <v>66.900000000000006</v>
      </c>
      <c r="X380">
        <v>56.3</v>
      </c>
      <c r="Y380">
        <v>61.2</v>
      </c>
      <c r="Z380">
        <v>42</v>
      </c>
      <c r="AA380">
        <v>68</v>
      </c>
      <c r="AB380">
        <v>64.8</v>
      </c>
      <c r="AC380">
        <v>-2.7</v>
      </c>
      <c r="AD380">
        <v>-2</v>
      </c>
      <c r="AE380">
        <v>-0.4</v>
      </c>
      <c r="AF380">
        <v>126.9</v>
      </c>
      <c r="AG380">
        <v>90.1</v>
      </c>
      <c r="AH380">
        <v>-25.9</v>
      </c>
      <c r="AI380">
        <v>14.6</v>
      </c>
    </row>
    <row r="381" spans="1:35" x14ac:dyDescent="0.25">
      <c r="A381">
        <v>37333</v>
      </c>
      <c r="B381">
        <v>73.7</v>
      </c>
      <c r="C381">
        <v>55.1</v>
      </c>
      <c r="D381">
        <v>69.5</v>
      </c>
      <c r="E381">
        <v>56.4</v>
      </c>
      <c r="F381">
        <v>67.5</v>
      </c>
      <c r="G381">
        <v>55.8</v>
      </c>
      <c r="H381">
        <v>74</v>
      </c>
      <c r="I381">
        <v>41.9</v>
      </c>
      <c r="J381">
        <v>68.599999999999994</v>
      </c>
      <c r="K381">
        <v>59.4</v>
      </c>
      <c r="L381">
        <v>-3.4</v>
      </c>
      <c r="M381">
        <v>12.2</v>
      </c>
      <c r="N381">
        <v>1</v>
      </c>
      <c r="O381">
        <v>2.2999999999999998</v>
      </c>
      <c r="P381">
        <v>78.400000000000006</v>
      </c>
      <c r="Q381">
        <v>-2.8</v>
      </c>
      <c r="R381">
        <v>143.6</v>
      </c>
      <c r="S381">
        <v>57.6</v>
      </c>
      <c r="T381">
        <v>54.1</v>
      </c>
      <c r="U381">
        <v>65.599999999999994</v>
      </c>
      <c r="V381">
        <v>56.2</v>
      </c>
      <c r="W381">
        <v>64.7</v>
      </c>
      <c r="X381">
        <v>55.5</v>
      </c>
      <c r="Y381">
        <v>58.6</v>
      </c>
      <c r="Z381">
        <v>42</v>
      </c>
      <c r="AA381">
        <v>66.5</v>
      </c>
      <c r="AB381">
        <v>63.3</v>
      </c>
      <c r="AC381">
        <v>-2.9</v>
      </c>
      <c r="AD381">
        <v>-2</v>
      </c>
      <c r="AE381">
        <v>-0.5</v>
      </c>
      <c r="AF381">
        <v>126.8</v>
      </c>
      <c r="AG381">
        <v>90.1</v>
      </c>
      <c r="AH381">
        <v>-25.6</v>
      </c>
      <c r="AI381">
        <v>15</v>
      </c>
    </row>
    <row r="382" spans="1:35" x14ac:dyDescent="0.25">
      <c r="A382">
        <v>37368</v>
      </c>
      <c r="B382">
        <v>72.7</v>
      </c>
      <c r="C382">
        <v>53.2</v>
      </c>
      <c r="D382">
        <v>67.7</v>
      </c>
      <c r="E382">
        <v>55.8</v>
      </c>
      <c r="F382">
        <v>63</v>
      </c>
      <c r="G382">
        <v>55</v>
      </c>
      <c r="H382">
        <v>72.2</v>
      </c>
      <c r="I382">
        <v>41.9</v>
      </c>
      <c r="J382">
        <v>67.5</v>
      </c>
      <c r="K382">
        <v>57.4</v>
      </c>
      <c r="L382">
        <v>-3.4</v>
      </c>
      <c r="M382">
        <v>12.2</v>
      </c>
      <c r="N382">
        <v>1</v>
      </c>
      <c r="O382">
        <v>2.7</v>
      </c>
      <c r="P382">
        <v>78.400000000000006</v>
      </c>
      <c r="Q382">
        <v>-2.7</v>
      </c>
      <c r="R382">
        <v>143.30000000000001</v>
      </c>
      <c r="S382">
        <v>55.8</v>
      </c>
      <c r="T382">
        <v>51.7</v>
      </c>
      <c r="U382">
        <v>63.7</v>
      </c>
      <c r="V382">
        <v>55.4</v>
      </c>
      <c r="W382">
        <v>59.9</v>
      </c>
      <c r="X382">
        <v>54.7</v>
      </c>
      <c r="Y382">
        <v>57</v>
      </c>
      <c r="Z382">
        <v>42</v>
      </c>
      <c r="AA382">
        <v>63.9</v>
      </c>
      <c r="AB382">
        <v>60.6</v>
      </c>
      <c r="AC382">
        <v>-3.1</v>
      </c>
      <c r="AD382">
        <v>-2</v>
      </c>
      <c r="AE382">
        <v>-0.5</v>
      </c>
      <c r="AF382">
        <v>126.8</v>
      </c>
      <c r="AG382">
        <v>90.1</v>
      </c>
      <c r="AH382">
        <v>-25.7</v>
      </c>
      <c r="AI382">
        <v>15.1</v>
      </c>
    </row>
    <row r="383" spans="1:35" x14ac:dyDescent="0.25">
      <c r="A383">
        <v>37401</v>
      </c>
      <c r="B383">
        <v>70.7</v>
      </c>
      <c r="C383">
        <v>50.6</v>
      </c>
      <c r="D383">
        <v>65.900000000000006</v>
      </c>
      <c r="E383">
        <v>54.8</v>
      </c>
      <c r="F383">
        <v>59.7</v>
      </c>
      <c r="G383">
        <v>54.1</v>
      </c>
      <c r="H383">
        <v>70</v>
      </c>
      <c r="I383">
        <v>41.8</v>
      </c>
      <c r="J383">
        <v>66</v>
      </c>
      <c r="K383">
        <v>54.5</v>
      </c>
      <c r="L383">
        <v>-3.6</v>
      </c>
      <c r="M383">
        <v>12.2</v>
      </c>
      <c r="N383">
        <v>1</v>
      </c>
      <c r="O383">
        <v>2.4</v>
      </c>
      <c r="P383">
        <v>78.400000000000006</v>
      </c>
      <c r="Q383">
        <v>-2.6</v>
      </c>
      <c r="R383">
        <v>143.1</v>
      </c>
      <c r="S383">
        <v>53.4</v>
      </c>
      <c r="T383">
        <v>49</v>
      </c>
      <c r="U383">
        <v>59.3</v>
      </c>
      <c r="V383">
        <v>54</v>
      </c>
      <c r="W383">
        <v>56.6</v>
      </c>
      <c r="X383">
        <v>53.7</v>
      </c>
      <c r="Y383">
        <v>55</v>
      </c>
      <c r="Z383">
        <v>41.9</v>
      </c>
      <c r="AA383">
        <v>63.4</v>
      </c>
      <c r="AB383">
        <v>57.1</v>
      </c>
      <c r="AC383">
        <v>-3.2</v>
      </c>
      <c r="AD383">
        <v>-2</v>
      </c>
      <c r="AE383">
        <v>-0.5</v>
      </c>
      <c r="AF383">
        <v>127.3</v>
      </c>
      <c r="AG383">
        <v>90</v>
      </c>
      <c r="AH383">
        <v>-25.2</v>
      </c>
      <c r="AI383">
        <v>17.2</v>
      </c>
    </row>
    <row r="384" spans="1:35" x14ac:dyDescent="0.25">
      <c r="A384">
        <v>37436</v>
      </c>
      <c r="B384">
        <v>69.099999999999994</v>
      </c>
      <c r="C384">
        <v>48</v>
      </c>
      <c r="D384">
        <v>63</v>
      </c>
      <c r="E384">
        <v>53.1</v>
      </c>
      <c r="F384">
        <v>54.6</v>
      </c>
      <c r="G384">
        <v>53.2</v>
      </c>
      <c r="H384">
        <v>67.5</v>
      </c>
      <c r="I384">
        <v>41.8</v>
      </c>
      <c r="J384">
        <v>62.7</v>
      </c>
      <c r="K384">
        <v>50.6</v>
      </c>
      <c r="L384">
        <v>-3.7</v>
      </c>
      <c r="M384">
        <v>12.2</v>
      </c>
      <c r="N384">
        <v>1</v>
      </c>
      <c r="O384">
        <v>2.7</v>
      </c>
      <c r="P384">
        <v>78.5</v>
      </c>
      <c r="Q384">
        <v>-2.4</v>
      </c>
      <c r="R384">
        <v>142.9</v>
      </c>
      <c r="S384">
        <v>50.6</v>
      </c>
      <c r="T384">
        <v>46.3</v>
      </c>
      <c r="U384">
        <v>55.4</v>
      </c>
      <c r="V384">
        <v>52</v>
      </c>
      <c r="W384">
        <v>52.5</v>
      </c>
      <c r="X384">
        <v>52.6</v>
      </c>
      <c r="Y384">
        <v>52.7</v>
      </c>
      <c r="Z384">
        <v>41.9</v>
      </c>
      <c r="AA384">
        <v>60.4</v>
      </c>
      <c r="AB384">
        <v>53.1</v>
      </c>
      <c r="AC384">
        <v>-3.5</v>
      </c>
      <c r="AD384">
        <v>-2</v>
      </c>
      <c r="AE384">
        <v>-0.4</v>
      </c>
      <c r="AF384">
        <v>127.2</v>
      </c>
      <c r="AG384">
        <v>90.1</v>
      </c>
      <c r="AH384">
        <v>-25.2</v>
      </c>
      <c r="AI384">
        <v>17</v>
      </c>
    </row>
    <row r="385" spans="1:35" x14ac:dyDescent="0.25">
      <c r="A385">
        <v>37471</v>
      </c>
      <c r="B385">
        <v>66.2</v>
      </c>
      <c r="C385">
        <v>45.3</v>
      </c>
      <c r="D385">
        <v>59.7</v>
      </c>
      <c r="E385">
        <v>51.1</v>
      </c>
      <c r="F385">
        <v>51.2</v>
      </c>
      <c r="G385">
        <v>52</v>
      </c>
      <c r="H385">
        <v>64.7</v>
      </c>
      <c r="I385">
        <v>41.8</v>
      </c>
      <c r="J385">
        <v>60.2</v>
      </c>
      <c r="K385">
        <v>46.8</v>
      </c>
      <c r="L385">
        <v>-4</v>
      </c>
      <c r="M385">
        <v>12.2</v>
      </c>
      <c r="N385">
        <v>1</v>
      </c>
      <c r="O385">
        <v>2.2000000000000002</v>
      </c>
      <c r="P385">
        <v>78.5</v>
      </c>
      <c r="Q385">
        <v>-2.5</v>
      </c>
      <c r="R385">
        <v>142.69999999999999</v>
      </c>
      <c r="S385">
        <v>46.8</v>
      </c>
      <c r="T385">
        <v>43.4</v>
      </c>
      <c r="U385">
        <v>51.4</v>
      </c>
      <c r="V385">
        <v>49.9</v>
      </c>
      <c r="W385">
        <v>49.4</v>
      </c>
      <c r="X385">
        <v>51.2</v>
      </c>
      <c r="Y385">
        <v>50.2</v>
      </c>
      <c r="Z385">
        <v>41.8</v>
      </c>
      <c r="AA385">
        <v>58.1</v>
      </c>
      <c r="AB385">
        <v>48.7</v>
      </c>
      <c r="AC385">
        <v>-4</v>
      </c>
      <c r="AD385">
        <v>-2</v>
      </c>
      <c r="AE385">
        <v>-0.4</v>
      </c>
      <c r="AF385">
        <v>127.1</v>
      </c>
      <c r="AG385">
        <v>90.1</v>
      </c>
      <c r="AH385">
        <v>-25.3</v>
      </c>
      <c r="AI385">
        <v>16.7</v>
      </c>
    </row>
    <row r="386" spans="1:35" x14ac:dyDescent="0.25">
      <c r="A386">
        <v>37504</v>
      </c>
      <c r="B386">
        <v>62.2</v>
      </c>
      <c r="C386">
        <v>42.5</v>
      </c>
      <c r="D386">
        <v>54.7</v>
      </c>
      <c r="E386">
        <v>48.8</v>
      </c>
      <c r="F386">
        <v>45.2</v>
      </c>
      <c r="G386">
        <v>50.1</v>
      </c>
      <c r="H386">
        <v>61.8</v>
      </c>
      <c r="I386">
        <v>41.7</v>
      </c>
      <c r="J386">
        <v>58.1</v>
      </c>
      <c r="K386">
        <v>43</v>
      </c>
      <c r="L386">
        <v>-3.6</v>
      </c>
      <c r="M386">
        <v>12.2</v>
      </c>
      <c r="N386">
        <v>1</v>
      </c>
      <c r="O386">
        <v>1.8</v>
      </c>
      <c r="P386">
        <v>78.5</v>
      </c>
      <c r="Q386">
        <v>-3</v>
      </c>
      <c r="R386">
        <v>142.6</v>
      </c>
      <c r="S386">
        <v>42.6</v>
      </c>
      <c r="T386">
        <v>40.799999999999997</v>
      </c>
      <c r="U386">
        <v>47.4</v>
      </c>
      <c r="V386">
        <v>47.8</v>
      </c>
      <c r="W386">
        <v>44.8</v>
      </c>
      <c r="X386">
        <v>48.8</v>
      </c>
      <c r="Y386">
        <v>47.6</v>
      </c>
      <c r="Z386">
        <v>41.7</v>
      </c>
      <c r="AA386">
        <v>55</v>
      </c>
      <c r="AB386">
        <v>44.2</v>
      </c>
      <c r="AC386">
        <v>-4.3</v>
      </c>
      <c r="AD386">
        <v>-2</v>
      </c>
      <c r="AE386">
        <v>-0.4</v>
      </c>
      <c r="AF386">
        <v>126.9</v>
      </c>
      <c r="AG386">
        <v>90.1</v>
      </c>
      <c r="AH386">
        <v>-25.3</v>
      </c>
      <c r="AI386">
        <v>16.7</v>
      </c>
    </row>
    <row r="387" spans="1:35" x14ac:dyDescent="0.25">
      <c r="A387">
        <v>37539</v>
      </c>
      <c r="B387">
        <v>57.8</v>
      </c>
      <c r="C387">
        <v>39.9</v>
      </c>
      <c r="D387">
        <v>48.7</v>
      </c>
      <c r="E387">
        <v>46.4</v>
      </c>
      <c r="F387">
        <v>41.4</v>
      </c>
      <c r="G387">
        <v>47.2</v>
      </c>
      <c r="H387">
        <v>59.1</v>
      </c>
      <c r="I387">
        <v>41.6</v>
      </c>
      <c r="J387">
        <v>55.8</v>
      </c>
      <c r="K387">
        <v>39.5</v>
      </c>
      <c r="L387">
        <v>-4.4000000000000004</v>
      </c>
      <c r="M387">
        <v>12.2</v>
      </c>
      <c r="N387">
        <v>1</v>
      </c>
      <c r="O387">
        <v>0.3</v>
      </c>
      <c r="P387">
        <v>78.5</v>
      </c>
      <c r="Q387">
        <v>-3.7</v>
      </c>
      <c r="R387">
        <v>143.19999999999999</v>
      </c>
      <c r="S387">
        <v>37.5</v>
      </c>
      <c r="T387">
        <v>38.299999999999997</v>
      </c>
      <c r="U387">
        <v>46</v>
      </c>
      <c r="V387">
        <v>45.3</v>
      </c>
      <c r="W387">
        <v>39.1</v>
      </c>
      <c r="X387">
        <v>45.6</v>
      </c>
      <c r="Y387">
        <v>45.5</v>
      </c>
      <c r="Z387">
        <v>41.7</v>
      </c>
      <c r="AA387">
        <v>52</v>
      </c>
      <c r="AB387">
        <v>39.1</v>
      </c>
      <c r="AC387">
        <v>-5</v>
      </c>
      <c r="AD387">
        <v>-2</v>
      </c>
      <c r="AE387">
        <v>-0.4</v>
      </c>
      <c r="AF387">
        <v>126.7</v>
      </c>
      <c r="AG387">
        <v>90.1</v>
      </c>
      <c r="AH387">
        <v>-25.3</v>
      </c>
      <c r="AI387">
        <v>16.600000000000001</v>
      </c>
    </row>
    <row r="388" spans="1:35" x14ac:dyDescent="0.25">
      <c r="A388">
        <v>37574</v>
      </c>
      <c r="B388">
        <v>53.4</v>
      </c>
      <c r="C388">
        <v>37.5</v>
      </c>
      <c r="D388">
        <v>45.5</v>
      </c>
      <c r="E388">
        <v>44</v>
      </c>
      <c r="F388">
        <v>34.1</v>
      </c>
      <c r="G388">
        <v>43.6</v>
      </c>
      <c r="H388">
        <v>56.2</v>
      </c>
      <c r="I388">
        <v>41.6</v>
      </c>
      <c r="J388">
        <v>54.3</v>
      </c>
      <c r="K388">
        <v>36.299999999999997</v>
      </c>
      <c r="L388">
        <v>-4.8</v>
      </c>
      <c r="M388">
        <v>12.2</v>
      </c>
      <c r="N388">
        <v>1</v>
      </c>
      <c r="O388">
        <v>0.4</v>
      </c>
      <c r="P388">
        <v>78.5</v>
      </c>
      <c r="Q388">
        <v>-4.0999999999999996</v>
      </c>
      <c r="R388">
        <v>143.80000000000001</v>
      </c>
      <c r="S388">
        <v>33.4</v>
      </c>
      <c r="T388">
        <v>36</v>
      </c>
      <c r="U388">
        <v>42.3</v>
      </c>
      <c r="V388">
        <v>42.9</v>
      </c>
      <c r="W388">
        <v>37.9</v>
      </c>
      <c r="X388">
        <v>41.7</v>
      </c>
      <c r="Y388">
        <v>42.8</v>
      </c>
      <c r="Z388">
        <v>41.7</v>
      </c>
      <c r="AA388">
        <v>50.7</v>
      </c>
      <c r="AB388">
        <v>34.4</v>
      </c>
      <c r="AC388">
        <v>-5</v>
      </c>
      <c r="AD388">
        <v>-2</v>
      </c>
      <c r="AE388">
        <v>-0.4</v>
      </c>
      <c r="AF388">
        <v>126.8</v>
      </c>
      <c r="AG388">
        <v>90.1</v>
      </c>
      <c r="AH388">
        <v>-25.3</v>
      </c>
      <c r="AI388">
        <v>16.399999999999999</v>
      </c>
    </row>
    <row r="389" spans="1:35" x14ac:dyDescent="0.25">
      <c r="A389">
        <v>37609</v>
      </c>
      <c r="B389">
        <v>49.8</v>
      </c>
      <c r="C389">
        <v>35.200000000000003</v>
      </c>
      <c r="D389">
        <v>42.3</v>
      </c>
      <c r="E389">
        <v>41.6</v>
      </c>
      <c r="F389">
        <v>33</v>
      </c>
      <c r="G389">
        <v>39.4</v>
      </c>
      <c r="H389">
        <v>52.9</v>
      </c>
      <c r="I389">
        <v>42.2</v>
      </c>
      <c r="J389">
        <v>52.5</v>
      </c>
      <c r="K389">
        <v>33.4</v>
      </c>
      <c r="L389">
        <v>-4.9000000000000004</v>
      </c>
      <c r="M389">
        <v>12.3</v>
      </c>
      <c r="N389">
        <v>1</v>
      </c>
      <c r="O389">
        <v>0.3</v>
      </c>
      <c r="P389">
        <v>78.5</v>
      </c>
      <c r="Q389">
        <v>-3.6</v>
      </c>
      <c r="R389">
        <v>143.30000000000001</v>
      </c>
      <c r="S389">
        <v>27.6</v>
      </c>
      <c r="T389">
        <v>33.799999999999997</v>
      </c>
      <c r="U389">
        <v>39.4</v>
      </c>
      <c r="V389">
        <v>40.299999999999997</v>
      </c>
      <c r="W389">
        <v>35.9</v>
      </c>
      <c r="X389">
        <v>37.4</v>
      </c>
      <c r="Y389">
        <v>39.6</v>
      </c>
      <c r="Z389">
        <v>41.6</v>
      </c>
      <c r="AA389">
        <v>50.1</v>
      </c>
      <c r="AB389">
        <v>29.6</v>
      </c>
      <c r="AC389">
        <v>-5.0999999999999996</v>
      </c>
      <c r="AD389">
        <v>-2</v>
      </c>
      <c r="AE389">
        <v>-0.4</v>
      </c>
      <c r="AF389">
        <v>126.7</v>
      </c>
      <c r="AG389">
        <v>90.1</v>
      </c>
      <c r="AH389">
        <v>-25</v>
      </c>
      <c r="AI389">
        <v>15.5</v>
      </c>
    </row>
    <row r="390" spans="1:35" x14ac:dyDescent="0.25">
      <c r="A390">
        <v>37644</v>
      </c>
      <c r="B390">
        <v>39.799999999999997</v>
      </c>
      <c r="C390">
        <v>32.6</v>
      </c>
      <c r="D390">
        <v>39.1</v>
      </c>
      <c r="E390">
        <v>38.799999999999997</v>
      </c>
      <c r="F390">
        <v>25.9</v>
      </c>
      <c r="G390">
        <v>35.200000000000003</v>
      </c>
      <c r="H390">
        <v>49.7</v>
      </c>
      <c r="I390">
        <v>42</v>
      </c>
      <c r="J390">
        <v>50.2</v>
      </c>
      <c r="K390">
        <v>30.4</v>
      </c>
      <c r="L390">
        <v>-5.0999999999999996</v>
      </c>
      <c r="M390">
        <v>12.3</v>
      </c>
      <c r="N390">
        <v>1</v>
      </c>
      <c r="O390">
        <v>0.1</v>
      </c>
      <c r="P390">
        <v>78.5</v>
      </c>
      <c r="Q390">
        <v>-3.4</v>
      </c>
      <c r="R390">
        <v>142.80000000000001</v>
      </c>
      <c r="S390">
        <v>24</v>
      </c>
      <c r="T390">
        <v>31.1</v>
      </c>
      <c r="U390">
        <v>36.299999999999997</v>
      </c>
      <c r="V390">
        <v>37.200000000000003</v>
      </c>
      <c r="W390">
        <v>34.6</v>
      </c>
      <c r="X390">
        <v>33.799999999999997</v>
      </c>
      <c r="Y390">
        <v>35.799999999999997</v>
      </c>
      <c r="Z390">
        <v>41.4</v>
      </c>
      <c r="AA390">
        <v>47.9</v>
      </c>
      <c r="AB390">
        <v>24.8</v>
      </c>
      <c r="AC390">
        <v>-5.3</v>
      </c>
      <c r="AD390">
        <v>-2</v>
      </c>
      <c r="AE390">
        <v>-0.4</v>
      </c>
      <c r="AF390">
        <v>126.5</v>
      </c>
      <c r="AG390">
        <v>90</v>
      </c>
      <c r="AH390">
        <v>-24.9</v>
      </c>
      <c r="AI390">
        <v>15.9</v>
      </c>
    </row>
    <row r="391" spans="1:35" x14ac:dyDescent="0.25">
      <c r="A391">
        <v>37679</v>
      </c>
      <c r="B391">
        <v>37.200000000000003</v>
      </c>
      <c r="C391">
        <v>29.6</v>
      </c>
      <c r="D391">
        <v>36.4</v>
      </c>
      <c r="E391">
        <v>35.4</v>
      </c>
      <c r="F391">
        <v>26.1</v>
      </c>
      <c r="G391">
        <v>31.6</v>
      </c>
      <c r="H391">
        <v>46.6</v>
      </c>
      <c r="I391">
        <v>41.5</v>
      </c>
      <c r="J391">
        <v>48.7</v>
      </c>
      <c r="K391">
        <v>27.8</v>
      </c>
      <c r="L391">
        <v>-4.0999999999999996</v>
      </c>
      <c r="M391">
        <v>12.3</v>
      </c>
      <c r="N391">
        <v>1</v>
      </c>
      <c r="O391">
        <v>0.1</v>
      </c>
      <c r="P391">
        <v>78.5</v>
      </c>
      <c r="Q391">
        <v>-3</v>
      </c>
      <c r="R391">
        <v>142.5</v>
      </c>
      <c r="S391">
        <v>21.8</v>
      </c>
      <c r="T391">
        <v>28.1</v>
      </c>
      <c r="U391">
        <v>34.1</v>
      </c>
      <c r="V391">
        <v>33.6</v>
      </c>
      <c r="W391">
        <v>32</v>
      </c>
      <c r="X391">
        <v>30.5</v>
      </c>
      <c r="Y391">
        <v>32.299999999999997</v>
      </c>
      <c r="Z391">
        <v>40.9</v>
      </c>
      <c r="AA391">
        <v>46.9</v>
      </c>
      <c r="AB391">
        <v>19.600000000000001</v>
      </c>
      <c r="AC391">
        <v>-5.3</v>
      </c>
      <c r="AD391">
        <v>-1.9</v>
      </c>
      <c r="AE391">
        <v>-0.4</v>
      </c>
      <c r="AF391">
        <v>126.3</v>
      </c>
      <c r="AG391">
        <v>90</v>
      </c>
      <c r="AH391">
        <v>-24.9</v>
      </c>
      <c r="AI391">
        <v>15.7</v>
      </c>
    </row>
    <row r="392" spans="1:35" x14ac:dyDescent="0.25">
      <c r="A392">
        <v>37714</v>
      </c>
      <c r="B392">
        <v>23.5</v>
      </c>
      <c r="C392">
        <v>26.8</v>
      </c>
      <c r="D392">
        <v>34</v>
      </c>
      <c r="E392">
        <v>31.5</v>
      </c>
      <c r="F392">
        <v>26.1</v>
      </c>
      <c r="G392">
        <v>28.5</v>
      </c>
      <c r="H392">
        <v>43.4</v>
      </c>
      <c r="I392">
        <v>40.5</v>
      </c>
      <c r="J392">
        <v>46.1</v>
      </c>
      <c r="K392">
        <v>25.6</v>
      </c>
      <c r="L392">
        <v>-4.5</v>
      </c>
      <c r="M392">
        <v>12.3</v>
      </c>
      <c r="N392">
        <v>1</v>
      </c>
      <c r="O392">
        <v>0.3</v>
      </c>
      <c r="P392">
        <v>78.5</v>
      </c>
      <c r="Q392">
        <v>-2.8</v>
      </c>
      <c r="R392">
        <v>142.30000000000001</v>
      </c>
      <c r="S392">
        <v>18.8</v>
      </c>
      <c r="T392">
        <v>25</v>
      </c>
      <c r="U392">
        <v>31.3</v>
      </c>
      <c r="V392">
        <v>30</v>
      </c>
      <c r="W392">
        <v>27.9</v>
      </c>
      <c r="X392">
        <v>27.6</v>
      </c>
      <c r="Y392">
        <v>29.3</v>
      </c>
      <c r="Z392">
        <v>39.700000000000003</v>
      </c>
      <c r="AA392">
        <v>45.7</v>
      </c>
      <c r="AB392">
        <v>16</v>
      </c>
      <c r="AC392">
        <v>-5.2</v>
      </c>
      <c r="AD392">
        <v>-2</v>
      </c>
      <c r="AE392">
        <v>-0.4</v>
      </c>
      <c r="AF392">
        <v>126.8</v>
      </c>
      <c r="AG392">
        <v>90</v>
      </c>
      <c r="AH392">
        <v>-24.8</v>
      </c>
      <c r="AI392">
        <v>15.9</v>
      </c>
    </row>
    <row r="393" spans="1:35" x14ac:dyDescent="0.25">
      <c r="A393">
        <v>37749</v>
      </c>
      <c r="B393">
        <v>18.600000000000001</v>
      </c>
      <c r="C393">
        <v>23</v>
      </c>
      <c r="D393">
        <v>31.8</v>
      </c>
      <c r="E393">
        <v>28.3</v>
      </c>
      <c r="F393">
        <v>24.6</v>
      </c>
      <c r="G393">
        <v>25.9</v>
      </c>
      <c r="H393">
        <v>41.5</v>
      </c>
      <c r="I393">
        <v>39.200000000000003</v>
      </c>
      <c r="J393">
        <v>45.2</v>
      </c>
      <c r="K393">
        <v>23.4</v>
      </c>
      <c r="L393">
        <v>-4.8</v>
      </c>
      <c r="M393">
        <v>12.3</v>
      </c>
      <c r="N393">
        <v>1</v>
      </c>
      <c r="O393">
        <v>0.2</v>
      </c>
      <c r="P393">
        <v>78.5</v>
      </c>
      <c r="Q393">
        <v>-3.2</v>
      </c>
      <c r="R393">
        <v>143</v>
      </c>
      <c r="S393">
        <v>18.100000000000001</v>
      </c>
      <c r="T393">
        <v>20.9</v>
      </c>
      <c r="U393">
        <v>28</v>
      </c>
      <c r="V393">
        <v>26.9</v>
      </c>
      <c r="W393">
        <v>27.3</v>
      </c>
      <c r="X393">
        <v>25.4</v>
      </c>
      <c r="Y393">
        <v>26.3</v>
      </c>
      <c r="Z393">
        <v>38.299999999999997</v>
      </c>
      <c r="AA393">
        <v>44.8</v>
      </c>
      <c r="AB393">
        <v>12.4</v>
      </c>
      <c r="AC393">
        <v>-4.9000000000000004</v>
      </c>
      <c r="AD393">
        <v>-2</v>
      </c>
      <c r="AE393">
        <v>-0.4</v>
      </c>
      <c r="AF393">
        <v>125.8</v>
      </c>
      <c r="AG393">
        <v>90</v>
      </c>
      <c r="AH393">
        <v>-25.2</v>
      </c>
      <c r="AI393">
        <v>15.4</v>
      </c>
    </row>
    <row r="394" spans="1:35" x14ac:dyDescent="0.25">
      <c r="A394">
        <v>37783</v>
      </c>
      <c r="B394">
        <v>21</v>
      </c>
      <c r="C394">
        <v>18.7</v>
      </c>
      <c r="D394">
        <v>29.5</v>
      </c>
      <c r="E394">
        <v>25.7</v>
      </c>
      <c r="F394">
        <v>20.2</v>
      </c>
      <c r="G394">
        <v>24.1</v>
      </c>
      <c r="H394">
        <v>38.200000000000003</v>
      </c>
      <c r="I394">
        <v>37.799999999999997</v>
      </c>
      <c r="J394">
        <v>45</v>
      </c>
      <c r="K394">
        <v>21.5</v>
      </c>
      <c r="L394">
        <v>-5</v>
      </c>
      <c r="M394">
        <v>12.3</v>
      </c>
      <c r="N394">
        <v>1</v>
      </c>
      <c r="O394">
        <v>0</v>
      </c>
      <c r="P394">
        <v>78.5</v>
      </c>
      <c r="Q394">
        <v>-3.4</v>
      </c>
      <c r="R394">
        <v>143.5</v>
      </c>
      <c r="S394">
        <v>17</v>
      </c>
      <c r="T394">
        <v>16.8</v>
      </c>
      <c r="U394">
        <v>24.6</v>
      </c>
      <c r="V394">
        <v>24.5</v>
      </c>
      <c r="W394">
        <v>27.1</v>
      </c>
      <c r="X394">
        <v>23.5</v>
      </c>
      <c r="Y394">
        <v>24.1</v>
      </c>
      <c r="Z394">
        <v>36.9</v>
      </c>
      <c r="AA394">
        <v>44</v>
      </c>
      <c r="AB394">
        <v>9.6999999999999993</v>
      </c>
      <c r="AC394">
        <v>-5.8</v>
      </c>
      <c r="AD394">
        <v>-2</v>
      </c>
      <c r="AE394">
        <v>-0.4</v>
      </c>
      <c r="AF394">
        <v>126.3</v>
      </c>
      <c r="AG394">
        <v>90</v>
      </c>
      <c r="AH394">
        <v>-25</v>
      </c>
      <c r="AI394">
        <v>15.8</v>
      </c>
    </row>
    <row r="395" spans="1:35" x14ac:dyDescent="0.25">
      <c r="A395">
        <v>37818</v>
      </c>
      <c r="B395">
        <v>23.5</v>
      </c>
      <c r="C395">
        <v>15.1</v>
      </c>
      <c r="D395">
        <v>26.4</v>
      </c>
      <c r="E395">
        <v>23.6</v>
      </c>
      <c r="F395">
        <v>19.600000000000001</v>
      </c>
      <c r="G395">
        <v>22</v>
      </c>
      <c r="H395">
        <v>35.200000000000003</v>
      </c>
      <c r="I395">
        <v>36.299999999999997</v>
      </c>
      <c r="J395">
        <v>44</v>
      </c>
      <c r="K395">
        <v>20</v>
      </c>
      <c r="L395">
        <v>-5.4</v>
      </c>
      <c r="M395">
        <v>12.3</v>
      </c>
      <c r="N395">
        <v>1</v>
      </c>
      <c r="O395">
        <v>-0.1</v>
      </c>
      <c r="P395">
        <v>78.400000000000006</v>
      </c>
      <c r="Q395">
        <v>-3</v>
      </c>
      <c r="R395">
        <v>143.1</v>
      </c>
      <c r="S395">
        <v>15.8</v>
      </c>
      <c r="T395">
        <v>13.4</v>
      </c>
      <c r="U395">
        <v>23</v>
      </c>
      <c r="V395">
        <v>22.3</v>
      </c>
      <c r="W395">
        <v>26.8</v>
      </c>
      <c r="X395">
        <v>21.9</v>
      </c>
      <c r="Y395">
        <v>19.899999999999999</v>
      </c>
      <c r="Z395">
        <v>35.4</v>
      </c>
      <c r="AA395">
        <v>42.9</v>
      </c>
      <c r="AB395">
        <v>7.4</v>
      </c>
      <c r="AC395">
        <v>-5.6</v>
      </c>
      <c r="AD395">
        <v>-2</v>
      </c>
      <c r="AE395">
        <v>-0.4</v>
      </c>
      <c r="AF395">
        <v>126</v>
      </c>
      <c r="AG395">
        <v>90</v>
      </c>
      <c r="AH395">
        <v>-24.8</v>
      </c>
      <c r="AI395">
        <v>15.9</v>
      </c>
    </row>
    <row r="396" spans="1:35" x14ac:dyDescent="0.25">
      <c r="A396">
        <v>37853</v>
      </c>
      <c r="B396">
        <v>27</v>
      </c>
      <c r="C396">
        <v>12.3</v>
      </c>
      <c r="D396">
        <v>25.3</v>
      </c>
      <c r="E396">
        <v>21.7</v>
      </c>
      <c r="F396">
        <v>20.7</v>
      </c>
      <c r="G396">
        <v>20.7</v>
      </c>
      <c r="H396">
        <v>32.4</v>
      </c>
      <c r="I396">
        <v>34.5</v>
      </c>
      <c r="J396">
        <v>42</v>
      </c>
      <c r="K396">
        <v>18.5</v>
      </c>
      <c r="L396">
        <v>-5.5</v>
      </c>
      <c r="M396">
        <v>12.3</v>
      </c>
      <c r="N396">
        <v>1</v>
      </c>
      <c r="O396">
        <v>-0.1</v>
      </c>
      <c r="P396">
        <v>78.400000000000006</v>
      </c>
      <c r="Q396">
        <v>-2.7</v>
      </c>
      <c r="R396">
        <v>142.6</v>
      </c>
      <c r="S396">
        <v>15.5</v>
      </c>
      <c r="T396">
        <v>11.1</v>
      </c>
      <c r="U396">
        <v>18.2</v>
      </c>
      <c r="V396">
        <v>20.100000000000001</v>
      </c>
      <c r="W396">
        <v>26.6</v>
      </c>
      <c r="X396">
        <v>20.8</v>
      </c>
      <c r="Y396">
        <v>17.7</v>
      </c>
      <c r="Z396">
        <v>33.700000000000003</v>
      </c>
      <c r="AA396">
        <v>41.6</v>
      </c>
      <c r="AB396">
        <v>5.4</v>
      </c>
      <c r="AC396">
        <v>-5.5</v>
      </c>
      <c r="AD396">
        <v>-2</v>
      </c>
      <c r="AE396">
        <v>-0.4</v>
      </c>
      <c r="AF396">
        <v>125.9</v>
      </c>
      <c r="AG396">
        <v>90</v>
      </c>
      <c r="AH396">
        <v>-24.7</v>
      </c>
      <c r="AI396">
        <v>16.100000000000001</v>
      </c>
    </row>
    <row r="397" spans="1:35" x14ac:dyDescent="0.25">
      <c r="A397">
        <v>37888</v>
      </c>
      <c r="B397">
        <v>27.6</v>
      </c>
      <c r="C397">
        <v>10.7</v>
      </c>
      <c r="D397">
        <v>25</v>
      </c>
      <c r="E397">
        <v>19.600000000000001</v>
      </c>
      <c r="F397">
        <v>21.4</v>
      </c>
      <c r="G397">
        <v>19.8</v>
      </c>
      <c r="H397">
        <v>30.2</v>
      </c>
      <c r="I397">
        <v>32.700000000000003</v>
      </c>
      <c r="J397">
        <v>41.4</v>
      </c>
      <c r="K397">
        <v>17.3</v>
      </c>
      <c r="L397">
        <v>-4.7</v>
      </c>
      <c r="M397">
        <v>12.2</v>
      </c>
      <c r="N397">
        <v>1</v>
      </c>
      <c r="O397">
        <v>-0.1</v>
      </c>
      <c r="P397">
        <v>78.400000000000006</v>
      </c>
      <c r="Q397">
        <v>-1.9</v>
      </c>
      <c r="R397">
        <v>142.1</v>
      </c>
      <c r="S397">
        <v>3.3</v>
      </c>
      <c r="T397">
        <v>9.6999999999999993</v>
      </c>
      <c r="U397">
        <v>18.2</v>
      </c>
      <c r="V397">
        <v>18.8</v>
      </c>
      <c r="W397">
        <v>26.3</v>
      </c>
      <c r="X397">
        <v>19.899999999999999</v>
      </c>
      <c r="Y397">
        <v>16</v>
      </c>
      <c r="Z397">
        <v>32.1</v>
      </c>
      <c r="AA397">
        <v>40.799999999999997</v>
      </c>
      <c r="AB397">
        <v>3.8</v>
      </c>
      <c r="AC397">
        <v>-5.8</v>
      </c>
      <c r="AD397">
        <v>-2</v>
      </c>
      <c r="AE397">
        <v>-0.4</v>
      </c>
      <c r="AF397">
        <v>125.8</v>
      </c>
      <c r="AG397">
        <v>90</v>
      </c>
      <c r="AH397">
        <v>-24.5</v>
      </c>
      <c r="AI397">
        <v>16.3</v>
      </c>
    </row>
    <row r="398" spans="1:35" x14ac:dyDescent="0.25">
      <c r="A398">
        <v>37923</v>
      </c>
      <c r="B398">
        <v>27.8</v>
      </c>
      <c r="C398">
        <v>9.3000000000000007</v>
      </c>
      <c r="D398">
        <v>23.4</v>
      </c>
      <c r="E398">
        <v>18.2</v>
      </c>
      <c r="F398">
        <v>19.600000000000001</v>
      </c>
      <c r="G398">
        <v>19</v>
      </c>
      <c r="H398">
        <v>28.1</v>
      </c>
      <c r="I398">
        <v>31.1</v>
      </c>
      <c r="J398">
        <v>40.799999999999997</v>
      </c>
      <c r="K398">
        <v>16.399999999999999</v>
      </c>
      <c r="L398">
        <v>-4</v>
      </c>
      <c r="M398">
        <v>12.2</v>
      </c>
      <c r="N398">
        <v>1</v>
      </c>
      <c r="O398">
        <v>0.6</v>
      </c>
      <c r="P398">
        <v>78.400000000000006</v>
      </c>
      <c r="Q398">
        <v>-1.8</v>
      </c>
      <c r="R398">
        <v>142</v>
      </c>
      <c r="S398">
        <v>4.8</v>
      </c>
      <c r="T398">
        <v>8.6</v>
      </c>
      <c r="U398">
        <v>17.899999999999999</v>
      </c>
      <c r="V398">
        <v>17.100000000000001</v>
      </c>
      <c r="W398">
        <v>26.5</v>
      </c>
      <c r="X398">
        <v>19.2</v>
      </c>
      <c r="Y398">
        <v>14.4</v>
      </c>
      <c r="Z398">
        <v>30.4</v>
      </c>
      <c r="AA398">
        <v>40.6</v>
      </c>
      <c r="AB398">
        <v>2.2999999999999998</v>
      </c>
      <c r="AC398">
        <v>-5.7</v>
      </c>
      <c r="AD398">
        <v>-2</v>
      </c>
      <c r="AE398">
        <v>-0.4</v>
      </c>
      <c r="AF398">
        <v>125.8</v>
      </c>
      <c r="AG398">
        <v>90</v>
      </c>
      <c r="AH398">
        <v>-25</v>
      </c>
      <c r="AI398">
        <v>15.9</v>
      </c>
    </row>
    <row r="399" spans="1:35" x14ac:dyDescent="0.25">
      <c r="A399">
        <v>37958</v>
      </c>
      <c r="B399">
        <v>25.8</v>
      </c>
      <c r="C399">
        <v>8.1</v>
      </c>
      <c r="D399">
        <v>22.9</v>
      </c>
      <c r="E399">
        <v>16.7</v>
      </c>
      <c r="F399">
        <v>21.4</v>
      </c>
      <c r="G399">
        <v>18.3</v>
      </c>
      <c r="H399">
        <v>26.7</v>
      </c>
      <c r="I399">
        <v>30.7</v>
      </c>
      <c r="J399">
        <v>41</v>
      </c>
      <c r="K399">
        <v>15.7</v>
      </c>
      <c r="L399">
        <v>-4.2</v>
      </c>
      <c r="M399">
        <v>12.2</v>
      </c>
      <c r="N399">
        <v>1</v>
      </c>
      <c r="O399">
        <v>0.5</v>
      </c>
      <c r="P399">
        <v>78.400000000000006</v>
      </c>
      <c r="Q399">
        <v>-1.7</v>
      </c>
      <c r="R399">
        <v>141.6</v>
      </c>
      <c r="S399">
        <v>5.0999999999999996</v>
      </c>
      <c r="T399">
        <v>7.9</v>
      </c>
      <c r="U399">
        <v>17.600000000000001</v>
      </c>
      <c r="V399">
        <v>15.9</v>
      </c>
      <c r="W399">
        <v>23.5</v>
      </c>
      <c r="X399">
        <v>18.600000000000001</v>
      </c>
      <c r="Y399">
        <v>13.2</v>
      </c>
      <c r="Z399">
        <v>28.6</v>
      </c>
      <c r="AA399">
        <v>40.5</v>
      </c>
      <c r="AB399">
        <v>0.8</v>
      </c>
      <c r="AC399">
        <v>-5.5</v>
      </c>
      <c r="AD399">
        <v>-2</v>
      </c>
      <c r="AE399">
        <v>-0.3</v>
      </c>
      <c r="AF399">
        <v>125.7</v>
      </c>
      <c r="AG399">
        <v>90</v>
      </c>
      <c r="AH399">
        <v>-24.9</v>
      </c>
      <c r="AI399">
        <v>16</v>
      </c>
    </row>
    <row r="400" spans="1:35" x14ac:dyDescent="0.25">
      <c r="A400">
        <v>37993</v>
      </c>
      <c r="B400">
        <v>26.5</v>
      </c>
      <c r="C400">
        <v>7.5</v>
      </c>
      <c r="D400">
        <v>23.1</v>
      </c>
      <c r="E400">
        <v>15.6</v>
      </c>
      <c r="F400">
        <v>20.100000000000001</v>
      </c>
      <c r="G400">
        <v>18</v>
      </c>
      <c r="H400">
        <v>25.3</v>
      </c>
      <c r="I400">
        <v>28.9</v>
      </c>
      <c r="J400">
        <v>40.1</v>
      </c>
      <c r="K400">
        <v>15</v>
      </c>
      <c r="L400">
        <v>-4.3</v>
      </c>
      <c r="M400">
        <v>12.3</v>
      </c>
      <c r="N400">
        <v>1</v>
      </c>
      <c r="O400">
        <v>0.4</v>
      </c>
      <c r="P400">
        <v>78.400000000000006</v>
      </c>
      <c r="Q400">
        <v>-1.6</v>
      </c>
      <c r="R400">
        <v>141.4</v>
      </c>
      <c r="S400">
        <v>6.2</v>
      </c>
      <c r="T400">
        <v>7.1</v>
      </c>
      <c r="U400">
        <v>16.8</v>
      </c>
      <c r="V400">
        <v>14.7</v>
      </c>
      <c r="W400">
        <v>24.4</v>
      </c>
      <c r="X400">
        <v>18</v>
      </c>
      <c r="Y400">
        <v>11.9</v>
      </c>
      <c r="Z400">
        <v>26.9</v>
      </c>
      <c r="AA400">
        <v>40</v>
      </c>
      <c r="AB400">
        <v>-0.4</v>
      </c>
      <c r="AC400">
        <v>-5.5</v>
      </c>
      <c r="AD400">
        <v>-2</v>
      </c>
      <c r="AE400">
        <v>-0.3</v>
      </c>
      <c r="AF400">
        <v>125.1</v>
      </c>
      <c r="AG400">
        <v>90</v>
      </c>
      <c r="AH400">
        <v>-24.8</v>
      </c>
      <c r="AI400">
        <v>16</v>
      </c>
    </row>
    <row r="401" spans="1:35" x14ac:dyDescent="0.25">
      <c r="A401">
        <v>38028</v>
      </c>
      <c r="B401">
        <v>26.5</v>
      </c>
      <c r="C401">
        <v>7</v>
      </c>
      <c r="D401">
        <v>22.7</v>
      </c>
      <c r="E401">
        <v>14.6</v>
      </c>
      <c r="F401">
        <v>16.100000000000001</v>
      </c>
      <c r="G401">
        <v>17.8</v>
      </c>
      <c r="H401">
        <v>24.2</v>
      </c>
      <c r="I401">
        <v>27.3</v>
      </c>
      <c r="J401">
        <v>39.5</v>
      </c>
      <c r="K401">
        <v>14.5</v>
      </c>
      <c r="L401">
        <v>-4.5</v>
      </c>
      <c r="M401">
        <v>12.3</v>
      </c>
      <c r="N401">
        <v>1</v>
      </c>
      <c r="O401">
        <v>0.9</v>
      </c>
      <c r="P401">
        <v>78.400000000000006</v>
      </c>
      <c r="Q401">
        <v>-1.6</v>
      </c>
      <c r="R401">
        <v>141.30000000000001</v>
      </c>
      <c r="S401">
        <v>3.6</v>
      </c>
      <c r="T401">
        <v>6.4</v>
      </c>
      <c r="U401">
        <v>16.399999999999999</v>
      </c>
      <c r="V401">
        <v>13.8</v>
      </c>
      <c r="W401">
        <v>19.7</v>
      </c>
      <c r="X401">
        <v>18.100000000000001</v>
      </c>
      <c r="Y401">
        <v>11.1</v>
      </c>
      <c r="Z401">
        <v>25.4</v>
      </c>
      <c r="AA401">
        <v>39.200000000000003</v>
      </c>
      <c r="AB401">
        <v>-1.3</v>
      </c>
      <c r="AC401">
        <v>-5.0999999999999996</v>
      </c>
      <c r="AD401">
        <v>-2</v>
      </c>
      <c r="AE401">
        <v>-0.3</v>
      </c>
      <c r="AF401">
        <v>125.2</v>
      </c>
      <c r="AG401">
        <v>90</v>
      </c>
      <c r="AH401">
        <v>-25</v>
      </c>
      <c r="AI401">
        <v>16.2</v>
      </c>
    </row>
    <row r="402" spans="1:35" x14ac:dyDescent="0.25">
      <c r="A402">
        <v>38063</v>
      </c>
      <c r="B402">
        <v>23.4</v>
      </c>
      <c r="C402">
        <v>6.3</v>
      </c>
      <c r="D402">
        <v>22.1</v>
      </c>
      <c r="E402">
        <v>14.2</v>
      </c>
      <c r="F402">
        <v>23.3</v>
      </c>
      <c r="G402">
        <v>17.8</v>
      </c>
      <c r="H402">
        <v>23</v>
      </c>
      <c r="I402">
        <v>26</v>
      </c>
      <c r="J402">
        <v>38.9</v>
      </c>
      <c r="K402">
        <v>13.9</v>
      </c>
      <c r="L402">
        <v>-4.0999999999999996</v>
      </c>
      <c r="M402">
        <v>12.3</v>
      </c>
      <c r="N402">
        <v>1</v>
      </c>
      <c r="O402">
        <v>0.6</v>
      </c>
      <c r="P402">
        <v>78.400000000000006</v>
      </c>
      <c r="Q402">
        <v>-1.4</v>
      </c>
      <c r="R402">
        <v>141.1</v>
      </c>
      <c r="S402">
        <v>2</v>
      </c>
      <c r="T402">
        <v>6</v>
      </c>
      <c r="U402">
        <v>16.399999999999999</v>
      </c>
      <c r="V402">
        <v>13</v>
      </c>
      <c r="W402">
        <v>19.7</v>
      </c>
      <c r="X402">
        <v>18</v>
      </c>
      <c r="Y402">
        <v>8.6999999999999993</v>
      </c>
      <c r="Z402">
        <v>24.2</v>
      </c>
      <c r="AA402">
        <v>38.5</v>
      </c>
      <c r="AB402">
        <v>-2.1</v>
      </c>
      <c r="AC402">
        <v>-5.6</v>
      </c>
      <c r="AD402">
        <v>-2.1</v>
      </c>
      <c r="AE402">
        <v>-0.4</v>
      </c>
      <c r="AF402">
        <v>125.4</v>
      </c>
      <c r="AG402">
        <v>90</v>
      </c>
      <c r="AH402">
        <v>-24.7</v>
      </c>
      <c r="AI402">
        <v>16.8</v>
      </c>
    </row>
    <row r="403" spans="1:35" x14ac:dyDescent="0.25">
      <c r="A403">
        <v>38097</v>
      </c>
      <c r="B403">
        <v>24.8</v>
      </c>
      <c r="C403">
        <v>5.7</v>
      </c>
      <c r="D403">
        <v>21.2</v>
      </c>
      <c r="E403">
        <v>13.4</v>
      </c>
      <c r="F403">
        <v>21.8</v>
      </c>
      <c r="G403">
        <v>17.899999999999999</v>
      </c>
      <c r="H403">
        <v>22.2</v>
      </c>
      <c r="I403">
        <v>24.6</v>
      </c>
      <c r="J403">
        <v>38.299999999999997</v>
      </c>
      <c r="K403">
        <v>13.6</v>
      </c>
      <c r="L403">
        <v>-3.8</v>
      </c>
      <c r="M403">
        <v>12.3</v>
      </c>
      <c r="N403">
        <v>1</v>
      </c>
      <c r="O403">
        <v>0.5</v>
      </c>
      <c r="P403">
        <v>78.5</v>
      </c>
      <c r="Q403">
        <v>-1.4</v>
      </c>
      <c r="R403">
        <v>141</v>
      </c>
      <c r="S403">
        <v>-2.8</v>
      </c>
      <c r="T403">
        <v>5.8</v>
      </c>
      <c r="U403">
        <v>16.3</v>
      </c>
      <c r="V403">
        <v>12.3</v>
      </c>
      <c r="W403">
        <v>19.7</v>
      </c>
      <c r="X403">
        <v>18.100000000000001</v>
      </c>
      <c r="Y403">
        <v>7.9</v>
      </c>
      <c r="Z403">
        <v>23.4</v>
      </c>
      <c r="AA403">
        <v>37.799999999999997</v>
      </c>
      <c r="AB403">
        <v>-3</v>
      </c>
      <c r="AC403">
        <v>-6.1</v>
      </c>
      <c r="AD403">
        <v>-2.1</v>
      </c>
      <c r="AE403">
        <v>-0.4</v>
      </c>
      <c r="AF403">
        <v>125.6</v>
      </c>
      <c r="AG403">
        <v>90</v>
      </c>
      <c r="AH403">
        <v>-24.8</v>
      </c>
      <c r="AI403">
        <v>17.2</v>
      </c>
    </row>
    <row r="404" spans="1:35" x14ac:dyDescent="0.25">
      <c r="A404">
        <v>38132</v>
      </c>
      <c r="B404">
        <v>21.2</v>
      </c>
      <c r="C404">
        <v>5.2</v>
      </c>
      <c r="D404">
        <v>20.9</v>
      </c>
      <c r="E404">
        <v>12.7</v>
      </c>
      <c r="F404">
        <v>22.1</v>
      </c>
      <c r="G404">
        <v>17.899999999999999</v>
      </c>
      <c r="H404">
        <v>21.4</v>
      </c>
      <c r="I404">
        <v>23.6</v>
      </c>
      <c r="J404">
        <v>37.5</v>
      </c>
      <c r="K404">
        <v>13.3</v>
      </c>
      <c r="L404">
        <v>-4.5999999999999996</v>
      </c>
      <c r="M404">
        <v>12.3</v>
      </c>
      <c r="N404">
        <v>1</v>
      </c>
      <c r="O404">
        <v>0.3</v>
      </c>
      <c r="P404">
        <v>78.400000000000006</v>
      </c>
      <c r="Q404">
        <v>-1.4</v>
      </c>
      <c r="R404">
        <v>141</v>
      </c>
      <c r="S404">
        <v>-2.5</v>
      </c>
      <c r="T404">
        <v>5.5</v>
      </c>
      <c r="U404">
        <v>16.2</v>
      </c>
      <c r="V404">
        <v>11.8</v>
      </c>
      <c r="W404">
        <v>18.399999999999999</v>
      </c>
      <c r="X404">
        <v>17.8</v>
      </c>
      <c r="Y404">
        <v>8</v>
      </c>
      <c r="Z404">
        <v>22.5</v>
      </c>
      <c r="AA404">
        <v>37.299999999999997</v>
      </c>
      <c r="AB404">
        <v>-3.9</v>
      </c>
      <c r="AC404">
        <v>-6.3</v>
      </c>
      <c r="AD404">
        <v>-2.1</v>
      </c>
      <c r="AE404">
        <v>-0.4</v>
      </c>
      <c r="AF404">
        <v>125.5</v>
      </c>
      <c r="AG404">
        <v>90</v>
      </c>
      <c r="AH404">
        <v>-24.6</v>
      </c>
      <c r="AI404">
        <v>17.100000000000001</v>
      </c>
    </row>
    <row r="405" spans="1:35" x14ac:dyDescent="0.25">
      <c r="A405">
        <v>38167</v>
      </c>
      <c r="B405">
        <v>22.5</v>
      </c>
      <c r="C405">
        <v>5</v>
      </c>
      <c r="D405">
        <v>21</v>
      </c>
      <c r="E405">
        <v>12.3</v>
      </c>
      <c r="F405">
        <v>18.100000000000001</v>
      </c>
      <c r="G405">
        <v>17.899999999999999</v>
      </c>
      <c r="H405">
        <v>20.8</v>
      </c>
      <c r="I405">
        <v>22.7</v>
      </c>
      <c r="J405">
        <v>37</v>
      </c>
      <c r="K405">
        <v>13.1</v>
      </c>
      <c r="L405">
        <v>-4.7</v>
      </c>
      <c r="M405">
        <v>12.3</v>
      </c>
      <c r="N405">
        <v>1</v>
      </c>
      <c r="O405">
        <v>0.3</v>
      </c>
      <c r="P405">
        <v>78.400000000000006</v>
      </c>
      <c r="Q405">
        <v>-1.4</v>
      </c>
      <c r="R405">
        <v>140.80000000000001</v>
      </c>
      <c r="S405">
        <v>-2</v>
      </c>
      <c r="T405">
        <v>5.3</v>
      </c>
      <c r="U405">
        <v>16</v>
      </c>
      <c r="V405">
        <v>11.5</v>
      </c>
      <c r="W405">
        <v>17.5</v>
      </c>
      <c r="X405">
        <v>17.7</v>
      </c>
      <c r="Y405">
        <v>7.8</v>
      </c>
      <c r="Z405">
        <v>22.1</v>
      </c>
      <c r="AA405">
        <v>36.5</v>
      </c>
      <c r="AB405">
        <v>-4.7</v>
      </c>
      <c r="AC405">
        <v>-6.1</v>
      </c>
      <c r="AD405">
        <v>-2</v>
      </c>
      <c r="AE405">
        <v>-0.4</v>
      </c>
      <c r="AF405">
        <v>125.7</v>
      </c>
      <c r="AG405">
        <v>90</v>
      </c>
      <c r="AH405">
        <v>-24.7</v>
      </c>
      <c r="AI405">
        <v>17</v>
      </c>
    </row>
    <row r="406" spans="1:35" x14ac:dyDescent="0.25">
      <c r="A406">
        <v>38202</v>
      </c>
      <c r="B406">
        <v>11</v>
      </c>
      <c r="C406">
        <v>5</v>
      </c>
      <c r="D406">
        <v>20.5</v>
      </c>
      <c r="E406">
        <v>12.1</v>
      </c>
      <c r="F406">
        <v>21.1</v>
      </c>
      <c r="G406">
        <v>17.899999999999999</v>
      </c>
      <c r="H406">
        <v>20.5</v>
      </c>
      <c r="I406">
        <v>22.1</v>
      </c>
      <c r="J406">
        <v>35.5</v>
      </c>
      <c r="K406">
        <v>12.8</v>
      </c>
      <c r="L406">
        <v>-5.5</v>
      </c>
      <c r="M406">
        <v>12.3</v>
      </c>
      <c r="N406">
        <v>1</v>
      </c>
      <c r="O406">
        <v>0.1</v>
      </c>
      <c r="P406">
        <v>78.400000000000006</v>
      </c>
      <c r="Q406">
        <v>-1.4</v>
      </c>
      <c r="R406">
        <v>140.9</v>
      </c>
      <c r="S406">
        <v>-6.9</v>
      </c>
      <c r="T406">
        <v>5.2</v>
      </c>
      <c r="U406">
        <v>14.9</v>
      </c>
      <c r="V406">
        <v>11.3</v>
      </c>
      <c r="W406">
        <v>17.7</v>
      </c>
      <c r="X406">
        <v>17.5</v>
      </c>
      <c r="Y406">
        <v>7.8</v>
      </c>
      <c r="Z406">
        <v>21.5</v>
      </c>
      <c r="AA406">
        <v>36.200000000000003</v>
      </c>
      <c r="AB406">
        <v>-5</v>
      </c>
      <c r="AC406">
        <v>-5.5</v>
      </c>
      <c r="AD406">
        <v>-2</v>
      </c>
      <c r="AE406">
        <v>-0.4</v>
      </c>
      <c r="AF406">
        <v>125.5</v>
      </c>
      <c r="AG406">
        <v>90</v>
      </c>
      <c r="AH406">
        <v>-24.4</v>
      </c>
      <c r="AI406">
        <v>17.899999999999999</v>
      </c>
    </row>
    <row r="407" spans="1:35" x14ac:dyDescent="0.25">
      <c r="A407">
        <v>38237</v>
      </c>
      <c r="B407">
        <v>9.9</v>
      </c>
      <c r="C407">
        <v>4.8</v>
      </c>
      <c r="D407">
        <v>20.399999999999999</v>
      </c>
      <c r="E407">
        <v>11.8</v>
      </c>
      <c r="F407">
        <v>20.6</v>
      </c>
      <c r="G407">
        <v>17.7</v>
      </c>
      <c r="H407">
        <v>19.7</v>
      </c>
      <c r="I407">
        <v>21.4</v>
      </c>
      <c r="J407">
        <v>35.200000000000003</v>
      </c>
      <c r="K407">
        <v>12.4</v>
      </c>
      <c r="L407">
        <v>-4.9000000000000004</v>
      </c>
      <c r="M407">
        <v>12.3</v>
      </c>
      <c r="N407">
        <v>1</v>
      </c>
      <c r="O407">
        <v>0.1</v>
      </c>
      <c r="P407">
        <v>78.400000000000006</v>
      </c>
      <c r="Q407">
        <v>-1.3</v>
      </c>
      <c r="R407">
        <v>140.69999999999999</v>
      </c>
      <c r="S407">
        <v>-2.6</v>
      </c>
      <c r="T407">
        <v>4.7</v>
      </c>
      <c r="U407">
        <v>14.4</v>
      </c>
      <c r="V407">
        <v>10.9</v>
      </c>
      <c r="W407">
        <v>16.7</v>
      </c>
      <c r="X407">
        <v>17.3</v>
      </c>
      <c r="Y407">
        <v>7.2</v>
      </c>
      <c r="Z407">
        <v>21.1</v>
      </c>
      <c r="AA407">
        <v>35.9</v>
      </c>
      <c r="AB407">
        <v>-5.3</v>
      </c>
      <c r="AC407">
        <v>-5.5</v>
      </c>
      <c r="AD407">
        <v>-2</v>
      </c>
      <c r="AE407">
        <v>-0.3</v>
      </c>
      <c r="AF407">
        <v>125.4</v>
      </c>
      <c r="AG407">
        <v>90</v>
      </c>
      <c r="AH407">
        <v>-24.2</v>
      </c>
      <c r="AI407">
        <v>17.600000000000001</v>
      </c>
    </row>
    <row r="408" spans="1:35" x14ac:dyDescent="0.25">
      <c r="A408">
        <v>38272</v>
      </c>
      <c r="B408">
        <v>13.5</v>
      </c>
      <c r="C408">
        <v>4.3</v>
      </c>
      <c r="D408">
        <v>20</v>
      </c>
      <c r="E408">
        <v>11.4</v>
      </c>
      <c r="F408">
        <v>19.600000000000001</v>
      </c>
      <c r="G408">
        <v>17.2</v>
      </c>
      <c r="H408">
        <v>19.600000000000001</v>
      </c>
      <c r="I408">
        <v>21</v>
      </c>
      <c r="J408">
        <v>35.1</v>
      </c>
      <c r="K408">
        <v>12.2</v>
      </c>
      <c r="L408">
        <v>-5.2</v>
      </c>
      <c r="M408">
        <v>12.3</v>
      </c>
      <c r="N408">
        <v>1</v>
      </c>
      <c r="O408">
        <v>0.3</v>
      </c>
      <c r="P408">
        <v>78.400000000000006</v>
      </c>
      <c r="Q408">
        <v>-1.3</v>
      </c>
      <c r="R408">
        <v>140.69999999999999</v>
      </c>
      <c r="S408">
        <v>1.8</v>
      </c>
      <c r="T408">
        <v>4</v>
      </c>
      <c r="U408">
        <v>14.5</v>
      </c>
      <c r="V408">
        <v>11</v>
      </c>
      <c r="W408">
        <v>16.100000000000001</v>
      </c>
      <c r="X408">
        <v>17.2</v>
      </c>
      <c r="Y408">
        <v>5.8</v>
      </c>
      <c r="Z408">
        <v>21</v>
      </c>
      <c r="AA408">
        <v>35.700000000000003</v>
      </c>
      <c r="AB408">
        <v>-5.7</v>
      </c>
      <c r="AC408">
        <v>-4.8</v>
      </c>
      <c r="AD408">
        <v>-2</v>
      </c>
      <c r="AE408">
        <v>-0.4</v>
      </c>
      <c r="AF408">
        <v>125.4</v>
      </c>
      <c r="AG408">
        <v>90</v>
      </c>
      <c r="AH408">
        <v>-24.2</v>
      </c>
      <c r="AI408">
        <v>17.5</v>
      </c>
    </row>
    <row r="409" spans="1:35" x14ac:dyDescent="0.25">
      <c r="A409">
        <v>38306</v>
      </c>
      <c r="B409">
        <v>16.3</v>
      </c>
      <c r="C409">
        <v>4</v>
      </c>
      <c r="D409">
        <v>20</v>
      </c>
      <c r="E409">
        <v>11.2</v>
      </c>
      <c r="F409">
        <v>16.600000000000001</v>
      </c>
      <c r="G409">
        <v>17.100000000000001</v>
      </c>
      <c r="H409">
        <v>19.5</v>
      </c>
      <c r="I409">
        <v>20.5</v>
      </c>
      <c r="J409">
        <v>35.5</v>
      </c>
      <c r="K409">
        <v>11.9</v>
      </c>
      <c r="L409">
        <v>-5.2</v>
      </c>
      <c r="M409">
        <v>12.3</v>
      </c>
      <c r="N409">
        <v>1</v>
      </c>
      <c r="O409">
        <v>0.1</v>
      </c>
      <c r="P409">
        <v>78.400000000000006</v>
      </c>
      <c r="Q409">
        <v>-0.4</v>
      </c>
      <c r="R409">
        <v>140.80000000000001</v>
      </c>
      <c r="S409">
        <v>4.9000000000000004</v>
      </c>
      <c r="T409">
        <v>3.6</v>
      </c>
      <c r="U409">
        <v>14.7</v>
      </c>
      <c r="V409">
        <v>11</v>
      </c>
      <c r="W409">
        <v>18.399999999999999</v>
      </c>
      <c r="X409">
        <v>16.5</v>
      </c>
      <c r="Y409">
        <v>6.7</v>
      </c>
      <c r="Z409">
        <v>20.5</v>
      </c>
      <c r="AA409">
        <v>36.4</v>
      </c>
      <c r="AB409">
        <v>-6.2</v>
      </c>
      <c r="AC409">
        <v>-4.9000000000000004</v>
      </c>
      <c r="AD409">
        <v>-2</v>
      </c>
      <c r="AE409">
        <v>-0.3</v>
      </c>
      <c r="AF409">
        <v>125.5</v>
      </c>
      <c r="AG409">
        <v>90</v>
      </c>
      <c r="AH409">
        <v>-24.3</v>
      </c>
      <c r="AI409">
        <v>17.5</v>
      </c>
    </row>
    <row r="410" spans="1:35" x14ac:dyDescent="0.25">
      <c r="A410">
        <v>38338</v>
      </c>
      <c r="B410">
        <v>19.5</v>
      </c>
      <c r="C410">
        <v>3.7</v>
      </c>
      <c r="D410">
        <v>19.8</v>
      </c>
      <c r="E410">
        <v>11</v>
      </c>
      <c r="F410">
        <v>16.899999999999999</v>
      </c>
      <c r="G410">
        <v>16.7</v>
      </c>
      <c r="H410">
        <v>19.399999999999999</v>
      </c>
      <c r="I410">
        <v>20.100000000000001</v>
      </c>
      <c r="J410">
        <v>35.799999999999997</v>
      </c>
      <c r="K410">
        <v>11.8</v>
      </c>
      <c r="L410">
        <v>-5.5</v>
      </c>
      <c r="M410">
        <v>12.3</v>
      </c>
      <c r="N410">
        <v>1</v>
      </c>
      <c r="O410">
        <v>0</v>
      </c>
      <c r="P410">
        <v>78.400000000000006</v>
      </c>
      <c r="Q410">
        <v>-0.6</v>
      </c>
      <c r="R410">
        <v>140.80000000000001</v>
      </c>
      <c r="S410">
        <v>6.6</v>
      </c>
      <c r="T410">
        <v>3.4</v>
      </c>
      <c r="U410">
        <v>15</v>
      </c>
      <c r="V410">
        <v>10.8</v>
      </c>
      <c r="W410">
        <v>18.2</v>
      </c>
      <c r="X410">
        <v>16.2</v>
      </c>
      <c r="Y410">
        <v>6.6</v>
      </c>
      <c r="Z410">
        <v>20.399999999999999</v>
      </c>
      <c r="AA410">
        <v>36.1</v>
      </c>
      <c r="AB410">
        <v>-6.5</v>
      </c>
      <c r="AC410">
        <v>-5.4</v>
      </c>
      <c r="AD410">
        <v>-2</v>
      </c>
      <c r="AE410">
        <v>-0.3</v>
      </c>
      <c r="AF410">
        <v>125.5</v>
      </c>
      <c r="AG410">
        <v>90</v>
      </c>
      <c r="AH410">
        <v>-24.4</v>
      </c>
      <c r="AI410">
        <v>17.3</v>
      </c>
    </row>
    <row r="411" spans="1:35" x14ac:dyDescent="0.25">
      <c r="A411">
        <v>38373</v>
      </c>
      <c r="B411">
        <v>21.5</v>
      </c>
      <c r="C411">
        <v>3.7</v>
      </c>
      <c r="D411">
        <v>19.7</v>
      </c>
      <c r="E411">
        <v>11</v>
      </c>
      <c r="F411">
        <v>16.899999999999999</v>
      </c>
      <c r="G411">
        <v>16.7</v>
      </c>
      <c r="H411">
        <v>19.3</v>
      </c>
      <c r="I411">
        <v>21.1</v>
      </c>
      <c r="J411">
        <v>35.799999999999997</v>
      </c>
      <c r="K411">
        <v>11.7</v>
      </c>
      <c r="L411">
        <v>-5.5</v>
      </c>
      <c r="M411">
        <v>12.3</v>
      </c>
      <c r="N411">
        <v>1</v>
      </c>
      <c r="O411">
        <v>0</v>
      </c>
      <c r="P411">
        <v>78.400000000000006</v>
      </c>
      <c r="Q411">
        <v>-0.8</v>
      </c>
      <c r="R411">
        <v>140.69999999999999</v>
      </c>
      <c r="S411">
        <v>8</v>
      </c>
      <c r="T411">
        <v>3.4</v>
      </c>
      <c r="U411">
        <v>14.9</v>
      </c>
      <c r="V411">
        <v>10.7</v>
      </c>
      <c r="W411">
        <v>17.2</v>
      </c>
      <c r="X411">
        <v>16.100000000000001</v>
      </c>
      <c r="Y411">
        <v>6.6</v>
      </c>
      <c r="Z411">
        <v>20.100000000000001</v>
      </c>
      <c r="AA411">
        <v>35.700000000000003</v>
      </c>
      <c r="AB411">
        <v>-6.8</v>
      </c>
      <c r="AC411">
        <v>-5.8</v>
      </c>
      <c r="AD411">
        <v>-2</v>
      </c>
      <c r="AE411">
        <v>-0.3</v>
      </c>
      <c r="AF411">
        <v>125.6</v>
      </c>
      <c r="AG411">
        <v>90</v>
      </c>
      <c r="AH411">
        <v>-24.4</v>
      </c>
      <c r="AI411">
        <v>17.100000000000001</v>
      </c>
    </row>
    <row r="412" spans="1:35" x14ac:dyDescent="0.25">
      <c r="A412">
        <v>38407</v>
      </c>
      <c r="B412">
        <v>23.9</v>
      </c>
      <c r="C412">
        <v>3.7</v>
      </c>
      <c r="D412">
        <v>20.399999999999999</v>
      </c>
      <c r="E412">
        <v>11</v>
      </c>
      <c r="F412">
        <v>17</v>
      </c>
      <c r="G412">
        <v>16.399999999999999</v>
      </c>
      <c r="H412">
        <v>19.899999999999999</v>
      </c>
      <c r="I412">
        <v>20.7</v>
      </c>
      <c r="J412">
        <v>35.4</v>
      </c>
      <c r="K412">
        <v>11.7</v>
      </c>
      <c r="L412">
        <v>-4.5</v>
      </c>
      <c r="M412">
        <v>12.3</v>
      </c>
      <c r="N412">
        <v>1</v>
      </c>
      <c r="O412">
        <v>0</v>
      </c>
      <c r="P412">
        <v>78.400000000000006</v>
      </c>
      <c r="Q412">
        <v>-0.1</v>
      </c>
      <c r="R412">
        <v>140.80000000000001</v>
      </c>
      <c r="S412">
        <v>9.5</v>
      </c>
      <c r="T412">
        <v>3.2</v>
      </c>
      <c r="U412">
        <v>14.3</v>
      </c>
      <c r="V412">
        <v>10.7</v>
      </c>
      <c r="W412">
        <v>17.5</v>
      </c>
      <c r="X412">
        <v>15.9</v>
      </c>
      <c r="Y412">
        <v>6.4</v>
      </c>
      <c r="Z412">
        <v>19.7</v>
      </c>
      <c r="AA412">
        <v>35.5</v>
      </c>
      <c r="AB412">
        <v>-6.8</v>
      </c>
      <c r="AC412">
        <v>-6.3</v>
      </c>
      <c r="AD412">
        <v>-1.9</v>
      </c>
      <c r="AE412">
        <v>-0.3</v>
      </c>
      <c r="AF412">
        <v>125.4</v>
      </c>
      <c r="AG412">
        <v>90</v>
      </c>
      <c r="AH412">
        <v>-24.4</v>
      </c>
      <c r="AI412">
        <v>17</v>
      </c>
    </row>
    <row r="413" spans="1:35" x14ac:dyDescent="0.25">
      <c r="A413">
        <v>38442</v>
      </c>
      <c r="B413">
        <v>25.2</v>
      </c>
      <c r="C413">
        <v>3.5</v>
      </c>
      <c r="D413">
        <v>19.8</v>
      </c>
      <c r="E413">
        <v>10.7</v>
      </c>
      <c r="F413">
        <v>16.600000000000001</v>
      </c>
      <c r="G413">
        <v>15.9</v>
      </c>
      <c r="H413">
        <v>19.7</v>
      </c>
      <c r="I413">
        <v>20.399999999999999</v>
      </c>
      <c r="J413">
        <v>35.9</v>
      </c>
      <c r="K413">
        <v>11.6</v>
      </c>
      <c r="L413">
        <v>-4.5999999999999996</v>
      </c>
      <c r="M413">
        <v>12.3</v>
      </c>
      <c r="N413">
        <v>1</v>
      </c>
      <c r="O413">
        <v>-0.2</v>
      </c>
      <c r="P413">
        <v>78.400000000000006</v>
      </c>
      <c r="Q413">
        <v>-0.4</v>
      </c>
      <c r="R413">
        <v>140.9</v>
      </c>
      <c r="S413">
        <v>10.7</v>
      </c>
      <c r="T413">
        <v>3.2</v>
      </c>
      <c r="U413">
        <v>14.3</v>
      </c>
      <c r="V413">
        <v>10.3</v>
      </c>
      <c r="W413">
        <v>13.7</v>
      </c>
      <c r="X413">
        <v>15.8</v>
      </c>
      <c r="Y413">
        <v>6.4</v>
      </c>
      <c r="Z413">
        <v>19.8</v>
      </c>
      <c r="AA413">
        <v>35.299999999999997</v>
      </c>
      <c r="AB413">
        <v>-6.9</v>
      </c>
      <c r="AC413">
        <v>-6</v>
      </c>
      <c r="AD413">
        <v>-1.9</v>
      </c>
      <c r="AE413">
        <v>-0.3</v>
      </c>
      <c r="AF413">
        <v>125.4</v>
      </c>
      <c r="AG413">
        <v>90</v>
      </c>
      <c r="AH413">
        <v>-24</v>
      </c>
      <c r="AI413">
        <v>18.100000000000001</v>
      </c>
    </row>
    <row r="414" spans="1:35" x14ac:dyDescent="0.25">
      <c r="A414">
        <v>38477</v>
      </c>
      <c r="B414">
        <v>27.2</v>
      </c>
      <c r="C414">
        <v>3.4</v>
      </c>
      <c r="D414">
        <v>19.2</v>
      </c>
      <c r="E414">
        <v>10.6</v>
      </c>
      <c r="F414">
        <v>16.8</v>
      </c>
      <c r="G414">
        <v>15.7</v>
      </c>
      <c r="H414">
        <v>19.2</v>
      </c>
      <c r="I414">
        <v>20.2</v>
      </c>
      <c r="J414">
        <v>35</v>
      </c>
      <c r="K414">
        <v>11.5</v>
      </c>
      <c r="L414">
        <v>-4.4000000000000004</v>
      </c>
      <c r="M414">
        <v>12.3</v>
      </c>
      <c r="N414">
        <v>1</v>
      </c>
      <c r="O414">
        <v>-0.1</v>
      </c>
      <c r="P414">
        <v>78.400000000000006</v>
      </c>
      <c r="Q414">
        <v>-0.5</v>
      </c>
      <c r="R414">
        <v>140.80000000000001</v>
      </c>
      <c r="S414">
        <v>12</v>
      </c>
      <c r="T414">
        <v>3.4</v>
      </c>
      <c r="U414">
        <v>14.2</v>
      </c>
      <c r="V414">
        <v>10.5</v>
      </c>
      <c r="W414">
        <v>15.4</v>
      </c>
      <c r="X414">
        <v>15.1</v>
      </c>
      <c r="Y414">
        <v>6.4</v>
      </c>
      <c r="Z414">
        <v>19.7</v>
      </c>
      <c r="AA414">
        <v>35.299999999999997</v>
      </c>
      <c r="AB414">
        <v>-7.1</v>
      </c>
      <c r="AC414">
        <v>-6</v>
      </c>
      <c r="AD414">
        <v>-1.9</v>
      </c>
      <c r="AE414">
        <v>-0.4</v>
      </c>
      <c r="AF414">
        <v>125.5</v>
      </c>
      <c r="AG414">
        <v>90</v>
      </c>
      <c r="AH414">
        <v>-24</v>
      </c>
      <c r="AI414">
        <v>17.8</v>
      </c>
    </row>
    <row r="415" spans="1:35" x14ac:dyDescent="0.25">
      <c r="A415">
        <v>38512</v>
      </c>
      <c r="B415">
        <v>28.3</v>
      </c>
      <c r="C415">
        <v>3.2</v>
      </c>
      <c r="D415">
        <v>19.600000000000001</v>
      </c>
      <c r="E415">
        <v>10.5</v>
      </c>
      <c r="F415">
        <v>16.100000000000001</v>
      </c>
      <c r="G415">
        <v>15.3</v>
      </c>
      <c r="H415">
        <v>19</v>
      </c>
      <c r="I415">
        <v>21.3</v>
      </c>
      <c r="J415">
        <v>34.9</v>
      </c>
      <c r="K415">
        <v>11.2</v>
      </c>
      <c r="L415">
        <v>-4.5</v>
      </c>
      <c r="M415">
        <v>12.3</v>
      </c>
      <c r="N415">
        <v>1</v>
      </c>
      <c r="O415">
        <v>-0.1</v>
      </c>
      <c r="P415">
        <v>78.400000000000006</v>
      </c>
      <c r="Q415">
        <v>-0.6</v>
      </c>
      <c r="R415">
        <v>140.69999999999999</v>
      </c>
      <c r="S415">
        <v>12.9</v>
      </c>
      <c r="T415">
        <v>3.4</v>
      </c>
      <c r="U415">
        <v>14.6</v>
      </c>
      <c r="V415">
        <v>10.6</v>
      </c>
      <c r="W415">
        <v>15</v>
      </c>
      <c r="X415">
        <v>14.6</v>
      </c>
      <c r="Y415">
        <v>6.2</v>
      </c>
      <c r="Z415">
        <v>19.399999999999999</v>
      </c>
      <c r="AA415">
        <v>34.799999999999997</v>
      </c>
      <c r="AB415">
        <v>-6.9</v>
      </c>
      <c r="AC415">
        <v>-6</v>
      </c>
      <c r="AD415">
        <v>-2</v>
      </c>
      <c r="AE415">
        <v>-0.3</v>
      </c>
      <c r="AF415">
        <v>125.5</v>
      </c>
      <c r="AG415">
        <v>90</v>
      </c>
      <c r="AH415">
        <v>-24.1</v>
      </c>
      <c r="AI415">
        <v>17.600000000000001</v>
      </c>
    </row>
    <row r="416" spans="1:35" x14ac:dyDescent="0.25">
      <c r="A416">
        <v>38547</v>
      </c>
      <c r="B416">
        <v>29.3</v>
      </c>
      <c r="C416">
        <v>3.3</v>
      </c>
      <c r="D416">
        <v>19.3</v>
      </c>
      <c r="E416">
        <v>10.5</v>
      </c>
      <c r="F416">
        <v>16</v>
      </c>
      <c r="G416">
        <v>14.5</v>
      </c>
      <c r="H416">
        <v>18.5</v>
      </c>
      <c r="I416">
        <v>20.9</v>
      </c>
      <c r="J416">
        <v>34.700000000000003</v>
      </c>
      <c r="K416">
        <v>11.2</v>
      </c>
      <c r="L416">
        <v>-4.5</v>
      </c>
      <c r="M416">
        <v>12.3</v>
      </c>
      <c r="N416">
        <v>1</v>
      </c>
      <c r="O416">
        <v>0</v>
      </c>
      <c r="P416">
        <v>78.400000000000006</v>
      </c>
      <c r="Q416">
        <v>-0.7</v>
      </c>
      <c r="R416">
        <v>140.80000000000001</v>
      </c>
      <c r="S416">
        <v>13.8</v>
      </c>
      <c r="T416">
        <v>3.5</v>
      </c>
      <c r="U416">
        <v>14.7</v>
      </c>
      <c r="V416">
        <v>10.4</v>
      </c>
      <c r="W416">
        <v>15.6</v>
      </c>
      <c r="X416">
        <v>14.2</v>
      </c>
      <c r="Y416">
        <v>6.2</v>
      </c>
      <c r="Z416">
        <v>19.399999999999999</v>
      </c>
      <c r="AA416">
        <v>35</v>
      </c>
      <c r="AB416">
        <v>-7.1</v>
      </c>
      <c r="AC416">
        <v>-5.9</v>
      </c>
      <c r="AD416">
        <v>-2</v>
      </c>
      <c r="AE416">
        <v>-0.3</v>
      </c>
      <c r="AF416">
        <v>125.5</v>
      </c>
      <c r="AG416">
        <v>90</v>
      </c>
      <c r="AH416">
        <v>-24.2</v>
      </c>
      <c r="AI416">
        <v>17.399999999999999</v>
      </c>
    </row>
    <row r="417" spans="1:35" x14ac:dyDescent="0.25">
      <c r="A417">
        <v>38582</v>
      </c>
      <c r="B417">
        <v>28.6</v>
      </c>
      <c r="C417">
        <v>3.4</v>
      </c>
      <c r="D417">
        <v>19.3</v>
      </c>
      <c r="E417">
        <v>10.5</v>
      </c>
      <c r="F417">
        <v>16.2</v>
      </c>
      <c r="G417">
        <v>13.9</v>
      </c>
      <c r="H417">
        <v>18.5</v>
      </c>
      <c r="I417">
        <v>20.6</v>
      </c>
      <c r="J417">
        <v>34.6</v>
      </c>
      <c r="K417">
        <v>10.9</v>
      </c>
      <c r="L417">
        <v>-4.9000000000000004</v>
      </c>
      <c r="M417">
        <v>12.2</v>
      </c>
      <c r="N417">
        <v>1</v>
      </c>
      <c r="O417">
        <v>-0.1</v>
      </c>
      <c r="P417">
        <v>78.400000000000006</v>
      </c>
      <c r="Q417">
        <v>-0.8</v>
      </c>
      <c r="R417">
        <v>140.80000000000001</v>
      </c>
      <c r="S417">
        <v>14</v>
      </c>
      <c r="T417">
        <v>3.7</v>
      </c>
      <c r="U417">
        <v>14.7</v>
      </c>
      <c r="V417">
        <v>10.4</v>
      </c>
      <c r="W417">
        <v>16</v>
      </c>
      <c r="X417">
        <v>14</v>
      </c>
      <c r="Y417">
        <v>6</v>
      </c>
      <c r="Z417">
        <v>19.100000000000001</v>
      </c>
      <c r="AA417">
        <v>34.700000000000003</v>
      </c>
      <c r="AB417">
        <v>-7.3</v>
      </c>
      <c r="AC417">
        <v>-6.1</v>
      </c>
      <c r="AD417">
        <v>-2</v>
      </c>
      <c r="AE417">
        <v>-0.3</v>
      </c>
      <c r="AF417">
        <v>125.4</v>
      </c>
      <c r="AG417">
        <v>90</v>
      </c>
      <c r="AH417">
        <v>-24</v>
      </c>
      <c r="AI417">
        <v>18.600000000000001</v>
      </c>
    </row>
    <row r="418" spans="1:35" x14ac:dyDescent="0.25">
      <c r="A418">
        <v>38617</v>
      </c>
      <c r="B418">
        <v>29.9</v>
      </c>
      <c r="C418">
        <v>3.5</v>
      </c>
      <c r="D418">
        <v>18.3</v>
      </c>
      <c r="E418">
        <v>10.6</v>
      </c>
      <c r="F418">
        <v>16.3</v>
      </c>
      <c r="G418">
        <v>13.7</v>
      </c>
      <c r="H418">
        <v>18.2</v>
      </c>
      <c r="I418">
        <v>20.5</v>
      </c>
      <c r="J418">
        <v>34.1</v>
      </c>
      <c r="K418">
        <v>10.8</v>
      </c>
      <c r="L418">
        <v>-3.1</v>
      </c>
      <c r="M418">
        <v>12.2</v>
      </c>
      <c r="N418">
        <v>1</v>
      </c>
      <c r="O418">
        <v>-0.1</v>
      </c>
      <c r="P418">
        <v>78.400000000000006</v>
      </c>
      <c r="Q418">
        <v>-0.8</v>
      </c>
      <c r="R418">
        <v>140.80000000000001</v>
      </c>
      <c r="S418">
        <v>14.7</v>
      </c>
      <c r="T418">
        <v>3.6</v>
      </c>
      <c r="U418">
        <v>14.7</v>
      </c>
      <c r="V418">
        <v>10.199999999999999</v>
      </c>
      <c r="W418">
        <v>15.9</v>
      </c>
      <c r="X418">
        <v>13.7</v>
      </c>
      <c r="Y418">
        <v>6</v>
      </c>
      <c r="Z418">
        <v>19</v>
      </c>
      <c r="AA418">
        <v>34.6</v>
      </c>
      <c r="AB418">
        <v>-6.9</v>
      </c>
      <c r="AC418">
        <v>-6</v>
      </c>
      <c r="AD418">
        <v>-2</v>
      </c>
      <c r="AE418">
        <v>-0.3</v>
      </c>
      <c r="AF418">
        <v>125.2</v>
      </c>
      <c r="AG418">
        <v>90</v>
      </c>
      <c r="AH418">
        <v>-24.1</v>
      </c>
      <c r="AI418">
        <v>18</v>
      </c>
    </row>
    <row r="419" spans="1:35" x14ac:dyDescent="0.25">
      <c r="A419">
        <v>38652</v>
      </c>
      <c r="B419">
        <v>30.6</v>
      </c>
      <c r="C419">
        <v>3.3</v>
      </c>
      <c r="D419">
        <v>18.5</v>
      </c>
      <c r="E419">
        <v>10.5</v>
      </c>
      <c r="F419">
        <v>16.399999999999999</v>
      </c>
      <c r="G419">
        <v>13.4</v>
      </c>
      <c r="H419">
        <v>19.2</v>
      </c>
      <c r="I419">
        <v>20.100000000000001</v>
      </c>
      <c r="J419">
        <v>34.299999999999997</v>
      </c>
      <c r="K419">
        <v>10.7</v>
      </c>
      <c r="L419">
        <v>-3.5</v>
      </c>
      <c r="M419">
        <v>12.2</v>
      </c>
      <c r="N419">
        <v>1</v>
      </c>
      <c r="O419">
        <v>-0.2</v>
      </c>
      <c r="P419">
        <v>78.400000000000006</v>
      </c>
      <c r="Q419">
        <v>-1</v>
      </c>
      <c r="R419">
        <v>140.80000000000001</v>
      </c>
      <c r="S419">
        <v>15.4</v>
      </c>
      <c r="T419">
        <v>3.5</v>
      </c>
      <c r="U419">
        <v>12.5</v>
      </c>
      <c r="V419">
        <v>10.4</v>
      </c>
      <c r="W419">
        <v>16.2</v>
      </c>
      <c r="X419">
        <v>13.2</v>
      </c>
      <c r="Y419">
        <v>6</v>
      </c>
      <c r="Z419">
        <v>19.100000000000001</v>
      </c>
      <c r="AA419">
        <v>34.9</v>
      </c>
      <c r="AB419">
        <v>-7.2</v>
      </c>
      <c r="AC419">
        <v>-5.8</v>
      </c>
      <c r="AD419">
        <v>-2</v>
      </c>
      <c r="AE419">
        <v>-0.3</v>
      </c>
      <c r="AF419">
        <v>125.4</v>
      </c>
      <c r="AG419">
        <v>90.1</v>
      </c>
      <c r="AH419">
        <v>-24.2</v>
      </c>
      <c r="AI419">
        <v>17.8</v>
      </c>
    </row>
    <row r="420" spans="1:35" x14ac:dyDescent="0.25">
      <c r="A420">
        <v>38684</v>
      </c>
      <c r="B420">
        <v>31.3</v>
      </c>
      <c r="C420">
        <v>3.3</v>
      </c>
      <c r="D420">
        <v>18.600000000000001</v>
      </c>
      <c r="E420">
        <v>10.5</v>
      </c>
      <c r="F420">
        <v>16.5</v>
      </c>
      <c r="G420">
        <v>12.7</v>
      </c>
      <c r="H420">
        <v>19.5</v>
      </c>
      <c r="I420">
        <v>20.2</v>
      </c>
      <c r="J420">
        <v>33.700000000000003</v>
      </c>
      <c r="K420">
        <v>10.8</v>
      </c>
      <c r="L420">
        <v>-3.7</v>
      </c>
      <c r="M420">
        <v>12.2</v>
      </c>
      <c r="N420">
        <v>1</v>
      </c>
      <c r="O420">
        <v>-0.1</v>
      </c>
      <c r="P420">
        <v>78.400000000000006</v>
      </c>
      <c r="Q420">
        <v>-1</v>
      </c>
      <c r="R420">
        <v>140.9</v>
      </c>
      <c r="S420">
        <v>15.8</v>
      </c>
      <c r="T420">
        <v>3.2</v>
      </c>
      <c r="U420">
        <v>12.8</v>
      </c>
      <c r="V420">
        <v>10.1</v>
      </c>
      <c r="W420">
        <v>16.3</v>
      </c>
      <c r="X420">
        <v>13.3</v>
      </c>
      <c r="Y420">
        <v>6.7</v>
      </c>
      <c r="Z420">
        <v>19.399999999999999</v>
      </c>
      <c r="AA420">
        <v>35.299999999999997</v>
      </c>
      <c r="AB420">
        <v>-7.2</v>
      </c>
      <c r="AC420">
        <v>-5.8</v>
      </c>
      <c r="AD420">
        <v>-2</v>
      </c>
      <c r="AE420">
        <v>-0.3</v>
      </c>
      <c r="AF420">
        <v>125</v>
      </c>
      <c r="AG420">
        <v>90.1</v>
      </c>
      <c r="AH420">
        <v>-24</v>
      </c>
      <c r="AI420">
        <v>17.3</v>
      </c>
    </row>
    <row r="421" spans="1:35" x14ac:dyDescent="0.25">
      <c r="A421">
        <v>38720</v>
      </c>
      <c r="B421">
        <v>32.700000000000003</v>
      </c>
      <c r="C421">
        <v>3.3</v>
      </c>
      <c r="D421">
        <v>18.899999999999999</v>
      </c>
      <c r="E421">
        <v>10.5</v>
      </c>
      <c r="F421">
        <v>16.600000000000001</v>
      </c>
      <c r="G421">
        <v>13.2</v>
      </c>
      <c r="H421">
        <v>19.2</v>
      </c>
      <c r="I421">
        <v>20.100000000000001</v>
      </c>
      <c r="J421">
        <v>33.4</v>
      </c>
      <c r="K421">
        <v>10.8</v>
      </c>
      <c r="L421">
        <v>-4.3</v>
      </c>
      <c r="M421">
        <v>12.2</v>
      </c>
      <c r="N421">
        <v>1</v>
      </c>
      <c r="O421">
        <v>-0.1</v>
      </c>
      <c r="P421">
        <v>78.5</v>
      </c>
      <c r="Q421">
        <v>-1.1000000000000001</v>
      </c>
      <c r="R421">
        <v>140.80000000000001</v>
      </c>
      <c r="S421">
        <v>16.100000000000001</v>
      </c>
      <c r="T421">
        <v>3.2</v>
      </c>
      <c r="U421">
        <v>11.5</v>
      </c>
      <c r="V421">
        <v>10.1</v>
      </c>
      <c r="W421">
        <v>16.100000000000001</v>
      </c>
      <c r="X421">
        <v>13</v>
      </c>
      <c r="Y421">
        <v>6.5</v>
      </c>
      <c r="Z421">
        <v>19.899999999999999</v>
      </c>
      <c r="AA421">
        <v>34.799999999999997</v>
      </c>
      <c r="AB421">
        <v>-7.3</v>
      </c>
      <c r="AC421">
        <v>-5.6</v>
      </c>
      <c r="AD421">
        <v>-2</v>
      </c>
      <c r="AE421">
        <v>-0.3</v>
      </c>
      <c r="AF421">
        <v>125.2</v>
      </c>
      <c r="AG421">
        <v>90.1</v>
      </c>
      <c r="AH421">
        <v>-24.1</v>
      </c>
      <c r="AI421">
        <v>17</v>
      </c>
    </row>
    <row r="422" spans="1:35" x14ac:dyDescent="0.25">
      <c r="A422">
        <v>38753</v>
      </c>
      <c r="B422">
        <v>32.799999999999997</v>
      </c>
      <c r="C422">
        <v>3.3</v>
      </c>
      <c r="D422">
        <v>19.2</v>
      </c>
      <c r="E422">
        <v>10.7</v>
      </c>
      <c r="F422">
        <v>16.399999999999999</v>
      </c>
      <c r="G422">
        <v>13</v>
      </c>
      <c r="H422">
        <v>18.600000000000001</v>
      </c>
      <c r="I422">
        <v>20.100000000000001</v>
      </c>
      <c r="J422">
        <v>33.5</v>
      </c>
      <c r="K422">
        <v>10.6</v>
      </c>
      <c r="L422">
        <v>-4</v>
      </c>
      <c r="M422">
        <v>12.2</v>
      </c>
      <c r="N422">
        <v>1</v>
      </c>
      <c r="O422">
        <v>-0.1</v>
      </c>
      <c r="P422">
        <v>78.5</v>
      </c>
      <c r="Q422">
        <v>-1.2</v>
      </c>
      <c r="R422">
        <v>140.80000000000001</v>
      </c>
      <c r="S422">
        <v>16.399999999999999</v>
      </c>
      <c r="T422">
        <v>3.2</v>
      </c>
      <c r="U422">
        <v>12.2</v>
      </c>
      <c r="V422">
        <v>10.199999999999999</v>
      </c>
      <c r="W422">
        <v>15.9</v>
      </c>
      <c r="X422">
        <v>12.7</v>
      </c>
      <c r="Y422">
        <v>6.4</v>
      </c>
      <c r="Z422">
        <v>20.6</v>
      </c>
      <c r="AA422">
        <v>34.4</v>
      </c>
      <c r="AB422">
        <v>-7.4</v>
      </c>
      <c r="AC422">
        <v>-4.4000000000000004</v>
      </c>
      <c r="AD422">
        <v>-2</v>
      </c>
      <c r="AE422">
        <v>-0.3</v>
      </c>
      <c r="AF422">
        <v>125.3</v>
      </c>
      <c r="AG422">
        <v>90.1</v>
      </c>
      <c r="AH422">
        <v>-24.2</v>
      </c>
      <c r="AI422">
        <v>16.8</v>
      </c>
    </row>
    <row r="423" spans="1:35" x14ac:dyDescent="0.25">
      <c r="A423">
        <v>38788</v>
      </c>
      <c r="B423">
        <v>32.6</v>
      </c>
      <c r="C423">
        <v>3.3</v>
      </c>
      <c r="D423">
        <v>19.100000000000001</v>
      </c>
      <c r="E423">
        <v>10.6</v>
      </c>
      <c r="F423">
        <v>19.3</v>
      </c>
      <c r="G423">
        <v>12.6</v>
      </c>
      <c r="H423">
        <v>18.8</v>
      </c>
      <c r="I423">
        <v>20</v>
      </c>
      <c r="J423">
        <v>33.1</v>
      </c>
      <c r="K423">
        <v>10.5</v>
      </c>
      <c r="L423">
        <v>-4.3</v>
      </c>
      <c r="M423">
        <v>12.2</v>
      </c>
      <c r="N423">
        <v>1</v>
      </c>
      <c r="O423">
        <v>-0.2</v>
      </c>
      <c r="P423">
        <v>78.400000000000006</v>
      </c>
      <c r="Q423">
        <v>-1.1000000000000001</v>
      </c>
      <c r="R423">
        <v>140.69999999999999</v>
      </c>
      <c r="S423">
        <v>16.5</v>
      </c>
      <c r="T423">
        <v>3.4</v>
      </c>
      <c r="U423">
        <v>10.8</v>
      </c>
      <c r="V423">
        <v>10</v>
      </c>
      <c r="W423">
        <v>15.6</v>
      </c>
      <c r="X423">
        <v>12.4</v>
      </c>
      <c r="Y423">
        <v>6</v>
      </c>
      <c r="Z423">
        <v>20</v>
      </c>
      <c r="AA423">
        <v>34.1</v>
      </c>
      <c r="AB423">
        <v>-7.6</v>
      </c>
      <c r="AC423">
        <v>-4.5</v>
      </c>
      <c r="AD423">
        <v>-2</v>
      </c>
      <c r="AE423">
        <v>-0.3</v>
      </c>
      <c r="AF423">
        <v>125.4</v>
      </c>
      <c r="AG423">
        <v>90.1</v>
      </c>
      <c r="AH423">
        <v>-24.2</v>
      </c>
      <c r="AI423">
        <v>16.7</v>
      </c>
    </row>
    <row r="424" spans="1:35" x14ac:dyDescent="0.25">
      <c r="A424">
        <v>38823</v>
      </c>
      <c r="B424">
        <v>32.5</v>
      </c>
      <c r="C424">
        <v>3.5</v>
      </c>
      <c r="D424">
        <v>19.7</v>
      </c>
      <c r="E424">
        <v>10.6</v>
      </c>
      <c r="F424">
        <v>17.3</v>
      </c>
      <c r="G424">
        <v>11.5</v>
      </c>
      <c r="H424">
        <v>18.600000000000001</v>
      </c>
      <c r="I424">
        <v>20.100000000000001</v>
      </c>
      <c r="J424">
        <v>33.200000000000003</v>
      </c>
      <c r="K424">
        <v>10.8</v>
      </c>
      <c r="L424">
        <v>-4.4000000000000004</v>
      </c>
      <c r="M424">
        <v>12.2</v>
      </c>
      <c r="N424">
        <v>1</v>
      </c>
      <c r="O424">
        <v>0</v>
      </c>
      <c r="P424">
        <v>78.400000000000006</v>
      </c>
      <c r="Q424">
        <v>-1.2</v>
      </c>
      <c r="R424">
        <v>140.69999999999999</v>
      </c>
      <c r="S424">
        <v>16.8</v>
      </c>
      <c r="T424">
        <v>3.5</v>
      </c>
      <c r="U424">
        <v>11.6</v>
      </c>
      <c r="V424">
        <v>10.1</v>
      </c>
      <c r="W424">
        <v>15.5</v>
      </c>
      <c r="X424">
        <v>11.6</v>
      </c>
      <c r="Y424">
        <v>5.9</v>
      </c>
      <c r="Z424">
        <v>19.899999999999999</v>
      </c>
      <c r="AA424">
        <v>33.5</v>
      </c>
      <c r="AB424">
        <v>-7.8</v>
      </c>
      <c r="AC424">
        <v>-4.5999999999999996</v>
      </c>
      <c r="AD424">
        <v>-2</v>
      </c>
      <c r="AE424">
        <v>-0.3</v>
      </c>
      <c r="AF424">
        <v>125.5</v>
      </c>
      <c r="AG424">
        <v>90.1</v>
      </c>
      <c r="AH424">
        <v>-24.2</v>
      </c>
      <c r="AI424">
        <v>17.100000000000001</v>
      </c>
    </row>
    <row r="425" spans="1:35" x14ac:dyDescent="0.25">
      <c r="A425">
        <v>38858</v>
      </c>
      <c r="B425">
        <v>30.2</v>
      </c>
      <c r="C425">
        <v>3.9</v>
      </c>
      <c r="D425">
        <v>19.399999999999999</v>
      </c>
      <c r="E425">
        <v>10.6</v>
      </c>
      <c r="F425">
        <v>18</v>
      </c>
      <c r="G425">
        <v>11.5</v>
      </c>
      <c r="H425">
        <v>18.5</v>
      </c>
      <c r="I425">
        <v>19.899999999999999</v>
      </c>
      <c r="J425">
        <v>32.4</v>
      </c>
      <c r="K425">
        <v>10.8</v>
      </c>
      <c r="L425">
        <v>-4.9000000000000004</v>
      </c>
      <c r="M425">
        <v>12.2</v>
      </c>
      <c r="N425">
        <v>1</v>
      </c>
      <c r="O425">
        <v>-0.1</v>
      </c>
      <c r="P425">
        <v>78.400000000000006</v>
      </c>
      <c r="Q425">
        <v>-1.2</v>
      </c>
      <c r="R425">
        <v>140.6</v>
      </c>
      <c r="S425">
        <v>14.3</v>
      </c>
      <c r="T425">
        <v>3.9</v>
      </c>
      <c r="U425">
        <v>11.9</v>
      </c>
      <c r="V425">
        <v>9.9</v>
      </c>
      <c r="W425">
        <v>13.8</v>
      </c>
      <c r="X425">
        <v>11.7</v>
      </c>
      <c r="Y425">
        <v>6.2</v>
      </c>
      <c r="Z425">
        <v>20.100000000000001</v>
      </c>
      <c r="AA425">
        <v>34.200000000000003</v>
      </c>
      <c r="AB425">
        <v>-8.1999999999999993</v>
      </c>
      <c r="AC425">
        <v>-4.4000000000000004</v>
      </c>
      <c r="AD425">
        <v>-2</v>
      </c>
      <c r="AE425">
        <v>-0.3</v>
      </c>
      <c r="AF425">
        <v>125.5</v>
      </c>
      <c r="AG425">
        <v>90.1</v>
      </c>
      <c r="AH425">
        <v>-24.1</v>
      </c>
      <c r="AI425">
        <v>17.2</v>
      </c>
    </row>
    <row r="426" spans="1:35" x14ac:dyDescent="0.25">
      <c r="A426">
        <v>38893</v>
      </c>
      <c r="B426">
        <v>30.7</v>
      </c>
      <c r="C426">
        <v>3.9</v>
      </c>
      <c r="D426">
        <v>19.8</v>
      </c>
      <c r="E426">
        <v>10.8</v>
      </c>
      <c r="F426">
        <v>17.399999999999999</v>
      </c>
      <c r="G426">
        <v>11.4</v>
      </c>
      <c r="H426">
        <v>18.2</v>
      </c>
      <c r="I426">
        <v>19.7</v>
      </c>
      <c r="J426">
        <v>32.5</v>
      </c>
      <c r="K426">
        <v>10.8</v>
      </c>
      <c r="L426">
        <v>-4.2</v>
      </c>
      <c r="M426">
        <v>12.2</v>
      </c>
      <c r="N426">
        <v>1</v>
      </c>
      <c r="O426">
        <v>-0.2</v>
      </c>
      <c r="P426">
        <v>78.400000000000006</v>
      </c>
      <c r="Q426">
        <v>-1.3</v>
      </c>
      <c r="R426">
        <v>140.9</v>
      </c>
      <c r="S426">
        <v>15</v>
      </c>
      <c r="T426">
        <v>3.8</v>
      </c>
      <c r="U426">
        <v>12.4</v>
      </c>
      <c r="V426">
        <v>10</v>
      </c>
      <c r="W426">
        <v>14</v>
      </c>
      <c r="X426">
        <v>11.7</v>
      </c>
      <c r="Y426">
        <v>6.1</v>
      </c>
      <c r="Z426">
        <v>19.899999999999999</v>
      </c>
      <c r="AA426">
        <v>34.299999999999997</v>
      </c>
      <c r="AB426">
        <v>-8.1</v>
      </c>
      <c r="AC426">
        <v>-4.5</v>
      </c>
      <c r="AD426">
        <v>-2</v>
      </c>
      <c r="AE426">
        <v>-0.4</v>
      </c>
      <c r="AF426">
        <v>125.5</v>
      </c>
      <c r="AG426">
        <v>90.1</v>
      </c>
      <c r="AH426">
        <v>-24.1</v>
      </c>
      <c r="AI426">
        <v>17.100000000000001</v>
      </c>
    </row>
    <row r="427" spans="1:35" x14ac:dyDescent="0.25">
      <c r="A427">
        <v>38927</v>
      </c>
      <c r="B427">
        <v>31.3</v>
      </c>
      <c r="C427">
        <v>3.7</v>
      </c>
      <c r="D427">
        <v>19.7</v>
      </c>
      <c r="E427">
        <v>10.9</v>
      </c>
      <c r="F427">
        <v>16.8</v>
      </c>
      <c r="G427">
        <v>11.5</v>
      </c>
      <c r="H427">
        <v>18</v>
      </c>
      <c r="I427">
        <v>19.899999999999999</v>
      </c>
      <c r="J427">
        <v>32.6</v>
      </c>
      <c r="K427">
        <v>10.8</v>
      </c>
      <c r="L427">
        <v>-4.2</v>
      </c>
      <c r="M427">
        <v>12.3</v>
      </c>
      <c r="N427">
        <v>1</v>
      </c>
      <c r="O427">
        <v>-0.2</v>
      </c>
      <c r="P427">
        <v>78.400000000000006</v>
      </c>
      <c r="Q427">
        <v>-1.2</v>
      </c>
      <c r="R427">
        <v>140.9</v>
      </c>
      <c r="S427">
        <v>15.5</v>
      </c>
      <c r="T427">
        <v>3.6</v>
      </c>
      <c r="U427">
        <v>11.9</v>
      </c>
      <c r="V427">
        <v>10.1</v>
      </c>
      <c r="W427">
        <v>14</v>
      </c>
      <c r="X427">
        <v>11.8</v>
      </c>
      <c r="Y427">
        <v>6.1</v>
      </c>
      <c r="Z427">
        <v>19.899999999999999</v>
      </c>
      <c r="AA427">
        <v>33.5</v>
      </c>
      <c r="AB427">
        <v>-8.1</v>
      </c>
      <c r="AC427">
        <v>-4.7</v>
      </c>
      <c r="AD427">
        <v>-2</v>
      </c>
      <c r="AE427">
        <v>-0.3</v>
      </c>
      <c r="AF427">
        <v>125.6</v>
      </c>
      <c r="AG427">
        <v>90.1</v>
      </c>
      <c r="AH427">
        <v>-24.2</v>
      </c>
      <c r="AI427">
        <v>16.899999999999999</v>
      </c>
    </row>
    <row r="428" spans="1:35" x14ac:dyDescent="0.25">
      <c r="A428">
        <v>38962</v>
      </c>
      <c r="B428">
        <v>31.1</v>
      </c>
      <c r="C428">
        <v>3.8</v>
      </c>
      <c r="D428">
        <v>20.399999999999999</v>
      </c>
      <c r="E428">
        <v>10.9</v>
      </c>
      <c r="F428">
        <v>16.8</v>
      </c>
      <c r="G428">
        <v>12</v>
      </c>
      <c r="H428">
        <v>18.7</v>
      </c>
      <c r="I428">
        <v>19.899999999999999</v>
      </c>
      <c r="J428">
        <v>32.6</v>
      </c>
      <c r="K428">
        <v>10.7</v>
      </c>
      <c r="L428">
        <v>-4.5</v>
      </c>
      <c r="M428">
        <v>12.3</v>
      </c>
      <c r="N428">
        <v>1</v>
      </c>
      <c r="O428">
        <v>-0.4</v>
      </c>
      <c r="P428">
        <v>78.400000000000006</v>
      </c>
      <c r="Q428">
        <v>-1.1000000000000001</v>
      </c>
      <c r="R428">
        <v>140.80000000000001</v>
      </c>
      <c r="S428">
        <v>16</v>
      </c>
      <c r="T428">
        <v>3.9</v>
      </c>
      <c r="U428">
        <v>12.5</v>
      </c>
      <c r="V428">
        <v>10.1</v>
      </c>
      <c r="W428">
        <v>14.1</v>
      </c>
      <c r="X428">
        <v>12</v>
      </c>
      <c r="Y428">
        <v>5.8</v>
      </c>
      <c r="Z428">
        <v>19.8</v>
      </c>
      <c r="AA428">
        <v>33.1</v>
      </c>
      <c r="AB428">
        <v>-7.7</v>
      </c>
      <c r="AC428">
        <v>-4.8</v>
      </c>
      <c r="AD428">
        <v>-2</v>
      </c>
      <c r="AE428">
        <v>-0.3</v>
      </c>
      <c r="AF428">
        <v>125.6</v>
      </c>
      <c r="AG428">
        <v>90.1</v>
      </c>
      <c r="AH428">
        <v>-23.9</v>
      </c>
      <c r="AI428">
        <v>17.8</v>
      </c>
    </row>
    <row r="429" spans="1:35" x14ac:dyDescent="0.25">
      <c r="A429">
        <v>38997</v>
      </c>
      <c r="B429">
        <v>31.7</v>
      </c>
      <c r="C429">
        <v>3.9</v>
      </c>
      <c r="D429">
        <v>20.399999999999999</v>
      </c>
      <c r="E429">
        <v>10.8</v>
      </c>
      <c r="F429">
        <v>15.9</v>
      </c>
      <c r="G429">
        <v>12</v>
      </c>
      <c r="H429">
        <v>18.5</v>
      </c>
      <c r="I429">
        <v>19.899999999999999</v>
      </c>
      <c r="J429">
        <v>32.9</v>
      </c>
      <c r="K429">
        <v>10.9</v>
      </c>
      <c r="L429">
        <v>-4.7</v>
      </c>
      <c r="M429">
        <v>12.3</v>
      </c>
      <c r="N429">
        <v>1</v>
      </c>
      <c r="O429">
        <v>-0.3</v>
      </c>
      <c r="P429">
        <v>78.400000000000006</v>
      </c>
      <c r="Q429">
        <v>-1.2</v>
      </c>
      <c r="R429">
        <v>140.9</v>
      </c>
      <c r="S429">
        <v>16.3</v>
      </c>
      <c r="T429">
        <v>3.7</v>
      </c>
      <c r="U429">
        <v>12.6</v>
      </c>
      <c r="V429">
        <v>10</v>
      </c>
      <c r="W429">
        <v>14.8</v>
      </c>
      <c r="X429">
        <v>12.1</v>
      </c>
      <c r="Y429">
        <v>5.9</v>
      </c>
      <c r="Z429">
        <v>19.8</v>
      </c>
      <c r="AA429">
        <v>33.6</v>
      </c>
      <c r="AB429">
        <v>-7.6</v>
      </c>
      <c r="AC429">
        <v>-4.9000000000000004</v>
      </c>
      <c r="AD429">
        <v>-2.1</v>
      </c>
      <c r="AE429">
        <v>-0.3</v>
      </c>
      <c r="AF429">
        <v>125.6</v>
      </c>
      <c r="AG429">
        <v>90.1</v>
      </c>
      <c r="AH429">
        <v>-24.1</v>
      </c>
      <c r="AI429">
        <v>17.399999999999999</v>
      </c>
    </row>
    <row r="430" spans="1:35" x14ac:dyDescent="0.25">
      <c r="A430">
        <v>39032</v>
      </c>
      <c r="B430">
        <v>32.299999999999997</v>
      </c>
      <c r="C430">
        <v>3.8</v>
      </c>
      <c r="D430">
        <v>20.3</v>
      </c>
      <c r="E430">
        <v>10.7</v>
      </c>
      <c r="F430">
        <v>16.5</v>
      </c>
      <c r="G430">
        <v>12</v>
      </c>
      <c r="H430">
        <v>18.399999999999999</v>
      </c>
      <c r="I430">
        <v>20</v>
      </c>
      <c r="J430">
        <v>33</v>
      </c>
      <c r="K430">
        <v>10.9</v>
      </c>
      <c r="L430">
        <v>-5</v>
      </c>
      <c r="M430">
        <v>12.3</v>
      </c>
      <c r="N430">
        <v>1</v>
      </c>
      <c r="O430">
        <v>-0.3</v>
      </c>
      <c r="P430">
        <v>78.400000000000006</v>
      </c>
      <c r="Q430">
        <v>-1.2</v>
      </c>
      <c r="R430">
        <v>140.9</v>
      </c>
      <c r="S430">
        <v>16.3</v>
      </c>
      <c r="T430">
        <v>3.7</v>
      </c>
      <c r="U430">
        <v>12.8</v>
      </c>
      <c r="V430">
        <v>10.199999999999999</v>
      </c>
      <c r="W430">
        <v>15.6</v>
      </c>
      <c r="X430">
        <v>12.2</v>
      </c>
      <c r="Y430">
        <v>5.9</v>
      </c>
      <c r="Z430">
        <v>19.8</v>
      </c>
      <c r="AA430">
        <v>33.9</v>
      </c>
      <c r="AB430">
        <v>-7.3</v>
      </c>
      <c r="AC430">
        <v>-4.9000000000000004</v>
      </c>
      <c r="AD430">
        <v>-2.1</v>
      </c>
      <c r="AE430">
        <v>-0.3</v>
      </c>
      <c r="AF430">
        <v>125.6</v>
      </c>
      <c r="AG430">
        <v>90.1</v>
      </c>
      <c r="AH430">
        <v>-24.1</v>
      </c>
      <c r="AI430">
        <v>17.2</v>
      </c>
    </row>
    <row r="431" spans="1:35" x14ac:dyDescent="0.25">
      <c r="A431">
        <v>39067</v>
      </c>
      <c r="B431">
        <v>32.4</v>
      </c>
      <c r="C431">
        <v>4</v>
      </c>
      <c r="D431">
        <v>20.2</v>
      </c>
      <c r="E431">
        <v>10.7</v>
      </c>
      <c r="F431">
        <v>15.4</v>
      </c>
      <c r="G431">
        <v>12.1</v>
      </c>
      <c r="H431">
        <v>17.600000000000001</v>
      </c>
      <c r="I431">
        <v>20.100000000000001</v>
      </c>
      <c r="J431">
        <v>33</v>
      </c>
      <c r="K431">
        <v>11</v>
      </c>
      <c r="L431">
        <v>-4.7</v>
      </c>
      <c r="M431">
        <v>12.3</v>
      </c>
      <c r="N431">
        <v>1</v>
      </c>
      <c r="O431">
        <v>-0.4</v>
      </c>
      <c r="P431">
        <v>78.3</v>
      </c>
      <c r="Q431">
        <v>-1.2</v>
      </c>
      <c r="R431">
        <v>140.9</v>
      </c>
      <c r="S431">
        <v>17</v>
      </c>
      <c r="T431">
        <v>3.9</v>
      </c>
      <c r="U431">
        <v>13.7</v>
      </c>
      <c r="V431">
        <v>10.4</v>
      </c>
      <c r="W431">
        <v>15.1</v>
      </c>
      <c r="X431">
        <v>12</v>
      </c>
      <c r="Y431">
        <v>5.6</v>
      </c>
      <c r="Z431">
        <v>19.8</v>
      </c>
      <c r="AA431">
        <v>33.5</v>
      </c>
      <c r="AB431">
        <v>-7.5</v>
      </c>
      <c r="AC431">
        <v>-4.9000000000000004</v>
      </c>
      <c r="AD431">
        <v>-2.1</v>
      </c>
      <c r="AE431">
        <v>-0.3</v>
      </c>
      <c r="AF431">
        <v>125.5</v>
      </c>
      <c r="AG431">
        <v>90.1</v>
      </c>
      <c r="AH431">
        <v>-24.1</v>
      </c>
      <c r="AI431">
        <v>17.100000000000001</v>
      </c>
    </row>
    <row r="432" spans="1:35" x14ac:dyDescent="0.25">
      <c r="A432">
        <v>39103</v>
      </c>
      <c r="B432">
        <v>32.6</v>
      </c>
      <c r="C432">
        <v>3.9</v>
      </c>
      <c r="D432">
        <v>20.100000000000001</v>
      </c>
      <c r="E432">
        <v>10.6</v>
      </c>
      <c r="F432">
        <v>15.2</v>
      </c>
      <c r="G432">
        <v>12.3</v>
      </c>
      <c r="H432">
        <v>18.3</v>
      </c>
      <c r="I432">
        <v>20.100000000000001</v>
      </c>
      <c r="J432">
        <v>33.4</v>
      </c>
      <c r="K432">
        <v>10.9</v>
      </c>
      <c r="L432">
        <v>-4.8</v>
      </c>
      <c r="M432">
        <v>12.3</v>
      </c>
      <c r="N432">
        <v>1</v>
      </c>
      <c r="O432">
        <v>-0.3</v>
      </c>
      <c r="P432">
        <v>78.400000000000006</v>
      </c>
      <c r="Q432">
        <v>-1.4</v>
      </c>
      <c r="R432">
        <v>140.9</v>
      </c>
      <c r="S432">
        <v>15.1</v>
      </c>
      <c r="T432">
        <v>4</v>
      </c>
      <c r="U432">
        <v>13.9</v>
      </c>
      <c r="V432">
        <v>11.4</v>
      </c>
      <c r="W432">
        <v>14.9</v>
      </c>
      <c r="X432">
        <v>12</v>
      </c>
      <c r="Y432">
        <v>6.4</v>
      </c>
      <c r="Z432">
        <v>19.7</v>
      </c>
      <c r="AA432">
        <v>33.4</v>
      </c>
      <c r="AB432">
        <v>-7.2</v>
      </c>
      <c r="AC432">
        <v>-5.2</v>
      </c>
      <c r="AD432">
        <v>-2.1</v>
      </c>
      <c r="AE432">
        <v>-0.3</v>
      </c>
      <c r="AF432">
        <v>125.6</v>
      </c>
      <c r="AG432">
        <v>90.1</v>
      </c>
      <c r="AH432">
        <v>-23.8</v>
      </c>
      <c r="AI432">
        <v>17.7</v>
      </c>
    </row>
    <row r="433" spans="1:35" x14ac:dyDescent="0.25">
      <c r="A433">
        <v>39138</v>
      </c>
      <c r="B433">
        <v>32.200000000000003</v>
      </c>
      <c r="C433">
        <v>4</v>
      </c>
      <c r="D433">
        <v>19.899999999999999</v>
      </c>
      <c r="E433">
        <v>10.3</v>
      </c>
      <c r="F433">
        <v>14.3</v>
      </c>
      <c r="G433">
        <v>12</v>
      </c>
      <c r="H433">
        <v>18.2</v>
      </c>
      <c r="I433">
        <v>20</v>
      </c>
      <c r="J433">
        <v>33.700000000000003</v>
      </c>
      <c r="K433">
        <v>10.6</v>
      </c>
      <c r="L433">
        <v>-4.7</v>
      </c>
      <c r="M433">
        <v>12.3</v>
      </c>
      <c r="N433">
        <v>1</v>
      </c>
      <c r="O433">
        <v>-1.6</v>
      </c>
      <c r="P433">
        <v>78.400000000000006</v>
      </c>
      <c r="Q433">
        <v>-1.3</v>
      </c>
      <c r="R433">
        <v>140.9</v>
      </c>
      <c r="S433">
        <v>15.6</v>
      </c>
      <c r="T433">
        <v>4.2</v>
      </c>
      <c r="U433">
        <v>14.1</v>
      </c>
      <c r="V433">
        <v>11.4</v>
      </c>
      <c r="W433">
        <v>14.3</v>
      </c>
      <c r="X433">
        <v>11.9</v>
      </c>
      <c r="Y433">
        <v>6.3</v>
      </c>
      <c r="Z433">
        <v>19.7</v>
      </c>
      <c r="AA433">
        <v>33.799999999999997</v>
      </c>
      <c r="AB433">
        <v>-7.3</v>
      </c>
      <c r="AC433">
        <v>-5.0999999999999996</v>
      </c>
      <c r="AD433">
        <v>-2.1</v>
      </c>
      <c r="AE433">
        <v>-0.4</v>
      </c>
      <c r="AF433">
        <v>125.3</v>
      </c>
      <c r="AG433">
        <v>90.1</v>
      </c>
      <c r="AH433">
        <v>-24</v>
      </c>
      <c r="AI433">
        <v>17.5</v>
      </c>
    </row>
    <row r="434" spans="1:35" x14ac:dyDescent="0.25">
      <c r="A434">
        <v>39173</v>
      </c>
      <c r="B434">
        <v>33.299999999999997</v>
      </c>
      <c r="C434">
        <v>3.9</v>
      </c>
      <c r="D434">
        <v>19.7</v>
      </c>
      <c r="E434">
        <v>10.199999999999999</v>
      </c>
      <c r="F434">
        <v>14</v>
      </c>
      <c r="G434">
        <v>12.1</v>
      </c>
      <c r="H434">
        <v>18.100000000000001</v>
      </c>
      <c r="I434">
        <v>21.3</v>
      </c>
      <c r="J434">
        <v>33.5</v>
      </c>
      <c r="K434">
        <v>10.6</v>
      </c>
      <c r="L434">
        <v>-4.8</v>
      </c>
      <c r="M434">
        <v>12.3</v>
      </c>
      <c r="N434">
        <v>1</v>
      </c>
      <c r="O434">
        <v>-1.5</v>
      </c>
      <c r="P434">
        <v>78.400000000000006</v>
      </c>
      <c r="Q434">
        <v>-1.4</v>
      </c>
      <c r="R434">
        <v>140.80000000000001</v>
      </c>
      <c r="S434">
        <v>15.8</v>
      </c>
      <c r="T434">
        <v>3.9</v>
      </c>
      <c r="U434">
        <v>15.1</v>
      </c>
      <c r="V434">
        <v>11.4</v>
      </c>
      <c r="W434">
        <v>14.3</v>
      </c>
      <c r="X434">
        <v>11.9</v>
      </c>
      <c r="Y434">
        <v>6</v>
      </c>
      <c r="Z434">
        <v>19.7</v>
      </c>
      <c r="AA434">
        <v>32.799999999999997</v>
      </c>
      <c r="AB434">
        <v>-7.3</v>
      </c>
      <c r="AC434">
        <v>-5.2</v>
      </c>
      <c r="AD434">
        <v>-2.1</v>
      </c>
      <c r="AE434">
        <v>-0.4</v>
      </c>
      <c r="AF434">
        <v>125.3</v>
      </c>
      <c r="AG434">
        <v>90.1</v>
      </c>
      <c r="AH434">
        <v>-24</v>
      </c>
      <c r="AI434">
        <v>17.2</v>
      </c>
    </row>
    <row r="435" spans="1:35" x14ac:dyDescent="0.25">
      <c r="A435">
        <v>39208</v>
      </c>
      <c r="B435">
        <v>33.4</v>
      </c>
      <c r="C435">
        <v>4</v>
      </c>
      <c r="D435">
        <v>19.899999999999999</v>
      </c>
      <c r="E435">
        <v>10.3</v>
      </c>
      <c r="F435">
        <v>14</v>
      </c>
      <c r="G435">
        <v>12.2</v>
      </c>
      <c r="H435">
        <v>18</v>
      </c>
      <c r="I435">
        <v>21.1</v>
      </c>
      <c r="J435">
        <v>33.299999999999997</v>
      </c>
      <c r="K435">
        <v>10.7</v>
      </c>
      <c r="L435">
        <v>-4.3</v>
      </c>
      <c r="M435">
        <v>12.3</v>
      </c>
      <c r="N435">
        <v>1</v>
      </c>
      <c r="O435">
        <v>-1.3</v>
      </c>
      <c r="P435">
        <v>78.400000000000006</v>
      </c>
      <c r="Q435">
        <v>-1.4</v>
      </c>
      <c r="R435">
        <v>140.80000000000001</v>
      </c>
      <c r="S435">
        <v>11.4</v>
      </c>
      <c r="T435">
        <v>4</v>
      </c>
      <c r="U435">
        <v>15.1</v>
      </c>
      <c r="V435">
        <v>11.3</v>
      </c>
      <c r="W435">
        <v>13.8</v>
      </c>
      <c r="X435">
        <v>11.7</v>
      </c>
      <c r="Y435">
        <v>5.8</v>
      </c>
      <c r="Z435">
        <v>19.7</v>
      </c>
      <c r="AA435">
        <v>33</v>
      </c>
      <c r="AB435">
        <v>-7.3</v>
      </c>
      <c r="AC435">
        <v>-5.4</v>
      </c>
      <c r="AD435">
        <v>-2.1</v>
      </c>
      <c r="AE435">
        <v>-0.4</v>
      </c>
      <c r="AF435">
        <v>125.3</v>
      </c>
      <c r="AG435">
        <v>90.1</v>
      </c>
      <c r="AH435">
        <v>-24</v>
      </c>
      <c r="AI435">
        <v>17.100000000000001</v>
      </c>
    </row>
    <row r="436" spans="1:35" x14ac:dyDescent="0.25">
      <c r="A436">
        <v>39243</v>
      </c>
      <c r="B436">
        <v>28.6</v>
      </c>
      <c r="C436">
        <v>4</v>
      </c>
      <c r="D436">
        <v>19.8</v>
      </c>
      <c r="E436">
        <v>10.7</v>
      </c>
      <c r="F436">
        <v>12.1</v>
      </c>
      <c r="G436">
        <v>12.3</v>
      </c>
      <c r="H436">
        <v>18.100000000000001</v>
      </c>
      <c r="I436">
        <v>22</v>
      </c>
      <c r="J436">
        <v>33.6</v>
      </c>
      <c r="K436">
        <v>10.7</v>
      </c>
      <c r="L436">
        <v>-4.5</v>
      </c>
      <c r="M436">
        <v>12.3</v>
      </c>
      <c r="N436">
        <v>1</v>
      </c>
      <c r="O436">
        <v>-1.1000000000000001</v>
      </c>
      <c r="P436">
        <v>78.400000000000006</v>
      </c>
      <c r="Q436">
        <v>-1.4</v>
      </c>
      <c r="R436">
        <v>140.9</v>
      </c>
      <c r="S436">
        <v>10.3</v>
      </c>
      <c r="T436">
        <v>3.9</v>
      </c>
      <c r="U436">
        <v>14.9</v>
      </c>
      <c r="V436">
        <v>11.2</v>
      </c>
      <c r="W436">
        <v>12</v>
      </c>
      <c r="X436">
        <v>11.8</v>
      </c>
      <c r="Y436">
        <v>5.7</v>
      </c>
      <c r="Z436">
        <v>19.399999999999999</v>
      </c>
      <c r="AA436">
        <v>32.5</v>
      </c>
      <c r="AB436">
        <v>-7.3</v>
      </c>
      <c r="AC436">
        <v>-5.3</v>
      </c>
      <c r="AD436">
        <v>-2.1</v>
      </c>
      <c r="AE436">
        <v>-0.3</v>
      </c>
      <c r="AF436">
        <v>125.1</v>
      </c>
      <c r="AG436">
        <v>90.1</v>
      </c>
      <c r="AH436">
        <v>-23.9</v>
      </c>
      <c r="AI436">
        <v>17.8</v>
      </c>
    </row>
    <row r="437" spans="1:35" x14ac:dyDescent="0.25">
      <c r="A437">
        <v>39278</v>
      </c>
      <c r="B437">
        <v>28.5</v>
      </c>
      <c r="C437">
        <v>4.2</v>
      </c>
      <c r="D437">
        <v>20.100000000000001</v>
      </c>
      <c r="E437">
        <v>10.7</v>
      </c>
      <c r="F437">
        <v>12.4</v>
      </c>
      <c r="G437">
        <v>12.2</v>
      </c>
      <c r="H437">
        <v>18.3</v>
      </c>
      <c r="I437">
        <v>21.6</v>
      </c>
      <c r="J437">
        <v>33.4</v>
      </c>
      <c r="K437">
        <v>10.8</v>
      </c>
      <c r="L437">
        <v>-4.5</v>
      </c>
      <c r="M437">
        <v>12.3</v>
      </c>
      <c r="N437">
        <v>1</v>
      </c>
      <c r="O437">
        <v>-1.1000000000000001</v>
      </c>
      <c r="P437">
        <v>78.400000000000006</v>
      </c>
      <c r="Q437">
        <v>-1.2</v>
      </c>
      <c r="R437">
        <v>140.80000000000001</v>
      </c>
      <c r="S437">
        <v>8</v>
      </c>
      <c r="T437">
        <v>4.2</v>
      </c>
      <c r="U437">
        <v>15</v>
      </c>
      <c r="V437">
        <v>10.7</v>
      </c>
      <c r="W437">
        <v>12.4</v>
      </c>
      <c r="X437">
        <v>11.7</v>
      </c>
      <c r="Y437">
        <v>5.7</v>
      </c>
      <c r="Z437">
        <v>19.5</v>
      </c>
      <c r="AA437">
        <v>33</v>
      </c>
      <c r="AB437">
        <v>-7.5</v>
      </c>
      <c r="AC437">
        <v>-5.3</v>
      </c>
      <c r="AD437">
        <v>-2</v>
      </c>
      <c r="AE437">
        <v>-0.4</v>
      </c>
      <c r="AF437">
        <v>125.2</v>
      </c>
      <c r="AG437">
        <v>90.1</v>
      </c>
      <c r="AH437">
        <v>-24</v>
      </c>
      <c r="AI437">
        <v>17.3</v>
      </c>
    </row>
    <row r="438" spans="1:35" x14ac:dyDescent="0.25">
      <c r="A438">
        <v>39312</v>
      </c>
      <c r="B438">
        <v>25.9</v>
      </c>
      <c r="C438">
        <v>4.3</v>
      </c>
      <c r="D438">
        <v>19.899999999999999</v>
      </c>
      <c r="E438">
        <v>10.3</v>
      </c>
      <c r="F438">
        <v>12.1</v>
      </c>
      <c r="G438">
        <v>12.4</v>
      </c>
      <c r="H438">
        <v>18.2</v>
      </c>
      <c r="I438">
        <v>21.3</v>
      </c>
      <c r="J438">
        <v>33.299999999999997</v>
      </c>
      <c r="K438">
        <v>10.7</v>
      </c>
      <c r="L438">
        <v>-4.7</v>
      </c>
      <c r="M438">
        <v>12.3</v>
      </c>
      <c r="N438">
        <v>1</v>
      </c>
      <c r="O438">
        <v>-0.9</v>
      </c>
      <c r="P438">
        <v>78.400000000000006</v>
      </c>
      <c r="Q438">
        <v>-1.3</v>
      </c>
      <c r="R438">
        <v>140.9</v>
      </c>
      <c r="S438">
        <v>3.8</v>
      </c>
      <c r="T438">
        <v>4.5</v>
      </c>
      <c r="U438">
        <v>14.8</v>
      </c>
      <c r="V438">
        <v>10.6</v>
      </c>
      <c r="W438">
        <v>12</v>
      </c>
      <c r="X438">
        <v>12</v>
      </c>
      <c r="Y438">
        <v>5.7</v>
      </c>
      <c r="Z438">
        <v>19.3</v>
      </c>
      <c r="AA438">
        <v>33.200000000000003</v>
      </c>
      <c r="AB438">
        <v>-7.3</v>
      </c>
      <c r="AC438">
        <v>-5.3</v>
      </c>
      <c r="AD438">
        <v>-2</v>
      </c>
      <c r="AE438">
        <v>-0.4</v>
      </c>
      <c r="AF438">
        <v>125.2</v>
      </c>
      <c r="AG438">
        <v>90.1</v>
      </c>
      <c r="AH438">
        <v>-24.1</v>
      </c>
      <c r="AI438">
        <v>17.100000000000001</v>
      </c>
    </row>
    <row r="439" spans="1:35" x14ac:dyDescent="0.25">
      <c r="A439">
        <v>39347</v>
      </c>
      <c r="B439">
        <v>23.7</v>
      </c>
      <c r="C439">
        <v>4.5999999999999996</v>
      </c>
      <c r="D439">
        <v>19.7</v>
      </c>
      <c r="E439">
        <v>10.3</v>
      </c>
      <c r="F439">
        <v>12.4</v>
      </c>
      <c r="G439">
        <v>12.2</v>
      </c>
      <c r="H439">
        <v>18.399999999999999</v>
      </c>
      <c r="I439">
        <v>20.8</v>
      </c>
      <c r="J439">
        <v>32.9</v>
      </c>
      <c r="K439">
        <v>10.6</v>
      </c>
      <c r="L439">
        <v>-4.8</v>
      </c>
      <c r="M439">
        <v>12.3</v>
      </c>
      <c r="N439">
        <v>1</v>
      </c>
      <c r="O439">
        <v>-0.7</v>
      </c>
      <c r="P439">
        <v>78.5</v>
      </c>
      <c r="Q439">
        <v>-1.4</v>
      </c>
      <c r="R439">
        <v>140.9</v>
      </c>
      <c r="S439">
        <v>5</v>
      </c>
      <c r="T439">
        <v>4.8</v>
      </c>
      <c r="U439">
        <v>14.8</v>
      </c>
      <c r="V439">
        <v>10.7</v>
      </c>
      <c r="W439">
        <v>11.4</v>
      </c>
      <c r="X439">
        <v>11.8</v>
      </c>
      <c r="Y439">
        <v>6</v>
      </c>
      <c r="Z439">
        <v>20.6</v>
      </c>
      <c r="AA439">
        <v>33.1</v>
      </c>
      <c r="AB439">
        <v>-7.5</v>
      </c>
      <c r="AC439">
        <v>-5.5</v>
      </c>
      <c r="AD439">
        <v>-2</v>
      </c>
      <c r="AE439">
        <v>-0.4</v>
      </c>
      <c r="AF439">
        <v>125.3</v>
      </c>
      <c r="AG439">
        <v>90.1</v>
      </c>
      <c r="AH439">
        <v>-24.1</v>
      </c>
      <c r="AI439">
        <v>17</v>
      </c>
    </row>
    <row r="440" spans="1:35" x14ac:dyDescent="0.25">
      <c r="A440">
        <v>39382</v>
      </c>
      <c r="B440">
        <v>23.1</v>
      </c>
      <c r="C440">
        <v>4.9000000000000004</v>
      </c>
      <c r="D440">
        <v>19.2</v>
      </c>
      <c r="E440">
        <v>10.3</v>
      </c>
      <c r="F440">
        <v>10.9</v>
      </c>
      <c r="G440">
        <v>12.6</v>
      </c>
      <c r="H440">
        <v>18.2</v>
      </c>
      <c r="I440">
        <v>20.399999999999999</v>
      </c>
      <c r="J440">
        <v>33.200000000000003</v>
      </c>
      <c r="K440">
        <v>10.6</v>
      </c>
      <c r="L440">
        <v>-4.8</v>
      </c>
      <c r="M440">
        <v>12.2</v>
      </c>
      <c r="N440">
        <v>1</v>
      </c>
      <c r="O440">
        <v>-0.6</v>
      </c>
      <c r="P440">
        <v>78.400000000000006</v>
      </c>
      <c r="Q440">
        <v>-1.3</v>
      </c>
      <c r="R440">
        <v>140.80000000000001</v>
      </c>
      <c r="S440">
        <v>3.1</v>
      </c>
      <c r="T440">
        <v>4.9000000000000004</v>
      </c>
      <c r="U440">
        <v>14.7</v>
      </c>
      <c r="V440">
        <v>10.8</v>
      </c>
      <c r="W440">
        <v>12.9</v>
      </c>
      <c r="X440">
        <v>10.6</v>
      </c>
      <c r="Y440">
        <v>6</v>
      </c>
      <c r="Z440">
        <v>20.2</v>
      </c>
      <c r="AA440">
        <v>33.299999999999997</v>
      </c>
      <c r="AB440">
        <v>-7.5</v>
      </c>
      <c r="AC440">
        <v>-5.5</v>
      </c>
      <c r="AD440">
        <v>-2</v>
      </c>
      <c r="AE440">
        <v>-0.3</v>
      </c>
      <c r="AF440">
        <v>125.3</v>
      </c>
      <c r="AG440">
        <v>90.1</v>
      </c>
      <c r="AH440">
        <v>-23.8</v>
      </c>
      <c r="AI440">
        <v>18.399999999999999</v>
      </c>
    </row>
    <row r="441" spans="1:35" x14ac:dyDescent="0.25">
      <c r="A441">
        <v>39417</v>
      </c>
      <c r="B441">
        <v>21.1</v>
      </c>
      <c r="C441">
        <v>5.0999999999999996</v>
      </c>
      <c r="D441">
        <v>18.8</v>
      </c>
      <c r="E441">
        <v>10.3</v>
      </c>
      <c r="F441">
        <v>11.2</v>
      </c>
      <c r="G441">
        <v>12.5</v>
      </c>
      <c r="H441">
        <v>18</v>
      </c>
      <c r="I441">
        <v>20.100000000000001</v>
      </c>
      <c r="J441">
        <v>33.6</v>
      </c>
      <c r="K441">
        <v>10.6</v>
      </c>
      <c r="L441">
        <v>-4.8</v>
      </c>
      <c r="M441">
        <v>12.2</v>
      </c>
      <c r="N441">
        <v>1</v>
      </c>
      <c r="O441">
        <v>-0.7</v>
      </c>
      <c r="P441">
        <v>78.400000000000006</v>
      </c>
      <c r="Q441">
        <v>-0.7</v>
      </c>
      <c r="R441">
        <v>140.80000000000001</v>
      </c>
      <c r="S441">
        <v>3.7</v>
      </c>
      <c r="T441">
        <v>5.2</v>
      </c>
      <c r="U441">
        <v>15</v>
      </c>
      <c r="V441">
        <v>10.6</v>
      </c>
      <c r="W441">
        <v>12.7</v>
      </c>
      <c r="X441">
        <v>10.7</v>
      </c>
      <c r="Y441">
        <v>5.2</v>
      </c>
      <c r="Z441">
        <v>19.899999999999999</v>
      </c>
      <c r="AA441">
        <v>33.299999999999997</v>
      </c>
      <c r="AB441">
        <v>-7.2</v>
      </c>
      <c r="AC441">
        <v>-5.8</v>
      </c>
      <c r="AD441">
        <v>-2</v>
      </c>
      <c r="AE441">
        <v>-0.3</v>
      </c>
      <c r="AF441">
        <v>125.2</v>
      </c>
      <c r="AG441">
        <v>90.1</v>
      </c>
      <c r="AH441">
        <v>-23.9</v>
      </c>
      <c r="AI441">
        <v>18</v>
      </c>
    </row>
    <row r="442" spans="1:35" x14ac:dyDescent="0.25">
      <c r="A442">
        <v>39452</v>
      </c>
      <c r="B442">
        <v>18.5</v>
      </c>
      <c r="C442">
        <v>5.3</v>
      </c>
      <c r="D442">
        <v>18.8</v>
      </c>
      <c r="E442">
        <v>10.199999999999999</v>
      </c>
      <c r="F442">
        <v>11.7</v>
      </c>
      <c r="G442">
        <v>11.8</v>
      </c>
      <c r="H442">
        <v>18.3</v>
      </c>
      <c r="I442">
        <v>21.5</v>
      </c>
      <c r="J442">
        <v>34</v>
      </c>
      <c r="K442">
        <v>10.6</v>
      </c>
      <c r="L442">
        <v>-4.9000000000000004</v>
      </c>
      <c r="M442">
        <v>12.2</v>
      </c>
      <c r="N442">
        <v>1</v>
      </c>
      <c r="O442">
        <v>-0.6</v>
      </c>
      <c r="P442">
        <v>78.400000000000006</v>
      </c>
      <c r="Q442">
        <v>-0.9</v>
      </c>
      <c r="R442">
        <v>140.80000000000001</v>
      </c>
      <c r="S442">
        <v>3.7</v>
      </c>
      <c r="T442">
        <v>5.3</v>
      </c>
      <c r="U442">
        <v>14.5</v>
      </c>
      <c r="V442">
        <v>10.5</v>
      </c>
      <c r="W442">
        <v>12.9</v>
      </c>
      <c r="X442">
        <v>10.5</v>
      </c>
      <c r="Y442">
        <v>5.3</v>
      </c>
      <c r="Z442">
        <v>20</v>
      </c>
      <c r="AA442">
        <v>33.1</v>
      </c>
      <c r="AB442">
        <v>-7</v>
      </c>
      <c r="AC442">
        <v>-5.7</v>
      </c>
      <c r="AD442">
        <v>-2</v>
      </c>
      <c r="AE442">
        <v>-0.3</v>
      </c>
      <c r="AF442">
        <v>125.3</v>
      </c>
      <c r="AG442">
        <v>90.1</v>
      </c>
      <c r="AH442">
        <v>-23.9</v>
      </c>
      <c r="AI442">
        <v>17.399999999999999</v>
      </c>
    </row>
    <row r="443" spans="1:35" x14ac:dyDescent="0.25">
      <c r="A443">
        <v>39487</v>
      </c>
      <c r="B443">
        <v>19.5</v>
      </c>
      <c r="C443">
        <v>5.4</v>
      </c>
      <c r="D443">
        <v>17.399999999999999</v>
      </c>
      <c r="E443">
        <v>10.1</v>
      </c>
      <c r="F443">
        <v>12.4</v>
      </c>
      <c r="G443">
        <v>11.7</v>
      </c>
      <c r="H443">
        <v>17.8</v>
      </c>
      <c r="I443">
        <v>21</v>
      </c>
      <c r="J443">
        <v>33.4</v>
      </c>
      <c r="K443">
        <v>10.5</v>
      </c>
      <c r="L443">
        <v>-4.8</v>
      </c>
      <c r="M443">
        <v>12.3</v>
      </c>
      <c r="N443">
        <v>1</v>
      </c>
      <c r="O443">
        <v>-0.5</v>
      </c>
      <c r="P443">
        <v>78.400000000000006</v>
      </c>
      <c r="Q443">
        <v>-1</v>
      </c>
      <c r="R443">
        <v>140.80000000000001</v>
      </c>
      <c r="S443">
        <v>1.1000000000000001</v>
      </c>
      <c r="T443">
        <v>5.5</v>
      </c>
      <c r="U443">
        <v>14.3</v>
      </c>
      <c r="V443">
        <v>10.6</v>
      </c>
      <c r="W443">
        <v>13.1</v>
      </c>
      <c r="X443">
        <v>10.199999999999999</v>
      </c>
      <c r="Y443">
        <v>5.4</v>
      </c>
      <c r="Z443">
        <v>20</v>
      </c>
      <c r="AA443">
        <v>33.299999999999997</v>
      </c>
      <c r="AB443">
        <v>-7</v>
      </c>
      <c r="AC443">
        <v>-5.6</v>
      </c>
      <c r="AD443">
        <v>-2</v>
      </c>
      <c r="AE443">
        <v>-0.3</v>
      </c>
      <c r="AF443">
        <v>125.3</v>
      </c>
      <c r="AG443">
        <v>90.1</v>
      </c>
      <c r="AH443">
        <v>-24</v>
      </c>
      <c r="AI443">
        <v>17.100000000000001</v>
      </c>
    </row>
    <row r="444" spans="1:35" x14ac:dyDescent="0.25">
      <c r="A444">
        <v>39522</v>
      </c>
      <c r="B444">
        <v>18.399999999999999</v>
      </c>
      <c r="C444">
        <v>5.9</v>
      </c>
      <c r="D444">
        <v>17.600000000000001</v>
      </c>
      <c r="E444">
        <v>10.199999999999999</v>
      </c>
      <c r="F444">
        <v>12.9</v>
      </c>
      <c r="G444">
        <v>11.9</v>
      </c>
      <c r="H444">
        <v>17.8</v>
      </c>
      <c r="I444">
        <v>20.7</v>
      </c>
      <c r="J444">
        <v>32.9</v>
      </c>
      <c r="K444">
        <v>10.6</v>
      </c>
      <c r="L444">
        <v>-5</v>
      </c>
      <c r="M444">
        <v>12.3</v>
      </c>
      <c r="N444">
        <v>1</v>
      </c>
      <c r="O444">
        <v>-0.5</v>
      </c>
      <c r="P444">
        <v>78.400000000000006</v>
      </c>
      <c r="Q444">
        <v>-1</v>
      </c>
      <c r="R444">
        <v>140.69999999999999</v>
      </c>
      <c r="S444">
        <v>-9.9</v>
      </c>
      <c r="T444">
        <v>5.8</v>
      </c>
      <c r="U444">
        <v>14.4</v>
      </c>
      <c r="V444">
        <v>10.6</v>
      </c>
      <c r="W444">
        <v>13.2</v>
      </c>
      <c r="X444">
        <v>10.1</v>
      </c>
      <c r="Y444">
        <v>5.9</v>
      </c>
      <c r="Z444">
        <v>19.899999999999999</v>
      </c>
      <c r="AA444">
        <v>33.1</v>
      </c>
      <c r="AB444">
        <v>-7</v>
      </c>
      <c r="AC444">
        <v>-5.5</v>
      </c>
      <c r="AD444">
        <v>-2</v>
      </c>
      <c r="AE444">
        <v>-0.3</v>
      </c>
      <c r="AF444">
        <v>125.4</v>
      </c>
      <c r="AG444">
        <v>90.1</v>
      </c>
      <c r="AH444">
        <v>-23.7</v>
      </c>
      <c r="AI444">
        <v>19.100000000000001</v>
      </c>
    </row>
    <row r="445" spans="1:35" x14ac:dyDescent="0.25">
      <c r="A445">
        <v>39556</v>
      </c>
      <c r="B445">
        <v>13.1</v>
      </c>
      <c r="C445">
        <v>5.8</v>
      </c>
      <c r="D445">
        <v>17.100000000000001</v>
      </c>
      <c r="E445">
        <v>10.5</v>
      </c>
      <c r="F445">
        <v>13</v>
      </c>
      <c r="G445">
        <v>11.7</v>
      </c>
      <c r="H445">
        <v>17.7</v>
      </c>
      <c r="I445">
        <v>20.6</v>
      </c>
      <c r="J445">
        <v>33.6</v>
      </c>
      <c r="K445">
        <v>10.7</v>
      </c>
      <c r="L445">
        <v>-5.0999999999999996</v>
      </c>
      <c r="M445">
        <v>12.3</v>
      </c>
      <c r="N445">
        <v>1</v>
      </c>
      <c r="O445">
        <v>-0.4</v>
      </c>
      <c r="P445">
        <v>78.400000000000006</v>
      </c>
      <c r="Q445">
        <v>-1</v>
      </c>
      <c r="R445">
        <v>140.6</v>
      </c>
      <c r="S445">
        <v>-9.4</v>
      </c>
      <c r="T445">
        <v>6</v>
      </c>
      <c r="U445">
        <v>14.2</v>
      </c>
      <c r="V445">
        <v>9.9</v>
      </c>
      <c r="W445">
        <v>13.5</v>
      </c>
      <c r="X445">
        <v>9.8000000000000007</v>
      </c>
      <c r="Y445">
        <v>4.8</v>
      </c>
      <c r="Z445">
        <v>19.899999999999999</v>
      </c>
      <c r="AA445">
        <v>33.1</v>
      </c>
      <c r="AB445">
        <v>-7.2</v>
      </c>
      <c r="AC445">
        <v>-5.6</v>
      </c>
      <c r="AD445">
        <v>-2</v>
      </c>
      <c r="AE445">
        <v>-0.3</v>
      </c>
      <c r="AF445">
        <v>125.3</v>
      </c>
      <c r="AG445">
        <v>90</v>
      </c>
      <c r="AH445">
        <v>-23.8</v>
      </c>
      <c r="AI445">
        <v>18.5</v>
      </c>
    </row>
    <row r="446" spans="1:35" x14ac:dyDescent="0.25">
      <c r="A446">
        <v>39590</v>
      </c>
      <c r="B446">
        <v>11.8</v>
      </c>
      <c r="C446">
        <v>6.1</v>
      </c>
      <c r="D446">
        <v>16.899999999999999</v>
      </c>
      <c r="E446">
        <v>10.5</v>
      </c>
      <c r="F446">
        <v>12.9</v>
      </c>
      <c r="G446">
        <v>11.6</v>
      </c>
      <c r="H446">
        <v>17.600000000000001</v>
      </c>
      <c r="I446">
        <v>20.2</v>
      </c>
      <c r="J446">
        <v>33.299999999999997</v>
      </c>
      <c r="K446">
        <v>10.5</v>
      </c>
      <c r="L446">
        <v>-5.0999999999999996</v>
      </c>
      <c r="M446">
        <v>12.3</v>
      </c>
      <c r="N446">
        <v>1</v>
      </c>
      <c r="O446">
        <v>-0.3</v>
      </c>
      <c r="P446">
        <v>78.400000000000006</v>
      </c>
      <c r="Q446">
        <v>-1.1000000000000001</v>
      </c>
      <c r="R446">
        <v>140.5</v>
      </c>
      <c r="S446">
        <v>-4.8</v>
      </c>
      <c r="T446">
        <v>5.7</v>
      </c>
      <c r="U446">
        <v>13.8</v>
      </c>
      <c r="V446">
        <v>10</v>
      </c>
      <c r="W446">
        <v>13.4</v>
      </c>
      <c r="X446">
        <v>9.5</v>
      </c>
      <c r="Y446">
        <v>4.9000000000000004</v>
      </c>
      <c r="Z446">
        <v>18.899999999999999</v>
      </c>
      <c r="AA446">
        <v>33.1</v>
      </c>
      <c r="AB446">
        <v>-7.1</v>
      </c>
      <c r="AC446">
        <v>-4.5</v>
      </c>
      <c r="AD446">
        <v>-2</v>
      </c>
      <c r="AE446">
        <v>-0.3</v>
      </c>
      <c r="AF446">
        <v>125.2</v>
      </c>
      <c r="AG446">
        <v>90</v>
      </c>
      <c r="AH446">
        <v>-23.9</v>
      </c>
      <c r="AI446">
        <v>18.2</v>
      </c>
    </row>
    <row r="447" spans="1:35" x14ac:dyDescent="0.25">
      <c r="A447">
        <v>39625</v>
      </c>
      <c r="B447">
        <v>15.6</v>
      </c>
      <c r="C447">
        <v>5.9</v>
      </c>
      <c r="D447">
        <v>17.2</v>
      </c>
      <c r="E447">
        <v>10.6</v>
      </c>
      <c r="F447">
        <v>13.1</v>
      </c>
      <c r="G447">
        <v>10.8</v>
      </c>
      <c r="H447">
        <v>17.5</v>
      </c>
      <c r="I447">
        <v>19.899999999999999</v>
      </c>
      <c r="J447">
        <v>33.1</v>
      </c>
      <c r="K447">
        <v>10.6</v>
      </c>
      <c r="L447">
        <v>-5.0999999999999996</v>
      </c>
      <c r="M447">
        <v>12.3</v>
      </c>
      <c r="N447">
        <v>1</v>
      </c>
      <c r="O447">
        <v>-0.5</v>
      </c>
      <c r="P447">
        <v>78.400000000000006</v>
      </c>
      <c r="Q447">
        <v>-1.1000000000000001</v>
      </c>
      <c r="R447">
        <v>140.4</v>
      </c>
      <c r="S447">
        <v>-0.8</v>
      </c>
      <c r="T447">
        <v>5.8</v>
      </c>
      <c r="U447">
        <v>13.3</v>
      </c>
      <c r="V447">
        <v>9.8000000000000007</v>
      </c>
      <c r="W447">
        <v>13.4</v>
      </c>
      <c r="X447">
        <v>9.6999999999999993</v>
      </c>
      <c r="Y447">
        <v>5.0999999999999996</v>
      </c>
      <c r="Z447">
        <v>18.899999999999999</v>
      </c>
      <c r="AA447">
        <v>32.4</v>
      </c>
      <c r="AB447">
        <v>-7.3</v>
      </c>
      <c r="AC447">
        <v>-4.5999999999999996</v>
      </c>
      <c r="AD447">
        <v>-2</v>
      </c>
      <c r="AE447">
        <v>-0.3</v>
      </c>
      <c r="AF447">
        <v>125.4</v>
      </c>
      <c r="AG447">
        <v>90</v>
      </c>
      <c r="AH447">
        <v>-23.8</v>
      </c>
      <c r="AI447">
        <v>18.2</v>
      </c>
    </row>
    <row r="448" spans="1:35" x14ac:dyDescent="0.25">
      <c r="A448">
        <v>39660</v>
      </c>
      <c r="B448">
        <v>18</v>
      </c>
      <c r="C448">
        <v>5.9</v>
      </c>
      <c r="D448">
        <v>17.5</v>
      </c>
      <c r="E448">
        <v>10.5</v>
      </c>
      <c r="F448">
        <v>13.2</v>
      </c>
      <c r="G448">
        <v>10</v>
      </c>
      <c r="H448">
        <v>17.399999999999999</v>
      </c>
      <c r="I448">
        <v>20</v>
      </c>
      <c r="J448">
        <v>33</v>
      </c>
      <c r="K448">
        <v>10.8</v>
      </c>
      <c r="L448">
        <v>-5.3</v>
      </c>
      <c r="M448">
        <v>12.3</v>
      </c>
      <c r="N448">
        <v>1</v>
      </c>
      <c r="O448">
        <v>-0.4</v>
      </c>
      <c r="P448">
        <v>78.400000000000006</v>
      </c>
      <c r="Q448">
        <v>-1.1000000000000001</v>
      </c>
      <c r="R448">
        <v>140.4</v>
      </c>
      <c r="S448">
        <v>2.1</v>
      </c>
      <c r="T448">
        <v>6.2</v>
      </c>
      <c r="U448">
        <v>13.5</v>
      </c>
      <c r="V448">
        <v>9.6999999999999993</v>
      </c>
      <c r="W448">
        <v>14.3</v>
      </c>
      <c r="X448">
        <v>9.6</v>
      </c>
      <c r="Y448">
        <v>4.3</v>
      </c>
      <c r="Z448">
        <v>18.899999999999999</v>
      </c>
      <c r="AA448">
        <v>32.700000000000003</v>
      </c>
      <c r="AB448">
        <v>-7.2</v>
      </c>
      <c r="AC448">
        <v>-4.7</v>
      </c>
      <c r="AD448">
        <v>-2.1</v>
      </c>
      <c r="AE448">
        <v>-0.4</v>
      </c>
      <c r="AF448">
        <v>125.4</v>
      </c>
      <c r="AG448">
        <v>90</v>
      </c>
      <c r="AH448">
        <v>-23.9</v>
      </c>
      <c r="AI448">
        <v>17.899999999999999</v>
      </c>
    </row>
    <row r="449" spans="1:35" x14ac:dyDescent="0.25">
      <c r="A449">
        <v>39694</v>
      </c>
      <c r="B449">
        <v>17.3</v>
      </c>
      <c r="C449">
        <v>5.8</v>
      </c>
      <c r="D449">
        <v>17.399999999999999</v>
      </c>
      <c r="E449">
        <v>10.6</v>
      </c>
      <c r="F449">
        <v>13.4</v>
      </c>
      <c r="G449">
        <v>10.3</v>
      </c>
      <c r="H449">
        <v>17.399999999999999</v>
      </c>
      <c r="I449">
        <v>19.899999999999999</v>
      </c>
      <c r="J449">
        <v>32.9</v>
      </c>
      <c r="K449">
        <v>10.7</v>
      </c>
      <c r="L449">
        <v>-5.3</v>
      </c>
      <c r="M449">
        <v>12.3</v>
      </c>
      <c r="N449">
        <v>1</v>
      </c>
      <c r="O449">
        <v>-0.4</v>
      </c>
      <c r="P449">
        <v>78.400000000000006</v>
      </c>
      <c r="Q449">
        <v>-1.1000000000000001</v>
      </c>
      <c r="R449">
        <v>140.30000000000001</v>
      </c>
      <c r="S449">
        <v>3</v>
      </c>
      <c r="T449">
        <v>6</v>
      </c>
      <c r="U449">
        <v>13.8</v>
      </c>
      <c r="V449">
        <v>9.6999999999999993</v>
      </c>
      <c r="W449">
        <v>14.5</v>
      </c>
      <c r="X449">
        <v>9.9</v>
      </c>
      <c r="Y449">
        <v>4.5999999999999996</v>
      </c>
      <c r="Z449">
        <v>18.8</v>
      </c>
      <c r="AA449">
        <v>32.700000000000003</v>
      </c>
      <c r="AB449">
        <v>-7.1</v>
      </c>
      <c r="AC449">
        <v>-4.7</v>
      </c>
      <c r="AD449">
        <v>-2</v>
      </c>
      <c r="AE449">
        <v>-0.4</v>
      </c>
      <c r="AF449">
        <v>124.8</v>
      </c>
      <c r="AG449">
        <v>90</v>
      </c>
      <c r="AH449">
        <v>-23.9</v>
      </c>
      <c r="AI449">
        <v>17.5</v>
      </c>
    </row>
    <row r="450" spans="1:35" x14ac:dyDescent="0.25">
      <c r="A450">
        <v>39728</v>
      </c>
      <c r="B450">
        <v>15.9</v>
      </c>
      <c r="C450">
        <v>6.1</v>
      </c>
      <c r="D450">
        <v>17.2</v>
      </c>
      <c r="E450">
        <v>10.6</v>
      </c>
      <c r="F450">
        <v>13.5</v>
      </c>
      <c r="G450">
        <v>10.3</v>
      </c>
      <c r="H450">
        <v>17.399999999999999</v>
      </c>
      <c r="I450">
        <v>19.399999999999999</v>
      </c>
      <c r="J450">
        <v>32.200000000000003</v>
      </c>
      <c r="K450">
        <v>10.8</v>
      </c>
      <c r="L450">
        <v>-5.8</v>
      </c>
      <c r="M450">
        <v>12.3</v>
      </c>
      <c r="N450">
        <v>1</v>
      </c>
      <c r="O450">
        <v>-0.4</v>
      </c>
      <c r="P450">
        <v>78.400000000000006</v>
      </c>
      <c r="Q450">
        <v>-0.7</v>
      </c>
      <c r="R450">
        <v>140.30000000000001</v>
      </c>
      <c r="S450">
        <v>3.4</v>
      </c>
      <c r="T450">
        <v>5.7</v>
      </c>
      <c r="U450">
        <v>13.3</v>
      </c>
      <c r="V450">
        <v>9.9</v>
      </c>
      <c r="W450">
        <v>14.5</v>
      </c>
      <c r="X450">
        <v>10</v>
      </c>
      <c r="Y450">
        <v>4.8</v>
      </c>
      <c r="Z450">
        <v>18.8</v>
      </c>
      <c r="AA450">
        <v>32.9</v>
      </c>
      <c r="AB450">
        <v>-7.2</v>
      </c>
      <c r="AC450">
        <v>-4.8</v>
      </c>
      <c r="AD450">
        <v>-2</v>
      </c>
      <c r="AE450">
        <v>-0.4</v>
      </c>
      <c r="AF450">
        <v>124.8</v>
      </c>
      <c r="AG450">
        <v>90</v>
      </c>
      <c r="AH450">
        <v>-24</v>
      </c>
      <c r="AI450">
        <v>17.3</v>
      </c>
    </row>
    <row r="451" spans="1:35" x14ac:dyDescent="0.25">
      <c r="A451">
        <v>39762</v>
      </c>
      <c r="B451">
        <v>18.100000000000001</v>
      </c>
      <c r="C451">
        <v>6.2</v>
      </c>
      <c r="D451">
        <v>18.100000000000001</v>
      </c>
      <c r="E451">
        <v>10.6</v>
      </c>
      <c r="F451">
        <v>13.7</v>
      </c>
      <c r="G451">
        <v>10.3</v>
      </c>
      <c r="H451">
        <v>17.399999999999999</v>
      </c>
      <c r="I451">
        <v>19.3</v>
      </c>
      <c r="J451">
        <v>32.299999999999997</v>
      </c>
      <c r="K451">
        <v>10.8</v>
      </c>
      <c r="L451">
        <v>-4.5</v>
      </c>
      <c r="M451">
        <v>12.2</v>
      </c>
      <c r="N451">
        <v>1</v>
      </c>
      <c r="O451">
        <v>-0.5</v>
      </c>
      <c r="P451">
        <v>78.400000000000006</v>
      </c>
      <c r="Q451">
        <v>-0.7</v>
      </c>
      <c r="R451">
        <v>140.30000000000001</v>
      </c>
      <c r="S451">
        <v>3.4</v>
      </c>
      <c r="T451">
        <v>5.6</v>
      </c>
      <c r="U451">
        <v>13.7</v>
      </c>
      <c r="V451">
        <v>10.8</v>
      </c>
      <c r="W451">
        <v>14.4</v>
      </c>
      <c r="X451">
        <v>10.1</v>
      </c>
      <c r="Y451">
        <v>5</v>
      </c>
      <c r="Z451">
        <v>19</v>
      </c>
      <c r="AA451">
        <v>32.700000000000003</v>
      </c>
      <c r="AB451">
        <v>-7</v>
      </c>
      <c r="AC451">
        <v>-5</v>
      </c>
      <c r="AD451">
        <v>-2</v>
      </c>
      <c r="AE451">
        <v>-0.3</v>
      </c>
      <c r="AF451">
        <v>125.1</v>
      </c>
      <c r="AG451">
        <v>90</v>
      </c>
      <c r="AH451">
        <v>-23.7</v>
      </c>
      <c r="AI451">
        <v>19.100000000000001</v>
      </c>
    </row>
    <row r="452" spans="1:35" x14ac:dyDescent="0.25">
      <c r="A452">
        <v>39797</v>
      </c>
      <c r="B452">
        <v>18.100000000000001</v>
      </c>
      <c r="C452">
        <v>6.1</v>
      </c>
      <c r="D452">
        <v>18.8</v>
      </c>
      <c r="E452">
        <v>10.7</v>
      </c>
      <c r="F452">
        <v>13.9</v>
      </c>
      <c r="G452">
        <v>9.9</v>
      </c>
      <c r="H452">
        <v>18</v>
      </c>
      <c r="I452">
        <v>19.2</v>
      </c>
      <c r="J452">
        <v>32</v>
      </c>
      <c r="K452">
        <v>10.8</v>
      </c>
      <c r="L452">
        <v>-4.5999999999999996</v>
      </c>
      <c r="M452">
        <v>12.2</v>
      </c>
      <c r="N452">
        <v>1</v>
      </c>
      <c r="O452">
        <v>-0.4</v>
      </c>
      <c r="P452">
        <v>78.400000000000006</v>
      </c>
      <c r="Q452">
        <v>-0.8</v>
      </c>
      <c r="R452">
        <v>140.4</v>
      </c>
      <c r="S452">
        <v>5.8</v>
      </c>
      <c r="T452">
        <v>5.6</v>
      </c>
      <c r="U452">
        <v>13.8</v>
      </c>
      <c r="V452">
        <v>10.9</v>
      </c>
      <c r="W452">
        <v>14.4</v>
      </c>
      <c r="X452">
        <v>9.4</v>
      </c>
      <c r="Y452">
        <v>5.0999999999999996</v>
      </c>
      <c r="Z452">
        <v>19.5</v>
      </c>
      <c r="AA452">
        <v>32.9</v>
      </c>
      <c r="AB452">
        <v>-7.1</v>
      </c>
      <c r="AC452">
        <v>-5</v>
      </c>
      <c r="AD452">
        <v>-2</v>
      </c>
      <c r="AE452">
        <v>-0.4</v>
      </c>
      <c r="AF452">
        <v>124.3</v>
      </c>
      <c r="AG452">
        <v>90.1</v>
      </c>
      <c r="AH452">
        <v>-23.9</v>
      </c>
      <c r="AI452">
        <v>18.5</v>
      </c>
    </row>
    <row r="453" spans="1:35" x14ac:dyDescent="0.25">
      <c r="A453">
        <v>39831</v>
      </c>
      <c r="B453">
        <v>19.8</v>
      </c>
      <c r="C453">
        <v>6.2</v>
      </c>
      <c r="D453">
        <v>19.399999999999999</v>
      </c>
      <c r="E453">
        <v>10.7</v>
      </c>
      <c r="F453">
        <v>14</v>
      </c>
      <c r="G453">
        <v>10</v>
      </c>
      <c r="H453">
        <v>16.8</v>
      </c>
      <c r="I453">
        <v>19.399999999999999</v>
      </c>
      <c r="J453">
        <v>32</v>
      </c>
      <c r="K453">
        <v>10.7</v>
      </c>
      <c r="L453">
        <v>-4.5999999999999996</v>
      </c>
      <c r="M453">
        <v>12.2</v>
      </c>
      <c r="N453">
        <v>1</v>
      </c>
      <c r="O453">
        <v>-0.4</v>
      </c>
      <c r="P453">
        <v>78.400000000000006</v>
      </c>
      <c r="Q453">
        <v>-0.9</v>
      </c>
      <c r="R453">
        <v>140.4</v>
      </c>
      <c r="S453">
        <v>7.5</v>
      </c>
      <c r="T453">
        <v>5.7</v>
      </c>
      <c r="U453">
        <v>13.6</v>
      </c>
      <c r="V453">
        <v>10.9</v>
      </c>
      <c r="W453">
        <v>14</v>
      </c>
      <c r="X453">
        <v>9.6</v>
      </c>
      <c r="Y453">
        <v>5.0999999999999996</v>
      </c>
      <c r="Z453">
        <v>19.5</v>
      </c>
      <c r="AA453">
        <v>33.1</v>
      </c>
      <c r="AB453">
        <v>-7.2</v>
      </c>
      <c r="AC453">
        <v>-4.5</v>
      </c>
      <c r="AD453">
        <v>-2</v>
      </c>
      <c r="AE453">
        <v>-0.4</v>
      </c>
      <c r="AF453">
        <v>124.4</v>
      </c>
      <c r="AG453">
        <v>90</v>
      </c>
      <c r="AH453">
        <v>-23.9</v>
      </c>
      <c r="AI453">
        <v>18.100000000000001</v>
      </c>
    </row>
    <row r="454" spans="1:35" x14ac:dyDescent="0.25">
      <c r="A454">
        <v>39866</v>
      </c>
      <c r="B454">
        <v>21.4</v>
      </c>
      <c r="C454">
        <v>6.1</v>
      </c>
      <c r="D454">
        <v>19.3</v>
      </c>
      <c r="E454">
        <v>10.9</v>
      </c>
      <c r="F454">
        <v>13.6</v>
      </c>
      <c r="G454">
        <v>10.1</v>
      </c>
      <c r="H454">
        <v>17</v>
      </c>
      <c r="I454">
        <v>19.399999999999999</v>
      </c>
      <c r="J454">
        <v>32.4</v>
      </c>
      <c r="K454">
        <v>10.8</v>
      </c>
      <c r="L454">
        <v>-4.8</v>
      </c>
      <c r="M454">
        <v>12.2</v>
      </c>
      <c r="N454">
        <v>1</v>
      </c>
      <c r="O454">
        <v>-0.4</v>
      </c>
      <c r="P454">
        <v>78.400000000000006</v>
      </c>
      <c r="Q454">
        <v>-1.1000000000000001</v>
      </c>
      <c r="R454">
        <v>140.5</v>
      </c>
      <c r="S454">
        <v>9.1</v>
      </c>
      <c r="T454">
        <v>5.6</v>
      </c>
      <c r="U454">
        <v>14.1</v>
      </c>
      <c r="V454">
        <v>10.7</v>
      </c>
      <c r="W454">
        <v>13.4</v>
      </c>
      <c r="X454">
        <v>9.5</v>
      </c>
      <c r="Y454">
        <v>5.0999999999999996</v>
      </c>
      <c r="Z454">
        <v>19.600000000000001</v>
      </c>
      <c r="AA454">
        <v>32.799999999999997</v>
      </c>
      <c r="AB454">
        <v>-7.1</v>
      </c>
      <c r="AC454">
        <v>-3.9</v>
      </c>
      <c r="AD454">
        <v>-2</v>
      </c>
      <c r="AE454">
        <v>-0.4</v>
      </c>
      <c r="AF454">
        <v>124.6</v>
      </c>
      <c r="AG454">
        <v>90.1</v>
      </c>
      <c r="AH454">
        <v>-24.3</v>
      </c>
      <c r="AI454">
        <v>17.7</v>
      </c>
    </row>
    <row r="455" spans="1:35" x14ac:dyDescent="0.25">
      <c r="A455">
        <v>39899</v>
      </c>
      <c r="B455">
        <v>23.8</v>
      </c>
      <c r="C455">
        <v>6.1</v>
      </c>
      <c r="D455">
        <v>18.5</v>
      </c>
      <c r="E455">
        <v>10.8</v>
      </c>
      <c r="F455">
        <v>14.1</v>
      </c>
      <c r="G455">
        <v>10.5</v>
      </c>
      <c r="H455">
        <v>17.2</v>
      </c>
      <c r="I455">
        <v>19.2</v>
      </c>
      <c r="J455">
        <v>32.700000000000003</v>
      </c>
      <c r="K455">
        <v>10.7</v>
      </c>
      <c r="L455">
        <v>-4.5</v>
      </c>
      <c r="M455">
        <v>12.2</v>
      </c>
      <c r="N455">
        <v>1</v>
      </c>
      <c r="O455">
        <v>-0.5</v>
      </c>
      <c r="P455">
        <v>78.400000000000006</v>
      </c>
      <c r="Q455">
        <v>-1.1000000000000001</v>
      </c>
      <c r="R455">
        <v>140.6</v>
      </c>
      <c r="S455">
        <v>5</v>
      </c>
      <c r="T455">
        <v>5.8</v>
      </c>
      <c r="U455">
        <v>14</v>
      </c>
      <c r="V455">
        <v>10.6</v>
      </c>
      <c r="W455">
        <v>13.6</v>
      </c>
      <c r="X455">
        <v>9.4</v>
      </c>
      <c r="Y455">
        <v>5.0999999999999996</v>
      </c>
      <c r="Z455">
        <v>19.5</v>
      </c>
      <c r="AA455">
        <v>33.700000000000003</v>
      </c>
      <c r="AB455">
        <v>-7.5</v>
      </c>
      <c r="AC455">
        <v>-4.3</v>
      </c>
      <c r="AD455">
        <v>-2</v>
      </c>
      <c r="AE455">
        <v>-0.4</v>
      </c>
      <c r="AF455">
        <v>125</v>
      </c>
      <c r="AG455">
        <v>90.1</v>
      </c>
      <c r="AH455">
        <v>-24.2</v>
      </c>
      <c r="AI455">
        <v>17</v>
      </c>
    </row>
    <row r="456" spans="1:35" x14ac:dyDescent="0.25">
      <c r="A456">
        <v>39934</v>
      </c>
      <c r="B456">
        <v>19.7</v>
      </c>
      <c r="C456">
        <v>5.6</v>
      </c>
      <c r="D456">
        <v>18.5</v>
      </c>
      <c r="E456">
        <v>10.7</v>
      </c>
      <c r="F456">
        <v>14.6</v>
      </c>
      <c r="G456">
        <v>10.6</v>
      </c>
      <c r="H456">
        <v>16.7</v>
      </c>
      <c r="I456">
        <v>19.2</v>
      </c>
      <c r="J456">
        <v>32.4</v>
      </c>
      <c r="K456">
        <v>10.6</v>
      </c>
      <c r="L456">
        <v>-4.7</v>
      </c>
      <c r="M456">
        <v>12.2</v>
      </c>
      <c r="N456">
        <v>1</v>
      </c>
      <c r="O456">
        <v>-0.4</v>
      </c>
      <c r="P456">
        <v>78.5</v>
      </c>
      <c r="Q456">
        <v>-1.1000000000000001</v>
      </c>
      <c r="R456">
        <v>140.6</v>
      </c>
      <c r="S456">
        <v>6</v>
      </c>
      <c r="T456">
        <v>5.9</v>
      </c>
      <c r="U456">
        <v>14</v>
      </c>
      <c r="V456">
        <v>10.5</v>
      </c>
      <c r="W456">
        <v>13.6</v>
      </c>
      <c r="X456">
        <v>9.6999999999999993</v>
      </c>
      <c r="Y456">
        <v>4.9000000000000004</v>
      </c>
      <c r="Z456">
        <v>19.399999999999999</v>
      </c>
      <c r="AA456">
        <v>33.4</v>
      </c>
      <c r="AB456">
        <v>-7.3</v>
      </c>
      <c r="AC456">
        <v>-5.0999999999999996</v>
      </c>
      <c r="AD456">
        <v>-2</v>
      </c>
      <c r="AE456">
        <v>-0.4</v>
      </c>
      <c r="AF456">
        <v>125</v>
      </c>
      <c r="AG456">
        <v>90.1</v>
      </c>
      <c r="AH456">
        <v>-24</v>
      </c>
      <c r="AI456">
        <v>16.899999999999999</v>
      </c>
    </row>
    <row r="457" spans="1:35" x14ac:dyDescent="0.25">
      <c r="A457">
        <v>39969</v>
      </c>
      <c r="B457">
        <v>22.7</v>
      </c>
      <c r="C457">
        <v>5.6</v>
      </c>
      <c r="D457">
        <v>17.8</v>
      </c>
      <c r="E457">
        <v>10.6</v>
      </c>
      <c r="F457">
        <v>14.4</v>
      </c>
      <c r="G457">
        <v>10.7</v>
      </c>
      <c r="H457">
        <v>16.899999999999999</v>
      </c>
      <c r="I457">
        <v>20.5</v>
      </c>
      <c r="J457">
        <v>32</v>
      </c>
      <c r="K457">
        <v>10.7</v>
      </c>
      <c r="L457">
        <v>-4.5999999999999996</v>
      </c>
      <c r="M457">
        <v>12.2</v>
      </c>
      <c r="N457">
        <v>1</v>
      </c>
      <c r="O457">
        <v>-0.5</v>
      </c>
      <c r="P457">
        <v>78.5</v>
      </c>
      <c r="Q457">
        <v>-0.4</v>
      </c>
      <c r="R457">
        <v>140.6</v>
      </c>
      <c r="S457">
        <v>5.9</v>
      </c>
      <c r="T457">
        <v>5.7</v>
      </c>
      <c r="U457">
        <v>12.2</v>
      </c>
      <c r="V457">
        <v>10.199999999999999</v>
      </c>
      <c r="W457">
        <v>13.7</v>
      </c>
      <c r="X457">
        <v>9.9</v>
      </c>
      <c r="Y457">
        <v>5.5</v>
      </c>
      <c r="Z457">
        <v>19.2</v>
      </c>
      <c r="AA457">
        <v>32.4</v>
      </c>
      <c r="AB457">
        <v>-7.6</v>
      </c>
      <c r="AC457">
        <v>-5.0999999999999996</v>
      </c>
      <c r="AD457">
        <v>-2</v>
      </c>
      <c r="AE457">
        <v>-0.4</v>
      </c>
      <c r="AF457">
        <v>125.1</v>
      </c>
      <c r="AG457">
        <v>90.1</v>
      </c>
      <c r="AH457">
        <v>-24.1</v>
      </c>
      <c r="AI457">
        <v>16.899999999999999</v>
      </c>
    </row>
    <row r="458" spans="1:35" x14ac:dyDescent="0.25">
      <c r="A458">
        <v>40004</v>
      </c>
      <c r="B458">
        <v>18.100000000000001</v>
      </c>
      <c r="C458">
        <v>6.1</v>
      </c>
      <c r="D458">
        <v>18.5</v>
      </c>
      <c r="E458">
        <v>10.5</v>
      </c>
      <c r="F458">
        <v>14.8</v>
      </c>
      <c r="G458">
        <v>10.7</v>
      </c>
      <c r="H458">
        <v>17.100000000000001</v>
      </c>
      <c r="I458">
        <v>20.3</v>
      </c>
      <c r="J458">
        <v>32.6</v>
      </c>
      <c r="K458">
        <v>10.6</v>
      </c>
      <c r="L458">
        <v>-4.7</v>
      </c>
      <c r="M458">
        <v>12.3</v>
      </c>
      <c r="N458">
        <v>1</v>
      </c>
      <c r="O458">
        <v>-0.3</v>
      </c>
      <c r="P458">
        <v>78.5</v>
      </c>
      <c r="Q458">
        <v>-0.6</v>
      </c>
      <c r="R458">
        <v>140.69999999999999</v>
      </c>
      <c r="S458">
        <v>6.9</v>
      </c>
      <c r="T458">
        <v>5.8</v>
      </c>
      <c r="U458">
        <v>12.3</v>
      </c>
      <c r="V458">
        <v>10.6</v>
      </c>
      <c r="W458">
        <v>13</v>
      </c>
      <c r="X458">
        <v>9.9</v>
      </c>
      <c r="Y458">
        <v>5.6</v>
      </c>
      <c r="Z458">
        <v>19.2</v>
      </c>
      <c r="AA458">
        <v>32.4</v>
      </c>
      <c r="AB458">
        <v>-7.6</v>
      </c>
      <c r="AC458">
        <v>-5.3</v>
      </c>
      <c r="AD458">
        <v>-2</v>
      </c>
      <c r="AE458">
        <v>-0.4</v>
      </c>
      <c r="AF458">
        <v>125.1</v>
      </c>
      <c r="AG458">
        <v>90.1</v>
      </c>
      <c r="AH458">
        <v>-24.1</v>
      </c>
      <c r="AI458">
        <v>17.100000000000001</v>
      </c>
    </row>
    <row r="459" spans="1:35" x14ac:dyDescent="0.25">
      <c r="A459">
        <v>40039</v>
      </c>
      <c r="B459">
        <v>18.7</v>
      </c>
      <c r="C459">
        <v>6.1</v>
      </c>
      <c r="D459">
        <v>18.600000000000001</v>
      </c>
      <c r="E459">
        <v>10.6</v>
      </c>
      <c r="F459">
        <v>14.7</v>
      </c>
      <c r="G459">
        <v>10.5</v>
      </c>
      <c r="H459">
        <v>16.3</v>
      </c>
      <c r="I459">
        <v>19.8</v>
      </c>
      <c r="J459">
        <v>32.6</v>
      </c>
      <c r="K459">
        <v>10.6</v>
      </c>
      <c r="L459">
        <v>-4.8</v>
      </c>
      <c r="M459">
        <v>12.3</v>
      </c>
      <c r="N459">
        <v>1</v>
      </c>
      <c r="O459">
        <v>-0.3</v>
      </c>
      <c r="P459">
        <v>78.5</v>
      </c>
      <c r="Q459">
        <v>-0.5</v>
      </c>
      <c r="R459">
        <v>140.69999999999999</v>
      </c>
      <c r="S459">
        <v>9.1</v>
      </c>
      <c r="T459">
        <v>6.5</v>
      </c>
      <c r="U459">
        <v>12.7</v>
      </c>
      <c r="V459">
        <v>10.4</v>
      </c>
      <c r="W459">
        <v>13.2</v>
      </c>
      <c r="X459">
        <v>9.6999999999999993</v>
      </c>
      <c r="Y459">
        <v>6.8</v>
      </c>
      <c r="Z459">
        <v>19.100000000000001</v>
      </c>
      <c r="AA459">
        <v>32.700000000000003</v>
      </c>
      <c r="AB459">
        <v>-7.4</v>
      </c>
      <c r="AC459">
        <v>-5.7</v>
      </c>
      <c r="AD459">
        <v>-2</v>
      </c>
      <c r="AE459">
        <v>-0.4</v>
      </c>
      <c r="AF459">
        <v>125.2</v>
      </c>
      <c r="AG459">
        <v>90.1</v>
      </c>
      <c r="AH459">
        <v>-24.2</v>
      </c>
      <c r="AI459">
        <v>16.8</v>
      </c>
    </row>
    <row r="460" spans="1:35" x14ac:dyDescent="0.25">
      <c r="A460">
        <v>40074</v>
      </c>
      <c r="B460">
        <v>20.399999999999999</v>
      </c>
      <c r="C460">
        <v>6.4</v>
      </c>
      <c r="D460">
        <v>18.600000000000001</v>
      </c>
      <c r="E460">
        <v>10.4</v>
      </c>
      <c r="F460">
        <v>14.1</v>
      </c>
      <c r="G460">
        <v>10.5</v>
      </c>
      <c r="H460">
        <v>16.399999999999999</v>
      </c>
      <c r="I460">
        <v>19.899999999999999</v>
      </c>
      <c r="J460">
        <v>32.5</v>
      </c>
      <c r="K460">
        <v>10.6</v>
      </c>
      <c r="L460">
        <v>-5</v>
      </c>
      <c r="M460">
        <v>12.3</v>
      </c>
      <c r="N460">
        <v>1</v>
      </c>
      <c r="O460">
        <v>-0.3</v>
      </c>
      <c r="P460">
        <v>78.5</v>
      </c>
      <c r="Q460">
        <v>-0.5</v>
      </c>
      <c r="R460">
        <v>140.69999999999999</v>
      </c>
      <c r="S460">
        <v>10.8</v>
      </c>
      <c r="T460">
        <v>6.7</v>
      </c>
      <c r="U460">
        <v>13</v>
      </c>
      <c r="V460">
        <v>10.3</v>
      </c>
      <c r="W460">
        <v>11.5</v>
      </c>
      <c r="X460">
        <v>9.6999999999999993</v>
      </c>
      <c r="Y460">
        <v>6.6</v>
      </c>
      <c r="Z460">
        <v>19.2</v>
      </c>
      <c r="AA460">
        <v>32.700000000000003</v>
      </c>
      <c r="AB460">
        <v>-7.5</v>
      </c>
      <c r="AC460">
        <v>-5.0999999999999996</v>
      </c>
      <c r="AD460">
        <v>-2.1</v>
      </c>
      <c r="AE460">
        <v>-0.4</v>
      </c>
      <c r="AF460">
        <v>125.3</v>
      </c>
      <c r="AG460">
        <v>90.1</v>
      </c>
      <c r="AH460">
        <v>-24.1</v>
      </c>
      <c r="AI460">
        <v>16.7</v>
      </c>
    </row>
    <row r="461" spans="1:35" x14ac:dyDescent="0.25">
      <c r="A461">
        <v>40108</v>
      </c>
      <c r="B461">
        <v>21.9</v>
      </c>
      <c r="C461">
        <v>7.1</v>
      </c>
      <c r="D461">
        <v>17.5</v>
      </c>
      <c r="E461">
        <v>10.4</v>
      </c>
      <c r="F461">
        <v>14</v>
      </c>
      <c r="G461">
        <v>10.199999999999999</v>
      </c>
      <c r="H461">
        <v>16.600000000000001</v>
      </c>
      <c r="I461">
        <v>19.399999999999999</v>
      </c>
      <c r="J461">
        <v>32.799999999999997</v>
      </c>
      <c r="K461">
        <v>10.6</v>
      </c>
      <c r="L461">
        <v>-5</v>
      </c>
      <c r="M461">
        <v>12.3</v>
      </c>
      <c r="N461">
        <v>1</v>
      </c>
      <c r="O461">
        <v>-0.4</v>
      </c>
      <c r="P461">
        <v>78.5</v>
      </c>
      <c r="Q461">
        <v>-0.6</v>
      </c>
      <c r="R461">
        <v>140.69999999999999</v>
      </c>
      <c r="S461">
        <v>12</v>
      </c>
      <c r="T461">
        <v>7.7</v>
      </c>
      <c r="U461">
        <v>13.3</v>
      </c>
      <c r="V461">
        <v>10.4</v>
      </c>
      <c r="W461">
        <v>12.3</v>
      </c>
      <c r="X461">
        <v>9.9</v>
      </c>
      <c r="Y461">
        <v>6.4</v>
      </c>
      <c r="Z461">
        <v>19</v>
      </c>
      <c r="AA461">
        <v>32.700000000000003</v>
      </c>
      <c r="AB461">
        <v>-7.5</v>
      </c>
      <c r="AC461">
        <v>-5.0999999999999996</v>
      </c>
      <c r="AD461">
        <v>-2.1</v>
      </c>
      <c r="AE461">
        <v>-0.4</v>
      </c>
      <c r="AF461">
        <v>125.4</v>
      </c>
      <c r="AG461">
        <v>90</v>
      </c>
      <c r="AH461">
        <v>-23.9</v>
      </c>
      <c r="AI461">
        <v>16.5</v>
      </c>
    </row>
    <row r="462" spans="1:35" x14ac:dyDescent="0.25">
      <c r="A462">
        <v>40142</v>
      </c>
      <c r="B462">
        <v>23.2</v>
      </c>
      <c r="C462">
        <v>6.7</v>
      </c>
      <c r="D462">
        <v>19.3</v>
      </c>
      <c r="E462">
        <v>10.4</v>
      </c>
      <c r="F462">
        <v>13.8</v>
      </c>
      <c r="G462">
        <v>10.5</v>
      </c>
      <c r="H462">
        <v>16.7</v>
      </c>
      <c r="I462">
        <v>20.7</v>
      </c>
      <c r="J462">
        <v>33</v>
      </c>
      <c r="K462">
        <v>10.6</v>
      </c>
      <c r="L462">
        <v>-4.9000000000000004</v>
      </c>
      <c r="M462">
        <v>12.3</v>
      </c>
      <c r="N462">
        <v>1</v>
      </c>
      <c r="O462">
        <v>0.1</v>
      </c>
      <c r="P462">
        <v>78.5</v>
      </c>
      <c r="Q462">
        <v>-0.7</v>
      </c>
      <c r="R462">
        <v>140.80000000000001</v>
      </c>
      <c r="S462">
        <v>12.4</v>
      </c>
      <c r="T462">
        <v>7.9</v>
      </c>
      <c r="U462">
        <v>12.7</v>
      </c>
      <c r="V462">
        <v>10.7</v>
      </c>
      <c r="W462">
        <v>11.8</v>
      </c>
      <c r="X462">
        <v>10</v>
      </c>
      <c r="Y462">
        <v>6.2</v>
      </c>
      <c r="Z462">
        <v>18.8</v>
      </c>
      <c r="AA462">
        <v>33</v>
      </c>
      <c r="AB462">
        <v>-7.4</v>
      </c>
      <c r="AC462">
        <v>-5.0999999999999996</v>
      </c>
      <c r="AD462">
        <v>-2.1</v>
      </c>
      <c r="AE462">
        <v>-0.4</v>
      </c>
      <c r="AF462">
        <v>125.4</v>
      </c>
      <c r="AG462">
        <v>90</v>
      </c>
      <c r="AH462">
        <v>-23.7</v>
      </c>
      <c r="AI462">
        <v>17.5</v>
      </c>
    </row>
    <row r="463" spans="1:35" x14ac:dyDescent="0.25">
      <c r="A463">
        <v>40177</v>
      </c>
      <c r="B463">
        <v>24.1</v>
      </c>
      <c r="C463">
        <v>7</v>
      </c>
      <c r="D463">
        <v>18.2</v>
      </c>
      <c r="E463">
        <v>10.4</v>
      </c>
      <c r="F463">
        <v>14.1</v>
      </c>
      <c r="G463">
        <v>10.8</v>
      </c>
      <c r="H463">
        <v>16.8</v>
      </c>
      <c r="I463">
        <v>20.5</v>
      </c>
      <c r="J463">
        <v>32.6</v>
      </c>
      <c r="K463">
        <v>10.7</v>
      </c>
      <c r="L463">
        <v>-5.3</v>
      </c>
      <c r="M463">
        <v>12.3</v>
      </c>
      <c r="N463">
        <v>1</v>
      </c>
      <c r="O463">
        <v>0</v>
      </c>
      <c r="P463">
        <v>78.400000000000006</v>
      </c>
      <c r="Q463">
        <v>-0.7</v>
      </c>
      <c r="R463">
        <v>140.80000000000001</v>
      </c>
      <c r="S463">
        <v>10.8</v>
      </c>
      <c r="T463">
        <v>8</v>
      </c>
      <c r="U463">
        <v>12.8</v>
      </c>
      <c r="V463">
        <v>10.8</v>
      </c>
      <c r="W463">
        <v>12.2</v>
      </c>
      <c r="X463">
        <v>10.1</v>
      </c>
      <c r="Y463">
        <v>5.9</v>
      </c>
      <c r="Z463">
        <v>19.100000000000001</v>
      </c>
      <c r="AA463">
        <v>32.9</v>
      </c>
      <c r="AB463">
        <v>-7.2</v>
      </c>
      <c r="AC463">
        <v>-4.5999999999999996</v>
      </c>
      <c r="AD463">
        <v>-2.1</v>
      </c>
      <c r="AE463">
        <v>-0.3</v>
      </c>
      <c r="AF463">
        <v>125.5</v>
      </c>
      <c r="AG463">
        <v>90.1</v>
      </c>
      <c r="AH463">
        <v>-23.8</v>
      </c>
      <c r="AI463">
        <v>17.100000000000001</v>
      </c>
    </row>
    <row r="464" spans="1:35" x14ac:dyDescent="0.25">
      <c r="A464">
        <v>40212</v>
      </c>
      <c r="B464">
        <v>25</v>
      </c>
      <c r="C464">
        <v>7.2</v>
      </c>
      <c r="D464">
        <v>19</v>
      </c>
      <c r="E464">
        <v>10.5</v>
      </c>
      <c r="F464">
        <v>14.1</v>
      </c>
      <c r="G464">
        <v>10.9</v>
      </c>
      <c r="H464">
        <v>17.899999999999999</v>
      </c>
      <c r="I464">
        <v>20.3</v>
      </c>
      <c r="J464">
        <v>32.700000000000003</v>
      </c>
      <c r="K464">
        <v>10.6</v>
      </c>
      <c r="L464">
        <v>-5.3</v>
      </c>
      <c r="M464">
        <v>12.3</v>
      </c>
      <c r="N464">
        <v>1</v>
      </c>
      <c r="O464">
        <v>-0.2</v>
      </c>
      <c r="P464">
        <v>78.400000000000006</v>
      </c>
      <c r="Q464">
        <v>-0.7</v>
      </c>
      <c r="R464">
        <v>140.69999999999999</v>
      </c>
      <c r="S464">
        <v>11.5</v>
      </c>
      <c r="T464">
        <v>8.1</v>
      </c>
      <c r="U464">
        <v>13</v>
      </c>
      <c r="V464">
        <v>10.6</v>
      </c>
      <c r="W464">
        <v>12.1</v>
      </c>
      <c r="X464">
        <v>10.1</v>
      </c>
      <c r="Y464">
        <v>5.7</v>
      </c>
      <c r="Z464">
        <v>19.2</v>
      </c>
      <c r="AA464">
        <v>33.4</v>
      </c>
      <c r="AB464">
        <v>-7.2</v>
      </c>
      <c r="AC464">
        <v>-4.8</v>
      </c>
      <c r="AD464">
        <v>-2.1</v>
      </c>
      <c r="AE464">
        <v>-0.3</v>
      </c>
      <c r="AF464">
        <v>125.6</v>
      </c>
      <c r="AG464">
        <v>90.1</v>
      </c>
      <c r="AH464">
        <v>-23.9</v>
      </c>
      <c r="AI464">
        <v>16.899999999999999</v>
      </c>
    </row>
    <row r="465" spans="1:35" x14ac:dyDescent="0.25">
      <c r="A465">
        <v>40247</v>
      </c>
      <c r="B465">
        <v>26.5</v>
      </c>
      <c r="C465">
        <v>7</v>
      </c>
      <c r="D465">
        <v>18.600000000000001</v>
      </c>
      <c r="E465">
        <v>10.5</v>
      </c>
      <c r="F465">
        <v>14</v>
      </c>
      <c r="G465">
        <v>10.9</v>
      </c>
      <c r="H465">
        <v>17.399999999999999</v>
      </c>
      <c r="I465">
        <v>20.100000000000001</v>
      </c>
      <c r="J465">
        <v>32.6</v>
      </c>
      <c r="K465">
        <v>10.7</v>
      </c>
      <c r="L465">
        <v>-4.2</v>
      </c>
      <c r="M465">
        <v>12.3</v>
      </c>
      <c r="N465">
        <v>1</v>
      </c>
      <c r="O465">
        <v>-0.1</v>
      </c>
      <c r="P465">
        <v>78.400000000000006</v>
      </c>
      <c r="Q465">
        <v>-0.8</v>
      </c>
      <c r="R465">
        <v>140.69999999999999</v>
      </c>
      <c r="S465">
        <v>11.4</v>
      </c>
      <c r="T465">
        <v>7.8</v>
      </c>
      <c r="U465">
        <v>13.2</v>
      </c>
      <c r="V465">
        <v>10.1</v>
      </c>
      <c r="W465">
        <v>11.7</v>
      </c>
      <c r="X465">
        <v>10.199999999999999</v>
      </c>
      <c r="Y465">
        <v>5.6</v>
      </c>
      <c r="Z465">
        <v>19.399999999999999</v>
      </c>
      <c r="AA465">
        <v>33.299999999999997</v>
      </c>
      <c r="AB465">
        <v>-7.4</v>
      </c>
      <c r="AC465">
        <v>-5.0999999999999996</v>
      </c>
      <c r="AD465">
        <v>-2.1</v>
      </c>
      <c r="AE465">
        <v>-0.3</v>
      </c>
      <c r="AF465">
        <v>125.7</v>
      </c>
      <c r="AG465">
        <v>90.1</v>
      </c>
      <c r="AH465">
        <v>-23.7</v>
      </c>
      <c r="AI465">
        <v>16.8</v>
      </c>
    </row>
    <row r="466" spans="1:35" x14ac:dyDescent="0.25">
      <c r="A466">
        <v>40282</v>
      </c>
      <c r="B466">
        <v>26.9</v>
      </c>
      <c r="C466">
        <v>7.2</v>
      </c>
      <c r="D466">
        <v>18.600000000000001</v>
      </c>
      <c r="E466">
        <v>10.8</v>
      </c>
      <c r="F466">
        <v>13.5</v>
      </c>
      <c r="G466">
        <v>11.1</v>
      </c>
      <c r="H466">
        <v>17.7</v>
      </c>
      <c r="I466">
        <v>20</v>
      </c>
      <c r="J466">
        <v>32.799999999999997</v>
      </c>
      <c r="K466">
        <v>10.8</v>
      </c>
      <c r="L466">
        <v>-4.4000000000000004</v>
      </c>
      <c r="M466">
        <v>12.3</v>
      </c>
      <c r="N466">
        <v>1</v>
      </c>
      <c r="O466">
        <v>0</v>
      </c>
      <c r="P466">
        <v>78.5</v>
      </c>
      <c r="Q466">
        <v>-0.9</v>
      </c>
      <c r="R466">
        <v>140.69999999999999</v>
      </c>
      <c r="S466">
        <v>12.6</v>
      </c>
      <c r="T466">
        <v>7.6</v>
      </c>
      <c r="U466">
        <v>13.6</v>
      </c>
      <c r="V466">
        <v>10.199999999999999</v>
      </c>
      <c r="W466">
        <v>9.1</v>
      </c>
      <c r="X466">
        <v>10.1</v>
      </c>
      <c r="Y466">
        <v>6.9</v>
      </c>
      <c r="Z466">
        <v>19.3</v>
      </c>
      <c r="AA466">
        <v>33.1</v>
      </c>
      <c r="AB466">
        <v>-7.4</v>
      </c>
      <c r="AC466">
        <v>-5.4</v>
      </c>
      <c r="AD466">
        <v>-2.1</v>
      </c>
      <c r="AE466">
        <v>-0.4</v>
      </c>
      <c r="AF466">
        <v>125.7</v>
      </c>
      <c r="AG466">
        <v>90.1</v>
      </c>
      <c r="AH466">
        <v>-23.6</v>
      </c>
      <c r="AI466">
        <v>18.600000000000001</v>
      </c>
    </row>
    <row r="467" spans="1:35" x14ac:dyDescent="0.25">
      <c r="A467">
        <v>40317</v>
      </c>
      <c r="B467">
        <v>26.1</v>
      </c>
      <c r="C467">
        <v>7.3</v>
      </c>
      <c r="D467">
        <v>17.8</v>
      </c>
      <c r="E467">
        <v>10.6</v>
      </c>
      <c r="F467">
        <v>13.5</v>
      </c>
      <c r="G467">
        <v>10.7</v>
      </c>
      <c r="H467">
        <v>17.600000000000001</v>
      </c>
      <c r="I467">
        <v>20</v>
      </c>
      <c r="J467">
        <v>32.6</v>
      </c>
      <c r="K467">
        <v>10.7</v>
      </c>
      <c r="L467">
        <v>-4.5999999999999996</v>
      </c>
      <c r="M467">
        <v>12.3</v>
      </c>
      <c r="N467">
        <v>1</v>
      </c>
      <c r="O467">
        <v>0</v>
      </c>
      <c r="P467">
        <v>78.5</v>
      </c>
      <c r="Q467">
        <v>-0.9</v>
      </c>
      <c r="R467">
        <v>140.6</v>
      </c>
      <c r="S467">
        <v>12.7</v>
      </c>
      <c r="T467">
        <v>8.1999999999999993</v>
      </c>
      <c r="U467">
        <v>13.6</v>
      </c>
      <c r="V467">
        <v>10.3</v>
      </c>
      <c r="W467">
        <v>9.8000000000000007</v>
      </c>
      <c r="X467">
        <v>9.4</v>
      </c>
      <c r="Y467">
        <v>6.6</v>
      </c>
      <c r="Z467">
        <v>20.7</v>
      </c>
      <c r="AA467">
        <v>33</v>
      </c>
      <c r="AB467">
        <v>-7.6</v>
      </c>
      <c r="AC467">
        <v>-5.3</v>
      </c>
      <c r="AD467">
        <v>-2.1</v>
      </c>
      <c r="AE467">
        <v>-0.3</v>
      </c>
      <c r="AF467">
        <v>125.6</v>
      </c>
      <c r="AG467">
        <v>90.1</v>
      </c>
      <c r="AH467">
        <v>-23.7</v>
      </c>
      <c r="AI467">
        <v>18.100000000000001</v>
      </c>
    </row>
    <row r="468" spans="1:35" x14ac:dyDescent="0.25">
      <c r="A468">
        <v>40352</v>
      </c>
      <c r="B468">
        <v>26.6</v>
      </c>
      <c r="C468">
        <v>7.7</v>
      </c>
      <c r="D468">
        <v>17.7</v>
      </c>
      <c r="E468">
        <v>10.8</v>
      </c>
      <c r="F468">
        <v>13.6</v>
      </c>
      <c r="G468">
        <v>10.9</v>
      </c>
      <c r="H468">
        <v>17.600000000000001</v>
      </c>
      <c r="I468">
        <v>19.899999999999999</v>
      </c>
      <c r="J468">
        <v>31.8</v>
      </c>
      <c r="K468">
        <v>10.6</v>
      </c>
      <c r="L468">
        <v>-4.8</v>
      </c>
      <c r="M468">
        <v>12.3</v>
      </c>
      <c r="N468">
        <v>1</v>
      </c>
      <c r="O468">
        <v>-0.1</v>
      </c>
      <c r="P468">
        <v>78.5</v>
      </c>
      <c r="Q468">
        <v>-0.9</v>
      </c>
      <c r="R468">
        <v>140.6</v>
      </c>
      <c r="S468">
        <v>11.8</v>
      </c>
      <c r="T468">
        <v>8.3000000000000007</v>
      </c>
      <c r="U468">
        <v>9.9</v>
      </c>
      <c r="V468">
        <v>10.3</v>
      </c>
      <c r="W468">
        <v>10.5</v>
      </c>
      <c r="X468">
        <v>9.5</v>
      </c>
      <c r="Y468">
        <v>6.3</v>
      </c>
      <c r="Z468">
        <v>20.399999999999999</v>
      </c>
      <c r="AA468">
        <v>31.8</v>
      </c>
      <c r="AB468">
        <v>-7.6</v>
      </c>
      <c r="AC468">
        <v>-5.2</v>
      </c>
      <c r="AD468">
        <v>-2.1</v>
      </c>
      <c r="AE468">
        <v>-0.4</v>
      </c>
      <c r="AF468">
        <v>125.5</v>
      </c>
      <c r="AG468">
        <v>90.1</v>
      </c>
      <c r="AH468">
        <v>-23.8</v>
      </c>
      <c r="AI468">
        <v>17.7</v>
      </c>
    </row>
    <row r="469" spans="1:35" x14ac:dyDescent="0.25">
      <c r="A469">
        <v>40386</v>
      </c>
      <c r="B469">
        <v>27.8</v>
      </c>
      <c r="C469">
        <v>7.6</v>
      </c>
      <c r="D469">
        <v>17.600000000000001</v>
      </c>
      <c r="E469">
        <v>10.8</v>
      </c>
      <c r="F469">
        <v>13.6</v>
      </c>
      <c r="G469">
        <v>10.8</v>
      </c>
      <c r="H469">
        <v>18.100000000000001</v>
      </c>
      <c r="I469">
        <v>20</v>
      </c>
      <c r="J469">
        <v>31.8</v>
      </c>
      <c r="K469">
        <v>10.7</v>
      </c>
      <c r="L469">
        <v>-4.7</v>
      </c>
      <c r="M469">
        <v>12.3</v>
      </c>
      <c r="N469">
        <v>1</v>
      </c>
      <c r="O469">
        <v>0.1</v>
      </c>
      <c r="P469">
        <v>78.5</v>
      </c>
      <c r="Q469">
        <v>-1</v>
      </c>
      <c r="R469">
        <v>140.6</v>
      </c>
      <c r="S469">
        <v>12</v>
      </c>
      <c r="T469">
        <v>8.1999999999999993</v>
      </c>
      <c r="U469">
        <v>10.3</v>
      </c>
      <c r="V469">
        <v>10.3</v>
      </c>
      <c r="W469">
        <v>10.3</v>
      </c>
      <c r="X469">
        <v>9.1</v>
      </c>
      <c r="Y469">
        <v>6.1</v>
      </c>
      <c r="Z469">
        <v>20.2</v>
      </c>
      <c r="AA469">
        <v>32.5</v>
      </c>
      <c r="AB469">
        <v>-7.6</v>
      </c>
      <c r="AC469">
        <v>-4.9000000000000004</v>
      </c>
      <c r="AD469">
        <v>-2</v>
      </c>
      <c r="AE469">
        <v>-0.3</v>
      </c>
      <c r="AF469">
        <v>125.5</v>
      </c>
      <c r="AG469">
        <v>90.1</v>
      </c>
      <c r="AH469">
        <v>-24</v>
      </c>
      <c r="AI469">
        <v>17.5</v>
      </c>
    </row>
    <row r="470" spans="1:35" x14ac:dyDescent="0.25">
      <c r="A470">
        <v>40419</v>
      </c>
      <c r="B470">
        <v>28.1</v>
      </c>
      <c r="C470">
        <v>7.7</v>
      </c>
      <c r="D470">
        <v>18.7</v>
      </c>
      <c r="E470">
        <v>10.4</v>
      </c>
      <c r="F470">
        <v>14.5</v>
      </c>
      <c r="G470">
        <v>10.7</v>
      </c>
      <c r="H470">
        <v>17.7</v>
      </c>
      <c r="I470">
        <v>20.100000000000001</v>
      </c>
      <c r="J470">
        <v>31.5</v>
      </c>
      <c r="K470">
        <v>10.8</v>
      </c>
      <c r="L470">
        <v>-5.0999999999999996</v>
      </c>
      <c r="M470">
        <v>12.3</v>
      </c>
      <c r="N470">
        <v>1</v>
      </c>
      <c r="O470">
        <v>0.2</v>
      </c>
      <c r="P470">
        <v>78.400000000000006</v>
      </c>
      <c r="Q470">
        <v>-1.1000000000000001</v>
      </c>
      <c r="R470">
        <v>140.6</v>
      </c>
      <c r="S470">
        <v>12.1</v>
      </c>
      <c r="T470">
        <v>8.1</v>
      </c>
      <c r="U470">
        <v>10.7</v>
      </c>
      <c r="V470">
        <v>10.199999999999999</v>
      </c>
      <c r="W470">
        <v>11</v>
      </c>
      <c r="X470">
        <v>9.1999999999999993</v>
      </c>
      <c r="Y470">
        <v>5.9</v>
      </c>
      <c r="Z470">
        <v>20</v>
      </c>
      <c r="AA470">
        <v>32.4</v>
      </c>
      <c r="AB470">
        <v>-7.5</v>
      </c>
      <c r="AC470">
        <v>-4.5999999999999996</v>
      </c>
      <c r="AD470">
        <v>-2.1</v>
      </c>
      <c r="AE470">
        <v>-0.3</v>
      </c>
      <c r="AF470">
        <v>125.5</v>
      </c>
      <c r="AG470">
        <v>90.1</v>
      </c>
      <c r="AH470">
        <v>-24.1</v>
      </c>
      <c r="AI470">
        <v>17.7</v>
      </c>
    </row>
    <row r="471" spans="1:35" x14ac:dyDescent="0.25">
      <c r="A471">
        <v>40455</v>
      </c>
      <c r="B471">
        <v>27.7</v>
      </c>
      <c r="C471">
        <v>7.8</v>
      </c>
      <c r="D471">
        <v>16.899999999999999</v>
      </c>
      <c r="E471">
        <v>10.6</v>
      </c>
      <c r="F471">
        <v>13.5</v>
      </c>
      <c r="G471">
        <v>10.6</v>
      </c>
      <c r="H471">
        <v>16.7</v>
      </c>
      <c r="I471">
        <v>19.899999999999999</v>
      </c>
      <c r="J471">
        <v>31.5</v>
      </c>
      <c r="K471">
        <v>10.6</v>
      </c>
      <c r="L471">
        <v>-5.0999999999999996</v>
      </c>
      <c r="M471">
        <v>12.3</v>
      </c>
      <c r="N471">
        <v>1</v>
      </c>
      <c r="O471">
        <v>0.1</v>
      </c>
      <c r="P471">
        <v>78.400000000000006</v>
      </c>
      <c r="Q471">
        <v>-1.1000000000000001</v>
      </c>
      <c r="R471">
        <v>140.6</v>
      </c>
      <c r="S471">
        <v>10.3</v>
      </c>
      <c r="T471">
        <v>7.6</v>
      </c>
      <c r="U471">
        <v>11</v>
      </c>
      <c r="V471">
        <v>10.3</v>
      </c>
      <c r="W471">
        <v>10.7</v>
      </c>
      <c r="X471">
        <v>9.3000000000000007</v>
      </c>
      <c r="Y471">
        <v>5.7</v>
      </c>
      <c r="Z471">
        <v>19.600000000000001</v>
      </c>
      <c r="AA471">
        <v>32.1</v>
      </c>
      <c r="AB471">
        <v>-7.6</v>
      </c>
      <c r="AC471">
        <v>-4.5</v>
      </c>
      <c r="AD471">
        <v>-2.1</v>
      </c>
      <c r="AE471">
        <v>-0.4</v>
      </c>
      <c r="AF471">
        <v>125.6</v>
      </c>
      <c r="AG471">
        <v>90</v>
      </c>
      <c r="AH471">
        <v>-24.1</v>
      </c>
      <c r="AI471">
        <v>17.399999999999999</v>
      </c>
    </row>
    <row r="472" spans="1:35" x14ac:dyDescent="0.25">
      <c r="A472">
        <v>40489</v>
      </c>
      <c r="B472">
        <v>27.7</v>
      </c>
      <c r="C472">
        <v>7.9</v>
      </c>
      <c r="D472">
        <v>18.3</v>
      </c>
      <c r="E472">
        <v>10.7</v>
      </c>
      <c r="F472">
        <v>13.5</v>
      </c>
      <c r="G472">
        <v>10.1</v>
      </c>
      <c r="H472">
        <v>16.399999999999999</v>
      </c>
      <c r="I472">
        <v>19.899999999999999</v>
      </c>
      <c r="J472">
        <v>31.6</v>
      </c>
      <c r="K472">
        <v>10.7</v>
      </c>
      <c r="L472">
        <v>-4.9000000000000004</v>
      </c>
      <c r="M472">
        <v>12.2</v>
      </c>
      <c r="N472">
        <v>1</v>
      </c>
      <c r="O472">
        <v>-0.1</v>
      </c>
      <c r="P472">
        <v>78.400000000000006</v>
      </c>
      <c r="Q472">
        <v>-1.1000000000000001</v>
      </c>
      <c r="R472">
        <v>140.5</v>
      </c>
      <c r="S472">
        <v>9.6999999999999993</v>
      </c>
      <c r="T472">
        <v>7.7</v>
      </c>
      <c r="U472">
        <v>9.9</v>
      </c>
      <c r="V472">
        <v>10.5</v>
      </c>
      <c r="W472">
        <v>11.2</v>
      </c>
      <c r="X472">
        <v>9.4</v>
      </c>
      <c r="Y472">
        <v>5</v>
      </c>
      <c r="Z472">
        <v>19.600000000000001</v>
      </c>
      <c r="AA472">
        <v>32.1</v>
      </c>
      <c r="AB472">
        <v>-7.7</v>
      </c>
      <c r="AC472">
        <v>-4.8</v>
      </c>
      <c r="AD472">
        <v>-2.1</v>
      </c>
      <c r="AE472">
        <v>-0.3</v>
      </c>
      <c r="AF472">
        <v>125.4</v>
      </c>
      <c r="AG472">
        <v>90.1</v>
      </c>
      <c r="AH472">
        <v>-24.2</v>
      </c>
      <c r="AI472">
        <v>16.899999999999999</v>
      </c>
    </row>
    <row r="473" spans="1:35" x14ac:dyDescent="0.25">
      <c r="A473">
        <v>40524</v>
      </c>
      <c r="B473">
        <v>26.1</v>
      </c>
      <c r="C473">
        <v>8.1999999999999993</v>
      </c>
      <c r="D473">
        <v>16.7</v>
      </c>
      <c r="E473">
        <v>10.7</v>
      </c>
      <c r="F473">
        <v>14.1</v>
      </c>
      <c r="G473">
        <v>9.4</v>
      </c>
      <c r="H473">
        <v>16.8</v>
      </c>
      <c r="I473">
        <v>19.7</v>
      </c>
      <c r="J473">
        <v>32.1</v>
      </c>
      <c r="K473">
        <v>10.7</v>
      </c>
      <c r="L473">
        <v>-4.4000000000000004</v>
      </c>
      <c r="M473">
        <v>12.3</v>
      </c>
      <c r="N473">
        <v>1</v>
      </c>
      <c r="O473">
        <v>-0.1</v>
      </c>
      <c r="P473">
        <v>78.400000000000006</v>
      </c>
      <c r="Q473">
        <v>-0.9</v>
      </c>
      <c r="R473">
        <v>140.5</v>
      </c>
      <c r="S473">
        <v>9.5</v>
      </c>
      <c r="T473">
        <v>7.8</v>
      </c>
      <c r="U473">
        <v>9.4</v>
      </c>
      <c r="V473">
        <v>10.7</v>
      </c>
      <c r="W473">
        <v>11</v>
      </c>
      <c r="X473">
        <v>9.9</v>
      </c>
      <c r="Y473">
        <v>5.0999999999999996</v>
      </c>
      <c r="Z473">
        <v>19.600000000000001</v>
      </c>
      <c r="AA473">
        <v>32.299999999999997</v>
      </c>
      <c r="AB473">
        <v>-7.7</v>
      </c>
      <c r="AC473">
        <v>-4.9000000000000004</v>
      </c>
      <c r="AD473">
        <v>-2.1</v>
      </c>
      <c r="AE473">
        <v>-0.3</v>
      </c>
      <c r="AF473">
        <v>125.4</v>
      </c>
      <c r="AG473">
        <v>90.1</v>
      </c>
      <c r="AH473">
        <v>-24.2</v>
      </c>
      <c r="AI473">
        <v>16.600000000000001</v>
      </c>
    </row>
    <row r="474" spans="1:35" x14ac:dyDescent="0.25">
      <c r="A474">
        <v>40558</v>
      </c>
      <c r="B474">
        <v>26.4</v>
      </c>
      <c r="C474">
        <v>8.1999999999999993</v>
      </c>
      <c r="D474">
        <v>15.2</v>
      </c>
      <c r="E474">
        <v>10.9</v>
      </c>
      <c r="F474">
        <v>12.8</v>
      </c>
      <c r="G474">
        <v>9.6</v>
      </c>
      <c r="H474">
        <v>16.7</v>
      </c>
      <c r="I474">
        <v>19.8</v>
      </c>
      <c r="J474">
        <v>32.299999999999997</v>
      </c>
      <c r="K474">
        <v>10.5</v>
      </c>
      <c r="L474">
        <v>-2.9</v>
      </c>
      <c r="M474">
        <v>12.3</v>
      </c>
      <c r="N474">
        <v>1</v>
      </c>
      <c r="O474">
        <v>-0.1</v>
      </c>
      <c r="P474">
        <v>78.400000000000006</v>
      </c>
      <c r="Q474">
        <v>-0.1</v>
      </c>
      <c r="R474">
        <v>140.6</v>
      </c>
      <c r="S474">
        <v>10.199999999999999</v>
      </c>
      <c r="T474">
        <v>8</v>
      </c>
      <c r="U474">
        <v>11.6</v>
      </c>
      <c r="V474">
        <v>10.8</v>
      </c>
      <c r="W474">
        <v>11.4</v>
      </c>
      <c r="X474">
        <v>9.3000000000000007</v>
      </c>
      <c r="Y474">
        <v>4.9000000000000004</v>
      </c>
      <c r="Z474">
        <v>19.5</v>
      </c>
      <c r="AA474">
        <v>32</v>
      </c>
      <c r="AB474">
        <v>-7.7</v>
      </c>
      <c r="AC474">
        <v>-4.8</v>
      </c>
      <c r="AD474">
        <v>-2.1</v>
      </c>
      <c r="AE474">
        <v>-0.3</v>
      </c>
      <c r="AF474">
        <v>125.7</v>
      </c>
      <c r="AG474">
        <v>90.1</v>
      </c>
      <c r="AH474">
        <v>-24.4</v>
      </c>
      <c r="AI474">
        <v>16.399999999999999</v>
      </c>
    </row>
    <row r="475" spans="1:35" x14ac:dyDescent="0.25">
      <c r="A475">
        <v>40593</v>
      </c>
      <c r="B475">
        <v>27</v>
      </c>
      <c r="C475">
        <v>7.7</v>
      </c>
      <c r="D475">
        <v>14.4</v>
      </c>
      <c r="E475">
        <v>11</v>
      </c>
      <c r="F475">
        <v>13</v>
      </c>
      <c r="G475">
        <v>9.6</v>
      </c>
      <c r="H475">
        <v>16.7</v>
      </c>
      <c r="I475">
        <v>19.7</v>
      </c>
      <c r="J475">
        <v>32.5</v>
      </c>
      <c r="K475">
        <v>10.6</v>
      </c>
      <c r="L475">
        <v>-3</v>
      </c>
      <c r="M475">
        <v>12.3</v>
      </c>
      <c r="N475">
        <v>1</v>
      </c>
      <c r="O475">
        <v>-0.1</v>
      </c>
      <c r="P475">
        <v>78.400000000000006</v>
      </c>
      <c r="Q475">
        <v>-0.3</v>
      </c>
      <c r="R475">
        <v>140.6</v>
      </c>
      <c r="S475">
        <v>10.8</v>
      </c>
      <c r="T475">
        <v>8.1</v>
      </c>
      <c r="U475">
        <v>11.5</v>
      </c>
      <c r="V475">
        <v>10.8</v>
      </c>
      <c r="W475">
        <v>11.6</v>
      </c>
      <c r="X475">
        <v>9.5</v>
      </c>
      <c r="Y475">
        <v>5.2</v>
      </c>
      <c r="Z475">
        <v>19.5</v>
      </c>
      <c r="AA475">
        <v>32</v>
      </c>
      <c r="AB475">
        <v>-8</v>
      </c>
      <c r="AC475">
        <v>-4.2</v>
      </c>
      <c r="AD475">
        <v>-2.1</v>
      </c>
      <c r="AE475">
        <v>-0.3</v>
      </c>
      <c r="AF475">
        <v>125.6</v>
      </c>
      <c r="AG475">
        <v>90.1</v>
      </c>
      <c r="AH475">
        <v>-24.3</v>
      </c>
      <c r="AI475">
        <v>16.3</v>
      </c>
    </row>
    <row r="476" spans="1:35" x14ac:dyDescent="0.25">
      <c r="A476">
        <v>40628</v>
      </c>
      <c r="B476">
        <v>27</v>
      </c>
      <c r="C476">
        <v>7.4</v>
      </c>
      <c r="D476">
        <v>14.9</v>
      </c>
      <c r="E476">
        <v>11.2</v>
      </c>
      <c r="F476">
        <v>12.9</v>
      </c>
      <c r="G476">
        <v>9.6</v>
      </c>
      <c r="H476">
        <v>16.8</v>
      </c>
      <c r="I476">
        <v>19.399999999999999</v>
      </c>
      <c r="J476">
        <v>32.5</v>
      </c>
      <c r="K476">
        <v>10.4</v>
      </c>
      <c r="L476">
        <v>-3.4</v>
      </c>
      <c r="M476">
        <v>12.3</v>
      </c>
      <c r="N476">
        <v>1</v>
      </c>
      <c r="O476">
        <v>-0.2</v>
      </c>
      <c r="P476">
        <v>78.400000000000006</v>
      </c>
      <c r="Q476">
        <v>-0.5</v>
      </c>
      <c r="R476">
        <v>140.69999999999999</v>
      </c>
      <c r="S476">
        <v>11.4</v>
      </c>
      <c r="T476">
        <v>7.8</v>
      </c>
      <c r="U476">
        <v>11.4</v>
      </c>
      <c r="V476">
        <v>10.5</v>
      </c>
      <c r="W476">
        <v>11.1</v>
      </c>
      <c r="X476">
        <v>9.9</v>
      </c>
      <c r="Y476">
        <v>5</v>
      </c>
      <c r="Z476">
        <v>21.3</v>
      </c>
      <c r="AA476">
        <v>32.1</v>
      </c>
      <c r="AB476">
        <v>-7.8</v>
      </c>
      <c r="AC476">
        <v>-3.6</v>
      </c>
      <c r="AD476">
        <v>-2.1</v>
      </c>
      <c r="AE476">
        <v>-0.3</v>
      </c>
      <c r="AF476">
        <v>125.6</v>
      </c>
      <c r="AG476">
        <v>90.1</v>
      </c>
      <c r="AH476">
        <v>-24.4</v>
      </c>
      <c r="AI476">
        <v>16.3</v>
      </c>
    </row>
    <row r="477" spans="1:35" x14ac:dyDescent="0.25">
      <c r="A477">
        <v>40663</v>
      </c>
      <c r="B477">
        <v>27.2</v>
      </c>
      <c r="C477">
        <v>7.3</v>
      </c>
      <c r="D477">
        <v>15</v>
      </c>
      <c r="E477">
        <v>11.3</v>
      </c>
      <c r="F477">
        <v>12.8</v>
      </c>
      <c r="G477">
        <v>9.9</v>
      </c>
      <c r="H477">
        <v>17.2</v>
      </c>
      <c r="I477">
        <v>19.3</v>
      </c>
      <c r="J477">
        <v>32.1</v>
      </c>
      <c r="K477">
        <v>10.5</v>
      </c>
      <c r="L477">
        <v>-3.7</v>
      </c>
      <c r="M477">
        <v>12.3</v>
      </c>
      <c r="N477">
        <v>1</v>
      </c>
      <c r="O477">
        <v>-0.3</v>
      </c>
      <c r="P477">
        <v>78.400000000000006</v>
      </c>
      <c r="Q477">
        <v>-0.5</v>
      </c>
      <c r="R477">
        <v>140.69999999999999</v>
      </c>
      <c r="S477">
        <v>11.9</v>
      </c>
      <c r="T477">
        <v>7.9</v>
      </c>
      <c r="U477">
        <v>11.1</v>
      </c>
      <c r="V477">
        <v>10.5</v>
      </c>
      <c r="W477">
        <v>11.5</v>
      </c>
      <c r="X477">
        <v>9.9</v>
      </c>
      <c r="Y477">
        <v>4.4000000000000004</v>
      </c>
      <c r="Z477">
        <v>20.7</v>
      </c>
      <c r="AA477">
        <v>32.200000000000003</v>
      </c>
      <c r="AB477">
        <v>-7.7</v>
      </c>
      <c r="AC477">
        <v>-4</v>
      </c>
      <c r="AD477">
        <v>-2.1</v>
      </c>
      <c r="AE477">
        <v>-0.3</v>
      </c>
      <c r="AF477">
        <v>124.7</v>
      </c>
      <c r="AG477">
        <v>90.1</v>
      </c>
      <c r="AH477">
        <v>-24.3</v>
      </c>
      <c r="AI477">
        <v>16.600000000000001</v>
      </c>
    </row>
    <row r="478" spans="1:35" x14ac:dyDescent="0.25">
      <c r="A478">
        <v>40698</v>
      </c>
      <c r="B478">
        <v>26.9</v>
      </c>
      <c r="C478">
        <v>7.5</v>
      </c>
      <c r="D478">
        <v>14</v>
      </c>
      <c r="E478">
        <v>11</v>
      </c>
      <c r="F478">
        <v>13</v>
      </c>
      <c r="G478">
        <v>9.9</v>
      </c>
      <c r="H478">
        <v>17</v>
      </c>
      <c r="I478">
        <v>19.100000000000001</v>
      </c>
      <c r="J478">
        <v>32.200000000000003</v>
      </c>
      <c r="K478">
        <v>10.6</v>
      </c>
      <c r="L478">
        <v>-3.9</v>
      </c>
      <c r="M478">
        <v>12.3</v>
      </c>
      <c r="N478">
        <v>1</v>
      </c>
      <c r="O478">
        <v>-0.3</v>
      </c>
      <c r="P478">
        <v>78.400000000000006</v>
      </c>
      <c r="Q478">
        <v>-0.5</v>
      </c>
      <c r="R478">
        <v>140.69999999999999</v>
      </c>
      <c r="S478">
        <v>12</v>
      </c>
      <c r="T478">
        <v>7.8</v>
      </c>
      <c r="U478">
        <v>9.6999999999999993</v>
      </c>
      <c r="V478">
        <v>10.5</v>
      </c>
      <c r="W478">
        <v>10.6</v>
      </c>
      <c r="X478">
        <v>10</v>
      </c>
      <c r="Y478">
        <v>4.5999999999999996</v>
      </c>
      <c r="Z478">
        <v>20.399999999999999</v>
      </c>
      <c r="AA478">
        <v>32.200000000000003</v>
      </c>
      <c r="AB478">
        <v>-7.8</v>
      </c>
      <c r="AC478">
        <v>-4.0999999999999996</v>
      </c>
      <c r="AD478">
        <v>-2.1</v>
      </c>
      <c r="AE478">
        <v>-0.3</v>
      </c>
      <c r="AF478">
        <v>124.8</v>
      </c>
      <c r="AG478">
        <v>90.1</v>
      </c>
      <c r="AH478">
        <v>-24.4</v>
      </c>
      <c r="AI478">
        <v>16.5</v>
      </c>
    </row>
    <row r="479" spans="1:35" x14ac:dyDescent="0.25">
      <c r="A479">
        <v>40732</v>
      </c>
      <c r="B479">
        <v>27.4</v>
      </c>
      <c r="C479">
        <v>7.8</v>
      </c>
      <c r="D479">
        <v>14.5</v>
      </c>
      <c r="E479">
        <v>11.1</v>
      </c>
      <c r="F479">
        <v>13</v>
      </c>
      <c r="G479">
        <v>10.199999999999999</v>
      </c>
      <c r="H479">
        <v>17.100000000000001</v>
      </c>
      <c r="I479">
        <v>20.6</v>
      </c>
      <c r="J479">
        <v>32.5</v>
      </c>
      <c r="K479">
        <v>10.6</v>
      </c>
      <c r="L479">
        <v>-4.0999999999999996</v>
      </c>
      <c r="M479">
        <v>12.3</v>
      </c>
      <c r="N479">
        <v>1</v>
      </c>
      <c r="O479">
        <v>-0.3</v>
      </c>
      <c r="P479">
        <v>78.400000000000006</v>
      </c>
      <c r="Q479">
        <v>-0.7</v>
      </c>
      <c r="R479">
        <v>140.69999999999999</v>
      </c>
      <c r="S479">
        <v>11.4</v>
      </c>
      <c r="T479">
        <v>7.8</v>
      </c>
      <c r="U479">
        <v>9.8000000000000007</v>
      </c>
      <c r="V479">
        <v>10.4</v>
      </c>
      <c r="W479">
        <v>10.6</v>
      </c>
      <c r="X479">
        <v>10.199999999999999</v>
      </c>
      <c r="Y479">
        <v>4.2</v>
      </c>
      <c r="Z479">
        <v>20.3</v>
      </c>
      <c r="AA479">
        <v>32.1</v>
      </c>
      <c r="AB479">
        <v>-7.6</v>
      </c>
      <c r="AC479">
        <v>-4.5999999999999996</v>
      </c>
      <c r="AD479">
        <v>-2.1</v>
      </c>
      <c r="AE479">
        <v>-0.4</v>
      </c>
      <c r="AF479">
        <v>124.9</v>
      </c>
      <c r="AG479">
        <v>90.1</v>
      </c>
      <c r="AH479">
        <v>-24.4</v>
      </c>
      <c r="AI479">
        <v>16.2</v>
      </c>
    </row>
    <row r="480" spans="1:35" x14ac:dyDescent="0.25">
      <c r="A480">
        <v>40768</v>
      </c>
      <c r="B480">
        <v>28.2</v>
      </c>
      <c r="C480">
        <v>7.7</v>
      </c>
      <c r="D480">
        <v>14.2</v>
      </c>
      <c r="E480">
        <v>11</v>
      </c>
      <c r="F480">
        <v>12.5</v>
      </c>
      <c r="G480">
        <v>10.3</v>
      </c>
      <c r="H480">
        <v>17.2</v>
      </c>
      <c r="I480">
        <v>20.399999999999999</v>
      </c>
      <c r="J480">
        <v>32.6</v>
      </c>
      <c r="K480">
        <v>10.7</v>
      </c>
      <c r="L480">
        <v>-3.8</v>
      </c>
      <c r="M480">
        <v>12.3</v>
      </c>
      <c r="N480">
        <v>1</v>
      </c>
      <c r="O480">
        <v>-0.2</v>
      </c>
      <c r="P480">
        <v>78.400000000000006</v>
      </c>
      <c r="Q480">
        <v>-0.9</v>
      </c>
      <c r="R480">
        <v>140.9</v>
      </c>
      <c r="S480">
        <v>11.6</v>
      </c>
      <c r="T480">
        <v>8.3000000000000007</v>
      </c>
      <c r="U480">
        <v>10.199999999999999</v>
      </c>
      <c r="V480">
        <v>10.199999999999999</v>
      </c>
      <c r="W480">
        <v>7.4</v>
      </c>
      <c r="X480">
        <v>10.1</v>
      </c>
      <c r="Y480">
        <v>4.4000000000000004</v>
      </c>
      <c r="Z480">
        <v>21.4</v>
      </c>
      <c r="AA480">
        <v>32.200000000000003</v>
      </c>
      <c r="AB480">
        <v>-7.8</v>
      </c>
      <c r="AC480">
        <v>-4.5</v>
      </c>
      <c r="AD480">
        <v>-2.1</v>
      </c>
      <c r="AE480">
        <v>-0.4</v>
      </c>
      <c r="AF480">
        <v>125</v>
      </c>
      <c r="AG480">
        <v>90.1</v>
      </c>
      <c r="AH480">
        <v>-24.6</v>
      </c>
      <c r="AI480">
        <v>16.3</v>
      </c>
    </row>
    <row r="481" spans="1:35" x14ac:dyDescent="0.25">
      <c r="A481">
        <v>40801</v>
      </c>
      <c r="B481">
        <v>28.5</v>
      </c>
      <c r="C481">
        <v>8.1999999999999993</v>
      </c>
      <c r="D481">
        <v>14.2</v>
      </c>
      <c r="E481">
        <v>10.8</v>
      </c>
      <c r="F481">
        <v>13.6</v>
      </c>
      <c r="G481">
        <v>10.3</v>
      </c>
      <c r="H481">
        <v>17.8</v>
      </c>
      <c r="I481">
        <v>20.2</v>
      </c>
      <c r="J481">
        <v>33.4</v>
      </c>
      <c r="K481">
        <v>10.5</v>
      </c>
      <c r="L481">
        <v>-4.0999999999999996</v>
      </c>
      <c r="M481">
        <v>12.3</v>
      </c>
      <c r="N481">
        <v>1</v>
      </c>
      <c r="O481">
        <v>-0.2</v>
      </c>
      <c r="P481">
        <v>78.400000000000006</v>
      </c>
      <c r="Q481">
        <v>-0.9</v>
      </c>
      <c r="R481">
        <v>140.80000000000001</v>
      </c>
      <c r="S481">
        <v>11.9</v>
      </c>
      <c r="T481">
        <v>8.5</v>
      </c>
      <c r="U481">
        <v>10.9</v>
      </c>
      <c r="V481">
        <v>10.3</v>
      </c>
      <c r="W481">
        <v>11.2</v>
      </c>
      <c r="X481">
        <v>10.199999999999999</v>
      </c>
      <c r="Y481">
        <v>5.2</v>
      </c>
      <c r="Z481">
        <v>21</v>
      </c>
      <c r="AA481">
        <v>31</v>
      </c>
      <c r="AB481">
        <v>-7.9</v>
      </c>
      <c r="AC481">
        <v>-4.5999999999999996</v>
      </c>
      <c r="AD481">
        <v>-2.1</v>
      </c>
      <c r="AE481">
        <v>-0.4</v>
      </c>
      <c r="AF481">
        <v>124.4</v>
      </c>
      <c r="AG481">
        <v>90.1</v>
      </c>
      <c r="AH481">
        <v>-24.4</v>
      </c>
      <c r="AI481">
        <v>18.100000000000001</v>
      </c>
    </row>
    <row r="482" spans="1:35" x14ac:dyDescent="0.25">
      <c r="A482">
        <v>40837</v>
      </c>
      <c r="B482">
        <v>28.1</v>
      </c>
      <c r="C482">
        <v>8.1</v>
      </c>
      <c r="D482">
        <v>16.2</v>
      </c>
      <c r="E482">
        <v>10.7</v>
      </c>
      <c r="F482">
        <v>14</v>
      </c>
      <c r="G482">
        <v>10</v>
      </c>
      <c r="H482">
        <v>17.399999999999999</v>
      </c>
      <c r="I482">
        <v>19.899999999999999</v>
      </c>
      <c r="J482">
        <v>33.9</v>
      </c>
      <c r="K482">
        <v>10.6</v>
      </c>
      <c r="L482">
        <v>-4.9000000000000004</v>
      </c>
      <c r="M482">
        <v>12.3</v>
      </c>
      <c r="N482">
        <v>1</v>
      </c>
      <c r="O482">
        <v>-0.3</v>
      </c>
      <c r="P482">
        <v>78.400000000000006</v>
      </c>
      <c r="Q482">
        <v>-0.9</v>
      </c>
      <c r="R482">
        <v>140.80000000000001</v>
      </c>
      <c r="S482">
        <v>12.4</v>
      </c>
      <c r="T482">
        <v>8.8000000000000007</v>
      </c>
      <c r="U482">
        <v>11.5</v>
      </c>
      <c r="V482">
        <v>10.3</v>
      </c>
      <c r="W482">
        <v>11.5</v>
      </c>
      <c r="X482">
        <v>10</v>
      </c>
      <c r="Y482">
        <v>5.3</v>
      </c>
      <c r="Z482">
        <v>22.2</v>
      </c>
      <c r="AA482">
        <v>31.5</v>
      </c>
      <c r="AB482">
        <v>-7.7</v>
      </c>
      <c r="AC482">
        <v>-3.9</v>
      </c>
      <c r="AD482">
        <v>-2.1</v>
      </c>
      <c r="AE482">
        <v>-0.3</v>
      </c>
      <c r="AF482">
        <v>124.6</v>
      </c>
      <c r="AG482">
        <v>90.1</v>
      </c>
      <c r="AH482">
        <v>-24.4</v>
      </c>
      <c r="AI482">
        <v>17.600000000000001</v>
      </c>
    </row>
    <row r="483" spans="1:35" x14ac:dyDescent="0.25">
      <c r="A483">
        <v>40871</v>
      </c>
      <c r="B483">
        <v>27.6</v>
      </c>
      <c r="C483">
        <v>7.9</v>
      </c>
      <c r="D483">
        <v>16.5</v>
      </c>
      <c r="E483">
        <v>10.9</v>
      </c>
      <c r="F483">
        <v>13.2</v>
      </c>
      <c r="G483">
        <v>10</v>
      </c>
      <c r="H483">
        <v>15.7</v>
      </c>
      <c r="I483">
        <v>19.7</v>
      </c>
      <c r="J483">
        <v>33.5</v>
      </c>
      <c r="K483">
        <v>10.6</v>
      </c>
      <c r="L483">
        <v>-5</v>
      </c>
      <c r="M483">
        <v>12.3</v>
      </c>
      <c r="N483">
        <v>1</v>
      </c>
      <c r="O483">
        <v>-0.3</v>
      </c>
      <c r="P483">
        <v>78.400000000000006</v>
      </c>
      <c r="Q483">
        <v>-1</v>
      </c>
      <c r="R483">
        <v>140.80000000000001</v>
      </c>
      <c r="S483">
        <v>12.3</v>
      </c>
      <c r="T483">
        <v>8.3000000000000007</v>
      </c>
      <c r="U483">
        <v>11.6</v>
      </c>
      <c r="V483">
        <v>10.199999999999999</v>
      </c>
      <c r="W483">
        <v>11.5</v>
      </c>
      <c r="X483">
        <v>10.199999999999999</v>
      </c>
      <c r="Y483">
        <v>5.3</v>
      </c>
      <c r="Z483">
        <v>22.9</v>
      </c>
      <c r="AA483">
        <v>31.2</v>
      </c>
      <c r="AB483">
        <v>-7.6</v>
      </c>
      <c r="AC483">
        <v>-4.0999999999999996</v>
      </c>
      <c r="AD483">
        <v>-2.1</v>
      </c>
      <c r="AE483">
        <v>-0.4</v>
      </c>
      <c r="AF483">
        <v>124.7</v>
      </c>
      <c r="AG483">
        <v>90.1</v>
      </c>
      <c r="AH483">
        <v>-24.4</v>
      </c>
      <c r="AI483">
        <v>17.3</v>
      </c>
    </row>
    <row r="484" spans="1:35" x14ac:dyDescent="0.25">
      <c r="A484">
        <v>40906</v>
      </c>
      <c r="B484">
        <v>27.8</v>
      </c>
      <c r="C484">
        <v>7.8</v>
      </c>
      <c r="D484">
        <v>16.3</v>
      </c>
      <c r="E484">
        <v>11</v>
      </c>
      <c r="F484">
        <v>13.2</v>
      </c>
      <c r="G484">
        <v>10</v>
      </c>
      <c r="H484">
        <v>16.100000000000001</v>
      </c>
      <c r="I484">
        <v>19.7</v>
      </c>
      <c r="J484">
        <v>33.200000000000003</v>
      </c>
      <c r="K484">
        <v>10.7</v>
      </c>
      <c r="L484">
        <v>-5</v>
      </c>
      <c r="M484">
        <v>12.3</v>
      </c>
      <c r="N484">
        <v>1</v>
      </c>
      <c r="O484">
        <v>-0.3</v>
      </c>
      <c r="P484">
        <v>78.400000000000006</v>
      </c>
      <c r="Q484">
        <v>-1.1000000000000001</v>
      </c>
      <c r="R484">
        <v>140.9</v>
      </c>
      <c r="S484">
        <v>12.3</v>
      </c>
      <c r="T484">
        <v>7.9</v>
      </c>
      <c r="U484">
        <v>11.6</v>
      </c>
      <c r="V484">
        <v>10.4</v>
      </c>
      <c r="W484">
        <v>11.9</v>
      </c>
      <c r="X484">
        <v>10.3</v>
      </c>
      <c r="Y484">
        <v>5.2</v>
      </c>
      <c r="Z484">
        <v>22.3</v>
      </c>
      <c r="AA484">
        <v>31.4</v>
      </c>
      <c r="AB484">
        <v>-7.5</v>
      </c>
      <c r="AC484">
        <v>-4.3</v>
      </c>
      <c r="AD484">
        <v>-2</v>
      </c>
      <c r="AE484">
        <v>-0.3</v>
      </c>
      <c r="AF484">
        <v>124.8</v>
      </c>
      <c r="AG484">
        <v>90.1</v>
      </c>
      <c r="AH484">
        <v>-24.4</v>
      </c>
      <c r="AI484">
        <v>17</v>
      </c>
    </row>
    <row r="485" spans="1:35" x14ac:dyDescent="0.25">
      <c r="A485">
        <v>40941</v>
      </c>
      <c r="B485">
        <v>24.7</v>
      </c>
      <c r="C485">
        <v>7.9</v>
      </c>
      <c r="D485">
        <v>16.2</v>
      </c>
      <c r="E485">
        <v>11.1</v>
      </c>
      <c r="F485">
        <v>13.3</v>
      </c>
      <c r="G485">
        <v>10.199999999999999</v>
      </c>
      <c r="H485">
        <v>16.2</v>
      </c>
      <c r="I485">
        <v>19.7</v>
      </c>
      <c r="J485">
        <v>32.6</v>
      </c>
      <c r="K485">
        <v>10.7</v>
      </c>
      <c r="L485">
        <v>-5.3</v>
      </c>
      <c r="M485">
        <v>12.3</v>
      </c>
      <c r="N485">
        <v>1</v>
      </c>
      <c r="O485">
        <v>-0.4</v>
      </c>
      <c r="P485">
        <v>78.400000000000006</v>
      </c>
      <c r="Q485">
        <v>-0.9</v>
      </c>
      <c r="R485">
        <v>140.9</v>
      </c>
      <c r="S485">
        <v>12.6</v>
      </c>
      <c r="T485">
        <v>7.8</v>
      </c>
      <c r="U485">
        <v>9.5</v>
      </c>
      <c r="V485">
        <v>10.4</v>
      </c>
      <c r="W485">
        <v>12.1</v>
      </c>
      <c r="X485">
        <v>10.1</v>
      </c>
      <c r="Y485">
        <v>5.2</v>
      </c>
      <c r="Z485">
        <v>21.9</v>
      </c>
      <c r="AA485">
        <v>31.8</v>
      </c>
      <c r="AB485">
        <v>-7.5</v>
      </c>
      <c r="AC485">
        <v>-4.4000000000000004</v>
      </c>
      <c r="AD485">
        <v>-2</v>
      </c>
      <c r="AE485">
        <v>-0.4</v>
      </c>
      <c r="AF485">
        <v>124.9</v>
      </c>
      <c r="AG485">
        <v>90.1</v>
      </c>
      <c r="AH485">
        <v>-24</v>
      </c>
      <c r="AI485">
        <v>18.8</v>
      </c>
    </row>
    <row r="486" spans="1:35" x14ac:dyDescent="0.25">
      <c r="A486">
        <v>40976</v>
      </c>
      <c r="B486">
        <v>25.8</v>
      </c>
      <c r="C486">
        <v>8</v>
      </c>
      <c r="D486">
        <v>15.4</v>
      </c>
      <c r="E486">
        <v>11.2</v>
      </c>
      <c r="F486">
        <v>13.1</v>
      </c>
      <c r="G486">
        <v>10.3</v>
      </c>
      <c r="H486">
        <v>16.3</v>
      </c>
      <c r="I486">
        <v>19.8</v>
      </c>
      <c r="J486">
        <v>32.700000000000003</v>
      </c>
      <c r="K486">
        <v>10.6</v>
      </c>
      <c r="L486">
        <v>-5.2</v>
      </c>
      <c r="M486">
        <v>12.3</v>
      </c>
      <c r="N486">
        <v>1</v>
      </c>
      <c r="O486">
        <v>-0.4</v>
      </c>
      <c r="P486">
        <v>78.400000000000006</v>
      </c>
      <c r="Q486">
        <v>-0.9</v>
      </c>
      <c r="R486">
        <v>140.9</v>
      </c>
      <c r="S486">
        <v>12.6</v>
      </c>
      <c r="T486">
        <v>8.1</v>
      </c>
      <c r="U486">
        <v>9.5</v>
      </c>
      <c r="V486">
        <v>10.6</v>
      </c>
      <c r="W486">
        <v>12.2</v>
      </c>
      <c r="X486">
        <v>9.9</v>
      </c>
      <c r="Y486">
        <v>5.6</v>
      </c>
      <c r="Z486">
        <v>21.4</v>
      </c>
      <c r="AA486">
        <v>31.8</v>
      </c>
      <c r="AB486">
        <v>-7.3</v>
      </c>
      <c r="AC486">
        <v>-4.0999999999999996</v>
      </c>
      <c r="AD486">
        <v>-2</v>
      </c>
      <c r="AE486">
        <v>-0.3</v>
      </c>
      <c r="AF486">
        <v>125</v>
      </c>
      <c r="AG486">
        <v>90.1</v>
      </c>
      <c r="AH486">
        <v>-24.1</v>
      </c>
      <c r="AI486">
        <v>18.3</v>
      </c>
    </row>
    <row r="487" spans="1:35" x14ac:dyDescent="0.25">
      <c r="A487">
        <v>41010</v>
      </c>
      <c r="B487">
        <v>26.9</v>
      </c>
      <c r="C487">
        <v>8.1</v>
      </c>
      <c r="D487">
        <v>12.2</v>
      </c>
      <c r="E487">
        <v>11.3</v>
      </c>
      <c r="F487">
        <v>12.8</v>
      </c>
      <c r="G487">
        <v>10.4</v>
      </c>
      <c r="H487">
        <v>16.5</v>
      </c>
      <c r="I487">
        <v>19.8</v>
      </c>
      <c r="J487">
        <v>32.799999999999997</v>
      </c>
      <c r="K487">
        <v>10.6</v>
      </c>
      <c r="L487">
        <v>-5.2</v>
      </c>
      <c r="M487">
        <v>12.3</v>
      </c>
      <c r="N487">
        <v>1</v>
      </c>
      <c r="O487">
        <v>-0.4</v>
      </c>
      <c r="P487">
        <v>78.400000000000006</v>
      </c>
      <c r="Q487">
        <v>-0.9</v>
      </c>
      <c r="R487">
        <v>140.80000000000001</v>
      </c>
      <c r="S487">
        <v>12.6</v>
      </c>
      <c r="T487">
        <v>7.9</v>
      </c>
      <c r="U487">
        <v>9.6999999999999993</v>
      </c>
      <c r="V487">
        <v>10.5</v>
      </c>
      <c r="W487">
        <v>11.3</v>
      </c>
      <c r="X487">
        <v>9.9</v>
      </c>
      <c r="Y487">
        <v>5.6</v>
      </c>
      <c r="Z487">
        <v>21.2</v>
      </c>
      <c r="AA487">
        <v>31.6</v>
      </c>
      <c r="AB487">
        <v>-7.4</v>
      </c>
      <c r="AC487">
        <v>-4.2</v>
      </c>
      <c r="AD487">
        <v>-2.1</v>
      </c>
      <c r="AE487">
        <v>-0.3</v>
      </c>
      <c r="AF487">
        <v>125.1</v>
      </c>
      <c r="AG487">
        <v>90.1</v>
      </c>
      <c r="AH487">
        <v>-24.1</v>
      </c>
      <c r="AI487">
        <v>17.8</v>
      </c>
    </row>
    <row r="488" spans="1:35" x14ac:dyDescent="0.25">
      <c r="A488">
        <v>41045</v>
      </c>
      <c r="B488">
        <v>24.9</v>
      </c>
      <c r="C488">
        <v>7.9</v>
      </c>
      <c r="D488">
        <v>14.1</v>
      </c>
      <c r="E488">
        <v>11.6</v>
      </c>
      <c r="F488">
        <v>13</v>
      </c>
      <c r="G488">
        <v>10.5</v>
      </c>
      <c r="H488">
        <v>16.399999999999999</v>
      </c>
      <c r="I488">
        <v>19.899999999999999</v>
      </c>
      <c r="J488">
        <v>32.700000000000003</v>
      </c>
      <c r="K488">
        <v>10.7</v>
      </c>
      <c r="L488">
        <v>-5</v>
      </c>
      <c r="M488">
        <v>12.3</v>
      </c>
      <c r="N488">
        <v>1</v>
      </c>
      <c r="O488">
        <v>-0.4</v>
      </c>
      <c r="P488">
        <v>78.400000000000006</v>
      </c>
      <c r="Q488">
        <v>-1</v>
      </c>
      <c r="R488">
        <v>140.80000000000001</v>
      </c>
      <c r="S488">
        <v>11.6</v>
      </c>
      <c r="T488">
        <v>8.1999999999999993</v>
      </c>
      <c r="U488">
        <v>10</v>
      </c>
      <c r="V488">
        <v>10.199999999999999</v>
      </c>
      <c r="W488">
        <v>11.7</v>
      </c>
      <c r="X488">
        <v>9.6999999999999993</v>
      </c>
      <c r="Y488">
        <v>5.6</v>
      </c>
      <c r="Z488">
        <v>20.9</v>
      </c>
      <c r="AA488">
        <v>31.7</v>
      </c>
      <c r="AB488">
        <v>-7.3</v>
      </c>
      <c r="AC488">
        <v>-4.5999999999999996</v>
      </c>
      <c r="AD488">
        <v>-2.1</v>
      </c>
      <c r="AE488">
        <v>-0.4</v>
      </c>
      <c r="AF488">
        <v>125.1</v>
      </c>
      <c r="AG488">
        <v>90.1</v>
      </c>
      <c r="AH488">
        <v>-24.2</v>
      </c>
      <c r="AI488">
        <v>17.600000000000001</v>
      </c>
    </row>
    <row r="489" spans="1:35" x14ac:dyDescent="0.25">
      <c r="A489">
        <v>41080</v>
      </c>
      <c r="B489">
        <v>26.8</v>
      </c>
      <c r="C489">
        <v>8</v>
      </c>
      <c r="D489">
        <v>14.2</v>
      </c>
      <c r="E489">
        <v>11.1</v>
      </c>
      <c r="F489">
        <v>12.7</v>
      </c>
      <c r="G489">
        <v>10.5</v>
      </c>
      <c r="H489">
        <v>16.5</v>
      </c>
      <c r="I489">
        <v>19.899999999999999</v>
      </c>
      <c r="J489">
        <v>32.9</v>
      </c>
      <c r="K489">
        <v>10.9</v>
      </c>
      <c r="L489">
        <v>-5</v>
      </c>
      <c r="M489">
        <v>12.3</v>
      </c>
      <c r="N489">
        <v>1</v>
      </c>
      <c r="O489">
        <v>-0.3</v>
      </c>
      <c r="P489">
        <v>78.400000000000006</v>
      </c>
      <c r="Q489">
        <v>-1</v>
      </c>
      <c r="R489">
        <v>140.80000000000001</v>
      </c>
      <c r="S489">
        <v>9.3000000000000007</v>
      </c>
      <c r="T489">
        <v>8.1</v>
      </c>
      <c r="U489">
        <v>10.199999999999999</v>
      </c>
      <c r="V489">
        <v>10.1</v>
      </c>
      <c r="W489">
        <v>12</v>
      </c>
      <c r="X489">
        <v>9.9</v>
      </c>
      <c r="Y489">
        <v>5.0999999999999996</v>
      </c>
      <c r="Z489">
        <v>20.7</v>
      </c>
      <c r="AA489">
        <v>31.9</v>
      </c>
      <c r="AB489">
        <v>-7.3</v>
      </c>
      <c r="AC489">
        <v>-4.5999999999999996</v>
      </c>
      <c r="AD489">
        <v>-2.1</v>
      </c>
      <c r="AE489">
        <v>-0.4</v>
      </c>
      <c r="AF489">
        <v>125.1</v>
      </c>
      <c r="AG489">
        <v>90.2</v>
      </c>
      <c r="AH489">
        <v>-24.3</v>
      </c>
      <c r="AI489">
        <v>17.2</v>
      </c>
    </row>
    <row r="490" spans="1:35" x14ac:dyDescent="0.25">
      <c r="A490">
        <v>41115</v>
      </c>
      <c r="B490">
        <v>18</v>
      </c>
      <c r="C490">
        <v>8.1</v>
      </c>
      <c r="D490">
        <v>13.9</v>
      </c>
      <c r="E490">
        <v>10.9</v>
      </c>
      <c r="F490">
        <v>12.7</v>
      </c>
      <c r="G490">
        <v>10.5</v>
      </c>
      <c r="H490">
        <v>16.600000000000001</v>
      </c>
      <c r="I490">
        <v>20</v>
      </c>
      <c r="J490">
        <v>32.4</v>
      </c>
      <c r="K490">
        <v>10.9</v>
      </c>
      <c r="L490">
        <v>-5</v>
      </c>
      <c r="M490">
        <v>12.3</v>
      </c>
      <c r="N490">
        <v>1</v>
      </c>
      <c r="O490">
        <v>-0.4</v>
      </c>
      <c r="P490">
        <v>78.5</v>
      </c>
      <c r="Q490">
        <v>-1.2</v>
      </c>
      <c r="R490">
        <v>140.80000000000001</v>
      </c>
      <c r="S490">
        <v>4.9000000000000004</v>
      </c>
      <c r="T490">
        <v>8.1999999999999993</v>
      </c>
      <c r="U490">
        <v>9.8000000000000007</v>
      </c>
      <c r="V490">
        <v>10.199999999999999</v>
      </c>
      <c r="W490">
        <v>12.8</v>
      </c>
      <c r="X490">
        <v>9.8000000000000007</v>
      </c>
      <c r="Y490">
        <v>5.0999999999999996</v>
      </c>
      <c r="Z490">
        <v>20.399999999999999</v>
      </c>
      <c r="AA490">
        <v>32</v>
      </c>
      <c r="AB490">
        <v>-7.3</v>
      </c>
      <c r="AC490">
        <v>-4.7</v>
      </c>
      <c r="AD490">
        <v>-2.1</v>
      </c>
      <c r="AE490">
        <v>-0.4</v>
      </c>
      <c r="AF490">
        <v>125.1</v>
      </c>
      <c r="AG490">
        <v>90.1</v>
      </c>
      <c r="AH490">
        <v>-24.3</v>
      </c>
      <c r="AI490">
        <v>17.100000000000001</v>
      </c>
    </row>
    <row r="491" spans="1:35" x14ac:dyDescent="0.25">
      <c r="A491">
        <v>41149</v>
      </c>
      <c r="B491">
        <v>17.2</v>
      </c>
      <c r="C491">
        <v>8</v>
      </c>
      <c r="D491">
        <v>14.8</v>
      </c>
      <c r="E491">
        <v>10.9</v>
      </c>
      <c r="F491">
        <v>12.7</v>
      </c>
      <c r="G491">
        <v>10.199999999999999</v>
      </c>
      <c r="H491">
        <v>16.8</v>
      </c>
      <c r="I491">
        <v>19.899999999999999</v>
      </c>
      <c r="J491">
        <v>32.200000000000003</v>
      </c>
      <c r="K491">
        <v>10.8</v>
      </c>
      <c r="L491">
        <v>-5.0999999999999996</v>
      </c>
      <c r="M491">
        <v>12.3</v>
      </c>
      <c r="N491">
        <v>1</v>
      </c>
      <c r="O491">
        <v>-0.6</v>
      </c>
      <c r="P491">
        <v>78.5</v>
      </c>
      <c r="Q491">
        <v>-1.1000000000000001</v>
      </c>
      <c r="R491">
        <v>140.6</v>
      </c>
      <c r="S491">
        <v>7</v>
      </c>
      <c r="T491">
        <v>7.4</v>
      </c>
      <c r="U491">
        <v>10.1</v>
      </c>
      <c r="V491">
        <v>10.4</v>
      </c>
      <c r="W491">
        <v>12.8</v>
      </c>
      <c r="X491">
        <v>10.1</v>
      </c>
      <c r="Y491">
        <v>5.5</v>
      </c>
      <c r="Z491">
        <v>20.399999999999999</v>
      </c>
      <c r="AA491">
        <v>31.9</v>
      </c>
      <c r="AB491">
        <v>-7.3</v>
      </c>
      <c r="AC491">
        <v>-4.8</v>
      </c>
      <c r="AD491">
        <v>-2</v>
      </c>
      <c r="AE491">
        <v>-0.4</v>
      </c>
      <c r="AF491">
        <v>125.2</v>
      </c>
      <c r="AG491">
        <v>90.1</v>
      </c>
      <c r="AH491">
        <v>-24.2</v>
      </c>
      <c r="AI491">
        <v>16.899999999999999</v>
      </c>
    </row>
    <row r="492" spans="1:35" x14ac:dyDescent="0.25">
      <c r="A492">
        <v>41184</v>
      </c>
      <c r="B492">
        <v>20.2</v>
      </c>
      <c r="C492">
        <v>7.2</v>
      </c>
      <c r="D492">
        <v>15</v>
      </c>
      <c r="E492">
        <v>10.9</v>
      </c>
      <c r="F492">
        <v>11.4</v>
      </c>
      <c r="G492">
        <v>10.3</v>
      </c>
      <c r="H492">
        <v>16.7</v>
      </c>
      <c r="I492">
        <v>19.899999999999999</v>
      </c>
      <c r="J492">
        <v>32.4</v>
      </c>
      <c r="K492">
        <v>10.6</v>
      </c>
      <c r="L492">
        <v>-4.4000000000000004</v>
      </c>
      <c r="M492">
        <v>12.3</v>
      </c>
      <c r="N492">
        <v>1</v>
      </c>
      <c r="O492">
        <v>-0.5</v>
      </c>
      <c r="P492">
        <v>78.5</v>
      </c>
      <c r="Q492">
        <v>-1.2</v>
      </c>
      <c r="R492">
        <v>140.69999999999999</v>
      </c>
      <c r="S492">
        <v>8.8000000000000007</v>
      </c>
      <c r="T492">
        <v>6.9</v>
      </c>
      <c r="U492">
        <v>10.1</v>
      </c>
      <c r="V492">
        <v>10.5</v>
      </c>
      <c r="W492">
        <v>13.5</v>
      </c>
      <c r="X492">
        <v>10.199999999999999</v>
      </c>
      <c r="Y492">
        <v>5.5</v>
      </c>
      <c r="Z492">
        <v>20.3</v>
      </c>
      <c r="AA492">
        <v>32.299999999999997</v>
      </c>
      <c r="AB492">
        <v>-7.5</v>
      </c>
      <c r="AC492">
        <v>-4.9000000000000004</v>
      </c>
      <c r="AD492">
        <v>-2.1</v>
      </c>
      <c r="AE492">
        <v>-0.4</v>
      </c>
      <c r="AF492">
        <v>125.3</v>
      </c>
      <c r="AG492">
        <v>90.1</v>
      </c>
      <c r="AH492">
        <v>-24.3</v>
      </c>
      <c r="AI492">
        <v>16.399999999999999</v>
      </c>
    </row>
    <row r="493" spans="1:35" x14ac:dyDescent="0.25">
      <c r="A493">
        <v>41218</v>
      </c>
      <c r="B493">
        <v>22.3</v>
      </c>
      <c r="C493">
        <v>6.6</v>
      </c>
      <c r="D493">
        <v>14.9</v>
      </c>
      <c r="E493">
        <v>10.9</v>
      </c>
      <c r="F493">
        <v>12</v>
      </c>
      <c r="G493">
        <v>10.4</v>
      </c>
      <c r="H493">
        <v>16.7</v>
      </c>
      <c r="I493">
        <v>19.7</v>
      </c>
      <c r="J493">
        <v>32.4</v>
      </c>
      <c r="K493">
        <v>10.7</v>
      </c>
      <c r="L493">
        <v>-4.8</v>
      </c>
      <c r="M493">
        <v>12.3</v>
      </c>
      <c r="N493">
        <v>1</v>
      </c>
      <c r="O493">
        <v>-0.3</v>
      </c>
      <c r="P493">
        <v>78.5</v>
      </c>
      <c r="Q493">
        <v>-1.1000000000000001</v>
      </c>
      <c r="R493">
        <v>140.6</v>
      </c>
      <c r="S493">
        <v>6.2</v>
      </c>
      <c r="T493">
        <v>6.6</v>
      </c>
      <c r="U493">
        <v>10.199999999999999</v>
      </c>
      <c r="V493">
        <v>10.8</v>
      </c>
      <c r="W493">
        <v>13.4</v>
      </c>
      <c r="X493">
        <v>10.199999999999999</v>
      </c>
      <c r="Y493">
        <v>5.4</v>
      </c>
      <c r="Z493">
        <v>20</v>
      </c>
      <c r="AA493">
        <v>32.299999999999997</v>
      </c>
      <c r="AB493">
        <v>-7.7</v>
      </c>
      <c r="AC493">
        <v>-5.2</v>
      </c>
      <c r="AD493">
        <v>-2.1</v>
      </c>
      <c r="AE493">
        <v>-0.4</v>
      </c>
      <c r="AF493">
        <v>124.9</v>
      </c>
      <c r="AG493">
        <v>90.1</v>
      </c>
      <c r="AH493">
        <v>-24.3</v>
      </c>
      <c r="AI493">
        <v>16.100000000000001</v>
      </c>
    </row>
    <row r="494" spans="1:35" x14ac:dyDescent="0.25">
      <c r="A494">
        <v>41253</v>
      </c>
      <c r="B494">
        <v>19.600000000000001</v>
      </c>
      <c r="C494">
        <v>6.3</v>
      </c>
      <c r="D494">
        <v>14.7</v>
      </c>
      <c r="E494">
        <v>10.3</v>
      </c>
      <c r="F494">
        <v>12.2</v>
      </c>
      <c r="G494">
        <v>10.6</v>
      </c>
      <c r="H494">
        <v>16.7</v>
      </c>
      <c r="I494">
        <v>19.899999999999999</v>
      </c>
      <c r="J494">
        <v>32.200000000000003</v>
      </c>
      <c r="K494">
        <v>10.4</v>
      </c>
      <c r="L494">
        <v>-4.7</v>
      </c>
      <c r="M494">
        <v>12.3</v>
      </c>
      <c r="N494">
        <v>1</v>
      </c>
      <c r="O494">
        <v>-0.3</v>
      </c>
      <c r="P494">
        <v>78.400000000000006</v>
      </c>
      <c r="Q494">
        <v>-1.2</v>
      </c>
      <c r="R494">
        <v>140.6</v>
      </c>
      <c r="S494">
        <v>6.6</v>
      </c>
      <c r="T494">
        <v>6.3</v>
      </c>
      <c r="U494">
        <v>9.6999999999999993</v>
      </c>
      <c r="V494">
        <v>10.6</v>
      </c>
      <c r="W494">
        <v>13.2</v>
      </c>
      <c r="X494">
        <v>10.4</v>
      </c>
      <c r="Y494">
        <v>5.4</v>
      </c>
      <c r="Z494">
        <v>21.4</v>
      </c>
      <c r="AA494">
        <v>32</v>
      </c>
      <c r="AB494">
        <v>-7.6</v>
      </c>
      <c r="AC494">
        <v>-5.2</v>
      </c>
      <c r="AD494">
        <v>-2.1</v>
      </c>
      <c r="AE494">
        <v>-0.4</v>
      </c>
      <c r="AF494">
        <v>124.9</v>
      </c>
      <c r="AG494">
        <v>90.1</v>
      </c>
      <c r="AH494">
        <v>-24.3</v>
      </c>
      <c r="AI494">
        <v>16.100000000000001</v>
      </c>
    </row>
    <row r="495" spans="1:35" x14ac:dyDescent="0.25">
      <c r="A495">
        <v>41287</v>
      </c>
      <c r="B495">
        <v>15.1</v>
      </c>
      <c r="C495">
        <v>6</v>
      </c>
      <c r="D495">
        <v>14.8</v>
      </c>
      <c r="E495">
        <v>10.4</v>
      </c>
      <c r="F495">
        <v>12.5</v>
      </c>
      <c r="G495">
        <v>10.3</v>
      </c>
      <c r="H495">
        <v>16.7</v>
      </c>
      <c r="I495">
        <v>19.600000000000001</v>
      </c>
      <c r="J495">
        <v>31.8</v>
      </c>
      <c r="K495">
        <v>10.6</v>
      </c>
      <c r="L495">
        <v>-5</v>
      </c>
      <c r="M495">
        <v>12.2</v>
      </c>
      <c r="N495">
        <v>1</v>
      </c>
      <c r="O495">
        <v>-0.4</v>
      </c>
      <c r="P495">
        <v>78.400000000000006</v>
      </c>
      <c r="Q495">
        <v>-1.2</v>
      </c>
      <c r="R495">
        <v>140.5</v>
      </c>
      <c r="S495">
        <v>7.3</v>
      </c>
      <c r="T495">
        <v>6.6</v>
      </c>
      <c r="U495">
        <v>10.5</v>
      </c>
      <c r="V495">
        <v>10.4</v>
      </c>
      <c r="W495">
        <v>13.1</v>
      </c>
      <c r="X495">
        <v>10.7</v>
      </c>
      <c r="Y495">
        <v>5.2</v>
      </c>
      <c r="Z495">
        <v>21.6</v>
      </c>
      <c r="AA495">
        <v>32</v>
      </c>
      <c r="AB495">
        <v>-7.4</v>
      </c>
      <c r="AC495">
        <v>-4.2</v>
      </c>
      <c r="AD495">
        <v>-2</v>
      </c>
      <c r="AE495">
        <v>-0.4</v>
      </c>
      <c r="AF495">
        <v>125.1</v>
      </c>
      <c r="AG495">
        <v>90</v>
      </c>
      <c r="AH495">
        <v>-24.3</v>
      </c>
      <c r="AI495">
        <v>15.9</v>
      </c>
    </row>
    <row r="496" spans="1:35" x14ac:dyDescent="0.25">
      <c r="A496">
        <v>41323</v>
      </c>
      <c r="B496">
        <v>9.3000000000000007</v>
      </c>
      <c r="C496">
        <v>6.1</v>
      </c>
      <c r="D496">
        <v>14.7</v>
      </c>
      <c r="E496">
        <v>10.1</v>
      </c>
      <c r="F496">
        <v>13</v>
      </c>
      <c r="G496">
        <v>10.199999999999999</v>
      </c>
      <c r="H496">
        <v>16.899999999999999</v>
      </c>
      <c r="I496">
        <v>19.600000000000001</v>
      </c>
      <c r="J496">
        <v>32.1</v>
      </c>
      <c r="K496">
        <v>10.6</v>
      </c>
      <c r="L496">
        <v>-4.5999999999999996</v>
      </c>
      <c r="M496">
        <v>12.3</v>
      </c>
      <c r="N496">
        <v>1</v>
      </c>
      <c r="O496">
        <v>-0.4</v>
      </c>
      <c r="P496">
        <v>78.400000000000006</v>
      </c>
      <c r="Q496">
        <v>-1.1000000000000001</v>
      </c>
      <c r="R496">
        <v>140.6</v>
      </c>
      <c r="S496">
        <v>8.6999999999999993</v>
      </c>
      <c r="T496">
        <v>6.2</v>
      </c>
      <c r="U496">
        <v>11</v>
      </c>
      <c r="V496">
        <v>10.1</v>
      </c>
      <c r="W496">
        <v>13.3</v>
      </c>
      <c r="X496">
        <v>10.4</v>
      </c>
      <c r="Y496">
        <v>5.2</v>
      </c>
      <c r="Z496">
        <v>21.2</v>
      </c>
      <c r="AA496">
        <v>32.6</v>
      </c>
      <c r="AB496">
        <v>-7.2</v>
      </c>
      <c r="AC496">
        <v>-4.3</v>
      </c>
      <c r="AD496">
        <v>-2.1</v>
      </c>
      <c r="AE496">
        <v>-0.4</v>
      </c>
      <c r="AF496">
        <v>125.1</v>
      </c>
      <c r="AG496">
        <v>90.1</v>
      </c>
      <c r="AH496">
        <v>-24</v>
      </c>
      <c r="AI496">
        <v>16.899999999999999</v>
      </c>
    </row>
    <row r="497" spans="1:35" x14ac:dyDescent="0.25">
      <c r="A497">
        <v>41358</v>
      </c>
      <c r="B497">
        <v>13.3</v>
      </c>
      <c r="C497">
        <v>5.6</v>
      </c>
      <c r="D497">
        <v>14.8</v>
      </c>
      <c r="E497">
        <v>10.4</v>
      </c>
      <c r="F497">
        <v>13.1</v>
      </c>
      <c r="G497">
        <v>10</v>
      </c>
      <c r="H497">
        <v>17</v>
      </c>
      <c r="I497">
        <v>19.7</v>
      </c>
      <c r="J497">
        <v>31.7</v>
      </c>
      <c r="K497">
        <v>10.7</v>
      </c>
      <c r="L497">
        <v>-4.5999999999999996</v>
      </c>
      <c r="M497">
        <v>12.3</v>
      </c>
      <c r="N497">
        <v>1</v>
      </c>
      <c r="O497">
        <v>-0.4</v>
      </c>
      <c r="P497">
        <v>78.400000000000006</v>
      </c>
      <c r="Q497">
        <v>-1.2</v>
      </c>
      <c r="R497">
        <v>140.69999999999999</v>
      </c>
      <c r="S497">
        <v>10.5</v>
      </c>
      <c r="T497">
        <v>6</v>
      </c>
      <c r="U497">
        <v>11.1</v>
      </c>
      <c r="V497">
        <v>10.199999999999999</v>
      </c>
      <c r="W497">
        <v>13.4</v>
      </c>
      <c r="X497">
        <v>10.5</v>
      </c>
      <c r="Y497">
        <v>5.7</v>
      </c>
      <c r="Z497">
        <v>20.9</v>
      </c>
      <c r="AA497">
        <v>32.9</v>
      </c>
      <c r="AB497">
        <v>-7.2</v>
      </c>
      <c r="AC497">
        <v>-4.5</v>
      </c>
      <c r="AD497">
        <v>-2.1</v>
      </c>
      <c r="AE497">
        <v>-0.4</v>
      </c>
      <c r="AF497">
        <v>125.2</v>
      </c>
      <c r="AG497">
        <v>90.1</v>
      </c>
      <c r="AH497">
        <v>-24.2</v>
      </c>
      <c r="AI497">
        <v>16.600000000000001</v>
      </c>
    </row>
    <row r="498" spans="1:35" x14ac:dyDescent="0.25">
      <c r="A498">
        <v>41392</v>
      </c>
      <c r="B498">
        <v>17.2</v>
      </c>
      <c r="C498">
        <v>5</v>
      </c>
      <c r="D498">
        <v>15.1</v>
      </c>
      <c r="E498">
        <v>10.3</v>
      </c>
      <c r="F498">
        <v>13.1</v>
      </c>
      <c r="G498">
        <v>9.6</v>
      </c>
      <c r="H498">
        <v>17.100000000000001</v>
      </c>
      <c r="I498">
        <v>19.5</v>
      </c>
      <c r="J498">
        <v>32.299999999999997</v>
      </c>
      <c r="K498">
        <v>10.7</v>
      </c>
      <c r="L498">
        <v>-5.0999999999999996</v>
      </c>
      <c r="M498">
        <v>12.3</v>
      </c>
      <c r="N498">
        <v>1</v>
      </c>
      <c r="O498">
        <v>-0.3</v>
      </c>
      <c r="P498">
        <v>78.5</v>
      </c>
      <c r="Q498">
        <v>-1.1000000000000001</v>
      </c>
      <c r="R498">
        <v>140.80000000000001</v>
      </c>
      <c r="S498">
        <v>11.5</v>
      </c>
      <c r="T498">
        <v>5.3</v>
      </c>
      <c r="U498">
        <v>11.2</v>
      </c>
      <c r="V498">
        <v>10.8</v>
      </c>
      <c r="W498">
        <v>13.5</v>
      </c>
      <c r="X498">
        <v>10.5</v>
      </c>
      <c r="Y498">
        <v>5.3</v>
      </c>
      <c r="Z498">
        <v>20.6</v>
      </c>
      <c r="AA498">
        <v>33.799999999999997</v>
      </c>
      <c r="AB498">
        <v>-7.2</v>
      </c>
      <c r="AC498">
        <v>-5.3</v>
      </c>
      <c r="AD498">
        <v>-2</v>
      </c>
      <c r="AE498">
        <v>-0.4</v>
      </c>
      <c r="AF498">
        <v>125.3</v>
      </c>
      <c r="AG498">
        <v>90.1</v>
      </c>
      <c r="AH498">
        <v>-24.3</v>
      </c>
      <c r="AI498">
        <v>16.5</v>
      </c>
    </row>
    <row r="499" spans="1:35" x14ac:dyDescent="0.25">
      <c r="A499">
        <v>41427</v>
      </c>
      <c r="B499">
        <v>20.8</v>
      </c>
      <c r="C499">
        <v>4.7</v>
      </c>
      <c r="D499">
        <v>15.4</v>
      </c>
      <c r="E499">
        <v>10.6</v>
      </c>
      <c r="F499">
        <v>13.2</v>
      </c>
      <c r="G499">
        <v>9.9</v>
      </c>
      <c r="H499">
        <v>17.7</v>
      </c>
      <c r="I499">
        <v>19.3</v>
      </c>
      <c r="J499">
        <v>32.1</v>
      </c>
      <c r="K499">
        <v>10.8</v>
      </c>
      <c r="L499">
        <v>-4.8</v>
      </c>
      <c r="M499">
        <v>12.3</v>
      </c>
      <c r="N499">
        <v>1</v>
      </c>
      <c r="O499">
        <v>-0.3</v>
      </c>
      <c r="P499">
        <v>78.5</v>
      </c>
      <c r="Q499">
        <v>-1.1000000000000001</v>
      </c>
      <c r="R499">
        <v>140.9</v>
      </c>
      <c r="S499">
        <v>12.4</v>
      </c>
      <c r="T499">
        <v>5.3</v>
      </c>
      <c r="U499">
        <v>11.1</v>
      </c>
      <c r="V499">
        <v>10.8</v>
      </c>
      <c r="W499">
        <v>13.5</v>
      </c>
      <c r="X499">
        <v>10.3</v>
      </c>
      <c r="Y499">
        <v>4.8</v>
      </c>
      <c r="Z499">
        <v>20.399999999999999</v>
      </c>
      <c r="AA499">
        <v>33.5</v>
      </c>
      <c r="AB499">
        <v>-6.8</v>
      </c>
      <c r="AC499">
        <v>-5.2</v>
      </c>
      <c r="AD499">
        <v>-2.1</v>
      </c>
      <c r="AE499">
        <v>-0.4</v>
      </c>
      <c r="AF499">
        <v>125.4</v>
      </c>
      <c r="AG499">
        <v>90</v>
      </c>
      <c r="AH499">
        <v>-24.3</v>
      </c>
      <c r="AI499">
        <v>16.5</v>
      </c>
    </row>
    <row r="500" spans="1:35" x14ac:dyDescent="0.25">
      <c r="A500">
        <v>41462</v>
      </c>
      <c r="B500">
        <v>20.399999999999999</v>
      </c>
      <c r="C500">
        <v>4.9000000000000004</v>
      </c>
      <c r="D500">
        <v>15.1</v>
      </c>
      <c r="E500">
        <v>10.5</v>
      </c>
      <c r="F500">
        <v>13.1</v>
      </c>
      <c r="G500">
        <v>9.6999999999999993</v>
      </c>
      <c r="H500">
        <v>17.600000000000001</v>
      </c>
      <c r="I500">
        <v>20.8</v>
      </c>
      <c r="J500">
        <v>32.5</v>
      </c>
      <c r="K500">
        <v>10.6</v>
      </c>
      <c r="L500">
        <v>-4.8</v>
      </c>
      <c r="M500">
        <v>12.3</v>
      </c>
      <c r="N500">
        <v>1</v>
      </c>
      <c r="O500">
        <v>-0.4</v>
      </c>
      <c r="P500">
        <v>78.5</v>
      </c>
      <c r="Q500">
        <v>-1.1000000000000001</v>
      </c>
      <c r="R500">
        <v>140.69999999999999</v>
      </c>
      <c r="S500">
        <v>4.2</v>
      </c>
      <c r="T500">
        <v>5.7</v>
      </c>
      <c r="U500">
        <v>11.1</v>
      </c>
      <c r="V500">
        <v>10.8</v>
      </c>
      <c r="W500">
        <v>13.9</v>
      </c>
      <c r="X500">
        <v>10.4</v>
      </c>
      <c r="Y500">
        <v>4.8</v>
      </c>
      <c r="Z500">
        <v>20.399999999999999</v>
      </c>
      <c r="AA500">
        <v>33.200000000000003</v>
      </c>
      <c r="AB500">
        <v>-6.9</v>
      </c>
      <c r="AC500">
        <v>-5.7</v>
      </c>
      <c r="AD500">
        <v>-2</v>
      </c>
      <c r="AE500">
        <v>-0.4</v>
      </c>
      <c r="AF500">
        <v>125.4</v>
      </c>
      <c r="AG500">
        <v>90</v>
      </c>
      <c r="AH500">
        <v>-23.9</v>
      </c>
      <c r="AI500">
        <v>18.600000000000001</v>
      </c>
    </row>
    <row r="501" spans="1:35" x14ac:dyDescent="0.25">
      <c r="A501">
        <v>41495</v>
      </c>
      <c r="B501">
        <v>20.7</v>
      </c>
      <c r="C501">
        <v>5.2</v>
      </c>
      <c r="D501">
        <v>13.8</v>
      </c>
      <c r="E501">
        <v>10.1</v>
      </c>
      <c r="F501">
        <v>13.2</v>
      </c>
      <c r="G501">
        <v>9.8000000000000007</v>
      </c>
      <c r="H501">
        <v>17.399999999999999</v>
      </c>
      <c r="I501">
        <v>20.5</v>
      </c>
      <c r="J501">
        <v>32.4</v>
      </c>
      <c r="K501">
        <v>10.5</v>
      </c>
      <c r="L501">
        <v>-4.9000000000000004</v>
      </c>
      <c r="M501">
        <v>12.3</v>
      </c>
      <c r="N501">
        <v>1</v>
      </c>
      <c r="O501">
        <v>-0.4</v>
      </c>
      <c r="P501">
        <v>78.400000000000006</v>
      </c>
      <c r="Q501">
        <v>-1.1000000000000001</v>
      </c>
      <c r="R501">
        <v>140.6</v>
      </c>
      <c r="S501">
        <v>-14.1</v>
      </c>
      <c r="T501">
        <v>6</v>
      </c>
      <c r="U501">
        <v>9.6999999999999993</v>
      </c>
      <c r="V501">
        <v>10.7</v>
      </c>
      <c r="W501">
        <v>13.8</v>
      </c>
      <c r="X501">
        <v>10.6</v>
      </c>
      <c r="Y501">
        <v>5.2</v>
      </c>
      <c r="Z501">
        <v>20.3</v>
      </c>
      <c r="AA501">
        <v>32.799999999999997</v>
      </c>
      <c r="AB501">
        <v>-6.9</v>
      </c>
      <c r="AC501">
        <v>-5.6</v>
      </c>
      <c r="AD501">
        <v>-2</v>
      </c>
      <c r="AE501">
        <v>-0.4</v>
      </c>
      <c r="AF501">
        <v>125.5</v>
      </c>
      <c r="AG501">
        <v>90</v>
      </c>
      <c r="AH501">
        <v>-24.1</v>
      </c>
      <c r="AI501">
        <v>18.100000000000001</v>
      </c>
    </row>
    <row r="502" spans="1:35" x14ac:dyDescent="0.25">
      <c r="A502">
        <v>41530</v>
      </c>
      <c r="B502">
        <v>5.5</v>
      </c>
      <c r="C502">
        <v>5.4</v>
      </c>
      <c r="D502">
        <v>14.1</v>
      </c>
      <c r="E502">
        <v>10.1</v>
      </c>
      <c r="F502">
        <v>13.3</v>
      </c>
      <c r="G502">
        <v>9.6999999999999993</v>
      </c>
      <c r="H502">
        <v>17.399999999999999</v>
      </c>
      <c r="I502">
        <v>20.3</v>
      </c>
      <c r="J502">
        <v>32</v>
      </c>
      <c r="K502">
        <v>10.5</v>
      </c>
      <c r="L502">
        <v>-5</v>
      </c>
      <c r="M502">
        <v>12.3</v>
      </c>
      <c r="N502">
        <v>1</v>
      </c>
      <c r="O502">
        <v>-0.4</v>
      </c>
      <c r="P502">
        <v>78.400000000000006</v>
      </c>
      <c r="Q502">
        <v>-1.1000000000000001</v>
      </c>
      <c r="R502">
        <v>140.6</v>
      </c>
      <c r="S502">
        <v>-15.3</v>
      </c>
      <c r="T502">
        <v>6.2</v>
      </c>
      <c r="U502">
        <v>8.9</v>
      </c>
      <c r="V502">
        <v>10.6</v>
      </c>
      <c r="W502">
        <v>13.9</v>
      </c>
      <c r="X502">
        <v>10.6</v>
      </c>
      <c r="Y502">
        <v>5.8</v>
      </c>
      <c r="Z502">
        <v>20.100000000000001</v>
      </c>
      <c r="AA502">
        <v>32.1</v>
      </c>
      <c r="AB502">
        <v>-7</v>
      </c>
      <c r="AC502">
        <v>-5.7</v>
      </c>
      <c r="AD502">
        <v>-2</v>
      </c>
      <c r="AE502">
        <v>-0.4</v>
      </c>
      <c r="AF502">
        <v>125.5</v>
      </c>
      <c r="AG502">
        <v>90.1</v>
      </c>
      <c r="AH502">
        <v>-24.2</v>
      </c>
      <c r="AI502">
        <v>17.7</v>
      </c>
    </row>
    <row r="503" spans="1:35" x14ac:dyDescent="0.25">
      <c r="A503">
        <v>41564</v>
      </c>
      <c r="B503">
        <v>10.199999999999999</v>
      </c>
      <c r="C503">
        <v>5.4</v>
      </c>
      <c r="D503">
        <v>14.3</v>
      </c>
      <c r="E503">
        <v>10.199999999999999</v>
      </c>
      <c r="F503">
        <v>13.3</v>
      </c>
      <c r="G503">
        <v>9.6999999999999993</v>
      </c>
      <c r="H503">
        <v>17.3</v>
      </c>
      <c r="I503">
        <v>20.2</v>
      </c>
      <c r="J503">
        <v>31.9</v>
      </c>
      <c r="K503">
        <v>10.4</v>
      </c>
      <c r="L503">
        <v>-5.0999999999999996</v>
      </c>
      <c r="M503">
        <v>12.3</v>
      </c>
      <c r="N503">
        <v>1</v>
      </c>
      <c r="O503">
        <v>-0.4</v>
      </c>
      <c r="P503">
        <v>78.400000000000006</v>
      </c>
      <c r="Q503">
        <v>-1.1000000000000001</v>
      </c>
      <c r="R503">
        <v>140.69999999999999</v>
      </c>
      <c r="S503">
        <v>-10.8</v>
      </c>
      <c r="T503">
        <v>5.8</v>
      </c>
      <c r="U503">
        <v>9.1999999999999993</v>
      </c>
      <c r="V503">
        <v>10.3</v>
      </c>
      <c r="W503">
        <v>12.6</v>
      </c>
      <c r="X503">
        <v>10.7</v>
      </c>
      <c r="Y503">
        <v>6.1</v>
      </c>
      <c r="Z503">
        <v>19.899999999999999</v>
      </c>
      <c r="AA503">
        <v>31.9</v>
      </c>
      <c r="AB503">
        <v>-7.1</v>
      </c>
      <c r="AC503">
        <v>-4.8</v>
      </c>
      <c r="AD503">
        <v>-2</v>
      </c>
      <c r="AE503">
        <v>-0.4</v>
      </c>
      <c r="AF503">
        <v>125.4</v>
      </c>
      <c r="AG503">
        <v>90.1</v>
      </c>
      <c r="AH503">
        <v>-24.3</v>
      </c>
      <c r="AI503">
        <v>17.5</v>
      </c>
    </row>
    <row r="504" spans="1:35" x14ac:dyDescent="0.25">
      <c r="A504">
        <v>41599</v>
      </c>
      <c r="B504">
        <v>14.3</v>
      </c>
      <c r="C504">
        <v>5</v>
      </c>
      <c r="D504">
        <v>14.8</v>
      </c>
      <c r="E504">
        <v>10.199999999999999</v>
      </c>
      <c r="F504">
        <v>13.4</v>
      </c>
      <c r="G504">
        <v>9.3000000000000007</v>
      </c>
      <c r="H504">
        <v>17.2</v>
      </c>
      <c r="I504">
        <v>20.2</v>
      </c>
      <c r="J504">
        <v>32</v>
      </c>
      <c r="K504">
        <v>10.4</v>
      </c>
      <c r="L504">
        <v>-5.2</v>
      </c>
      <c r="M504">
        <v>12.3</v>
      </c>
      <c r="N504">
        <v>1</v>
      </c>
      <c r="O504">
        <v>-0.3</v>
      </c>
      <c r="P504">
        <v>78.400000000000006</v>
      </c>
      <c r="Q504">
        <v>-1.1000000000000001</v>
      </c>
      <c r="R504">
        <v>140.69999999999999</v>
      </c>
      <c r="S504">
        <v>-5.9</v>
      </c>
      <c r="T504">
        <v>5.4</v>
      </c>
      <c r="U504">
        <v>9.8000000000000007</v>
      </c>
      <c r="V504">
        <v>10.1</v>
      </c>
      <c r="W504">
        <v>13.4</v>
      </c>
      <c r="X504">
        <v>11</v>
      </c>
      <c r="Y504">
        <v>6</v>
      </c>
      <c r="Z504">
        <v>19.8</v>
      </c>
      <c r="AA504">
        <v>31.6</v>
      </c>
      <c r="AB504">
        <v>-7.1</v>
      </c>
      <c r="AC504">
        <v>-4.8</v>
      </c>
      <c r="AD504">
        <v>-2</v>
      </c>
      <c r="AE504">
        <v>-0.4</v>
      </c>
      <c r="AF504">
        <v>125.5</v>
      </c>
      <c r="AG504">
        <v>90.1</v>
      </c>
      <c r="AH504">
        <v>-24.4</v>
      </c>
      <c r="AI504">
        <v>17.100000000000001</v>
      </c>
    </row>
    <row r="505" spans="1:35" x14ac:dyDescent="0.25">
      <c r="A505">
        <v>41634</v>
      </c>
      <c r="B505">
        <v>17.3</v>
      </c>
      <c r="C505">
        <v>4.8</v>
      </c>
      <c r="D505">
        <v>14.7</v>
      </c>
      <c r="E505">
        <v>10.5</v>
      </c>
      <c r="F505">
        <v>13.8</v>
      </c>
      <c r="G505">
        <v>9.6</v>
      </c>
      <c r="H505">
        <v>17.2</v>
      </c>
      <c r="I505">
        <v>20</v>
      </c>
      <c r="J505">
        <v>31.5</v>
      </c>
      <c r="K505">
        <v>10.4</v>
      </c>
      <c r="L505">
        <v>-5.9</v>
      </c>
      <c r="M505">
        <v>12.3</v>
      </c>
      <c r="N505">
        <v>1</v>
      </c>
      <c r="O505">
        <v>-0.3</v>
      </c>
      <c r="P505">
        <v>78.400000000000006</v>
      </c>
      <c r="Q505">
        <v>-1.2</v>
      </c>
      <c r="R505">
        <v>140.69999999999999</v>
      </c>
      <c r="S505">
        <v>-2.4</v>
      </c>
      <c r="T505">
        <v>5.3</v>
      </c>
      <c r="U505">
        <v>11.1</v>
      </c>
      <c r="V505">
        <v>10.199999999999999</v>
      </c>
      <c r="W505">
        <v>13.1</v>
      </c>
      <c r="X505">
        <v>10.7</v>
      </c>
      <c r="Y505">
        <v>5.9</v>
      </c>
      <c r="Z505">
        <v>19.399999999999999</v>
      </c>
      <c r="AA505">
        <v>31.6</v>
      </c>
      <c r="AB505">
        <v>-7.1</v>
      </c>
      <c r="AC505">
        <v>-4.2</v>
      </c>
      <c r="AD505">
        <v>-2</v>
      </c>
      <c r="AE505">
        <v>-0.5</v>
      </c>
      <c r="AF505">
        <v>125.4</v>
      </c>
      <c r="AG505">
        <v>90.1</v>
      </c>
      <c r="AH505">
        <v>-24.4</v>
      </c>
      <c r="AI505">
        <v>17</v>
      </c>
    </row>
    <row r="506" spans="1:35" x14ac:dyDescent="0.25">
      <c r="A506">
        <v>41670</v>
      </c>
      <c r="B506">
        <v>19.7</v>
      </c>
      <c r="C506">
        <v>4.8</v>
      </c>
      <c r="D506">
        <v>14.6</v>
      </c>
      <c r="E506">
        <v>10.7</v>
      </c>
      <c r="F506">
        <v>13.7</v>
      </c>
      <c r="G506">
        <v>9.6999999999999993</v>
      </c>
      <c r="H506">
        <v>18.2</v>
      </c>
      <c r="I506">
        <v>19.899999999999999</v>
      </c>
      <c r="J506">
        <v>31.8</v>
      </c>
      <c r="K506">
        <v>10.5</v>
      </c>
      <c r="L506">
        <v>-5.7</v>
      </c>
      <c r="M506">
        <v>12.3</v>
      </c>
      <c r="N506">
        <v>1</v>
      </c>
      <c r="O506">
        <v>-0.3</v>
      </c>
      <c r="P506">
        <v>78.400000000000006</v>
      </c>
      <c r="Q506">
        <v>-0.4</v>
      </c>
      <c r="R506">
        <v>140.6</v>
      </c>
      <c r="S506">
        <v>0.2</v>
      </c>
      <c r="T506">
        <v>5.0999999999999996</v>
      </c>
      <c r="U506">
        <v>11</v>
      </c>
      <c r="V506">
        <v>10.3</v>
      </c>
      <c r="W506">
        <v>13.1</v>
      </c>
      <c r="X506">
        <v>10.6</v>
      </c>
      <c r="Y506">
        <v>5.6</v>
      </c>
      <c r="Z506">
        <v>19.3</v>
      </c>
      <c r="AA506">
        <v>31.7</v>
      </c>
      <c r="AB506">
        <v>-7.5</v>
      </c>
      <c r="AC506">
        <v>-5</v>
      </c>
      <c r="AD506">
        <v>-2</v>
      </c>
      <c r="AE506">
        <v>-0.4</v>
      </c>
      <c r="AF506">
        <v>125.5</v>
      </c>
      <c r="AG506">
        <v>90.1</v>
      </c>
      <c r="AH506">
        <v>-24.5</v>
      </c>
      <c r="AI506">
        <v>17</v>
      </c>
    </row>
    <row r="507" spans="1:35" x14ac:dyDescent="0.25">
      <c r="A507">
        <v>41703</v>
      </c>
      <c r="B507">
        <v>16.3</v>
      </c>
      <c r="C507">
        <v>4.7</v>
      </c>
      <c r="D507">
        <v>14.4</v>
      </c>
      <c r="E507">
        <v>10.5</v>
      </c>
      <c r="F507">
        <v>13.9</v>
      </c>
      <c r="G507">
        <v>9.5</v>
      </c>
      <c r="H507">
        <v>18.100000000000001</v>
      </c>
      <c r="I507">
        <v>19.899999999999999</v>
      </c>
      <c r="J507">
        <v>32.4</v>
      </c>
      <c r="K507">
        <v>10.5</v>
      </c>
      <c r="L507">
        <v>-5.7</v>
      </c>
      <c r="M507">
        <v>12.3</v>
      </c>
      <c r="N507">
        <v>1</v>
      </c>
      <c r="O507">
        <v>-0.2</v>
      </c>
      <c r="P507">
        <v>78.400000000000006</v>
      </c>
      <c r="Q507">
        <v>-0.5</v>
      </c>
      <c r="R507">
        <v>140.6</v>
      </c>
      <c r="S507">
        <v>0.8</v>
      </c>
      <c r="T507">
        <v>5</v>
      </c>
      <c r="U507">
        <v>11</v>
      </c>
      <c r="V507">
        <v>10.199999999999999</v>
      </c>
      <c r="W507">
        <v>12.4</v>
      </c>
      <c r="X507">
        <v>10.6</v>
      </c>
      <c r="Y507">
        <v>5.5</v>
      </c>
      <c r="Z507">
        <v>19.5</v>
      </c>
      <c r="AA507">
        <v>31.8</v>
      </c>
      <c r="AB507">
        <v>-7.4</v>
      </c>
      <c r="AC507">
        <v>-4.8</v>
      </c>
      <c r="AD507">
        <v>-2</v>
      </c>
      <c r="AE507">
        <v>-0.4</v>
      </c>
      <c r="AF507">
        <v>125.4</v>
      </c>
      <c r="AG507">
        <v>90.1</v>
      </c>
      <c r="AH507">
        <v>-24.5</v>
      </c>
      <c r="AI507">
        <v>17.2</v>
      </c>
    </row>
    <row r="508" spans="1:35" x14ac:dyDescent="0.25">
      <c r="A508">
        <v>41738</v>
      </c>
      <c r="B508">
        <v>12.6</v>
      </c>
      <c r="C508">
        <v>5</v>
      </c>
      <c r="D508">
        <v>14.3</v>
      </c>
      <c r="E508">
        <v>10.5</v>
      </c>
      <c r="F508">
        <v>13.5</v>
      </c>
      <c r="G508">
        <v>9.6999999999999993</v>
      </c>
      <c r="H508">
        <v>17.899999999999999</v>
      </c>
      <c r="I508">
        <v>21.2</v>
      </c>
      <c r="J508">
        <v>32.700000000000003</v>
      </c>
      <c r="K508">
        <v>10.6</v>
      </c>
      <c r="L508">
        <v>-5.6</v>
      </c>
      <c r="M508">
        <v>12.3</v>
      </c>
      <c r="N508">
        <v>1</v>
      </c>
      <c r="O508">
        <v>-0.3</v>
      </c>
      <c r="P508">
        <v>78.400000000000006</v>
      </c>
      <c r="Q508">
        <v>-0.5</v>
      </c>
      <c r="R508">
        <v>140.69999999999999</v>
      </c>
      <c r="S508">
        <v>2.4</v>
      </c>
      <c r="T508">
        <v>5.6</v>
      </c>
      <c r="U508">
        <v>11</v>
      </c>
      <c r="V508">
        <v>10.199999999999999</v>
      </c>
      <c r="W508">
        <v>12.6</v>
      </c>
      <c r="X508">
        <v>10.4</v>
      </c>
      <c r="Y508">
        <v>5.5</v>
      </c>
      <c r="Z508">
        <v>19.5</v>
      </c>
      <c r="AA508">
        <v>32</v>
      </c>
      <c r="AB508">
        <v>-7.7</v>
      </c>
      <c r="AC508">
        <v>-4.8</v>
      </c>
      <c r="AD508">
        <v>-2</v>
      </c>
      <c r="AE508">
        <v>-0.4</v>
      </c>
      <c r="AF508">
        <v>125.3</v>
      </c>
      <c r="AG508">
        <v>90.1</v>
      </c>
      <c r="AH508">
        <v>-24.4</v>
      </c>
      <c r="AI508">
        <v>17</v>
      </c>
    </row>
    <row r="509" spans="1:35" x14ac:dyDescent="0.25">
      <c r="A509">
        <v>41773</v>
      </c>
      <c r="B509">
        <v>16.100000000000001</v>
      </c>
      <c r="C509">
        <v>4.8</v>
      </c>
      <c r="D509">
        <v>14.5</v>
      </c>
      <c r="E509">
        <v>10.7</v>
      </c>
      <c r="F509">
        <v>13.5</v>
      </c>
      <c r="G509">
        <v>9.8000000000000007</v>
      </c>
      <c r="H509">
        <v>17.3</v>
      </c>
      <c r="I509">
        <v>22.4</v>
      </c>
      <c r="J509">
        <v>31.3</v>
      </c>
      <c r="K509">
        <v>10.7</v>
      </c>
      <c r="L509">
        <v>-5.5</v>
      </c>
      <c r="M509">
        <v>12.3</v>
      </c>
      <c r="N509">
        <v>1</v>
      </c>
      <c r="O509">
        <v>-0.5</v>
      </c>
      <c r="P509">
        <v>78.5</v>
      </c>
      <c r="Q509">
        <v>-0.7</v>
      </c>
      <c r="R509">
        <v>140.6</v>
      </c>
      <c r="S509">
        <v>5.2</v>
      </c>
      <c r="T509">
        <v>5.6</v>
      </c>
      <c r="U509">
        <v>11.8</v>
      </c>
      <c r="V509">
        <v>10.3</v>
      </c>
      <c r="W509">
        <v>12.8</v>
      </c>
      <c r="X509">
        <v>10.4</v>
      </c>
      <c r="Y509">
        <v>6</v>
      </c>
      <c r="Z509">
        <v>19.399999999999999</v>
      </c>
      <c r="AA509">
        <v>31.3</v>
      </c>
      <c r="AB509">
        <v>-7.6</v>
      </c>
      <c r="AC509">
        <v>-5.2</v>
      </c>
      <c r="AD509">
        <v>-2</v>
      </c>
      <c r="AE509">
        <v>-0.4</v>
      </c>
      <c r="AF509">
        <v>125.4</v>
      </c>
      <c r="AG509">
        <v>90.1</v>
      </c>
      <c r="AH509">
        <v>-24.5</v>
      </c>
      <c r="AI509">
        <v>16.7</v>
      </c>
    </row>
    <row r="510" spans="1:35" x14ac:dyDescent="0.25">
      <c r="A510">
        <v>41808</v>
      </c>
      <c r="B510">
        <v>18.100000000000001</v>
      </c>
      <c r="C510">
        <v>5.4</v>
      </c>
      <c r="D510">
        <v>14.6</v>
      </c>
      <c r="E510">
        <v>10.7</v>
      </c>
      <c r="F510">
        <v>13.3</v>
      </c>
      <c r="G510">
        <v>9.8000000000000007</v>
      </c>
      <c r="H510">
        <v>16</v>
      </c>
      <c r="I510">
        <v>21.8</v>
      </c>
      <c r="J510">
        <v>31.2</v>
      </c>
      <c r="K510">
        <v>10.7</v>
      </c>
      <c r="L510">
        <v>-5.8</v>
      </c>
      <c r="M510">
        <v>12.3</v>
      </c>
      <c r="N510">
        <v>1</v>
      </c>
      <c r="O510">
        <v>-0.6</v>
      </c>
      <c r="P510">
        <v>78.5</v>
      </c>
      <c r="Q510">
        <v>-0.7</v>
      </c>
      <c r="R510">
        <v>140.5</v>
      </c>
      <c r="S510">
        <v>-4.7</v>
      </c>
      <c r="T510">
        <v>5.8</v>
      </c>
      <c r="U510">
        <v>11.7</v>
      </c>
      <c r="V510">
        <v>10.199999999999999</v>
      </c>
      <c r="W510">
        <v>12.8</v>
      </c>
      <c r="X510">
        <v>10.199999999999999</v>
      </c>
      <c r="Y510">
        <v>5.8</v>
      </c>
      <c r="Z510">
        <v>19.5</v>
      </c>
      <c r="AA510">
        <v>31.1</v>
      </c>
      <c r="AB510">
        <v>-7.7</v>
      </c>
      <c r="AC510">
        <v>-5.0999999999999996</v>
      </c>
      <c r="AD510">
        <v>-2</v>
      </c>
      <c r="AE510">
        <v>-0.4</v>
      </c>
      <c r="AF510">
        <v>125.2</v>
      </c>
      <c r="AG510">
        <v>90.1</v>
      </c>
      <c r="AH510">
        <v>-24.4</v>
      </c>
      <c r="AI510">
        <v>16.7</v>
      </c>
    </row>
    <row r="511" spans="1:35" x14ac:dyDescent="0.25">
      <c r="A511">
        <v>41843</v>
      </c>
      <c r="B511">
        <v>14.6</v>
      </c>
      <c r="C511">
        <v>5.6</v>
      </c>
      <c r="D511">
        <v>14.7</v>
      </c>
      <c r="E511">
        <v>11.1</v>
      </c>
      <c r="F511">
        <v>13.4</v>
      </c>
      <c r="G511">
        <v>10</v>
      </c>
      <c r="H511">
        <v>16.2</v>
      </c>
      <c r="I511">
        <v>21.3</v>
      </c>
      <c r="J511">
        <v>31.2</v>
      </c>
      <c r="K511">
        <v>10.6</v>
      </c>
      <c r="L511">
        <v>-5.4</v>
      </c>
      <c r="M511">
        <v>12.3</v>
      </c>
      <c r="N511">
        <v>1</v>
      </c>
      <c r="O511">
        <v>-0.5</v>
      </c>
      <c r="P511">
        <v>78.5</v>
      </c>
      <c r="Q511">
        <v>-0.9</v>
      </c>
      <c r="R511">
        <v>140.6</v>
      </c>
      <c r="S511">
        <v>-2.2999999999999998</v>
      </c>
      <c r="T511">
        <v>5.6</v>
      </c>
      <c r="U511">
        <v>11.6</v>
      </c>
      <c r="V511">
        <v>10.4</v>
      </c>
      <c r="W511">
        <v>13</v>
      </c>
      <c r="X511">
        <v>9.9</v>
      </c>
      <c r="Y511">
        <v>5.6</v>
      </c>
      <c r="Z511">
        <v>19.5</v>
      </c>
      <c r="AA511">
        <v>31.1</v>
      </c>
      <c r="AB511">
        <v>-8</v>
      </c>
      <c r="AC511">
        <v>-5.3</v>
      </c>
      <c r="AD511">
        <v>-2</v>
      </c>
      <c r="AE511">
        <v>-0.4</v>
      </c>
      <c r="AF511">
        <v>125.3</v>
      </c>
      <c r="AG511">
        <v>90.1</v>
      </c>
      <c r="AH511">
        <v>-24.2</v>
      </c>
      <c r="AI511">
        <v>17.100000000000001</v>
      </c>
    </row>
    <row r="512" spans="1:35" x14ac:dyDescent="0.25">
      <c r="A512">
        <v>41877</v>
      </c>
      <c r="B512">
        <v>17</v>
      </c>
      <c r="C512">
        <v>5.7</v>
      </c>
      <c r="D512">
        <v>14.8</v>
      </c>
      <c r="E512">
        <v>10.8</v>
      </c>
      <c r="F512">
        <v>12.8</v>
      </c>
      <c r="G512">
        <v>10.4</v>
      </c>
      <c r="H512">
        <v>16.3</v>
      </c>
      <c r="I512">
        <v>20.8</v>
      </c>
      <c r="J512">
        <v>31.7</v>
      </c>
      <c r="K512">
        <v>10.7</v>
      </c>
      <c r="L512">
        <v>-5.3</v>
      </c>
      <c r="M512">
        <v>12.3</v>
      </c>
      <c r="N512">
        <v>1</v>
      </c>
      <c r="O512">
        <v>0</v>
      </c>
      <c r="P512">
        <v>78.5</v>
      </c>
      <c r="Q512">
        <v>-0.9</v>
      </c>
      <c r="R512">
        <v>140.6</v>
      </c>
      <c r="S512">
        <v>0.8</v>
      </c>
      <c r="T512">
        <v>5.7</v>
      </c>
      <c r="U512">
        <v>11.3</v>
      </c>
      <c r="V512">
        <v>10.6</v>
      </c>
      <c r="W512">
        <v>13.1</v>
      </c>
      <c r="X512">
        <v>10</v>
      </c>
      <c r="Y512">
        <v>5.5</v>
      </c>
      <c r="Z512">
        <v>19.600000000000001</v>
      </c>
      <c r="AA512">
        <v>31.3</v>
      </c>
      <c r="AB512">
        <v>-8</v>
      </c>
      <c r="AC512">
        <v>-5.2</v>
      </c>
      <c r="AD512">
        <v>-2.1</v>
      </c>
      <c r="AE512">
        <v>-0.4</v>
      </c>
      <c r="AF512">
        <v>125.4</v>
      </c>
      <c r="AG512">
        <v>90.1</v>
      </c>
      <c r="AH512">
        <v>-24.2</v>
      </c>
      <c r="AI512">
        <v>16.5</v>
      </c>
    </row>
    <row r="513" spans="1:35" x14ac:dyDescent="0.25">
      <c r="A513">
        <v>41912</v>
      </c>
      <c r="B513">
        <v>19</v>
      </c>
      <c r="C513">
        <v>6.2</v>
      </c>
      <c r="D513">
        <v>14.8</v>
      </c>
      <c r="E513">
        <v>10.9</v>
      </c>
      <c r="F513">
        <v>12.6</v>
      </c>
      <c r="G513">
        <v>9.6999999999999993</v>
      </c>
      <c r="H513">
        <v>16.399999999999999</v>
      </c>
      <c r="I513">
        <v>20.7</v>
      </c>
      <c r="J513">
        <v>31.7</v>
      </c>
      <c r="K513">
        <v>10.7</v>
      </c>
      <c r="L513">
        <v>-5.3</v>
      </c>
      <c r="M513">
        <v>12.3</v>
      </c>
      <c r="N513">
        <v>1</v>
      </c>
      <c r="O513">
        <v>-0.1</v>
      </c>
      <c r="P513">
        <v>78.400000000000006</v>
      </c>
      <c r="Q513">
        <v>-0.8</v>
      </c>
      <c r="R513">
        <v>140.69999999999999</v>
      </c>
      <c r="S513">
        <v>3.3</v>
      </c>
      <c r="T513">
        <v>5.9</v>
      </c>
      <c r="U513">
        <v>11.1</v>
      </c>
      <c r="V513">
        <v>10.4</v>
      </c>
      <c r="W513">
        <v>12.3</v>
      </c>
      <c r="X513">
        <v>9.6</v>
      </c>
      <c r="Y513">
        <v>5.4</v>
      </c>
      <c r="Z513">
        <v>19.600000000000001</v>
      </c>
      <c r="AA513">
        <v>31.5</v>
      </c>
      <c r="AB513">
        <v>-7.8</v>
      </c>
      <c r="AC513">
        <v>-4.9000000000000004</v>
      </c>
      <c r="AD513">
        <v>-2</v>
      </c>
      <c r="AE513">
        <v>-0.4</v>
      </c>
      <c r="AF513">
        <v>125.3</v>
      </c>
      <c r="AG513">
        <v>90.1</v>
      </c>
      <c r="AH513">
        <v>-24.3</v>
      </c>
      <c r="AI513">
        <v>16.399999999999999</v>
      </c>
    </row>
    <row r="514" spans="1:35" x14ac:dyDescent="0.25">
      <c r="A514">
        <v>41947</v>
      </c>
      <c r="B514">
        <v>19</v>
      </c>
      <c r="C514">
        <v>5.5</v>
      </c>
      <c r="D514">
        <v>14.8</v>
      </c>
      <c r="E514">
        <v>10.9</v>
      </c>
      <c r="F514">
        <v>12.7</v>
      </c>
      <c r="G514">
        <v>10</v>
      </c>
      <c r="H514">
        <v>16.399999999999999</v>
      </c>
      <c r="I514">
        <v>20.5</v>
      </c>
      <c r="J514">
        <v>31.6</v>
      </c>
      <c r="K514">
        <v>10.9</v>
      </c>
      <c r="L514">
        <v>-5.2</v>
      </c>
      <c r="M514">
        <v>12.3</v>
      </c>
      <c r="N514">
        <v>1</v>
      </c>
      <c r="O514">
        <v>-0.3</v>
      </c>
      <c r="P514">
        <v>78.400000000000006</v>
      </c>
      <c r="Q514">
        <v>-0.8</v>
      </c>
      <c r="R514">
        <v>140.69999999999999</v>
      </c>
      <c r="S514">
        <v>3.6</v>
      </c>
      <c r="T514">
        <v>6</v>
      </c>
      <c r="U514">
        <v>9.1</v>
      </c>
      <c r="V514">
        <v>10.4</v>
      </c>
      <c r="W514">
        <v>12.5</v>
      </c>
      <c r="X514">
        <v>9.6</v>
      </c>
      <c r="Y514">
        <v>5.5</v>
      </c>
      <c r="Z514">
        <v>19.600000000000001</v>
      </c>
      <c r="AA514">
        <v>30.7</v>
      </c>
      <c r="AB514">
        <v>-7.8</v>
      </c>
      <c r="AC514">
        <v>-4.9000000000000004</v>
      </c>
      <c r="AD514">
        <v>-2.1</v>
      </c>
      <c r="AE514">
        <v>-0.4</v>
      </c>
      <c r="AF514">
        <v>125.3</v>
      </c>
      <c r="AG514">
        <v>90.1</v>
      </c>
      <c r="AH514">
        <v>-24.3</v>
      </c>
      <c r="AI514">
        <v>16.100000000000001</v>
      </c>
    </row>
    <row r="515" spans="1:35" x14ac:dyDescent="0.25">
      <c r="A515">
        <v>41982</v>
      </c>
      <c r="B515">
        <v>18.8</v>
      </c>
      <c r="C515">
        <v>5.4</v>
      </c>
      <c r="D515">
        <v>15</v>
      </c>
      <c r="E515">
        <v>10.4</v>
      </c>
      <c r="F515">
        <v>13.3</v>
      </c>
      <c r="G515">
        <v>10</v>
      </c>
      <c r="H515">
        <v>16.8</v>
      </c>
      <c r="I515">
        <v>20.2</v>
      </c>
      <c r="J515">
        <v>31.8</v>
      </c>
      <c r="K515">
        <v>10.9</v>
      </c>
      <c r="L515">
        <v>-5.3</v>
      </c>
      <c r="M515">
        <v>12.3</v>
      </c>
      <c r="N515">
        <v>1</v>
      </c>
      <c r="O515">
        <v>-0.4</v>
      </c>
      <c r="P515">
        <v>78.400000000000006</v>
      </c>
      <c r="Q515">
        <v>-0.9</v>
      </c>
      <c r="R515">
        <v>140.6</v>
      </c>
      <c r="S515">
        <v>5</v>
      </c>
      <c r="T515">
        <v>6.2</v>
      </c>
      <c r="U515">
        <v>9.6</v>
      </c>
      <c r="V515">
        <v>10.4</v>
      </c>
      <c r="W515">
        <v>11.9</v>
      </c>
      <c r="X515">
        <v>9.6999999999999993</v>
      </c>
      <c r="Y515">
        <v>5.8</v>
      </c>
      <c r="Z515">
        <v>19.100000000000001</v>
      </c>
      <c r="AA515">
        <v>30.9</v>
      </c>
      <c r="AB515">
        <v>-7.7</v>
      </c>
      <c r="AC515">
        <v>-4.4000000000000004</v>
      </c>
      <c r="AD515">
        <v>-2</v>
      </c>
      <c r="AE515">
        <v>-0.4</v>
      </c>
      <c r="AF515">
        <v>125.2</v>
      </c>
      <c r="AG515">
        <v>90.1</v>
      </c>
      <c r="AH515">
        <v>-24</v>
      </c>
      <c r="AI515">
        <v>18.2</v>
      </c>
    </row>
    <row r="516" spans="1:35" x14ac:dyDescent="0.25">
      <c r="A516">
        <v>42017</v>
      </c>
      <c r="B516">
        <v>17.3</v>
      </c>
      <c r="C516">
        <v>5.3</v>
      </c>
      <c r="D516">
        <v>15.2</v>
      </c>
      <c r="E516">
        <v>10.5</v>
      </c>
      <c r="F516">
        <v>13</v>
      </c>
      <c r="G516">
        <v>10</v>
      </c>
      <c r="H516">
        <v>17</v>
      </c>
      <c r="I516">
        <v>20.100000000000001</v>
      </c>
      <c r="J516">
        <v>32</v>
      </c>
      <c r="K516">
        <v>11</v>
      </c>
      <c r="L516">
        <v>-5.2</v>
      </c>
      <c r="M516">
        <v>12.3</v>
      </c>
      <c r="N516">
        <v>1</v>
      </c>
      <c r="O516">
        <v>-0.3</v>
      </c>
      <c r="P516">
        <v>78.400000000000006</v>
      </c>
      <c r="Q516">
        <v>-0.9</v>
      </c>
      <c r="R516">
        <v>140.69999999999999</v>
      </c>
      <c r="S516">
        <v>4.4000000000000004</v>
      </c>
      <c r="T516">
        <v>6.4</v>
      </c>
      <c r="U516">
        <v>9.8000000000000007</v>
      </c>
      <c r="V516">
        <v>10.3</v>
      </c>
      <c r="W516">
        <v>12.2</v>
      </c>
      <c r="X516">
        <v>10.199999999999999</v>
      </c>
      <c r="Y516">
        <v>5.7</v>
      </c>
      <c r="Z516">
        <v>19.3</v>
      </c>
      <c r="AA516">
        <v>30.3</v>
      </c>
      <c r="AB516">
        <v>-7.8</v>
      </c>
      <c r="AC516">
        <v>-4.5</v>
      </c>
      <c r="AD516">
        <v>-2</v>
      </c>
      <c r="AE516">
        <v>-0.4</v>
      </c>
      <c r="AF516">
        <v>125.2</v>
      </c>
      <c r="AG516">
        <v>90.1</v>
      </c>
      <c r="AH516">
        <v>-24</v>
      </c>
      <c r="AI516">
        <v>17.899999999999999</v>
      </c>
    </row>
    <row r="517" spans="1:35" x14ac:dyDescent="0.25">
      <c r="A517">
        <v>42051</v>
      </c>
      <c r="B517">
        <v>19.3</v>
      </c>
      <c r="C517">
        <v>5.6</v>
      </c>
      <c r="D517">
        <v>15</v>
      </c>
      <c r="E517">
        <v>10.3</v>
      </c>
      <c r="F517">
        <v>13.1</v>
      </c>
      <c r="G517">
        <v>10</v>
      </c>
      <c r="H517">
        <v>16.8</v>
      </c>
      <c r="I517">
        <v>20.2</v>
      </c>
      <c r="J517">
        <v>32</v>
      </c>
      <c r="K517">
        <v>10.9</v>
      </c>
      <c r="L517">
        <v>-5.0999999999999996</v>
      </c>
      <c r="M517">
        <v>12.3</v>
      </c>
      <c r="N517">
        <v>1</v>
      </c>
      <c r="O517">
        <v>-0.3</v>
      </c>
      <c r="P517">
        <v>78.5</v>
      </c>
      <c r="Q517">
        <v>-1</v>
      </c>
      <c r="R517">
        <v>140.69999999999999</v>
      </c>
      <c r="S517">
        <v>-0.3</v>
      </c>
      <c r="T517">
        <v>6.5</v>
      </c>
      <c r="U517">
        <v>8.6</v>
      </c>
      <c r="V517">
        <v>10.3</v>
      </c>
      <c r="W517">
        <v>12.5</v>
      </c>
      <c r="X517">
        <v>10.3</v>
      </c>
      <c r="Y517">
        <v>5.6</v>
      </c>
      <c r="Z517">
        <v>19.2</v>
      </c>
      <c r="AA517">
        <v>30.3</v>
      </c>
      <c r="AB517">
        <v>-7.8</v>
      </c>
      <c r="AC517">
        <v>-4.7</v>
      </c>
      <c r="AD517">
        <v>-2</v>
      </c>
      <c r="AE517">
        <v>-0.3</v>
      </c>
      <c r="AF517">
        <v>125.3</v>
      </c>
      <c r="AG517">
        <v>90.1</v>
      </c>
      <c r="AH517">
        <v>-24.3</v>
      </c>
      <c r="AI517">
        <v>17.399999999999999</v>
      </c>
    </row>
    <row r="518" spans="1:35" x14ac:dyDescent="0.25">
      <c r="A518">
        <v>42087</v>
      </c>
      <c r="B518">
        <v>21.2</v>
      </c>
      <c r="C518">
        <v>5.4</v>
      </c>
      <c r="D518">
        <v>15.2</v>
      </c>
      <c r="E518">
        <v>10.3</v>
      </c>
      <c r="F518">
        <v>13.5</v>
      </c>
      <c r="G518">
        <v>10</v>
      </c>
      <c r="H518">
        <v>16.8</v>
      </c>
      <c r="I518">
        <v>20</v>
      </c>
      <c r="J518">
        <v>31.2</v>
      </c>
      <c r="K518">
        <v>10.9</v>
      </c>
      <c r="L518">
        <v>-5.5</v>
      </c>
      <c r="M518">
        <v>12.3</v>
      </c>
      <c r="N518">
        <v>1</v>
      </c>
      <c r="O518">
        <v>-0.3</v>
      </c>
      <c r="P518">
        <v>78.5</v>
      </c>
      <c r="Q518">
        <v>-1.1000000000000001</v>
      </c>
      <c r="R518">
        <v>140.69999999999999</v>
      </c>
      <c r="S518">
        <v>1.8</v>
      </c>
      <c r="T518">
        <v>6.4</v>
      </c>
      <c r="U518">
        <v>8.9</v>
      </c>
      <c r="V518">
        <v>10.3</v>
      </c>
      <c r="W518">
        <v>12.1</v>
      </c>
      <c r="X518">
        <v>10.199999999999999</v>
      </c>
      <c r="Y518">
        <v>5.5</v>
      </c>
      <c r="Z518">
        <v>19.399999999999999</v>
      </c>
      <c r="AA518">
        <v>30.7</v>
      </c>
      <c r="AB518">
        <v>-7.5</v>
      </c>
      <c r="AC518">
        <v>-4.7</v>
      </c>
      <c r="AD518">
        <v>-2.1</v>
      </c>
      <c r="AE518">
        <v>-0.3</v>
      </c>
      <c r="AF518">
        <v>125.3</v>
      </c>
      <c r="AG518">
        <v>90.1</v>
      </c>
      <c r="AH518">
        <v>-24.3</v>
      </c>
      <c r="AI518">
        <v>17.5</v>
      </c>
    </row>
    <row r="519" spans="1:35" x14ac:dyDescent="0.25">
      <c r="A519">
        <v>42121</v>
      </c>
      <c r="B519">
        <v>22.7</v>
      </c>
      <c r="C519">
        <v>5.6</v>
      </c>
      <c r="D519">
        <v>15.4</v>
      </c>
      <c r="E519">
        <v>10.199999999999999</v>
      </c>
      <c r="F519">
        <v>13.5</v>
      </c>
      <c r="G519">
        <v>9.9</v>
      </c>
      <c r="H519">
        <v>16.7</v>
      </c>
      <c r="I519">
        <v>19.899999999999999</v>
      </c>
      <c r="J519">
        <v>31.3</v>
      </c>
      <c r="K519">
        <v>11.1</v>
      </c>
      <c r="L519">
        <v>-5.0999999999999996</v>
      </c>
      <c r="M519">
        <v>12.2</v>
      </c>
      <c r="N519">
        <v>1</v>
      </c>
      <c r="O519">
        <v>-0.5</v>
      </c>
      <c r="P519">
        <v>78.5</v>
      </c>
      <c r="Q519">
        <v>-1</v>
      </c>
      <c r="R519">
        <v>140.80000000000001</v>
      </c>
      <c r="S519">
        <v>3</v>
      </c>
      <c r="T519">
        <v>6.3</v>
      </c>
      <c r="U519">
        <v>9.1999999999999993</v>
      </c>
      <c r="V519">
        <v>10.3</v>
      </c>
      <c r="W519">
        <v>13</v>
      </c>
      <c r="X519">
        <v>9.6999999999999993</v>
      </c>
      <c r="Y519">
        <v>5.7</v>
      </c>
      <c r="Z519">
        <v>19.5</v>
      </c>
      <c r="AA519">
        <v>31.2</v>
      </c>
      <c r="AB519">
        <v>-7.6</v>
      </c>
      <c r="AC519">
        <v>-4.8</v>
      </c>
      <c r="AD519">
        <v>-2</v>
      </c>
      <c r="AE519">
        <v>-0.3</v>
      </c>
      <c r="AF519">
        <v>125.3</v>
      </c>
      <c r="AG519">
        <v>90.1</v>
      </c>
      <c r="AH519">
        <v>-24</v>
      </c>
      <c r="AI519">
        <v>19.100000000000001</v>
      </c>
    </row>
    <row r="520" spans="1:35" x14ac:dyDescent="0.25">
      <c r="A520">
        <v>42156</v>
      </c>
      <c r="B520">
        <v>13.9</v>
      </c>
      <c r="C520">
        <v>5.7</v>
      </c>
      <c r="D520">
        <v>15.4</v>
      </c>
      <c r="E520">
        <v>9.8000000000000007</v>
      </c>
      <c r="F520">
        <v>13.9</v>
      </c>
      <c r="G520">
        <v>10</v>
      </c>
      <c r="H520">
        <v>16.600000000000001</v>
      </c>
      <c r="I520">
        <v>19.899999999999999</v>
      </c>
      <c r="J520">
        <v>30.8</v>
      </c>
      <c r="K520">
        <v>11.1</v>
      </c>
      <c r="L520">
        <v>-5.7</v>
      </c>
      <c r="M520">
        <v>12.2</v>
      </c>
      <c r="N520">
        <v>1</v>
      </c>
      <c r="O520">
        <v>-0.4</v>
      </c>
      <c r="P520">
        <v>78.400000000000006</v>
      </c>
      <c r="Q520">
        <v>-1.2</v>
      </c>
      <c r="R520">
        <v>140.9</v>
      </c>
      <c r="S520">
        <v>2.5</v>
      </c>
      <c r="T520">
        <v>6.6</v>
      </c>
      <c r="U520">
        <v>9.5</v>
      </c>
      <c r="V520">
        <v>9.9</v>
      </c>
      <c r="W520">
        <v>13.1</v>
      </c>
      <c r="X520">
        <v>9.6999999999999993</v>
      </c>
      <c r="Y520">
        <v>5.6</v>
      </c>
      <c r="Z520">
        <v>19.5</v>
      </c>
      <c r="AA520">
        <v>31.8</v>
      </c>
      <c r="AB520">
        <v>-7.5</v>
      </c>
      <c r="AC520">
        <v>-4.8</v>
      </c>
      <c r="AD520">
        <v>-2.1</v>
      </c>
      <c r="AE520">
        <v>-0.3</v>
      </c>
      <c r="AF520">
        <v>125.3</v>
      </c>
      <c r="AG520">
        <v>90.1</v>
      </c>
      <c r="AH520">
        <v>-24</v>
      </c>
      <c r="AI520">
        <v>18.5</v>
      </c>
    </row>
    <row r="521" spans="1:35" x14ac:dyDescent="0.25">
      <c r="A521">
        <v>42190</v>
      </c>
      <c r="B521">
        <v>14.1</v>
      </c>
      <c r="C521">
        <v>5.3</v>
      </c>
      <c r="D521">
        <v>15.3</v>
      </c>
      <c r="E521">
        <v>9.6</v>
      </c>
      <c r="F521">
        <v>13.7</v>
      </c>
      <c r="G521">
        <v>10.4</v>
      </c>
      <c r="H521">
        <v>16.7</v>
      </c>
      <c r="I521">
        <v>20</v>
      </c>
      <c r="J521">
        <v>30.7</v>
      </c>
      <c r="K521">
        <v>11</v>
      </c>
      <c r="L521">
        <v>-6</v>
      </c>
      <c r="M521">
        <v>12.2</v>
      </c>
      <c r="N521">
        <v>1</v>
      </c>
      <c r="O521">
        <v>-0.5</v>
      </c>
      <c r="P521">
        <v>78.400000000000006</v>
      </c>
      <c r="Q521">
        <v>-1.1000000000000001</v>
      </c>
      <c r="R521">
        <v>140.80000000000001</v>
      </c>
      <c r="S521">
        <v>5.4</v>
      </c>
      <c r="T521">
        <v>6</v>
      </c>
      <c r="U521">
        <v>9.3000000000000007</v>
      </c>
      <c r="V521">
        <v>10</v>
      </c>
      <c r="W521">
        <v>12.7</v>
      </c>
      <c r="X521">
        <v>9.9</v>
      </c>
      <c r="Y521">
        <v>5.6</v>
      </c>
      <c r="Z521">
        <v>19.7</v>
      </c>
      <c r="AA521">
        <v>31.7</v>
      </c>
      <c r="AB521">
        <v>-7.3</v>
      </c>
      <c r="AC521">
        <v>-4.9000000000000004</v>
      </c>
      <c r="AD521">
        <v>-2.1</v>
      </c>
      <c r="AE521">
        <v>-0.4</v>
      </c>
      <c r="AF521">
        <v>125.2</v>
      </c>
      <c r="AG521">
        <v>90.1</v>
      </c>
      <c r="AH521">
        <v>-24.1</v>
      </c>
      <c r="AI521">
        <v>18.100000000000001</v>
      </c>
    </row>
    <row r="522" spans="1:35" x14ac:dyDescent="0.25">
      <c r="A522">
        <v>42225</v>
      </c>
      <c r="B522">
        <v>19.100000000000001</v>
      </c>
      <c r="C522">
        <v>5.0999999999999996</v>
      </c>
      <c r="D522">
        <v>15.1</v>
      </c>
      <c r="E522">
        <v>9.6</v>
      </c>
      <c r="F522">
        <v>13.7</v>
      </c>
      <c r="G522">
        <v>10.3</v>
      </c>
      <c r="H522">
        <v>16.8</v>
      </c>
      <c r="I522">
        <v>19.899999999999999</v>
      </c>
      <c r="J522">
        <v>31.1</v>
      </c>
      <c r="K522">
        <v>10.9</v>
      </c>
      <c r="L522">
        <v>-6.3</v>
      </c>
      <c r="M522">
        <v>12.2</v>
      </c>
      <c r="N522">
        <v>1</v>
      </c>
      <c r="O522">
        <v>-0.4</v>
      </c>
      <c r="P522">
        <v>78.400000000000006</v>
      </c>
      <c r="Q522">
        <v>-1.2</v>
      </c>
      <c r="R522">
        <v>140.80000000000001</v>
      </c>
      <c r="S522">
        <v>7.8</v>
      </c>
      <c r="T522">
        <v>5.6</v>
      </c>
      <c r="U522">
        <v>9.5</v>
      </c>
      <c r="V522">
        <v>9.9</v>
      </c>
      <c r="W522">
        <v>12.9</v>
      </c>
      <c r="X522">
        <v>9.6</v>
      </c>
      <c r="Y522">
        <v>5.4</v>
      </c>
      <c r="Z522">
        <v>19.5</v>
      </c>
      <c r="AA522">
        <v>31.7</v>
      </c>
      <c r="AB522">
        <v>-7.3</v>
      </c>
      <c r="AC522">
        <v>-5.6</v>
      </c>
      <c r="AD522">
        <v>-2</v>
      </c>
      <c r="AE522">
        <v>-0.4</v>
      </c>
      <c r="AF522">
        <v>125.2</v>
      </c>
      <c r="AG522">
        <v>90.1</v>
      </c>
      <c r="AH522">
        <v>-24.4</v>
      </c>
      <c r="AI522">
        <v>18</v>
      </c>
    </row>
    <row r="523" spans="1:35" x14ac:dyDescent="0.25">
      <c r="A523">
        <v>42260</v>
      </c>
      <c r="B523">
        <v>21.5</v>
      </c>
      <c r="C523">
        <v>4.7</v>
      </c>
      <c r="D523">
        <v>14.7</v>
      </c>
      <c r="E523">
        <v>9.9</v>
      </c>
      <c r="F523">
        <v>13.6</v>
      </c>
      <c r="G523">
        <v>10.1</v>
      </c>
      <c r="H523">
        <v>16.600000000000001</v>
      </c>
      <c r="I523">
        <v>19.7</v>
      </c>
      <c r="J523">
        <v>31.2</v>
      </c>
      <c r="K523">
        <v>11</v>
      </c>
      <c r="L523">
        <v>-5.6</v>
      </c>
      <c r="M523">
        <v>12.2</v>
      </c>
      <c r="N523">
        <v>1</v>
      </c>
      <c r="O523">
        <v>-0.5</v>
      </c>
      <c r="P523">
        <v>78.400000000000006</v>
      </c>
      <c r="Q523">
        <v>-1.2</v>
      </c>
      <c r="R523">
        <v>140.69999999999999</v>
      </c>
      <c r="S523">
        <v>9.8000000000000007</v>
      </c>
      <c r="T523">
        <v>5.6</v>
      </c>
      <c r="U523">
        <v>10.5</v>
      </c>
      <c r="V523">
        <v>9.6</v>
      </c>
      <c r="W523">
        <v>13.3</v>
      </c>
      <c r="X523">
        <v>9.8000000000000007</v>
      </c>
      <c r="Y523">
        <v>5.3</v>
      </c>
      <c r="Z523">
        <v>19.5</v>
      </c>
      <c r="AA523">
        <v>32</v>
      </c>
      <c r="AB523">
        <v>-7.3</v>
      </c>
      <c r="AC523">
        <v>-5.5</v>
      </c>
      <c r="AD523">
        <v>-2.1</v>
      </c>
      <c r="AE523">
        <v>-0.4</v>
      </c>
      <c r="AF523">
        <v>125.2</v>
      </c>
      <c r="AG523">
        <v>90</v>
      </c>
      <c r="AH523">
        <v>-24.4</v>
      </c>
      <c r="AI523">
        <v>17.899999999999999</v>
      </c>
    </row>
    <row r="524" spans="1:35" x14ac:dyDescent="0.25">
      <c r="A524">
        <v>42295</v>
      </c>
      <c r="B524">
        <v>22.8</v>
      </c>
      <c r="C524">
        <v>5</v>
      </c>
      <c r="D524">
        <v>14.8</v>
      </c>
      <c r="E524">
        <v>9.9</v>
      </c>
      <c r="F524">
        <v>13</v>
      </c>
      <c r="G524">
        <v>9.6</v>
      </c>
      <c r="H524">
        <v>16.7</v>
      </c>
      <c r="I524">
        <v>19.7</v>
      </c>
      <c r="J524">
        <v>31.6</v>
      </c>
      <c r="K524">
        <v>10.9</v>
      </c>
      <c r="L524">
        <v>-5.6</v>
      </c>
      <c r="M524">
        <v>12.2</v>
      </c>
      <c r="N524">
        <v>1</v>
      </c>
      <c r="O524">
        <v>-0.5</v>
      </c>
      <c r="P524">
        <v>78.5</v>
      </c>
      <c r="Q524">
        <v>-1.2</v>
      </c>
      <c r="R524">
        <v>140.9</v>
      </c>
      <c r="S524">
        <v>8.4</v>
      </c>
      <c r="T524">
        <v>5.8</v>
      </c>
      <c r="U524">
        <v>10.4</v>
      </c>
      <c r="V524">
        <v>9.5</v>
      </c>
      <c r="W524">
        <v>13.3</v>
      </c>
      <c r="X524">
        <v>9.9</v>
      </c>
      <c r="Y524">
        <v>5.3</v>
      </c>
      <c r="Z524">
        <v>19.600000000000001</v>
      </c>
      <c r="AA524">
        <v>32.1</v>
      </c>
      <c r="AB524">
        <v>-7.8</v>
      </c>
      <c r="AC524">
        <v>-5.9</v>
      </c>
      <c r="AD524">
        <v>-2</v>
      </c>
      <c r="AE524">
        <v>-0.4</v>
      </c>
      <c r="AF524">
        <v>125.3</v>
      </c>
      <c r="AG524">
        <v>90</v>
      </c>
      <c r="AH524">
        <v>-24.4</v>
      </c>
      <c r="AI524">
        <v>17.399999999999999</v>
      </c>
    </row>
    <row r="525" spans="1:35" x14ac:dyDescent="0.25">
      <c r="A525">
        <v>42330</v>
      </c>
      <c r="B525">
        <v>15.3</v>
      </c>
      <c r="C525">
        <v>5</v>
      </c>
      <c r="D525">
        <v>14.8</v>
      </c>
      <c r="E525">
        <v>10.1</v>
      </c>
      <c r="F525">
        <v>13.3</v>
      </c>
      <c r="G525">
        <v>9.5</v>
      </c>
      <c r="H525">
        <v>16.8</v>
      </c>
      <c r="I525">
        <v>19.5</v>
      </c>
      <c r="J525">
        <v>31</v>
      </c>
      <c r="K525">
        <v>10.9</v>
      </c>
      <c r="L525">
        <v>-5.8</v>
      </c>
      <c r="M525">
        <v>12.2</v>
      </c>
      <c r="N525">
        <v>1</v>
      </c>
      <c r="O525">
        <v>-0.5</v>
      </c>
      <c r="P525">
        <v>78.5</v>
      </c>
      <c r="Q525">
        <v>-1.2</v>
      </c>
      <c r="R525">
        <v>140.9</v>
      </c>
      <c r="S525">
        <v>9.3000000000000007</v>
      </c>
      <c r="T525">
        <v>5.5</v>
      </c>
      <c r="U525">
        <v>10.5</v>
      </c>
      <c r="V525">
        <v>9.6999999999999993</v>
      </c>
      <c r="W525">
        <v>13.3</v>
      </c>
      <c r="X525">
        <v>10</v>
      </c>
      <c r="Y525">
        <v>5.9</v>
      </c>
      <c r="Z525">
        <v>19.600000000000001</v>
      </c>
      <c r="AA525">
        <v>31.9</v>
      </c>
      <c r="AB525">
        <v>-8</v>
      </c>
      <c r="AC525">
        <v>-4.8</v>
      </c>
      <c r="AD525">
        <v>-2</v>
      </c>
      <c r="AE525">
        <v>-0.4</v>
      </c>
      <c r="AF525">
        <v>125.5</v>
      </c>
      <c r="AG525">
        <v>90</v>
      </c>
      <c r="AH525">
        <v>-24.3</v>
      </c>
      <c r="AI525">
        <v>16.899999999999999</v>
      </c>
    </row>
    <row r="526" spans="1:35" x14ac:dyDescent="0.25">
      <c r="A526">
        <v>42365</v>
      </c>
      <c r="B526">
        <v>18.3</v>
      </c>
      <c r="C526">
        <v>5.4</v>
      </c>
      <c r="D526">
        <v>14.8</v>
      </c>
      <c r="E526">
        <v>9.6999999999999993</v>
      </c>
      <c r="F526">
        <v>13.4</v>
      </c>
      <c r="G526">
        <v>9.6</v>
      </c>
      <c r="H526">
        <v>16.899999999999999</v>
      </c>
      <c r="I526">
        <v>19.399999999999999</v>
      </c>
      <c r="J526">
        <v>31.1</v>
      </c>
      <c r="K526">
        <v>10.8</v>
      </c>
      <c r="L526">
        <v>-5.3</v>
      </c>
      <c r="M526">
        <v>12.3</v>
      </c>
      <c r="N526">
        <v>1</v>
      </c>
      <c r="O526">
        <v>-0.5</v>
      </c>
      <c r="P526">
        <v>78.5</v>
      </c>
      <c r="Q526">
        <v>-1.2</v>
      </c>
      <c r="R526">
        <v>140.80000000000001</v>
      </c>
      <c r="S526">
        <v>11.2</v>
      </c>
      <c r="T526">
        <v>5.4</v>
      </c>
      <c r="U526">
        <v>10.6</v>
      </c>
      <c r="V526">
        <v>9.9</v>
      </c>
      <c r="W526">
        <v>13.3</v>
      </c>
      <c r="X526">
        <v>10</v>
      </c>
      <c r="Y526">
        <v>5.8</v>
      </c>
      <c r="Z526">
        <v>19.600000000000001</v>
      </c>
      <c r="AA526">
        <v>31.8</v>
      </c>
      <c r="AB526">
        <v>-8.1999999999999993</v>
      </c>
      <c r="AC526">
        <v>-4.7</v>
      </c>
      <c r="AD526">
        <v>-2</v>
      </c>
      <c r="AE526">
        <v>-0.4</v>
      </c>
      <c r="AF526">
        <v>125.4</v>
      </c>
      <c r="AG526">
        <v>90</v>
      </c>
      <c r="AH526">
        <v>-24.3</v>
      </c>
      <c r="AI526">
        <v>17.2</v>
      </c>
    </row>
    <row r="527" spans="1:35" x14ac:dyDescent="0.25">
      <c r="A527">
        <v>42400</v>
      </c>
      <c r="B527">
        <v>21.5</v>
      </c>
      <c r="C527">
        <v>5.3</v>
      </c>
      <c r="D527">
        <v>13.3</v>
      </c>
      <c r="E527">
        <v>9.6</v>
      </c>
      <c r="F527">
        <v>13.3</v>
      </c>
      <c r="G527">
        <v>10.3</v>
      </c>
      <c r="H527">
        <v>16.899999999999999</v>
      </c>
      <c r="I527">
        <v>19.2</v>
      </c>
      <c r="J527">
        <v>31.1</v>
      </c>
      <c r="K527">
        <v>10.8</v>
      </c>
      <c r="L527">
        <v>-5.4</v>
      </c>
      <c r="M527">
        <v>12.3</v>
      </c>
      <c r="N527">
        <v>1</v>
      </c>
      <c r="O527">
        <v>-0.5</v>
      </c>
      <c r="P527">
        <v>78.5</v>
      </c>
      <c r="Q527">
        <v>-1.1000000000000001</v>
      </c>
      <c r="R527">
        <v>140.69999999999999</v>
      </c>
      <c r="S527">
        <v>12.3</v>
      </c>
      <c r="T527">
        <v>5.3</v>
      </c>
      <c r="U527">
        <v>10.1</v>
      </c>
      <c r="V527">
        <v>10.199999999999999</v>
      </c>
      <c r="W527">
        <v>13</v>
      </c>
      <c r="X527">
        <v>10.199999999999999</v>
      </c>
      <c r="Y527">
        <v>5.7</v>
      </c>
      <c r="Z527">
        <v>19.7</v>
      </c>
      <c r="AA527">
        <v>31.8</v>
      </c>
      <c r="AB527">
        <v>-7.9</v>
      </c>
      <c r="AC527">
        <v>-3.5</v>
      </c>
      <c r="AD527">
        <v>-2.1</v>
      </c>
      <c r="AE527">
        <v>-0.4</v>
      </c>
      <c r="AF527">
        <v>125.4</v>
      </c>
      <c r="AG527">
        <v>90.1</v>
      </c>
      <c r="AH527">
        <v>-24.3</v>
      </c>
      <c r="AI527">
        <v>17.8</v>
      </c>
    </row>
    <row r="528" spans="1:35" x14ac:dyDescent="0.25">
      <c r="A528">
        <v>42435</v>
      </c>
      <c r="B528">
        <v>23.4</v>
      </c>
      <c r="C528">
        <v>6.2</v>
      </c>
      <c r="D528">
        <v>13.7</v>
      </c>
      <c r="E528">
        <v>9.6999999999999993</v>
      </c>
      <c r="F528">
        <v>13.5</v>
      </c>
      <c r="G528">
        <v>10.199999999999999</v>
      </c>
      <c r="H528">
        <v>17</v>
      </c>
      <c r="I528">
        <v>19.399999999999999</v>
      </c>
      <c r="J528">
        <v>31.5</v>
      </c>
      <c r="K528">
        <v>11</v>
      </c>
      <c r="L528">
        <v>-5.3</v>
      </c>
      <c r="M528">
        <v>12.3</v>
      </c>
      <c r="N528">
        <v>1</v>
      </c>
      <c r="O528">
        <v>-0.5</v>
      </c>
      <c r="P528">
        <v>78.5</v>
      </c>
      <c r="Q528">
        <v>-1.3</v>
      </c>
      <c r="R528">
        <v>140.80000000000001</v>
      </c>
      <c r="S528">
        <v>11.4</v>
      </c>
      <c r="T528">
        <v>5.5</v>
      </c>
      <c r="U528">
        <v>10.199999999999999</v>
      </c>
      <c r="V528">
        <v>10.199999999999999</v>
      </c>
      <c r="W528">
        <v>14.1</v>
      </c>
      <c r="X528">
        <v>10.3</v>
      </c>
      <c r="Y528">
        <v>5.7</v>
      </c>
      <c r="Z528">
        <v>19.8</v>
      </c>
      <c r="AA528">
        <v>32.1</v>
      </c>
      <c r="AB528">
        <v>-8</v>
      </c>
      <c r="AC528">
        <v>-3.9</v>
      </c>
      <c r="AD528">
        <v>-2.1</v>
      </c>
      <c r="AE528">
        <v>-0.4</v>
      </c>
      <c r="AF528">
        <v>125.3</v>
      </c>
      <c r="AG528">
        <v>90.1</v>
      </c>
      <c r="AH528">
        <v>-24.3</v>
      </c>
      <c r="AI528">
        <v>17.5</v>
      </c>
    </row>
    <row r="529" spans="1:35" x14ac:dyDescent="0.25">
      <c r="A529">
        <v>42470</v>
      </c>
      <c r="B529">
        <v>22.4</v>
      </c>
      <c r="C529">
        <v>6.4</v>
      </c>
      <c r="D529">
        <v>13.5</v>
      </c>
      <c r="E529">
        <v>9.8000000000000007</v>
      </c>
      <c r="F529">
        <v>13</v>
      </c>
      <c r="G529">
        <v>10.199999999999999</v>
      </c>
      <c r="H529">
        <v>17</v>
      </c>
      <c r="I529">
        <v>19.3</v>
      </c>
      <c r="J529">
        <v>31.6</v>
      </c>
      <c r="K529">
        <v>11.1</v>
      </c>
      <c r="L529">
        <v>-5.2</v>
      </c>
      <c r="M529">
        <v>12.3</v>
      </c>
      <c r="N529">
        <v>1</v>
      </c>
      <c r="O529">
        <v>-0.4</v>
      </c>
      <c r="P529">
        <v>78.5</v>
      </c>
      <c r="Q529">
        <v>-1.2</v>
      </c>
      <c r="R529">
        <v>140.69999999999999</v>
      </c>
      <c r="S529">
        <v>5</v>
      </c>
      <c r="T529">
        <v>6.1</v>
      </c>
      <c r="U529">
        <v>9.8000000000000007</v>
      </c>
      <c r="V529">
        <v>10.199999999999999</v>
      </c>
      <c r="W529">
        <v>13.9</v>
      </c>
      <c r="X529">
        <v>10</v>
      </c>
      <c r="Y529">
        <v>5.6</v>
      </c>
      <c r="Z529">
        <v>19.8</v>
      </c>
      <c r="AA529">
        <v>32</v>
      </c>
      <c r="AB529">
        <v>-8.1999999999999993</v>
      </c>
      <c r="AC529">
        <v>-4.0999999999999996</v>
      </c>
      <c r="AD529">
        <v>-2.1</v>
      </c>
      <c r="AE529">
        <v>-0.4</v>
      </c>
      <c r="AF529">
        <v>125.4</v>
      </c>
      <c r="AG529">
        <v>90.1</v>
      </c>
      <c r="AH529">
        <v>-24.3</v>
      </c>
      <c r="AI529">
        <v>17.3</v>
      </c>
    </row>
    <row r="530" spans="1:35" x14ac:dyDescent="0.25">
      <c r="A530">
        <v>42505</v>
      </c>
      <c r="B530">
        <v>20.2</v>
      </c>
      <c r="C530">
        <v>6.6</v>
      </c>
      <c r="D530">
        <v>13.8</v>
      </c>
      <c r="E530">
        <v>9.9</v>
      </c>
      <c r="F530">
        <v>13</v>
      </c>
      <c r="G530">
        <v>10.3</v>
      </c>
      <c r="H530">
        <v>15.3</v>
      </c>
      <c r="I530">
        <v>19.5</v>
      </c>
      <c r="J530">
        <v>31.7</v>
      </c>
      <c r="K530">
        <v>11.2</v>
      </c>
      <c r="L530">
        <v>-5.2</v>
      </c>
      <c r="M530">
        <v>12.3</v>
      </c>
      <c r="N530">
        <v>1</v>
      </c>
      <c r="O530">
        <v>-0.4</v>
      </c>
      <c r="P530">
        <v>78.5</v>
      </c>
      <c r="Q530">
        <v>-1.2</v>
      </c>
      <c r="R530">
        <v>140.6</v>
      </c>
      <c r="S530">
        <v>3.3</v>
      </c>
      <c r="T530">
        <v>6.8</v>
      </c>
      <c r="U530">
        <v>8.6</v>
      </c>
      <c r="V530">
        <v>10.199999999999999</v>
      </c>
      <c r="W530">
        <v>13</v>
      </c>
      <c r="X530">
        <v>10</v>
      </c>
      <c r="Y530">
        <v>6.2</v>
      </c>
      <c r="Z530">
        <v>19.600000000000001</v>
      </c>
      <c r="AA530">
        <v>31.9</v>
      </c>
      <c r="AB530">
        <v>-8</v>
      </c>
      <c r="AC530">
        <v>-3.8</v>
      </c>
      <c r="AD530">
        <v>-2.1</v>
      </c>
      <c r="AE530">
        <v>-0.4</v>
      </c>
      <c r="AF530">
        <v>125.4</v>
      </c>
      <c r="AG530">
        <v>90.1</v>
      </c>
      <c r="AH530">
        <v>-24.2</v>
      </c>
      <c r="AI530">
        <v>17.2</v>
      </c>
    </row>
    <row r="531" spans="1:35" x14ac:dyDescent="0.25">
      <c r="A531">
        <v>42540</v>
      </c>
      <c r="B531">
        <v>17.5</v>
      </c>
      <c r="C531">
        <v>6.9</v>
      </c>
      <c r="D531">
        <v>14.7</v>
      </c>
      <c r="E531">
        <v>9.6999999999999993</v>
      </c>
      <c r="F531">
        <v>13.1</v>
      </c>
      <c r="G531">
        <v>10.199999999999999</v>
      </c>
      <c r="H531">
        <v>15.4</v>
      </c>
      <c r="I531">
        <v>19.7</v>
      </c>
      <c r="J531">
        <v>31.6</v>
      </c>
      <c r="K531">
        <v>11</v>
      </c>
      <c r="L531">
        <v>-5.5</v>
      </c>
      <c r="M531">
        <v>12.3</v>
      </c>
      <c r="N531">
        <v>1</v>
      </c>
      <c r="O531">
        <v>-0.1</v>
      </c>
      <c r="P531">
        <v>78.400000000000006</v>
      </c>
      <c r="Q531">
        <v>-1</v>
      </c>
      <c r="R531">
        <v>140.6</v>
      </c>
      <c r="S531">
        <v>3.9</v>
      </c>
      <c r="T531">
        <v>6.6</v>
      </c>
      <c r="U531">
        <v>8.9</v>
      </c>
      <c r="V531">
        <v>10.1</v>
      </c>
      <c r="W531">
        <v>13.1</v>
      </c>
      <c r="X531">
        <v>10.1</v>
      </c>
      <c r="Y531">
        <v>5.9</v>
      </c>
      <c r="Z531">
        <v>19.5</v>
      </c>
      <c r="AA531">
        <v>31.7</v>
      </c>
      <c r="AB531">
        <v>-7.9</v>
      </c>
      <c r="AC531">
        <v>-4.4000000000000004</v>
      </c>
      <c r="AD531">
        <v>-2</v>
      </c>
      <c r="AE531">
        <v>-0.4</v>
      </c>
      <c r="AF531">
        <v>125.4</v>
      </c>
      <c r="AG531">
        <v>90.1</v>
      </c>
      <c r="AH531">
        <v>-24.3</v>
      </c>
      <c r="AI531">
        <v>17</v>
      </c>
    </row>
    <row r="532" spans="1:35" x14ac:dyDescent="0.25">
      <c r="A532">
        <v>42575</v>
      </c>
      <c r="B532">
        <v>18.3</v>
      </c>
      <c r="C532">
        <v>7</v>
      </c>
      <c r="D532">
        <v>14.4</v>
      </c>
      <c r="E532">
        <v>9.6</v>
      </c>
      <c r="F532">
        <v>10.9</v>
      </c>
      <c r="G532">
        <v>10.199999999999999</v>
      </c>
      <c r="H532">
        <v>15.7</v>
      </c>
      <c r="I532">
        <v>19.5</v>
      </c>
      <c r="J532">
        <v>32.5</v>
      </c>
      <c r="K532">
        <v>10.8</v>
      </c>
      <c r="L532">
        <v>-5.5</v>
      </c>
      <c r="M532">
        <v>12.3</v>
      </c>
      <c r="N532">
        <v>1</v>
      </c>
      <c r="O532">
        <v>-0.3</v>
      </c>
      <c r="P532">
        <v>78.400000000000006</v>
      </c>
      <c r="Q532">
        <v>-1.1000000000000001</v>
      </c>
      <c r="R532">
        <v>140.4</v>
      </c>
      <c r="S532">
        <v>-0.9</v>
      </c>
      <c r="T532">
        <v>6.9</v>
      </c>
      <c r="U532">
        <v>8.1</v>
      </c>
      <c r="V532">
        <v>10.1</v>
      </c>
      <c r="W532">
        <v>13</v>
      </c>
      <c r="X532">
        <v>10.1</v>
      </c>
      <c r="Y532">
        <v>5.7</v>
      </c>
      <c r="Z532">
        <v>19.600000000000001</v>
      </c>
      <c r="AA532">
        <v>31.7</v>
      </c>
      <c r="AB532">
        <v>-7.9</v>
      </c>
      <c r="AC532">
        <v>-4.5999999999999996</v>
      </c>
      <c r="AD532">
        <v>-2</v>
      </c>
      <c r="AE532">
        <v>-0.4</v>
      </c>
      <c r="AF532">
        <v>125.4</v>
      </c>
      <c r="AG532">
        <v>90.1</v>
      </c>
      <c r="AH532">
        <v>-24.3</v>
      </c>
      <c r="AI532">
        <v>16.7</v>
      </c>
    </row>
    <row r="533" spans="1:35" x14ac:dyDescent="0.25">
      <c r="A533">
        <v>42609</v>
      </c>
      <c r="B533">
        <v>18.600000000000001</v>
      </c>
      <c r="C533">
        <v>6.8</v>
      </c>
      <c r="D533">
        <v>14.8</v>
      </c>
      <c r="E533">
        <v>9.6</v>
      </c>
      <c r="F533">
        <v>11.3</v>
      </c>
      <c r="G533">
        <v>10.3</v>
      </c>
      <c r="H533">
        <v>15.8</v>
      </c>
      <c r="I533">
        <v>19.2</v>
      </c>
      <c r="J533">
        <v>32.4</v>
      </c>
      <c r="K533">
        <v>10.9</v>
      </c>
      <c r="L533">
        <v>-5.4</v>
      </c>
      <c r="M533">
        <v>12.3</v>
      </c>
      <c r="N533">
        <v>1</v>
      </c>
      <c r="O533">
        <v>-0.3</v>
      </c>
      <c r="P533">
        <v>78.400000000000006</v>
      </c>
      <c r="Q533">
        <v>-1.1000000000000001</v>
      </c>
      <c r="R533">
        <v>140.6</v>
      </c>
      <c r="S533">
        <v>-8.9</v>
      </c>
      <c r="T533">
        <v>6.9</v>
      </c>
      <c r="U533">
        <v>8.5</v>
      </c>
      <c r="V533">
        <v>9.9</v>
      </c>
      <c r="W533">
        <v>13.2</v>
      </c>
      <c r="X533">
        <v>9.6999999999999993</v>
      </c>
      <c r="Y533">
        <v>5.5</v>
      </c>
      <c r="Z533">
        <v>19.600000000000001</v>
      </c>
      <c r="AA533">
        <v>31.8</v>
      </c>
      <c r="AB533">
        <v>-8.1</v>
      </c>
      <c r="AC533">
        <v>-5.2</v>
      </c>
      <c r="AD533">
        <v>-2</v>
      </c>
      <c r="AE533">
        <v>-0.4</v>
      </c>
      <c r="AF533">
        <v>125.3</v>
      </c>
      <c r="AG533">
        <v>90.1</v>
      </c>
      <c r="AH533">
        <v>-24.1</v>
      </c>
      <c r="AI533">
        <v>16.7</v>
      </c>
    </row>
    <row r="534" spans="1:35" x14ac:dyDescent="0.25">
      <c r="A534">
        <v>42644</v>
      </c>
      <c r="B534">
        <v>17.5</v>
      </c>
      <c r="C534">
        <v>7.5</v>
      </c>
      <c r="D534">
        <v>14.7</v>
      </c>
      <c r="E534">
        <v>9.6</v>
      </c>
      <c r="F534">
        <v>11.8</v>
      </c>
      <c r="G534">
        <v>10.3</v>
      </c>
      <c r="H534">
        <v>15.5</v>
      </c>
      <c r="I534">
        <v>19.399999999999999</v>
      </c>
      <c r="J534">
        <v>32.1</v>
      </c>
      <c r="K534">
        <v>10.8</v>
      </c>
      <c r="L534">
        <v>-5.4</v>
      </c>
      <c r="M534">
        <v>12.2</v>
      </c>
      <c r="N534">
        <v>1</v>
      </c>
      <c r="O534">
        <v>-0.2</v>
      </c>
      <c r="P534">
        <v>78.5</v>
      </c>
      <c r="Q534">
        <v>-1.1000000000000001</v>
      </c>
      <c r="R534">
        <v>140.69999999999999</v>
      </c>
      <c r="S534">
        <v>-6.1</v>
      </c>
      <c r="T534">
        <v>7.5</v>
      </c>
      <c r="U534">
        <v>8.9</v>
      </c>
      <c r="V534">
        <v>9.8000000000000007</v>
      </c>
      <c r="W534">
        <v>11.9</v>
      </c>
      <c r="X534">
        <v>9.5</v>
      </c>
      <c r="Y534">
        <v>5.2</v>
      </c>
      <c r="Z534">
        <v>19.7</v>
      </c>
      <c r="AA534">
        <v>32</v>
      </c>
      <c r="AB534">
        <v>-7.9</v>
      </c>
      <c r="AC534">
        <v>-5.5</v>
      </c>
      <c r="AD534">
        <v>-2</v>
      </c>
      <c r="AE534">
        <v>-0.4</v>
      </c>
      <c r="AF534">
        <v>125.3</v>
      </c>
      <c r="AG534">
        <v>90.1</v>
      </c>
      <c r="AH534">
        <v>-24.1</v>
      </c>
      <c r="AI534">
        <v>16.899999999999999</v>
      </c>
    </row>
    <row r="535" spans="1:35" x14ac:dyDescent="0.25">
      <c r="A535">
        <v>42678</v>
      </c>
      <c r="B535">
        <v>19.399999999999999</v>
      </c>
      <c r="C535">
        <v>7.6</v>
      </c>
      <c r="D535">
        <v>14.6</v>
      </c>
      <c r="E535">
        <v>9.9</v>
      </c>
      <c r="F535">
        <v>12.1</v>
      </c>
      <c r="G535">
        <v>10.199999999999999</v>
      </c>
      <c r="H535">
        <v>15.6</v>
      </c>
      <c r="I535">
        <v>19.3</v>
      </c>
      <c r="J535">
        <v>31.9</v>
      </c>
      <c r="K535">
        <v>10.8</v>
      </c>
      <c r="L535">
        <v>-5.5</v>
      </c>
      <c r="M535">
        <v>12.2</v>
      </c>
      <c r="N535">
        <v>1</v>
      </c>
      <c r="O535">
        <v>-0.1</v>
      </c>
      <c r="P535">
        <v>78.5</v>
      </c>
      <c r="Q535">
        <v>-1.1000000000000001</v>
      </c>
      <c r="R535">
        <v>140.69999999999999</v>
      </c>
      <c r="S535">
        <v>-3.9</v>
      </c>
      <c r="T535">
        <v>8.1</v>
      </c>
      <c r="U535">
        <v>9.3000000000000007</v>
      </c>
      <c r="V535">
        <v>9.6999999999999993</v>
      </c>
      <c r="W535">
        <v>12</v>
      </c>
      <c r="X535">
        <v>9.6</v>
      </c>
      <c r="Y535">
        <v>5.0999999999999996</v>
      </c>
      <c r="Z535">
        <v>19.600000000000001</v>
      </c>
      <c r="AA535">
        <v>31.9</v>
      </c>
      <c r="AB535">
        <v>-7.9</v>
      </c>
      <c r="AC535">
        <v>-5.4</v>
      </c>
      <c r="AD535">
        <v>-2</v>
      </c>
      <c r="AE535">
        <v>-0.4</v>
      </c>
      <c r="AF535">
        <v>125.3</v>
      </c>
      <c r="AG535">
        <v>90.1</v>
      </c>
      <c r="AH535">
        <v>-24.1</v>
      </c>
      <c r="AI535">
        <v>16.8</v>
      </c>
    </row>
    <row r="536" spans="1:35" x14ac:dyDescent="0.25">
      <c r="A536">
        <v>42713</v>
      </c>
      <c r="B536">
        <v>9.3000000000000007</v>
      </c>
      <c r="C536">
        <v>7.7</v>
      </c>
      <c r="D536">
        <v>14.9</v>
      </c>
      <c r="E536">
        <v>9.9</v>
      </c>
      <c r="F536">
        <v>13.3</v>
      </c>
      <c r="G536">
        <v>10.199999999999999</v>
      </c>
      <c r="H536">
        <v>15.7</v>
      </c>
      <c r="I536">
        <v>19.399999999999999</v>
      </c>
      <c r="J536">
        <v>31.6</v>
      </c>
      <c r="K536">
        <v>11</v>
      </c>
      <c r="L536">
        <v>-5.5</v>
      </c>
      <c r="M536">
        <v>12.2</v>
      </c>
      <c r="N536">
        <v>1</v>
      </c>
      <c r="O536">
        <v>-0.2</v>
      </c>
      <c r="P536">
        <v>78.5</v>
      </c>
      <c r="Q536">
        <v>-1.1000000000000001</v>
      </c>
      <c r="R536">
        <v>140.80000000000001</v>
      </c>
      <c r="S536">
        <v>-11.2</v>
      </c>
      <c r="T536">
        <v>7.9</v>
      </c>
      <c r="U536">
        <v>9.4</v>
      </c>
      <c r="V536">
        <v>9.6999999999999993</v>
      </c>
      <c r="W536">
        <v>13.6</v>
      </c>
      <c r="X536">
        <v>9.6999999999999993</v>
      </c>
      <c r="Y536">
        <v>5.2</v>
      </c>
      <c r="Z536">
        <v>19.600000000000001</v>
      </c>
      <c r="AA536">
        <v>32.200000000000003</v>
      </c>
      <c r="AB536">
        <v>-7.9</v>
      </c>
      <c r="AC536">
        <v>-5.3</v>
      </c>
      <c r="AD536">
        <v>-2</v>
      </c>
      <c r="AE536">
        <v>-0.4</v>
      </c>
      <c r="AF536">
        <v>125.2</v>
      </c>
      <c r="AG536">
        <v>90.1</v>
      </c>
      <c r="AH536">
        <v>-24.1</v>
      </c>
      <c r="AI536">
        <v>16.600000000000001</v>
      </c>
    </row>
    <row r="537" spans="1:35" x14ac:dyDescent="0.25">
      <c r="A537">
        <v>42747</v>
      </c>
      <c r="B537">
        <v>13.2</v>
      </c>
      <c r="C537">
        <v>7.3</v>
      </c>
      <c r="D537">
        <v>14.9</v>
      </c>
      <c r="E537">
        <v>9.6999999999999993</v>
      </c>
      <c r="F537">
        <v>13.3</v>
      </c>
      <c r="G537">
        <v>10.199999999999999</v>
      </c>
      <c r="H537">
        <v>15.8</v>
      </c>
      <c r="I537">
        <v>19.399999999999999</v>
      </c>
      <c r="J537">
        <v>31.9</v>
      </c>
      <c r="K537">
        <v>10.9</v>
      </c>
      <c r="L537">
        <v>-5.7</v>
      </c>
      <c r="M537">
        <v>12.2</v>
      </c>
      <c r="N537">
        <v>1</v>
      </c>
      <c r="O537">
        <v>0.1</v>
      </c>
      <c r="P537">
        <v>78.5</v>
      </c>
      <c r="Q537">
        <v>-1.1000000000000001</v>
      </c>
      <c r="R537">
        <v>140.80000000000001</v>
      </c>
      <c r="S537">
        <v>-5.9</v>
      </c>
      <c r="T537">
        <v>7.1</v>
      </c>
      <c r="U537">
        <v>9.9</v>
      </c>
      <c r="V537">
        <v>9.6</v>
      </c>
      <c r="W537">
        <v>12.8</v>
      </c>
      <c r="X537">
        <v>9.6</v>
      </c>
      <c r="Y537">
        <v>5</v>
      </c>
      <c r="Z537">
        <v>19.600000000000001</v>
      </c>
      <c r="AA537">
        <v>31.7</v>
      </c>
      <c r="AB537">
        <v>-7.7</v>
      </c>
      <c r="AC537">
        <v>-5.3</v>
      </c>
      <c r="AD537">
        <v>-2</v>
      </c>
      <c r="AE537">
        <v>-0.4</v>
      </c>
      <c r="AF537">
        <v>125.5</v>
      </c>
      <c r="AG537">
        <v>90.1</v>
      </c>
      <c r="AH537">
        <v>-24.1</v>
      </c>
      <c r="AI537">
        <v>16.5</v>
      </c>
    </row>
    <row r="538" spans="1:35" x14ac:dyDescent="0.25">
      <c r="A538">
        <v>42782</v>
      </c>
      <c r="B538">
        <v>17.3</v>
      </c>
      <c r="C538">
        <v>6.8</v>
      </c>
      <c r="D538">
        <v>14.2</v>
      </c>
      <c r="E538">
        <v>10</v>
      </c>
      <c r="F538">
        <v>13.3</v>
      </c>
      <c r="G538">
        <v>10.3</v>
      </c>
      <c r="H538">
        <v>16</v>
      </c>
      <c r="I538">
        <v>19.399999999999999</v>
      </c>
      <c r="J538">
        <v>31.7</v>
      </c>
      <c r="K538">
        <v>10.9</v>
      </c>
      <c r="L538">
        <v>-5.6</v>
      </c>
      <c r="M538">
        <v>12.2</v>
      </c>
      <c r="N538">
        <v>1</v>
      </c>
      <c r="O538">
        <v>0</v>
      </c>
      <c r="P538">
        <v>78.5</v>
      </c>
      <c r="Q538">
        <v>-1.3</v>
      </c>
      <c r="R538">
        <v>140.80000000000001</v>
      </c>
      <c r="S538">
        <v>-1.5</v>
      </c>
      <c r="T538">
        <v>6.9</v>
      </c>
      <c r="U538">
        <v>7.9</v>
      </c>
      <c r="V538">
        <v>9.9</v>
      </c>
      <c r="W538">
        <v>12.9</v>
      </c>
      <c r="X538">
        <v>9.8000000000000007</v>
      </c>
      <c r="Y538">
        <v>5.0999999999999996</v>
      </c>
      <c r="Z538">
        <v>19.600000000000001</v>
      </c>
      <c r="AA538">
        <v>31.7</v>
      </c>
      <c r="AB538">
        <v>-7.7</v>
      </c>
      <c r="AC538">
        <v>-5.4</v>
      </c>
      <c r="AD538">
        <v>-2</v>
      </c>
      <c r="AE538">
        <v>-0.3</v>
      </c>
      <c r="AF538">
        <v>125.5</v>
      </c>
      <c r="AG538">
        <v>90.1</v>
      </c>
      <c r="AH538">
        <v>-23.9</v>
      </c>
      <c r="AI538">
        <v>17.399999999999999</v>
      </c>
    </row>
    <row r="539" spans="1:35" x14ac:dyDescent="0.25">
      <c r="A539">
        <v>42817</v>
      </c>
      <c r="B539">
        <v>19.5</v>
      </c>
      <c r="C539">
        <v>6.7</v>
      </c>
      <c r="D539">
        <v>14.6</v>
      </c>
      <c r="E539">
        <v>9.6999999999999993</v>
      </c>
      <c r="F539">
        <v>12</v>
      </c>
      <c r="G539">
        <v>10.3</v>
      </c>
      <c r="H539">
        <v>16.899999999999999</v>
      </c>
      <c r="I539">
        <v>19.399999999999999</v>
      </c>
      <c r="J539">
        <v>31.9</v>
      </c>
      <c r="K539">
        <v>10.8</v>
      </c>
      <c r="L539">
        <v>-5.5</v>
      </c>
      <c r="M539">
        <v>12.2</v>
      </c>
      <c r="N539">
        <v>1</v>
      </c>
      <c r="O539">
        <v>0</v>
      </c>
      <c r="P539">
        <v>78.5</v>
      </c>
      <c r="Q539">
        <v>-1.3</v>
      </c>
      <c r="R539">
        <v>140.69999999999999</v>
      </c>
      <c r="S539">
        <v>1.2</v>
      </c>
      <c r="T539">
        <v>6.6</v>
      </c>
      <c r="U539">
        <v>8</v>
      </c>
      <c r="V539">
        <v>9.8000000000000007</v>
      </c>
      <c r="W539">
        <v>12.8</v>
      </c>
      <c r="X539">
        <v>10.199999999999999</v>
      </c>
      <c r="Y539">
        <v>4.9000000000000004</v>
      </c>
      <c r="Z539">
        <v>19.7</v>
      </c>
      <c r="AA539">
        <v>31.5</v>
      </c>
      <c r="AB539">
        <v>-7.5</v>
      </c>
      <c r="AC539">
        <v>-4.3</v>
      </c>
      <c r="AD539">
        <v>-2</v>
      </c>
      <c r="AE539">
        <v>-0.3</v>
      </c>
      <c r="AF539">
        <v>125.5</v>
      </c>
      <c r="AG539">
        <v>90.1</v>
      </c>
      <c r="AH539">
        <v>-24.1</v>
      </c>
      <c r="AI539">
        <v>16.899999999999999</v>
      </c>
    </row>
    <row r="540" spans="1:35" x14ac:dyDescent="0.25">
      <c r="A540">
        <v>42852</v>
      </c>
      <c r="B540">
        <v>18.7</v>
      </c>
      <c r="C540">
        <v>6.6</v>
      </c>
      <c r="D540">
        <v>14.1</v>
      </c>
      <c r="E540">
        <v>9.5</v>
      </c>
      <c r="F540">
        <v>13.9</v>
      </c>
      <c r="G540">
        <v>10.5</v>
      </c>
      <c r="H540">
        <v>16.899999999999999</v>
      </c>
      <c r="I540">
        <v>19.5</v>
      </c>
      <c r="J540">
        <v>32.5</v>
      </c>
      <c r="K540">
        <v>10.7</v>
      </c>
      <c r="L540">
        <v>-5.6</v>
      </c>
      <c r="M540">
        <v>12.2</v>
      </c>
      <c r="N540">
        <v>1</v>
      </c>
      <c r="O540">
        <v>-0.1</v>
      </c>
      <c r="P540">
        <v>78.400000000000006</v>
      </c>
      <c r="Q540">
        <v>-1.3</v>
      </c>
      <c r="R540">
        <v>140.6</v>
      </c>
      <c r="S540">
        <v>2.7</v>
      </c>
      <c r="T540">
        <v>6.6</v>
      </c>
      <c r="U540">
        <v>8.1</v>
      </c>
      <c r="V540">
        <v>9.9</v>
      </c>
      <c r="W540">
        <v>12.3</v>
      </c>
      <c r="X540">
        <v>10.199999999999999</v>
      </c>
      <c r="Y540">
        <v>5</v>
      </c>
      <c r="Z540">
        <v>19.5</v>
      </c>
      <c r="AA540">
        <v>31.7</v>
      </c>
      <c r="AB540">
        <v>-7.5</v>
      </c>
      <c r="AC540">
        <v>-4.4000000000000004</v>
      </c>
      <c r="AD540">
        <v>-2</v>
      </c>
      <c r="AE540">
        <v>-0.3</v>
      </c>
      <c r="AF540">
        <v>125.5</v>
      </c>
      <c r="AG540">
        <v>90.1</v>
      </c>
      <c r="AH540">
        <v>-24</v>
      </c>
      <c r="AI540">
        <v>16.5</v>
      </c>
    </row>
    <row r="541" spans="1:35" x14ac:dyDescent="0.25">
      <c r="A541">
        <v>42887</v>
      </c>
      <c r="B541">
        <v>12.4</v>
      </c>
      <c r="C541">
        <v>6.4</v>
      </c>
      <c r="D541">
        <v>14.4</v>
      </c>
      <c r="E541">
        <v>9.6</v>
      </c>
      <c r="F541">
        <v>13.7</v>
      </c>
      <c r="G541">
        <v>10.5</v>
      </c>
      <c r="H541">
        <v>16.3</v>
      </c>
      <c r="I541">
        <v>19.399999999999999</v>
      </c>
      <c r="J541">
        <v>32.4</v>
      </c>
      <c r="K541">
        <v>10.7</v>
      </c>
      <c r="L541">
        <v>-6.2</v>
      </c>
      <c r="M541">
        <v>12.2</v>
      </c>
      <c r="N541">
        <v>1</v>
      </c>
      <c r="O541">
        <v>-0.2</v>
      </c>
      <c r="P541">
        <v>78.400000000000006</v>
      </c>
      <c r="Q541">
        <v>-1.3</v>
      </c>
      <c r="R541">
        <v>140.5</v>
      </c>
      <c r="S541">
        <v>4.5</v>
      </c>
      <c r="T541">
        <v>6.5</v>
      </c>
      <c r="U541">
        <v>7.5</v>
      </c>
      <c r="V541">
        <v>9.9</v>
      </c>
      <c r="W541">
        <v>12.4</v>
      </c>
      <c r="X541">
        <v>9.6999999999999993</v>
      </c>
      <c r="Y541">
        <v>4.9000000000000004</v>
      </c>
      <c r="Z541">
        <v>19.600000000000001</v>
      </c>
      <c r="AA541">
        <v>30.8</v>
      </c>
      <c r="AB541">
        <v>-7.4</v>
      </c>
      <c r="AC541">
        <v>-4.5</v>
      </c>
      <c r="AD541">
        <v>-2</v>
      </c>
      <c r="AE541">
        <v>-0.3</v>
      </c>
      <c r="AF541">
        <v>125.7</v>
      </c>
      <c r="AG541">
        <v>90.1</v>
      </c>
      <c r="AH541">
        <v>-24.1</v>
      </c>
      <c r="AI541">
        <v>16.399999999999999</v>
      </c>
    </row>
    <row r="542" spans="1:35" x14ac:dyDescent="0.25">
      <c r="A542">
        <v>42923</v>
      </c>
      <c r="B542">
        <v>15.5</v>
      </c>
      <c r="C542">
        <v>6.2</v>
      </c>
      <c r="D542">
        <v>12.4</v>
      </c>
      <c r="E542">
        <v>9.8000000000000007</v>
      </c>
      <c r="F542">
        <v>13.5</v>
      </c>
      <c r="G542">
        <v>10.199999999999999</v>
      </c>
      <c r="H542">
        <v>16.7</v>
      </c>
      <c r="I542">
        <v>19.600000000000001</v>
      </c>
      <c r="J542">
        <v>31.8</v>
      </c>
      <c r="K542">
        <v>10.8</v>
      </c>
      <c r="L542">
        <v>-6</v>
      </c>
      <c r="M542">
        <v>12.2</v>
      </c>
      <c r="N542">
        <v>1</v>
      </c>
      <c r="O542">
        <v>-0.2</v>
      </c>
      <c r="P542">
        <v>78.400000000000006</v>
      </c>
      <c r="Q542">
        <v>-1.3</v>
      </c>
      <c r="R542">
        <v>140.5</v>
      </c>
      <c r="S542">
        <v>5.4</v>
      </c>
      <c r="T542">
        <v>6.6</v>
      </c>
      <c r="U542">
        <v>8.1</v>
      </c>
      <c r="V542">
        <v>9.9</v>
      </c>
      <c r="W542">
        <v>11.8</v>
      </c>
      <c r="X542">
        <v>10</v>
      </c>
      <c r="Y542">
        <v>5.6</v>
      </c>
      <c r="Z542">
        <v>21.1</v>
      </c>
      <c r="AA542">
        <v>30.9</v>
      </c>
      <c r="AB542">
        <v>-7.5</v>
      </c>
      <c r="AC542">
        <v>-5.3</v>
      </c>
      <c r="AD542">
        <v>-2</v>
      </c>
      <c r="AE542">
        <v>-0.3</v>
      </c>
      <c r="AF542">
        <v>125.7</v>
      </c>
      <c r="AG542">
        <v>90.1</v>
      </c>
      <c r="AH542">
        <v>-24</v>
      </c>
      <c r="AI542">
        <v>17.100000000000001</v>
      </c>
    </row>
    <row r="543" spans="1:35" x14ac:dyDescent="0.25">
      <c r="A543">
        <v>42958</v>
      </c>
      <c r="B543">
        <v>18.7</v>
      </c>
      <c r="C543">
        <v>5.9</v>
      </c>
      <c r="D543">
        <v>13.6</v>
      </c>
      <c r="E543">
        <v>9.8000000000000007</v>
      </c>
      <c r="F543">
        <v>13.3</v>
      </c>
      <c r="G543">
        <v>9.6999999999999993</v>
      </c>
      <c r="H543">
        <v>15.7</v>
      </c>
      <c r="I543">
        <v>19.5</v>
      </c>
      <c r="J543">
        <v>31.9</v>
      </c>
      <c r="K543">
        <v>10.8</v>
      </c>
      <c r="L543">
        <v>-5.8</v>
      </c>
      <c r="M543">
        <v>12.2</v>
      </c>
      <c r="N543">
        <v>1</v>
      </c>
      <c r="O543">
        <v>-0.3</v>
      </c>
      <c r="P543">
        <v>78.5</v>
      </c>
      <c r="Q543">
        <v>-1.3</v>
      </c>
      <c r="R543">
        <v>140.5</v>
      </c>
      <c r="S543">
        <v>7.5</v>
      </c>
      <c r="T543">
        <v>6.4</v>
      </c>
      <c r="U543">
        <v>8.6</v>
      </c>
      <c r="V543">
        <v>10.1</v>
      </c>
      <c r="W543">
        <v>11.7</v>
      </c>
      <c r="X543">
        <v>10.1</v>
      </c>
      <c r="Y543">
        <v>5.6</v>
      </c>
      <c r="Z543">
        <v>20.8</v>
      </c>
      <c r="AA543">
        <v>31.3</v>
      </c>
      <c r="AB543">
        <v>-7.4</v>
      </c>
      <c r="AC543">
        <v>-5.3</v>
      </c>
      <c r="AD543">
        <v>-2</v>
      </c>
      <c r="AE543">
        <v>-0.3</v>
      </c>
      <c r="AF543">
        <v>125.6</v>
      </c>
      <c r="AG543">
        <v>90.1</v>
      </c>
      <c r="AH543">
        <v>-24.2</v>
      </c>
      <c r="AI543">
        <v>16.899999999999999</v>
      </c>
    </row>
    <row r="544" spans="1:35" x14ac:dyDescent="0.25">
      <c r="A544">
        <v>42992</v>
      </c>
      <c r="B544">
        <v>20.7</v>
      </c>
      <c r="C544">
        <v>6</v>
      </c>
      <c r="D544">
        <v>14</v>
      </c>
      <c r="E544">
        <v>9.6</v>
      </c>
      <c r="F544">
        <v>13.1</v>
      </c>
      <c r="G544">
        <v>9.5</v>
      </c>
      <c r="H544">
        <v>15.9</v>
      </c>
      <c r="I544">
        <v>19.600000000000001</v>
      </c>
      <c r="J544">
        <v>31.4</v>
      </c>
      <c r="K544">
        <v>10.8</v>
      </c>
      <c r="L544">
        <v>-6.1</v>
      </c>
      <c r="M544">
        <v>12.2</v>
      </c>
      <c r="N544">
        <v>1</v>
      </c>
      <c r="O544">
        <v>-0.2</v>
      </c>
      <c r="P544">
        <v>78.400000000000006</v>
      </c>
      <c r="Q544">
        <v>-1.3</v>
      </c>
      <c r="R544">
        <v>140.5</v>
      </c>
      <c r="S544">
        <v>5.7</v>
      </c>
      <c r="T544">
        <v>6.4</v>
      </c>
      <c r="U544">
        <v>6.7</v>
      </c>
      <c r="V544">
        <v>10.199999999999999</v>
      </c>
      <c r="W544">
        <v>11.2</v>
      </c>
      <c r="X544">
        <v>10.199999999999999</v>
      </c>
      <c r="Y544">
        <v>5.5</v>
      </c>
      <c r="Z544">
        <v>21.6</v>
      </c>
      <c r="AA544">
        <v>30.6</v>
      </c>
      <c r="AB544">
        <v>-7.8</v>
      </c>
      <c r="AC544">
        <v>-5.3</v>
      </c>
      <c r="AD544">
        <v>-2</v>
      </c>
      <c r="AE544">
        <v>-0.3</v>
      </c>
      <c r="AF544">
        <v>125.6</v>
      </c>
      <c r="AG544">
        <v>90.1</v>
      </c>
      <c r="AH544">
        <v>-23.9</v>
      </c>
      <c r="AI544">
        <v>16.7</v>
      </c>
    </row>
    <row r="545" spans="1:35" x14ac:dyDescent="0.25">
      <c r="A545">
        <v>43027</v>
      </c>
      <c r="B545">
        <v>21.7</v>
      </c>
      <c r="C545">
        <v>6.4</v>
      </c>
      <c r="D545">
        <v>13.6</v>
      </c>
      <c r="E545">
        <v>9.6999999999999993</v>
      </c>
      <c r="F545">
        <v>13</v>
      </c>
      <c r="G545">
        <v>9.1999999999999993</v>
      </c>
      <c r="H545">
        <v>16.7</v>
      </c>
      <c r="I545">
        <v>19.8</v>
      </c>
      <c r="J545">
        <v>31.3</v>
      </c>
      <c r="K545">
        <v>10.7</v>
      </c>
      <c r="L545">
        <v>-5.8</v>
      </c>
      <c r="M545">
        <v>12.2</v>
      </c>
      <c r="N545">
        <v>1</v>
      </c>
      <c r="O545">
        <v>-0.3</v>
      </c>
      <c r="P545">
        <v>78.400000000000006</v>
      </c>
      <c r="Q545">
        <v>-1.3</v>
      </c>
      <c r="R545">
        <v>140.5</v>
      </c>
      <c r="S545">
        <v>6.4</v>
      </c>
      <c r="T545">
        <v>6.5</v>
      </c>
      <c r="U545">
        <v>4.8</v>
      </c>
      <c r="V545">
        <v>9.6999999999999993</v>
      </c>
      <c r="W545">
        <v>11.4</v>
      </c>
      <c r="X545">
        <v>10.3</v>
      </c>
      <c r="Y545">
        <v>5.8</v>
      </c>
      <c r="Z545">
        <v>21.1</v>
      </c>
      <c r="AA545">
        <v>30.7</v>
      </c>
      <c r="AB545">
        <v>-7.7</v>
      </c>
      <c r="AC545">
        <v>-5.2</v>
      </c>
      <c r="AD545">
        <v>-2</v>
      </c>
      <c r="AE545">
        <v>-0.3</v>
      </c>
      <c r="AF545">
        <v>125.5</v>
      </c>
      <c r="AG545">
        <v>90.1</v>
      </c>
      <c r="AH545">
        <v>-24.2</v>
      </c>
      <c r="AI545">
        <v>16.600000000000001</v>
      </c>
    </row>
    <row r="546" spans="1:35" x14ac:dyDescent="0.25">
      <c r="A546">
        <v>43063</v>
      </c>
      <c r="B546">
        <v>21.7</v>
      </c>
      <c r="C546">
        <v>6.8</v>
      </c>
      <c r="D546">
        <v>13.9</v>
      </c>
      <c r="E546">
        <v>9.6999999999999993</v>
      </c>
      <c r="F546">
        <v>12.9</v>
      </c>
      <c r="G546">
        <v>9.6</v>
      </c>
      <c r="H546">
        <v>17.899999999999999</v>
      </c>
      <c r="I546">
        <v>19.7</v>
      </c>
      <c r="J546">
        <v>31.3</v>
      </c>
      <c r="K546">
        <v>10.9</v>
      </c>
      <c r="L546">
        <v>-6</v>
      </c>
      <c r="M546">
        <v>12.2</v>
      </c>
      <c r="N546">
        <v>1</v>
      </c>
      <c r="O546">
        <v>-0.4</v>
      </c>
      <c r="P546">
        <v>78.400000000000006</v>
      </c>
      <c r="Q546">
        <v>-1.1000000000000001</v>
      </c>
      <c r="R546">
        <v>140.6</v>
      </c>
      <c r="S546">
        <v>6.4</v>
      </c>
      <c r="T546">
        <v>6.4</v>
      </c>
      <c r="U546">
        <v>3</v>
      </c>
      <c r="V546">
        <v>9.8000000000000007</v>
      </c>
      <c r="W546">
        <v>12.2</v>
      </c>
      <c r="X546">
        <v>10.3</v>
      </c>
      <c r="Y546">
        <v>5.6</v>
      </c>
      <c r="Z546">
        <v>20.9</v>
      </c>
      <c r="AA546">
        <v>30.5</v>
      </c>
      <c r="AB546">
        <v>-7.6</v>
      </c>
      <c r="AC546">
        <v>-5.0999999999999996</v>
      </c>
      <c r="AD546">
        <v>-2</v>
      </c>
      <c r="AE546">
        <v>-0.3</v>
      </c>
      <c r="AF546">
        <v>125.5</v>
      </c>
      <c r="AG546">
        <v>90.1</v>
      </c>
      <c r="AH546">
        <v>-24.1</v>
      </c>
      <c r="AI546">
        <v>17.100000000000001</v>
      </c>
    </row>
    <row r="547" spans="1:35" x14ac:dyDescent="0.25">
      <c r="A547">
        <v>43096</v>
      </c>
      <c r="B547">
        <v>22.5</v>
      </c>
      <c r="C547">
        <v>6.7</v>
      </c>
      <c r="D547">
        <v>14.1</v>
      </c>
      <c r="E547">
        <v>9.6</v>
      </c>
      <c r="F547">
        <v>12.7</v>
      </c>
      <c r="G547">
        <v>9.4</v>
      </c>
      <c r="H547">
        <v>17.8</v>
      </c>
      <c r="I547">
        <v>19.600000000000001</v>
      </c>
      <c r="J547">
        <v>31.7</v>
      </c>
      <c r="K547">
        <v>11</v>
      </c>
      <c r="L547">
        <v>-5.8</v>
      </c>
      <c r="M547">
        <v>12.2</v>
      </c>
      <c r="N547">
        <v>1</v>
      </c>
      <c r="O547">
        <v>-0.4</v>
      </c>
      <c r="P547">
        <v>78.400000000000006</v>
      </c>
      <c r="Q547">
        <v>-1.1000000000000001</v>
      </c>
      <c r="R547">
        <v>140.6</v>
      </c>
      <c r="S547">
        <v>7.2</v>
      </c>
      <c r="T547">
        <v>6.5</v>
      </c>
      <c r="U547">
        <v>4.4000000000000004</v>
      </c>
      <c r="V547">
        <v>9.9</v>
      </c>
      <c r="W547">
        <v>12.3</v>
      </c>
      <c r="X547">
        <v>10.199999999999999</v>
      </c>
      <c r="Y547">
        <v>6.3</v>
      </c>
      <c r="Z547">
        <v>20.6</v>
      </c>
      <c r="AA547">
        <v>30.6</v>
      </c>
      <c r="AB547">
        <v>-6.1</v>
      </c>
      <c r="AC547">
        <v>-5.2</v>
      </c>
      <c r="AD547">
        <v>-2</v>
      </c>
      <c r="AE547">
        <v>-0.3</v>
      </c>
      <c r="AF547">
        <v>124.8</v>
      </c>
      <c r="AG547">
        <v>90.1</v>
      </c>
      <c r="AH547">
        <v>-24</v>
      </c>
      <c r="AI547">
        <v>16.899999999999999</v>
      </c>
    </row>
    <row r="548" spans="1:35" x14ac:dyDescent="0.25">
      <c r="A548">
        <v>43132</v>
      </c>
      <c r="B548">
        <v>23.5</v>
      </c>
      <c r="C548">
        <v>6.8</v>
      </c>
      <c r="D548">
        <v>14</v>
      </c>
      <c r="E548">
        <v>9.9</v>
      </c>
      <c r="F548">
        <v>12.9</v>
      </c>
      <c r="G548">
        <v>9.1999999999999993</v>
      </c>
      <c r="H548">
        <v>17.600000000000001</v>
      </c>
      <c r="I548">
        <v>19.5</v>
      </c>
      <c r="J548">
        <v>31.1</v>
      </c>
      <c r="K548">
        <v>11</v>
      </c>
      <c r="L548">
        <v>-6</v>
      </c>
      <c r="M548">
        <v>12.2</v>
      </c>
      <c r="N548">
        <v>1</v>
      </c>
      <c r="O548">
        <v>-0.3</v>
      </c>
      <c r="P548">
        <v>78.5</v>
      </c>
      <c r="Q548">
        <v>-1.2</v>
      </c>
      <c r="R548">
        <v>140.6</v>
      </c>
      <c r="S548">
        <v>8.9</v>
      </c>
      <c r="T548">
        <v>6.9</v>
      </c>
      <c r="U548">
        <v>5.6</v>
      </c>
      <c r="V548">
        <v>10.1</v>
      </c>
      <c r="W548">
        <v>12.2</v>
      </c>
      <c r="X548">
        <v>10.4</v>
      </c>
      <c r="Y548">
        <v>5.4</v>
      </c>
      <c r="Z548">
        <v>22.2</v>
      </c>
      <c r="AA548">
        <v>30.7</v>
      </c>
      <c r="AB548">
        <v>-6.5</v>
      </c>
      <c r="AC548">
        <v>-4.4000000000000004</v>
      </c>
      <c r="AD548">
        <v>-2</v>
      </c>
      <c r="AE548">
        <v>-0.3</v>
      </c>
      <c r="AF548">
        <v>124.8</v>
      </c>
      <c r="AG548">
        <v>90.1</v>
      </c>
      <c r="AH548">
        <v>-24.1</v>
      </c>
      <c r="AI548">
        <v>16.7</v>
      </c>
    </row>
    <row r="549" spans="1:35" x14ac:dyDescent="0.25">
      <c r="A549">
        <v>43167</v>
      </c>
      <c r="B549">
        <v>24</v>
      </c>
      <c r="C549">
        <v>7</v>
      </c>
      <c r="D549">
        <v>14.1</v>
      </c>
      <c r="E549">
        <v>9.9</v>
      </c>
      <c r="F549">
        <v>12.9</v>
      </c>
      <c r="G549">
        <v>9.4</v>
      </c>
      <c r="H549">
        <v>17.8</v>
      </c>
      <c r="I549">
        <v>19.5</v>
      </c>
      <c r="J549">
        <v>30.8</v>
      </c>
      <c r="K549">
        <v>10.9</v>
      </c>
      <c r="L549">
        <v>-6.3</v>
      </c>
      <c r="M549">
        <v>12.2</v>
      </c>
      <c r="N549">
        <v>1</v>
      </c>
      <c r="O549">
        <v>-0.2</v>
      </c>
      <c r="P549">
        <v>78.5</v>
      </c>
      <c r="Q549">
        <v>-1.2</v>
      </c>
      <c r="R549">
        <v>140.6</v>
      </c>
      <c r="S549">
        <v>9.5</v>
      </c>
      <c r="T549">
        <v>7</v>
      </c>
      <c r="U549">
        <v>6.4</v>
      </c>
      <c r="V549">
        <v>10.3</v>
      </c>
      <c r="W549">
        <v>12.2</v>
      </c>
      <c r="X549">
        <v>10.199999999999999</v>
      </c>
      <c r="Y549">
        <v>4.3</v>
      </c>
      <c r="Z549">
        <v>21.7</v>
      </c>
      <c r="AA549">
        <v>31.3</v>
      </c>
      <c r="AB549">
        <v>-6.7</v>
      </c>
      <c r="AC549">
        <v>-4.4000000000000004</v>
      </c>
      <c r="AD549">
        <v>-2</v>
      </c>
      <c r="AE549">
        <v>-0.3</v>
      </c>
      <c r="AF549">
        <v>125</v>
      </c>
      <c r="AG549">
        <v>90.1</v>
      </c>
      <c r="AH549">
        <v>-24.2</v>
      </c>
      <c r="AI549">
        <v>16.5</v>
      </c>
    </row>
    <row r="550" spans="1:35" x14ac:dyDescent="0.25">
      <c r="A550">
        <v>43202</v>
      </c>
      <c r="B550">
        <v>25.1</v>
      </c>
      <c r="C550">
        <v>6.9</v>
      </c>
      <c r="D550">
        <v>14</v>
      </c>
      <c r="E550">
        <v>9.8000000000000007</v>
      </c>
      <c r="F550">
        <v>13.6</v>
      </c>
      <c r="G550">
        <v>9.1999999999999993</v>
      </c>
      <c r="H550">
        <v>17.600000000000001</v>
      </c>
      <c r="I550">
        <v>19.3</v>
      </c>
      <c r="J550">
        <v>30.7</v>
      </c>
      <c r="K550">
        <v>10.8</v>
      </c>
      <c r="L550">
        <v>-6.8</v>
      </c>
      <c r="M550">
        <v>12.2</v>
      </c>
      <c r="N550">
        <v>1</v>
      </c>
      <c r="O550">
        <v>-0.2</v>
      </c>
      <c r="P550">
        <v>78.5</v>
      </c>
      <c r="Q550">
        <v>-1.2</v>
      </c>
      <c r="R550">
        <v>140.6</v>
      </c>
      <c r="S550">
        <v>10.199999999999999</v>
      </c>
      <c r="T550">
        <v>6.7</v>
      </c>
      <c r="U550">
        <v>7</v>
      </c>
      <c r="V550">
        <v>10.3</v>
      </c>
      <c r="W550">
        <v>12.2</v>
      </c>
      <c r="X550">
        <v>9.4</v>
      </c>
      <c r="Y550">
        <v>4.8</v>
      </c>
      <c r="Z550">
        <v>21</v>
      </c>
      <c r="AA550">
        <v>31.6</v>
      </c>
      <c r="AB550">
        <v>-6.8</v>
      </c>
      <c r="AC550">
        <v>-4.4000000000000004</v>
      </c>
      <c r="AD550">
        <v>-2</v>
      </c>
      <c r="AE550">
        <v>-0.3</v>
      </c>
      <c r="AF550">
        <v>125.1</v>
      </c>
      <c r="AG550">
        <v>90.1</v>
      </c>
      <c r="AH550">
        <v>-23.9</v>
      </c>
      <c r="AI550">
        <v>18.5</v>
      </c>
    </row>
    <row r="551" spans="1:35" x14ac:dyDescent="0.25">
      <c r="A551">
        <v>43237</v>
      </c>
      <c r="B551">
        <v>25.2</v>
      </c>
      <c r="C551">
        <v>6.7</v>
      </c>
      <c r="D551">
        <v>14.4</v>
      </c>
      <c r="E551">
        <v>9.6999999999999993</v>
      </c>
      <c r="F551">
        <v>13.4</v>
      </c>
      <c r="G551">
        <v>9.3000000000000007</v>
      </c>
      <c r="H551">
        <v>17.2</v>
      </c>
      <c r="I551">
        <v>19.2</v>
      </c>
      <c r="J551">
        <v>30.8</v>
      </c>
      <c r="K551">
        <v>10.8</v>
      </c>
      <c r="L551">
        <v>-5.2</v>
      </c>
      <c r="M551">
        <v>12.2</v>
      </c>
      <c r="N551">
        <v>1</v>
      </c>
      <c r="O551">
        <v>-0.2</v>
      </c>
      <c r="P551">
        <v>78.400000000000006</v>
      </c>
      <c r="Q551">
        <v>-1.1000000000000001</v>
      </c>
      <c r="R551">
        <v>140.6</v>
      </c>
      <c r="S551">
        <v>11.1</v>
      </c>
      <c r="T551">
        <v>6.8</v>
      </c>
      <c r="U551">
        <v>8.3000000000000007</v>
      </c>
      <c r="V551">
        <v>10.1</v>
      </c>
      <c r="W551">
        <v>12.3</v>
      </c>
      <c r="X551">
        <v>9.6</v>
      </c>
      <c r="Y551">
        <v>4.8</v>
      </c>
      <c r="Z551">
        <v>20.7</v>
      </c>
      <c r="AA551">
        <v>31.9</v>
      </c>
      <c r="AB551">
        <v>-6.9</v>
      </c>
      <c r="AC551">
        <v>-4.5</v>
      </c>
      <c r="AD551">
        <v>-2</v>
      </c>
      <c r="AE551">
        <v>-0.3</v>
      </c>
      <c r="AF551">
        <v>125.1</v>
      </c>
      <c r="AG551">
        <v>90.1</v>
      </c>
      <c r="AH551">
        <v>-24</v>
      </c>
      <c r="AI551">
        <v>17.899999999999999</v>
      </c>
    </row>
    <row r="552" spans="1:35" x14ac:dyDescent="0.25">
      <c r="A552">
        <v>43271</v>
      </c>
      <c r="B552">
        <v>26.2</v>
      </c>
      <c r="C552">
        <v>6.8</v>
      </c>
      <c r="D552">
        <v>14.5</v>
      </c>
      <c r="E552">
        <v>9.6999999999999993</v>
      </c>
      <c r="F552">
        <v>13.3</v>
      </c>
      <c r="G552">
        <v>9.3000000000000007</v>
      </c>
      <c r="H552">
        <v>17.600000000000001</v>
      </c>
      <c r="I552">
        <v>19.3</v>
      </c>
      <c r="J552">
        <v>30.9</v>
      </c>
      <c r="K552">
        <v>10.8</v>
      </c>
      <c r="L552">
        <v>-5.4</v>
      </c>
      <c r="M552">
        <v>12.3</v>
      </c>
      <c r="N552">
        <v>1</v>
      </c>
      <c r="O552">
        <v>-0.1</v>
      </c>
      <c r="P552">
        <v>78.400000000000006</v>
      </c>
      <c r="Q552">
        <v>-1.1000000000000001</v>
      </c>
      <c r="R552">
        <v>140.5</v>
      </c>
      <c r="S552">
        <v>12.2</v>
      </c>
      <c r="T552">
        <v>6.5</v>
      </c>
      <c r="U552">
        <v>8.9</v>
      </c>
      <c r="V552">
        <v>10</v>
      </c>
      <c r="W552">
        <v>12.4</v>
      </c>
      <c r="X552">
        <v>9.8000000000000007</v>
      </c>
      <c r="Y552">
        <v>4.5999999999999996</v>
      </c>
      <c r="Z552">
        <v>20.5</v>
      </c>
      <c r="AA552">
        <v>30.7</v>
      </c>
      <c r="AB552">
        <v>-7</v>
      </c>
      <c r="AC552">
        <v>-4.5999999999999996</v>
      </c>
      <c r="AD552">
        <v>-2</v>
      </c>
      <c r="AE552">
        <v>-0.3</v>
      </c>
      <c r="AF552">
        <v>125.2</v>
      </c>
      <c r="AG552">
        <v>90.1</v>
      </c>
      <c r="AH552">
        <v>-24.1</v>
      </c>
      <c r="AI552">
        <v>17.5</v>
      </c>
    </row>
    <row r="553" spans="1:35" x14ac:dyDescent="0.25">
      <c r="A553">
        <v>43306</v>
      </c>
      <c r="B553">
        <v>26</v>
      </c>
      <c r="C553">
        <v>6.8</v>
      </c>
      <c r="D553">
        <v>14.3</v>
      </c>
      <c r="E553">
        <v>9.9</v>
      </c>
      <c r="F553">
        <v>13.9</v>
      </c>
      <c r="G553">
        <v>9.5</v>
      </c>
      <c r="H553">
        <v>17.8</v>
      </c>
      <c r="I553">
        <v>19.5</v>
      </c>
      <c r="J553">
        <v>30.6</v>
      </c>
      <c r="K553">
        <v>10.9</v>
      </c>
      <c r="L553">
        <v>-5.4</v>
      </c>
      <c r="M553">
        <v>12.3</v>
      </c>
      <c r="N553">
        <v>1</v>
      </c>
      <c r="O553">
        <v>0</v>
      </c>
      <c r="P553">
        <v>78.400000000000006</v>
      </c>
      <c r="Q553">
        <v>-1.3</v>
      </c>
      <c r="R553">
        <v>140.4</v>
      </c>
      <c r="S553">
        <v>11.8</v>
      </c>
      <c r="T553">
        <v>6.7</v>
      </c>
      <c r="U553">
        <v>9</v>
      </c>
      <c r="V553">
        <v>10.1</v>
      </c>
      <c r="W553">
        <v>12.4</v>
      </c>
      <c r="X553">
        <v>9.6</v>
      </c>
      <c r="Y553">
        <v>4.7</v>
      </c>
      <c r="Z553">
        <v>20.399999999999999</v>
      </c>
      <c r="AA553">
        <v>31</v>
      </c>
      <c r="AB553">
        <v>-7</v>
      </c>
      <c r="AC553">
        <v>-4.7</v>
      </c>
      <c r="AD553">
        <v>-2</v>
      </c>
      <c r="AE553">
        <v>-0.3</v>
      </c>
      <c r="AF553">
        <v>125.3</v>
      </c>
      <c r="AG553">
        <v>90.1</v>
      </c>
      <c r="AH553">
        <v>-24.2</v>
      </c>
      <c r="AI553">
        <v>17.100000000000001</v>
      </c>
    </row>
    <row r="554" spans="1:35" x14ac:dyDescent="0.25">
      <c r="A554">
        <v>43341</v>
      </c>
      <c r="B554">
        <v>26.3</v>
      </c>
      <c r="C554">
        <v>6.9</v>
      </c>
      <c r="D554">
        <v>16.7</v>
      </c>
      <c r="E554">
        <v>9.6999999999999993</v>
      </c>
      <c r="F554">
        <v>13.7</v>
      </c>
      <c r="G554">
        <v>9.4</v>
      </c>
      <c r="H554">
        <v>17.600000000000001</v>
      </c>
      <c r="I554">
        <v>19.5</v>
      </c>
      <c r="J554">
        <v>30.5</v>
      </c>
      <c r="K554">
        <v>10.9</v>
      </c>
      <c r="L554">
        <v>-5.3</v>
      </c>
      <c r="M554">
        <v>12.3</v>
      </c>
      <c r="N554">
        <v>1</v>
      </c>
      <c r="O554">
        <v>0</v>
      </c>
      <c r="P554">
        <v>78.400000000000006</v>
      </c>
      <c r="Q554">
        <v>-1.3</v>
      </c>
      <c r="R554">
        <v>140.5</v>
      </c>
      <c r="S554">
        <v>12.6</v>
      </c>
      <c r="T554">
        <v>7.2</v>
      </c>
      <c r="U554">
        <v>8.5</v>
      </c>
      <c r="V554">
        <v>10</v>
      </c>
      <c r="W554">
        <v>11.9</v>
      </c>
      <c r="X554">
        <v>9.6999999999999993</v>
      </c>
      <c r="Y554">
        <v>4.8</v>
      </c>
      <c r="Z554">
        <v>21.6</v>
      </c>
      <c r="AA554">
        <v>31.1</v>
      </c>
      <c r="AB554">
        <v>-7.2</v>
      </c>
      <c r="AC554">
        <v>-4.8</v>
      </c>
      <c r="AD554">
        <v>-2</v>
      </c>
      <c r="AE554">
        <v>-0.4</v>
      </c>
      <c r="AF554">
        <v>125.5</v>
      </c>
      <c r="AG554">
        <v>90.1</v>
      </c>
      <c r="AH554">
        <v>-23.9</v>
      </c>
      <c r="AI554">
        <v>18.5</v>
      </c>
    </row>
    <row r="555" spans="1:35" x14ac:dyDescent="0.25">
      <c r="A555">
        <v>43372</v>
      </c>
      <c r="B555">
        <v>27</v>
      </c>
      <c r="C555">
        <v>6.9</v>
      </c>
      <c r="D555">
        <v>15.7</v>
      </c>
      <c r="E555">
        <v>9.9</v>
      </c>
      <c r="F555">
        <v>13.4</v>
      </c>
      <c r="G555">
        <v>9.6</v>
      </c>
      <c r="H555">
        <v>16.8</v>
      </c>
      <c r="I555">
        <v>19.399999999999999</v>
      </c>
      <c r="J555">
        <v>30.6</v>
      </c>
      <c r="K555">
        <v>11</v>
      </c>
      <c r="L555">
        <v>-4.8</v>
      </c>
      <c r="M555">
        <v>12.3</v>
      </c>
      <c r="N555">
        <v>1</v>
      </c>
      <c r="O555">
        <v>0</v>
      </c>
      <c r="P555">
        <v>78.400000000000006</v>
      </c>
      <c r="Q555">
        <v>-1.3</v>
      </c>
      <c r="R555">
        <v>140.5</v>
      </c>
      <c r="S555">
        <v>12.8</v>
      </c>
      <c r="T555">
        <v>7.2</v>
      </c>
      <c r="U555">
        <v>7.8</v>
      </c>
      <c r="V555">
        <v>9.9</v>
      </c>
      <c r="W555">
        <v>11.5</v>
      </c>
      <c r="X555">
        <v>9.8000000000000007</v>
      </c>
      <c r="Y555">
        <v>5</v>
      </c>
      <c r="Z555">
        <v>21.4</v>
      </c>
      <c r="AA555">
        <v>31</v>
      </c>
      <c r="AB555">
        <v>-7.3</v>
      </c>
      <c r="AC555">
        <v>-5.4</v>
      </c>
      <c r="AD555">
        <v>-2</v>
      </c>
      <c r="AE555">
        <v>-0.3</v>
      </c>
      <c r="AF555">
        <v>125.5</v>
      </c>
      <c r="AG555">
        <v>90.2</v>
      </c>
      <c r="AH555">
        <v>-24</v>
      </c>
      <c r="AI555">
        <v>17.899999999999999</v>
      </c>
    </row>
    <row r="556" spans="1:35" x14ac:dyDescent="0.25">
      <c r="A556">
        <v>43407</v>
      </c>
      <c r="B556">
        <v>28.4</v>
      </c>
      <c r="C556">
        <v>7</v>
      </c>
      <c r="D556">
        <v>14.9</v>
      </c>
      <c r="E556">
        <v>10.1</v>
      </c>
      <c r="F556">
        <v>13.8</v>
      </c>
      <c r="G556">
        <v>10.1</v>
      </c>
      <c r="H556">
        <v>16.8</v>
      </c>
      <c r="I556">
        <v>19.2</v>
      </c>
      <c r="J556">
        <v>30.2</v>
      </c>
      <c r="K556">
        <v>11</v>
      </c>
      <c r="L556">
        <v>-5.0999999999999996</v>
      </c>
      <c r="M556">
        <v>12.3</v>
      </c>
      <c r="N556">
        <v>1</v>
      </c>
      <c r="O556">
        <v>-0.2</v>
      </c>
      <c r="P556">
        <v>78.400000000000006</v>
      </c>
      <c r="Q556">
        <v>-1.4</v>
      </c>
      <c r="R556">
        <v>140.6</v>
      </c>
      <c r="S556">
        <v>12.3</v>
      </c>
      <c r="T556">
        <v>7.2</v>
      </c>
      <c r="U556">
        <v>8.8000000000000007</v>
      </c>
      <c r="V556">
        <v>9.9</v>
      </c>
      <c r="W556">
        <v>11.7</v>
      </c>
      <c r="X556">
        <v>9.6999999999999993</v>
      </c>
      <c r="Y556">
        <v>5.0999999999999996</v>
      </c>
      <c r="Z556">
        <v>20.9</v>
      </c>
      <c r="AA556">
        <v>29.8</v>
      </c>
      <c r="AB556">
        <v>-7.6</v>
      </c>
      <c r="AC556">
        <v>-5.3</v>
      </c>
      <c r="AD556">
        <v>-2</v>
      </c>
      <c r="AE556">
        <v>-0.4</v>
      </c>
      <c r="AF556">
        <v>125.5</v>
      </c>
      <c r="AG556">
        <v>90.1</v>
      </c>
      <c r="AH556">
        <v>-24.3</v>
      </c>
      <c r="AI556">
        <v>17.600000000000001</v>
      </c>
    </row>
    <row r="557" spans="1:35" x14ac:dyDescent="0.25">
      <c r="A557">
        <v>43442</v>
      </c>
      <c r="B557">
        <v>28.8</v>
      </c>
      <c r="C557">
        <v>7.4</v>
      </c>
      <c r="D557">
        <v>13.1</v>
      </c>
      <c r="E557">
        <v>10.1</v>
      </c>
      <c r="F557">
        <v>13.7</v>
      </c>
      <c r="G557">
        <v>10</v>
      </c>
      <c r="H557">
        <v>17.3</v>
      </c>
      <c r="I557">
        <v>19.2</v>
      </c>
      <c r="J557">
        <v>30.7</v>
      </c>
      <c r="K557">
        <v>11</v>
      </c>
      <c r="L557">
        <v>-5.0999999999999996</v>
      </c>
      <c r="M557">
        <v>12.3</v>
      </c>
      <c r="N557">
        <v>1</v>
      </c>
      <c r="O557">
        <v>-0.3</v>
      </c>
      <c r="P557">
        <v>78.400000000000006</v>
      </c>
      <c r="Q557">
        <v>-1.5</v>
      </c>
      <c r="R557">
        <v>140.5</v>
      </c>
      <c r="S557">
        <v>11.4</v>
      </c>
      <c r="T557">
        <v>7.1</v>
      </c>
      <c r="U557">
        <v>8.9</v>
      </c>
      <c r="V557">
        <v>10</v>
      </c>
      <c r="W557">
        <v>11.8</v>
      </c>
      <c r="X557">
        <v>9.8000000000000007</v>
      </c>
      <c r="Y557">
        <v>4.3</v>
      </c>
      <c r="Z557">
        <v>20.6</v>
      </c>
      <c r="AA557">
        <v>30</v>
      </c>
      <c r="AB557">
        <v>-7.5</v>
      </c>
      <c r="AC557">
        <v>-5.8</v>
      </c>
      <c r="AD557">
        <v>-2</v>
      </c>
      <c r="AE557">
        <v>-0.3</v>
      </c>
      <c r="AF557">
        <v>125.6</v>
      </c>
      <c r="AG557">
        <v>90.2</v>
      </c>
      <c r="AH557">
        <v>-24</v>
      </c>
      <c r="AI557">
        <v>18.8</v>
      </c>
    </row>
    <row r="558" spans="1:35" x14ac:dyDescent="0.25">
      <c r="A558">
        <v>43477</v>
      </c>
      <c r="B558">
        <v>26</v>
      </c>
      <c r="C558">
        <v>7</v>
      </c>
      <c r="D558">
        <v>13.9</v>
      </c>
      <c r="E558">
        <v>9.9</v>
      </c>
      <c r="F558">
        <v>13.3</v>
      </c>
      <c r="G558">
        <v>9.9</v>
      </c>
      <c r="H558">
        <v>17.399999999999999</v>
      </c>
      <c r="I558">
        <v>19.3</v>
      </c>
      <c r="J558">
        <v>31</v>
      </c>
      <c r="K558">
        <v>11</v>
      </c>
      <c r="L558">
        <v>-5.0999999999999996</v>
      </c>
      <c r="M558">
        <v>12.3</v>
      </c>
      <c r="N558">
        <v>1</v>
      </c>
      <c r="O558">
        <v>-0.3</v>
      </c>
      <c r="P558">
        <v>78.400000000000006</v>
      </c>
      <c r="Q558">
        <v>-1.3</v>
      </c>
      <c r="R558">
        <v>140.4</v>
      </c>
      <c r="S558">
        <v>11</v>
      </c>
      <c r="T558">
        <v>7.3</v>
      </c>
      <c r="U558">
        <v>8.8000000000000007</v>
      </c>
      <c r="V558">
        <v>10.1</v>
      </c>
      <c r="W558">
        <v>11.9</v>
      </c>
      <c r="X558">
        <v>10</v>
      </c>
      <c r="Y558">
        <v>4.3</v>
      </c>
      <c r="Z558">
        <v>20.5</v>
      </c>
      <c r="AA558">
        <v>30.2</v>
      </c>
      <c r="AB558">
        <v>-7.6</v>
      </c>
      <c r="AC558">
        <v>-6</v>
      </c>
      <c r="AD558">
        <v>-2</v>
      </c>
      <c r="AE558">
        <v>-0.3</v>
      </c>
      <c r="AF558">
        <v>125.7</v>
      </c>
      <c r="AG558">
        <v>90.2</v>
      </c>
      <c r="AH558">
        <v>-24.1</v>
      </c>
      <c r="AI558">
        <v>18.3</v>
      </c>
    </row>
    <row r="559" spans="1:35" x14ac:dyDescent="0.25">
      <c r="A559">
        <v>43512</v>
      </c>
      <c r="B559">
        <v>25.6</v>
      </c>
      <c r="C559">
        <v>7.1</v>
      </c>
      <c r="D559">
        <v>13.1</v>
      </c>
      <c r="E559">
        <v>10</v>
      </c>
      <c r="F559">
        <v>13.2</v>
      </c>
      <c r="G559">
        <v>9.6999999999999993</v>
      </c>
      <c r="H559">
        <v>17.3</v>
      </c>
      <c r="I559">
        <v>19.3</v>
      </c>
      <c r="J559">
        <v>31.2</v>
      </c>
      <c r="K559">
        <v>10.8</v>
      </c>
      <c r="L559">
        <v>-4.8</v>
      </c>
      <c r="M559">
        <v>12.3</v>
      </c>
      <c r="N559">
        <v>1</v>
      </c>
      <c r="O559">
        <v>-0.3</v>
      </c>
      <c r="P559">
        <v>78.400000000000006</v>
      </c>
      <c r="Q559">
        <v>-1.4</v>
      </c>
      <c r="R559">
        <v>140.6</v>
      </c>
      <c r="S559">
        <v>11.3</v>
      </c>
      <c r="T559">
        <v>7.5</v>
      </c>
      <c r="U559">
        <v>8.6</v>
      </c>
      <c r="V559">
        <v>10.1</v>
      </c>
      <c r="W559">
        <v>11.9</v>
      </c>
      <c r="X559">
        <v>9.6</v>
      </c>
      <c r="Y559">
        <v>4.4000000000000004</v>
      </c>
      <c r="Z559">
        <v>20.3</v>
      </c>
      <c r="AA559">
        <v>30.6</v>
      </c>
      <c r="AB559">
        <v>-7.5</v>
      </c>
      <c r="AC559">
        <v>-5.8</v>
      </c>
      <c r="AD559">
        <v>-2</v>
      </c>
      <c r="AE559">
        <v>-0.3</v>
      </c>
      <c r="AF559">
        <v>125.6</v>
      </c>
      <c r="AG559">
        <v>90.1</v>
      </c>
      <c r="AH559">
        <v>-24.2</v>
      </c>
      <c r="AI559">
        <v>17.8</v>
      </c>
    </row>
    <row r="560" spans="1:35" x14ac:dyDescent="0.25">
      <c r="A560">
        <v>43547</v>
      </c>
      <c r="B560">
        <v>25.9</v>
      </c>
      <c r="C560">
        <v>6.7</v>
      </c>
      <c r="D560">
        <v>13.1</v>
      </c>
      <c r="E560">
        <v>10.1</v>
      </c>
      <c r="F560">
        <v>13.7</v>
      </c>
      <c r="G560">
        <v>9.8000000000000007</v>
      </c>
      <c r="H560">
        <v>17.3</v>
      </c>
      <c r="I560">
        <v>19.3</v>
      </c>
      <c r="J560">
        <v>31.1</v>
      </c>
      <c r="K560">
        <v>10.6</v>
      </c>
      <c r="L560">
        <v>-4.9000000000000004</v>
      </c>
      <c r="M560">
        <v>12.4</v>
      </c>
      <c r="N560">
        <v>1</v>
      </c>
      <c r="O560">
        <v>-0.2</v>
      </c>
      <c r="P560">
        <v>78.400000000000006</v>
      </c>
      <c r="Q560">
        <v>-1.3</v>
      </c>
      <c r="R560">
        <v>140.69999999999999</v>
      </c>
      <c r="S560">
        <v>12.1</v>
      </c>
      <c r="T560">
        <v>7.8</v>
      </c>
      <c r="U560">
        <v>8.6</v>
      </c>
      <c r="V560">
        <v>10</v>
      </c>
      <c r="W560">
        <v>12</v>
      </c>
      <c r="X560">
        <v>9.8000000000000007</v>
      </c>
      <c r="Y560">
        <v>4.9000000000000004</v>
      </c>
      <c r="Z560">
        <v>20.100000000000001</v>
      </c>
      <c r="AA560">
        <v>31.3</v>
      </c>
      <c r="AB560">
        <v>-7.3</v>
      </c>
      <c r="AC560">
        <v>-5.5</v>
      </c>
      <c r="AD560">
        <v>-2</v>
      </c>
      <c r="AE560">
        <v>-0.3</v>
      </c>
      <c r="AF560">
        <v>125.3</v>
      </c>
      <c r="AG560">
        <v>90.2</v>
      </c>
      <c r="AH560">
        <v>-24.2</v>
      </c>
      <c r="AI560">
        <v>17.399999999999999</v>
      </c>
    </row>
    <row r="561" spans="1:35" x14ac:dyDescent="0.25">
      <c r="A561">
        <v>43582</v>
      </c>
      <c r="B561">
        <v>26.8</v>
      </c>
      <c r="C561">
        <v>6.6</v>
      </c>
      <c r="D561">
        <v>12.7</v>
      </c>
      <c r="E561">
        <v>10.1</v>
      </c>
      <c r="F561">
        <v>12.9</v>
      </c>
      <c r="G561">
        <v>10</v>
      </c>
      <c r="H561">
        <v>17.2</v>
      </c>
      <c r="I561">
        <v>19.399999999999999</v>
      </c>
      <c r="J561">
        <v>31.4</v>
      </c>
      <c r="K561">
        <v>10.5</v>
      </c>
      <c r="L561">
        <v>-5</v>
      </c>
      <c r="M561">
        <v>12.3</v>
      </c>
      <c r="N561">
        <v>1</v>
      </c>
      <c r="O561">
        <v>-0.3</v>
      </c>
      <c r="P561">
        <v>78.400000000000006</v>
      </c>
      <c r="Q561">
        <v>-1.3</v>
      </c>
      <c r="R561">
        <v>140.69999999999999</v>
      </c>
      <c r="S561">
        <v>12.2</v>
      </c>
      <c r="T561">
        <v>7.5</v>
      </c>
      <c r="U561">
        <v>7.8</v>
      </c>
      <c r="V561">
        <v>10</v>
      </c>
      <c r="W561">
        <v>13.2</v>
      </c>
      <c r="X561">
        <v>9.6999999999999993</v>
      </c>
      <c r="Y561">
        <v>4.8</v>
      </c>
      <c r="Z561">
        <v>19.8</v>
      </c>
      <c r="AA561">
        <v>31.8</v>
      </c>
      <c r="AB561">
        <v>-7.1</v>
      </c>
      <c r="AC561">
        <v>-5.5</v>
      </c>
      <c r="AD561">
        <v>-2</v>
      </c>
      <c r="AE561">
        <v>-0.4</v>
      </c>
      <c r="AF561">
        <v>125.4</v>
      </c>
      <c r="AG561">
        <v>90.1</v>
      </c>
      <c r="AH561">
        <v>-24</v>
      </c>
      <c r="AI561">
        <v>18</v>
      </c>
    </row>
    <row r="562" spans="1:35" x14ac:dyDescent="0.25">
      <c r="A562">
        <v>43616</v>
      </c>
      <c r="B562">
        <v>28</v>
      </c>
      <c r="C562">
        <v>6.8</v>
      </c>
      <c r="D562">
        <v>12.5</v>
      </c>
      <c r="E562">
        <v>10</v>
      </c>
      <c r="F562">
        <v>12.7</v>
      </c>
      <c r="G562">
        <v>9.9</v>
      </c>
      <c r="H562">
        <v>17.2</v>
      </c>
      <c r="I562">
        <v>19.5</v>
      </c>
      <c r="J562">
        <v>31.3</v>
      </c>
      <c r="K562">
        <v>10.6</v>
      </c>
      <c r="L562">
        <v>-4.3</v>
      </c>
      <c r="M562">
        <v>12.3</v>
      </c>
      <c r="N562">
        <v>1</v>
      </c>
      <c r="O562">
        <v>-0.3</v>
      </c>
      <c r="P562">
        <v>78.400000000000006</v>
      </c>
      <c r="Q562">
        <v>-1.2</v>
      </c>
      <c r="R562">
        <v>140.69999999999999</v>
      </c>
      <c r="S562">
        <v>12.7</v>
      </c>
      <c r="T562">
        <v>7.3</v>
      </c>
      <c r="U562">
        <v>7.7</v>
      </c>
      <c r="V562">
        <v>9.8000000000000007</v>
      </c>
      <c r="W562">
        <v>13.5</v>
      </c>
      <c r="X562">
        <v>9.9</v>
      </c>
      <c r="Y562">
        <v>4.7</v>
      </c>
      <c r="Z562">
        <v>20</v>
      </c>
      <c r="AA562">
        <v>32.299999999999997</v>
      </c>
      <c r="AB562">
        <v>-7.4</v>
      </c>
      <c r="AC562">
        <v>-5.4</v>
      </c>
      <c r="AD562">
        <v>-2</v>
      </c>
      <c r="AE562">
        <v>-0.4</v>
      </c>
      <c r="AF562">
        <v>125.5</v>
      </c>
      <c r="AG562">
        <v>90.1</v>
      </c>
      <c r="AH562">
        <v>-24.2</v>
      </c>
      <c r="AI562">
        <v>17.600000000000001</v>
      </c>
    </row>
    <row r="563" spans="1:35" x14ac:dyDescent="0.25">
      <c r="A563">
        <v>43651</v>
      </c>
      <c r="B563">
        <v>28.4</v>
      </c>
      <c r="C563">
        <v>6.8</v>
      </c>
      <c r="D563">
        <v>12.6</v>
      </c>
      <c r="E563">
        <v>9.9</v>
      </c>
      <c r="F563">
        <v>12.6</v>
      </c>
      <c r="G563">
        <v>9.5</v>
      </c>
      <c r="H563">
        <v>16.8</v>
      </c>
      <c r="I563">
        <v>19.600000000000001</v>
      </c>
      <c r="J563">
        <v>31.3</v>
      </c>
      <c r="K563">
        <v>10.7</v>
      </c>
      <c r="L563">
        <v>-3.2</v>
      </c>
      <c r="M563">
        <v>12.3</v>
      </c>
      <c r="N563">
        <v>1</v>
      </c>
      <c r="O563">
        <v>-0.4</v>
      </c>
      <c r="P563">
        <v>78.400000000000006</v>
      </c>
      <c r="Q563">
        <v>-1.1000000000000001</v>
      </c>
      <c r="R563">
        <v>140.6</v>
      </c>
      <c r="S563">
        <v>13</v>
      </c>
      <c r="T563">
        <v>7.2</v>
      </c>
      <c r="U563">
        <v>7.9</v>
      </c>
      <c r="V563">
        <v>10</v>
      </c>
      <c r="W563">
        <v>13.3</v>
      </c>
      <c r="X563">
        <v>10.3</v>
      </c>
      <c r="Y563">
        <v>4.5999999999999996</v>
      </c>
      <c r="Z563">
        <v>19.899999999999999</v>
      </c>
      <c r="AA563">
        <v>32.1</v>
      </c>
      <c r="AB563">
        <v>-7.5</v>
      </c>
      <c r="AC563">
        <v>-5.4</v>
      </c>
      <c r="AD563">
        <v>-2</v>
      </c>
      <c r="AE563">
        <v>-0.4</v>
      </c>
      <c r="AF563">
        <v>125.5</v>
      </c>
      <c r="AG563">
        <v>90.2</v>
      </c>
      <c r="AH563">
        <v>-24.2</v>
      </c>
      <c r="AI563">
        <v>17.399999999999999</v>
      </c>
    </row>
    <row r="564" spans="1:35" x14ac:dyDescent="0.25">
      <c r="A564">
        <v>43686</v>
      </c>
      <c r="B564">
        <v>28.2</v>
      </c>
      <c r="C564">
        <v>6.8</v>
      </c>
      <c r="D564">
        <v>12.8</v>
      </c>
      <c r="E564">
        <v>9.8000000000000007</v>
      </c>
      <c r="F564">
        <v>13.2</v>
      </c>
      <c r="G564">
        <v>9.1</v>
      </c>
      <c r="H564">
        <v>16.7</v>
      </c>
      <c r="I564">
        <v>19.5</v>
      </c>
      <c r="J564">
        <v>31.2</v>
      </c>
      <c r="K564">
        <v>10.8</v>
      </c>
      <c r="L564">
        <v>-3.7</v>
      </c>
      <c r="M564">
        <v>12.3</v>
      </c>
      <c r="N564">
        <v>1</v>
      </c>
      <c r="O564">
        <v>-0.4</v>
      </c>
      <c r="P564">
        <v>78.400000000000006</v>
      </c>
      <c r="Q564">
        <v>-1</v>
      </c>
      <c r="R564">
        <v>140.69999999999999</v>
      </c>
      <c r="S564">
        <v>13.4</v>
      </c>
      <c r="T564">
        <v>7</v>
      </c>
      <c r="U564">
        <v>7.8</v>
      </c>
      <c r="V564">
        <v>10.1</v>
      </c>
      <c r="W564">
        <v>13.5</v>
      </c>
      <c r="X564">
        <v>10.1</v>
      </c>
      <c r="Y564">
        <v>4.8</v>
      </c>
      <c r="Z564">
        <v>19.8</v>
      </c>
      <c r="AA564">
        <v>32.6</v>
      </c>
      <c r="AB564">
        <v>-7.7</v>
      </c>
      <c r="AC564">
        <v>-5.3</v>
      </c>
      <c r="AD564">
        <v>-2</v>
      </c>
      <c r="AE564">
        <v>-0.4</v>
      </c>
      <c r="AF564">
        <v>125.3</v>
      </c>
      <c r="AG564">
        <v>90.2</v>
      </c>
      <c r="AH564">
        <v>-24.2</v>
      </c>
      <c r="AI564">
        <v>17.2</v>
      </c>
    </row>
    <row r="565" spans="1:35" x14ac:dyDescent="0.25">
      <c r="A565">
        <v>43721</v>
      </c>
      <c r="B565">
        <v>28.8</v>
      </c>
      <c r="C565">
        <v>7</v>
      </c>
      <c r="D565">
        <v>12</v>
      </c>
      <c r="E565">
        <v>9.9</v>
      </c>
      <c r="F565">
        <v>12.4</v>
      </c>
      <c r="G565">
        <v>9.6</v>
      </c>
      <c r="H565">
        <v>16.8</v>
      </c>
      <c r="I565">
        <v>19.600000000000001</v>
      </c>
      <c r="J565">
        <v>31.3</v>
      </c>
      <c r="K565">
        <v>10.8</v>
      </c>
      <c r="L565">
        <v>-4</v>
      </c>
      <c r="M565">
        <v>12.3</v>
      </c>
      <c r="N565">
        <v>1</v>
      </c>
      <c r="O565">
        <v>-0.3</v>
      </c>
      <c r="P565">
        <v>78.400000000000006</v>
      </c>
      <c r="Q565">
        <v>-1</v>
      </c>
      <c r="R565">
        <v>140.69999999999999</v>
      </c>
      <c r="S565">
        <v>12.9</v>
      </c>
      <c r="T565">
        <v>7.2</v>
      </c>
      <c r="U565">
        <v>7.2</v>
      </c>
      <c r="V565">
        <v>10.1</v>
      </c>
      <c r="W565">
        <v>13.4</v>
      </c>
      <c r="X565">
        <v>10.4</v>
      </c>
      <c r="Y565">
        <v>4.7</v>
      </c>
      <c r="Z565">
        <v>19.600000000000001</v>
      </c>
      <c r="AA565">
        <v>32.4</v>
      </c>
      <c r="AB565">
        <v>-7.4</v>
      </c>
      <c r="AC565">
        <v>-5.9</v>
      </c>
      <c r="AD565">
        <v>-2</v>
      </c>
      <c r="AE565">
        <v>-0.3</v>
      </c>
      <c r="AF565">
        <v>125.3</v>
      </c>
      <c r="AG565">
        <v>90.1</v>
      </c>
      <c r="AH565">
        <v>-24</v>
      </c>
      <c r="AI565">
        <v>18.600000000000001</v>
      </c>
    </row>
    <row r="566" spans="1:35" x14ac:dyDescent="0.25">
      <c r="A566">
        <v>43756</v>
      </c>
      <c r="B566">
        <v>29.3</v>
      </c>
      <c r="C566">
        <v>7</v>
      </c>
      <c r="D566">
        <v>11.2</v>
      </c>
      <c r="E566">
        <v>9.9</v>
      </c>
      <c r="F566">
        <v>12.4</v>
      </c>
      <c r="G566">
        <v>8.9</v>
      </c>
      <c r="H566">
        <v>17.3</v>
      </c>
      <c r="I566">
        <v>19.7</v>
      </c>
      <c r="J566">
        <v>31.3</v>
      </c>
      <c r="K566">
        <v>10.8</v>
      </c>
      <c r="L566">
        <v>-3.9</v>
      </c>
      <c r="M566">
        <v>12.3</v>
      </c>
      <c r="N566">
        <v>1</v>
      </c>
      <c r="O566">
        <v>-0.3</v>
      </c>
      <c r="P566">
        <v>78.5</v>
      </c>
      <c r="Q566">
        <v>-1.1000000000000001</v>
      </c>
      <c r="R566">
        <v>140.69999999999999</v>
      </c>
      <c r="S566">
        <v>14.8</v>
      </c>
      <c r="T566">
        <v>7</v>
      </c>
      <c r="U566">
        <v>0.9</v>
      </c>
      <c r="V566">
        <v>10.199999999999999</v>
      </c>
      <c r="W566">
        <v>13.5</v>
      </c>
      <c r="X566">
        <v>10.4</v>
      </c>
      <c r="Y566">
        <v>4.8</v>
      </c>
      <c r="Z566">
        <v>19.2</v>
      </c>
      <c r="AA566">
        <v>32.299999999999997</v>
      </c>
      <c r="AB566">
        <v>-7.4</v>
      </c>
      <c r="AC566">
        <v>-4.4000000000000004</v>
      </c>
      <c r="AD566">
        <v>-2</v>
      </c>
      <c r="AE566">
        <v>-0.4</v>
      </c>
      <c r="AF566">
        <v>125.4</v>
      </c>
      <c r="AG566">
        <v>90.1</v>
      </c>
      <c r="AH566">
        <v>-23.9</v>
      </c>
      <c r="AI566">
        <v>17.7</v>
      </c>
    </row>
    <row r="567" spans="1:35" x14ac:dyDescent="0.25">
      <c r="A567">
        <v>43791</v>
      </c>
      <c r="B567">
        <v>29.7</v>
      </c>
      <c r="C567">
        <v>6.7</v>
      </c>
      <c r="D567">
        <v>9.6999999999999993</v>
      </c>
      <c r="E567">
        <v>10</v>
      </c>
      <c r="F567">
        <v>12.2</v>
      </c>
      <c r="G567">
        <v>9.3000000000000007</v>
      </c>
      <c r="H567">
        <v>17.2</v>
      </c>
      <c r="I567">
        <v>19.8</v>
      </c>
      <c r="J567">
        <v>32.1</v>
      </c>
      <c r="K567">
        <v>10.7</v>
      </c>
      <c r="L567">
        <v>-4.0999999999999996</v>
      </c>
      <c r="M567">
        <v>12.3</v>
      </c>
      <c r="N567">
        <v>1</v>
      </c>
      <c r="O567">
        <v>-0.4</v>
      </c>
      <c r="P567">
        <v>78.400000000000006</v>
      </c>
      <c r="Q567">
        <v>-1.2</v>
      </c>
      <c r="R567">
        <v>140.80000000000001</v>
      </c>
      <c r="S567">
        <v>14.3</v>
      </c>
      <c r="T567">
        <v>7.1</v>
      </c>
      <c r="U567">
        <v>-0.1</v>
      </c>
      <c r="V567">
        <v>10.199999999999999</v>
      </c>
      <c r="W567">
        <v>14.6</v>
      </c>
      <c r="X567">
        <v>10.4</v>
      </c>
      <c r="Y567">
        <v>4.8</v>
      </c>
      <c r="Z567">
        <v>19.3</v>
      </c>
      <c r="AA567">
        <v>32.200000000000003</v>
      </c>
      <c r="AB567">
        <v>-7.2</v>
      </c>
      <c r="AC567">
        <v>-5.0999999999999996</v>
      </c>
      <c r="AD567">
        <v>-2</v>
      </c>
      <c r="AE567">
        <v>-0.4</v>
      </c>
      <c r="AF567">
        <v>125.4</v>
      </c>
      <c r="AG567">
        <v>90.1</v>
      </c>
      <c r="AH567">
        <v>-24</v>
      </c>
      <c r="AI567">
        <v>17.5</v>
      </c>
    </row>
    <row r="568" spans="1:35" x14ac:dyDescent="0.25">
      <c r="A568">
        <v>43824</v>
      </c>
      <c r="B568">
        <v>29.8</v>
      </c>
      <c r="C568">
        <v>7.1</v>
      </c>
      <c r="D568">
        <v>8.6999999999999993</v>
      </c>
      <c r="E568">
        <v>10.1</v>
      </c>
      <c r="F568">
        <v>12.2</v>
      </c>
      <c r="G568">
        <v>9.5</v>
      </c>
      <c r="H568">
        <v>16.5</v>
      </c>
      <c r="I568">
        <v>19.7</v>
      </c>
      <c r="J568">
        <v>31.9</v>
      </c>
      <c r="K568">
        <v>10.8</v>
      </c>
      <c r="L568">
        <v>-3.6</v>
      </c>
      <c r="M568">
        <v>12.3</v>
      </c>
      <c r="N568">
        <v>1</v>
      </c>
      <c r="O568">
        <v>-0.4</v>
      </c>
      <c r="P568">
        <v>78.400000000000006</v>
      </c>
      <c r="Q568">
        <v>-1.1000000000000001</v>
      </c>
      <c r="R568">
        <v>140.80000000000001</v>
      </c>
      <c r="S568">
        <v>13.9</v>
      </c>
      <c r="T568">
        <v>7.4</v>
      </c>
      <c r="U568">
        <v>1.5</v>
      </c>
      <c r="V568">
        <v>10</v>
      </c>
      <c r="W568">
        <v>14.3</v>
      </c>
      <c r="X568">
        <v>10.199999999999999</v>
      </c>
      <c r="Y568">
        <v>4.8</v>
      </c>
      <c r="Z568">
        <v>19.399999999999999</v>
      </c>
      <c r="AA568">
        <v>32.200000000000003</v>
      </c>
      <c r="AB568">
        <v>-7.2</v>
      </c>
      <c r="AC568">
        <v>-5.3</v>
      </c>
      <c r="AD568">
        <v>-2</v>
      </c>
      <c r="AE568">
        <v>-0.4</v>
      </c>
      <c r="AF568">
        <v>124.9</v>
      </c>
      <c r="AG568">
        <v>90.1</v>
      </c>
      <c r="AH568">
        <v>-24</v>
      </c>
      <c r="AI568">
        <v>17.399999999999999</v>
      </c>
    </row>
    <row r="569" spans="1:35" x14ac:dyDescent="0.25">
      <c r="A569">
        <v>43859</v>
      </c>
      <c r="B569">
        <v>30.4</v>
      </c>
      <c r="C569">
        <v>7.5</v>
      </c>
      <c r="D569">
        <v>7.3</v>
      </c>
      <c r="E569">
        <v>10.1</v>
      </c>
      <c r="F569">
        <v>12.2</v>
      </c>
      <c r="G569">
        <v>9.6</v>
      </c>
      <c r="H569">
        <v>16.600000000000001</v>
      </c>
      <c r="I569">
        <v>19.8</v>
      </c>
      <c r="J569">
        <v>31.8</v>
      </c>
      <c r="K569">
        <v>10.8</v>
      </c>
      <c r="L569">
        <v>-3.8</v>
      </c>
      <c r="M569">
        <v>12.3</v>
      </c>
      <c r="N569">
        <v>1</v>
      </c>
      <c r="O569">
        <v>-0.4</v>
      </c>
      <c r="P569">
        <v>78.400000000000006</v>
      </c>
      <c r="Q569">
        <v>-1.1000000000000001</v>
      </c>
      <c r="R569">
        <v>140.80000000000001</v>
      </c>
      <c r="S569">
        <v>9.9</v>
      </c>
      <c r="T569">
        <v>7.2</v>
      </c>
      <c r="U569">
        <v>2.9</v>
      </c>
      <c r="V569">
        <v>10.3</v>
      </c>
      <c r="W569">
        <v>14.6</v>
      </c>
      <c r="X569">
        <v>10.1</v>
      </c>
      <c r="Y569">
        <v>4.9000000000000004</v>
      </c>
      <c r="Z569">
        <v>19.3</v>
      </c>
      <c r="AA569">
        <v>32.700000000000003</v>
      </c>
      <c r="AB569">
        <v>-7.3</v>
      </c>
      <c r="AC569">
        <v>-5.2</v>
      </c>
      <c r="AD569">
        <v>-2</v>
      </c>
      <c r="AE569">
        <v>-0.4</v>
      </c>
      <c r="AF569">
        <v>125.1</v>
      </c>
      <c r="AG569">
        <v>90.1</v>
      </c>
      <c r="AH569">
        <v>-24.1</v>
      </c>
      <c r="AI569">
        <v>17.100000000000001</v>
      </c>
    </row>
    <row r="570" spans="1:35" x14ac:dyDescent="0.25">
      <c r="A570">
        <v>43894</v>
      </c>
      <c r="B570">
        <v>17.3</v>
      </c>
      <c r="C570">
        <v>7.2</v>
      </c>
      <c r="D570">
        <v>9.5</v>
      </c>
      <c r="E570">
        <v>10.199999999999999</v>
      </c>
      <c r="F570">
        <v>11.8</v>
      </c>
      <c r="G570">
        <v>9.6999999999999993</v>
      </c>
      <c r="H570">
        <v>16.7</v>
      </c>
      <c r="I570">
        <v>19.8</v>
      </c>
      <c r="J570">
        <v>31.6</v>
      </c>
      <c r="K570">
        <v>10.8</v>
      </c>
      <c r="L570">
        <v>-4</v>
      </c>
      <c r="M570">
        <v>12.3</v>
      </c>
      <c r="N570">
        <v>1</v>
      </c>
      <c r="O570">
        <v>-0.4</v>
      </c>
      <c r="P570">
        <v>78.400000000000006</v>
      </c>
      <c r="Q570">
        <v>-1.1000000000000001</v>
      </c>
      <c r="R570">
        <v>140.80000000000001</v>
      </c>
      <c r="S570">
        <v>10</v>
      </c>
      <c r="T570">
        <v>6.9</v>
      </c>
      <c r="U570">
        <v>0.7</v>
      </c>
      <c r="V570">
        <v>10</v>
      </c>
      <c r="W570">
        <v>14.8</v>
      </c>
      <c r="X570">
        <v>10.1</v>
      </c>
      <c r="Y570">
        <v>4.9000000000000004</v>
      </c>
      <c r="Z570">
        <v>19.3</v>
      </c>
      <c r="AA570">
        <v>33.299999999999997</v>
      </c>
      <c r="AB570">
        <v>-7.3</v>
      </c>
      <c r="AC570">
        <v>-5.2</v>
      </c>
      <c r="AD570">
        <v>-2</v>
      </c>
      <c r="AE570">
        <v>-0.4</v>
      </c>
      <c r="AF570">
        <v>125</v>
      </c>
      <c r="AG570">
        <v>90.1</v>
      </c>
      <c r="AH570">
        <v>-24.1</v>
      </c>
      <c r="AI570">
        <v>17</v>
      </c>
    </row>
    <row r="571" spans="1:35" x14ac:dyDescent="0.25">
      <c r="A571">
        <v>43929</v>
      </c>
      <c r="B571">
        <v>19.600000000000001</v>
      </c>
      <c r="C571">
        <v>6.4</v>
      </c>
      <c r="D571">
        <v>11.5</v>
      </c>
      <c r="E571">
        <v>10</v>
      </c>
      <c r="F571">
        <v>12</v>
      </c>
      <c r="G571">
        <v>9.6999999999999993</v>
      </c>
      <c r="H571">
        <v>16.7</v>
      </c>
      <c r="I571">
        <v>19.8</v>
      </c>
      <c r="J571">
        <v>32</v>
      </c>
      <c r="K571">
        <v>10.7</v>
      </c>
      <c r="L571">
        <v>-3.7</v>
      </c>
      <c r="M571">
        <v>12.3</v>
      </c>
      <c r="N571">
        <v>1</v>
      </c>
      <c r="O571">
        <v>-0.4</v>
      </c>
      <c r="P571">
        <v>78.400000000000006</v>
      </c>
      <c r="Q571">
        <v>-1.1000000000000001</v>
      </c>
      <c r="R571">
        <v>140.69999999999999</v>
      </c>
      <c r="S571">
        <v>11.2</v>
      </c>
      <c r="T571">
        <v>6.3</v>
      </c>
      <c r="U571">
        <v>2.7</v>
      </c>
      <c r="V571">
        <v>9.9</v>
      </c>
      <c r="W571">
        <v>14.3</v>
      </c>
      <c r="X571">
        <v>10.1</v>
      </c>
      <c r="Y571">
        <v>4.5999999999999996</v>
      </c>
      <c r="Z571">
        <v>19.5</v>
      </c>
      <c r="AA571">
        <v>32.700000000000003</v>
      </c>
      <c r="AB571">
        <v>-7.3</v>
      </c>
      <c r="AC571">
        <v>-5.5</v>
      </c>
      <c r="AD571">
        <v>-2</v>
      </c>
      <c r="AE571">
        <v>-0.4</v>
      </c>
      <c r="AF571">
        <v>125</v>
      </c>
      <c r="AG571">
        <v>90</v>
      </c>
      <c r="AH571">
        <v>-24.1</v>
      </c>
      <c r="AI571">
        <v>17.2</v>
      </c>
    </row>
    <row r="572" spans="1:35" x14ac:dyDescent="0.25">
      <c r="A572">
        <v>43964</v>
      </c>
      <c r="B572">
        <v>22.4</v>
      </c>
      <c r="C572">
        <v>5.7</v>
      </c>
      <c r="D572">
        <v>12.1</v>
      </c>
      <c r="E572">
        <v>9.5</v>
      </c>
      <c r="F572">
        <v>12</v>
      </c>
      <c r="G572">
        <v>9.6</v>
      </c>
      <c r="H572">
        <v>17.3</v>
      </c>
      <c r="I572">
        <v>19.899999999999999</v>
      </c>
      <c r="J572">
        <v>31.8</v>
      </c>
      <c r="K572">
        <v>10.8</v>
      </c>
      <c r="L572">
        <v>-3.9</v>
      </c>
      <c r="M572">
        <v>12.3</v>
      </c>
      <c r="N572">
        <v>1</v>
      </c>
      <c r="O572">
        <v>-0.3</v>
      </c>
      <c r="P572">
        <v>78.400000000000006</v>
      </c>
      <c r="Q572">
        <v>-1.1000000000000001</v>
      </c>
      <c r="R572">
        <v>140.69999999999999</v>
      </c>
      <c r="S572">
        <v>13.1</v>
      </c>
      <c r="T572">
        <v>5.8</v>
      </c>
      <c r="U572">
        <v>1.7</v>
      </c>
      <c r="V572">
        <v>9.6999999999999993</v>
      </c>
      <c r="W572">
        <v>15.3</v>
      </c>
      <c r="X572">
        <v>10.3</v>
      </c>
      <c r="Y572">
        <v>4.5999999999999996</v>
      </c>
      <c r="Z572">
        <v>19.5</v>
      </c>
      <c r="AA572">
        <v>32.4</v>
      </c>
      <c r="AB572">
        <v>-7.2</v>
      </c>
      <c r="AC572">
        <v>-5.7</v>
      </c>
      <c r="AD572">
        <v>-2</v>
      </c>
      <c r="AE572">
        <v>-0.4</v>
      </c>
      <c r="AF572">
        <v>125.1</v>
      </c>
      <c r="AG572">
        <v>90</v>
      </c>
      <c r="AH572">
        <v>-24.1</v>
      </c>
      <c r="AI572">
        <v>17.100000000000001</v>
      </c>
    </row>
    <row r="573" spans="1:35" x14ac:dyDescent="0.25">
      <c r="A573">
        <v>43999</v>
      </c>
      <c r="B573">
        <v>24.3</v>
      </c>
      <c r="C573">
        <v>5.2</v>
      </c>
      <c r="D573">
        <v>12.4</v>
      </c>
      <c r="E573">
        <v>9.3000000000000007</v>
      </c>
      <c r="F573">
        <v>12.1</v>
      </c>
      <c r="G573">
        <v>9.9</v>
      </c>
      <c r="H573">
        <v>17.100000000000001</v>
      </c>
      <c r="I573">
        <v>19.899999999999999</v>
      </c>
      <c r="J573">
        <v>31.7</v>
      </c>
      <c r="K573">
        <v>10.9</v>
      </c>
      <c r="L573">
        <v>-4.7</v>
      </c>
      <c r="M573">
        <v>12.3</v>
      </c>
      <c r="N573">
        <v>1</v>
      </c>
      <c r="O573">
        <v>-0.4</v>
      </c>
      <c r="P573">
        <v>78.400000000000006</v>
      </c>
      <c r="Q573">
        <v>-1.1000000000000001</v>
      </c>
      <c r="R573">
        <v>140.6</v>
      </c>
      <c r="S573">
        <v>7.8</v>
      </c>
      <c r="T573">
        <v>5.4</v>
      </c>
      <c r="U573">
        <v>4.3</v>
      </c>
      <c r="V573">
        <v>9.6</v>
      </c>
      <c r="W573">
        <v>14.6</v>
      </c>
      <c r="X573">
        <v>10.5</v>
      </c>
      <c r="Y573">
        <v>4.5</v>
      </c>
      <c r="Z573">
        <v>19.600000000000001</v>
      </c>
      <c r="AA573">
        <v>31.1</v>
      </c>
      <c r="AB573">
        <v>-7.3</v>
      </c>
      <c r="AC573">
        <v>-5.6</v>
      </c>
      <c r="AD573">
        <v>-2</v>
      </c>
      <c r="AE573">
        <v>-0.5</v>
      </c>
      <c r="AF573">
        <v>125.2</v>
      </c>
      <c r="AG573">
        <v>90</v>
      </c>
      <c r="AH573">
        <v>-24.2</v>
      </c>
      <c r="AI573">
        <v>16.600000000000001</v>
      </c>
    </row>
    <row r="574" spans="1:35" x14ac:dyDescent="0.25">
      <c r="A574">
        <v>44034</v>
      </c>
      <c r="B574">
        <v>15.7</v>
      </c>
      <c r="C574">
        <v>5.4</v>
      </c>
      <c r="D574">
        <v>12.8</v>
      </c>
      <c r="E574">
        <v>9.1</v>
      </c>
      <c r="F574">
        <v>12.2</v>
      </c>
      <c r="G574">
        <v>10</v>
      </c>
      <c r="H574">
        <v>16.3</v>
      </c>
      <c r="I574">
        <v>21.7</v>
      </c>
      <c r="J574">
        <v>31.8</v>
      </c>
      <c r="K574">
        <v>11</v>
      </c>
      <c r="L574">
        <v>-4.7</v>
      </c>
      <c r="M574">
        <v>12.3</v>
      </c>
      <c r="N574">
        <v>1</v>
      </c>
      <c r="O574">
        <v>-0.4</v>
      </c>
      <c r="P574">
        <v>78.400000000000006</v>
      </c>
      <c r="Q574">
        <v>-1.1000000000000001</v>
      </c>
      <c r="R574">
        <v>140.6</v>
      </c>
      <c r="S574">
        <v>2.4</v>
      </c>
      <c r="T574">
        <v>6</v>
      </c>
      <c r="U574">
        <v>5.5</v>
      </c>
      <c r="V574">
        <v>9.3000000000000007</v>
      </c>
      <c r="W574">
        <v>13.8</v>
      </c>
      <c r="X574">
        <v>9.8000000000000007</v>
      </c>
      <c r="Y574">
        <v>4.0999999999999996</v>
      </c>
      <c r="Z574">
        <v>19.399999999999999</v>
      </c>
      <c r="AA574">
        <v>31.4</v>
      </c>
      <c r="AB574">
        <v>-7.2</v>
      </c>
      <c r="AC574">
        <v>-5.6</v>
      </c>
      <c r="AD574">
        <v>-2</v>
      </c>
      <c r="AE574">
        <v>-0.5</v>
      </c>
      <c r="AF574">
        <v>125.2</v>
      </c>
      <c r="AG574">
        <v>90</v>
      </c>
      <c r="AH574">
        <v>-24.2</v>
      </c>
      <c r="AI574">
        <v>16.5</v>
      </c>
    </row>
    <row r="575" spans="1:35" x14ac:dyDescent="0.25">
      <c r="A575">
        <v>44068</v>
      </c>
      <c r="B575">
        <v>18.3</v>
      </c>
      <c r="C575">
        <v>5.5</v>
      </c>
      <c r="D575">
        <v>13.2</v>
      </c>
      <c r="E575">
        <v>9.3000000000000007</v>
      </c>
      <c r="F575">
        <v>12.3</v>
      </c>
      <c r="G575">
        <v>10</v>
      </c>
      <c r="H575">
        <v>16.600000000000001</v>
      </c>
      <c r="I575">
        <v>21.4</v>
      </c>
      <c r="J575">
        <v>31.7</v>
      </c>
      <c r="K575">
        <v>11.2</v>
      </c>
      <c r="L575">
        <v>-4.9000000000000004</v>
      </c>
      <c r="M575">
        <v>12.3</v>
      </c>
      <c r="N575">
        <v>1</v>
      </c>
      <c r="O575">
        <v>-0.5</v>
      </c>
      <c r="P575">
        <v>78.400000000000006</v>
      </c>
      <c r="Q575">
        <v>-1.1000000000000001</v>
      </c>
      <c r="R575">
        <v>140.69999999999999</v>
      </c>
      <c r="S575">
        <v>5.4</v>
      </c>
      <c r="T575">
        <v>5.7</v>
      </c>
      <c r="U575">
        <v>6.2</v>
      </c>
      <c r="V575">
        <v>9.1999999999999993</v>
      </c>
      <c r="W575">
        <v>13.6</v>
      </c>
      <c r="X575">
        <v>9.9</v>
      </c>
      <c r="Y575">
        <v>4.8</v>
      </c>
      <c r="Z575">
        <v>19.399999999999999</v>
      </c>
      <c r="AA575">
        <v>32</v>
      </c>
      <c r="AB575">
        <v>-7.3</v>
      </c>
      <c r="AC575">
        <v>-5.5</v>
      </c>
      <c r="AD575">
        <v>-2</v>
      </c>
      <c r="AE575">
        <v>-0.5</v>
      </c>
      <c r="AF575">
        <v>125.2</v>
      </c>
      <c r="AG575">
        <v>90.1</v>
      </c>
      <c r="AH575">
        <v>-24.2</v>
      </c>
      <c r="AI575">
        <v>16.399999999999999</v>
      </c>
    </row>
    <row r="576" spans="1:35" x14ac:dyDescent="0.25">
      <c r="A576">
        <v>44102</v>
      </c>
      <c r="B576">
        <v>21.2</v>
      </c>
      <c r="C576">
        <v>5.2</v>
      </c>
      <c r="D576">
        <v>13.5</v>
      </c>
      <c r="E576">
        <v>9.5</v>
      </c>
      <c r="F576">
        <v>12</v>
      </c>
      <c r="G576">
        <v>10.199999999999999</v>
      </c>
      <c r="H576">
        <v>16.7</v>
      </c>
      <c r="I576">
        <v>21.2</v>
      </c>
      <c r="J576">
        <v>31.7</v>
      </c>
      <c r="K576">
        <v>11</v>
      </c>
      <c r="L576">
        <v>-4.9000000000000004</v>
      </c>
      <c r="M576">
        <v>12.3</v>
      </c>
      <c r="N576">
        <v>1</v>
      </c>
      <c r="O576">
        <v>-0.5</v>
      </c>
      <c r="P576">
        <v>78.400000000000006</v>
      </c>
      <c r="Q576">
        <v>-1.1000000000000001</v>
      </c>
      <c r="R576">
        <v>140.6</v>
      </c>
      <c r="S576">
        <v>7.4</v>
      </c>
      <c r="T576">
        <v>5.5</v>
      </c>
      <c r="U576">
        <v>6.8</v>
      </c>
      <c r="V576">
        <v>9.3000000000000007</v>
      </c>
      <c r="W576">
        <v>13.4</v>
      </c>
      <c r="X576">
        <v>10</v>
      </c>
      <c r="Y576">
        <v>4.8</v>
      </c>
      <c r="Z576">
        <v>19.399999999999999</v>
      </c>
      <c r="AA576">
        <v>32.4</v>
      </c>
      <c r="AB576">
        <v>-7.4</v>
      </c>
      <c r="AC576">
        <v>-5.4</v>
      </c>
      <c r="AD576">
        <v>-2</v>
      </c>
      <c r="AE576">
        <v>-0.5</v>
      </c>
      <c r="AF576">
        <v>125.3</v>
      </c>
      <c r="AG576">
        <v>90.1</v>
      </c>
      <c r="AH576">
        <v>-24</v>
      </c>
      <c r="AI576">
        <v>18.5</v>
      </c>
    </row>
    <row r="577" spans="1:35" x14ac:dyDescent="0.25">
      <c r="A577">
        <v>44136</v>
      </c>
      <c r="B577">
        <v>22.5</v>
      </c>
      <c r="C577">
        <v>5.0999999999999996</v>
      </c>
      <c r="D577">
        <v>12.4</v>
      </c>
      <c r="E577">
        <v>9.5</v>
      </c>
      <c r="F577">
        <v>12</v>
      </c>
      <c r="G577">
        <v>10.3</v>
      </c>
      <c r="H577">
        <v>16.7</v>
      </c>
      <c r="I577">
        <v>21.1</v>
      </c>
      <c r="J577">
        <v>31.5</v>
      </c>
      <c r="K577">
        <v>11</v>
      </c>
      <c r="L577">
        <v>-4.5</v>
      </c>
      <c r="M577">
        <v>12.3</v>
      </c>
      <c r="N577">
        <v>1</v>
      </c>
      <c r="O577">
        <v>-0.5</v>
      </c>
      <c r="P577">
        <v>78.400000000000006</v>
      </c>
      <c r="Q577">
        <v>-1.1000000000000001</v>
      </c>
      <c r="R577">
        <v>140.5</v>
      </c>
      <c r="S577">
        <v>7</v>
      </c>
      <c r="T577">
        <v>5.5</v>
      </c>
      <c r="U577">
        <v>7.4</v>
      </c>
      <c r="V577">
        <v>9.4</v>
      </c>
      <c r="W577">
        <v>13.2</v>
      </c>
      <c r="X577">
        <v>9.6</v>
      </c>
      <c r="Y577">
        <v>3.4</v>
      </c>
      <c r="Z577">
        <v>19.399999999999999</v>
      </c>
      <c r="AA577">
        <v>32.200000000000003</v>
      </c>
      <c r="AB577">
        <v>-7.3</v>
      </c>
      <c r="AC577">
        <v>-5.4</v>
      </c>
      <c r="AD577">
        <v>-2</v>
      </c>
      <c r="AE577">
        <v>-0.4</v>
      </c>
      <c r="AF577">
        <v>125.3</v>
      </c>
      <c r="AG577">
        <v>90.1</v>
      </c>
      <c r="AH577">
        <v>-23.7</v>
      </c>
      <c r="AI577">
        <v>18</v>
      </c>
    </row>
    <row r="578" spans="1:35" x14ac:dyDescent="0.25">
      <c r="A578">
        <v>44171</v>
      </c>
      <c r="B578">
        <v>24.1</v>
      </c>
      <c r="C578">
        <v>5.4</v>
      </c>
      <c r="D578">
        <v>12.7</v>
      </c>
      <c r="E578">
        <v>9.5</v>
      </c>
      <c r="F578">
        <v>12</v>
      </c>
      <c r="G578">
        <v>10</v>
      </c>
      <c r="H578">
        <v>17</v>
      </c>
      <c r="I578">
        <v>21</v>
      </c>
      <c r="J578">
        <v>31.4</v>
      </c>
      <c r="K578">
        <v>10.9</v>
      </c>
      <c r="L578">
        <v>-4.0999999999999996</v>
      </c>
      <c r="M578">
        <v>12.3</v>
      </c>
      <c r="N578">
        <v>1</v>
      </c>
      <c r="O578">
        <v>-0.4</v>
      </c>
      <c r="P578">
        <v>78.400000000000006</v>
      </c>
      <c r="Q578">
        <v>-1.2</v>
      </c>
      <c r="R578">
        <v>140.6</v>
      </c>
      <c r="S578">
        <v>8.4</v>
      </c>
      <c r="T578">
        <v>5.8</v>
      </c>
      <c r="U578">
        <v>8</v>
      </c>
      <c r="V578">
        <v>9.6</v>
      </c>
      <c r="W578">
        <v>13</v>
      </c>
      <c r="X578">
        <v>9.5</v>
      </c>
      <c r="Y578">
        <v>3.7</v>
      </c>
      <c r="Z578">
        <v>19.600000000000001</v>
      </c>
      <c r="AA578">
        <v>32.4</v>
      </c>
      <c r="AB578">
        <v>-7.1</v>
      </c>
      <c r="AC578">
        <v>-5.3</v>
      </c>
      <c r="AD578">
        <v>-2</v>
      </c>
      <c r="AE578">
        <v>-0.4</v>
      </c>
      <c r="AF578">
        <v>125.4</v>
      </c>
      <c r="AG578">
        <v>90.1</v>
      </c>
      <c r="AH578">
        <v>-23.7</v>
      </c>
      <c r="AI578">
        <v>17.600000000000001</v>
      </c>
    </row>
    <row r="579" spans="1:35" x14ac:dyDescent="0.25">
      <c r="A579">
        <v>44206</v>
      </c>
      <c r="B579">
        <v>24.4</v>
      </c>
      <c r="C579">
        <v>5.5</v>
      </c>
      <c r="D579">
        <v>13.2</v>
      </c>
      <c r="E579">
        <v>9.6</v>
      </c>
      <c r="F579">
        <v>11.4</v>
      </c>
      <c r="G579">
        <v>10</v>
      </c>
      <c r="H579">
        <v>17</v>
      </c>
      <c r="I579">
        <v>20.7</v>
      </c>
      <c r="J579">
        <v>32</v>
      </c>
      <c r="K579">
        <v>10.9</v>
      </c>
      <c r="L579">
        <v>-4.2</v>
      </c>
      <c r="M579">
        <v>12.3</v>
      </c>
      <c r="N579">
        <v>1</v>
      </c>
      <c r="O579">
        <v>-0.4</v>
      </c>
      <c r="P579">
        <v>78.5</v>
      </c>
      <c r="Q579">
        <v>-1.1000000000000001</v>
      </c>
      <c r="R579">
        <v>140.6</v>
      </c>
      <c r="S579">
        <v>8.6</v>
      </c>
      <c r="T579">
        <v>5.8</v>
      </c>
      <c r="U579">
        <v>8.6</v>
      </c>
      <c r="V579">
        <v>9.6</v>
      </c>
      <c r="W579">
        <v>12.8</v>
      </c>
      <c r="X579">
        <v>9.8000000000000007</v>
      </c>
      <c r="Y579">
        <v>3.9</v>
      </c>
      <c r="Z579">
        <v>19.5</v>
      </c>
      <c r="AA579">
        <v>31.7</v>
      </c>
      <c r="AB579">
        <v>-7.3</v>
      </c>
      <c r="AC579">
        <v>-6</v>
      </c>
      <c r="AD579">
        <v>-2</v>
      </c>
      <c r="AE579">
        <v>-0.4</v>
      </c>
      <c r="AF579">
        <v>125.3</v>
      </c>
      <c r="AG579">
        <v>90.1</v>
      </c>
      <c r="AH579">
        <v>-23.8</v>
      </c>
      <c r="AI579">
        <v>17.3</v>
      </c>
    </row>
    <row r="580" spans="1:35" x14ac:dyDescent="0.25">
      <c r="A580">
        <v>44241</v>
      </c>
      <c r="B580">
        <v>22.4</v>
      </c>
      <c r="C580">
        <v>5.6</v>
      </c>
      <c r="D580">
        <v>13.3</v>
      </c>
      <c r="E580">
        <v>9.4</v>
      </c>
      <c r="F580">
        <v>11.5</v>
      </c>
      <c r="G580">
        <v>9.8000000000000007</v>
      </c>
      <c r="H580">
        <v>16.899999999999999</v>
      </c>
      <c r="I580">
        <v>20.5</v>
      </c>
      <c r="J580">
        <v>31.5</v>
      </c>
      <c r="K580">
        <v>10.9</v>
      </c>
      <c r="L580">
        <v>-3.7</v>
      </c>
      <c r="M580">
        <v>12.3</v>
      </c>
      <c r="N580">
        <v>1</v>
      </c>
      <c r="O580">
        <v>-0.5</v>
      </c>
      <c r="P580">
        <v>78.5</v>
      </c>
      <c r="Q580">
        <v>-1.1000000000000001</v>
      </c>
      <c r="R580">
        <v>140.6</v>
      </c>
      <c r="S580">
        <v>9</v>
      </c>
      <c r="T580">
        <v>5.6</v>
      </c>
      <c r="U580">
        <v>8.9</v>
      </c>
      <c r="V580">
        <v>9.3000000000000007</v>
      </c>
      <c r="W580">
        <v>12.7</v>
      </c>
      <c r="X580">
        <v>9.9</v>
      </c>
      <c r="Y580">
        <v>4.0999999999999996</v>
      </c>
      <c r="Z580">
        <v>19.7</v>
      </c>
      <c r="AA580">
        <v>31.7</v>
      </c>
      <c r="AB580">
        <v>-7.5</v>
      </c>
      <c r="AC580">
        <v>-5.9</v>
      </c>
      <c r="AD580">
        <v>-2</v>
      </c>
      <c r="AE580">
        <v>-0.3</v>
      </c>
      <c r="AF580">
        <v>125.3</v>
      </c>
      <c r="AG580">
        <v>90</v>
      </c>
      <c r="AH580">
        <v>-23.6</v>
      </c>
      <c r="AI580">
        <v>19</v>
      </c>
    </row>
    <row r="581" spans="1:35" x14ac:dyDescent="0.25">
      <c r="A581">
        <v>44276</v>
      </c>
      <c r="B581">
        <v>23.1</v>
      </c>
      <c r="C581">
        <v>5.5</v>
      </c>
      <c r="D581">
        <v>13.7</v>
      </c>
      <c r="E581">
        <v>9.6</v>
      </c>
      <c r="F581">
        <v>11.7</v>
      </c>
      <c r="G581">
        <v>10</v>
      </c>
      <c r="H581">
        <v>16.5</v>
      </c>
      <c r="I581">
        <v>20.399999999999999</v>
      </c>
      <c r="J581">
        <v>31.5</v>
      </c>
      <c r="K581">
        <v>10.8</v>
      </c>
      <c r="L581">
        <v>-3.7</v>
      </c>
      <c r="M581">
        <v>12.3</v>
      </c>
      <c r="N581">
        <v>1</v>
      </c>
      <c r="O581">
        <v>-0.5</v>
      </c>
      <c r="P581">
        <v>78.5</v>
      </c>
      <c r="Q581">
        <v>-1</v>
      </c>
      <c r="R581">
        <v>140.5</v>
      </c>
      <c r="S581">
        <v>8.6999999999999993</v>
      </c>
      <c r="T581">
        <v>5.6</v>
      </c>
      <c r="U581">
        <v>10.7</v>
      </c>
      <c r="V581">
        <v>9.1</v>
      </c>
      <c r="W581">
        <v>12.7</v>
      </c>
      <c r="X581">
        <v>10</v>
      </c>
      <c r="Y581">
        <v>4.0999999999999996</v>
      </c>
      <c r="Z581">
        <v>19.7</v>
      </c>
      <c r="AA581">
        <v>31.2</v>
      </c>
      <c r="AB581">
        <v>-7.4</v>
      </c>
      <c r="AC581">
        <v>-5.7</v>
      </c>
      <c r="AD581">
        <v>-2</v>
      </c>
      <c r="AE581">
        <v>-0.4</v>
      </c>
      <c r="AF581">
        <v>125.3</v>
      </c>
      <c r="AG581">
        <v>90</v>
      </c>
      <c r="AH581">
        <v>-23.7</v>
      </c>
      <c r="AI581">
        <v>18.399999999999999</v>
      </c>
    </row>
    <row r="582" spans="1:35" x14ac:dyDescent="0.25">
      <c r="A582">
        <v>44311</v>
      </c>
      <c r="B582">
        <v>23.6</v>
      </c>
      <c r="C582">
        <v>5.6</v>
      </c>
      <c r="D582">
        <v>14</v>
      </c>
      <c r="E582">
        <v>9.6999999999999993</v>
      </c>
      <c r="F582">
        <v>12.1</v>
      </c>
      <c r="G582">
        <v>9.6999999999999993</v>
      </c>
      <c r="H582">
        <v>17</v>
      </c>
      <c r="I582">
        <v>20.3</v>
      </c>
      <c r="J582">
        <v>30.9</v>
      </c>
      <c r="K582">
        <v>10.7</v>
      </c>
      <c r="L582">
        <v>-4</v>
      </c>
      <c r="M582">
        <v>12.3</v>
      </c>
      <c r="N582">
        <v>1</v>
      </c>
      <c r="O582">
        <v>-0.2</v>
      </c>
      <c r="P582">
        <v>78.5</v>
      </c>
      <c r="Q582">
        <v>-0.4</v>
      </c>
      <c r="R582">
        <v>140.30000000000001</v>
      </c>
      <c r="S582">
        <v>7.1</v>
      </c>
      <c r="T582">
        <v>5.5</v>
      </c>
      <c r="U582">
        <v>10.8</v>
      </c>
      <c r="V582">
        <v>9.1999999999999993</v>
      </c>
      <c r="W582">
        <v>12</v>
      </c>
      <c r="X582">
        <v>10.1</v>
      </c>
      <c r="Y582">
        <v>4.8</v>
      </c>
      <c r="Z582">
        <v>19.8</v>
      </c>
      <c r="AA582">
        <v>31.4</v>
      </c>
      <c r="AB582">
        <v>-7.3</v>
      </c>
      <c r="AC582">
        <v>-4.8</v>
      </c>
      <c r="AD582">
        <v>-2</v>
      </c>
      <c r="AE582">
        <v>-0.3</v>
      </c>
      <c r="AF582">
        <v>125.5</v>
      </c>
      <c r="AG582">
        <v>90</v>
      </c>
      <c r="AH582">
        <v>-23.9</v>
      </c>
      <c r="AI582">
        <v>18</v>
      </c>
    </row>
    <row r="583" spans="1:35" x14ac:dyDescent="0.25">
      <c r="A583">
        <v>44347</v>
      </c>
      <c r="B583">
        <v>23.7</v>
      </c>
      <c r="C583">
        <v>6.1</v>
      </c>
      <c r="D583">
        <v>14.6</v>
      </c>
      <c r="E583">
        <v>9.5</v>
      </c>
      <c r="F583">
        <v>12.2</v>
      </c>
      <c r="G583">
        <v>9.9</v>
      </c>
      <c r="H583">
        <v>16.899999999999999</v>
      </c>
      <c r="I583">
        <v>20.3</v>
      </c>
      <c r="J583">
        <v>31.1</v>
      </c>
      <c r="K583">
        <v>10.8</v>
      </c>
      <c r="L583">
        <v>-4.0999999999999996</v>
      </c>
      <c r="M583">
        <v>12.3</v>
      </c>
      <c r="N583">
        <v>1</v>
      </c>
      <c r="O583">
        <v>-0.2</v>
      </c>
      <c r="P583">
        <v>78.5</v>
      </c>
      <c r="Q583">
        <v>-0.5</v>
      </c>
      <c r="R583">
        <v>140.4</v>
      </c>
      <c r="S583">
        <v>7.9</v>
      </c>
      <c r="T583">
        <v>5.8</v>
      </c>
      <c r="U583">
        <v>10.5</v>
      </c>
      <c r="V583">
        <v>9.1999999999999993</v>
      </c>
      <c r="W583">
        <v>12.1</v>
      </c>
      <c r="X583">
        <v>9.8000000000000007</v>
      </c>
      <c r="Y583">
        <v>4.8</v>
      </c>
      <c r="Z583">
        <v>19.8</v>
      </c>
      <c r="AA583">
        <v>32</v>
      </c>
      <c r="AB583">
        <v>-7.6</v>
      </c>
      <c r="AC583">
        <v>-4.7</v>
      </c>
      <c r="AD583">
        <v>-2</v>
      </c>
      <c r="AE583">
        <v>-0.4</v>
      </c>
      <c r="AF583">
        <v>125.4</v>
      </c>
      <c r="AG583">
        <v>90</v>
      </c>
      <c r="AH583">
        <v>-24</v>
      </c>
      <c r="AI583">
        <v>17.600000000000001</v>
      </c>
    </row>
    <row r="584" spans="1:35" x14ac:dyDescent="0.25">
      <c r="A584">
        <v>44380</v>
      </c>
      <c r="B584">
        <v>24.4</v>
      </c>
      <c r="C584">
        <v>6.5</v>
      </c>
      <c r="D584">
        <v>14.7</v>
      </c>
      <c r="E584">
        <v>9.6</v>
      </c>
      <c r="F584">
        <v>12.1</v>
      </c>
      <c r="G584">
        <v>9.6999999999999993</v>
      </c>
      <c r="H584">
        <v>17</v>
      </c>
      <c r="I584">
        <v>20.3</v>
      </c>
      <c r="J584">
        <v>31.7</v>
      </c>
      <c r="K584">
        <v>10.7</v>
      </c>
      <c r="L584">
        <v>-4.5999999999999996</v>
      </c>
      <c r="M584">
        <v>12.3</v>
      </c>
      <c r="N584">
        <v>1</v>
      </c>
      <c r="O584">
        <v>-0.3</v>
      </c>
      <c r="P584">
        <v>78.400000000000006</v>
      </c>
      <c r="Q584">
        <v>-0.6</v>
      </c>
      <c r="R584">
        <v>140.4</v>
      </c>
      <c r="S584">
        <v>8.3000000000000007</v>
      </c>
      <c r="T584">
        <v>6.2</v>
      </c>
      <c r="U584">
        <v>10.9</v>
      </c>
      <c r="V584">
        <v>8.9</v>
      </c>
      <c r="W584">
        <v>12.7</v>
      </c>
      <c r="X584">
        <v>10</v>
      </c>
      <c r="Y584">
        <v>4.8</v>
      </c>
      <c r="Z584">
        <v>19.600000000000001</v>
      </c>
      <c r="AA584">
        <v>32.1</v>
      </c>
      <c r="AB584">
        <v>-7.7</v>
      </c>
      <c r="AC584">
        <v>-4.9000000000000004</v>
      </c>
      <c r="AD584">
        <v>-2</v>
      </c>
      <c r="AE584">
        <v>-0.3</v>
      </c>
      <c r="AF584">
        <v>125.5</v>
      </c>
      <c r="AG584">
        <v>90.1</v>
      </c>
      <c r="AH584">
        <v>-23.8</v>
      </c>
      <c r="AI584">
        <v>18.5</v>
      </c>
    </row>
    <row r="585" spans="1:35" x14ac:dyDescent="0.25">
      <c r="A585">
        <v>44415</v>
      </c>
      <c r="B585">
        <v>23</v>
      </c>
      <c r="C585">
        <v>6.2</v>
      </c>
      <c r="D585">
        <v>14.4</v>
      </c>
      <c r="E585">
        <v>9.1999999999999993</v>
      </c>
      <c r="F585">
        <v>12.2</v>
      </c>
      <c r="G585">
        <v>9.8000000000000007</v>
      </c>
      <c r="H585">
        <v>17</v>
      </c>
      <c r="I585">
        <v>20.2</v>
      </c>
      <c r="J585">
        <v>31.3</v>
      </c>
      <c r="K585">
        <v>10.6</v>
      </c>
      <c r="L585">
        <v>-4.5999999999999996</v>
      </c>
      <c r="M585">
        <v>12.3</v>
      </c>
      <c r="N585">
        <v>1</v>
      </c>
      <c r="O585">
        <v>-0.3</v>
      </c>
      <c r="P585">
        <v>78.400000000000006</v>
      </c>
      <c r="Q585">
        <v>-0.8</v>
      </c>
      <c r="R585">
        <v>140.6</v>
      </c>
      <c r="S585">
        <v>8.3000000000000007</v>
      </c>
      <c r="T585">
        <v>6.5</v>
      </c>
      <c r="U585">
        <v>11.2</v>
      </c>
      <c r="V585">
        <v>8.9</v>
      </c>
      <c r="W585">
        <v>12.7</v>
      </c>
      <c r="X585">
        <v>10.199999999999999</v>
      </c>
      <c r="Y585">
        <v>4.7</v>
      </c>
      <c r="Z585">
        <v>19.7</v>
      </c>
      <c r="AA585">
        <v>32.1</v>
      </c>
      <c r="AB585">
        <v>-7.9</v>
      </c>
      <c r="AC585">
        <v>-5.0999999999999996</v>
      </c>
      <c r="AD585">
        <v>-2</v>
      </c>
      <c r="AE585">
        <v>-0.3</v>
      </c>
      <c r="AF585">
        <v>124.7</v>
      </c>
      <c r="AG585">
        <v>90.1</v>
      </c>
      <c r="AH585">
        <v>-23.8</v>
      </c>
      <c r="AI585">
        <v>17.899999999999999</v>
      </c>
    </row>
    <row r="586" spans="1:35" x14ac:dyDescent="0.25">
      <c r="A586">
        <v>44450</v>
      </c>
      <c r="B586">
        <v>21.2</v>
      </c>
      <c r="C586">
        <v>6.5</v>
      </c>
      <c r="D586">
        <v>14.2</v>
      </c>
      <c r="E586">
        <v>9.1999999999999993</v>
      </c>
      <c r="F586">
        <v>12.3</v>
      </c>
      <c r="G586">
        <v>9.9</v>
      </c>
      <c r="H586">
        <v>17.8</v>
      </c>
      <c r="I586">
        <v>19.899999999999999</v>
      </c>
      <c r="J586">
        <v>30.2</v>
      </c>
      <c r="K586">
        <v>10.5</v>
      </c>
      <c r="L586">
        <v>-4.4000000000000004</v>
      </c>
      <c r="M586">
        <v>12.3</v>
      </c>
      <c r="N586">
        <v>1</v>
      </c>
      <c r="O586">
        <v>-0.4</v>
      </c>
      <c r="P586">
        <v>78.400000000000006</v>
      </c>
      <c r="Q586">
        <v>-0.8</v>
      </c>
      <c r="R586">
        <v>140.69999999999999</v>
      </c>
      <c r="S586">
        <v>9.4</v>
      </c>
      <c r="T586">
        <v>6</v>
      </c>
      <c r="U586">
        <v>11.7</v>
      </c>
      <c r="V586">
        <v>8.8000000000000007</v>
      </c>
      <c r="W586">
        <v>12.4</v>
      </c>
      <c r="X586">
        <v>10.5</v>
      </c>
      <c r="Y586">
        <v>4.7</v>
      </c>
      <c r="Z586">
        <v>19.399999999999999</v>
      </c>
      <c r="AA586">
        <v>31.9</v>
      </c>
      <c r="AB586">
        <v>-7.8</v>
      </c>
      <c r="AC586">
        <v>-5.0999999999999996</v>
      </c>
      <c r="AD586">
        <v>-2</v>
      </c>
      <c r="AE586">
        <v>-0.3</v>
      </c>
      <c r="AF586">
        <v>124.8</v>
      </c>
      <c r="AG586">
        <v>90</v>
      </c>
      <c r="AH586">
        <v>-23.9</v>
      </c>
      <c r="AI586">
        <v>17.5</v>
      </c>
    </row>
    <row r="587" spans="1:35" x14ac:dyDescent="0.25">
      <c r="A587">
        <v>44485</v>
      </c>
      <c r="B587">
        <v>22.8</v>
      </c>
      <c r="C587">
        <v>6.7</v>
      </c>
      <c r="D587">
        <v>15</v>
      </c>
      <c r="E587">
        <v>9.1999999999999993</v>
      </c>
      <c r="F587">
        <v>12.3</v>
      </c>
      <c r="G587">
        <v>9.6</v>
      </c>
      <c r="H587">
        <v>17.8</v>
      </c>
      <c r="I587">
        <v>19.899999999999999</v>
      </c>
      <c r="J587">
        <v>30.6</v>
      </c>
      <c r="K587">
        <v>10.4</v>
      </c>
      <c r="L587">
        <v>-4.3</v>
      </c>
      <c r="M587">
        <v>12.3</v>
      </c>
      <c r="N587">
        <v>1</v>
      </c>
      <c r="O587">
        <v>-0.3</v>
      </c>
      <c r="P587">
        <v>78.5</v>
      </c>
      <c r="Q587">
        <v>-0.7</v>
      </c>
      <c r="R587">
        <v>140.6</v>
      </c>
      <c r="S587">
        <v>9.5</v>
      </c>
      <c r="T587">
        <v>5.9</v>
      </c>
      <c r="U587">
        <v>12.1</v>
      </c>
      <c r="V587">
        <v>8.9</v>
      </c>
      <c r="W587">
        <v>12.4</v>
      </c>
      <c r="X587">
        <v>10.3</v>
      </c>
      <c r="Y587">
        <v>4.5999999999999996</v>
      </c>
      <c r="Z587">
        <v>19.5</v>
      </c>
      <c r="AA587">
        <v>30.8</v>
      </c>
      <c r="AB587">
        <v>-7.9</v>
      </c>
      <c r="AC587">
        <v>-5.0999999999999996</v>
      </c>
      <c r="AD587">
        <v>-2</v>
      </c>
      <c r="AE587">
        <v>-0.3</v>
      </c>
      <c r="AF587">
        <v>124.9</v>
      </c>
      <c r="AG587">
        <v>90</v>
      </c>
      <c r="AH587">
        <v>-24</v>
      </c>
      <c r="AI587">
        <v>17.3</v>
      </c>
    </row>
    <row r="588" spans="1:35" x14ac:dyDescent="0.25">
      <c r="A588">
        <v>44518</v>
      </c>
      <c r="B588">
        <v>24</v>
      </c>
      <c r="C588">
        <v>6.8</v>
      </c>
      <c r="D588">
        <v>15</v>
      </c>
      <c r="E588">
        <v>9.3000000000000007</v>
      </c>
      <c r="F588">
        <v>13.3</v>
      </c>
      <c r="G588">
        <v>9.6999999999999993</v>
      </c>
      <c r="H588">
        <v>17.600000000000001</v>
      </c>
      <c r="I588">
        <v>19.600000000000001</v>
      </c>
      <c r="J588">
        <v>29.3</v>
      </c>
      <c r="K588">
        <v>10.4</v>
      </c>
      <c r="L588">
        <v>-4.7</v>
      </c>
      <c r="M588">
        <v>12.3</v>
      </c>
      <c r="N588">
        <v>1</v>
      </c>
      <c r="O588">
        <v>-0.2</v>
      </c>
      <c r="P588">
        <v>78.400000000000006</v>
      </c>
      <c r="Q588">
        <v>-0.9</v>
      </c>
      <c r="R588">
        <v>140.69999999999999</v>
      </c>
      <c r="S588">
        <v>7.2</v>
      </c>
      <c r="T588">
        <v>5.6</v>
      </c>
      <c r="U588">
        <v>11.9</v>
      </c>
      <c r="V588">
        <v>9</v>
      </c>
      <c r="W588">
        <v>11.8</v>
      </c>
      <c r="X588">
        <v>10.3</v>
      </c>
      <c r="Y588">
        <v>4.7</v>
      </c>
      <c r="Z588">
        <v>21</v>
      </c>
      <c r="AA588">
        <v>30.8</v>
      </c>
      <c r="AB588">
        <v>-7.7</v>
      </c>
      <c r="AC588">
        <v>-4.5</v>
      </c>
      <c r="AD588">
        <v>-2</v>
      </c>
      <c r="AE588">
        <v>-0.3</v>
      </c>
      <c r="AF588">
        <v>125.1</v>
      </c>
      <c r="AG588">
        <v>90</v>
      </c>
      <c r="AH588">
        <v>-24.1</v>
      </c>
      <c r="AI588">
        <v>16.8</v>
      </c>
    </row>
    <row r="589" spans="1:35" x14ac:dyDescent="0.25">
      <c r="A589">
        <v>44553</v>
      </c>
      <c r="B589">
        <v>24.2</v>
      </c>
      <c r="C589">
        <v>6.5</v>
      </c>
      <c r="D589">
        <v>15.2</v>
      </c>
      <c r="E589">
        <v>9.1</v>
      </c>
      <c r="F589">
        <v>12.8</v>
      </c>
      <c r="G589">
        <v>10.1</v>
      </c>
      <c r="H589">
        <v>17.399999999999999</v>
      </c>
      <c r="I589">
        <v>19.8</v>
      </c>
      <c r="J589">
        <v>29.7</v>
      </c>
      <c r="K589">
        <v>10.5</v>
      </c>
      <c r="L589">
        <v>-4.9000000000000004</v>
      </c>
      <c r="M589">
        <v>12.3</v>
      </c>
      <c r="N589">
        <v>1</v>
      </c>
      <c r="O589">
        <v>-0.2</v>
      </c>
      <c r="P589">
        <v>78.400000000000006</v>
      </c>
      <c r="Q589">
        <v>-0.6</v>
      </c>
      <c r="R589">
        <v>140.80000000000001</v>
      </c>
      <c r="S589">
        <v>8.3000000000000007</v>
      </c>
      <c r="T589">
        <v>5.5</v>
      </c>
      <c r="U589">
        <v>12.2</v>
      </c>
      <c r="V589">
        <v>9.1</v>
      </c>
      <c r="W589">
        <v>12.9</v>
      </c>
      <c r="X589">
        <v>10</v>
      </c>
      <c r="Y589">
        <v>4.8</v>
      </c>
      <c r="Z589">
        <v>20.7</v>
      </c>
      <c r="AA589">
        <v>31.1</v>
      </c>
      <c r="AB589">
        <v>-7.8</v>
      </c>
      <c r="AC589">
        <v>-4.5999999999999996</v>
      </c>
      <c r="AD589">
        <v>-2</v>
      </c>
      <c r="AE589">
        <v>-0.3</v>
      </c>
      <c r="AF589">
        <v>124.9</v>
      </c>
      <c r="AG589">
        <v>90.1</v>
      </c>
      <c r="AH589">
        <v>-24.3</v>
      </c>
      <c r="AI589">
        <v>16.600000000000001</v>
      </c>
    </row>
    <row r="590" spans="1:35" x14ac:dyDescent="0.25">
      <c r="A590">
        <v>44587</v>
      </c>
      <c r="B590">
        <v>24.5</v>
      </c>
      <c r="C590">
        <v>6.5</v>
      </c>
      <c r="D590">
        <v>15.2</v>
      </c>
      <c r="E590">
        <v>9.1999999999999993</v>
      </c>
      <c r="F590">
        <v>10.6</v>
      </c>
      <c r="G590">
        <v>10.4</v>
      </c>
      <c r="H590">
        <v>17.399999999999999</v>
      </c>
      <c r="I590">
        <v>19.600000000000001</v>
      </c>
      <c r="J590">
        <v>30.8</v>
      </c>
      <c r="K590">
        <v>10.5</v>
      </c>
      <c r="L590">
        <v>-5</v>
      </c>
      <c r="M590">
        <v>12.3</v>
      </c>
      <c r="N590">
        <v>1</v>
      </c>
      <c r="O590">
        <v>-0.2</v>
      </c>
      <c r="P590">
        <v>78.400000000000006</v>
      </c>
      <c r="Q590">
        <v>-0.7</v>
      </c>
      <c r="R590">
        <v>140.80000000000001</v>
      </c>
      <c r="S590">
        <v>8.6</v>
      </c>
      <c r="T590">
        <v>5.7</v>
      </c>
      <c r="U590">
        <v>11.9</v>
      </c>
      <c r="V590">
        <v>9</v>
      </c>
      <c r="W590">
        <v>12.9</v>
      </c>
      <c r="X590">
        <v>10.1</v>
      </c>
      <c r="Y590">
        <v>4.2</v>
      </c>
      <c r="Z590">
        <v>20.5</v>
      </c>
      <c r="AA590">
        <v>31.3</v>
      </c>
      <c r="AB590">
        <v>-7.8</v>
      </c>
      <c r="AC590">
        <v>-4.5999999999999996</v>
      </c>
      <c r="AD590">
        <v>-2</v>
      </c>
      <c r="AE590">
        <v>-0.4</v>
      </c>
      <c r="AF590">
        <v>125.3</v>
      </c>
      <c r="AG590">
        <v>90.1</v>
      </c>
      <c r="AH590">
        <v>-24.4</v>
      </c>
      <c r="AI590">
        <v>16.5</v>
      </c>
    </row>
    <row r="591" spans="1:35" x14ac:dyDescent="0.25">
      <c r="A591">
        <v>44622</v>
      </c>
      <c r="B591">
        <v>21.6</v>
      </c>
      <c r="C591">
        <v>6.7</v>
      </c>
      <c r="D591">
        <v>15</v>
      </c>
      <c r="E591">
        <v>9.4</v>
      </c>
      <c r="F591">
        <v>12.2</v>
      </c>
      <c r="G591">
        <v>10.4</v>
      </c>
      <c r="H591">
        <v>17.3</v>
      </c>
      <c r="I591">
        <v>19.5</v>
      </c>
      <c r="J591">
        <v>31.2</v>
      </c>
      <c r="K591">
        <v>10.5</v>
      </c>
      <c r="L591">
        <v>-5.3</v>
      </c>
      <c r="M591">
        <v>12.3</v>
      </c>
      <c r="N591">
        <v>1</v>
      </c>
      <c r="O591">
        <v>-0.2</v>
      </c>
      <c r="P591">
        <v>78.400000000000006</v>
      </c>
      <c r="Q591">
        <v>-0.8</v>
      </c>
      <c r="R591">
        <v>140.69999999999999</v>
      </c>
      <c r="S591">
        <v>5.8</v>
      </c>
      <c r="T591">
        <v>5.6</v>
      </c>
      <c r="U591">
        <v>11.7</v>
      </c>
      <c r="V591">
        <v>9.1</v>
      </c>
      <c r="W591">
        <v>12.3</v>
      </c>
      <c r="X591">
        <v>10</v>
      </c>
      <c r="Y591">
        <v>4.7</v>
      </c>
      <c r="Z591">
        <v>20.3</v>
      </c>
      <c r="AA591">
        <v>31.1</v>
      </c>
      <c r="AB591">
        <v>-7.6</v>
      </c>
      <c r="AC591">
        <v>-4.4000000000000004</v>
      </c>
      <c r="AD591">
        <v>-2</v>
      </c>
      <c r="AE591">
        <v>-0.3</v>
      </c>
      <c r="AF591">
        <v>125.4</v>
      </c>
      <c r="AG591">
        <v>90</v>
      </c>
      <c r="AH591">
        <v>-24</v>
      </c>
      <c r="AI591">
        <v>17.899999999999999</v>
      </c>
    </row>
    <row r="592" spans="1:35" x14ac:dyDescent="0.25">
      <c r="A592">
        <v>44657</v>
      </c>
      <c r="B592">
        <v>21.3</v>
      </c>
      <c r="C592">
        <v>6.4</v>
      </c>
      <c r="D592">
        <v>15.8</v>
      </c>
      <c r="E592">
        <v>9.3000000000000007</v>
      </c>
      <c r="F592">
        <v>11.5</v>
      </c>
      <c r="G592">
        <v>10.4</v>
      </c>
      <c r="H592">
        <v>17.3</v>
      </c>
      <c r="I592">
        <v>19.7</v>
      </c>
      <c r="J592">
        <v>31.2</v>
      </c>
      <c r="K592">
        <v>10.5</v>
      </c>
      <c r="L592">
        <v>-5.3</v>
      </c>
      <c r="M592">
        <v>12.3</v>
      </c>
      <c r="N592">
        <v>1</v>
      </c>
      <c r="O592">
        <v>-0.1</v>
      </c>
      <c r="P592">
        <v>78.400000000000006</v>
      </c>
      <c r="Q592">
        <v>-0.7</v>
      </c>
      <c r="R592">
        <v>140.5</v>
      </c>
      <c r="S592">
        <v>5.8</v>
      </c>
      <c r="T592">
        <v>5.8</v>
      </c>
      <c r="U592">
        <v>11.5</v>
      </c>
      <c r="V592">
        <v>9.3000000000000007</v>
      </c>
      <c r="W592">
        <v>11.9</v>
      </c>
      <c r="X592">
        <v>10.199999999999999</v>
      </c>
      <c r="Y592">
        <v>4.8</v>
      </c>
      <c r="Z592">
        <v>20.3</v>
      </c>
      <c r="AA592">
        <v>30.8</v>
      </c>
      <c r="AB592">
        <v>-7.4</v>
      </c>
      <c r="AC592">
        <v>-5.0999999999999996</v>
      </c>
      <c r="AD592">
        <v>-2</v>
      </c>
      <c r="AE592">
        <v>-0.4</v>
      </c>
      <c r="AF592">
        <v>125.5</v>
      </c>
      <c r="AG592">
        <v>90</v>
      </c>
      <c r="AH592">
        <v>-24</v>
      </c>
      <c r="AI592">
        <v>17.399999999999999</v>
      </c>
    </row>
    <row r="593" spans="1:35" x14ac:dyDescent="0.25">
      <c r="A593">
        <v>44692</v>
      </c>
      <c r="B593">
        <v>21.7</v>
      </c>
      <c r="C593">
        <v>6.1</v>
      </c>
      <c r="D593">
        <v>15.6</v>
      </c>
      <c r="E593">
        <v>8.8000000000000007</v>
      </c>
      <c r="F593">
        <v>12.2</v>
      </c>
      <c r="G593">
        <v>10.199999999999999</v>
      </c>
      <c r="H593">
        <v>17.3</v>
      </c>
      <c r="I593">
        <v>20</v>
      </c>
      <c r="J593">
        <v>31</v>
      </c>
      <c r="K593">
        <v>10.5</v>
      </c>
      <c r="L593">
        <v>-5.5</v>
      </c>
      <c r="M593">
        <v>12.3</v>
      </c>
      <c r="N593">
        <v>1</v>
      </c>
      <c r="O593">
        <v>-0.1</v>
      </c>
      <c r="P593">
        <v>78.5</v>
      </c>
      <c r="Q593">
        <v>-0.8</v>
      </c>
      <c r="R593">
        <v>140.80000000000001</v>
      </c>
      <c r="S593">
        <v>5.5</v>
      </c>
      <c r="T593">
        <v>5.4</v>
      </c>
      <c r="U593">
        <v>11.4</v>
      </c>
      <c r="V593">
        <v>9.1</v>
      </c>
      <c r="W593">
        <v>11.4</v>
      </c>
      <c r="X593">
        <v>10</v>
      </c>
      <c r="Y593">
        <v>5.3</v>
      </c>
      <c r="Z593">
        <v>20.2</v>
      </c>
      <c r="AA593">
        <v>30.8</v>
      </c>
      <c r="AB593">
        <v>-7.6</v>
      </c>
      <c r="AC593">
        <v>-4.7</v>
      </c>
      <c r="AD593">
        <v>-2</v>
      </c>
      <c r="AE593">
        <v>-0.3</v>
      </c>
      <c r="AF593">
        <v>125.3</v>
      </c>
      <c r="AG593">
        <v>90</v>
      </c>
      <c r="AH593">
        <v>-24.3</v>
      </c>
      <c r="AI593">
        <v>16.899999999999999</v>
      </c>
    </row>
    <row r="594" spans="1:35" x14ac:dyDescent="0.25">
      <c r="A594">
        <v>44726</v>
      </c>
      <c r="B594">
        <v>22.7</v>
      </c>
      <c r="C594">
        <v>5.4</v>
      </c>
      <c r="D594">
        <v>16.399999999999999</v>
      </c>
      <c r="E594">
        <v>8.9</v>
      </c>
      <c r="F594">
        <v>12.2</v>
      </c>
      <c r="G594">
        <v>9.9</v>
      </c>
      <c r="H594">
        <v>17.5</v>
      </c>
      <c r="I594">
        <v>19.8</v>
      </c>
      <c r="J594">
        <v>31.3</v>
      </c>
      <c r="K594">
        <v>10.3</v>
      </c>
      <c r="L594">
        <v>-5.4</v>
      </c>
      <c r="M594">
        <v>12.3</v>
      </c>
      <c r="N594">
        <v>1</v>
      </c>
      <c r="O594">
        <v>-0.2</v>
      </c>
      <c r="P594">
        <v>78.5</v>
      </c>
      <c r="Q594">
        <v>-0.9</v>
      </c>
      <c r="R594">
        <v>140.9</v>
      </c>
      <c r="S594">
        <v>6.5</v>
      </c>
      <c r="T594">
        <v>5.5</v>
      </c>
      <c r="U594">
        <v>11.2</v>
      </c>
      <c r="V594">
        <v>9.1999999999999993</v>
      </c>
      <c r="W594">
        <v>11.9</v>
      </c>
      <c r="X594">
        <v>10.199999999999999</v>
      </c>
      <c r="Y594">
        <v>5.3</v>
      </c>
      <c r="Z594">
        <v>20.100000000000001</v>
      </c>
      <c r="AA594">
        <v>30.9</v>
      </c>
      <c r="AB594">
        <v>-7.7</v>
      </c>
      <c r="AC594">
        <v>-4.8</v>
      </c>
      <c r="AD594">
        <v>-2</v>
      </c>
      <c r="AE594">
        <v>-0.3</v>
      </c>
      <c r="AF594">
        <v>125.3</v>
      </c>
      <c r="AG594">
        <v>90</v>
      </c>
      <c r="AH594">
        <v>-24.2</v>
      </c>
      <c r="AI594">
        <v>16.8</v>
      </c>
    </row>
    <row r="595" spans="1:35" x14ac:dyDescent="0.25">
      <c r="A595">
        <v>44761</v>
      </c>
      <c r="B595">
        <v>23.4</v>
      </c>
      <c r="C595">
        <v>5.7</v>
      </c>
      <c r="D595">
        <v>15.9</v>
      </c>
      <c r="E595">
        <v>8.8000000000000007</v>
      </c>
      <c r="F595">
        <v>12</v>
      </c>
      <c r="G595">
        <v>10.1</v>
      </c>
      <c r="H595">
        <v>17.899999999999999</v>
      </c>
      <c r="I595">
        <v>19.8</v>
      </c>
      <c r="J595">
        <v>30.4</v>
      </c>
      <c r="K595">
        <v>10.4</v>
      </c>
      <c r="L595">
        <v>-5.5</v>
      </c>
      <c r="M595">
        <v>12.3</v>
      </c>
      <c r="N595">
        <v>1</v>
      </c>
      <c r="O595">
        <v>-0.2</v>
      </c>
      <c r="P595">
        <v>78.5</v>
      </c>
      <c r="Q595">
        <v>-1</v>
      </c>
      <c r="R595">
        <v>140.9</v>
      </c>
      <c r="S595">
        <v>6.1</v>
      </c>
      <c r="T595">
        <v>5.2</v>
      </c>
      <c r="U595">
        <v>11.1</v>
      </c>
      <c r="V595">
        <v>9.4</v>
      </c>
      <c r="W595">
        <v>10.5</v>
      </c>
      <c r="X595">
        <v>10.8</v>
      </c>
      <c r="Y595">
        <v>4.8</v>
      </c>
      <c r="Z595">
        <v>19.8</v>
      </c>
      <c r="AA595">
        <v>31.1</v>
      </c>
      <c r="AB595">
        <v>-7.8</v>
      </c>
      <c r="AC595">
        <v>-4.8</v>
      </c>
      <c r="AD595">
        <v>-2</v>
      </c>
      <c r="AE595">
        <v>-0.3</v>
      </c>
      <c r="AF595">
        <v>125.5</v>
      </c>
      <c r="AG595">
        <v>90.1</v>
      </c>
      <c r="AH595">
        <v>-24.1</v>
      </c>
      <c r="AI595">
        <v>18.100000000000001</v>
      </c>
    </row>
    <row r="596" spans="1:35" x14ac:dyDescent="0.25">
      <c r="A596">
        <v>44795</v>
      </c>
      <c r="B596">
        <v>22.9</v>
      </c>
      <c r="C596">
        <v>5.6</v>
      </c>
      <c r="D596">
        <v>15.8</v>
      </c>
      <c r="E596">
        <v>9.1999999999999993</v>
      </c>
      <c r="F596">
        <v>10.3</v>
      </c>
      <c r="G596">
        <v>9.6</v>
      </c>
      <c r="H596">
        <v>17.7</v>
      </c>
      <c r="I596">
        <v>19.899999999999999</v>
      </c>
      <c r="J596">
        <v>32</v>
      </c>
      <c r="K596">
        <v>10.4</v>
      </c>
      <c r="L596">
        <v>-5.4</v>
      </c>
      <c r="M596">
        <v>12.3</v>
      </c>
      <c r="N596">
        <v>1</v>
      </c>
      <c r="O596">
        <v>-0.4</v>
      </c>
      <c r="P596">
        <v>78.5</v>
      </c>
      <c r="Q596">
        <v>-0.2</v>
      </c>
      <c r="R596">
        <v>140.9</v>
      </c>
      <c r="S596">
        <v>6.8</v>
      </c>
      <c r="T596">
        <v>5.3</v>
      </c>
      <c r="U596">
        <v>10.6</v>
      </c>
      <c r="V596">
        <v>9.3000000000000007</v>
      </c>
      <c r="W596">
        <v>10.8</v>
      </c>
      <c r="X596">
        <v>10.7</v>
      </c>
      <c r="Y596">
        <v>4.8</v>
      </c>
      <c r="Z596">
        <v>19.899999999999999</v>
      </c>
      <c r="AA596">
        <v>31.2</v>
      </c>
      <c r="AB596">
        <v>-7.7</v>
      </c>
      <c r="AC596">
        <v>-5.4</v>
      </c>
      <c r="AD596">
        <v>-2</v>
      </c>
      <c r="AE596">
        <v>-0.4</v>
      </c>
      <c r="AF596">
        <v>125.4</v>
      </c>
      <c r="AG596">
        <v>90.1</v>
      </c>
      <c r="AH596">
        <v>-24</v>
      </c>
      <c r="AI596">
        <v>17.8</v>
      </c>
    </row>
    <row r="597" spans="1:35" x14ac:dyDescent="0.25">
      <c r="A597">
        <v>44830</v>
      </c>
      <c r="B597">
        <v>23.3</v>
      </c>
      <c r="C597">
        <v>5.6</v>
      </c>
      <c r="D597">
        <v>15.6</v>
      </c>
      <c r="E597">
        <v>9.1</v>
      </c>
      <c r="F597">
        <v>10.7</v>
      </c>
      <c r="G597">
        <v>9.8000000000000007</v>
      </c>
      <c r="H597">
        <v>16.899999999999999</v>
      </c>
      <c r="I597">
        <v>19.899999999999999</v>
      </c>
      <c r="J597">
        <v>31.8</v>
      </c>
      <c r="K597">
        <v>10.5</v>
      </c>
      <c r="L597">
        <v>-4.5999999999999996</v>
      </c>
      <c r="M597">
        <v>12.3</v>
      </c>
      <c r="N597">
        <v>1</v>
      </c>
      <c r="O597">
        <v>-0.4</v>
      </c>
      <c r="P597">
        <v>78.5</v>
      </c>
      <c r="Q597">
        <v>-0.4</v>
      </c>
      <c r="R597">
        <v>140.9</v>
      </c>
      <c r="S597">
        <v>4.8</v>
      </c>
      <c r="T597">
        <v>5.3</v>
      </c>
      <c r="U597">
        <v>11.1</v>
      </c>
      <c r="V597">
        <v>9.1999999999999993</v>
      </c>
      <c r="W597">
        <v>11</v>
      </c>
      <c r="X597">
        <v>10.7</v>
      </c>
      <c r="Y597">
        <v>4.4000000000000004</v>
      </c>
      <c r="Z597">
        <v>19.899999999999999</v>
      </c>
      <c r="AA597">
        <v>30.2</v>
      </c>
      <c r="AB597">
        <v>-7.4</v>
      </c>
      <c r="AC597">
        <v>-5.3</v>
      </c>
      <c r="AD597">
        <v>-2</v>
      </c>
      <c r="AE597">
        <v>-0.3</v>
      </c>
      <c r="AF597">
        <v>125.4</v>
      </c>
      <c r="AG597">
        <v>90</v>
      </c>
      <c r="AH597">
        <v>-24.1</v>
      </c>
      <c r="AI597">
        <v>17.399999999999999</v>
      </c>
    </row>
    <row r="598" spans="1:35" x14ac:dyDescent="0.25">
      <c r="A598">
        <v>44865</v>
      </c>
      <c r="B598">
        <v>23.8</v>
      </c>
      <c r="C598">
        <v>5.6</v>
      </c>
      <c r="D598">
        <v>15.5</v>
      </c>
      <c r="E598">
        <v>9.3000000000000007</v>
      </c>
      <c r="F598">
        <v>9.6</v>
      </c>
      <c r="G598">
        <v>10.1</v>
      </c>
      <c r="H598">
        <v>16.899999999999999</v>
      </c>
      <c r="I598">
        <v>19.5</v>
      </c>
      <c r="J598">
        <v>32.200000000000003</v>
      </c>
      <c r="K598">
        <v>10.6</v>
      </c>
      <c r="L598">
        <v>-4.7</v>
      </c>
      <c r="M598">
        <v>12.3</v>
      </c>
      <c r="N598">
        <v>1</v>
      </c>
      <c r="O598">
        <v>-0.3</v>
      </c>
      <c r="P598">
        <v>78.5</v>
      </c>
      <c r="Q598">
        <v>-0.6</v>
      </c>
      <c r="R598">
        <v>140.80000000000001</v>
      </c>
      <c r="S598">
        <v>6</v>
      </c>
      <c r="T598">
        <v>5.3</v>
      </c>
      <c r="U598">
        <v>10.1</v>
      </c>
      <c r="V598">
        <v>9.1999999999999993</v>
      </c>
      <c r="W598">
        <v>11.9</v>
      </c>
      <c r="X598">
        <v>10.7</v>
      </c>
      <c r="Y598">
        <v>4.5</v>
      </c>
      <c r="Z598">
        <v>19.8</v>
      </c>
      <c r="AA598">
        <v>29.6</v>
      </c>
      <c r="AB598">
        <v>-7.7</v>
      </c>
      <c r="AC598">
        <v>-5.2</v>
      </c>
      <c r="AD598">
        <v>-2</v>
      </c>
      <c r="AE598">
        <v>-0.3</v>
      </c>
      <c r="AF598">
        <v>125.5</v>
      </c>
      <c r="AG598">
        <v>90</v>
      </c>
      <c r="AH598">
        <v>-24.2</v>
      </c>
      <c r="AI598">
        <v>17.2</v>
      </c>
    </row>
    <row r="599" spans="1:35" x14ac:dyDescent="0.25">
      <c r="A599">
        <v>44900</v>
      </c>
      <c r="B599">
        <v>24.1</v>
      </c>
      <c r="C599">
        <v>5.5</v>
      </c>
      <c r="D599">
        <v>15.5</v>
      </c>
      <c r="E599">
        <v>9.3000000000000007</v>
      </c>
      <c r="F599">
        <v>9.6</v>
      </c>
      <c r="G599">
        <v>10</v>
      </c>
      <c r="H599">
        <v>16.5</v>
      </c>
      <c r="I599">
        <v>19.3</v>
      </c>
      <c r="J599">
        <v>32.9</v>
      </c>
      <c r="K599">
        <v>10.7</v>
      </c>
      <c r="L599">
        <v>-4.5999999999999996</v>
      </c>
      <c r="M599">
        <v>12.3</v>
      </c>
      <c r="N599">
        <v>1</v>
      </c>
      <c r="O599">
        <v>-0.4</v>
      </c>
      <c r="P599">
        <v>78.5</v>
      </c>
      <c r="Q599">
        <v>-0.7</v>
      </c>
      <c r="R599">
        <v>140.69999999999999</v>
      </c>
      <c r="S599">
        <v>4.7</v>
      </c>
      <c r="T599">
        <v>5.6</v>
      </c>
      <c r="U599">
        <v>10.199999999999999</v>
      </c>
      <c r="V599">
        <v>9.4</v>
      </c>
      <c r="W599">
        <v>11.7</v>
      </c>
      <c r="X599">
        <v>10.6</v>
      </c>
      <c r="Y599">
        <v>4.0999999999999996</v>
      </c>
      <c r="Z599">
        <v>19.899999999999999</v>
      </c>
      <c r="AA599">
        <v>29.8</v>
      </c>
      <c r="AB599">
        <v>-7.3</v>
      </c>
      <c r="AC599">
        <v>-5.8</v>
      </c>
      <c r="AD599">
        <v>-2</v>
      </c>
      <c r="AE599">
        <v>-0.3</v>
      </c>
      <c r="AF599">
        <v>125.5</v>
      </c>
      <c r="AG599">
        <v>90</v>
      </c>
      <c r="AH599">
        <v>-24.2</v>
      </c>
      <c r="AI599">
        <v>17</v>
      </c>
    </row>
    <row r="600" spans="1:35" x14ac:dyDescent="0.25">
      <c r="A600">
        <v>44934</v>
      </c>
      <c r="B600">
        <v>23.8</v>
      </c>
      <c r="C600">
        <v>5.6</v>
      </c>
      <c r="D600">
        <v>15</v>
      </c>
      <c r="E600">
        <v>9.1999999999999993</v>
      </c>
      <c r="F600">
        <v>9.6999999999999993</v>
      </c>
      <c r="G600">
        <v>9.6999999999999993</v>
      </c>
      <c r="H600">
        <v>16.100000000000001</v>
      </c>
      <c r="I600">
        <v>19.5</v>
      </c>
      <c r="J600">
        <v>32.5</v>
      </c>
      <c r="K600">
        <v>10.7</v>
      </c>
      <c r="L600">
        <v>-4.7</v>
      </c>
      <c r="M600">
        <v>12.3</v>
      </c>
      <c r="N600">
        <v>1</v>
      </c>
      <c r="O600">
        <v>-0.4</v>
      </c>
      <c r="P600">
        <v>78.5</v>
      </c>
      <c r="Q600">
        <v>-0.8</v>
      </c>
      <c r="R600">
        <v>140.69999999999999</v>
      </c>
      <c r="S600">
        <v>7.1</v>
      </c>
      <c r="T600">
        <v>5.9</v>
      </c>
      <c r="U600">
        <v>10.3</v>
      </c>
      <c r="V600">
        <v>9.1999999999999993</v>
      </c>
      <c r="W600">
        <v>11.9</v>
      </c>
      <c r="X600">
        <v>10.6</v>
      </c>
      <c r="Y600">
        <v>3.2</v>
      </c>
      <c r="Z600">
        <v>19.899999999999999</v>
      </c>
      <c r="AA600">
        <v>30.1</v>
      </c>
      <c r="AB600">
        <v>-7.2</v>
      </c>
      <c r="AC600">
        <v>-5.4</v>
      </c>
      <c r="AD600">
        <v>-2.1</v>
      </c>
      <c r="AE600">
        <v>-0.3</v>
      </c>
      <c r="AF600">
        <v>125.3</v>
      </c>
      <c r="AG600">
        <v>90.1</v>
      </c>
      <c r="AH600">
        <v>-24.2</v>
      </c>
      <c r="AI600">
        <v>16.399999999999999</v>
      </c>
    </row>
    <row r="601" spans="1:35" x14ac:dyDescent="0.25">
      <c r="A601">
        <v>44969</v>
      </c>
      <c r="B601">
        <v>24</v>
      </c>
      <c r="C601">
        <v>5.7</v>
      </c>
      <c r="D601">
        <v>15</v>
      </c>
      <c r="E601">
        <v>9.3000000000000007</v>
      </c>
      <c r="F601">
        <v>10.1</v>
      </c>
      <c r="G601">
        <v>9.8000000000000007</v>
      </c>
      <c r="H601">
        <v>17</v>
      </c>
      <c r="I601">
        <v>19.8</v>
      </c>
      <c r="J601">
        <v>32.5</v>
      </c>
      <c r="K601">
        <v>10.8</v>
      </c>
      <c r="L601">
        <v>-4.8</v>
      </c>
      <c r="M601">
        <v>12.3</v>
      </c>
      <c r="N601">
        <v>1</v>
      </c>
      <c r="O601">
        <v>-0.4</v>
      </c>
      <c r="P601">
        <v>78.400000000000006</v>
      </c>
      <c r="Q601">
        <v>-0.8</v>
      </c>
      <c r="R601">
        <v>140.80000000000001</v>
      </c>
      <c r="S601">
        <v>7.3</v>
      </c>
      <c r="T601">
        <v>5.9</v>
      </c>
      <c r="U601">
        <v>10.1</v>
      </c>
      <c r="V601">
        <v>9.1</v>
      </c>
      <c r="W601">
        <v>12.8</v>
      </c>
      <c r="X601">
        <v>10.3</v>
      </c>
      <c r="Y601">
        <v>3.4</v>
      </c>
      <c r="Z601">
        <v>19.899999999999999</v>
      </c>
      <c r="AA601">
        <v>30.7</v>
      </c>
      <c r="AB601">
        <v>-7.2</v>
      </c>
      <c r="AC601">
        <v>-5.5</v>
      </c>
      <c r="AD601">
        <v>-2.1</v>
      </c>
      <c r="AE601">
        <v>-0.3</v>
      </c>
      <c r="AF601">
        <v>125.4</v>
      </c>
      <c r="AG601">
        <v>90.1</v>
      </c>
      <c r="AH601">
        <v>-24.3</v>
      </c>
      <c r="AI601">
        <v>15.9</v>
      </c>
    </row>
    <row r="602" spans="1:35" x14ac:dyDescent="0.25">
      <c r="A602">
        <v>45004</v>
      </c>
      <c r="B602">
        <v>24.6</v>
      </c>
      <c r="C602">
        <v>5.9</v>
      </c>
      <c r="D602">
        <v>14.6</v>
      </c>
      <c r="E602">
        <v>9.1</v>
      </c>
      <c r="F602">
        <v>11.2</v>
      </c>
      <c r="G602">
        <v>9.4</v>
      </c>
      <c r="H602">
        <v>17.2</v>
      </c>
      <c r="I602">
        <v>19.5</v>
      </c>
      <c r="J602">
        <v>30.6</v>
      </c>
      <c r="K602">
        <v>10.8</v>
      </c>
      <c r="L602">
        <v>-4.8</v>
      </c>
      <c r="M602">
        <v>12.3</v>
      </c>
      <c r="N602">
        <v>1</v>
      </c>
      <c r="O602">
        <v>-0.4</v>
      </c>
      <c r="P602">
        <v>78.400000000000006</v>
      </c>
      <c r="Q602">
        <v>-0.9</v>
      </c>
      <c r="R602">
        <v>140.80000000000001</v>
      </c>
      <c r="S602">
        <v>7.8</v>
      </c>
      <c r="T602">
        <v>5.9</v>
      </c>
      <c r="U602">
        <v>10.199999999999999</v>
      </c>
      <c r="V602">
        <v>8.8000000000000007</v>
      </c>
      <c r="W602">
        <v>12.6</v>
      </c>
      <c r="X602">
        <v>10.199999999999999</v>
      </c>
      <c r="Y602">
        <v>3.7</v>
      </c>
      <c r="Z602">
        <v>20</v>
      </c>
      <c r="AA602">
        <v>31.1</v>
      </c>
      <c r="AB602">
        <v>-7.2</v>
      </c>
      <c r="AC602">
        <v>-5.6</v>
      </c>
      <c r="AD602">
        <v>-2.1</v>
      </c>
      <c r="AE602">
        <v>-0.4</v>
      </c>
      <c r="AF602">
        <v>124.6</v>
      </c>
      <c r="AG602">
        <v>90</v>
      </c>
      <c r="AH602">
        <v>-24.4</v>
      </c>
      <c r="AI602">
        <v>16.100000000000001</v>
      </c>
    </row>
    <row r="603" spans="1:35" x14ac:dyDescent="0.25">
      <c r="A603">
        <v>45039</v>
      </c>
      <c r="B603">
        <v>24.3</v>
      </c>
      <c r="C603">
        <v>5.9</v>
      </c>
      <c r="D603">
        <v>14.7</v>
      </c>
      <c r="E603">
        <v>9.1</v>
      </c>
      <c r="F603">
        <v>11.2</v>
      </c>
      <c r="G603">
        <v>9.6</v>
      </c>
      <c r="H603">
        <v>17.100000000000001</v>
      </c>
      <c r="I603">
        <v>19.5</v>
      </c>
      <c r="J603">
        <v>30.5</v>
      </c>
      <c r="K603">
        <v>10.8</v>
      </c>
      <c r="L603">
        <v>-4.8</v>
      </c>
      <c r="M603">
        <v>12.3</v>
      </c>
      <c r="N603">
        <v>1</v>
      </c>
      <c r="O603">
        <v>-0.3</v>
      </c>
      <c r="P603">
        <v>78.400000000000006</v>
      </c>
      <c r="Q603">
        <v>-0.7</v>
      </c>
      <c r="R603">
        <v>140.80000000000001</v>
      </c>
      <c r="S603">
        <v>8.4</v>
      </c>
      <c r="T603">
        <v>6</v>
      </c>
      <c r="U603">
        <v>10.3</v>
      </c>
      <c r="V603">
        <v>9</v>
      </c>
      <c r="W603">
        <v>12.6</v>
      </c>
      <c r="X603">
        <v>10.5</v>
      </c>
      <c r="Y603">
        <v>3.4</v>
      </c>
      <c r="Z603">
        <v>20</v>
      </c>
      <c r="AA603">
        <v>30.9</v>
      </c>
      <c r="AB603">
        <v>-7.3</v>
      </c>
      <c r="AC603">
        <v>-6.2</v>
      </c>
      <c r="AD603">
        <v>-2.1</v>
      </c>
      <c r="AE603">
        <v>-0.4</v>
      </c>
      <c r="AF603">
        <v>124.7</v>
      </c>
      <c r="AG603">
        <v>90</v>
      </c>
      <c r="AH603">
        <v>-24.5</v>
      </c>
      <c r="AI603">
        <v>16</v>
      </c>
    </row>
    <row r="604" spans="1:35" x14ac:dyDescent="0.25">
      <c r="A604">
        <v>45072</v>
      </c>
      <c r="B604">
        <v>25.7</v>
      </c>
      <c r="C604">
        <v>5.7</v>
      </c>
      <c r="D604">
        <v>14.6</v>
      </c>
      <c r="E604">
        <v>9.1999999999999993</v>
      </c>
      <c r="F604">
        <v>11.7</v>
      </c>
      <c r="G604">
        <v>9.4</v>
      </c>
      <c r="H604">
        <v>17.100000000000001</v>
      </c>
      <c r="I604">
        <v>19.5</v>
      </c>
      <c r="J604">
        <v>30.8</v>
      </c>
      <c r="K604">
        <v>10.7</v>
      </c>
      <c r="L604">
        <v>-4.5999999999999996</v>
      </c>
      <c r="M604">
        <v>12.3</v>
      </c>
      <c r="N604">
        <v>1</v>
      </c>
      <c r="O604">
        <v>-0.2</v>
      </c>
      <c r="P604">
        <v>78.400000000000006</v>
      </c>
      <c r="Q604">
        <v>-0.7</v>
      </c>
      <c r="R604">
        <v>140.9</v>
      </c>
      <c r="S604">
        <v>9.3000000000000007</v>
      </c>
      <c r="T604">
        <v>5.7</v>
      </c>
      <c r="U604">
        <v>10.4</v>
      </c>
      <c r="V604">
        <v>9</v>
      </c>
      <c r="W604">
        <v>13.7</v>
      </c>
      <c r="X604">
        <v>9.8000000000000007</v>
      </c>
      <c r="Y604">
        <v>3.7</v>
      </c>
      <c r="Z604">
        <v>19.899999999999999</v>
      </c>
      <c r="AA604">
        <v>31.2</v>
      </c>
      <c r="AB604">
        <v>-7.3</v>
      </c>
      <c r="AC604">
        <v>-5.9</v>
      </c>
      <c r="AD604">
        <v>-2</v>
      </c>
      <c r="AE604">
        <v>-0.4</v>
      </c>
      <c r="AF604">
        <v>124.8</v>
      </c>
      <c r="AG604">
        <v>90.1</v>
      </c>
      <c r="AH604">
        <v>-24.6</v>
      </c>
      <c r="AI604">
        <v>16</v>
      </c>
    </row>
    <row r="605" spans="1:35" x14ac:dyDescent="0.25">
      <c r="A605">
        <v>45107</v>
      </c>
      <c r="B605">
        <v>26.1</v>
      </c>
      <c r="C605">
        <v>5.8</v>
      </c>
      <c r="D605">
        <v>14.9</v>
      </c>
      <c r="E605">
        <v>9.1</v>
      </c>
      <c r="F605">
        <v>10.6</v>
      </c>
      <c r="G605">
        <v>9.8000000000000007</v>
      </c>
      <c r="H605">
        <v>17.399999999999999</v>
      </c>
      <c r="I605">
        <v>19.600000000000001</v>
      </c>
      <c r="J605">
        <v>30.8</v>
      </c>
      <c r="K605">
        <v>10.7</v>
      </c>
      <c r="L605">
        <v>-4.7</v>
      </c>
      <c r="M605">
        <v>12.3</v>
      </c>
      <c r="N605">
        <v>1</v>
      </c>
      <c r="O605">
        <v>-0.2</v>
      </c>
      <c r="P605">
        <v>78.400000000000006</v>
      </c>
      <c r="Q605">
        <v>-0.9</v>
      </c>
      <c r="R605">
        <v>140.80000000000001</v>
      </c>
      <c r="S605">
        <v>10.1</v>
      </c>
      <c r="T605">
        <v>5.5</v>
      </c>
      <c r="U605">
        <v>10.4</v>
      </c>
      <c r="V605">
        <v>9.1</v>
      </c>
      <c r="W605">
        <v>13.6</v>
      </c>
      <c r="X605">
        <v>10</v>
      </c>
      <c r="Y605">
        <v>4.4000000000000004</v>
      </c>
      <c r="Z605">
        <v>20</v>
      </c>
      <c r="AA605">
        <v>31</v>
      </c>
      <c r="AB605">
        <v>-3.9</v>
      </c>
      <c r="AC605">
        <v>-5.7</v>
      </c>
      <c r="AD605">
        <v>-2.1</v>
      </c>
      <c r="AE605">
        <v>-0.4</v>
      </c>
      <c r="AF605">
        <v>124.9</v>
      </c>
      <c r="AG605">
        <v>90.1</v>
      </c>
      <c r="AH605">
        <v>-24.6</v>
      </c>
      <c r="AI605">
        <v>15.8</v>
      </c>
    </row>
    <row r="606" spans="1:35" x14ac:dyDescent="0.25">
      <c r="A606">
        <v>45143</v>
      </c>
      <c r="B606">
        <v>27</v>
      </c>
      <c r="C606">
        <v>5.8</v>
      </c>
      <c r="D606">
        <v>15.5</v>
      </c>
      <c r="E606">
        <v>9.3000000000000007</v>
      </c>
      <c r="F606">
        <v>10.5</v>
      </c>
      <c r="G606">
        <v>10</v>
      </c>
      <c r="H606">
        <v>17.3</v>
      </c>
      <c r="I606">
        <v>19.899999999999999</v>
      </c>
      <c r="J606">
        <v>30.6</v>
      </c>
      <c r="K606">
        <v>10.8</v>
      </c>
      <c r="L606">
        <v>-5</v>
      </c>
      <c r="M606">
        <v>12.3</v>
      </c>
      <c r="N606">
        <v>1</v>
      </c>
      <c r="O606">
        <v>-0.1</v>
      </c>
      <c r="P606">
        <v>78.400000000000006</v>
      </c>
      <c r="Q606">
        <v>-0.9</v>
      </c>
      <c r="R606">
        <v>141</v>
      </c>
      <c r="S606">
        <v>10.6</v>
      </c>
      <c r="T606">
        <v>5.8</v>
      </c>
      <c r="U606">
        <v>10.199999999999999</v>
      </c>
      <c r="V606">
        <v>8.9</v>
      </c>
      <c r="W606">
        <v>13.9</v>
      </c>
      <c r="X606">
        <v>9.9</v>
      </c>
      <c r="Y606">
        <v>4.5</v>
      </c>
      <c r="Z606">
        <v>19.899999999999999</v>
      </c>
      <c r="AA606">
        <v>31.1</v>
      </c>
      <c r="AB606">
        <v>-4.5</v>
      </c>
      <c r="AC606">
        <v>-5.6</v>
      </c>
      <c r="AD606">
        <v>-2</v>
      </c>
      <c r="AE606">
        <v>-0.4</v>
      </c>
      <c r="AF606">
        <v>125</v>
      </c>
      <c r="AG606">
        <v>90.1</v>
      </c>
      <c r="AH606">
        <v>-24.1</v>
      </c>
      <c r="AI606">
        <v>16.5</v>
      </c>
    </row>
    <row r="607" spans="1:35" x14ac:dyDescent="0.25">
      <c r="A607">
        <v>45176</v>
      </c>
      <c r="B607">
        <v>27.4</v>
      </c>
      <c r="C607">
        <v>5.8</v>
      </c>
      <c r="D607">
        <v>15.4</v>
      </c>
      <c r="E607">
        <v>9.4</v>
      </c>
      <c r="F607">
        <v>11</v>
      </c>
      <c r="G607">
        <v>10.1</v>
      </c>
      <c r="H607">
        <v>17.100000000000001</v>
      </c>
      <c r="I607">
        <v>19.899999999999999</v>
      </c>
      <c r="J607">
        <v>30.2</v>
      </c>
      <c r="K607">
        <v>10.7</v>
      </c>
      <c r="L607">
        <v>-5.6</v>
      </c>
      <c r="M607">
        <v>12.3</v>
      </c>
      <c r="N607">
        <v>1</v>
      </c>
      <c r="O607">
        <v>-0.1</v>
      </c>
      <c r="P607">
        <v>78.400000000000006</v>
      </c>
      <c r="Q607">
        <v>-0.9</v>
      </c>
      <c r="R607">
        <v>140.80000000000001</v>
      </c>
      <c r="S607">
        <v>10.4</v>
      </c>
      <c r="T607">
        <v>6</v>
      </c>
      <c r="U607">
        <v>10.9</v>
      </c>
      <c r="V607">
        <v>8.8000000000000007</v>
      </c>
      <c r="W607">
        <v>13.7</v>
      </c>
      <c r="X607">
        <v>9.6</v>
      </c>
      <c r="Y607">
        <v>4</v>
      </c>
      <c r="Z607">
        <v>19.7</v>
      </c>
      <c r="AA607">
        <v>30.4</v>
      </c>
      <c r="AB607">
        <v>-4.9000000000000004</v>
      </c>
      <c r="AC607">
        <v>-5.4</v>
      </c>
      <c r="AD607">
        <v>-2.1</v>
      </c>
      <c r="AE607">
        <v>-0.4</v>
      </c>
      <c r="AF607">
        <v>125.1</v>
      </c>
      <c r="AG607">
        <v>90.1</v>
      </c>
      <c r="AH607">
        <v>-24.4</v>
      </c>
      <c r="AI607">
        <v>16.3</v>
      </c>
    </row>
    <row r="608" spans="1:35" x14ac:dyDescent="0.25">
      <c r="A608">
        <v>45209</v>
      </c>
      <c r="B608">
        <v>27.2</v>
      </c>
      <c r="C608">
        <v>5.4</v>
      </c>
      <c r="D608">
        <v>15.5</v>
      </c>
      <c r="E608">
        <v>9.3000000000000007</v>
      </c>
      <c r="F608">
        <v>10.7</v>
      </c>
      <c r="G608">
        <v>10.4</v>
      </c>
      <c r="H608">
        <v>17.100000000000001</v>
      </c>
      <c r="I608">
        <v>19.899999999999999</v>
      </c>
      <c r="J608">
        <v>31</v>
      </c>
      <c r="K608">
        <v>10.9</v>
      </c>
      <c r="L608">
        <v>-5.5</v>
      </c>
      <c r="M608">
        <v>12.3</v>
      </c>
      <c r="N608">
        <v>1</v>
      </c>
      <c r="O608">
        <v>-0.2</v>
      </c>
      <c r="P608">
        <v>78.400000000000006</v>
      </c>
      <c r="Q608">
        <v>-1</v>
      </c>
      <c r="R608">
        <v>140.9</v>
      </c>
      <c r="S608">
        <v>11</v>
      </c>
      <c r="T608">
        <v>5.8</v>
      </c>
      <c r="U608">
        <v>10.7</v>
      </c>
      <c r="V608">
        <v>8.9</v>
      </c>
      <c r="W608">
        <v>14.6</v>
      </c>
      <c r="X608">
        <v>9.9</v>
      </c>
      <c r="Y608">
        <v>4.2</v>
      </c>
      <c r="Z608">
        <v>19.899999999999999</v>
      </c>
      <c r="AA608">
        <v>30.7</v>
      </c>
      <c r="AB608">
        <v>-5.4</v>
      </c>
      <c r="AC608">
        <v>-5.4</v>
      </c>
      <c r="AD608">
        <v>-2.1</v>
      </c>
      <c r="AE608">
        <v>-0.3</v>
      </c>
      <c r="AF608">
        <v>125.1</v>
      </c>
      <c r="AG608">
        <v>90.1</v>
      </c>
      <c r="AH608">
        <v>-24.2</v>
      </c>
      <c r="AI608">
        <v>16.100000000000001</v>
      </c>
    </row>
    <row r="609" spans="1:35" x14ac:dyDescent="0.25">
      <c r="A609">
        <v>45243</v>
      </c>
      <c r="B609">
        <v>24.6</v>
      </c>
      <c r="C609">
        <v>5.3</v>
      </c>
      <c r="D609">
        <v>15.1</v>
      </c>
      <c r="E609">
        <v>9.3000000000000007</v>
      </c>
      <c r="F609">
        <v>11.1</v>
      </c>
      <c r="G609">
        <v>12</v>
      </c>
      <c r="H609">
        <v>17.100000000000001</v>
      </c>
      <c r="I609">
        <v>19.899999999999999</v>
      </c>
      <c r="J609">
        <v>29.2</v>
      </c>
      <c r="K609">
        <v>10.8</v>
      </c>
      <c r="L609">
        <v>-6.3</v>
      </c>
      <c r="M609">
        <v>12.3</v>
      </c>
      <c r="N609">
        <v>1</v>
      </c>
      <c r="O609">
        <v>-0.2</v>
      </c>
      <c r="P609">
        <v>78.400000000000006</v>
      </c>
      <c r="Q609">
        <v>-1</v>
      </c>
      <c r="R609">
        <v>140.69999999999999</v>
      </c>
      <c r="S609">
        <v>11.8</v>
      </c>
      <c r="T609">
        <v>5.7</v>
      </c>
      <c r="U609">
        <v>10.5</v>
      </c>
      <c r="V609">
        <v>8.6999999999999993</v>
      </c>
      <c r="W609">
        <v>14.1</v>
      </c>
      <c r="X609">
        <v>10</v>
      </c>
      <c r="Y609">
        <v>4.4000000000000004</v>
      </c>
      <c r="Z609">
        <v>19.7</v>
      </c>
      <c r="AA609">
        <v>30.4</v>
      </c>
      <c r="AB609">
        <v>-5.8</v>
      </c>
      <c r="AC609">
        <v>-4.8</v>
      </c>
      <c r="AD609">
        <v>-2.1</v>
      </c>
      <c r="AE609">
        <v>-0.3</v>
      </c>
      <c r="AF609">
        <v>125.2</v>
      </c>
      <c r="AG609">
        <v>90.1</v>
      </c>
      <c r="AH609">
        <v>-23.9</v>
      </c>
      <c r="AI609">
        <v>16.399999999999999</v>
      </c>
    </row>
    <row r="610" spans="1:35" x14ac:dyDescent="0.25">
      <c r="A610">
        <v>45278</v>
      </c>
      <c r="B610">
        <v>22</v>
      </c>
      <c r="C610">
        <v>5.2</v>
      </c>
      <c r="D610">
        <v>14.5</v>
      </c>
      <c r="E610">
        <v>9.6</v>
      </c>
      <c r="F610">
        <v>13.4</v>
      </c>
      <c r="G610">
        <v>11.6</v>
      </c>
      <c r="H610">
        <v>17.100000000000001</v>
      </c>
      <c r="I610">
        <v>20</v>
      </c>
      <c r="J610">
        <v>29.2</v>
      </c>
      <c r="K610">
        <v>10.9</v>
      </c>
      <c r="L610">
        <v>-6.4</v>
      </c>
      <c r="M610">
        <v>12.2</v>
      </c>
      <c r="N610">
        <v>1</v>
      </c>
      <c r="O610">
        <v>-0.4</v>
      </c>
      <c r="P610">
        <v>78.400000000000006</v>
      </c>
      <c r="Q610">
        <v>-1.1000000000000001</v>
      </c>
      <c r="R610">
        <v>140.4</v>
      </c>
      <c r="S610">
        <v>11.1</v>
      </c>
      <c r="T610">
        <v>5.6</v>
      </c>
      <c r="U610">
        <v>10.6</v>
      </c>
      <c r="V610">
        <v>8.6</v>
      </c>
      <c r="W610">
        <v>13.4</v>
      </c>
      <c r="X610">
        <v>9.8000000000000007</v>
      </c>
      <c r="Y610">
        <v>4.5</v>
      </c>
      <c r="Z610">
        <v>19.8</v>
      </c>
      <c r="AA610">
        <v>30.9</v>
      </c>
      <c r="AB610">
        <v>-6</v>
      </c>
      <c r="AC610">
        <v>-4.8</v>
      </c>
      <c r="AD610">
        <v>-2.1</v>
      </c>
      <c r="AE610">
        <v>-0.3</v>
      </c>
      <c r="AF610">
        <v>125.3</v>
      </c>
      <c r="AG610">
        <v>90.1</v>
      </c>
      <c r="AH610">
        <v>-23.9</v>
      </c>
      <c r="AI610">
        <v>16.3</v>
      </c>
    </row>
    <row r="611" spans="1:35" x14ac:dyDescent="0.25">
      <c r="A611">
        <v>45312</v>
      </c>
      <c r="B611">
        <v>23.3</v>
      </c>
      <c r="C611">
        <v>5.6</v>
      </c>
      <c r="D611">
        <v>15.1</v>
      </c>
      <c r="E611">
        <v>9.6999999999999993</v>
      </c>
      <c r="F611">
        <v>13</v>
      </c>
      <c r="G611">
        <v>11.1</v>
      </c>
      <c r="H611">
        <v>17.100000000000001</v>
      </c>
      <c r="I611">
        <v>20</v>
      </c>
      <c r="J611">
        <v>29.8</v>
      </c>
      <c r="K611">
        <v>10.8</v>
      </c>
      <c r="L611">
        <v>-5.7</v>
      </c>
      <c r="M611">
        <v>12.2</v>
      </c>
      <c r="N611">
        <v>1</v>
      </c>
      <c r="O611">
        <v>-0.3</v>
      </c>
      <c r="P611">
        <v>78.5</v>
      </c>
      <c r="Q611">
        <v>-1.1000000000000001</v>
      </c>
      <c r="R611">
        <v>140.5</v>
      </c>
      <c r="S611">
        <v>11</v>
      </c>
      <c r="T611">
        <v>5.4</v>
      </c>
      <c r="U611">
        <v>10.6</v>
      </c>
      <c r="V611">
        <v>9</v>
      </c>
      <c r="W611">
        <v>13.1</v>
      </c>
      <c r="X611">
        <v>9.3000000000000007</v>
      </c>
      <c r="Y611">
        <v>4.5999999999999996</v>
      </c>
      <c r="Z611">
        <v>19.899999999999999</v>
      </c>
      <c r="AA611">
        <v>30.6</v>
      </c>
      <c r="AB611">
        <v>-6.4</v>
      </c>
      <c r="AC611">
        <v>-4.9000000000000004</v>
      </c>
      <c r="AD611">
        <v>-2.1</v>
      </c>
      <c r="AE611">
        <v>-0.3</v>
      </c>
      <c r="AF611">
        <v>125.4</v>
      </c>
      <c r="AG611">
        <v>90.1</v>
      </c>
      <c r="AH611">
        <v>-24.1</v>
      </c>
      <c r="AI611">
        <v>16.2</v>
      </c>
    </row>
    <row r="612" spans="1:35" x14ac:dyDescent="0.25">
      <c r="A612">
        <v>45346</v>
      </c>
      <c r="B612">
        <v>23.8</v>
      </c>
      <c r="C612">
        <v>5.5</v>
      </c>
      <c r="D612">
        <v>15.5</v>
      </c>
      <c r="E612">
        <v>9.8000000000000007</v>
      </c>
      <c r="F612">
        <v>12.8</v>
      </c>
      <c r="G612">
        <v>11.1</v>
      </c>
      <c r="H612">
        <v>17.100000000000001</v>
      </c>
      <c r="I612">
        <v>19.899999999999999</v>
      </c>
      <c r="J612">
        <v>30.3</v>
      </c>
      <c r="K612">
        <v>10.9</v>
      </c>
      <c r="L612">
        <v>-5.6</v>
      </c>
      <c r="M612">
        <v>12.2</v>
      </c>
      <c r="N612">
        <v>1</v>
      </c>
      <c r="O612">
        <v>-0.5</v>
      </c>
      <c r="P612">
        <v>78.5</v>
      </c>
      <c r="Q612">
        <v>-1</v>
      </c>
      <c r="R612">
        <v>140.30000000000001</v>
      </c>
      <c r="S612">
        <v>10.6</v>
      </c>
      <c r="T612">
        <v>5.5</v>
      </c>
      <c r="U612">
        <v>10.6</v>
      </c>
      <c r="V612">
        <v>9.1999999999999993</v>
      </c>
      <c r="W612">
        <v>12.8</v>
      </c>
      <c r="X612">
        <v>8.9</v>
      </c>
      <c r="Y612">
        <v>4.5999999999999996</v>
      </c>
      <c r="Z612">
        <v>19.8</v>
      </c>
      <c r="AA612">
        <v>30.6</v>
      </c>
      <c r="AB612">
        <v>-6.9</v>
      </c>
      <c r="AC612">
        <v>-5</v>
      </c>
      <c r="AD612">
        <v>-2</v>
      </c>
      <c r="AE612">
        <v>-0.3</v>
      </c>
      <c r="AF612">
        <v>125.6</v>
      </c>
      <c r="AG612">
        <v>90.1</v>
      </c>
      <c r="AH612">
        <v>-24.1</v>
      </c>
      <c r="AI612">
        <v>16.2</v>
      </c>
    </row>
    <row r="613" spans="1:35" x14ac:dyDescent="0.25">
      <c r="A613">
        <v>45381</v>
      </c>
      <c r="B613">
        <v>22.8</v>
      </c>
      <c r="C613">
        <v>5.3</v>
      </c>
      <c r="D613">
        <v>15.4</v>
      </c>
      <c r="E613">
        <v>9.6</v>
      </c>
      <c r="F613">
        <v>12.5</v>
      </c>
      <c r="G613">
        <v>10.1</v>
      </c>
      <c r="H613">
        <v>16.899999999999999</v>
      </c>
      <c r="I613">
        <v>19.899999999999999</v>
      </c>
      <c r="J613">
        <v>30.2</v>
      </c>
      <c r="K613">
        <v>10.8</v>
      </c>
      <c r="L613">
        <v>-5.9</v>
      </c>
      <c r="M613">
        <v>12.2</v>
      </c>
      <c r="N613">
        <v>1</v>
      </c>
      <c r="O613">
        <v>-0.5</v>
      </c>
      <c r="P613">
        <v>78.5</v>
      </c>
      <c r="Q613">
        <v>-1.2</v>
      </c>
      <c r="R613">
        <v>140.4</v>
      </c>
      <c r="S613">
        <v>9.6999999999999993</v>
      </c>
      <c r="T613">
        <v>5.6</v>
      </c>
      <c r="U613">
        <v>11.1</v>
      </c>
      <c r="V613">
        <v>9.3000000000000007</v>
      </c>
      <c r="W613">
        <v>12.6</v>
      </c>
      <c r="X613">
        <v>9.1</v>
      </c>
      <c r="Y613">
        <v>4.0999999999999996</v>
      </c>
      <c r="Z613">
        <v>19.399999999999999</v>
      </c>
      <c r="AA613">
        <v>30.6</v>
      </c>
      <c r="AB613">
        <v>-7.4</v>
      </c>
      <c r="AC613">
        <v>-5.3</v>
      </c>
      <c r="AD613">
        <v>-2</v>
      </c>
      <c r="AE613">
        <v>-0.3</v>
      </c>
      <c r="AF613">
        <v>125.5</v>
      </c>
      <c r="AG613">
        <v>90.1</v>
      </c>
      <c r="AH613">
        <v>-23.8</v>
      </c>
      <c r="AI613">
        <v>18.3</v>
      </c>
    </row>
    <row r="614" spans="1:35" x14ac:dyDescent="0.25">
      <c r="A614">
        <v>45416</v>
      </c>
      <c r="B614">
        <v>23.7</v>
      </c>
      <c r="C614">
        <v>5.6</v>
      </c>
      <c r="D614">
        <v>15.4</v>
      </c>
      <c r="E614">
        <v>9.4</v>
      </c>
      <c r="F614">
        <v>12.4</v>
      </c>
      <c r="G614">
        <v>9.9</v>
      </c>
      <c r="H614">
        <v>15.3</v>
      </c>
      <c r="I614">
        <v>19.7</v>
      </c>
      <c r="J614">
        <v>30.3</v>
      </c>
      <c r="K614">
        <v>10.7</v>
      </c>
      <c r="L614">
        <v>-5.7</v>
      </c>
      <c r="M614">
        <v>12.2</v>
      </c>
      <c r="N614">
        <v>1</v>
      </c>
      <c r="O614">
        <v>-0.4</v>
      </c>
      <c r="P614">
        <v>78.5</v>
      </c>
      <c r="Q614">
        <v>-1.2</v>
      </c>
      <c r="R614">
        <v>140.4</v>
      </c>
      <c r="S614">
        <v>9.8000000000000007</v>
      </c>
      <c r="T614">
        <v>5.5</v>
      </c>
      <c r="U614">
        <v>11.1</v>
      </c>
      <c r="V614">
        <v>9.3000000000000007</v>
      </c>
      <c r="W614">
        <v>12.1</v>
      </c>
      <c r="X614">
        <v>9.3000000000000007</v>
      </c>
      <c r="Y614">
        <v>4.5</v>
      </c>
      <c r="Z614">
        <v>19.399999999999999</v>
      </c>
      <c r="AA614">
        <v>30.8</v>
      </c>
      <c r="AB614">
        <v>-7.5</v>
      </c>
      <c r="AC614">
        <v>-5.2</v>
      </c>
      <c r="AD614">
        <v>-2</v>
      </c>
      <c r="AE614">
        <v>-0.3</v>
      </c>
      <c r="AF614">
        <v>125.6</v>
      </c>
      <c r="AG614">
        <v>90.1</v>
      </c>
      <c r="AH614">
        <v>-23.9</v>
      </c>
      <c r="AI614">
        <v>17.7</v>
      </c>
    </row>
    <row r="615" spans="1:35" x14ac:dyDescent="0.25">
      <c r="A615">
        <v>45451</v>
      </c>
      <c r="B615">
        <v>23.6</v>
      </c>
      <c r="C615">
        <v>5.6</v>
      </c>
      <c r="D615">
        <v>15.5</v>
      </c>
      <c r="E615">
        <v>9.4</v>
      </c>
      <c r="F615">
        <v>12</v>
      </c>
      <c r="G615">
        <v>9.8000000000000007</v>
      </c>
      <c r="H615">
        <v>15.6</v>
      </c>
      <c r="I615">
        <v>21.1</v>
      </c>
      <c r="J615">
        <v>30.7</v>
      </c>
      <c r="K615">
        <v>10.8</v>
      </c>
      <c r="L615">
        <v>-5.6</v>
      </c>
      <c r="M615">
        <v>12.2</v>
      </c>
      <c r="N615">
        <v>1</v>
      </c>
      <c r="O615">
        <v>-0.3</v>
      </c>
      <c r="P615">
        <v>78.400000000000006</v>
      </c>
      <c r="Q615">
        <v>-1.2</v>
      </c>
      <c r="R615">
        <v>140.6</v>
      </c>
      <c r="S615">
        <v>11.1</v>
      </c>
      <c r="T615">
        <v>5.4</v>
      </c>
      <c r="U615">
        <v>11.1</v>
      </c>
      <c r="V615">
        <v>8.6</v>
      </c>
      <c r="W615">
        <v>12</v>
      </c>
      <c r="X615">
        <v>9.1999999999999993</v>
      </c>
      <c r="Y615">
        <v>4.3</v>
      </c>
      <c r="Z615">
        <v>19.600000000000001</v>
      </c>
      <c r="AA615">
        <v>30.3</v>
      </c>
      <c r="AB615">
        <v>-7.3</v>
      </c>
      <c r="AC615">
        <v>-5.0999999999999996</v>
      </c>
      <c r="AD615">
        <v>-2</v>
      </c>
      <c r="AE615">
        <v>-0.3</v>
      </c>
      <c r="AF615">
        <v>125.7</v>
      </c>
      <c r="AG615">
        <v>90.1</v>
      </c>
      <c r="AH615">
        <v>-24.2</v>
      </c>
      <c r="AI615">
        <v>17.3</v>
      </c>
    </row>
    <row r="616" spans="1:35" x14ac:dyDescent="0.25">
      <c r="A616">
        <v>45486</v>
      </c>
      <c r="B616">
        <v>23.2</v>
      </c>
      <c r="C616">
        <v>5.9</v>
      </c>
      <c r="D616">
        <v>15.7</v>
      </c>
      <c r="E616">
        <v>9.4</v>
      </c>
      <c r="F616">
        <v>12</v>
      </c>
      <c r="G616">
        <v>9.6999999999999993</v>
      </c>
      <c r="H616">
        <v>15.8</v>
      </c>
      <c r="I616">
        <v>20.8</v>
      </c>
      <c r="J616">
        <v>30.5</v>
      </c>
      <c r="K616">
        <v>10.8</v>
      </c>
      <c r="L616">
        <v>-5.9</v>
      </c>
      <c r="M616">
        <v>12.2</v>
      </c>
      <c r="N616">
        <v>1</v>
      </c>
      <c r="O616">
        <v>-0.5</v>
      </c>
      <c r="P616">
        <v>78.400000000000006</v>
      </c>
      <c r="Q616">
        <v>-1.2</v>
      </c>
      <c r="R616">
        <v>140.5</v>
      </c>
      <c r="S616">
        <v>10.8</v>
      </c>
      <c r="T616">
        <v>5.3</v>
      </c>
      <c r="U616">
        <v>11.1</v>
      </c>
      <c r="V616">
        <v>8.9</v>
      </c>
      <c r="W616">
        <v>11.9</v>
      </c>
      <c r="X616">
        <v>9.1999999999999993</v>
      </c>
      <c r="Y616">
        <v>3.4</v>
      </c>
      <c r="Z616">
        <v>19.7</v>
      </c>
      <c r="AA616">
        <v>30.4</v>
      </c>
      <c r="AB616">
        <v>-7.1</v>
      </c>
      <c r="AC616">
        <v>-5.0999999999999996</v>
      </c>
      <c r="AD616">
        <v>-2</v>
      </c>
      <c r="AE616">
        <v>-0.4</v>
      </c>
      <c r="AF616">
        <v>125.6</v>
      </c>
      <c r="AG616">
        <v>90</v>
      </c>
      <c r="AH616">
        <v>-24.2</v>
      </c>
      <c r="AI616">
        <v>17.399999999999999</v>
      </c>
    </row>
    <row r="617" spans="1:35" x14ac:dyDescent="0.25">
      <c r="A617">
        <v>45521</v>
      </c>
      <c r="B617">
        <v>24</v>
      </c>
      <c r="C617">
        <v>6.1</v>
      </c>
      <c r="D617">
        <v>15.6</v>
      </c>
      <c r="E617">
        <v>9.4</v>
      </c>
      <c r="F617">
        <v>12.4</v>
      </c>
      <c r="G617">
        <v>9.5</v>
      </c>
      <c r="H617">
        <v>15.4</v>
      </c>
      <c r="I617">
        <v>20.6</v>
      </c>
      <c r="J617">
        <v>30.3</v>
      </c>
      <c r="K617">
        <v>10.7</v>
      </c>
      <c r="L617">
        <v>-5.7</v>
      </c>
      <c r="M617">
        <v>12.3</v>
      </c>
      <c r="N617">
        <v>1</v>
      </c>
      <c r="O617">
        <v>-0.5</v>
      </c>
      <c r="P617">
        <v>78.400000000000006</v>
      </c>
      <c r="Q617">
        <v>-1.2</v>
      </c>
      <c r="R617">
        <v>140.69999999999999</v>
      </c>
      <c r="S617">
        <v>7.6</v>
      </c>
      <c r="T617">
        <v>5.2</v>
      </c>
      <c r="U617">
        <v>11.7</v>
      </c>
      <c r="V617">
        <v>9</v>
      </c>
      <c r="W617">
        <v>11.8</v>
      </c>
      <c r="X617">
        <v>9.4</v>
      </c>
      <c r="Y617">
        <v>3.6</v>
      </c>
      <c r="Z617">
        <v>19.899999999999999</v>
      </c>
      <c r="AA617">
        <v>30.4</v>
      </c>
      <c r="AB617">
        <v>-7.2</v>
      </c>
      <c r="AC617">
        <v>-4.8</v>
      </c>
      <c r="AD617">
        <v>-2</v>
      </c>
      <c r="AE617">
        <v>-0.4</v>
      </c>
      <c r="AF617">
        <v>125.6</v>
      </c>
      <c r="AG617">
        <v>90</v>
      </c>
      <c r="AH617">
        <v>-23.9</v>
      </c>
      <c r="AI617">
        <v>18.8</v>
      </c>
    </row>
    <row r="618" spans="1:35" x14ac:dyDescent="0.25">
      <c r="A618">
        <v>45556</v>
      </c>
      <c r="B618">
        <v>24.7</v>
      </c>
      <c r="C618">
        <v>6.2</v>
      </c>
      <c r="D618">
        <v>15</v>
      </c>
      <c r="E618">
        <v>9.3000000000000007</v>
      </c>
      <c r="F618">
        <v>12.7</v>
      </c>
      <c r="G618">
        <v>9.1</v>
      </c>
      <c r="H618">
        <v>15.3</v>
      </c>
      <c r="I618">
        <v>20.5</v>
      </c>
      <c r="J618">
        <v>30.8</v>
      </c>
      <c r="K618">
        <v>10.8</v>
      </c>
      <c r="L618">
        <v>-6.1</v>
      </c>
      <c r="M618">
        <v>12.3</v>
      </c>
      <c r="N618">
        <v>1</v>
      </c>
      <c r="O618">
        <v>-0.6</v>
      </c>
      <c r="P618">
        <v>78.400000000000006</v>
      </c>
      <c r="Q618">
        <v>-1.1000000000000001</v>
      </c>
      <c r="R618">
        <v>140.69999999999999</v>
      </c>
      <c r="S618">
        <v>7.8</v>
      </c>
      <c r="T618">
        <v>5.0999999999999996</v>
      </c>
      <c r="U618">
        <v>11.3</v>
      </c>
      <c r="V618">
        <v>9.1999999999999993</v>
      </c>
      <c r="W618">
        <v>11.8</v>
      </c>
      <c r="X618">
        <v>9.5</v>
      </c>
      <c r="Y618">
        <v>3.9</v>
      </c>
      <c r="Z618">
        <v>19.8</v>
      </c>
      <c r="AA618">
        <v>30.5</v>
      </c>
      <c r="AB618">
        <v>-7.4</v>
      </c>
      <c r="AC618">
        <v>-4.9000000000000004</v>
      </c>
      <c r="AD618">
        <v>-2</v>
      </c>
      <c r="AE618">
        <v>-0.4</v>
      </c>
      <c r="AF618">
        <v>125.5</v>
      </c>
      <c r="AG618">
        <v>90</v>
      </c>
      <c r="AH618">
        <v>-24</v>
      </c>
      <c r="AI618">
        <v>18.2</v>
      </c>
    </row>
    <row r="619" spans="1:35" x14ac:dyDescent="0.25">
      <c r="A619">
        <v>45589</v>
      </c>
      <c r="B619">
        <v>23.9</v>
      </c>
      <c r="C619">
        <v>6</v>
      </c>
      <c r="D619">
        <v>14.3</v>
      </c>
      <c r="E619">
        <v>9.4</v>
      </c>
      <c r="F619">
        <v>12.5</v>
      </c>
      <c r="G619">
        <v>9.1999999999999993</v>
      </c>
      <c r="H619">
        <v>15.6</v>
      </c>
      <c r="I619">
        <v>20.399999999999999</v>
      </c>
      <c r="J619">
        <v>30.5</v>
      </c>
      <c r="K619">
        <v>10.9</v>
      </c>
      <c r="L619">
        <v>-5.9</v>
      </c>
      <c r="M619">
        <v>12.3</v>
      </c>
      <c r="N619">
        <v>1</v>
      </c>
      <c r="O619">
        <v>-0.6</v>
      </c>
      <c r="P619">
        <v>78.400000000000006</v>
      </c>
      <c r="Q619">
        <v>-0.7</v>
      </c>
      <c r="R619">
        <v>140.69999999999999</v>
      </c>
      <c r="S619">
        <v>8.1999999999999993</v>
      </c>
      <c r="T619">
        <v>5.0999999999999996</v>
      </c>
      <c r="U619">
        <v>11.3</v>
      </c>
      <c r="V619">
        <v>9.3000000000000007</v>
      </c>
      <c r="W619">
        <v>11.4</v>
      </c>
      <c r="X619">
        <v>9.6999999999999993</v>
      </c>
      <c r="Y619">
        <v>4.0999999999999996</v>
      </c>
      <c r="Z619">
        <v>20</v>
      </c>
      <c r="AA619">
        <v>30.5</v>
      </c>
      <c r="AB619">
        <v>-7.3</v>
      </c>
      <c r="AC619">
        <v>-4.8</v>
      </c>
      <c r="AD619">
        <v>-2</v>
      </c>
      <c r="AE619">
        <v>-0.4</v>
      </c>
      <c r="AF619">
        <v>125.5</v>
      </c>
      <c r="AG619">
        <v>90</v>
      </c>
      <c r="AH619">
        <v>-24</v>
      </c>
      <c r="AI619">
        <v>17.899999999999999</v>
      </c>
    </row>
    <row r="620" spans="1:35" x14ac:dyDescent="0.25">
      <c r="A620">
        <v>45624</v>
      </c>
      <c r="B620">
        <v>24.1</v>
      </c>
      <c r="C620">
        <v>6</v>
      </c>
      <c r="D620">
        <v>14.6</v>
      </c>
      <c r="E620">
        <v>9.3000000000000007</v>
      </c>
      <c r="F620">
        <v>12.4</v>
      </c>
      <c r="G620">
        <v>9.1</v>
      </c>
      <c r="H620">
        <v>15.7</v>
      </c>
      <c r="I620">
        <v>20.2</v>
      </c>
      <c r="J620">
        <v>30.5</v>
      </c>
      <c r="K620">
        <v>10.9</v>
      </c>
      <c r="L620">
        <v>-5.7</v>
      </c>
      <c r="M620">
        <v>12.3</v>
      </c>
      <c r="N620">
        <v>1</v>
      </c>
      <c r="O620">
        <v>-0.5</v>
      </c>
      <c r="P620">
        <v>78.400000000000006</v>
      </c>
      <c r="Q620">
        <v>-0.3</v>
      </c>
      <c r="R620">
        <v>140.69999999999999</v>
      </c>
      <c r="S620">
        <v>7.6</v>
      </c>
      <c r="T620">
        <v>5.0999999999999996</v>
      </c>
      <c r="U620">
        <v>11.2</v>
      </c>
      <c r="V620">
        <v>9.3000000000000007</v>
      </c>
      <c r="W620">
        <v>12.4</v>
      </c>
      <c r="X620">
        <v>9.1999999999999993</v>
      </c>
      <c r="Y620">
        <v>4.5</v>
      </c>
      <c r="Z620">
        <v>19.899999999999999</v>
      </c>
      <c r="AA620">
        <v>30.5</v>
      </c>
      <c r="AB620">
        <v>-7.6</v>
      </c>
      <c r="AC620">
        <v>-4.9000000000000004</v>
      </c>
      <c r="AD620">
        <v>-2</v>
      </c>
      <c r="AE620">
        <v>-0.4</v>
      </c>
      <c r="AF620">
        <v>125.5</v>
      </c>
      <c r="AG620">
        <v>90</v>
      </c>
      <c r="AH620">
        <v>-24.1</v>
      </c>
      <c r="AI620">
        <v>17.600000000000001</v>
      </c>
    </row>
    <row r="621" spans="1:35" x14ac:dyDescent="0.25">
      <c r="A621">
        <v>45659</v>
      </c>
      <c r="B621">
        <v>24.7</v>
      </c>
      <c r="C621">
        <v>6.2</v>
      </c>
      <c r="D621">
        <v>14.8</v>
      </c>
      <c r="E621">
        <v>9.4</v>
      </c>
      <c r="F621">
        <v>12.1</v>
      </c>
      <c r="G621">
        <v>9.4</v>
      </c>
      <c r="H621">
        <v>15.9</v>
      </c>
      <c r="I621">
        <v>20.100000000000001</v>
      </c>
      <c r="J621">
        <v>30.8</v>
      </c>
      <c r="K621">
        <v>10.8</v>
      </c>
      <c r="L621">
        <v>-5.6</v>
      </c>
      <c r="M621">
        <v>12.3</v>
      </c>
      <c r="N621">
        <v>1</v>
      </c>
      <c r="O621">
        <v>-0.5</v>
      </c>
      <c r="P621">
        <v>78.400000000000006</v>
      </c>
      <c r="Q621">
        <v>-0.5</v>
      </c>
      <c r="R621">
        <v>140.6</v>
      </c>
      <c r="S621">
        <v>7.6</v>
      </c>
      <c r="T621">
        <v>5.0999999999999996</v>
      </c>
      <c r="U621">
        <v>9.9</v>
      </c>
      <c r="V621">
        <v>9.4</v>
      </c>
      <c r="W621">
        <v>12.1</v>
      </c>
      <c r="X621">
        <v>9.1999999999999993</v>
      </c>
      <c r="Y621">
        <v>4.5</v>
      </c>
      <c r="Z621">
        <v>19.8</v>
      </c>
      <c r="AA621">
        <v>30.3</v>
      </c>
      <c r="AB621">
        <v>-7.6</v>
      </c>
      <c r="AC621">
        <v>-4.9000000000000004</v>
      </c>
      <c r="AD621">
        <v>-2</v>
      </c>
      <c r="AE621">
        <v>-0.4</v>
      </c>
      <c r="AF621">
        <v>125.5</v>
      </c>
      <c r="AG621">
        <v>90</v>
      </c>
      <c r="AH621">
        <v>-24</v>
      </c>
      <c r="AI621">
        <v>17.2</v>
      </c>
    </row>
    <row r="622" spans="1:35" x14ac:dyDescent="0.25">
      <c r="A622">
        <v>45694</v>
      </c>
      <c r="B622">
        <v>24.9</v>
      </c>
      <c r="C622">
        <v>5.7</v>
      </c>
      <c r="D622">
        <v>15</v>
      </c>
      <c r="E622">
        <v>9.3000000000000007</v>
      </c>
      <c r="F622">
        <v>12</v>
      </c>
      <c r="G622">
        <v>9.6999999999999993</v>
      </c>
      <c r="H622">
        <v>14.9</v>
      </c>
      <c r="I622">
        <v>19.7</v>
      </c>
      <c r="J622">
        <v>30.7</v>
      </c>
      <c r="K622">
        <v>10.9</v>
      </c>
      <c r="L622">
        <v>-5.5</v>
      </c>
      <c r="M622">
        <v>12.3</v>
      </c>
      <c r="N622">
        <v>1</v>
      </c>
      <c r="O622">
        <v>-0.4</v>
      </c>
      <c r="P622">
        <v>78.400000000000006</v>
      </c>
      <c r="Q622">
        <v>-0.5</v>
      </c>
      <c r="R622">
        <v>140.6</v>
      </c>
      <c r="S622">
        <v>6.7</v>
      </c>
      <c r="T622">
        <v>5.2</v>
      </c>
      <c r="U622">
        <v>10.1</v>
      </c>
      <c r="V622">
        <v>9.6</v>
      </c>
      <c r="W622">
        <v>11.5</v>
      </c>
      <c r="X622">
        <v>9.5</v>
      </c>
      <c r="Y622">
        <v>4.5</v>
      </c>
      <c r="Z622">
        <v>19.7</v>
      </c>
      <c r="AA622">
        <v>30.6</v>
      </c>
      <c r="AB622">
        <v>-7.5</v>
      </c>
      <c r="AC622">
        <v>-5</v>
      </c>
      <c r="AD622">
        <v>-2</v>
      </c>
      <c r="AE622">
        <v>-0.4</v>
      </c>
      <c r="AF622">
        <v>125.4</v>
      </c>
      <c r="AG622">
        <v>90</v>
      </c>
      <c r="AH622">
        <v>-24</v>
      </c>
      <c r="AI622">
        <v>16.8</v>
      </c>
    </row>
    <row r="623" spans="1:35" x14ac:dyDescent="0.25">
      <c r="A623">
        <v>45729</v>
      </c>
      <c r="B623">
        <v>25</v>
      </c>
      <c r="C623">
        <v>5.6</v>
      </c>
      <c r="D623">
        <v>15.4</v>
      </c>
      <c r="E623">
        <v>9.1</v>
      </c>
      <c r="F623">
        <v>12</v>
      </c>
      <c r="G623">
        <v>9.4</v>
      </c>
      <c r="H623">
        <v>15.4</v>
      </c>
      <c r="I623">
        <v>19.399999999999999</v>
      </c>
      <c r="J623">
        <v>31.2</v>
      </c>
      <c r="K623">
        <v>10.9</v>
      </c>
      <c r="L623">
        <v>-5.7</v>
      </c>
      <c r="M623">
        <v>12.3</v>
      </c>
      <c r="N623">
        <v>1</v>
      </c>
      <c r="O623">
        <v>-0.4</v>
      </c>
      <c r="P623">
        <v>78.400000000000006</v>
      </c>
      <c r="Q623">
        <v>-0.6</v>
      </c>
      <c r="R623">
        <v>140.6</v>
      </c>
      <c r="S623">
        <v>6.8</v>
      </c>
      <c r="T623">
        <v>5.5</v>
      </c>
      <c r="U623">
        <v>10.4</v>
      </c>
      <c r="V623">
        <v>9.5</v>
      </c>
      <c r="W623">
        <v>11.4</v>
      </c>
      <c r="X623">
        <v>9.6</v>
      </c>
      <c r="Y623">
        <v>4.5</v>
      </c>
      <c r="Z623">
        <v>19.7</v>
      </c>
      <c r="AA623">
        <v>30.5</v>
      </c>
      <c r="AB623">
        <v>-7.4</v>
      </c>
      <c r="AC623">
        <v>-5.2</v>
      </c>
      <c r="AD623">
        <v>-2</v>
      </c>
      <c r="AE623">
        <v>-0.4</v>
      </c>
      <c r="AF623">
        <v>125.6</v>
      </c>
      <c r="AG623">
        <v>90</v>
      </c>
      <c r="AH623">
        <v>-23.9</v>
      </c>
      <c r="AI623">
        <v>16.7</v>
      </c>
    </row>
    <row r="624" spans="1:35" x14ac:dyDescent="0.25">
      <c r="A624">
        <v>45762</v>
      </c>
      <c r="B624">
        <v>26.1</v>
      </c>
      <c r="C624">
        <v>5.7</v>
      </c>
      <c r="D624">
        <v>15.2</v>
      </c>
      <c r="E624">
        <v>8.9</v>
      </c>
      <c r="F624">
        <v>11.8</v>
      </c>
      <c r="G624">
        <v>9.5</v>
      </c>
      <c r="H624">
        <v>15.7</v>
      </c>
      <c r="I624">
        <v>19.8</v>
      </c>
      <c r="J624">
        <v>31.1</v>
      </c>
      <c r="K624">
        <v>10.8</v>
      </c>
      <c r="L624">
        <v>-5.3</v>
      </c>
      <c r="M624">
        <v>12.3</v>
      </c>
      <c r="N624">
        <v>1</v>
      </c>
      <c r="O624">
        <v>-0.3</v>
      </c>
      <c r="P624">
        <v>78.5</v>
      </c>
      <c r="Q624">
        <v>-0.7</v>
      </c>
      <c r="R624">
        <v>140.9</v>
      </c>
      <c r="S624">
        <v>8.1999999999999993</v>
      </c>
      <c r="T624">
        <v>5.7</v>
      </c>
      <c r="U624">
        <v>10.5</v>
      </c>
      <c r="V624">
        <v>9.3000000000000007</v>
      </c>
      <c r="W624">
        <v>11.5</v>
      </c>
      <c r="X624">
        <v>9.8000000000000007</v>
      </c>
      <c r="Y624">
        <v>4.5999999999999996</v>
      </c>
      <c r="Z624">
        <v>19.600000000000001</v>
      </c>
      <c r="AA624">
        <v>30.9</v>
      </c>
      <c r="AB624">
        <v>-7.1</v>
      </c>
      <c r="AC624">
        <v>-5.2</v>
      </c>
      <c r="AD624">
        <v>-2</v>
      </c>
      <c r="AE624">
        <v>-0.4</v>
      </c>
      <c r="AF624">
        <v>125.3</v>
      </c>
      <c r="AG624">
        <v>90</v>
      </c>
      <c r="AH624">
        <v>-23.6</v>
      </c>
      <c r="AI624">
        <v>17.5</v>
      </c>
    </row>
    <row r="625" spans="1:35" x14ac:dyDescent="0.25">
      <c r="A625">
        <v>45797</v>
      </c>
      <c r="B625">
        <v>26.4</v>
      </c>
      <c r="C625">
        <v>6</v>
      </c>
      <c r="D625">
        <v>15.4</v>
      </c>
      <c r="E625">
        <v>9</v>
      </c>
      <c r="F625">
        <v>11.8</v>
      </c>
      <c r="G625">
        <v>9.4</v>
      </c>
      <c r="H625">
        <v>15.9</v>
      </c>
      <c r="I625">
        <v>19.7</v>
      </c>
      <c r="J625">
        <v>31.2</v>
      </c>
      <c r="K625">
        <v>10.6</v>
      </c>
      <c r="L625">
        <v>-5.2</v>
      </c>
      <c r="M625">
        <v>12.3</v>
      </c>
      <c r="N625">
        <v>1</v>
      </c>
      <c r="O625">
        <v>-0.3</v>
      </c>
      <c r="P625">
        <v>78.400000000000006</v>
      </c>
      <c r="Q625">
        <v>-0.8</v>
      </c>
      <c r="R625">
        <v>140.80000000000001</v>
      </c>
      <c r="S625">
        <v>7.6</v>
      </c>
      <c r="T625">
        <v>5.7</v>
      </c>
      <c r="U625">
        <v>10.9</v>
      </c>
      <c r="V625">
        <v>9.5</v>
      </c>
      <c r="W625">
        <v>11.5</v>
      </c>
      <c r="X625">
        <v>10.1</v>
      </c>
      <c r="Y625">
        <v>4.7</v>
      </c>
      <c r="Z625">
        <v>19.600000000000001</v>
      </c>
      <c r="AA625">
        <v>30.3</v>
      </c>
      <c r="AB625">
        <v>-7</v>
      </c>
      <c r="AC625">
        <v>-5.9</v>
      </c>
      <c r="AD625">
        <v>-2</v>
      </c>
      <c r="AE625">
        <v>-0.4</v>
      </c>
      <c r="AF625">
        <v>125.3</v>
      </c>
      <c r="AG625">
        <v>90</v>
      </c>
      <c r="AH625">
        <v>-23.7</v>
      </c>
      <c r="AI625">
        <v>16.899999999999999</v>
      </c>
    </row>
    <row r="626" spans="1:35" x14ac:dyDescent="0.25">
      <c r="A626">
        <v>45832</v>
      </c>
      <c r="B626">
        <v>26.9</v>
      </c>
      <c r="C626">
        <v>5.8</v>
      </c>
      <c r="D626">
        <v>15.6</v>
      </c>
      <c r="E626">
        <v>9.3000000000000007</v>
      </c>
      <c r="F626">
        <v>11.7</v>
      </c>
      <c r="G626">
        <v>9.6</v>
      </c>
      <c r="H626">
        <v>16.2</v>
      </c>
      <c r="I626">
        <v>19.7</v>
      </c>
      <c r="J626">
        <v>31.1</v>
      </c>
      <c r="K626">
        <v>10.4</v>
      </c>
      <c r="L626">
        <v>-4.8</v>
      </c>
      <c r="M626">
        <v>12.3</v>
      </c>
      <c r="N626">
        <v>1</v>
      </c>
      <c r="O626">
        <v>-0.2</v>
      </c>
      <c r="P626">
        <v>78.400000000000006</v>
      </c>
      <c r="Q626">
        <v>-0.9</v>
      </c>
      <c r="R626">
        <v>140.9</v>
      </c>
      <c r="S626">
        <v>8.1999999999999993</v>
      </c>
      <c r="T626">
        <v>5.5</v>
      </c>
      <c r="U626">
        <v>10.9</v>
      </c>
      <c r="V626">
        <v>9.3000000000000007</v>
      </c>
      <c r="W626">
        <v>11.9</v>
      </c>
      <c r="X626">
        <v>10.1</v>
      </c>
      <c r="Y626">
        <v>5</v>
      </c>
      <c r="Z626">
        <v>19.7</v>
      </c>
      <c r="AA626">
        <v>30.6</v>
      </c>
      <c r="AB626">
        <v>-6.6</v>
      </c>
      <c r="AC626">
        <v>-5.7</v>
      </c>
      <c r="AD626">
        <v>-2</v>
      </c>
      <c r="AE626">
        <v>-0.4</v>
      </c>
      <c r="AF626">
        <v>125.5</v>
      </c>
      <c r="AG626">
        <v>90</v>
      </c>
      <c r="AH626">
        <v>-23.9</v>
      </c>
      <c r="AI626">
        <v>17</v>
      </c>
    </row>
    <row r="627" spans="1:35" x14ac:dyDescent="0.25">
      <c r="A627">
        <v>45867</v>
      </c>
      <c r="B627">
        <v>26.1</v>
      </c>
      <c r="C627">
        <v>6.3</v>
      </c>
      <c r="D627">
        <v>15.6</v>
      </c>
      <c r="E627">
        <v>9.4</v>
      </c>
      <c r="F627">
        <v>11.5</v>
      </c>
      <c r="G627">
        <v>8.9</v>
      </c>
      <c r="H627">
        <v>16.3</v>
      </c>
      <c r="I627">
        <v>19.7</v>
      </c>
      <c r="J627">
        <v>31.4</v>
      </c>
      <c r="K627">
        <v>10.4</v>
      </c>
      <c r="L627">
        <v>-4.8</v>
      </c>
      <c r="M627">
        <v>12.3</v>
      </c>
      <c r="N627">
        <v>1</v>
      </c>
      <c r="O627">
        <v>-0.3</v>
      </c>
      <c r="P627">
        <v>78.400000000000006</v>
      </c>
      <c r="Q627">
        <v>-0.9</v>
      </c>
      <c r="R627">
        <v>140.80000000000001</v>
      </c>
      <c r="S627">
        <v>8.4</v>
      </c>
      <c r="T627">
        <v>5.3</v>
      </c>
      <c r="U627">
        <v>10.8</v>
      </c>
      <c r="V627">
        <v>9.1</v>
      </c>
      <c r="W627">
        <v>11.6</v>
      </c>
      <c r="X627">
        <v>9.9</v>
      </c>
      <c r="Y627">
        <v>4.9000000000000004</v>
      </c>
      <c r="Z627">
        <v>19.7</v>
      </c>
      <c r="AA627">
        <v>30.6</v>
      </c>
      <c r="AB627">
        <v>-6.7</v>
      </c>
      <c r="AC627">
        <v>-5.5</v>
      </c>
      <c r="AD627">
        <v>-1.9</v>
      </c>
      <c r="AE627">
        <v>-0.4</v>
      </c>
      <c r="AF627">
        <v>125.4</v>
      </c>
      <c r="AG627">
        <v>90</v>
      </c>
      <c r="AH627">
        <v>-24</v>
      </c>
      <c r="AI627">
        <v>16.899999999999999</v>
      </c>
    </row>
    <row r="628" spans="1:35" x14ac:dyDescent="0.25">
      <c r="A628">
        <v>45903</v>
      </c>
      <c r="B628">
        <v>27.1</v>
      </c>
      <c r="C628">
        <v>6</v>
      </c>
      <c r="D628">
        <v>15.1</v>
      </c>
      <c r="E628">
        <v>9.1999999999999993</v>
      </c>
      <c r="F628">
        <v>11.5</v>
      </c>
      <c r="G628">
        <v>9.1999999999999993</v>
      </c>
      <c r="H628">
        <v>16.3</v>
      </c>
      <c r="I628">
        <v>19.8</v>
      </c>
      <c r="J628">
        <v>30.7</v>
      </c>
      <c r="K628">
        <v>10.5</v>
      </c>
      <c r="L628">
        <v>-4.0999999999999996</v>
      </c>
      <c r="M628">
        <v>12.3</v>
      </c>
      <c r="N628">
        <v>1</v>
      </c>
      <c r="O628">
        <v>-0.2</v>
      </c>
      <c r="P628">
        <v>78.400000000000006</v>
      </c>
      <c r="Q628">
        <v>-0.9</v>
      </c>
      <c r="R628">
        <v>140.69999999999999</v>
      </c>
      <c r="S628">
        <v>8</v>
      </c>
      <c r="T628">
        <v>5.8</v>
      </c>
      <c r="U628">
        <v>11</v>
      </c>
      <c r="V628">
        <v>9.3000000000000007</v>
      </c>
      <c r="W628">
        <v>11.6</v>
      </c>
      <c r="X628">
        <v>9.8000000000000007</v>
      </c>
      <c r="Y628">
        <v>4.5999999999999996</v>
      </c>
      <c r="Z628">
        <v>19.600000000000001</v>
      </c>
      <c r="AA628">
        <v>30.5</v>
      </c>
      <c r="AB628">
        <v>-6.8</v>
      </c>
      <c r="AC628">
        <v>-5.4</v>
      </c>
      <c r="AD628">
        <v>-2</v>
      </c>
      <c r="AE628">
        <v>-0.4</v>
      </c>
      <c r="AF628">
        <v>125.4</v>
      </c>
      <c r="AG628">
        <v>90</v>
      </c>
      <c r="AH628">
        <v>-23.9</v>
      </c>
      <c r="AI628">
        <v>17.399999999999999</v>
      </c>
    </row>
    <row r="629" spans="1:35" x14ac:dyDescent="0.25">
      <c r="A629">
        <v>45938</v>
      </c>
      <c r="B629">
        <v>27</v>
      </c>
      <c r="C629">
        <v>5.8</v>
      </c>
      <c r="D629">
        <v>15.3</v>
      </c>
      <c r="E629">
        <v>9.3000000000000007</v>
      </c>
      <c r="F629">
        <v>11.2</v>
      </c>
      <c r="G629">
        <v>9.3000000000000007</v>
      </c>
      <c r="H629">
        <v>15.1</v>
      </c>
      <c r="I629">
        <v>19.600000000000001</v>
      </c>
      <c r="J629">
        <v>30.6</v>
      </c>
      <c r="K629">
        <v>10.4</v>
      </c>
      <c r="L629">
        <v>-4.2</v>
      </c>
      <c r="M629">
        <v>12.3</v>
      </c>
      <c r="N629">
        <v>1</v>
      </c>
      <c r="O629">
        <v>-0.3</v>
      </c>
      <c r="P629">
        <v>78.400000000000006</v>
      </c>
      <c r="Q629">
        <v>-1.2</v>
      </c>
      <c r="R629">
        <v>140.6</v>
      </c>
      <c r="S629">
        <v>8.6999999999999993</v>
      </c>
      <c r="T629">
        <v>5.9</v>
      </c>
      <c r="U629">
        <v>11</v>
      </c>
      <c r="V629">
        <v>10.6</v>
      </c>
      <c r="W629">
        <v>11.7</v>
      </c>
      <c r="X629">
        <v>9.9</v>
      </c>
      <c r="Y629">
        <v>4.5999999999999996</v>
      </c>
      <c r="Z629">
        <v>19.600000000000001</v>
      </c>
      <c r="AA629">
        <v>30.5</v>
      </c>
      <c r="AB629">
        <v>-7.3</v>
      </c>
      <c r="AC629">
        <v>-5.4</v>
      </c>
      <c r="AD629">
        <v>-2</v>
      </c>
      <c r="AE629">
        <v>-0.4</v>
      </c>
      <c r="AF629">
        <v>125.4</v>
      </c>
      <c r="AG629">
        <v>90</v>
      </c>
      <c r="AH629">
        <v>-24</v>
      </c>
      <c r="AI629">
        <v>17.100000000000001</v>
      </c>
    </row>
    <row r="630" spans="1:35" x14ac:dyDescent="0.25">
      <c r="A630">
        <v>45972</v>
      </c>
      <c r="B630">
        <v>27.6</v>
      </c>
      <c r="C630">
        <v>5.5</v>
      </c>
      <c r="D630">
        <v>15.3</v>
      </c>
      <c r="E630">
        <v>9.4</v>
      </c>
      <c r="F630">
        <v>11.2</v>
      </c>
      <c r="G630">
        <v>9.1999999999999993</v>
      </c>
      <c r="H630">
        <v>15.5</v>
      </c>
      <c r="I630">
        <v>19.8</v>
      </c>
      <c r="J630">
        <v>30.7</v>
      </c>
      <c r="K630">
        <v>10.6</v>
      </c>
      <c r="L630">
        <v>-4.2</v>
      </c>
      <c r="M630">
        <v>12.3</v>
      </c>
      <c r="N630">
        <v>1</v>
      </c>
      <c r="O630">
        <v>-0.1</v>
      </c>
      <c r="P630">
        <v>78.5</v>
      </c>
      <c r="Q630">
        <v>-1.3</v>
      </c>
      <c r="R630">
        <v>140.69999999999999</v>
      </c>
      <c r="S630">
        <v>9.1</v>
      </c>
      <c r="T630">
        <v>6</v>
      </c>
      <c r="U630">
        <v>11</v>
      </c>
      <c r="V630">
        <v>10.4</v>
      </c>
      <c r="W630">
        <v>12</v>
      </c>
      <c r="X630">
        <v>9.8000000000000007</v>
      </c>
      <c r="Y630">
        <v>4.7</v>
      </c>
      <c r="Z630">
        <v>19.5</v>
      </c>
      <c r="AA630">
        <v>30.8</v>
      </c>
      <c r="AB630">
        <v>-7.5</v>
      </c>
      <c r="AC630">
        <v>-5.4</v>
      </c>
      <c r="AD630">
        <v>-2</v>
      </c>
      <c r="AE630">
        <v>-0.3</v>
      </c>
      <c r="AF630">
        <v>125.5</v>
      </c>
      <c r="AG630">
        <v>90</v>
      </c>
      <c r="AH630">
        <v>-24.3</v>
      </c>
      <c r="AI630">
        <v>16.899999999999999</v>
      </c>
    </row>
    <row r="631" spans="1:35" x14ac:dyDescent="0.25">
      <c r="A631">
        <v>46007</v>
      </c>
      <c r="B631">
        <v>26.9</v>
      </c>
      <c r="C631">
        <v>5.9</v>
      </c>
      <c r="D631">
        <v>15.5</v>
      </c>
      <c r="E631">
        <v>9.5</v>
      </c>
      <c r="F631">
        <v>11.2</v>
      </c>
      <c r="G631">
        <v>8.8000000000000007</v>
      </c>
      <c r="H631">
        <v>15.7</v>
      </c>
      <c r="I631">
        <v>19.899999999999999</v>
      </c>
      <c r="J631">
        <v>30.6</v>
      </c>
      <c r="K631">
        <v>10.8</v>
      </c>
      <c r="L631">
        <v>-4.3</v>
      </c>
      <c r="M631">
        <v>12.3</v>
      </c>
      <c r="N631">
        <v>1</v>
      </c>
      <c r="O631">
        <v>-0.2</v>
      </c>
      <c r="P631">
        <v>78.5</v>
      </c>
      <c r="Q631">
        <v>-1.2</v>
      </c>
      <c r="R631">
        <v>140.69999999999999</v>
      </c>
      <c r="S631">
        <v>9.6</v>
      </c>
      <c r="T631">
        <v>6.2</v>
      </c>
      <c r="U631">
        <v>10.3</v>
      </c>
      <c r="V631">
        <v>10.3</v>
      </c>
      <c r="W631">
        <v>13.4</v>
      </c>
      <c r="X631">
        <v>9.3000000000000007</v>
      </c>
      <c r="Y631">
        <v>4.7</v>
      </c>
      <c r="Z631">
        <v>19.600000000000001</v>
      </c>
      <c r="AA631">
        <v>30.4</v>
      </c>
      <c r="AB631">
        <v>-7.7</v>
      </c>
      <c r="AC631">
        <v>-5.3</v>
      </c>
      <c r="AD631">
        <v>-2</v>
      </c>
      <c r="AE631">
        <v>-0.3</v>
      </c>
      <c r="AF631">
        <v>125.5</v>
      </c>
      <c r="AG631">
        <v>90</v>
      </c>
      <c r="AH631">
        <v>-24.4</v>
      </c>
      <c r="AI631">
        <v>17</v>
      </c>
    </row>
    <row r="632" spans="1:35" x14ac:dyDescent="0.25">
      <c r="A632">
        <v>46042</v>
      </c>
      <c r="B632">
        <v>27.2</v>
      </c>
      <c r="C632">
        <v>5.9</v>
      </c>
      <c r="D632">
        <v>15.5</v>
      </c>
      <c r="E632">
        <v>9.9</v>
      </c>
      <c r="F632">
        <v>11.6</v>
      </c>
      <c r="G632">
        <v>8.8000000000000007</v>
      </c>
      <c r="H632">
        <v>15.5</v>
      </c>
      <c r="I632">
        <v>19.899999999999999</v>
      </c>
      <c r="J632">
        <v>30</v>
      </c>
      <c r="K632">
        <v>10.7</v>
      </c>
      <c r="L632">
        <v>-4.9000000000000004</v>
      </c>
      <c r="M632">
        <v>12.3</v>
      </c>
      <c r="N632">
        <v>1</v>
      </c>
      <c r="O632">
        <v>-0.4</v>
      </c>
      <c r="P632">
        <v>78.5</v>
      </c>
      <c r="Q632">
        <v>-1.2</v>
      </c>
      <c r="R632">
        <v>140.69999999999999</v>
      </c>
      <c r="S632">
        <v>8</v>
      </c>
      <c r="T632">
        <v>6</v>
      </c>
      <c r="U632">
        <v>9.1</v>
      </c>
      <c r="V632">
        <v>10.3</v>
      </c>
      <c r="W632">
        <v>13.1</v>
      </c>
      <c r="X632">
        <v>9.3000000000000007</v>
      </c>
      <c r="Y632">
        <v>4.5999999999999996</v>
      </c>
      <c r="Z632">
        <v>19.7</v>
      </c>
      <c r="AA632">
        <v>29.9</v>
      </c>
      <c r="AB632">
        <v>-7.7</v>
      </c>
      <c r="AC632">
        <v>-5.0999999999999996</v>
      </c>
      <c r="AD632">
        <v>-2</v>
      </c>
      <c r="AE632">
        <v>-0.3</v>
      </c>
      <c r="AF632">
        <v>125.5</v>
      </c>
      <c r="AG632">
        <v>90</v>
      </c>
      <c r="AH632">
        <v>-24.1</v>
      </c>
      <c r="AI632">
        <v>19</v>
      </c>
    </row>
    <row r="633" spans="1:35" x14ac:dyDescent="0.25">
      <c r="A633">
        <v>46077</v>
      </c>
      <c r="B633">
        <v>26</v>
      </c>
      <c r="C633">
        <v>5.9</v>
      </c>
      <c r="D633">
        <v>16.100000000000001</v>
      </c>
      <c r="E633">
        <v>10.1</v>
      </c>
      <c r="F633">
        <v>11.5</v>
      </c>
      <c r="G633">
        <v>9.1</v>
      </c>
      <c r="H633">
        <v>15.3</v>
      </c>
      <c r="I633">
        <v>19.8</v>
      </c>
      <c r="J633">
        <v>30.2</v>
      </c>
      <c r="K633">
        <v>10.9</v>
      </c>
      <c r="L633">
        <v>-4.9000000000000004</v>
      </c>
      <c r="M633">
        <v>12.3</v>
      </c>
      <c r="N633">
        <v>1</v>
      </c>
      <c r="O633">
        <v>-0.4</v>
      </c>
      <c r="P633">
        <v>78.400000000000006</v>
      </c>
      <c r="Q633">
        <v>-1.1000000000000001</v>
      </c>
      <c r="R633">
        <v>140.6</v>
      </c>
      <c r="S633">
        <v>7.2</v>
      </c>
      <c r="T633">
        <v>6</v>
      </c>
      <c r="U633">
        <v>10.1</v>
      </c>
      <c r="V633">
        <v>10</v>
      </c>
      <c r="W633">
        <v>12.8</v>
      </c>
      <c r="X633">
        <v>9.5</v>
      </c>
      <c r="Y633">
        <v>5.3</v>
      </c>
      <c r="Z633">
        <v>19.600000000000001</v>
      </c>
      <c r="AA633">
        <v>30.3</v>
      </c>
      <c r="AB633">
        <v>-7.5</v>
      </c>
      <c r="AC633">
        <v>-5.2</v>
      </c>
      <c r="AD633">
        <v>-2</v>
      </c>
      <c r="AE633">
        <v>-0.3</v>
      </c>
      <c r="AF633">
        <v>125.5</v>
      </c>
      <c r="AG633">
        <v>90</v>
      </c>
      <c r="AH633">
        <v>-24.2</v>
      </c>
      <c r="AI633">
        <v>18.399999999999999</v>
      </c>
    </row>
    <row r="634" spans="1:35" x14ac:dyDescent="0.25">
      <c r="A634">
        <v>46111</v>
      </c>
      <c r="B634">
        <v>24.1</v>
      </c>
      <c r="C634">
        <v>6.1</v>
      </c>
      <c r="D634">
        <v>15.9</v>
      </c>
      <c r="E634">
        <v>10</v>
      </c>
      <c r="F634">
        <v>11</v>
      </c>
      <c r="G634">
        <v>9.3000000000000007</v>
      </c>
      <c r="H634">
        <v>15.5</v>
      </c>
      <c r="I634">
        <v>20</v>
      </c>
      <c r="J634">
        <v>30.2</v>
      </c>
      <c r="K634">
        <v>10.8</v>
      </c>
      <c r="L634">
        <v>-4.9000000000000004</v>
      </c>
      <c r="M634">
        <v>12.2</v>
      </c>
      <c r="N634">
        <v>1</v>
      </c>
      <c r="O634">
        <v>-0.3</v>
      </c>
      <c r="P634">
        <v>78.400000000000006</v>
      </c>
      <c r="Q634">
        <v>-1.1000000000000001</v>
      </c>
      <c r="R634">
        <v>140.6</v>
      </c>
      <c r="S634">
        <v>8.1</v>
      </c>
      <c r="T634">
        <v>5.8</v>
      </c>
      <c r="U634">
        <v>10.3</v>
      </c>
      <c r="V634">
        <v>9.6999999999999993</v>
      </c>
      <c r="W634">
        <v>12.6</v>
      </c>
      <c r="X634">
        <v>9</v>
      </c>
      <c r="Y634">
        <v>6</v>
      </c>
      <c r="Z634">
        <v>19.5</v>
      </c>
      <c r="AA634">
        <v>30.8</v>
      </c>
      <c r="AB634">
        <v>-7.4</v>
      </c>
      <c r="AC634">
        <v>-5.0999999999999996</v>
      </c>
      <c r="AD634">
        <v>-2</v>
      </c>
      <c r="AE634">
        <v>-0.3</v>
      </c>
      <c r="AF634">
        <v>125.5</v>
      </c>
      <c r="AG634">
        <v>90</v>
      </c>
      <c r="AH634">
        <v>-24.4</v>
      </c>
      <c r="AI634">
        <v>17.8</v>
      </c>
    </row>
    <row r="635" spans="1:35" x14ac:dyDescent="0.25">
      <c r="A635">
        <v>46145</v>
      </c>
      <c r="B635">
        <v>23.8</v>
      </c>
      <c r="C635">
        <v>5.8</v>
      </c>
      <c r="D635">
        <v>15.8</v>
      </c>
      <c r="E635">
        <v>9.9</v>
      </c>
      <c r="F635">
        <v>11.1</v>
      </c>
      <c r="G635">
        <v>9.4</v>
      </c>
      <c r="H635">
        <v>15.7</v>
      </c>
      <c r="I635">
        <v>20.100000000000001</v>
      </c>
      <c r="J635">
        <v>30.2</v>
      </c>
      <c r="K635">
        <v>10.8</v>
      </c>
      <c r="L635">
        <v>-4.9000000000000004</v>
      </c>
      <c r="M635">
        <v>12.3</v>
      </c>
      <c r="N635">
        <v>1</v>
      </c>
      <c r="O635">
        <v>-0.5</v>
      </c>
      <c r="P635">
        <v>78.400000000000006</v>
      </c>
      <c r="Q635">
        <v>-1</v>
      </c>
      <c r="R635">
        <v>140.69999999999999</v>
      </c>
      <c r="S635">
        <v>9.3000000000000007</v>
      </c>
      <c r="T635">
        <v>6.2</v>
      </c>
      <c r="U635">
        <v>10.7</v>
      </c>
      <c r="V635">
        <v>9.5</v>
      </c>
      <c r="W635">
        <v>12.4</v>
      </c>
      <c r="X635">
        <v>8.8000000000000007</v>
      </c>
      <c r="Y635">
        <v>5.9</v>
      </c>
      <c r="Z635">
        <v>19.899999999999999</v>
      </c>
      <c r="AA635">
        <v>30.9</v>
      </c>
      <c r="AB635">
        <v>-7.2</v>
      </c>
      <c r="AC635">
        <v>-5.0999999999999996</v>
      </c>
      <c r="AD635">
        <v>-2</v>
      </c>
      <c r="AE635">
        <v>-0.3</v>
      </c>
      <c r="AF635">
        <v>125.5</v>
      </c>
      <c r="AG635">
        <v>90.1</v>
      </c>
      <c r="AH635">
        <v>-24.5</v>
      </c>
      <c r="AI635">
        <v>17.7</v>
      </c>
    </row>
    <row r="636" spans="1:35" x14ac:dyDescent="0.25">
      <c r="A636">
        <v>46180</v>
      </c>
      <c r="B636">
        <v>23.9</v>
      </c>
      <c r="C636">
        <v>6.1</v>
      </c>
      <c r="D636">
        <v>15.4</v>
      </c>
      <c r="E636">
        <v>9.6999999999999993</v>
      </c>
      <c r="F636">
        <v>11.2</v>
      </c>
      <c r="G636">
        <v>9.3000000000000007</v>
      </c>
      <c r="H636">
        <v>16</v>
      </c>
      <c r="I636">
        <v>19.899999999999999</v>
      </c>
      <c r="J636">
        <v>30.4</v>
      </c>
      <c r="K636">
        <v>10.6</v>
      </c>
      <c r="L636">
        <v>-4.5999999999999996</v>
      </c>
      <c r="M636">
        <v>12.3</v>
      </c>
      <c r="N636">
        <v>1</v>
      </c>
      <c r="O636">
        <v>-0.5</v>
      </c>
      <c r="P636">
        <v>78.400000000000006</v>
      </c>
      <c r="Q636">
        <v>-1.1000000000000001</v>
      </c>
      <c r="R636">
        <v>140.80000000000001</v>
      </c>
      <c r="S636">
        <v>9.1999999999999993</v>
      </c>
      <c r="T636">
        <v>5.8</v>
      </c>
      <c r="U636">
        <v>10.7</v>
      </c>
      <c r="V636">
        <v>9.8000000000000007</v>
      </c>
      <c r="W636">
        <v>12.3</v>
      </c>
      <c r="X636">
        <v>8.6</v>
      </c>
      <c r="Y636">
        <v>5.7</v>
      </c>
      <c r="Z636">
        <v>20</v>
      </c>
      <c r="AA636">
        <v>31.2</v>
      </c>
      <c r="AB636">
        <v>-7.2</v>
      </c>
      <c r="AC636">
        <v>-5.2</v>
      </c>
      <c r="AD636">
        <v>-2</v>
      </c>
      <c r="AE636">
        <v>-0.3</v>
      </c>
      <c r="AF636">
        <v>125.4</v>
      </c>
      <c r="AG636">
        <v>90</v>
      </c>
      <c r="AH636">
        <v>-24.3</v>
      </c>
      <c r="AI636">
        <v>18.5</v>
      </c>
    </row>
    <row r="637" spans="1:35" x14ac:dyDescent="0.25">
      <c r="A637">
        <v>46215</v>
      </c>
      <c r="B637">
        <v>24.9</v>
      </c>
      <c r="C637">
        <v>6.1</v>
      </c>
      <c r="D637">
        <v>15.3</v>
      </c>
      <c r="E637">
        <v>9.8000000000000007</v>
      </c>
      <c r="F637">
        <v>11.9</v>
      </c>
      <c r="G637">
        <v>9</v>
      </c>
      <c r="H637">
        <v>16.2</v>
      </c>
      <c r="I637">
        <v>19.8</v>
      </c>
      <c r="J637">
        <v>30.4</v>
      </c>
      <c r="K637">
        <v>10.7</v>
      </c>
      <c r="L637">
        <v>-4.7</v>
      </c>
      <c r="M637">
        <v>12.3</v>
      </c>
      <c r="N637">
        <v>1</v>
      </c>
      <c r="O637">
        <v>-0.6</v>
      </c>
      <c r="P637">
        <v>78.400000000000006</v>
      </c>
      <c r="Q637">
        <v>-0.7</v>
      </c>
      <c r="R637">
        <v>140.6</v>
      </c>
      <c r="S637">
        <v>9.1999999999999993</v>
      </c>
      <c r="T637">
        <v>6.2</v>
      </c>
      <c r="U637">
        <v>9.8000000000000007</v>
      </c>
      <c r="V637">
        <v>9.8000000000000007</v>
      </c>
      <c r="W637">
        <v>12.1</v>
      </c>
      <c r="X637">
        <v>8.8000000000000007</v>
      </c>
      <c r="Y637">
        <v>6.4</v>
      </c>
      <c r="Z637">
        <v>20</v>
      </c>
      <c r="AA637">
        <v>31.5</v>
      </c>
      <c r="AB637">
        <v>-7.2</v>
      </c>
      <c r="AC637">
        <v>-5.0999999999999996</v>
      </c>
      <c r="AD637">
        <v>-2</v>
      </c>
      <c r="AE637">
        <v>-0.3</v>
      </c>
      <c r="AF637">
        <v>125.5</v>
      </c>
      <c r="AG637">
        <v>90</v>
      </c>
      <c r="AH637">
        <v>-24.3</v>
      </c>
      <c r="AI637">
        <v>18</v>
      </c>
    </row>
    <row r="638" spans="1:35" x14ac:dyDescent="0.25">
      <c r="A638">
        <v>46250</v>
      </c>
      <c r="B638">
        <v>24.8</v>
      </c>
      <c r="C638">
        <v>6.3</v>
      </c>
      <c r="D638">
        <v>16.399999999999999</v>
      </c>
      <c r="E638">
        <v>9.6</v>
      </c>
      <c r="F638">
        <v>11.9</v>
      </c>
      <c r="G638">
        <v>8.5</v>
      </c>
      <c r="H638">
        <v>16.600000000000001</v>
      </c>
      <c r="I638">
        <v>19.7</v>
      </c>
      <c r="J638">
        <v>30.4</v>
      </c>
      <c r="K638">
        <v>10.7</v>
      </c>
      <c r="L638">
        <v>-4.5999999999999996</v>
      </c>
      <c r="M638">
        <v>12.3</v>
      </c>
      <c r="N638">
        <v>1</v>
      </c>
      <c r="O638">
        <v>-0.6</v>
      </c>
      <c r="P638">
        <v>78.400000000000006</v>
      </c>
      <c r="Q638">
        <v>-0.8</v>
      </c>
      <c r="R638">
        <v>140.69999999999999</v>
      </c>
      <c r="S638">
        <v>9</v>
      </c>
      <c r="T638">
        <v>5.8</v>
      </c>
      <c r="U638">
        <v>10</v>
      </c>
      <c r="V638">
        <v>9.9</v>
      </c>
      <c r="W638">
        <v>12.1</v>
      </c>
      <c r="X638">
        <v>9.1999999999999993</v>
      </c>
      <c r="Y638">
        <v>6.5</v>
      </c>
      <c r="Z638">
        <v>20</v>
      </c>
      <c r="AA638">
        <v>31.7</v>
      </c>
      <c r="AB638">
        <v>-7.4</v>
      </c>
      <c r="AC638">
        <v>-5.0999999999999996</v>
      </c>
      <c r="AD638">
        <v>-2</v>
      </c>
      <c r="AE638">
        <v>-0.3</v>
      </c>
      <c r="AF638">
        <v>125.6</v>
      </c>
      <c r="AG638">
        <v>90</v>
      </c>
      <c r="AH638">
        <v>-24.2</v>
      </c>
      <c r="AI638">
        <v>17.5</v>
      </c>
    </row>
    <row r="639" spans="1:35" x14ac:dyDescent="0.25">
      <c r="A639">
        <v>46285</v>
      </c>
      <c r="B639">
        <v>18.600000000000001</v>
      </c>
      <c r="C639">
        <v>6.3</v>
      </c>
      <c r="D639">
        <v>16.2</v>
      </c>
      <c r="E639">
        <v>9.5</v>
      </c>
      <c r="F639">
        <v>12.5</v>
      </c>
      <c r="G639">
        <v>8.9</v>
      </c>
      <c r="H639">
        <v>16.899999999999999</v>
      </c>
      <c r="I639">
        <v>19.5</v>
      </c>
      <c r="J639">
        <v>30.2</v>
      </c>
      <c r="K639">
        <v>10.7</v>
      </c>
      <c r="L639">
        <v>-4.9000000000000004</v>
      </c>
      <c r="M639">
        <v>12.3</v>
      </c>
      <c r="N639">
        <v>1</v>
      </c>
      <c r="O639">
        <v>-0.5</v>
      </c>
      <c r="P639">
        <v>78.400000000000006</v>
      </c>
      <c r="Q639">
        <v>-0.9</v>
      </c>
      <c r="R639">
        <v>140.6</v>
      </c>
      <c r="S639">
        <v>7.1</v>
      </c>
      <c r="T639">
        <v>5.9</v>
      </c>
      <c r="U639">
        <v>10.1</v>
      </c>
      <c r="V639">
        <v>9.6</v>
      </c>
      <c r="W639">
        <v>11.5</v>
      </c>
      <c r="X639">
        <v>9.4</v>
      </c>
      <c r="Y639">
        <v>6.4</v>
      </c>
      <c r="Z639">
        <v>19.899999999999999</v>
      </c>
      <c r="AA639">
        <v>31.9</v>
      </c>
      <c r="AB639">
        <v>-7.6</v>
      </c>
      <c r="AC639">
        <v>-4.7</v>
      </c>
      <c r="AD639">
        <v>-2</v>
      </c>
      <c r="AE639">
        <v>-0.3</v>
      </c>
      <c r="AF639">
        <v>125.5</v>
      </c>
      <c r="AG639">
        <v>90</v>
      </c>
      <c r="AH639">
        <v>-24.2</v>
      </c>
      <c r="AI639">
        <v>16.899999999999999</v>
      </c>
    </row>
    <row r="640" spans="1:35" x14ac:dyDescent="0.25">
      <c r="A640">
        <v>46320</v>
      </c>
      <c r="B640">
        <v>20.2</v>
      </c>
      <c r="C640">
        <v>5.9</v>
      </c>
      <c r="D640">
        <v>16.5</v>
      </c>
      <c r="E640">
        <v>9.1</v>
      </c>
      <c r="F640">
        <v>12.3</v>
      </c>
      <c r="G640">
        <v>9.1</v>
      </c>
      <c r="H640">
        <v>17.2</v>
      </c>
      <c r="I640">
        <v>19.5</v>
      </c>
      <c r="J640">
        <v>30.1</v>
      </c>
      <c r="K640">
        <v>10.6</v>
      </c>
      <c r="L640">
        <v>-4.9000000000000004</v>
      </c>
      <c r="M640">
        <v>12.3</v>
      </c>
      <c r="N640">
        <v>1</v>
      </c>
      <c r="O640">
        <v>-0.4</v>
      </c>
      <c r="P640">
        <v>78.400000000000006</v>
      </c>
      <c r="Q640">
        <v>-0.9</v>
      </c>
      <c r="R640">
        <v>140.6</v>
      </c>
      <c r="S640">
        <v>8.4</v>
      </c>
      <c r="T640">
        <v>5.6</v>
      </c>
      <c r="U640">
        <v>10.199999999999999</v>
      </c>
      <c r="V640">
        <v>9.3000000000000007</v>
      </c>
      <c r="W640">
        <v>11.5</v>
      </c>
      <c r="X640">
        <v>9.1999999999999993</v>
      </c>
      <c r="Y640">
        <v>6.5</v>
      </c>
      <c r="Z640">
        <v>19.7</v>
      </c>
      <c r="AA640">
        <v>31.8</v>
      </c>
      <c r="AB640">
        <v>-7.5</v>
      </c>
      <c r="AC640">
        <v>-4.8</v>
      </c>
      <c r="AD640">
        <v>-2</v>
      </c>
      <c r="AE640">
        <v>-0.4</v>
      </c>
      <c r="AF640">
        <v>125.6</v>
      </c>
      <c r="AG640">
        <v>90</v>
      </c>
      <c r="AH640">
        <v>-24.1</v>
      </c>
      <c r="AI640">
        <v>17.7</v>
      </c>
    </row>
    <row r="641" spans="1:35" x14ac:dyDescent="0.25">
      <c r="A641">
        <v>46355</v>
      </c>
      <c r="B641">
        <v>20.8</v>
      </c>
      <c r="C641">
        <v>5.5</v>
      </c>
      <c r="D641">
        <v>16.3</v>
      </c>
      <c r="E641">
        <v>9.1999999999999993</v>
      </c>
      <c r="F641">
        <v>11.9</v>
      </c>
      <c r="G641">
        <v>9.5</v>
      </c>
      <c r="H641">
        <v>17.2</v>
      </c>
      <c r="I641">
        <v>19.7</v>
      </c>
      <c r="J641">
        <v>29.8</v>
      </c>
      <c r="K641">
        <v>10.6</v>
      </c>
      <c r="L641">
        <v>-5.4</v>
      </c>
      <c r="M641">
        <v>12.3</v>
      </c>
      <c r="N641">
        <v>1</v>
      </c>
      <c r="O641">
        <v>-0.3</v>
      </c>
      <c r="P641">
        <v>78.400000000000006</v>
      </c>
      <c r="Q641">
        <v>-1.1000000000000001</v>
      </c>
      <c r="R641">
        <v>140.69999999999999</v>
      </c>
      <c r="S641">
        <v>9.1</v>
      </c>
      <c r="T641">
        <v>5.9</v>
      </c>
      <c r="U641">
        <v>10.4</v>
      </c>
      <c r="V641">
        <v>9.1</v>
      </c>
      <c r="W641">
        <v>10.9</v>
      </c>
      <c r="X641">
        <v>9.1999999999999993</v>
      </c>
      <c r="Y641">
        <v>6.2</v>
      </c>
      <c r="Z641">
        <v>19.5</v>
      </c>
      <c r="AA641">
        <v>31.1</v>
      </c>
      <c r="AB641">
        <v>-7.7</v>
      </c>
      <c r="AC641">
        <v>-4.3</v>
      </c>
      <c r="AD641">
        <v>-2</v>
      </c>
      <c r="AE641">
        <v>-0.4</v>
      </c>
      <c r="AF641">
        <v>125.5</v>
      </c>
      <c r="AG641">
        <v>90</v>
      </c>
      <c r="AH641">
        <v>-23.8</v>
      </c>
      <c r="AI641">
        <v>17.3</v>
      </c>
    </row>
    <row r="642" spans="1:35" x14ac:dyDescent="0.25">
      <c r="A642">
        <v>46390</v>
      </c>
      <c r="B642">
        <v>22.6</v>
      </c>
      <c r="C642">
        <v>5.4</v>
      </c>
      <c r="D642">
        <v>16.7</v>
      </c>
      <c r="E642">
        <v>9.3000000000000007</v>
      </c>
      <c r="F642">
        <v>13.1</v>
      </c>
      <c r="G642">
        <v>9.8000000000000007</v>
      </c>
      <c r="H642">
        <v>16.2</v>
      </c>
      <c r="I642">
        <v>19.5</v>
      </c>
      <c r="J642">
        <v>29.7</v>
      </c>
      <c r="K642">
        <v>10.6</v>
      </c>
      <c r="L642">
        <v>-5.7</v>
      </c>
      <c r="M642">
        <v>12.3</v>
      </c>
      <c r="N642">
        <v>1</v>
      </c>
      <c r="O642">
        <v>-0.3</v>
      </c>
      <c r="P642">
        <v>78.400000000000006</v>
      </c>
      <c r="Q642">
        <v>-1.1000000000000001</v>
      </c>
      <c r="R642">
        <v>140.69999999999999</v>
      </c>
      <c r="S642">
        <v>10</v>
      </c>
      <c r="T642">
        <v>6.2</v>
      </c>
      <c r="U642">
        <v>10.4</v>
      </c>
      <c r="V642">
        <v>9</v>
      </c>
      <c r="W642">
        <v>11</v>
      </c>
      <c r="X642">
        <v>9.3000000000000007</v>
      </c>
      <c r="Y642">
        <v>5.9</v>
      </c>
      <c r="Z642">
        <v>19.5</v>
      </c>
      <c r="AA642">
        <v>31.1</v>
      </c>
      <c r="AB642">
        <v>-7.3</v>
      </c>
      <c r="AC642">
        <v>-4.4000000000000004</v>
      </c>
      <c r="AD642">
        <v>-2</v>
      </c>
      <c r="AE642">
        <v>-0.4</v>
      </c>
      <c r="AF642">
        <v>125.6</v>
      </c>
      <c r="AG642">
        <v>90.1</v>
      </c>
      <c r="AH642">
        <v>-23.9</v>
      </c>
      <c r="AI642">
        <v>17</v>
      </c>
    </row>
    <row r="643" spans="1:35" x14ac:dyDescent="0.25">
      <c r="A643">
        <v>46425</v>
      </c>
      <c r="B643">
        <v>23.7</v>
      </c>
      <c r="C643">
        <v>5.0999999999999996</v>
      </c>
      <c r="D643">
        <v>16.399999999999999</v>
      </c>
      <c r="E643">
        <v>9.1999999999999993</v>
      </c>
      <c r="F643">
        <v>13.5</v>
      </c>
      <c r="G643">
        <v>9.6999999999999993</v>
      </c>
      <c r="H643">
        <v>16.399999999999999</v>
      </c>
      <c r="I643">
        <v>19.7</v>
      </c>
      <c r="J643">
        <v>29.5</v>
      </c>
      <c r="K643">
        <v>10.6</v>
      </c>
      <c r="L643">
        <v>-6.3</v>
      </c>
      <c r="M643">
        <v>12.3</v>
      </c>
      <c r="N643">
        <v>1</v>
      </c>
      <c r="O643">
        <v>-0.3</v>
      </c>
      <c r="P643">
        <v>78.5</v>
      </c>
      <c r="Q643">
        <v>-1.1000000000000001</v>
      </c>
      <c r="R643">
        <v>140.6</v>
      </c>
      <c r="S643">
        <v>11.3</v>
      </c>
      <c r="T643">
        <v>6.2</v>
      </c>
      <c r="U643">
        <v>10.3</v>
      </c>
      <c r="V643">
        <v>9.1999999999999993</v>
      </c>
      <c r="W643">
        <v>9.9</v>
      </c>
      <c r="X643">
        <v>9.1999999999999993</v>
      </c>
      <c r="Y643">
        <v>5.9</v>
      </c>
      <c r="Z643">
        <v>19.600000000000001</v>
      </c>
      <c r="AA643">
        <v>31</v>
      </c>
      <c r="AB643">
        <v>-7.4</v>
      </c>
      <c r="AC643">
        <v>-4.8</v>
      </c>
      <c r="AD643">
        <v>-2.1</v>
      </c>
      <c r="AE643">
        <v>-0.3</v>
      </c>
      <c r="AF643">
        <v>125.5</v>
      </c>
      <c r="AG643">
        <v>90</v>
      </c>
      <c r="AH643">
        <v>-23.8</v>
      </c>
      <c r="AI643">
        <v>16.899999999999999</v>
      </c>
    </row>
    <row r="644" spans="1:35" x14ac:dyDescent="0.25">
      <c r="A644">
        <v>46461</v>
      </c>
      <c r="B644">
        <v>25</v>
      </c>
      <c r="C644">
        <v>5.3</v>
      </c>
      <c r="D644">
        <v>15.8</v>
      </c>
      <c r="E644">
        <v>9.3000000000000007</v>
      </c>
      <c r="F644">
        <v>13.1</v>
      </c>
      <c r="G644">
        <v>9.3000000000000007</v>
      </c>
      <c r="H644">
        <v>16.3</v>
      </c>
      <c r="I644">
        <v>19.8</v>
      </c>
      <c r="J644">
        <v>29.6</v>
      </c>
      <c r="K644">
        <v>10.7</v>
      </c>
      <c r="L644">
        <v>-6</v>
      </c>
      <c r="M644">
        <v>12.2</v>
      </c>
      <c r="N644">
        <v>1</v>
      </c>
      <c r="O644">
        <v>-0.2</v>
      </c>
      <c r="P644">
        <v>78.5</v>
      </c>
      <c r="Q644">
        <v>-1.2</v>
      </c>
      <c r="R644">
        <v>140.6</v>
      </c>
      <c r="S644">
        <v>12</v>
      </c>
      <c r="T644">
        <v>6.3</v>
      </c>
      <c r="U644">
        <v>10</v>
      </c>
      <c r="V644">
        <v>9.3000000000000007</v>
      </c>
      <c r="W644">
        <v>9</v>
      </c>
      <c r="X644">
        <v>9.4</v>
      </c>
      <c r="Y644">
        <v>6.6</v>
      </c>
      <c r="Z644">
        <v>19.8</v>
      </c>
      <c r="AA644">
        <v>30.8</v>
      </c>
      <c r="AB644">
        <v>-7.5</v>
      </c>
      <c r="AC644">
        <v>-4.0999999999999996</v>
      </c>
      <c r="AD644">
        <v>-2</v>
      </c>
      <c r="AE644">
        <v>-0.4</v>
      </c>
      <c r="AF644">
        <v>125.5</v>
      </c>
      <c r="AG644">
        <v>90.1</v>
      </c>
      <c r="AH644">
        <v>-23.8</v>
      </c>
      <c r="AI644">
        <v>18.100000000000001</v>
      </c>
    </row>
    <row r="645" spans="1:35" x14ac:dyDescent="0.25">
      <c r="A645">
        <v>46494</v>
      </c>
      <c r="B645">
        <v>25.7</v>
      </c>
      <c r="C645">
        <v>5.4</v>
      </c>
      <c r="D645">
        <v>15.6</v>
      </c>
      <c r="E645">
        <v>9.5</v>
      </c>
      <c r="F645">
        <v>11.5</v>
      </c>
      <c r="G645">
        <v>9.6</v>
      </c>
      <c r="H645">
        <v>16.5</v>
      </c>
      <c r="I645">
        <v>19.8</v>
      </c>
      <c r="J645">
        <v>29.5</v>
      </c>
      <c r="K645">
        <v>10.6</v>
      </c>
      <c r="L645">
        <v>-6.2</v>
      </c>
      <c r="M645">
        <v>12.2</v>
      </c>
      <c r="N645">
        <v>1</v>
      </c>
      <c r="O645">
        <v>-0.2</v>
      </c>
      <c r="P645">
        <v>78.5</v>
      </c>
      <c r="Q645">
        <v>-1.1000000000000001</v>
      </c>
      <c r="R645">
        <v>141</v>
      </c>
      <c r="S645">
        <v>10.3</v>
      </c>
      <c r="T645">
        <v>6</v>
      </c>
      <c r="U645">
        <v>9.8000000000000007</v>
      </c>
      <c r="V645">
        <v>9.4</v>
      </c>
      <c r="W645">
        <v>7.9</v>
      </c>
      <c r="X645">
        <v>9.3000000000000007</v>
      </c>
      <c r="Y645">
        <v>7</v>
      </c>
      <c r="Z645">
        <v>19.7</v>
      </c>
      <c r="AA645">
        <v>30.7</v>
      </c>
      <c r="AB645">
        <v>-7.4</v>
      </c>
      <c r="AC645">
        <v>-3.7</v>
      </c>
      <c r="AD645">
        <v>-2.1</v>
      </c>
      <c r="AE645">
        <v>-0.4</v>
      </c>
      <c r="AF645">
        <v>125.5</v>
      </c>
      <c r="AG645">
        <v>90.1</v>
      </c>
      <c r="AH645">
        <v>-23.8</v>
      </c>
      <c r="AI645">
        <v>17.5</v>
      </c>
    </row>
    <row r="646" spans="1:35" x14ac:dyDescent="0.25">
      <c r="A646">
        <v>46529</v>
      </c>
      <c r="B646">
        <v>25.1</v>
      </c>
      <c r="C646">
        <v>5.5</v>
      </c>
      <c r="D646">
        <v>15.3</v>
      </c>
      <c r="E646">
        <v>9.6</v>
      </c>
      <c r="F646">
        <v>11.9</v>
      </c>
      <c r="G646">
        <v>9.5</v>
      </c>
      <c r="H646">
        <v>16.600000000000001</v>
      </c>
      <c r="I646">
        <v>19.8</v>
      </c>
      <c r="J646">
        <v>29.4</v>
      </c>
      <c r="K646">
        <v>10.6</v>
      </c>
      <c r="L646">
        <v>-6.2</v>
      </c>
      <c r="M646">
        <v>12.2</v>
      </c>
      <c r="N646">
        <v>1</v>
      </c>
      <c r="O646">
        <v>-0.1</v>
      </c>
      <c r="P646">
        <v>78.5</v>
      </c>
      <c r="Q646">
        <v>-1.1000000000000001</v>
      </c>
      <c r="R646">
        <v>141.1</v>
      </c>
      <c r="S646">
        <v>11</v>
      </c>
      <c r="T646">
        <v>6.1</v>
      </c>
      <c r="U646">
        <v>10</v>
      </c>
      <c r="V646">
        <v>9.5</v>
      </c>
      <c r="W646">
        <v>9.5</v>
      </c>
      <c r="X646">
        <v>8.6</v>
      </c>
      <c r="Y646">
        <v>6.6</v>
      </c>
      <c r="Z646">
        <v>19.8</v>
      </c>
      <c r="AA646">
        <v>32.1</v>
      </c>
      <c r="AB646">
        <v>-7.7</v>
      </c>
      <c r="AC646">
        <v>-4</v>
      </c>
      <c r="AD646">
        <v>-2</v>
      </c>
      <c r="AE646">
        <v>-0.4</v>
      </c>
      <c r="AF646">
        <v>125.5</v>
      </c>
      <c r="AG646">
        <v>90.1</v>
      </c>
      <c r="AH646">
        <v>-23.6</v>
      </c>
      <c r="AI646">
        <v>17.3</v>
      </c>
    </row>
    <row r="647" spans="1:35" x14ac:dyDescent="0.25">
      <c r="A647">
        <v>46565</v>
      </c>
      <c r="B647">
        <v>26</v>
      </c>
      <c r="C647">
        <v>5.4</v>
      </c>
      <c r="D647">
        <v>15.7</v>
      </c>
      <c r="E647">
        <v>9.5</v>
      </c>
      <c r="F647">
        <v>11.5</v>
      </c>
      <c r="G647">
        <v>9.3000000000000007</v>
      </c>
      <c r="H647">
        <v>16.600000000000001</v>
      </c>
      <c r="I647">
        <v>19.8</v>
      </c>
      <c r="J647">
        <v>30.4</v>
      </c>
      <c r="K647">
        <v>10.9</v>
      </c>
      <c r="L647">
        <v>-6</v>
      </c>
      <c r="M647">
        <v>12.2</v>
      </c>
      <c r="N647">
        <v>1</v>
      </c>
      <c r="O647">
        <v>-0.1</v>
      </c>
      <c r="P647">
        <v>78.5</v>
      </c>
      <c r="Q647">
        <v>-1.2</v>
      </c>
      <c r="R647">
        <v>140.9</v>
      </c>
      <c r="S647">
        <v>11.3</v>
      </c>
      <c r="T647">
        <v>5.9</v>
      </c>
      <c r="U647">
        <v>10.1</v>
      </c>
      <c r="V647">
        <v>9.5</v>
      </c>
      <c r="W647">
        <v>9.9</v>
      </c>
      <c r="X647">
        <v>8.6999999999999993</v>
      </c>
      <c r="Y647">
        <v>6.7</v>
      </c>
      <c r="Z647">
        <v>19.8</v>
      </c>
      <c r="AA647">
        <v>31.8</v>
      </c>
      <c r="AB647">
        <v>-7.6</v>
      </c>
      <c r="AC647">
        <v>-4.8</v>
      </c>
      <c r="AD647">
        <v>-2</v>
      </c>
      <c r="AE647">
        <v>-0.4</v>
      </c>
      <c r="AF647">
        <v>125.5</v>
      </c>
      <c r="AG647">
        <v>90.1</v>
      </c>
      <c r="AH647">
        <v>-23.8</v>
      </c>
      <c r="AI647">
        <v>17.2</v>
      </c>
    </row>
    <row r="648" spans="1:35" x14ac:dyDescent="0.25">
      <c r="A648">
        <v>46599</v>
      </c>
      <c r="B648">
        <v>24.8</v>
      </c>
      <c r="C648">
        <v>5.6</v>
      </c>
      <c r="D648">
        <v>15.3</v>
      </c>
      <c r="E648">
        <v>9.3000000000000007</v>
      </c>
      <c r="F648">
        <v>11.2</v>
      </c>
      <c r="G648">
        <v>9.3000000000000007</v>
      </c>
      <c r="H648">
        <v>16.7</v>
      </c>
      <c r="I648">
        <v>19.899999999999999</v>
      </c>
      <c r="J648">
        <v>30.6</v>
      </c>
      <c r="K648">
        <v>10.7</v>
      </c>
      <c r="L648">
        <v>-5.7</v>
      </c>
      <c r="M648">
        <v>12.2</v>
      </c>
      <c r="N648">
        <v>1</v>
      </c>
      <c r="O648">
        <v>-0.1</v>
      </c>
      <c r="P648">
        <v>78.5</v>
      </c>
      <c r="Q648">
        <v>-1.3</v>
      </c>
      <c r="R648">
        <v>141.1</v>
      </c>
      <c r="S648">
        <v>12.3</v>
      </c>
      <c r="T648">
        <v>5.7</v>
      </c>
      <c r="U648">
        <v>10.199999999999999</v>
      </c>
      <c r="V648">
        <v>9.1999999999999993</v>
      </c>
      <c r="W648">
        <v>10</v>
      </c>
      <c r="X648">
        <v>8.5</v>
      </c>
      <c r="Y648">
        <v>6.8</v>
      </c>
      <c r="Z648">
        <v>19.899999999999999</v>
      </c>
      <c r="AA648">
        <v>31.8</v>
      </c>
      <c r="AB648">
        <v>-7.3</v>
      </c>
      <c r="AC648">
        <v>-4.3</v>
      </c>
      <c r="AD648">
        <v>-2</v>
      </c>
      <c r="AE648">
        <v>-0.4</v>
      </c>
      <c r="AF648">
        <v>125.5</v>
      </c>
      <c r="AG648">
        <v>90.1</v>
      </c>
      <c r="AH648">
        <v>-23.7</v>
      </c>
      <c r="AI648">
        <v>16.7</v>
      </c>
    </row>
    <row r="649" spans="1:35" x14ac:dyDescent="0.25">
      <c r="A649">
        <v>46634</v>
      </c>
      <c r="B649">
        <v>26</v>
      </c>
      <c r="C649">
        <v>5.5</v>
      </c>
      <c r="D649">
        <v>15.2</v>
      </c>
      <c r="E649">
        <v>9.3000000000000007</v>
      </c>
      <c r="F649">
        <v>11.2</v>
      </c>
      <c r="G649">
        <v>9.4</v>
      </c>
      <c r="H649">
        <v>17.7</v>
      </c>
      <c r="I649">
        <v>19.8</v>
      </c>
      <c r="J649">
        <v>30.8</v>
      </c>
      <c r="K649">
        <v>10.6</v>
      </c>
      <c r="L649">
        <v>-5.6</v>
      </c>
      <c r="M649">
        <v>12.2</v>
      </c>
      <c r="N649">
        <v>1</v>
      </c>
      <c r="O649">
        <v>-0.2</v>
      </c>
      <c r="P649">
        <v>78.5</v>
      </c>
      <c r="Q649">
        <v>-1.2</v>
      </c>
      <c r="R649">
        <v>140.80000000000001</v>
      </c>
      <c r="S649">
        <v>12.5</v>
      </c>
      <c r="T649">
        <v>5.4</v>
      </c>
      <c r="U649">
        <v>10.199999999999999</v>
      </c>
      <c r="V649">
        <v>9.1999999999999993</v>
      </c>
      <c r="W649">
        <v>10.5</v>
      </c>
      <c r="X649">
        <v>8</v>
      </c>
      <c r="Y649">
        <v>6.5</v>
      </c>
      <c r="Z649">
        <v>19.899999999999999</v>
      </c>
      <c r="AA649">
        <v>31.5</v>
      </c>
      <c r="AB649">
        <v>-7.3</v>
      </c>
      <c r="AC649">
        <v>-4.7</v>
      </c>
      <c r="AD649">
        <v>-2</v>
      </c>
      <c r="AE649">
        <v>-0.4</v>
      </c>
      <c r="AF649">
        <v>125.6</v>
      </c>
      <c r="AG649">
        <v>90.1</v>
      </c>
      <c r="AH649">
        <v>-23.7</v>
      </c>
      <c r="AI649">
        <v>16.7</v>
      </c>
    </row>
    <row r="650" spans="1:35" x14ac:dyDescent="0.25">
      <c r="A650">
        <v>46668</v>
      </c>
      <c r="B650">
        <v>27.4</v>
      </c>
      <c r="C650">
        <v>5.4</v>
      </c>
      <c r="D650">
        <v>15.2</v>
      </c>
      <c r="E650">
        <v>9.3000000000000007</v>
      </c>
      <c r="F650">
        <v>11.2</v>
      </c>
      <c r="G650">
        <v>9.1999999999999993</v>
      </c>
      <c r="H650">
        <v>17.5</v>
      </c>
      <c r="I650">
        <v>19.899999999999999</v>
      </c>
      <c r="J650">
        <v>30.7</v>
      </c>
      <c r="K650">
        <v>10.6</v>
      </c>
      <c r="L650">
        <v>-5</v>
      </c>
      <c r="M650">
        <v>12.2</v>
      </c>
      <c r="N650">
        <v>1</v>
      </c>
      <c r="O650">
        <v>-0.2</v>
      </c>
      <c r="P650">
        <v>78.5</v>
      </c>
      <c r="Q650">
        <v>-1</v>
      </c>
      <c r="R650">
        <v>140.9</v>
      </c>
      <c r="S650">
        <v>12.9</v>
      </c>
      <c r="T650">
        <v>5.5</v>
      </c>
      <c r="U650">
        <v>9.8000000000000007</v>
      </c>
      <c r="V650">
        <v>9.1999999999999993</v>
      </c>
      <c r="W650">
        <v>10.1</v>
      </c>
      <c r="X650">
        <v>8.1999999999999993</v>
      </c>
      <c r="Y650">
        <v>6.7</v>
      </c>
      <c r="Z650">
        <v>19.8</v>
      </c>
      <c r="AA650">
        <v>31.2</v>
      </c>
      <c r="AB650">
        <v>-7.3</v>
      </c>
      <c r="AC650">
        <v>-5</v>
      </c>
      <c r="AD650">
        <v>-2</v>
      </c>
      <c r="AE650">
        <v>-0.4</v>
      </c>
      <c r="AF650">
        <v>125.5</v>
      </c>
      <c r="AG650">
        <v>90.1</v>
      </c>
      <c r="AH650">
        <v>-23.8</v>
      </c>
      <c r="AI650">
        <v>16.7</v>
      </c>
    </row>
    <row r="651" spans="1:35" x14ac:dyDescent="0.25">
      <c r="A651">
        <v>46702</v>
      </c>
      <c r="B651">
        <v>28.2</v>
      </c>
      <c r="C651">
        <v>5.4</v>
      </c>
      <c r="D651">
        <v>15.4</v>
      </c>
      <c r="E651">
        <v>9.1</v>
      </c>
      <c r="F651">
        <v>11.3</v>
      </c>
      <c r="G651">
        <v>9.5</v>
      </c>
      <c r="H651">
        <v>17.7</v>
      </c>
      <c r="I651">
        <v>19.399999999999999</v>
      </c>
      <c r="J651">
        <v>30.6</v>
      </c>
      <c r="K651">
        <v>10.7</v>
      </c>
      <c r="L651">
        <v>-5</v>
      </c>
      <c r="M651">
        <v>12.2</v>
      </c>
      <c r="N651">
        <v>1</v>
      </c>
      <c r="O651">
        <v>-0.2</v>
      </c>
      <c r="P651">
        <v>78.5</v>
      </c>
      <c r="Q651">
        <v>-1</v>
      </c>
      <c r="R651">
        <v>140.5</v>
      </c>
      <c r="S651">
        <v>13.3</v>
      </c>
      <c r="T651">
        <v>5.7</v>
      </c>
      <c r="U651">
        <v>9.9</v>
      </c>
      <c r="V651">
        <v>9.1999999999999993</v>
      </c>
      <c r="W651">
        <v>10.3</v>
      </c>
      <c r="X651">
        <v>8</v>
      </c>
      <c r="Y651">
        <v>6.8</v>
      </c>
      <c r="Z651">
        <v>19.899999999999999</v>
      </c>
      <c r="AA651">
        <v>30.6</v>
      </c>
      <c r="AB651">
        <v>-7.3</v>
      </c>
      <c r="AC651">
        <v>-5</v>
      </c>
      <c r="AD651">
        <v>-2</v>
      </c>
      <c r="AE651">
        <v>-0.4</v>
      </c>
      <c r="AF651">
        <v>125.4</v>
      </c>
      <c r="AG651">
        <v>90.1</v>
      </c>
      <c r="AH651">
        <v>-23.8</v>
      </c>
      <c r="AI651">
        <v>17.399999999999999</v>
      </c>
    </row>
    <row r="652" spans="1:35" x14ac:dyDescent="0.25">
      <c r="A652">
        <v>46737</v>
      </c>
      <c r="B652">
        <v>28.8</v>
      </c>
      <c r="C652">
        <v>5.5</v>
      </c>
      <c r="D652">
        <v>15.4</v>
      </c>
      <c r="E652">
        <v>9.1999999999999993</v>
      </c>
      <c r="F652">
        <v>11.3</v>
      </c>
      <c r="G652">
        <v>9.3000000000000007</v>
      </c>
      <c r="H652">
        <v>17.7</v>
      </c>
      <c r="I652">
        <v>19.7</v>
      </c>
      <c r="J652">
        <v>30.8</v>
      </c>
      <c r="K652">
        <v>10.7</v>
      </c>
      <c r="L652">
        <v>-5</v>
      </c>
      <c r="M652">
        <v>12.2</v>
      </c>
      <c r="N652">
        <v>1</v>
      </c>
      <c r="O652">
        <v>-0.2</v>
      </c>
      <c r="P652">
        <v>78.400000000000006</v>
      </c>
      <c r="Q652">
        <v>-1.1000000000000001</v>
      </c>
      <c r="R652">
        <v>140.6</v>
      </c>
      <c r="S652">
        <v>13.1</v>
      </c>
      <c r="T652">
        <v>5.6</v>
      </c>
      <c r="U652">
        <v>10.1</v>
      </c>
      <c r="V652">
        <v>9.3000000000000007</v>
      </c>
      <c r="W652">
        <v>10.3</v>
      </c>
      <c r="X652">
        <v>8.4</v>
      </c>
      <c r="Y652">
        <v>6.4</v>
      </c>
      <c r="Z652">
        <v>19.7</v>
      </c>
      <c r="AA652">
        <v>30.5</v>
      </c>
      <c r="AB652">
        <v>-7.8</v>
      </c>
      <c r="AC652">
        <v>-5.0999999999999996</v>
      </c>
      <c r="AD652">
        <v>-2</v>
      </c>
      <c r="AE652">
        <v>-0.4</v>
      </c>
      <c r="AF652">
        <v>125.4</v>
      </c>
      <c r="AG652">
        <v>90.1</v>
      </c>
      <c r="AH652">
        <v>-23.8</v>
      </c>
      <c r="AI652">
        <v>17</v>
      </c>
    </row>
    <row r="653" spans="1:35" x14ac:dyDescent="0.25">
      <c r="A653">
        <v>46772</v>
      </c>
      <c r="B653">
        <v>29.3</v>
      </c>
      <c r="C653">
        <v>5.4</v>
      </c>
      <c r="D653">
        <v>15.2</v>
      </c>
      <c r="E653">
        <v>9.3000000000000007</v>
      </c>
      <c r="F653">
        <v>11.8</v>
      </c>
      <c r="G653">
        <v>9.3000000000000007</v>
      </c>
      <c r="H653">
        <v>17.399999999999999</v>
      </c>
      <c r="I653">
        <v>19.8</v>
      </c>
      <c r="J653">
        <v>31</v>
      </c>
      <c r="K653">
        <v>10.7</v>
      </c>
      <c r="L653">
        <v>-4.5</v>
      </c>
      <c r="M653">
        <v>12.2</v>
      </c>
      <c r="N653">
        <v>1</v>
      </c>
      <c r="O653">
        <v>-0.2</v>
      </c>
      <c r="P653">
        <v>78.400000000000006</v>
      </c>
      <c r="Q653">
        <v>-1.1000000000000001</v>
      </c>
      <c r="R653">
        <v>140.6</v>
      </c>
      <c r="S653">
        <v>13.5</v>
      </c>
      <c r="T653">
        <v>5.6</v>
      </c>
      <c r="U653">
        <v>10</v>
      </c>
      <c r="V653">
        <v>9.3000000000000007</v>
      </c>
      <c r="W653">
        <v>11.1</v>
      </c>
      <c r="X653">
        <v>8.1</v>
      </c>
      <c r="Y653">
        <v>6.2</v>
      </c>
      <c r="Z653">
        <v>19.899999999999999</v>
      </c>
      <c r="AA653">
        <v>31.2</v>
      </c>
      <c r="AB653">
        <v>-7.8</v>
      </c>
      <c r="AC653">
        <v>-5.0999999999999996</v>
      </c>
      <c r="AD653">
        <v>-2</v>
      </c>
      <c r="AE653">
        <v>-0.4</v>
      </c>
      <c r="AF653">
        <v>125.4</v>
      </c>
      <c r="AG653">
        <v>90.1</v>
      </c>
      <c r="AH653">
        <v>-23.8</v>
      </c>
      <c r="AI653">
        <v>16.8</v>
      </c>
    </row>
    <row r="654" spans="1:35" x14ac:dyDescent="0.25">
      <c r="A654">
        <v>46807</v>
      </c>
      <c r="B654">
        <v>29.8</v>
      </c>
      <c r="C654">
        <v>5.4</v>
      </c>
      <c r="D654">
        <v>15.2</v>
      </c>
      <c r="E654">
        <v>9.4</v>
      </c>
      <c r="F654">
        <v>11.2</v>
      </c>
      <c r="G654">
        <v>9.3000000000000007</v>
      </c>
      <c r="H654">
        <v>17.2</v>
      </c>
      <c r="I654">
        <v>19.5</v>
      </c>
      <c r="J654">
        <v>31.1</v>
      </c>
      <c r="K654">
        <v>10.8</v>
      </c>
      <c r="L654">
        <v>-4.9000000000000004</v>
      </c>
      <c r="M654">
        <v>12.2</v>
      </c>
      <c r="N654">
        <v>1</v>
      </c>
      <c r="O654">
        <v>-0.2</v>
      </c>
      <c r="P654">
        <v>78.400000000000006</v>
      </c>
      <c r="Q654">
        <v>-1.2</v>
      </c>
      <c r="R654">
        <v>140.9</v>
      </c>
      <c r="S654">
        <v>13.9</v>
      </c>
      <c r="T654">
        <v>5.4</v>
      </c>
      <c r="U654">
        <v>10.199999999999999</v>
      </c>
      <c r="V654">
        <v>9.3000000000000007</v>
      </c>
      <c r="W654">
        <v>11.3</v>
      </c>
      <c r="X654">
        <v>8.4</v>
      </c>
      <c r="Y654">
        <v>5.9</v>
      </c>
      <c r="Z654">
        <v>19.8</v>
      </c>
      <c r="AA654">
        <v>31.5</v>
      </c>
      <c r="AB654">
        <v>-7.8</v>
      </c>
      <c r="AC654">
        <v>-5.0999999999999996</v>
      </c>
      <c r="AD654">
        <v>-2.1</v>
      </c>
      <c r="AE654">
        <v>-0.4</v>
      </c>
      <c r="AF654">
        <v>125.4</v>
      </c>
      <c r="AG654">
        <v>90.1</v>
      </c>
      <c r="AH654">
        <v>-23.9</v>
      </c>
      <c r="AI654">
        <v>16.7</v>
      </c>
    </row>
    <row r="655" spans="1:35" x14ac:dyDescent="0.25">
      <c r="A655">
        <v>46841</v>
      </c>
      <c r="B655">
        <v>30</v>
      </c>
      <c r="C655">
        <v>5.8</v>
      </c>
      <c r="D655">
        <v>15.2</v>
      </c>
      <c r="E655">
        <v>9.3000000000000007</v>
      </c>
      <c r="F655">
        <v>11.1</v>
      </c>
      <c r="G655">
        <v>9.6</v>
      </c>
      <c r="H655">
        <v>17.2</v>
      </c>
      <c r="I655">
        <v>19.600000000000001</v>
      </c>
      <c r="J655">
        <v>31.4</v>
      </c>
      <c r="K655">
        <v>10.9</v>
      </c>
      <c r="L655">
        <v>-5</v>
      </c>
      <c r="M655">
        <v>12.2</v>
      </c>
      <c r="N655">
        <v>1</v>
      </c>
      <c r="O655">
        <v>-0.3</v>
      </c>
      <c r="P655">
        <v>78.400000000000006</v>
      </c>
      <c r="Q655">
        <v>-1.2</v>
      </c>
      <c r="R655">
        <v>140.9</v>
      </c>
      <c r="S655">
        <v>14.1</v>
      </c>
      <c r="T655">
        <v>5.5</v>
      </c>
      <c r="U655">
        <v>10</v>
      </c>
      <c r="V655">
        <v>9.4</v>
      </c>
      <c r="W655">
        <v>11.3</v>
      </c>
      <c r="X655">
        <v>8.8000000000000007</v>
      </c>
      <c r="Y655">
        <v>5.7</v>
      </c>
      <c r="Z655">
        <v>19.8</v>
      </c>
      <c r="AA655">
        <v>31.7</v>
      </c>
      <c r="AB655">
        <v>-8.1</v>
      </c>
      <c r="AC655">
        <v>-5.0999999999999996</v>
      </c>
      <c r="AD655">
        <v>-2.1</v>
      </c>
      <c r="AE655">
        <v>-0.3</v>
      </c>
      <c r="AF655">
        <v>125.4</v>
      </c>
      <c r="AG655">
        <v>90.1</v>
      </c>
      <c r="AH655">
        <v>-23.7</v>
      </c>
      <c r="AI655">
        <v>18.5</v>
      </c>
    </row>
    <row r="656" spans="1:35" x14ac:dyDescent="0.25">
      <c r="A656">
        <v>46875</v>
      </c>
      <c r="B656">
        <v>30.3</v>
      </c>
      <c r="C656">
        <v>5.6</v>
      </c>
      <c r="D656">
        <v>15.2</v>
      </c>
      <c r="E656">
        <v>9.5</v>
      </c>
      <c r="F656">
        <v>12.1</v>
      </c>
      <c r="G656">
        <v>9.6</v>
      </c>
      <c r="H656">
        <v>17</v>
      </c>
      <c r="I656">
        <v>19.399999999999999</v>
      </c>
      <c r="J656">
        <v>31.2</v>
      </c>
      <c r="K656">
        <v>10.8</v>
      </c>
      <c r="L656">
        <v>-5.2</v>
      </c>
      <c r="M656">
        <v>12.2</v>
      </c>
      <c r="N656">
        <v>1</v>
      </c>
      <c r="O656">
        <v>-0.1</v>
      </c>
      <c r="P656">
        <v>78.400000000000006</v>
      </c>
      <c r="Q656">
        <v>-1.2</v>
      </c>
      <c r="R656">
        <v>140.80000000000001</v>
      </c>
      <c r="S656">
        <v>14.3</v>
      </c>
      <c r="T656">
        <v>5.7</v>
      </c>
      <c r="U656">
        <v>10</v>
      </c>
      <c r="V656">
        <v>9.4</v>
      </c>
      <c r="W656">
        <v>11.4</v>
      </c>
      <c r="X656">
        <v>8.9</v>
      </c>
      <c r="Y656">
        <v>4.5</v>
      </c>
      <c r="Z656">
        <v>19.600000000000001</v>
      </c>
      <c r="AA656">
        <v>31.8</v>
      </c>
      <c r="AB656">
        <v>-7.7</v>
      </c>
      <c r="AC656">
        <v>-5</v>
      </c>
      <c r="AD656">
        <v>-2</v>
      </c>
      <c r="AE656">
        <v>-0.3</v>
      </c>
      <c r="AF656">
        <v>125.4</v>
      </c>
      <c r="AG656">
        <v>90.1</v>
      </c>
      <c r="AH656">
        <v>-23.9</v>
      </c>
      <c r="AI656">
        <v>18.100000000000001</v>
      </c>
    </row>
    <row r="657" spans="1:35" x14ac:dyDescent="0.25">
      <c r="A657">
        <v>46910</v>
      </c>
      <c r="B657">
        <v>30.4</v>
      </c>
      <c r="C657">
        <v>5.5</v>
      </c>
      <c r="D657">
        <v>15.3</v>
      </c>
      <c r="E657">
        <v>9.4</v>
      </c>
      <c r="F657">
        <v>11.5</v>
      </c>
      <c r="G657">
        <v>9.6</v>
      </c>
      <c r="H657">
        <v>17.5</v>
      </c>
      <c r="I657">
        <v>19.7</v>
      </c>
      <c r="J657">
        <v>31.7</v>
      </c>
      <c r="K657">
        <v>10.7</v>
      </c>
      <c r="L657">
        <v>-5.2</v>
      </c>
      <c r="M657">
        <v>12.2</v>
      </c>
      <c r="N657">
        <v>1</v>
      </c>
      <c r="O657">
        <v>-0.1</v>
      </c>
      <c r="P657">
        <v>78.3</v>
      </c>
      <c r="Q657">
        <v>-1.5</v>
      </c>
      <c r="R657">
        <v>140.9</v>
      </c>
      <c r="S657">
        <v>14.5</v>
      </c>
      <c r="T657">
        <v>5.4</v>
      </c>
      <c r="U657">
        <v>9.6999999999999993</v>
      </c>
      <c r="V657">
        <v>9.1999999999999993</v>
      </c>
      <c r="W657">
        <v>11.5</v>
      </c>
      <c r="X657">
        <v>9.1999999999999993</v>
      </c>
      <c r="Y657">
        <v>4.7</v>
      </c>
      <c r="Z657">
        <v>19.600000000000001</v>
      </c>
      <c r="AA657">
        <v>31.6</v>
      </c>
      <c r="AB657">
        <v>-7.6</v>
      </c>
      <c r="AC657">
        <v>-5</v>
      </c>
      <c r="AD657">
        <v>-2</v>
      </c>
      <c r="AE657">
        <v>-0.4</v>
      </c>
      <c r="AF657">
        <v>125.3</v>
      </c>
      <c r="AG657">
        <v>90.1</v>
      </c>
      <c r="AH657">
        <v>-24</v>
      </c>
      <c r="AI657">
        <v>17.8</v>
      </c>
    </row>
    <row r="658" spans="1:35" x14ac:dyDescent="0.25">
      <c r="A658">
        <v>46945</v>
      </c>
      <c r="B658">
        <v>30.6</v>
      </c>
      <c r="C658">
        <v>5.4</v>
      </c>
      <c r="D658">
        <v>15.3</v>
      </c>
      <c r="E658">
        <v>9.5</v>
      </c>
      <c r="F658">
        <v>11.4</v>
      </c>
      <c r="G658">
        <v>9.6</v>
      </c>
      <c r="H658">
        <v>17.2</v>
      </c>
      <c r="I658">
        <v>19.7</v>
      </c>
      <c r="J658">
        <v>31.5</v>
      </c>
      <c r="K658">
        <v>10.6</v>
      </c>
      <c r="L658">
        <v>-5.2</v>
      </c>
      <c r="M658">
        <v>12.2</v>
      </c>
      <c r="N658">
        <v>1</v>
      </c>
      <c r="O658">
        <v>-0.2</v>
      </c>
      <c r="P658">
        <v>78.3</v>
      </c>
      <c r="Q658">
        <v>-1.4</v>
      </c>
      <c r="R658">
        <v>140.80000000000001</v>
      </c>
      <c r="S658">
        <v>14.7</v>
      </c>
      <c r="T658">
        <v>5.5</v>
      </c>
      <c r="U658">
        <v>9.8000000000000007</v>
      </c>
      <c r="V658">
        <v>9.3000000000000007</v>
      </c>
      <c r="W658">
        <v>11.4</v>
      </c>
      <c r="X658">
        <v>9.3000000000000007</v>
      </c>
      <c r="Y658">
        <v>4.7</v>
      </c>
      <c r="Z658">
        <v>19.5</v>
      </c>
      <c r="AA658">
        <v>31.2</v>
      </c>
      <c r="AB658">
        <v>-7.6</v>
      </c>
      <c r="AC658">
        <v>-5.3</v>
      </c>
      <c r="AD658">
        <v>-2</v>
      </c>
      <c r="AE658">
        <v>-0.3</v>
      </c>
      <c r="AF658">
        <v>125.3</v>
      </c>
      <c r="AG658">
        <v>90.1</v>
      </c>
      <c r="AH658">
        <v>-24.1</v>
      </c>
      <c r="AI658">
        <v>17.600000000000001</v>
      </c>
    </row>
    <row r="659" spans="1:35" x14ac:dyDescent="0.25">
      <c r="A659">
        <v>46979</v>
      </c>
      <c r="B659">
        <v>30.2</v>
      </c>
      <c r="C659">
        <v>5.4</v>
      </c>
      <c r="D659">
        <v>15.3</v>
      </c>
      <c r="E659">
        <v>9.4</v>
      </c>
      <c r="F659">
        <v>11.9</v>
      </c>
      <c r="G659">
        <v>9.5</v>
      </c>
      <c r="H659">
        <v>17.100000000000001</v>
      </c>
      <c r="I659">
        <v>19.5</v>
      </c>
      <c r="J659">
        <v>31.1</v>
      </c>
      <c r="K659">
        <v>10.6</v>
      </c>
      <c r="L659">
        <v>-5.3</v>
      </c>
      <c r="M659">
        <v>12.2</v>
      </c>
      <c r="N659">
        <v>1</v>
      </c>
      <c r="O659">
        <v>-0.3</v>
      </c>
      <c r="P659">
        <v>78.3</v>
      </c>
      <c r="Q659">
        <v>-1.3</v>
      </c>
      <c r="R659">
        <v>140.69999999999999</v>
      </c>
      <c r="S659">
        <v>14.8</v>
      </c>
      <c r="T659">
        <v>5.8</v>
      </c>
      <c r="U659">
        <v>8.9</v>
      </c>
      <c r="V659">
        <v>9.3000000000000007</v>
      </c>
      <c r="W659">
        <v>11.4</v>
      </c>
      <c r="X659">
        <v>9.1999999999999993</v>
      </c>
      <c r="Y659">
        <v>4.8</v>
      </c>
      <c r="Z659">
        <v>19.399999999999999</v>
      </c>
      <c r="AA659">
        <v>30.3</v>
      </c>
      <c r="AB659">
        <v>-7.6</v>
      </c>
      <c r="AC659">
        <v>-5.2</v>
      </c>
      <c r="AD659">
        <v>-2</v>
      </c>
      <c r="AE659">
        <v>-0.4</v>
      </c>
      <c r="AF659">
        <v>125.4</v>
      </c>
      <c r="AG659">
        <v>90.1</v>
      </c>
      <c r="AH659">
        <v>-24.2</v>
      </c>
      <c r="AI659">
        <v>17.2</v>
      </c>
    </row>
    <row r="660" spans="1:35" x14ac:dyDescent="0.25">
      <c r="A660">
        <v>47014</v>
      </c>
      <c r="B660">
        <v>29.6</v>
      </c>
      <c r="C660">
        <v>5.5</v>
      </c>
      <c r="D660">
        <v>15.8</v>
      </c>
      <c r="E660">
        <v>9.5</v>
      </c>
      <c r="F660">
        <v>13.2</v>
      </c>
      <c r="G660">
        <v>9.8000000000000007</v>
      </c>
      <c r="H660">
        <v>16.100000000000001</v>
      </c>
      <c r="I660">
        <v>19.600000000000001</v>
      </c>
      <c r="J660">
        <v>31.4</v>
      </c>
      <c r="K660">
        <v>10.7</v>
      </c>
      <c r="L660">
        <v>-5.6</v>
      </c>
      <c r="M660">
        <v>12.2</v>
      </c>
      <c r="N660">
        <v>1</v>
      </c>
      <c r="O660">
        <v>-0.3</v>
      </c>
      <c r="P660">
        <v>78.3</v>
      </c>
      <c r="Q660">
        <v>-1.3</v>
      </c>
      <c r="R660">
        <v>140.69999999999999</v>
      </c>
      <c r="S660">
        <v>14.7</v>
      </c>
      <c r="T660">
        <v>6</v>
      </c>
      <c r="U660">
        <v>9</v>
      </c>
      <c r="V660">
        <v>9.5</v>
      </c>
      <c r="W660">
        <v>11.5</v>
      </c>
      <c r="X660">
        <v>9.1</v>
      </c>
      <c r="Y660">
        <v>4.5</v>
      </c>
      <c r="Z660">
        <v>19.3</v>
      </c>
      <c r="AA660">
        <v>30.1</v>
      </c>
      <c r="AB660">
        <v>-7.5</v>
      </c>
      <c r="AC660">
        <v>-5.8</v>
      </c>
      <c r="AD660">
        <v>-2</v>
      </c>
      <c r="AE660">
        <v>-0.4</v>
      </c>
      <c r="AF660">
        <v>125.4</v>
      </c>
      <c r="AG660">
        <v>90.1</v>
      </c>
      <c r="AH660">
        <v>-24.2</v>
      </c>
      <c r="AI660">
        <v>17</v>
      </c>
    </row>
    <row r="661" spans="1:35" x14ac:dyDescent="0.25">
      <c r="A661">
        <v>47048</v>
      </c>
      <c r="B661">
        <v>28.3</v>
      </c>
      <c r="C661">
        <v>5.2</v>
      </c>
      <c r="D661">
        <v>15.6</v>
      </c>
      <c r="E661">
        <v>9.4</v>
      </c>
      <c r="F661">
        <v>12.8</v>
      </c>
      <c r="G661">
        <v>9.9</v>
      </c>
      <c r="H661">
        <v>15</v>
      </c>
      <c r="I661">
        <v>19.5</v>
      </c>
      <c r="J661">
        <v>30.7</v>
      </c>
      <c r="K661">
        <v>10.6</v>
      </c>
      <c r="L661">
        <v>-5.5</v>
      </c>
      <c r="M661">
        <v>12.2</v>
      </c>
      <c r="N661">
        <v>1</v>
      </c>
      <c r="O661">
        <v>-0.2</v>
      </c>
      <c r="P661">
        <v>78.3</v>
      </c>
      <c r="Q661">
        <v>-1.3</v>
      </c>
      <c r="R661">
        <v>140.6</v>
      </c>
      <c r="S661">
        <v>14.8</v>
      </c>
      <c r="T661">
        <v>6.3</v>
      </c>
      <c r="U661">
        <v>9.3000000000000007</v>
      </c>
      <c r="V661">
        <v>9.1999999999999993</v>
      </c>
      <c r="W661">
        <v>11.4</v>
      </c>
      <c r="X661">
        <v>9.1999999999999993</v>
      </c>
      <c r="Y661">
        <v>4.5</v>
      </c>
      <c r="Z661">
        <v>20.3</v>
      </c>
      <c r="AA661">
        <v>30.1</v>
      </c>
      <c r="AB661">
        <v>-7.5</v>
      </c>
      <c r="AC661">
        <v>-5.7</v>
      </c>
      <c r="AD661">
        <v>-2</v>
      </c>
      <c r="AE661">
        <v>-0.4</v>
      </c>
      <c r="AF661">
        <v>125.4</v>
      </c>
      <c r="AG661">
        <v>90</v>
      </c>
      <c r="AH661">
        <v>-24.2</v>
      </c>
      <c r="AI661">
        <v>16.8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E3FDD-703D-8546-9F39-181BBFCB3361}">
  <dimension ref="A1:AI705"/>
  <sheetViews>
    <sheetView workbookViewId="0">
      <selection activeCell="I728" sqref="I728"/>
    </sheetView>
  </sheetViews>
  <sheetFormatPr defaultColWidth="11" defaultRowHeight="15.75" x14ac:dyDescent="0.25"/>
  <sheetData>
    <row r="1" spans="1:35" x14ac:dyDescent="0.25">
      <c r="A1">
        <v>43598</v>
      </c>
      <c r="B1">
        <v>-65.2</v>
      </c>
      <c r="C1">
        <v>8.5</v>
      </c>
      <c r="D1">
        <v>9.1999999999999993</v>
      </c>
      <c r="E1">
        <v>8.6</v>
      </c>
      <c r="F1">
        <v>9.6</v>
      </c>
      <c r="G1">
        <v>11.8</v>
      </c>
      <c r="H1">
        <v>16.3</v>
      </c>
      <c r="I1">
        <v>21.4</v>
      </c>
      <c r="J1">
        <v>29.2</v>
      </c>
      <c r="K1">
        <v>10.4</v>
      </c>
      <c r="L1">
        <v>-5.3</v>
      </c>
      <c r="M1">
        <v>12.5</v>
      </c>
      <c r="N1">
        <v>1</v>
      </c>
      <c r="O1">
        <v>1.7</v>
      </c>
      <c r="P1">
        <v>78.2</v>
      </c>
      <c r="Q1">
        <v>-0.6</v>
      </c>
      <c r="R1">
        <v>122.3</v>
      </c>
      <c r="S1">
        <v>-44.3</v>
      </c>
      <c r="T1">
        <v>10.6</v>
      </c>
      <c r="U1">
        <v>5.5</v>
      </c>
      <c r="V1">
        <v>9.3000000000000007</v>
      </c>
      <c r="W1">
        <v>9</v>
      </c>
      <c r="X1">
        <v>12.5</v>
      </c>
      <c r="Y1">
        <v>3.3</v>
      </c>
      <c r="Z1">
        <v>20.9</v>
      </c>
      <c r="AA1">
        <v>22.7</v>
      </c>
      <c r="AB1">
        <v>-7.7</v>
      </c>
      <c r="AC1">
        <v>-5.3</v>
      </c>
      <c r="AD1">
        <v>-2.2000000000000002</v>
      </c>
      <c r="AE1">
        <v>-0.5</v>
      </c>
      <c r="AF1">
        <v>124.3</v>
      </c>
      <c r="AG1">
        <v>88.8</v>
      </c>
      <c r="AH1">
        <v>-25.3</v>
      </c>
      <c r="AI1">
        <v>23.1</v>
      </c>
    </row>
    <row r="2" spans="1:35" x14ac:dyDescent="0.25">
      <c r="A2">
        <v>43633</v>
      </c>
      <c r="B2">
        <v>-64.3</v>
      </c>
      <c r="C2">
        <v>9</v>
      </c>
      <c r="D2">
        <v>6.9</v>
      </c>
      <c r="E2">
        <v>10.9</v>
      </c>
      <c r="F2">
        <v>10.4</v>
      </c>
      <c r="G2">
        <v>12.5</v>
      </c>
      <c r="H2">
        <v>15.6</v>
      </c>
      <c r="I2">
        <v>23.2</v>
      </c>
      <c r="J2">
        <v>21.2</v>
      </c>
      <c r="K2">
        <v>9.3000000000000007</v>
      </c>
      <c r="L2">
        <v>-5.2</v>
      </c>
      <c r="M2">
        <v>12.5</v>
      </c>
      <c r="N2">
        <v>1</v>
      </c>
      <c r="O2">
        <v>1</v>
      </c>
      <c r="P2">
        <v>78.5</v>
      </c>
      <c r="Q2">
        <v>-1.1000000000000001</v>
      </c>
      <c r="R2">
        <v>121.3</v>
      </c>
      <c r="S2">
        <v>-26.2</v>
      </c>
      <c r="T2">
        <v>9.5</v>
      </c>
      <c r="U2">
        <v>9.1</v>
      </c>
      <c r="V2">
        <v>7.9</v>
      </c>
      <c r="W2">
        <v>9.6</v>
      </c>
      <c r="X2">
        <v>12.5</v>
      </c>
      <c r="Y2">
        <v>3.7</v>
      </c>
      <c r="Z2">
        <v>21.6</v>
      </c>
      <c r="AA2">
        <v>23.9</v>
      </c>
      <c r="AB2">
        <v>-8.6999999999999993</v>
      </c>
      <c r="AC2">
        <v>-5.2</v>
      </c>
      <c r="AD2">
        <v>-1.9</v>
      </c>
      <c r="AE2">
        <v>-0.5</v>
      </c>
      <c r="AF2">
        <v>125.4</v>
      </c>
      <c r="AG2">
        <v>88.8</v>
      </c>
      <c r="AH2">
        <v>-23.9</v>
      </c>
      <c r="AI2">
        <v>23.7</v>
      </c>
    </row>
    <row r="3" spans="1:35" x14ac:dyDescent="0.25">
      <c r="A3">
        <v>43668</v>
      </c>
      <c r="B3">
        <v>19.899999999999999</v>
      </c>
      <c r="C3">
        <v>8.5</v>
      </c>
      <c r="D3">
        <v>13.4</v>
      </c>
      <c r="E3">
        <v>10</v>
      </c>
      <c r="F3">
        <v>10.9</v>
      </c>
      <c r="G3">
        <v>13.6</v>
      </c>
      <c r="H3">
        <v>16</v>
      </c>
      <c r="I3">
        <v>21.6</v>
      </c>
      <c r="J3">
        <v>25</v>
      </c>
      <c r="K3">
        <v>10</v>
      </c>
      <c r="L3">
        <v>-5</v>
      </c>
      <c r="M3">
        <v>12.7</v>
      </c>
      <c r="N3">
        <v>1</v>
      </c>
      <c r="O3">
        <v>0.1</v>
      </c>
      <c r="P3">
        <v>78.5</v>
      </c>
      <c r="Q3">
        <v>-0.6</v>
      </c>
      <c r="R3">
        <v>118.6</v>
      </c>
      <c r="S3">
        <v>6.8</v>
      </c>
      <c r="T3">
        <v>9</v>
      </c>
      <c r="U3">
        <v>9.4</v>
      </c>
      <c r="V3">
        <v>10.3</v>
      </c>
      <c r="W3">
        <v>11</v>
      </c>
      <c r="X3">
        <v>12.1</v>
      </c>
      <c r="Y3">
        <v>4.3</v>
      </c>
      <c r="Z3">
        <v>21.8</v>
      </c>
      <c r="AA3">
        <v>28</v>
      </c>
      <c r="AB3">
        <v>-8.3000000000000007</v>
      </c>
      <c r="AC3">
        <v>-5</v>
      </c>
      <c r="AD3">
        <v>-2.2000000000000002</v>
      </c>
      <c r="AE3">
        <v>-0.5</v>
      </c>
      <c r="AF3">
        <v>125.1</v>
      </c>
      <c r="AG3">
        <v>88.8</v>
      </c>
      <c r="AH3">
        <v>-25.5</v>
      </c>
      <c r="AI3">
        <v>22.9</v>
      </c>
    </row>
    <row r="4" spans="1:35" x14ac:dyDescent="0.25">
      <c r="A4">
        <v>43703</v>
      </c>
      <c r="B4">
        <v>25</v>
      </c>
      <c r="C4">
        <v>10.3</v>
      </c>
      <c r="D4">
        <v>10.4</v>
      </c>
      <c r="E4">
        <v>9.3000000000000007</v>
      </c>
      <c r="F4">
        <v>10.1</v>
      </c>
      <c r="G4">
        <v>11.8</v>
      </c>
      <c r="H4">
        <v>16.2</v>
      </c>
      <c r="I4">
        <v>22.3</v>
      </c>
      <c r="J4">
        <v>29.2</v>
      </c>
      <c r="K4">
        <v>10.199999999999999</v>
      </c>
      <c r="L4">
        <v>-5.4</v>
      </c>
      <c r="M4">
        <v>12.5</v>
      </c>
      <c r="N4">
        <v>1</v>
      </c>
      <c r="O4">
        <v>-1</v>
      </c>
      <c r="P4">
        <v>78.5</v>
      </c>
      <c r="Q4">
        <v>-0.9</v>
      </c>
      <c r="R4">
        <v>117</v>
      </c>
      <c r="S4">
        <v>8.8000000000000007</v>
      </c>
      <c r="T4">
        <v>11.2</v>
      </c>
      <c r="U4">
        <v>8.3000000000000007</v>
      </c>
      <c r="V4">
        <v>9.3000000000000007</v>
      </c>
      <c r="W4">
        <v>5.8</v>
      </c>
      <c r="X4">
        <v>12.5</v>
      </c>
      <c r="Y4">
        <v>3.8</v>
      </c>
      <c r="Z4">
        <v>21.6</v>
      </c>
      <c r="AA4">
        <v>29.2</v>
      </c>
      <c r="AB4">
        <v>-10.3</v>
      </c>
      <c r="AC4">
        <v>-4.7</v>
      </c>
      <c r="AD4">
        <v>-1.9</v>
      </c>
      <c r="AE4">
        <v>-0.2</v>
      </c>
      <c r="AF4">
        <v>125.3</v>
      </c>
      <c r="AG4">
        <v>88.8</v>
      </c>
      <c r="AH4">
        <v>-23.6</v>
      </c>
      <c r="AI4">
        <v>24.3</v>
      </c>
    </row>
    <row r="5" spans="1:35" x14ac:dyDescent="0.25">
      <c r="A5">
        <v>43738</v>
      </c>
      <c r="B5">
        <v>22.8</v>
      </c>
      <c r="C5">
        <v>8.5</v>
      </c>
      <c r="D5">
        <v>14.3</v>
      </c>
      <c r="E5">
        <v>9.3000000000000007</v>
      </c>
      <c r="F5">
        <v>8.8000000000000007</v>
      </c>
      <c r="G5">
        <v>12.5</v>
      </c>
      <c r="H5">
        <v>16</v>
      </c>
      <c r="I5">
        <v>23.2</v>
      </c>
      <c r="J5">
        <v>28.7</v>
      </c>
      <c r="K5">
        <v>8.3000000000000007</v>
      </c>
      <c r="L5">
        <v>-5.2</v>
      </c>
      <c r="M5">
        <v>12.7</v>
      </c>
      <c r="N5">
        <v>1</v>
      </c>
      <c r="O5">
        <v>0.5</v>
      </c>
      <c r="P5">
        <v>78.5</v>
      </c>
      <c r="Q5">
        <v>-0.7</v>
      </c>
      <c r="R5">
        <v>115.4</v>
      </c>
      <c r="S5">
        <v>7.8</v>
      </c>
      <c r="T5">
        <v>8.5</v>
      </c>
      <c r="U5">
        <v>9.9</v>
      </c>
      <c r="V5">
        <v>8.9</v>
      </c>
      <c r="W5">
        <v>10.5</v>
      </c>
      <c r="X5">
        <v>11.8</v>
      </c>
      <c r="Y5">
        <v>3.8</v>
      </c>
      <c r="Z5">
        <v>21.4</v>
      </c>
      <c r="AA5">
        <v>28.9</v>
      </c>
      <c r="AB5">
        <v>-11</v>
      </c>
      <c r="AC5">
        <v>-5</v>
      </c>
      <c r="AD5">
        <v>-2.2000000000000002</v>
      </c>
      <c r="AE5">
        <v>-0.5</v>
      </c>
      <c r="AF5">
        <v>125.2</v>
      </c>
      <c r="AG5">
        <v>88.8</v>
      </c>
      <c r="AH5">
        <v>-22.4</v>
      </c>
      <c r="AI5">
        <v>21.9</v>
      </c>
    </row>
    <row r="6" spans="1:35" x14ac:dyDescent="0.25">
      <c r="A6">
        <v>43773</v>
      </c>
      <c r="B6">
        <v>24.4</v>
      </c>
      <c r="C6">
        <v>9.5</v>
      </c>
      <c r="D6">
        <v>14</v>
      </c>
      <c r="E6">
        <v>8.6</v>
      </c>
      <c r="F6">
        <v>8.1</v>
      </c>
      <c r="G6">
        <v>12.5</v>
      </c>
      <c r="H6">
        <v>15.7</v>
      </c>
      <c r="I6">
        <v>21.4</v>
      </c>
      <c r="J6">
        <v>28</v>
      </c>
      <c r="K6">
        <v>8.6</v>
      </c>
      <c r="L6">
        <v>-5</v>
      </c>
      <c r="M6">
        <v>12.5</v>
      </c>
      <c r="N6">
        <v>1</v>
      </c>
      <c r="O6">
        <v>-0.5</v>
      </c>
      <c r="P6">
        <v>78.5</v>
      </c>
      <c r="Q6">
        <v>-1</v>
      </c>
      <c r="R6">
        <v>109.9</v>
      </c>
      <c r="S6">
        <v>-20</v>
      </c>
      <c r="T6">
        <v>9</v>
      </c>
      <c r="U6">
        <v>2.6</v>
      </c>
      <c r="V6">
        <v>8.9</v>
      </c>
      <c r="W6">
        <v>10</v>
      </c>
      <c r="X6">
        <v>11.4</v>
      </c>
      <c r="Y6">
        <v>3.9</v>
      </c>
      <c r="Z6">
        <v>21.6</v>
      </c>
      <c r="AA6">
        <v>28.7</v>
      </c>
      <c r="AB6">
        <v>-10.7</v>
      </c>
      <c r="AC6">
        <v>-4.9000000000000004</v>
      </c>
      <c r="AD6">
        <v>-2.2000000000000002</v>
      </c>
      <c r="AE6">
        <v>-0.5</v>
      </c>
      <c r="AF6">
        <v>125.2</v>
      </c>
      <c r="AG6">
        <v>88.8</v>
      </c>
      <c r="AH6">
        <v>-24.5</v>
      </c>
      <c r="AI6">
        <v>21.6</v>
      </c>
    </row>
    <row r="7" spans="1:35" x14ac:dyDescent="0.25">
      <c r="A7">
        <v>43807</v>
      </c>
      <c r="B7">
        <v>-3.2</v>
      </c>
      <c r="C7">
        <v>10</v>
      </c>
      <c r="D7">
        <v>11.6</v>
      </c>
      <c r="E7">
        <v>9.3000000000000007</v>
      </c>
      <c r="F7">
        <v>7.2</v>
      </c>
      <c r="G7">
        <v>13.2</v>
      </c>
      <c r="H7">
        <v>15.6</v>
      </c>
      <c r="I7">
        <v>22</v>
      </c>
      <c r="J7">
        <v>27.8</v>
      </c>
      <c r="K7">
        <v>8.8000000000000007</v>
      </c>
      <c r="L7">
        <v>-5.3</v>
      </c>
      <c r="M7">
        <v>12.5</v>
      </c>
      <c r="N7">
        <v>1</v>
      </c>
      <c r="O7">
        <v>0.5</v>
      </c>
      <c r="P7">
        <v>78.5</v>
      </c>
      <c r="Q7">
        <v>-1</v>
      </c>
      <c r="R7">
        <v>114.2</v>
      </c>
      <c r="S7">
        <v>-65.099999999999994</v>
      </c>
      <c r="T7">
        <v>10</v>
      </c>
      <c r="U7">
        <v>8.6999999999999993</v>
      </c>
      <c r="V7">
        <v>8.9</v>
      </c>
      <c r="W7">
        <v>10.4</v>
      </c>
      <c r="X7">
        <v>12.1</v>
      </c>
      <c r="Y7">
        <v>3.8</v>
      </c>
      <c r="Z7">
        <v>23</v>
      </c>
      <c r="AA7">
        <v>27.5</v>
      </c>
      <c r="AB7">
        <v>-8.6999999999999993</v>
      </c>
      <c r="AC7">
        <v>-5.6</v>
      </c>
      <c r="AD7">
        <v>-2.2000000000000002</v>
      </c>
      <c r="AE7">
        <v>-0.5</v>
      </c>
      <c r="AF7">
        <v>125</v>
      </c>
      <c r="AG7">
        <v>88.8</v>
      </c>
      <c r="AH7">
        <v>-24.8</v>
      </c>
      <c r="AI7">
        <v>21.9</v>
      </c>
    </row>
    <row r="8" spans="1:35" x14ac:dyDescent="0.25">
      <c r="A8">
        <v>43841</v>
      </c>
      <c r="B8">
        <v>-46.9</v>
      </c>
      <c r="C8">
        <v>10</v>
      </c>
      <c r="D8">
        <v>11.5</v>
      </c>
      <c r="E8">
        <v>8.9</v>
      </c>
      <c r="F8">
        <v>9.6999999999999993</v>
      </c>
      <c r="G8">
        <v>10.4</v>
      </c>
      <c r="H8">
        <v>15.9</v>
      </c>
      <c r="I8">
        <v>21.6</v>
      </c>
      <c r="J8">
        <v>27.9</v>
      </c>
      <c r="K8">
        <v>7.9</v>
      </c>
      <c r="L8">
        <v>-5.4</v>
      </c>
      <c r="M8">
        <v>12.5</v>
      </c>
      <c r="N8">
        <v>1</v>
      </c>
      <c r="O8">
        <v>-1</v>
      </c>
      <c r="P8">
        <v>78.5</v>
      </c>
      <c r="Q8">
        <v>-1.1000000000000001</v>
      </c>
      <c r="R8">
        <v>114.3</v>
      </c>
      <c r="S8">
        <v>-63</v>
      </c>
      <c r="T8">
        <v>7</v>
      </c>
      <c r="U8">
        <v>8.6</v>
      </c>
      <c r="V8">
        <v>8.1999999999999993</v>
      </c>
      <c r="W8">
        <v>7.7</v>
      </c>
      <c r="X8">
        <v>13.2</v>
      </c>
      <c r="Y8">
        <v>3.7</v>
      </c>
      <c r="Z8">
        <v>21.1</v>
      </c>
      <c r="AA8">
        <v>28</v>
      </c>
      <c r="AB8">
        <v>-12</v>
      </c>
      <c r="AC8">
        <v>-5</v>
      </c>
      <c r="AD8">
        <v>-1.9</v>
      </c>
      <c r="AE8">
        <v>-0.5</v>
      </c>
      <c r="AF8">
        <v>125.6</v>
      </c>
      <c r="AG8">
        <v>88.8</v>
      </c>
      <c r="AH8">
        <v>-23</v>
      </c>
      <c r="AI8">
        <v>31.9</v>
      </c>
    </row>
    <row r="9" spans="1:35" x14ac:dyDescent="0.25">
      <c r="A9">
        <v>43876</v>
      </c>
      <c r="B9">
        <v>-37.200000000000003</v>
      </c>
      <c r="C9">
        <v>9</v>
      </c>
      <c r="D9">
        <v>13.5</v>
      </c>
      <c r="E9">
        <v>9.3000000000000007</v>
      </c>
      <c r="F9">
        <v>9.8000000000000007</v>
      </c>
      <c r="G9">
        <v>12.5</v>
      </c>
      <c r="H9">
        <v>15.9</v>
      </c>
      <c r="I9">
        <v>21.6</v>
      </c>
      <c r="J9">
        <v>28</v>
      </c>
      <c r="K9">
        <v>8.3000000000000007</v>
      </c>
      <c r="L9">
        <v>-5.3</v>
      </c>
      <c r="M9">
        <v>12.5</v>
      </c>
      <c r="N9">
        <v>1</v>
      </c>
      <c r="O9">
        <v>-0.9</v>
      </c>
      <c r="P9">
        <v>78.5</v>
      </c>
      <c r="Q9">
        <v>-1</v>
      </c>
      <c r="R9">
        <v>115.6</v>
      </c>
      <c r="S9">
        <v>-41.7</v>
      </c>
      <c r="T9">
        <v>10</v>
      </c>
      <c r="U9">
        <v>9.1</v>
      </c>
      <c r="V9">
        <v>10.6</v>
      </c>
      <c r="W9">
        <v>10.9</v>
      </c>
      <c r="X9">
        <v>12.9</v>
      </c>
      <c r="Y9">
        <v>3.6</v>
      </c>
      <c r="Z9">
        <v>22.5</v>
      </c>
      <c r="AA9">
        <v>27.8</v>
      </c>
      <c r="AB9">
        <v>-9</v>
      </c>
      <c r="AC9">
        <v>-5.4</v>
      </c>
      <c r="AD9">
        <v>-1.9</v>
      </c>
      <c r="AE9">
        <v>-0.2</v>
      </c>
      <c r="AF9">
        <v>125.7</v>
      </c>
      <c r="AG9">
        <v>88.8</v>
      </c>
      <c r="AH9">
        <v>-24</v>
      </c>
      <c r="AI9">
        <v>21.1</v>
      </c>
    </row>
    <row r="10" spans="1:35" x14ac:dyDescent="0.25">
      <c r="A10">
        <v>43912</v>
      </c>
      <c r="B10">
        <v>-15.4</v>
      </c>
      <c r="C10">
        <v>9.5</v>
      </c>
      <c r="D10">
        <v>13.2</v>
      </c>
      <c r="E10">
        <v>7.1</v>
      </c>
      <c r="F10">
        <v>9.1</v>
      </c>
      <c r="G10">
        <v>11.4</v>
      </c>
      <c r="H10">
        <v>16</v>
      </c>
      <c r="I10">
        <v>22</v>
      </c>
      <c r="J10">
        <v>27.9</v>
      </c>
      <c r="K10">
        <v>8.6</v>
      </c>
      <c r="L10">
        <v>-4.7</v>
      </c>
      <c r="M10">
        <v>12.5</v>
      </c>
      <c r="N10">
        <v>1</v>
      </c>
      <c r="O10">
        <v>-0.6</v>
      </c>
      <c r="P10">
        <v>78.2</v>
      </c>
      <c r="Q10">
        <v>-0.5</v>
      </c>
      <c r="R10">
        <v>114.4</v>
      </c>
      <c r="S10">
        <v>-28.1</v>
      </c>
      <c r="T10">
        <v>10</v>
      </c>
      <c r="U10">
        <v>9.1</v>
      </c>
      <c r="V10">
        <v>8.6</v>
      </c>
      <c r="W10">
        <v>9.4</v>
      </c>
      <c r="X10">
        <v>12.1</v>
      </c>
      <c r="Y10">
        <v>3.3</v>
      </c>
      <c r="Z10">
        <v>21.4</v>
      </c>
      <c r="AA10">
        <v>27.8</v>
      </c>
      <c r="AB10">
        <v>-10.3</v>
      </c>
      <c r="AC10">
        <v>-5.4</v>
      </c>
      <c r="AD10">
        <v>-1.9</v>
      </c>
      <c r="AE10">
        <v>-0.2</v>
      </c>
      <c r="AF10">
        <v>125.1</v>
      </c>
      <c r="AG10">
        <v>88.8</v>
      </c>
      <c r="AH10">
        <v>-24.4</v>
      </c>
      <c r="AI10">
        <v>22</v>
      </c>
    </row>
    <row r="11" spans="1:35" x14ac:dyDescent="0.25">
      <c r="A11">
        <v>43947</v>
      </c>
      <c r="B11">
        <v>-19.899999999999999</v>
      </c>
      <c r="C11">
        <v>9.5</v>
      </c>
      <c r="D11">
        <v>6.3</v>
      </c>
      <c r="E11">
        <v>10</v>
      </c>
      <c r="F11">
        <v>10.4</v>
      </c>
      <c r="G11">
        <v>12.9</v>
      </c>
      <c r="H11">
        <v>16</v>
      </c>
      <c r="I11">
        <v>22</v>
      </c>
      <c r="J11">
        <v>27.7</v>
      </c>
      <c r="K11">
        <v>8.6</v>
      </c>
      <c r="L11">
        <v>-5</v>
      </c>
      <c r="M11">
        <v>12.5</v>
      </c>
      <c r="N11">
        <v>1</v>
      </c>
      <c r="O11">
        <v>0</v>
      </c>
      <c r="P11">
        <v>78.5</v>
      </c>
      <c r="Q11">
        <v>-0.7</v>
      </c>
      <c r="R11">
        <v>114</v>
      </c>
      <c r="S11">
        <v>-35.1</v>
      </c>
      <c r="T11">
        <v>10.3</v>
      </c>
      <c r="U11">
        <v>7.4</v>
      </c>
      <c r="V11">
        <v>9.6</v>
      </c>
      <c r="W11">
        <v>10</v>
      </c>
      <c r="X11">
        <v>12.1</v>
      </c>
      <c r="Y11">
        <v>3.6</v>
      </c>
      <c r="Z11">
        <v>20.7</v>
      </c>
      <c r="AA11">
        <v>27.6</v>
      </c>
      <c r="AB11">
        <v>-10.3</v>
      </c>
      <c r="AC11">
        <v>-5.2</v>
      </c>
      <c r="AD11">
        <v>-2.2000000000000002</v>
      </c>
      <c r="AE11">
        <v>-0.5</v>
      </c>
      <c r="AF11">
        <v>125.3</v>
      </c>
      <c r="AG11">
        <v>88.8</v>
      </c>
      <c r="AH11">
        <v>-24.2</v>
      </c>
      <c r="AI11">
        <v>20.2</v>
      </c>
    </row>
    <row r="12" spans="1:35" x14ac:dyDescent="0.25">
      <c r="A12">
        <v>43981</v>
      </c>
      <c r="B12">
        <v>-17.5</v>
      </c>
      <c r="C12">
        <v>9.5</v>
      </c>
      <c r="D12">
        <v>12.1</v>
      </c>
      <c r="E12">
        <v>9.6</v>
      </c>
      <c r="F12">
        <v>10.7</v>
      </c>
      <c r="G12">
        <v>12.1</v>
      </c>
      <c r="H12">
        <v>15.6</v>
      </c>
      <c r="I12">
        <v>21.4</v>
      </c>
      <c r="J12">
        <v>28.2</v>
      </c>
      <c r="K12">
        <v>9.3000000000000007</v>
      </c>
      <c r="L12">
        <v>-5</v>
      </c>
      <c r="M12">
        <v>12.5</v>
      </c>
      <c r="N12">
        <v>1</v>
      </c>
      <c r="O12">
        <v>-0.6</v>
      </c>
      <c r="P12">
        <v>78.2</v>
      </c>
      <c r="Q12">
        <v>-1.1000000000000001</v>
      </c>
      <c r="R12">
        <v>113.5</v>
      </c>
      <c r="S12">
        <v>-2.5</v>
      </c>
      <c r="T12">
        <v>10</v>
      </c>
      <c r="U12">
        <v>8.9</v>
      </c>
      <c r="V12">
        <v>9.3000000000000007</v>
      </c>
      <c r="W12">
        <v>10.1</v>
      </c>
      <c r="X12">
        <v>11.4</v>
      </c>
      <c r="Y12">
        <v>3.6</v>
      </c>
      <c r="Z12">
        <v>22</v>
      </c>
      <c r="AA12">
        <v>27.9</v>
      </c>
      <c r="AB12">
        <v>-9.6999999999999993</v>
      </c>
      <c r="AC12">
        <v>-5.0999999999999996</v>
      </c>
      <c r="AD12">
        <v>-1.9</v>
      </c>
      <c r="AE12">
        <v>-0.5</v>
      </c>
      <c r="AF12">
        <v>125.3</v>
      </c>
      <c r="AG12">
        <v>88.8</v>
      </c>
      <c r="AH12">
        <v>-22.6</v>
      </c>
      <c r="AI12">
        <v>30.9</v>
      </c>
    </row>
    <row r="13" spans="1:35" x14ac:dyDescent="0.25">
      <c r="A13">
        <v>44016</v>
      </c>
      <c r="B13">
        <v>17.5</v>
      </c>
      <c r="C13">
        <v>8</v>
      </c>
      <c r="D13">
        <v>13.6</v>
      </c>
      <c r="E13">
        <v>8.9</v>
      </c>
      <c r="F13">
        <v>10.8</v>
      </c>
      <c r="G13">
        <v>12.9</v>
      </c>
      <c r="H13">
        <v>15.9</v>
      </c>
      <c r="I13">
        <v>21.1</v>
      </c>
      <c r="J13">
        <v>27.8</v>
      </c>
      <c r="K13">
        <v>8.3000000000000007</v>
      </c>
      <c r="L13">
        <v>-5.3</v>
      </c>
      <c r="M13">
        <v>12.5</v>
      </c>
      <c r="N13">
        <v>1</v>
      </c>
      <c r="O13">
        <v>0.3</v>
      </c>
      <c r="P13">
        <v>78.5</v>
      </c>
      <c r="Q13">
        <v>-0.7</v>
      </c>
      <c r="R13">
        <v>114.3</v>
      </c>
      <c r="S13">
        <v>-3.9</v>
      </c>
      <c r="T13">
        <v>10.3</v>
      </c>
      <c r="U13">
        <v>9.6999999999999993</v>
      </c>
      <c r="V13">
        <v>7.9</v>
      </c>
      <c r="W13">
        <v>9.1</v>
      </c>
      <c r="X13">
        <v>13.6</v>
      </c>
      <c r="Y13">
        <v>3.8</v>
      </c>
      <c r="Z13">
        <v>22.5</v>
      </c>
      <c r="AA13">
        <v>27.7</v>
      </c>
      <c r="AB13">
        <v>-9.6999999999999993</v>
      </c>
      <c r="AC13">
        <v>-5.0999999999999996</v>
      </c>
      <c r="AD13">
        <v>-2.2000000000000002</v>
      </c>
      <c r="AE13">
        <v>-0.2</v>
      </c>
      <c r="AF13">
        <v>125</v>
      </c>
      <c r="AG13">
        <v>88.8</v>
      </c>
      <c r="AH13">
        <v>-24.9</v>
      </c>
      <c r="AI13">
        <v>20.3</v>
      </c>
    </row>
    <row r="14" spans="1:35" x14ac:dyDescent="0.25">
      <c r="A14">
        <v>44051</v>
      </c>
      <c r="B14">
        <v>-2.8</v>
      </c>
      <c r="C14">
        <v>8</v>
      </c>
      <c r="D14">
        <v>13.2</v>
      </c>
      <c r="E14">
        <v>9.6</v>
      </c>
      <c r="F14">
        <v>10.8</v>
      </c>
      <c r="G14">
        <v>12.1</v>
      </c>
      <c r="H14">
        <v>15.6</v>
      </c>
      <c r="I14">
        <v>22.3</v>
      </c>
      <c r="J14">
        <v>27.9</v>
      </c>
      <c r="K14">
        <v>9</v>
      </c>
      <c r="L14">
        <v>-5</v>
      </c>
      <c r="M14">
        <v>12.5</v>
      </c>
      <c r="N14">
        <v>1</v>
      </c>
      <c r="O14">
        <v>-0.8</v>
      </c>
      <c r="P14">
        <v>78.5</v>
      </c>
      <c r="Q14">
        <v>-1</v>
      </c>
      <c r="R14">
        <v>113.8</v>
      </c>
      <c r="S14">
        <v>-11.9</v>
      </c>
      <c r="T14">
        <v>10.3</v>
      </c>
      <c r="U14">
        <v>8.4</v>
      </c>
      <c r="V14">
        <v>8.6</v>
      </c>
      <c r="W14">
        <v>9.6</v>
      </c>
      <c r="X14">
        <v>11.8</v>
      </c>
      <c r="Y14">
        <v>3.4</v>
      </c>
      <c r="Z14">
        <v>22</v>
      </c>
      <c r="AA14">
        <v>27.8</v>
      </c>
      <c r="AB14">
        <v>-12</v>
      </c>
      <c r="AC14">
        <v>-5</v>
      </c>
      <c r="AD14">
        <v>-1.9</v>
      </c>
      <c r="AE14">
        <v>-0.5</v>
      </c>
      <c r="AF14">
        <v>125.3</v>
      </c>
      <c r="AG14">
        <v>88.8</v>
      </c>
      <c r="AH14">
        <v>-23.3</v>
      </c>
      <c r="AI14">
        <v>20.399999999999999</v>
      </c>
    </row>
    <row r="15" spans="1:35" x14ac:dyDescent="0.25">
      <c r="A15">
        <v>44086</v>
      </c>
      <c r="B15">
        <v>8.3000000000000007</v>
      </c>
      <c r="C15">
        <v>10.3</v>
      </c>
      <c r="D15">
        <v>13.4</v>
      </c>
      <c r="E15">
        <v>9.3000000000000007</v>
      </c>
      <c r="F15">
        <v>9</v>
      </c>
      <c r="G15">
        <v>12.5</v>
      </c>
      <c r="H15">
        <v>16.100000000000001</v>
      </c>
      <c r="I15">
        <v>21.8</v>
      </c>
      <c r="J15">
        <v>27.8</v>
      </c>
      <c r="K15">
        <v>9</v>
      </c>
      <c r="L15">
        <v>-5.3</v>
      </c>
      <c r="M15">
        <v>12.5</v>
      </c>
      <c r="N15">
        <v>1</v>
      </c>
      <c r="O15">
        <v>-0.5</v>
      </c>
      <c r="P15">
        <v>78.5</v>
      </c>
      <c r="Q15">
        <v>-0.8</v>
      </c>
      <c r="R15">
        <v>110.6</v>
      </c>
      <c r="S15">
        <v>1.1000000000000001</v>
      </c>
      <c r="T15">
        <v>10</v>
      </c>
      <c r="U15">
        <v>10.1</v>
      </c>
      <c r="V15">
        <v>9.3000000000000007</v>
      </c>
      <c r="W15">
        <v>10.199999999999999</v>
      </c>
      <c r="X15">
        <v>13.2</v>
      </c>
      <c r="Y15">
        <v>3.9</v>
      </c>
      <c r="Z15">
        <v>21.4</v>
      </c>
      <c r="AA15">
        <v>28.2</v>
      </c>
      <c r="AB15">
        <v>-10.7</v>
      </c>
      <c r="AC15">
        <v>-5.3</v>
      </c>
      <c r="AD15">
        <v>-2.2000000000000002</v>
      </c>
      <c r="AE15">
        <v>-0.5</v>
      </c>
      <c r="AF15">
        <v>125.1</v>
      </c>
      <c r="AG15">
        <v>88.8</v>
      </c>
      <c r="AH15">
        <v>-24.7</v>
      </c>
      <c r="AI15">
        <v>20.3</v>
      </c>
    </row>
    <row r="16" spans="1:35" x14ac:dyDescent="0.25">
      <c r="A16">
        <v>44121</v>
      </c>
      <c r="B16">
        <v>17.7</v>
      </c>
      <c r="C16">
        <v>10.3</v>
      </c>
      <c r="D16">
        <v>14.7</v>
      </c>
      <c r="E16">
        <v>9.6</v>
      </c>
      <c r="F16">
        <v>10.7</v>
      </c>
      <c r="G16">
        <v>12.9</v>
      </c>
      <c r="H16">
        <v>15.6</v>
      </c>
      <c r="I16">
        <v>20.7</v>
      </c>
      <c r="J16">
        <v>27.5</v>
      </c>
      <c r="K16">
        <v>8.6</v>
      </c>
      <c r="L16">
        <v>-5.3</v>
      </c>
      <c r="M16">
        <v>12.5</v>
      </c>
      <c r="N16">
        <v>1</v>
      </c>
      <c r="O16">
        <v>-0.9</v>
      </c>
      <c r="P16">
        <v>78.2</v>
      </c>
      <c r="Q16">
        <v>-1</v>
      </c>
      <c r="R16">
        <v>113.3</v>
      </c>
      <c r="S16">
        <v>7.2</v>
      </c>
      <c r="T16">
        <v>8.5</v>
      </c>
      <c r="U16">
        <v>9.6999999999999993</v>
      </c>
      <c r="V16">
        <v>9.6</v>
      </c>
      <c r="W16">
        <v>10.1</v>
      </c>
      <c r="X16">
        <v>12.5</v>
      </c>
      <c r="Y16">
        <v>3.7</v>
      </c>
      <c r="Z16">
        <v>20.9</v>
      </c>
      <c r="AA16">
        <v>27.6</v>
      </c>
      <c r="AB16">
        <v>-10.7</v>
      </c>
      <c r="AC16">
        <v>-5.4</v>
      </c>
      <c r="AD16">
        <v>-2.2000000000000002</v>
      </c>
      <c r="AE16">
        <v>-0.5</v>
      </c>
      <c r="AF16">
        <v>125.3</v>
      </c>
      <c r="AG16">
        <v>88.8</v>
      </c>
      <c r="AH16">
        <v>-22.9</v>
      </c>
      <c r="AI16">
        <v>29.5</v>
      </c>
    </row>
    <row r="17" spans="1:35" x14ac:dyDescent="0.25">
      <c r="A17">
        <v>44156</v>
      </c>
      <c r="B17">
        <v>20.7</v>
      </c>
      <c r="C17">
        <v>9.5</v>
      </c>
      <c r="D17">
        <v>13.9</v>
      </c>
      <c r="E17">
        <v>9.6</v>
      </c>
      <c r="F17">
        <v>10.4</v>
      </c>
      <c r="G17">
        <v>12.9</v>
      </c>
      <c r="H17">
        <v>15.4</v>
      </c>
      <c r="I17">
        <v>21.4</v>
      </c>
      <c r="J17">
        <v>27.8</v>
      </c>
      <c r="K17">
        <v>7.9</v>
      </c>
      <c r="L17">
        <v>-5</v>
      </c>
      <c r="M17">
        <v>12.5</v>
      </c>
      <c r="N17">
        <v>1</v>
      </c>
      <c r="O17">
        <v>-0.4</v>
      </c>
      <c r="P17">
        <v>78.5</v>
      </c>
      <c r="Q17">
        <v>-0.9</v>
      </c>
      <c r="R17">
        <v>113.5</v>
      </c>
      <c r="S17">
        <v>4</v>
      </c>
      <c r="T17">
        <v>11.6</v>
      </c>
      <c r="U17">
        <v>9.3000000000000007</v>
      </c>
      <c r="V17">
        <v>9.3000000000000007</v>
      </c>
      <c r="W17">
        <v>9.9</v>
      </c>
      <c r="X17">
        <v>12.9</v>
      </c>
      <c r="Y17">
        <v>3.7</v>
      </c>
      <c r="Z17">
        <v>20.2</v>
      </c>
      <c r="AA17">
        <v>27.5</v>
      </c>
      <c r="AB17">
        <v>-11.7</v>
      </c>
      <c r="AC17">
        <v>-4.8</v>
      </c>
      <c r="AD17">
        <v>-2.2000000000000002</v>
      </c>
      <c r="AE17">
        <v>-0.5</v>
      </c>
      <c r="AF17">
        <v>125.3</v>
      </c>
      <c r="AG17">
        <v>88.8</v>
      </c>
      <c r="AH17">
        <v>-24.6</v>
      </c>
      <c r="AI17">
        <v>19.7</v>
      </c>
    </row>
    <row r="18" spans="1:35" x14ac:dyDescent="0.25">
      <c r="A18">
        <v>44190</v>
      </c>
      <c r="B18">
        <v>23.9</v>
      </c>
      <c r="C18">
        <v>9.5</v>
      </c>
      <c r="D18">
        <v>13.1</v>
      </c>
      <c r="E18">
        <v>8.1999999999999993</v>
      </c>
      <c r="F18">
        <v>10.6</v>
      </c>
      <c r="G18">
        <v>12.5</v>
      </c>
      <c r="H18">
        <v>15.7</v>
      </c>
      <c r="I18">
        <v>22.5</v>
      </c>
      <c r="J18">
        <v>28.1</v>
      </c>
      <c r="K18">
        <v>8.8000000000000007</v>
      </c>
      <c r="L18">
        <v>-5.3</v>
      </c>
      <c r="M18">
        <v>12.5</v>
      </c>
      <c r="N18">
        <v>1</v>
      </c>
      <c r="O18">
        <v>-0.8</v>
      </c>
      <c r="P18">
        <v>78.2</v>
      </c>
      <c r="Q18">
        <v>4</v>
      </c>
      <c r="R18">
        <v>113.7</v>
      </c>
      <c r="S18">
        <v>8.4</v>
      </c>
      <c r="T18">
        <v>9</v>
      </c>
      <c r="U18">
        <v>8.1</v>
      </c>
      <c r="V18">
        <v>9.3000000000000007</v>
      </c>
      <c r="W18">
        <v>9.9</v>
      </c>
      <c r="X18">
        <v>12.1</v>
      </c>
      <c r="Y18">
        <v>3.6</v>
      </c>
      <c r="Z18">
        <v>21.8</v>
      </c>
      <c r="AA18">
        <v>27.8</v>
      </c>
      <c r="AB18">
        <v>-9.6999999999999993</v>
      </c>
      <c r="AC18">
        <v>-5.2</v>
      </c>
      <c r="AD18">
        <v>-2.2000000000000002</v>
      </c>
      <c r="AE18">
        <v>-0.5</v>
      </c>
      <c r="AF18">
        <v>125.1</v>
      </c>
      <c r="AG18">
        <v>88.8</v>
      </c>
      <c r="AH18">
        <v>-23.7</v>
      </c>
      <c r="AI18">
        <v>19.5</v>
      </c>
    </row>
    <row r="19" spans="1:35" x14ac:dyDescent="0.25">
      <c r="A19">
        <v>44224</v>
      </c>
      <c r="B19">
        <v>24.6</v>
      </c>
      <c r="C19">
        <v>8</v>
      </c>
      <c r="D19">
        <v>14</v>
      </c>
      <c r="E19">
        <v>9.6</v>
      </c>
      <c r="F19">
        <v>10.3</v>
      </c>
      <c r="G19">
        <v>11.4</v>
      </c>
      <c r="H19">
        <v>15.7</v>
      </c>
      <c r="I19">
        <v>21.6</v>
      </c>
      <c r="J19">
        <v>27.6</v>
      </c>
      <c r="K19">
        <v>8.8000000000000007</v>
      </c>
      <c r="L19">
        <v>-5.2</v>
      </c>
      <c r="M19">
        <v>12.5</v>
      </c>
      <c r="N19">
        <v>1</v>
      </c>
      <c r="O19">
        <v>-0.8</v>
      </c>
      <c r="P19">
        <v>78.5</v>
      </c>
      <c r="Q19">
        <v>-1.1000000000000001</v>
      </c>
      <c r="R19">
        <v>113.2</v>
      </c>
      <c r="S19">
        <v>9.5</v>
      </c>
      <c r="T19">
        <v>10</v>
      </c>
      <c r="U19">
        <v>9.9</v>
      </c>
      <c r="V19">
        <v>10.3</v>
      </c>
      <c r="W19">
        <v>10.6</v>
      </c>
      <c r="X19">
        <v>12.5</v>
      </c>
      <c r="Y19">
        <v>4</v>
      </c>
      <c r="Z19">
        <v>22.3</v>
      </c>
      <c r="AA19">
        <v>28</v>
      </c>
      <c r="AB19">
        <v>-10</v>
      </c>
      <c r="AC19">
        <v>-4.5999999999999996</v>
      </c>
      <c r="AD19">
        <v>-2.2000000000000002</v>
      </c>
      <c r="AE19">
        <v>-0.2</v>
      </c>
      <c r="AF19">
        <v>124.3</v>
      </c>
      <c r="AG19">
        <v>88.8</v>
      </c>
      <c r="AH19">
        <v>-24</v>
      </c>
      <c r="AI19">
        <v>20.2</v>
      </c>
    </row>
    <row r="20" spans="1:35" x14ac:dyDescent="0.25">
      <c r="A20">
        <v>44259</v>
      </c>
      <c r="B20">
        <v>24.9</v>
      </c>
      <c r="C20">
        <v>9</v>
      </c>
      <c r="D20">
        <v>13.3</v>
      </c>
      <c r="E20">
        <v>9.6</v>
      </c>
      <c r="F20">
        <v>10.7</v>
      </c>
      <c r="G20">
        <v>13.2</v>
      </c>
      <c r="H20">
        <v>15.5</v>
      </c>
      <c r="I20">
        <v>21.4</v>
      </c>
      <c r="J20">
        <v>27.8</v>
      </c>
      <c r="K20">
        <v>8.1</v>
      </c>
      <c r="L20">
        <v>-5.0999999999999996</v>
      </c>
      <c r="M20">
        <v>12.5</v>
      </c>
      <c r="N20">
        <v>1</v>
      </c>
      <c r="O20">
        <v>-1.3</v>
      </c>
      <c r="P20">
        <v>78.5</v>
      </c>
      <c r="Q20">
        <v>-0.9</v>
      </c>
      <c r="R20">
        <v>113.2</v>
      </c>
      <c r="S20">
        <v>8.6</v>
      </c>
      <c r="T20">
        <v>9.5</v>
      </c>
      <c r="U20">
        <v>9.3000000000000007</v>
      </c>
      <c r="V20">
        <v>9.3000000000000007</v>
      </c>
      <c r="W20">
        <v>10.1</v>
      </c>
      <c r="X20">
        <v>11.8</v>
      </c>
      <c r="Y20">
        <v>3.8</v>
      </c>
      <c r="Z20">
        <v>22.5</v>
      </c>
      <c r="AA20">
        <v>27.9</v>
      </c>
      <c r="AB20">
        <v>-10.3</v>
      </c>
      <c r="AC20">
        <v>-4.5999999999999996</v>
      </c>
      <c r="AD20">
        <v>-1.9</v>
      </c>
      <c r="AE20">
        <v>-0.2</v>
      </c>
      <c r="AF20">
        <v>125.1</v>
      </c>
      <c r="AG20">
        <v>88.8</v>
      </c>
      <c r="AH20">
        <v>-24.3</v>
      </c>
      <c r="AI20">
        <v>18.899999999999999</v>
      </c>
    </row>
    <row r="21" spans="1:35" x14ac:dyDescent="0.25">
      <c r="A21">
        <v>44293</v>
      </c>
      <c r="B21">
        <v>24.4</v>
      </c>
      <c r="C21">
        <v>10.3</v>
      </c>
      <c r="D21">
        <v>13.5</v>
      </c>
      <c r="E21">
        <v>10.3</v>
      </c>
      <c r="F21">
        <v>10.8</v>
      </c>
      <c r="G21">
        <v>14.3</v>
      </c>
      <c r="H21">
        <v>15.5</v>
      </c>
      <c r="I21">
        <v>22.5</v>
      </c>
      <c r="J21">
        <v>27.5</v>
      </c>
      <c r="K21">
        <v>8.8000000000000007</v>
      </c>
      <c r="L21">
        <v>-4.5</v>
      </c>
      <c r="M21">
        <v>12.5</v>
      </c>
      <c r="N21">
        <v>1</v>
      </c>
      <c r="O21">
        <v>-0.5</v>
      </c>
      <c r="P21">
        <v>78.5</v>
      </c>
      <c r="Q21">
        <v>-0.7</v>
      </c>
      <c r="R21">
        <v>114</v>
      </c>
      <c r="S21">
        <v>8.6</v>
      </c>
      <c r="T21">
        <v>8.5</v>
      </c>
      <c r="U21">
        <v>9.4</v>
      </c>
      <c r="V21">
        <v>7.9</v>
      </c>
      <c r="W21">
        <v>10.7</v>
      </c>
      <c r="X21">
        <v>11.4</v>
      </c>
      <c r="Y21">
        <v>3.7</v>
      </c>
      <c r="Z21">
        <v>22.3</v>
      </c>
      <c r="AA21">
        <v>27.9</v>
      </c>
      <c r="AB21">
        <v>-10.7</v>
      </c>
      <c r="AC21">
        <v>-5</v>
      </c>
      <c r="AD21">
        <v>-1.9</v>
      </c>
      <c r="AE21">
        <v>-0.5</v>
      </c>
      <c r="AF21">
        <v>124.8</v>
      </c>
      <c r="AG21">
        <v>88.8</v>
      </c>
      <c r="AH21">
        <v>-23.7</v>
      </c>
      <c r="AI21">
        <v>19.2</v>
      </c>
    </row>
    <row r="22" spans="1:35" x14ac:dyDescent="0.25">
      <c r="A22">
        <v>44328</v>
      </c>
      <c r="B22">
        <v>24.3</v>
      </c>
      <c r="C22">
        <v>9</v>
      </c>
      <c r="D22">
        <v>14.3</v>
      </c>
      <c r="E22">
        <v>10</v>
      </c>
      <c r="F22">
        <v>10.6</v>
      </c>
      <c r="G22">
        <v>12.5</v>
      </c>
      <c r="H22">
        <v>15.6</v>
      </c>
      <c r="I22">
        <v>22.5</v>
      </c>
      <c r="J22">
        <v>27.3</v>
      </c>
      <c r="K22">
        <v>8.6</v>
      </c>
      <c r="L22">
        <v>-5.3</v>
      </c>
      <c r="M22">
        <v>12.5</v>
      </c>
      <c r="N22">
        <v>1</v>
      </c>
      <c r="O22">
        <v>-0.4</v>
      </c>
      <c r="P22">
        <v>78.5</v>
      </c>
      <c r="Q22">
        <v>-0.7</v>
      </c>
      <c r="R22">
        <v>113.6</v>
      </c>
      <c r="S22">
        <v>9.3000000000000007</v>
      </c>
      <c r="T22">
        <v>7</v>
      </c>
      <c r="U22">
        <v>10</v>
      </c>
      <c r="V22">
        <v>9.3000000000000007</v>
      </c>
      <c r="W22">
        <v>10.199999999999999</v>
      </c>
      <c r="X22">
        <v>14.3</v>
      </c>
      <c r="Y22">
        <v>3.4</v>
      </c>
      <c r="Z22">
        <v>21.4</v>
      </c>
      <c r="AA22">
        <v>27.3</v>
      </c>
      <c r="AB22">
        <v>-10.3</v>
      </c>
      <c r="AC22">
        <v>-5.3</v>
      </c>
      <c r="AD22">
        <v>-1.9</v>
      </c>
      <c r="AE22">
        <v>-0.5</v>
      </c>
      <c r="AF22">
        <v>125.1</v>
      </c>
      <c r="AG22">
        <v>88.8</v>
      </c>
      <c r="AH22">
        <v>-23.6</v>
      </c>
      <c r="AI22">
        <v>19.7</v>
      </c>
    </row>
    <row r="23" spans="1:35" x14ac:dyDescent="0.25">
      <c r="A23">
        <v>44363</v>
      </c>
      <c r="B23">
        <v>25.6</v>
      </c>
      <c r="C23">
        <v>9.5</v>
      </c>
      <c r="D23">
        <v>14</v>
      </c>
      <c r="E23">
        <v>7.9</v>
      </c>
      <c r="F23">
        <v>10.3</v>
      </c>
      <c r="G23">
        <v>12.1</v>
      </c>
      <c r="H23">
        <v>15.7</v>
      </c>
      <c r="I23">
        <v>22.3</v>
      </c>
      <c r="J23">
        <v>28.2</v>
      </c>
      <c r="K23">
        <v>10</v>
      </c>
      <c r="L23">
        <v>-5.0999999999999996</v>
      </c>
      <c r="M23">
        <v>12.5</v>
      </c>
      <c r="N23">
        <v>1</v>
      </c>
      <c r="O23">
        <v>-0.5</v>
      </c>
      <c r="P23">
        <v>78.2</v>
      </c>
      <c r="Q23">
        <v>3.9</v>
      </c>
      <c r="R23">
        <v>114</v>
      </c>
      <c r="S23">
        <v>7.9</v>
      </c>
      <c r="T23">
        <v>9</v>
      </c>
      <c r="U23">
        <v>10.1</v>
      </c>
      <c r="V23">
        <v>11.8</v>
      </c>
      <c r="W23">
        <v>10.5</v>
      </c>
      <c r="X23">
        <v>11.4</v>
      </c>
      <c r="Y23">
        <v>3.7</v>
      </c>
      <c r="Z23">
        <v>21.6</v>
      </c>
      <c r="AA23">
        <v>27.8</v>
      </c>
      <c r="AB23">
        <v>-8</v>
      </c>
      <c r="AC23">
        <v>-5.3</v>
      </c>
      <c r="AD23">
        <v>-1.9</v>
      </c>
      <c r="AE23">
        <v>-0.5</v>
      </c>
      <c r="AF23">
        <v>124.5</v>
      </c>
      <c r="AG23">
        <v>88.8</v>
      </c>
      <c r="AH23">
        <v>-24.6</v>
      </c>
      <c r="AI23">
        <v>24.3</v>
      </c>
    </row>
    <row r="24" spans="1:35" x14ac:dyDescent="0.25">
      <c r="A24">
        <v>44398</v>
      </c>
      <c r="B24">
        <v>24.4</v>
      </c>
      <c r="C24">
        <v>6.5</v>
      </c>
      <c r="D24">
        <v>14.6</v>
      </c>
      <c r="E24">
        <v>7.5</v>
      </c>
      <c r="F24">
        <v>10.4</v>
      </c>
      <c r="G24">
        <v>13.2</v>
      </c>
      <c r="H24">
        <v>16.2</v>
      </c>
      <c r="I24">
        <v>21.6</v>
      </c>
      <c r="J24">
        <v>27.8</v>
      </c>
      <c r="K24">
        <v>8.6</v>
      </c>
      <c r="L24">
        <v>-5.0999999999999996</v>
      </c>
      <c r="M24">
        <v>12.5</v>
      </c>
      <c r="N24">
        <v>1</v>
      </c>
      <c r="O24">
        <v>-1.2</v>
      </c>
      <c r="P24">
        <v>78.2</v>
      </c>
      <c r="Q24">
        <v>-1</v>
      </c>
      <c r="R24">
        <v>113.7</v>
      </c>
      <c r="S24">
        <v>9.5</v>
      </c>
      <c r="T24">
        <v>10.3</v>
      </c>
      <c r="U24">
        <v>10.1</v>
      </c>
      <c r="V24">
        <v>9.6</v>
      </c>
      <c r="W24">
        <v>10.5</v>
      </c>
      <c r="X24">
        <v>11.4</v>
      </c>
      <c r="Y24">
        <v>3.4</v>
      </c>
      <c r="Z24">
        <v>21.4</v>
      </c>
      <c r="AA24">
        <v>27.9</v>
      </c>
      <c r="AB24">
        <v>-9.6999999999999993</v>
      </c>
      <c r="AC24">
        <v>-5.3</v>
      </c>
      <c r="AD24">
        <v>-2.2000000000000002</v>
      </c>
      <c r="AE24">
        <v>-0.5</v>
      </c>
      <c r="AF24">
        <v>124.9</v>
      </c>
      <c r="AG24">
        <v>88.8</v>
      </c>
      <c r="AH24">
        <v>-24.1</v>
      </c>
      <c r="AI24">
        <v>17.8</v>
      </c>
    </row>
    <row r="25" spans="1:35" x14ac:dyDescent="0.25">
      <c r="A25">
        <v>44432</v>
      </c>
      <c r="B25">
        <v>25.3</v>
      </c>
      <c r="C25">
        <v>9</v>
      </c>
      <c r="D25">
        <v>14.6</v>
      </c>
      <c r="E25">
        <v>7.9</v>
      </c>
      <c r="F25">
        <v>10.5</v>
      </c>
      <c r="G25">
        <v>12.9</v>
      </c>
      <c r="H25">
        <v>15.7</v>
      </c>
      <c r="I25">
        <v>22</v>
      </c>
      <c r="J25">
        <v>27.7</v>
      </c>
      <c r="K25">
        <v>9</v>
      </c>
      <c r="L25">
        <v>-5.2</v>
      </c>
      <c r="M25">
        <v>12.5</v>
      </c>
      <c r="N25">
        <v>1</v>
      </c>
      <c r="O25">
        <v>-0.1</v>
      </c>
      <c r="P25">
        <v>78.5</v>
      </c>
      <c r="Q25">
        <v>-0.7</v>
      </c>
      <c r="R25">
        <v>114</v>
      </c>
      <c r="S25">
        <v>10.5</v>
      </c>
      <c r="T25">
        <v>10.6</v>
      </c>
      <c r="U25">
        <v>10.6</v>
      </c>
      <c r="V25">
        <v>9.3000000000000007</v>
      </c>
      <c r="W25">
        <v>10.6</v>
      </c>
      <c r="X25">
        <v>11.4</v>
      </c>
      <c r="Y25">
        <v>3.9</v>
      </c>
      <c r="Z25">
        <v>21.6</v>
      </c>
      <c r="AA25">
        <v>27.5</v>
      </c>
      <c r="AB25">
        <v>-10</v>
      </c>
      <c r="AC25">
        <v>-5.0999999999999996</v>
      </c>
      <c r="AD25">
        <v>-1.9</v>
      </c>
      <c r="AE25">
        <v>-0.5</v>
      </c>
      <c r="AF25">
        <v>125.1</v>
      </c>
      <c r="AG25">
        <v>88.8</v>
      </c>
      <c r="AH25">
        <v>-23.9</v>
      </c>
      <c r="AI25">
        <v>18.5</v>
      </c>
    </row>
    <row r="26" spans="1:35" x14ac:dyDescent="0.25">
      <c r="A26">
        <v>44466</v>
      </c>
      <c r="B26">
        <v>26.6</v>
      </c>
      <c r="C26">
        <v>10.6</v>
      </c>
      <c r="D26">
        <v>14.4</v>
      </c>
      <c r="E26">
        <v>9.3000000000000007</v>
      </c>
      <c r="F26">
        <v>10</v>
      </c>
      <c r="G26">
        <v>12.1</v>
      </c>
      <c r="H26">
        <v>15.7</v>
      </c>
      <c r="I26">
        <v>20.9</v>
      </c>
      <c r="J26">
        <v>28.3</v>
      </c>
      <c r="K26">
        <v>9</v>
      </c>
      <c r="L26">
        <v>-5.0999999999999996</v>
      </c>
      <c r="M26">
        <v>12.5</v>
      </c>
      <c r="N26">
        <v>1</v>
      </c>
      <c r="O26">
        <v>-0.6</v>
      </c>
      <c r="P26">
        <v>78.5</v>
      </c>
      <c r="Q26">
        <v>-0.9</v>
      </c>
      <c r="R26">
        <v>107.9</v>
      </c>
      <c r="S26">
        <v>10.199999999999999</v>
      </c>
      <c r="T26">
        <v>10.6</v>
      </c>
      <c r="U26">
        <v>10</v>
      </c>
      <c r="V26">
        <v>9.3000000000000007</v>
      </c>
      <c r="W26">
        <v>10.6</v>
      </c>
      <c r="X26">
        <v>13.9</v>
      </c>
      <c r="Y26">
        <v>3.8</v>
      </c>
      <c r="Z26">
        <v>20.5</v>
      </c>
      <c r="AA26">
        <v>27.6</v>
      </c>
      <c r="AB26">
        <v>-10.7</v>
      </c>
      <c r="AC26">
        <v>-4.7</v>
      </c>
      <c r="AD26">
        <v>-1.9</v>
      </c>
      <c r="AE26">
        <v>-0.5</v>
      </c>
      <c r="AF26">
        <v>125.4</v>
      </c>
      <c r="AG26">
        <v>88.8</v>
      </c>
      <c r="AH26">
        <v>-24</v>
      </c>
      <c r="AI26">
        <v>18.899999999999999</v>
      </c>
    </row>
    <row r="27" spans="1:35" x14ac:dyDescent="0.25">
      <c r="A27">
        <v>44501</v>
      </c>
      <c r="B27">
        <v>26.6</v>
      </c>
      <c r="C27">
        <v>9.5</v>
      </c>
      <c r="D27">
        <v>14.4</v>
      </c>
      <c r="E27">
        <v>10.6</v>
      </c>
      <c r="F27">
        <v>10.4</v>
      </c>
      <c r="G27">
        <v>11.8</v>
      </c>
      <c r="H27">
        <v>16</v>
      </c>
      <c r="I27">
        <v>21.4</v>
      </c>
      <c r="J27">
        <v>27.8</v>
      </c>
      <c r="K27">
        <v>7.9</v>
      </c>
      <c r="L27">
        <v>-5.2</v>
      </c>
      <c r="M27">
        <v>12.5</v>
      </c>
      <c r="N27">
        <v>1</v>
      </c>
      <c r="O27">
        <v>-0.8</v>
      </c>
      <c r="P27">
        <v>78.5</v>
      </c>
      <c r="Q27">
        <v>-0.9</v>
      </c>
      <c r="R27">
        <v>113</v>
      </c>
      <c r="S27">
        <v>10.8</v>
      </c>
      <c r="T27">
        <v>10.6</v>
      </c>
      <c r="U27">
        <v>9.9</v>
      </c>
      <c r="V27">
        <v>9.3000000000000007</v>
      </c>
      <c r="W27">
        <v>10.4</v>
      </c>
      <c r="X27">
        <v>12.5</v>
      </c>
      <c r="Y27">
        <v>3.7</v>
      </c>
      <c r="Z27">
        <v>21.8</v>
      </c>
      <c r="AA27">
        <v>28</v>
      </c>
      <c r="AB27">
        <v>-11.3</v>
      </c>
      <c r="AC27">
        <v>-5.0999999999999996</v>
      </c>
      <c r="AD27">
        <v>-1.9</v>
      </c>
      <c r="AE27">
        <v>-0.5</v>
      </c>
      <c r="AF27">
        <v>125.1</v>
      </c>
      <c r="AG27">
        <v>88.8</v>
      </c>
      <c r="AH27">
        <v>-22.4</v>
      </c>
      <c r="AI27">
        <v>28.2</v>
      </c>
    </row>
    <row r="28" spans="1:35" x14ac:dyDescent="0.25">
      <c r="A28">
        <v>44536</v>
      </c>
      <c r="B28">
        <v>26.5</v>
      </c>
      <c r="C28">
        <v>10</v>
      </c>
      <c r="D28">
        <v>14.5</v>
      </c>
      <c r="E28">
        <v>8.6</v>
      </c>
      <c r="F28">
        <v>10.7</v>
      </c>
      <c r="G28">
        <v>11.4</v>
      </c>
      <c r="H28">
        <v>15.6</v>
      </c>
      <c r="I28">
        <v>20.9</v>
      </c>
      <c r="J28">
        <v>27.5</v>
      </c>
      <c r="K28">
        <v>8.3000000000000007</v>
      </c>
      <c r="L28">
        <v>-4.9000000000000004</v>
      </c>
      <c r="M28">
        <v>12.5</v>
      </c>
      <c r="N28">
        <v>1</v>
      </c>
      <c r="O28">
        <v>-0.4</v>
      </c>
      <c r="P28">
        <v>78.5</v>
      </c>
      <c r="Q28">
        <v>-0.9</v>
      </c>
      <c r="R28">
        <v>113.2</v>
      </c>
      <c r="S28">
        <v>10.8</v>
      </c>
      <c r="T28">
        <v>10</v>
      </c>
      <c r="U28">
        <v>10.4</v>
      </c>
      <c r="V28">
        <v>9.3000000000000007</v>
      </c>
      <c r="W28">
        <v>10.4</v>
      </c>
      <c r="X28">
        <v>12.9</v>
      </c>
      <c r="Y28">
        <v>3.8</v>
      </c>
      <c r="Z28">
        <v>20.7</v>
      </c>
      <c r="AA28">
        <v>28.1</v>
      </c>
      <c r="AB28">
        <v>-9.6999999999999993</v>
      </c>
      <c r="AC28">
        <v>-5.0999999999999996</v>
      </c>
      <c r="AD28">
        <v>-1.9</v>
      </c>
      <c r="AE28">
        <v>-0.2</v>
      </c>
      <c r="AF28">
        <v>125.2</v>
      </c>
      <c r="AG28">
        <v>88.8</v>
      </c>
      <c r="AH28">
        <v>-24.1</v>
      </c>
      <c r="AI28">
        <v>18.5</v>
      </c>
    </row>
    <row r="29" spans="1:35" x14ac:dyDescent="0.25">
      <c r="A29">
        <v>44571</v>
      </c>
      <c r="B29">
        <v>26.4</v>
      </c>
      <c r="C29">
        <v>8.5</v>
      </c>
      <c r="D29">
        <v>14.5</v>
      </c>
      <c r="E29">
        <v>10</v>
      </c>
      <c r="F29">
        <v>9.6</v>
      </c>
      <c r="G29">
        <v>13.9</v>
      </c>
      <c r="H29">
        <v>15.6</v>
      </c>
      <c r="I29">
        <v>21.8</v>
      </c>
      <c r="J29">
        <v>28.2</v>
      </c>
      <c r="K29">
        <v>8.6</v>
      </c>
      <c r="L29">
        <v>-5.0999999999999996</v>
      </c>
      <c r="M29">
        <v>12.5</v>
      </c>
      <c r="N29">
        <v>1</v>
      </c>
      <c r="O29">
        <v>-0.7</v>
      </c>
      <c r="P29">
        <v>78.5</v>
      </c>
      <c r="Q29">
        <v>-0.6</v>
      </c>
      <c r="R29">
        <v>113.4</v>
      </c>
      <c r="S29">
        <v>10.3</v>
      </c>
      <c r="T29">
        <v>9.5</v>
      </c>
      <c r="U29">
        <v>10.1</v>
      </c>
      <c r="V29">
        <v>10.3</v>
      </c>
      <c r="W29">
        <v>10.3</v>
      </c>
      <c r="X29">
        <v>11.8</v>
      </c>
      <c r="Y29">
        <v>3.8</v>
      </c>
      <c r="Z29">
        <v>22</v>
      </c>
      <c r="AA29">
        <v>28.1</v>
      </c>
      <c r="AB29">
        <v>-9.6999999999999993</v>
      </c>
      <c r="AC29">
        <v>-5.0999999999999996</v>
      </c>
      <c r="AD29">
        <v>-1.9</v>
      </c>
      <c r="AE29">
        <v>-0.5</v>
      </c>
      <c r="AF29">
        <v>125.7</v>
      </c>
      <c r="AG29">
        <v>88.8</v>
      </c>
      <c r="AH29">
        <v>-24.1</v>
      </c>
      <c r="AI29">
        <v>18.2</v>
      </c>
    </row>
    <row r="30" spans="1:35" x14ac:dyDescent="0.25">
      <c r="A30">
        <v>44606</v>
      </c>
      <c r="B30">
        <v>26.6</v>
      </c>
      <c r="C30">
        <v>9.5</v>
      </c>
      <c r="D30">
        <v>14.4</v>
      </c>
      <c r="E30">
        <v>8.9</v>
      </c>
      <c r="F30">
        <v>10.199999999999999</v>
      </c>
      <c r="G30">
        <v>11.8</v>
      </c>
      <c r="H30">
        <v>15.9</v>
      </c>
      <c r="I30">
        <v>21.6</v>
      </c>
      <c r="J30">
        <v>27.4</v>
      </c>
      <c r="K30">
        <v>9.8000000000000007</v>
      </c>
      <c r="L30">
        <v>-5</v>
      </c>
      <c r="M30">
        <v>12.5</v>
      </c>
      <c r="N30">
        <v>1</v>
      </c>
      <c r="O30">
        <v>-0.5</v>
      </c>
      <c r="P30">
        <v>78.5</v>
      </c>
      <c r="Q30">
        <v>-1.3</v>
      </c>
      <c r="R30">
        <v>113.8</v>
      </c>
      <c r="S30">
        <v>9.3000000000000007</v>
      </c>
      <c r="T30">
        <v>10.3</v>
      </c>
      <c r="U30">
        <v>10.3</v>
      </c>
      <c r="V30">
        <v>9.3000000000000007</v>
      </c>
      <c r="W30">
        <v>10.199999999999999</v>
      </c>
      <c r="X30">
        <v>11.8</v>
      </c>
      <c r="Y30">
        <v>3.7</v>
      </c>
      <c r="Z30">
        <v>22.5</v>
      </c>
      <c r="AA30">
        <v>27.1</v>
      </c>
      <c r="AB30">
        <v>-11</v>
      </c>
      <c r="AC30">
        <v>-5</v>
      </c>
      <c r="AD30">
        <v>-1.9</v>
      </c>
      <c r="AE30">
        <v>-0.5</v>
      </c>
      <c r="AF30">
        <v>125.2</v>
      </c>
      <c r="AG30">
        <v>88.8</v>
      </c>
      <c r="AH30">
        <v>-24</v>
      </c>
      <c r="AI30">
        <v>18.600000000000001</v>
      </c>
    </row>
    <row r="31" spans="1:35" x14ac:dyDescent="0.25">
      <c r="A31">
        <v>44641</v>
      </c>
      <c r="B31">
        <v>26.4</v>
      </c>
      <c r="C31">
        <v>11.2</v>
      </c>
      <c r="D31">
        <v>14.4</v>
      </c>
      <c r="E31">
        <v>8.9</v>
      </c>
      <c r="F31">
        <v>10</v>
      </c>
      <c r="G31">
        <v>10</v>
      </c>
      <c r="H31">
        <v>15.8</v>
      </c>
      <c r="I31">
        <v>21.4</v>
      </c>
      <c r="J31">
        <v>27.6</v>
      </c>
      <c r="K31">
        <v>8.3000000000000007</v>
      </c>
      <c r="L31">
        <v>-5.3</v>
      </c>
      <c r="M31">
        <v>12.5</v>
      </c>
      <c r="N31">
        <v>1</v>
      </c>
      <c r="O31">
        <v>-0.7</v>
      </c>
      <c r="P31">
        <v>78.5</v>
      </c>
      <c r="Q31">
        <v>-1.1000000000000001</v>
      </c>
      <c r="R31">
        <v>113.2</v>
      </c>
      <c r="S31">
        <v>12</v>
      </c>
      <c r="T31">
        <v>8</v>
      </c>
      <c r="U31">
        <v>9.9</v>
      </c>
      <c r="V31">
        <v>8.6</v>
      </c>
      <c r="W31">
        <v>10.199999999999999</v>
      </c>
      <c r="X31">
        <v>11.1</v>
      </c>
      <c r="Y31">
        <v>3.7</v>
      </c>
      <c r="Z31">
        <v>21.8</v>
      </c>
      <c r="AA31">
        <v>27.2</v>
      </c>
      <c r="AB31">
        <v>-9.6999999999999993</v>
      </c>
      <c r="AC31">
        <v>-4.9000000000000004</v>
      </c>
      <c r="AD31">
        <v>-1.9</v>
      </c>
      <c r="AE31">
        <v>-0.5</v>
      </c>
      <c r="AF31">
        <v>125.1</v>
      </c>
      <c r="AG31">
        <v>88.8</v>
      </c>
      <c r="AH31">
        <v>-22.7</v>
      </c>
      <c r="AI31">
        <v>27</v>
      </c>
    </row>
    <row r="32" spans="1:35" x14ac:dyDescent="0.25">
      <c r="A32">
        <v>44675</v>
      </c>
      <c r="B32">
        <v>27.5</v>
      </c>
      <c r="C32">
        <v>10.3</v>
      </c>
      <c r="D32">
        <v>14.4</v>
      </c>
      <c r="E32">
        <v>10</v>
      </c>
      <c r="F32">
        <v>10.6</v>
      </c>
      <c r="G32">
        <v>13.2</v>
      </c>
      <c r="H32">
        <v>15.1</v>
      </c>
      <c r="I32">
        <v>22</v>
      </c>
      <c r="J32">
        <v>27.8</v>
      </c>
      <c r="K32">
        <v>8.3000000000000007</v>
      </c>
      <c r="L32">
        <v>-4.9000000000000004</v>
      </c>
      <c r="M32">
        <v>12.5</v>
      </c>
      <c r="N32">
        <v>1</v>
      </c>
      <c r="O32">
        <v>-0.2</v>
      </c>
      <c r="P32">
        <v>78.2</v>
      </c>
      <c r="Q32">
        <v>-1</v>
      </c>
      <c r="R32">
        <v>113.6</v>
      </c>
      <c r="S32">
        <v>10.9</v>
      </c>
      <c r="T32">
        <v>11.6</v>
      </c>
      <c r="U32">
        <v>10.1</v>
      </c>
      <c r="V32">
        <v>9.6</v>
      </c>
      <c r="W32">
        <v>10.6</v>
      </c>
      <c r="X32">
        <v>12.5</v>
      </c>
      <c r="Y32">
        <v>3.9</v>
      </c>
      <c r="Z32">
        <v>22.7</v>
      </c>
      <c r="AA32">
        <v>27.5</v>
      </c>
      <c r="AB32">
        <v>-9.6999999999999993</v>
      </c>
      <c r="AC32">
        <v>-5.2</v>
      </c>
      <c r="AD32">
        <v>-2.2000000000000002</v>
      </c>
      <c r="AE32">
        <v>-0.5</v>
      </c>
      <c r="AF32">
        <v>125.2</v>
      </c>
      <c r="AG32">
        <v>88.8</v>
      </c>
      <c r="AH32">
        <v>-24</v>
      </c>
      <c r="AI32">
        <v>17.8</v>
      </c>
    </row>
    <row r="33" spans="1:35" x14ac:dyDescent="0.25">
      <c r="A33">
        <v>44710</v>
      </c>
      <c r="B33">
        <v>27.9</v>
      </c>
      <c r="C33">
        <v>9</v>
      </c>
      <c r="D33">
        <v>14.7</v>
      </c>
      <c r="E33">
        <v>9.3000000000000007</v>
      </c>
      <c r="F33">
        <v>10.3</v>
      </c>
      <c r="G33">
        <v>11.8</v>
      </c>
      <c r="H33">
        <v>15.9</v>
      </c>
      <c r="I33">
        <v>21.4</v>
      </c>
      <c r="J33">
        <v>27.8</v>
      </c>
      <c r="K33">
        <v>7.9</v>
      </c>
      <c r="L33">
        <v>-4.9000000000000004</v>
      </c>
      <c r="M33">
        <v>12.5</v>
      </c>
      <c r="N33">
        <v>1</v>
      </c>
      <c r="O33">
        <v>-0.7</v>
      </c>
      <c r="P33">
        <v>78.5</v>
      </c>
      <c r="Q33">
        <v>-0.9</v>
      </c>
      <c r="R33">
        <v>113.9</v>
      </c>
      <c r="S33">
        <v>11.1</v>
      </c>
      <c r="T33">
        <v>10.3</v>
      </c>
      <c r="U33">
        <v>10.1</v>
      </c>
      <c r="V33">
        <v>8.6</v>
      </c>
      <c r="W33">
        <v>10.6</v>
      </c>
      <c r="X33">
        <v>12.9</v>
      </c>
      <c r="Y33">
        <v>4.2</v>
      </c>
      <c r="Z33">
        <v>22.3</v>
      </c>
      <c r="AA33">
        <v>27.8</v>
      </c>
      <c r="AB33">
        <v>-10.7</v>
      </c>
      <c r="AC33">
        <v>-5.0999999999999996</v>
      </c>
      <c r="AD33">
        <v>-1.9</v>
      </c>
      <c r="AE33">
        <v>-0.5</v>
      </c>
      <c r="AF33">
        <v>125.2</v>
      </c>
      <c r="AG33">
        <v>88.8</v>
      </c>
      <c r="AH33">
        <v>-24.4</v>
      </c>
      <c r="AI33">
        <v>18.100000000000001</v>
      </c>
    </row>
    <row r="34" spans="1:35" x14ac:dyDescent="0.25">
      <c r="A34">
        <v>44745</v>
      </c>
      <c r="B34">
        <v>27.3</v>
      </c>
      <c r="C34">
        <v>8.5</v>
      </c>
      <c r="D34">
        <v>14.3</v>
      </c>
      <c r="E34">
        <v>12.1</v>
      </c>
      <c r="F34">
        <v>10.4</v>
      </c>
      <c r="G34">
        <v>11.4</v>
      </c>
      <c r="H34">
        <v>15.8</v>
      </c>
      <c r="I34">
        <v>21.8</v>
      </c>
      <c r="J34">
        <v>28.2</v>
      </c>
      <c r="K34">
        <v>9</v>
      </c>
      <c r="L34">
        <v>-4.8</v>
      </c>
      <c r="M34">
        <v>12.5</v>
      </c>
      <c r="N34">
        <v>1</v>
      </c>
      <c r="O34">
        <v>-0.6</v>
      </c>
      <c r="P34">
        <v>78.2</v>
      </c>
      <c r="Q34">
        <v>-0.6</v>
      </c>
      <c r="R34">
        <v>114.5</v>
      </c>
      <c r="S34">
        <v>11.3</v>
      </c>
      <c r="T34">
        <v>10.3</v>
      </c>
      <c r="U34">
        <v>10.199999999999999</v>
      </c>
      <c r="V34">
        <v>9.6</v>
      </c>
      <c r="W34">
        <v>9.9</v>
      </c>
      <c r="X34">
        <v>12.9</v>
      </c>
      <c r="Y34">
        <v>4.0999999999999996</v>
      </c>
      <c r="Z34">
        <v>21.4</v>
      </c>
      <c r="AA34">
        <v>28</v>
      </c>
      <c r="AB34">
        <v>-11</v>
      </c>
      <c r="AC34">
        <v>-5.2</v>
      </c>
      <c r="AD34">
        <v>-2.2000000000000002</v>
      </c>
      <c r="AE34">
        <v>-0.5</v>
      </c>
      <c r="AF34">
        <v>125.1</v>
      </c>
      <c r="AG34">
        <v>88.8</v>
      </c>
      <c r="AH34">
        <v>-24.3</v>
      </c>
      <c r="AI34">
        <v>18.5</v>
      </c>
    </row>
    <row r="35" spans="1:35" x14ac:dyDescent="0.25">
      <c r="A35">
        <v>44781</v>
      </c>
      <c r="B35">
        <v>27.4</v>
      </c>
      <c r="C35">
        <v>9.5</v>
      </c>
      <c r="D35">
        <v>14.4</v>
      </c>
      <c r="E35">
        <v>8.1999999999999993</v>
      </c>
      <c r="F35">
        <v>10.5</v>
      </c>
      <c r="G35">
        <v>12.9</v>
      </c>
      <c r="H35">
        <v>15.8</v>
      </c>
      <c r="I35">
        <v>21.6</v>
      </c>
      <c r="J35">
        <v>28</v>
      </c>
      <c r="K35">
        <v>8.8000000000000007</v>
      </c>
      <c r="L35">
        <v>-4.9000000000000004</v>
      </c>
      <c r="M35">
        <v>12.5</v>
      </c>
      <c r="N35">
        <v>1</v>
      </c>
      <c r="O35">
        <v>-0.5</v>
      </c>
      <c r="P35">
        <v>78.5</v>
      </c>
      <c r="Q35">
        <v>-1</v>
      </c>
      <c r="R35">
        <v>113.7</v>
      </c>
      <c r="S35">
        <v>11.9</v>
      </c>
      <c r="T35">
        <v>10.3</v>
      </c>
      <c r="U35">
        <v>10.1</v>
      </c>
      <c r="V35">
        <v>8.9</v>
      </c>
      <c r="W35">
        <v>10.4</v>
      </c>
      <c r="X35">
        <v>12.5</v>
      </c>
      <c r="Y35">
        <v>3.5</v>
      </c>
      <c r="Z35">
        <v>20.7</v>
      </c>
      <c r="AA35">
        <v>27.8</v>
      </c>
      <c r="AB35">
        <v>-10.7</v>
      </c>
      <c r="AC35">
        <v>-5.0999999999999996</v>
      </c>
      <c r="AD35">
        <v>-1.9</v>
      </c>
      <c r="AE35">
        <v>-0.2</v>
      </c>
      <c r="AF35">
        <v>125.1</v>
      </c>
      <c r="AG35">
        <v>88.8</v>
      </c>
      <c r="AH35">
        <v>-23</v>
      </c>
      <c r="AI35">
        <v>25.7</v>
      </c>
    </row>
    <row r="36" spans="1:35" x14ac:dyDescent="0.25">
      <c r="A36">
        <v>44815</v>
      </c>
      <c r="B36">
        <v>27.8</v>
      </c>
      <c r="C36">
        <v>10.6</v>
      </c>
      <c r="D36">
        <v>14.5</v>
      </c>
      <c r="E36">
        <v>8.9</v>
      </c>
      <c r="F36">
        <v>10.199999999999999</v>
      </c>
      <c r="G36">
        <v>12.1</v>
      </c>
      <c r="H36">
        <v>15.9</v>
      </c>
      <c r="I36">
        <v>21.4</v>
      </c>
      <c r="J36">
        <v>27.3</v>
      </c>
      <c r="K36">
        <v>9.5</v>
      </c>
      <c r="L36">
        <v>-5.2</v>
      </c>
      <c r="M36">
        <v>12.5</v>
      </c>
      <c r="N36">
        <v>1</v>
      </c>
      <c r="O36">
        <v>-0.8</v>
      </c>
      <c r="P36">
        <v>78.5</v>
      </c>
      <c r="Q36">
        <v>1.8</v>
      </c>
      <c r="R36">
        <v>113.3</v>
      </c>
      <c r="S36">
        <v>11.9</v>
      </c>
      <c r="T36">
        <v>7.5</v>
      </c>
      <c r="U36">
        <v>10.3</v>
      </c>
      <c r="V36">
        <v>9.6</v>
      </c>
      <c r="W36">
        <v>10.1</v>
      </c>
      <c r="X36">
        <v>12.1</v>
      </c>
      <c r="Y36">
        <v>3.6</v>
      </c>
      <c r="Z36">
        <v>22</v>
      </c>
      <c r="AA36">
        <v>27.5</v>
      </c>
      <c r="AB36">
        <v>-9.6999999999999993</v>
      </c>
      <c r="AC36">
        <v>-5.0999999999999996</v>
      </c>
      <c r="AD36">
        <v>-1.9</v>
      </c>
      <c r="AE36">
        <v>-0.5</v>
      </c>
      <c r="AF36">
        <v>125</v>
      </c>
      <c r="AG36">
        <v>88.8</v>
      </c>
      <c r="AH36">
        <v>-24.2</v>
      </c>
      <c r="AI36">
        <v>17.7</v>
      </c>
    </row>
    <row r="37" spans="1:35" x14ac:dyDescent="0.25">
      <c r="A37">
        <v>44849</v>
      </c>
      <c r="B37">
        <v>26.5</v>
      </c>
      <c r="C37">
        <v>9.5</v>
      </c>
      <c r="D37">
        <v>14.4</v>
      </c>
      <c r="E37">
        <v>9.3000000000000007</v>
      </c>
      <c r="F37">
        <v>10.4</v>
      </c>
      <c r="G37">
        <v>12.1</v>
      </c>
      <c r="H37">
        <v>15.6</v>
      </c>
      <c r="I37">
        <v>21.6</v>
      </c>
      <c r="J37">
        <v>27.5</v>
      </c>
      <c r="K37">
        <v>8.3000000000000007</v>
      </c>
      <c r="L37">
        <v>-5.2</v>
      </c>
      <c r="M37">
        <v>12.5</v>
      </c>
      <c r="N37">
        <v>1</v>
      </c>
      <c r="O37">
        <v>-0.5</v>
      </c>
      <c r="P37">
        <v>78.2</v>
      </c>
      <c r="Q37">
        <v>-0.8</v>
      </c>
      <c r="R37">
        <v>113.5</v>
      </c>
      <c r="S37">
        <v>10.7</v>
      </c>
      <c r="T37">
        <v>9.5</v>
      </c>
      <c r="U37">
        <v>10.1</v>
      </c>
      <c r="V37">
        <v>7.9</v>
      </c>
      <c r="W37">
        <v>10.4</v>
      </c>
      <c r="X37">
        <v>12.1</v>
      </c>
      <c r="Y37">
        <v>3.7</v>
      </c>
      <c r="Z37">
        <v>21.6</v>
      </c>
      <c r="AA37">
        <v>27.1</v>
      </c>
      <c r="AB37">
        <v>-11</v>
      </c>
      <c r="AC37">
        <v>-5.0999999999999996</v>
      </c>
      <c r="AD37">
        <v>-1.9</v>
      </c>
      <c r="AE37">
        <v>-0.5</v>
      </c>
      <c r="AF37">
        <v>125.4</v>
      </c>
      <c r="AG37">
        <v>88.8</v>
      </c>
      <c r="AH37">
        <v>-24.1</v>
      </c>
      <c r="AI37">
        <v>17.899999999999999</v>
      </c>
    </row>
    <row r="38" spans="1:35" x14ac:dyDescent="0.25">
      <c r="A38">
        <v>44884</v>
      </c>
      <c r="B38">
        <v>26.5</v>
      </c>
      <c r="C38">
        <v>8.5</v>
      </c>
      <c r="D38">
        <v>14.4</v>
      </c>
      <c r="E38">
        <v>8.6</v>
      </c>
      <c r="F38">
        <v>10.199999999999999</v>
      </c>
      <c r="G38">
        <v>12.1</v>
      </c>
      <c r="H38">
        <v>16</v>
      </c>
      <c r="I38">
        <v>22.5</v>
      </c>
      <c r="J38">
        <v>27.5</v>
      </c>
      <c r="K38">
        <v>8.6</v>
      </c>
      <c r="L38">
        <v>-5.0999999999999996</v>
      </c>
      <c r="M38">
        <v>12.5</v>
      </c>
      <c r="N38">
        <v>1</v>
      </c>
      <c r="O38">
        <v>-0.1</v>
      </c>
      <c r="P38">
        <v>78.2</v>
      </c>
      <c r="Q38">
        <v>-0.7</v>
      </c>
      <c r="R38">
        <v>106.4</v>
      </c>
      <c r="S38">
        <v>11.1</v>
      </c>
      <c r="T38">
        <v>11.2</v>
      </c>
      <c r="U38">
        <v>10.4</v>
      </c>
      <c r="V38">
        <v>10.3</v>
      </c>
      <c r="W38">
        <v>10.3</v>
      </c>
      <c r="X38">
        <v>10.4</v>
      </c>
      <c r="Y38">
        <v>3.8</v>
      </c>
      <c r="Z38">
        <v>20.9</v>
      </c>
      <c r="AA38">
        <v>27.9</v>
      </c>
      <c r="AB38">
        <v>-10</v>
      </c>
      <c r="AC38">
        <v>-4.9000000000000004</v>
      </c>
      <c r="AD38">
        <v>-1.9</v>
      </c>
      <c r="AE38">
        <v>-0.2</v>
      </c>
      <c r="AF38">
        <v>125.5</v>
      </c>
      <c r="AG38">
        <v>88.8</v>
      </c>
      <c r="AH38">
        <v>-23.4</v>
      </c>
      <c r="AI38">
        <v>18.399999999999999</v>
      </c>
    </row>
    <row r="39" spans="1:35" x14ac:dyDescent="0.25">
      <c r="A39">
        <v>44918</v>
      </c>
      <c r="B39">
        <v>27.5</v>
      </c>
      <c r="C39">
        <v>9</v>
      </c>
      <c r="D39">
        <v>14.4</v>
      </c>
      <c r="E39">
        <v>8.9</v>
      </c>
      <c r="F39">
        <v>10.1</v>
      </c>
      <c r="G39">
        <v>12.1</v>
      </c>
      <c r="H39">
        <v>15.7</v>
      </c>
      <c r="I39">
        <v>21.6</v>
      </c>
      <c r="J39">
        <v>27.9</v>
      </c>
      <c r="K39">
        <v>8.8000000000000007</v>
      </c>
      <c r="L39">
        <v>-5.3</v>
      </c>
      <c r="M39">
        <v>12.5</v>
      </c>
      <c r="N39">
        <v>1</v>
      </c>
      <c r="O39">
        <v>-0.6</v>
      </c>
      <c r="P39">
        <v>78.5</v>
      </c>
      <c r="Q39">
        <v>-2.1</v>
      </c>
      <c r="R39">
        <v>113.2</v>
      </c>
      <c r="S39">
        <v>11.7</v>
      </c>
      <c r="T39">
        <v>10</v>
      </c>
      <c r="U39">
        <v>10.5</v>
      </c>
      <c r="V39">
        <v>9.6</v>
      </c>
      <c r="W39">
        <v>10.9</v>
      </c>
      <c r="X39">
        <v>12.9</v>
      </c>
      <c r="Y39">
        <v>4</v>
      </c>
      <c r="Z39">
        <v>21.8</v>
      </c>
      <c r="AA39">
        <v>27.7</v>
      </c>
      <c r="AB39">
        <v>-10</v>
      </c>
      <c r="AC39">
        <v>-5.3</v>
      </c>
      <c r="AD39">
        <v>-2.2000000000000002</v>
      </c>
      <c r="AE39">
        <v>-0.2</v>
      </c>
      <c r="AF39">
        <v>125.4</v>
      </c>
      <c r="AG39">
        <v>88.8</v>
      </c>
      <c r="AH39">
        <v>-24.6</v>
      </c>
      <c r="AI39">
        <v>17.899999999999999</v>
      </c>
    </row>
    <row r="40" spans="1:35" x14ac:dyDescent="0.25">
      <c r="A40">
        <v>44952</v>
      </c>
      <c r="B40">
        <v>28</v>
      </c>
      <c r="C40">
        <v>8</v>
      </c>
      <c r="D40">
        <v>14.4</v>
      </c>
      <c r="E40">
        <v>10.3</v>
      </c>
      <c r="F40">
        <v>10.6</v>
      </c>
      <c r="G40">
        <v>13.6</v>
      </c>
      <c r="H40">
        <v>15.8</v>
      </c>
      <c r="I40">
        <v>21.6</v>
      </c>
      <c r="J40">
        <v>28</v>
      </c>
      <c r="K40">
        <v>9.8000000000000007</v>
      </c>
      <c r="L40">
        <v>-5.2</v>
      </c>
      <c r="M40">
        <v>12.5</v>
      </c>
      <c r="N40">
        <v>1</v>
      </c>
      <c r="O40">
        <v>-0.2</v>
      </c>
      <c r="P40">
        <v>78.5</v>
      </c>
      <c r="Q40">
        <v>-0.4</v>
      </c>
      <c r="R40">
        <v>113.4</v>
      </c>
      <c r="S40">
        <v>11.4</v>
      </c>
      <c r="T40">
        <v>8.5</v>
      </c>
      <c r="U40">
        <v>10.1</v>
      </c>
      <c r="V40">
        <v>8.6</v>
      </c>
      <c r="W40">
        <v>9.8000000000000007</v>
      </c>
      <c r="X40">
        <v>12.1</v>
      </c>
      <c r="Y40">
        <v>3.9</v>
      </c>
      <c r="Z40">
        <v>22.5</v>
      </c>
      <c r="AA40">
        <v>27.7</v>
      </c>
      <c r="AB40">
        <v>-10</v>
      </c>
      <c r="AC40">
        <v>-5</v>
      </c>
      <c r="AD40">
        <v>-2.2000000000000002</v>
      </c>
      <c r="AE40">
        <v>-0.2</v>
      </c>
      <c r="AF40">
        <v>125.5</v>
      </c>
      <c r="AG40">
        <v>88.8</v>
      </c>
      <c r="AH40">
        <v>-25.4</v>
      </c>
      <c r="AI40">
        <v>17.2</v>
      </c>
    </row>
    <row r="41" spans="1:35" x14ac:dyDescent="0.25">
      <c r="A41">
        <v>44987</v>
      </c>
      <c r="B41">
        <v>27.5</v>
      </c>
      <c r="C41">
        <v>9</v>
      </c>
      <c r="D41">
        <v>15.2</v>
      </c>
      <c r="E41">
        <v>8.1999999999999993</v>
      </c>
      <c r="F41">
        <v>10</v>
      </c>
      <c r="G41">
        <v>11.4</v>
      </c>
      <c r="H41">
        <v>15.9</v>
      </c>
      <c r="I41">
        <v>21.8</v>
      </c>
      <c r="J41">
        <v>27.8</v>
      </c>
      <c r="K41">
        <v>9.3000000000000007</v>
      </c>
      <c r="L41">
        <v>-5.0999999999999996</v>
      </c>
      <c r="M41">
        <v>12.5</v>
      </c>
      <c r="N41">
        <v>1</v>
      </c>
      <c r="O41">
        <v>-0.4</v>
      </c>
      <c r="P41">
        <v>78.5</v>
      </c>
      <c r="Q41">
        <v>-0.5</v>
      </c>
      <c r="R41">
        <v>113.8</v>
      </c>
      <c r="S41">
        <v>11.6</v>
      </c>
      <c r="T41">
        <v>8.5</v>
      </c>
      <c r="U41">
        <v>10.199999999999999</v>
      </c>
      <c r="V41">
        <v>9.6</v>
      </c>
      <c r="W41">
        <v>10.3</v>
      </c>
      <c r="X41">
        <v>12.1</v>
      </c>
      <c r="Y41">
        <v>3.9</v>
      </c>
      <c r="Z41">
        <v>22.3</v>
      </c>
      <c r="AA41">
        <v>27.8</v>
      </c>
      <c r="AB41">
        <v>-10.3</v>
      </c>
      <c r="AC41">
        <v>-5.0999999999999996</v>
      </c>
      <c r="AD41">
        <v>-1.9</v>
      </c>
      <c r="AE41">
        <v>-0.2</v>
      </c>
      <c r="AF41">
        <v>125.2</v>
      </c>
      <c r="AG41">
        <v>88.8</v>
      </c>
      <c r="AH41">
        <v>-24.4</v>
      </c>
      <c r="AI41">
        <v>17.8</v>
      </c>
    </row>
    <row r="42" spans="1:35" x14ac:dyDescent="0.25">
      <c r="A42">
        <v>45022</v>
      </c>
      <c r="B42">
        <v>26.6</v>
      </c>
      <c r="C42">
        <v>10</v>
      </c>
      <c r="D42">
        <v>14.4</v>
      </c>
      <c r="E42">
        <v>7.1</v>
      </c>
      <c r="F42">
        <v>10</v>
      </c>
      <c r="G42">
        <v>13.6</v>
      </c>
      <c r="H42">
        <v>15.5</v>
      </c>
      <c r="I42">
        <v>21.1</v>
      </c>
      <c r="J42">
        <v>27.8</v>
      </c>
      <c r="K42">
        <v>9</v>
      </c>
      <c r="L42">
        <v>-5.3</v>
      </c>
      <c r="M42">
        <v>12.5</v>
      </c>
      <c r="N42">
        <v>1</v>
      </c>
      <c r="O42">
        <v>-0.8</v>
      </c>
      <c r="P42">
        <v>78.5</v>
      </c>
      <c r="Q42">
        <v>-1.2</v>
      </c>
      <c r="R42">
        <v>113.7</v>
      </c>
      <c r="S42">
        <v>11.1</v>
      </c>
      <c r="T42">
        <v>10.3</v>
      </c>
      <c r="U42">
        <v>10.5</v>
      </c>
      <c r="V42">
        <v>9.3000000000000007</v>
      </c>
      <c r="W42">
        <v>10.4</v>
      </c>
      <c r="X42">
        <v>13.6</v>
      </c>
      <c r="Y42">
        <v>3.7</v>
      </c>
      <c r="Z42">
        <v>21.4</v>
      </c>
      <c r="AA42">
        <v>27.8</v>
      </c>
      <c r="AB42">
        <v>-11.7</v>
      </c>
      <c r="AC42">
        <v>-5</v>
      </c>
      <c r="AD42">
        <v>-1.9</v>
      </c>
      <c r="AE42">
        <v>-0.2</v>
      </c>
      <c r="AF42">
        <v>125.9</v>
      </c>
      <c r="AG42">
        <v>88.8</v>
      </c>
      <c r="AH42">
        <v>-22.7</v>
      </c>
      <c r="AI42">
        <v>22.6</v>
      </c>
    </row>
    <row r="43" spans="1:35" x14ac:dyDescent="0.25">
      <c r="A43">
        <v>45057</v>
      </c>
      <c r="B43">
        <v>26.6</v>
      </c>
      <c r="C43">
        <v>10</v>
      </c>
      <c r="D43">
        <v>14.5</v>
      </c>
      <c r="E43">
        <v>7.9</v>
      </c>
      <c r="F43">
        <v>10.1</v>
      </c>
      <c r="G43">
        <v>12.1</v>
      </c>
      <c r="H43">
        <v>15.7</v>
      </c>
      <c r="I43">
        <v>22</v>
      </c>
      <c r="J43">
        <v>27.5</v>
      </c>
      <c r="K43">
        <v>9.5</v>
      </c>
      <c r="L43">
        <v>-5.2</v>
      </c>
      <c r="M43">
        <v>12.5</v>
      </c>
      <c r="N43">
        <v>1</v>
      </c>
      <c r="O43">
        <v>-0.4</v>
      </c>
      <c r="P43">
        <v>78.5</v>
      </c>
      <c r="Q43">
        <v>-1</v>
      </c>
      <c r="R43">
        <v>113.6</v>
      </c>
      <c r="S43">
        <v>11.1</v>
      </c>
      <c r="T43">
        <v>10</v>
      </c>
      <c r="U43">
        <v>10.3</v>
      </c>
      <c r="V43">
        <v>9.3000000000000007</v>
      </c>
      <c r="W43">
        <v>10.5</v>
      </c>
      <c r="X43">
        <v>11.8</v>
      </c>
      <c r="Y43">
        <v>3.7</v>
      </c>
      <c r="Z43">
        <v>21.4</v>
      </c>
      <c r="AA43">
        <v>27.1</v>
      </c>
      <c r="AB43">
        <v>-10.3</v>
      </c>
      <c r="AC43">
        <v>-5.0999999999999996</v>
      </c>
      <c r="AD43">
        <v>-2.2000000000000002</v>
      </c>
      <c r="AE43">
        <v>-0.5</v>
      </c>
      <c r="AF43">
        <v>125.3</v>
      </c>
      <c r="AG43">
        <v>88.8</v>
      </c>
      <c r="AH43">
        <v>-23.4</v>
      </c>
      <c r="AI43">
        <v>17.7</v>
      </c>
    </row>
    <row r="44" spans="1:35" x14ac:dyDescent="0.25">
      <c r="A44">
        <v>45092</v>
      </c>
      <c r="B44">
        <v>27.4</v>
      </c>
      <c r="C44">
        <v>10</v>
      </c>
      <c r="D44">
        <v>14.1</v>
      </c>
      <c r="E44">
        <v>9.3000000000000007</v>
      </c>
      <c r="F44">
        <v>10.5</v>
      </c>
      <c r="G44">
        <v>11.4</v>
      </c>
      <c r="H44">
        <v>15.6</v>
      </c>
      <c r="I44">
        <v>21.4</v>
      </c>
      <c r="J44">
        <v>27.8</v>
      </c>
      <c r="K44">
        <v>8.6</v>
      </c>
      <c r="L44">
        <v>-4.9000000000000004</v>
      </c>
      <c r="M44">
        <v>12.5</v>
      </c>
      <c r="N44">
        <v>1</v>
      </c>
      <c r="O44">
        <v>-0.8</v>
      </c>
      <c r="P44">
        <v>78.2</v>
      </c>
      <c r="Q44">
        <v>-1</v>
      </c>
      <c r="R44">
        <v>113.9</v>
      </c>
      <c r="S44">
        <v>10.9</v>
      </c>
      <c r="T44">
        <v>10.3</v>
      </c>
      <c r="U44">
        <v>10.5</v>
      </c>
      <c r="V44">
        <v>7.5</v>
      </c>
      <c r="W44">
        <v>10.3</v>
      </c>
      <c r="X44">
        <v>11.1</v>
      </c>
      <c r="Y44">
        <v>3.6</v>
      </c>
      <c r="Z44">
        <v>22.7</v>
      </c>
      <c r="AA44">
        <v>27.7</v>
      </c>
      <c r="AB44">
        <v>-12.7</v>
      </c>
      <c r="AC44">
        <v>-5</v>
      </c>
      <c r="AD44">
        <v>-2.2000000000000002</v>
      </c>
      <c r="AE44">
        <v>-0.2</v>
      </c>
      <c r="AF44">
        <v>124.2</v>
      </c>
      <c r="AG44">
        <v>88.8</v>
      </c>
      <c r="AH44">
        <v>-24</v>
      </c>
      <c r="AI44">
        <v>17.399999999999999</v>
      </c>
    </row>
    <row r="45" spans="1:35" x14ac:dyDescent="0.25">
      <c r="A45">
        <v>45127</v>
      </c>
      <c r="B45">
        <v>27.2</v>
      </c>
      <c r="C45">
        <v>9</v>
      </c>
      <c r="D45">
        <v>15</v>
      </c>
      <c r="E45">
        <v>9.3000000000000007</v>
      </c>
      <c r="F45">
        <v>10.1</v>
      </c>
      <c r="G45">
        <v>12.1</v>
      </c>
      <c r="H45">
        <v>15.7</v>
      </c>
      <c r="I45">
        <v>20.9</v>
      </c>
      <c r="J45">
        <v>28</v>
      </c>
      <c r="K45">
        <v>8.8000000000000007</v>
      </c>
      <c r="L45">
        <v>-4.9000000000000004</v>
      </c>
      <c r="M45">
        <v>12.5</v>
      </c>
      <c r="N45">
        <v>1</v>
      </c>
      <c r="O45">
        <v>0.5</v>
      </c>
      <c r="P45">
        <v>78.2</v>
      </c>
      <c r="Q45">
        <v>-0.7</v>
      </c>
      <c r="R45">
        <v>113.8</v>
      </c>
      <c r="S45">
        <v>11.3</v>
      </c>
      <c r="T45">
        <v>8</v>
      </c>
      <c r="U45">
        <v>10.4</v>
      </c>
      <c r="V45">
        <v>10</v>
      </c>
      <c r="W45">
        <v>10.7</v>
      </c>
      <c r="X45">
        <v>11.1</v>
      </c>
      <c r="Y45">
        <v>3.8</v>
      </c>
      <c r="Z45">
        <v>21.8</v>
      </c>
      <c r="AA45">
        <v>27.7</v>
      </c>
      <c r="AB45">
        <v>-10</v>
      </c>
      <c r="AC45">
        <v>-5</v>
      </c>
      <c r="AD45">
        <v>-1.9</v>
      </c>
      <c r="AE45">
        <v>-0.5</v>
      </c>
      <c r="AF45">
        <v>124.7</v>
      </c>
      <c r="AG45">
        <v>88.8</v>
      </c>
      <c r="AH45">
        <v>-24.2</v>
      </c>
      <c r="AI45">
        <v>17.2</v>
      </c>
    </row>
    <row r="46" spans="1:35" x14ac:dyDescent="0.25">
      <c r="A46">
        <v>45162</v>
      </c>
      <c r="B46">
        <v>27</v>
      </c>
      <c r="C46">
        <v>9</v>
      </c>
      <c r="D46">
        <v>14.5</v>
      </c>
      <c r="E46">
        <v>8.1999999999999993</v>
      </c>
      <c r="F46">
        <v>10.6</v>
      </c>
      <c r="G46">
        <v>12.1</v>
      </c>
      <c r="H46">
        <v>15.9</v>
      </c>
      <c r="I46">
        <v>21.6</v>
      </c>
      <c r="J46">
        <v>27.5</v>
      </c>
      <c r="K46">
        <v>8.8000000000000007</v>
      </c>
      <c r="L46">
        <v>-5.0999999999999996</v>
      </c>
      <c r="M46">
        <v>12.7</v>
      </c>
      <c r="N46">
        <v>1</v>
      </c>
      <c r="O46">
        <v>-0.4</v>
      </c>
      <c r="P46">
        <v>78.5</v>
      </c>
      <c r="Q46">
        <v>-0.9</v>
      </c>
      <c r="R46">
        <v>114</v>
      </c>
      <c r="S46">
        <v>11.4</v>
      </c>
      <c r="T46">
        <v>9.5</v>
      </c>
      <c r="U46">
        <v>10.1</v>
      </c>
      <c r="V46">
        <v>7.9</v>
      </c>
      <c r="W46">
        <v>10.4</v>
      </c>
      <c r="X46">
        <v>12.5</v>
      </c>
      <c r="Y46">
        <v>3.7</v>
      </c>
      <c r="Z46">
        <v>21.8</v>
      </c>
      <c r="AA46">
        <v>27.6</v>
      </c>
      <c r="AB46">
        <v>-11.3</v>
      </c>
      <c r="AC46">
        <v>-5.0999999999999996</v>
      </c>
      <c r="AD46">
        <v>-1.9</v>
      </c>
      <c r="AE46">
        <v>-0.5</v>
      </c>
      <c r="AF46">
        <v>124.8</v>
      </c>
      <c r="AG46">
        <v>88.8</v>
      </c>
      <c r="AH46">
        <v>-23</v>
      </c>
      <c r="AI46">
        <v>22.5</v>
      </c>
    </row>
    <row r="47" spans="1:35" x14ac:dyDescent="0.25">
      <c r="A47">
        <v>45196</v>
      </c>
      <c r="B47">
        <v>27.6</v>
      </c>
      <c r="C47">
        <v>10.3</v>
      </c>
      <c r="D47">
        <v>14.4</v>
      </c>
      <c r="E47">
        <v>8.9</v>
      </c>
      <c r="F47">
        <v>10.5</v>
      </c>
      <c r="G47">
        <v>12.5</v>
      </c>
      <c r="H47">
        <v>15.6</v>
      </c>
      <c r="I47">
        <v>22</v>
      </c>
      <c r="J47">
        <v>27.8</v>
      </c>
      <c r="K47">
        <v>9</v>
      </c>
      <c r="L47">
        <v>-5</v>
      </c>
      <c r="M47">
        <v>12.5</v>
      </c>
      <c r="N47">
        <v>1</v>
      </c>
      <c r="O47">
        <v>-0.4</v>
      </c>
      <c r="P47">
        <v>78.5</v>
      </c>
      <c r="Q47">
        <v>-0.6</v>
      </c>
      <c r="R47">
        <v>113.7</v>
      </c>
      <c r="S47">
        <v>11.4</v>
      </c>
      <c r="T47">
        <v>10</v>
      </c>
      <c r="U47">
        <v>10.199999999999999</v>
      </c>
      <c r="V47">
        <v>8.1999999999999993</v>
      </c>
      <c r="W47">
        <v>10.3</v>
      </c>
      <c r="X47">
        <v>11.1</v>
      </c>
      <c r="Y47">
        <v>3.9</v>
      </c>
      <c r="Z47">
        <v>21.1</v>
      </c>
      <c r="AA47">
        <v>27.7</v>
      </c>
      <c r="AB47">
        <v>-10.7</v>
      </c>
      <c r="AC47">
        <v>-5</v>
      </c>
      <c r="AD47">
        <v>-1.9</v>
      </c>
      <c r="AE47">
        <v>-0.2</v>
      </c>
      <c r="AF47">
        <v>125.2</v>
      </c>
      <c r="AG47">
        <v>88.6</v>
      </c>
      <c r="AH47">
        <v>-24.4</v>
      </c>
      <c r="AI47">
        <v>17.100000000000001</v>
      </c>
    </row>
    <row r="48" spans="1:35" x14ac:dyDescent="0.25">
      <c r="A48">
        <v>45231</v>
      </c>
      <c r="B48">
        <v>27</v>
      </c>
      <c r="C48">
        <v>10.6</v>
      </c>
      <c r="D48">
        <v>14.7</v>
      </c>
      <c r="E48">
        <v>7.9</v>
      </c>
      <c r="F48">
        <v>10.6</v>
      </c>
      <c r="G48">
        <v>12.1</v>
      </c>
      <c r="H48">
        <v>15.5</v>
      </c>
      <c r="I48">
        <v>21.1</v>
      </c>
      <c r="J48">
        <v>28.2</v>
      </c>
      <c r="K48">
        <v>8.6</v>
      </c>
      <c r="L48">
        <v>-4.7</v>
      </c>
      <c r="M48">
        <v>12.5</v>
      </c>
      <c r="N48">
        <v>1</v>
      </c>
      <c r="O48">
        <v>-0.7</v>
      </c>
      <c r="P48">
        <v>78.2</v>
      </c>
      <c r="Q48">
        <v>-0.9</v>
      </c>
      <c r="R48">
        <v>113.6</v>
      </c>
      <c r="S48">
        <v>11.4</v>
      </c>
      <c r="T48">
        <v>10.3</v>
      </c>
      <c r="U48">
        <v>10.3</v>
      </c>
      <c r="V48">
        <v>10</v>
      </c>
      <c r="W48">
        <v>10.4</v>
      </c>
      <c r="X48">
        <v>12.5</v>
      </c>
      <c r="Y48">
        <v>3.7</v>
      </c>
      <c r="Z48">
        <v>20.9</v>
      </c>
      <c r="AA48">
        <v>27.4</v>
      </c>
      <c r="AB48">
        <v>-10.3</v>
      </c>
      <c r="AC48">
        <v>-5.0999999999999996</v>
      </c>
      <c r="AD48">
        <v>-1.9</v>
      </c>
      <c r="AE48">
        <v>-0.2</v>
      </c>
      <c r="AF48">
        <v>125.4</v>
      </c>
      <c r="AG48">
        <v>88.8</v>
      </c>
      <c r="AH48">
        <v>-25.1</v>
      </c>
      <c r="AI48">
        <v>19.2</v>
      </c>
    </row>
    <row r="49" spans="1:35" x14ac:dyDescent="0.25">
      <c r="A49">
        <v>45266</v>
      </c>
      <c r="B49">
        <v>27</v>
      </c>
      <c r="C49">
        <v>10.3</v>
      </c>
      <c r="D49">
        <v>14.8</v>
      </c>
      <c r="E49">
        <v>8.1999999999999993</v>
      </c>
      <c r="F49">
        <v>10.3</v>
      </c>
      <c r="G49">
        <v>10.4</v>
      </c>
      <c r="H49">
        <v>15.8</v>
      </c>
      <c r="I49">
        <v>21.8</v>
      </c>
      <c r="J49">
        <v>27.9</v>
      </c>
      <c r="K49">
        <v>8.6</v>
      </c>
      <c r="L49">
        <v>-5.2</v>
      </c>
      <c r="M49">
        <v>12.5</v>
      </c>
      <c r="N49">
        <v>1</v>
      </c>
      <c r="O49">
        <v>-0.8</v>
      </c>
      <c r="P49">
        <v>78.2</v>
      </c>
      <c r="Q49">
        <v>-0.8</v>
      </c>
      <c r="R49">
        <v>113.9</v>
      </c>
      <c r="S49">
        <v>11.2</v>
      </c>
      <c r="T49">
        <v>10.9</v>
      </c>
      <c r="U49">
        <v>10.1</v>
      </c>
      <c r="V49">
        <v>10</v>
      </c>
      <c r="W49">
        <v>10.4</v>
      </c>
      <c r="X49">
        <v>11.1</v>
      </c>
      <c r="Y49">
        <v>3.8</v>
      </c>
      <c r="Z49">
        <v>22</v>
      </c>
      <c r="AA49">
        <v>27.8</v>
      </c>
      <c r="AB49">
        <v>-9.6999999999999993</v>
      </c>
      <c r="AC49">
        <v>-5.5</v>
      </c>
      <c r="AD49">
        <v>-1.9</v>
      </c>
      <c r="AE49">
        <v>-0.5</v>
      </c>
      <c r="AF49">
        <v>125.3</v>
      </c>
      <c r="AG49">
        <v>88.8</v>
      </c>
      <c r="AH49">
        <v>-24.5</v>
      </c>
      <c r="AI49">
        <v>17.3</v>
      </c>
    </row>
    <row r="50" spans="1:35" x14ac:dyDescent="0.25">
      <c r="A50">
        <v>45301</v>
      </c>
      <c r="B50">
        <v>27.4</v>
      </c>
      <c r="C50">
        <v>9</v>
      </c>
      <c r="D50">
        <v>14.7</v>
      </c>
      <c r="E50">
        <v>8.6</v>
      </c>
      <c r="F50">
        <v>9.6999999999999993</v>
      </c>
      <c r="G50">
        <v>12.5</v>
      </c>
      <c r="H50">
        <v>15.9</v>
      </c>
      <c r="I50">
        <v>22</v>
      </c>
      <c r="J50">
        <v>27.8</v>
      </c>
      <c r="K50">
        <v>8.8000000000000007</v>
      </c>
      <c r="L50">
        <v>-5</v>
      </c>
      <c r="M50">
        <v>12.5</v>
      </c>
      <c r="N50">
        <v>1</v>
      </c>
      <c r="O50">
        <v>-0.8</v>
      </c>
      <c r="P50">
        <v>78.5</v>
      </c>
      <c r="Q50">
        <v>-1.1000000000000001</v>
      </c>
      <c r="R50">
        <v>113.8</v>
      </c>
      <c r="S50">
        <v>11.1</v>
      </c>
      <c r="T50">
        <v>8</v>
      </c>
      <c r="U50">
        <v>10.8</v>
      </c>
      <c r="V50">
        <v>9.6</v>
      </c>
      <c r="W50">
        <v>10.4</v>
      </c>
      <c r="X50">
        <v>10</v>
      </c>
      <c r="Y50">
        <v>3.5</v>
      </c>
      <c r="Z50">
        <v>20.2</v>
      </c>
      <c r="AA50">
        <v>27.8</v>
      </c>
      <c r="AB50">
        <v>-10</v>
      </c>
      <c r="AC50">
        <v>-5.0999999999999996</v>
      </c>
      <c r="AD50">
        <v>-1.9</v>
      </c>
      <c r="AE50">
        <v>-0.5</v>
      </c>
      <c r="AF50">
        <v>125.4</v>
      </c>
      <c r="AG50">
        <v>88.8</v>
      </c>
      <c r="AH50">
        <v>-21.7</v>
      </c>
      <c r="AI50">
        <v>27.3</v>
      </c>
    </row>
    <row r="51" spans="1:35" x14ac:dyDescent="0.25">
      <c r="A51">
        <v>45336</v>
      </c>
      <c r="B51">
        <v>27.3</v>
      </c>
      <c r="C51">
        <v>10.3</v>
      </c>
      <c r="D51">
        <v>14.7</v>
      </c>
      <c r="E51">
        <v>9.3000000000000007</v>
      </c>
      <c r="F51">
        <v>10.199999999999999</v>
      </c>
      <c r="G51">
        <v>12.9</v>
      </c>
      <c r="H51">
        <v>15.8</v>
      </c>
      <c r="I51">
        <v>21.8</v>
      </c>
      <c r="J51">
        <v>27.8</v>
      </c>
      <c r="K51">
        <v>8.8000000000000007</v>
      </c>
      <c r="L51">
        <v>-4.8</v>
      </c>
      <c r="M51">
        <v>12.5</v>
      </c>
      <c r="N51">
        <v>1</v>
      </c>
      <c r="O51">
        <v>-0.6</v>
      </c>
      <c r="P51">
        <v>78.5</v>
      </c>
      <c r="Q51">
        <v>-0.7</v>
      </c>
      <c r="R51">
        <v>113.5</v>
      </c>
      <c r="S51">
        <v>11.1</v>
      </c>
      <c r="T51">
        <v>9</v>
      </c>
      <c r="U51">
        <v>10.1</v>
      </c>
      <c r="V51">
        <v>10</v>
      </c>
      <c r="W51">
        <v>10.4</v>
      </c>
      <c r="X51">
        <v>13.2</v>
      </c>
      <c r="Y51">
        <v>3.6</v>
      </c>
      <c r="Z51">
        <v>21.6</v>
      </c>
      <c r="AA51">
        <v>27.8</v>
      </c>
      <c r="AB51">
        <v>-9.6999999999999993</v>
      </c>
      <c r="AC51">
        <v>-5.2</v>
      </c>
      <c r="AD51">
        <v>-2.2000000000000002</v>
      </c>
      <c r="AE51">
        <v>-0.5</v>
      </c>
      <c r="AF51">
        <v>125.2</v>
      </c>
      <c r="AG51">
        <v>88.8</v>
      </c>
      <c r="AH51">
        <v>-24.1</v>
      </c>
      <c r="AI51">
        <v>17.100000000000001</v>
      </c>
    </row>
    <row r="52" spans="1:35" x14ac:dyDescent="0.25">
      <c r="A52">
        <v>45371</v>
      </c>
      <c r="B52">
        <v>27</v>
      </c>
      <c r="C52">
        <v>11.2</v>
      </c>
      <c r="D52">
        <v>14.7</v>
      </c>
      <c r="E52">
        <v>9.3000000000000007</v>
      </c>
      <c r="F52">
        <v>10.3</v>
      </c>
      <c r="G52">
        <v>12.9</v>
      </c>
      <c r="H52">
        <v>15.9</v>
      </c>
      <c r="I52">
        <v>20</v>
      </c>
      <c r="J52">
        <v>27.8</v>
      </c>
      <c r="K52">
        <v>8.6</v>
      </c>
      <c r="L52">
        <v>-4.8</v>
      </c>
      <c r="M52">
        <v>12.5</v>
      </c>
      <c r="N52">
        <v>1</v>
      </c>
      <c r="O52">
        <v>-0.3</v>
      </c>
      <c r="P52">
        <v>78.5</v>
      </c>
      <c r="Q52">
        <v>-0.8</v>
      </c>
      <c r="R52">
        <v>113.5</v>
      </c>
      <c r="S52">
        <v>11.1</v>
      </c>
      <c r="T52">
        <v>9.5</v>
      </c>
      <c r="U52">
        <v>10.1</v>
      </c>
      <c r="V52">
        <v>9.3000000000000007</v>
      </c>
      <c r="W52">
        <v>10.5</v>
      </c>
      <c r="X52">
        <v>11.8</v>
      </c>
      <c r="Y52">
        <v>3.7</v>
      </c>
      <c r="Z52">
        <v>22</v>
      </c>
      <c r="AA52">
        <v>28</v>
      </c>
      <c r="AB52">
        <v>-11.3</v>
      </c>
      <c r="AC52">
        <v>-5.0999999999999996</v>
      </c>
      <c r="AD52">
        <v>-1.9</v>
      </c>
      <c r="AE52">
        <v>-0.5</v>
      </c>
      <c r="AF52">
        <v>125.1</v>
      </c>
      <c r="AG52">
        <v>88.8</v>
      </c>
      <c r="AH52">
        <v>-24.3</v>
      </c>
      <c r="AI52">
        <v>16.899999999999999</v>
      </c>
    </row>
    <row r="53" spans="1:35" x14ac:dyDescent="0.25">
      <c r="A53">
        <v>45405</v>
      </c>
      <c r="B53">
        <v>26.9</v>
      </c>
      <c r="C53">
        <v>8.5</v>
      </c>
      <c r="D53">
        <v>15</v>
      </c>
      <c r="E53">
        <v>10</v>
      </c>
      <c r="F53">
        <v>10.5</v>
      </c>
      <c r="G53">
        <v>11.1</v>
      </c>
      <c r="H53">
        <v>15.7</v>
      </c>
      <c r="I53">
        <v>22</v>
      </c>
      <c r="J53">
        <v>27.5</v>
      </c>
      <c r="K53">
        <v>10</v>
      </c>
      <c r="L53">
        <v>-5.0999999999999996</v>
      </c>
      <c r="M53">
        <v>12.5</v>
      </c>
      <c r="N53">
        <v>1</v>
      </c>
      <c r="O53">
        <v>-0.6</v>
      </c>
      <c r="P53">
        <v>78.5</v>
      </c>
      <c r="Q53">
        <v>-0.3</v>
      </c>
      <c r="R53">
        <v>113.7</v>
      </c>
      <c r="S53">
        <v>10.3</v>
      </c>
      <c r="T53">
        <v>10.6</v>
      </c>
      <c r="U53">
        <v>10.5</v>
      </c>
      <c r="V53">
        <v>8.9</v>
      </c>
      <c r="W53">
        <v>10.199999999999999</v>
      </c>
      <c r="X53">
        <v>11.8</v>
      </c>
      <c r="Y53">
        <v>4.0999999999999996</v>
      </c>
      <c r="Z53">
        <v>22</v>
      </c>
      <c r="AA53">
        <v>27.1</v>
      </c>
      <c r="AB53">
        <v>-8.6999999999999993</v>
      </c>
      <c r="AC53">
        <v>-4.7</v>
      </c>
      <c r="AD53">
        <v>-2.2000000000000002</v>
      </c>
      <c r="AE53">
        <v>-0.2</v>
      </c>
      <c r="AF53">
        <v>125.7</v>
      </c>
      <c r="AG53">
        <v>88.8</v>
      </c>
      <c r="AH53">
        <v>-24.3</v>
      </c>
      <c r="AI53">
        <v>17.8</v>
      </c>
    </row>
    <row r="54" spans="1:35" x14ac:dyDescent="0.25">
      <c r="A54">
        <v>45441</v>
      </c>
      <c r="B54">
        <v>26.6</v>
      </c>
      <c r="C54">
        <v>8.5</v>
      </c>
      <c r="D54">
        <v>13.9</v>
      </c>
      <c r="E54">
        <v>8.9</v>
      </c>
      <c r="F54">
        <v>10.3</v>
      </c>
      <c r="G54">
        <v>12.9</v>
      </c>
      <c r="H54">
        <v>15.8</v>
      </c>
      <c r="I54">
        <v>21.6</v>
      </c>
      <c r="J54">
        <v>27.8</v>
      </c>
      <c r="K54">
        <v>8.6</v>
      </c>
      <c r="L54">
        <v>-4.5</v>
      </c>
      <c r="M54">
        <v>12.5</v>
      </c>
      <c r="N54">
        <v>1</v>
      </c>
      <c r="O54">
        <v>-0.8</v>
      </c>
      <c r="P54">
        <v>78.5</v>
      </c>
      <c r="Q54">
        <v>-1</v>
      </c>
      <c r="R54">
        <v>113.5</v>
      </c>
      <c r="S54">
        <v>11.6</v>
      </c>
      <c r="T54">
        <v>9</v>
      </c>
      <c r="U54">
        <v>10.7</v>
      </c>
      <c r="V54">
        <v>10.3</v>
      </c>
      <c r="W54">
        <v>10.199999999999999</v>
      </c>
      <c r="X54">
        <v>12.5</v>
      </c>
      <c r="Y54">
        <v>3.7</v>
      </c>
      <c r="Z54">
        <v>21.4</v>
      </c>
      <c r="AA54">
        <v>27.7</v>
      </c>
      <c r="AB54">
        <v>-10.7</v>
      </c>
      <c r="AC54">
        <v>-5.2</v>
      </c>
      <c r="AD54">
        <v>-2.2000000000000002</v>
      </c>
      <c r="AE54">
        <v>-0.2</v>
      </c>
      <c r="AF54">
        <v>125.2</v>
      </c>
      <c r="AG54">
        <v>88.8</v>
      </c>
      <c r="AH54">
        <v>-23</v>
      </c>
      <c r="AI54">
        <v>25</v>
      </c>
    </row>
    <row r="55" spans="1:35" x14ac:dyDescent="0.25">
      <c r="A55">
        <v>45475</v>
      </c>
      <c r="B55">
        <v>27.4</v>
      </c>
      <c r="C55">
        <v>10.3</v>
      </c>
      <c r="D55">
        <v>14.6</v>
      </c>
      <c r="E55">
        <v>8.6</v>
      </c>
      <c r="F55">
        <v>10.4</v>
      </c>
      <c r="G55">
        <v>12.9</v>
      </c>
      <c r="H55">
        <v>16</v>
      </c>
      <c r="I55">
        <v>21.6</v>
      </c>
      <c r="J55">
        <v>27.7</v>
      </c>
      <c r="K55">
        <v>9.3000000000000007</v>
      </c>
      <c r="L55">
        <v>-5.2</v>
      </c>
      <c r="M55">
        <v>12.5</v>
      </c>
      <c r="N55">
        <v>1</v>
      </c>
      <c r="O55">
        <v>-0.7</v>
      </c>
      <c r="P55">
        <v>78.5</v>
      </c>
      <c r="Q55">
        <v>-1</v>
      </c>
      <c r="R55">
        <v>113.2</v>
      </c>
      <c r="S55">
        <v>11.2</v>
      </c>
      <c r="T55">
        <v>9</v>
      </c>
      <c r="U55">
        <v>10.199999999999999</v>
      </c>
      <c r="V55">
        <v>8.6</v>
      </c>
      <c r="W55">
        <v>10.4</v>
      </c>
      <c r="X55">
        <v>12.9</v>
      </c>
      <c r="Y55">
        <v>3.7</v>
      </c>
      <c r="Z55">
        <v>21.4</v>
      </c>
      <c r="AA55">
        <v>27.7</v>
      </c>
      <c r="AB55">
        <v>-10.3</v>
      </c>
      <c r="AC55">
        <v>-4.9000000000000004</v>
      </c>
      <c r="AD55">
        <v>-1.9</v>
      </c>
      <c r="AE55">
        <v>-0.5</v>
      </c>
      <c r="AF55">
        <v>125.2</v>
      </c>
      <c r="AG55">
        <v>88.8</v>
      </c>
      <c r="AH55">
        <v>-24</v>
      </c>
      <c r="AI55">
        <v>16.899999999999999</v>
      </c>
    </row>
    <row r="56" spans="1:35" x14ac:dyDescent="0.25">
      <c r="A56">
        <v>45510</v>
      </c>
      <c r="B56">
        <v>27.5</v>
      </c>
      <c r="C56">
        <v>10.6</v>
      </c>
      <c r="D56">
        <v>14.8</v>
      </c>
      <c r="E56">
        <v>7.9</v>
      </c>
      <c r="F56">
        <v>10.8</v>
      </c>
      <c r="G56">
        <v>11.4</v>
      </c>
      <c r="H56">
        <v>15.6</v>
      </c>
      <c r="I56">
        <v>21.8</v>
      </c>
      <c r="J56">
        <v>27.8</v>
      </c>
      <c r="K56">
        <v>9.3000000000000007</v>
      </c>
      <c r="L56">
        <v>-4.8</v>
      </c>
      <c r="M56">
        <v>12.5</v>
      </c>
      <c r="N56">
        <v>1</v>
      </c>
      <c r="O56">
        <v>-0.3</v>
      </c>
      <c r="P56">
        <v>78.2</v>
      </c>
      <c r="Q56">
        <v>-0.5</v>
      </c>
      <c r="R56">
        <v>113.3</v>
      </c>
      <c r="S56">
        <v>11.5</v>
      </c>
      <c r="T56">
        <v>8.5</v>
      </c>
      <c r="U56">
        <v>10.199999999999999</v>
      </c>
      <c r="V56">
        <v>9.3000000000000007</v>
      </c>
      <c r="W56">
        <v>10.1</v>
      </c>
      <c r="X56">
        <v>13.2</v>
      </c>
      <c r="Y56">
        <v>4</v>
      </c>
      <c r="Z56">
        <v>22.3</v>
      </c>
      <c r="AA56">
        <v>27.9</v>
      </c>
      <c r="AB56">
        <v>-12.3</v>
      </c>
      <c r="AC56">
        <v>-5.2</v>
      </c>
      <c r="AD56">
        <v>-1.9</v>
      </c>
      <c r="AE56">
        <v>-0.5</v>
      </c>
      <c r="AF56">
        <v>125.5</v>
      </c>
      <c r="AG56">
        <v>88.8</v>
      </c>
      <c r="AH56">
        <v>-24</v>
      </c>
      <c r="AI56">
        <v>17.100000000000001</v>
      </c>
    </row>
    <row r="57" spans="1:35" x14ac:dyDescent="0.25">
      <c r="A57">
        <v>45543</v>
      </c>
      <c r="B57">
        <v>27.2</v>
      </c>
      <c r="C57">
        <v>10</v>
      </c>
      <c r="D57">
        <v>14.7</v>
      </c>
      <c r="E57">
        <v>8.1999999999999993</v>
      </c>
      <c r="F57">
        <v>10.7</v>
      </c>
      <c r="G57">
        <v>12.5</v>
      </c>
      <c r="H57">
        <v>15.8</v>
      </c>
      <c r="I57">
        <v>20.9</v>
      </c>
      <c r="J57">
        <v>27.5</v>
      </c>
      <c r="K57">
        <v>8.3000000000000007</v>
      </c>
      <c r="L57">
        <v>-5.0999999999999996</v>
      </c>
      <c r="M57">
        <v>12.5</v>
      </c>
      <c r="N57">
        <v>1</v>
      </c>
      <c r="O57">
        <v>-0.6</v>
      </c>
      <c r="P57">
        <v>78.2</v>
      </c>
      <c r="Q57">
        <v>-1.9</v>
      </c>
      <c r="R57">
        <v>113.9</v>
      </c>
      <c r="S57">
        <v>11.2</v>
      </c>
      <c r="T57">
        <v>10.3</v>
      </c>
      <c r="U57">
        <v>10.199999999999999</v>
      </c>
      <c r="V57">
        <v>8.9</v>
      </c>
      <c r="W57">
        <v>10.4</v>
      </c>
      <c r="X57">
        <v>13.2</v>
      </c>
      <c r="Y57">
        <v>3.8</v>
      </c>
      <c r="Z57">
        <v>21.6</v>
      </c>
      <c r="AA57">
        <v>27.7</v>
      </c>
      <c r="AB57">
        <v>-10</v>
      </c>
      <c r="AC57">
        <v>-5.0999999999999996</v>
      </c>
      <c r="AD57">
        <v>-1.9</v>
      </c>
      <c r="AE57">
        <v>-0.5</v>
      </c>
      <c r="AF57">
        <v>125.2</v>
      </c>
      <c r="AG57">
        <v>88.8</v>
      </c>
      <c r="AH57">
        <v>-23.5</v>
      </c>
      <c r="AI57">
        <v>19.600000000000001</v>
      </c>
    </row>
    <row r="58" spans="1:35" x14ac:dyDescent="0.25">
      <c r="A58">
        <v>45577</v>
      </c>
      <c r="B58">
        <v>27.2</v>
      </c>
      <c r="C58">
        <v>10.3</v>
      </c>
      <c r="D58">
        <v>15.1</v>
      </c>
      <c r="E58">
        <v>9.6</v>
      </c>
      <c r="F58">
        <v>10.4</v>
      </c>
      <c r="G58">
        <v>13.6</v>
      </c>
      <c r="H58">
        <v>15.6</v>
      </c>
      <c r="I58">
        <v>20.7</v>
      </c>
      <c r="J58">
        <v>27.7</v>
      </c>
      <c r="K58">
        <v>8.8000000000000007</v>
      </c>
      <c r="L58">
        <v>-5.3</v>
      </c>
      <c r="M58">
        <v>12.5</v>
      </c>
      <c r="N58">
        <v>1</v>
      </c>
      <c r="O58">
        <v>-0.4</v>
      </c>
      <c r="P58">
        <v>78.5</v>
      </c>
      <c r="Q58">
        <v>-0.9</v>
      </c>
      <c r="R58">
        <v>113.5</v>
      </c>
      <c r="S58">
        <v>11.5</v>
      </c>
      <c r="T58">
        <v>8.5</v>
      </c>
      <c r="U58">
        <v>10.1</v>
      </c>
      <c r="V58">
        <v>7.1</v>
      </c>
      <c r="W58">
        <v>10.199999999999999</v>
      </c>
      <c r="X58">
        <v>12.9</v>
      </c>
      <c r="Y58">
        <v>3.7</v>
      </c>
      <c r="Z58">
        <v>20.5</v>
      </c>
      <c r="AA58">
        <v>27.1</v>
      </c>
      <c r="AB58">
        <v>-9.6999999999999993</v>
      </c>
      <c r="AC58">
        <v>-5</v>
      </c>
      <c r="AD58">
        <v>-2.2000000000000002</v>
      </c>
      <c r="AE58">
        <v>-0.5</v>
      </c>
      <c r="AF58">
        <v>125.3</v>
      </c>
      <c r="AG58">
        <v>88.8</v>
      </c>
      <c r="AH58">
        <v>-24.1</v>
      </c>
      <c r="AI58">
        <v>16.2</v>
      </c>
    </row>
    <row r="59" spans="1:35" x14ac:dyDescent="0.25">
      <c r="A59">
        <v>45612</v>
      </c>
      <c r="B59">
        <v>27.5</v>
      </c>
      <c r="C59">
        <v>9.5</v>
      </c>
      <c r="D59">
        <v>14.5</v>
      </c>
      <c r="E59">
        <v>8.6</v>
      </c>
      <c r="F59">
        <v>10.1</v>
      </c>
      <c r="G59">
        <v>13.9</v>
      </c>
      <c r="H59">
        <v>15.6</v>
      </c>
      <c r="I59">
        <v>22</v>
      </c>
      <c r="J59">
        <v>27.8</v>
      </c>
      <c r="K59">
        <v>9.3000000000000007</v>
      </c>
      <c r="L59">
        <v>-5</v>
      </c>
      <c r="M59">
        <v>12.5</v>
      </c>
      <c r="N59">
        <v>1</v>
      </c>
      <c r="O59">
        <v>-0.6</v>
      </c>
      <c r="P59">
        <v>78.5</v>
      </c>
      <c r="Q59">
        <v>-0.9</v>
      </c>
      <c r="R59">
        <v>113.8</v>
      </c>
      <c r="S59">
        <v>11.1</v>
      </c>
      <c r="T59">
        <v>9.5</v>
      </c>
      <c r="U59">
        <v>10.1</v>
      </c>
      <c r="V59">
        <v>8.6</v>
      </c>
      <c r="W59">
        <v>10.3</v>
      </c>
      <c r="X59">
        <v>12.5</v>
      </c>
      <c r="Y59">
        <v>3.8</v>
      </c>
      <c r="Z59">
        <v>21.1</v>
      </c>
      <c r="AA59">
        <v>27.8</v>
      </c>
      <c r="AB59">
        <v>-8.6999999999999993</v>
      </c>
      <c r="AC59">
        <v>-5.0999999999999996</v>
      </c>
      <c r="AD59">
        <v>-2.2000000000000002</v>
      </c>
      <c r="AE59">
        <v>-0.5</v>
      </c>
      <c r="AF59">
        <v>124.8</v>
      </c>
      <c r="AG59">
        <v>88.8</v>
      </c>
      <c r="AH59">
        <v>-24.2</v>
      </c>
      <c r="AI59">
        <v>16.5</v>
      </c>
    </row>
    <row r="60" spans="1:35" x14ac:dyDescent="0.25">
      <c r="A60">
        <v>45647</v>
      </c>
      <c r="B60">
        <v>27.4</v>
      </c>
      <c r="C60">
        <v>10.3</v>
      </c>
      <c r="D60">
        <v>14.9</v>
      </c>
      <c r="E60">
        <v>7.5</v>
      </c>
      <c r="F60">
        <v>9.9</v>
      </c>
      <c r="G60">
        <v>12.1</v>
      </c>
      <c r="H60">
        <v>15.8</v>
      </c>
      <c r="I60">
        <v>21.8</v>
      </c>
      <c r="J60">
        <v>28.1</v>
      </c>
      <c r="K60">
        <v>9.3000000000000007</v>
      </c>
      <c r="L60">
        <v>-5</v>
      </c>
      <c r="M60">
        <v>12.5</v>
      </c>
      <c r="N60">
        <v>1</v>
      </c>
      <c r="O60">
        <v>-0.6</v>
      </c>
      <c r="P60">
        <v>78.5</v>
      </c>
      <c r="Q60">
        <v>-1.7</v>
      </c>
      <c r="R60">
        <v>113.6</v>
      </c>
      <c r="S60">
        <v>12.1</v>
      </c>
      <c r="T60">
        <v>11.2</v>
      </c>
      <c r="U60">
        <v>10.1</v>
      </c>
      <c r="V60">
        <v>9.3000000000000007</v>
      </c>
      <c r="W60">
        <v>10.3</v>
      </c>
      <c r="X60">
        <v>11.1</v>
      </c>
      <c r="Y60">
        <v>3.5</v>
      </c>
      <c r="Z60">
        <v>22.5</v>
      </c>
      <c r="AA60">
        <v>27.5</v>
      </c>
      <c r="AB60">
        <v>-9</v>
      </c>
      <c r="AC60">
        <v>-4.7</v>
      </c>
      <c r="AD60">
        <v>-2.2000000000000002</v>
      </c>
      <c r="AE60">
        <v>-0.2</v>
      </c>
      <c r="AF60">
        <v>121.5</v>
      </c>
      <c r="AG60">
        <v>88.8</v>
      </c>
      <c r="AH60">
        <v>-25.2</v>
      </c>
      <c r="AI60">
        <v>16.8</v>
      </c>
    </row>
    <row r="61" spans="1:35" x14ac:dyDescent="0.25">
      <c r="A61">
        <v>45682</v>
      </c>
      <c r="B61">
        <v>27.6</v>
      </c>
      <c r="C61">
        <v>10.6</v>
      </c>
      <c r="D61">
        <v>14.7</v>
      </c>
      <c r="E61">
        <v>9.3000000000000007</v>
      </c>
      <c r="F61">
        <v>10.3</v>
      </c>
      <c r="G61">
        <v>12.1</v>
      </c>
      <c r="H61">
        <v>15.6</v>
      </c>
      <c r="I61">
        <v>21.6</v>
      </c>
      <c r="J61">
        <v>28.1</v>
      </c>
      <c r="K61">
        <v>9.3000000000000007</v>
      </c>
      <c r="L61">
        <v>-5</v>
      </c>
      <c r="M61">
        <v>12.5</v>
      </c>
      <c r="N61">
        <v>1</v>
      </c>
      <c r="O61">
        <v>-2.2999999999999998</v>
      </c>
      <c r="P61">
        <v>78.5</v>
      </c>
      <c r="Q61">
        <v>-1</v>
      </c>
      <c r="R61">
        <v>113.5</v>
      </c>
      <c r="S61">
        <v>11.6</v>
      </c>
      <c r="T61">
        <v>10.6</v>
      </c>
      <c r="U61">
        <v>10.4</v>
      </c>
      <c r="V61">
        <v>7.9</v>
      </c>
      <c r="W61">
        <v>10.199999999999999</v>
      </c>
      <c r="X61">
        <v>12.9</v>
      </c>
      <c r="Y61">
        <v>3.7</v>
      </c>
      <c r="Z61">
        <v>22.5</v>
      </c>
      <c r="AA61">
        <v>28.1</v>
      </c>
      <c r="AB61">
        <v>-10.3</v>
      </c>
      <c r="AC61">
        <v>-4.7</v>
      </c>
      <c r="AD61">
        <v>-1.9</v>
      </c>
      <c r="AE61">
        <v>-0.5</v>
      </c>
      <c r="AF61">
        <v>125.2</v>
      </c>
      <c r="AG61">
        <v>88.8</v>
      </c>
      <c r="AH61">
        <v>-22.3</v>
      </c>
      <c r="AI61">
        <v>26.2</v>
      </c>
    </row>
    <row r="62" spans="1:35" x14ac:dyDescent="0.25">
      <c r="A62">
        <v>45716</v>
      </c>
      <c r="B62">
        <v>27.6</v>
      </c>
      <c r="C62">
        <v>9.5</v>
      </c>
      <c r="D62">
        <v>14.4</v>
      </c>
      <c r="E62">
        <v>9.3000000000000007</v>
      </c>
      <c r="F62">
        <v>10</v>
      </c>
      <c r="G62">
        <v>12.9</v>
      </c>
      <c r="H62">
        <v>15.5</v>
      </c>
      <c r="I62">
        <v>22.5</v>
      </c>
      <c r="J62">
        <v>27.5</v>
      </c>
      <c r="K62">
        <v>9</v>
      </c>
      <c r="L62">
        <v>-4.9000000000000004</v>
      </c>
      <c r="M62">
        <v>12.5</v>
      </c>
      <c r="N62">
        <v>1</v>
      </c>
      <c r="O62">
        <v>-0.7</v>
      </c>
      <c r="P62">
        <v>78.2</v>
      </c>
      <c r="Q62">
        <v>-0.7</v>
      </c>
      <c r="R62">
        <v>113.7</v>
      </c>
      <c r="S62">
        <v>11.5</v>
      </c>
      <c r="T62">
        <v>11.6</v>
      </c>
      <c r="U62">
        <v>10.3</v>
      </c>
      <c r="V62">
        <v>7.5</v>
      </c>
      <c r="W62">
        <v>10.5</v>
      </c>
      <c r="X62">
        <v>11.4</v>
      </c>
      <c r="Y62">
        <v>3.7</v>
      </c>
      <c r="Z62">
        <v>22</v>
      </c>
      <c r="AA62">
        <v>27.5</v>
      </c>
      <c r="AB62">
        <v>-9.6999999999999993</v>
      </c>
      <c r="AC62">
        <v>-4.9000000000000004</v>
      </c>
      <c r="AD62">
        <v>-1.9</v>
      </c>
      <c r="AE62">
        <v>-0.5</v>
      </c>
      <c r="AF62">
        <v>125</v>
      </c>
      <c r="AG62">
        <v>88.8</v>
      </c>
      <c r="AH62">
        <v>-23.8</v>
      </c>
      <c r="AI62">
        <v>16.5</v>
      </c>
    </row>
    <row r="63" spans="1:35" x14ac:dyDescent="0.25">
      <c r="A63">
        <v>45751</v>
      </c>
      <c r="B63">
        <v>27.5</v>
      </c>
      <c r="C63">
        <v>10</v>
      </c>
      <c r="D63">
        <v>14.9</v>
      </c>
      <c r="E63">
        <v>7.9</v>
      </c>
      <c r="F63">
        <v>10.3</v>
      </c>
      <c r="G63">
        <v>13.2</v>
      </c>
      <c r="H63">
        <v>16.100000000000001</v>
      </c>
      <c r="I63">
        <v>22.3</v>
      </c>
      <c r="J63">
        <v>27.8</v>
      </c>
      <c r="K63">
        <v>9.5</v>
      </c>
      <c r="L63">
        <v>-4.9000000000000004</v>
      </c>
      <c r="M63">
        <v>12.5</v>
      </c>
      <c r="N63">
        <v>1</v>
      </c>
      <c r="O63">
        <v>-0.5</v>
      </c>
      <c r="P63">
        <v>78.5</v>
      </c>
      <c r="Q63">
        <v>-0.9</v>
      </c>
      <c r="R63">
        <v>113.3</v>
      </c>
      <c r="S63">
        <v>11.7</v>
      </c>
      <c r="T63">
        <v>9</v>
      </c>
      <c r="U63">
        <v>10.1</v>
      </c>
      <c r="V63">
        <v>10.3</v>
      </c>
      <c r="W63">
        <v>10.4</v>
      </c>
      <c r="X63">
        <v>11.4</v>
      </c>
      <c r="Y63">
        <v>3.4</v>
      </c>
      <c r="Z63">
        <v>22</v>
      </c>
      <c r="AA63">
        <v>27.8</v>
      </c>
      <c r="AB63">
        <v>-9.3000000000000007</v>
      </c>
      <c r="AC63">
        <v>-5.0999999999999996</v>
      </c>
      <c r="AD63">
        <v>-2.2000000000000002</v>
      </c>
      <c r="AE63">
        <v>-0.5</v>
      </c>
      <c r="AF63">
        <v>124.6</v>
      </c>
      <c r="AG63">
        <v>88.8</v>
      </c>
      <c r="AH63">
        <v>-24.5</v>
      </c>
      <c r="AI63">
        <v>16.8</v>
      </c>
    </row>
    <row r="64" spans="1:35" x14ac:dyDescent="0.25">
      <c r="A64">
        <v>45786</v>
      </c>
      <c r="B64">
        <v>27.4</v>
      </c>
      <c r="C64">
        <v>10.9</v>
      </c>
      <c r="D64">
        <v>14.4</v>
      </c>
      <c r="E64">
        <v>8.6</v>
      </c>
      <c r="F64">
        <v>10.199999999999999</v>
      </c>
      <c r="G64">
        <v>12.1</v>
      </c>
      <c r="H64">
        <v>15.9</v>
      </c>
      <c r="I64">
        <v>21.6</v>
      </c>
      <c r="J64">
        <v>27.6</v>
      </c>
      <c r="K64">
        <v>8.8000000000000007</v>
      </c>
      <c r="L64">
        <v>-5.0999999999999996</v>
      </c>
      <c r="M64">
        <v>12.5</v>
      </c>
      <c r="N64">
        <v>1</v>
      </c>
      <c r="O64">
        <v>-1</v>
      </c>
      <c r="P64">
        <v>78.2</v>
      </c>
      <c r="Q64">
        <v>-0.9</v>
      </c>
      <c r="R64">
        <v>113.4</v>
      </c>
      <c r="S64">
        <v>11.4</v>
      </c>
      <c r="T64">
        <v>8</v>
      </c>
      <c r="U64">
        <v>10.4</v>
      </c>
      <c r="V64">
        <v>8.1999999999999993</v>
      </c>
      <c r="W64">
        <v>10.199999999999999</v>
      </c>
      <c r="X64">
        <v>13.6</v>
      </c>
      <c r="Y64">
        <v>3.9</v>
      </c>
      <c r="Z64">
        <v>21.8</v>
      </c>
      <c r="AA64">
        <v>27.6</v>
      </c>
      <c r="AB64">
        <v>-9.6999999999999993</v>
      </c>
      <c r="AC64">
        <v>-5.2</v>
      </c>
      <c r="AD64">
        <v>-1.9</v>
      </c>
      <c r="AE64">
        <v>-0.5</v>
      </c>
      <c r="AF64">
        <v>125.1</v>
      </c>
      <c r="AG64">
        <v>88.8</v>
      </c>
      <c r="AH64">
        <v>-24.3</v>
      </c>
      <c r="AI64">
        <v>18.5</v>
      </c>
    </row>
    <row r="65" spans="1:35" x14ac:dyDescent="0.25">
      <c r="A65">
        <v>45821</v>
      </c>
      <c r="B65">
        <v>27.8</v>
      </c>
      <c r="C65">
        <v>7.5</v>
      </c>
      <c r="D65">
        <v>14.4</v>
      </c>
      <c r="E65">
        <v>9.6</v>
      </c>
      <c r="F65">
        <v>10.1</v>
      </c>
      <c r="G65">
        <v>11.1</v>
      </c>
      <c r="H65">
        <v>15.6</v>
      </c>
      <c r="I65">
        <v>22.3</v>
      </c>
      <c r="J65">
        <v>27.6</v>
      </c>
      <c r="K65">
        <v>9</v>
      </c>
      <c r="L65">
        <v>-4.8</v>
      </c>
      <c r="M65">
        <v>12.5</v>
      </c>
      <c r="N65">
        <v>1</v>
      </c>
      <c r="O65">
        <v>-0.8</v>
      </c>
      <c r="P65">
        <v>78.5</v>
      </c>
      <c r="Q65">
        <v>-1</v>
      </c>
      <c r="R65">
        <v>113.5</v>
      </c>
      <c r="S65">
        <v>11.7</v>
      </c>
      <c r="T65">
        <v>9.5</v>
      </c>
      <c r="U65">
        <v>10.1</v>
      </c>
      <c r="V65">
        <v>8.6</v>
      </c>
      <c r="W65">
        <v>10.7</v>
      </c>
      <c r="X65">
        <v>11.1</v>
      </c>
      <c r="Y65">
        <v>3.7</v>
      </c>
      <c r="Z65">
        <v>22.3</v>
      </c>
      <c r="AA65">
        <v>27.7</v>
      </c>
      <c r="AB65">
        <v>-11.3</v>
      </c>
      <c r="AC65">
        <v>-5.0999999999999996</v>
      </c>
      <c r="AD65">
        <v>-2.2000000000000002</v>
      </c>
      <c r="AE65">
        <v>-0.2</v>
      </c>
      <c r="AF65">
        <v>125.6</v>
      </c>
      <c r="AG65">
        <v>88.8</v>
      </c>
      <c r="AH65">
        <v>-22.4</v>
      </c>
      <c r="AI65">
        <v>25.8</v>
      </c>
    </row>
    <row r="66" spans="1:35" x14ac:dyDescent="0.25">
      <c r="A66">
        <v>45856</v>
      </c>
      <c r="B66">
        <v>27.4</v>
      </c>
      <c r="C66">
        <v>10.9</v>
      </c>
      <c r="D66">
        <v>15.2</v>
      </c>
      <c r="E66">
        <v>8.1999999999999993</v>
      </c>
      <c r="F66">
        <v>10.4</v>
      </c>
      <c r="G66">
        <v>12.9</v>
      </c>
      <c r="H66">
        <v>15.6</v>
      </c>
      <c r="I66">
        <v>22.3</v>
      </c>
      <c r="J66">
        <v>28</v>
      </c>
      <c r="K66">
        <v>8.6</v>
      </c>
      <c r="L66">
        <v>-4.9000000000000004</v>
      </c>
      <c r="M66">
        <v>12.5</v>
      </c>
      <c r="N66">
        <v>1</v>
      </c>
      <c r="O66">
        <v>-0.2</v>
      </c>
      <c r="P66">
        <v>78.2</v>
      </c>
      <c r="Q66">
        <v>-0.6</v>
      </c>
      <c r="R66">
        <v>113.1</v>
      </c>
      <c r="S66">
        <v>11.9</v>
      </c>
      <c r="T66">
        <v>9</v>
      </c>
      <c r="U66">
        <v>10.3</v>
      </c>
      <c r="V66">
        <v>8.9</v>
      </c>
      <c r="W66">
        <v>10.6</v>
      </c>
      <c r="X66">
        <v>12.9</v>
      </c>
      <c r="Y66">
        <v>3.6</v>
      </c>
      <c r="Z66">
        <v>21.4</v>
      </c>
      <c r="AA66">
        <v>27.8</v>
      </c>
      <c r="AB66">
        <v>-10.3</v>
      </c>
      <c r="AC66">
        <v>-5.0999999999999996</v>
      </c>
      <c r="AD66">
        <v>-2.2000000000000002</v>
      </c>
      <c r="AE66">
        <v>-0.5</v>
      </c>
      <c r="AF66">
        <v>125.1</v>
      </c>
      <c r="AG66">
        <v>88.8</v>
      </c>
      <c r="AH66">
        <v>-24.5</v>
      </c>
      <c r="AI66">
        <v>17.7</v>
      </c>
    </row>
    <row r="67" spans="1:35" x14ac:dyDescent="0.25">
      <c r="A67">
        <v>45891</v>
      </c>
      <c r="B67">
        <v>27.7</v>
      </c>
      <c r="C67">
        <v>9.5</v>
      </c>
      <c r="D67">
        <v>14.3</v>
      </c>
      <c r="E67">
        <v>9.3000000000000007</v>
      </c>
      <c r="F67">
        <v>10.3</v>
      </c>
      <c r="G67">
        <v>11.8</v>
      </c>
      <c r="H67">
        <v>15.7</v>
      </c>
      <c r="I67">
        <v>20.5</v>
      </c>
      <c r="J67">
        <v>27.5</v>
      </c>
      <c r="K67">
        <v>8.8000000000000007</v>
      </c>
      <c r="L67">
        <v>-5.0999999999999996</v>
      </c>
      <c r="M67">
        <v>12.5</v>
      </c>
      <c r="N67">
        <v>1</v>
      </c>
      <c r="O67">
        <v>-0.8</v>
      </c>
      <c r="P67">
        <v>78.5</v>
      </c>
      <c r="Q67">
        <v>-0.6</v>
      </c>
      <c r="R67">
        <v>115.7</v>
      </c>
      <c r="S67">
        <v>12.1</v>
      </c>
      <c r="T67">
        <v>10.3</v>
      </c>
      <c r="U67">
        <v>10.3</v>
      </c>
      <c r="V67">
        <v>8.6</v>
      </c>
      <c r="W67">
        <v>10.4</v>
      </c>
      <c r="X67">
        <v>12.5</v>
      </c>
      <c r="Y67">
        <v>3.8</v>
      </c>
      <c r="Z67">
        <v>21.1</v>
      </c>
      <c r="AA67">
        <v>27.5</v>
      </c>
      <c r="AB67">
        <v>-9.6999999999999993</v>
      </c>
      <c r="AC67">
        <v>-5</v>
      </c>
      <c r="AD67">
        <v>-2.2000000000000002</v>
      </c>
      <c r="AE67">
        <v>-0.2</v>
      </c>
      <c r="AF67">
        <v>125.3</v>
      </c>
      <c r="AG67">
        <v>88.8</v>
      </c>
      <c r="AH67">
        <v>-24.7</v>
      </c>
      <c r="AI67">
        <v>17.2</v>
      </c>
    </row>
    <row r="68" spans="1:35" x14ac:dyDescent="0.25">
      <c r="A68">
        <v>45926</v>
      </c>
      <c r="B68">
        <v>27.7</v>
      </c>
      <c r="C68">
        <v>8.5</v>
      </c>
      <c r="D68">
        <v>14.5</v>
      </c>
      <c r="E68">
        <v>9.3000000000000007</v>
      </c>
      <c r="F68">
        <v>10.7</v>
      </c>
      <c r="G68">
        <v>12.1</v>
      </c>
      <c r="H68">
        <v>15.8</v>
      </c>
      <c r="I68">
        <v>21.4</v>
      </c>
      <c r="J68">
        <v>27.5</v>
      </c>
      <c r="K68">
        <v>6.9</v>
      </c>
      <c r="L68">
        <v>-5.3</v>
      </c>
      <c r="M68">
        <v>12.7</v>
      </c>
      <c r="N68">
        <v>1</v>
      </c>
      <c r="O68">
        <v>-0.1</v>
      </c>
      <c r="P68">
        <v>78.5</v>
      </c>
      <c r="Q68">
        <v>-1</v>
      </c>
      <c r="R68">
        <v>115.3</v>
      </c>
      <c r="S68">
        <v>12.1</v>
      </c>
      <c r="T68">
        <v>9.5</v>
      </c>
      <c r="U68">
        <v>10.1</v>
      </c>
      <c r="V68">
        <v>8.6</v>
      </c>
      <c r="W68">
        <v>10.6</v>
      </c>
      <c r="X68">
        <v>13.6</v>
      </c>
      <c r="Y68">
        <v>3.6</v>
      </c>
      <c r="Z68">
        <v>22</v>
      </c>
      <c r="AA68">
        <v>27.6</v>
      </c>
      <c r="AB68">
        <v>-10</v>
      </c>
      <c r="AC68">
        <v>-5.2</v>
      </c>
      <c r="AD68">
        <v>-2.2000000000000002</v>
      </c>
      <c r="AE68">
        <v>-0.2</v>
      </c>
      <c r="AF68">
        <v>125.3</v>
      </c>
      <c r="AG68">
        <v>88.8</v>
      </c>
      <c r="AH68">
        <v>-24.2</v>
      </c>
      <c r="AI68">
        <v>17.5</v>
      </c>
    </row>
    <row r="69" spans="1:35" x14ac:dyDescent="0.25">
      <c r="A69">
        <v>45961</v>
      </c>
      <c r="B69">
        <v>27.8</v>
      </c>
      <c r="C69">
        <v>9</v>
      </c>
      <c r="D69">
        <v>14.5</v>
      </c>
      <c r="E69">
        <v>8.6</v>
      </c>
      <c r="F69">
        <v>10.199999999999999</v>
      </c>
      <c r="G69">
        <v>11.4</v>
      </c>
      <c r="H69">
        <v>15.6</v>
      </c>
      <c r="I69">
        <v>20.7</v>
      </c>
      <c r="J69">
        <v>27.9</v>
      </c>
      <c r="K69">
        <v>8.6</v>
      </c>
      <c r="L69">
        <v>-5.3</v>
      </c>
      <c r="M69">
        <v>12.5</v>
      </c>
      <c r="N69">
        <v>1</v>
      </c>
      <c r="O69">
        <v>-0.4</v>
      </c>
      <c r="P69">
        <v>78.2</v>
      </c>
      <c r="Q69">
        <v>-0.8</v>
      </c>
      <c r="R69">
        <v>114.2</v>
      </c>
      <c r="S69">
        <v>11.7</v>
      </c>
      <c r="T69">
        <v>9.5</v>
      </c>
      <c r="U69">
        <v>10.199999999999999</v>
      </c>
      <c r="V69">
        <v>8.1999999999999993</v>
      </c>
      <c r="W69">
        <v>10.7</v>
      </c>
      <c r="X69">
        <v>13.2</v>
      </c>
      <c r="Y69">
        <v>3.6</v>
      </c>
      <c r="Z69">
        <v>21.8</v>
      </c>
      <c r="AA69">
        <v>27.7</v>
      </c>
      <c r="AB69">
        <v>-9</v>
      </c>
      <c r="AC69">
        <v>-5</v>
      </c>
      <c r="AD69">
        <v>-2.2000000000000002</v>
      </c>
      <c r="AE69">
        <v>-0.5</v>
      </c>
      <c r="AF69">
        <v>125.4</v>
      </c>
      <c r="AG69">
        <v>88.8</v>
      </c>
      <c r="AH69">
        <v>-23.2</v>
      </c>
      <c r="AI69">
        <v>24.6</v>
      </c>
    </row>
    <row r="70" spans="1:35" x14ac:dyDescent="0.25">
      <c r="A70">
        <v>45995</v>
      </c>
      <c r="B70">
        <v>27.8</v>
      </c>
      <c r="C70">
        <v>8.5</v>
      </c>
      <c r="D70">
        <v>14.5</v>
      </c>
      <c r="E70">
        <v>10</v>
      </c>
      <c r="F70">
        <v>10.5</v>
      </c>
      <c r="G70">
        <v>12.5</v>
      </c>
      <c r="H70">
        <v>16</v>
      </c>
      <c r="I70">
        <v>22</v>
      </c>
      <c r="J70">
        <v>27.8</v>
      </c>
      <c r="K70">
        <v>8.8000000000000007</v>
      </c>
      <c r="L70">
        <v>-5</v>
      </c>
      <c r="M70">
        <v>12.5</v>
      </c>
      <c r="N70">
        <v>1</v>
      </c>
      <c r="O70">
        <v>-4.5</v>
      </c>
      <c r="P70">
        <v>78.5</v>
      </c>
      <c r="Q70">
        <v>-2.2999999999999998</v>
      </c>
      <c r="R70">
        <v>113.8</v>
      </c>
      <c r="S70">
        <v>12.3</v>
      </c>
      <c r="T70">
        <v>10.9</v>
      </c>
      <c r="U70">
        <v>10.3</v>
      </c>
      <c r="V70">
        <v>8.1999999999999993</v>
      </c>
      <c r="W70">
        <v>10.5</v>
      </c>
      <c r="X70">
        <v>11.4</v>
      </c>
      <c r="Y70">
        <v>4</v>
      </c>
      <c r="Z70">
        <v>21.8</v>
      </c>
      <c r="AA70">
        <v>27.9</v>
      </c>
      <c r="AB70">
        <v>-10.7</v>
      </c>
      <c r="AC70">
        <v>-4.8</v>
      </c>
      <c r="AD70">
        <v>-1.9</v>
      </c>
      <c r="AE70">
        <v>-0.5</v>
      </c>
      <c r="AF70">
        <v>125.5</v>
      </c>
      <c r="AG70">
        <v>88.8</v>
      </c>
      <c r="AH70">
        <v>-25</v>
      </c>
      <c r="AI70">
        <v>15.1</v>
      </c>
    </row>
    <row r="71" spans="1:35" x14ac:dyDescent="0.25">
      <c r="A71">
        <v>46029</v>
      </c>
      <c r="B71">
        <v>27.6</v>
      </c>
      <c r="C71">
        <v>9.5</v>
      </c>
      <c r="D71">
        <v>15</v>
      </c>
      <c r="E71">
        <v>9.6</v>
      </c>
      <c r="F71">
        <v>10.7</v>
      </c>
      <c r="G71">
        <v>13.2</v>
      </c>
      <c r="H71">
        <v>15.7</v>
      </c>
      <c r="I71">
        <v>21.8</v>
      </c>
      <c r="J71">
        <v>27.8</v>
      </c>
      <c r="K71">
        <v>9</v>
      </c>
      <c r="L71">
        <v>-4.9000000000000004</v>
      </c>
      <c r="M71">
        <v>12.5</v>
      </c>
      <c r="N71">
        <v>1</v>
      </c>
      <c r="O71">
        <v>-0.3</v>
      </c>
      <c r="P71">
        <v>78.5</v>
      </c>
      <c r="Q71">
        <v>-0.8</v>
      </c>
      <c r="R71">
        <v>113.5</v>
      </c>
      <c r="S71">
        <v>11.8</v>
      </c>
      <c r="T71">
        <v>9</v>
      </c>
      <c r="U71">
        <v>10.5</v>
      </c>
      <c r="V71">
        <v>6.1</v>
      </c>
      <c r="W71">
        <v>10.3</v>
      </c>
      <c r="X71">
        <v>12.1</v>
      </c>
      <c r="Y71">
        <v>3.7</v>
      </c>
      <c r="Z71">
        <v>20.9</v>
      </c>
      <c r="AA71">
        <v>27.9</v>
      </c>
      <c r="AB71">
        <v>-8.6999999999999993</v>
      </c>
      <c r="AC71">
        <v>-4.8</v>
      </c>
      <c r="AD71">
        <v>-2.2000000000000002</v>
      </c>
      <c r="AE71">
        <v>-0.5</v>
      </c>
      <c r="AF71">
        <v>125.4</v>
      </c>
      <c r="AG71">
        <v>88.8</v>
      </c>
      <c r="AH71">
        <v>-24.3</v>
      </c>
      <c r="AI71">
        <v>19.2</v>
      </c>
    </row>
    <row r="72" spans="1:35" x14ac:dyDescent="0.25">
      <c r="A72">
        <v>46063</v>
      </c>
      <c r="B72">
        <v>28.2</v>
      </c>
      <c r="C72">
        <v>8</v>
      </c>
      <c r="D72">
        <v>15.1</v>
      </c>
      <c r="E72">
        <v>9.3000000000000007</v>
      </c>
      <c r="F72">
        <v>10.4</v>
      </c>
      <c r="G72">
        <v>11.8</v>
      </c>
      <c r="H72">
        <v>15.7</v>
      </c>
      <c r="I72">
        <v>21.8</v>
      </c>
      <c r="J72">
        <v>27.9</v>
      </c>
      <c r="K72">
        <v>8.3000000000000007</v>
      </c>
      <c r="L72">
        <v>-5.2</v>
      </c>
      <c r="M72">
        <v>12.5</v>
      </c>
      <c r="N72">
        <v>1</v>
      </c>
      <c r="O72">
        <v>-0.3</v>
      </c>
      <c r="P72">
        <v>78.5</v>
      </c>
      <c r="Q72">
        <v>-0.9</v>
      </c>
      <c r="R72">
        <v>113.8</v>
      </c>
      <c r="S72">
        <v>12.2</v>
      </c>
      <c r="T72">
        <v>8</v>
      </c>
      <c r="U72">
        <v>10.1</v>
      </c>
      <c r="V72">
        <v>8.6</v>
      </c>
      <c r="W72">
        <v>10.6</v>
      </c>
      <c r="X72">
        <v>10.7</v>
      </c>
      <c r="Y72">
        <v>3.8</v>
      </c>
      <c r="Z72">
        <v>19.7</v>
      </c>
      <c r="AA72">
        <v>27.8</v>
      </c>
      <c r="AB72">
        <v>-11.7</v>
      </c>
      <c r="AC72">
        <v>-5.3</v>
      </c>
      <c r="AD72">
        <v>-2.2000000000000002</v>
      </c>
      <c r="AE72">
        <v>-0.5</v>
      </c>
      <c r="AF72">
        <v>125.1</v>
      </c>
      <c r="AG72">
        <v>88.8</v>
      </c>
      <c r="AH72">
        <v>-23.8</v>
      </c>
      <c r="AI72">
        <v>19</v>
      </c>
    </row>
    <row r="73" spans="1:35" x14ac:dyDescent="0.25">
      <c r="A73">
        <v>46098</v>
      </c>
      <c r="B73">
        <v>28.1</v>
      </c>
      <c r="C73">
        <v>9.5</v>
      </c>
      <c r="D73">
        <v>14.5</v>
      </c>
      <c r="E73">
        <v>10.9</v>
      </c>
      <c r="F73">
        <v>10.6</v>
      </c>
      <c r="G73">
        <v>12.5</v>
      </c>
      <c r="H73">
        <v>15.5</v>
      </c>
      <c r="I73">
        <v>21.8</v>
      </c>
      <c r="J73">
        <v>27.6</v>
      </c>
      <c r="K73">
        <v>8.8000000000000007</v>
      </c>
      <c r="L73">
        <v>-4.9000000000000004</v>
      </c>
      <c r="M73">
        <v>12.5</v>
      </c>
      <c r="N73">
        <v>1</v>
      </c>
      <c r="O73">
        <v>-0.5</v>
      </c>
      <c r="P73">
        <v>78.2</v>
      </c>
      <c r="Q73">
        <v>-0.9</v>
      </c>
      <c r="R73">
        <v>114.1</v>
      </c>
      <c r="S73">
        <v>12.4</v>
      </c>
      <c r="T73">
        <v>9</v>
      </c>
      <c r="U73">
        <v>10.3</v>
      </c>
      <c r="V73">
        <v>10</v>
      </c>
      <c r="W73">
        <v>10.1</v>
      </c>
      <c r="X73">
        <v>10.4</v>
      </c>
      <c r="Y73">
        <v>3.7</v>
      </c>
      <c r="Z73">
        <v>21.4</v>
      </c>
      <c r="AA73">
        <v>27.5</v>
      </c>
      <c r="AB73">
        <v>-8.6999999999999993</v>
      </c>
      <c r="AC73">
        <v>-5.0999999999999996</v>
      </c>
      <c r="AD73">
        <v>-2.2000000000000002</v>
      </c>
      <c r="AE73">
        <v>-0.5</v>
      </c>
      <c r="AF73">
        <v>125.2</v>
      </c>
      <c r="AG73">
        <v>88.8</v>
      </c>
      <c r="AH73">
        <v>-24.2</v>
      </c>
      <c r="AI73">
        <v>16.8</v>
      </c>
    </row>
    <row r="74" spans="1:35" x14ac:dyDescent="0.25">
      <c r="A74">
        <v>46132</v>
      </c>
      <c r="B74">
        <v>27.9</v>
      </c>
      <c r="C74">
        <v>10.6</v>
      </c>
      <c r="D74">
        <v>14.9</v>
      </c>
      <c r="E74">
        <v>9.3000000000000007</v>
      </c>
      <c r="F74">
        <v>10.7</v>
      </c>
      <c r="G74">
        <v>12.9</v>
      </c>
      <c r="H74">
        <v>15.7</v>
      </c>
      <c r="I74">
        <v>21.6</v>
      </c>
      <c r="J74">
        <v>27.8</v>
      </c>
      <c r="K74">
        <v>7.4</v>
      </c>
      <c r="L74">
        <v>-5.0999999999999996</v>
      </c>
      <c r="M74">
        <v>12.7</v>
      </c>
      <c r="N74">
        <v>1</v>
      </c>
      <c r="O74">
        <v>-1.2</v>
      </c>
      <c r="P74">
        <v>78.2</v>
      </c>
      <c r="Q74">
        <v>-1.1000000000000001</v>
      </c>
      <c r="R74">
        <v>113.2</v>
      </c>
      <c r="S74">
        <v>12.1</v>
      </c>
      <c r="T74">
        <v>9.5</v>
      </c>
      <c r="U74">
        <v>10</v>
      </c>
      <c r="V74">
        <v>9.3000000000000007</v>
      </c>
      <c r="W74">
        <v>10.8</v>
      </c>
      <c r="X74">
        <v>13.9</v>
      </c>
      <c r="Y74">
        <v>3.7</v>
      </c>
      <c r="Z74">
        <v>22</v>
      </c>
      <c r="AA74">
        <v>28.1</v>
      </c>
      <c r="AB74">
        <v>-9.3000000000000007</v>
      </c>
      <c r="AC74">
        <v>-5.0999999999999996</v>
      </c>
      <c r="AD74">
        <v>-1.9</v>
      </c>
      <c r="AE74">
        <v>-0.2</v>
      </c>
      <c r="AF74">
        <v>125</v>
      </c>
      <c r="AG74">
        <v>88.8</v>
      </c>
      <c r="AH74">
        <v>-23.6</v>
      </c>
      <c r="AI74">
        <v>15.7</v>
      </c>
    </row>
    <row r="75" spans="1:35" x14ac:dyDescent="0.25">
      <c r="A75">
        <v>46167</v>
      </c>
      <c r="B75">
        <v>28.2</v>
      </c>
      <c r="C75">
        <v>9</v>
      </c>
      <c r="D75">
        <v>14.6</v>
      </c>
      <c r="E75">
        <v>8.6</v>
      </c>
      <c r="F75">
        <v>10.3</v>
      </c>
      <c r="G75">
        <v>11.8</v>
      </c>
      <c r="H75">
        <v>15.3</v>
      </c>
      <c r="I75">
        <v>21.6</v>
      </c>
      <c r="J75">
        <v>27.2</v>
      </c>
      <c r="K75">
        <v>8.3000000000000007</v>
      </c>
      <c r="L75">
        <v>-5.0999999999999996</v>
      </c>
      <c r="M75">
        <v>12.5</v>
      </c>
      <c r="N75">
        <v>1</v>
      </c>
      <c r="O75">
        <v>0</v>
      </c>
      <c r="P75">
        <v>78.5</v>
      </c>
      <c r="Q75">
        <v>-0.8</v>
      </c>
      <c r="R75">
        <v>113.5</v>
      </c>
      <c r="S75">
        <v>12</v>
      </c>
      <c r="T75">
        <v>9</v>
      </c>
      <c r="U75">
        <v>10.199999999999999</v>
      </c>
      <c r="V75">
        <v>9.6</v>
      </c>
      <c r="W75">
        <v>10.3</v>
      </c>
      <c r="X75">
        <v>12.9</v>
      </c>
      <c r="Y75">
        <v>3.5</v>
      </c>
      <c r="Z75">
        <v>21.1</v>
      </c>
      <c r="AA75">
        <v>27.6</v>
      </c>
      <c r="AB75">
        <v>-10.7</v>
      </c>
      <c r="AC75">
        <v>-5.2</v>
      </c>
      <c r="AD75">
        <v>-1.9</v>
      </c>
      <c r="AE75">
        <v>-0.5</v>
      </c>
      <c r="AF75">
        <v>126</v>
      </c>
      <c r="AG75">
        <v>88.8</v>
      </c>
      <c r="AH75">
        <v>-24.1</v>
      </c>
      <c r="AI75">
        <v>17.100000000000001</v>
      </c>
    </row>
    <row r="76" spans="1:35" x14ac:dyDescent="0.25">
      <c r="A76">
        <v>46202</v>
      </c>
      <c r="B76">
        <v>28</v>
      </c>
      <c r="C76">
        <v>9.5</v>
      </c>
      <c r="D76">
        <v>14.4</v>
      </c>
      <c r="E76">
        <v>10.6</v>
      </c>
      <c r="F76">
        <v>10.4</v>
      </c>
      <c r="G76">
        <v>12.1</v>
      </c>
      <c r="H76">
        <v>15.6</v>
      </c>
      <c r="I76">
        <v>21.4</v>
      </c>
      <c r="J76">
        <v>27.8</v>
      </c>
      <c r="K76">
        <v>7.6</v>
      </c>
      <c r="L76">
        <v>-5.3</v>
      </c>
      <c r="M76">
        <v>12.5</v>
      </c>
      <c r="N76">
        <v>1</v>
      </c>
      <c r="O76">
        <v>-0.7</v>
      </c>
      <c r="P76">
        <v>78.5</v>
      </c>
      <c r="Q76">
        <v>-0.9</v>
      </c>
      <c r="R76">
        <v>113.8</v>
      </c>
      <c r="S76">
        <v>12</v>
      </c>
      <c r="T76">
        <v>9</v>
      </c>
      <c r="U76">
        <v>10.1</v>
      </c>
      <c r="V76">
        <v>9.3000000000000007</v>
      </c>
      <c r="W76">
        <v>10.4</v>
      </c>
      <c r="X76">
        <v>11.8</v>
      </c>
      <c r="Y76">
        <v>3.9</v>
      </c>
      <c r="Z76">
        <v>20.9</v>
      </c>
      <c r="AA76">
        <v>27.1</v>
      </c>
      <c r="AB76">
        <v>-10</v>
      </c>
      <c r="AC76">
        <v>-4.8</v>
      </c>
      <c r="AD76">
        <v>-2.2000000000000002</v>
      </c>
      <c r="AE76">
        <v>-0.5</v>
      </c>
      <c r="AF76">
        <v>125.4</v>
      </c>
      <c r="AG76">
        <v>88.8</v>
      </c>
      <c r="AH76">
        <v>-23.1</v>
      </c>
      <c r="AI76">
        <v>21.9</v>
      </c>
    </row>
    <row r="77" spans="1:35" x14ac:dyDescent="0.25">
      <c r="A77">
        <v>46237</v>
      </c>
      <c r="B77">
        <v>27.5</v>
      </c>
      <c r="C77">
        <v>9.5</v>
      </c>
      <c r="D77">
        <v>14.7</v>
      </c>
      <c r="E77">
        <v>7.9</v>
      </c>
      <c r="F77">
        <v>10.9</v>
      </c>
      <c r="G77">
        <v>12.5</v>
      </c>
      <c r="H77">
        <v>15.7</v>
      </c>
      <c r="I77">
        <v>22</v>
      </c>
      <c r="J77">
        <v>28</v>
      </c>
      <c r="K77">
        <v>9.8000000000000007</v>
      </c>
      <c r="L77">
        <v>-5.2</v>
      </c>
      <c r="M77">
        <v>12.5</v>
      </c>
      <c r="N77">
        <v>1</v>
      </c>
      <c r="O77">
        <v>-0.4</v>
      </c>
      <c r="P77">
        <v>78.5</v>
      </c>
      <c r="Q77">
        <v>-1.1000000000000001</v>
      </c>
      <c r="R77">
        <v>112.9</v>
      </c>
      <c r="S77">
        <v>11.8</v>
      </c>
      <c r="T77">
        <v>10.6</v>
      </c>
      <c r="U77">
        <v>10.3</v>
      </c>
      <c r="V77">
        <v>10.6</v>
      </c>
      <c r="W77">
        <v>10.3</v>
      </c>
      <c r="X77">
        <v>12.9</v>
      </c>
      <c r="Y77">
        <v>3.7</v>
      </c>
      <c r="Z77">
        <v>22.5</v>
      </c>
      <c r="AA77">
        <v>27.3</v>
      </c>
      <c r="AB77">
        <v>-10</v>
      </c>
      <c r="AC77">
        <v>-4.9000000000000004</v>
      </c>
      <c r="AD77">
        <v>-2.2000000000000002</v>
      </c>
      <c r="AE77">
        <v>-0.2</v>
      </c>
      <c r="AF77">
        <v>125.2</v>
      </c>
      <c r="AG77">
        <v>88.8</v>
      </c>
      <c r="AH77">
        <v>-24.9</v>
      </c>
      <c r="AI77">
        <v>16</v>
      </c>
    </row>
    <row r="78" spans="1:35" x14ac:dyDescent="0.25">
      <c r="A78">
        <v>46272</v>
      </c>
      <c r="B78">
        <v>27.8</v>
      </c>
      <c r="C78">
        <v>8</v>
      </c>
      <c r="D78">
        <v>14.5</v>
      </c>
      <c r="E78">
        <v>9.6</v>
      </c>
      <c r="F78">
        <v>10.7</v>
      </c>
      <c r="G78">
        <v>12.1</v>
      </c>
      <c r="H78">
        <v>16</v>
      </c>
      <c r="I78">
        <v>22.3</v>
      </c>
      <c r="J78">
        <v>27.7</v>
      </c>
      <c r="K78">
        <v>9.5</v>
      </c>
      <c r="L78">
        <v>-5</v>
      </c>
      <c r="M78">
        <v>12.5</v>
      </c>
      <c r="N78">
        <v>1</v>
      </c>
      <c r="O78">
        <v>-0.7</v>
      </c>
      <c r="P78">
        <v>78.5</v>
      </c>
      <c r="Q78">
        <v>-1</v>
      </c>
      <c r="R78">
        <v>113.6</v>
      </c>
      <c r="S78">
        <v>12.3</v>
      </c>
      <c r="T78">
        <v>8.5</v>
      </c>
      <c r="U78">
        <v>10.3</v>
      </c>
      <c r="V78">
        <v>9.6</v>
      </c>
      <c r="W78">
        <v>10.3</v>
      </c>
      <c r="X78">
        <v>11.8</v>
      </c>
      <c r="Y78">
        <v>3.7</v>
      </c>
      <c r="Z78">
        <v>21.4</v>
      </c>
      <c r="AA78">
        <v>27.4</v>
      </c>
      <c r="AB78">
        <v>-11.3</v>
      </c>
      <c r="AC78">
        <v>-5.0999999999999996</v>
      </c>
      <c r="AD78">
        <v>-2.2000000000000002</v>
      </c>
      <c r="AE78">
        <v>-0.2</v>
      </c>
      <c r="AF78">
        <v>125.4</v>
      </c>
      <c r="AG78">
        <v>88.8</v>
      </c>
      <c r="AH78">
        <v>-24.4</v>
      </c>
      <c r="AI78">
        <v>16.7</v>
      </c>
    </row>
    <row r="79" spans="1:35" x14ac:dyDescent="0.25">
      <c r="A79">
        <v>46307</v>
      </c>
      <c r="B79">
        <v>27.8</v>
      </c>
      <c r="C79">
        <v>9.5</v>
      </c>
      <c r="D79">
        <v>14.5</v>
      </c>
      <c r="E79">
        <v>7.9</v>
      </c>
      <c r="F79">
        <v>10.4</v>
      </c>
      <c r="G79">
        <v>12.1</v>
      </c>
      <c r="H79">
        <v>15.8</v>
      </c>
      <c r="I79">
        <v>21.6</v>
      </c>
      <c r="J79">
        <v>27.7</v>
      </c>
      <c r="K79">
        <v>8.1</v>
      </c>
      <c r="L79">
        <v>-5.0999999999999996</v>
      </c>
      <c r="M79">
        <v>12.2</v>
      </c>
      <c r="N79">
        <v>1</v>
      </c>
      <c r="O79">
        <v>-0.3</v>
      </c>
      <c r="P79">
        <v>78.2</v>
      </c>
      <c r="Q79">
        <v>-1.1000000000000001</v>
      </c>
      <c r="R79">
        <v>114.1</v>
      </c>
      <c r="S79">
        <v>11.7</v>
      </c>
      <c r="T79">
        <v>9</v>
      </c>
      <c r="U79">
        <v>10.4</v>
      </c>
      <c r="V79">
        <v>10</v>
      </c>
      <c r="W79">
        <v>9.9</v>
      </c>
      <c r="X79">
        <v>11.8</v>
      </c>
      <c r="Y79">
        <v>3.6</v>
      </c>
      <c r="Z79">
        <v>21.6</v>
      </c>
      <c r="AA79">
        <v>27.7</v>
      </c>
      <c r="AB79">
        <v>-9.6999999999999993</v>
      </c>
      <c r="AC79">
        <v>-5.2</v>
      </c>
      <c r="AD79">
        <v>-2.2000000000000002</v>
      </c>
      <c r="AE79">
        <v>-0.5</v>
      </c>
      <c r="AF79">
        <v>124.2</v>
      </c>
      <c r="AG79">
        <v>88.8</v>
      </c>
      <c r="AH79">
        <v>-23</v>
      </c>
      <c r="AI79">
        <v>17</v>
      </c>
    </row>
    <row r="80" spans="1:35" x14ac:dyDescent="0.25">
      <c r="A80">
        <v>46341</v>
      </c>
      <c r="B80">
        <v>28.4</v>
      </c>
      <c r="C80">
        <v>9.5</v>
      </c>
      <c r="D80">
        <v>14.7</v>
      </c>
      <c r="E80">
        <v>8.6</v>
      </c>
      <c r="F80">
        <v>10.3</v>
      </c>
      <c r="G80">
        <v>11.4</v>
      </c>
      <c r="H80">
        <v>15.6</v>
      </c>
      <c r="I80">
        <v>21.1</v>
      </c>
      <c r="J80">
        <v>27.1</v>
      </c>
      <c r="K80">
        <v>8.1</v>
      </c>
      <c r="L80">
        <v>-4.4000000000000004</v>
      </c>
      <c r="M80">
        <v>12.5</v>
      </c>
      <c r="N80">
        <v>1</v>
      </c>
      <c r="O80">
        <v>-0.4</v>
      </c>
      <c r="P80">
        <v>78.2</v>
      </c>
      <c r="Q80">
        <v>-0.6</v>
      </c>
      <c r="R80">
        <v>113.8</v>
      </c>
      <c r="S80">
        <v>12</v>
      </c>
      <c r="T80">
        <v>9</v>
      </c>
      <c r="U80">
        <v>10.199999999999999</v>
      </c>
      <c r="V80">
        <v>8.9</v>
      </c>
      <c r="W80">
        <v>10.4</v>
      </c>
      <c r="X80">
        <v>11.8</v>
      </c>
      <c r="Y80">
        <v>3.7</v>
      </c>
      <c r="Z80">
        <v>21.4</v>
      </c>
      <c r="AA80">
        <v>27.8</v>
      </c>
      <c r="AB80">
        <v>-10.3</v>
      </c>
      <c r="AC80">
        <v>-4.9000000000000004</v>
      </c>
      <c r="AD80">
        <v>-1.9</v>
      </c>
      <c r="AE80">
        <v>-0.5</v>
      </c>
      <c r="AF80">
        <v>125.3</v>
      </c>
      <c r="AG80">
        <v>88.8</v>
      </c>
      <c r="AH80">
        <v>-22.6</v>
      </c>
      <c r="AI80">
        <v>26.6</v>
      </c>
    </row>
    <row r="81" spans="1:35" x14ac:dyDescent="0.25">
      <c r="A81">
        <v>46375</v>
      </c>
      <c r="B81">
        <v>28.2</v>
      </c>
      <c r="C81">
        <v>11.2</v>
      </c>
      <c r="D81">
        <v>14.5</v>
      </c>
      <c r="E81">
        <v>8.9</v>
      </c>
      <c r="F81">
        <v>10</v>
      </c>
      <c r="G81">
        <v>12.9</v>
      </c>
      <c r="H81">
        <v>15.7</v>
      </c>
      <c r="I81">
        <v>22.3</v>
      </c>
      <c r="J81">
        <v>28.5</v>
      </c>
      <c r="K81">
        <v>9.8000000000000007</v>
      </c>
      <c r="L81">
        <v>-5.0999999999999996</v>
      </c>
      <c r="M81">
        <v>12.5</v>
      </c>
      <c r="N81">
        <v>1</v>
      </c>
      <c r="O81">
        <v>-0.5</v>
      </c>
      <c r="P81">
        <v>78.2</v>
      </c>
      <c r="Q81">
        <v>-0.6</v>
      </c>
      <c r="R81">
        <v>113.4</v>
      </c>
      <c r="S81">
        <v>11.8</v>
      </c>
      <c r="T81">
        <v>9</v>
      </c>
      <c r="U81">
        <v>10.1</v>
      </c>
      <c r="V81">
        <v>8.9</v>
      </c>
      <c r="W81">
        <v>10.199999999999999</v>
      </c>
      <c r="X81">
        <v>12.5</v>
      </c>
      <c r="Y81">
        <v>3.7</v>
      </c>
      <c r="Z81">
        <v>21.4</v>
      </c>
      <c r="AA81">
        <v>27.7</v>
      </c>
      <c r="AB81">
        <v>-11.3</v>
      </c>
      <c r="AC81">
        <v>-5.2</v>
      </c>
      <c r="AD81">
        <v>-1.9</v>
      </c>
      <c r="AE81">
        <v>-0.5</v>
      </c>
      <c r="AF81">
        <v>125.4</v>
      </c>
      <c r="AG81">
        <v>88.8</v>
      </c>
      <c r="AH81">
        <v>-24.4</v>
      </c>
      <c r="AI81">
        <v>14.4</v>
      </c>
    </row>
    <row r="82" spans="1:35" x14ac:dyDescent="0.25">
      <c r="A82">
        <v>46409</v>
      </c>
      <c r="B82">
        <v>28.4</v>
      </c>
      <c r="C82">
        <v>8</v>
      </c>
      <c r="D82">
        <v>14.9</v>
      </c>
      <c r="E82">
        <v>8.1999999999999993</v>
      </c>
      <c r="F82">
        <v>10</v>
      </c>
      <c r="G82">
        <v>12.5</v>
      </c>
      <c r="H82">
        <v>15.6</v>
      </c>
      <c r="I82">
        <v>21.8</v>
      </c>
      <c r="J82">
        <v>27.1</v>
      </c>
      <c r="K82">
        <v>8.6</v>
      </c>
      <c r="L82">
        <v>-4.8</v>
      </c>
      <c r="M82">
        <v>12.5</v>
      </c>
      <c r="N82">
        <v>1</v>
      </c>
      <c r="O82">
        <v>-0.4</v>
      </c>
      <c r="P82">
        <v>78.5</v>
      </c>
      <c r="Q82">
        <v>-1</v>
      </c>
      <c r="R82">
        <v>113.6</v>
      </c>
      <c r="S82">
        <v>12.1</v>
      </c>
      <c r="T82">
        <v>10.6</v>
      </c>
      <c r="U82">
        <v>10.199999999999999</v>
      </c>
      <c r="V82">
        <v>8.9</v>
      </c>
      <c r="W82">
        <v>10.4</v>
      </c>
      <c r="X82">
        <v>12.1</v>
      </c>
      <c r="Y82">
        <v>3.7</v>
      </c>
      <c r="Z82">
        <v>21.1</v>
      </c>
      <c r="AA82">
        <v>27.2</v>
      </c>
      <c r="AB82">
        <v>-10.7</v>
      </c>
      <c r="AC82">
        <v>-5</v>
      </c>
      <c r="AD82">
        <v>-1.9</v>
      </c>
      <c r="AE82">
        <v>-0.5</v>
      </c>
      <c r="AF82">
        <v>125.1</v>
      </c>
      <c r="AG82">
        <v>88.8</v>
      </c>
      <c r="AH82">
        <v>-24</v>
      </c>
      <c r="AI82">
        <v>18</v>
      </c>
    </row>
    <row r="83" spans="1:35" x14ac:dyDescent="0.25">
      <c r="A83">
        <v>46444</v>
      </c>
      <c r="B83">
        <v>28.2</v>
      </c>
      <c r="C83">
        <v>11.6</v>
      </c>
      <c r="D83">
        <v>14.7</v>
      </c>
      <c r="E83">
        <v>9.3000000000000007</v>
      </c>
      <c r="F83">
        <v>10.5</v>
      </c>
      <c r="G83">
        <v>12.1</v>
      </c>
      <c r="H83">
        <v>15.7</v>
      </c>
      <c r="I83">
        <v>21.4</v>
      </c>
      <c r="J83">
        <v>27.8</v>
      </c>
      <c r="K83">
        <v>7.9</v>
      </c>
      <c r="L83">
        <v>-4.9000000000000004</v>
      </c>
      <c r="M83">
        <v>12.5</v>
      </c>
      <c r="N83">
        <v>1</v>
      </c>
      <c r="O83">
        <v>-0.3</v>
      </c>
      <c r="P83">
        <v>78.5</v>
      </c>
      <c r="Q83">
        <v>3.7</v>
      </c>
      <c r="R83">
        <v>113.7</v>
      </c>
      <c r="S83">
        <v>11.8</v>
      </c>
      <c r="T83">
        <v>10.3</v>
      </c>
      <c r="U83">
        <v>10.199999999999999</v>
      </c>
      <c r="V83">
        <v>10.3</v>
      </c>
      <c r="W83">
        <v>10.5</v>
      </c>
      <c r="X83">
        <v>13.6</v>
      </c>
      <c r="Y83">
        <v>3.9</v>
      </c>
      <c r="Z83">
        <v>21.1</v>
      </c>
      <c r="AA83">
        <v>27.5</v>
      </c>
      <c r="AB83">
        <v>-10</v>
      </c>
      <c r="AC83">
        <v>-4.5999999999999996</v>
      </c>
      <c r="AD83">
        <v>-1.9</v>
      </c>
      <c r="AE83">
        <v>-0.5</v>
      </c>
      <c r="AF83">
        <v>125.3</v>
      </c>
      <c r="AG83">
        <v>88.8</v>
      </c>
      <c r="AH83">
        <v>-23.2</v>
      </c>
      <c r="AI83">
        <v>17.8</v>
      </c>
    </row>
    <row r="84" spans="1:35" x14ac:dyDescent="0.25">
      <c r="A84">
        <v>46477</v>
      </c>
      <c r="B84">
        <v>28.4</v>
      </c>
      <c r="C84">
        <v>11.6</v>
      </c>
      <c r="D84">
        <v>14.4</v>
      </c>
      <c r="E84">
        <v>8.1999999999999993</v>
      </c>
      <c r="F84">
        <v>10.3</v>
      </c>
      <c r="G84">
        <v>13.2</v>
      </c>
      <c r="H84">
        <v>16.100000000000001</v>
      </c>
      <c r="I84">
        <v>22</v>
      </c>
      <c r="J84">
        <v>27.8</v>
      </c>
      <c r="K84">
        <v>9.5</v>
      </c>
      <c r="L84">
        <v>-5.2</v>
      </c>
      <c r="M84">
        <v>12.5</v>
      </c>
      <c r="N84">
        <v>1</v>
      </c>
      <c r="O84">
        <v>-0.9</v>
      </c>
      <c r="P84">
        <v>78.5</v>
      </c>
      <c r="Q84">
        <v>-1.3</v>
      </c>
      <c r="R84">
        <v>113.8</v>
      </c>
      <c r="S84">
        <v>12</v>
      </c>
      <c r="T84">
        <v>10</v>
      </c>
      <c r="U84">
        <v>10.1</v>
      </c>
      <c r="V84">
        <v>8.1999999999999993</v>
      </c>
      <c r="W84">
        <v>10.3</v>
      </c>
      <c r="X84">
        <v>12.9</v>
      </c>
      <c r="Y84">
        <v>3.7</v>
      </c>
      <c r="Z84">
        <v>21.1</v>
      </c>
      <c r="AA84">
        <v>28.1</v>
      </c>
      <c r="AB84">
        <v>-10.3</v>
      </c>
      <c r="AC84">
        <v>-5.3</v>
      </c>
      <c r="AD84">
        <v>-2.2000000000000002</v>
      </c>
      <c r="AE84">
        <v>-0.5</v>
      </c>
      <c r="AF84">
        <v>125</v>
      </c>
      <c r="AG84">
        <v>88.8</v>
      </c>
      <c r="AH84">
        <v>-23.4</v>
      </c>
      <c r="AI84">
        <v>16.100000000000001</v>
      </c>
    </row>
    <row r="85" spans="1:35" x14ac:dyDescent="0.25">
      <c r="A85">
        <v>46512</v>
      </c>
      <c r="B85">
        <v>27.9</v>
      </c>
      <c r="C85">
        <v>10.6</v>
      </c>
      <c r="D85">
        <v>14.5</v>
      </c>
      <c r="E85">
        <v>10</v>
      </c>
      <c r="F85">
        <v>10.5</v>
      </c>
      <c r="G85">
        <v>11.8</v>
      </c>
      <c r="H85">
        <v>16</v>
      </c>
      <c r="I85">
        <v>22.5</v>
      </c>
      <c r="J85">
        <v>27.7</v>
      </c>
      <c r="K85">
        <v>8.1</v>
      </c>
      <c r="L85">
        <v>-5</v>
      </c>
      <c r="M85">
        <v>12.7</v>
      </c>
      <c r="N85">
        <v>1</v>
      </c>
      <c r="O85">
        <v>-0.3</v>
      </c>
      <c r="P85">
        <v>78.2</v>
      </c>
      <c r="Q85">
        <v>-0.9</v>
      </c>
      <c r="R85">
        <v>113.2</v>
      </c>
      <c r="S85">
        <v>12.1</v>
      </c>
      <c r="T85">
        <v>8</v>
      </c>
      <c r="U85">
        <v>10.1</v>
      </c>
      <c r="V85">
        <v>8.9</v>
      </c>
      <c r="W85">
        <v>10.5</v>
      </c>
      <c r="X85">
        <v>13.2</v>
      </c>
      <c r="Y85">
        <v>4</v>
      </c>
      <c r="Z85">
        <v>22.5</v>
      </c>
      <c r="AA85">
        <v>27.8</v>
      </c>
      <c r="AB85">
        <v>-11.7</v>
      </c>
      <c r="AC85">
        <v>-5.0999999999999996</v>
      </c>
      <c r="AD85">
        <v>-2.2000000000000002</v>
      </c>
      <c r="AE85">
        <v>-0.2</v>
      </c>
      <c r="AF85">
        <v>125.2</v>
      </c>
      <c r="AG85">
        <v>88.8</v>
      </c>
      <c r="AH85">
        <v>-24.3</v>
      </c>
      <c r="AI85">
        <v>15.8</v>
      </c>
    </row>
    <row r="86" spans="1:35" x14ac:dyDescent="0.25">
      <c r="A86">
        <v>46547</v>
      </c>
      <c r="B86">
        <v>27.9</v>
      </c>
      <c r="C86">
        <v>9.5</v>
      </c>
      <c r="D86">
        <v>14.7</v>
      </c>
      <c r="E86">
        <v>10.6</v>
      </c>
      <c r="F86">
        <v>10.1</v>
      </c>
      <c r="G86">
        <v>12.5</v>
      </c>
      <c r="H86">
        <v>15.7</v>
      </c>
      <c r="I86">
        <v>22</v>
      </c>
      <c r="J86">
        <v>27.8</v>
      </c>
      <c r="K86">
        <v>8.6</v>
      </c>
      <c r="L86">
        <v>-5.3</v>
      </c>
      <c r="M86">
        <v>12.5</v>
      </c>
      <c r="N86">
        <v>1</v>
      </c>
      <c r="O86">
        <v>-0.6</v>
      </c>
      <c r="P86">
        <v>78.5</v>
      </c>
      <c r="Q86">
        <v>-0.9</v>
      </c>
      <c r="R86">
        <v>112.6</v>
      </c>
      <c r="S86">
        <v>11.9</v>
      </c>
      <c r="T86">
        <v>10.3</v>
      </c>
      <c r="U86">
        <v>10.199999999999999</v>
      </c>
      <c r="V86">
        <v>8.1999999999999993</v>
      </c>
      <c r="W86">
        <v>10.6</v>
      </c>
      <c r="X86">
        <v>11.1</v>
      </c>
      <c r="Y86">
        <v>3.7</v>
      </c>
      <c r="Z86">
        <v>21.1</v>
      </c>
      <c r="AA86">
        <v>27.8</v>
      </c>
      <c r="AB86">
        <v>-10.3</v>
      </c>
      <c r="AC86">
        <v>-5</v>
      </c>
      <c r="AD86">
        <v>-1.9</v>
      </c>
      <c r="AE86">
        <v>-0.5</v>
      </c>
      <c r="AF86">
        <v>125.2</v>
      </c>
      <c r="AG86">
        <v>88.8</v>
      </c>
      <c r="AH86">
        <v>-23.7</v>
      </c>
      <c r="AI86">
        <v>16.600000000000001</v>
      </c>
    </row>
    <row r="87" spans="1:35" x14ac:dyDescent="0.25">
      <c r="A87">
        <v>46582</v>
      </c>
      <c r="B87">
        <v>27.9</v>
      </c>
      <c r="C87">
        <v>9.5</v>
      </c>
      <c r="D87">
        <v>14.5</v>
      </c>
      <c r="E87">
        <v>10</v>
      </c>
      <c r="F87">
        <v>10.4</v>
      </c>
      <c r="G87">
        <v>11.8</v>
      </c>
      <c r="H87">
        <v>16.100000000000001</v>
      </c>
      <c r="I87">
        <v>21.6</v>
      </c>
      <c r="J87">
        <v>27.1</v>
      </c>
      <c r="K87">
        <v>9.3000000000000007</v>
      </c>
      <c r="L87">
        <v>-4.7</v>
      </c>
      <c r="M87">
        <v>12.5</v>
      </c>
      <c r="N87">
        <v>1</v>
      </c>
      <c r="O87">
        <v>-1.1000000000000001</v>
      </c>
      <c r="P87">
        <v>78.2</v>
      </c>
      <c r="Q87">
        <v>-1.2</v>
      </c>
      <c r="R87">
        <v>113.6</v>
      </c>
      <c r="S87">
        <v>12.1</v>
      </c>
      <c r="T87">
        <v>9.5</v>
      </c>
      <c r="U87">
        <v>10.4</v>
      </c>
      <c r="V87">
        <v>9.6</v>
      </c>
      <c r="W87">
        <v>10.5</v>
      </c>
      <c r="X87">
        <v>11.8</v>
      </c>
      <c r="Y87">
        <v>4</v>
      </c>
      <c r="Z87">
        <v>20.2</v>
      </c>
      <c r="AA87">
        <v>27.7</v>
      </c>
      <c r="AB87">
        <v>-11</v>
      </c>
      <c r="AC87">
        <v>-5.3</v>
      </c>
      <c r="AD87">
        <v>-1.9</v>
      </c>
      <c r="AE87">
        <v>-0.5</v>
      </c>
      <c r="AF87">
        <v>125.5</v>
      </c>
      <c r="AG87">
        <v>88.8</v>
      </c>
      <c r="AH87">
        <v>-22.5</v>
      </c>
      <c r="AI87">
        <v>22.7</v>
      </c>
    </row>
    <row r="88" spans="1:35" x14ac:dyDescent="0.25">
      <c r="A88">
        <v>46617</v>
      </c>
      <c r="B88">
        <v>27.8</v>
      </c>
      <c r="C88">
        <v>9.5</v>
      </c>
      <c r="D88">
        <v>14.6</v>
      </c>
      <c r="E88">
        <v>8.1999999999999993</v>
      </c>
      <c r="F88">
        <v>10.7</v>
      </c>
      <c r="G88">
        <v>12.1</v>
      </c>
      <c r="H88">
        <v>16.100000000000001</v>
      </c>
      <c r="I88">
        <v>21.1</v>
      </c>
      <c r="J88">
        <v>28</v>
      </c>
      <c r="K88">
        <v>9.5</v>
      </c>
      <c r="L88">
        <v>-7.1</v>
      </c>
      <c r="M88">
        <v>12.5</v>
      </c>
      <c r="N88">
        <v>1</v>
      </c>
      <c r="O88">
        <v>-0.8</v>
      </c>
      <c r="P88">
        <v>78.5</v>
      </c>
      <c r="Q88">
        <v>-0.8</v>
      </c>
      <c r="R88">
        <v>112.6</v>
      </c>
      <c r="S88">
        <v>8.6999999999999993</v>
      </c>
      <c r="T88">
        <v>9.5</v>
      </c>
      <c r="U88">
        <v>6.5</v>
      </c>
      <c r="V88">
        <v>8.1999999999999993</v>
      </c>
      <c r="W88">
        <v>10.5</v>
      </c>
      <c r="X88">
        <v>13.2</v>
      </c>
      <c r="Y88">
        <v>3.5</v>
      </c>
      <c r="Z88">
        <v>21.1</v>
      </c>
      <c r="AA88">
        <v>20.5</v>
      </c>
      <c r="AB88">
        <v>-13</v>
      </c>
      <c r="AC88">
        <v>-5</v>
      </c>
      <c r="AD88">
        <v>-2.2000000000000002</v>
      </c>
      <c r="AE88">
        <v>-0.2</v>
      </c>
      <c r="AF88">
        <v>125.2</v>
      </c>
      <c r="AG88">
        <v>88.8</v>
      </c>
      <c r="AH88">
        <v>-24.5</v>
      </c>
      <c r="AI88">
        <v>15.3</v>
      </c>
    </row>
    <row r="89" spans="1:35" x14ac:dyDescent="0.25">
      <c r="A89">
        <v>46652</v>
      </c>
      <c r="B89">
        <v>-3</v>
      </c>
      <c r="C89">
        <v>8.5</v>
      </c>
      <c r="D89">
        <v>14.4</v>
      </c>
      <c r="E89">
        <v>10.6</v>
      </c>
      <c r="F89">
        <v>10.4</v>
      </c>
      <c r="G89">
        <v>12.5</v>
      </c>
      <c r="H89">
        <v>15.8</v>
      </c>
      <c r="I89">
        <v>21.4</v>
      </c>
      <c r="J89">
        <v>27.5</v>
      </c>
      <c r="K89">
        <v>9.5</v>
      </c>
      <c r="L89">
        <v>-4.0999999999999996</v>
      </c>
      <c r="M89">
        <v>12.5</v>
      </c>
      <c r="N89">
        <v>1</v>
      </c>
      <c r="O89">
        <v>-0.1</v>
      </c>
      <c r="P89">
        <v>78.5</v>
      </c>
      <c r="Q89">
        <v>-1.5</v>
      </c>
      <c r="R89">
        <v>114.4</v>
      </c>
      <c r="S89">
        <v>8</v>
      </c>
      <c r="T89">
        <v>10</v>
      </c>
      <c r="U89">
        <v>9.9</v>
      </c>
      <c r="V89">
        <v>9.6</v>
      </c>
      <c r="W89">
        <v>7.9</v>
      </c>
      <c r="X89">
        <v>12.1</v>
      </c>
      <c r="Y89">
        <v>10.5</v>
      </c>
      <c r="Z89">
        <v>21.1</v>
      </c>
      <c r="AA89">
        <v>27.8</v>
      </c>
      <c r="AB89">
        <v>-11.3</v>
      </c>
      <c r="AC89">
        <v>-1.9</v>
      </c>
      <c r="AD89">
        <v>-1.9</v>
      </c>
      <c r="AE89">
        <v>-0.2</v>
      </c>
      <c r="AF89">
        <v>125.2</v>
      </c>
      <c r="AG89">
        <v>88.8</v>
      </c>
      <c r="AH89">
        <v>-24.7</v>
      </c>
      <c r="AI89">
        <v>16.100000000000001</v>
      </c>
    </row>
    <row r="90" spans="1:35" x14ac:dyDescent="0.25">
      <c r="A90">
        <v>46687</v>
      </c>
      <c r="B90">
        <v>-36.5</v>
      </c>
      <c r="C90">
        <v>10.6</v>
      </c>
      <c r="D90">
        <v>14.8</v>
      </c>
      <c r="E90">
        <v>10</v>
      </c>
      <c r="F90">
        <v>10.3</v>
      </c>
      <c r="G90">
        <v>12.5</v>
      </c>
      <c r="H90">
        <v>18.100000000000001</v>
      </c>
      <c r="I90">
        <v>22</v>
      </c>
      <c r="J90">
        <v>27.6</v>
      </c>
      <c r="K90">
        <v>9</v>
      </c>
      <c r="L90">
        <v>-5.3</v>
      </c>
      <c r="M90">
        <v>12.5</v>
      </c>
      <c r="N90">
        <v>1</v>
      </c>
      <c r="O90">
        <v>-0.6</v>
      </c>
      <c r="P90">
        <v>78.5</v>
      </c>
      <c r="Q90">
        <v>-1</v>
      </c>
      <c r="R90">
        <v>113.8</v>
      </c>
      <c r="S90">
        <v>11.8</v>
      </c>
      <c r="T90">
        <v>7.5</v>
      </c>
      <c r="U90">
        <v>14.3</v>
      </c>
      <c r="V90">
        <v>7.9</v>
      </c>
      <c r="W90">
        <v>12.9</v>
      </c>
      <c r="X90">
        <v>12.1</v>
      </c>
      <c r="Y90">
        <v>1.1000000000000001</v>
      </c>
      <c r="Z90">
        <v>21.6</v>
      </c>
      <c r="AA90">
        <v>28.5</v>
      </c>
      <c r="AB90">
        <v>-8.6999999999999993</v>
      </c>
      <c r="AC90">
        <v>-5.2</v>
      </c>
      <c r="AD90">
        <v>-2.2000000000000002</v>
      </c>
      <c r="AE90">
        <v>-0.5</v>
      </c>
      <c r="AF90">
        <v>125.6</v>
      </c>
      <c r="AG90">
        <v>88.8</v>
      </c>
      <c r="AH90">
        <v>-23.3</v>
      </c>
      <c r="AI90">
        <v>16.399999999999999</v>
      </c>
    </row>
    <row r="91" spans="1:35" x14ac:dyDescent="0.25">
      <c r="A91">
        <v>46722</v>
      </c>
      <c r="B91">
        <v>33.1</v>
      </c>
      <c r="C91">
        <v>4.2</v>
      </c>
      <c r="D91">
        <v>13.6</v>
      </c>
      <c r="E91">
        <v>9.3000000000000007</v>
      </c>
      <c r="F91">
        <v>10.6</v>
      </c>
      <c r="G91">
        <v>12.9</v>
      </c>
      <c r="H91">
        <v>14.5</v>
      </c>
      <c r="I91">
        <v>22</v>
      </c>
      <c r="J91">
        <v>27.8</v>
      </c>
      <c r="K91">
        <v>7.6</v>
      </c>
      <c r="L91">
        <v>-2</v>
      </c>
      <c r="M91">
        <v>12.5</v>
      </c>
      <c r="N91">
        <v>1</v>
      </c>
      <c r="O91">
        <v>-0.8</v>
      </c>
      <c r="P91">
        <v>78.2</v>
      </c>
      <c r="Q91">
        <v>-1.1000000000000001</v>
      </c>
      <c r="R91">
        <v>113.5</v>
      </c>
      <c r="S91">
        <v>20</v>
      </c>
      <c r="T91">
        <v>1.7</v>
      </c>
      <c r="U91">
        <v>10.199999999999999</v>
      </c>
      <c r="V91">
        <v>9.3000000000000007</v>
      </c>
      <c r="W91">
        <v>10.3</v>
      </c>
      <c r="X91">
        <v>11.4</v>
      </c>
      <c r="Y91">
        <v>3</v>
      </c>
      <c r="Z91">
        <v>21.6</v>
      </c>
      <c r="AA91">
        <v>28.1</v>
      </c>
      <c r="AB91">
        <v>-10</v>
      </c>
      <c r="AC91">
        <v>-10.3</v>
      </c>
      <c r="AD91">
        <v>-1.9</v>
      </c>
      <c r="AE91">
        <v>-0.5</v>
      </c>
      <c r="AF91">
        <v>125.2</v>
      </c>
      <c r="AG91">
        <v>88.8</v>
      </c>
      <c r="AH91">
        <v>-23.3</v>
      </c>
      <c r="AI91">
        <v>21.9</v>
      </c>
    </row>
    <row r="92" spans="1:35" x14ac:dyDescent="0.25">
      <c r="A92">
        <v>46757</v>
      </c>
      <c r="B92">
        <v>34.6</v>
      </c>
      <c r="C92">
        <v>1.4</v>
      </c>
      <c r="D92">
        <v>13.3</v>
      </c>
      <c r="E92">
        <v>10.9</v>
      </c>
      <c r="F92">
        <v>6.2</v>
      </c>
      <c r="G92">
        <v>11.8</v>
      </c>
      <c r="H92">
        <v>17.7</v>
      </c>
      <c r="I92">
        <v>21.8</v>
      </c>
      <c r="J92">
        <v>29.3</v>
      </c>
      <c r="K92">
        <v>8.8000000000000007</v>
      </c>
      <c r="L92">
        <v>-4.8</v>
      </c>
      <c r="M92">
        <v>12.5</v>
      </c>
      <c r="N92">
        <v>1</v>
      </c>
      <c r="O92">
        <v>-0.2</v>
      </c>
      <c r="P92">
        <v>78.5</v>
      </c>
      <c r="Q92">
        <v>-1.2</v>
      </c>
      <c r="R92">
        <v>114.1</v>
      </c>
      <c r="S92">
        <v>7.8</v>
      </c>
      <c r="T92">
        <v>2.8</v>
      </c>
      <c r="U92">
        <v>9.6</v>
      </c>
      <c r="V92">
        <v>10</v>
      </c>
      <c r="W92">
        <v>9.1999999999999993</v>
      </c>
      <c r="X92">
        <v>13.2</v>
      </c>
      <c r="Y92">
        <v>3</v>
      </c>
      <c r="Z92">
        <v>21.4</v>
      </c>
      <c r="AA92">
        <v>28</v>
      </c>
      <c r="AB92">
        <v>-9.6999999999999993</v>
      </c>
      <c r="AC92">
        <v>-4.7</v>
      </c>
      <c r="AD92">
        <v>-1.9</v>
      </c>
      <c r="AE92">
        <v>-0.5</v>
      </c>
      <c r="AF92">
        <v>126</v>
      </c>
      <c r="AG92">
        <v>88.8</v>
      </c>
      <c r="AH92">
        <v>-24.9</v>
      </c>
      <c r="AI92">
        <v>15.5</v>
      </c>
    </row>
    <row r="93" spans="1:35" x14ac:dyDescent="0.25">
      <c r="A93">
        <v>46792</v>
      </c>
      <c r="B93">
        <v>29.8</v>
      </c>
      <c r="C93">
        <v>4.2</v>
      </c>
      <c r="D93">
        <v>12.3</v>
      </c>
      <c r="E93">
        <v>8.9</v>
      </c>
      <c r="F93">
        <v>9.6999999999999993</v>
      </c>
      <c r="G93">
        <v>11.8</v>
      </c>
      <c r="H93">
        <v>15.7</v>
      </c>
      <c r="I93">
        <v>21.8</v>
      </c>
      <c r="J93">
        <v>28.3</v>
      </c>
      <c r="K93">
        <v>9.3000000000000007</v>
      </c>
      <c r="L93">
        <v>-3.9</v>
      </c>
      <c r="M93">
        <v>12.5</v>
      </c>
      <c r="N93">
        <v>1</v>
      </c>
      <c r="O93">
        <v>-0.8</v>
      </c>
      <c r="P93">
        <v>78.5</v>
      </c>
      <c r="Q93">
        <v>4.3</v>
      </c>
      <c r="R93">
        <v>116.4</v>
      </c>
      <c r="S93">
        <v>15.7</v>
      </c>
      <c r="T93">
        <v>2.2000000000000002</v>
      </c>
      <c r="U93">
        <v>8.4</v>
      </c>
      <c r="V93">
        <v>10.3</v>
      </c>
      <c r="W93">
        <v>13.2</v>
      </c>
      <c r="X93">
        <v>12.9</v>
      </c>
      <c r="Y93">
        <v>5.4</v>
      </c>
      <c r="Z93">
        <v>21.4</v>
      </c>
      <c r="AA93">
        <v>30.8</v>
      </c>
      <c r="AB93">
        <v>-10.3</v>
      </c>
      <c r="AC93">
        <v>-5</v>
      </c>
      <c r="AD93">
        <v>-2.2000000000000002</v>
      </c>
      <c r="AE93">
        <v>-0.5</v>
      </c>
      <c r="AF93">
        <v>125.7</v>
      </c>
      <c r="AG93">
        <v>88.8</v>
      </c>
      <c r="AH93">
        <v>-23.9</v>
      </c>
      <c r="AI93">
        <v>16.3</v>
      </c>
    </row>
    <row r="94" spans="1:35" x14ac:dyDescent="0.25">
      <c r="A94">
        <v>46827</v>
      </c>
      <c r="B94">
        <v>35.200000000000003</v>
      </c>
      <c r="C94">
        <v>5</v>
      </c>
      <c r="D94">
        <v>13.4</v>
      </c>
      <c r="E94">
        <v>10</v>
      </c>
      <c r="F94">
        <v>8.1</v>
      </c>
      <c r="G94">
        <v>12.5</v>
      </c>
      <c r="H94">
        <v>14.1</v>
      </c>
      <c r="I94">
        <v>21.8</v>
      </c>
      <c r="J94">
        <v>29.8</v>
      </c>
      <c r="K94">
        <v>8.3000000000000007</v>
      </c>
      <c r="L94">
        <v>-1.1000000000000001</v>
      </c>
      <c r="M94">
        <v>12.5</v>
      </c>
      <c r="N94">
        <v>1</v>
      </c>
      <c r="O94">
        <v>0</v>
      </c>
      <c r="P94">
        <v>78.5</v>
      </c>
      <c r="Q94">
        <v>-1.2</v>
      </c>
      <c r="R94">
        <v>114.4</v>
      </c>
      <c r="S94">
        <v>13.7</v>
      </c>
      <c r="T94">
        <v>4.2</v>
      </c>
      <c r="U94">
        <v>9.5</v>
      </c>
      <c r="V94">
        <v>6.4</v>
      </c>
      <c r="W94">
        <v>6.9</v>
      </c>
      <c r="X94">
        <v>12.9</v>
      </c>
      <c r="Y94">
        <v>1.4</v>
      </c>
      <c r="Z94">
        <v>22.3</v>
      </c>
      <c r="AA94">
        <v>28.1</v>
      </c>
      <c r="AB94">
        <v>-11</v>
      </c>
      <c r="AC94">
        <v>-8.3000000000000007</v>
      </c>
      <c r="AD94">
        <v>-1.9</v>
      </c>
      <c r="AE94">
        <v>-0.5</v>
      </c>
      <c r="AF94">
        <v>125</v>
      </c>
      <c r="AG94">
        <v>88.8</v>
      </c>
      <c r="AH94">
        <v>-23.4</v>
      </c>
      <c r="AI94">
        <v>16.8</v>
      </c>
    </row>
    <row r="95" spans="1:35" x14ac:dyDescent="0.25">
      <c r="A95">
        <v>46862</v>
      </c>
      <c r="B95">
        <v>33.6</v>
      </c>
      <c r="C95">
        <v>5</v>
      </c>
      <c r="D95">
        <v>21.1</v>
      </c>
      <c r="E95">
        <v>9.3000000000000007</v>
      </c>
      <c r="F95">
        <v>10.3</v>
      </c>
      <c r="G95">
        <v>12.9</v>
      </c>
      <c r="H95">
        <v>19.7</v>
      </c>
      <c r="I95">
        <v>21.8</v>
      </c>
      <c r="J95">
        <v>28.2</v>
      </c>
      <c r="K95">
        <v>8.6</v>
      </c>
      <c r="L95">
        <v>-4.4000000000000004</v>
      </c>
      <c r="M95">
        <v>12.5</v>
      </c>
      <c r="N95">
        <v>1</v>
      </c>
      <c r="O95">
        <v>0.3</v>
      </c>
      <c r="P95">
        <v>78.5</v>
      </c>
      <c r="Q95">
        <v>-0.9</v>
      </c>
      <c r="R95">
        <v>113.9</v>
      </c>
      <c r="S95">
        <v>19.5</v>
      </c>
      <c r="T95">
        <v>4.7</v>
      </c>
      <c r="U95">
        <v>11.2</v>
      </c>
      <c r="V95">
        <v>8.9</v>
      </c>
      <c r="W95">
        <v>15</v>
      </c>
      <c r="X95">
        <v>11.4</v>
      </c>
      <c r="Y95">
        <v>3.7</v>
      </c>
      <c r="Z95">
        <v>20.9</v>
      </c>
      <c r="AA95">
        <v>28.7</v>
      </c>
      <c r="AB95">
        <v>-10</v>
      </c>
      <c r="AC95">
        <v>-3</v>
      </c>
      <c r="AD95">
        <v>-2.2000000000000002</v>
      </c>
      <c r="AE95">
        <v>-0.2</v>
      </c>
      <c r="AF95">
        <v>125.8</v>
      </c>
      <c r="AG95">
        <v>88.8</v>
      </c>
      <c r="AH95">
        <v>-22.4</v>
      </c>
      <c r="AI95">
        <v>23.3</v>
      </c>
    </row>
    <row r="96" spans="1:35" x14ac:dyDescent="0.25">
      <c r="A96">
        <v>46897</v>
      </c>
      <c r="B96">
        <v>31.2</v>
      </c>
      <c r="C96">
        <v>6</v>
      </c>
      <c r="D96">
        <v>11.1</v>
      </c>
      <c r="E96">
        <v>7.9</v>
      </c>
      <c r="F96">
        <v>10.1</v>
      </c>
      <c r="G96">
        <v>13.6</v>
      </c>
      <c r="H96">
        <v>17.8</v>
      </c>
      <c r="I96">
        <v>20.9</v>
      </c>
      <c r="J96">
        <v>26.3</v>
      </c>
      <c r="K96">
        <v>9.3000000000000007</v>
      </c>
      <c r="L96">
        <v>-5.0999999999999996</v>
      </c>
      <c r="M96">
        <v>12.5</v>
      </c>
      <c r="N96">
        <v>1</v>
      </c>
      <c r="O96">
        <v>-0.6</v>
      </c>
      <c r="P96">
        <v>78.5</v>
      </c>
      <c r="Q96">
        <v>-1.2</v>
      </c>
      <c r="R96">
        <v>113.2</v>
      </c>
      <c r="S96">
        <v>1.4</v>
      </c>
      <c r="T96">
        <v>6.5</v>
      </c>
      <c r="U96">
        <v>8.3000000000000007</v>
      </c>
      <c r="V96">
        <v>10.6</v>
      </c>
      <c r="W96">
        <v>10.3</v>
      </c>
      <c r="X96">
        <v>11.8</v>
      </c>
      <c r="Y96">
        <v>5.7</v>
      </c>
      <c r="Z96">
        <v>21.8</v>
      </c>
      <c r="AA96">
        <v>27.8</v>
      </c>
      <c r="AB96">
        <v>-9.3000000000000007</v>
      </c>
      <c r="AC96">
        <v>-8</v>
      </c>
      <c r="AD96">
        <v>-2.2000000000000002</v>
      </c>
      <c r="AE96">
        <v>-0.2</v>
      </c>
      <c r="AF96">
        <v>125.9</v>
      </c>
      <c r="AG96">
        <v>88.8</v>
      </c>
      <c r="AH96">
        <v>-25.6</v>
      </c>
      <c r="AI96">
        <v>16.2</v>
      </c>
    </row>
    <row r="97" spans="1:35" x14ac:dyDescent="0.25">
      <c r="A97">
        <v>46931</v>
      </c>
      <c r="B97">
        <v>34.700000000000003</v>
      </c>
      <c r="C97">
        <v>6</v>
      </c>
      <c r="D97">
        <v>13.7</v>
      </c>
      <c r="E97">
        <v>11.2</v>
      </c>
      <c r="F97">
        <v>9</v>
      </c>
      <c r="G97">
        <v>13.2</v>
      </c>
      <c r="H97">
        <v>15.7</v>
      </c>
      <c r="I97">
        <v>21.6</v>
      </c>
      <c r="J97">
        <v>28.6</v>
      </c>
      <c r="K97">
        <v>8.1</v>
      </c>
      <c r="L97">
        <v>-4.9000000000000004</v>
      </c>
      <c r="M97">
        <v>12.5</v>
      </c>
      <c r="N97">
        <v>1</v>
      </c>
      <c r="O97">
        <v>0.2</v>
      </c>
      <c r="P97">
        <v>78.2</v>
      </c>
      <c r="Q97">
        <v>-1.1000000000000001</v>
      </c>
      <c r="R97">
        <v>114.5</v>
      </c>
      <c r="S97">
        <v>15.6</v>
      </c>
      <c r="T97">
        <v>6</v>
      </c>
      <c r="U97">
        <v>9.1999999999999993</v>
      </c>
      <c r="V97">
        <v>8.9</v>
      </c>
      <c r="W97">
        <v>5.4</v>
      </c>
      <c r="X97">
        <v>10.4</v>
      </c>
      <c r="Y97">
        <v>3.7</v>
      </c>
      <c r="Z97">
        <v>21.6</v>
      </c>
      <c r="AA97">
        <v>29.2</v>
      </c>
      <c r="AB97">
        <v>-11.7</v>
      </c>
      <c r="AC97">
        <v>-7.4</v>
      </c>
      <c r="AD97">
        <v>-1.9</v>
      </c>
      <c r="AE97">
        <v>-0.2</v>
      </c>
      <c r="AF97">
        <v>125.6</v>
      </c>
      <c r="AG97">
        <v>88.8</v>
      </c>
      <c r="AH97">
        <v>-24.1</v>
      </c>
      <c r="AI97">
        <v>16.2</v>
      </c>
    </row>
    <row r="98" spans="1:35" x14ac:dyDescent="0.25">
      <c r="A98">
        <v>46965</v>
      </c>
      <c r="B98">
        <v>29.2</v>
      </c>
      <c r="C98">
        <v>6</v>
      </c>
      <c r="D98">
        <v>13.7</v>
      </c>
      <c r="E98">
        <v>9.6</v>
      </c>
      <c r="F98">
        <v>17.2</v>
      </c>
      <c r="G98">
        <v>12.1</v>
      </c>
      <c r="H98">
        <v>15.6</v>
      </c>
      <c r="I98">
        <v>21.8</v>
      </c>
      <c r="J98">
        <v>26.5</v>
      </c>
      <c r="K98">
        <v>8.8000000000000007</v>
      </c>
      <c r="L98">
        <v>-6.7</v>
      </c>
      <c r="M98">
        <v>12.7</v>
      </c>
      <c r="N98">
        <v>1</v>
      </c>
      <c r="O98">
        <v>-0.2</v>
      </c>
      <c r="P98">
        <v>78.2</v>
      </c>
      <c r="Q98">
        <v>-0.4</v>
      </c>
      <c r="R98">
        <v>114.3</v>
      </c>
      <c r="S98">
        <v>16.600000000000001</v>
      </c>
      <c r="T98">
        <v>7.5</v>
      </c>
      <c r="U98">
        <v>7.9</v>
      </c>
      <c r="V98">
        <v>8.1999999999999993</v>
      </c>
      <c r="W98">
        <v>10.3</v>
      </c>
      <c r="X98">
        <v>12.9</v>
      </c>
      <c r="Y98">
        <v>3.6</v>
      </c>
      <c r="Z98">
        <v>21.1</v>
      </c>
      <c r="AA98">
        <v>31.3</v>
      </c>
      <c r="AB98">
        <v>-9.3000000000000007</v>
      </c>
      <c r="AC98">
        <v>-5.8</v>
      </c>
      <c r="AD98">
        <v>-1.9</v>
      </c>
      <c r="AE98">
        <v>-0.5</v>
      </c>
      <c r="AF98">
        <v>125.8</v>
      </c>
      <c r="AG98">
        <v>88.8</v>
      </c>
      <c r="AH98">
        <v>-25</v>
      </c>
      <c r="AI98">
        <v>15.7</v>
      </c>
    </row>
    <row r="99" spans="1:35" x14ac:dyDescent="0.25">
      <c r="A99">
        <v>47000</v>
      </c>
      <c r="B99">
        <v>29.2</v>
      </c>
      <c r="C99">
        <v>6.5</v>
      </c>
      <c r="D99">
        <v>13.6</v>
      </c>
      <c r="E99">
        <v>10</v>
      </c>
      <c r="F99">
        <v>10.4</v>
      </c>
      <c r="G99">
        <v>11.4</v>
      </c>
      <c r="H99">
        <v>15.5</v>
      </c>
      <c r="I99">
        <v>21.8</v>
      </c>
      <c r="J99">
        <v>30.8</v>
      </c>
      <c r="K99">
        <v>9</v>
      </c>
      <c r="L99">
        <v>-5.6</v>
      </c>
      <c r="M99">
        <v>12.5</v>
      </c>
      <c r="N99">
        <v>1</v>
      </c>
      <c r="O99">
        <v>0.7</v>
      </c>
      <c r="P99">
        <v>78.5</v>
      </c>
      <c r="Q99">
        <v>-1.4</v>
      </c>
      <c r="R99">
        <v>114.2</v>
      </c>
      <c r="S99">
        <v>19.100000000000001</v>
      </c>
      <c r="T99">
        <v>5</v>
      </c>
      <c r="U99">
        <v>9.6</v>
      </c>
      <c r="V99">
        <v>9.6</v>
      </c>
      <c r="W99">
        <v>9.1</v>
      </c>
      <c r="X99">
        <v>11.4</v>
      </c>
      <c r="Y99">
        <v>3.7</v>
      </c>
      <c r="Z99">
        <v>28.4</v>
      </c>
      <c r="AA99">
        <v>28.7</v>
      </c>
      <c r="AB99">
        <v>-10.3</v>
      </c>
      <c r="AC99">
        <v>-0.2</v>
      </c>
      <c r="AD99">
        <v>-1.9</v>
      </c>
      <c r="AE99">
        <v>-0.2</v>
      </c>
      <c r="AF99">
        <v>125.4</v>
      </c>
      <c r="AG99">
        <v>88.8</v>
      </c>
      <c r="AH99">
        <v>-24.6</v>
      </c>
      <c r="AI99">
        <v>17.100000000000001</v>
      </c>
    </row>
    <row r="100" spans="1:35" x14ac:dyDescent="0.25">
      <c r="A100">
        <v>47035</v>
      </c>
      <c r="B100">
        <v>32.200000000000003</v>
      </c>
      <c r="C100">
        <v>6.5</v>
      </c>
      <c r="D100">
        <v>13.6</v>
      </c>
      <c r="E100">
        <v>8.1999999999999993</v>
      </c>
      <c r="F100">
        <v>13.6</v>
      </c>
      <c r="G100">
        <v>12.5</v>
      </c>
      <c r="H100">
        <v>17</v>
      </c>
      <c r="I100">
        <v>20.9</v>
      </c>
      <c r="J100">
        <v>26.3</v>
      </c>
      <c r="K100">
        <v>9</v>
      </c>
      <c r="L100">
        <v>-7.2</v>
      </c>
      <c r="M100">
        <v>12.5</v>
      </c>
      <c r="N100">
        <v>1</v>
      </c>
      <c r="O100">
        <v>-0.1</v>
      </c>
      <c r="P100">
        <v>78.5</v>
      </c>
      <c r="Q100">
        <v>-1.2</v>
      </c>
      <c r="R100">
        <v>114</v>
      </c>
      <c r="S100">
        <v>8.9</v>
      </c>
      <c r="T100">
        <v>6.5</v>
      </c>
      <c r="U100">
        <v>9.5</v>
      </c>
      <c r="V100">
        <v>8.1999999999999993</v>
      </c>
      <c r="W100">
        <v>10.4</v>
      </c>
      <c r="X100">
        <v>12.1</v>
      </c>
      <c r="Y100">
        <v>-1.1000000000000001</v>
      </c>
      <c r="Z100">
        <v>22.5</v>
      </c>
      <c r="AA100">
        <v>27.9</v>
      </c>
      <c r="AB100">
        <v>-11</v>
      </c>
      <c r="AC100">
        <v>-1.8</v>
      </c>
      <c r="AD100">
        <v>-2.2000000000000002</v>
      </c>
      <c r="AE100">
        <v>-0.5</v>
      </c>
      <c r="AF100">
        <v>125.4</v>
      </c>
      <c r="AG100">
        <v>88.8</v>
      </c>
      <c r="AH100">
        <v>-24.6</v>
      </c>
      <c r="AI100">
        <v>15.8</v>
      </c>
    </row>
    <row r="101" spans="1:35" x14ac:dyDescent="0.25">
      <c r="A101">
        <v>47069</v>
      </c>
      <c r="B101">
        <v>32</v>
      </c>
      <c r="C101">
        <v>5</v>
      </c>
      <c r="D101">
        <v>16</v>
      </c>
      <c r="E101">
        <v>9.6</v>
      </c>
      <c r="F101">
        <v>10.199999999999999</v>
      </c>
      <c r="G101">
        <v>11.8</v>
      </c>
      <c r="H101">
        <v>17.3</v>
      </c>
      <c r="I101">
        <v>22</v>
      </c>
      <c r="J101">
        <v>32.1</v>
      </c>
      <c r="K101">
        <v>10</v>
      </c>
      <c r="L101">
        <v>-5.0999999999999996</v>
      </c>
      <c r="M101">
        <v>12.5</v>
      </c>
      <c r="N101">
        <v>1</v>
      </c>
      <c r="O101">
        <v>0.3</v>
      </c>
      <c r="P101">
        <v>78.2</v>
      </c>
      <c r="Q101">
        <v>-1.5</v>
      </c>
      <c r="R101">
        <v>114.2</v>
      </c>
      <c r="S101">
        <v>17.3</v>
      </c>
      <c r="T101">
        <v>6.5</v>
      </c>
      <c r="U101">
        <v>9.6999999999999993</v>
      </c>
      <c r="V101">
        <v>7.9</v>
      </c>
      <c r="W101">
        <v>10.1</v>
      </c>
      <c r="X101">
        <v>12.1</v>
      </c>
      <c r="Y101">
        <v>4.9000000000000004</v>
      </c>
      <c r="Z101">
        <v>21.6</v>
      </c>
      <c r="AA101">
        <v>29.9</v>
      </c>
      <c r="AB101">
        <v>-11.7</v>
      </c>
      <c r="AC101">
        <v>-4.5999999999999996</v>
      </c>
      <c r="AD101">
        <v>-2.2000000000000002</v>
      </c>
      <c r="AE101">
        <v>-0.2</v>
      </c>
      <c r="AF101">
        <v>125.6</v>
      </c>
      <c r="AG101">
        <v>88.8</v>
      </c>
      <c r="AH101">
        <v>-24.4</v>
      </c>
      <c r="AI101">
        <v>15.3</v>
      </c>
    </row>
    <row r="102" spans="1:35" x14ac:dyDescent="0.25">
      <c r="A102">
        <v>47103</v>
      </c>
      <c r="B102">
        <v>33.299999999999997</v>
      </c>
      <c r="C102">
        <v>8.5</v>
      </c>
      <c r="D102">
        <v>13.7</v>
      </c>
      <c r="E102">
        <v>9.6</v>
      </c>
      <c r="F102">
        <v>7.4</v>
      </c>
      <c r="G102">
        <v>12.1</v>
      </c>
      <c r="H102">
        <v>15.6</v>
      </c>
      <c r="I102">
        <v>21.4</v>
      </c>
      <c r="J102">
        <v>32.1</v>
      </c>
      <c r="K102">
        <v>8.8000000000000007</v>
      </c>
      <c r="L102">
        <v>-5.3</v>
      </c>
      <c r="M102">
        <v>12.5</v>
      </c>
      <c r="N102">
        <v>1</v>
      </c>
      <c r="O102">
        <v>-0.8</v>
      </c>
      <c r="P102">
        <v>78.2</v>
      </c>
      <c r="Q102">
        <v>-1.3</v>
      </c>
      <c r="R102">
        <v>115.4</v>
      </c>
      <c r="S102">
        <v>15.2</v>
      </c>
      <c r="T102">
        <v>6.5</v>
      </c>
      <c r="U102">
        <v>9.5</v>
      </c>
      <c r="V102">
        <v>10.3</v>
      </c>
      <c r="W102">
        <v>5.8</v>
      </c>
      <c r="X102">
        <v>13.2</v>
      </c>
      <c r="Y102">
        <v>2.4</v>
      </c>
      <c r="Z102">
        <v>21.1</v>
      </c>
      <c r="AA102">
        <v>27.9</v>
      </c>
      <c r="AB102">
        <v>-9.6999999999999993</v>
      </c>
      <c r="AC102">
        <v>-8.6</v>
      </c>
      <c r="AD102">
        <v>-2.2000000000000002</v>
      </c>
      <c r="AE102">
        <v>-0.5</v>
      </c>
      <c r="AF102">
        <v>125.7</v>
      </c>
      <c r="AG102">
        <v>88.8</v>
      </c>
      <c r="AH102">
        <v>-23.3</v>
      </c>
      <c r="AI102">
        <v>18.5</v>
      </c>
    </row>
    <row r="103" spans="1:35" x14ac:dyDescent="0.25">
      <c r="A103">
        <v>47138</v>
      </c>
      <c r="B103">
        <v>32.9</v>
      </c>
      <c r="C103">
        <v>7.5</v>
      </c>
      <c r="D103">
        <v>15.8</v>
      </c>
      <c r="E103">
        <v>8.1999999999999993</v>
      </c>
      <c r="F103">
        <v>9.9</v>
      </c>
      <c r="G103">
        <v>12.5</v>
      </c>
      <c r="H103">
        <v>13</v>
      </c>
      <c r="I103">
        <v>22.5</v>
      </c>
      <c r="J103">
        <v>28.1</v>
      </c>
      <c r="K103">
        <v>9.3000000000000007</v>
      </c>
      <c r="L103">
        <v>-5.0999999999999996</v>
      </c>
      <c r="M103">
        <v>12.5</v>
      </c>
      <c r="N103">
        <v>1</v>
      </c>
      <c r="O103">
        <v>-0.4</v>
      </c>
      <c r="P103">
        <v>78.2</v>
      </c>
      <c r="Q103">
        <v>-1</v>
      </c>
      <c r="R103">
        <v>113.4</v>
      </c>
      <c r="S103">
        <v>16.899999999999999</v>
      </c>
      <c r="T103">
        <v>10</v>
      </c>
      <c r="U103">
        <v>9.6999999999999993</v>
      </c>
      <c r="V103">
        <v>6.1</v>
      </c>
      <c r="W103">
        <v>10.199999999999999</v>
      </c>
      <c r="X103">
        <v>12.9</v>
      </c>
      <c r="Y103">
        <v>3.5</v>
      </c>
      <c r="Z103">
        <v>21.8</v>
      </c>
      <c r="AA103">
        <v>29.3</v>
      </c>
      <c r="AB103">
        <v>-9</v>
      </c>
      <c r="AC103">
        <v>-7.2</v>
      </c>
      <c r="AD103">
        <v>-2.2000000000000002</v>
      </c>
      <c r="AE103">
        <v>-0.5</v>
      </c>
      <c r="AF103">
        <v>125.5</v>
      </c>
      <c r="AG103">
        <v>88.8</v>
      </c>
      <c r="AH103">
        <v>-23.8</v>
      </c>
      <c r="AI103">
        <v>15.5</v>
      </c>
    </row>
    <row r="104" spans="1:35" x14ac:dyDescent="0.25">
      <c r="A104">
        <v>47173</v>
      </c>
      <c r="B104">
        <v>32.9</v>
      </c>
      <c r="C104">
        <v>6.5</v>
      </c>
      <c r="D104">
        <v>13.1</v>
      </c>
      <c r="E104">
        <v>10</v>
      </c>
      <c r="F104">
        <v>9.5</v>
      </c>
      <c r="G104">
        <v>12.5</v>
      </c>
      <c r="H104">
        <v>15.6</v>
      </c>
      <c r="I104">
        <v>22.3</v>
      </c>
      <c r="J104">
        <v>29.8</v>
      </c>
      <c r="K104">
        <v>8.8000000000000007</v>
      </c>
      <c r="L104">
        <v>-4.8</v>
      </c>
      <c r="M104">
        <v>12.5</v>
      </c>
      <c r="N104">
        <v>1</v>
      </c>
      <c r="O104">
        <v>0</v>
      </c>
      <c r="P104">
        <v>78.2</v>
      </c>
      <c r="Q104">
        <v>-1.5</v>
      </c>
      <c r="R104">
        <v>113.9</v>
      </c>
      <c r="S104">
        <v>18</v>
      </c>
      <c r="T104">
        <v>4.4000000000000004</v>
      </c>
      <c r="U104">
        <v>9.8000000000000007</v>
      </c>
      <c r="V104">
        <v>8.9</v>
      </c>
      <c r="W104">
        <v>8.6</v>
      </c>
      <c r="X104">
        <v>11.8</v>
      </c>
      <c r="Y104">
        <v>6.2</v>
      </c>
      <c r="Z104">
        <v>21.4</v>
      </c>
      <c r="AA104">
        <v>28.1</v>
      </c>
      <c r="AB104">
        <v>-11</v>
      </c>
      <c r="AC104">
        <v>-3.8</v>
      </c>
      <c r="AD104">
        <v>-1.9</v>
      </c>
      <c r="AE104">
        <v>-0.2</v>
      </c>
      <c r="AF104">
        <v>125.8</v>
      </c>
      <c r="AG104">
        <v>88.8</v>
      </c>
      <c r="AH104">
        <v>-24.7</v>
      </c>
      <c r="AI104">
        <v>15.8</v>
      </c>
    </row>
    <row r="105" spans="1:35" x14ac:dyDescent="0.25">
      <c r="A105">
        <v>47208</v>
      </c>
      <c r="B105">
        <v>32.9</v>
      </c>
      <c r="C105">
        <v>4.7</v>
      </c>
      <c r="D105">
        <v>12.6</v>
      </c>
      <c r="E105">
        <v>8.6</v>
      </c>
      <c r="F105">
        <v>11</v>
      </c>
      <c r="G105">
        <v>12.5</v>
      </c>
      <c r="H105">
        <v>18.7</v>
      </c>
      <c r="I105">
        <v>22</v>
      </c>
      <c r="J105">
        <v>30.5</v>
      </c>
      <c r="K105">
        <v>9.5</v>
      </c>
      <c r="L105">
        <v>-5.3</v>
      </c>
      <c r="M105">
        <v>12.5</v>
      </c>
      <c r="N105">
        <v>1</v>
      </c>
      <c r="O105">
        <v>0.1</v>
      </c>
      <c r="P105">
        <v>78.5</v>
      </c>
      <c r="Q105">
        <v>-1.1000000000000001</v>
      </c>
      <c r="R105">
        <v>113.8</v>
      </c>
      <c r="S105">
        <v>15.7</v>
      </c>
      <c r="T105">
        <v>7.5</v>
      </c>
      <c r="U105">
        <v>7.2</v>
      </c>
      <c r="V105">
        <v>8.9</v>
      </c>
      <c r="W105">
        <v>25.1</v>
      </c>
      <c r="X105">
        <v>12.9</v>
      </c>
      <c r="Y105">
        <v>3.8</v>
      </c>
      <c r="Z105">
        <v>23.4</v>
      </c>
      <c r="AA105">
        <v>30.9</v>
      </c>
      <c r="AB105">
        <v>-10.7</v>
      </c>
      <c r="AC105">
        <v>-4.9000000000000004</v>
      </c>
      <c r="AD105">
        <v>-1.9</v>
      </c>
      <c r="AE105">
        <v>-0.2</v>
      </c>
      <c r="AF105">
        <v>125.3</v>
      </c>
      <c r="AG105">
        <v>88.8</v>
      </c>
      <c r="AH105">
        <v>-25.3</v>
      </c>
      <c r="AI105">
        <v>16.5</v>
      </c>
    </row>
    <row r="106" spans="1:35" x14ac:dyDescent="0.25">
      <c r="A106">
        <v>47243</v>
      </c>
      <c r="B106">
        <v>32.9</v>
      </c>
      <c r="C106">
        <v>6</v>
      </c>
      <c r="D106">
        <v>13.9</v>
      </c>
      <c r="E106">
        <v>9.6</v>
      </c>
      <c r="F106">
        <v>8.1</v>
      </c>
      <c r="G106">
        <v>13.6</v>
      </c>
      <c r="H106">
        <v>16.3</v>
      </c>
      <c r="I106">
        <v>22</v>
      </c>
      <c r="J106">
        <v>29.3</v>
      </c>
      <c r="K106">
        <v>8.3000000000000007</v>
      </c>
      <c r="L106">
        <v>-5.7</v>
      </c>
      <c r="M106">
        <v>12.5</v>
      </c>
      <c r="N106">
        <v>1</v>
      </c>
      <c r="O106">
        <v>-0.6</v>
      </c>
      <c r="P106">
        <v>78.5</v>
      </c>
      <c r="Q106">
        <v>-0.8</v>
      </c>
      <c r="R106">
        <v>113.8</v>
      </c>
      <c r="S106">
        <v>9</v>
      </c>
      <c r="T106">
        <v>5</v>
      </c>
      <c r="U106">
        <v>9.6999999999999993</v>
      </c>
      <c r="V106">
        <v>9.6</v>
      </c>
      <c r="W106">
        <v>10.199999999999999</v>
      </c>
      <c r="X106">
        <v>12.5</v>
      </c>
      <c r="Y106">
        <v>5.9</v>
      </c>
      <c r="Z106">
        <v>20.7</v>
      </c>
      <c r="AA106">
        <v>27.8</v>
      </c>
      <c r="AB106">
        <v>-11</v>
      </c>
      <c r="AC106">
        <v>-5</v>
      </c>
      <c r="AD106">
        <v>-1.9</v>
      </c>
      <c r="AE106">
        <v>-0.5</v>
      </c>
      <c r="AF106">
        <v>125.5</v>
      </c>
      <c r="AG106">
        <v>88.8</v>
      </c>
      <c r="AH106">
        <v>-23.9</v>
      </c>
      <c r="AI106">
        <v>18.899999999999999</v>
      </c>
    </row>
    <row r="107" spans="1:35" x14ac:dyDescent="0.25">
      <c r="A107">
        <v>47277</v>
      </c>
      <c r="B107">
        <v>32.200000000000003</v>
      </c>
      <c r="C107">
        <v>8</v>
      </c>
      <c r="D107">
        <v>13.4</v>
      </c>
      <c r="E107">
        <v>10</v>
      </c>
      <c r="F107">
        <v>9.9</v>
      </c>
      <c r="G107">
        <v>10.7</v>
      </c>
      <c r="H107">
        <v>12.6</v>
      </c>
      <c r="I107">
        <v>20.9</v>
      </c>
      <c r="J107">
        <v>28.4</v>
      </c>
      <c r="K107">
        <v>7.1</v>
      </c>
      <c r="L107">
        <v>-5.3</v>
      </c>
      <c r="M107">
        <v>12.5</v>
      </c>
      <c r="N107">
        <v>1</v>
      </c>
      <c r="O107">
        <v>0</v>
      </c>
      <c r="P107">
        <v>78.5</v>
      </c>
      <c r="Q107">
        <v>-1.6</v>
      </c>
      <c r="R107">
        <v>114.2</v>
      </c>
      <c r="S107">
        <v>16.100000000000001</v>
      </c>
      <c r="T107">
        <v>6</v>
      </c>
      <c r="U107">
        <v>9.5</v>
      </c>
      <c r="V107">
        <v>9.3000000000000007</v>
      </c>
      <c r="W107">
        <v>8.4</v>
      </c>
      <c r="X107">
        <v>12.9</v>
      </c>
      <c r="Y107">
        <v>3.8</v>
      </c>
      <c r="Z107">
        <v>21.6</v>
      </c>
      <c r="AA107">
        <v>29.9</v>
      </c>
      <c r="AB107">
        <v>-10.7</v>
      </c>
      <c r="AC107">
        <v>-2.8</v>
      </c>
      <c r="AD107">
        <v>-2.2000000000000002</v>
      </c>
      <c r="AE107">
        <v>-0.2</v>
      </c>
      <c r="AF107">
        <v>125.3</v>
      </c>
      <c r="AG107">
        <v>88.8</v>
      </c>
      <c r="AH107">
        <v>-24.6</v>
      </c>
      <c r="AI107">
        <v>15.4</v>
      </c>
    </row>
    <row r="108" spans="1:35" x14ac:dyDescent="0.25">
      <c r="A108">
        <v>47312</v>
      </c>
      <c r="B108">
        <v>33.200000000000003</v>
      </c>
      <c r="C108">
        <v>6.5</v>
      </c>
      <c r="D108">
        <v>13.8</v>
      </c>
      <c r="E108">
        <v>9.6</v>
      </c>
      <c r="F108">
        <v>9.1999999999999993</v>
      </c>
      <c r="G108">
        <v>11.1</v>
      </c>
      <c r="H108">
        <v>15.4</v>
      </c>
      <c r="I108">
        <v>21.8</v>
      </c>
      <c r="J108">
        <v>30.8</v>
      </c>
      <c r="K108">
        <v>9</v>
      </c>
      <c r="L108">
        <v>-8.1</v>
      </c>
      <c r="M108">
        <v>12.5</v>
      </c>
      <c r="N108">
        <v>1</v>
      </c>
      <c r="O108">
        <v>0.8</v>
      </c>
      <c r="P108">
        <v>78.5</v>
      </c>
      <c r="Q108">
        <v>-1.3</v>
      </c>
      <c r="R108">
        <v>113.6</v>
      </c>
      <c r="S108">
        <v>12</v>
      </c>
      <c r="T108">
        <v>6.5</v>
      </c>
      <c r="U108">
        <v>8.1</v>
      </c>
      <c r="V108">
        <v>10</v>
      </c>
      <c r="W108">
        <v>10.7</v>
      </c>
      <c r="X108">
        <v>11.8</v>
      </c>
      <c r="Y108">
        <v>4.3</v>
      </c>
      <c r="Z108">
        <v>21.8</v>
      </c>
      <c r="AA108">
        <v>28.5</v>
      </c>
      <c r="AB108">
        <v>-11</v>
      </c>
      <c r="AC108">
        <v>-6.6</v>
      </c>
      <c r="AD108">
        <v>-1.9</v>
      </c>
      <c r="AE108">
        <v>-0.2</v>
      </c>
      <c r="AF108">
        <v>125.5</v>
      </c>
      <c r="AG108">
        <v>88.8</v>
      </c>
      <c r="AH108">
        <v>-23.6</v>
      </c>
      <c r="AI108">
        <v>15.4</v>
      </c>
    </row>
    <row r="109" spans="1:35" x14ac:dyDescent="0.25">
      <c r="A109">
        <v>47346</v>
      </c>
      <c r="B109">
        <v>32.299999999999997</v>
      </c>
      <c r="C109">
        <v>3.9</v>
      </c>
      <c r="D109">
        <v>10.199999999999999</v>
      </c>
      <c r="E109">
        <v>6.8</v>
      </c>
      <c r="F109">
        <v>11</v>
      </c>
      <c r="G109">
        <v>12.1</v>
      </c>
      <c r="H109">
        <v>15.6</v>
      </c>
      <c r="I109">
        <v>22.5</v>
      </c>
      <c r="J109">
        <v>28.4</v>
      </c>
      <c r="K109">
        <v>9.3000000000000007</v>
      </c>
      <c r="L109">
        <v>-4.2</v>
      </c>
      <c r="M109">
        <v>12.7</v>
      </c>
      <c r="N109">
        <v>1</v>
      </c>
      <c r="O109">
        <v>-0.1</v>
      </c>
      <c r="P109">
        <v>78.5</v>
      </c>
      <c r="Q109">
        <v>-1.2</v>
      </c>
      <c r="R109">
        <v>113.5</v>
      </c>
      <c r="S109">
        <v>17.5</v>
      </c>
      <c r="T109">
        <v>4.4000000000000004</v>
      </c>
      <c r="U109">
        <v>10</v>
      </c>
      <c r="V109">
        <v>9.6</v>
      </c>
      <c r="W109">
        <v>13.6</v>
      </c>
      <c r="X109">
        <v>12.9</v>
      </c>
      <c r="Y109">
        <v>3.7</v>
      </c>
      <c r="Z109">
        <v>20.9</v>
      </c>
      <c r="AA109">
        <v>30</v>
      </c>
      <c r="AB109">
        <v>-11</v>
      </c>
      <c r="AC109">
        <v>-5.2</v>
      </c>
      <c r="AD109">
        <v>-2.2000000000000002</v>
      </c>
      <c r="AE109">
        <v>-0.5</v>
      </c>
      <c r="AF109">
        <v>125.1</v>
      </c>
      <c r="AG109">
        <v>88.8</v>
      </c>
      <c r="AH109">
        <v>-24.3</v>
      </c>
      <c r="AI109">
        <v>16.5</v>
      </c>
    </row>
    <row r="110" spans="1:35" x14ac:dyDescent="0.25">
      <c r="A110">
        <v>47381</v>
      </c>
      <c r="B110">
        <v>32.200000000000003</v>
      </c>
      <c r="C110">
        <v>6</v>
      </c>
      <c r="D110">
        <v>9</v>
      </c>
      <c r="E110">
        <v>5.7</v>
      </c>
      <c r="F110">
        <v>10.3</v>
      </c>
      <c r="G110">
        <v>13.2</v>
      </c>
      <c r="H110">
        <v>11</v>
      </c>
      <c r="I110">
        <v>22</v>
      </c>
      <c r="J110">
        <v>28.3</v>
      </c>
      <c r="K110">
        <v>9</v>
      </c>
      <c r="L110">
        <v>-3.9</v>
      </c>
      <c r="M110">
        <v>12.5</v>
      </c>
      <c r="N110">
        <v>1</v>
      </c>
      <c r="O110">
        <v>-1.6</v>
      </c>
      <c r="P110">
        <v>78.5</v>
      </c>
      <c r="Q110">
        <v>-0.9</v>
      </c>
      <c r="R110">
        <v>113.4</v>
      </c>
      <c r="S110">
        <v>15.5</v>
      </c>
      <c r="T110">
        <v>6</v>
      </c>
      <c r="U110">
        <v>13.1</v>
      </c>
      <c r="V110">
        <v>8.9</v>
      </c>
      <c r="W110">
        <v>10.1</v>
      </c>
      <c r="X110">
        <v>11.4</v>
      </c>
      <c r="Y110">
        <v>2.6</v>
      </c>
      <c r="Z110">
        <v>21.8</v>
      </c>
      <c r="AA110">
        <v>32.799999999999997</v>
      </c>
      <c r="AB110">
        <v>-9.6999999999999993</v>
      </c>
      <c r="AC110">
        <v>-5</v>
      </c>
      <c r="AD110">
        <v>-2.2000000000000002</v>
      </c>
      <c r="AE110">
        <v>-0.2</v>
      </c>
      <c r="AF110">
        <v>125.6</v>
      </c>
      <c r="AG110">
        <v>88.8</v>
      </c>
      <c r="AH110">
        <v>-22.9</v>
      </c>
      <c r="AI110">
        <v>27.1</v>
      </c>
    </row>
    <row r="111" spans="1:35" x14ac:dyDescent="0.25">
      <c r="A111">
        <v>47414</v>
      </c>
      <c r="B111">
        <v>32.4</v>
      </c>
      <c r="C111">
        <v>7</v>
      </c>
      <c r="D111">
        <v>13.4</v>
      </c>
      <c r="E111">
        <v>8.6</v>
      </c>
      <c r="F111">
        <v>11</v>
      </c>
      <c r="G111">
        <v>12.9</v>
      </c>
      <c r="H111">
        <v>18.8</v>
      </c>
      <c r="I111">
        <v>22.3</v>
      </c>
      <c r="J111">
        <v>26.2</v>
      </c>
      <c r="K111">
        <v>8.6</v>
      </c>
      <c r="L111">
        <v>-8.3000000000000007</v>
      </c>
      <c r="M111">
        <v>12.5</v>
      </c>
      <c r="N111">
        <v>1</v>
      </c>
      <c r="O111">
        <v>0.6</v>
      </c>
      <c r="P111">
        <v>78.5</v>
      </c>
      <c r="Q111">
        <v>-1.4</v>
      </c>
      <c r="R111">
        <v>114.3</v>
      </c>
      <c r="S111">
        <v>13.7</v>
      </c>
      <c r="T111">
        <v>7</v>
      </c>
      <c r="U111">
        <v>9</v>
      </c>
      <c r="V111">
        <v>8.6</v>
      </c>
      <c r="W111">
        <v>7.8</v>
      </c>
      <c r="X111">
        <v>13.6</v>
      </c>
      <c r="Y111">
        <v>3</v>
      </c>
      <c r="Z111">
        <v>23.2</v>
      </c>
      <c r="AA111">
        <v>33.299999999999997</v>
      </c>
      <c r="AB111">
        <v>-10</v>
      </c>
      <c r="AC111">
        <v>-7</v>
      </c>
      <c r="AD111">
        <v>-1.9</v>
      </c>
      <c r="AE111">
        <v>-0.2</v>
      </c>
      <c r="AF111">
        <v>125.3</v>
      </c>
      <c r="AG111">
        <v>88.8</v>
      </c>
      <c r="AH111">
        <v>-24.8</v>
      </c>
      <c r="AI111">
        <v>16.100000000000001</v>
      </c>
    </row>
    <row r="112" spans="1:35" x14ac:dyDescent="0.25">
      <c r="A112">
        <v>47449</v>
      </c>
      <c r="B112">
        <v>31.7</v>
      </c>
      <c r="C112">
        <v>5</v>
      </c>
      <c r="D112">
        <v>12.6</v>
      </c>
      <c r="E112">
        <v>9.6</v>
      </c>
      <c r="F112">
        <v>8.1</v>
      </c>
      <c r="G112">
        <v>12.1</v>
      </c>
      <c r="H112">
        <v>15.2</v>
      </c>
      <c r="I112">
        <v>21.4</v>
      </c>
      <c r="J112">
        <v>30</v>
      </c>
      <c r="K112">
        <v>9</v>
      </c>
      <c r="L112">
        <v>-5.3</v>
      </c>
      <c r="M112">
        <v>12.5</v>
      </c>
      <c r="N112">
        <v>1</v>
      </c>
      <c r="O112">
        <v>-0.6</v>
      </c>
      <c r="P112">
        <v>78.5</v>
      </c>
      <c r="Q112">
        <v>-1</v>
      </c>
      <c r="R112">
        <v>115</v>
      </c>
      <c r="S112">
        <v>15.9</v>
      </c>
      <c r="T112">
        <v>5.5</v>
      </c>
      <c r="U112">
        <v>7.7</v>
      </c>
      <c r="V112">
        <v>9.3000000000000007</v>
      </c>
      <c r="W112">
        <v>12</v>
      </c>
      <c r="X112">
        <v>12.5</v>
      </c>
      <c r="Y112">
        <v>4.0999999999999996</v>
      </c>
      <c r="Z112">
        <v>21.6</v>
      </c>
      <c r="AA112">
        <v>28.5</v>
      </c>
      <c r="AB112">
        <v>-10.3</v>
      </c>
      <c r="AC112">
        <v>-5.0999999999999996</v>
      </c>
      <c r="AD112">
        <v>-1.9</v>
      </c>
      <c r="AE112">
        <v>-0.2</v>
      </c>
      <c r="AF112">
        <v>125.5</v>
      </c>
      <c r="AG112">
        <v>88.8</v>
      </c>
      <c r="AH112">
        <v>-24.1</v>
      </c>
      <c r="AI112">
        <v>15</v>
      </c>
    </row>
    <row r="113" spans="1:35" x14ac:dyDescent="0.25">
      <c r="A113">
        <v>47484</v>
      </c>
      <c r="B113">
        <v>30.1</v>
      </c>
      <c r="C113">
        <v>5.5</v>
      </c>
      <c r="D113">
        <v>8.9</v>
      </c>
      <c r="E113">
        <v>8.9</v>
      </c>
      <c r="F113">
        <v>10.5</v>
      </c>
      <c r="G113">
        <v>12.5</v>
      </c>
      <c r="H113">
        <v>15.4</v>
      </c>
      <c r="I113">
        <v>22</v>
      </c>
      <c r="J113">
        <v>28.5</v>
      </c>
      <c r="K113">
        <v>9.5</v>
      </c>
      <c r="L113">
        <v>-5.4</v>
      </c>
      <c r="M113">
        <v>12.5</v>
      </c>
      <c r="N113">
        <v>1</v>
      </c>
      <c r="O113">
        <v>0</v>
      </c>
      <c r="P113">
        <v>78.2</v>
      </c>
      <c r="Q113">
        <v>-1.3</v>
      </c>
      <c r="R113">
        <v>113.8</v>
      </c>
      <c r="S113">
        <v>14.2</v>
      </c>
      <c r="T113">
        <v>9</v>
      </c>
      <c r="U113">
        <v>9.5</v>
      </c>
      <c r="V113">
        <v>8.9</v>
      </c>
      <c r="W113">
        <v>11.6</v>
      </c>
      <c r="X113">
        <v>12.1</v>
      </c>
      <c r="Y113">
        <v>4.2</v>
      </c>
      <c r="Z113">
        <v>20.9</v>
      </c>
      <c r="AA113">
        <v>29.6</v>
      </c>
      <c r="AB113">
        <v>-11.3</v>
      </c>
      <c r="AC113">
        <v>-9.1999999999999993</v>
      </c>
      <c r="AD113">
        <v>-2.2000000000000002</v>
      </c>
      <c r="AE113">
        <v>-0.5</v>
      </c>
      <c r="AF113">
        <v>125.9</v>
      </c>
      <c r="AG113">
        <v>88.8</v>
      </c>
      <c r="AH113">
        <v>-24</v>
      </c>
      <c r="AI113">
        <v>16.2</v>
      </c>
    </row>
    <row r="114" spans="1:35" x14ac:dyDescent="0.25">
      <c r="A114">
        <v>47518</v>
      </c>
      <c r="B114">
        <v>30.3</v>
      </c>
      <c r="C114">
        <v>5.5</v>
      </c>
      <c r="D114">
        <v>14.3</v>
      </c>
      <c r="E114">
        <v>8.9</v>
      </c>
      <c r="F114">
        <v>4.2</v>
      </c>
      <c r="G114">
        <v>11.4</v>
      </c>
      <c r="H114">
        <v>15.5</v>
      </c>
      <c r="I114">
        <v>23</v>
      </c>
      <c r="J114">
        <v>30.4</v>
      </c>
      <c r="K114">
        <v>7.9</v>
      </c>
      <c r="L114">
        <v>-4.8</v>
      </c>
      <c r="M114">
        <v>12.5</v>
      </c>
      <c r="N114">
        <v>1</v>
      </c>
      <c r="O114">
        <v>0.7</v>
      </c>
      <c r="P114">
        <v>78.2</v>
      </c>
      <c r="Q114">
        <v>-0.4</v>
      </c>
      <c r="R114">
        <v>113.6</v>
      </c>
      <c r="S114">
        <v>12.7</v>
      </c>
      <c r="T114">
        <v>4.7</v>
      </c>
      <c r="U114">
        <v>9.1</v>
      </c>
      <c r="V114">
        <v>8.9</v>
      </c>
      <c r="W114">
        <v>17.3</v>
      </c>
      <c r="X114">
        <v>12.1</v>
      </c>
      <c r="Y114">
        <v>-0.9</v>
      </c>
      <c r="Z114">
        <v>20.2</v>
      </c>
      <c r="AA114">
        <v>28.4</v>
      </c>
      <c r="AB114">
        <v>-9.3000000000000007</v>
      </c>
      <c r="AC114">
        <v>-6</v>
      </c>
      <c r="AD114">
        <v>-2.2000000000000002</v>
      </c>
      <c r="AE114">
        <v>-0.5</v>
      </c>
      <c r="AF114">
        <v>125.1</v>
      </c>
      <c r="AG114">
        <v>88.8</v>
      </c>
      <c r="AH114">
        <v>-24.3</v>
      </c>
      <c r="AI114">
        <v>15.8</v>
      </c>
    </row>
    <row r="115" spans="1:35" x14ac:dyDescent="0.25">
      <c r="A115">
        <v>47553</v>
      </c>
      <c r="B115">
        <v>30.4</v>
      </c>
      <c r="C115">
        <v>4.7</v>
      </c>
      <c r="D115">
        <v>14.1</v>
      </c>
      <c r="E115">
        <v>10.9</v>
      </c>
      <c r="F115">
        <v>9.6999999999999993</v>
      </c>
      <c r="G115">
        <v>12.5</v>
      </c>
      <c r="H115">
        <v>17.5</v>
      </c>
      <c r="I115">
        <v>27.2</v>
      </c>
      <c r="J115">
        <v>29.9</v>
      </c>
      <c r="K115">
        <v>8.8000000000000007</v>
      </c>
      <c r="L115">
        <v>-6</v>
      </c>
      <c r="M115">
        <v>12.5</v>
      </c>
      <c r="N115">
        <v>1</v>
      </c>
      <c r="O115">
        <v>0.4</v>
      </c>
      <c r="P115">
        <v>78.5</v>
      </c>
      <c r="Q115">
        <v>-2</v>
      </c>
      <c r="R115">
        <v>113.6</v>
      </c>
      <c r="S115">
        <v>0.6</v>
      </c>
      <c r="T115">
        <v>4.7</v>
      </c>
      <c r="U115">
        <v>11.9</v>
      </c>
      <c r="V115">
        <v>7.1</v>
      </c>
      <c r="W115">
        <v>3.5</v>
      </c>
      <c r="X115">
        <v>12.9</v>
      </c>
      <c r="Y115">
        <v>6.3</v>
      </c>
      <c r="Z115">
        <v>22.5</v>
      </c>
      <c r="AA115">
        <v>27.7</v>
      </c>
      <c r="AB115">
        <v>-9.6999999999999993</v>
      </c>
      <c r="AC115">
        <v>-5.6</v>
      </c>
      <c r="AD115">
        <v>-1.9</v>
      </c>
      <c r="AE115">
        <v>-0.5</v>
      </c>
      <c r="AF115">
        <v>125.8</v>
      </c>
      <c r="AG115">
        <v>88.8</v>
      </c>
      <c r="AH115">
        <v>-24.9</v>
      </c>
      <c r="AI115">
        <v>15.5</v>
      </c>
    </row>
    <row r="116" spans="1:35" x14ac:dyDescent="0.25">
      <c r="A116">
        <v>47586</v>
      </c>
      <c r="B116">
        <v>16.399999999999999</v>
      </c>
      <c r="C116">
        <v>6</v>
      </c>
      <c r="D116">
        <v>13.7</v>
      </c>
      <c r="E116">
        <v>10.3</v>
      </c>
      <c r="F116">
        <v>9.9</v>
      </c>
      <c r="G116">
        <v>11.4</v>
      </c>
      <c r="H116">
        <v>15.6</v>
      </c>
      <c r="I116">
        <v>22</v>
      </c>
      <c r="J116">
        <v>28.4</v>
      </c>
      <c r="K116">
        <v>9.3000000000000007</v>
      </c>
      <c r="L116">
        <v>-4.4000000000000004</v>
      </c>
      <c r="M116">
        <v>12.5</v>
      </c>
      <c r="N116">
        <v>1</v>
      </c>
      <c r="O116">
        <v>-1</v>
      </c>
      <c r="P116">
        <v>78.5</v>
      </c>
      <c r="Q116">
        <v>-1</v>
      </c>
      <c r="R116">
        <v>113.8</v>
      </c>
      <c r="S116">
        <v>16</v>
      </c>
      <c r="T116">
        <v>4.7</v>
      </c>
      <c r="U116">
        <v>9.6</v>
      </c>
      <c r="V116">
        <v>8.9</v>
      </c>
      <c r="W116">
        <v>11.7</v>
      </c>
      <c r="X116">
        <v>11.4</v>
      </c>
      <c r="Y116">
        <v>3.8</v>
      </c>
      <c r="Z116">
        <v>28.4</v>
      </c>
      <c r="AA116">
        <v>27.2</v>
      </c>
      <c r="AB116">
        <v>-9.3000000000000007</v>
      </c>
      <c r="AC116">
        <v>-5.4</v>
      </c>
      <c r="AD116">
        <v>-1.9</v>
      </c>
      <c r="AE116">
        <v>-0.5</v>
      </c>
      <c r="AF116">
        <v>125.3</v>
      </c>
      <c r="AG116">
        <v>88.8</v>
      </c>
      <c r="AH116">
        <v>-24.2</v>
      </c>
      <c r="AI116">
        <v>16.2</v>
      </c>
    </row>
    <row r="117" spans="1:35" x14ac:dyDescent="0.25">
      <c r="A117">
        <v>47621</v>
      </c>
      <c r="B117">
        <v>30.9</v>
      </c>
      <c r="C117">
        <v>6.5</v>
      </c>
      <c r="D117">
        <v>13.7</v>
      </c>
      <c r="E117">
        <v>9.3000000000000007</v>
      </c>
      <c r="F117">
        <v>10</v>
      </c>
      <c r="G117">
        <v>11.1</v>
      </c>
      <c r="H117">
        <v>15.6</v>
      </c>
      <c r="I117">
        <v>30</v>
      </c>
      <c r="J117">
        <v>28</v>
      </c>
      <c r="K117">
        <v>9.3000000000000007</v>
      </c>
      <c r="L117">
        <v>-4.5999999999999996</v>
      </c>
      <c r="M117">
        <v>12.5</v>
      </c>
      <c r="N117">
        <v>1</v>
      </c>
      <c r="O117">
        <v>-1.1000000000000001</v>
      </c>
      <c r="P117">
        <v>78.5</v>
      </c>
      <c r="Q117">
        <v>-1.1000000000000001</v>
      </c>
      <c r="R117">
        <v>113.8</v>
      </c>
      <c r="S117">
        <v>11.9</v>
      </c>
      <c r="T117">
        <v>5</v>
      </c>
      <c r="U117">
        <v>12</v>
      </c>
      <c r="V117">
        <v>8.1999999999999993</v>
      </c>
      <c r="W117">
        <v>8.9</v>
      </c>
      <c r="X117">
        <v>12.1</v>
      </c>
      <c r="Y117">
        <v>4</v>
      </c>
      <c r="Z117">
        <v>22</v>
      </c>
      <c r="AA117">
        <v>28.1</v>
      </c>
      <c r="AB117">
        <v>-11</v>
      </c>
      <c r="AC117">
        <v>-4.9000000000000004</v>
      </c>
      <c r="AD117">
        <v>-1.9</v>
      </c>
      <c r="AE117">
        <v>-0.2</v>
      </c>
      <c r="AF117">
        <v>125.9</v>
      </c>
      <c r="AG117">
        <v>88.8</v>
      </c>
      <c r="AH117">
        <v>-22.8</v>
      </c>
      <c r="AI117">
        <v>26.2</v>
      </c>
    </row>
    <row r="118" spans="1:35" x14ac:dyDescent="0.25">
      <c r="A118">
        <v>47655</v>
      </c>
      <c r="B118">
        <v>32</v>
      </c>
      <c r="C118">
        <v>9.5</v>
      </c>
      <c r="D118">
        <v>13.2</v>
      </c>
      <c r="E118">
        <v>10.3</v>
      </c>
      <c r="F118">
        <v>6.4</v>
      </c>
      <c r="G118">
        <v>12.9</v>
      </c>
      <c r="H118">
        <v>14.7</v>
      </c>
      <c r="I118">
        <v>21.4</v>
      </c>
      <c r="J118">
        <v>27.9</v>
      </c>
      <c r="K118">
        <v>9.5</v>
      </c>
      <c r="L118">
        <v>-3.9</v>
      </c>
      <c r="M118">
        <v>12.5</v>
      </c>
      <c r="N118">
        <v>1</v>
      </c>
      <c r="O118">
        <v>0.6</v>
      </c>
      <c r="P118">
        <v>78.5</v>
      </c>
      <c r="Q118">
        <v>-1.2</v>
      </c>
      <c r="R118">
        <v>114.2</v>
      </c>
      <c r="S118">
        <v>-0.7</v>
      </c>
      <c r="T118">
        <v>7.5</v>
      </c>
      <c r="U118">
        <v>9.6999999999999993</v>
      </c>
      <c r="V118">
        <v>9.3000000000000007</v>
      </c>
      <c r="W118">
        <v>9.3000000000000007</v>
      </c>
      <c r="X118">
        <v>11.8</v>
      </c>
      <c r="Y118">
        <v>2.8</v>
      </c>
      <c r="Z118">
        <v>22</v>
      </c>
      <c r="AA118">
        <v>28.2</v>
      </c>
      <c r="AB118">
        <v>-11.3</v>
      </c>
      <c r="AC118">
        <v>-2.2999999999999998</v>
      </c>
      <c r="AD118">
        <v>-1.9</v>
      </c>
      <c r="AE118">
        <v>-0.2</v>
      </c>
      <c r="AF118">
        <v>125.5</v>
      </c>
      <c r="AG118">
        <v>88.8</v>
      </c>
      <c r="AH118">
        <v>-24.7</v>
      </c>
      <c r="AI118">
        <v>15.5</v>
      </c>
    </row>
    <row r="119" spans="1:35" x14ac:dyDescent="0.25">
      <c r="A119">
        <v>47690</v>
      </c>
      <c r="B119">
        <v>33.799999999999997</v>
      </c>
      <c r="C119">
        <v>6.5</v>
      </c>
      <c r="D119">
        <v>11.7</v>
      </c>
      <c r="E119">
        <v>9.3000000000000007</v>
      </c>
      <c r="F119">
        <v>10.6</v>
      </c>
      <c r="G119">
        <v>13.2</v>
      </c>
      <c r="H119">
        <v>15.6</v>
      </c>
      <c r="I119">
        <v>21.4</v>
      </c>
      <c r="J119">
        <v>27.9</v>
      </c>
      <c r="K119">
        <v>9</v>
      </c>
      <c r="L119">
        <v>-3.1</v>
      </c>
      <c r="M119">
        <v>12.5</v>
      </c>
      <c r="N119">
        <v>1</v>
      </c>
      <c r="O119">
        <v>-0.4</v>
      </c>
      <c r="P119">
        <v>78.5</v>
      </c>
      <c r="Q119">
        <v>-1.2</v>
      </c>
      <c r="R119">
        <v>111.5</v>
      </c>
      <c r="S119">
        <v>9.9</v>
      </c>
      <c r="T119">
        <v>6.5</v>
      </c>
      <c r="U119">
        <v>9.4</v>
      </c>
      <c r="V119">
        <v>9.3000000000000007</v>
      </c>
      <c r="W119">
        <v>8.1</v>
      </c>
      <c r="X119">
        <v>11.1</v>
      </c>
      <c r="Y119">
        <v>3.4</v>
      </c>
      <c r="Z119">
        <v>22.3</v>
      </c>
      <c r="AA119">
        <v>28</v>
      </c>
      <c r="AB119">
        <v>-10</v>
      </c>
      <c r="AC119">
        <v>-8</v>
      </c>
      <c r="AD119">
        <v>-1.9</v>
      </c>
      <c r="AE119">
        <v>-0.2</v>
      </c>
      <c r="AF119">
        <v>126.1</v>
      </c>
      <c r="AG119">
        <v>88.8</v>
      </c>
      <c r="AH119">
        <v>-24.7</v>
      </c>
      <c r="AI119">
        <v>15.5</v>
      </c>
    </row>
    <row r="120" spans="1:35" x14ac:dyDescent="0.25">
      <c r="A120">
        <v>47725</v>
      </c>
      <c r="B120">
        <v>26</v>
      </c>
      <c r="C120">
        <v>7.5</v>
      </c>
      <c r="D120">
        <v>13.3</v>
      </c>
      <c r="E120">
        <v>8.9</v>
      </c>
      <c r="F120">
        <v>13.2</v>
      </c>
      <c r="G120">
        <v>12.1</v>
      </c>
      <c r="H120">
        <v>16.2</v>
      </c>
      <c r="I120">
        <v>21.6</v>
      </c>
      <c r="J120">
        <v>32.200000000000003</v>
      </c>
      <c r="K120">
        <v>8.6</v>
      </c>
      <c r="L120">
        <v>-5.0999999999999996</v>
      </c>
      <c r="M120">
        <v>12.5</v>
      </c>
      <c r="N120">
        <v>1</v>
      </c>
      <c r="O120">
        <v>-1.1000000000000001</v>
      </c>
      <c r="P120">
        <v>78.5</v>
      </c>
      <c r="Q120">
        <v>-0.9</v>
      </c>
      <c r="R120">
        <v>114</v>
      </c>
      <c r="S120">
        <v>-61.5</v>
      </c>
      <c r="T120">
        <v>7</v>
      </c>
      <c r="U120">
        <v>8.5</v>
      </c>
      <c r="V120">
        <v>10</v>
      </c>
      <c r="W120">
        <v>10.6</v>
      </c>
      <c r="X120">
        <v>11.1</v>
      </c>
      <c r="Y120">
        <v>6</v>
      </c>
      <c r="Z120">
        <v>21.8</v>
      </c>
      <c r="AA120">
        <v>30.9</v>
      </c>
      <c r="AB120">
        <v>-11</v>
      </c>
      <c r="AC120">
        <v>-3.1</v>
      </c>
      <c r="AD120">
        <v>-1.9</v>
      </c>
      <c r="AE120">
        <v>-0.5</v>
      </c>
      <c r="AF120">
        <v>125.1</v>
      </c>
      <c r="AG120">
        <v>88.8</v>
      </c>
      <c r="AH120">
        <v>-24.2</v>
      </c>
      <c r="AI120">
        <v>18.100000000000001</v>
      </c>
    </row>
    <row r="121" spans="1:35" x14ac:dyDescent="0.25">
      <c r="A121">
        <v>47760</v>
      </c>
      <c r="B121">
        <v>-13.7</v>
      </c>
      <c r="C121">
        <v>4.7</v>
      </c>
      <c r="D121">
        <v>15</v>
      </c>
      <c r="E121">
        <v>9.3000000000000007</v>
      </c>
      <c r="F121">
        <v>10.8</v>
      </c>
      <c r="G121">
        <v>12.9</v>
      </c>
      <c r="H121">
        <v>14.9</v>
      </c>
      <c r="I121">
        <v>21.1</v>
      </c>
      <c r="J121">
        <v>28.2</v>
      </c>
      <c r="K121">
        <v>9.8000000000000007</v>
      </c>
      <c r="L121">
        <v>0.4</v>
      </c>
      <c r="M121">
        <v>12.5</v>
      </c>
      <c r="N121">
        <v>1</v>
      </c>
      <c r="O121">
        <v>-0.8</v>
      </c>
      <c r="P121">
        <v>78.2</v>
      </c>
      <c r="Q121">
        <v>1.9</v>
      </c>
      <c r="R121">
        <v>113.8</v>
      </c>
      <c r="S121">
        <v>5</v>
      </c>
      <c r="T121">
        <v>9.5</v>
      </c>
      <c r="U121">
        <v>12.9</v>
      </c>
      <c r="V121">
        <v>10.3</v>
      </c>
      <c r="W121">
        <v>11</v>
      </c>
      <c r="X121">
        <v>12.1</v>
      </c>
      <c r="Y121">
        <v>1</v>
      </c>
      <c r="Z121">
        <v>21.8</v>
      </c>
      <c r="AA121">
        <v>27.8</v>
      </c>
      <c r="AB121">
        <v>-9.6999999999999993</v>
      </c>
      <c r="AC121">
        <v>-5.7</v>
      </c>
      <c r="AD121">
        <v>-2.2000000000000002</v>
      </c>
      <c r="AE121">
        <v>-0.5</v>
      </c>
      <c r="AF121">
        <v>125.2</v>
      </c>
      <c r="AG121">
        <v>88.8</v>
      </c>
      <c r="AH121">
        <v>-23.8</v>
      </c>
      <c r="AI121">
        <v>16.8</v>
      </c>
    </row>
    <row r="122" spans="1:35" x14ac:dyDescent="0.25">
      <c r="A122">
        <v>47795</v>
      </c>
      <c r="B122">
        <v>30.1</v>
      </c>
      <c r="C122">
        <v>4.2</v>
      </c>
      <c r="D122">
        <v>13.6</v>
      </c>
      <c r="E122">
        <v>8.1999999999999993</v>
      </c>
      <c r="F122">
        <v>10.6</v>
      </c>
      <c r="G122">
        <v>11.4</v>
      </c>
      <c r="H122">
        <v>22.1</v>
      </c>
      <c r="I122">
        <v>20.9</v>
      </c>
      <c r="J122">
        <v>27.5</v>
      </c>
      <c r="K122">
        <v>8.6</v>
      </c>
      <c r="L122">
        <v>-4.9000000000000004</v>
      </c>
      <c r="M122">
        <v>12.5</v>
      </c>
      <c r="N122">
        <v>1</v>
      </c>
      <c r="O122">
        <v>0</v>
      </c>
      <c r="P122">
        <v>78.5</v>
      </c>
      <c r="Q122">
        <v>-1.3</v>
      </c>
      <c r="R122">
        <v>115.2</v>
      </c>
      <c r="S122">
        <v>17.600000000000001</v>
      </c>
      <c r="T122">
        <v>4.4000000000000004</v>
      </c>
      <c r="U122">
        <v>9.8000000000000007</v>
      </c>
      <c r="V122">
        <v>9.3000000000000007</v>
      </c>
      <c r="W122">
        <v>-1.6</v>
      </c>
      <c r="X122">
        <v>11.8</v>
      </c>
      <c r="Y122">
        <v>-0.2</v>
      </c>
      <c r="Z122">
        <v>22.5</v>
      </c>
      <c r="AA122">
        <v>28.1</v>
      </c>
      <c r="AB122">
        <v>-10.3</v>
      </c>
      <c r="AC122">
        <v>-5.2</v>
      </c>
      <c r="AD122">
        <v>-1.9</v>
      </c>
      <c r="AE122">
        <v>-0.5</v>
      </c>
      <c r="AF122">
        <v>125.3</v>
      </c>
      <c r="AG122">
        <v>88.8</v>
      </c>
      <c r="AH122">
        <v>-25</v>
      </c>
      <c r="AI122">
        <v>16.399999999999999</v>
      </c>
    </row>
    <row r="123" spans="1:35" x14ac:dyDescent="0.25">
      <c r="A123">
        <v>47830</v>
      </c>
      <c r="B123">
        <v>36.9</v>
      </c>
      <c r="C123">
        <v>4.4000000000000004</v>
      </c>
      <c r="D123">
        <v>17.7</v>
      </c>
      <c r="E123">
        <v>8.6</v>
      </c>
      <c r="F123">
        <v>19.8</v>
      </c>
      <c r="G123">
        <v>12.5</v>
      </c>
      <c r="H123">
        <v>18.100000000000001</v>
      </c>
      <c r="I123">
        <v>21.8</v>
      </c>
      <c r="J123">
        <v>26.9</v>
      </c>
      <c r="K123">
        <v>8.1</v>
      </c>
      <c r="L123">
        <v>-6.7</v>
      </c>
      <c r="M123">
        <v>12.5</v>
      </c>
      <c r="N123">
        <v>1</v>
      </c>
      <c r="O123">
        <v>-0.1</v>
      </c>
      <c r="P123">
        <v>78.5</v>
      </c>
      <c r="Q123">
        <v>-1.1000000000000001</v>
      </c>
      <c r="R123">
        <v>114.4</v>
      </c>
      <c r="S123">
        <v>13.4</v>
      </c>
      <c r="T123">
        <v>6.5</v>
      </c>
      <c r="U123">
        <v>7.6</v>
      </c>
      <c r="V123">
        <v>9.3000000000000007</v>
      </c>
      <c r="W123">
        <v>9.1</v>
      </c>
      <c r="X123">
        <v>11.1</v>
      </c>
      <c r="Y123">
        <v>3.7</v>
      </c>
      <c r="Z123">
        <v>21.8</v>
      </c>
      <c r="AA123">
        <v>28.5</v>
      </c>
      <c r="AB123">
        <v>-11</v>
      </c>
      <c r="AC123">
        <v>-5.2</v>
      </c>
      <c r="AD123">
        <v>-2.2000000000000002</v>
      </c>
      <c r="AE123">
        <v>-0.2</v>
      </c>
      <c r="AF123">
        <v>125.4</v>
      </c>
      <c r="AG123">
        <v>88.8</v>
      </c>
      <c r="AH123">
        <v>-25.1</v>
      </c>
      <c r="AI123">
        <v>14.9</v>
      </c>
    </row>
    <row r="124" spans="1:35" x14ac:dyDescent="0.25">
      <c r="A124">
        <v>47865</v>
      </c>
      <c r="B124">
        <v>-3.3</v>
      </c>
      <c r="C124">
        <v>5.5</v>
      </c>
      <c r="D124">
        <v>13.8</v>
      </c>
      <c r="E124">
        <v>9.6</v>
      </c>
      <c r="F124">
        <v>13.2</v>
      </c>
      <c r="G124">
        <v>13.2</v>
      </c>
      <c r="H124">
        <v>14.7</v>
      </c>
      <c r="I124">
        <v>21.8</v>
      </c>
      <c r="J124">
        <v>27.1</v>
      </c>
      <c r="K124">
        <v>9</v>
      </c>
      <c r="L124">
        <v>-4.9000000000000004</v>
      </c>
      <c r="M124">
        <v>12.5</v>
      </c>
      <c r="N124">
        <v>1</v>
      </c>
      <c r="O124">
        <v>-0.8</v>
      </c>
      <c r="P124">
        <v>78.5</v>
      </c>
      <c r="Q124">
        <v>-0.9</v>
      </c>
      <c r="R124">
        <v>113.8</v>
      </c>
      <c r="S124">
        <v>-27.1</v>
      </c>
      <c r="T124">
        <v>5.5</v>
      </c>
      <c r="U124">
        <v>18.2</v>
      </c>
      <c r="V124">
        <v>9.6</v>
      </c>
      <c r="W124">
        <v>10.4</v>
      </c>
      <c r="X124">
        <v>11.8</v>
      </c>
      <c r="Y124">
        <v>2.7</v>
      </c>
      <c r="Z124">
        <v>21.4</v>
      </c>
      <c r="AA124">
        <v>28</v>
      </c>
      <c r="AB124">
        <v>-10</v>
      </c>
      <c r="AC124">
        <v>-4.3</v>
      </c>
      <c r="AD124">
        <v>-2.2000000000000002</v>
      </c>
      <c r="AE124">
        <v>-0.2</v>
      </c>
      <c r="AF124">
        <v>125</v>
      </c>
      <c r="AG124">
        <v>88.8</v>
      </c>
      <c r="AH124">
        <v>-25.1</v>
      </c>
      <c r="AI124">
        <v>16.2</v>
      </c>
    </row>
    <row r="125" spans="1:35" x14ac:dyDescent="0.25">
      <c r="A125">
        <v>47900</v>
      </c>
      <c r="B125">
        <v>-40.799999999999997</v>
      </c>
      <c r="C125">
        <v>5.5</v>
      </c>
      <c r="D125">
        <v>14.4</v>
      </c>
      <c r="E125">
        <v>8.6</v>
      </c>
      <c r="F125">
        <v>21.8</v>
      </c>
      <c r="G125">
        <v>11.1</v>
      </c>
      <c r="H125">
        <v>15.7</v>
      </c>
      <c r="I125">
        <v>21.8</v>
      </c>
      <c r="J125">
        <v>27.3</v>
      </c>
      <c r="K125">
        <v>9</v>
      </c>
      <c r="L125">
        <v>-6</v>
      </c>
      <c r="M125">
        <v>12.5</v>
      </c>
      <c r="N125">
        <v>1</v>
      </c>
      <c r="O125">
        <v>-0.5</v>
      </c>
      <c r="P125">
        <v>78.5</v>
      </c>
      <c r="Q125">
        <v>-1.3</v>
      </c>
      <c r="R125">
        <v>113.8</v>
      </c>
      <c r="S125">
        <v>9.6</v>
      </c>
      <c r="T125">
        <v>4.7</v>
      </c>
      <c r="U125">
        <v>7.4</v>
      </c>
      <c r="V125">
        <v>8.6</v>
      </c>
      <c r="W125">
        <v>11.5</v>
      </c>
      <c r="X125">
        <v>11.4</v>
      </c>
      <c r="Y125">
        <v>3.9</v>
      </c>
      <c r="Z125">
        <v>20.9</v>
      </c>
      <c r="AA125">
        <v>30.2</v>
      </c>
      <c r="AB125">
        <v>-10.3</v>
      </c>
      <c r="AC125">
        <v>-7.5</v>
      </c>
      <c r="AD125">
        <v>-1.9</v>
      </c>
      <c r="AE125">
        <v>-0.5</v>
      </c>
      <c r="AF125">
        <v>125.8</v>
      </c>
      <c r="AG125">
        <v>88.8</v>
      </c>
      <c r="AH125">
        <v>-24.6</v>
      </c>
      <c r="AI125">
        <v>15.5</v>
      </c>
    </row>
    <row r="126" spans="1:35" x14ac:dyDescent="0.25">
      <c r="A126">
        <v>47935</v>
      </c>
      <c r="B126">
        <v>27.3</v>
      </c>
      <c r="C126">
        <v>3.3</v>
      </c>
      <c r="D126">
        <v>25.3</v>
      </c>
      <c r="E126">
        <v>9.6</v>
      </c>
      <c r="F126">
        <v>8.9</v>
      </c>
      <c r="G126">
        <v>11.4</v>
      </c>
      <c r="H126">
        <v>15.4</v>
      </c>
      <c r="I126">
        <v>21.4</v>
      </c>
      <c r="J126">
        <v>28.4</v>
      </c>
      <c r="K126">
        <v>9.5</v>
      </c>
      <c r="L126">
        <v>2.2999999999999998</v>
      </c>
      <c r="M126">
        <v>12.5</v>
      </c>
      <c r="N126">
        <v>1</v>
      </c>
      <c r="O126">
        <v>-0.4</v>
      </c>
      <c r="P126">
        <v>78.5</v>
      </c>
      <c r="Q126">
        <v>-0.9</v>
      </c>
      <c r="R126">
        <v>113.8</v>
      </c>
      <c r="S126">
        <v>19.2</v>
      </c>
      <c r="T126">
        <v>1.4</v>
      </c>
      <c r="U126">
        <v>9.6999999999999993</v>
      </c>
      <c r="V126">
        <v>9.6</v>
      </c>
      <c r="W126">
        <v>9.6</v>
      </c>
      <c r="X126">
        <v>13.6</v>
      </c>
      <c r="Y126">
        <v>1.6</v>
      </c>
      <c r="Z126">
        <v>20.9</v>
      </c>
      <c r="AA126">
        <v>28.4</v>
      </c>
      <c r="AB126">
        <v>-9.6999999999999993</v>
      </c>
      <c r="AC126">
        <v>-7.1</v>
      </c>
      <c r="AD126">
        <v>-1.9</v>
      </c>
      <c r="AE126">
        <v>-0.5</v>
      </c>
      <c r="AF126">
        <v>125.2</v>
      </c>
      <c r="AG126">
        <v>88.8</v>
      </c>
      <c r="AH126">
        <v>-23.5</v>
      </c>
      <c r="AI126">
        <v>15.5</v>
      </c>
    </row>
    <row r="127" spans="1:35" x14ac:dyDescent="0.25">
      <c r="A127">
        <v>47970</v>
      </c>
      <c r="B127">
        <v>40</v>
      </c>
      <c r="C127">
        <v>0.6</v>
      </c>
      <c r="D127">
        <v>-6.5</v>
      </c>
      <c r="E127">
        <v>8.1999999999999993</v>
      </c>
      <c r="F127">
        <v>10.8</v>
      </c>
      <c r="G127">
        <v>11.8</v>
      </c>
      <c r="H127">
        <v>18.899999999999999</v>
      </c>
      <c r="I127">
        <v>21.1</v>
      </c>
      <c r="J127">
        <v>29.2</v>
      </c>
      <c r="K127">
        <v>9</v>
      </c>
      <c r="L127">
        <v>-6.2</v>
      </c>
      <c r="M127">
        <v>12.5</v>
      </c>
      <c r="N127">
        <v>1</v>
      </c>
      <c r="O127">
        <v>-0.4</v>
      </c>
      <c r="P127">
        <v>78.5</v>
      </c>
      <c r="Q127">
        <v>-1</v>
      </c>
      <c r="R127">
        <v>113.6</v>
      </c>
      <c r="S127">
        <v>18.8</v>
      </c>
      <c r="T127">
        <v>1.4</v>
      </c>
      <c r="U127">
        <v>12.4</v>
      </c>
      <c r="V127">
        <v>9.6</v>
      </c>
      <c r="W127">
        <v>19.100000000000001</v>
      </c>
      <c r="X127">
        <v>12.1</v>
      </c>
      <c r="Y127">
        <v>3.6</v>
      </c>
      <c r="Z127">
        <v>21.6</v>
      </c>
      <c r="AA127">
        <v>33.299999999999997</v>
      </c>
      <c r="AB127">
        <v>-9.6999999999999993</v>
      </c>
      <c r="AC127">
        <v>-5.3</v>
      </c>
      <c r="AD127">
        <v>-1.9</v>
      </c>
      <c r="AE127">
        <v>-0.5</v>
      </c>
      <c r="AF127">
        <v>125.5</v>
      </c>
      <c r="AG127">
        <v>88.8</v>
      </c>
      <c r="AH127">
        <v>-24</v>
      </c>
      <c r="AI127">
        <v>16.5</v>
      </c>
    </row>
    <row r="128" spans="1:35" x14ac:dyDescent="0.25">
      <c r="A128">
        <v>48005</v>
      </c>
      <c r="B128">
        <v>24.7</v>
      </c>
      <c r="C128">
        <v>2.2000000000000002</v>
      </c>
      <c r="D128">
        <v>5.2</v>
      </c>
      <c r="E128">
        <v>8.6</v>
      </c>
      <c r="F128">
        <v>8.9</v>
      </c>
      <c r="G128">
        <v>11.8</v>
      </c>
      <c r="H128">
        <v>15.9</v>
      </c>
      <c r="I128">
        <v>21.6</v>
      </c>
      <c r="J128">
        <v>30.1</v>
      </c>
      <c r="K128">
        <v>8.3000000000000007</v>
      </c>
      <c r="L128">
        <v>-2.5</v>
      </c>
      <c r="M128">
        <v>12.5</v>
      </c>
      <c r="N128">
        <v>1</v>
      </c>
      <c r="O128">
        <v>-0.1</v>
      </c>
      <c r="P128">
        <v>78.5</v>
      </c>
      <c r="Q128">
        <v>-1</v>
      </c>
      <c r="R128">
        <v>113.5</v>
      </c>
      <c r="S128">
        <v>16.2</v>
      </c>
      <c r="T128">
        <v>2.5</v>
      </c>
      <c r="U128">
        <v>0.1</v>
      </c>
      <c r="V128">
        <v>5</v>
      </c>
      <c r="W128">
        <v>10.9</v>
      </c>
      <c r="X128">
        <v>12.1</v>
      </c>
      <c r="Y128">
        <v>2</v>
      </c>
      <c r="Z128">
        <v>22</v>
      </c>
      <c r="AA128">
        <v>28</v>
      </c>
      <c r="AB128">
        <v>-9</v>
      </c>
      <c r="AC128">
        <v>-6.6</v>
      </c>
      <c r="AD128">
        <v>-2.2000000000000002</v>
      </c>
      <c r="AE128">
        <v>-0.5</v>
      </c>
      <c r="AF128">
        <v>125.4</v>
      </c>
      <c r="AG128">
        <v>88.8</v>
      </c>
      <c r="AH128">
        <v>-23.7</v>
      </c>
      <c r="AI128">
        <v>19.2</v>
      </c>
    </row>
    <row r="129" spans="1:35" x14ac:dyDescent="0.25">
      <c r="A129">
        <v>48040</v>
      </c>
      <c r="B129">
        <v>35.6</v>
      </c>
      <c r="C129">
        <v>3.1</v>
      </c>
      <c r="D129">
        <v>8.6999999999999993</v>
      </c>
      <c r="E129">
        <v>5</v>
      </c>
      <c r="F129">
        <v>10.7</v>
      </c>
      <c r="G129">
        <v>11.4</v>
      </c>
      <c r="H129">
        <v>15.7</v>
      </c>
      <c r="I129">
        <v>21.8</v>
      </c>
      <c r="J129">
        <v>27.6</v>
      </c>
      <c r="K129">
        <v>8.6</v>
      </c>
      <c r="L129">
        <v>-3.6</v>
      </c>
      <c r="M129">
        <v>12.5</v>
      </c>
      <c r="N129">
        <v>1</v>
      </c>
      <c r="O129">
        <v>-1.1000000000000001</v>
      </c>
      <c r="P129">
        <v>78.5</v>
      </c>
      <c r="Q129">
        <v>-1.6</v>
      </c>
      <c r="R129">
        <v>114.5</v>
      </c>
      <c r="S129">
        <v>18.600000000000001</v>
      </c>
      <c r="T129">
        <v>3.6</v>
      </c>
      <c r="U129">
        <v>9.4</v>
      </c>
      <c r="V129">
        <v>4.4000000000000004</v>
      </c>
      <c r="W129">
        <v>14</v>
      </c>
      <c r="X129">
        <v>11.4</v>
      </c>
      <c r="Y129">
        <v>3.7</v>
      </c>
      <c r="Z129">
        <v>22.5</v>
      </c>
      <c r="AA129">
        <v>29.6</v>
      </c>
      <c r="AB129">
        <v>-9.3000000000000007</v>
      </c>
      <c r="AC129">
        <v>-0.5</v>
      </c>
      <c r="AD129">
        <v>-1.9</v>
      </c>
      <c r="AE129">
        <v>-0.5</v>
      </c>
      <c r="AF129">
        <v>126</v>
      </c>
      <c r="AG129">
        <v>88.8</v>
      </c>
      <c r="AH129">
        <v>-24.7</v>
      </c>
      <c r="AI129">
        <v>15.1</v>
      </c>
    </row>
    <row r="130" spans="1:35" x14ac:dyDescent="0.25">
      <c r="A130">
        <v>48075</v>
      </c>
      <c r="B130">
        <v>32</v>
      </c>
      <c r="C130">
        <v>3.1</v>
      </c>
      <c r="D130">
        <v>11.4</v>
      </c>
      <c r="E130">
        <v>5.7</v>
      </c>
      <c r="F130">
        <v>17</v>
      </c>
      <c r="G130">
        <v>11.8</v>
      </c>
      <c r="H130">
        <v>15.5</v>
      </c>
      <c r="I130">
        <v>21.4</v>
      </c>
      <c r="J130">
        <v>30.3</v>
      </c>
      <c r="K130">
        <v>8.8000000000000007</v>
      </c>
      <c r="L130">
        <v>-5.3</v>
      </c>
      <c r="M130">
        <v>12.5</v>
      </c>
      <c r="N130">
        <v>1</v>
      </c>
      <c r="O130">
        <v>0.6</v>
      </c>
      <c r="P130">
        <v>78.5</v>
      </c>
      <c r="Q130">
        <v>-1</v>
      </c>
      <c r="R130">
        <v>113.8</v>
      </c>
      <c r="S130">
        <v>17.899999999999999</v>
      </c>
      <c r="T130">
        <v>2.8</v>
      </c>
      <c r="U130">
        <v>1.8</v>
      </c>
      <c r="V130">
        <v>4.7</v>
      </c>
      <c r="W130">
        <v>9.4</v>
      </c>
      <c r="X130">
        <v>11.8</v>
      </c>
      <c r="Y130">
        <v>3.4</v>
      </c>
      <c r="Z130">
        <v>21.6</v>
      </c>
      <c r="AA130">
        <v>28.1</v>
      </c>
      <c r="AB130">
        <v>-10</v>
      </c>
      <c r="AC130">
        <v>-5.6</v>
      </c>
      <c r="AD130">
        <v>-1.9</v>
      </c>
      <c r="AE130">
        <v>-0.2</v>
      </c>
      <c r="AF130">
        <v>126.1</v>
      </c>
      <c r="AG130">
        <v>88.8</v>
      </c>
      <c r="AH130">
        <v>-23.9</v>
      </c>
      <c r="AI130">
        <v>15.5</v>
      </c>
    </row>
    <row r="131" spans="1:35" x14ac:dyDescent="0.25">
      <c r="A131">
        <v>48109</v>
      </c>
      <c r="B131">
        <v>33.299999999999997</v>
      </c>
      <c r="C131">
        <v>2.2000000000000002</v>
      </c>
      <c r="D131">
        <v>13.6</v>
      </c>
      <c r="E131">
        <v>5.7</v>
      </c>
      <c r="F131">
        <v>6.8</v>
      </c>
      <c r="G131">
        <v>11.8</v>
      </c>
      <c r="H131">
        <v>15.9</v>
      </c>
      <c r="I131">
        <v>21.6</v>
      </c>
      <c r="J131">
        <v>29.2</v>
      </c>
      <c r="K131">
        <v>13.2</v>
      </c>
      <c r="L131">
        <v>-5.2</v>
      </c>
      <c r="M131">
        <v>12.2</v>
      </c>
      <c r="N131">
        <v>1</v>
      </c>
      <c r="O131">
        <v>0.3</v>
      </c>
      <c r="P131">
        <v>78.5</v>
      </c>
      <c r="Q131">
        <v>-1.4</v>
      </c>
      <c r="R131">
        <v>113.6</v>
      </c>
      <c r="S131">
        <v>20.2</v>
      </c>
      <c r="T131">
        <v>3.1</v>
      </c>
      <c r="U131">
        <v>4.5999999999999996</v>
      </c>
      <c r="V131">
        <v>5.4</v>
      </c>
      <c r="W131">
        <v>7.7</v>
      </c>
      <c r="X131">
        <v>13.2</v>
      </c>
      <c r="Y131">
        <v>8.3000000000000007</v>
      </c>
      <c r="Z131">
        <v>22.5</v>
      </c>
      <c r="AA131">
        <v>25.6</v>
      </c>
      <c r="AB131">
        <v>-11</v>
      </c>
      <c r="AC131">
        <v>-0.6</v>
      </c>
      <c r="AD131">
        <v>-1.9</v>
      </c>
      <c r="AE131">
        <v>-0.5</v>
      </c>
      <c r="AF131">
        <v>125.3</v>
      </c>
      <c r="AG131">
        <v>88.8</v>
      </c>
      <c r="AH131">
        <v>-24.4</v>
      </c>
      <c r="AI131">
        <v>16.5</v>
      </c>
    </row>
    <row r="132" spans="1:35" x14ac:dyDescent="0.25">
      <c r="A132">
        <v>48144</v>
      </c>
      <c r="B132">
        <v>32.799999999999997</v>
      </c>
      <c r="C132">
        <v>4.2</v>
      </c>
      <c r="D132">
        <v>14.7</v>
      </c>
      <c r="E132">
        <v>4.4000000000000004</v>
      </c>
      <c r="F132">
        <v>9.6999999999999993</v>
      </c>
      <c r="G132">
        <v>12.1</v>
      </c>
      <c r="H132">
        <v>15.8</v>
      </c>
      <c r="I132">
        <v>21.8</v>
      </c>
      <c r="J132">
        <v>29.6</v>
      </c>
      <c r="K132">
        <v>8.6</v>
      </c>
      <c r="L132">
        <v>-4.9000000000000004</v>
      </c>
      <c r="M132">
        <v>12.5</v>
      </c>
      <c r="N132">
        <v>1</v>
      </c>
      <c r="O132">
        <v>3</v>
      </c>
      <c r="P132">
        <v>78.5</v>
      </c>
      <c r="Q132">
        <v>-1.8</v>
      </c>
      <c r="R132">
        <v>114.1</v>
      </c>
      <c r="S132">
        <v>21.4</v>
      </c>
      <c r="T132">
        <v>4.4000000000000004</v>
      </c>
      <c r="U132">
        <v>11.4</v>
      </c>
      <c r="V132">
        <v>3.9</v>
      </c>
      <c r="W132">
        <v>9.1</v>
      </c>
      <c r="X132">
        <v>12.5</v>
      </c>
      <c r="Y132">
        <v>2.7</v>
      </c>
      <c r="Z132">
        <v>21.8</v>
      </c>
      <c r="AA132">
        <v>27.8</v>
      </c>
      <c r="AB132">
        <v>-11.3</v>
      </c>
      <c r="AC132">
        <v>-1.7</v>
      </c>
      <c r="AD132">
        <v>-2.2000000000000002</v>
      </c>
      <c r="AE132">
        <v>-0.2</v>
      </c>
      <c r="AF132">
        <v>126.4</v>
      </c>
      <c r="AG132">
        <v>88.8</v>
      </c>
      <c r="AH132">
        <v>-24.2</v>
      </c>
      <c r="AI132">
        <v>16.5</v>
      </c>
    </row>
    <row r="133" spans="1:35" x14ac:dyDescent="0.25">
      <c r="A133">
        <v>48178</v>
      </c>
      <c r="B133">
        <v>36.700000000000003</v>
      </c>
      <c r="C133">
        <v>3.6</v>
      </c>
      <c r="D133">
        <v>14.4</v>
      </c>
      <c r="E133">
        <v>4.4000000000000004</v>
      </c>
      <c r="F133">
        <v>2.6</v>
      </c>
      <c r="G133">
        <v>11.1</v>
      </c>
      <c r="H133">
        <v>15.6</v>
      </c>
      <c r="I133">
        <v>21.6</v>
      </c>
      <c r="J133">
        <v>32.200000000000003</v>
      </c>
      <c r="K133">
        <v>7.9</v>
      </c>
      <c r="L133">
        <v>-1.8</v>
      </c>
      <c r="M133">
        <v>12.5</v>
      </c>
      <c r="N133">
        <v>1</v>
      </c>
      <c r="O133">
        <v>-0.7</v>
      </c>
      <c r="P133">
        <v>78.5</v>
      </c>
      <c r="Q133">
        <v>-1.6</v>
      </c>
      <c r="R133">
        <v>113.4</v>
      </c>
      <c r="S133">
        <v>15.3</v>
      </c>
      <c r="T133">
        <v>4.4000000000000004</v>
      </c>
      <c r="U133">
        <v>0.2</v>
      </c>
      <c r="V133">
        <v>4.7</v>
      </c>
      <c r="W133">
        <v>27.6</v>
      </c>
      <c r="X133">
        <v>10.4</v>
      </c>
      <c r="Y133">
        <v>3.7</v>
      </c>
      <c r="Z133">
        <v>21.8</v>
      </c>
      <c r="AA133">
        <v>31.8</v>
      </c>
      <c r="AB133">
        <v>-10</v>
      </c>
      <c r="AC133">
        <v>-4.8</v>
      </c>
      <c r="AD133">
        <v>-1.9</v>
      </c>
      <c r="AE133">
        <v>-0.2</v>
      </c>
      <c r="AF133">
        <v>125.5</v>
      </c>
      <c r="AG133">
        <v>88.8</v>
      </c>
      <c r="AH133">
        <v>-24.4</v>
      </c>
      <c r="AI133">
        <v>15.5</v>
      </c>
    </row>
    <row r="134" spans="1:35" x14ac:dyDescent="0.25">
      <c r="A134">
        <v>48213</v>
      </c>
      <c r="B134">
        <v>23.9</v>
      </c>
      <c r="C134">
        <v>3.6</v>
      </c>
      <c r="D134">
        <v>16.600000000000001</v>
      </c>
      <c r="E134">
        <v>4.2</v>
      </c>
      <c r="F134">
        <v>10.4</v>
      </c>
      <c r="G134">
        <v>10.7</v>
      </c>
      <c r="H134">
        <v>10.4</v>
      </c>
      <c r="I134">
        <v>21.8</v>
      </c>
      <c r="J134">
        <v>25.7</v>
      </c>
      <c r="K134">
        <v>9</v>
      </c>
      <c r="L134">
        <v>-7.5</v>
      </c>
      <c r="M134">
        <v>12.5</v>
      </c>
      <c r="N134">
        <v>1</v>
      </c>
      <c r="O134">
        <v>-1</v>
      </c>
      <c r="P134">
        <v>78.5</v>
      </c>
      <c r="Q134">
        <v>-1.2</v>
      </c>
      <c r="R134">
        <v>113.9</v>
      </c>
      <c r="S134">
        <v>16.5</v>
      </c>
      <c r="T134">
        <v>3.9</v>
      </c>
      <c r="U134">
        <v>10.3</v>
      </c>
      <c r="V134">
        <v>4.2</v>
      </c>
      <c r="W134">
        <v>11.1</v>
      </c>
      <c r="X134">
        <v>13.2</v>
      </c>
      <c r="Y134">
        <v>3.6</v>
      </c>
      <c r="Z134">
        <v>21.1</v>
      </c>
      <c r="AA134">
        <v>27.8</v>
      </c>
      <c r="AB134">
        <v>-10</v>
      </c>
      <c r="AC134">
        <v>-5.0999999999999996</v>
      </c>
      <c r="AD134">
        <v>-1.9</v>
      </c>
      <c r="AE134">
        <v>-0.5</v>
      </c>
      <c r="AF134">
        <v>125.3</v>
      </c>
      <c r="AG134">
        <v>88.8</v>
      </c>
      <c r="AH134">
        <v>-24.9</v>
      </c>
      <c r="AI134">
        <v>16</v>
      </c>
    </row>
    <row r="135" spans="1:35" x14ac:dyDescent="0.25">
      <c r="A135">
        <v>48248</v>
      </c>
      <c r="B135">
        <v>31.5</v>
      </c>
      <c r="C135">
        <v>4.2</v>
      </c>
      <c r="D135">
        <v>11.8</v>
      </c>
      <c r="E135">
        <v>3.1</v>
      </c>
      <c r="F135">
        <v>2.2000000000000002</v>
      </c>
      <c r="G135">
        <v>11.8</v>
      </c>
      <c r="H135">
        <v>15.3</v>
      </c>
      <c r="I135">
        <v>18.8</v>
      </c>
      <c r="J135">
        <v>25.8</v>
      </c>
      <c r="K135">
        <v>9</v>
      </c>
      <c r="L135">
        <v>-1.3</v>
      </c>
      <c r="M135">
        <v>12.7</v>
      </c>
      <c r="N135">
        <v>1</v>
      </c>
      <c r="O135">
        <v>-0.2</v>
      </c>
      <c r="P135">
        <v>78.5</v>
      </c>
      <c r="Q135">
        <v>-1.2</v>
      </c>
      <c r="R135">
        <v>113.8</v>
      </c>
      <c r="S135">
        <v>15.5</v>
      </c>
      <c r="T135">
        <v>4.4000000000000004</v>
      </c>
      <c r="U135">
        <v>21.1</v>
      </c>
      <c r="V135">
        <v>5.7</v>
      </c>
      <c r="W135">
        <v>12.5</v>
      </c>
      <c r="X135">
        <v>10.4</v>
      </c>
      <c r="Y135">
        <v>-2.6</v>
      </c>
      <c r="Z135">
        <v>20.7</v>
      </c>
      <c r="AA135">
        <v>27.7</v>
      </c>
      <c r="AB135">
        <v>-10</v>
      </c>
      <c r="AC135">
        <v>-6.5</v>
      </c>
      <c r="AD135">
        <v>-1.9</v>
      </c>
      <c r="AE135">
        <v>-0.5</v>
      </c>
      <c r="AF135">
        <v>125.1</v>
      </c>
      <c r="AG135">
        <v>88.8</v>
      </c>
      <c r="AH135">
        <v>-24.3</v>
      </c>
      <c r="AI135">
        <v>16.600000000000001</v>
      </c>
    </row>
    <row r="136" spans="1:35" x14ac:dyDescent="0.25">
      <c r="A136">
        <v>48282</v>
      </c>
      <c r="B136">
        <v>31.5</v>
      </c>
      <c r="C136">
        <v>4.7</v>
      </c>
      <c r="D136">
        <v>12.8</v>
      </c>
      <c r="E136">
        <v>3.6</v>
      </c>
      <c r="F136">
        <v>3.5</v>
      </c>
      <c r="G136">
        <v>10.7</v>
      </c>
      <c r="H136">
        <v>8.6</v>
      </c>
      <c r="I136">
        <v>20.7</v>
      </c>
      <c r="J136">
        <v>28</v>
      </c>
      <c r="K136">
        <v>9.5</v>
      </c>
      <c r="L136">
        <v>-5.3</v>
      </c>
      <c r="M136">
        <v>12.5</v>
      </c>
      <c r="N136">
        <v>1</v>
      </c>
      <c r="O136">
        <v>0.1</v>
      </c>
      <c r="P136">
        <v>78.5</v>
      </c>
      <c r="Q136">
        <v>-1.4</v>
      </c>
      <c r="R136">
        <v>113.7</v>
      </c>
      <c r="S136">
        <v>16.7</v>
      </c>
      <c r="T136">
        <v>7</v>
      </c>
      <c r="U136">
        <v>11</v>
      </c>
      <c r="V136">
        <v>6.4</v>
      </c>
      <c r="W136">
        <v>9.9</v>
      </c>
      <c r="X136">
        <v>11.8</v>
      </c>
      <c r="Y136">
        <v>3.5</v>
      </c>
      <c r="Z136">
        <v>22.3</v>
      </c>
      <c r="AA136">
        <v>30</v>
      </c>
      <c r="AB136">
        <v>-9.6999999999999993</v>
      </c>
      <c r="AC136">
        <v>-5.3</v>
      </c>
      <c r="AD136">
        <v>-2.2000000000000002</v>
      </c>
      <c r="AE136">
        <v>-0.5</v>
      </c>
      <c r="AF136">
        <v>125.1</v>
      </c>
      <c r="AG136">
        <v>88.8</v>
      </c>
      <c r="AH136">
        <v>-23.1</v>
      </c>
      <c r="AI136">
        <v>21.1</v>
      </c>
    </row>
    <row r="137" spans="1:35" x14ac:dyDescent="0.25">
      <c r="A137">
        <v>48317</v>
      </c>
      <c r="B137">
        <v>32.6</v>
      </c>
      <c r="C137">
        <v>3.3</v>
      </c>
      <c r="D137">
        <v>11.8</v>
      </c>
      <c r="E137">
        <v>3.9</v>
      </c>
      <c r="F137">
        <v>8.3000000000000007</v>
      </c>
      <c r="G137">
        <v>10.4</v>
      </c>
      <c r="H137">
        <v>15.1</v>
      </c>
      <c r="I137">
        <v>22</v>
      </c>
      <c r="J137">
        <v>27.5</v>
      </c>
      <c r="K137">
        <v>9.3000000000000007</v>
      </c>
      <c r="L137">
        <v>-3.6</v>
      </c>
      <c r="M137">
        <v>12.5</v>
      </c>
      <c r="N137">
        <v>1</v>
      </c>
      <c r="O137">
        <v>-0.4</v>
      </c>
      <c r="P137">
        <v>78.5</v>
      </c>
      <c r="Q137">
        <v>2.1</v>
      </c>
      <c r="R137">
        <v>113.5</v>
      </c>
      <c r="S137">
        <v>19.5</v>
      </c>
      <c r="T137">
        <v>3.9</v>
      </c>
      <c r="U137">
        <v>13.7</v>
      </c>
      <c r="V137">
        <v>5</v>
      </c>
      <c r="W137">
        <v>41.5</v>
      </c>
      <c r="X137">
        <v>9.4</v>
      </c>
      <c r="Y137">
        <v>2.8</v>
      </c>
      <c r="Z137">
        <v>23</v>
      </c>
      <c r="AA137">
        <v>29.6</v>
      </c>
      <c r="AB137">
        <v>-10</v>
      </c>
      <c r="AC137">
        <v>-5.6</v>
      </c>
      <c r="AD137">
        <v>-2.2000000000000002</v>
      </c>
      <c r="AE137">
        <v>-0.5</v>
      </c>
      <c r="AF137">
        <v>125.4</v>
      </c>
      <c r="AG137">
        <v>88.8</v>
      </c>
      <c r="AH137">
        <v>-24.3</v>
      </c>
      <c r="AI137">
        <v>13.8</v>
      </c>
    </row>
    <row r="138" spans="1:35" x14ac:dyDescent="0.25">
      <c r="A138">
        <v>48353</v>
      </c>
      <c r="B138">
        <v>33.299999999999997</v>
      </c>
      <c r="C138">
        <v>4.7</v>
      </c>
      <c r="D138">
        <v>14.7</v>
      </c>
      <c r="E138">
        <v>5.4</v>
      </c>
      <c r="F138">
        <v>6.2</v>
      </c>
      <c r="G138">
        <v>7.5</v>
      </c>
      <c r="H138">
        <v>20.9</v>
      </c>
      <c r="I138">
        <v>21.4</v>
      </c>
      <c r="J138">
        <v>29.2</v>
      </c>
      <c r="K138">
        <v>9</v>
      </c>
      <c r="L138">
        <v>-5.3</v>
      </c>
      <c r="M138">
        <v>12.5</v>
      </c>
      <c r="N138">
        <v>1</v>
      </c>
      <c r="O138">
        <v>0</v>
      </c>
      <c r="P138">
        <v>78.5</v>
      </c>
      <c r="Q138">
        <v>-1.8</v>
      </c>
      <c r="R138">
        <v>113.6</v>
      </c>
      <c r="S138">
        <v>17.399999999999999</v>
      </c>
      <c r="T138">
        <v>3.9</v>
      </c>
      <c r="U138">
        <v>11.9</v>
      </c>
      <c r="V138">
        <v>5.4</v>
      </c>
      <c r="W138">
        <v>4</v>
      </c>
      <c r="X138">
        <v>8.8000000000000007</v>
      </c>
      <c r="Y138">
        <v>7.1</v>
      </c>
      <c r="Z138">
        <v>21.8</v>
      </c>
      <c r="AA138">
        <v>28.3</v>
      </c>
      <c r="AB138">
        <v>-10.3</v>
      </c>
      <c r="AC138">
        <v>-2.6</v>
      </c>
      <c r="AD138">
        <v>-2.2000000000000002</v>
      </c>
      <c r="AE138">
        <v>-0.2</v>
      </c>
      <c r="AF138">
        <v>125.9</v>
      </c>
      <c r="AG138">
        <v>88.8</v>
      </c>
      <c r="AH138">
        <v>-24.6</v>
      </c>
      <c r="AI138">
        <v>14.4</v>
      </c>
    </row>
    <row r="139" spans="1:35" x14ac:dyDescent="0.25">
      <c r="A139">
        <v>48388</v>
      </c>
      <c r="B139">
        <v>33.4</v>
      </c>
      <c r="C139">
        <v>5</v>
      </c>
      <c r="D139">
        <v>16.5</v>
      </c>
      <c r="E139">
        <v>3.9</v>
      </c>
      <c r="F139">
        <v>7.2</v>
      </c>
      <c r="G139">
        <v>7.5</v>
      </c>
      <c r="H139">
        <v>15.6</v>
      </c>
      <c r="I139">
        <v>22</v>
      </c>
      <c r="J139">
        <v>31</v>
      </c>
      <c r="K139">
        <v>8.6</v>
      </c>
      <c r="L139">
        <v>-4.7</v>
      </c>
      <c r="M139">
        <v>12.5</v>
      </c>
      <c r="N139">
        <v>1</v>
      </c>
      <c r="O139">
        <v>0</v>
      </c>
      <c r="P139">
        <v>78.2</v>
      </c>
      <c r="Q139">
        <v>1.2</v>
      </c>
      <c r="R139">
        <v>114.3</v>
      </c>
      <c r="S139">
        <v>16.899999999999999</v>
      </c>
      <c r="T139">
        <v>4.7</v>
      </c>
      <c r="U139">
        <v>7.2</v>
      </c>
      <c r="V139">
        <v>6.1</v>
      </c>
      <c r="W139">
        <v>40.5</v>
      </c>
      <c r="X139">
        <v>4.5999999999999996</v>
      </c>
      <c r="Y139">
        <v>3.8</v>
      </c>
      <c r="Z139">
        <v>20.5</v>
      </c>
      <c r="AA139">
        <v>31.8</v>
      </c>
      <c r="AB139">
        <v>-11.7</v>
      </c>
      <c r="AC139">
        <v>-4.5999999999999996</v>
      </c>
      <c r="AD139">
        <v>-2.2000000000000002</v>
      </c>
      <c r="AE139">
        <v>-0.2</v>
      </c>
      <c r="AF139">
        <v>125.1</v>
      </c>
      <c r="AG139">
        <v>88.8</v>
      </c>
      <c r="AH139">
        <v>-24.3</v>
      </c>
      <c r="AI139">
        <v>15.8</v>
      </c>
    </row>
    <row r="140" spans="1:35" x14ac:dyDescent="0.25">
      <c r="A140">
        <v>48423</v>
      </c>
      <c r="B140">
        <v>33.5</v>
      </c>
      <c r="C140">
        <v>6.5</v>
      </c>
      <c r="D140">
        <v>13.6</v>
      </c>
      <c r="E140">
        <v>5.7</v>
      </c>
      <c r="F140">
        <v>8</v>
      </c>
      <c r="G140">
        <v>4.5999999999999996</v>
      </c>
      <c r="H140">
        <v>15.6</v>
      </c>
      <c r="I140">
        <v>21.8</v>
      </c>
      <c r="J140">
        <v>29.8</v>
      </c>
      <c r="K140">
        <v>8.8000000000000007</v>
      </c>
      <c r="L140">
        <v>-7.6</v>
      </c>
      <c r="M140">
        <v>12.5</v>
      </c>
      <c r="N140">
        <v>1</v>
      </c>
      <c r="O140">
        <v>0.9</v>
      </c>
      <c r="P140">
        <v>78.5</v>
      </c>
      <c r="Q140">
        <v>-1.3</v>
      </c>
      <c r="R140">
        <v>113.5</v>
      </c>
      <c r="S140">
        <v>15.9</v>
      </c>
      <c r="T140">
        <v>3.6</v>
      </c>
      <c r="U140">
        <v>4.9000000000000004</v>
      </c>
      <c r="V140">
        <v>5.7</v>
      </c>
      <c r="W140">
        <v>14.5</v>
      </c>
      <c r="X140">
        <v>6.9</v>
      </c>
      <c r="Y140">
        <v>3.3</v>
      </c>
      <c r="Z140">
        <v>22</v>
      </c>
      <c r="AA140">
        <v>25.8</v>
      </c>
      <c r="AB140">
        <v>-7</v>
      </c>
      <c r="AC140">
        <v>-5.0999999999999996</v>
      </c>
      <c r="AD140">
        <v>-1.9</v>
      </c>
      <c r="AE140">
        <v>-0.5</v>
      </c>
      <c r="AF140">
        <v>125.4</v>
      </c>
      <c r="AG140">
        <v>88.8</v>
      </c>
      <c r="AH140">
        <v>-23.6</v>
      </c>
      <c r="AI140">
        <v>19.8</v>
      </c>
    </row>
    <row r="141" spans="1:35" x14ac:dyDescent="0.25">
      <c r="A141">
        <v>48456</v>
      </c>
      <c r="B141">
        <v>32</v>
      </c>
      <c r="C141">
        <v>3.6</v>
      </c>
      <c r="D141">
        <v>11.4</v>
      </c>
      <c r="E141">
        <v>5</v>
      </c>
      <c r="F141">
        <v>14</v>
      </c>
      <c r="G141">
        <v>5</v>
      </c>
      <c r="H141">
        <v>21.5</v>
      </c>
      <c r="I141">
        <v>21.6</v>
      </c>
      <c r="J141">
        <v>28</v>
      </c>
      <c r="K141">
        <v>8.3000000000000007</v>
      </c>
      <c r="L141">
        <v>-5.0999999999999996</v>
      </c>
      <c r="M141">
        <v>12.5</v>
      </c>
      <c r="N141">
        <v>1</v>
      </c>
      <c r="O141">
        <v>-0.5</v>
      </c>
      <c r="P141">
        <v>78.5</v>
      </c>
      <c r="Q141">
        <v>-0.9</v>
      </c>
      <c r="R141">
        <v>114.5</v>
      </c>
      <c r="S141">
        <v>17.7</v>
      </c>
      <c r="T141">
        <v>4.7</v>
      </c>
      <c r="U141">
        <v>3.9</v>
      </c>
      <c r="V141">
        <v>4.7</v>
      </c>
      <c r="W141">
        <v>21.8</v>
      </c>
      <c r="X141">
        <v>5</v>
      </c>
      <c r="Y141">
        <v>0.1</v>
      </c>
      <c r="Z141">
        <v>22</v>
      </c>
      <c r="AA141">
        <v>28.4</v>
      </c>
      <c r="AB141">
        <v>-9.6999999999999993</v>
      </c>
      <c r="AC141">
        <v>-8.8000000000000007</v>
      </c>
      <c r="AD141">
        <v>-2.2000000000000002</v>
      </c>
      <c r="AE141">
        <v>-0.2</v>
      </c>
      <c r="AF141">
        <v>124.9</v>
      </c>
      <c r="AG141">
        <v>88.8</v>
      </c>
      <c r="AH141">
        <v>-24</v>
      </c>
      <c r="AI141">
        <v>15.4</v>
      </c>
    </row>
    <row r="142" spans="1:35" x14ac:dyDescent="0.25">
      <c r="A142">
        <v>48491</v>
      </c>
      <c r="B142">
        <v>21.1</v>
      </c>
      <c r="C142">
        <v>3.9</v>
      </c>
      <c r="D142">
        <v>12.1</v>
      </c>
      <c r="E142">
        <v>4.2</v>
      </c>
      <c r="F142">
        <v>14.9</v>
      </c>
      <c r="G142">
        <v>4.5999999999999996</v>
      </c>
      <c r="H142">
        <v>18.600000000000001</v>
      </c>
      <c r="I142">
        <v>22.3</v>
      </c>
      <c r="J142">
        <v>26.3</v>
      </c>
      <c r="K142">
        <v>8.3000000000000007</v>
      </c>
      <c r="L142">
        <v>-6.4</v>
      </c>
      <c r="M142">
        <v>12.5</v>
      </c>
      <c r="N142">
        <v>1</v>
      </c>
      <c r="O142">
        <v>-0.2</v>
      </c>
      <c r="P142">
        <v>78.5</v>
      </c>
      <c r="Q142">
        <v>-0.9</v>
      </c>
      <c r="R142">
        <v>113.8</v>
      </c>
      <c r="S142">
        <v>16.8</v>
      </c>
      <c r="T142">
        <v>4.4000000000000004</v>
      </c>
      <c r="U142">
        <v>18.3</v>
      </c>
      <c r="V142">
        <v>5.4</v>
      </c>
      <c r="W142">
        <v>14.4</v>
      </c>
      <c r="X142">
        <v>7.5</v>
      </c>
      <c r="Y142">
        <v>1.9</v>
      </c>
      <c r="Z142">
        <v>21.6</v>
      </c>
      <c r="AA142">
        <v>24.4</v>
      </c>
      <c r="AB142">
        <v>-10</v>
      </c>
      <c r="AC142">
        <v>-5.0999999999999996</v>
      </c>
      <c r="AD142">
        <v>-2.2000000000000002</v>
      </c>
      <c r="AE142">
        <v>-0.2</v>
      </c>
      <c r="AF142">
        <v>126.5</v>
      </c>
      <c r="AG142">
        <v>88.8</v>
      </c>
      <c r="AH142">
        <v>-24.9</v>
      </c>
      <c r="AI142">
        <v>15.2</v>
      </c>
    </row>
    <row r="143" spans="1:35" x14ac:dyDescent="0.25">
      <c r="A143">
        <v>48525</v>
      </c>
      <c r="B143">
        <v>35</v>
      </c>
      <c r="C143">
        <v>5</v>
      </c>
      <c r="D143">
        <v>16.2</v>
      </c>
      <c r="E143">
        <v>3.6</v>
      </c>
      <c r="F143">
        <v>16.5</v>
      </c>
      <c r="G143">
        <v>4.5999999999999996</v>
      </c>
      <c r="H143">
        <v>15.9</v>
      </c>
      <c r="I143">
        <v>21.6</v>
      </c>
      <c r="J143">
        <v>29.9</v>
      </c>
      <c r="K143">
        <v>9</v>
      </c>
      <c r="L143">
        <v>-5.3</v>
      </c>
      <c r="M143">
        <v>12.5</v>
      </c>
      <c r="N143">
        <v>1</v>
      </c>
      <c r="O143">
        <v>-0.3</v>
      </c>
      <c r="P143">
        <v>78.5</v>
      </c>
      <c r="Q143">
        <v>-1.2</v>
      </c>
      <c r="R143">
        <v>114.6</v>
      </c>
      <c r="S143">
        <v>13.4</v>
      </c>
      <c r="T143">
        <v>4.7</v>
      </c>
      <c r="U143">
        <v>13.5</v>
      </c>
      <c r="V143">
        <v>6.1</v>
      </c>
      <c r="W143">
        <v>38.200000000000003</v>
      </c>
      <c r="X143">
        <v>4.5999999999999996</v>
      </c>
      <c r="Y143">
        <v>5.4</v>
      </c>
      <c r="Z143">
        <v>21.6</v>
      </c>
      <c r="AA143">
        <v>30.5</v>
      </c>
      <c r="AB143">
        <v>-10</v>
      </c>
      <c r="AC143">
        <v>-3.6</v>
      </c>
      <c r="AD143">
        <v>-1.9</v>
      </c>
      <c r="AE143">
        <v>-0.5</v>
      </c>
      <c r="AF143">
        <v>125.4</v>
      </c>
      <c r="AG143">
        <v>88.8</v>
      </c>
      <c r="AH143">
        <v>-24.7</v>
      </c>
      <c r="AI143">
        <v>16.100000000000001</v>
      </c>
    </row>
    <row r="144" spans="1:35" x14ac:dyDescent="0.25">
      <c r="A144">
        <v>48560</v>
      </c>
      <c r="B144">
        <v>32.799999999999997</v>
      </c>
      <c r="C144">
        <v>7.5</v>
      </c>
      <c r="D144">
        <v>10</v>
      </c>
      <c r="E144">
        <v>5</v>
      </c>
      <c r="F144">
        <v>13.7</v>
      </c>
      <c r="G144">
        <v>6.2</v>
      </c>
      <c r="H144">
        <v>15.6</v>
      </c>
      <c r="I144">
        <v>22</v>
      </c>
      <c r="J144">
        <v>25.3</v>
      </c>
      <c r="K144">
        <v>8.6</v>
      </c>
      <c r="L144">
        <v>-6.7</v>
      </c>
      <c r="M144">
        <v>12.5</v>
      </c>
      <c r="N144">
        <v>1</v>
      </c>
      <c r="O144">
        <v>-1.1000000000000001</v>
      </c>
      <c r="P144">
        <v>78.2</v>
      </c>
      <c r="Q144">
        <v>-0.9</v>
      </c>
      <c r="R144">
        <v>113.7</v>
      </c>
      <c r="S144">
        <v>16.100000000000001</v>
      </c>
      <c r="T144">
        <v>5.5</v>
      </c>
      <c r="U144">
        <v>11.4</v>
      </c>
      <c r="V144">
        <v>5.4</v>
      </c>
      <c r="W144">
        <v>14.4</v>
      </c>
      <c r="X144">
        <v>6.9</v>
      </c>
      <c r="Y144">
        <v>3.2</v>
      </c>
      <c r="Z144">
        <v>22.7</v>
      </c>
      <c r="AA144">
        <v>31.2</v>
      </c>
      <c r="AB144">
        <v>-11.7</v>
      </c>
      <c r="AC144">
        <v>-5.7</v>
      </c>
      <c r="AD144">
        <v>-2.2000000000000002</v>
      </c>
      <c r="AE144">
        <v>-0.5</v>
      </c>
      <c r="AF144">
        <v>125.2</v>
      </c>
      <c r="AG144">
        <v>88.8</v>
      </c>
      <c r="AH144">
        <v>-23.9</v>
      </c>
      <c r="AI144">
        <v>20.399999999999999</v>
      </c>
    </row>
    <row r="145" spans="1:35" x14ac:dyDescent="0.25">
      <c r="A145">
        <v>48595</v>
      </c>
      <c r="B145">
        <v>33.4</v>
      </c>
      <c r="C145">
        <v>3.3</v>
      </c>
      <c r="D145">
        <v>14.4</v>
      </c>
      <c r="E145">
        <v>4.7</v>
      </c>
      <c r="F145">
        <v>10.6</v>
      </c>
      <c r="G145">
        <v>6.2</v>
      </c>
      <c r="H145">
        <v>14.7</v>
      </c>
      <c r="I145">
        <v>22.3</v>
      </c>
      <c r="J145">
        <v>31.2</v>
      </c>
      <c r="K145">
        <v>9.3000000000000007</v>
      </c>
      <c r="L145">
        <v>-5.2</v>
      </c>
      <c r="M145">
        <v>12.5</v>
      </c>
      <c r="N145">
        <v>1</v>
      </c>
      <c r="O145">
        <v>-0.7</v>
      </c>
      <c r="P145">
        <v>78.5</v>
      </c>
      <c r="Q145">
        <v>-0.3</v>
      </c>
      <c r="R145">
        <v>115.1</v>
      </c>
      <c r="S145">
        <v>17.899999999999999</v>
      </c>
      <c r="T145">
        <v>5</v>
      </c>
      <c r="U145">
        <v>12.1</v>
      </c>
      <c r="V145">
        <v>5.4</v>
      </c>
      <c r="W145">
        <v>15.3</v>
      </c>
      <c r="X145">
        <v>7.5</v>
      </c>
      <c r="Y145">
        <v>3.7</v>
      </c>
      <c r="Z145">
        <v>21.6</v>
      </c>
      <c r="AA145">
        <v>32.200000000000003</v>
      </c>
      <c r="AB145">
        <v>-10</v>
      </c>
      <c r="AC145">
        <v>-5.2</v>
      </c>
      <c r="AD145">
        <v>-2.2000000000000002</v>
      </c>
      <c r="AE145">
        <v>-0.5</v>
      </c>
      <c r="AF145">
        <v>125.8</v>
      </c>
      <c r="AG145">
        <v>88.8</v>
      </c>
      <c r="AH145">
        <v>-24.7</v>
      </c>
      <c r="AI145">
        <v>16.8</v>
      </c>
    </row>
    <row r="146" spans="1:35" x14ac:dyDescent="0.25">
      <c r="A146">
        <v>48630</v>
      </c>
      <c r="B146">
        <v>34</v>
      </c>
      <c r="C146">
        <v>3.3</v>
      </c>
      <c r="D146">
        <v>15.9</v>
      </c>
      <c r="E146">
        <v>5</v>
      </c>
      <c r="F146">
        <v>12.5</v>
      </c>
      <c r="G146">
        <v>4.5999999999999996</v>
      </c>
      <c r="H146">
        <v>15.3</v>
      </c>
      <c r="I146">
        <v>21.1</v>
      </c>
      <c r="J146">
        <v>30.4</v>
      </c>
      <c r="K146">
        <v>9.3000000000000007</v>
      </c>
      <c r="L146">
        <v>2.6</v>
      </c>
      <c r="M146">
        <v>12.5</v>
      </c>
      <c r="N146">
        <v>1</v>
      </c>
      <c r="O146">
        <v>-0.9</v>
      </c>
      <c r="P146">
        <v>78.5</v>
      </c>
      <c r="Q146">
        <v>-1.7</v>
      </c>
      <c r="R146">
        <v>114.3</v>
      </c>
      <c r="S146">
        <v>22.2</v>
      </c>
      <c r="T146">
        <v>4.2</v>
      </c>
      <c r="U146">
        <v>-0.8</v>
      </c>
      <c r="V146">
        <v>5</v>
      </c>
      <c r="W146">
        <v>14.7</v>
      </c>
      <c r="X146">
        <v>5.6</v>
      </c>
      <c r="Y146">
        <v>1.3</v>
      </c>
      <c r="Z146">
        <v>21.6</v>
      </c>
      <c r="AA146">
        <v>27.3</v>
      </c>
      <c r="AB146">
        <v>-9.3000000000000007</v>
      </c>
      <c r="AC146">
        <v>-5.7</v>
      </c>
      <c r="AD146">
        <v>-1.9</v>
      </c>
      <c r="AE146">
        <v>-0.5</v>
      </c>
      <c r="AF146">
        <v>125.5</v>
      </c>
      <c r="AG146">
        <v>88.8</v>
      </c>
      <c r="AH146">
        <v>-24.4</v>
      </c>
      <c r="AI146">
        <v>16.100000000000001</v>
      </c>
    </row>
    <row r="147" spans="1:35" x14ac:dyDescent="0.25">
      <c r="A147">
        <v>48665</v>
      </c>
      <c r="B147">
        <v>33.9</v>
      </c>
      <c r="C147">
        <v>5</v>
      </c>
      <c r="D147">
        <v>10.5</v>
      </c>
      <c r="E147">
        <v>3.6</v>
      </c>
      <c r="F147">
        <v>15.1</v>
      </c>
      <c r="G147">
        <v>2.9</v>
      </c>
      <c r="H147">
        <v>14.4</v>
      </c>
      <c r="I147">
        <v>21.4</v>
      </c>
      <c r="J147">
        <v>27.8</v>
      </c>
      <c r="K147">
        <v>8.3000000000000007</v>
      </c>
      <c r="L147">
        <v>-5.3</v>
      </c>
      <c r="M147">
        <v>12.5</v>
      </c>
      <c r="N147">
        <v>1</v>
      </c>
      <c r="O147">
        <v>0</v>
      </c>
      <c r="P147">
        <v>78.5</v>
      </c>
      <c r="Q147">
        <v>-1.2</v>
      </c>
      <c r="R147">
        <v>113.6</v>
      </c>
      <c r="S147">
        <v>23</v>
      </c>
      <c r="T147">
        <v>4.4000000000000004</v>
      </c>
      <c r="U147">
        <v>10.6</v>
      </c>
      <c r="V147">
        <v>5</v>
      </c>
      <c r="W147">
        <v>13.5</v>
      </c>
      <c r="X147">
        <v>8.8000000000000007</v>
      </c>
      <c r="Y147">
        <v>3.7</v>
      </c>
      <c r="Z147">
        <v>21.8</v>
      </c>
      <c r="AA147">
        <v>30.5</v>
      </c>
      <c r="AB147">
        <v>-11.7</v>
      </c>
      <c r="AC147">
        <v>0.6</v>
      </c>
      <c r="AD147">
        <v>-1.9</v>
      </c>
      <c r="AE147">
        <v>-0.5</v>
      </c>
      <c r="AF147">
        <v>126.2</v>
      </c>
      <c r="AG147">
        <v>88.8</v>
      </c>
      <c r="AH147">
        <v>-24.7</v>
      </c>
      <c r="AI147">
        <v>16.2</v>
      </c>
    </row>
    <row r="148" spans="1:35" x14ac:dyDescent="0.25">
      <c r="A148">
        <v>48700</v>
      </c>
      <c r="B148">
        <v>32.5</v>
      </c>
      <c r="C148">
        <v>4.4000000000000004</v>
      </c>
      <c r="D148">
        <v>16.899999999999999</v>
      </c>
      <c r="E148">
        <v>4.2</v>
      </c>
      <c r="F148">
        <v>6</v>
      </c>
      <c r="G148">
        <v>6.9</v>
      </c>
      <c r="H148">
        <v>15.4</v>
      </c>
      <c r="I148">
        <v>21.8</v>
      </c>
      <c r="J148">
        <v>34.700000000000003</v>
      </c>
      <c r="K148">
        <v>8.3000000000000007</v>
      </c>
      <c r="L148">
        <v>-5.0999999999999996</v>
      </c>
      <c r="M148">
        <v>12.5</v>
      </c>
      <c r="N148">
        <v>1</v>
      </c>
      <c r="O148">
        <v>-1.9</v>
      </c>
      <c r="P148">
        <v>78.5</v>
      </c>
      <c r="Q148">
        <v>-0.9</v>
      </c>
      <c r="R148">
        <v>114.6</v>
      </c>
      <c r="S148">
        <v>15.8</v>
      </c>
      <c r="T148">
        <v>3.9</v>
      </c>
      <c r="U148">
        <v>14.1</v>
      </c>
      <c r="V148">
        <v>5</v>
      </c>
      <c r="W148">
        <v>24.6</v>
      </c>
      <c r="X148">
        <v>4.5999999999999996</v>
      </c>
      <c r="Y148">
        <v>-2.2999999999999998</v>
      </c>
      <c r="Z148">
        <v>22</v>
      </c>
      <c r="AA148">
        <v>31.3</v>
      </c>
      <c r="AB148">
        <v>-12</v>
      </c>
      <c r="AC148">
        <v>-5.2</v>
      </c>
      <c r="AD148">
        <v>-1.9</v>
      </c>
      <c r="AE148">
        <v>-0.5</v>
      </c>
      <c r="AF148">
        <v>125</v>
      </c>
      <c r="AG148">
        <v>88.8</v>
      </c>
      <c r="AH148">
        <v>-23.9</v>
      </c>
      <c r="AI148">
        <v>19.8</v>
      </c>
    </row>
    <row r="149" spans="1:35" x14ac:dyDescent="0.25">
      <c r="A149">
        <v>48735</v>
      </c>
      <c r="B149">
        <v>33.9</v>
      </c>
      <c r="C149">
        <v>7</v>
      </c>
      <c r="D149">
        <v>14.9</v>
      </c>
      <c r="E149">
        <v>4.2</v>
      </c>
      <c r="F149">
        <v>14.8</v>
      </c>
      <c r="G149">
        <v>8.8000000000000007</v>
      </c>
      <c r="H149">
        <v>16.399999999999999</v>
      </c>
      <c r="I149">
        <v>21.8</v>
      </c>
      <c r="J149">
        <v>29.5</v>
      </c>
      <c r="K149">
        <v>8.6</v>
      </c>
      <c r="L149">
        <v>-5.0999999999999996</v>
      </c>
      <c r="M149">
        <v>12.5</v>
      </c>
      <c r="N149">
        <v>1</v>
      </c>
      <c r="O149">
        <v>-0.7</v>
      </c>
      <c r="P149">
        <v>78.5</v>
      </c>
      <c r="Q149">
        <v>-1.7</v>
      </c>
      <c r="R149">
        <v>113.9</v>
      </c>
      <c r="S149">
        <v>17.399999999999999</v>
      </c>
      <c r="T149">
        <v>3.3</v>
      </c>
      <c r="U149">
        <v>6.2</v>
      </c>
      <c r="V149">
        <v>3.6</v>
      </c>
      <c r="W149">
        <v>10.8</v>
      </c>
      <c r="X149">
        <v>6.9</v>
      </c>
      <c r="Y149">
        <v>5.7</v>
      </c>
      <c r="Z149">
        <v>21.8</v>
      </c>
      <c r="AA149">
        <v>29.7</v>
      </c>
      <c r="AB149">
        <v>-10.7</v>
      </c>
      <c r="AC149">
        <v>-5.2</v>
      </c>
      <c r="AD149">
        <v>-1.9</v>
      </c>
      <c r="AE149">
        <v>-0.5</v>
      </c>
      <c r="AF149">
        <v>126</v>
      </c>
      <c r="AG149">
        <v>88.8</v>
      </c>
      <c r="AH149">
        <v>-24.5</v>
      </c>
      <c r="AI149">
        <v>15.9</v>
      </c>
    </row>
    <row r="150" spans="1:35" x14ac:dyDescent="0.25">
      <c r="A150">
        <v>48769</v>
      </c>
      <c r="B150">
        <v>31.9</v>
      </c>
      <c r="C150">
        <v>5</v>
      </c>
      <c r="D150">
        <v>14.4</v>
      </c>
      <c r="E150">
        <v>5.4</v>
      </c>
      <c r="F150">
        <v>17.7</v>
      </c>
      <c r="G150">
        <v>7.5</v>
      </c>
      <c r="H150">
        <v>15.7</v>
      </c>
      <c r="I150">
        <v>22</v>
      </c>
      <c r="J150">
        <v>26.8</v>
      </c>
      <c r="K150">
        <v>9.3000000000000007</v>
      </c>
      <c r="L150">
        <v>-5.7</v>
      </c>
      <c r="M150">
        <v>12.5</v>
      </c>
      <c r="N150">
        <v>1</v>
      </c>
      <c r="O150">
        <v>-0.2</v>
      </c>
      <c r="P150">
        <v>78.5</v>
      </c>
      <c r="Q150">
        <v>-0.7</v>
      </c>
      <c r="R150">
        <v>113.5</v>
      </c>
      <c r="S150">
        <v>17.2</v>
      </c>
      <c r="T150">
        <v>4.4000000000000004</v>
      </c>
      <c r="U150">
        <v>4.9000000000000004</v>
      </c>
      <c r="V150">
        <v>4.7</v>
      </c>
      <c r="W150">
        <v>14.4</v>
      </c>
      <c r="X150">
        <v>7.5</v>
      </c>
      <c r="Y150">
        <v>3.6</v>
      </c>
      <c r="Z150">
        <v>20.9</v>
      </c>
      <c r="AA150">
        <v>19</v>
      </c>
      <c r="AB150">
        <v>-11.7</v>
      </c>
      <c r="AC150">
        <v>-4.8</v>
      </c>
      <c r="AD150">
        <v>-1.9</v>
      </c>
      <c r="AE150">
        <v>-0.5</v>
      </c>
      <c r="AF150">
        <v>125.5</v>
      </c>
      <c r="AG150">
        <v>88.8</v>
      </c>
      <c r="AH150">
        <v>-23.8</v>
      </c>
      <c r="AI150">
        <v>15.8</v>
      </c>
    </row>
    <row r="151" spans="1:35" x14ac:dyDescent="0.25">
      <c r="A151">
        <v>48802</v>
      </c>
      <c r="B151">
        <v>34.299999999999997</v>
      </c>
      <c r="C151">
        <v>3.3</v>
      </c>
      <c r="D151">
        <v>14.3</v>
      </c>
      <c r="E151">
        <v>4.7</v>
      </c>
      <c r="F151">
        <v>14.7</v>
      </c>
      <c r="G151">
        <v>6.2</v>
      </c>
      <c r="H151">
        <v>12.9</v>
      </c>
      <c r="I151">
        <v>22.3</v>
      </c>
      <c r="J151">
        <v>26.9</v>
      </c>
      <c r="K151">
        <v>7.6</v>
      </c>
      <c r="L151">
        <v>-4.7</v>
      </c>
      <c r="M151">
        <v>12.5</v>
      </c>
      <c r="N151">
        <v>1</v>
      </c>
      <c r="O151">
        <v>0</v>
      </c>
      <c r="P151">
        <v>78.5</v>
      </c>
      <c r="Q151">
        <v>-1.4</v>
      </c>
      <c r="R151">
        <v>113.7</v>
      </c>
      <c r="S151">
        <v>16.600000000000001</v>
      </c>
      <c r="T151">
        <v>3.6</v>
      </c>
      <c r="U151">
        <v>1.7</v>
      </c>
      <c r="V151">
        <v>4.4000000000000004</v>
      </c>
      <c r="W151">
        <v>13.7</v>
      </c>
      <c r="X151">
        <v>7.5</v>
      </c>
      <c r="Y151">
        <v>3.6</v>
      </c>
      <c r="Z151">
        <v>21.4</v>
      </c>
      <c r="AA151">
        <v>30.3</v>
      </c>
      <c r="AB151">
        <v>-10.7</v>
      </c>
      <c r="AC151">
        <v>-5.0999999999999996</v>
      </c>
      <c r="AD151">
        <v>-1.9</v>
      </c>
      <c r="AE151">
        <v>-0.2</v>
      </c>
      <c r="AF151">
        <v>125.4</v>
      </c>
      <c r="AG151">
        <v>88.8</v>
      </c>
      <c r="AH151">
        <v>-22.5</v>
      </c>
      <c r="AI151">
        <v>26.7</v>
      </c>
    </row>
    <row r="152" spans="1:35" x14ac:dyDescent="0.25">
      <c r="A152">
        <v>48836</v>
      </c>
      <c r="B152">
        <v>33.799999999999997</v>
      </c>
      <c r="C152">
        <v>5</v>
      </c>
      <c r="D152">
        <v>12.5</v>
      </c>
      <c r="E152">
        <v>4.7</v>
      </c>
      <c r="F152">
        <v>10.9</v>
      </c>
      <c r="G152">
        <v>4.5999999999999996</v>
      </c>
      <c r="H152">
        <v>15.7</v>
      </c>
      <c r="I152">
        <v>21.8</v>
      </c>
      <c r="J152">
        <v>29.7</v>
      </c>
      <c r="K152">
        <v>10.199999999999999</v>
      </c>
      <c r="L152">
        <v>-5.3</v>
      </c>
      <c r="M152">
        <v>12.5</v>
      </c>
      <c r="N152">
        <v>1</v>
      </c>
      <c r="O152">
        <v>-0.4</v>
      </c>
      <c r="P152">
        <v>78.5</v>
      </c>
      <c r="Q152">
        <v>-1.3</v>
      </c>
      <c r="R152">
        <v>114.1</v>
      </c>
      <c r="S152">
        <v>17.7</v>
      </c>
      <c r="T152">
        <v>4.7</v>
      </c>
      <c r="U152">
        <v>11.1</v>
      </c>
      <c r="V152">
        <v>5.7</v>
      </c>
      <c r="W152">
        <v>11.2</v>
      </c>
      <c r="X152">
        <v>6.9</v>
      </c>
      <c r="Y152">
        <v>3.7</v>
      </c>
      <c r="Z152">
        <v>22</v>
      </c>
      <c r="AA152">
        <v>31.8</v>
      </c>
      <c r="AB152">
        <v>-10.7</v>
      </c>
      <c r="AC152">
        <v>-5.0999999999999996</v>
      </c>
      <c r="AD152">
        <v>-1.9</v>
      </c>
      <c r="AE152">
        <v>-0.2</v>
      </c>
      <c r="AF152">
        <v>125.5</v>
      </c>
      <c r="AG152">
        <v>88.8</v>
      </c>
      <c r="AH152">
        <v>-24.7</v>
      </c>
      <c r="AI152">
        <v>15.6</v>
      </c>
    </row>
    <row r="153" spans="1:35" x14ac:dyDescent="0.25">
      <c r="A153">
        <v>48871</v>
      </c>
      <c r="B153">
        <v>32.799999999999997</v>
      </c>
      <c r="C153">
        <v>4.2</v>
      </c>
      <c r="D153">
        <v>12</v>
      </c>
      <c r="E153">
        <v>5.4</v>
      </c>
      <c r="F153">
        <v>13.3</v>
      </c>
      <c r="G153">
        <v>7.5</v>
      </c>
      <c r="H153">
        <v>16.899999999999999</v>
      </c>
      <c r="I153">
        <v>21.1</v>
      </c>
      <c r="J153">
        <v>27.6</v>
      </c>
      <c r="K153">
        <v>9.3000000000000007</v>
      </c>
      <c r="L153">
        <v>-5.5</v>
      </c>
      <c r="M153">
        <v>12.5</v>
      </c>
      <c r="N153">
        <v>1</v>
      </c>
      <c r="O153">
        <v>-0.4</v>
      </c>
      <c r="P153">
        <v>78.5</v>
      </c>
      <c r="Q153">
        <v>-1.5</v>
      </c>
      <c r="R153">
        <v>113.5</v>
      </c>
      <c r="S153">
        <v>17.3</v>
      </c>
      <c r="T153">
        <v>4.2</v>
      </c>
      <c r="U153">
        <v>8.1</v>
      </c>
      <c r="V153">
        <v>5.7</v>
      </c>
      <c r="W153">
        <v>8.5</v>
      </c>
      <c r="X153">
        <v>8.1</v>
      </c>
      <c r="Y153">
        <v>3.5</v>
      </c>
      <c r="Z153">
        <v>20.2</v>
      </c>
      <c r="AA153">
        <v>27.8</v>
      </c>
      <c r="AB153">
        <v>-11</v>
      </c>
      <c r="AC153">
        <v>-5.0999999999999996</v>
      </c>
      <c r="AD153">
        <v>-1.9</v>
      </c>
      <c r="AE153">
        <v>-0.2</v>
      </c>
      <c r="AF153">
        <v>125.2</v>
      </c>
      <c r="AG153">
        <v>88.8</v>
      </c>
      <c r="AH153">
        <v>-24.2</v>
      </c>
      <c r="AI153">
        <v>15.5</v>
      </c>
    </row>
    <row r="154" spans="1:35" x14ac:dyDescent="0.25">
      <c r="A154">
        <v>48906</v>
      </c>
      <c r="B154">
        <v>41.3</v>
      </c>
      <c r="C154">
        <v>4.2</v>
      </c>
      <c r="D154">
        <v>0.9</v>
      </c>
      <c r="E154">
        <v>4.7</v>
      </c>
      <c r="F154">
        <v>14.1</v>
      </c>
      <c r="G154">
        <v>9.4</v>
      </c>
      <c r="H154">
        <v>15.6</v>
      </c>
      <c r="I154">
        <v>21.4</v>
      </c>
      <c r="J154">
        <v>21.1</v>
      </c>
      <c r="K154">
        <v>8.6</v>
      </c>
      <c r="L154">
        <v>-6.5</v>
      </c>
      <c r="M154">
        <v>12.5</v>
      </c>
      <c r="N154">
        <v>1</v>
      </c>
      <c r="O154">
        <v>-0.3</v>
      </c>
      <c r="P154">
        <v>78.5</v>
      </c>
      <c r="Q154">
        <v>-1.4</v>
      </c>
      <c r="R154">
        <v>114</v>
      </c>
      <c r="S154">
        <v>17.8</v>
      </c>
      <c r="T154">
        <v>5</v>
      </c>
      <c r="U154">
        <v>7.6</v>
      </c>
      <c r="V154">
        <v>3.9</v>
      </c>
      <c r="W154">
        <v>11.8</v>
      </c>
      <c r="X154">
        <v>5</v>
      </c>
      <c r="Y154">
        <v>3.9</v>
      </c>
      <c r="Z154">
        <v>22.5</v>
      </c>
      <c r="AA154">
        <v>24.9</v>
      </c>
      <c r="AB154">
        <v>-10</v>
      </c>
      <c r="AC154">
        <v>-5.2</v>
      </c>
      <c r="AD154">
        <v>-2.2000000000000002</v>
      </c>
      <c r="AE154">
        <v>-0.2</v>
      </c>
      <c r="AF154">
        <v>125.2</v>
      </c>
      <c r="AG154">
        <v>88.8</v>
      </c>
      <c r="AH154">
        <v>-24.6</v>
      </c>
      <c r="AI154">
        <v>16.5</v>
      </c>
    </row>
    <row r="155" spans="1:35" x14ac:dyDescent="0.25">
      <c r="A155">
        <v>48941</v>
      </c>
      <c r="B155">
        <v>34.1</v>
      </c>
      <c r="C155">
        <v>5</v>
      </c>
      <c r="D155">
        <v>14.2</v>
      </c>
      <c r="E155">
        <v>4.2</v>
      </c>
      <c r="F155">
        <v>14.9</v>
      </c>
      <c r="G155">
        <v>5</v>
      </c>
      <c r="H155">
        <v>10.199999999999999</v>
      </c>
      <c r="I155">
        <v>28</v>
      </c>
      <c r="J155">
        <v>27.8</v>
      </c>
      <c r="K155">
        <v>9.3000000000000007</v>
      </c>
      <c r="L155">
        <v>-4.8</v>
      </c>
      <c r="M155">
        <v>12.5</v>
      </c>
      <c r="N155">
        <v>1</v>
      </c>
      <c r="O155">
        <v>0.2</v>
      </c>
      <c r="P155">
        <v>78.5</v>
      </c>
      <c r="Q155">
        <v>-1.9</v>
      </c>
      <c r="R155">
        <v>114.7</v>
      </c>
      <c r="S155">
        <v>14.6</v>
      </c>
      <c r="T155">
        <v>5</v>
      </c>
      <c r="U155">
        <v>13.8</v>
      </c>
      <c r="V155">
        <v>3.3</v>
      </c>
      <c r="W155">
        <v>13.1</v>
      </c>
      <c r="X155">
        <v>8.1</v>
      </c>
      <c r="Y155">
        <v>0.3</v>
      </c>
      <c r="Z155">
        <v>21.1</v>
      </c>
      <c r="AA155">
        <v>27.7</v>
      </c>
      <c r="AB155">
        <v>-9.6999999999999993</v>
      </c>
      <c r="AC155">
        <v>-9.4</v>
      </c>
      <c r="AD155">
        <v>-2.2000000000000002</v>
      </c>
      <c r="AE155">
        <v>-0.2</v>
      </c>
      <c r="AF155">
        <v>125.6</v>
      </c>
      <c r="AG155">
        <v>88.8</v>
      </c>
      <c r="AH155">
        <v>-22.9</v>
      </c>
      <c r="AI155">
        <v>25</v>
      </c>
    </row>
    <row r="156" spans="1:35" x14ac:dyDescent="0.25">
      <c r="A156">
        <v>48976</v>
      </c>
      <c r="B156">
        <v>34.5</v>
      </c>
      <c r="C156">
        <v>3.3</v>
      </c>
      <c r="D156">
        <v>14.8</v>
      </c>
      <c r="E156">
        <v>2.5</v>
      </c>
      <c r="F156">
        <v>13.1</v>
      </c>
      <c r="G156">
        <v>6.2</v>
      </c>
      <c r="H156">
        <v>15.6</v>
      </c>
      <c r="I156">
        <v>21.8</v>
      </c>
      <c r="J156">
        <v>32.299999999999997</v>
      </c>
      <c r="K156">
        <v>8.8000000000000007</v>
      </c>
      <c r="L156">
        <v>-4.2</v>
      </c>
      <c r="M156">
        <v>12.5</v>
      </c>
      <c r="N156">
        <v>1</v>
      </c>
      <c r="O156">
        <v>-0.4</v>
      </c>
      <c r="P156">
        <v>78.5</v>
      </c>
      <c r="Q156">
        <v>-1.1000000000000001</v>
      </c>
      <c r="R156">
        <v>115.1</v>
      </c>
      <c r="S156">
        <v>18.5</v>
      </c>
      <c r="T156">
        <v>4.7</v>
      </c>
      <c r="U156">
        <v>12.4</v>
      </c>
      <c r="V156">
        <v>1.7</v>
      </c>
      <c r="W156">
        <v>23.3</v>
      </c>
      <c r="X156">
        <v>5</v>
      </c>
      <c r="Y156">
        <v>2.9</v>
      </c>
      <c r="Z156">
        <v>22</v>
      </c>
      <c r="AA156">
        <v>27.8</v>
      </c>
      <c r="AB156">
        <v>-11</v>
      </c>
      <c r="AC156">
        <v>-5.7</v>
      </c>
      <c r="AD156">
        <v>-1.9</v>
      </c>
      <c r="AE156">
        <v>-0.5</v>
      </c>
      <c r="AF156">
        <v>125.1</v>
      </c>
      <c r="AG156">
        <v>88.8</v>
      </c>
      <c r="AH156">
        <v>-24.5</v>
      </c>
      <c r="AI156">
        <v>14.5</v>
      </c>
    </row>
    <row r="157" spans="1:35" x14ac:dyDescent="0.25">
      <c r="A157">
        <v>49011</v>
      </c>
      <c r="B157">
        <v>22.3</v>
      </c>
      <c r="C157">
        <v>5</v>
      </c>
      <c r="D157">
        <v>16.5</v>
      </c>
      <c r="E157">
        <v>3.1</v>
      </c>
      <c r="F157">
        <v>13.6</v>
      </c>
      <c r="G157">
        <v>5.6</v>
      </c>
      <c r="H157">
        <v>15.4</v>
      </c>
      <c r="I157">
        <v>30.4</v>
      </c>
      <c r="J157">
        <v>22.3</v>
      </c>
      <c r="K157">
        <v>8.8000000000000007</v>
      </c>
      <c r="L157">
        <v>-4.9000000000000004</v>
      </c>
      <c r="M157">
        <v>12.5</v>
      </c>
      <c r="N157">
        <v>1</v>
      </c>
      <c r="O157">
        <v>0.4</v>
      </c>
      <c r="P157">
        <v>78.2</v>
      </c>
      <c r="Q157">
        <v>-1.7</v>
      </c>
      <c r="R157">
        <v>113.8</v>
      </c>
      <c r="S157">
        <v>5.4</v>
      </c>
      <c r="T157">
        <v>4.4000000000000004</v>
      </c>
      <c r="U157">
        <v>12.9</v>
      </c>
      <c r="V157">
        <v>3.9</v>
      </c>
      <c r="W157">
        <v>13.6</v>
      </c>
      <c r="X157">
        <v>6.9</v>
      </c>
      <c r="Y157">
        <v>-0.1</v>
      </c>
      <c r="Z157">
        <v>22</v>
      </c>
      <c r="AA157">
        <v>27.8</v>
      </c>
      <c r="AB157">
        <v>-10.7</v>
      </c>
      <c r="AC157">
        <v>-2.2000000000000002</v>
      </c>
      <c r="AD157">
        <v>-1.9</v>
      </c>
      <c r="AE157">
        <v>-0.2</v>
      </c>
      <c r="AF157">
        <v>125.7</v>
      </c>
      <c r="AG157">
        <v>88.8</v>
      </c>
      <c r="AH157">
        <v>-25.8</v>
      </c>
      <c r="AI157">
        <v>15.5</v>
      </c>
    </row>
    <row r="158" spans="1:35" x14ac:dyDescent="0.25">
      <c r="A158">
        <v>49046</v>
      </c>
      <c r="B158">
        <v>33.5</v>
      </c>
      <c r="C158">
        <v>3.6</v>
      </c>
      <c r="D158">
        <v>19.899999999999999</v>
      </c>
      <c r="E158">
        <v>2.8</v>
      </c>
      <c r="F158">
        <v>14.2</v>
      </c>
      <c r="G158">
        <v>8.1</v>
      </c>
      <c r="H158">
        <v>15.8</v>
      </c>
      <c r="I158">
        <v>22</v>
      </c>
      <c r="J158">
        <v>28.7</v>
      </c>
      <c r="K158">
        <v>10.8</v>
      </c>
      <c r="L158">
        <v>-5.3</v>
      </c>
      <c r="M158">
        <v>12.5</v>
      </c>
      <c r="N158">
        <v>1</v>
      </c>
      <c r="O158">
        <v>0.6</v>
      </c>
      <c r="P158">
        <v>78.5</v>
      </c>
      <c r="Q158">
        <v>-1.4</v>
      </c>
      <c r="R158">
        <v>114.3</v>
      </c>
      <c r="S158">
        <v>17.8</v>
      </c>
      <c r="T158">
        <v>5.5</v>
      </c>
      <c r="U158">
        <v>7</v>
      </c>
      <c r="V158">
        <v>3.3</v>
      </c>
      <c r="W158">
        <v>14.4</v>
      </c>
      <c r="X158">
        <v>6.9</v>
      </c>
      <c r="Y158">
        <v>-4.9000000000000004</v>
      </c>
      <c r="Z158">
        <v>22</v>
      </c>
      <c r="AA158">
        <v>29.2</v>
      </c>
      <c r="AB158">
        <v>-11</v>
      </c>
      <c r="AC158">
        <v>-5.6</v>
      </c>
      <c r="AD158">
        <v>-2.2000000000000002</v>
      </c>
      <c r="AE158">
        <v>-0.5</v>
      </c>
      <c r="AF158">
        <v>126</v>
      </c>
      <c r="AG158">
        <v>88.8</v>
      </c>
      <c r="AH158">
        <v>-25.2</v>
      </c>
      <c r="AI158">
        <v>16.100000000000001</v>
      </c>
    </row>
    <row r="159" spans="1:35" x14ac:dyDescent="0.25">
      <c r="A159">
        <v>49081</v>
      </c>
      <c r="B159">
        <v>21.6</v>
      </c>
      <c r="C159">
        <v>3.3</v>
      </c>
      <c r="D159">
        <v>12.9</v>
      </c>
      <c r="E159">
        <v>1.9</v>
      </c>
      <c r="F159">
        <v>14.5</v>
      </c>
      <c r="G159">
        <v>6.9</v>
      </c>
      <c r="H159">
        <v>13.1</v>
      </c>
      <c r="I159">
        <v>21.4</v>
      </c>
      <c r="J159">
        <v>28.4</v>
      </c>
      <c r="K159">
        <v>8.8000000000000007</v>
      </c>
      <c r="L159">
        <v>-2.5</v>
      </c>
      <c r="M159">
        <v>12.5</v>
      </c>
      <c r="N159">
        <v>1</v>
      </c>
      <c r="O159">
        <v>-0.6</v>
      </c>
      <c r="P159">
        <v>78.5</v>
      </c>
      <c r="Q159">
        <v>-1.5</v>
      </c>
      <c r="R159">
        <v>114.2</v>
      </c>
      <c r="S159">
        <v>15.9</v>
      </c>
      <c r="T159">
        <v>3.9</v>
      </c>
      <c r="U159">
        <v>11</v>
      </c>
      <c r="V159">
        <v>3.9</v>
      </c>
      <c r="W159">
        <v>10.7</v>
      </c>
      <c r="X159">
        <v>4.2</v>
      </c>
      <c r="Y159">
        <v>1.4</v>
      </c>
      <c r="Z159">
        <v>21.6</v>
      </c>
      <c r="AA159">
        <v>27.8</v>
      </c>
      <c r="AB159">
        <v>-12.7</v>
      </c>
      <c r="AC159">
        <v>-5.3</v>
      </c>
      <c r="AD159">
        <v>-1.9</v>
      </c>
      <c r="AE159">
        <v>-0.5</v>
      </c>
      <c r="AF159">
        <v>125.3</v>
      </c>
      <c r="AG159">
        <v>88.8</v>
      </c>
      <c r="AH159">
        <v>-23.1</v>
      </c>
      <c r="AI159">
        <v>25.5</v>
      </c>
    </row>
    <row r="160" spans="1:35" x14ac:dyDescent="0.25">
      <c r="A160">
        <v>49115</v>
      </c>
      <c r="B160">
        <v>33.700000000000003</v>
      </c>
      <c r="C160">
        <v>3.6</v>
      </c>
      <c r="D160">
        <v>17.3</v>
      </c>
      <c r="E160">
        <v>3.1</v>
      </c>
      <c r="F160">
        <v>13</v>
      </c>
      <c r="G160">
        <v>6.2</v>
      </c>
      <c r="H160">
        <v>14.8</v>
      </c>
      <c r="I160">
        <v>20.9</v>
      </c>
      <c r="J160">
        <v>30.1</v>
      </c>
      <c r="K160">
        <v>8.3000000000000007</v>
      </c>
      <c r="L160">
        <v>-4.7</v>
      </c>
      <c r="M160">
        <v>12.5</v>
      </c>
      <c r="N160">
        <v>1</v>
      </c>
      <c r="O160">
        <v>-0.2</v>
      </c>
      <c r="P160">
        <v>78.5</v>
      </c>
      <c r="Q160">
        <v>-2.7</v>
      </c>
      <c r="R160">
        <v>113.4</v>
      </c>
      <c r="S160">
        <v>8.3000000000000007</v>
      </c>
      <c r="T160">
        <v>4.7</v>
      </c>
      <c r="U160">
        <v>3.2</v>
      </c>
      <c r="V160">
        <v>3.9</v>
      </c>
      <c r="W160">
        <v>14.2</v>
      </c>
      <c r="X160">
        <v>6.9</v>
      </c>
      <c r="Y160">
        <v>11</v>
      </c>
      <c r="Z160">
        <v>20.9</v>
      </c>
      <c r="AA160">
        <v>25.9</v>
      </c>
      <c r="AB160">
        <v>-8.3000000000000007</v>
      </c>
      <c r="AC160">
        <v>-5.6</v>
      </c>
      <c r="AD160">
        <v>-1.9</v>
      </c>
      <c r="AE160">
        <v>-0.5</v>
      </c>
      <c r="AF160">
        <v>125.8</v>
      </c>
      <c r="AG160">
        <v>88.8</v>
      </c>
      <c r="AH160">
        <v>-24.4</v>
      </c>
      <c r="AI160">
        <v>15</v>
      </c>
    </row>
    <row r="161" spans="1:35" x14ac:dyDescent="0.25">
      <c r="A161">
        <v>49150</v>
      </c>
      <c r="B161">
        <v>33.200000000000003</v>
      </c>
      <c r="C161">
        <v>7</v>
      </c>
      <c r="D161">
        <v>15.5</v>
      </c>
      <c r="E161">
        <v>4.2</v>
      </c>
      <c r="F161">
        <v>22.3</v>
      </c>
      <c r="G161">
        <v>7.5</v>
      </c>
      <c r="H161">
        <v>15.6</v>
      </c>
      <c r="I161">
        <v>22</v>
      </c>
      <c r="J161">
        <v>25.8</v>
      </c>
      <c r="K161">
        <v>10.4</v>
      </c>
      <c r="L161">
        <v>-2.7</v>
      </c>
      <c r="M161">
        <v>12.5</v>
      </c>
      <c r="N161">
        <v>1</v>
      </c>
      <c r="O161">
        <v>-0.4</v>
      </c>
      <c r="P161">
        <v>78.2</v>
      </c>
      <c r="Q161">
        <v>-0.7</v>
      </c>
      <c r="R161">
        <v>114</v>
      </c>
      <c r="S161">
        <v>18</v>
      </c>
      <c r="T161">
        <v>3.9</v>
      </c>
      <c r="U161">
        <v>7.4</v>
      </c>
      <c r="V161">
        <v>2.8</v>
      </c>
      <c r="W161">
        <v>14.5</v>
      </c>
      <c r="X161">
        <v>6.2</v>
      </c>
      <c r="Y161">
        <v>3.7</v>
      </c>
      <c r="Z161">
        <v>21.8</v>
      </c>
      <c r="AA161">
        <v>32.6</v>
      </c>
      <c r="AB161">
        <v>-10.3</v>
      </c>
      <c r="AC161">
        <v>-5.0999999999999996</v>
      </c>
      <c r="AD161">
        <v>-2.2000000000000002</v>
      </c>
      <c r="AE161">
        <v>-0.5</v>
      </c>
      <c r="AF161">
        <v>125.1</v>
      </c>
      <c r="AG161">
        <v>88.8</v>
      </c>
      <c r="AH161">
        <v>-24.9</v>
      </c>
      <c r="AI161">
        <v>15.8</v>
      </c>
    </row>
    <row r="162" spans="1:35" x14ac:dyDescent="0.25">
      <c r="A162">
        <v>49184</v>
      </c>
      <c r="B162">
        <v>32.799999999999997</v>
      </c>
      <c r="C162">
        <v>3.9</v>
      </c>
      <c r="D162">
        <v>17.399999999999999</v>
      </c>
      <c r="E162">
        <v>3.6</v>
      </c>
      <c r="F162">
        <v>12.2</v>
      </c>
      <c r="G162">
        <v>8.1</v>
      </c>
      <c r="H162">
        <v>15.6</v>
      </c>
      <c r="I162">
        <v>29.4</v>
      </c>
      <c r="J162">
        <v>22.4</v>
      </c>
      <c r="K162">
        <v>7.9</v>
      </c>
      <c r="L162">
        <v>-6.7</v>
      </c>
      <c r="M162">
        <v>12.5</v>
      </c>
      <c r="N162">
        <v>1</v>
      </c>
      <c r="O162">
        <v>-0.7</v>
      </c>
      <c r="P162">
        <v>78.5</v>
      </c>
      <c r="Q162">
        <v>-1.5</v>
      </c>
      <c r="R162">
        <v>113.7</v>
      </c>
      <c r="S162">
        <v>16.399999999999999</v>
      </c>
      <c r="T162">
        <v>4.2</v>
      </c>
      <c r="U162">
        <v>-9.1</v>
      </c>
      <c r="V162">
        <v>4.4000000000000004</v>
      </c>
      <c r="W162">
        <v>14.3</v>
      </c>
      <c r="X162">
        <v>6.9</v>
      </c>
      <c r="Y162">
        <v>3.5</v>
      </c>
      <c r="Z162">
        <v>21.6</v>
      </c>
      <c r="AA162">
        <v>26.6</v>
      </c>
      <c r="AB162">
        <v>-10.7</v>
      </c>
      <c r="AC162">
        <v>-6.7</v>
      </c>
      <c r="AD162">
        <v>-1.9</v>
      </c>
      <c r="AE162">
        <v>-0.5</v>
      </c>
      <c r="AF162">
        <v>125.5</v>
      </c>
      <c r="AG162">
        <v>88.8</v>
      </c>
      <c r="AH162">
        <v>-24</v>
      </c>
      <c r="AI162">
        <v>16.8</v>
      </c>
    </row>
    <row r="163" spans="1:35" x14ac:dyDescent="0.25">
      <c r="A163">
        <v>49219</v>
      </c>
      <c r="B163">
        <v>33.6</v>
      </c>
      <c r="C163">
        <v>5.5</v>
      </c>
      <c r="D163">
        <v>16.8</v>
      </c>
      <c r="E163">
        <v>4.2</v>
      </c>
      <c r="F163">
        <v>9.1999999999999993</v>
      </c>
      <c r="G163">
        <v>7.5</v>
      </c>
      <c r="H163">
        <v>15.6</v>
      </c>
      <c r="I163">
        <v>21.6</v>
      </c>
      <c r="J163">
        <v>28.5</v>
      </c>
      <c r="K163">
        <v>8.8000000000000007</v>
      </c>
      <c r="L163">
        <v>-6.2</v>
      </c>
      <c r="M163">
        <v>12.5</v>
      </c>
      <c r="N163">
        <v>1</v>
      </c>
      <c r="O163">
        <v>-0.5</v>
      </c>
      <c r="P163">
        <v>78.5</v>
      </c>
      <c r="Q163">
        <v>-1.4</v>
      </c>
      <c r="R163">
        <v>113.4</v>
      </c>
      <c r="S163">
        <v>14.7</v>
      </c>
      <c r="T163">
        <v>4.4000000000000004</v>
      </c>
      <c r="U163">
        <v>1.2</v>
      </c>
      <c r="V163">
        <v>4.2</v>
      </c>
      <c r="W163">
        <v>14.6</v>
      </c>
      <c r="X163">
        <v>6.9</v>
      </c>
      <c r="Y163">
        <v>2.4</v>
      </c>
      <c r="Z163">
        <v>21.8</v>
      </c>
      <c r="AA163">
        <v>21.9</v>
      </c>
      <c r="AB163">
        <v>-9</v>
      </c>
      <c r="AC163">
        <v>-6.3</v>
      </c>
      <c r="AD163">
        <v>-1.9</v>
      </c>
      <c r="AE163">
        <v>-0.5</v>
      </c>
      <c r="AF163">
        <v>125.6</v>
      </c>
      <c r="AG163">
        <v>88.8</v>
      </c>
      <c r="AH163">
        <v>-24.4</v>
      </c>
      <c r="AI163">
        <v>15.8</v>
      </c>
    </row>
    <row r="164" spans="1:35" x14ac:dyDescent="0.25">
      <c r="A164">
        <v>49254</v>
      </c>
      <c r="B164">
        <v>34</v>
      </c>
      <c r="C164">
        <v>4.7</v>
      </c>
      <c r="D164">
        <v>13.4</v>
      </c>
      <c r="E164">
        <v>4.2</v>
      </c>
      <c r="F164">
        <v>14.4</v>
      </c>
      <c r="G164">
        <v>8.1</v>
      </c>
      <c r="H164">
        <v>17.399999999999999</v>
      </c>
      <c r="I164">
        <v>22</v>
      </c>
      <c r="J164">
        <v>26.4</v>
      </c>
      <c r="K164">
        <v>9.3000000000000007</v>
      </c>
      <c r="L164">
        <v>-4.2</v>
      </c>
      <c r="M164">
        <v>12.5</v>
      </c>
      <c r="N164">
        <v>1</v>
      </c>
      <c r="O164">
        <v>-0.8</v>
      </c>
      <c r="P164">
        <v>78.5</v>
      </c>
      <c r="Q164">
        <v>-1.1000000000000001</v>
      </c>
      <c r="R164">
        <v>113.7</v>
      </c>
      <c r="S164">
        <v>16.899999999999999</v>
      </c>
      <c r="T164">
        <v>5.5</v>
      </c>
      <c r="U164">
        <v>11.5</v>
      </c>
      <c r="V164">
        <v>4.2</v>
      </c>
      <c r="W164">
        <v>16.2</v>
      </c>
      <c r="X164">
        <v>6.2</v>
      </c>
      <c r="Y164">
        <v>-2.6</v>
      </c>
      <c r="Z164">
        <v>23</v>
      </c>
      <c r="AA164">
        <v>26.5</v>
      </c>
      <c r="AB164">
        <v>-10</v>
      </c>
      <c r="AC164">
        <v>-5.7</v>
      </c>
      <c r="AD164">
        <v>-2.2000000000000002</v>
      </c>
      <c r="AE164">
        <v>-0.2</v>
      </c>
      <c r="AF164">
        <v>125.8</v>
      </c>
      <c r="AG164">
        <v>88.8</v>
      </c>
      <c r="AH164">
        <v>-25.5</v>
      </c>
      <c r="AI164">
        <v>16.8</v>
      </c>
    </row>
    <row r="165" spans="1:35" x14ac:dyDescent="0.25">
      <c r="A165">
        <v>49289</v>
      </c>
      <c r="B165">
        <v>31.8</v>
      </c>
      <c r="C165">
        <v>3.6</v>
      </c>
      <c r="D165">
        <v>16.899999999999999</v>
      </c>
      <c r="E165">
        <v>3.6</v>
      </c>
      <c r="F165">
        <v>10.1</v>
      </c>
      <c r="G165">
        <v>3.8</v>
      </c>
      <c r="H165">
        <v>15.7</v>
      </c>
      <c r="I165">
        <v>21.1</v>
      </c>
      <c r="J165">
        <v>34.1</v>
      </c>
      <c r="K165">
        <v>9</v>
      </c>
      <c r="L165">
        <v>-4.7</v>
      </c>
      <c r="M165">
        <v>12.5</v>
      </c>
      <c r="N165">
        <v>1</v>
      </c>
      <c r="O165">
        <v>0</v>
      </c>
      <c r="P165">
        <v>78.5</v>
      </c>
      <c r="Q165">
        <v>-1</v>
      </c>
      <c r="R165">
        <v>113.8</v>
      </c>
      <c r="S165">
        <v>19.5</v>
      </c>
      <c r="T165">
        <v>3.6</v>
      </c>
      <c r="U165">
        <v>8.4</v>
      </c>
      <c r="V165">
        <v>3.3</v>
      </c>
      <c r="W165">
        <v>14.2</v>
      </c>
      <c r="X165">
        <v>7.5</v>
      </c>
      <c r="Y165">
        <v>4.0999999999999996</v>
      </c>
      <c r="Z165">
        <v>29</v>
      </c>
      <c r="AA165">
        <v>32.200000000000003</v>
      </c>
      <c r="AB165">
        <v>-10</v>
      </c>
      <c r="AC165">
        <v>-4.4000000000000004</v>
      </c>
      <c r="AD165">
        <v>-2.2000000000000002</v>
      </c>
      <c r="AE165">
        <v>-0.5</v>
      </c>
      <c r="AF165">
        <v>125.8</v>
      </c>
      <c r="AG165">
        <v>88.8</v>
      </c>
      <c r="AH165">
        <v>-23.6</v>
      </c>
      <c r="AI165">
        <v>13.5</v>
      </c>
    </row>
    <row r="166" spans="1:35" x14ac:dyDescent="0.25">
      <c r="A166">
        <v>49324</v>
      </c>
      <c r="B166">
        <v>36.5</v>
      </c>
      <c r="C166">
        <v>7</v>
      </c>
      <c r="D166">
        <v>13.1</v>
      </c>
      <c r="E166">
        <v>4.4000000000000004</v>
      </c>
      <c r="F166">
        <v>22.5</v>
      </c>
      <c r="G166">
        <v>6.9</v>
      </c>
      <c r="H166">
        <v>15.8</v>
      </c>
      <c r="I166">
        <v>21.8</v>
      </c>
      <c r="J166">
        <v>26</v>
      </c>
      <c r="K166">
        <v>8.8000000000000007</v>
      </c>
      <c r="L166">
        <v>-2.5</v>
      </c>
      <c r="M166">
        <v>12.5</v>
      </c>
      <c r="N166">
        <v>1</v>
      </c>
      <c r="O166">
        <v>-0.1</v>
      </c>
      <c r="P166">
        <v>78.5</v>
      </c>
      <c r="Q166">
        <v>-1.4</v>
      </c>
      <c r="R166">
        <v>112.9</v>
      </c>
      <c r="S166">
        <v>19.7</v>
      </c>
      <c r="T166">
        <v>6.5</v>
      </c>
      <c r="U166">
        <v>8</v>
      </c>
      <c r="V166">
        <v>4.2</v>
      </c>
      <c r="W166">
        <v>-3.9</v>
      </c>
      <c r="X166">
        <v>9.4</v>
      </c>
      <c r="Y166">
        <v>3.4</v>
      </c>
      <c r="Z166">
        <v>21.6</v>
      </c>
      <c r="AA166">
        <v>31.4</v>
      </c>
      <c r="AB166">
        <v>-9.6999999999999993</v>
      </c>
      <c r="AC166">
        <v>-4.7</v>
      </c>
      <c r="AD166">
        <v>-1.9</v>
      </c>
      <c r="AE166">
        <v>-0.5</v>
      </c>
      <c r="AF166">
        <v>125.8</v>
      </c>
      <c r="AG166">
        <v>88.8</v>
      </c>
      <c r="AH166">
        <v>-24.5</v>
      </c>
      <c r="AI166">
        <v>16.5</v>
      </c>
    </row>
    <row r="167" spans="1:35" x14ac:dyDescent="0.25">
      <c r="A167">
        <v>49359</v>
      </c>
      <c r="B167">
        <v>35.5</v>
      </c>
      <c r="C167">
        <v>5.5</v>
      </c>
      <c r="D167">
        <v>-3.6</v>
      </c>
      <c r="E167">
        <v>3.6</v>
      </c>
      <c r="F167">
        <v>10.4</v>
      </c>
      <c r="G167">
        <v>9.4</v>
      </c>
      <c r="H167">
        <v>9.1</v>
      </c>
      <c r="I167">
        <v>21.6</v>
      </c>
      <c r="J167">
        <v>26.6</v>
      </c>
      <c r="K167">
        <v>8.6</v>
      </c>
      <c r="L167">
        <v>-5.4</v>
      </c>
      <c r="M167">
        <v>12.5</v>
      </c>
      <c r="N167">
        <v>1</v>
      </c>
      <c r="O167">
        <v>0</v>
      </c>
      <c r="P167">
        <v>78.5</v>
      </c>
      <c r="Q167">
        <v>-0.9</v>
      </c>
      <c r="R167">
        <v>115.3</v>
      </c>
      <c r="S167">
        <v>16.399999999999999</v>
      </c>
      <c r="T167">
        <v>4.7</v>
      </c>
      <c r="U167">
        <v>-14.8</v>
      </c>
      <c r="V167">
        <v>3.9</v>
      </c>
      <c r="W167">
        <v>8.3000000000000007</v>
      </c>
      <c r="X167">
        <v>10</v>
      </c>
      <c r="Y167">
        <v>3.3</v>
      </c>
      <c r="Z167">
        <v>21.6</v>
      </c>
      <c r="AA167">
        <v>24.8</v>
      </c>
      <c r="AB167">
        <v>-9.6999999999999993</v>
      </c>
      <c r="AC167">
        <v>-5</v>
      </c>
      <c r="AD167">
        <v>-1.9</v>
      </c>
      <c r="AE167">
        <v>-0.5</v>
      </c>
      <c r="AF167">
        <v>125.5</v>
      </c>
      <c r="AG167">
        <v>88.8</v>
      </c>
      <c r="AH167">
        <v>-25.1</v>
      </c>
      <c r="AI167">
        <v>15.3</v>
      </c>
    </row>
    <row r="168" spans="1:35" x14ac:dyDescent="0.25">
      <c r="A168">
        <v>49394</v>
      </c>
      <c r="B168">
        <v>32.200000000000003</v>
      </c>
      <c r="C168">
        <v>4.7</v>
      </c>
      <c r="D168">
        <v>14</v>
      </c>
      <c r="E168">
        <v>4.7</v>
      </c>
      <c r="F168">
        <v>20.2</v>
      </c>
      <c r="G168">
        <v>9.4</v>
      </c>
      <c r="H168">
        <v>14.3</v>
      </c>
      <c r="I168">
        <v>22.7</v>
      </c>
      <c r="J168">
        <v>27.3</v>
      </c>
      <c r="K168">
        <v>8.6</v>
      </c>
      <c r="L168">
        <v>-5.2</v>
      </c>
      <c r="M168">
        <v>12.5</v>
      </c>
      <c r="N168">
        <v>1</v>
      </c>
      <c r="O168">
        <v>-0.1</v>
      </c>
      <c r="P168">
        <v>78.2</v>
      </c>
      <c r="Q168">
        <v>2.2999999999999998</v>
      </c>
      <c r="R168">
        <v>115.5</v>
      </c>
      <c r="S168">
        <v>13.4</v>
      </c>
      <c r="T168">
        <v>6.5</v>
      </c>
      <c r="U168">
        <v>12.8</v>
      </c>
      <c r="V168">
        <v>1.4</v>
      </c>
      <c r="W168">
        <v>9.6999999999999993</v>
      </c>
      <c r="X168">
        <v>7.5</v>
      </c>
      <c r="Y168">
        <v>2.5</v>
      </c>
      <c r="Z168">
        <v>21.8</v>
      </c>
      <c r="AA168">
        <v>28.1</v>
      </c>
      <c r="AB168">
        <v>-11</v>
      </c>
      <c r="AC168">
        <v>-4.7</v>
      </c>
      <c r="AD168">
        <v>-1.9</v>
      </c>
      <c r="AE168">
        <v>-0.5</v>
      </c>
      <c r="AF168">
        <v>125.6</v>
      </c>
      <c r="AG168">
        <v>88.8</v>
      </c>
      <c r="AH168">
        <v>-25.1</v>
      </c>
      <c r="AI168">
        <v>16.2</v>
      </c>
    </row>
    <row r="169" spans="1:35" x14ac:dyDescent="0.25">
      <c r="A169">
        <v>49429</v>
      </c>
      <c r="B169">
        <v>28.9</v>
      </c>
      <c r="C169">
        <v>4.4000000000000004</v>
      </c>
      <c r="D169">
        <v>23.5</v>
      </c>
      <c r="E169">
        <v>2.5</v>
      </c>
      <c r="F169">
        <v>8.9</v>
      </c>
      <c r="G169">
        <v>11.1</v>
      </c>
      <c r="H169">
        <v>9.4</v>
      </c>
      <c r="I169">
        <v>22.3</v>
      </c>
      <c r="J169">
        <v>29.3</v>
      </c>
      <c r="K169">
        <v>7.6</v>
      </c>
      <c r="L169">
        <v>-4.9000000000000004</v>
      </c>
      <c r="M169">
        <v>12.5</v>
      </c>
      <c r="N169">
        <v>1</v>
      </c>
      <c r="O169">
        <v>0.3</v>
      </c>
      <c r="P169">
        <v>78.2</v>
      </c>
      <c r="Q169">
        <v>-1.9</v>
      </c>
      <c r="R169">
        <v>114.7</v>
      </c>
      <c r="S169">
        <v>16.100000000000001</v>
      </c>
      <c r="T169">
        <v>3.9</v>
      </c>
      <c r="U169">
        <v>13.6</v>
      </c>
      <c r="V169">
        <v>1.1000000000000001</v>
      </c>
      <c r="W169">
        <v>-18.600000000000001</v>
      </c>
      <c r="X169">
        <v>8.1</v>
      </c>
      <c r="Y169">
        <v>3.4</v>
      </c>
      <c r="Z169">
        <v>21.6</v>
      </c>
      <c r="AA169">
        <v>29.2</v>
      </c>
      <c r="AB169">
        <v>-9</v>
      </c>
      <c r="AC169">
        <v>-2.7</v>
      </c>
      <c r="AD169">
        <v>-1.9</v>
      </c>
      <c r="AE169">
        <v>-0.2</v>
      </c>
      <c r="AF169">
        <v>125.9</v>
      </c>
      <c r="AG169">
        <v>88.8</v>
      </c>
      <c r="AH169">
        <v>-24.8</v>
      </c>
      <c r="AI169">
        <v>15.4</v>
      </c>
    </row>
    <row r="170" spans="1:35" x14ac:dyDescent="0.25">
      <c r="A170">
        <v>49464</v>
      </c>
      <c r="B170">
        <v>32.799999999999997</v>
      </c>
      <c r="C170">
        <v>1.9</v>
      </c>
      <c r="D170">
        <v>20.6</v>
      </c>
      <c r="E170">
        <v>3.3</v>
      </c>
      <c r="F170">
        <v>16.2</v>
      </c>
      <c r="G170">
        <v>9.4</v>
      </c>
      <c r="H170">
        <v>16</v>
      </c>
      <c r="I170">
        <v>22.3</v>
      </c>
      <c r="J170">
        <v>27.6</v>
      </c>
      <c r="K170">
        <v>9.3000000000000007</v>
      </c>
      <c r="L170">
        <v>-7.1</v>
      </c>
      <c r="M170">
        <v>12.5</v>
      </c>
      <c r="N170">
        <v>1</v>
      </c>
      <c r="O170">
        <v>0</v>
      </c>
      <c r="P170">
        <v>78.5</v>
      </c>
      <c r="Q170">
        <v>-1.3</v>
      </c>
      <c r="R170">
        <v>114.2</v>
      </c>
      <c r="S170">
        <v>0.9</v>
      </c>
      <c r="T170">
        <v>4.7</v>
      </c>
      <c r="U170">
        <v>12.1</v>
      </c>
      <c r="V170">
        <v>2.8</v>
      </c>
      <c r="W170">
        <v>6.2</v>
      </c>
      <c r="X170">
        <v>4.5999999999999996</v>
      </c>
      <c r="Y170">
        <v>7.4</v>
      </c>
      <c r="Z170">
        <v>21.6</v>
      </c>
      <c r="AA170">
        <v>27.3</v>
      </c>
      <c r="AB170">
        <v>-10.7</v>
      </c>
      <c r="AC170">
        <v>-1.6</v>
      </c>
      <c r="AD170">
        <v>-2.2000000000000002</v>
      </c>
      <c r="AE170">
        <v>-0.5</v>
      </c>
      <c r="AF170">
        <v>125.8</v>
      </c>
      <c r="AG170">
        <v>88.8</v>
      </c>
      <c r="AH170">
        <v>-23.9</v>
      </c>
      <c r="AI170">
        <v>17.100000000000001</v>
      </c>
    </row>
    <row r="171" spans="1:35" x14ac:dyDescent="0.25">
      <c r="A171">
        <v>49497</v>
      </c>
      <c r="B171">
        <v>20.3</v>
      </c>
      <c r="C171">
        <v>3.3</v>
      </c>
      <c r="D171">
        <v>15.6</v>
      </c>
      <c r="E171">
        <v>3.6</v>
      </c>
      <c r="F171">
        <v>13.5</v>
      </c>
      <c r="G171">
        <v>8.1</v>
      </c>
      <c r="H171">
        <v>15</v>
      </c>
      <c r="I171">
        <v>21.4</v>
      </c>
      <c r="J171">
        <v>25</v>
      </c>
      <c r="K171">
        <v>9.8000000000000007</v>
      </c>
      <c r="L171">
        <v>-4.7</v>
      </c>
      <c r="M171">
        <v>12.5</v>
      </c>
      <c r="N171">
        <v>1</v>
      </c>
      <c r="O171">
        <v>-0.5</v>
      </c>
      <c r="P171">
        <v>78.5</v>
      </c>
      <c r="Q171">
        <v>-1.2</v>
      </c>
      <c r="R171">
        <v>113</v>
      </c>
      <c r="S171">
        <v>7.7</v>
      </c>
      <c r="T171">
        <v>3.9</v>
      </c>
      <c r="U171">
        <v>5.7</v>
      </c>
      <c r="V171">
        <v>2.5</v>
      </c>
      <c r="W171">
        <v>13.6</v>
      </c>
      <c r="X171">
        <v>5</v>
      </c>
      <c r="Y171">
        <v>5.0999999999999996</v>
      </c>
      <c r="Z171">
        <v>22.5</v>
      </c>
      <c r="AA171">
        <v>26.1</v>
      </c>
      <c r="AB171">
        <v>-10.3</v>
      </c>
      <c r="AC171">
        <v>-6.2</v>
      </c>
      <c r="AD171">
        <v>-2.2000000000000002</v>
      </c>
      <c r="AE171">
        <v>-0.5</v>
      </c>
      <c r="AF171">
        <v>124.8</v>
      </c>
      <c r="AG171">
        <v>88.8</v>
      </c>
      <c r="AH171">
        <v>-24.5</v>
      </c>
      <c r="AI171">
        <v>15.6</v>
      </c>
    </row>
    <row r="172" spans="1:35" x14ac:dyDescent="0.25">
      <c r="A172">
        <v>49531</v>
      </c>
      <c r="B172">
        <v>31.4</v>
      </c>
      <c r="C172">
        <v>4.2</v>
      </c>
      <c r="D172">
        <v>18.5</v>
      </c>
      <c r="E172">
        <v>3.3</v>
      </c>
      <c r="F172">
        <v>17</v>
      </c>
      <c r="G172">
        <v>8.8000000000000007</v>
      </c>
      <c r="H172">
        <v>15.6</v>
      </c>
      <c r="I172">
        <v>24.1</v>
      </c>
      <c r="J172">
        <v>23.3</v>
      </c>
      <c r="K172">
        <v>8.8000000000000007</v>
      </c>
      <c r="L172">
        <v>-5.2</v>
      </c>
      <c r="M172">
        <v>12.5</v>
      </c>
      <c r="N172">
        <v>1</v>
      </c>
      <c r="O172">
        <v>-1</v>
      </c>
      <c r="P172">
        <v>78.2</v>
      </c>
      <c r="Q172">
        <v>-1.8</v>
      </c>
      <c r="R172">
        <v>114.8</v>
      </c>
      <c r="S172">
        <v>16.899999999999999</v>
      </c>
      <c r="T172">
        <v>4.4000000000000004</v>
      </c>
      <c r="U172">
        <v>14</v>
      </c>
      <c r="V172">
        <v>2.2000000000000002</v>
      </c>
      <c r="W172">
        <v>11.6</v>
      </c>
      <c r="X172">
        <v>8.1</v>
      </c>
      <c r="Y172">
        <v>3.7</v>
      </c>
      <c r="Z172">
        <v>23.4</v>
      </c>
      <c r="AA172">
        <v>31.6</v>
      </c>
      <c r="AB172">
        <v>-10</v>
      </c>
      <c r="AC172">
        <v>-4.9000000000000004</v>
      </c>
      <c r="AD172">
        <v>-1.9</v>
      </c>
      <c r="AE172">
        <v>-0.2</v>
      </c>
      <c r="AF172">
        <v>125.3</v>
      </c>
      <c r="AG172">
        <v>88.8</v>
      </c>
      <c r="AH172">
        <v>-25.6</v>
      </c>
      <c r="AI172">
        <v>15.7</v>
      </c>
    </row>
    <row r="173" spans="1:35" x14ac:dyDescent="0.25">
      <c r="A173">
        <v>49566</v>
      </c>
      <c r="B173">
        <v>36</v>
      </c>
      <c r="C173">
        <v>5</v>
      </c>
      <c r="D173">
        <v>19.600000000000001</v>
      </c>
      <c r="E173">
        <v>3.6</v>
      </c>
      <c r="F173">
        <v>9.8000000000000007</v>
      </c>
      <c r="G173">
        <v>8.1</v>
      </c>
      <c r="H173">
        <v>15.5</v>
      </c>
      <c r="I173">
        <v>21.4</v>
      </c>
      <c r="J173">
        <v>29.2</v>
      </c>
      <c r="K173">
        <v>8.8000000000000007</v>
      </c>
      <c r="L173">
        <v>-5.3</v>
      </c>
      <c r="M173">
        <v>12.5</v>
      </c>
      <c r="N173">
        <v>1</v>
      </c>
      <c r="O173">
        <v>-0.5</v>
      </c>
      <c r="P173">
        <v>78.5</v>
      </c>
      <c r="Q173">
        <v>-1.9</v>
      </c>
      <c r="R173">
        <v>115.1</v>
      </c>
      <c r="S173">
        <v>18.100000000000001</v>
      </c>
      <c r="T173">
        <v>3.9</v>
      </c>
      <c r="U173">
        <v>15.8</v>
      </c>
      <c r="V173">
        <v>2.5</v>
      </c>
      <c r="W173">
        <v>7.7</v>
      </c>
      <c r="X173">
        <v>7.5</v>
      </c>
      <c r="Y173">
        <v>3.2</v>
      </c>
      <c r="Z173">
        <v>38.4</v>
      </c>
      <c r="AA173">
        <v>29.4</v>
      </c>
      <c r="AB173">
        <v>-8.6999999999999993</v>
      </c>
      <c r="AC173">
        <v>-4.7</v>
      </c>
      <c r="AD173">
        <v>-2.2000000000000002</v>
      </c>
      <c r="AE173">
        <v>-0.5</v>
      </c>
      <c r="AF173">
        <v>125.8</v>
      </c>
      <c r="AG173">
        <v>88.8</v>
      </c>
      <c r="AH173">
        <v>-24.4</v>
      </c>
      <c r="AI173">
        <v>15.8</v>
      </c>
    </row>
    <row r="174" spans="1:35" x14ac:dyDescent="0.25">
      <c r="A174">
        <v>49601</v>
      </c>
      <c r="B174">
        <v>32.799999999999997</v>
      </c>
      <c r="C174">
        <v>4.2</v>
      </c>
      <c r="D174">
        <v>19.399999999999999</v>
      </c>
      <c r="E174">
        <v>2.8</v>
      </c>
      <c r="F174">
        <v>16.2</v>
      </c>
      <c r="G174">
        <v>4.2</v>
      </c>
      <c r="H174">
        <v>18.2</v>
      </c>
      <c r="I174">
        <v>21.4</v>
      </c>
      <c r="J174">
        <v>29.6</v>
      </c>
      <c r="K174">
        <v>9</v>
      </c>
      <c r="L174">
        <v>-6</v>
      </c>
      <c r="M174">
        <v>12.5</v>
      </c>
      <c r="N174">
        <v>1</v>
      </c>
      <c r="O174">
        <v>-1</v>
      </c>
      <c r="P174">
        <v>78.5</v>
      </c>
      <c r="Q174">
        <v>-0.6</v>
      </c>
      <c r="R174">
        <v>113.5</v>
      </c>
      <c r="S174">
        <v>17.600000000000001</v>
      </c>
      <c r="T174">
        <v>3.9</v>
      </c>
      <c r="U174">
        <v>11.9</v>
      </c>
      <c r="V174">
        <v>2.5</v>
      </c>
      <c r="W174">
        <v>9.9</v>
      </c>
      <c r="X174">
        <v>7.5</v>
      </c>
      <c r="Y174">
        <v>3.4</v>
      </c>
      <c r="Z174">
        <v>20.9</v>
      </c>
      <c r="AA174">
        <v>30.6</v>
      </c>
      <c r="AB174">
        <v>-11.7</v>
      </c>
      <c r="AC174">
        <v>-4.8</v>
      </c>
      <c r="AD174">
        <v>-2.2000000000000002</v>
      </c>
      <c r="AE174">
        <v>-0.5</v>
      </c>
      <c r="AF174">
        <v>125.6</v>
      </c>
      <c r="AG174">
        <v>88.8</v>
      </c>
      <c r="AH174">
        <v>-22.6</v>
      </c>
      <c r="AI174">
        <v>26.8</v>
      </c>
    </row>
    <row r="175" spans="1:35" x14ac:dyDescent="0.25">
      <c r="A175">
        <v>49636</v>
      </c>
      <c r="B175">
        <v>29.2</v>
      </c>
      <c r="C175">
        <v>4.7</v>
      </c>
      <c r="D175">
        <v>18.2</v>
      </c>
      <c r="E175">
        <v>3.6</v>
      </c>
      <c r="F175">
        <v>13.5</v>
      </c>
      <c r="G175">
        <v>8.8000000000000007</v>
      </c>
      <c r="H175">
        <v>14.8</v>
      </c>
      <c r="I175">
        <v>21.8</v>
      </c>
      <c r="J175">
        <v>25.8</v>
      </c>
      <c r="K175">
        <v>8.8000000000000007</v>
      </c>
      <c r="L175">
        <v>-2.5</v>
      </c>
      <c r="M175">
        <v>12.5</v>
      </c>
      <c r="N175">
        <v>1</v>
      </c>
      <c r="O175">
        <v>0</v>
      </c>
      <c r="P175">
        <v>78.5</v>
      </c>
      <c r="Q175">
        <v>-1.2</v>
      </c>
      <c r="R175">
        <v>113.7</v>
      </c>
      <c r="S175">
        <v>17</v>
      </c>
      <c r="T175">
        <v>4.4000000000000004</v>
      </c>
      <c r="U175">
        <v>15.6</v>
      </c>
      <c r="V175">
        <v>2.2000000000000002</v>
      </c>
      <c r="W175">
        <v>14.9</v>
      </c>
      <c r="X175">
        <v>6.9</v>
      </c>
      <c r="Y175">
        <v>-4.5999999999999996</v>
      </c>
      <c r="Z175">
        <v>21.1</v>
      </c>
      <c r="AA175">
        <v>29.9</v>
      </c>
      <c r="AB175">
        <v>-10.3</v>
      </c>
      <c r="AC175">
        <v>-5.5</v>
      </c>
      <c r="AD175">
        <v>-2.2000000000000002</v>
      </c>
      <c r="AE175">
        <v>-0.2</v>
      </c>
      <c r="AF175">
        <v>125.9</v>
      </c>
      <c r="AG175">
        <v>88.8</v>
      </c>
      <c r="AH175">
        <v>-24.6</v>
      </c>
      <c r="AI175">
        <v>16.100000000000001</v>
      </c>
    </row>
    <row r="176" spans="1:35" x14ac:dyDescent="0.25">
      <c r="A176">
        <v>49671</v>
      </c>
      <c r="B176">
        <v>35.299999999999997</v>
      </c>
      <c r="C176">
        <v>4.4000000000000004</v>
      </c>
      <c r="D176">
        <v>17.2</v>
      </c>
      <c r="E176">
        <v>3.6</v>
      </c>
      <c r="F176">
        <v>21.5</v>
      </c>
      <c r="G176">
        <v>8.8000000000000007</v>
      </c>
      <c r="H176">
        <v>15.6</v>
      </c>
      <c r="I176">
        <v>21.8</v>
      </c>
      <c r="J176">
        <v>27.2</v>
      </c>
      <c r="K176">
        <v>8.3000000000000007</v>
      </c>
      <c r="L176">
        <v>-6.5</v>
      </c>
      <c r="M176">
        <v>12.5</v>
      </c>
      <c r="N176">
        <v>1</v>
      </c>
      <c r="O176">
        <v>-0.7</v>
      </c>
      <c r="P176">
        <v>78.5</v>
      </c>
      <c r="Q176">
        <v>-0.1</v>
      </c>
      <c r="R176">
        <v>113.5</v>
      </c>
      <c r="S176">
        <v>6.9</v>
      </c>
      <c r="T176">
        <v>3.6</v>
      </c>
      <c r="U176">
        <v>15.3</v>
      </c>
      <c r="V176">
        <v>2.5</v>
      </c>
      <c r="W176">
        <v>9.1999999999999993</v>
      </c>
      <c r="X176">
        <v>5.6</v>
      </c>
      <c r="Y176">
        <v>5.6</v>
      </c>
      <c r="Z176">
        <v>22.5</v>
      </c>
      <c r="AA176">
        <v>31.2</v>
      </c>
      <c r="AB176">
        <v>-11</v>
      </c>
      <c r="AC176">
        <v>-3.4</v>
      </c>
      <c r="AD176">
        <v>-2.2000000000000002</v>
      </c>
      <c r="AE176">
        <v>-0.5</v>
      </c>
      <c r="AF176">
        <v>125.3</v>
      </c>
      <c r="AG176">
        <v>88.8</v>
      </c>
      <c r="AH176">
        <v>-24.5</v>
      </c>
      <c r="AI176">
        <v>17.2</v>
      </c>
    </row>
    <row r="177" spans="1:35" x14ac:dyDescent="0.25">
      <c r="A177">
        <v>49706</v>
      </c>
      <c r="B177">
        <v>32.1</v>
      </c>
      <c r="C177">
        <v>4.7</v>
      </c>
      <c r="D177">
        <v>21.5</v>
      </c>
      <c r="E177">
        <v>3.9</v>
      </c>
      <c r="F177">
        <v>11.7</v>
      </c>
      <c r="G177">
        <v>11.1</v>
      </c>
      <c r="H177">
        <v>14.7</v>
      </c>
      <c r="I177">
        <v>21.4</v>
      </c>
      <c r="J177">
        <v>29.4</v>
      </c>
      <c r="K177">
        <v>9</v>
      </c>
      <c r="L177">
        <v>-1.1000000000000001</v>
      </c>
      <c r="M177">
        <v>12.5</v>
      </c>
      <c r="N177">
        <v>1</v>
      </c>
      <c r="O177">
        <v>-0.7</v>
      </c>
      <c r="P177">
        <v>78.2</v>
      </c>
      <c r="Q177">
        <v>-0.9</v>
      </c>
      <c r="R177">
        <v>113.3</v>
      </c>
      <c r="S177">
        <v>16.3</v>
      </c>
      <c r="T177">
        <v>5.5</v>
      </c>
      <c r="U177">
        <v>15.9</v>
      </c>
      <c r="V177">
        <v>3.3</v>
      </c>
      <c r="W177">
        <v>9.6999999999999993</v>
      </c>
      <c r="X177">
        <v>10</v>
      </c>
      <c r="Y177">
        <v>3</v>
      </c>
      <c r="Z177">
        <v>21.6</v>
      </c>
      <c r="AA177">
        <v>30.3</v>
      </c>
      <c r="AB177">
        <v>-10.7</v>
      </c>
      <c r="AC177">
        <v>-5.0999999999999996</v>
      </c>
      <c r="AD177">
        <v>-1.9</v>
      </c>
      <c r="AE177">
        <v>-0.2</v>
      </c>
      <c r="AF177">
        <v>125.5</v>
      </c>
      <c r="AG177">
        <v>88.8</v>
      </c>
      <c r="AH177">
        <v>-24.7</v>
      </c>
      <c r="AI177">
        <v>16.899999999999999</v>
      </c>
    </row>
    <row r="178" spans="1:35" x14ac:dyDescent="0.25">
      <c r="A178">
        <v>49740</v>
      </c>
      <c r="B178">
        <v>32.5</v>
      </c>
      <c r="C178">
        <v>6.5</v>
      </c>
      <c r="D178">
        <v>20.3</v>
      </c>
      <c r="E178">
        <v>3.9</v>
      </c>
      <c r="F178">
        <v>10.199999999999999</v>
      </c>
      <c r="G178">
        <v>4.5999999999999996</v>
      </c>
      <c r="H178">
        <v>20.100000000000001</v>
      </c>
      <c r="I178">
        <v>22</v>
      </c>
      <c r="J178">
        <v>29.2</v>
      </c>
      <c r="K178">
        <v>8.8000000000000007</v>
      </c>
      <c r="L178">
        <v>-8.6999999999999993</v>
      </c>
      <c r="M178">
        <v>12.2</v>
      </c>
      <c r="N178">
        <v>1</v>
      </c>
      <c r="O178">
        <v>0.5</v>
      </c>
      <c r="P178">
        <v>78.2</v>
      </c>
      <c r="Q178">
        <v>-2</v>
      </c>
      <c r="R178">
        <v>113.6</v>
      </c>
      <c r="S178">
        <v>15.7</v>
      </c>
      <c r="T178">
        <v>6.5</v>
      </c>
      <c r="U178">
        <v>15.4</v>
      </c>
      <c r="V178">
        <v>1.7</v>
      </c>
      <c r="W178">
        <v>9.9</v>
      </c>
      <c r="X178">
        <v>7.5</v>
      </c>
      <c r="Y178">
        <v>1</v>
      </c>
      <c r="Z178">
        <v>20.7</v>
      </c>
      <c r="AA178">
        <v>29.1</v>
      </c>
      <c r="AB178">
        <v>-10.7</v>
      </c>
      <c r="AC178">
        <v>-7.6</v>
      </c>
      <c r="AD178">
        <v>-1.9</v>
      </c>
      <c r="AE178">
        <v>-0.5</v>
      </c>
      <c r="AF178">
        <v>125.3</v>
      </c>
      <c r="AG178">
        <v>88.8</v>
      </c>
      <c r="AH178">
        <v>-24.9</v>
      </c>
      <c r="AI178">
        <v>18.5</v>
      </c>
    </row>
    <row r="179" spans="1:35" x14ac:dyDescent="0.25">
      <c r="A179">
        <v>49774</v>
      </c>
      <c r="B179">
        <v>32.200000000000003</v>
      </c>
      <c r="C179">
        <v>3.6</v>
      </c>
      <c r="D179">
        <v>18.899999999999999</v>
      </c>
      <c r="E179">
        <v>3.1</v>
      </c>
      <c r="F179">
        <v>3.7</v>
      </c>
      <c r="G179">
        <v>8.8000000000000007</v>
      </c>
      <c r="H179">
        <v>13</v>
      </c>
      <c r="I179">
        <v>22.5</v>
      </c>
      <c r="J179">
        <v>31.3</v>
      </c>
      <c r="K179">
        <v>9.3000000000000007</v>
      </c>
      <c r="L179">
        <v>-3.2</v>
      </c>
      <c r="M179">
        <v>12.5</v>
      </c>
      <c r="N179">
        <v>1</v>
      </c>
      <c r="O179">
        <v>0.6</v>
      </c>
      <c r="P179">
        <v>78.5</v>
      </c>
      <c r="Q179">
        <v>-1.6</v>
      </c>
      <c r="R179">
        <v>114.2</v>
      </c>
      <c r="S179">
        <v>16.600000000000001</v>
      </c>
      <c r="T179">
        <v>14.1</v>
      </c>
      <c r="U179">
        <v>15.5</v>
      </c>
      <c r="V179">
        <v>2.5</v>
      </c>
      <c r="W179">
        <v>10.4</v>
      </c>
      <c r="X179">
        <v>8.8000000000000007</v>
      </c>
      <c r="Y179">
        <v>4</v>
      </c>
      <c r="Z179">
        <v>22.5</v>
      </c>
      <c r="AA179">
        <v>28.9</v>
      </c>
      <c r="AB179">
        <v>-11.3</v>
      </c>
      <c r="AC179">
        <v>-5.8</v>
      </c>
      <c r="AD179">
        <v>-1.9</v>
      </c>
      <c r="AE179">
        <v>-0.2</v>
      </c>
      <c r="AF179">
        <v>125.8</v>
      </c>
      <c r="AG179">
        <v>88.8</v>
      </c>
      <c r="AH179">
        <v>-24.4</v>
      </c>
      <c r="AI179">
        <v>15.2</v>
      </c>
    </row>
    <row r="180" spans="1:35" x14ac:dyDescent="0.25">
      <c r="A180">
        <v>49809</v>
      </c>
      <c r="B180">
        <v>30.5</v>
      </c>
      <c r="C180">
        <v>4.7</v>
      </c>
      <c r="D180">
        <v>19.100000000000001</v>
      </c>
      <c r="E180">
        <v>2.5</v>
      </c>
      <c r="F180">
        <v>25.3</v>
      </c>
      <c r="G180">
        <v>6.2</v>
      </c>
      <c r="H180">
        <v>20.3</v>
      </c>
      <c r="I180">
        <v>21.6</v>
      </c>
      <c r="J180">
        <v>30.6</v>
      </c>
      <c r="K180">
        <v>8.3000000000000007</v>
      </c>
      <c r="L180">
        <v>-5.6</v>
      </c>
      <c r="M180">
        <v>12.5</v>
      </c>
      <c r="N180">
        <v>1</v>
      </c>
      <c r="O180">
        <v>-1</v>
      </c>
      <c r="P180">
        <v>78.5</v>
      </c>
      <c r="Q180">
        <v>-0.5</v>
      </c>
      <c r="R180">
        <v>114.5</v>
      </c>
      <c r="S180">
        <v>17.600000000000001</v>
      </c>
      <c r="T180">
        <v>6</v>
      </c>
      <c r="U180">
        <v>13</v>
      </c>
      <c r="V180">
        <v>3.6</v>
      </c>
      <c r="W180">
        <v>12.3</v>
      </c>
      <c r="X180">
        <v>6.9</v>
      </c>
      <c r="Y180">
        <v>3.7</v>
      </c>
      <c r="Z180">
        <v>22</v>
      </c>
      <c r="AA180">
        <v>30.1</v>
      </c>
      <c r="AB180">
        <v>-10</v>
      </c>
      <c r="AC180">
        <v>-4.8</v>
      </c>
      <c r="AD180">
        <v>-1.9</v>
      </c>
      <c r="AE180">
        <v>-0.2</v>
      </c>
      <c r="AF180">
        <v>125.4</v>
      </c>
      <c r="AG180">
        <v>88.8</v>
      </c>
      <c r="AH180">
        <v>-24.2</v>
      </c>
      <c r="AI180">
        <v>15.2</v>
      </c>
    </row>
    <row r="181" spans="1:35" x14ac:dyDescent="0.25">
      <c r="A181">
        <v>49843</v>
      </c>
      <c r="B181">
        <v>32.6</v>
      </c>
      <c r="C181">
        <v>4.4000000000000004</v>
      </c>
      <c r="D181">
        <v>17.399999999999999</v>
      </c>
      <c r="E181">
        <v>3.1</v>
      </c>
      <c r="F181">
        <v>12.7</v>
      </c>
      <c r="G181">
        <v>9.4</v>
      </c>
      <c r="H181">
        <v>15.9</v>
      </c>
      <c r="I181">
        <v>20.5</v>
      </c>
      <c r="J181">
        <v>33.5</v>
      </c>
      <c r="K181">
        <v>8.3000000000000007</v>
      </c>
      <c r="L181">
        <v>-6.4</v>
      </c>
      <c r="M181">
        <v>12.5</v>
      </c>
      <c r="N181">
        <v>1</v>
      </c>
      <c r="O181">
        <v>-0.2</v>
      </c>
      <c r="P181">
        <v>78.5</v>
      </c>
      <c r="Q181">
        <v>-1.5</v>
      </c>
      <c r="R181">
        <v>113.2</v>
      </c>
      <c r="S181">
        <v>18.399999999999999</v>
      </c>
      <c r="T181">
        <v>3.9</v>
      </c>
      <c r="U181">
        <v>12.9</v>
      </c>
      <c r="V181">
        <v>2.8</v>
      </c>
      <c r="W181">
        <v>12.5</v>
      </c>
      <c r="X181">
        <v>6.2</v>
      </c>
      <c r="Y181">
        <v>5</v>
      </c>
      <c r="Z181">
        <v>21.6</v>
      </c>
      <c r="AA181">
        <v>25.9</v>
      </c>
      <c r="AB181">
        <v>-8.3000000000000007</v>
      </c>
      <c r="AC181">
        <v>-4.7</v>
      </c>
      <c r="AD181">
        <v>-1.9</v>
      </c>
      <c r="AE181">
        <v>-0.2</v>
      </c>
      <c r="AF181">
        <v>125.3</v>
      </c>
      <c r="AG181">
        <v>88.8</v>
      </c>
      <c r="AH181">
        <v>-23.6</v>
      </c>
      <c r="AI181">
        <v>20.2</v>
      </c>
    </row>
    <row r="182" spans="1:35" x14ac:dyDescent="0.25">
      <c r="A182">
        <v>49878</v>
      </c>
      <c r="B182">
        <v>34</v>
      </c>
      <c r="C182">
        <v>4.4000000000000004</v>
      </c>
      <c r="D182">
        <v>22.6</v>
      </c>
      <c r="E182">
        <v>6.1</v>
      </c>
      <c r="F182">
        <v>12.6</v>
      </c>
      <c r="G182">
        <v>10.4</v>
      </c>
      <c r="H182">
        <v>12.3</v>
      </c>
      <c r="I182">
        <v>22.5</v>
      </c>
      <c r="J182">
        <v>28.8</v>
      </c>
      <c r="K182">
        <v>8.1</v>
      </c>
      <c r="L182">
        <v>-5.3</v>
      </c>
      <c r="M182">
        <v>12.5</v>
      </c>
      <c r="N182">
        <v>1</v>
      </c>
      <c r="O182">
        <v>-0.3</v>
      </c>
      <c r="P182">
        <v>78.5</v>
      </c>
      <c r="Q182">
        <v>-1.4</v>
      </c>
      <c r="R182">
        <v>113.5</v>
      </c>
      <c r="S182">
        <v>8.8000000000000007</v>
      </c>
      <c r="T182">
        <v>4.7</v>
      </c>
      <c r="U182">
        <v>14.1</v>
      </c>
      <c r="V182">
        <v>2.8</v>
      </c>
      <c r="W182">
        <v>10.5</v>
      </c>
      <c r="X182">
        <v>8.8000000000000007</v>
      </c>
      <c r="Y182">
        <v>6.3</v>
      </c>
      <c r="Z182">
        <v>21.6</v>
      </c>
      <c r="AA182">
        <v>27.4</v>
      </c>
      <c r="AB182">
        <v>-10</v>
      </c>
      <c r="AC182">
        <v>-6.7</v>
      </c>
      <c r="AD182">
        <v>-2.2000000000000002</v>
      </c>
      <c r="AE182">
        <v>-0.2</v>
      </c>
      <c r="AF182">
        <v>126.4</v>
      </c>
      <c r="AG182">
        <v>88.8</v>
      </c>
      <c r="AH182">
        <v>-25</v>
      </c>
      <c r="AI182">
        <v>15.6</v>
      </c>
    </row>
    <row r="183" spans="1:35" x14ac:dyDescent="0.25">
      <c r="A183">
        <v>49912</v>
      </c>
      <c r="B183">
        <v>33.200000000000003</v>
      </c>
      <c r="C183">
        <v>4.7</v>
      </c>
      <c r="D183">
        <v>19.3</v>
      </c>
      <c r="E183">
        <v>2.5</v>
      </c>
      <c r="F183">
        <v>11.5</v>
      </c>
      <c r="G183">
        <v>11.1</v>
      </c>
      <c r="H183">
        <v>15.7</v>
      </c>
      <c r="I183">
        <v>22.7</v>
      </c>
      <c r="J183">
        <v>34</v>
      </c>
      <c r="K183">
        <v>8.3000000000000007</v>
      </c>
      <c r="L183">
        <v>-6.1</v>
      </c>
      <c r="M183">
        <v>12.5</v>
      </c>
      <c r="N183">
        <v>1</v>
      </c>
      <c r="O183">
        <v>0</v>
      </c>
      <c r="P183">
        <v>78.5</v>
      </c>
      <c r="Q183">
        <v>-1.4</v>
      </c>
      <c r="R183">
        <v>114.2</v>
      </c>
      <c r="S183">
        <v>5.2</v>
      </c>
      <c r="T183">
        <v>4.4000000000000004</v>
      </c>
      <c r="U183">
        <v>13.3</v>
      </c>
      <c r="V183">
        <v>4.2</v>
      </c>
      <c r="W183">
        <v>19</v>
      </c>
      <c r="X183">
        <v>8.1</v>
      </c>
      <c r="Y183">
        <v>5.0999999999999996</v>
      </c>
      <c r="Z183">
        <v>21.4</v>
      </c>
      <c r="AA183">
        <v>26.8</v>
      </c>
      <c r="AB183">
        <v>-9.3000000000000007</v>
      </c>
      <c r="AC183">
        <v>-3.7</v>
      </c>
      <c r="AD183">
        <v>-2.2000000000000002</v>
      </c>
      <c r="AE183">
        <v>-0.2</v>
      </c>
      <c r="AF183">
        <v>125.8</v>
      </c>
      <c r="AG183">
        <v>88.8</v>
      </c>
      <c r="AH183">
        <v>-24.6</v>
      </c>
      <c r="AI183">
        <v>14.3</v>
      </c>
    </row>
    <row r="184" spans="1:35" x14ac:dyDescent="0.25">
      <c r="A184">
        <v>49946</v>
      </c>
      <c r="B184">
        <v>34</v>
      </c>
      <c r="C184">
        <v>3.9</v>
      </c>
      <c r="D184">
        <v>16.899999999999999</v>
      </c>
      <c r="E184">
        <v>1.9</v>
      </c>
      <c r="F184">
        <v>14.3</v>
      </c>
      <c r="G184">
        <v>8.8000000000000007</v>
      </c>
      <c r="H184">
        <v>15.4</v>
      </c>
      <c r="I184">
        <v>22</v>
      </c>
      <c r="J184">
        <v>27.8</v>
      </c>
      <c r="K184">
        <v>9.5</v>
      </c>
      <c r="L184">
        <v>-7.9</v>
      </c>
      <c r="M184">
        <v>12.5</v>
      </c>
      <c r="N184">
        <v>1</v>
      </c>
      <c r="O184">
        <v>0.2</v>
      </c>
      <c r="P184">
        <v>78.5</v>
      </c>
      <c r="Q184">
        <v>-1.5</v>
      </c>
      <c r="R184">
        <v>115.4</v>
      </c>
      <c r="S184">
        <v>21</v>
      </c>
      <c r="T184">
        <v>4.7</v>
      </c>
      <c r="U184">
        <v>15.4</v>
      </c>
      <c r="V184">
        <v>3.3</v>
      </c>
      <c r="W184">
        <v>8.1</v>
      </c>
      <c r="X184">
        <v>10.4</v>
      </c>
      <c r="Y184">
        <v>3.6</v>
      </c>
      <c r="Z184">
        <v>22.5</v>
      </c>
      <c r="AA184">
        <v>30.3</v>
      </c>
      <c r="AB184">
        <v>-11.3</v>
      </c>
      <c r="AC184">
        <v>-5</v>
      </c>
      <c r="AD184">
        <v>-1.9</v>
      </c>
      <c r="AE184">
        <v>-0.5</v>
      </c>
      <c r="AF184">
        <v>125.5</v>
      </c>
      <c r="AG184">
        <v>88.8</v>
      </c>
      <c r="AH184">
        <v>-24.4</v>
      </c>
      <c r="AI184">
        <v>16</v>
      </c>
    </row>
    <row r="185" spans="1:35" x14ac:dyDescent="0.25">
      <c r="A185">
        <v>49981</v>
      </c>
      <c r="B185">
        <v>41.2</v>
      </c>
      <c r="C185">
        <v>2.5</v>
      </c>
      <c r="D185">
        <v>18.7</v>
      </c>
      <c r="E185">
        <v>4.2</v>
      </c>
      <c r="F185">
        <v>12.9</v>
      </c>
      <c r="G185">
        <v>12.1</v>
      </c>
      <c r="H185">
        <v>15.5</v>
      </c>
      <c r="I185">
        <v>21.8</v>
      </c>
      <c r="J185">
        <v>25.6</v>
      </c>
      <c r="K185">
        <v>8.8000000000000007</v>
      </c>
      <c r="L185">
        <v>-5.0999999999999996</v>
      </c>
      <c r="M185">
        <v>12.5</v>
      </c>
      <c r="N185">
        <v>1</v>
      </c>
      <c r="O185">
        <v>-0.7</v>
      </c>
      <c r="P185">
        <v>78.5</v>
      </c>
      <c r="Q185">
        <v>-1</v>
      </c>
      <c r="R185">
        <v>112.7</v>
      </c>
      <c r="S185">
        <v>18.8</v>
      </c>
      <c r="T185">
        <v>4.7</v>
      </c>
      <c r="U185">
        <v>14.3</v>
      </c>
      <c r="V185">
        <v>3.9</v>
      </c>
      <c r="W185">
        <v>12.8</v>
      </c>
      <c r="X185">
        <v>10</v>
      </c>
      <c r="Y185">
        <v>3.5</v>
      </c>
      <c r="Z185">
        <v>21.8</v>
      </c>
      <c r="AA185">
        <v>28.4</v>
      </c>
      <c r="AB185">
        <v>-11</v>
      </c>
      <c r="AC185">
        <v>-5</v>
      </c>
      <c r="AD185">
        <v>-2.2000000000000002</v>
      </c>
      <c r="AE185">
        <v>-0.5</v>
      </c>
      <c r="AF185">
        <v>125.5</v>
      </c>
      <c r="AG185">
        <v>88.8</v>
      </c>
      <c r="AH185">
        <v>-22.9</v>
      </c>
      <c r="AI185">
        <v>27.2</v>
      </c>
    </row>
    <row r="186" spans="1:35" x14ac:dyDescent="0.25">
      <c r="A186">
        <v>50016</v>
      </c>
      <c r="B186">
        <v>33.700000000000003</v>
      </c>
      <c r="C186">
        <v>5</v>
      </c>
      <c r="D186">
        <v>25.1</v>
      </c>
      <c r="E186">
        <v>4.4000000000000004</v>
      </c>
      <c r="F186">
        <v>16.399999999999999</v>
      </c>
      <c r="G186">
        <v>8.8000000000000007</v>
      </c>
      <c r="H186">
        <v>18.3</v>
      </c>
      <c r="I186">
        <v>20.7</v>
      </c>
      <c r="J186">
        <v>29.9</v>
      </c>
      <c r="K186">
        <v>8.6</v>
      </c>
      <c r="L186">
        <v>-3.1</v>
      </c>
      <c r="M186">
        <v>12.5</v>
      </c>
      <c r="N186">
        <v>1</v>
      </c>
      <c r="O186">
        <v>0.3</v>
      </c>
      <c r="P186">
        <v>78.5</v>
      </c>
      <c r="Q186">
        <v>-1.2</v>
      </c>
      <c r="R186">
        <v>113.4</v>
      </c>
      <c r="S186">
        <v>11.1</v>
      </c>
      <c r="T186">
        <v>4.7</v>
      </c>
      <c r="U186">
        <v>21</v>
      </c>
      <c r="V186">
        <v>4.7</v>
      </c>
      <c r="W186">
        <v>13</v>
      </c>
      <c r="X186">
        <v>8.1</v>
      </c>
      <c r="Y186">
        <v>2.4</v>
      </c>
      <c r="Z186">
        <v>21.4</v>
      </c>
      <c r="AA186">
        <v>28.8</v>
      </c>
      <c r="AB186">
        <v>-9.3000000000000007</v>
      </c>
      <c r="AC186">
        <v>-4.4000000000000004</v>
      </c>
      <c r="AD186">
        <v>-1.9</v>
      </c>
      <c r="AE186">
        <v>-0.2</v>
      </c>
      <c r="AF186">
        <v>125.3</v>
      </c>
      <c r="AG186">
        <v>88.8</v>
      </c>
      <c r="AH186">
        <v>-24.5</v>
      </c>
      <c r="AI186">
        <v>16.399999999999999</v>
      </c>
    </row>
    <row r="187" spans="1:35" x14ac:dyDescent="0.25">
      <c r="A187">
        <v>50051</v>
      </c>
      <c r="B187">
        <v>36.1</v>
      </c>
      <c r="C187">
        <v>4.4000000000000004</v>
      </c>
      <c r="D187">
        <v>21.7</v>
      </c>
      <c r="E187">
        <v>3.6</v>
      </c>
      <c r="F187">
        <v>12.6</v>
      </c>
      <c r="G187">
        <v>10.7</v>
      </c>
      <c r="H187">
        <v>14.8</v>
      </c>
      <c r="I187">
        <v>22</v>
      </c>
      <c r="J187">
        <v>30.5</v>
      </c>
      <c r="K187">
        <v>8.3000000000000007</v>
      </c>
      <c r="L187">
        <v>0.3</v>
      </c>
      <c r="M187">
        <v>12.5</v>
      </c>
      <c r="N187">
        <v>1</v>
      </c>
      <c r="O187">
        <v>0.2</v>
      </c>
      <c r="P187">
        <v>78.5</v>
      </c>
      <c r="Q187">
        <v>-0.9</v>
      </c>
      <c r="R187">
        <v>113.8</v>
      </c>
      <c r="S187">
        <v>18.600000000000001</v>
      </c>
      <c r="T187">
        <v>6</v>
      </c>
      <c r="U187">
        <v>15.5</v>
      </c>
      <c r="V187">
        <v>3.6</v>
      </c>
      <c r="W187">
        <v>13</v>
      </c>
      <c r="X187">
        <v>8.1</v>
      </c>
      <c r="Y187">
        <v>5.0999999999999996</v>
      </c>
      <c r="Z187">
        <v>21.6</v>
      </c>
      <c r="AA187">
        <v>28.6</v>
      </c>
      <c r="AB187">
        <v>-10</v>
      </c>
      <c r="AC187">
        <v>-5.6</v>
      </c>
      <c r="AD187">
        <v>-1.9</v>
      </c>
      <c r="AE187">
        <v>-0.2</v>
      </c>
      <c r="AF187">
        <v>125.7</v>
      </c>
      <c r="AG187">
        <v>88.8</v>
      </c>
      <c r="AH187">
        <v>-24.5</v>
      </c>
      <c r="AI187">
        <v>15.5</v>
      </c>
    </row>
    <row r="188" spans="1:35" x14ac:dyDescent="0.25">
      <c r="A188">
        <v>50085</v>
      </c>
      <c r="B188">
        <v>18.100000000000001</v>
      </c>
      <c r="C188">
        <v>4.7</v>
      </c>
      <c r="D188">
        <v>17.100000000000001</v>
      </c>
      <c r="E188">
        <v>3.6</v>
      </c>
      <c r="F188">
        <v>12.5</v>
      </c>
      <c r="G188">
        <v>5.6</v>
      </c>
      <c r="H188">
        <v>15.7</v>
      </c>
      <c r="I188">
        <v>20.7</v>
      </c>
      <c r="J188">
        <v>24.7</v>
      </c>
      <c r="K188">
        <v>9.5</v>
      </c>
      <c r="L188">
        <v>-5.9</v>
      </c>
      <c r="M188">
        <v>12.5</v>
      </c>
      <c r="N188">
        <v>1</v>
      </c>
      <c r="O188">
        <v>-0.3</v>
      </c>
      <c r="P188">
        <v>78.5</v>
      </c>
      <c r="Q188">
        <v>-1.3</v>
      </c>
      <c r="R188">
        <v>113.9</v>
      </c>
      <c r="S188">
        <v>17.100000000000001</v>
      </c>
      <c r="T188">
        <v>4.4000000000000004</v>
      </c>
      <c r="U188">
        <v>15.4</v>
      </c>
      <c r="V188">
        <v>4.4000000000000004</v>
      </c>
      <c r="W188">
        <v>12</v>
      </c>
      <c r="X188">
        <v>7.5</v>
      </c>
      <c r="Y188">
        <v>3.9</v>
      </c>
      <c r="Z188">
        <v>21.6</v>
      </c>
      <c r="AA188">
        <v>30</v>
      </c>
      <c r="AB188">
        <v>-10.7</v>
      </c>
      <c r="AC188">
        <v>-6.7</v>
      </c>
      <c r="AD188">
        <v>-2.2000000000000002</v>
      </c>
      <c r="AE188">
        <v>-0.2</v>
      </c>
      <c r="AF188">
        <v>125.8</v>
      </c>
      <c r="AG188">
        <v>88.8</v>
      </c>
      <c r="AH188">
        <v>-24</v>
      </c>
      <c r="AI188">
        <v>16.3</v>
      </c>
    </row>
    <row r="189" spans="1:35" x14ac:dyDescent="0.25">
      <c r="A189">
        <v>50120</v>
      </c>
      <c r="B189">
        <v>39.200000000000003</v>
      </c>
      <c r="C189">
        <v>3.1</v>
      </c>
      <c r="D189">
        <v>19.600000000000001</v>
      </c>
      <c r="E189">
        <v>4.4000000000000004</v>
      </c>
      <c r="F189">
        <v>12.4</v>
      </c>
      <c r="G189">
        <v>9.4</v>
      </c>
      <c r="H189">
        <v>14.6</v>
      </c>
      <c r="I189">
        <v>22.3</v>
      </c>
      <c r="J189">
        <v>26.4</v>
      </c>
      <c r="K189">
        <v>9.8000000000000007</v>
      </c>
      <c r="L189">
        <v>-6.9</v>
      </c>
      <c r="M189">
        <v>12.5</v>
      </c>
      <c r="N189">
        <v>1</v>
      </c>
      <c r="O189">
        <v>-0.4</v>
      </c>
      <c r="P189">
        <v>78.2</v>
      </c>
      <c r="Q189">
        <v>-1</v>
      </c>
      <c r="R189">
        <v>114.5</v>
      </c>
      <c r="S189">
        <v>14</v>
      </c>
      <c r="T189">
        <v>3.6</v>
      </c>
      <c r="U189">
        <v>14.2</v>
      </c>
      <c r="V189">
        <v>3.1</v>
      </c>
      <c r="W189">
        <v>12.8</v>
      </c>
      <c r="X189">
        <v>9.4</v>
      </c>
      <c r="Y189">
        <v>3.7</v>
      </c>
      <c r="Z189">
        <v>21.4</v>
      </c>
      <c r="AA189">
        <v>29.5</v>
      </c>
      <c r="AB189">
        <v>-9</v>
      </c>
      <c r="AC189">
        <v>-5</v>
      </c>
      <c r="AD189">
        <v>-1.9</v>
      </c>
      <c r="AE189">
        <v>-0.2</v>
      </c>
      <c r="AF189">
        <v>125.4</v>
      </c>
      <c r="AG189">
        <v>88.8</v>
      </c>
      <c r="AH189">
        <v>-22.9</v>
      </c>
      <c r="AI189">
        <v>21.7</v>
      </c>
    </row>
    <row r="190" spans="1:35" x14ac:dyDescent="0.25">
      <c r="A190">
        <v>50155</v>
      </c>
      <c r="B190">
        <v>31.6</v>
      </c>
      <c r="C190">
        <v>4.7</v>
      </c>
      <c r="D190">
        <v>33.299999999999997</v>
      </c>
      <c r="E190">
        <v>3.3</v>
      </c>
      <c r="F190">
        <v>12.6</v>
      </c>
      <c r="G190">
        <v>6.2</v>
      </c>
      <c r="H190">
        <v>15.8</v>
      </c>
      <c r="I190">
        <v>22.5</v>
      </c>
      <c r="J190">
        <v>31.2</v>
      </c>
      <c r="K190">
        <v>8.3000000000000007</v>
      </c>
      <c r="L190">
        <v>0.3</v>
      </c>
      <c r="M190">
        <v>12.5</v>
      </c>
      <c r="N190">
        <v>1</v>
      </c>
      <c r="O190">
        <v>0.7</v>
      </c>
      <c r="P190">
        <v>78.5</v>
      </c>
      <c r="Q190">
        <v>-1.8</v>
      </c>
      <c r="R190">
        <v>114.5</v>
      </c>
      <c r="S190">
        <v>15.8</v>
      </c>
      <c r="T190">
        <v>4.4000000000000004</v>
      </c>
      <c r="U190">
        <v>10.1</v>
      </c>
      <c r="V190">
        <v>3.9</v>
      </c>
      <c r="W190">
        <v>9.6</v>
      </c>
      <c r="X190">
        <v>8.8000000000000007</v>
      </c>
      <c r="Y190">
        <v>3.4</v>
      </c>
      <c r="Z190">
        <v>22.5</v>
      </c>
      <c r="AA190">
        <v>30.9</v>
      </c>
      <c r="AB190">
        <v>-9.6999999999999993</v>
      </c>
      <c r="AC190">
        <v>-5.3</v>
      </c>
      <c r="AD190">
        <v>-2.2000000000000002</v>
      </c>
      <c r="AE190">
        <v>-0.5</v>
      </c>
      <c r="AF190">
        <v>125.3</v>
      </c>
      <c r="AG190">
        <v>88.8</v>
      </c>
      <c r="AH190">
        <v>-24.4</v>
      </c>
      <c r="AI190">
        <v>15.1</v>
      </c>
    </row>
    <row r="191" spans="1:35" x14ac:dyDescent="0.25">
      <c r="A191">
        <v>50190</v>
      </c>
      <c r="B191">
        <v>30.4</v>
      </c>
      <c r="C191">
        <v>8</v>
      </c>
      <c r="D191">
        <v>14.9</v>
      </c>
      <c r="E191">
        <v>6.1</v>
      </c>
      <c r="F191">
        <v>12.6</v>
      </c>
      <c r="G191">
        <v>6.9</v>
      </c>
      <c r="H191">
        <v>15.5</v>
      </c>
      <c r="I191">
        <v>21.1</v>
      </c>
      <c r="J191">
        <v>31.9</v>
      </c>
      <c r="K191">
        <v>8.8000000000000007</v>
      </c>
      <c r="L191">
        <v>-2.8</v>
      </c>
      <c r="M191">
        <v>12.5</v>
      </c>
      <c r="N191">
        <v>1</v>
      </c>
      <c r="O191">
        <v>-0.4</v>
      </c>
      <c r="P191">
        <v>78.5</v>
      </c>
      <c r="Q191">
        <v>-1.5</v>
      </c>
      <c r="R191">
        <v>113.7</v>
      </c>
      <c r="S191">
        <v>13.1</v>
      </c>
      <c r="T191">
        <v>4.4000000000000004</v>
      </c>
      <c r="U191">
        <v>8.1</v>
      </c>
      <c r="V191">
        <v>4.4000000000000004</v>
      </c>
      <c r="W191">
        <v>13.2</v>
      </c>
      <c r="X191">
        <v>9.4</v>
      </c>
      <c r="Y191">
        <v>4</v>
      </c>
      <c r="Z191">
        <v>21.8</v>
      </c>
      <c r="AA191">
        <v>29.7</v>
      </c>
      <c r="AB191">
        <v>-9</v>
      </c>
      <c r="AC191">
        <v>-5</v>
      </c>
      <c r="AD191">
        <v>-1.9</v>
      </c>
      <c r="AE191">
        <v>-0.5</v>
      </c>
      <c r="AF191">
        <v>125.4</v>
      </c>
      <c r="AG191">
        <v>88.8</v>
      </c>
      <c r="AH191">
        <v>-23.9</v>
      </c>
      <c r="AI191">
        <v>17.100000000000001</v>
      </c>
    </row>
    <row r="192" spans="1:35" x14ac:dyDescent="0.25">
      <c r="A192">
        <v>50225</v>
      </c>
      <c r="B192">
        <v>29.1</v>
      </c>
      <c r="C192">
        <v>5.5</v>
      </c>
      <c r="D192">
        <v>15.8</v>
      </c>
      <c r="E192">
        <v>5</v>
      </c>
      <c r="F192">
        <v>11.9</v>
      </c>
      <c r="G192">
        <v>8.1</v>
      </c>
      <c r="H192">
        <v>15</v>
      </c>
      <c r="I192">
        <v>21.8</v>
      </c>
      <c r="J192">
        <v>30.1</v>
      </c>
      <c r="K192">
        <v>10</v>
      </c>
      <c r="L192">
        <v>-4.5999999999999996</v>
      </c>
      <c r="M192">
        <v>12.5</v>
      </c>
      <c r="N192">
        <v>1</v>
      </c>
      <c r="O192">
        <v>0</v>
      </c>
      <c r="P192">
        <v>78.5</v>
      </c>
      <c r="Q192">
        <v>1.3</v>
      </c>
      <c r="R192">
        <v>114.8</v>
      </c>
      <c r="S192">
        <v>18.3</v>
      </c>
      <c r="T192">
        <v>6.5</v>
      </c>
      <c r="U192">
        <v>11.4</v>
      </c>
      <c r="V192">
        <v>4.7</v>
      </c>
      <c r="W192">
        <v>11.9</v>
      </c>
      <c r="X192">
        <v>10.4</v>
      </c>
      <c r="Y192">
        <v>3.5</v>
      </c>
      <c r="Z192">
        <v>21.1</v>
      </c>
      <c r="AA192">
        <v>30.7</v>
      </c>
      <c r="AB192">
        <v>-10</v>
      </c>
      <c r="AC192">
        <v>-5</v>
      </c>
      <c r="AD192">
        <v>-1.9</v>
      </c>
      <c r="AE192">
        <v>-0.5</v>
      </c>
      <c r="AF192">
        <v>125.1</v>
      </c>
      <c r="AG192">
        <v>88.8</v>
      </c>
      <c r="AH192">
        <v>-24.3</v>
      </c>
      <c r="AI192">
        <v>18</v>
      </c>
    </row>
    <row r="193" spans="1:35" x14ac:dyDescent="0.25">
      <c r="A193">
        <v>50260</v>
      </c>
      <c r="B193">
        <v>30.5</v>
      </c>
      <c r="C193">
        <v>4.4000000000000004</v>
      </c>
      <c r="D193">
        <v>15.8</v>
      </c>
      <c r="E193">
        <v>6.4</v>
      </c>
      <c r="F193">
        <v>13.2</v>
      </c>
      <c r="G193">
        <v>8.1</v>
      </c>
      <c r="H193">
        <v>17</v>
      </c>
      <c r="I193">
        <v>22.3</v>
      </c>
      <c r="J193">
        <v>29.4</v>
      </c>
      <c r="K193">
        <v>9</v>
      </c>
      <c r="L193">
        <v>-5.2</v>
      </c>
      <c r="M193">
        <v>12.5</v>
      </c>
      <c r="N193">
        <v>1</v>
      </c>
      <c r="O193">
        <v>0.2</v>
      </c>
      <c r="P193">
        <v>78.5</v>
      </c>
      <c r="Q193">
        <v>-1.3</v>
      </c>
      <c r="R193">
        <v>113.4</v>
      </c>
      <c r="S193">
        <v>5.3</v>
      </c>
      <c r="T193">
        <v>6.5</v>
      </c>
      <c r="U193">
        <v>9</v>
      </c>
      <c r="V193">
        <v>4.4000000000000004</v>
      </c>
      <c r="W193">
        <v>12.4</v>
      </c>
      <c r="X193">
        <v>10.4</v>
      </c>
      <c r="Y193">
        <v>9</v>
      </c>
      <c r="Z193">
        <v>24.1</v>
      </c>
      <c r="AA193">
        <v>27.9</v>
      </c>
      <c r="AB193">
        <v>-11.7</v>
      </c>
      <c r="AC193">
        <v>-5.6</v>
      </c>
      <c r="AD193">
        <v>-1.9</v>
      </c>
      <c r="AE193">
        <v>-0.5</v>
      </c>
      <c r="AF193">
        <v>126</v>
      </c>
      <c r="AG193">
        <v>88.8</v>
      </c>
      <c r="AH193">
        <v>-23.3</v>
      </c>
      <c r="AI193">
        <v>21.5</v>
      </c>
    </row>
    <row r="194" spans="1:35" x14ac:dyDescent="0.25">
      <c r="A194">
        <v>50295</v>
      </c>
      <c r="B194">
        <v>31.9</v>
      </c>
      <c r="C194">
        <v>7</v>
      </c>
      <c r="D194">
        <v>15</v>
      </c>
      <c r="E194">
        <v>3.3</v>
      </c>
      <c r="F194">
        <v>12.9</v>
      </c>
      <c r="G194">
        <v>9.4</v>
      </c>
      <c r="H194">
        <v>15.5</v>
      </c>
      <c r="I194">
        <v>22.3</v>
      </c>
      <c r="J194">
        <v>31.9</v>
      </c>
      <c r="K194">
        <v>8.6</v>
      </c>
      <c r="L194">
        <v>-5.9</v>
      </c>
      <c r="M194">
        <v>12.5</v>
      </c>
      <c r="N194">
        <v>1</v>
      </c>
      <c r="O194">
        <v>-0.3</v>
      </c>
      <c r="P194">
        <v>78.5</v>
      </c>
      <c r="Q194">
        <v>-0.8</v>
      </c>
      <c r="R194">
        <v>107.3</v>
      </c>
      <c r="S194">
        <v>12</v>
      </c>
      <c r="T194">
        <v>6.5</v>
      </c>
      <c r="U194">
        <v>9.3000000000000007</v>
      </c>
      <c r="V194">
        <v>5</v>
      </c>
      <c r="W194">
        <v>10.1</v>
      </c>
      <c r="X194">
        <v>9.4</v>
      </c>
      <c r="Y194">
        <v>3.6</v>
      </c>
      <c r="Z194">
        <v>22.5</v>
      </c>
      <c r="AA194">
        <v>31</v>
      </c>
      <c r="AB194">
        <v>-9.3000000000000007</v>
      </c>
      <c r="AC194">
        <v>-5</v>
      </c>
      <c r="AD194">
        <v>-1.9</v>
      </c>
      <c r="AE194">
        <v>-0.5</v>
      </c>
      <c r="AF194">
        <v>125.4</v>
      </c>
      <c r="AG194">
        <v>88.8</v>
      </c>
      <c r="AH194">
        <v>-24.4</v>
      </c>
      <c r="AI194">
        <v>15.8</v>
      </c>
    </row>
    <row r="195" spans="1:35" x14ac:dyDescent="0.25">
      <c r="A195">
        <v>50330</v>
      </c>
      <c r="B195">
        <v>25.6</v>
      </c>
      <c r="C195">
        <v>7</v>
      </c>
      <c r="D195">
        <v>13.7</v>
      </c>
      <c r="E195">
        <v>4.4000000000000004</v>
      </c>
      <c r="F195">
        <v>12.2</v>
      </c>
      <c r="G195">
        <v>9.4</v>
      </c>
      <c r="H195">
        <v>14.5</v>
      </c>
      <c r="I195">
        <v>28.8</v>
      </c>
      <c r="J195">
        <v>29.6</v>
      </c>
      <c r="K195">
        <v>9</v>
      </c>
      <c r="L195">
        <v>-4.9000000000000004</v>
      </c>
      <c r="M195">
        <v>12.5</v>
      </c>
      <c r="N195">
        <v>1</v>
      </c>
      <c r="O195">
        <v>-0.5</v>
      </c>
      <c r="P195">
        <v>78.2</v>
      </c>
      <c r="Q195">
        <v>-0.9</v>
      </c>
      <c r="R195">
        <v>114.1</v>
      </c>
      <c r="S195">
        <v>9.8000000000000007</v>
      </c>
      <c r="T195">
        <v>6.5</v>
      </c>
      <c r="U195">
        <v>8.4</v>
      </c>
      <c r="V195">
        <v>6.1</v>
      </c>
      <c r="W195">
        <v>12.6</v>
      </c>
      <c r="X195">
        <v>8.8000000000000007</v>
      </c>
      <c r="Y195">
        <v>2.2999999999999998</v>
      </c>
      <c r="Z195">
        <v>21.8</v>
      </c>
      <c r="AA195">
        <v>32.9</v>
      </c>
      <c r="AB195">
        <v>-10.7</v>
      </c>
      <c r="AC195">
        <v>-5.3</v>
      </c>
      <c r="AD195">
        <v>-1.9</v>
      </c>
      <c r="AE195">
        <v>-0.5</v>
      </c>
      <c r="AF195">
        <v>125.3</v>
      </c>
      <c r="AG195">
        <v>88.8</v>
      </c>
      <c r="AH195">
        <v>-24.3</v>
      </c>
      <c r="AI195">
        <v>16.399999999999999</v>
      </c>
    </row>
    <row r="196" spans="1:35" x14ac:dyDescent="0.25">
      <c r="A196">
        <v>50365</v>
      </c>
      <c r="B196">
        <v>29.2</v>
      </c>
      <c r="C196">
        <v>5.5</v>
      </c>
      <c r="D196">
        <v>12.3</v>
      </c>
      <c r="E196">
        <v>4.7</v>
      </c>
      <c r="F196">
        <v>14.2</v>
      </c>
      <c r="G196">
        <v>9.4</v>
      </c>
      <c r="H196">
        <v>15.4</v>
      </c>
      <c r="I196">
        <v>21.8</v>
      </c>
      <c r="J196">
        <v>30.6</v>
      </c>
      <c r="K196">
        <v>8.6</v>
      </c>
      <c r="L196">
        <v>-2.5</v>
      </c>
      <c r="M196">
        <v>12.5</v>
      </c>
      <c r="N196">
        <v>1</v>
      </c>
      <c r="O196">
        <v>-0.5</v>
      </c>
      <c r="P196">
        <v>78.5</v>
      </c>
      <c r="Q196">
        <v>-1.5</v>
      </c>
      <c r="R196">
        <v>114.4</v>
      </c>
      <c r="S196">
        <v>15.1</v>
      </c>
      <c r="T196">
        <v>8</v>
      </c>
      <c r="U196">
        <v>11</v>
      </c>
      <c r="V196">
        <v>7.9</v>
      </c>
      <c r="W196">
        <v>12.6</v>
      </c>
      <c r="X196">
        <v>10</v>
      </c>
      <c r="Y196">
        <v>4.8</v>
      </c>
      <c r="Z196">
        <v>22</v>
      </c>
      <c r="AA196">
        <v>29.2</v>
      </c>
      <c r="AB196">
        <v>-8.6999999999999993</v>
      </c>
      <c r="AC196">
        <v>-6.2</v>
      </c>
      <c r="AD196">
        <v>-1.9</v>
      </c>
      <c r="AE196">
        <v>-0.2</v>
      </c>
      <c r="AF196">
        <v>125.4</v>
      </c>
      <c r="AG196">
        <v>88.8</v>
      </c>
      <c r="AH196">
        <v>-24</v>
      </c>
      <c r="AI196">
        <v>16.8</v>
      </c>
    </row>
    <row r="197" spans="1:35" x14ac:dyDescent="0.25">
      <c r="A197">
        <v>50400</v>
      </c>
      <c r="B197">
        <v>12.3</v>
      </c>
      <c r="C197">
        <v>6.5</v>
      </c>
      <c r="D197">
        <v>13.2</v>
      </c>
      <c r="E197">
        <v>4.7</v>
      </c>
      <c r="F197">
        <v>12.6</v>
      </c>
      <c r="G197">
        <v>8.8000000000000007</v>
      </c>
      <c r="H197">
        <v>20.399999999999999</v>
      </c>
      <c r="I197">
        <v>21.4</v>
      </c>
      <c r="J197">
        <v>29.2</v>
      </c>
      <c r="K197">
        <v>8.8000000000000007</v>
      </c>
      <c r="L197">
        <v>-5</v>
      </c>
      <c r="M197">
        <v>12.5</v>
      </c>
      <c r="N197">
        <v>1</v>
      </c>
      <c r="O197">
        <v>0</v>
      </c>
      <c r="P197">
        <v>78.2</v>
      </c>
      <c r="Q197">
        <v>2.2000000000000002</v>
      </c>
      <c r="R197">
        <v>107.5</v>
      </c>
      <c r="S197">
        <v>8.1999999999999993</v>
      </c>
      <c r="T197">
        <v>5</v>
      </c>
      <c r="U197">
        <v>8.8000000000000007</v>
      </c>
      <c r="V197">
        <v>5</v>
      </c>
      <c r="W197">
        <v>11.5</v>
      </c>
      <c r="X197">
        <v>8.1</v>
      </c>
      <c r="Y197">
        <v>3.8</v>
      </c>
      <c r="Z197">
        <v>21.4</v>
      </c>
      <c r="AA197">
        <v>28.2</v>
      </c>
      <c r="AB197">
        <v>-9</v>
      </c>
      <c r="AC197">
        <v>0.1</v>
      </c>
      <c r="AD197">
        <v>-1.9</v>
      </c>
      <c r="AE197">
        <v>-0.5</v>
      </c>
      <c r="AF197">
        <v>125.3</v>
      </c>
      <c r="AG197">
        <v>88.8</v>
      </c>
      <c r="AH197">
        <v>-24.3</v>
      </c>
      <c r="AI197">
        <v>15.1</v>
      </c>
    </row>
    <row r="198" spans="1:35" x14ac:dyDescent="0.25">
      <c r="A198">
        <v>50435</v>
      </c>
      <c r="B198">
        <v>30.9</v>
      </c>
      <c r="C198">
        <v>5.5</v>
      </c>
      <c r="D198">
        <v>9.4</v>
      </c>
      <c r="E198">
        <v>4.2</v>
      </c>
      <c r="F198">
        <v>13.8</v>
      </c>
      <c r="G198">
        <v>7.5</v>
      </c>
      <c r="H198">
        <v>15.9</v>
      </c>
      <c r="I198">
        <v>22.5</v>
      </c>
      <c r="J198">
        <v>35.4</v>
      </c>
      <c r="K198">
        <v>8.6</v>
      </c>
      <c r="L198">
        <v>-6</v>
      </c>
      <c r="M198">
        <v>12.5</v>
      </c>
      <c r="N198">
        <v>1</v>
      </c>
      <c r="O198">
        <v>0</v>
      </c>
      <c r="P198">
        <v>78.5</v>
      </c>
      <c r="Q198">
        <v>-1.1000000000000001</v>
      </c>
      <c r="R198">
        <v>113.7</v>
      </c>
      <c r="S198">
        <v>-19.3</v>
      </c>
      <c r="T198">
        <v>7</v>
      </c>
      <c r="U198">
        <v>3.1</v>
      </c>
      <c r="V198">
        <v>4.7</v>
      </c>
      <c r="W198">
        <v>8.8000000000000007</v>
      </c>
      <c r="X198">
        <v>10.4</v>
      </c>
      <c r="Y198">
        <v>3.6</v>
      </c>
      <c r="Z198">
        <v>26.2</v>
      </c>
      <c r="AA198">
        <v>29.5</v>
      </c>
      <c r="AB198">
        <v>-10</v>
      </c>
      <c r="AC198">
        <v>-5.0999999999999996</v>
      </c>
      <c r="AD198">
        <v>-1.9</v>
      </c>
      <c r="AE198">
        <v>-0.5</v>
      </c>
      <c r="AF198">
        <v>125.4</v>
      </c>
      <c r="AG198">
        <v>88.8</v>
      </c>
      <c r="AH198">
        <v>-24.6</v>
      </c>
      <c r="AI198">
        <v>16</v>
      </c>
    </row>
    <row r="199" spans="1:35" x14ac:dyDescent="0.25">
      <c r="A199">
        <v>50470</v>
      </c>
      <c r="B199">
        <v>-23.9</v>
      </c>
      <c r="C199">
        <v>5.5</v>
      </c>
      <c r="D199">
        <v>21.5</v>
      </c>
      <c r="E199">
        <v>6.4</v>
      </c>
      <c r="F199">
        <v>12.8</v>
      </c>
      <c r="G199">
        <v>8.8000000000000007</v>
      </c>
      <c r="H199">
        <v>16.899999999999999</v>
      </c>
      <c r="I199">
        <v>19.399999999999999</v>
      </c>
      <c r="J199">
        <v>29.4</v>
      </c>
      <c r="K199">
        <v>8.8000000000000007</v>
      </c>
      <c r="L199">
        <v>-5.0999999999999996</v>
      </c>
      <c r="M199">
        <v>12.5</v>
      </c>
      <c r="N199">
        <v>1</v>
      </c>
      <c r="O199">
        <v>-0.5</v>
      </c>
      <c r="P199">
        <v>78.5</v>
      </c>
      <c r="Q199">
        <v>-0.9</v>
      </c>
      <c r="R199">
        <v>114</v>
      </c>
      <c r="S199">
        <v>5.2</v>
      </c>
      <c r="T199">
        <v>7</v>
      </c>
      <c r="U199">
        <v>7.4</v>
      </c>
      <c r="V199">
        <v>5.4</v>
      </c>
      <c r="W199">
        <v>12.9</v>
      </c>
      <c r="X199">
        <v>10</v>
      </c>
      <c r="Y199">
        <v>2.8</v>
      </c>
      <c r="Z199">
        <v>21.1</v>
      </c>
      <c r="AA199">
        <v>27.5</v>
      </c>
      <c r="AB199">
        <v>-10</v>
      </c>
      <c r="AC199">
        <v>-8.4</v>
      </c>
      <c r="AD199">
        <v>-1.9</v>
      </c>
      <c r="AE199">
        <v>-0.5</v>
      </c>
      <c r="AF199">
        <v>125</v>
      </c>
      <c r="AG199">
        <v>88.8</v>
      </c>
      <c r="AH199">
        <v>-22.8</v>
      </c>
      <c r="AI199">
        <v>16.2</v>
      </c>
    </row>
    <row r="200" spans="1:35" x14ac:dyDescent="0.25">
      <c r="A200">
        <v>50502</v>
      </c>
      <c r="B200">
        <v>40.299999999999997</v>
      </c>
      <c r="C200">
        <v>4.4000000000000004</v>
      </c>
      <c r="D200">
        <v>14.2</v>
      </c>
      <c r="E200">
        <v>5</v>
      </c>
      <c r="F200">
        <v>12.9</v>
      </c>
      <c r="G200">
        <v>8.1</v>
      </c>
      <c r="H200">
        <v>14.8</v>
      </c>
      <c r="I200">
        <v>21.6</v>
      </c>
      <c r="J200">
        <v>27.9</v>
      </c>
      <c r="K200">
        <v>9.8000000000000007</v>
      </c>
      <c r="L200">
        <v>-6</v>
      </c>
      <c r="M200">
        <v>12.5</v>
      </c>
      <c r="N200">
        <v>1</v>
      </c>
      <c r="O200">
        <v>0.1</v>
      </c>
      <c r="P200">
        <v>78.2</v>
      </c>
      <c r="Q200">
        <v>-1.2</v>
      </c>
      <c r="R200">
        <v>114</v>
      </c>
      <c r="S200">
        <v>16.2</v>
      </c>
      <c r="T200">
        <v>4.4000000000000004</v>
      </c>
      <c r="U200">
        <v>12.9</v>
      </c>
      <c r="V200">
        <v>5.4</v>
      </c>
      <c r="W200">
        <v>12.9</v>
      </c>
      <c r="X200">
        <v>8.8000000000000007</v>
      </c>
      <c r="Y200">
        <v>6.9</v>
      </c>
      <c r="Z200">
        <v>22.7</v>
      </c>
      <c r="AA200">
        <v>29.2</v>
      </c>
      <c r="AB200">
        <v>-7.7</v>
      </c>
      <c r="AC200">
        <v>-6</v>
      </c>
      <c r="AD200">
        <v>-2.2000000000000002</v>
      </c>
      <c r="AE200">
        <v>-0.5</v>
      </c>
      <c r="AF200">
        <v>125</v>
      </c>
      <c r="AG200">
        <v>88.8</v>
      </c>
      <c r="AH200">
        <v>-22.5</v>
      </c>
      <c r="AI200">
        <v>23</v>
      </c>
    </row>
    <row r="201" spans="1:35" x14ac:dyDescent="0.25">
      <c r="A201">
        <v>50536</v>
      </c>
      <c r="B201">
        <v>33.700000000000003</v>
      </c>
      <c r="C201">
        <v>4.4000000000000004</v>
      </c>
      <c r="D201">
        <v>20.6</v>
      </c>
      <c r="E201">
        <v>5</v>
      </c>
      <c r="F201">
        <v>9.9</v>
      </c>
      <c r="G201">
        <v>8.8000000000000007</v>
      </c>
      <c r="H201">
        <v>15.3</v>
      </c>
      <c r="I201">
        <v>22</v>
      </c>
      <c r="J201">
        <v>28.5</v>
      </c>
      <c r="K201">
        <v>8.8000000000000007</v>
      </c>
      <c r="L201">
        <v>-5.4</v>
      </c>
      <c r="M201">
        <v>12.7</v>
      </c>
      <c r="N201">
        <v>1</v>
      </c>
      <c r="O201">
        <v>0</v>
      </c>
      <c r="P201">
        <v>78.2</v>
      </c>
      <c r="Q201">
        <v>-1</v>
      </c>
      <c r="R201">
        <v>113.2</v>
      </c>
      <c r="S201">
        <v>15.5</v>
      </c>
      <c r="T201">
        <v>5</v>
      </c>
      <c r="U201">
        <v>14.6</v>
      </c>
      <c r="V201">
        <v>5.7</v>
      </c>
      <c r="W201">
        <v>12.4</v>
      </c>
      <c r="X201">
        <v>9.4</v>
      </c>
      <c r="Y201">
        <v>3.6</v>
      </c>
      <c r="Z201">
        <v>22</v>
      </c>
      <c r="AA201">
        <v>21.5</v>
      </c>
      <c r="AB201">
        <v>-10.3</v>
      </c>
      <c r="AC201">
        <v>-5.2</v>
      </c>
      <c r="AD201">
        <v>-2.2000000000000002</v>
      </c>
      <c r="AE201">
        <v>-0.5</v>
      </c>
      <c r="AF201">
        <v>125.6</v>
      </c>
      <c r="AG201">
        <v>88.8</v>
      </c>
      <c r="AH201">
        <v>-23.5</v>
      </c>
      <c r="AI201">
        <v>16.100000000000001</v>
      </c>
    </row>
    <row r="202" spans="1:35" x14ac:dyDescent="0.25">
      <c r="A202">
        <v>50571</v>
      </c>
      <c r="B202">
        <v>19.7</v>
      </c>
      <c r="C202">
        <v>5.5</v>
      </c>
      <c r="D202">
        <v>15.3</v>
      </c>
      <c r="E202">
        <v>5.4</v>
      </c>
      <c r="F202">
        <v>12.8</v>
      </c>
      <c r="G202">
        <v>10</v>
      </c>
      <c r="H202">
        <v>20.100000000000001</v>
      </c>
      <c r="I202">
        <v>17.899999999999999</v>
      </c>
      <c r="J202">
        <v>29.2</v>
      </c>
      <c r="K202">
        <v>9.8000000000000007</v>
      </c>
      <c r="L202">
        <v>-4.7</v>
      </c>
      <c r="M202">
        <v>12.5</v>
      </c>
      <c r="N202">
        <v>1</v>
      </c>
      <c r="O202">
        <v>0.2</v>
      </c>
      <c r="P202">
        <v>78.5</v>
      </c>
      <c r="Q202">
        <v>-1.7</v>
      </c>
      <c r="R202">
        <v>114.4</v>
      </c>
      <c r="S202">
        <v>11.1</v>
      </c>
      <c r="T202">
        <v>3.6</v>
      </c>
      <c r="U202">
        <v>13.6</v>
      </c>
      <c r="V202">
        <v>5.4</v>
      </c>
      <c r="W202">
        <v>12.6</v>
      </c>
      <c r="X202">
        <v>10</v>
      </c>
      <c r="Y202">
        <v>4.8</v>
      </c>
      <c r="Z202">
        <v>22</v>
      </c>
      <c r="AA202">
        <v>31.2</v>
      </c>
      <c r="AB202">
        <v>-9.3000000000000007</v>
      </c>
      <c r="AC202">
        <v>-5.2</v>
      </c>
      <c r="AD202">
        <v>-1.9</v>
      </c>
      <c r="AE202">
        <v>-0.5</v>
      </c>
      <c r="AF202">
        <v>125.9</v>
      </c>
      <c r="AG202">
        <v>88.8</v>
      </c>
      <c r="AH202">
        <v>-24.1</v>
      </c>
      <c r="AI202">
        <v>16.7</v>
      </c>
    </row>
    <row r="203" spans="1:35" x14ac:dyDescent="0.25">
      <c r="A203">
        <v>50606</v>
      </c>
      <c r="B203">
        <v>33.1</v>
      </c>
      <c r="C203">
        <v>5.5</v>
      </c>
      <c r="D203">
        <v>18.2</v>
      </c>
      <c r="E203">
        <v>5.4</v>
      </c>
      <c r="F203">
        <v>10.8</v>
      </c>
      <c r="G203">
        <v>9.4</v>
      </c>
      <c r="H203">
        <v>14.4</v>
      </c>
      <c r="I203">
        <v>20.9</v>
      </c>
      <c r="J203">
        <v>31.2</v>
      </c>
      <c r="K203">
        <v>8.3000000000000007</v>
      </c>
      <c r="L203">
        <v>-5.0999999999999996</v>
      </c>
      <c r="M203">
        <v>12.5</v>
      </c>
      <c r="N203">
        <v>1</v>
      </c>
      <c r="O203">
        <v>-0.9</v>
      </c>
      <c r="P203">
        <v>78.2</v>
      </c>
      <c r="Q203">
        <v>-1.8</v>
      </c>
      <c r="R203">
        <v>114.1</v>
      </c>
      <c r="S203">
        <v>16</v>
      </c>
      <c r="T203">
        <v>6.5</v>
      </c>
      <c r="U203">
        <v>8.4</v>
      </c>
      <c r="V203">
        <v>5.4</v>
      </c>
      <c r="W203">
        <v>10.1</v>
      </c>
      <c r="X203">
        <v>8.8000000000000007</v>
      </c>
      <c r="Y203">
        <v>4</v>
      </c>
      <c r="Z203">
        <v>21.8</v>
      </c>
      <c r="AA203">
        <v>31.6</v>
      </c>
      <c r="AB203">
        <v>-11</v>
      </c>
      <c r="AC203">
        <v>-5.0999999999999996</v>
      </c>
      <c r="AD203">
        <v>-1.9</v>
      </c>
      <c r="AE203">
        <v>-0.5</v>
      </c>
      <c r="AF203">
        <v>125.6</v>
      </c>
      <c r="AG203">
        <v>88.8</v>
      </c>
      <c r="AH203">
        <v>-24.9</v>
      </c>
      <c r="AI203">
        <v>15.8</v>
      </c>
    </row>
    <row r="204" spans="1:35" x14ac:dyDescent="0.25">
      <c r="A204">
        <v>50641</v>
      </c>
      <c r="B204">
        <v>37.299999999999997</v>
      </c>
      <c r="C204">
        <v>5.5</v>
      </c>
      <c r="D204">
        <v>15.4</v>
      </c>
      <c r="E204">
        <v>6.4</v>
      </c>
      <c r="F204">
        <v>12.7</v>
      </c>
      <c r="G204">
        <v>8.1</v>
      </c>
      <c r="H204">
        <v>15.6</v>
      </c>
      <c r="I204">
        <v>22.5</v>
      </c>
      <c r="J204">
        <v>29.1</v>
      </c>
      <c r="K204">
        <v>8.6</v>
      </c>
      <c r="L204">
        <v>-6.6</v>
      </c>
      <c r="M204">
        <v>12.5</v>
      </c>
      <c r="N204">
        <v>1</v>
      </c>
      <c r="O204">
        <v>-0.8</v>
      </c>
      <c r="P204">
        <v>78.5</v>
      </c>
      <c r="Q204">
        <v>-1.6</v>
      </c>
      <c r="R204">
        <v>113.4</v>
      </c>
      <c r="S204">
        <v>19.7</v>
      </c>
      <c r="T204">
        <v>6.5</v>
      </c>
      <c r="U204">
        <v>8.6999999999999993</v>
      </c>
      <c r="V204">
        <v>5</v>
      </c>
      <c r="W204">
        <v>9.9</v>
      </c>
      <c r="X204">
        <v>10.4</v>
      </c>
      <c r="Y204">
        <v>3.1</v>
      </c>
      <c r="Z204">
        <v>28.6</v>
      </c>
      <c r="AA204">
        <v>29.5</v>
      </c>
      <c r="AB204">
        <v>-10</v>
      </c>
      <c r="AC204">
        <v>-5</v>
      </c>
      <c r="AD204">
        <v>-1.9</v>
      </c>
      <c r="AE204">
        <v>-0.5</v>
      </c>
      <c r="AF204">
        <v>124.8</v>
      </c>
      <c r="AG204">
        <v>88.8</v>
      </c>
      <c r="AH204">
        <v>-22.6</v>
      </c>
      <c r="AI204">
        <v>27.4</v>
      </c>
    </row>
    <row r="205" spans="1:35" x14ac:dyDescent="0.25">
      <c r="A205">
        <v>50676</v>
      </c>
      <c r="B205">
        <v>31.2</v>
      </c>
      <c r="C205">
        <v>7.5</v>
      </c>
      <c r="D205">
        <v>28.5</v>
      </c>
      <c r="E205">
        <v>6.1</v>
      </c>
      <c r="F205">
        <v>13.2</v>
      </c>
      <c r="G205">
        <v>10</v>
      </c>
      <c r="H205">
        <v>14.8</v>
      </c>
      <c r="I205">
        <v>22.3</v>
      </c>
      <c r="J205">
        <v>29.8</v>
      </c>
      <c r="K205">
        <v>7.4</v>
      </c>
      <c r="L205">
        <v>-5.3</v>
      </c>
      <c r="M205">
        <v>12.2</v>
      </c>
      <c r="N205">
        <v>1</v>
      </c>
      <c r="O205">
        <v>-0.7</v>
      </c>
      <c r="P205">
        <v>78.2</v>
      </c>
      <c r="Q205">
        <v>-0.2</v>
      </c>
      <c r="R205">
        <v>113.5</v>
      </c>
      <c r="S205">
        <v>11.7</v>
      </c>
      <c r="T205">
        <v>6.5</v>
      </c>
      <c r="U205">
        <v>10.3</v>
      </c>
      <c r="V205">
        <v>5.7</v>
      </c>
      <c r="W205">
        <v>12.1</v>
      </c>
      <c r="X205">
        <v>8.8000000000000007</v>
      </c>
      <c r="Y205">
        <v>1.2</v>
      </c>
      <c r="Z205">
        <v>20.2</v>
      </c>
      <c r="AA205">
        <v>32.6</v>
      </c>
      <c r="AB205">
        <v>-10.3</v>
      </c>
      <c r="AC205">
        <v>-5.0999999999999996</v>
      </c>
      <c r="AD205">
        <v>-1.9</v>
      </c>
      <c r="AE205">
        <v>-0.2</v>
      </c>
      <c r="AF205">
        <v>126.2</v>
      </c>
      <c r="AG205">
        <v>88.8</v>
      </c>
      <c r="AH205">
        <v>-24.8</v>
      </c>
      <c r="AI205">
        <v>15.8</v>
      </c>
    </row>
    <row r="206" spans="1:35" x14ac:dyDescent="0.25">
      <c r="A206">
        <v>50710</v>
      </c>
      <c r="B206">
        <v>21.5</v>
      </c>
      <c r="C206">
        <v>8.5</v>
      </c>
      <c r="D206">
        <v>14.4</v>
      </c>
      <c r="E206">
        <v>6.1</v>
      </c>
      <c r="F206">
        <v>16.3</v>
      </c>
      <c r="G206">
        <v>10.7</v>
      </c>
      <c r="H206">
        <v>15.8</v>
      </c>
      <c r="I206">
        <v>22.3</v>
      </c>
      <c r="J206">
        <v>32</v>
      </c>
      <c r="K206">
        <v>8.3000000000000007</v>
      </c>
      <c r="L206">
        <v>-6.7</v>
      </c>
      <c r="M206">
        <v>12.5</v>
      </c>
      <c r="N206">
        <v>1</v>
      </c>
      <c r="O206">
        <v>0</v>
      </c>
      <c r="P206">
        <v>78.2</v>
      </c>
      <c r="Q206">
        <v>-1.4</v>
      </c>
      <c r="R206">
        <v>114.2</v>
      </c>
      <c r="S206">
        <v>11.8</v>
      </c>
      <c r="T206">
        <v>7</v>
      </c>
      <c r="U206">
        <v>7.8</v>
      </c>
      <c r="V206">
        <v>5</v>
      </c>
      <c r="W206">
        <v>12.6</v>
      </c>
      <c r="X206">
        <v>7.5</v>
      </c>
      <c r="Y206">
        <v>3.9</v>
      </c>
      <c r="Z206">
        <v>28.6</v>
      </c>
      <c r="AA206">
        <v>30.4</v>
      </c>
      <c r="AB206">
        <v>-11.7</v>
      </c>
      <c r="AC206">
        <v>-3.2</v>
      </c>
      <c r="AD206">
        <v>-2.2000000000000002</v>
      </c>
      <c r="AE206">
        <v>-0.5</v>
      </c>
      <c r="AF206">
        <v>125.3</v>
      </c>
      <c r="AG206">
        <v>88.8</v>
      </c>
      <c r="AH206">
        <v>-24.6</v>
      </c>
      <c r="AI206">
        <v>16.100000000000001</v>
      </c>
    </row>
    <row r="207" spans="1:35" x14ac:dyDescent="0.25">
      <c r="A207">
        <v>50745</v>
      </c>
      <c r="B207">
        <v>29.3</v>
      </c>
      <c r="C207">
        <v>5.5</v>
      </c>
      <c r="D207">
        <v>19.3</v>
      </c>
      <c r="E207">
        <v>5.4</v>
      </c>
      <c r="F207">
        <v>12.6</v>
      </c>
      <c r="G207">
        <v>7.5</v>
      </c>
      <c r="H207">
        <v>15.4</v>
      </c>
      <c r="I207">
        <v>22</v>
      </c>
      <c r="J207">
        <v>27.5</v>
      </c>
      <c r="K207">
        <v>8.3000000000000007</v>
      </c>
      <c r="L207">
        <v>-6</v>
      </c>
      <c r="M207">
        <v>12.5</v>
      </c>
      <c r="N207">
        <v>1</v>
      </c>
      <c r="O207">
        <v>-0.8</v>
      </c>
      <c r="P207">
        <v>78.5</v>
      </c>
      <c r="Q207">
        <v>-1.1000000000000001</v>
      </c>
      <c r="R207">
        <v>113.6</v>
      </c>
      <c r="S207">
        <v>12.5</v>
      </c>
      <c r="T207">
        <v>7</v>
      </c>
      <c r="U207">
        <v>5.6</v>
      </c>
      <c r="V207">
        <v>5.7</v>
      </c>
      <c r="W207">
        <v>12.7</v>
      </c>
      <c r="X207">
        <v>10.7</v>
      </c>
      <c r="Y207">
        <v>3.6</v>
      </c>
      <c r="Z207">
        <v>21.6</v>
      </c>
      <c r="AA207">
        <v>31.4</v>
      </c>
      <c r="AB207">
        <v>-10.7</v>
      </c>
      <c r="AC207">
        <v>-4.9000000000000004</v>
      </c>
      <c r="AD207">
        <v>-2.2000000000000002</v>
      </c>
      <c r="AE207">
        <v>-0.5</v>
      </c>
      <c r="AF207">
        <v>125.6</v>
      </c>
      <c r="AG207">
        <v>88.8</v>
      </c>
      <c r="AH207">
        <v>-23.9</v>
      </c>
      <c r="AI207">
        <v>16.8</v>
      </c>
    </row>
    <row r="208" spans="1:35" x14ac:dyDescent="0.25">
      <c r="A208">
        <v>50780</v>
      </c>
      <c r="B208">
        <v>26.6</v>
      </c>
      <c r="C208">
        <v>6.5</v>
      </c>
      <c r="D208">
        <v>15.2</v>
      </c>
      <c r="E208">
        <v>5.4</v>
      </c>
      <c r="F208">
        <v>11.6</v>
      </c>
      <c r="G208">
        <v>7.5</v>
      </c>
      <c r="H208">
        <v>15.8</v>
      </c>
      <c r="I208">
        <v>22</v>
      </c>
      <c r="J208">
        <v>29.5</v>
      </c>
      <c r="K208">
        <v>8.1</v>
      </c>
      <c r="L208">
        <v>-1.7</v>
      </c>
      <c r="M208">
        <v>12.5</v>
      </c>
      <c r="N208">
        <v>1</v>
      </c>
      <c r="O208">
        <v>-0.3</v>
      </c>
      <c r="P208">
        <v>78.5</v>
      </c>
      <c r="Q208">
        <v>-1.9</v>
      </c>
      <c r="R208">
        <v>113</v>
      </c>
      <c r="S208">
        <v>-7.7</v>
      </c>
      <c r="T208">
        <v>7.5</v>
      </c>
      <c r="U208">
        <v>6.9</v>
      </c>
      <c r="V208">
        <v>5.4</v>
      </c>
      <c r="W208">
        <v>11.1</v>
      </c>
      <c r="X208">
        <v>8.8000000000000007</v>
      </c>
      <c r="Y208">
        <v>5.7</v>
      </c>
      <c r="Z208">
        <v>21.8</v>
      </c>
      <c r="AA208">
        <v>30.5</v>
      </c>
      <c r="AB208">
        <v>-9.6999999999999993</v>
      </c>
      <c r="AC208">
        <v>-6.8</v>
      </c>
      <c r="AD208">
        <v>-1.9</v>
      </c>
      <c r="AE208">
        <v>-0.5</v>
      </c>
      <c r="AF208">
        <v>125.9</v>
      </c>
      <c r="AG208">
        <v>88.8</v>
      </c>
      <c r="AH208">
        <v>-24.9</v>
      </c>
      <c r="AI208">
        <v>18.8</v>
      </c>
    </row>
    <row r="209" spans="1:35" x14ac:dyDescent="0.25">
      <c r="A209">
        <v>50813</v>
      </c>
      <c r="B209">
        <v>23.9</v>
      </c>
      <c r="C209">
        <v>6.5</v>
      </c>
      <c r="D209">
        <v>15.5</v>
      </c>
      <c r="E209">
        <v>4.2</v>
      </c>
      <c r="F209">
        <v>12.1</v>
      </c>
      <c r="G209">
        <v>8.1</v>
      </c>
      <c r="H209">
        <v>15.4</v>
      </c>
      <c r="I209">
        <v>29.6</v>
      </c>
      <c r="J209">
        <v>29.2</v>
      </c>
      <c r="K209">
        <v>9.3000000000000007</v>
      </c>
      <c r="L209">
        <v>-5.5</v>
      </c>
      <c r="M209">
        <v>12.5</v>
      </c>
      <c r="N209">
        <v>1</v>
      </c>
      <c r="O209">
        <v>-0.4</v>
      </c>
      <c r="P209">
        <v>78.5</v>
      </c>
      <c r="Q209">
        <v>-1.5</v>
      </c>
      <c r="R209">
        <v>113.8</v>
      </c>
      <c r="S209">
        <v>0.4</v>
      </c>
      <c r="T209">
        <v>8.5</v>
      </c>
      <c r="U209">
        <v>12</v>
      </c>
      <c r="V209">
        <v>5.7</v>
      </c>
      <c r="W209">
        <v>12.6</v>
      </c>
      <c r="X209">
        <v>10.7</v>
      </c>
      <c r="Y209">
        <v>2.8</v>
      </c>
      <c r="Z209">
        <v>21.8</v>
      </c>
      <c r="AA209">
        <v>27.3</v>
      </c>
      <c r="AB209">
        <v>-11.3</v>
      </c>
      <c r="AC209">
        <v>-7.1</v>
      </c>
      <c r="AD209">
        <v>-1.9</v>
      </c>
      <c r="AE209">
        <v>-0.5</v>
      </c>
      <c r="AF209">
        <v>125.2</v>
      </c>
      <c r="AG209">
        <v>88.8</v>
      </c>
      <c r="AH209">
        <v>-24.3</v>
      </c>
      <c r="AI209">
        <v>15.9</v>
      </c>
    </row>
    <row r="210" spans="1:35" x14ac:dyDescent="0.25">
      <c r="A210">
        <v>50847</v>
      </c>
      <c r="B210">
        <v>21.8</v>
      </c>
      <c r="C210">
        <v>7</v>
      </c>
      <c r="D210">
        <v>17.399999999999999</v>
      </c>
      <c r="E210">
        <v>6.1</v>
      </c>
      <c r="F210">
        <v>12.7</v>
      </c>
      <c r="G210">
        <v>11.1</v>
      </c>
      <c r="H210">
        <v>15.8</v>
      </c>
      <c r="I210">
        <v>21.6</v>
      </c>
      <c r="J210">
        <v>29.5</v>
      </c>
      <c r="K210">
        <v>9.8000000000000007</v>
      </c>
      <c r="L210">
        <v>-3.9</v>
      </c>
      <c r="M210">
        <v>12.5</v>
      </c>
      <c r="N210">
        <v>1</v>
      </c>
      <c r="O210">
        <v>-0.2</v>
      </c>
      <c r="P210">
        <v>78.5</v>
      </c>
      <c r="Q210">
        <v>-1.2</v>
      </c>
      <c r="R210">
        <v>114</v>
      </c>
      <c r="S210">
        <v>2.4</v>
      </c>
      <c r="T210">
        <v>8.5</v>
      </c>
      <c r="U210">
        <v>-1.9</v>
      </c>
      <c r="V210">
        <v>6.1</v>
      </c>
      <c r="W210">
        <v>11.8</v>
      </c>
      <c r="X210">
        <v>8.8000000000000007</v>
      </c>
      <c r="Y210">
        <v>5.0999999999999996</v>
      </c>
      <c r="Z210">
        <v>22</v>
      </c>
      <c r="AA210">
        <v>28.6</v>
      </c>
      <c r="AB210">
        <v>-10.3</v>
      </c>
      <c r="AC210">
        <v>-4.9000000000000004</v>
      </c>
      <c r="AD210">
        <v>-2.2000000000000002</v>
      </c>
      <c r="AE210">
        <v>-0.2</v>
      </c>
      <c r="AF210">
        <v>125.1</v>
      </c>
      <c r="AG210">
        <v>88.8</v>
      </c>
      <c r="AH210">
        <v>-25.3</v>
      </c>
      <c r="AI210">
        <v>16.7</v>
      </c>
    </row>
    <row r="211" spans="1:35" x14ac:dyDescent="0.25">
      <c r="A211">
        <v>50880</v>
      </c>
      <c r="B211">
        <v>22.7</v>
      </c>
      <c r="C211">
        <v>6</v>
      </c>
      <c r="D211">
        <v>16</v>
      </c>
      <c r="E211">
        <v>4.2</v>
      </c>
      <c r="F211">
        <v>11.8</v>
      </c>
      <c r="G211">
        <v>8.8000000000000007</v>
      </c>
      <c r="H211">
        <v>15.7</v>
      </c>
      <c r="I211">
        <v>21.4</v>
      </c>
      <c r="J211">
        <v>32.9</v>
      </c>
      <c r="K211">
        <v>8.3000000000000007</v>
      </c>
      <c r="L211">
        <v>-4.9000000000000004</v>
      </c>
      <c r="M211">
        <v>12.5</v>
      </c>
      <c r="N211">
        <v>1</v>
      </c>
      <c r="O211">
        <v>-0.3</v>
      </c>
      <c r="P211">
        <v>78.5</v>
      </c>
      <c r="Q211">
        <v>-1.7</v>
      </c>
      <c r="R211">
        <v>112.2</v>
      </c>
      <c r="S211">
        <v>19.600000000000001</v>
      </c>
      <c r="T211">
        <v>9</v>
      </c>
      <c r="U211">
        <v>3.3</v>
      </c>
      <c r="V211">
        <v>5</v>
      </c>
      <c r="W211">
        <v>12</v>
      </c>
      <c r="X211">
        <v>10.7</v>
      </c>
      <c r="Y211">
        <v>8.3000000000000007</v>
      </c>
      <c r="Z211">
        <v>21.1</v>
      </c>
      <c r="AA211">
        <v>27.5</v>
      </c>
      <c r="AB211">
        <v>-10</v>
      </c>
      <c r="AC211">
        <v>-5.9</v>
      </c>
      <c r="AD211">
        <v>-2.2000000000000002</v>
      </c>
      <c r="AE211">
        <v>-0.2</v>
      </c>
      <c r="AF211">
        <v>125.3</v>
      </c>
      <c r="AG211">
        <v>88.8</v>
      </c>
      <c r="AH211">
        <v>-23.9</v>
      </c>
      <c r="AI211">
        <v>16.600000000000001</v>
      </c>
    </row>
    <row r="212" spans="1:35" x14ac:dyDescent="0.25">
      <c r="A212">
        <v>50913</v>
      </c>
      <c r="B212">
        <v>27.9</v>
      </c>
      <c r="C212">
        <v>6</v>
      </c>
      <c r="D212">
        <v>16.7</v>
      </c>
      <c r="E212">
        <v>6.8</v>
      </c>
      <c r="F212">
        <v>11.7</v>
      </c>
      <c r="G212">
        <v>10</v>
      </c>
      <c r="H212">
        <v>15.8</v>
      </c>
      <c r="I212">
        <v>22.3</v>
      </c>
      <c r="J212">
        <v>31.1</v>
      </c>
      <c r="K212">
        <v>8.6</v>
      </c>
      <c r="L212">
        <v>-5.3</v>
      </c>
      <c r="M212">
        <v>12.5</v>
      </c>
      <c r="N212">
        <v>1</v>
      </c>
      <c r="O212">
        <v>-0.5</v>
      </c>
      <c r="P212">
        <v>78.5</v>
      </c>
      <c r="Q212">
        <v>-1.5</v>
      </c>
      <c r="R212">
        <v>113.8</v>
      </c>
      <c r="S212">
        <v>15.3</v>
      </c>
      <c r="T212">
        <v>9.5</v>
      </c>
      <c r="U212">
        <v>10.7</v>
      </c>
      <c r="V212">
        <v>5.4</v>
      </c>
      <c r="W212">
        <v>14</v>
      </c>
      <c r="X212">
        <v>9.4</v>
      </c>
      <c r="Y212">
        <v>3.9</v>
      </c>
      <c r="Z212">
        <v>21.6</v>
      </c>
      <c r="AA212">
        <v>31.8</v>
      </c>
      <c r="AB212">
        <v>-9.3000000000000007</v>
      </c>
      <c r="AC212">
        <v>-5.3</v>
      </c>
      <c r="AD212">
        <v>-2.2000000000000002</v>
      </c>
      <c r="AE212">
        <v>-0.2</v>
      </c>
      <c r="AF212">
        <v>125</v>
      </c>
      <c r="AG212">
        <v>88.8</v>
      </c>
      <c r="AH212">
        <v>-25.1</v>
      </c>
      <c r="AI212">
        <v>16.2</v>
      </c>
    </row>
    <row r="213" spans="1:35" x14ac:dyDescent="0.25">
      <c r="A213">
        <v>50948</v>
      </c>
      <c r="B213">
        <v>30.5</v>
      </c>
      <c r="C213">
        <v>7</v>
      </c>
      <c r="D213">
        <v>15.5</v>
      </c>
      <c r="E213">
        <v>4.4000000000000004</v>
      </c>
      <c r="F213">
        <v>12.4</v>
      </c>
      <c r="G213">
        <v>10.4</v>
      </c>
      <c r="H213">
        <v>8</v>
      </c>
      <c r="I213">
        <v>22.3</v>
      </c>
      <c r="J213">
        <v>31.7</v>
      </c>
      <c r="K213">
        <v>9.3000000000000007</v>
      </c>
      <c r="L213">
        <v>-5.0999999999999996</v>
      </c>
      <c r="M213">
        <v>12.5</v>
      </c>
      <c r="N213">
        <v>1</v>
      </c>
      <c r="O213">
        <v>-0.4</v>
      </c>
      <c r="P213">
        <v>78.5</v>
      </c>
      <c r="Q213">
        <v>-1.3</v>
      </c>
      <c r="R213">
        <v>113.8</v>
      </c>
      <c r="S213">
        <v>20</v>
      </c>
      <c r="T213">
        <v>8</v>
      </c>
      <c r="U213">
        <v>12.6</v>
      </c>
      <c r="V213">
        <v>5.7</v>
      </c>
      <c r="W213">
        <v>13.1</v>
      </c>
      <c r="X213">
        <v>6.9</v>
      </c>
      <c r="Y213">
        <v>3.6</v>
      </c>
      <c r="Z213">
        <v>22</v>
      </c>
      <c r="AA213">
        <v>29.6</v>
      </c>
      <c r="AB213">
        <v>-11.3</v>
      </c>
      <c r="AC213">
        <v>1.6</v>
      </c>
      <c r="AD213">
        <v>-1.9</v>
      </c>
      <c r="AE213">
        <v>-0.5</v>
      </c>
      <c r="AF213">
        <v>125.9</v>
      </c>
      <c r="AG213">
        <v>88.8</v>
      </c>
      <c r="AH213">
        <v>-24</v>
      </c>
      <c r="AI213">
        <v>16</v>
      </c>
    </row>
    <row r="214" spans="1:35" x14ac:dyDescent="0.25">
      <c r="A214">
        <v>50983</v>
      </c>
      <c r="B214">
        <v>30.9</v>
      </c>
      <c r="C214">
        <v>4.7</v>
      </c>
      <c r="D214">
        <v>16.100000000000001</v>
      </c>
      <c r="E214">
        <v>7.9</v>
      </c>
      <c r="F214">
        <v>12.1</v>
      </c>
      <c r="G214">
        <v>8.8000000000000007</v>
      </c>
      <c r="H214">
        <v>19.2</v>
      </c>
      <c r="I214">
        <v>21.8</v>
      </c>
      <c r="J214">
        <v>30.2</v>
      </c>
      <c r="K214">
        <v>8.6</v>
      </c>
      <c r="L214">
        <v>-5.3</v>
      </c>
      <c r="M214">
        <v>12.5</v>
      </c>
      <c r="N214">
        <v>1</v>
      </c>
      <c r="O214">
        <v>-6.1</v>
      </c>
      <c r="P214">
        <v>78.5</v>
      </c>
      <c r="Q214">
        <v>-1.5</v>
      </c>
      <c r="R214">
        <v>113.8</v>
      </c>
      <c r="S214">
        <v>3.7</v>
      </c>
      <c r="T214">
        <v>6</v>
      </c>
      <c r="U214">
        <v>1.6</v>
      </c>
      <c r="V214">
        <v>6.1</v>
      </c>
      <c r="W214">
        <v>12</v>
      </c>
      <c r="X214">
        <v>9.4</v>
      </c>
      <c r="Y214">
        <v>7.3</v>
      </c>
      <c r="Z214">
        <v>22</v>
      </c>
      <c r="AA214">
        <v>29.4</v>
      </c>
      <c r="AB214">
        <v>-10</v>
      </c>
      <c r="AC214">
        <v>-1.7</v>
      </c>
      <c r="AD214">
        <v>-2.2000000000000002</v>
      </c>
      <c r="AE214">
        <v>-0.2</v>
      </c>
      <c r="AF214">
        <v>125.4</v>
      </c>
      <c r="AG214">
        <v>88.8</v>
      </c>
      <c r="AH214">
        <v>-23.6</v>
      </c>
      <c r="AI214">
        <v>18.5</v>
      </c>
    </row>
    <row r="215" spans="1:35" x14ac:dyDescent="0.25">
      <c r="A215">
        <v>51018</v>
      </c>
      <c r="B215">
        <v>20.9</v>
      </c>
      <c r="C215">
        <v>9</v>
      </c>
      <c r="D215">
        <v>19.399999999999999</v>
      </c>
      <c r="E215">
        <v>7.1</v>
      </c>
      <c r="F215">
        <v>11.8</v>
      </c>
      <c r="G215">
        <v>9.4</v>
      </c>
      <c r="H215">
        <v>15.5</v>
      </c>
      <c r="I215">
        <v>21.8</v>
      </c>
      <c r="J215">
        <v>28.9</v>
      </c>
      <c r="K215">
        <v>9</v>
      </c>
      <c r="L215">
        <v>-5.2</v>
      </c>
      <c r="M215">
        <v>12.5</v>
      </c>
      <c r="N215">
        <v>1</v>
      </c>
      <c r="O215">
        <v>-0.4</v>
      </c>
      <c r="P215">
        <v>78.2</v>
      </c>
      <c r="Q215">
        <v>-1.1000000000000001</v>
      </c>
      <c r="R215">
        <v>114.4</v>
      </c>
      <c r="S215">
        <v>6.7</v>
      </c>
      <c r="T215">
        <v>4.7</v>
      </c>
      <c r="U215">
        <v>14</v>
      </c>
      <c r="V215">
        <v>6.1</v>
      </c>
      <c r="W215">
        <v>10.3</v>
      </c>
      <c r="X215">
        <v>8.8000000000000007</v>
      </c>
      <c r="Y215">
        <v>3.6</v>
      </c>
      <c r="Z215">
        <v>21.4</v>
      </c>
      <c r="AA215">
        <v>30.9</v>
      </c>
      <c r="AB215">
        <v>-9</v>
      </c>
      <c r="AC215">
        <v>-5.2</v>
      </c>
      <c r="AD215">
        <v>-2.2000000000000002</v>
      </c>
      <c r="AE215">
        <v>-0.2</v>
      </c>
      <c r="AF215">
        <v>125.4</v>
      </c>
      <c r="AG215">
        <v>88.8</v>
      </c>
      <c r="AH215">
        <v>-22.6</v>
      </c>
      <c r="AI215">
        <v>16.3</v>
      </c>
    </row>
    <row r="216" spans="1:35" x14ac:dyDescent="0.25">
      <c r="A216">
        <v>51054</v>
      </c>
      <c r="B216">
        <v>24.1</v>
      </c>
      <c r="C216">
        <v>9.5</v>
      </c>
      <c r="D216">
        <v>17.100000000000001</v>
      </c>
      <c r="E216">
        <v>6.4</v>
      </c>
      <c r="F216">
        <v>9.6</v>
      </c>
      <c r="G216">
        <v>8.8000000000000007</v>
      </c>
      <c r="H216">
        <v>17.100000000000001</v>
      </c>
      <c r="I216">
        <v>22.7</v>
      </c>
      <c r="J216">
        <v>30.1</v>
      </c>
      <c r="K216">
        <v>8.8000000000000007</v>
      </c>
      <c r="L216">
        <v>-5</v>
      </c>
      <c r="M216">
        <v>12.5</v>
      </c>
      <c r="N216">
        <v>1</v>
      </c>
      <c r="O216">
        <v>-0.2</v>
      </c>
      <c r="P216">
        <v>78.2</v>
      </c>
      <c r="Q216">
        <v>-1.2</v>
      </c>
      <c r="R216">
        <v>114.2</v>
      </c>
      <c r="S216">
        <v>13</v>
      </c>
      <c r="T216">
        <v>8</v>
      </c>
      <c r="U216">
        <v>10.3</v>
      </c>
      <c r="V216">
        <v>4.4000000000000004</v>
      </c>
      <c r="W216">
        <v>12.7</v>
      </c>
      <c r="X216">
        <v>10.7</v>
      </c>
      <c r="Y216">
        <v>3.8</v>
      </c>
      <c r="Z216">
        <v>23.4</v>
      </c>
      <c r="AA216">
        <v>26.9</v>
      </c>
      <c r="AB216">
        <v>-11</v>
      </c>
      <c r="AC216">
        <v>-2.2999999999999998</v>
      </c>
      <c r="AD216">
        <v>-1.9</v>
      </c>
      <c r="AE216">
        <v>-0.2</v>
      </c>
      <c r="AF216">
        <v>125.8</v>
      </c>
      <c r="AG216">
        <v>88.8</v>
      </c>
      <c r="AH216">
        <v>-24.6</v>
      </c>
      <c r="AI216">
        <v>16.100000000000001</v>
      </c>
    </row>
    <row r="217" spans="1:35" x14ac:dyDescent="0.25">
      <c r="A217">
        <v>51089</v>
      </c>
      <c r="B217">
        <v>25.5</v>
      </c>
      <c r="C217">
        <v>8.5</v>
      </c>
      <c r="D217">
        <v>15.6</v>
      </c>
      <c r="E217">
        <v>5.4</v>
      </c>
      <c r="F217">
        <v>12.1</v>
      </c>
      <c r="G217">
        <v>10</v>
      </c>
      <c r="H217">
        <v>15.6</v>
      </c>
      <c r="I217">
        <v>21.6</v>
      </c>
      <c r="J217">
        <v>31.3</v>
      </c>
      <c r="K217">
        <v>8.6</v>
      </c>
      <c r="L217">
        <v>-6.5</v>
      </c>
      <c r="M217">
        <v>12.5</v>
      </c>
      <c r="N217">
        <v>1</v>
      </c>
      <c r="O217">
        <v>0.4</v>
      </c>
      <c r="P217">
        <v>78.2</v>
      </c>
      <c r="Q217">
        <v>-1.3</v>
      </c>
      <c r="R217">
        <v>107.1</v>
      </c>
      <c r="S217">
        <v>5.7</v>
      </c>
      <c r="T217">
        <v>8</v>
      </c>
      <c r="U217">
        <v>11.8</v>
      </c>
      <c r="V217">
        <v>5.4</v>
      </c>
      <c r="W217">
        <v>11</v>
      </c>
      <c r="X217">
        <v>10.4</v>
      </c>
      <c r="Y217">
        <v>3.7</v>
      </c>
      <c r="Z217">
        <v>22.3</v>
      </c>
      <c r="AA217">
        <v>31.2</v>
      </c>
      <c r="AB217">
        <v>-10.3</v>
      </c>
      <c r="AC217">
        <v>-5.0999999999999996</v>
      </c>
      <c r="AD217">
        <v>-1.9</v>
      </c>
      <c r="AE217">
        <v>-0.2</v>
      </c>
      <c r="AF217">
        <v>125.7</v>
      </c>
      <c r="AG217">
        <v>88.8</v>
      </c>
      <c r="AH217">
        <v>-22.4</v>
      </c>
      <c r="AI217">
        <v>16.3</v>
      </c>
    </row>
    <row r="218" spans="1:35" x14ac:dyDescent="0.25">
      <c r="A218">
        <v>51123</v>
      </c>
      <c r="B218">
        <v>29.2</v>
      </c>
      <c r="C218">
        <v>6</v>
      </c>
      <c r="D218">
        <v>16.3</v>
      </c>
      <c r="E218">
        <v>5.7</v>
      </c>
      <c r="F218">
        <v>12.8</v>
      </c>
      <c r="G218">
        <v>8.1</v>
      </c>
      <c r="H218">
        <v>18.7</v>
      </c>
      <c r="I218">
        <v>21.6</v>
      </c>
      <c r="J218">
        <v>29.2</v>
      </c>
      <c r="K218">
        <v>9</v>
      </c>
      <c r="L218">
        <v>-5.3</v>
      </c>
      <c r="M218">
        <v>12.5</v>
      </c>
      <c r="N218">
        <v>1</v>
      </c>
      <c r="O218">
        <v>-0.8</v>
      </c>
      <c r="P218">
        <v>78.2</v>
      </c>
      <c r="Q218">
        <v>-1.4</v>
      </c>
      <c r="R218">
        <v>113.3</v>
      </c>
      <c r="S218">
        <v>13.3</v>
      </c>
      <c r="T218">
        <v>8</v>
      </c>
      <c r="U218">
        <v>2.2000000000000002</v>
      </c>
      <c r="V218">
        <v>6.8</v>
      </c>
      <c r="W218">
        <v>12.6</v>
      </c>
      <c r="X218">
        <v>8.1</v>
      </c>
      <c r="Y218">
        <v>4.3</v>
      </c>
      <c r="Z218">
        <v>21.1</v>
      </c>
      <c r="AA218">
        <v>26.2</v>
      </c>
      <c r="AB218">
        <v>-11</v>
      </c>
      <c r="AC218">
        <v>-5.2</v>
      </c>
      <c r="AD218">
        <v>-2.2000000000000002</v>
      </c>
      <c r="AE218">
        <v>-0.2</v>
      </c>
      <c r="AF218">
        <v>125.6</v>
      </c>
      <c r="AG218">
        <v>88.8</v>
      </c>
      <c r="AH218">
        <v>-23.1</v>
      </c>
      <c r="AI218">
        <v>20.100000000000001</v>
      </c>
    </row>
    <row r="219" spans="1:35" x14ac:dyDescent="0.25">
      <c r="A219">
        <v>51158</v>
      </c>
      <c r="B219">
        <v>30.1</v>
      </c>
      <c r="C219">
        <v>4.7</v>
      </c>
      <c r="D219">
        <v>15.3</v>
      </c>
      <c r="E219">
        <v>6.1</v>
      </c>
      <c r="F219">
        <v>9.9</v>
      </c>
      <c r="G219">
        <v>5</v>
      </c>
      <c r="H219">
        <v>14.9</v>
      </c>
      <c r="I219">
        <v>20.9</v>
      </c>
      <c r="J219">
        <v>30</v>
      </c>
      <c r="K219">
        <v>7.9</v>
      </c>
      <c r="L219">
        <v>-3.4</v>
      </c>
      <c r="M219">
        <v>12.5</v>
      </c>
      <c r="N219">
        <v>1</v>
      </c>
      <c r="O219">
        <v>0</v>
      </c>
      <c r="P219">
        <v>78.5</v>
      </c>
      <c r="Q219">
        <v>-0.5</v>
      </c>
      <c r="R219">
        <v>113.5</v>
      </c>
      <c r="S219">
        <v>2.1</v>
      </c>
      <c r="T219">
        <v>8</v>
      </c>
      <c r="U219">
        <v>21.1</v>
      </c>
      <c r="V219">
        <v>4.7</v>
      </c>
      <c r="W219">
        <v>12.6</v>
      </c>
      <c r="X219">
        <v>9.4</v>
      </c>
      <c r="Y219">
        <v>3</v>
      </c>
      <c r="Z219">
        <v>21.1</v>
      </c>
      <c r="AA219">
        <v>24.7</v>
      </c>
      <c r="AB219">
        <v>-10</v>
      </c>
      <c r="AC219">
        <v>-4.5999999999999996</v>
      </c>
      <c r="AD219">
        <v>-2.2000000000000002</v>
      </c>
      <c r="AE219">
        <v>-0.5</v>
      </c>
      <c r="AF219">
        <v>125.2</v>
      </c>
      <c r="AG219">
        <v>88.8</v>
      </c>
      <c r="AH219">
        <v>-24.4</v>
      </c>
      <c r="AI219">
        <v>15.5</v>
      </c>
    </row>
    <row r="220" spans="1:35" x14ac:dyDescent="0.25">
      <c r="A220">
        <v>51193</v>
      </c>
      <c r="B220">
        <v>27.8</v>
      </c>
      <c r="C220">
        <v>7</v>
      </c>
      <c r="D220">
        <v>15.3</v>
      </c>
      <c r="E220">
        <v>6.1</v>
      </c>
      <c r="F220">
        <v>12.8</v>
      </c>
      <c r="G220">
        <v>8.1</v>
      </c>
      <c r="H220">
        <v>9.3000000000000007</v>
      </c>
      <c r="I220">
        <v>21.4</v>
      </c>
      <c r="J220">
        <v>29.1</v>
      </c>
      <c r="K220">
        <v>7.6</v>
      </c>
      <c r="L220">
        <v>-4.9000000000000004</v>
      </c>
      <c r="M220">
        <v>12.5</v>
      </c>
      <c r="N220">
        <v>1</v>
      </c>
      <c r="O220">
        <v>0.5</v>
      </c>
      <c r="P220">
        <v>78.2</v>
      </c>
      <c r="Q220">
        <v>-1.6</v>
      </c>
      <c r="R220">
        <v>115.3</v>
      </c>
      <c r="S220">
        <v>22.3</v>
      </c>
      <c r="T220">
        <v>7</v>
      </c>
      <c r="U220">
        <v>10.5</v>
      </c>
      <c r="V220">
        <v>5.7</v>
      </c>
      <c r="W220">
        <v>14.7</v>
      </c>
      <c r="X220">
        <v>7.5</v>
      </c>
      <c r="Y220">
        <v>4.3</v>
      </c>
      <c r="Z220">
        <v>20.9</v>
      </c>
      <c r="AA220">
        <v>29.7</v>
      </c>
      <c r="AB220">
        <v>-10.3</v>
      </c>
      <c r="AC220">
        <v>-5.4</v>
      </c>
      <c r="AD220">
        <v>-2.2000000000000002</v>
      </c>
      <c r="AE220">
        <v>-0.2</v>
      </c>
      <c r="AF220">
        <v>125.9</v>
      </c>
      <c r="AG220">
        <v>88.8</v>
      </c>
      <c r="AH220">
        <v>-25.7</v>
      </c>
      <c r="AI220">
        <v>16.100000000000001</v>
      </c>
    </row>
    <row r="221" spans="1:35" x14ac:dyDescent="0.25">
      <c r="A221">
        <v>51226</v>
      </c>
      <c r="B221">
        <v>27.7</v>
      </c>
      <c r="C221">
        <v>8</v>
      </c>
      <c r="D221">
        <v>14.7</v>
      </c>
      <c r="E221">
        <v>6.1</v>
      </c>
      <c r="F221">
        <v>12.3</v>
      </c>
      <c r="G221">
        <v>8.8000000000000007</v>
      </c>
      <c r="H221">
        <v>15.6</v>
      </c>
      <c r="I221">
        <v>21.4</v>
      </c>
      <c r="J221">
        <v>32.9</v>
      </c>
      <c r="K221">
        <v>8.3000000000000007</v>
      </c>
      <c r="L221">
        <v>-4.9000000000000004</v>
      </c>
      <c r="M221">
        <v>12.5</v>
      </c>
      <c r="N221">
        <v>1</v>
      </c>
      <c r="O221">
        <v>-0.8</v>
      </c>
      <c r="P221">
        <v>78.5</v>
      </c>
      <c r="Q221">
        <v>-0.7</v>
      </c>
      <c r="R221">
        <v>114.2</v>
      </c>
      <c r="S221">
        <v>12.5</v>
      </c>
      <c r="T221">
        <v>5</v>
      </c>
      <c r="U221">
        <v>7.5</v>
      </c>
      <c r="V221">
        <v>5.4</v>
      </c>
      <c r="W221">
        <v>18</v>
      </c>
      <c r="X221">
        <v>9.4</v>
      </c>
      <c r="Y221">
        <v>0.9</v>
      </c>
      <c r="Z221">
        <v>21.4</v>
      </c>
      <c r="AA221">
        <v>30.4</v>
      </c>
      <c r="AB221">
        <v>-9.6999999999999993</v>
      </c>
      <c r="AC221">
        <v>-6.8</v>
      </c>
      <c r="AD221">
        <v>-2.2000000000000002</v>
      </c>
      <c r="AE221">
        <v>-0.2</v>
      </c>
      <c r="AF221">
        <v>125.6</v>
      </c>
      <c r="AG221">
        <v>88.8</v>
      </c>
      <c r="AH221">
        <v>-23.8</v>
      </c>
      <c r="AI221">
        <v>16.2</v>
      </c>
    </row>
    <row r="222" spans="1:35" x14ac:dyDescent="0.25">
      <c r="A222">
        <v>51261</v>
      </c>
      <c r="B222">
        <v>26</v>
      </c>
      <c r="C222">
        <v>7.5</v>
      </c>
      <c r="D222">
        <v>21.8</v>
      </c>
      <c r="E222">
        <v>3.6</v>
      </c>
      <c r="F222">
        <v>12.9</v>
      </c>
      <c r="G222">
        <v>10</v>
      </c>
      <c r="H222">
        <v>13.7</v>
      </c>
      <c r="I222">
        <v>21.8</v>
      </c>
      <c r="J222">
        <v>29.2</v>
      </c>
      <c r="K222">
        <v>9</v>
      </c>
      <c r="L222">
        <v>-5.0999999999999996</v>
      </c>
      <c r="M222">
        <v>12.5</v>
      </c>
      <c r="N222">
        <v>1</v>
      </c>
      <c r="O222">
        <v>-0.5</v>
      </c>
      <c r="P222">
        <v>78.5</v>
      </c>
      <c r="Q222">
        <v>-1.2</v>
      </c>
      <c r="R222">
        <v>113.4</v>
      </c>
      <c r="S222">
        <v>19.5</v>
      </c>
      <c r="T222">
        <v>6.5</v>
      </c>
      <c r="U222">
        <v>12.9</v>
      </c>
      <c r="V222">
        <v>5.4</v>
      </c>
      <c r="W222">
        <v>12.5</v>
      </c>
      <c r="X222">
        <v>6.9</v>
      </c>
      <c r="Y222">
        <v>-1.8</v>
      </c>
      <c r="Z222">
        <v>21.1</v>
      </c>
      <c r="AA222">
        <v>29.4</v>
      </c>
      <c r="AB222">
        <v>-12</v>
      </c>
      <c r="AC222">
        <v>-8.1999999999999993</v>
      </c>
      <c r="AD222">
        <v>-1.9</v>
      </c>
      <c r="AE222">
        <v>-0.2</v>
      </c>
      <c r="AF222">
        <v>126.3</v>
      </c>
      <c r="AG222">
        <v>88.8</v>
      </c>
      <c r="AH222">
        <v>-22.9</v>
      </c>
      <c r="AI222">
        <v>27</v>
      </c>
    </row>
    <row r="223" spans="1:35" x14ac:dyDescent="0.25">
      <c r="A223">
        <v>51296</v>
      </c>
      <c r="B223">
        <v>21.4</v>
      </c>
      <c r="C223">
        <v>9</v>
      </c>
      <c r="D223">
        <v>17</v>
      </c>
      <c r="E223">
        <v>5</v>
      </c>
      <c r="F223">
        <v>14</v>
      </c>
      <c r="G223">
        <v>8.1</v>
      </c>
      <c r="H223">
        <v>15.6</v>
      </c>
      <c r="I223">
        <v>22.3</v>
      </c>
      <c r="J223">
        <v>27.7</v>
      </c>
      <c r="K223">
        <v>9.3000000000000007</v>
      </c>
      <c r="L223">
        <v>-8.3000000000000007</v>
      </c>
      <c r="M223">
        <v>12.5</v>
      </c>
      <c r="N223">
        <v>1</v>
      </c>
      <c r="O223">
        <v>-0.5</v>
      </c>
      <c r="P223">
        <v>78.2</v>
      </c>
      <c r="Q223">
        <v>-1.4</v>
      </c>
      <c r="R223">
        <v>113.7</v>
      </c>
      <c r="S223">
        <v>1.7</v>
      </c>
      <c r="T223">
        <v>6.5</v>
      </c>
      <c r="U223">
        <v>13.5</v>
      </c>
      <c r="V223">
        <v>6.8</v>
      </c>
      <c r="W223">
        <v>10.199999999999999</v>
      </c>
      <c r="X223">
        <v>10.4</v>
      </c>
      <c r="Y223">
        <v>2.4</v>
      </c>
      <c r="Z223">
        <v>22.7</v>
      </c>
      <c r="AA223">
        <v>30.5</v>
      </c>
      <c r="AB223">
        <v>-10.3</v>
      </c>
      <c r="AC223">
        <v>-4.3</v>
      </c>
      <c r="AD223">
        <v>-1.9</v>
      </c>
      <c r="AE223">
        <v>-0.5</v>
      </c>
      <c r="AF223">
        <v>125.4</v>
      </c>
      <c r="AG223">
        <v>88.8</v>
      </c>
      <c r="AH223">
        <v>-25.2</v>
      </c>
      <c r="AI223">
        <v>15.5</v>
      </c>
    </row>
    <row r="224" spans="1:35" x14ac:dyDescent="0.25">
      <c r="A224">
        <v>51331</v>
      </c>
      <c r="B224">
        <v>36.5</v>
      </c>
      <c r="C224">
        <v>6.5</v>
      </c>
      <c r="D224">
        <v>15.5</v>
      </c>
      <c r="E224">
        <v>6.1</v>
      </c>
      <c r="F224">
        <v>12.7</v>
      </c>
      <c r="G224">
        <v>8.1</v>
      </c>
      <c r="H224">
        <v>15.6</v>
      </c>
      <c r="I224">
        <v>21.1</v>
      </c>
      <c r="J224">
        <v>28.1</v>
      </c>
      <c r="K224">
        <v>9.8000000000000007</v>
      </c>
      <c r="L224">
        <v>-4.9000000000000004</v>
      </c>
      <c r="M224">
        <v>12.5</v>
      </c>
      <c r="N224">
        <v>1</v>
      </c>
      <c r="O224">
        <v>-0.8</v>
      </c>
      <c r="P224">
        <v>78.5</v>
      </c>
      <c r="Q224">
        <v>-1.1000000000000001</v>
      </c>
      <c r="R224">
        <v>113.5</v>
      </c>
      <c r="S224">
        <v>12.9</v>
      </c>
      <c r="T224">
        <v>6</v>
      </c>
      <c r="U224">
        <v>10.1</v>
      </c>
      <c r="V224">
        <v>5.4</v>
      </c>
      <c r="W224">
        <v>12.5</v>
      </c>
      <c r="X224">
        <v>11.4</v>
      </c>
      <c r="Y224">
        <v>3.7</v>
      </c>
      <c r="Z224">
        <v>20.9</v>
      </c>
      <c r="AA224">
        <v>30.9</v>
      </c>
      <c r="AB224">
        <v>-12</v>
      </c>
      <c r="AC224">
        <v>-4.9000000000000004</v>
      </c>
      <c r="AD224">
        <v>-1.9</v>
      </c>
      <c r="AE224">
        <v>-0.5</v>
      </c>
      <c r="AF224">
        <v>125.5</v>
      </c>
      <c r="AG224">
        <v>88.8</v>
      </c>
      <c r="AH224">
        <v>-25.1</v>
      </c>
      <c r="AI224">
        <v>15.9</v>
      </c>
    </row>
    <row r="225" spans="1:35" x14ac:dyDescent="0.25">
      <c r="A225">
        <v>51366</v>
      </c>
      <c r="B225">
        <v>20.3</v>
      </c>
      <c r="C225">
        <v>6</v>
      </c>
      <c r="D225">
        <v>20.9</v>
      </c>
      <c r="E225">
        <v>6.1</v>
      </c>
      <c r="F225">
        <v>12.2</v>
      </c>
      <c r="G225">
        <v>10</v>
      </c>
      <c r="H225">
        <v>13.7</v>
      </c>
      <c r="I225">
        <v>21.4</v>
      </c>
      <c r="J225">
        <v>31.6</v>
      </c>
      <c r="K225">
        <v>8.3000000000000007</v>
      </c>
      <c r="L225">
        <v>-5.4</v>
      </c>
      <c r="M225">
        <v>12.5</v>
      </c>
      <c r="N225">
        <v>1</v>
      </c>
      <c r="O225">
        <v>-0.8</v>
      </c>
      <c r="P225">
        <v>78.5</v>
      </c>
      <c r="Q225">
        <v>-0.7</v>
      </c>
      <c r="R225">
        <v>113.5</v>
      </c>
      <c r="S225">
        <v>-7.2</v>
      </c>
      <c r="T225">
        <v>6.5</v>
      </c>
      <c r="U225">
        <v>6.6</v>
      </c>
      <c r="V225">
        <v>6.4</v>
      </c>
      <c r="W225">
        <v>13</v>
      </c>
      <c r="X225">
        <v>8.1</v>
      </c>
      <c r="Y225">
        <v>4.8</v>
      </c>
      <c r="Z225">
        <v>21.8</v>
      </c>
      <c r="AA225">
        <v>28</v>
      </c>
      <c r="AB225">
        <v>-10.3</v>
      </c>
      <c r="AC225">
        <v>-4.9000000000000004</v>
      </c>
      <c r="AD225">
        <v>-1.9</v>
      </c>
      <c r="AE225">
        <v>-0.2</v>
      </c>
      <c r="AF225">
        <v>125.3</v>
      </c>
      <c r="AG225">
        <v>88.8</v>
      </c>
      <c r="AH225">
        <v>-24.1</v>
      </c>
      <c r="AI225">
        <v>16.399999999999999</v>
      </c>
    </row>
    <row r="226" spans="1:35" x14ac:dyDescent="0.25">
      <c r="A226">
        <v>51401</v>
      </c>
      <c r="B226">
        <v>26.3</v>
      </c>
      <c r="C226">
        <v>7</v>
      </c>
      <c r="D226">
        <v>16</v>
      </c>
      <c r="E226">
        <v>5</v>
      </c>
      <c r="F226">
        <v>17.2</v>
      </c>
      <c r="G226">
        <v>9.4</v>
      </c>
      <c r="H226">
        <v>14.5</v>
      </c>
      <c r="I226">
        <v>21.8</v>
      </c>
      <c r="J226">
        <v>27.1</v>
      </c>
      <c r="K226">
        <v>9.8000000000000007</v>
      </c>
      <c r="L226">
        <v>-4.9000000000000004</v>
      </c>
      <c r="M226">
        <v>12.5</v>
      </c>
      <c r="N226">
        <v>1</v>
      </c>
      <c r="O226">
        <v>-0.7</v>
      </c>
      <c r="P226">
        <v>78.5</v>
      </c>
      <c r="Q226">
        <v>-1.4</v>
      </c>
      <c r="R226">
        <v>114.1</v>
      </c>
      <c r="S226">
        <v>-12.5</v>
      </c>
      <c r="T226">
        <v>3.6</v>
      </c>
      <c r="U226">
        <v>13.2</v>
      </c>
      <c r="V226">
        <v>5.4</v>
      </c>
      <c r="W226">
        <v>12</v>
      </c>
      <c r="X226">
        <v>10.4</v>
      </c>
      <c r="Y226">
        <v>4.9000000000000004</v>
      </c>
      <c r="Z226">
        <v>27.2</v>
      </c>
      <c r="AA226">
        <v>29.9</v>
      </c>
      <c r="AB226">
        <v>-10.7</v>
      </c>
      <c r="AC226">
        <v>-6.1</v>
      </c>
      <c r="AD226">
        <v>-2.2000000000000002</v>
      </c>
      <c r="AE226">
        <v>-0.5</v>
      </c>
      <c r="AF226">
        <v>125.5</v>
      </c>
      <c r="AG226">
        <v>88.8</v>
      </c>
      <c r="AH226">
        <v>-22.9</v>
      </c>
      <c r="AI226">
        <v>24.8</v>
      </c>
    </row>
    <row r="227" spans="1:35" x14ac:dyDescent="0.25">
      <c r="A227">
        <v>51436</v>
      </c>
      <c r="B227">
        <v>-8.6</v>
      </c>
      <c r="C227">
        <v>6</v>
      </c>
      <c r="D227">
        <v>15.2</v>
      </c>
      <c r="E227">
        <v>6.1</v>
      </c>
      <c r="F227">
        <v>12.8</v>
      </c>
      <c r="G227">
        <v>10</v>
      </c>
      <c r="H227">
        <v>15.6</v>
      </c>
      <c r="I227">
        <v>21.4</v>
      </c>
      <c r="J227">
        <v>31.3</v>
      </c>
      <c r="K227">
        <v>10</v>
      </c>
      <c r="L227">
        <v>-5.5</v>
      </c>
      <c r="M227">
        <v>12.5</v>
      </c>
      <c r="N227">
        <v>1</v>
      </c>
      <c r="O227">
        <v>-0.3</v>
      </c>
      <c r="P227">
        <v>78.5</v>
      </c>
      <c r="Q227">
        <v>-0.9</v>
      </c>
      <c r="R227">
        <v>113.8</v>
      </c>
      <c r="S227">
        <v>6.9</v>
      </c>
      <c r="T227">
        <v>7.5</v>
      </c>
      <c r="U227">
        <v>13.7</v>
      </c>
      <c r="V227">
        <v>6.4</v>
      </c>
      <c r="W227">
        <v>13.2</v>
      </c>
      <c r="X227">
        <v>8.8000000000000007</v>
      </c>
      <c r="Y227">
        <v>-0.8</v>
      </c>
      <c r="Z227">
        <v>22</v>
      </c>
      <c r="AA227">
        <v>30.4</v>
      </c>
      <c r="AB227">
        <v>-10</v>
      </c>
      <c r="AC227">
        <v>-4.4000000000000004</v>
      </c>
      <c r="AD227">
        <v>-2.2000000000000002</v>
      </c>
      <c r="AE227">
        <v>-0.5</v>
      </c>
      <c r="AF227">
        <v>125</v>
      </c>
      <c r="AG227">
        <v>88.8</v>
      </c>
      <c r="AH227">
        <v>-24.4</v>
      </c>
      <c r="AI227">
        <v>15.8</v>
      </c>
    </row>
    <row r="228" spans="1:35" x14ac:dyDescent="0.25">
      <c r="A228">
        <v>51471</v>
      </c>
      <c r="B228">
        <v>17</v>
      </c>
      <c r="C228">
        <v>7.5</v>
      </c>
      <c r="D228">
        <v>17.2</v>
      </c>
      <c r="E228">
        <v>5</v>
      </c>
      <c r="F228">
        <v>13</v>
      </c>
      <c r="G228">
        <v>6.9</v>
      </c>
      <c r="H228">
        <v>13.5</v>
      </c>
      <c r="I228">
        <v>23</v>
      </c>
      <c r="J228">
        <v>29.2</v>
      </c>
      <c r="K228">
        <v>8.3000000000000007</v>
      </c>
      <c r="L228">
        <v>-4.3</v>
      </c>
      <c r="M228">
        <v>12.7</v>
      </c>
      <c r="N228">
        <v>1</v>
      </c>
      <c r="O228">
        <v>-0.9</v>
      </c>
      <c r="P228">
        <v>78.5</v>
      </c>
      <c r="Q228">
        <v>-1.1000000000000001</v>
      </c>
      <c r="R228">
        <v>113.8</v>
      </c>
      <c r="S228">
        <v>17</v>
      </c>
      <c r="T228">
        <v>8.5</v>
      </c>
      <c r="U228">
        <v>15.7</v>
      </c>
      <c r="V228">
        <v>4.4000000000000004</v>
      </c>
      <c r="W228">
        <v>13</v>
      </c>
      <c r="X228">
        <v>6.2</v>
      </c>
      <c r="Y228">
        <v>3.1</v>
      </c>
      <c r="Z228">
        <v>22.5</v>
      </c>
      <c r="AA228">
        <v>28.4</v>
      </c>
      <c r="AB228">
        <v>-11.3</v>
      </c>
      <c r="AC228">
        <v>-4.9000000000000004</v>
      </c>
      <c r="AD228">
        <v>-1.9</v>
      </c>
      <c r="AE228">
        <v>-0.2</v>
      </c>
      <c r="AF228">
        <v>125.8</v>
      </c>
      <c r="AG228">
        <v>88.8</v>
      </c>
      <c r="AH228">
        <v>-24.8</v>
      </c>
      <c r="AI228">
        <v>15.2</v>
      </c>
    </row>
    <row r="229" spans="1:35" x14ac:dyDescent="0.25">
      <c r="A229">
        <v>51506</v>
      </c>
      <c r="B229">
        <v>32.9</v>
      </c>
      <c r="C229">
        <v>6.5</v>
      </c>
      <c r="D229">
        <v>15</v>
      </c>
      <c r="E229">
        <v>5.7</v>
      </c>
      <c r="F229">
        <v>8.5</v>
      </c>
      <c r="G229">
        <v>9.4</v>
      </c>
      <c r="H229">
        <v>15.6</v>
      </c>
      <c r="I229">
        <v>22.3</v>
      </c>
      <c r="J229">
        <v>31.6</v>
      </c>
      <c r="K229">
        <v>9.8000000000000007</v>
      </c>
      <c r="L229">
        <v>-5.4</v>
      </c>
      <c r="M229">
        <v>12.5</v>
      </c>
      <c r="N229">
        <v>1</v>
      </c>
      <c r="O229">
        <v>-0.3</v>
      </c>
      <c r="P229">
        <v>78.2</v>
      </c>
      <c r="Q229">
        <v>-1.3</v>
      </c>
      <c r="R229">
        <v>113.6</v>
      </c>
      <c r="S229">
        <v>20.9</v>
      </c>
      <c r="T229">
        <v>7.5</v>
      </c>
      <c r="U229">
        <v>13.8</v>
      </c>
      <c r="V229">
        <v>5.4</v>
      </c>
      <c r="W229">
        <v>12</v>
      </c>
      <c r="X229">
        <v>10</v>
      </c>
      <c r="Y229">
        <v>-0.9</v>
      </c>
      <c r="Z229">
        <v>22</v>
      </c>
      <c r="AA229">
        <v>29.5</v>
      </c>
      <c r="AB229">
        <v>-10</v>
      </c>
      <c r="AC229">
        <v>-1.6</v>
      </c>
      <c r="AD229">
        <v>-1.9</v>
      </c>
      <c r="AE229">
        <v>-0.5</v>
      </c>
      <c r="AF229">
        <v>125.7</v>
      </c>
      <c r="AG229">
        <v>88.8</v>
      </c>
      <c r="AH229">
        <v>-24.6</v>
      </c>
      <c r="AI229">
        <v>16</v>
      </c>
    </row>
    <row r="230" spans="1:35" x14ac:dyDescent="0.25">
      <c r="A230">
        <v>51541</v>
      </c>
      <c r="B230">
        <v>32.1</v>
      </c>
      <c r="C230">
        <v>7.5</v>
      </c>
      <c r="D230">
        <v>16.7</v>
      </c>
      <c r="E230">
        <v>3.9</v>
      </c>
      <c r="F230">
        <v>9.6999999999999993</v>
      </c>
      <c r="G230">
        <v>9.4</v>
      </c>
      <c r="H230">
        <v>14.5</v>
      </c>
      <c r="I230">
        <v>21.1</v>
      </c>
      <c r="J230">
        <v>32.1</v>
      </c>
      <c r="K230">
        <v>8.1</v>
      </c>
      <c r="L230">
        <v>-4.7</v>
      </c>
      <c r="M230">
        <v>12.5</v>
      </c>
      <c r="N230">
        <v>1</v>
      </c>
      <c r="O230">
        <v>0.4</v>
      </c>
      <c r="P230">
        <v>78.5</v>
      </c>
      <c r="Q230">
        <v>-0.9</v>
      </c>
      <c r="R230">
        <v>114.2</v>
      </c>
      <c r="S230">
        <v>-21.2</v>
      </c>
      <c r="T230">
        <v>7</v>
      </c>
      <c r="U230">
        <v>11.7</v>
      </c>
      <c r="V230">
        <v>6.1</v>
      </c>
      <c r="W230">
        <v>14.9</v>
      </c>
      <c r="X230">
        <v>11.1</v>
      </c>
      <c r="Y230">
        <v>3.6</v>
      </c>
      <c r="Z230">
        <v>21.6</v>
      </c>
      <c r="AA230">
        <v>29.5</v>
      </c>
      <c r="AB230">
        <v>-11.3</v>
      </c>
      <c r="AC230">
        <v>-5.3</v>
      </c>
      <c r="AD230">
        <v>-1.9</v>
      </c>
      <c r="AE230">
        <v>-0.5</v>
      </c>
      <c r="AF230">
        <v>125.1</v>
      </c>
      <c r="AG230">
        <v>88.8</v>
      </c>
      <c r="AH230">
        <v>-22.6</v>
      </c>
      <c r="AI230">
        <v>26.5</v>
      </c>
    </row>
    <row r="231" spans="1:35" x14ac:dyDescent="0.25">
      <c r="A231">
        <v>51576</v>
      </c>
      <c r="B231">
        <v>27.4</v>
      </c>
      <c r="C231">
        <v>7</v>
      </c>
      <c r="D231">
        <v>20.5</v>
      </c>
      <c r="E231">
        <v>7.5</v>
      </c>
      <c r="F231">
        <v>10.9</v>
      </c>
      <c r="G231">
        <v>10</v>
      </c>
      <c r="H231">
        <v>15.8</v>
      </c>
      <c r="I231">
        <v>22.3</v>
      </c>
      <c r="J231">
        <v>32.4</v>
      </c>
      <c r="K231">
        <v>8.6</v>
      </c>
      <c r="L231">
        <v>-4.7</v>
      </c>
      <c r="M231">
        <v>12.5</v>
      </c>
      <c r="N231">
        <v>1</v>
      </c>
      <c r="O231">
        <v>-0.4</v>
      </c>
      <c r="P231">
        <v>78.5</v>
      </c>
      <c r="Q231">
        <v>-1.1000000000000001</v>
      </c>
      <c r="R231">
        <v>113.5</v>
      </c>
      <c r="S231">
        <v>1</v>
      </c>
      <c r="T231">
        <v>5.5</v>
      </c>
      <c r="U231">
        <v>12</v>
      </c>
      <c r="V231">
        <v>5</v>
      </c>
      <c r="W231">
        <v>12.6</v>
      </c>
      <c r="X231">
        <v>10.4</v>
      </c>
      <c r="Y231">
        <v>1.5</v>
      </c>
      <c r="Z231">
        <v>21.8</v>
      </c>
      <c r="AA231">
        <v>27.5</v>
      </c>
      <c r="AB231">
        <v>-10.3</v>
      </c>
      <c r="AC231">
        <v>-7</v>
      </c>
      <c r="AD231">
        <v>-1.9</v>
      </c>
      <c r="AE231">
        <v>-0.2</v>
      </c>
      <c r="AF231">
        <v>125</v>
      </c>
      <c r="AG231">
        <v>88.8</v>
      </c>
      <c r="AH231">
        <v>-24.5</v>
      </c>
      <c r="AI231">
        <v>17.2</v>
      </c>
    </row>
    <row r="232" spans="1:35" x14ac:dyDescent="0.25">
      <c r="A232">
        <v>51611</v>
      </c>
      <c r="B232">
        <v>2.5</v>
      </c>
      <c r="C232">
        <v>7</v>
      </c>
      <c r="D232">
        <v>24.7</v>
      </c>
      <c r="E232">
        <v>6.1</v>
      </c>
      <c r="F232">
        <v>12.9</v>
      </c>
      <c r="G232">
        <v>9.4</v>
      </c>
      <c r="H232">
        <v>15.6</v>
      </c>
      <c r="I232">
        <v>22.3</v>
      </c>
      <c r="J232">
        <v>29.2</v>
      </c>
      <c r="K232">
        <v>8.6</v>
      </c>
      <c r="L232">
        <v>-4.8</v>
      </c>
      <c r="M232">
        <v>12.5</v>
      </c>
      <c r="N232">
        <v>1</v>
      </c>
      <c r="O232">
        <v>4.3</v>
      </c>
      <c r="P232">
        <v>78.2</v>
      </c>
      <c r="Q232">
        <v>-9.5</v>
      </c>
      <c r="R232">
        <v>125.3</v>
      </c>
      <c r="S232">
        <v>-24.6</v>
      </c>
      <c r="T232">
        <v>5</v>
      </c>
      <c r="U232">
        <v>10.3</v>
      </c>
      <c r="V232">
        <v>6.1</v>
      </c>
      <c r="W232">
        <v>12.2</v>
      </c>
      <c r="X232">
        <v>7.5</v>
      </c>
      <c r="Y232">
        <v>4.2</v>
      </c>
      <c r="Z232">
        <v>21.1</v>
      </c>
      <c r="AA232">
        <v>30.9</v>
      </c>
      <c r="AB232">
        <v>-9.3000000000000007</v>
      </c>
      <c r="AC232">
        <v>-4.5999999999999996</v>
      </c>
      <c r="AD232">
        <v>-2.2000000000000002</v>
      </c>
      <c r="AE232">
        <v>-0.5</v>
      </c>
      <c r="AF232">
        <v>127.4</v>
      </c>
      <c r="AG232">
        <v>88.8</v>
      </c>
      <c r="AH232">
        <v>-27.5</v>
      </c>
      <c r="AI232">
        <v>6.9</v>
      </c>
    </row>
    <row r="233" spans="1:35" x14ac:dyDescent="0.25">
      <c r="A233">
        <v>51646</v>
      </c>
      <c r="B233">
        <v>27.4</v>
      </c>
      <c r="C233">
        <v>8.5</v>
      </c>
      <c r="D233">
        <v>7.1</v>
      </c>
      <c r="E233">
        <v>4.7</v>
      </c>
      <c r="F233">
        <v>11.3</v>
      </c>
      <c r="G233">
        <v>6.2</v>
      </c>
      <c r="H233">
        <v>17.2</v>
      </c>
      <c r="I233">
        <v>20.9</v>
      </c>
      <c r="J233">
        <v>31.4</v>
      </c>
      <c r="K233">
        <v>8.3000000000000007</v>
      </c>
      <c r="L233">
        <v>-5.3</v>
      </c>
      <c r="M233">
        <v>12.7</v>
      </c>
      <c r="N233">
        <v>1</v>
      </c>
      <c r="O233">
        <v>1.6</v>
      </c>
      <c r="P233">
        <v>78.2</v>
      </c>
      <c r="Q233">
        <v>-7.3</v>
      </c>
      <c r="R233">
        <v>120.5</v>
      </c>
      <c r="S233">
        <v>1.8</v>
      </c>
      <c r="T233">
        <v>10</v>
      </c>
      <c r="U233">
        <v>13.8</v>
      </c>
      <c r="V233">
        <v>6.8</v>
      </c>
      <c r="W233">
        <v>15.4</v>
      </c>
      <c r="X233">
        <v>11.4</v>
      </c>
      <c r="Y233">
        <v>9.3000000000000007</v>
      </c>
      <c r="Z233">
        <v>20.7</v>
      </c>
      <c r="AA233">
        <v>33.799999999999997</v>
      </c>
      <c r="AB233">
        <v>-8.3000000000000007</v>
      </c>
      <c r="AC233">
        <v>-5</v>
      </c>
      <c r="AD233">
        <v>-1.9</v>
      </c>
      <c r="AE233">
        <v>-0.5</v>
      </c>
      <c r="AF233">
        <v>129.9</v>
      </c>
      <c r="AG233">
        <v>88.8</v>
      </c>
      <c r="AH233">
        <v>-26.1</v>
      </c>
      <c r="AI233">
        <v>14.8</v>
      </c>
    </row>
    <row r="234" spans="1:35" x14ac:dyDescent="0.25">
      <c r="A234">
        <v>51681</v>
      </c>
      <c r="B234">
        <v>28.1</v>
      </c>
      <c r="C234">
        <v>8</v>
      </c>
      <c r="D234">
        <v>23.4</v>
      </c>
      <c r="E234">
        <v>7.5</v>
      </c>
      <c r="F234">
        <v>17.3</v>
      </c>
      <c r="G234">
        <v>11.4</v>
      </c>
      <c r="H234">
        <v>25.6</v>
      </c>
      <c r="I234">
        <v>16.2</v>
      </c>
      <c r="J234">
        <v>39.700000000000003</v>
      </c>
      <c r="K234">
        <v>11</v>
      </c>
      <c r="L234">
        <v>-4.9000000000000004</v>
      </c>
      <c r="M234">
        <v>12.5</v>
      </c>
      <c r="N234">
        <v>1</v>
      </c>
      <c r="O234">
        <v>4.4000000000000004</v>
      </c>
      <c r="P234">
        <v>78.5</v>
      </c>
      <c r="Q234">
        <v>-7.6</v>
      </c>
      <c r="R234">
        <v>122</v>
      </c>
      <c r="S234">
        <v>23</v>
      </c>
      <c r="T234">
        <v>9</v>
      </c>
      <c r="U234">
        <v>24.9</v>
      </c>
      <c r="V234">
        <v>5.7</v>
      </c>
      <c r="W234">
        <v>12.9</v>
      </c>
      <c r="X234">
        <v>14.6</v>
      </c>
      <c r="Y234">
        <v>17.399999999999999</v>
      </c>
      <c r="Z234">
        <v>16.5</v>
      </c>
      <c r="AA234">
        <v>41.1</v>
      </c>
      <c r="AB234">
        <v>-3.3</v>
      </c>
      <c r="AC234">
        <v>-4.8</v>
      </c>
      <c r="AD234">
        <v>-1.9</v>
      </c>
      <c r="AE234">
        <v>-0.5</v>
      </c>
      <c r="AF234">
        <v>131.9</v>
      </c>
      <c r="AG234">
        <v>88.8</v>
      </c>
      <c r="AH234">
        <v>-24.6</v>
      </c>
      <c r="AI234">
        <v>22.6</v>
      </c>
    </row>
    <row r="235" spans="1:35" x14ac:dyDescent="0.25">
      <c r="A235">
        <v>51716</v>
      </c>
      <c r="B235">
        <v>44.9</v>
      </c>
      <c r="C235">
        <v>12.2</v>
      </c>
      <c r="D235">
        <v>15.2</v>
      </c>
      <c r="E235">
        <v>8.1999999999999993</v>
      </c>
      <c r="F235">
        <v>21.1</v>
      </c>
      <c r="G235">
        <v>12.1</v>
      </c>
      <c r="H235">
        <v>32.799999999999997</v>
      </c>
      <c r="I235">
        <v>13.9</v>
      </c>
      <c r="J235">
        <v>44.4</v>
      </c>
      <c r="K235">
        <v>17</v>
      </c>
      <c r="L235">
        <v>-5.5</v>
      </c>
      <c r="M235">
        <v>12.5</v>
      </c>
      <c r="N235">
        <v>1</v>
      </c>
      <c r="O235">
        <v>0.7</v>
      </c>
      <c r="P235">
        <v>78.5</v>
      </c>
      <c r="Q235">
        <v>-7</v>
      </c>
      <c r="R235">
        <v>122.4</v>
      </c>
      <c r="S235">
        <v>34</v>
      </c>
      <c r="T235">
        <v>12.5</v>
      </c>
      <c r="U235">
        <v>28.6</v>
      </c>
      <c r="V235">
        <v>8.1999999999999993</v>
      </c>
      <c r="W235">
        <v>30.4</v>
      </c>
      <c r="X235">
        <v>12.1</v>
      </c>
      <c r="Y235">
        <v>23.3</v>
      </c>
      <c r="Z235">
        <v>13.1</v>
      </c>
      <c r="AA235">
        <v>45.5</v>
      </c>
      <c r="AB235">
        <v>12.8</v>
      </c>
      <c r="AC235">
        <v>-4.8</v>
      </c>
      <c r="AD235">
        <v>-1.9</v>
      </c>
      <c r="AE235">
        <v>-0.5</v>
      </c>
      <c r="AF235">
        <v>131</v>
      </c>
      <c r="AG235">
        <v>88.8</v>
      </c>
      <c r="AH235">
        <v>-25.2</v>
      </c>
      <c r="AI235">
        <v>14.8</v>
      </c>
    </row>
    <row r="236" spans="1:35" x14ac:dyDescent="0.25">
      <c r="A236">
        <v>51751</v>
      </c>
      <c r="B236">
        <v>52.1</v>
      </c>
      <c r="C236">
        <v>14.7</v>
      </c>
      <c r="D236">
        <v>39.9</v>
      </c>
      <c r="E236">
        <v>9.6</v>
      </c>
      <c r="F236">
        <v>35.6</v>
      </c>
      <c r="G236">
        <v>12.9</v>
      </c>
      <c r="H236">
        <v>40.1</v>
      </c>
      <c r="I236">
        <v>10.3</v>
      </c>
      <c r="J236">
        <v>48</v>
      </c>
      <c r="K236">
        <v>23.4</v>
      </c>
      <c r="L236">
        <v>-3.7</v>
      </c>
      <c r="M236">
        <v>12.5</v>
      </c>
      <c r="N236">
        <v>1</v>
      </c>
      <c r="O236">
        <v>0.4</v>
      </c>
      <c r="P236">
        <v>78.5</v>
      </c>
      <c r="Q236">
        <v>-7.6</v>
      </c>
      <c r="R236">
        <v>121.2</v>
      </c>
      <c r="S236">
        <v>36.299999999999997</v>
      </c>
      <c r="T236">
        <v>17.5</v>
      </c>
      <c r="U236">
        <v>43.8</v>
      </c>
      <c r="V236">
        <v>6.8</v>
      </c>
      <c r="W236">
        <v>32.9</v>
      </c>
      <c r="X236">
        <v>14.3</v>
      </c>
      <c r="Y236">
        <v>32.6</v>
      </c>
      <c r="Z236">
        <v>10</v>
      </c>
      <c r="AA236">
        <v>47.9</v>
      </c>
      <c r="AB236">
        <v>25.8</v>
      </c>
      <c r="AC236">
        <v>-5.0999999999999996</v>
      </c>
      <c r="AD236">
        <v>-1.9</v>
      </c>
      <c r="AE236">
        <v>-0.2</v>
      </c>
      <c r="AF236">
        <v>130.9</v>
      </c>
      <c r="AG236">
        <v>88.8</v>
      </c>
      <c r="AH236">
        <v>-25.5</v>
      </c>
      <c r="AI236">
        <v>14.1</v>
      </c>
    </row>
    <row r="237" spans="1:35" x14ac:dyDescent="0.25">
      <c r="A237">
        <v>51786</v>
      </c>
      <c r="B237">
        <v>55.3</v>
      </c>
      <c r="C237">
        <v>21.9</v>
      </c>
      <c r="D237">
        <v>51.1</v>
      </c>
      <c r="E237">
        <v>8.6</v>
      </c>
      <c r="F237">
        <v>27.6</v>
      </c>
      <c r="G237">
        <v>14.3</v>
      </c>
      <c r="H237">
        <v>46.9</v>
      </c>
      <c r="I237">
        <v>9.5</v>
      </c>
      <c r="J237">
        <v>50.7</v>
      </c>
      <c r="K237">
        <v>29.4</v>
      </c>
      <c r="L237">
        <v>-5.0999999999999996</v>
      </c>
      <c r="M237">
        <v>12.5</v>
      </c>
      <c r="N237">
        <v>1</v>
      </c>
      <c r="O237">
        <v>4.8</v>
      </c>
      <c r="P237">
        <v>78.5</v>
      </c>
      <c r="Q237">
        <v>-6.7</v>
      </c>
      <c r="R237">
        <v>121.3</v>
      </c>
      <c r="S237">
        <v>43.4</v>
      </c>
      <c r="T237">
        <v>25</v>
      </c>
      <c r="U237">
        <v>53</v>
      </c>
      <c r="V237">
        <v>7.5</v>
      </c>
      <c r="W237">
        <v>47.8</v>
      </c>
      <c r="X237">
        <v>15.3</v>
      </c>
      <c r="Y237">
        <v>38.700000000000003</v>
      </c>
      <c r="Z237">
        <v>5.5</v>
      </c>
      <c r="AA237">
        <v>51.4</v>
      </c>
      <c r="AB237">
        <v>37.799999999999997</v>
      </c>
      <c r="AC237">
        <v>-4.5999999999999996</v>
      </c>
      <c r="AD237">
        <v>-1.9</v>
      </c>
      <c r="AE237">
        <v>-0.5</v>
      </c>
      <c r="AF237">
        <v>126.7</v>
      </c>
      <c r="AG237">
        <v>88.8</v>
      </c>
      <c r="AH237">
        <v>-25.5</v>
      </c>
      <c r="AI237">
        <v>15.5</v>
      </c>
    </row>
    <row r="238" spans="1:35" x14ac:dyDescent="0.25">
      <c r="A238">
        <v>51821</v>
      </c>
      <c r="B238">
        <v>62.9</v>
      </c>
      <c r="C238">
        <v>27.6</v>
      </c>
      <c r="D238">
        <v>56.8</v>
      </c>
      <c r="E238">
        <v>8.1999999999999993</v>
      </c>
      <c r="F238">
        <v>52.6</v>
      </c>
      <c r="G238">
        <v>16</v>
      </c>
      <c r="H238">
        <v>54.1</v>
      </c>
      <c r="I238">
        <v>4</v>
      </c>
      <c r="J238">
        <v>52.4</v>
      </c>
      <c r="K238">
        <v>39</v>
      </c>
      <c r="L238">
        <v>-2.1</v>
      </c>
      <c r="M238">
        <v>12.5</v>
      </c>
      <c r="N238">
        <v>1</v>
      </c>
      <c r="O238">
        <v>4.2</v>
      </c>
      <c r="P238">
        <v>78.2</v>
      </c>
      <c r="Q238">
        <v>-2.1</v>
      </c>
      <c r="R238">
        <v>115.3</v>
      </c>
      <c r="S238">
        <v>47.3</v>
      </c>
      <c r="T238">
        <v>30.6</v>
      </c>
      <c r="U238">
        <v>54.6</v>
      </c>
      <c r="V238">
        <v>10.9</v>
      </c>
      <c r="W238">
        <v>46.6</v>
      </c>
      <c r="X238">
        <v>15</v>
      </c>
      <c r="Y238">
        <v>45</v>
      </c>
      <c r="Z238">
        <v>3.2</v>
      </c>
      <c r="AA238">
        <v>53.8</v>
      </c>
      <c r="AB238">
        <v>45.7</v>
      </c>
      <c r="AC238">
        <v>-4.7</v>
      </c>
      <c r="AD238">
        <v>-1.9</v>
      </c>
      <c r="AE238">
        <v>-0.2</v>
      </c>
      <c r="AF238">
        <v>125.9</v>
      </c>
      <c r="AG238">
        <v>88.8</v>
      </c>
      <c r="AH238">
        <v>-24.1</v>
      </c>
      <c r="AI238">
        <v>24.7</v>
      </c>
    </row>
    <row r="239" spans="1:35" x14ac:dyDescent="0.25">
      <c r="A239">
        <v>51855</v>
      </c>
      <c r="B239">
        <v>60.6</v>
      </c>
      <c r="C239">
        <v>35.700000000000003</v>
      </c>
      <c r="D239">
        <v>61.1</v>
      </c>
      <c r="E239">
        <v>15.8</v>
      </c>
      <c r="F239">
        <v>53.9</v>
      </c>
      <c r="G239">
        <v>13.6</v>
      </c>
      <c r="H239">
        <v>53.4</v>
      </c>
      <c r="I239">
        <v>3</v>
      </c>
      <c r="J239">
        <v>54.7</v>
      </c>
      <c r="K239">
        <v>44.4</v>
      </c>
      <c r="L239">
        <v>-4.8</v>
      </c>
      <c r="M239">
        <v>12.5</v>
      </c>
      <c r="N239">
        <v>1</v>
      </c>
      <c r="O239">
        <v>0.5</v>
      </c>
      <c r="P239">
        <v>78.5</v>
      </c>
      <c r="Q239">
        <v>-2.6</v>
      </c>
      <c r="R239">
        <v>115.7</v>
      </c>
      <c r="S239">
        <v>42.7</v>
      </c>
      <c r="T239">
        <v>38.4</v>
      </c>
      <c r="U239">
        <v>58.3</v>
      </c>
      <c r="V239">
        <v>19.2</v>
      </c>
      <c r="W239">
        <v>62</v>
      </c>
      <c r="X239">
        <v>14.6</v>
      </c>
      <c r="Y239">
        <v>50.1</v>
      </c>
      <c r="Z239">
        <v>3.5</v>
      </c>
      <c r="AA239">
        <v>55</v>
      </c>
      <c r="AB239">
        <v>51.4</v>
      </c>
      <c r="AC239">
        <v>-5.0999999999999996</v>
      </c>
      <c r="AD239">
        <v>-1.9</v>
      </c>
      <c r="AE239">
        <v>-0.2</v>
      </c>
      <c r="AF239">
        <v>130.5</v>
      </c>
      <c r="AG239">
        <v>88.8</v>
      </c>
      <c r="AH239">
        <v>-25.3</v>
      </c>
      <c r="AI239">
        <v>14.8</v>
      </c>
    </row>
    <row r="240" spans="1:35" x14ac:dyDescent="0.25">
      <c r="A240">
        <v>51889</v>
      </c>
      <c r="B240">
        <v>68.599999999999994</v>
      </c>
      <c r="C240">
        <v>40.9</v>
      </c>
      <c r="D240">
        <v>62.4</v>
      </c>
      <c r="E240">
        <v>25.3</v>
      </c>
      <c r="F240">
        <v>64.599999999999994</v>
      </c>
      <c r="G240">
        <v>16.7</v>
      </c>
      <c r="H240">
        <v>66</v>
      </c>
      <c r="I240">
        <v>3.2</v>
      </c>
      <c r="J240">
        <v>56.4</v>
      </c>
      <c r="K240">
        <v>49.4</v>
      </c>
      <c r="L240">
        <v>-0.4</v>
      </c>
      <c r="M240">
        <v>12.5</v>
      </c>
      <c r="N240">
        <v>1</v>
      </c>
      <c r="O240">
        <v>3.7</v>
      </c>
      <c r="P240">
        <v>78.5</v>
      </c>
      <c r="Q240">
        <v>-2.4</v>
      </c>
      <c r="R240">
        <v>119.7</v>
      </c>
      <c r="S240">
        <v>50.9</v>
      </c>
      <c r="T240">
        <v>43.4</v>
      </c>
      <c r="U240">
        <v>57.9</v>
      </c>
      <c r="V240">
        <v>28.8</v>
      </c>
      <c r="W240">
        <v>67</v>
      </c>
      <c r="X240">
        <v>18.7</v>
      </c>
      <c r="Y240">
        <v>54.3</v>
      </c>
      <c r="Z240">
        <v>3.5</v>
      </c>
      <c r="AA240">
        <v>53.4</v>
      </c>
      <c r="AB240">
        <v>56.2</v>
      </c>
      <c r="AC240">
        <v>-3.8</v>
      </c>
      <c r="AD240">
        <v>-1.9</v>
      </c>
      <c r="AE240">
        <v>-0.5</v>
      </c>
      <c r="AF240">
        <v>127.4</v>
      </c>
      <c r="AG240">
        <v>88.8</v>
      </c>
      <c r="AH240">
        <v>-25.8</v>
      </c>
      <c r="AI240">
        <v>13.8</v>
      </c>
    </row>
    <row r="241" spans="1:35" x14ac:dyDescent="0.25">
      <c r="A241">
        <v>51925</v>
      </c>
      <c r="B241">
        <v>65.599999999999994</v>
      </c>
      <c r="C241">
        <v>45.7</v>
      </c>
      <c r="D241">
        <v>64.8</v>
      </c>
      <c r="E241">
        <v>31.3</v>
      </c>
      <c r="F241">
        <v>74</v>
      </c>
      <c r="G241">
        <v>23.3</v>
      </c>
      <c r="H241">
        <v>68.2</v>
      </c>
      <c r="I241">
        <v>3.8</v>
      </c>
      <c r="J241">
        <v>58.1</v>
      </c>
      <c r="K241">
        <v>52.1</v>
      </c>
      <c r="L241">
        <v>-4.5</v>
      </c>
      <c r="M241">
        <v>12.7</v>
      </c>
      <c r="N241">
        <v>1</v>
      </c>
      <c r="O241">
        <v>0.7</v>
      </c>
      <c r="P241">
        <v>78.5</v>
      </c>
      <c r="Q241">
        <v>-3.3</v>
      </c>
      <c r="R241">
        <v>116.1</v>
      </c>
      <c r="S241">
        <v>54.1</v>
      </c>
      <c r="T241">
        <v>46.6</v>
      </c>
      <c r="U241">
        <v>62.6</v>
      </c>
      <c r="V241">
        <v>36.200000000000003</v>
      </c>
      <c r="W241">
        <v>65.2</v>
      </c>
      <c r="X241">
        <v>29.5</v>
      </c>
      <c r="Y241">
        <v>55.5</v>
      </c>
      <c r="Z241">
        <v>3.5</v>
      </c>
      <c r="AA241">
        <v>58.3</v>
      </c>
      <c r="AB241">
        <v>58.4</v>
      </c>
      <c r="AC241">
        <v>-3.2</v>
      </c>
      <c r="AD241">
        <v>-2.2000000000000002</v>
      </c>
      <c r="AE241">
        <v>-0.2</v>
      </c>
      <c r="AF241">
        <v>130.4</v>
      </c>
      <c r="AG241">
        <v>88.8</v>
      </c>
      <c r="AH241">
        <v>-26</v>
      </c>
      <c r="AI241">
        <v>15.2</v>
      </c>
    </row>
    <row r="242" spans="1:35" x14ac:dyDescent="0.25">
      <c r="A242">
        <v>51959</v>
      </c>
      <c r="B242">
        <v>68.900000000000006</v>
      </c>
      <c r="C242">
        <v>48.5</v>
      </c>
      <c r="D242">
        <v>67.099999999999994</v>
      </c>
      <c r="E242">
        <v>39.299999999999997</v>
      </c>
      <c r="F242">
        <v>71.400000000000006</v>
      </c>
      <c r="G242">
        <v>34.700000000000003</v>
      </c>
      <c r="H242">
        <v>63.6</v>
      </c>
      <c r="I242">
        <v>4.2</v>
      </c>
      <c r="J242">
        <v>58.4</v>
      </c>
      <c r="K242">
        <v>54.2</v>
      </c>
      <c r="L242">
        <v>-3.6</v>
      </c>
      <c r="M242">
        <v>12.5</v>
      </c>
      <c r="N242">
        <v>1</v>
      </c>
      <c r="O242">
        <v>4.0999999999999996</v>
      </c>
      <c r="P242">
        <v>78.5</v>
      </c>
      <c r="Q242">
        <v>-2.2000000000000002</v>
      </c>
      <c r="R242">
        <v>114.5</v>
      </c>
      <c r="S242">
        <v>51.3</v>
      </c>
      <c r="T242">
        <v>50.3</v>
      </c>
      <c r="U242">
        <v>54.5</v>
      </c>
      <c r="V242">
        <v>42.6</v>
      </c>
      <c r="W242">
        <v>67.7</v>
      </c>
      <c r="X242">
        <v>39.200000000000003</v>
      </c>
      <c r="Y242">
        <v>55.2</v>
      </c>
      <c r="Z242">
        <v>6.5</v>
      </c>
      <c r="AA242">
        <v>54.9</v>
      </c>
      <c r="AB242">
        <v>60.8</v>
      </c>
      <c r="AC242">
        <v>-5.5</v>
      </c>
      <c r="AD242">
        <v>-2.2000000000000002</v>
      </c>
      <c r="AE242">
        <v>-0.5</v>
      </c>
      <c r="AF242">
        <v>126.3</v>
      </c>
      <c r="AG242">
        <v>88.8</v>
      </c>
      <c r="AH242">
        <v>-29.6</v>
      </c>
      <c r="AI242">
        <v>10.1</v>
      </c>
    </row>
    <row r="243" spans="1:35" x14ac:dyDescent="0.25">
      <c r="A243">
        <v>51995</v>
      </c>
      <c r="B243">
        <v>68.099999999999994</v>
      </c>
      <c r="C243">
        <v>49.5</v>
      </c>
      <c r="D243">
        <v>64.099999999999994</v>
      </c>
      <c r="E243">
        <v>45.5</v>
      </c>
      <c r="F243">
        <v>70.5</v>
      </c>
      <c r="G243">
        <v>44.2</v>
      </c>
      <c r="H243">
        <v>70.599999999999994</v>
      </c>
      <c r="I243">
        <v>8.5</v>
      </c>
      <c r="J243">
        <v>62.3</v>
      </c>
      <c r="K243">
        <v>56.1</v>
      </c>
      <c r="L243">
        <v>-0.7</v>
      </c>
      <c r="M243">
        <v>12.5</v>
      </c>
      <c r="N243">
        <v>1</v>
      </c>
      <c r="O243">
        <v>2.4</v>
      </c>
      <c r="P243">
        <v>78.2</v>
      </c>
      <c r="Q243">
        <v>-2.2999999999999998</v>
      </c>
      <c r="R243">
        <v>114</v>
      </c>
      <c r="S243">
        <v>53.4</v>
      </c>
      <c r="T243">
        <v>51.6</v>
      </c>
      <c r="U243">
        <v>64.7</v>
      </c>
      <c r="V243">
        <v>47.9</v>
      </c>
      <c r="W243">
        <v>61.6</v>
      </c>
      <c r="X243">
        <v>46.8</v>
      </c>
      <c r="Y243">
        <v>59.4</v>
      </c>
      <c r="Z243">
        <v>10.6</v>
      </c>
      <c r="AA243">
        <v>60.8</v>
      </c>
      <c r="AB243">
        <v>62.1</v>
      </c>
      <c r="AC243">
        <v>-3.3</v>
      </c>
      <c r="AD243">
        <v>-1.9</v>
      </c>
      <c r="AE243">
        <v>-0.2</v>
      </c>
      <c r="AF243">
        <v>127</v>
      </c>
      <c r="AG243">
        <v>88.8</v>
      </c>
      <c r="AH243">
        <v>-29.3</v>
      </c>
      <c r="AI243">
        <v>11.8</v>
      </c>
    </row>
    <row r="244" spans="1:35" x14ac:dyDescent="0.25">
      <c r="A244">
        <v>52030</v>
      </c>
      <c r="B244">
        <v>69.5</v>
      </c>
      <c r="C244">
        <v>52.4</v>
      </c>
      <c r="D244">
        <v>66.900000000000006</v>
      </c>
      <c r="E244">
        <v>49.3</v>
      </c>
      <c r="F244">
        <v>71.2</v>
      </c>
      <c r="G244">
        <v>48.8</v>
      </c>
      <c r="H244">
        <v>72.400000000000006</v>
      </c>
      <c r="I244">
        <v>12.5</v>
      </c>
      <c r="J244">
        <v>63.7</v>
      </c>
      <c r="K244">
        <v>57.1</v>
      </c>
      <c r="L244">
        <v>-3.2</v>
      </c>
      <c r="M244">
        <v>12.5</v>
      </c>
      <c r="N244">
        <v>1</v>
      </c>
      <c r="O244">
        <v>1.8</v>
      </c>
      <c r="P244">
        <v>78.5</v>
      </c>
      <c r="Q244">
        <v>-7.3</v>
      </c>
      <c r="R244">
        <v>121.1</v>
      </c>
      <c r="S244">
        <v>55</v>
      </c>
      <c r="T244">
        <v>53.1</v>
      </c>
      <c r="U244">
        <v>49</v>
      </c>
      <c r="V244">
        <v>50.9</v>
      </c>
      <c r="W244">
        <v>72.2</v>
      </c>
      <c r="X244">
        <v>50.8</v>
      </c>
      <c r="Y244">
        <v>60.4</v>
      </c>
      <c r="Z244">
        <v>14.2</v>
      </c>
      <c r="AA244">
        <v>63.2</v>
      </c>
      <c r="AB244">
        <v>62.9</v>
      </c>
      <c r="AC244">
        <v>-3.1</v>
      </c>
      <c r="AD244">
        <v>-2.2000000000000002</v>
      </c>
      <c r="AE244">
        <v>-0.2</v>
      </c>
      <c r="AF244">
        <v>127</v>
      </c>
      <c r="AG244">
        <v>88.8</v>
      </c>
      <c r="AH244">
        <v>-25.8</v>
      </c>
      <c r="AI244">
        <v>14.9</v>
      </c>
    </row>
    <row r="245" spans="1:35" x14ac:dyDescent="0.25">
      <c r="A245">
        <v>52063</v>
      </c>
      <c r="B245">
        <v>70.3</v>
      </c>
      <c r="C245">
        <v>53.6</v>
      </c>
      <c r="D245">
        <v>66</v>
      </c>
      <c r="E245">
        <v>51.7</v>
      </c>
      <c r="F245">
        <v>71.599999999999994</v>
      </c>
      <c r="G245">
        <v>52.8</v>
      </c>
      <c r="H245">
        <v>71.8</v>
      </c>
      <c r="I245">
        <v>18.2</v>
      </c>
      <c r="J245">
        <v>59.4</v>
      </c>
      <c r="K245">
        <v>58.3</v>
      </c>
      <c r="L245">
        <v>-5.7</v>
      </c>
      <c r="M245">
        <v>12.5</v>
      </c>
      <c r="N245">
        <v>1</v>
      </c>
      <c r="O245">
        <v>0.8</v>
      </c>
      <c r="P245">
        <v>78.5</v>
      </c>
      <c r="Q245">
        <v>-5.0999999999999996</v>
      </c>
      <c r="R245">
        <v>119.6</v>
      </c>
      <c r="S245">
        <v>55.2</v>
      </c>
      <c r="T245">
        <v>53.6</v>
      </c>
      <c r="U245">
        <v>65.599999999999994</v>
      </c>
      <c r="V245">
        <v>52.6</v>
      </c>
      <c r="W245">
        <v>73.2</v>
      </c>
      <c r="X245">
        <v>53.7</v>
      </c>
      <c r="Y245">
        <v>60.2</v>
      </c>
      <c r="Z245">
        <v>17.899999999999999</v>
      </c>
      <c r="AA245">
        <v>62.4</v>
      </c>
      <c r="AB245">
        <v>63.7</v>
      </c>
      <c r="AC245">
        <v>-3.9</v>
      </c>
      <c r="AD245">
        <v>-2.2000000000000002</v>
      </c>
      <c r="AE245">
        <v>-0.2</v>
      </c>
      <c r="AF245">
        <v>126.5</v>
      </c>
      <c r="AG245">
        <v>88.8</v>
      </c>
      <c r="AH245">
        <v>-27.6</v>
      </c>
      <c r="AI245">
        <v>8.8000000000000007</v>
      </c>
    </row>
    <row r="246" spans="1:35" x14ac:dyDescent="0.25">
      <c r="A246">
        <v>52098</v>
      </c>
      <c r="B246">
        <v>71.7</v>
      </c>
      <c r="C246">
        <v>54.2</v>
      </c>
      <c r="D246">
        <v>67.400000000000006</v>
      </c>
      <c r="E246">
        <v>53</v>
      </c>
      <c r="F246">
        <v>71.8</v>
      </c>
      <c r="G246">
        <v>54.5</v>
      </c>
      <c r="H246">
        <v>71.3</v>
      </c>
      <c r="I246">
        <v>20.9</v>
      </c>
      <c r="J246">
        <v>62.7</v>
      </c>
      <c r="K246">
        <v>58.9</v>
      </c>
      <c r="L246">
        <v>-1</v>
      </c>
      <c r="M246">
        <v>12.5</v>
      </c>
      <c r="N246">
        <v>1</v>
      </c>
      <c r="O246">
        <v>-0.1</v>
      </c>
      <c r="P246">
        <v>78.5</v>
      </c>
      <c r="Q246">
        <v>-6.3</v>
      </c>
      <c r="R246">
        <v>118.7</v>
      </c>
      <c r="S246">
        <v>52.3</v>
      </c>
      <c r="T246">
        <v>54.4</v>
      </c>
      <c r="U246">
        <v>50.3</v>
      </c>
      <c r="V246">
        <v>53.6</v>
      </c>
      <c r="W246">
        <v>70.900000000000006</v>
      </c>
      <c r="X246">
        <v>55.2</v>
      </c>
      <c r="Y246">
        <v>58.4</v>
      </c>
      <c r="Z246">
        <v>25.2</v>
      </c>
      <c r="AA246">
        <v>59.4</v>
      </c>
      <c r="AB246">
        <v>64.3</v>
      </c>
      <c r="AC246">
        <v>-4.9000000000000004</v>
      </c>
      <c r="AD246">
        <v>-2.2000000000000002</v>
      </c>
      <c r="AE246">
        <v>-0.5</v>
      </c>
      <c r="AF246">
        <v>125.9</v>
      </c>
      <c r="AG246">
        <v>88.8</v>
      </c>
      <c r="AH246">
        <v>-28.7</v>
      </c>
      <c r="AI246">
        <v>8.6</v>
      </c>
    </row>
    <row r="247" spans="1:35" x14ac:dyDescent="0.25">
      <c r="A247">
        <v>52133</v>
      </c>
      <c r="B247">
        <v>72</v>
      </c>
      <c r="C247">
        <v>54.5</v>
      </c>
      <c r="D247">
        <v>71.900000000000006</v>
      </c>
      <c r="E247">
        <v>54.6</v>
      </c>
      <c r="F247">
        <v>77.900000000000006</v>
      </c>
      <c r="G247">
        <v>55.5</v>
      </c>
      <c r="H247">
        <v>72.900000000000006</v>
      </c>
      <c r="I247">
        <v>27.8</v>
      </c>
      <c r="J247">
        <v>63</v>
      </c>
      <c r="K247">
        <v>59.7</v>
      </c>
      <c r="L247">
        <v>-3.1</v>
      </c>
      <c r="M247">
        <v>12.5</v>
      </c>
      <c r="N247">
        <v>1</v>
      </c>
      <c r="O247">
        <v>3.6</v>
      </c>
      <c r="P247">
        <v>78.5</v>
      </c>
      <c r="Q247">
        <v>-1.9</v>
      </c>
      <c r="R247">
        <v>114.2</v>
      </c>
      <c r="S247">
        <v>56.8</v>
      </c>
      <c r="T247">
        <v>54.7</v>
      </c>
      <c r="U247">
        <v>67.400000000000006</v>
      </c>
      <c r="V247">
        <v>55.4</v>
      </c>
      <c r="W247">
        <v>71.7</v>
      </c>
      <c r="X247">
        <v>55.7</v>
      </c>
      <c r="Y247">
        <v>61</v>
      </c>
      <c r="Z247">
        <v>34.6</v>
      </c>
      <c r="AA247">
        <v>63.3</v>
      </c>
      <c r="AB247">
        <v>65</v>
      </c>
      <c r="AC247">
        <v>1.3</v>
      </c>
      <c r="AD247">
        <v>-1.9</v>
      </c>
      <c r="AE247">
        <v>-0.2</v>
      </c>
      <c r="AF247">
        <v>130.30000000000001</v>
      </c>
      <c r="AG247">
        <v>88.8</v>
      </c>
      <c r="AH247">
        <v>-25.9</v>
      </c>
      <c r="AI247">
        <v>15.8</v>
      </c>
    </row>
    <row r="248" spans="1:35" x14ac:dyDescent="0.25">
      <c r="A248">
        <v>52168</v>
      </c>
      <c r="B248">
        <v>69.900000000000006</v>
      </c>
      <c r="C248">
        <v>54.9</v>
      </c>
      <c r="D248">
        <v>68.2</v>
      </c>
      <c r="E248">
        <v>55.6</v>
      </c>
      <c r="F248">
        <v>72.3</v>
      </c>
      <c r="G248">
        <v>55.8</v>
      </c>
      <c r="H248">
        <v>77.5</v>
      </c>
      <c r="I248">
        <v>31</v>
      </c>
      <c r="J248">
        <v>68.099999999999994</v>
      </c>
      <c r="K248">
        <v>60.5</v>
      </c>
      <c r="L248">
        <v>-2.7</v>
      </c>
      <c r="M248">
        <v>12.5</v>
      </c>
      <c r="N248">
        <v>1</v>
      </c>
      <c r="O248">
        <v>-0.9</v>
      </c>
      <c r="P248">
        <v>78.5</v>
      </c>
      <c r="Q248">
        <v>-2.6</v>
      </c>
      <c r="R248">
        <v>120.9</v>
      </c>
      <c r="S248">
        <v>55.8</v>
      </c>
      <c r="T248">
        <v>55</v>
      </c>
      <c r="U248">
        <v>56</v>
      </c>
      <c r="V248">
        <v>55.7</v>
      </c>
      <c r="W248">
        <v>74.8</v>
      </c>
      <c r="X248">
        <v>55.8</v>
      </c>
      <c r="Y248">
        <v>61.4</v>
      </c>
      <c r="Z248">
        <v>32.9</v>
      </c>
      <c r="AA248">
        <v>64.2</v>
      </c>
      <c r="AB248">
        <v>65.2</v>
      </c>
      <c r="AC248">
        <v>-3.2</v>
      </c>
      <c r="AD248">
        <v>-1.9</v>
      </c>
      <c r="AE248">
        <v>-0.5</v>
      </c>
      <c r="AF248">
        <v>125.7</v>
      </c>
      <c r="AG248">
        <v>88.8</v>
      </c>
      <c r="AH248">
        <v>-24</v>
      </c>
      <c r="AI248">
        <v>15.8</v>
      </c>
    </row>
    <row r="249" spans="1:35" x14ac:dyDescent="0.25">
      <c r="A249">
        <v>52203</v>
      </c>
      <c r="B249">
        <v>60.2</v>
      </c>
      <c r="C249">
        <v>55.2</v>
      </c>
      <c r="D249">
        <v>67.8</v>
      </c>
      <c r="E249">
        <v>55.8</v>
      </c>
      <c r="F249">
        <v>72.7</v>
      </c>
      <c r="G249">
        <v>56.2</v>
      </c>
      <c r="H249">
        <v>73.2</v>
      </c>
      <c r="I249">
        <v>35</v>
      </c>
      <c r="J249">
        <v>61.8</v>
      </c>
      <c r="K249">
        <v>61</v>
      </c>
      <c r="L249">
        <v>-4.3</v>
      </c>
      <c r="M249">
        <v>12.5</v>
      </c>
      <c r="N249">
        <v>1</v>
      </c>
      <c r="O249">
        <v>3.8</v>
      </c>
      <c r="P249">
        <v>78.5</v>
      </c>
      <c r="Q249">
        <v>3.1</v>
      </c>
      <c r="R249">
        <v>112.8</v>
      </c>
      <c r="S249">
        <v>55.5</v>
      </c>
      <c r="T249">
        <v>55.1</v>
      </c>
      <c r="U249">
        <v>67.5</v>
      </c>
      <c r="V249">
        <v>55.9</v>
      </c>
      <c r="W249">
        <v>71.8</v>
      </c>
      <c r="X249">
        <v>56</v>
      </c>
      <c r="Y249">
        <v>61.6</v>
      </c>
      <c r="Z249">
        <v>40.6</v>
      </c>
      <c r="AA249">
        <v>59.6</v>
      </c>
      <c r="AB249">
        <v>65.3</v>
      </c>
      <c r="AC249">
        <v>-3</v>
      </c>
      <c r="AD249">
        <v>-1.9</v>
      </c>
      <c r="AE249">
        <v>-0.2</v>
      </c>
      <c r="AF249">
        <v>125.4</v>
      </c>
      <c r="AG249">
        <v>88.8</v>
      </c>
      <c r="AH249">
        <v>-24.3</v>
      </c>
      <c r="AI249">
        <v>18.3</v>
      </c>
    </row>
    <row r="250" spans="1:35" x14ac:dyDescent="0.25">
      <c r="A250">
        <v>52237</v>
      </c>
      <c r="B250">
        <v>72.2</v>
      </c>
      <c r="C250">
        <v>55.1</v>
      </c>
      <c r="D250">
        <v>71.900000000000006</v>
      </c>
      <c r="E250">
        <v>56</v>
      </c>
      <c r="F250">
        <v>72.599999999999994</v>
      </c>
      <c r="G250">
        <v>55.8</v>
      </c>
      <c r="H250">
        <v>73.599999999999994</v>
      </c>
      <c r="I250">
        <v>37.5</v>
      </c>
      <c r="J250">
        <v>64.900000000000006</v>
      </c>
      <c r="K250">
        <v>61.4</v>
      </c>
      <c r="L250">
        <v>-3.1</v>
      </c>
      <c r="M250">
        <v>12.5</v>
      </c>
      <c r="N250">
        <v>1</v>
      </c>
      <c r="O250">
        <v>4.4000000000000004</v>
      </c>
      <c r="P250">
        <v>78.5</v>
      </c>
      <c r="Q250">
        <v>-0.9</v>
      </c>
      <c r="R250">
        <v>115.5</v>
      </c>
      <c r="S250">
        <v>54.9</v>
      </c>
      <c r="T250">
        <v>55</v>
      </c>
      <c r="U250">
        <v>65</v>
      </c>
      <c r="V250">
        <v>56</v>
      </c>
      <c r="W250">
        <v>80.8</v>
      </c>
      <c r="X250">
        <v>55.8</v>
      </c>
      <c r="Y250">
        <v>61.7</v>
      </c>
      <c r="Z250">
        <v>39.1</v>
      </c>
      <c r="AA250">
        <v>67.900000000000006</v>
      </c>
      <c r="AB250">
        <v>65.599999999999994</v>
      </c>
      <c r="AC250">
        <v>-1.2</v>
      </c>
      <c r="AD250">
        <v>-1.9</v>
      </c>
      <c r="AE250">
        <v>-0.2</v>
      </c>
      <c r="AF250">
        <v>129.9</v>
      </c>
      <c r="AG250">
        <v>88.8</v>
      </c>
      <c r="AH250">
        <v>-24.1</v>
      </c>
      <c r="AI250">
        <v>16.5</v>
      </c>
    </row>
    <row r="251" spans="1:35" x14ac:dyDescent="0.25">
      <c r="A251">
        <v>52272</v>
      </c>
      <c r="B251">
        <v>73</v>
      </c>
      <c r="C251">
        <v>55.2</v>
      </c>
      <c r="D251">
        <v>68.400000000000006</v>
      </c>
      <c r="E251">
        <v>55.8</v>
      </c>
      <c r="F251">
        <v>72.900000000000006</v>
      </c>
      <c r="G251">
        <v>55.8</v>
      </c>
      <c r="H251">
        <v>73.3</v>
      </c>
      <c r="I251">
        <v>39.799999999999997</v>
      </c>
      <c r="J251">
        <v>67</v>
      </c>
      <c r="K251">
        <v>61.5</v>
      </c>
      <c r="L251">
        <v>-2.8</v>
      </c>
      <c r="M251">
        <v>12.2</v>
      </c>
      <c r="N251">
        <v>1</v>
      </c>
      <c r="O251">
        <v>4.8</v>
      </c>
      <c r="P251">
        <v>78.5</v>
      </c>
      <c r="Q251">
        <v>-2.2000000000000002</v>
      </c>
      <c r="R251">
        <v>114.9</v>
      </c>
      <c r="S251">
        <v>56.9</v>
      </c>
      <c r="T251">
        <v>55.3</v>
      </c>
      <c r="U251">
        <v>67.599999999999994</v>
      </c>
      <c r="V251">
        <v>55.9</v>
      </c>
      <c r="W251">
        <v>72.5</v>
      </c>
      <c r="X251">
        <v>56.1</v>
      </c>
      <c r="Y251">
        <v>63.5</v>
      </c>
      <c r="Z251">
        <v>40.299999999999997</v>
      </c>
      <c r="AA251">
        <v>64.900000000000006</v>
      </c>
      <c r="AB251">
        <v>65.8</v>
      </c>
      <c r="AC251">
        <v>-3.1</v>
      </c>
      <c r="AD251">
        <v>-1.9</v>
      </c>
      <c r="AE251">
        <v>-0.5</v>
      </c>
      <c r="AF251">
        <v>124.8</v>
      </c>
      <c r="AG251">
        <v>88.8</v>
      </c>
      <c r="AH251">
        <v>-24.2</v>
      </c>
      <c r="AI251">
        <v>11.6</v>
      </c>
    </row>
    <row r="252" spans="1:35" x14ac:dyDescent="0.25">
      <c r="A252">
        <v>52307</v>
      </c>
      <c r="B252">
        <v>76.2</v>
      </c>
      <c r="C252">
        <v>55.6</v>
      </c>
      <c r="D252">
        <v>67.2</v>
      </c>
      <c r="E252">
        <v>56</v>
      </c>
      <c r="F252">
        <v>72.099999999999994</v>
      </c>
      <c r="G252">
        <v>55.8</v>
      </c>
      <c r="H252">
        <v>74.2</v>
      </c>
      <c r="I252">
        <v>40.6</v>
      </c>
      <c r="J252">
        <v>62.2</v>
      </c>
      <c r="K252">
        <v>62</v>
      </c>
      <c r="L252">
        <v>-2.5</v>
      </c>
      <c r="M252">
        <v>12.5</v>
      </c>
      <c r="N252">
        <v>1</v>
      </c>
      <c r="O252">
        <v>0</v>
      </c>
      <c r="P252">
        <v>78.5</v>
      </c>
      <c r="Q252">
        <v>-1.4</v>
      </c>
      <c r="R252">
        <v>113.5</v>
      </c>
      <c r="S252">
        <v>57</v>
      </c>
      <c r="T252">
        <v>55.5</v>
      </c>
      <c r="U252">
        <v>68</v>
      </c>
      <c r="V252">
        <v>56.2</v>
      </c>
      <c r="W252">
        <v>72.400000000000006</v>
      </c>
      <c r="X252">
        <v>55.9</v>
      </c>
      <c r="Y252">
        <v>61.9</v>
      </c>
      <c r="Z252">
        <v>41.4</v>
      </c>
      <c r="AA252">
        <v>60.7</v>
      </c>
      <c r="AB252">
        <v>66.2</v>
      </c>
      <c r="AC252">
        <v>-2.6</v>
      </c>
      <c r="AD252">
        <v>-1.9</v>
      </c>
      <c r="AE252">
        <v>-0.5</v>
      </c>
      <c r="AF252">
        <v>129.1</v>
      </c>
      <c r="AG252">
        <v>88.8</v>
      </c>
      <c r="AH252">
        <v>-27.4</v>
      </c>
      <c r="AI252">
        <v>16.399999999999999</v>
      </c>
    </row>
    <row r="253" spans="1:35" x14ac:dyDescent="0.25">
      <c r="A253">
        <v>52342</v>
      </c>
      <c r="B253">
        <v>67.5</v>
      </c>
      <c r="C253">
        <v>55.8</v>
      </c>
      <c r="D253">
        <v>75.3</v>
      </c>
      <c r="E253">
        <v>56</v>
      </c>
      <c r="F253">
        <v>72.3</v>
      </c>
      <c r="G253">
        <v>56.3</v>
      </c>
      <c r="H253">
        <v>76</v>
      </c>
      <c r="I253">
        <v>41.9</v>
      </c>
      <c r="J253">
        <v>62.8</v>
      </c>
      <c r="K253">
        <v>62.2</v>
      </c>
      <c r="L253">
        <v>-6.7</v>
      </c>
      <c r="M253">
        <v>12.5</v>
      </c>
      <c r="N253">
        <v>1</v>
      </c>
      <c r="O253">
        <v>-0.2</v>
      </c>
      <c r="P253">
        <v>78.2</v>
      </c>
      <c r="Q253">
        <v>-1.4</v>
      </c>
      <c r="R253">
        <v>114.6</v>
      </c>
      <c r="S253">
        <v>57.6</v>
      </c>
      <c r="T253">
        <v>55.3</v>
      </c>
      <c r="U253">
        <v>67.5</v>
      </c>
      <c r="V253">
        <v>56.1</v>
      </c>
      <c r="W253">
        <v>69.3</v>
      </c>
      <c r="X253">
        <v>55.8</v>
      </c>
      <c r="Y253">
        <v>62.8</v>
      </c>
      <c r="Z253">
        <v>42.1</v>
      </c>
      <c r="AA253">
        <v>67.099999999999994</v>
      </c>
      <c r="AB253">
        <v>66.099999999999994</v>
      </c>
      <c r="AC253">
        <v>-3.1</v>
      </c>
      <c r="AD253">
        <v>-1.9</v>
      </c>
      <c r="AE253">
        <v>-0.5</v>
      </c>
      <c r="AF253">
        <v>127.2</v>
      </c>
      <c r="AG253">
        <v>88.8</v>
      </c>
      <c r="AH253">
        <v>-24.7</v>
      </c>
      <c r="AI253">
        <v>21.5</v>
      </c>
    </row>
    <row r="254" spans="1:35" x14ac:dyDescent="0.25">
      <c r="A254">
        <v>52377</v>
      </c>
      <c r="B254">
        <v>73.400000000000006</v>
      </c>
      <c r="C254">
        <v>55.8</v>
      </c>
      <c r="D254">
        <v>68.5</v>
      </c>
      <c r="E254">
        <v>56.1</v>
      </c>
      <c r="F254">
        <v>68.099999999999994</v>
      </c>
      <c r="G254">
        <v>56</v>
      </c>
      <c r="H254">
        <v>74.5</v>
      </c>
      <c r="I254">
        <v>42.9</v>
      </c>
      <c r="J254">
        <v>68.900000000000006</v>
      </c>
      <c r="K254">
        <v>62.4</v>
      </c>
      <c r="L254">
        <v>-5.5</v>
      </c>
      <c r="M254">
        <v>12.5</v>
      </c>
      <c r="N254">
        <v>1</v>
      </c>
      <c r="O254">
        <v>1.3</v>
      </c>
      <c r="P254">
        <v>78.5</v>
      </c>
      <c r="Q254">
        <v>-2.6</v>
      </c>
      <c r="R254">
        <v>116.1</v>
      </c>
      <c r="S254">
        <v>57.2</v>
      </c>
      <c r="T254">
        <v>56.2</v>
      </c>
      <c r="U254">
        <v>60.3</v>
      </c>
      <c r="V254">
        <v>56.1</v>
      </c>
      <c r="W254">
        <v>72.099999999999994</v>
      </c>
      <c r="X254">
        <v>55.9</v>
      </c>
      <c r="Y254">
        <v>62.8</v>
      </c>
      <c r="Z254">
        <v>41.9</v>
      </c>
      <c r="AA254">
        <v>64.5</v>
      </c>
      <c r="AB254">
        <v>66</v>
      </c>
      <c r="AC254">
        <v>2.6</v>
      </c>
      <c r="AD254">
        <v>-1.9</v>
      </c>
      <c r="AE254">
        <v>-0.5</v>
      </c>
      <c r="AF254">
        <v>127</v>
      </c>
      <c r="AG254">
        <v>88.8</v>
      </c>
      <c r="AH254">
        <v>-28.1</v>
      </c>
      <c r="AI254">
        <v>9.6999999999999993</v>
      </c>
    </row>
    <row r="255" spans="1:35" x14ac:dyDescent="0.25">
      <c r="A255">
        <v>52411</v>
      </c>
      <c r="B255">
        <v>70.099999999999994</v>
      </c>
      <c r="C255">
        <v>56</v>
      </c>
      <c r="D255">
        <v>67.599999999999994</v>
      </c>
      <c r="E255">
        <v>56.1</v>
      </c>
      <c r="F255">
        <v>81.900000000000006</v>
      </c>
      <c r="G255">
        <v>55.9</v>
      </c>
      <c r="H255">
        <v>72.3</v>
      </c>
      <c r="I255">
        <v>42.7</v>
      </c>
      <c r="J255">
        <v>60.9</v>
      </c>
      <c r="K255">
        <v>62.2</v>
      </c>
      <c r="L255">
        <v>-5.8</v>
      </c>
      <c r="M255">
        <v>12.5</v>
      </c>
      <c r="N255">
        <v>1</v>
      </c>
      <c r="O255">
        <v>-0.2</v>
      </c>
      <c r="P255">
        <v>78.5</v>
      </c>
      <c r="Q255">
        <v>-3.7</v>
      </c>
      <c r="R255">
        <v>115.8</v>
      </c>
      <c r="S255">
        <v>55</v>
      </c>
      <c r="T255">
        <v>56</v>
      </c>
      <c r="U255">
        <v>75.099999999999994</v>
      </c>
      <c r="V255">
        <v>56.1</v>
      </c>
      <c r="W255">
        <v>72.3</v>
      </c>
      <c r="X255">
        <v>56.2</v>
      </c>
      <c r="Y255">
        <v>60.3</v>
      </c>
      <c r="Z255">
        <v>42.1</v>
      </c>
      <c r="AA255">
        <v>66.8</v>
      </c>
      <c r="AB255">
        <v>66</v>
      </c>
      <c r="AC255">
        <v>-5.0999999999999996</v>
      </c>
      <c r="AD255">
        <v>-2.2000000000000002</v>
      </c>
      <c r="AE255">
        <v>-0.2</v>
      </c>
      <c r="AF255">
        <v>125.2</v>
      </c>
      <c r="AG255">
        <v>88.8</v>
      </c>
      <c r="AH255">
        <v>-24.6</v>
      </c>
      <c r="AI255">
        <v>14.7</v>
      </c>
    </row>
    <row r="256" spans="1:35" x14ac:dyDescent="0.25">
      <c r="A256">
        <v>52445</v>
      </c>
      <c r="B256">
        <v>73.5</v>
      </c>
      <c r="C256">
        <v>56.2</v>
      </c>
      <c r="D256">
        <v>67.7</v>
      </c>
      <c r="E256">
        <v>56.2</v>
      </c>
      <c r="F256">
        <v>74.7</v>
      </c>
      <c r="G256">
        <v>55.9</v>
      </c>
      <c r="H256">
        <v>74.400000000000006</v>
      </c>
      <c r="I256">
        <v>42</v>
      </c>
      <c r="J256">
        <v>62.8</v>
      </c>
      <c r="K256">
        <v>62.1</v>
      </c>
      <c r="L256">
        <v>-4.7</v>
      </c>
      <c r="M256">
        <v>12.5</v>
      </c>
      <c r="N256">
        <v>1</v>
      </c>
      <c r="O256">
        <v>-1.1000000000000001</v>
      </c>
      <c r="P256">
        <v>78.5</v>
      </c>
      <c r="Q256">
        <v>-1.1000000000000001</v>
      </c>
      <c r="R256">
        <v>113.8</v>
      </c>
      <c r="S256">
        <v>57.3</v>
      </c>
      <c r="T256">
        <v>56.2</v>
      </c>
      <c r="U256">
        <v>67.8</v>
      </c>
      <c r="V256">
        <v>56.2</v>
      </c>
      <c r="W256">
        <v>73.900000000000006</v>
      </c>
      <c r="X256">
        <v>56.1</v>
      </c>
      <c r="Y256">
        <v>62.4</v>
      </c>
      <c r="Z256">
        <v>42.9</v>
      </c>
      <c r="AA256">
        <v>65.2</v>
      </c>
      <c r="AB256">
        <v>66</v>
      </c>
      <c r="AC256">
        <v>-2.7</v>
      </c>
      <c r="AD256">
        <v>-1.9</v>
      </c>
      <c r="AE256">
        <v>-0.5</v>
      </c>
      <c r="AF256">
        <v>129.1</v>
      </c>
      <c r="AG256">
        <v>88.8</v>
      </c>
      <c r="AH256">
        <v>-25.7</v>
      </c>
      <c r="AI256">
        <v>15.5</v>
      </c>
    </row>
    <row r="257" spans="1:35" x14ac:dyDescent="0.25">
      <c r="A257">
        <v>52481</v>
      </c>
      <c r="B257">
        <v>74.2</v>
      </c>
      <c r="C257">
        <v>55.9</v>
      </c>
      <c r="D257">
        <v>82.3</v>
      </c>
      <c r="E257">
        <v>56.3</v>
      </c>
      <c r="F257">
        <v>72.599999999999994</v>
      </c>
      <c r="G257">
        <v>56.2</v>
      </c>
      <c r="H257">
        <v>71.400000000000006</v>
      </c>
      <c r="I257">
        <v>42.5</v>
      </c>
      <c r="J257">
        <v>73.3</v>
      </c>
      <c r="K257">
        <v>62</v>
      </c>
      <c r="L257">
        <v>-1.4</v>
      </c>
      <c r="M257">
        <v>12.5</v>
      </c>
      <c r="N257">
        <v>1</v>
      </c>
      <c r="O257">
        <v>-0.8</v>
      </c>
      <c r="P257">
        <v>78.5</v>
      </c>
      <c r="Q257">
        <v>-1</v>
      </c>
      <c r="R257">
        <v>116.1</v>
      </c>
      <c r="S257">
        <v>58.2</v>
      </c>
      <c r="T257">
        <v>55.9</v>
      </c>
      <c r="U257">
        <v>65</v>
      </c>
      <c r="V257">
        <v>56</v>
      </c>
      <c r="W257">
        <v>76.2</v>
      </c>
      <c r="X257">
        <v>55.9</v>
      </c>
      <c r="Y257">
        <v>61.5</v>
      </c>
      <c r="Z257">
        <v>42.4</v>
      </c>
      <c r="AA257">
        <v>69.900000000000006</v>
      </c>
      <c r="AB257">
        <v>66</v>
      </c>
      <c r="AC257">
        <v>-3</v>
      </c>
      <c r="AD257">
        <v>-1.9</v>
      </c>
      <c r="AE257">
        <v>-0.5</v>
      </c>
      <c r="AF257">
        <v>125.5</v>
      </c>
      <c r="AG257">
        <v>88.8</v>
      </c>
      <c r="AH257">
        <v>-22.7</v>
      </c>
      <c r="AI257">
        <v>24.9</v>
      </c>
    </row>
    <row r="258" spans="1:35" x14ac:dyDescent="0.25">
      <c r="A258">
        <v>52514</v>
      </c>
      <c r="B258">
        <v>72.7</v>
      </c>
      <c r="C258">
        <v>56</v>
      </c>
      <c r="D258">
        <v>78.900000000000006</v>
      </c>
      <c r="E258">
        <v>56.2</v>
      </c>
      <c r="F258">
        <v>71.7</v>
      </c>
      <c r="G258">
        <v>56.3</v>
      </c>
      <c r="H258">
        <v>74.2</v>
      </c>
      <c r="I258">
        <v>42.6</v>
      </c>
      <c r="J258">
        <v>66.599999999999994</v>
      </c>
      <c r="K258">
        <v>62.2</v>
      </c>
      <c r="L258">
        <v>-2.6</v>
      </c>
      <c r="M258">
        <v>12.5</v>
      </c>
      <c r="N258">
        <v>1</v>
      </c>
      <c r="O258">
        <v>0.2</v>
      </c>
      <c r="P258">
        <v>78.5</v>
      </c>
      <c r="Q258">
        <v>-5.6</v>
      </c>
      <c r="R258">
        <v>119.5</v>
      </c>
      <c r="S258">
        <v>49.8</v>
      </c>
      <c r="T258">
        <v>56.1</v>
      </c>
      <c r="U258">
        <v>68</v>
      </c>
      <c r="V258">
        <v>56.3</v>
      </c>
      <c r="W258">
        <v>72.3</v>
      </c>
      <c r="X258">
        <v>55.9</v>
      </c>
      <c r="Y258">
        <v>63</v>
      </c>
      <c r="Z258">
        <v>42.6</v>
      </c>
      <c r="AA258">
        <v>67.5</v>
      </c>
      <c r="AB258">
        <v>66.099999999999994</v>
      </c>
      <c r="AC258">
        <v>-5.8</v>
      </c>
      <c r="AD258">
        <v>-2.2000000000000002</v>
      </c>
      <c r="AE258">
        <v>-0.5</v>
      </c>
      <c r="AF258">
        <v>124.7</v>
      </c>
      <c r="AG258">
        <v>88.8</v>
      </c>
      <c r="AH258">
        <v>-23.5</v>
      </c>
      <c r="AI258">
        <v>14.3</v>
      </c>
    </row>
    <row r="259" spans="1:35" x14ac:dyDescent="0.25">
      <c r="A259">
        <v>52549</v>
      </c>
      <c r="B259">
        <v>76.5</v>
      </c>
      <c r="C259">
        <v>56.2</v>
      </c>
      <c r="D259">
        <v>66.599999999999994</v>
      </c>
      <c r="E259">
        <v>56.1</v>
      </c>
      <c r="F259">
        <v>68.8</v>
      </c>
      <c r="G259">
        <v>55.9</v>
      </c>
      <c r="H259">
        <v>74.5</v>
      </c>
      <c r="I259">
        <v>42.8</v>
      </c>
      <c r="J259">
        <v>67.599999999999994</v>
      </c>
      <c r="K259">
        <v>62.2</v>
      </c>
      <c r="L259">
        <v>-2.7</v>
      </c>
      <c r="M259">
        <v>12.5</v>
      </c>
      <c r="N259">
        <v>1</v>
      </c>
      <c r="O259">
        <v>-0.1</v>
      </c>
      <c r="P259">
        <v>78.5</v>
      </c>
      <c r="Q259">
        <v>-5.6</v>
      </c>
      <c r="R259">
        <v>120.2</v>
      </c>
      <c r="S259">
        <v>57.4</v>
      </c>
      <c r="T259">
        <v>55.9</v>
      </c>
      <c r="U259">
        <v>67.8</v>
      </c>
      <c r="V259">
        <v>56.1</v>
      </c>
      <c r="W259">
        <v>69.8</v>
      </c>
      <c r="X259">
        <v>56.1</v>
      </c>
      <c r="Y259">
        <v>62.5</v>
      </c>
      <c r="Z259">
        <v>42.1</v>
      </c>
      <c r="AA259">
        <v>68.900000000000006</v>
      </c>
      <c r="AB259">
        <v>66.099999999999994</v>
      </c>
      <c r="AC259">
        <v>-2.7</v>
      </c>
      <c r="AD259">
        <v>-2.2000000000000002</v>
      </c>
      <c r="AE259">
        <v>-0.5</v>
      </c>
      <c r="AF259">
        <v>128.5</v>
      </c>
      <c r="AG259">
        <v>88.8</v>
      </c>
      <c r="AH259">
        <v>-24.5</v>
      </c>
      <c r="AI259">
        <v>16.399999999999999</v>
      </c>
    </row>
    <row r="260" spans="1:35" x14ac:dyDescent="0.25">
      <c r="A260">
        <v>52583</v>
      </c>
      <c r="B260">
        <v>73.099999999999994</v>
      </c>
      <c r="C260">
        <v>56.1</v>
      </c>
      <c r="D260">
        <v>66.2</v>
      </c>
      <c r="E260">
        <v>56.1</v>
      </c>
      <c r="F260">
        <v>74.400000000000006</v>
      </c>
      <c r="G260">
        <v>56.1</v>
      </c>
      <c r="H260">
        <v>74.400000000000006</v>
      </c>
      <c r="I260">
        <v>42.6</v>
      </c>
      <c r="J260">
        <v>61.1</v>
      </c>
      <c r="K260">
        <v>62.2</v>
      </c>
      <c r="L260">
        <v>-2.8</v>
      </c>
      <c r="M260">
        <v>12.5</v>
      </c>
      <c r="N260">
        <v>1</v>
      </c>
      <c r="O260">
        <v>0.2</v>
      </c>
      <c r="P260">
        <v>78.5</v>
      </c>
      <c r="Q260">
        <v>-6.7</v>
      </c>
      <c r="R260">
        <v>119.3</v>
      </c>
      <c r="S260">
        <v>45.7</v>
      </c>
      <c r="T260">
        <v>56.3</v>
      </c>
      <c r="U260">
        <v>70.599999999999994</v>
      </c>
      <c r="V260">
        <v>56</v>
      </c>
      <c r="W260">
        <v>69.099999999999994</v>
      </c>
      <c r="X260">
        <v>56.2</v>
      </c>
      <c r="Y260">
        <v>67.7</v>
      </c>
      <c r="Z260">
        <v>42.9</v>
      </c>
      <c r="AA260">
        <v>73.3</v>
      </c>
      <c r="AB260">
        <v>66.099999999999994</v>
      </c>
      <c r="AC260">
        <v>-2.6</v>
      </c>
      <c r="AD260">
        <v>-2.2000000000000002</v>
      </c>
      <c r="AE260">
        <v>-0.5</v>
      </c>
      <c r="AF260">
        <v>128.4</v>
      </c>
      <c r="AG260">
        <v>88.8</v>
      </c>
      <c r="AH260">
        <v>-24.8</v>
      </c>
      <c r="AI260">
        <v>16.7</v>
      </c>
    </row>
    <row r="261" spans="1:35" x14ac:dyDescent="0.25">
      <c r="A261">
        <v>52616</v>
      </c>
      <c r="B261">
        <v>71.7</v>
      </c>
      <c r="C261">
        <v>56.3</v>
      </c>
      <c r="D261">
        <v>67.7</v>
      </c>
      <c r="E261">
        <v>56.4</v>
      </c>
      <c r="F261">
        <v>78.5</v>
      </c>
      <c r="G261">
        <v>56</v>
      </c>
      <c r="H261">
        <v>71.5</v>
      </c>
      <c r="I261">
        <v>42.6</v>
      </c>
      <c r="J261">
        <v>67.900000000000006</v>
      </c>
      <c r="K261">
        <v>62.2</v>
      </c>
      <c r="L261">
        <v>-4.7</v>
      </c>
      <c r="M261">
        <v>12.5</v>
      </c>
      <c r="N261">
        <v>1</v>
      </c>
      <c r="O261">
        <v>-0.5</v>
      </c>
      <c r="P261">
        <v>78.5</v>
      </c>
      <c r="Q261">
        <v>3.5</v>
      </c>
      <c r="R261">
        <v>113.8</v>
      </c>
      <c r="S261">
        <v>57.5</v>
      </c>
      <c r="T261">
        <v>56.5</v>
      </c>
      <c r="U261">
        <v>67.2</v>
      </c>
      <c r="V261">
        <v>56.1</v>
      </c>
      <c r="W261">
        <v>72.099999999999994</v>
      </c>
      <c r="X261">
        <v>56.3</v>
      </c>
      <c r="Y261">
        <v>62.6</v>
      </c>
      <c r="Z261">
        <v>42.4</v>
      </c>
      <c r="AA261">
        <v>68.400000000000006</v>
      </c>
      <c r="AB261">
        <v>66.099999999999994</v>
      </c>
      <c r="AC261">
        <v>-3.6</v>
      </c>
      <c r="AD261">
        <v>-1.9</v>
      </c>
      <c r="AE261">
        <v>-0.5</v>
      </c>
      <c r="AF261">
        <v>131</v>
      </c>
      <c r="AG261">
        <v>88.8</v>
      </c>
      <c r="AH261">
        <v>-24.9</v>
      </c>
      <c r="AI261">
        <v>13.5</v>
      </c>
    </row>
    <row r="262" spans="1:35" x14ac:dyDescent="0.25">
      <c r="A262">
        <v>52651</v>
      </c>
      <c r="B262">
        <v>67.099999999999994</v>
      </c>
      <c r="C262">
        <v>56.2</v>
      </c>
      <c r="D262">
        <v>63.9</v>
      </c>
      <c r="E262">
        <v>56.3</v>
      </c>
      <c r="F262">
        <v>72.099999999999994</v>
      </c>
      <c r="G262">
        <v>56.1</v>
      </c>
      <c r="H262">
        <v>74.5</v>
      </c>
      <c r="I262">
        <v>42.6</v>
      </c>
      <c r="J262">
        <v>64.099999999999994</v>
      </c>
      <c r="K262">
        <v>62.1</v>
      </c>
      <c r="L262">
        <v>-1.5</v>
      </c>
      <c r="M262">
        <v>12.5</v>
      </c>
      <c r="N262">
        <v>1</v>
      </c>
      <c r="O262">
        <v>-0.7</v>
      </c>
      <c r="P262">
        <v>78.5</v>
      </c>
      <c r="Q262">
        <v>-0.9</v>
      </c>
      <c r="R262">
        <v>112.9</v>
      </c>
      <c r="S262">
        <v>57.2</v>
      </c>
      <c r="T262">
        <v>56.2</v>
      </c>
      <c r="U262">
        <v>67.3</v>
      </c>
      <c r="V262">
        <v>56.2</v>
      </c>
      <c r="W262">
        <v>74.5</v>
      </c>
      <c r="X262">
        <v>56.2</v>
      </c>
      <c r="Y262">
        <v>62.4</v>
      </c>
      <c r="Z262">
        <v>42.4</v>
      </c>
      <c r="AA262">
        <v>65.900000000000006</v>
      </c>
      <c r="AB262">
        <v>66</v>
      </c>
      <c r="AC262">
        <v>-2.8</v>
      </c>
      <c r="AD262">
        <v>-1.9</v>
      </c>
      <c r="AE262">
        <v>-0.5</v>
      </c>
      <c r="AF262">
        <v>125</v>
      </c>
      <c r="AG262">
        <v>88.8</v>
      </c>
      <c r="AH262">
        <v>-25.3</v>
      </c>
      <c r="AI262">
        <v>16.8</v>
      </c>
    </row>
    <row r="263" spans="1:35" x14ac:dyDescent="0.25">
      <c r="A263">
        <v>52686</v>
      </c>
      <c r="B263">
        <v>71.900000000000006</v>
      </c>
      <c r="C263">
        <v>56.2</v>
      </c>
      <c r="D263">
        <v>67.2</v>
      </c>
      <c r="E263">
        <v>56.1</v>
      </c>
      <c r="F263">
        <v>72.099999999999994</v>
      </c>
      <c r="G263">
        <v>56</v>
      </c>
      <c r="H263">
        <v>74.400000000000006</v>
      </c>
      <c r="I263">
        <v>42.5</v>
      </c>
      <c r="J263">
        <v>72.5</v>
      </c>
      <c r="K263">
        <v>62.3</v>
      </c>
      <c r="L263">
        <v>1.3</v>
      </c>
      <c r="M263">
        <v>12.5</v>
      </c>
      <c r="N263">
        <v>1</v>
      </c>
      <c r="O263">
        <v>0.3</v>
      </c>
      <c r="P263">
        <v>78.5</v>
      </c>
      <c r="Q263">
        <v>-2.4</v>
      </c>
      <c r="R263">
        <v>116.1</v>
      </c>
      <c r="S263">
        <v>57.3</v>
      </c>
      <c r="T263">
        <v>56.1</v>
      </c>
      <c r="U263">
        <v>67.2</v>
      </c>
      <c r="V263">
        <v>56.1</v>
      </c>
      <c r="W263">
        <v>70</v>
      </c>
      <c r="X263">
        <v>56.2</v>
      </c>
      <c r="Y263">
        <v>62.6</v>
      </c>
      <c r="Z263">
        <v>42.6</v>
      </c>
      <c r="AA263">
        <v>72.5</v>
      </c>
      <c r="AB263">
        <v>66</v>
      </c>
      <c r="AC263">
        <v>-3</v>
      </c>
      <c r="AD263">
        <v>-2.2000000000000002</v>
      </c>
      <c r="AE263">
        <v>-0.5</v>
      </c>
      <c r="AF263">
        <v>125.7</v>
      </c>
      <c r="AG263">
        <v>88.8</v>
      </c>
      <c r="AH263">
        <v>-27</v>
      </c>
      <c r="AI263">
        <v>10.8</v>
      </c>
    </row>
    <row r="264" spans="1:35" x14ac:dyDescent="0.25">
      <c r="A264">
        <v>52721</v>
      </c>
      <c r="B264">
        <v>73.7</v>
      </c>
      <c r="C264">
        <v>56.3</v>
      </c>
      <c r="D264">
        <v>67.099999999999994</v>
      </c>
      <c r="E264">
        <v>56</v>
      </c>
      <c r="F264">
        <v>75.3</v>
      </c>
      <c r="G264">
        <v>56.1</v>
      </c>
      <c r="H264">
        <v>74.5</v>
      </c>
      <c r="I264">
        <v>45.4</v>
      </c>
      <c r="J264">
        <v>64.8</v>
      </c>
      <c r="K264">
        <v>62.2</v>
      </c>
      <c r="L264">
        <v>-6</v>
      </c>
      <c r="M264">
        <v>12.5</v>
      </c>
      <c r="N264">
        <v>1</v>
      </c>
      <c r="O264">
        <v>-0.9</v>
      </c>
      <c r="P264">
        <v>78.5</v>
      </c>
      <c r="Q264">
        <v>-1.2</v>
      </c>
      <c r="R264">
        <v>119.6</v>
      </c>
      <c r="S264">
        <v>57.3</v>
      </c>
      <c r="T264">
        <v>56.3</v>
      </c>
      <c r="U264">
        <v>61</v>
      </c>
      <c r="V264">
        <v>56.1</v>
      </c>
      <c r="W264">
        <v>81.2</v>
      </c>
      <c r="X264">
        <v>56.2</v>
      </c>
      <c r="Y264">
        <v>59.5</v>
      </c>
      <c r="Z264">
        <v>42.9</v>
      </c>
      <c r="AA264">
        <v>70.7</v>
      </c>
      <c r="AB264">
        <v>66</v>
      </c>
      <c r="AC264">
        <v>-2.9</v>
      </c>
      <c r="AD264">
        <v>-2.2000000000000002</v>
      </c>
      <c r="AE264">
        <v>-0.5</v>
      </c>
      <c r="AF264">
        <v>125.2</v>
      </c>
      <c r="AG264">
        <v>88.8</v>
      </c>
      <c r="AH264">
        <v>-22.9</v>
      </c>
      <c r="AI264">
        <v>28.6</v>
      </c>
    </row>
    <row r="265" spans="1:35" x14ac:dyDescent="0.25">
      <c r="A265">
        <v>52755</v>
      </c>
      <c r="B265">
        <v>69.099999999999994</v>
      </c>
      <c r="C265">
        <v>56.7</v>
      </c>
      <c r="D265">
        <v>68.5</v>
      </c>
      <c r="E265">
        <v>56</v>
      </c>
      <c r="F265">
        <v>71.900000000000006</v>
      </c>
      <c r="G265">
        <v>56.4</v>
      </c>
      <c r="H265">
        <v>69.900000000000006</v>
      </c>
      <c r="I265">
        <v>42.5</v>
      </c>
      <c r="J265">
        <v>70.900000000000006</v>
      </c>
      <c r="K265">
        <v>62</v>
      </c>
      <c r="L265">
        <v>2.9</v>
      </c>
      <c r="M265">
        <v>12.5</v>
      </c>
      <c r="N265">
        <v>1</v>
      </c>
      <c r="O265">
        <v>3.6</v>
      </c>
      <c r="P265">
        <v>78.5</v>
      </c>
      <c r="Q265">
        <v>-5.4</v>
      </c>
      <c r="R265">
        <v>115.3</v>
      </c>
      <c r="S265">
        <v>56.1</v>
      </c>
      <c r="T265">
        <v>56.4</v>
      </c>
      <c r="U265">
        <v>69.8</v>
      </c>
      <c r="V265">
        <v>56.1</v>
      </c>
      <c r="W265">
        <v>71.3</v>
      </c>
      <c r="X265">
        <v>56.3</v>
      </c>
      <c r="Y265">
        <v>62.9</v>
      </c>
      <c r="Z265">
        <v>46</v>
      </c>
      <c r="AA265">
        <v>69.400000000000006</v>
      </c>
      <c r="AB265">
        <v>66.099999999999994</v>
      </c>
      <c r="AC265">
        <v>-4.3</v>
      </c>
      <c r="AD265">
        <v>-2.2000000000000002</v>
      </c>
      <c r="AE265">
        <v>-0.5</v>
      </c>
      <c r="AF265">
        <v>130.80000000000001</v>
      </c>
      <c r="AG265">
        <v>88.8</v>
      </c>
      <c r="AH265">
        <v>-25.1</v>
      </c>
      <c r="AI265">
        <v>14.6</v>
      </c>
    </row>
    <row r="266" spans="1:35" x14ac:dyDescent="0.25">
      <c r="A266">
        <v>52789</v>
      </c>
      <c r="B266">
        <v>73.900000000000006</v>
      </c>
      <c r="C266">
        <v>56.3</v>
      </c>
      <c r="D266">
        <v>68</v>
      </c>
      <c r="E266">
        <v>56.2</v>
      </c>
      <c r="F266">
        <v>79.2</v>
      </c>
      <c r="G266">
        <v>56.2</v>
      </c>
      <c r="H266">
        <v>74.2</v>
      </c>
      <c r="I266">
        <v>42.5</v>
      </c>
      <c r="J266">
        <v>67.400000000000006</v>
      </c>
      <c r="K266">
        <v>62</v>
      </c>
      <c r="L266">
        <v>-4.0999999999999996</v>
      </c>
      <c r="M266">
        <v>12.5</v>
      </c>
      <c r="N266">
        <v>1</v>
      </c>
      <c r="O266">
        <v>-0.3</v>
      </c>
      <c r="P266">
        <v>78.5</v>
      </c>
      <c r="Q266">
        <v>-0.9</v>
      </c>
      <c r="R266">
        <v>114</v>
      </c>
      <c r="S266">
        <v>55.6</v>
      </c>
      <c r="T266">
        <v>56.6</v>
      </c>
      <c r="U266">
        <v>67.400000000000006</v>
      </c>
      <c r="V266">
        <v>56.1</v>
      </c>
      <c r="W266">
        <v>72.400000000000006</v>
      </c>
      <c r="X266">
        <v>56.1</v>
      </c>
      <c r="Y266">
        <v>59.3</v>
      </c>
      <c r="Z266">
        <v>42.9</v>
      </c>
      <c r="AA266">
        <v>69.099999999999994</v>
      </c>
      <c r="AB266">
        <v>66.099999999999994</v>
      </c>
      <c r="AC266">
        <v>-5.4</v>
      </c>
      <c r="AD266">
        <v>-1.9</v>
      </c>
      <c r="AE266">
        <v>-0.2</v>
      </c>
      <c r="AF266">
        <v>125.6</v>
      </c>
      <c r="AG266">
        <v>88.8</v>
      </c>
      <c r="AH266">
        <v>-23.9</v>
      </c>
      <c r="AI266">
        <v>17.3</v>
      </c>
    </row>
    <row r="267" spans="1:35" x14ac:dyDescent="0.25">
      <c r="A267">
        <v>52824</v>
      </c>
      <c r="B267">
        <v>73.7</v>
      </c>
      <c r="C267">
        <v>56.3</v>
      </c>
      <c r="D267">
        <v>75.900000000000006</v>
      </c>
      <c r="E267">
        <v>56.2</v>
      </c>
      <c r="F267">
        <v>71.599999999999994</v>
      </c>
      <c r="G267">
        <v>56.2</v>
      </c>
      <c r="H267">
        <v>71.3</v>
      </c>
      <c r="I267">
        <v>42.4</v>
      </c>
      <c r="J267">
        <v>71</v>
      </c>
      <c r="K267">
        <v>62.1</v>
      </c>
      <c r="L267">
        <v>-2.9</v>
      </c>
      <c r="M267">
        <v>12.5</v>
      </c>
      <c r="N267">
        <v>1</v>
      </c>
      <c r="O267">
        <v>-2.9</v>
      </c>
      <c r="P267">
        <v>78.5</v>
      </c>
      <c r="Q267">
        <v>-2.5</v>
      </c>
      <c r="R267">
        <v>114.5</v>
      </c>
      <c r="S267">
        <v>48.1</v>
      </c>
      <c r="T267">
        <v>56.4</v>
      </c>
      <c r="U267">
        <v>61.5</v>
      </c>
      <c r="V267">
        <v>56</v>
      </c>
      <c r="W267">
        <v>66.3</v>
      </c>
      <c r="X267">
        <v>56.1</v>
      </c>
      <c r="Y267">
        <v>65.8</v>
      </c>
      <c r="Z267">
        <v>42.4</v>
      </c>
      <c r="AA267">
        <v>68.3</v>
      </c>
      <c r="AB267">
        <v>66.099999999999994</v>
      </c>
      <c r="AC267">
        <v>-2.8</v>
      </c>
      <c r="AD267">
        <v>-1.9</v>
      </c>
      <c r="AE267">
        <v>-0.2</v>
      </c>
      <c r="AF267">
        <v>127.3</v>
      </c>
      <c r="AG267">
        <v>88.8</v>
      </c>
      <c r="AH267">
        <v>-26.3</v>
      </c>
      <c r="AI267">
        <v>16.100000000000001</v>
      </c>
    </row>
    <row r="268" spans="1:35" x14ac:dyDescent="0.25">
      <c r="A268">
        <v>52858</v>
      </c>
      <c r="B268">
        <v>66.2</v>
      </c>
      <c r="C268">
        <v>56.4</v>
      </c>
      <c r="D268">
        <v>67.8</v>
      </c>
      <c r="E268">
        <v>56</v>
      </c>
      <c r="F268">
        <v>72.400000000000006</v>
      </c>
      <c r="G268">
        <v>56.2</v>
      </c>
      <c r="H268">
        <v>74.5</v>
      </c>
      <c r="I268">
        <v>42.8</v>
      </c>
      <c r="J268">
        <v>69.900000000000006</v>
      </c>
      <c r="K268">
        <v>62.3</v>
      </c>
      <c r="L268">
        <v>-6.4</v>
      </c>
      <c r="M268">
        <v>12.5</v>
      </c>
      <c r="N268">
        <v>1</v>
      </c>
      <c r="O268">
        <v>-0.1</v>
      </c>
      <c r="P268">
        <v>78.5</v>
      </c>
      <c r="Q268">
        <v>-1.1000000000000001</v>
      </c>
      <c r="R268">
        <v>113.8</v>
      </c>
      <c r="S268">
        <v>57.3</v>
      </c>
      <c r="T268">
        <v>56.3</v>
      </c>
      <c r="U268">
        <v>67.2</v>
      </c>
      <c r="V268">
        <v>56</v>
      </c>
      <c r="W268">
        <v>72.2</v>
      </c>
      <c r="X268">
        <v>56.1</v>
      </c>
      <c r="Y268">
        <v>62.7</v>
      </c>
      <c r="Z268">
        <v>43</v>
      </c>
      <c r="AA268">
        <v>69.7</v>
      </c>
      <c r="AB268">
        <v>66.099999999999994</v>
      </c>
      <c r="AC268">
        <v>-2.9</v>
      </c>
      <c r="AD268">
        <v>-1.9</v>
      </c>
      <c r="AE268">
        <v>-0.2</v>
      </c>
      <c r="AF268">
        <v>127.4</v>
      </c>
      <c r="AG268">
        <v>88.8</v>
      </c>
      <c r="AH268">
        <v>-25.9</v>
      </c>
      <c r="AI268">
        <v>15.6</v>
      </c>
    </row>
    <row r="269" spans="1:35" x14ac:dyDescent="0.25">
      <c r="A269">
        <v>52893</v>
      </c>
      <c r="B269">
        <v>76.099999999999994</v>
      </c>
      <c r="C269">
        <v>56.5</v>
      </c>
      <c r="D269">
        <v>65.2</v>
      </c>
      <c r="E269">
        <v>56.2</v>
      </c>
      <c r="F269">
        <v>72.099999999999994</v>
      </c>
      <c r="G269">
        <v>56.4</v>
      </c>
      <c r="H269">
        <v>74.7</v>
      </c>
      <c r="I269">
        <v>42.7</v>
      </c>
      <c r="J269">
        <v>72.900000000000006</v>
      </c>
      <c r="K269">
        <v>62.1</v>
      </c>
      <c r="L269">
        <v>0.2</v>
      </c>
      <c r="M269">
        <v>12.5</v>
      </c>
      <c r="N269">
        <v>1</v>
      </c>
      <c r="O269">
        <v>0</v>
      </c>
      <c r="P269">
        <v>78.2</v>
      </c>
      <c r="Q269">
        <v>-1.8</v>
      </c>
      <c r="R269">
        <v>115.9</v>
      </c>
      <c r="S269">
        <v>57.3</v>
      </c>
      <c r="T269">
        <v>56.4</v>
      </c>
      <c r="U269">
        <v>67.3</v>
      </c>
      <c r="V269">
        <v>56.1</v>
      </c>
      <c r="W269">
        <v>69.099999999999994</v>
      </c>
      <c r="X269">
        <v>56.1</v>
      </c>
      <c r="Y269">
        <v>63</v>
      </c>
      <c r="Z269">
        <v>42.4</v>
      </c>
      <c r="AA269">
        <v>72.099999999999994</v>
      </c>
      <c r="AB269">
        <v>66</v>
      </c>
      <c r="AC269">
        <v>-2.8</v>
      </c>
      <c r="AD269">
        <v>-2.2000000000000002</v>
      </c>
      <c r="AE269">
        <v>-0.2</v>
      </c>
      <c r="AF269">
        <v>125.5</v>
      </c>
      <c r="AG269">
        <v>88.8</v>
      </c>
      <c r="AH269">
        <v>-25.5</v>
      </c>
      <c r="AI269">
        <v>13.4</v>
      </c>
    </row>
    <row r="270" spans="1:35" x14ac:dyDescent="0.25">
      <c r="A270">
        <v>52928</v>
      </c>
      <c r="B270">
        <v>73.599999999999994</v>
      </c>
      <c r="C270">
        <v>56.3</v>
      </c>
      <c r="D270">
        <v>67.2</v>
      </c>
      <c r="E270">
        <v>56.1</v>
      </c>
      <c r="F270">
        <v>78.400000000000006</v>
      </c>
      <c r="G270">
        <v>56.3</v>
      </c>
      <c r="H270">
        <v>73.900000000000006</v>
      </c>
      <c r="I270">
        <v>42.7</v>
      </c>
      <c r="J270">
        <v>64.7</v>
      </c>
      <c r="K270">
        <v>62.2</v>
      </c>
      <c r="L270">
        <v>-4.5999999999999996</v>
      </c>
      <c r="M270">
        <v>12.5</v>
      </c>
      <c r="N270">
        <v>1</v>
      </c>
      <c r="O270">
        <v>-1.6</v>
      </c>
      <c r="P270">
        <v>78.5</v>
      </c>
      <c r="Q270">
        <v>-6.6</v>
      </c>
      <c r="R270">
        <v>120.2</v>
      </c>
      <c r="S270">
        <v>57.3</v>
      </c>
      <c r="T270">
        <v>56.5</v>
      </c>
      <c r="U270">
        <v>67.8</v>
      </c>
      <c r="V270">
        <v>56.1</v>
      </c>
      <c r="W270">
        <v>72.099999999999994</v>
      </c>
      <c r="X270">
        <v>56.2</v>
      </c>
      <c r="Y270">
        <v>62.4</v>
      </c>
      <c r="Z270">
        <v>42.3</v>
      </c>
      <c r="AA270">
        <v>68.900000000000006</v>
      </c>
      <c r="AB270">
        <v>66.2</v>
      </c>
      <c r="AC270">
        <v>-7.2</v>
      </c>
      <c r="AD270">
        <v>-2.2000000000000002</v>
      </c>
      <c r="AE270">
        <v>-0.5</v>
      </c>
      <c r="AF270">
        <v>126.1</v>
      </c>
      <c r="AG270">
        <v>88.8</v>
      </c>
      <c r="AH270">
        <v>-24.3</v>
      </c>
      <c r="AI270">
        <v>16.100000000000001</v>
      </c>
    </row>
    <row r="271" spans="1:35" x14ac:dyDescent="0.25">
      <c r="A271">
        <v>52963</v>
      </c>
      <c r="B271">
        <v>73.099999999999994</v>
      </c>
      <c r="C271">
        <v>56.5</v>
      </c>
      <c r="D271">
        <v>67.400000000000006</v>
      </c>
      <c r="E271">
        <v>56.2</v>
      </c>
      <c r="F271">
        <v>66.3</v>
      </c>
      <c r="G271">
        <v>56.2</v>
      </c>
      <c r="H271">
        <v>70.7</v>
      </c>
      <c r="I271">
        <v>42.5</v>
      </c>
      <c r="J271">
        <v>72.5</v>
      </c>
      <c r="K271">
        <v>62.1</v>
      </c>
      <c r="L271">
        <v>-4.0999999999999996</v>
      </c>
      <c r="M271">
        <v>12.7</v>
      </c>
      <c r="N271">
        <v>1</v>
      </c>
      <c r="O271">
        <v>5.0999999999999996</v>
      </c>
      <c r="P271">
        <v>78.5</v>
      </c>
      <c r="Q271">
        <v>-7.2</v>
      </c>
      <c r="R271">
        <v>120.6</v>
      </c>
      <c r="S271">
        <v>60</v>
      </c>
      <c r="T271">
        <v>56.4</v>
      </c>
      <c r="U271">
        <v>66.3</v>
      </c>
      <c r="V271">
        <v>56.1</v>
      </c>
      <c r="W271">
        <v>72.7</v>
      </c>
      <c r="X271">
        <v>55.8</v>
      </c>
      <c r="Y271">
        <v>62.5</v>
      </c>
      <c r="Z271">
        <v>43.2</v>
      </c>
      <c r="AA271">
        <v>72.400000000000006</v>
      </c>
      <c r="AB271">
        <v>66</v>
      </c>
      <c r="AC271">
        <v>0.3</v>
      </c>
      <c r="AD271">
        <v>-1.9</v>
      </c>
      <c r="AE271">
        <v>-0.5</v>
      </c>
      <c r="AF271">
        <v>126.7</v>
      </c>
      <c r="AG271">
        <v>88.8</v>
      </c>
      <c r="AH271">
        <v>-24.9</v>
      </c>
      <c r="AI271">
        <v>18.7</v>
      </c>
    </row>
    <row r="272" spans="1:35" x14ac:dyDescent="0.25">
      <c r="A272">
        <v>52998</v>
      </c>
      <c r="B272">
        <v>73.3</v>
      </c>
      <c r="C272">
        <v>56.3</v>
      </c>
      <c r="D272">
        <v>68.5</v>
      </c>
      <c r="E272">
        <v>56.1</v>
      </c>
      <c r="F272">
        <v>72.099999999999994</v>
      </c>
      <c r="G272">
        <v>56.1</v>
      </c>
      <c r="H272">
        <v>74.099999999999994</v>
      </c>
      <c r="I272">
        <v>42.8</v>
      </c>
      <c r="J272">
        <v>71.7</v>
      </c>
      <c r="K272">
        <v>62</v>
      </c>
      <c r="L272">
        <v>-3</v>
      </c>
      <c r="M272">
        <v>12.5</v>
      </c>
      <c r="N272">
        <v>1</v>
      </c>
      <c r="O272">
        <v>0.7</v>
      </c>
      <c r="P272">
        <v>78.2</v>
      </c>
      <c r="Q272">
        <v>-1</v>
      </c>
      <c r="R272">
        <v>117.1</v>
      </c>
      <c r="S272">
        <v>55.5</v>
      </c>
      <c r="T272">
        <v>56.5</v>
      </c>
      <c r="U272">
        <v>65.900000000000006</v>
      </c>
      <c r="V272">
        <v>56.1</v>
      </c>
      <c r="W272">
        <v>77.5</v>
      </c>
      <c r="X272">
        <v>56.2</v>
      </c>
      <c r="Y272">
        <v>56.4</v>
      </c>
      <c r="Z272">
        <v>42.5</v>
      </c>
      <c r="AA272">
        <v>72.900000000000006</v>
      </c>
      <c r="AB272">
        <v>66</v>
      </c>
      <c r="AC272">
        <v>-6.7</v>
      </c>
      <c r="AD272">
        <v>-1.9</v>
      </c>
      <c r="AE272">
        <v>-0.5</v>
      </c>
      <c r="AF272">
        <v>125.2</v>
      </c>
      <c r="AG272">
        <v>88.8</v>
      </c>
      <c r="AH272">
        <v>-23.8</v>
      </c>
      <c r="AI272">
        <v>16.100000000000001</v>
      </c>
    </row>
    <row r="273" spans="1:35" x14ac:dyDescent="0.25">
      <c r="A273">
        <v>53033</v>
      </c>
      <c r="B273">
        <v>73.400000000000006</v>
      </c>
      <c r="C273">
        <v>56.5</v>
      </c>
      <c r="D273">
        <v>65.5</v>
      </c>
      <c r="E273">
        <v>56.1</v>
      </c>
      <c r="F273">
        <v>71.8</v>
      </c>
      <c r="G273">
        <v>56.2</v>
      </c>
      <c r="H273">
        <v>75.099999999999994</v>
      </c>
      <c r="I273">
        <v>42.8</v>
      </c>
      <c r="J273">
        <v>64.900000000000006</v>
      </c>
      <c r="K273">
        <v>61.9</v>
      </c>
      <c r="L273">
        <v>-2.8</v>
      </c>
      <c r="M273">
        <v>12.5</v>
      </c>
      <c r="N273">
        <v>1</v>
      </c>
      <c r="O273">
        <v>1.3</v>
      </c>
      <c r="P273">
        <v>78.5</v>
      </c>
      <c r="Q273">
        <v>-0.9</v>
      </c>
      <c r="R273">
        <v>113.5</v>
      </c>
      <c r="S273">
        <v>57.4</v>
      </c>
      <c r="T273">
        <v>56.4</v>
      </c>
      <c r="U273">
        <v>68.5</v>
      </c>
      <c r="V273">
        <v>56.1</v>
      </c>
      <c r="W273">
        <v>77.400000000000006</v>
      </c>
      <c r="X273">
        <v>56.2</v>
      </c>
      <c r="Y273">
        <v>62.5</v>
      </c>
      <c r="Z273">
        <v>42.4</v>
      </c>
      <c r="AA273">
        <v>61</v>
      </c>
      <c r="AB273">
        <v>65.8</v>
      </c>
      <c r="AC273">
        <v>-2.8</v>
      </c>
      <c r="AD273">
        <v>-2.2000000000000002</v>
      </c>
      <c r="AE273">
        <v>-0.5</v>
      </c>
      <c r="AF273">
        <v>126.2</v>
      </c>
      <c r="AG273">
        <v>88.8</v>
      </c>
      <c r="AH273">
        <v>-26.5</v>
      </c>
      <c r="AI273">
        <v>15.6</v>
      </c>
    </row>
    <row r="274" spans="1:35" x14ac:dyDescent="0.25">
      <c r="A274">
        <v>53066</v>
      </c>
      <c r="B274">
        <v>69.3</v>
      </c>
      <c r="C274">
        <v>56.2</v>
      </c>
      <c r="D274">
        <v>67.900000000000006</v>
      </c>
      <c r="E274">
        <v>56</v>
      </c>
      <c r="F274">
        <v>70</v>
      </c>
      <c r="G274">
        <v>56</v>
      </c>
      <c r="H274">
        <v>70.3</v>
      </c>
      <c r="I274">
        <v>42.4</v>
      </c>
      <c r="J274">
        <v>71.900000000000006</v>
      </c>
      <c r="K274">
        <v>62.2</v>
      </c>
      <c r="L274">
        <v>-3.3</v>
      </c>
      <c r="M274">
        <v>12.5</v>
      </c>
      <c r="N274">
        <v>1</v>
      </c>
      <c r="O274">
        <v>5.0999999999999996</v>
      </c>
      <c r="P274">
        <v>78.5</v>
      </c>
      <c r="Q274">
        <v>-7.1</v>
      </c>
      <c r="R274">
        <v>121.9</v>
      </c>
      <c r="S274">
        <v>49.5</v>
      </c>
      <c r="T274">
        <v>56.7</v>
      </c>
      <c r="U274">
        <v>66.8</v>
      </c>
      <c r="V274">
        <v>56.4</v>
      </c>
      <c r="W274">
        <v>72.599999999999994</v>
      </c>
      <c r="X274">
        <v>56.1</v>
      </c>
      <c r="Y274">
        <v>64</v>
      </c>
      <c r="Z274">
        <v>43.5</v>
      </c>
      <c r="AA274">
        <v>69.3</v>
      </c>
      <c r="AB274">
        <v>66.099999999999994</v>
      </c>
      <c r="AC274">
        <v>1.3</v>
      </c>
      <c r="AD274">
        <v>-2.2000000000000002</v>
      </c>
      <c r="AE274">
        <v>-0.5</v>
      </c>
      <c r="AF274">
        <v>126.2</v>
      </c>
      <c r="AG274">
        <v>88.8</v>
      </c>
      <c r="AH274">
        <v>-28.8</v>
      </c>
      <c r="AI274">
        <v>9.9</v>
      </c>
    </row>
    <row r="275" spans="1:35" x14ac:dyDescent="0.25">
      <c r="A275">
        <v>53101</v>
      </c>
      <c r="B275">
        <v>73.2</v>
      </c>
      <c r="C275">
        <v>56.6</v>
      </c>
      <c r="D275">
        <v>65.099999999999994</v>
      </c>
      <c r="E275">
        <v>56.3</v>
      </c>
      <c r="F275">
        <v>75.5</v>
      </c>
      <c r="G275">
        <v>56.3</v>
      </c>
      <c r="H275">
        <v>73.7</v>
      </c>
      <c r="I275">
        <v>42.3</v>
      </c>
      <c r="J275">
        <v>69.7</v>
      </c>
      <c r="K275">
        <v>62.1</v>
      </c>
      <c r="L275">
        <v>-5.7</v>
      </c>
      <c r="M275">
        <v>12.5</v>
      </c>
      <c r="N275">
        <v>1</v>
      </c>
      <c r="O275">
        <v>0.6</v>
      </c>
      <c r="P275">
        <v>78.5</v>
      </c>
      <c r="Q275">
        <v>-1.1000000000000001</v>
      </c>
      <c r="R275">
        <v>114.6</v>
      </c>
      <c r="S275">
        <v>56.7</v>
      </c>
      <c r="T275">
        <v>56.5</v>
      </c>
      <c r="U275">
        <v>62.6</v>
      </c>
      <c r="V275">
        <v>56.1</v>
      </c>
      <c r="W275">
        <v>80.900000000000006</v>
      </c>
      <c r="X275">
        <v>56.3</v>
      </c>
      <c r="Y275">
        <v>61.7</v>
      </c>
      <c r="Z275">
        <v>42.5</v>
      </c>
      <c r="AA275">
        <v>76.7</v>
      </c>
      <c r="AB275">
        <v>66</v>
      </c>
      <c r="AC275">
        <v>-3.4</v>
      </c>
      <c r="AD275">
        <v>-1.9</v>
      </c>
      <c r="AE275">
        <v>-0.2</v>
      </c>
      <c r="AF275">
        <v>125.6</v>
      </c>
      <c r="AG275">
        <v>88.8</v>
      </c>
      <c r="AH275">
        <v>-22.4</v>
      </c>
      <c r="AI275">
        <v>28.9</v>
      </c>
    </row>
    <row r="276" spans="1:35" x14ac:dyDescent="0.25">
      <c r="A276">
        <v>53137</v>
      </c>
      <c r="B276">
        <v>73.400000000000006</v>
      </c>
      <c r="C276">
        <v>56.3</v>
      </c>
      <c r="D276">
        <v>67.400000000000006</v>
      </c>
      <c r="E276">
        <v>56.3</v>
      </c>
      <c r="F276">
        <v>69</v>
      </c>
      <c r="G276">
        <v>56.1</v>
      </c>
      <c r="H276">
        <v>73</v>
      </c>
      <c r="I276">
        <v>42.5</v>
      </c>
      <c r="J276">
        <v>72</v>
      </c>
      <c r="K276">
        <v>62.1</v>
      </c>
      <c r="L276">
        <v>-2.8</v>
      </c>
      <c r="M276">
        <v>12.5</v>
      </c>
      <c r="N276">
        <v>1</v>
      </c>
      <c r="O276">
        <v>0</v>
      </c>
      <c r="P276">
        <v>78.5</v>
      </c>
      <c r="Q276">
        <v>-1.9</v>
      </c>
      <c r="R276">
        <v>113.8</v>
      </c>
      <c r="S276">
        <v>54.2</v>
      </c>
      <c r="T276">
        <v>56.6</v>
      </c>
      <c r="U276">
        <v>76.099999999999994</v>
      </c>
      <c r="V276">
        <v>56.2</v>
      </c>
      <c r="W276">
        <v>69.3</v>
      </c>
      <c r="X276">
        <v>56.3</v>
      </c>
      <c r="Y276">
        <v>59.6</v>
      </c>
      <c r="Z276">
        <v>42.8</v>
      </c>
      <c r="AA276">
        <v>70.2</v>
      </c>
      <c r="AB276">
        <v>66.099999999999994</v>
      </c>
      <c r="AC276">
        <v>-7.4</v>
      </c>
      <c r="AD276">
        <v>-1.9</v>
      </c>
      <c r="AE276">
        <v>-0.5</v>
      </c>
      <c r="AF276">
        <v>129.6</v>
      </c>
      <c r="AG276">
        <v>88.8</v>
      </c>
      <c r="AH276">
        <v>-28.7</v>
      </c>
      <c r="AI276">
        <v>11.5</v>
      </c>
    </row>
    <row r="277" spans="1:35" x14ac:dyDescent="0.25">
      <c r="A277">
        <v>53171</v>
      </c>
      <c r="B277">
        <v>73.400000000000006</v>
      </c>
      <c r="C277">
        <v>56.5</v>
      </c>
      <c r="D277">
        <v>57.5</v>
      </c>
      <c r="E277">
        <v>56.1</v>
      </c>
      <c r="F277">
        <v>72.400000000000006</v>
      </c>
      <c r="G277">
        <v>56.3</v>
      </c>
      <c r="H277">
        <v>73.5</v>
      </c>
      <c r="I277">
        <v>42.9</v>
      </c>
      <c r="J277">
        <v>69.900000000000006</v>
      </c>
      <c r="K277">
        <v>62.2</v>
      </c>
      <c r="L277">
        <v>-3</v>
      </c>
      <c r="M277">
        <v>12.5</v>
      </c>
      <c r="N277">
        <v>1</v>
      </c>
      <c r="O277">
        <v>1.3</v>
      </c>
      <c r="P277">
        <v>78.5</v>
      </c>
      <c r="Q277">
        <v>-6.9</v>
      </c>
      <c r="R277">
        <v>119.7</v>
      </c>
      <c r="S277">
        <v>48.2</v>
      </c>
      <c r="T277">
        <v>56.6</v>
      </c>
      <c r="U277">
        <v>68.3</v>
      </c>
      <c r="V277">
        <v>56.3</v>
      </c>
      <c r="W277">
        <v>69.3</v>
      </c>
      <c r="X277">
        <v>56.3</v>
      </c>
      <c r="Y277">
        <v>65</v>
      </c>
      <c r="Z277">
        <v>42.5</v>
      </c>
      <c r="AA277">
        <v>72.2</v>
      </c>
      <c r="AB277">
        <v>66</v>
      </c>
      <c r="AC277">
        <v>-2.6</v>
      </c>
      <c r="AD277">
        <v>-2.2000000000000002</v>
      </c>
      <c r="AE277">
        <v>-0.5</v>
      </c>
      <c r="AF277">
        <v>126.9</v>
      </c>
      <c r="AG277">
        <v>88.8</v>
      </c>
      <c r="AH277">
        <v>-24</v>
      </c>
      <c r="AI277">
        <v>17.899999999999999</v>
      </c>
    </row>
    <row r="278" spans="1:35" x14ac:dyDescent="0.25">
      <c r="A278">
        <v>53206</v>
      </c>
      <c r="B278">
        <v>73.400000000000006</v>
      </c>
      <c r="C278">
        <v>56.4</v>
      </c>
      <c r="D278">
        <v>70.5</v>
      </c>
      <c r="E278">
        <v>56.3</v>
      </c>
      <c r="F278">
        <v>68.5</v>
      </c>
      <c r="G278">
        <v>56.2</v>
      </c>
      <c r="H278">
        <v>74.599999999999994</v>
      </c>
      <c r="I278">
        <v>42.9</v>
      </c>
      <c r="J278">
        <v>70.8</v>
      </c>
      <c r="K278">
        <v>62</v>
      </c>
      <c r="L278">
        <v>-1.1000000000000001</v>
      </c>
      <c r="M278">
        <v>12.5</v>
      </c>
      <c r="N278">
        <v>1</v>
      </c>
      <c r="O278">
        <v>0.9</v>
      </c>
      <c r="P278">
        <v>78.5</v>
      </c>
      <c r="Q278">
        <v>-1.6</v>
      </c>
      <c r="R278">
        <v>114.5</v>
      </c>
      <c r="S278">
        <v>54</v>
      </c>
      <c r="T278">
        <v>56.6</v>
      </c>
      <c r="U278">
        <v>68.2</v>
      </c>
      <c r="V278">
        <v>56.1</v>
      </c>
      <c r="W278">
        <v>73.599999999999994</v>
      </c>
      <c r="X278">
        <v>56.2</v>
      </c>
      <c r="Y278">
        <v>62.3</v>
      </c>
      <c r="Z278">
        <v>42.3</v>
      </c>
      <c r="AA278">
        <v>72</v>
      </c>
      <c r="AB278">
        <v>66</v>
      </c>
      <c r="AC278">
        <v>-9.1999999999999993</v>
      </c>
      <c r="AD278">
        <v>-1.9</v>
      </c>
      <c r="AE278">
        <v>-0.5</v>
      </c>
      <c r="AF278">
        <v>125.9</v>
      </c>
      <c r="AG278">
        <v>88.8</v>
      </c>
      <c r="AH278">
        <v>-25.2</v>
      </c>
      <c r="AI278">
        <v>16.100000000000001</v>
      </c>
    </row>
    <row r="279" spans="1:35" x14ac:dyDescent="0.25">
      <c r="A279">
        <v>53241</v>
      </c>
      <c r="B279">
        <v>67.5</v>
      </c>
      <c r="C279">
        <v>56.4</v>
      </c>
      <c r="D279">
        <v>69.3</v>
      </c>
      <c r="E279">
        <v>56.1</v>
      </c>
      <c r="F279">
        <v>73.099999999999994</v>
      </c>
      <c r="G279">
        <v>56.1</v>
      </c>
      <c r="H279">
        <v>73.3</v>
      </c>
      <c r="I279">
        <v>42.6</v>
      </c>
      <c r="J279">
        <v>66</v>
      </c>
      <c r="K279">
        <v>62.1</v>
      </c>
      <c r="L279">
        <v>-7.7</v>
      </c>
      <c r="M279">
        <v>12.5</v>
      </c>
      <c r="N279">
        <v>1</v>
      </c>
      <c r="O279">
        <v>0.4</v>
      </c>
      <c r="P279">
        <v>78.5</v>
      </c>
      <c r="Q279">
        <v>-1</v>
      </c>
      <c r="R279">
        <v>119.9</v>
      </c>
      <c r="S279">
        <v>56.9</v>
      </c>
      <c r="T279">
        <v>56.2</v>
      </c>
      <c r="U279">
        <v>63.2</v>
      </c>
      <c r="V279">
        <v>56.1</v>
      </c>
      <c r="W279">
        <v>77.400000000000006</v>
      </c>
      <c r="X279">
        <v>56.1</v>
      </c>
      <c r="Y279">
        <v>61.9</v>
      </c>
      <c r="Z279">
        <v>45.7</v>
      </c>
      <c r="AA279">
        <v>76.400000000000006</v>
      </c>
      <c r="AB279">
        <v>66</v>
      </c>
      <c r="AC279">
        <v>-2.5</v>
      </c>
      <c r="AD279">
        <v>-2.2000000000000002</v>
      </c>
      <c r="AE279">
        <v>-0.5</v>
      </c>
      <c r="AF279">
        <v>125.3</v>
      </c>
      <c r="AG279">
        <v>88.8</v>
      </c>
      <c r="AH279">
        <v>-22.4</v>
      </c>
      <c r="AI279">
        <v>24.2</v>
      </c>
    </row>
    <row r="280" spans="1:35" x14ac:dyDescent="0.25">
      <c r="A280">
        <v>53276</v>
      </c>
      <c r="B280">
        <v>80.400000000000006</v>
      </c>
      <c r="C280">
        <v>56.4</v>
      </c>
      <c r="D280">
        <v>70.3</v>
      </c>
      <c r="E280">
        <v>55.6</v>
      </c>
      <c r="F280">
        <v>72</v>
      </c>
      <c r="G280">
        <v>56.3</v>
      </c>
      <c r="H280">
        <v>73.400000000000006</v>
      </c>
      <c r="I280">
        <v>42.8</v>
      </c>
      <c r="J280">
        <v>60.6</v>
      </c>
      <c r="K280">
        <v>62.1</v>
      </c>
      <c r="L280">
        <v>-3</v>
      </c>
      <c r="M280">
        <v>12.5</v>
      </c>
      <c r="N280">
        <v>1</v>
      </c>
      <c r="O280">
        <v>-0.1</v>
      </c>
      <c r="P280">
        <v>78.5</v>
      </c>
      <c r="Q280">
        <v>-1.4</v>
      </c>
      <c r="R280">
        <v>113.9</v>
      </c>
      <c r="S280">
        <v>55.1</v>
      </c>
      <c r="T280">
        <v>56.3</v>
      </c>
      <c r="U280">
        <v>64.8</v>
      </c>
      <c r="V280">
        <v>56.3</v>
      </c>
      <c r="W280">
        <v>70.7</v>
      </c>
      <c r="X280">
        <v>56.2</v>
      </c>
      <c r="Y280">
        <v>59.3</v>
      </c>
      <c r="Z280">
        <v>43</v>
      </c>
      <c r="AA280">
        <v>67.900000000000006</v>
      </c>
      <c r="AB280">
        <v>66</v>
      </c>
      <c r="AC280">
        <v>-3.2</v>
      </c>
      <c r="AD280">
        <v>-2.2000000000000002</v>
      </c>
      <c r="AE280">
        <v>-0.2</v>
      </c>
      <c r="AF280">
        <v>131</v>
      </c>
      <c r="AG280">
        <v>88.8</v>
      </c>
      <c r="AH280">
        <v>-27.9</v>
      </c>
      <c r="AI280">
        <v>15.9</v>
      </c>
    </row>
    <row r="281" spans="1:35" x14ac:dyDescent="0.25">
      <c r="A281">
        <v>53311</v>
      </c>
      <c r="B281">
        <v>72.400000000000006</v>
      </c>
      <c r="C281">
        <v>56.4</v>
      </c>
      <c r="D281">
        <v>68</v>
      </c>
      <c r="E281">
        <v>55.9</v>
      </c>
      <c r="F281">
        <v>71.900000000000006</v>
      </c>
      <c r="G281">
        <v>55.7</v>
      </c>
      <c r="H281">
        <v>74.599999999999994</v>
      </c>
      <c r="I281">
        <v>42.5</v>
      </c>
      <c r="J281">
        <v>73.599999999999994</v>
      </c>
      <c r="K281">
        <v>62.2</v>
      </c>
      <c r="L281">
        <v>-4.7</v>
      </c>
      <c r="M281">
        <v>12.5</v>
      </c>
      <c r="N281">
        <v>1</v>
      </c>
      <c r="O281">
        <v>0.6</v>
      </c>
      <c r="P281">
        <v>78.2</v>
      </c>
      <c r="Q281">
        <v>-2.8</v>
      </c>
      <c r="R281">
        <v>115.9</v>
      </c>
      <c r="S281">
        <v>57.5</v>
      </c>
      <c r="T281">
        <v>56.4</v>
      </c>
      <c r="U281">
        <v>69.5</v>
      </c>
      <c r="V281">
        <v>56.2</v>
      </c>
      <c r="W281">
        <v>77.400000000000006</v>
      </c>
      <c r="X281">
        <v>56</v>
      </c>
      <c r="Y281">
        <v>62.5</v>
      </c>
      <c r="Z281">
        <v>42.6</v>
      </c>
      <c r="AA281">
        <v>75.599999999999994</v>
      </c>
      <c r="AB281">
        <v>66</v>
      </c>
      <c r="AC281">
        <v>-3.1</v>
      </c>
      <c r="AD281">
        <v>-2.2000000000000002</v>
      </c>
      <c r="AE281">
        <v>-0.5</v>
      </c>
      <c r="AF281">
        <v>125.3</v>
      </c>
      <c r="AG281">
        <v>88.8</v>
      </c>
      <c r="AH281">
        <v>-25.4</v>
      </c>
      <c r="AI281">
        <v>15.5</v>
      </c>
    </row>
    <row r="282" spans="1:35" x14ac:dyDescent="0.25">
      <c r="A282">
        <v>53346</v>
      </c>
      <c r="B282">
        <v>64.400000000000006</v>
      </c>
      <c r="C282">
        <v>56.4</v>
      </c>
      <c r="D282">
        <v>65.099999999999994</v>
      </c>
      <c r="E282">
        <v>56.3</v>
      </c>
      <c r="F282">
        <v>71.599999999999994</v>
      </c>
      <c r="G282">
        <v>56.3</v>
      </c>
      <c r="H282">
        <v>74.400000000000006</v>
      </c>
      <c r="I282">
        <v>42.4</v>
      </c>
      <c r="J282">
        <v>68.7</v>
      </c>
      <c r="K282">
        <v>62.1</v>
      </c>
      <c r="L282">
        <v>-2.7</v>
      </c>
      <c r="M282">
        <v>12.5</v>
      </c>
      <c r="N282">
        <v>1</v>
      </c>
      <c r="O282">
        <v>-1.4</v>
      </c>
      <c r="P282">
        <v>78.5</v>
      </c>
      <c r="Q282">
        <v>-1</v>
      </c>
      <c r="R282">
        <v>114</v>
      </c>
      <c r="S282">
        <v>57.2</v>
      </c>
      <c r="T282">
        <v>56.6</v>
      </c>
      <c r="U282">
        <v>69.2</v>
      </c>
      <c r="V282">
        <v>56.2</v>
      </c>
      <c r="W282">
        <v>72.3</v>
      </c>
      <c r="X282">
        <v>56.3</v>
      </c>
      <c r="Y282">
        <v>60.8</v>
      </c>
      <c r="Z282">
        <v>42.7</v>
      </c>
      <c r="AA282">
        <v>66.400000000000006</v>
      </c>
      <c r="AB282">
        <v>66</v>
      </c>
      <c r="AC282">
        <v>-3.5</v>
      </c>
      <c r="AD282">
        <v>-1.9</v>
      </c>
      <c r="AE282">
        <v>-0.2</v>
      </c>
      <c r="AF282">
        <v>125.3</v>
      </c>
      <c r="AG282">
        <v>88.8</v>
      </c>
      <c r="AH282">
        <v>-25.2</v>
      </c>
      <c r="AI282">
        <v>17.600000000000001</v>
      </c>
    </row>
    <row r="283" spans="1:35" x14ac:dyDescent="0.25">
      <c r="A283">
        <v>53381</v>
      </c>
      <c r="B283">
        <v>73.2</v>
      </c>
      <c r="C283">
        <v>56.4</v>
      </c>
      <c r="D283">
        <v>82.8</v>
      </c>
      <c r="E283">
        <v>56.2</v>
      </c>
      <c r="F283">
        <v>70.599999999999994</v>
      </c>
      <c r="G283">
        <v>56.3</v>
      </c>
      <c r="H283">
        <v>74.7</v>
      </c>
      <c r="I283">
        <v>42.9</v>
      </c>
      <c r="J283">
        <v>72.3</v>
      </c>
      <c r="K283">
        <v>62.1</v>
      </c>
      <c r="L283">
        <v>2.9</v>
      </c>
      <c r="M283">
        <v>12.5</v>
      </c>
      <c r="N283">
        <v>1</v>
      </c>
      <c r="O283">
        <v>0.4</v>
      </c>
      <c r="P283">
        <v>78.5</v>
      </c>
      <c r="Q283">
        <v>-2</v>
      </c>
      <c r="R283">
        <v>114.2</v>
      </c>
      <c r="S283">
        <v>58.3</v>
      </c>
      <c r="T283">
        <v>56.5</v>
      </c>
      <c r="U283">
        <v>69.3</v>
      </c>
      <c r="V283">
        <v>56</v>
      </c>
      <c r="W283">
        <v>75</v>
      </c>
      <c r="X283">
        <v>56.4</v>
      </c>
      <c r="Y283">
        <v>62.7</v>
      </c>
      <c r="Z283">
        <v>42.7</v>
      </c>
      <c r="AA283">
        <v>72.900000000000006</v>
      </c>
      <c r="AB283">
        <v>66.099999999999994</v>
      </c>
      <c r="AC283">
        <v>-7.6</v>
      </c>
      <c r="AD283">
        <v>-2.2000000000000002</v>
      </c>
      <c r="AE283">
        <v>-0.5</v>
      </c>
      <c r="AF283">
        <v>125.3</v>
      </c>
      <c r="AG283">
        <v>88.8</v>
      </c>
      <c r="AH283">
        <v>-22.7</v>
      </c>
      <c r="AI283">
        <v>27.3</v>
      </c>
    </row>
    <row r="284" spans="1:35" x14ac:dyDescent="0.25">
      <c r="A284">
        <v>53415</v>
      </c>
      <c r="B284">
        <v>72.599999999999994</v>
      </c>
      <c r="C284">
        <v>56.4</v>
      </c>
      <c r="D284">
        <v>70</v>
      </c>
      <c r="E284">
        <v>56.3</v>
      </c>
      <c r="F284">
        <v>68.2</v>
      </c>
      <c r="G284">
        <v>56.3</v>
      </c>
      <c r="H284">
        <v>75</v>
      </c>
      <c r="I284">
        <v>42.9</v>
      </c>
      <c r="J284">
        <v>75.400000000000006</v>
      </c>
      <c r="K284">
        <v>62.2</v>
      </c>
      <c r="L284">
        <v>-3.4</v>
      </c>
      <c r="M284">
        <v>12.5</v>
      </c>
      <c r="N284">
        <v>1</v>
      </c>
      <c r="O284">
        <v>2.5</v>
      </c>
      <c r="P284">
        <v>78.5</v>
      </c>
      <c r="Q284">
        <v>-5.8</v>
      </c>
      <c r="R284">
        <v>120.9</v>
      </c>
      <c r="S284">
        <v>56.4</v>
      </c>
      <c r="T284">
        <v>56.4</v>
      </c>
      <c r="U284">
        <v>69.400000000000006</v>
      </c>
      <c r="V284">
        <v>56.1</v>
      </c>
      <c r="W284">
        <v>72.900000000000006</v>
      </c>
      <c r="X284">
        <v>56.2</v>
      </c>
      <c r="Y284">
        <v>60.5</v>
      </c>
      <c r="Z284">
        <v>42.7</v>
      </c>
      <c r="AA284">
        <v>74.3</v>
      </c>
      <c r="AB284">
        <v>66.099999999999994</v>
      </c>
      <c r="AC284">
        <v>-5.3</v>
      </c>
      <c r="AD284">
        <v>-1.9</v>
      </c>
      <c r="AE284">
        <v>-0.5</v>
      </c>
      <c r="AF284">
        <v>126</v>
      </c>
      <c r="AG284">
        <v>88.8</v>
      </c>
      <c r="AH284">
        <v>-24.6</v>
      </c>
      <c r="AI284">
        <v>16.2</v>
      </c>
    </row>
    <row r="285" spans="1:35" x14ac:dyDescent="0.25">
      <c r="A285">
        <v>53450</v>
      </c>
      <c r="B285">
        <v>72.099999999999994</v>
      </c>
      <c r="C285">
        <v>56.2</v>
      </c>
      <c r="D285">
        <v>66.900000000000006</v>
      </c>
      <c r="E285">
        <v>56.3</v>
      </c>
      <c r="F285">
        <v>78.5</v>
      </c>
      <c r="G285">
        <v>56.2</v>
      </c>
      <c r="H285">
        <v>73.099999999999994</v>
      </c>
      <c r="I285">
        <v>42.7</v>
      </c>
      <c r="J285">
        <v>66.7</v>
      </c>
      <c r="K285">
        <v>62.2</v>
      </c>
      <c r="L285">
        <v>-5.4</v>
      </c>
      <c r="M285">
        <v>12.5</v>
      </c>
      <c r="N285">
        <v>1</v>
      </c>
      <c r="O285">
        <v>0.5</v>
      </c>
      <c r="P285">
        <v>78.5</v>
      </c>
      <c r="Q285">
        <v>-1</v>
      </c>
      <c r="R285">
        <v>113.7</v>
      </c>
      <c r="S285">
        <v>57.1</v>
      </c>
      <c r="T285">
        <v>56.6</v>
      </c>
      <c r="U285">
        <v>69.900000000000006</v>
      </c>
      <c r="V285">
        <v>56.2</v>
      </c>
      <c r="W285">
        <v>71.900000000000006</v>
      </c>
      <c r="X285">
        <v>56.2</v>
      </c>
      <c r="Y285">
        <v>62.8</v>
      </c>
      <c r="Z285">
        <v>42.3</v>
      </c>
      <c r="AA285">
        <v>68.7</v>
      </c>
      <c r="AB285">
        <v>66</v>
      </c>
      <c r="AC285">
        <v>-3</v>
      </c>
      <c r="AD285">
        <v>-1.9</v>
      </c>
      <c r="AE285">
        <v>-0.5</v>
      </c>
      <c r="AF285">
        <v>126.4</v>
      </c>
      <c r="AG285">
        <v>88.8</v>
      </c>
      <c r="AH285">
        <v>-23.8</v>
      </c>
      <c r="AI285">
        <v>17.100000000000001</v>
      </c>
    </row>
    <row r="286" spans="1:35" x14ac:dyDescent="0.25">
      <c r="A286">
        <v>53485</v>
      </c>
      <c r="B286">
        <v>70</v>
      </c>
      <c r="C286">
        <v>56.5</v>
      </c>
      <c r="D286">
        <v>76</v>
      </c>
      <c r="E286">
        <v>56.2</v>
      </c>
      <c r="F286">
        <v>70.3</v>
      </c>
      <c r="G286">
        <v>56.1</v>
      </c>
      <c r="H286">
        <v>74.599999999999994</v>
      </c>
      <c r="I286">
        <v>42.6</v>
      </c>
      <c r="J286">
        <v>74</v>
      </c>
      <c r="K286">
        <v>62.2</v>
      </c>
      <c r="L286">
        <v>-2.9</v>
      </c>
      <c r="M286">
        <v>12.5</v>
      </c>
      <c r="N286">
        <v>1</v>
      </c>
      <c r="O286">
        <v>4.0999999999999996</v>
      </c>
      <c r="P286">
        <v>78.5</v>
      </c>
      <c r="Q286">
        <v>-7.1</v>
      </c>
      <c r="R286">
        <v>119.9</v>
      </c>
      <c r="S286">
        <v>56.7</v>
      </c>
      <c r="T286">
        <v>56.4</v>
      </c>
      <c r="U286">
        <v>70</v>
      </c>
      <c r="V286">
        <v>56.2</v>
      </c>
      <c r="W286">
        <v>72.900000000000006</v>
      </c>
      <c r="X286">
        <v>56.3</v>
      </c>
      <c r="Y286">
        <v>56.1</v>
      </c>
      <c r="Z286">
        <v>42.6</v>
      </c>
      <c r="AA286">
        <v>72</v>
      </c>
      <c r="AB286">
        <v>66.099999999999994</v>
      </c>
      <c r="AC286">
        <v>-5.4</v>
      </c>
      <c r="AD286">
        <v>-1.9</v>
      </c>
      <c r="AE286">
        <v>-0.2</v>
      </c>
      <c r="AF286">
        <v>126.8</v>
      </c>
      <c r="AG286">
        <v>88.8</v>
      </c>
      <c r="AH286">
        <v>-25.5</v>
      </c>
      <c r="AI286">
        <v>17.3</v>
      </c>
    </row>
    <row r="287" spans="1:35" x14ac:dyDescent="0.25">
      <c r="A287">
        <v>53519</v>
      </c>
      <c r="B287">
        <v>69.5</v>
      </c>
      <c r="C287">
        <v>56.5</v>
      </c>
      <c r="D287">
        <v>64.7</v>
      </c>
      <c r="E287">
        <v>56.2</v>
      </c>
      <c r="F287">
        <v>72.599999999999994</v>
      </c>
      <c r="G287">
        <v>56.4</v>
      </c>
      <c r="H287">
        <v>74</v>
      </c>
      <c r="I287">
        <v>42.9</v>
      </c>
      <c r="J287">
        <v>72.599999999999994</v>
      </c>
      <c r="K287">
        <v>62</v>
      </c>
      <c r="L287">
        <v>-3.1</v>
      </c>
      <c r="M287">
        <v>12.7</v>
      </c>
      <c r="N287">
        <v>1</v>
      </c>
      <c r="O287">
        <v>-0.5</v>
      </c>
      <c r="P287">
        <v>78.5</v>
      </c>
      <c r="Q287">
        <v>-1.7</v>
      </c>
      <c r="R287">
        <v>113.9</v>
      </c>
      <c r="S287">
        <v>60</v>
      </c>
      <c r="T287">
        <v>56.7</v>
      </c>
      <c r="U287">
        <v>76.2</v>
      </c>
      <c r="V287">
        <v>56.3</v>
      </c>
      <c r="W287">
        <v>70.900000000000006</v>
      </c>
      <c r="X287">
        <v>56.2</v>
      </c>
      <c r="Y287">
        <v>54.2</v>
      </c>
      <c r="Z287">
        <v>42.6</v>
      </c>
      <c r="AA287">
        <v>65</v>
      </c>
      <c r="AB287">
        <v>66.099999999999994</v>
      </c>
      <c r="AC287">
        <v>-9.1</v>
      </c>
      <c r="AD287">
        <v>-1.9</v>
      </c>
      <c r="AE287">
        <v>-0.5</v>
      </c>
      <c r="AF287">
        <v>126</v>
      </c>
      <c r="AG287">
        <v>88.8</v>
      </c>
      <c r="AH287">
        <v>-25.1</v>
      </c>
      <c r="AI287">
        <v>16.600000000000001</v>
      </c>
    </row>
    <row r="288" spans="1:35" x14ac:dyDescent="0.25">
      <c r="A288">
        <v>53553</v>
      </c>
      <c r="B288">
        <v>73.599999999999994</v>
      </c>
      <c r="C288">
        <v>56.6</v>
      </c>
      <c r="D288">
        <v>68.2</v>
      </c>
      <c r="E288">
        <v>56.1</v>
      </c>
      <c r="F288">
        <v>72.599999999999994</v>
      </c>
      <c r="G288">
        <v>56.3</v>
      </c>
      <c r="H288">
        <v>81.3</v>
      </c>
      <c r="I288">
        <v>42.7</v>
      </c>
      <c r="J288">
        <v>70.8</v>
      </c>
      <c r="K288">
        <v>62.2</v>
      </c>
      <c r="L288">
        <v>-2.8</v>
      </c>
      <c r="M288">
        <v>12.5</v>
      </c>
      <c r="N288">
        <v>1</v>
      </c>
      <c r="O288">
        <v>-0.1</v>
      </c>
      <c r="P288">
        <v>78.5</v>
      </c>
      <c r="Q288">
        <v>-1.1000000000000001</v>
      </c>
      <c r="R288">
        <v>113.3</v>
      </c>
      <c r="S288">
        <v>59.1</v>
      </c>
      <c r="T288">
        <v>56.7</v>
      </c>
      <c r="U288">
        <v>70</v>
      </c>
      <c r="V288">
        <v>56</v>
      </c>
      <c r="W288">
        <v>73.099999999999994</v>
      </c>
      <c r="X288">
        <v>56.2</v>
      </c>
      <c r="Y288">
        <v>58.9</v>
      </c>
      <c r="Z288">
        <v>42.4</v>
      </c>
      <c r="AA288">
        <v>66.3</v>
      </c>
      <c r="AB288">
        <v>66.099999999999994</v>
      </c>
      <c r="AC288">
        <v>-3.4</v>
      </c>
      <c r="AD288">
        <v>-2.2000000000000002</v>
      </c>
      <c r="AE288">
        <v>-0.5</v>
      </c>
      <c r="AF288">
        <v>125.8</v>
      </c>
      <c r="AG288">
        <v>88.8</v>
      </c>
      <c r="AH288">
        <v>-24.1</v>
      </c>
      <c r="AI288">
        <v>16.899999999999999</v>
      </c>
    </row>
    <row r="289" spans="1:35" x14ac:dyDescent="0.25">
      <c r="A289">
        <v>53586</v>
      </c>
      <c r="B289">
        <v>71.599999999999994</v>
      </c>
      <c r="C289">
        <v>56.6</v>
      </c>
      <c r="D289">
        <v>74.5</v>
      </c>
      <c r="E289">
        <v>56.5</v>
      </c>
      <c r="F289">
        <v>72.900000000000006</v>
      </c>
      <c r="G289">
        <v>56.3</v>
      </c>
      <c r="H289">
        <v>74.900000000000006</v>
      </c>
      <c r="I289">
        <v>40.9</v>
      </c>
      <c r="J289">
        <v>71.5</v>
      </c>
      <c r="K289">
        <v>62.2</v>
      </c>
      <c r="L289">
        <v>-3</v>
      </c>
      <c r="M289">
        <v>12.5</v>
      </c>
      <c r="N289">
        <v>1</v>
      </c>
      <c r="O289">
        <v>1</v>
      </c>
      <c r="P289">
        <v>78.2</v>
      </c>
      <c r="Q289">
        <v>-2</v>
      </c>
      <c r="R289">
        <v>114.5</v>
      </c>
      <c r="S289">
        <v>58</v>
      </c>
      <c r="T289">
        <v>56.6</v>
      </c>
      <c r="U289">
        <v>69.3</v>
      </c>
      <c r="V289">
        <v>56.3</v>
      </c>
      <c r="W289">
        <v>77.400000000000006</v>
      </c>
      <c r="X289">
        <v>56.4</v>
      </c>
      <c r="Y289">
        <v>59.5</v>
      </c>
      <c r="Z289">
        <v>42.5</v>
      </c>
      <c r="AA289">
        <v>73</v>
      </c>
      <c r="AB289">
        <v>66.099999999999994</v>
      </c>
      <c r="AC289">
        <v>-3</v>
      </c>
      <c r="AD289">
        <v>-2.2000000000000002</v>
      </c>
      <c r="AE289">
        <v>-0.5</v>
      </c>
      <c r="AF289">
        <v>126.6</v>
      </c>
      <c r="AG289">
        <v>88.8</v>
      </c>
      <c r="AH289">
        <v>-24.9</v>
      </c>
      <c r="AI289">
        <v>17.100000000000001</v>
      </c>
    </row>
    <row r="290" spans="1:35" x14ac:dyDescent="0.25">
      <c r="A290">
        <v>53620</v>
      </c>
      <c r="B290">
        <v>73.8</v>
      </c>
      <c r="C290">
        <v>56.4</v>
      </c>
      <c r="D290">
        <v>70.400000000000006</v>
      </c>
      <c r="E290">
        <v>56.3</v>
      </c>
      <c r="F290">
        <v>70.2</v>
      </c>
      <c r="G290">
        <v>56.2</v>
      </c>
      <c r="H290">
        <v>74.3</v>
      </c>
      <c r="I290">
        <v>42.8</v>
      </c>
      <c r="J290">
        <v>73.900000000000006</v>
      </c>
      <c r="K290">
        <v>62.1</v>
      </c>
      <c r="L290">
        <v>-5.6</v>
      </c>
      <c r="M290">
        <v>12.5</v>
      </c>
      <c r="N290">
        <v>1</v>
      </c>
      <c r="O290">
        <v>1.1000000000000001</v>
      </c>
      <c r="P290">
        <v>78.2</v>
      </c>
      <c r="Q290">
        <v>-2.4</v>
      </c>
      <c r="R290">
        <v>116.1</v>
      </c>
      <c r="S290">
        <v>57.4</v>
      </c>
      <c r="T290">
        <v>56.4</v>
      </c>
      <c r="U290">
        <v>69.7</v>
      </c>
      <c r="V290">
        <v>56.3</v>
      </c>
      <c r="W290">
        <v>73</v>
      </c>
      <c r="X290">
        <v>56.1</v>
      </c>
      <c r="Y290">
        <v>61.6</v>
      </c>
      <c r="Z290">
        <v>42.4</v>
      </c>
      <c r="AA290">
        <v>74.3</v>
      </c>
      <c r="AB290">
        <v>66.2</v>
      </c>
      <c r="AC290">
        <v>-3</v>
      </c>
      <c r="AD290">
        <v>-1.9</v>
      </c>
      <c r="AE290">
        <v>-0.5</v>
      </c>
      <c r="AF290">
        <v>124.8</v>
      </c>
      <c r="AG290">
        <v>88.8</v>
      </c>
      <c r="AH290">
        <v>-23.4</v>
      </c>
      <c r="AI290">
        <v>14.9</v>
      </c>
    </row>
    <row r="291" spans="1:35" x14ac:dyDescent="0.25">
      <c r="A291">
        <v>53655</v>
      </c>
      <c r="B291">
        <v>78.5</v>
      </c>
      <c r="C291">
        <v>56.7</v>
      </c>
      <c r="D291">
        <v>67.900000000000006</v>
      </c>
      <c r="E291">
        <v>56.3</v>
      </c>
      <c r="F291">
        <v>72.8</v>
      </c>
      <c r="G291">
        <v>56.2</v>
      </c>
      <c r="H291">
        <v>74.599999999999994</v>
      </c>
      <c r="I291">
        <v>42.5</v>
      </c>
      <c r="J291">
        <v>65.8</v>
      </c>
      <c r="K291">
        <v>62.1</v>
      </c>
      <c r="L291">
        <v>-2.5</v>
      </c>
      <c r="M291">
        <v>12.5</v>
      </c>
      <c r="N291">
        <v>1</v>
      </c>
      <c r="O291">
        <v>0.2</v>
      </c>
      <c r="P291">
        <v>78.5</v>
      </c>
      <c r="Q291">
        <v>-1.1000000000000001</v>
      </c>
      <c r="R291">
        <v>113.7</v>
      </c>
      <c r="S291">
        <v>57.5</v>
      </c>
      <c r="T291">
        <v>56.6</v>
      </c>
      <c r="U291">
        <v>70.400000000000006</v>
      </c>
      <c r="V291">
        <v>56.2</v>
      </c>
      <c r="W291">
        <v>74</v>
      </c>
      <c r="X291">
        <v>56.3</v>
      </c>
      <c r="Y291">
        <v>62.6</v>
      </c>
      <c r="Z291">
        <v>42.5</v>
      </c>
      <c r="AA291">
        <v>68.5</v>
      </c>
      <c r="AB291">
        <v>66.099999999999994</v>
      </c>
      <c r="AC291">
        <v>-2.8</v>
      </c>
      <c r="AD291">
        <v>-1.9</v>
      </c>
      <c r="AE291">
        <v>-0.5</v>
      </c>
      <c r="AF291">
        <v>125.9</v>
      </c>
      <c r="AG291">
        <v>88.8</v>
      </c>
      <c r="AH291">
        <v>-24.4</v>
      </c>
      <c r="AI291">
        <v>17.100000000000001</v>
      </c>
    </row>
    <row r="292" spans="1:35" x14ac:dyDescent="0.25">
      <c r="A292">
        <v>53690</v>
      </c>
      <c r="B292">
        <v>74.3</v>
      </c>
      <c r="C292">
        <v>56.4</v>
      </c>
      <c r="D292">
        <v>71.3</v>
      </c>
      <c r="E292">
        <v>56.2</v>
      </c>
      <c r="F292">
        <v>72.5</v>
      </c>
      <c r="G292">
        <v>56.3</v>
      </c>
      <c r="H292">
        <v>74.7</v>
      </c>
      <c r="I292">
        <v>42.6</v>
      </c>
      <c r="J292">
        <v>73</v>
      </c>
      <c r="K292">
        <v>62</v>
      </c>
      <c r="L292">
        <v>4.0999999999999996</v>
      </c>
      <c r="M292">
        <v>12.5</v>
      </c>
      <c r="N292">
        <v>1</v>
      </c>
      <c r="O292">
        <v>0.2</v>
      </c>
      <c r="P292">
        <v>78.5</v>
      </c>
      <c r="Q292">
        <v>-1.1000000000000001</v>
      </c>
      <c r="R292">
        <v>114</v>
      </c>
      <c r="S292">
        <v>57.8</v>
      </c>
      <c r="T292">
        <v>56.4</v>
      </c>
      <c r="U292">
        <v>70</v>
      </c>
      <c r="V292">
        <v>56.3</v>
      </c>
      <c r="W292">
        <v>72.900000000000006</v>
      </c>
      <c r="X292">
        <v>56.4</v>
      </c>
      <c r="Y292">
        <v>60.2</v>
      </c>
      <c r="Z292">
        <v>42.6</v>
      </c>
      <c r="AA292">
        <v>72.2</v>
      </c>
      <c r="AB292">
        <v>66</v>
      </c>
      <c r="AC292">
        <v>-2.8</v>
      </c>
      <c r="AD292">
        <v>-1.9</v>
      </c>
      <c r="AE292">
        <v>-0.5</v>
      </c>
      <c r="AF292">
        <v>130</v>
      </c>
      <c r="AG292">
        <v>88.8</v>
      </c>
      <c r="AH292">
        <v>-28.6</v>
      </c>
      <c r="AI292">
        <v>9.8000000000000007</v>
      </c>
    </row>
    <row r="293" spans="1:35" x14ac:dyDescent="0.25">
      <c r="A293">
        <v>53725</v>
      </c>
      <c r="B293">
        <v>74.099999999999994</v>
      </c>
      <c r="C293">
        <v>56.3</v>
      </c>
      <c r="D293">
        <v>80.099999999999994</v>
      </c>
      <c r="E293">
        <v>56.2</v>
      </c>
      <c r="F293">
        <v>69.599999999999994</v>
      </c>
      <c r="G293">
        <v>56.2</v>
      </c>
      <c r="H293">
        <v>74.400000000000006</v>
      </c>
      <c r="I293">
        <v>42.3</v>
      </c>
      <c r="J293">
        <v>73.599999999999994</v>
      </c>
      <c r="K293">
        <v>62.3</v>
      </c>
      <c r="L293">
        <v>-1</v>
      </c>
      <c r="M293">
        <v>12.5</v>
      </c>
      <c r="N293">
        <v>1</v>
      </c>
      <c r="O293">
        <v>1.7</v>
      </c>
      <c r="P293">
        <v>78.2</v>
      </c>
      <c r="Q293">
        <v>-3.6</v>
      </c>
      <c r="R293">
        <v>114.4</v>
      </c>
      <c r="S293">
        <v>54.4</v>
      </c>
      <c r="T293">
        <v>56.7</v>
      </c>
      <c r="U293">
        <v>69.7</v>
      </c>
      <c r="V293">
        <v>56.2</v>
      </c>
      <c r="W293">
        <v>68.099999999999994</v>
      </c>
      <c r="X293">
        <v>56.4</v>
      </c>
      <c r="Y293">
        <v>66</v>
      </c>
      <c r="Z293">
        <v>45.2</v>
      </c>
      <c r="AA293">
        <v>71.599999999999994</v>
      </c>
      <c r="AB293">
        <v>66.099999999999994</v>
      </c>
      <c r="AC293">
        <v>-2.5</v>
      </c>
      <c r="AD293">
        <v>-2.2000000000000002</v>
      </c>
      <c r="AE293">
        <v>-0.5</v>
      </c>
      <c r="AF293">
        <v>130.5</v>
      </c>
      <c r="AG293">
        <v>88.8</v>
      </c>
      <c r="AH293">
        <v>-29</v>
      </c>
      <c r="AI293">
        <v>10.7</v>
      </c>
    </row>
    <row r="294" spans="1:35" x14ac:dyDescent="0.25">
      <c r="A294">
        <v>53759</v>
      </c>
      <c r="B294">
        <v>74.400000000000006</v>
      </c>
      <c r="C294">
        <v>56.4</v>
      </c>
      <c r="D294">
        <v>69.900000000000006</v>
      </c>
      <c r="E294">
        <v>56.2</v>
      </c>
      <c r="F294">
        <v>72.599999999999994</v>
      </c>
      <c r="G294">
        <v>56.3</v>
      </c>
      <c r="H294">
        <v>74.2</v>
      </c>
      <c r="I294">
        <v>46.4</v>
      </c>
      <c r="J294">
        <v>71.099999999999994</v>
      </c>
      <c r="K294">
        <v>62.3</v>
      </c>
      <c r="L294">
        <v>-2.7</v>
      </c>
      <c r="M294">
        <v>12.5</v>
      </c>
      <c r="N294">
        <v>1</v>
      </c>
      <c r="O294">
        <v>-6.8</v>
      </c>
      <c r="P294">
        <v>78.2</v>
      </c>
      <c r="Q294">
        <v>-0.9</v>
      </c>
      <c r="R294">
        <v>115.4</v>
      </c>
      <c r="S294">
        <v>57.7</v>
      </c>
      <c r="T294">
        <v>56.4</v>
      </c>
      <c r="U294">
        <v>67.8</v>
      </c>
      <c r="V294">
        <v>56.1</v>
      </c>
      <c r="W294">
        <v>75.099999999999994</v>
      </c>
      <c r="X294">
        <v>56.3</v>
      </c>
      <c r="Y294">
        <v>62.1</v>
      </c>
      <c r="Z294">
        <v>42.5</v>
      </c>
      <c r="AA294">
        <v>75.8</v>
      </c>
      <c r="AB294">
        <v>66</v>
      </c>
      <c r="AC294">
        <v>-2.6</v>
      </c>
      <c r="AD294">
        <v>-1.9</v>
      </c>
      <c r="AE294">
        <v>-0.5</v>
      </c>
      <c r="AF294">
        <v>126.3</v>
      </c>
      <c r="AG294">
        <v>88.8</v>
      </c>
      <c r="AH294">
        <v>-24</v>
      </c>
      <c r="AI294">
        <v>17.100000000000001</v>
      </c>
    </row>
    <row r="295" spans="1:35" x14ac:dyDescent="0.25">
      <c r="A295">
        <v>53794</v>
      </c>
      <c r="B295">
        <v>73.2</v>
      </c>
      <c r="C295">
        <v>56.6</v>
      </c>
      <c r="D295">
        <v>71.099999999999994</v>
      </c>
      <c r="E295">
        <v>56.3</v>
      </c>
      <c r="F295">
        <v>72.8</v>
      </c>
      <c r="G295">
        <v>56.1</v>
      </c>
      <c r="H295">
        <v>74.3</v>
      </c>
      <c r="I295">
        <v>42.6</v>
      </c>
      <c r="J295">
        <v>72.3</v>
      </c>
      <c r="K295">
        <v>62.2</v>
      </c>
      <c r="L295">
        <v>-3.1</v>
      </c>
      <c r="M295">
        <v>12.7</v>
      </c>
      <c r="N295">
        <v>1</v>
      </c>
      <c r="O295">
        <v>5</v>
      </c>
      <c r="P295">
        <v>78.2</v>
      </c>
      <c r="Q295">
        <v>-3.1</v>
      </c>
      <c r="R295">
        <v>116.7</v>
      </c>
      <c r="S295">
        <v>58.3</v>
      </c>
      <c r="T295">
        <v>56.5</v>
      </c>
      <c r="U295">
        <v>70.3</v>
      </c>
      <c r="V295">
        <v>56.2</v>
      </c>
      <c r="W295">
        <v>71.8</v>
      </c>
      <c r="X295">
        <v>56.4</v>
      </c>
      <c r="Y295">
        <v>58</v>
      </c>
      <c r="Z295">
        <v>42.5</v>
      </c>
      <c r="AA295">
        <v>72.8</v>
      </c>
      <c r="AB295">
        <v>66.099999999999994</v>
      </c>
      <c r="AC295">
        <v>-2.9</v>
      </c>
      <c r="AD295">
        <v>-1.9</v>
      </c>
      <c r="AE295">
        <v>-0.5</v>
      </c>
      <c r="AF295">
        <v>127.1</v>
      </c>
      <c r="AG295">
        <v>88.8</v>
      </c>
      <c r="AH295">
        <v>-25.8</v>
      </c>
      <c r="AI295">
        <v>16.100000000000001</v>
      </c>
    </row>
    <row r="296" spans="1:35" x14ac:dyDescent="0.25">
      <c r="A296">
        <v>53829</v>
      </c>
      <c r="B296">
        <v>70</v>
      </c>
      <c r="C296">
        <v>56.5</v>
      </c>
      <c r="D296">
        <v>69.099999999999994</v>
      </c>
      <c r="E296">
        <v>56.1</v>
      </c>
      <c r="F296">
        <v>69.400000000000006</v>
      </c>
      <c r="G296">
        <v>56.4</v>
      </c>
      <c r="H296">
        <v>74.3</v>
      </c>
      <c r="I296">
        <v>42.3</v>
      </c>
      <c r="J296">
        <v>74.2</v>
      </c>
      <c r="K296">
        <v>62.1</v>
      </c>
      <c r="L296">
        <v>-2.8</v>
      </c>
      <c r="M296">
        <v>12.5</v>
      </c>
      <c r="N296">
        <v>1</v>
      </c>
      <c r="O296">
        <v>0</v>
      </c>
      <c r="P296">
        <v>78.5</v>
      </c>
      <c r="Q296">
        <v>-3.1</v>
      </c>
      <c r="R296">
        <v>116.1</v>
      </c>
      <c r="S296">
        <v>58.2</v>
      </c>
      <c r="T296">
        <v>56.6</v>
      </c>
      <c r="U296">
        <v>70.400000000000006</v>
      </c>
      <c r="V296">
        <v>56.3</v>
      </c>
      <c r="W296">
        <v>73.2</v>
      </c>
      <c r="X296">
        <v>56.2</v>
      </c>
      <c r="Y296">
        <v>62.2</v>
      </c>
      <c r="Z296">
        <v>42.4</v>
      </c>
      <c r="AA296">
        <v>73.5</v>
      </c>
      <c r="AB296">
        <v>66.099999999999994</v>
      </c>
      <c r="AC296">
        <v>-4.5</v>
      </c>
      <c r="AD296">
        <v>-1.9</v>
      </c>
      <c r="AE296">
        <v>-0.5</v>
      </c>
      <c r="AF296">
        <v>125</v>
      </c>
      <c r="AG296">
        <v>88.8</v>
      </c>
      <c r="AH296">
        <v>-24.7</v>
      </c>
      <c r="AI296">
        <v>13.3</v>
      </c>
    </row>
    <row r="297" spans="1:35" x14ac:dyDescent="0.25">
      <c r="A297">
        <v>53864</v>
      </c>
      <c r="B297">
        <v>74.3</v>
      </c>
      <c r="C297">
        <v>56.4</v>
      </c>
      <c r="D297">
        <v>74.400000000000006</v>
      </c>
      <c r="E297">
        <v>56.3</v>
      </c>
      <c r="F297">
        <v>75.2</v>
      </c>
      <c r="G297">
        <v>56.1</v>
      </c>
      <c r="H297">
        <v>74.599999999999994</v>
      </c>
      <c r="I297">
        <v>42.6</v>
      </c>
      <c r="J297">
        <v>66.900000000000006</v>
      </c>
      <c r="K297">
        <v>62</v>
      </c>
      <c r="L297">
        <v>-0.3</v>
      </c>
      <c r="M297">
        <v>12.5</v>
      </c>
      <c r="N297">
        <v>1</v>
      </c>
      <c r="O297">
        <v>-0.2</v>
      </c>
      <c r="P297">
        <v>78.2</v>
      </c>
      <c r="Q297">
        <v>-1.5</v>
      </c>
      <c r="R297">
        <v>116.2</v>
      </c>
      <c r="S297">
        <v>58.5</v>
      </c>
      <c r="T297">
        <v>56.5</v>
      </c>
      <c r="U297">
        <v>70.400000000000006</v>
      </c>
      <c r="V297">
        <v>56.2</v>
      </c>
      <c r="W297">
        <v>72.900000000000006</v>
      </c>
      <c r="X297">
        <v>56.2</v>
      </c>
      <c r="Y297">
        <v>59.5</v>
      </c>
      <c r="Z297">
        <v>42.3</v>
      </c>
      <c r="AA297">
        <v>73.5</v>
      </c>
      <c r="AB297">
        <v>66</v>
      </c>
      <c r="AC297">
        <v>-0.6</v>
      </c>
      <c r="AD297">
        <v>-1.9</v>
      </c>
      <c r="AE297">
        <v>-0.5</v>
      </c>
      <c r="AF297">
        <v>125.3</v>
      </c>
      <c r="AG297">
        <v>88.8</v>
      </c>
      <c r="AH297">
        <v>-24.2</v>
      </c>
      <c r="AI297">
        <v>16.5</v>
      </c>
    </row>
    <row r="298" spans="1:35" x14ac:dyDescent="0.25">
      <c r="A298">
        <v>53897</v>
      </c>
      <c r="B298">
        <v>68.900000000000006</v>
      </c>
      <c r="C298">
        <v>56.5</v>
      </c>
      <c r="D298">
        <v>69.400000000000006</v>
      </c>
      <c r="E298">
        <v>56.3</v>
      </c>
      <c r="F298">
        <v>72.8</v>
      </c>
      <c r="G298">
        <v>56.1</v>
      </c>
      <c r="H298">
        <v>68</v>
      </c>
      <c r="I298">
        <v>42.6</v>
      </c>
      <c r="J298">
        <v>65.900000000000006</v>
      </c>
      <c r="K298">
        <v>62</v>
      </c>
      <c r="L298">
        <v>-2.5</v>
      </c>
      <c r="M298">
        <v>12.7</v>
      </c>
      <c r="N298">
        <v>1</v>
      </c>
      <c r="O298">
        <v>0.8</v>
      </c>
      <c r="P298">
        <v>78.5</v>
      </c>
      <c r="Q298">
        <v>-1.5</v>
      </c>
      <c r="R298">
        <v>112.8</v>
      </c>
      <c r="S298">
        <v>57.8</v>
      </c>
      <c r="T298">
        <v>56.4</v>
      </c>
      <c r="U298">
        <v>69.8</v>
      </c>
      <c r="V298">
        <v>56.1</v>
      </c>
      <c r="W298">
        <v>72.900000000000006</v>
      </c>
      <c r="X298">
        <v>56.2</v>
      </c>
      <c r="Y298">
        <v>62.5</v>
      </c>
      <c r="Z298">
        <v>42.6</v>
      </c>
      <c r="AA298">
        <v>74.3</v>
      </c>
      <c r="AB298">
        <v>66.099999999999994</v>
      </c>
      <c r="AC298">
        <v>-5.4</v>
      </c>
      <c r="AD298">
        <v>-1.9</v>
      </c>
      <c r="AE298">
        <v>-0.2</v>
      </c>
      <c r="AF298">
        <v>126.8</v>
      </c>
      <c r="AG298">
        <v>88.8</v>
      </c>
      <c r="AH298">
        <v>-24.7</v>
      </c>
      <c r="AI298">
        <v>18.7</v>
      </c>
    </row>
    <row r="299" spans="1:35" x14ac:dyDescent="0.25">
      <c r="A299">
        <v>53931</v>
      </c>
      <c r="B299">
        <v>72.7</v>
      </c>
      <c r="C299">
        <v>56.4</v>
      </c>
      <c r="D299">
        <v>78.400000000000006</v>
      </c>
      <c r="E299">
        <v>56.3</v>
      </c>
      <c r="F299">
        <v>76.400000000000006</v>
      </c>
      <c r="G299">
        <v>56.2</v>
      </c>
      <c r="H299">
        <v>73.7</v>
      </c>
      <c r="I299">
        <v>42.9</v>
      </c>
      <c r="J299">
        <v>72.2</v>
      </c>
      <c r="K299">
        <v>62.2</v>
      </c>
      <c r="L299">
        <v>-3.1</v>
      </c>
      <c r="M299">
        <v>12.5</v>
      </c>
      <c r="N299">
        <v>1</v>
      </c>
      <c r="O299">
        <v>0.9</v>
      </c>
      <c r="P299">
        <v>78.5</v>
      </c>
      <c r="Q299">
        <v>-3.1</v>
      </c>
      <c r="R299">
        <v>114.6</v>
      </c>
      <c r="S299">
        <v>48.9</v>
      </c>
      <c r="T299">
        <v>56.4</v>
      </c>
      <c r="U299">
        <v>69.599999999999994</v>
      </c>
      <c r="V299">
        <v>56.2</v>
      </c>
      <c r="W299">
        <v>70.2</v>
      </c>
      <c r="X299">
        <v>56.2</v>
      </c>
      <c r="Y299">
        <v>64.2</v>
      </c>
      <c r="Z299">
        <v>45.3</v>
      </c>
      <c r="AA299">
        <v>71.900000000000006</v>
      </c>
      <c r="AB299">
        <v>66.099999999999994</v>
      </c>
      <c r="AC299">
        <v>-2.5</v>
      </c>
      <c r="AD299">
        <v>-1.9</v>
      </c>
      <c r="AE299">
        <v>-0.5</v>
      </c>
      <c r="AF299">
        <v>125.3</v>
      </c>
      <c r="AG299">
        <v>88.8</v>
      </c>
      <c r="AH299">
        <v>-24.9</v>
      </c>
      <c r="AI299">
        <v>15.9</v>
      </c>
    </row>
    <row r="300" spans="1:35" x14ac:dyDescent="0.25">
      <c r="A300">
        <v>53966</v>
      </c>
      <c r="B300">
        <v>74.099999999999994</v>
      </c>
      <c r="C300">
        <v>56.5</v>
      </c>
      <c r="D300">
        <v>69.8</v>
      </c>
      <c r="E300">
        <v>56.2</v>
      </c>
      <c r="F300">
        <v>72.599999999999994</v>
      </c>
      <c r="G300">
        <v>56.5</v>
      </c>
      <c r="H300">
        <v>76.900000000000006</v>
      </c>
      <c r="I300">
        <v>42.6</v>
      </c>
      <c r="J300">
        <v>71.099999999999994</v>
      </c>
      <c r="K300">
        <v>61.8</v>
      </c>
      <c r="L300">
        <v>-1.1000000000000001</v>
      </c>
      <c r="M300">
        <v>12.5</v>
      </c>
      <c r="N300">
        <v>1</v>
      </c>
      <c r="O300">
        <v>0.9</v>
      </c>
      <c r="P300">
        <v>78.5</v>
      </c>
      <c r="Q300">
        <v>-3.3</v>
      </c>
      <c r="R300">
        <v>114.2</v>
      </c>
      <c r="S300">
        <v>52</v>
      </c>
      <c r="T300">
        <v>56.3</v>
      </c>
      <c r="U300">
        <v>69.599999999999994</v>
      </c>
      <c r="V300">
        <v>56.1</v>
      </c>
      <c r="W300">
        <v>69.400000000000006</v>
      </c>
      <c r="X300">
        <v>56.1</v>
      </c>
      <c r="Y300">
        <v>63.8</v>
      </c>
      <c r="Z300">
        <v>42.5</v>
      </c>
      <c r="AA300">
        <v>73.400000000000006</v>
      </c>
      <c r="AB300">
        <v>66.099999999999994</v>
      </c>
      <c r="AC300">
        <v>-2.8</v>
      </c>
      <c r="AD300">
        <v>-1.9</v>
      </c>
      <c r="AE300">
        <v>-0.5</v>
      </c>
      <c r="AF300">
        <v>127.1</v>
      </c>
      <c r="AG300">
        <v>88.8</v>
      </c>
      <c r="AH300">
        <v>-25.6</v>
      </c>
      <c r="AI300">
        <v>17.100000000000001</v>
      </c>
    </row>
    <row r="301" spans="1:35" x14ac:dyDescent="0.25">
      <c r="A301">
        <v>54001</v>
      </c>
      <c r="B301">
        <v>70.8</v>
      </c>
      <c r="C301">
        <v>56.6</v>
      </c>
      <c r="D301">
        <v>69.2</v>
      </c>
      <c r="E301">
        <v>56.3</v>
      </c>
      <c r="F301">
        <v>72.5</v>
      </c>
      <c r="G301">
        <v>56.3</v>
      </c>
      <c r="H301">
        <v>74.3</v>
      </c>
      <c r="I301">
        <v>45.4</v>
      </c>
      <c r="J301">
        <v>73.8</v>
      </c>
      <c r="K301">
        <v>62.2</v>
      </c>
      <c r="L301">
        <v>-2.5</v>
      </c>
      <c r="M301">
        <v>12.5</v>
      </c>
      <c r="N301">
        <v>1</v>
      </c>
      <c r="O301">
        <v>3.9</v>
      </c>
      <c r="P301">
        <v>78.5</v>
      </c>
      <c r="Q301">
        <v>-5.6</v>
      </c>
      <c r="R301">
        <v>116.4</v>
      </c>
      <c r="S301">
        <v>58.7</v>
      </c>
      <c r="T301">
        <v>56.5</v>
      </c>
      <c r="U301">
        <v>70.2</v>
      </c>
      <c r="V301">
        <v>56.2</v>
      </c>
      <c r="W301">
        <v>70.599999999999994</v>
      </c>
      <c r="X301">
        <v>56.4</v>
      </c>
      <c r="Y301">
        <v>62.5</v>
      </c>
      <c r="Z301">
        <v>42.8</v>
      </c>
      <c r="AA301">
        <v>71.099999999999994</v>
      </c>
      <c r="AB301">
        <v>66.099999999999994</v>
      </c>
      <c r="AC301">
        <v>-4.0999999999999996</v>
      </c>
      <c r="AD301">
        <v>-1.9</v>
      </c>
      <c r="AE301">
        <v>-0.5</v>
      </c>
      <c r="AF301">
        <v>125.8</v>
      </c>
      <c r="AG301">
        <v>88.8</v>
      </c>
      <c r="AH301">
        <v>-23.1</v>
      </c>
      <c r="AI301">
        <v>19.2</v>
      </c>
    </row>
    <row r="302" spans="1:35" x14ac:dyDescent="0.25">
      <c r="A302">
        <v>54035</v>
      </c>
      <c r="B302">
        <v>58.6</v>
      </c>
      <c r="C302">
        <v>56.3</v>
      </c>
      <c r="D302">
        <v>69.2</v>
      </c>
      <c r="E302">
        <v>56.4</v>
      </c>
      <c r="F302">
        <v>72.900000000000006</v>
      </c>
      <c r="G302">
        <v>56.2</v>
      </c>
      <c r="H302">
        <v>75.7</v>
      </c>
      <c r="I302">
        <v>42.7</v>
      </c>
      <c r="J302">
        <v>67.599999999999994</v>
      </c>
      <c r="K302">
        <v>62.1</v>
      </c>
      <c r="L302">
        <v>-3.2</v>
      </c>
      <c r="M302">
        <v>12.5</v>
      </c>
      <c r="N302">
        <v>1</v>
      </c>
      <c r="O302">
        <v>-2.4</v>
      </c>
      <c r="P302">
        <v>78.5</v>
      </c>
      <c r="Q302">
        <v>-2.6</v>
      </c>
      <c r="R302">
        <v>116.1</v>
      </c>
      <c r="S302">
        <v>57.4</v>
      </c>
      <c r="T302">
        <v>56.2</v>
      </c>
      <c r="U302">
        <v>70.5</v>
      </c>
      <c r="V302">
        <v>56.3</v>
      </c>
      <c r="W302">
        <v>72.900000000000006</v>
      </c>
      <c r="X302">
        <v>56.3</v>
      </c>
      <c r="Y302">
        <v>59.9</v>
      </c>
      <c r="Z302">
        <v>42.3</v>
      </c>
      <c r="AA302">
        <v>74.2</v>
      </c>
      <c r="AB302">
        <v>66</v>
      </c>
      <c r="AC302">
        <v>-3.2</v>
      </c>
      <c r="AD302">
        <v>-2.2000000000000002</v>
      </c>
      <c r="AE302">
        <v>-0.5</v>
      </c>
      <c r="AF302">
        <v>125.3</v>
      </c>
      <c r="AG302">
        <v>88.8</v>
      </c>
      <c r="AH302">
        <v>-23.9</v>
      </c>
      <c r="AI302">
        <v>13.5</v>
      </c>
    </row>
    <row r="303" spans="1:35" x14ac:dyDescent="0.25">
      <c r="A303">
        <v>54070</v>
      </c>
      <c r="B303">
        <v>78.900000000000006</v>
      </c>
      <c r="C303">
        <v>56.8</v>
      </c>
      <c r="D303">
        <v>68.3</v>
      </c>
      <c r="E303">
        <v>56.1</v>
      </c>
      <c r="F303">
        <v>72.7</v>
      </c>
      <c r="G303">
        <v>56.3</v>
      </c>
      <c r="H303">
        <v>73.8</v>
      </c>
      <c r="I303">
        <v>42.8</v>
      </c>
      <c r="J303">
        <v>63.1</v>
      </c>
      <c r="K303">
        <v>62.2</v>
      </c>
      <c r="L303">
        <v>-2.8</v>
      </c>
      <c r="M303">
        <v>12.5</v>
      </c>
      <c r="N303">
        <v>1</v>
      </c>
      <c r="O303">
        <v>0.5</v>
      </c>
      <c r="P303">
        <v>78.5</v>
      </c>
      <c r="Q303">
        <v>-0.8</v>
      </c>
      <c r="R303">
        <v>114.5</v>
      </c>
      <c r="S303">
        <v>57.5</v>
      </c>
      <c r="T303">
        <v>56.5</v>
      </c>
      <c r="U303">
        <v>74.2</v>
      </c>
      <c r="V303">
        <v>56.4</v>
      </c>
      <c r="W303">
        <v>74</v>
      </c>
      <c r="X303">
        <v>56.3</v>
      </c>
      <c r="Y303">
        <v>62.6</v>
      </c>
      <c r="Z303">
        <v>43.1</v>
      </c>
      <c r="AA303">
        <v>69</v>
      </c>
      <c r="AB303">
        <v>66</v>
      </c>
      <c r="AC303">
        <v>-3.1</v>
      </c>
      <c r="AD303">
        <v>-2.2000000000000002</v>
      </c>
      <c r="AE303">
        <v>-0.2</v>
      </c>
      <c r="AF303">
        <v>128.19999999999999</v>
      </c>
      <c r="AG303">
        <v>88.8</v>
      </c>
      <c r="AH303">
        <v>-24.6</v>
      </c>
      <c r="AI303">
        <v>17.5</v>
      </c>
    </row>
    <row r="304" spans="1:35" x14ac:dyDescent="0.25">
      <c r="A304">
        <v>54106</v>
      </c>
      <c r="B304">
        <v>73.400000000000006</v>
      </c>
      <c r="C304">
        <v>56.5</v>
      </c>
      <c r="D304">
        <v>71.7</v>
      </c>
      <c r="E304">
        <v>56.1</v>
      </c>
      <c r="F304">
        <v>71.900000000000006</v>
      </c>
      <c r="G304">
        <v>56.3</v>
      </c>
      <c r="H304">
        <v>74.5</v>
      </c>
      <c r="I304">
        <v>42.3</v>
      </c>
      <c r="J304">
        <v>74.599999999999994</v>
      </c>
      <c r="K304">
        <v>62</v>
      </c>
      <c r="L304">
        <v>1.9</v>
      </c>
      <c r="M304">
        <v>12.7</v>
      </c>
      <c r="N304">
        <v>1</v>
      </c>
      <c r="O304">
        <v>3.7</v>
      </c>
      <c r="P304">
        <v>78.5</v>
      </c>
      <c r="Q304">
        <v>-1.6</v>
      </c>
      <c r="R304">
        <v>113.8</v>
      </c>
      <c r="S304">
        <v>57.3</v>
      </c>
      <c r="T304">
        <v>56.3</v>
      </c>
      <c r="U304">
        <v>70.400000000000006</v>
      </c>
      <c r="V304">
        <v>56.6</v>
      </c>
      <c r="W304">
        <v>72.7</v>
      </c>
      <c r="X304">
        <v>56.3</v>
      </c>
      <c r="Y304">
        <v>59.7</v>
      </c>
      <c r="Z304">
        <v>42.3</v>
      </c>
      <c r="AA304">
        <v>72</v>
      </c>
      <c r="AB304">
        <v>66.2</v>
      </c>
      <c r="AC304">
        <v>-7.2</v>
      </c>
      <c r="AD304">
        <v>-1.9</v>
      </c>
      <c r="AE304">
        <v>-0.2</v>
      </c>
      <c r="AF304">
        <v>129.5</v>
      </c>
      <c r="AG304">
        <v>88.8</v>
      </c>
      <c r="AH304">
        <v>-27.4</v>
      </c>
      <c r="AI304">
        <v>11.6</v>
      </c>
    </row>
    <row r="305" spans="1:35" x14ac:dyDescent="0.25">
      <c r="A305">
        <v>54141</v>
      </c>
      <c r="B305">
        <v>73.3</v>
      </c>
      <c r="C305">
        <v>56.8</v>
      </c>
      <c r="D305">
        <v>73.900000000000006</v>
      </c>
      <c r="E305">
        <v>56.2</v>
      </c>
      <c r="F305">
        <v>69.400000000000006</v>
      </c>
      <c r="G305">
        <v>56.1</v>
      </c>
      <c r="H305">
        <v>74.099999999999994</v>
      </c>
      <c r="I305">
        <v>42.4</v>
      </c>
      <c r="J305">
        <v>74.7</v>
      </c>
      <c r="K305">
        <v>62.2</v>
      </c>
      <c r="L305">
        <v>-2.2000000000000002</v>
      </c>
      <c r="M305">
        <v>12.5</v>
      </c>
      <c r="N305">
        <v>1</v>
      </c>
      <c r="O305">
        <v>1.2</v>
      </c>
      <c r="P305">
        <v>78.5</v>
      </c>
      <c r="Q305">
        <v>-2.4</v>
      </c>
      <c r="R305">
        <v>116</v>
      </c>
      <c r="S305">
        <v>65</v>
      </c>
      <c r="T305">
        <v>56.5</v>
      </c>
      <c r="U305">
        <v>70.400000000000006</v>
      </c>
      <c r="V305">
        <v>56.2</v>
      </c>
      <c r="W305">
        <v>73.599999999999994</v>
      </c>
      <c r="X305">
        <v>56.3</v>
      </c>
      <c r="Y305">
        <v>62.4</v>
      </c>
      <c r="Z305">
        <v>42.4</v>
      </c>
      <c r="AA305">
        <v>71.8</v>
      </c>
      <c r="AB305">
        <v>66.099999999999994</v>
      </c>
      <c r="AC305">
        <v>4.8</v>
      </c>
      <c r="AD305">
        <v>-1.9</v>
      </c>
      <c r="AE305">
        <v>-0.2</v>
      </c>
      <c r="AF305">
        <v>126.3</v>
      </c>
      <c r="AG305">
        <v>88.8</v>
      </c>
      <c r="AH305">
        <v>-23.6</v>
      </c>
      <c r="AI305">
        <v>22.9</v>
      </c>
    </row>
    <row r="306" spans="1:35" x14ac:dyDescent="0.25">
      <c r="A306">
        <v>54175</v>
      </c>
      <c r="B306">
        <v>73.8</v>
      </c>
      <c r="C306">
        <v>56.7</v>
      </c>
      <c r="D306">
        <v>70.7</v>
      </c>
      <c r="E306">
        <v>56.1</v>
      </c>
      <c r="F306">
        <v>71.599999999999994</v>
      </c>
      <c r="G306">
        <v>56.4</v>
      </c>
      <c r="H306">
        <v>74.400000000000006</v>
      </c>
      <c r="I306">
        <v>42.8</v>
      </c>
      <c r="J306">
        <v>71.599999999999994</v>
      </c>
      <c r="K306">
        <v>62</v>
      </c>
      <c r="L306">
        <v>-4.0999999999999996</v>
      </c>
      <c r="M306">
        <v>12.5</v>
      </c>
      <c r="N306">
        <v>1</v>
      </c>
      <c r="O306">
        <v>-0.9</v>
      </c>
      <c r="P306">
        <v>78.5</v>
      </c>
      <c r="Q306">
        <v>-6.6</v>
      </c>
      <c r="R306">
        <v>117</v>
      </c>
      <c r="S306">
        <v>57.6</v>
      </c>
      <c r="T306">
        <v>56.6</v>
      </c>
      <c r="U306">
        <v>70.5</v>
      </c>
      <c r="V306">
        <v>56.3</v>
      </c>
      <c r="W306">
        <v>73.3</v>
      </c>
      <c r="X306">
        <v>56.2</v>
      </c>
      <c r="Y306">
        <v>59.9</v>
      </c>
      <c r="Z306">
        <v>42.8</v>
      </c>
      <c r="AA306">
        <v>73.099999999999994</v>
      </c>
      <c r="AB306">
        <v>66.099999999999994</v>
      </c>
      <c r="AC306">
        <v>-2.8</v>
      </c>
      <c r="AD306">
        <v>-1.9</v>
      </c>
      <c r="AE306">
        <v>-0.5</v>
      </c>
      <c r="AF306">
        <v>128.9</v>
      </c>
      <c r="AG306">
        <v>88.8</v>
      </c>
      <c r="AH306">
        <v>-29.1</v>
      </c>
      <c r="AI306">
        <v>11.6</v>
      </c>
    </row>
    <row r="307" spans="1:35" x14ac:dyDescent="0.25">
      <c r="A307">
        <v>54211</v>
      </c>
      <c r="B307">
        <v>69.7</v>
      </c>
      <c r="C307">
        <v>56.4</v>
      </c>
      <c r="D307">
        <v>70.3</v>
      </c>
      <c r="E307">
        <v>56.3</v>
      </c>
      <c r="F307">
        <v>72.599999999999994</v>
      </c>
      <c r="G307">
        <v>56.6</v>
      </c>
      <c r="H307">
        <v>74.599999999999994</v>
      </c>
      <c r="I307">
        <v>42.9</v>
      </c>
      <c r="J307">
        <v>73</v>
      </c>
      <c r="K307">
        <v>62</v>
      </c>
      <c r="L307">
        <v>-3.1</v>
      </c>
      <c r="M307">
        <v>12.5</v>
      </c>
      <c r="N307">
        <v>1</v>
      </c>
      <c r="O307">
        <v>-0.6</v>
      </c>
      <c r="P307">
        <v>78.5</v>
      </c>
      <c r="Q307">
        <v>-3.9</v>
      </c>
      <c r="R307">
        <v>121.3</v>
      </c>
      <c r="S307">
        <v>57.6</v>
      </c>
      <c r="T307">
        <v>56.4</v>
      </c>
      <c r="U307">
        <v>70.400000000000006</v>
      </c>
      <c r="V307">
        <v>56.3</v>
      </c>
      <c r="W307">
        <v>73</v>
      </c>
      <c r="X307">
        <v>56.4</v>
      </c>
      <c r="Y307">
        <v>58.5</v>
      </c>
      <c r="Z307">
        <v>42.8</v>
      </c>
      <c r="AA307">
        <v>76.5</v>
      </c>
      <c r="AB307">
        <v>66.099999999999994</v>
      </c>
      <c r="AC307">
        <v>-2.8</v>
      </c>
      <c r="AD307">
        <v>-2.2000000000000002</v>
      </c>
      <c r="AE307">
        <v>-0.5</v>
      </c>
      <c r="AF307">
        <v>126.2</v>
      </c>
      <c r="AG307">
        <v>88.8</v>
      </c>
      <c r="AH307">
        <v>-24.7</v>
      </c>
      <c r="AI307">
        <v>18.5</v>
      </c>
    </row>
    <row r="308" spans="1:35" x14ac:dyDescent="0.25">
      <c r="A308">
        <v>54245</v>
      </c>
      <c r="B308">
        <v>73.599999999999994</v>
      </c>
      <c r="C308">
        <v>56</v>
      </c>
      <c r="D308">
        <v>71</v>
      </c>
      <c r="E308">
        <v>56.6</v>
      </c>
      <c r="F308">
        <v>65.900000000000006</v>
      </c>
      <c r="G308">
        <v>56.1</v>
      </c>
      <c r="H308">
        <v>82.2</v>
      </c>
      <c r="I308">
        <v>42.8</v>
      </c>
      <c r="J308">
        <v>72.5</v>
      </c>
      <c r="K308">
        <v>62</v>
      </c>
      <c r="L308">
        <v>-6.6</v>
      </c>
      <c r="M308">
        <v>12.5</v>
      </c>
      <c r="N308">
        <v>1</v>
      </c>
      <c r="O308">
        <v>4.3</v>
      </c>
      <c r="P308">
        <v>78.2</v>
      </c>
      <c r="Q308">
        <v>-5.7</v>
      </c>
      <c r="R308">
        <v>119.8</v>
      </c>
      <c r="S308">
        <v>63.3</v>
      </c>
      <c r="T308">
        <v>56.3</v>
      </c>
      <c r="U308">
        <v>62.4</v>
      </c>
      <c r="V308">
        <v>56.3</v>
      </c>
      <c r="W308">
        <v>73</v>
      </c>
      <c r="X308">
        <v>56.1</v>
      </c>
      <c r="Y308">
        <v>60.7</v>
      </c>
      <c r="Z308">
        <v>43.1</v>
      </c>
      <c r="AA308">
        <v>73.099999999999994</v>
      </c>
      <c r="AB308">
        <v>66</v>
      </c>
      <c r="AC308">
        <v>-4.5999999999999996</v>
      </c>
      <c r="AD308">
        <v>-1.9</v>
      </c>
      <c r="AE308">
        <v>-0.5</v>
      </c>
      <c r="AF308">
        <v>130.30000000000001</v>
      </c>
      <c r="AG308">
        <v>88.8</v>
      </c>
      <c r="AH308">
        <v>-25.8</v>
      </c>
      <c r="AI308">
        <v>16.100000000000001</v>
      </c>
    </row>
    <row r="309" spans="1:35" x14ac:dyDescent="0.25">
      <c r="A309">
        <v>54280</v>
      </c>
      <c r="B309">
        <v>74.5</v>
      </c>
      <c r="C309">
        <v>56.5</v>
      </c>
      <c r="D309">
        <v>70.5</v>
      </c>
      <c r="E309">
        <v>56.3</v>
      </c>
      <c r="F309">
        <v>72.900000000000006</v>
      </c>
      <c r="G309">
        <v>56.4</v>
      </c>
      <c r="H309">
        <v>74.2</v>
      </c>
      <c r="I309">
        <v>42.5</v>
      </c>
      <c r="J309">
        <v>74.2</v>
      </c>
      <c r="K309">
        <v>62.3</v>
      </c>
      <c r="L309">
        <v>0.3</v>
      </c>
      <c r="M309">
        <v>12.2</v>
      </c>
      <c r="N309">
        <v>1</v>
      </c>
      <c r="O309">
        <v>-1.2</v>
      </c>
      <c r="P309">
        <v>78.5</v>
      </c>
      <c r="Q309">
        <v>-6</v>
      </c>
      <c r="R309">
        <v>121.1</v>
      </c>
      <c r="S309">
        <v>57.5</v>
      </c>
      <c r="T309">
        <v>56.4</v>
      </c>
      <c r="U309">
        <v>70.400000000000006</v>
      </c>
      <c r="V309">
        <v>56.6</v>
      </c>
      <c r="W309">
        <v>71.099999999999994</v>
      </c>
      <c r="X309">
        <v>56.3</v>
      </c>
      <c r="Y309">
        <v>62.9</v>
      </c>
      <c r="Z309">
        <v>42.6</v>
      </c>
      <c r="AA309">
        <v>74.8</v>
      </c>
      <c r="AB309">
        <v>66</v>
      </c>
      <c r="AC309">
        <v>-2.7</v>
      </c>
      <c r="AD309">
        <v>-1.9</v>
      </c>
      <c r="AE309">
        <v>-0.5</v>
      </c>
      <c r="AF309">
        <v>125.4</v>
      </c>
      <c r="AG309">
        <v>88.8</v>
      </c>
      <c r="AH309">
        <v>-24.7</v>
      </c>
      <c r="AI309">
        <v>17.100000000000001</v>
      </c>
    </row>
    <row r="310" spans="1:35" x14ac:dyDescent="0.25">
      <c r="A310">
        <v>54315</v>
      </c>
      <c r="B310">
        <v>71.2</v>
      </c>
      <c r="C310">
        <v>56.6</v>
      </c>
      <c r="D310">
        <v>76.3</v>
      </c>
      <c r="E310">
        <v>56.2</v>
      </c>
      <c r="F310">
        <v>74</v>
      </c>
      <c r="G310">
        <v>56.3</v>
      </c>
      <c r="H310">
        <v>73.7</v>
      </c>
      <c r="I310">
        <v>42.7</v>
      </c>
      <c r="J310">
        <v>70.3</v>
      </c>
      <c r="K310">
        <v>62.2</v>
      </c>
      <c r="L310">
        <v>-3.5</v>
      </c>
      <c r="M310">
        <v>12.5</v>
      </c>
      <c r="N310">
        <v>1</v>
      </c>
      <c r="O310">
        <v>1.4</v>
      </c>
      <c r="P310">
        <v>78.5</v>
      </c>
      <c r="Q310">
        <v>-2</v>
      </c>
      <c r="R310">
        <v>114.4</v>
      </c>
      <c r="S310">
        <v>58.2</v>
      </c>
      <c r="T310">
        <v>56.1</v>
      </c>
      <c r="U310">
        <v>70.099999999999994</v>
      </c>
      <c r="V310">
        <v>56.3</v>
      </c>
      <c r="W310">
        <v>71.2</v>
      </c>
      <c r="X310">
        <v>56.4</v>
      </c>
      <c r="Y310">
        <v>62.5</v>
      </c>
      <c r="Z310">
        <v>42.2</v>
      </c>
      <c r="AA310">
        <v>72.599999999999994</v>
      </c>
      <c r="AB310">
        <v>66.099999999999994</v>
      </c>
      <c r="AC310">
        <v>-0.8</v>
      </c>
      <c r="AD310">
        <v>-2.2000000000000002</v>
      </c>
      <c r="AE310">
        <v>-0.5</v>
      </c>
      <c r="AF310">
        <v>126.7</v>
      </c>
      <c r="AG310">
        <v>88.8</v>
      </c>
      <c r="AH310">
        <v>-25.3</v>
      </c>
      <c r="AI310">
        <v>15.5</v>
      </c>
    </row>
    <row r="311" spans="1:35" x14ac:dyDescent="0.25">
      <c r="A311">
        <v>54350</v>
      </c>
      <c r="B311">
        <v>70.900000000000006</v>
      </c>
      <c r="C311">
        <v>56.5</v>
      </c>
      <c r="D311">
        <v>70</v>
      </c>
      <c r="E311">
        <v>56.5</v>
      </c>
      <c r="F311">
        <v>70.599999999999994</v>
      </c>
      <c r="G311">
        <v>56.4</v>
      </c>
      <c r="H311">
        <v>66.900000000000006</v>
      </c>
      <c r="I311">
        <v>42.4</v>
      </c>
      <c r="J311">
        <v>74.400000000000006</v>
      </c>
      <c r="K311">
        <v>61.9</v>
      </c>
      <c r="L311">
        <v>-2.6</v>
      </c>
      <c r="M311">
        <v>12.5</v>
      </c>
      <c r="N311">
        <v>1</v>
      </c>
      <c r="O311">
        <v>0.8</v>
      </c>
      <c r="P311">
        <v>78.5</v>
      </c>
      <c r="Q311">
        <v>-2.2999999999999998</v>
      </c>
      <c r="R311">
        <v>116.4</v>
      </c>
      <c r="S311">
        <v>57.4</v>
      </c>
      <c r="T311">
        <v>56.5</v>
      </c>
      <c r="U311">
        <v>77.7</v>
      </c>
      <c r="V311">
        <v>56.3</v>
      </c>
      <c r="W311">
        <v>72.7</v>
      </c>
      <c r="X311">
        <v>56.2</v>
      </c>
      <c r="Y311">
        <v>62.6</v>
      </c>
      <c r="Z311">
        <v>42.7</v>
      </c>
      <c r="AA311">
        <v>73.2</v>
      </c>
      <c r="AB311">
        <v>66.099999999999994</v>
      </c>
      <c r="AC311">
        <v>-2.9</v>
      </c>
      <c r="AD311">
        <v>-2.2000000000000002</v>
      </c>
      <c r="AE311">
        <v>-0.5</v>
      </c>
      <c r="AF311">
        <v>125.5</v>
      </c>
      <c r="AG311">
        <v>88.8</v>
      </c>
      <c r="AH311">
        <v>-24.1</v>
      </c>
      <c r="AI311">
        <v>10.7</v>
      </c>
    </row>
    <row r="312" spans="1:35" x14ac:dyDescent="0.25">
      <c r="A312">
        <v>54385</v>
      </c>
      <c r="B312">
        <v>74.099999999999994</v>
      </c>
      <c r="C312">
        <v>56.4</v>
      </c>
      <c r="D312">
        <v>69.900000000000006</v>
      </c>
      <c r="E312">
        <v>56.3</v>
      </c>
      <c r="F312">
        <v>74</v>
      </c>
      <c r="G312">
        <v>56.4</v>
      </c>
      <c r="H312">
        <v>74.3</v>
      </c>
      <c r="I312">
        <v>42.6</v>
      </c>
      <c r="J312">
        <v>65.099999999999994</v>
      </c>
      <c r="K312">
        <v>62.1</v>
      </c>
      <c r="L312">
        <v>-2.8</v>
      </c>
      <c r="M312">
        <v>12.5</v>
      </c>
      <c r="N312">
        <v>1</v>
      </c>
      <c r="O312">
        <v>-1</v>
      </c>
      <c r="P312">
        <v>78.5</v>
      </c>
      <c r="Q312">
        <v>-0.8</v>
      </c>
      <c r="R312">
        <v>113.5</v>
      </c>
      <c r="S312">
        <v>58.4</v>
      </c>
      <c r="T312">
        <v>56.4</v>
      </c>
      <c r="U312">
        <v>70.099999999999994</v>
      </c>
      <c r="V312">
        <v>56.2</v>
      </c>
      <c r="W312">
        <v>72.5</v>
      </c>
      <c r="X312">
        <v>56.3</v>
      </c>
      <c r="Y312">
        <v>62.3</v>
      </c>
      <c r="Z312">
        <v>42.6</v>
      </c>
      <c r="AA312">
        <v>67.400000000000006</v>
      </c>
      <c r="AB312">
        <v>66.099999999999994</v>
      </c>
      <c r="AC312">
        <v>-0.9</v>
      </c>
      <c r="AD312">
        <v>-2.2000000000000002</v>
      </c>
      <c r="AE312">
        <v>-0.2</v>
      </c>
      <c r="AF312">
        <v>125.6</v>
      </c>
      <c r="AG312">
        <v>88.8</v>
      </c>
      <c r="AH312">
        <v>-24.4</v>
      </c>
      <c r="AI312">
        <v>17.5</v>
      </c>
    </row>
    <row r="313" spans="1:35" x14ac:dyDescent="0.25">
      <c r="A313">
        <v>54420</v>
      </c>
      <c r="B313">
        <v>74</v>
      </c>
      <c r="C313">
        <v>55.9</v>
      </c>
      <c r="D313">
        <v>78.400000000000006</v>
      </c>
      <c r="E313">
        <v>56.5</v>
      </c>
      <c r="F313">
        <v>72.7</v>
      </c>
      <c r="G313">
        <v>55.8</v>
      </c>
      <c r="H313">
        <v>72.3</v>
      </c>
      <c r="I313">
        <v>42.4</v>
      </c>
      <c r="J313">
        <v>65.5</v>
      </c>
      <c r="K313">
        <v>62.2</v>
      </c>
      <c r="L313">
        <v>-2.8</v>
      </c>
      <c r="M313">
        <v>12.5</v>
      </c>
      <c r="N313">
        <v>1</v>
      </c>
      <c r="O313">
        <v>0</v>
      </c>
      <c r="P313">
        <v>78.2</v>
      </c>
      <c r="Q313">
        <v>-1.4</v>
      </c>
      <c r="R313">
        <v>114.2</v>
      </c>
      <c r="S313">
        <v>57.5</v>
      </c>
      <c r="T313">
        <v>56.6</v>
      </c>
      <c r="U313">
        <v>71</v>
      </c>
      <c r="V313">
        <v>56.2</v>
      </c>
      <c r="W313">
        <v>67.3</v>
      </c>
      <c r="X313">
        <v>56.3</v>
      </c>
      <c r="Y313">
        <v>62.6</v>
      </c>
      <c r="Z313">
        <v>42.5</v>
      </c>
      <c r="AA313">
        <v>63</v>
      </c>
      <c r="AB313">
        <v>66.099999999999994</v>
      </c>
      <c r="AC313">
        <v>-3</v>
      </c>
      <c r="AD313">
        <v>-2.2000000000000002</v>
      </c>
      <c r="AE313">
        <v>-0.5</v>
      </c>
      <c r="AF313">
        <v>125.5</v>
      </c>
      <c r="AG313">
        <v>88.8</v>
      </c>
      <c r="AH313">
        <v>-24.4</v>
      </c>
      <c r="AI313">
        <v>16.8</v>
      </c>
    </row>
    <row r="314" spans="1:35" x14ac:dyDescent="0.25">
      <c r="A314">
        <v>54453</v>
      </c>
      <c r="B314">
        <v>73.099999999999994</v>
      </c>
      <c r="C314">
        <v>56.3</v>
      </c>
      <c r="D314">
        <v>75.2</v>
      </c>
      <c r="E314">
        <v>56.2</v>
      </c>
      <c r="F314">
        <v>73.099999999999994</v>
      </c>
      <c r="G314">
        <v>56.4</v>
      </c>
      <c r="H314">
        <v>74.400000000000006</v>
      </c>
      <c r="I314">
        <v>43.2</v>
      </c>
      <c r="J314">
        <v>73.7</v>
      </c>
      <c r="K314">
        <v>62</v>
      </c>
      <c r="L314">
        <v>-2.6</v>
      </c>
      <c r="M314">
        <v>12.5</v>
      </c>
      <c r="N314">
        <v>1</v>
      </c>
      <c r="O314">
        <v>4.2</v>
      </c>
      <c r="P314">
        <v>78.2</v>
      </c>
      <c r="Q314">
        <v>-0.9</v>
      </c>
      <c r="R314">
        <v>122.8</v>
      </c>
      <c r="S314">
        <v>59.2</v>
      </c>
      <c r="T314">
        <v>56.3</v>
      </c>
      <c r="U314">
        <v>68.7</v>
      </c>
      <c r="V314">
        <v>56.4</v>
      </c>
      <c r="W314">
        <v>77.2</v>
      </c>
      <c r="X314">
        <v>56.3</v>
      </c>
      <c r="Y314">
        <v>59.7</v>
      </c>
      <c r="Z314">
        <v>42.6</v>
      </c>
      <c r="AA314">
        <v>74.8</v>
      </c>
      <c r="AB314">
        <v>65.900000000000006</v>
      </c>
      <c r="AC314">
        <v>-2.8</v>
      </c>
      <c r="AD314">
        <v>-2.2000000000000002</v>
      </c>
      <c r="AE314">
        <v>-0.5</v>
      </c>
      <c r="AF314">
        <v>125.9</v>
      </c>
      <c r="AG314">
        <v>88.8</v>
      </c>
      <c r="AH314">
        <v>-25.3</v>
      </c>
      <c r="AI314">
        <v>16.8</v>
      </c>
    </row>
    <row r="315" spans="1:35" x14ac:dyDescent="0.25">
      <c r="A315">
        <v>54488</v>
      </c>
      <c r="B315">
        <v>72.2</v>
      </c>
      <c r="C315">
        <v>56.5</v>
      </c>
      <c r="D315">
        <v>71.099999999999994</v>
      </c>
      <c r="E315">
        <v>56.1</v>
      </c>
      <c r="F315">
        <v>67.900000000000006</v>
      </c>
      <c r="G315">
        <v>56.4</v>
      </c>
      <c r="H315">
        <v>74.2</v>
      </c>
      <c r="I315">
        <v>42.5</v>
      </c>
      <c r="J315">
        <v>73.7</v>
      </c>
      <c r="K315">
        <v>62</v>
      </c>
      <c r="L315">
        <v>-6.7</v>
      </c>
      <c r="M315">
        <v>12.5</v>
      </c>
      <c r="N315">
        <v>1</v>
      </c>
      <c r="O315">
        <v>0.1</v>
      </c>
      <c r="P315">
        <v>78.5</v>
      </c>
      <c r="Q315">
        <v>-2.7</v>
      </c>
      <c r="R315">
        <v>116.4</v>
      </c>
      <c r="S315">
        <v>57.7</v>
      </c>
      <c r="T315">
        <v>57.2</v>
      </c>
      <c r="U315">
        <v>70.400000000000006</v>
      </c>
      <c r="V315">
        <v>56.2</v>
      </c>
      <c r="W315">
        <v>72.2</v>
      </c>
      <c r="X315">
        <v>56.1</v>
      </c>
      <c r="Y315">
        <v>62.5</v>
      </c>
      <c r="Z315">
        <v>47</v>
      </c>
      <c r="AA315">
        <v>71.8</v>
      </c>
      <c r="AB315">
        <v>66</v>
      </c>
      <c r="AC315">
        <v>4.4000000000000004</v>
      </c>
      <c r="AD315">
        <v>-1.9</v>
      </c>
      <c r="AE315">
        <v>-0.5</v>
      </c>
      <c r="AF315">
        <v>126.1</v>
      </c>
      <c r="AG315">
        <v>88.8</v>
      </c>
      <c r="AH315">
        <v>-25.5</v>
      </c>
      <c r="AI315">
        <v>13.2</v>
      </c>
    </row>
    <row r="316" spans="1:35" x14ac:dyDescent="0.25">
      <c r="A316">
        <v>54523</v>
      </c>
      <c r="B316">
        <v>74.099999999999994</v>
      </c>
      <c r="C316">
        <v>56.6</v>
      </c>
      <c r="D316">
        <v>71.099999999999994</v>
      </c>
      <c r="E316">
        <v>56.3</v>
      </c>
      <c r="F316">
        <v>75.5</v>
      </c>
      <c r="G316">
        <v>56.4</v>
      </c>
      <c r="H316">
        <v>74.400000000000006</v>
      </c>
      <c r="I316">
        <v>42.6</v>
      </c>
      <c r="J316">
        <v>67.099999999999994</v>
      </c>
      <c r="K316">
        <v>62</v>
      </c>
      <c r="L316">
        <v>-7.9</v>
      </c>
      <c r="M316">
        <v>12.5</v>
      </c>
      <c r="N316">
        <v>1</v>
      </c>
      <c r="O316">
        <v>0.8</v>
      </c>
      <c r="P316">
        <v>78.5</v>
      </c>
      <c r="Q316">
        <v>-1.4</v>
      </c>
      <c r="R316">
        <v>113.7</v>
      </c>
      <c r="S316">
        <v>57.6</v>
      </c>
      <c r="T316">
        <v>55.7</v>
      </c>
      <c r="U316">
        <v>61.2</v>
      </c>
      <c r="V316">
        <v>56.1</v>
      </c>
      <c r="W316">
        <v>72.400000000000006</v>
      </c>
      <c r="X316">
        <v>56.4</v>
      </c>
      <c r="Y316">
        <v>62.8</v>
      </c>
      <c r="Z316">
        <v>42</v>
      </c>
      <c r="AA316">
        <v>71.099999999999994</v>
      </c>
      <c r="AB316">
        <v>66.099999999999994</v>
      </c>
      <c r="AC316">
        <v>-2.7</v>
      </c>
      <c r="AD316">
        <v>-1.9</v>
      </c>
      <c r="AE316">
        <v>-0.5</v>
      </c>
      <c r="AF316">
        <v>131.19999999999999</v>
      </c>
      <c r="AG316">
        <v>88.8</v>
      </c>
      <c r="AH316">
        <v>-28.1</v>
      </c>
      <c r="AI316">
        <v>14.9</v>
      </c>
    </row>
    <row r="317" spans="1:35" x14ac:dyDescent="0.25">
      <c r="A317">
        <v>54558</v>
      </c>
      <c r="B317">
        <v>71.400000000000006</v>
      </c>
      <c r="C317">
        <v>56.3</v>
      </c>
      <c r="D317">
        <v>71.400000000000006</v>
      </c>
      <c r="E317">
        <v>56.2</v>
      </c>
      <c r="F317">
        <v>76.3</v>
      </c>
      <c r="G317">
        <v>56.4</v>
      </c>
      <c r="H317">
        <v>69.400000000000006</v>
      </c>
      <c r="I317">
        <v>42.6</v>
      </c>
      <c r="J317">
        <v>75.5</v>
      </c>
      <c r="K317">
        <v>62.4</v>
      </c>
      <c r="L317">
        <v>-2.8</v>
      </c>
      <c r="M317">
        <v>12.7</v>
      </c>
      <c r="N317">
        <v>1</v>
      </c>
      <c r="O317">
        <v>0.4</v>
      </c>
      <c r="P317">
        <v>78.5</v>
      </c>
      <c r="Q317">
        <v>-2.6</v>
      </c>
      <c r="R317">
        <v>116.1</v>
      </c>
      <c r="S317">
        <v>57.2</v>
      </c>
      <c r="T317">
        <v>56.4</v>
      </c>
      <c r="U317">
        <v>70.7</v>
      </c>
      <c r="V317">
        <v>56.3</v>
      </c>
      <c r="W317">
        <v>72.400000000000006</v>
      </c>
      <c r="X317">
        <v>56.2</v>
      </c>
      <c r="Y317">
        <v>62.4</v>
      </c>
      <c r="Z317">
        <v>43.3</v>
      </c>
      <c r="AA317">
        <v>77.7</v>
      </c>
      <c r="AB317">
        <v>66</v>
      </c>
      <c r="AC317">
        <v>-2.8</v>
      </c>
      <c r="AD317">
        <v>-2.2000000000000002</v>
      </c>
      <c r="AE317">
        <v>-0.2</v>
      </c>
      <c r="AF317">
        <v>125.6</v>
      </c>
      <c r="AG317">
        <v>88.8</v>
      </c>
      <c r="AH317">
        <v>-24.8</v>
      </c>
      <c r="AI317">
        <v>14.4</v>
      </c>
    </row>
    <row r="318" spans="1:35" x14ac:dyDescent="0.25">
      <c r="A318">
        <v>54591</v>
      </c>
      <c r="B318">
        <v>73.900000000000006</v>
      </c>
      <c r="C318">
        <v>56.5</v>
      </c>
      <c r="D318">
        <v>70.900000000000006</v>
      </c>
      <c r="E318">
        <v>56.3</v>
      </c>
      <c r="F318">
        <v>77.7</v>
      </c>
      <c r="G318">
        <v>56.5</v>
      </c>
      <c r="H318">
        <v>74.599999999999994</v>
      </c>
      <c r="I318">
        <v>42.6</v>
      </c>
      <c r="J318">
        <v>68.099999999999994</v>
      </c>
      <c r="K318">
        <v>62.1</v>
      </c>
      <c r="L318">
        <v>-7.5</v>
      </c>
      <c r="M318">
        <v>12.7</v>
      </c>
      <c r="N318">
        <v>1</v>
      </c>
      <c r="O318">
        <v>-0.3</v>
      </c>
      <c r="P318">
        <v>78.5</v>
      </c>
      <c r="Q318">
        <v>-1.8</v>
      </c>
      <c r="R318">
        <v>113.7</v>
      </c>
      <c r="S318">
        <v>57.5</v>
      </c>
      <c r="T318">
        <v>56.3</v>
      </c>
      <c r="U318">
        <v>70.599999999999994</v>
      </c>
      <c r="V318">
        <v>56.3</v>
      </c>
      <c r="W318">
        <v>70</v>
      </c>
      <c r="X318">
        <v>56.3</v>
      </c>
      <c r="Y318">
        <v>60.3</v>
      </c>
      <c r="Z318">
        <v>45</v>
      </c>
      <c r="AA318">
        <v>64.599999999999994</v>
      </c>
      <c r="AB318">
        <v>66</v>
      </c>
      <c r="AC318">
        <v>-2.9</v>
      </c>
      <c r="AD318">
        <v>-1.9</v>
      </c>
      <c r="AE318">
        <v>-0.5</v>
      </c>
      <c r="AF318">
        <v>129.5</v>
      </c>
      <c r="AG318">
        <v>88.8</v>
      </c>
      <c r="AH318">
        <v>-24.7</v>
      </c>
      <c r="AI318">
        <v>18.100000000000001</v>
      </c>
    </row>
    <row r="319" spans="1:35" x14ac:dyDescent="0.25">
      <c r="A319">
        <v>54626</v>
      </c>
      <c r="B319">
        <v>72.099999999999994</v>
      </c>
      <c r="C319">
        <v>56.4</v>
      </c>
      <c r="D319">
        <v>77.400000000000006</v>
      </c>
      <c r="E319">
        <v>56.3</v>
      </c>
      <c r="F319">
        <v>72.900000000000006</v>
      </c>
      <c r="G319">
        <v>56.2</v>
      </c>
      <c r="H319">
        <v>69.3</v>
      </c>
      <c r="I319">
        <v>42.4</v>
      </c>
      <c r="J319">
        <v>71.599999999999994</v>
      </c>
      <c r="K319">
        <v>62.1</v>
      </c>
      <c r="L319">
        <v>-2.9</v>
      </c>
      <c r="M319">
        <v>12.5</v>
      </c>
      <c r="N319">
        <v>1</v>
      </c>
      <c r="O319">
        <v>3.6</v>
      </c>
      <c r="P319">
        <v>78.5</v>
      </c>
      <c r="Q319">
        <v>-6.9</v>
      </c>
      <c r="R319">
        <v>119.9</v>
      </c>
      <c r="S319">
        <v>59.2</v>
      </c>
      <c r="T319">
        <v>56.6</v>
      </c>
      <c r="U319">
        <v>57.8</v>
      </c>
      <c r="V319">
        <v>56.1</v>
      </c>
      <c r="W319">
        <v>68.900000000000006</v>
      </c>
      <c r="X319">
        <v>56.4</v>
      </c>
      <c r="Y319">
        <v>55.1</v>
      </c>
      <c r="Z319">
        <v>42.3</v>
      </c>
      <c r="AA319">
        <v>72.2</v>
      </c>
      <c r="AB319">
        <v>66</v>
      </c>
      <c r="AC319">
        <v>-3.3</v>
      </c>
      <c r="AD319">
        <v>-2.2000000000000002</v>
      </c>
      <c r="AE319">
        <v>-0.2</v>
      </c>
      <c r="AF319">
        <v>128</v>
      </c>
      <c r="AG319">
        <v>88.8</v>
      </c>
      <c r="AH319">
        <v>-25.7</v>
      </c>
      <c r="AI319">
        <v>16.399999999999999</v>
      </c>
    </row>
    <row r="320" spans="1:35" x14ac:dyDescent="0.25">
      <c r="A320">
        <v>54661</v>
      </c>
      <c r="B320">
        <v>73.599999999999994</v>
      </c>
      <c r="C320">
        <v>56.6</v>
      </c>
      <c r="D320">
        <v>71.099999999999994</v>
      </c>
      <c r="E320">
        <v>56.3</v>
      </c>
      <c r="F320">
        <v>73.2</v>
      </c>
      <c r="G320">
        <v>56.3</v>
      </c>
      <c r="H320">
        <v>74.3</v>
      </c>
      <c r="I320">
        <v>42.8</v>
      </c>
      <c r="J320">
        <v>71.099999999999994</v>
      </c>
      <c r="K320">
        <v>61.9</v>
      </c>
      <c r="L320">
        <v>-4.0999999999999996</v>
      </c>
      <c r="M320">
        <v>12.5</v>
      </c>
      <c r="N320">
        <v>1</v>
      </c>
      <c r="O320">
        <v>1.7</v>
      </c>
      <c r="P320">
        <v>78.5</v>
      </c>
      <c r="Q320">
        <v>-2.2999999999999998</v>
      </c>
      <c r="R320">
        <v>116.2</v>
      </c>
      <c r="S320">
        <v>58.1</v>
      </c>
      <c r="T320">
        <v>56.4</v>
      </c>
      <c r="U320">
        <v>70.400000000000006</v>
      </c>
      <c r="V320">
        <v>56.3</v>
      </c>
      <c r="W320">
        <v>73.099999999999994</v>
      </c>
      <c r="X320">
        <v>56.3</v>
      </c>
      <c r="Y320">
        <v>62.5</v>
      </c>
      <c r="Z320">
        <v>45.3</v>
      </c>
      <c r="AA320">
        <v>75.599999999999994</v>
      </c>
      <c r="AB320">
        <v>66</v>
      </c>
      <c r="AC320">
        <v>-2.7</v>
      </c>
      <c r="AD320">
        <v>-1.9</v>
      </c>
      <c r="AE320">
        <v>-0.5</v>
      </c>
      <c r="AF320">
        <v>125.3</v>
      </c>
      <c r="AG320">
        <v>88.8</v>
      </c>
      <c r="AH320">
        <v>-23</v>
      </c>
      <c r="AI320">
        <v>26</v>
      </c>
    </row>
    <row r="321" spans="1:35" x14ac:dyDescent="0.25">
      <c r="A321">
        <v>54695</v>
      </c>
      <c r="B321">
        <v>73.2</v>
      </c>
      <c r="C321">
        <v>56.3</v>
      </c>
      <c r="D321">
        <v>72.5</v>
      </c>
      <c r="E321">
        <v>56.1</v>
      </c>
      <c r="F321">
        <v>70.3</v>
      </c>
      <c r="G321">
        <v>56.3</v>
      </c>
      <c r="H321">
        <v>74.8</v>
      </c>
      <c r="I321">
        <v>42.7</v>
      </c>
      <c r="J321">
        <v>74.5</v>
      </c>
      <c r="K321">
        <v>62</v>
      </c>
      <c r="L321">
        <v>1.8</v>
      </c>
      <c r="M321">
        <v>12.5</v>
      </c>
      <c r="N321">
        <v>1</v>
      </c>
      <c r="O321">
        <v>0</v>
      </c>
      <c r="P321">
        <v>78.5</v>
      </c>
      <c r="Q321">
        <v>-4.8</v>
      </c>
      <c r="R321">
        <v>113.8</v>
      </c>
      <c r="S321">
        <v>56.6</v>
      </c>
      <c r="T321">
        <v>56.7</v>
      </c>
      <c r="U321">
        <v>60.6</v>
      </c>
      <c r="V321">
        <v>56.1</v>
      </c>
      <c r="W321">
        <v>72.099999999999994</v>
      </c>
      <c r="X321">
        <v>56.3</v>
      </c>
      <c r="Y321">
        <v>62.9</v>
      </c>
      <c r="Z321">
        <v>42.7</v>
      </c>
      <c r="AA321">
        <v>63.8</v>
      </c>
      <c r="AB321">
        <v>66</v>
      </c>
      <c r="AC321">
        <v>-3</v>
      </c>
      <c r="AD321">
        <v>-2.2000000000000002</v>
      </c>
      <c r="AE321">
        <v>-0.5</v>
      </c>
      <c r="AF321">
        <v>125.2</v>
      </c>
      <c r="AG321">
        <v>88.8</v>
      </c>
      <c r="AH321">
        <v>-24.6</v>
      </c>
      <c r="AI321">
        <v>16.899999999999999</v>
      </c>
    </row>
    <row r="322" spans="1:35" x14ac:dyDescent="0.25">
      <c r="A322">
        <v>54730</v>
      </c>
      <c r="B322">
        <v>73.400000000000006</v>
      </c>
      <c r="C322">
        <v>56.5</v>
      </c>
      <c r="D322">
        <v>72.2</v>
      </c>
      <c r="E322">
        <v>56.3</v>
      </c>
      <c r="F322">
        <v>73.099999999999994</v>
      </c>
      <c r="G322">
        <v>56.1</v>
      </c>
      <c r="H322">
        <v>75.099999999999994</v>
      </c>
      <c r="I322">
        <v>42.8</v>
      </c>
      <c r="J322">
        <v>70.400000000000006</v>
      </c>
      <c r="K322">
        <v>62.1</v>
      </c>
      <c r="L322">
        <v>-3.9</v>
      </c>
      <c r="M322">
        <v>12.5</v>
      </c>
      <c r="N322">
        <v>1</v>
      </c>
      <c r="O322">
        <v>-0.1</v>
      </c>
      <c r="P322">
        <v>78.5</v>
      </c>
      <c r="Q322">
        <v>-1.7</v>
      </c>
      <c r="R322">
        <v>114.9</v>
      </c>
      <c r="S322">
        <v>54.1</v>
      </c>
      <c r="T322">
        <v>56.4</v>
      </c>
      <c r="U322">
        <v>76.8</v>
      </c>
      <c r="V322">
        <v>56.3</v>
      </c>
      <c r="W322">
        <v>72.7</v>
      </c>
      <c r="X322">
        <v>56.3</v>
      </c>
      <c r="Y322">
        <v>64.099999999999994</v>
      </c>
      <c r="Z322">
        <v>42.4</v>
      </c>
      <c r="AA322">
        <v>71.900000000000006</v>
      </c>
      <c r="AB322">
        <v>66.099999999999994</v>
      </c>
      <c r="AC322">
        <v>-2.2000000000000002</v>
      </c>
      <c r="AD322">
        <v>-1.9</v>
      </c>
      <c r="AE322">
        <v>-0.5</v>
      </c>
      <c r="AF322">
        <v>126.2</v>
      </c>
      <c r="AG322">
        <v>88.8</v>
      </c>
      <c r="AH322">
        <v>-24.7</v>
      </c>
      <c r="AI322">
        <v>16.8</v>
      </c>
    </row>
    <row r="323" spans="1:35" x14ac:dyDescent="0.25">
      <c r="A323">
        <v>54765</v>
      </c>
      <c r="B323">
        <v>73.8</v>
      </c>
      <c r="C323">
        <v>56.6</v>
      </c>
      <c r="D323">
        <v>61.7</v>
      </c>
      <c r="E323">
        <v>56.3</v>
      </c>
      <c r="F323">
        <v>72.8</v>
      </c>
      <c r="G323">
        <v>56.4</v>
      </c>
      <c r="H323">
        <v>80.2</v>
      </c>
      <c r="I323">
        <v>42.8</v>
      </c>
      <c r="J323">
        <v>72</v>
      </c>
      <c r="K323">
        <v>62.2</v>
      </c>
      <c r="L323">
        <v>-2.9</v>
      </c>
      <c r="M323">
        <v>12.5</v>
      </c>
      <c r="N323">
        <v>1</v>
      </c>
      <c r="O323">
        <v>5.3</v>
      </c>
      <c r="P323">
        <v>78.5</v>
      </c>
      <c r="Q323">
        <v>-2.6</v>
      </c>
      <c r="R323">
        <v>114</v>
      </c>
      <c r="S323">
        <v>57.4</v>
      </c>
      <c r="T323">
        <v>56.4</v>
      </c>
      <c r="U323">
        <v>64.599999999999994</v>
      </c>
      <c r="V323">
        <v>56.4</v>
      </c>
      <c r="W323">
        <v>68.8</v>
      </c>
      <c r="X323">
        <v>56.4</v>
      </c>
      <c r="Y323">
        <v>59.8</v>
      </c>
      <c r="Z323">
        <v>42.5</v>
      </c>
      <c r="AA323">
        <v>75</v>
      </c>
      <c r="AB323">
        <v>66</v>
      </c>
      <c r="AC323">
        <v>-2.5</v>
      </c>
      <c r="AD323">
        <v>-1.9</v>
      </c>
      <c r="AE323">
        <v>-0.5</v>
      </c>
      <c r="AF323">
        <v>130.19999999999999</v>
      </c>
      <c r="AG323">
        <v>88.8</v>
      </c>
      <c r="AH323">
        <v>-28.6</v>
      </c>
      <c r="AI323">
        <v>17</v>
      </c>
    </row>
    <row r="324" spans="1:35" x14ac:dyDescent="0.25">
      <c r="A324">
        <v>54800</v>
      </c>
      <c r="B324">
        <v>70</v>
      </c>
      <c r="C324">
        <v>56.6</v>
      </c>
      <c r="D324">
        <v>69.400000000000006</v>
      </c>
      <c r="E324">
        <v>56.2</v>
      </c>
      <c r="F324">
        <v>75.099999999999994</v>
      </c>
      <c r="G324">
        <v>56.3</v>
      </c>
      <c r="H324">
        <v>74.3</v>
      </c>
      <c r="I324">
        <v>42.5</v>
      </c>
      <c r="J324">
        <v>78.599999999999994</v>
      </c>
      <c r="K324">
        <v>62.1</v>
      </c>
      <c r="L324">
        <v>-2.9</v>
      </c>
      <c r="M324">
        <v>12.5</v>
      </c>
      <c r="N324">
        <v>1</v>
      </c>
      <c r="O324">
        <v>0.6</v>
      </c>
      <c r="P324">
        <v>78.5</v>
      </c>
      <c r="Q324">
        <v>-3.9</v>
      </c>
      <c r="R324">
        <v>116.6</v>
      </c>
      <c r="S324">
        <v>57.9</v>
      </c>
      <c r="T324">
        <v>56.7</v>
      </c>
      <c r="U324">
        <v>70.400000000000006</v>
      </c>
      <c r="V324">
        <v>56.1</v>
      </c>
      <c r="W324">
        <v>73.2</v>
      </c>
      <c r="X324">
        <v>56.4</v>
      </c>
      <c r="Y324">
        <v>59.7</v>
      </c>
      <c r="Z324">
        <v>42.3</v>
      </c>
      <c r="AA324">
        <v>74.900000000000006</v>
      </c>
      <c r="AB324">
        <v>66</v>
      </c>
      <c r="AC324">
        <v>-2.4</v>
      </c>
      <c r="AD324">
        <v>-1.9</v>
      </c>
      <c r="AE324">
        <v>-0.2</v>
      </c>
      <c r="AF324">
        <v>125.7</v>
      </c>
      <c r="AG324">
        <v>88.8</v>
      </c>
      <c r="AH324">
        <v>-25.1</v>
      </c>
      <c r="AI324">
        <v>15.3</v>
      </c>
    </row>
    <row r="325" spans="1:35" x14ac:dyDescent="0.25">
      <c r="A325">
        <v>54835</v>
      </c>
      <c r="B325">
        <v>74.599999999999994</v>
      </c>
      <c r="C325">
        <v>56.7</v>
      </c>
      <c r="D325">
        <v>69.5</v>
      </c>
      <c r="E325">
        <v>56.3</v>
      </c>
      <c r="F325">
        <v>76.099999999999994</v>
      </c>
      <c r="G325">
        <v>56.2</v>
      </c>
      <c r="H325">
        <v>74.400000000000006</v>
      </c>
      <c r="I325">
        <v>43.1</v>
      </c>
      <c r="J325">
        <v>67.3</v>
      </c>
      <c r="K325">
        <v>62.2</v>
      </c>
      <c r="L325">
        <v>-3.5</v>
      </c>
      <c r="M325">
        <v>12.5</v>
      </c>
      <c r="N325">
        <v>1</v>
      </c>
      <c r="O325">
        <v>0.2</v>
      </c>
      <c r="P325">
        <v>78.5</v>
      </c>
      <c r="Q325">
        <v>-1.4</v>
      </c>
      <c r="R325">
        <v>113.8</v>
      </c>
      <c r="S325">
        <v>58.1</v>
      </c>
      <c r="T325">
        <v>56.5</v>
      </c>
      <c r="U325">
        <v>69.599999999999994</v>
      </c>
      <c r="V325">
        <v>56.5</v>
      </c>
      <c r="W325">
        <v>71.7</v>
      </c>
      <c r="X325">
        <v>56.4</v>
      </c>
      <c r="Y325">
        <v>62.9</v>
      </c>
      <c r="Z325">
        <v>42.6</v>
      </c>
      <c r="AA325">
        <v>72.099999999999994</v>
      </c>
      <c r="AB325">
        <v>66.099999999999994</v>
      </c>
      <c r="AC325">
        <v>-4.5999999999999996</v>
      </c>
      <c r="AD325">
        <v>-1.9</v>
      </c>
      <c r="AE325">
        <v>-0.5</v>
      </c>
      <c r="AF325">
        <v>125.4</v>
      </c>
      <c r="AG325">
        <v>88.8</v>
      </c>
      <c r="AH325">
        <v>-23.9</v>
      </c>
      <c r="AI325">
        <v>16.8</v>
      </c>
    </row>
    <row r="326" spans="1:35" x14ac:dyDescent="0.25">
      <c r="A326">
        <v>54870</v>
      </c>
      <c r="B326">
        <v>74.2</v>
      </c>
      <c r="C326">
        <v>56.3</v>
      </c>
      <c r="D326">
        <v>70.8</v>
      </c>
      <c r="E326">
        <v>56.4</v>
      </c>
      <c r="F326">
        <v>71.2</v>
      </c>
      <c r="G326">
        <v>56.1</v>
      </c>
      <c r="H326">
        <v>75.400000000000006</v>
      </c>
      <c r="I326">
        <v>42.3</v>
      </c>
      <c r="J326">
        <v>73.5</v>
      </c>
      <c r="K326">
        <v>62.1</v>
      </c>
      <c r="L326">
        <v>-0.6</v>
      </c>
      <c r="M326">
        <v>12.5</v>
      </c>
      <c r="N326">
        <v>1</v>
      </c>
      <c r="O326">
        <v>-1.3</v>
      </c>
      <c r="P326">
        <v>78.5</v>
      </c>
      <c r="Q326">
        <v>-1.3</v>
      </c>
      <c r="R326">
        <v>114.1</v>
      </c>
      <c r="S326">
        <v>53.6</v>
      </c>
      <c r="T326">
        <v>56.4</v>
      </c>
      <c r="U326">
        <v>75.400000000000006</v>
      </c>
      <c r="V326">
        <v>56.3</v>
      </c>
      <c r="W326">
        <v>72.7</v>
      </c>
      <c r="X326">
        <v>56.3</v>
      </c>
      <c r="Y326">
        <v>60.7</v>
      </c>
      <c r="Z326">
        <v>42.2</v>
      </c>
      <c r="AA326">
        <v>64.2</v>
      </c>
      <c r="AB326">
        <v>66</v>
      </c>
      <c r="AC326">
        <v>-7.8</v>
      </c>
      <c r="AD326">
        <v>-2.2000000000000002</v>
      </c>
      <c r="AE326">
        <v>-0.2</v>
      </c>
      <c r="AF326">
        <v>128.5</v>
      </c>
      <c r="AG326">
        <v>88.8</v>
      </c>
      <c r="AH326">
        <v>-24.4</v>
      </c>
      <c r="AI326">
        <v>16.899999999999999</v>
      </c>
    </row>
    <row r="327" spans="1:35" x14ac:dyDescent="0.25">
      <c r="A327">
        <v>54905</v>
      </c>
      <c r="B327">
        <v>70.7</v>
      </c>
      <c r="C327">
        <v>56.4</v>
      </c>
      <c r="D327">
        <v>69.900000000000006</v>
      </c>
      <c r="E327">
        <v>56.2</v>
      </c>
      <c r="F327">
        <v>72.900000000000006</v>
      </c>
      <c r="G327">
        <v>56.3</v>
      </c>
      <c r="H327">
        <v>66.900000000000006</v>
      </c>
      <c r="I327">
        <v>42.4</v>
      </c>
      <c r="J327">
        <v>71.8</v>
      </c>
      <c r="K327">
        <v>62</v>
      </c>
      <c r="L327">
        <v>-3.1</v>
      </c>
      <c r="M327">
        <v>12.5</v>
      </c>
      <c r="N327">
        <v>1</v>
      </c>
      <c r="O327">
        <v>5.2</v>
      </c>
      <c r="P327">
        <v>78.5</v>
      </c>
      <c r="Q327">
        <v>-7.4</v>
      </c>
      <c r="R327">
        <v>119.8</v>
      </c>
      <c r="S327">
        <v>62.8</v>
      </c>
      <c r="T327">
        <v>56.6</v>
      </c>
      <c r="U327">
        <v>67.400000000000006</v>
      </c>
      <c r="V327">
        <v>56.3</v>
      </c>
      <c r="W327">
        <v>66.7</v>
      </c>
      <c r="X327">
        <v>56.3</v>
      </c>
      <c r="Y327">
        <v>66.900000000000006</v>
      </c>
      <c r="Z327">
        <v>42.8</v>
      </c>
      <c r="AA327">
        <v>74.5</v>
      </c>
      <c r="AB327">
        <v>66</v>
      </c>
      <c r="AC327">
        <v>-2.5</v>
      </c>
      <c r="AD327">
        <v>-1.9</v>
      </c>
      <c r="AE327">
        <v>-0.2</v>
      </c>
      <c r="AF327">
        <v>130</v>
      </c>
      <c r="AG327">
        <v>88.8</v>
      </c>
      <c r="AH327">
        <v>-27.9</v>
      </c>
      <c r="AI327">
        <v>17.100000000000001</v>
      </c>
    </row>
    <row r="328" spans="1:35" x14ac:dyDescent="0.25">
      <c r="A328">
        <v>54940</v>
      </c>
      <c r="B328">
        <v>72.900000000000006</v>
      </c>
      <c r="C328">
        <v>56.5</v>
      </c>
      <c r="D328">
        <v>73.400000000000006</v>
      </c>
      <c r="E328">
        <v>56.3</v>
      </c>
      <c r="F328">
        <v>72.900000000000006</v>
      </c>
      <c r="G328">
        <v>56.2</v>
      </c>
      <c r="H328">
        <v>74.900000000000006</v>
      </c>
      <c r="I328">
        <v>42.6</v>
      </c>
      <c r="J328">
        <v>72.5</v>
      </c>
      <c r="K328">
        <v>62.2</v>
      </c>
      <c r="L328">
        <v>-0.2</v>
      </c>
      <c r="M328">
        <v>12.5</v>
      </c>
      <c r="N328">
        <v>1</v>
      </c>
      <c r="O328">
        <v>1.6</v>
      </c>
      <c r="P328">
        <v>78.5</v>
      </c>
      <c r="Q328">
        <v>-2.9</v>
      </c>
      <c r="R328">
        <v>114.9</v>
      </c>
      <c r="S328">
        <v>58.7</v>
      </c>
      <c r="T328">
        <v>56.4</v>
      </c>
      <c r="U328">
        <v>72.900000000000006</v>
      </c>
      <c r="V328">
        <v>56.4</v>
      </c>
      <c r="W328">
        <v>70.7</v>
      </c>
      <c r="X328">
        <v>56.4</v>
      </c>
      <c r="Y328">
        <v>62.2</v>
      </c>
      <c r="Z328">
        <v>42.6</v>
      </c>
      <c r="AA328">
        <v>73.3</v>
      </c>
      <c r="AB328">
        <v>66.2</v>
      </c>
      <c r="AC328">
        <v>-3.1</v>
      </c>
      <c r="AD328">
        <v>-1.9</v>
      </c>
      <c r="AE328">
        <v>-0.5</v>
      </c>
      <c r="AF328">
        <v>126.9</v>
      </c>
      <c r="AG328">
        <v>88.8</v>
      </c>
      <c r="AH328">
        <v>-24.3</v>
      </c>
      <c r="AI328">
        <v>15</v>
      </c>
    </row>
    <row r="329" spans="1:35" x14ac:dyDescent="0.25">
      <c r="A329">
        <v>54974</v>
      </c>
      <c r="B329">
        <v>69.3</v>
      </c>
      <c r="C329">
        <v>56.4</v>
      </c>
      <c r="D329">
        <v>67.099999999999994</v>
      </c>
      <c r="E329">
        <v>56.3</v>
      </c>
      <c r="F329">
        <v>75.400000000000006</v>
      </c>
      <c r="G329">
        <v>56.2</v>
      </c>
      <c r="H329">
        <v>74.599999999999994</v>
      </c>
      <c r="I329">
        <v>42.2</v>
      </c>
      <c r="J329">
        <v>69.3</v>
      </c>
      <c r="K329">
        <v>62</v>
      </c>
      <c r="L329">
        <v>-2.6</v>
      </c>
      <c r="M329">
        <v>12.5</v>
      </c>
      <c r="N329">
        <v>1</v>
      </c>
      <c r="O329">
        <v>5.7</v>
      </c>
      <c r="P329">
        <v>78.5</v>
      </c>
      <c r="Q329">
        <v>-6.6</v>
      </c>
      <c r="R329">
        <v>119.5</v>
      </c>
      <c r="S329">
        <v>58.7</v>
      </c>
      <c r="T329">
        <v>56.4</v>
      </c>
      <c r="U329">
        <v>68.599999999999994</v>
      </c>
      <c r="V329">
        <v>56.2</v>
      </c>
      <c r="W329">
        <v>71.599999999999994</v>
      </c>
      <c r="X329">
        <v>56.3</v>
      </c>
      <c r="Y329">
        <v>58.9</v>
      </c>
      <c r="Z329">
        <v>42.7</v>
      </c>
      <c r="AA329">
        <v>79.7</v>
      </c>
      <c r="AB329">
        <v>66</v>
      </c>
      <c r="AC329">
        <v>-2.5</v>
      </c>
      <c r="AD329">
        <v>-1.9</v>
      </c>
      <c r="AE329">
        <v>-0.5</v>
      </c>
      <c r="AF329">
        <v>130.69999999999999</v>
      </c>
      <c r="AG329">
        <v>88.8</v>
      </c>
      <c r="AH329">
        <v>-29</v>
      </c>
      <c r="AI329">
        <v>10.7</v>
      </c>
    </row>
    <row r="330" spans="1:35" x14ac:dyDescent="0.25">
      <c r="A330">
        <v>55009</v>
      </c>
      <c r="B330">
        <v>69.099999999999994</v>
      </c>
      <c r="C330">
        <v>56.4</v>
      </c>
      <c r="D330">
        <v>70.2</v>
      </c>
      <c r="E330">
        <v>56.1</v>
      </c>
      <c r="F330">
        <v>70.599999999999994</v>
      </c>
      <c r="G330">
        <v>56.4</v>
      </c>
      <c r="H330">
        <v>74.400000000000006</v>
      </c>
      <c r="I330">
        <v>42.2</v>
      </c>
      <c r="J330">
        <v>74.5</v>
      </c>
      <c r="K330">
        <v>62.2</v>
      </c>
      <c r="L330">
        <v>-2.5</v>
      </c>
      <c r="M330">
        <v>12.5</v>
      </c>
      <c r="N330">
        <v>1</v>
      </c>
      <c r="O330">
        <v>-6.8</v>
      </c>
      <c r="P330">
        <v>78.5</v>
      </c>
      <c r="Q330">
        <v>-2</v>
      </c>
      <c r="R330">
        <v>116.3</v>
      </c>
      <c r="S330">
        <v>56.5</v>
      </c>
      <c r="T330">
        <v>56.5</v>
      </c>
      <c r="U330">
        <v>69.900000000000006</v>
      </c>
      <c r="V330">
        <v>56.3</v>
      </c>
      <c r="W330">
        <v>72.900000000000006</v>
      </c>
      <c r="X330">
        <v>56.2</v>
      </c>
      <c r="Y330">
        <v>60.5</v>
      </c>
      <c r="Z330">
        <v>42.7</v>
      </c>
      <c r="AA330">
        <v>74.2</v>
      </c>
      <c r="AB330">
        <v>66</v>
      </c>
      <c r="AC330">
        <v>-3.9</v>
      </c>
      <c r="AD330">
        <v>-2.2000000000000002</v>
      </c>
      <c r="AE330">
        <v>-0.5</v>
      </c>
      <c r="AF330">
        <v>124.9</v>
      </c>
      <c r="AG330">
        <v>88.8</v>
      </c>
      <c r="AH330">
        <v>-24.2</v>
      </c>
      <c r="AI330">
        <v>17.399999999999999</v>
      </c>
    </row>
    <row r="331" spans="1:35" x14ac:dyDescent="0.25">
      <c r="A331">
        <v>55044</v>
      </c>
      <c r="B331">
        <v>74.599999999999994</v>
      </c>
      <c r="C331">
        <v>56.5</v>
      </c>
      <c r="D331">
        <v>72.400000000000006</v>
      </c>
      <c r="E331">
        <v>56.2</v>
      </c>
      <c r="F331">
        <v>72.099999999999994</v>
      </c>
      <c r="G331">
        <v>56.2</v>
      </c>
      <c r="H331">
        <v>68.8</v>
      </c>
      <c r="I331">
        <v>42.2</v>
      </c>
      <c r="J331">
        <v>73</v>
      </c>
      <c r="K331">
        <v>62.1</v>
      </c>
      <c r="L331">
        <v>-1.8</v>
      </c>
      <c r="M331">
        <v>12.5</v>
      </c>
      <c r="N331">
        <v>1</v>
      </c>
      <c r="O331">
        <v>0</v>
      </c>
      <c r="P331">
        <v>78.5</v>
      </c>
      <c r="Q331">
        <v>-1.2</v>
      </c>
      <c r="R331">
        <v>114.1</v>
      </c>
      <c r="S331">
        <v>55.3</v>
      </c>
      <c r="T331">
        <v>56.7</v>
      </c>
      <c r="U331">
        <v>62.6</v>
      </c>
      <c r="V331">
        <v>56.3</v>
      </c>
      <c r="W331">
        <v>71.2</v>
      </c>
      <c r="X331">
        <v>56.2</v>
      </c>
      <c r="Y331">
        <v>60.6</v>
      </c>
      <c r="Z331">
        <v>42.6</v>
      </c>
      <c r="AA331">
        <v>66</v>
      </c>
      <c r="AB331">
        <v>66</v>
      </c>
      <c r="AC331">
        <v>-2.9</v>
      </c>
      <c r="AD331">
        <v>-1.9</v>
      </c>
      <c r="AE331">
        <v>-0.5</v>
      </c>
      <c r="AF331">
        <v>125.6</v>
      </c>
      <c r="AG331">
        <v>88.8</v>
      </c>
      <c r="AH331">
        <v>-24.5</v>
      </c>
      <c r="AI331">
        <v>19</v>
      </c>
    </row>
    <row r="332" spans="1:35" x14ac:dyDescent="0.25">
      <c r="A332">
        <v>55078</v>
      </c>
      <c r="B332">
        <v>73.5</v>
      </c>
      <c r="C332">
        <v>56.6</v>
      </c>
      <c r="D332">
        <v>73.3</v>
      </c>
      <c r="E332">
        <v>56.5</v>
      </c>
      <c r="F332">
        <v>72.5</v>
      </c>
      <c r="G332">
        <v>56.4</v>
      </c>
      <c r="H332">
        <v>74.599999999999994</v>
      </c>
      <c r="I332">
        <v>42.2</v>
      </c>
      <c r="J332">
        <v>79.3</v>
      </c>
      <c r="K332">
        <v>62.2</v>
      </c>
      <c r="L332">
        <v>-3</v>
      </c>
      <c r="M332">
        <v>12.5</v>
      </c>
      <c r="N332">
        <v>1</v>
      </c>
      <c r="O332">
        <v>4.3</v>
      </c>
      <c r="P332">
        <v>78.5</v>
      </c>
      <c r="Q332">
        <v>-4.5999999999999996</v>
      </c>
      <c r="R332">
        <v>116.7</v>
      </c>
      <c r="S332">
        <v>54.2</v>
      </c>
      <c r="T332">
        <v>56.7</v>
      </c>
      <c r="U332">
        <v>61</v>
      </c>
      <c r="V332">
        <v>56.3</v>
      </c>
      <c r="W332">
        <v>72.3</v>
      </c>
      <c r="X332">
        <v>56.3</v>
      </c>
      <c r="Y332">
        <v>58.6</v>
      </c>
      <c r="Z332">
        <v>42.3</v>
      </c>
      <c r="AA332">
        <v>69.3</v>
      </c>
      <c r="AB332">
        <v>66</v>
      </c>
      <c r="AC332">
        <v>-3</v>
      </c>
      <c r="AD332">
        <v>-1.9</v>
      </c>
      <c r="AE332">
        <v>-0.5</v>
      </c>
      <c r="AF332">
        <v>129.5</v>
      </c>
      <c r="AG332">
        <v>88.8</v>
      </c>
      <c r="AH332">
        <v>-28.1</v>
      </c>
      <c r="AI332">
        <v>13.8</v>
      </c>
    </row>
    <row r="333" spans="1:35" x14ac:dyDescent="0.25">
      <c r="A333">
        <v>55113</v>
      </c>
      <c r="B333">
        <v>72.8</v>
      </c>
      <c r="C333">
        <v>56.5</v>
      </c>
      <c r="D333">
        <v>70.3</v>
      </c>
      <c r="E333">
        <v>56.3</v>
      </c>
      <c r="F333">
        <v>72.400000000000006</v>
      </c>
      <c r="G333">
        <v>56.4</v>
      </c>
      <c r="H333">
        <v>71.400000000000006</v>
      </c>
      <c r="I333">
        <v>42.5</v>
      </c>
      <c r="J333">
        <v>72.8</v>
      </c>
      <c r="K333">
        <v>62.1</v>
      </c>
      <c r="L333">
        <v>-3.1</v>
      </c>
      <c r="M333">
        <v>12.5</v>
      </c>
      <c r="N333">
        <v>1</v>
      </c>
      <c r="O333">
        <v>1.3</v>
      </c>
      <c r="P333">
        <v>78.2</v>
      </c>
      <c r="Q333">
        <v>-3.7</v>
      </c>
      <c r="R333">
        <v>114.5</v>
      </c>
      <c r="S333">
        <v>58.7</v>
      </c>
      <c r="T333">
        <v>56.6</v>
      </c>
      <c r="U333">
        <v>69.5</v>
      </c>
      <c r="V333">
        <v>56.2</v>
      </c>
      <c r="W333">
        <v>66.900000000000006</v>
      </c>
      <c r="X333">
        <v>56.5</v>
      </c>
      <c r="Y333">
        <v>54.6</v>
      </c>
      <c r="Z333">
        <v>45.2</v>
      </c>
      <c r="AA333">
        <v>72.2</v>
      </c>
      <c r="AB333">
        <v>66.099999999999994</v>
      </c>
      <c r="AC333">
        <v>-3.2</v>
      </c>
      <c r="AD333">
        <v>-1.9</v>
      </c>
      <c r="AE333">
        <v>-0.5</v>
      </c>
      <c r="AF333">
        <v>125</v>
      </c>
      <c r="AG333">
        <v>88.8</v>
      </c>
      <c r="AH333">
        <v>-24.2</v>
      </c>
      <c r="AI333">
        <v>17.899999999999999</v>
      </c>
    </row>
    <row r="334" spans="1:35" x14ac:dyDescent="0.25">
      <c r="A334">
        <v>55148</v>
      </c>
      <c r="B334">
        <v>74.099999999999994</v>
      </c>
      <c r="C334">
        <v>56.5</v>
      </c>
      <c r="D334">
        <v>70.2</v>
      </c>
      <c r="E334">
        <v>56.1</v>
      </c>
      <c r="F334">
        <v>73.8</v>
      </c>
      <c r="G334">
        <v>56.3</v>
      </c>
      <c r="H334">
        <v>70.900000000000006</v>
      </c>
      <c r="I334">
        <v>42.2</v>
      </c>
      <c r="J334">
        <v>71.5</v>
      </c>
      <c r="K334">
        <v>62.3</v>
      </c>
      <c r="L334">
        <v>-2.9</v>
      </c>
      <c r="M334">
        <v>12.5</v>
      </c>
      <c r="N334">
        <v>1</v>
      </c>
      <c r="O334">
        <v>0.5</v>
      </c>
      <c r="P334">
        <v>78.5</v>
      </c>
      <c r="Q334">
        <v>-1.4</v>
      </c>
      <c r="R334">
        <v>113.8</v>
      </c>
      <c r="S334">
        <v>54.7</v>
      </c>
      <c r="T334">
        <v>56.7</v>
      </c>
      <c r="U334">
        <v>75.400000000000006</v>
      </c>
      <c r="V334">
        <v>56.5</v>
      </c>
      <c r="W334">
        <v>73</v>
      </c>
      <c r="X334">
        <v>56.4</v>
      </c>
      <c r="Y334">
        <v>60.2</v>
      </c>
      <c r="Z334">
        <v>42.4</v>
      </c>
      <c r="AA334">
        <v>67.099999999999994</v>
      </c>
      <c r="AB334">
        <v>66</v>
      </c>
      <c r="AC334">
        <v>-5.5</v>
      </c>
      <c r="AD334">
        <v>-1.9</v>
      </c>
      <c r="AE334">
        <v>-0.5</v>
      </c>
      <c r="AF334">
        <v>129.80000000000001</v>
      </c>
      <c r="AG334">
        <v>88.8</v>
      </c>
      <c r="AH334">
        <v>-28.6</v>
      </c>
      <c r="AI334">
        <v>11.9</v>
      </c>
    </row>
    <row r="335" spans="1:35" x14ac:dyDescent="0.25">
      <c r="A335">
        <v>55183</v>
      </c>
      <c r="B335">
        <v>74.2</v>
      </c>
      <c r="C335">
        <v>56.7</v>
      </c>
      <c r="D335">
        <v>69.900000000000006</v>
      </c>
      <c r="E335">
        <v>56.3</v>
      </c>
      <c r="F335">
        <v>68.900000000000006</v>
      </c>
      <c r="G335">
        <v>56.3</v>
      </c>
      <c r="H335">
        <v>73.900000000000006</v>
      </c>
      <c r="I335">
        <v>42.6</v>
      </c>
      <c r="J335">
        <v>72.2</v>
      </c>
      <c r="K335">
        <v>62.2</v>
      </c>
      <c r="L335">
        <v>-5.7</v>
      </c>
      <c r="M335">
        <v>12.5</v>
      </c>
      <c r="N335">
        <v>1</v>
      </c>
      <c r="O335">
        <v>2.2999999999999998</v>
      </c>
      <c r="P335">
        <v>78.5</v>
      </c>
      <c r="Q335">
        <v>-3.2</v>
      </c>
      <c r="R335">
        <v>114.8</v>
      </c>
      <c r="S335">
        <v>62.2</v>
      </c>
      <c r="T335">
        <v>56.5</v>
      </c>
      <c r="U335">
        <v>68.8</v>
      </c>
      <c r="V335">
        <v>56.3</v>
      </c>
      <c r="W335">
        <v>70.400000000000006</v>
      </c>
      <c r="X335">
        <v>56.2</v>
      </c>
      <c r="Y335">
        <v>65.3</v>
      </c>
      <c r="Z335">
        <v>42.9</v>
      </c>
      <c r="AA335">
        <v>69.400000000000006</v>
      </c>
      <c r="AB335">
        <v>66</v>
      </c>
      <c r="AC335">
        <v>-2.2000000000000002</v>
      </c>
      <c r="AD335">
        <v>-1.9</v>
      </c>
      <c r="AE335">
        <v>-0.2</v>
      </c>
      <c r="AF335">
        <v>127.2</v>
      </c>
      <c r="AG335">
        <v>88.8</v>
      </c>
      <c r="AH335">
        <v>-25.3</v>
      </c>
      <c r="AI335">
        <v>16.8</v>
      </c>
    </row>
    <row r="336" spans="1:35" x14ac:dyDescent="0.25">
      <c r="A336">
        <v>55218</v>
      </c>
      <c r="B336">
        <v>75.8</v>
      </c>
      <c r="C336">
        <v>56.5</v>
      </c>
      <c r="D336">
        <v>70.3</v>
      </c>
      <c r="E336">
        <v>56.5</v>
      </c>
      <c r="F336">
        <v>73.5</v>
      </c>
      <c r="G336">
        <v>56.3</v>
      </c>
      <c r="H336">
        <v>71.8</v>
      </c>
      <c r="I336">
        <v>42.7</v>
      </c>
      <c r="J336">
        <v>73.400000000000006</v>
      </c>
      <c r="K336">
        <v>62.2</v>
      </c>
      <c r="L336">
        <v>-2.8</v>
      </c>
      <c r="M336">
        <v>12.5</v>
      </c>
      <c r="N336">
        <v>1</v>
      </c>
      <c r="O336">
        <v>-0.8</v>
      </c>
      <c r="P336">
        <v>78.5</v>
      </c>
      <c r="Q336">
        <v>-1.8</v>
      </c>
      <c r="R336">
        <v>116.3</v>
      </c>
      <c r="S336">
        <v>58.3</v>
      </c>
      <c r="T336">
        <v>56.6</v>
      </c>
      <c r="U336">
        <v>70</v>
      </c>
      <c r="V336">
        <v>56.1</v>
      </c>
      <c r="W336">
        <v>73.7</v>
      </c>
      <c r="X336">
        <v>56.4</v>
      </c>
      <c r="Y336">
        <v>56.3</v>
      </c>
      <c r="Z336">
        <v>42.7</v>
      </c>
      <c r="AA336">
        <v>75.3</v>
      </c>
      <c r="AB336">
        <v>66</v>
      </c>
      <c r="AC336">
        <v>-2.9</v>
      </c>
      <c r="AD336">
        <v>-2.2000000000000002</v>
      </c>
      <c r="AE336">
        <v>-0.2</v>
      </c>
      <c r="AF336">
        <v>125.3</v>
      </c>
      <c r="AG336">
        <v>88.8</v>
      </c>
      <c r="AH336">
        <v>-24.2</v>
      </c>
      <c r="AI336">
        <v>15.9</v>
      </c>
    </row>
    <row r="337" spans="1:35" x14ac:dyDescent="0.25">
      <c r="A337">
        <v>55254</v>
      </c>
      <c r="B337">
        <v>67.900000000000006</v>
      </c>
      <c r="C337">
        <v>56.3</v>
      </c>
      <c r="D337">
        <v>70.7</v>
      </c>
      <c r="E337">
        <v>56.1</v>
      </c>
      <c r="F337">
        <v>78.5</v>
      </c>
      <c r="G337">
        <v>56.3</v>
      </c>
      <c r="H337">
        <v>74.5</v>
      </c>
      <c r="I337">
        <v>42.6</v>
      </c>
      <c r="J337">
        <v>68</v>
      </c>
      <c r="K337">
        <v>62</v>
      </c>
      <c r="L337">
        <v>-2.9</v>
      </c>
      <c r="M337">
        <v>12.5</v>
      </c>
      <c r="N337">
        <v>1</v>
      </c>
      <c r="O337">
        <v>-1</v>
      </c>
      <c r="P337">
        <v>78.5</v>
      </c>
      <c r="Q337">
        <v>-1.5</v>
      </c>
      <c r="R337">
        <v>113.8</v>
      </c>
      <c r="S337">
        <v>58.1</v>
      </c>
      <c r="T337">
        <v>55.7</v>
      </c>
      <c r="U337">
        <v>70.3</v>
      </c>
      <c r="V337">
        <v>56.3</v>
      </c>
      <c r="W337">
        <v>75</v>
      </c>
      <c r="X337">
        <v>56.2</v>
      </c>
      <c r="Y337">
        <v>62.3</v>
      </c>
      <c r="Z337">
        <v>42.1</v>
      </c>
      <c r="AA337">
        <v>72.900000000000006</v>
      </c>
      <c r="AB337">
        <v>66.099999999999994</v>
      </c>
      <c r="AC337">
        <v>-2.7</v>
      </c>
      <c r="AD337">
        <v>-1.9</v>
      </c>
      <c r="AE337">
        <v>-0.2</v>
      </c>
      <c r="AF337">
        <v>128</v>
      </c>
      <c r="AG337">
        <v>88.8</v>
      </c>
      <c r="AH337">
        <v>-24.1</v>
      </c>
      <c r="AI337">
        <v>17.100000000000001</v>
      </c>
    </row>
    <row r="338" spans="1:35" x14ac:dyDescent="0.25">
      <c r="A338">
        <v>55289</v>
      </c>
      <c r="B338">
        <v>74</v>
      </c>
      <c r="C338">
        <v>56.2</v>
      </c>
      <c r="D338">
        <v>70.900000000000006</v>
      </c>
      <c r="E338">
        <v>56.2</v>
      </c>
      <c r="F338">
        <v>71.2</v>
      </c>
      <c r="G338">
        <v>56.2</v>
      </c>
      <c r="H338">
        <v>73.7</v>
      </c>
      <c r="I338">
        <v>42.2</v>
      </c>
      <c r="J338">
        <v>73.2</v>
      </c>
      <c r="K338">
        <v>62</v>
      </c>
      <c r="L338">
        <v>4.7</v>
      </c>
      <c r="M338">
        <v>12.5</v>
      </c>
      <c r="N338">
        <v>1</v>
      </c>
      <c r="O338">
        <v>3.7</v>
      </c>
      <c r="P338">
        <v>78.5</v>
      </c>
      <c r="Q338">
        <v>-5.6</v>
      </c>
      <c r="R338">
        <v>115.5</v>
      </c>
      <c r="S338">
        <v>56.3</v>
      </c>
      <c r="T338">
        <v>56.6</v>
      </c>
      <c r="U338">
        <v>71.900000000000006</v>
      </c>
      <c r="V338">
        <v>56.1</v>
      </c>
      <c r="W338">
        <v>71.400000000000006</v>
      </c>
      <c r="X338">
        <v>56.3</v>
      </c>
      <c r="Y338">
        <v>58.3</v>
      </c>
      <c r="Z338">
        <v>42.6</v>
      </c>
      <c r="AA338">
        <v>70.7</v>
      </c>
      <c r="AB338">
        <v>66.099999999999994</v>
      </c>
      <c r="AC338">
        <v>-4.9000000000000004</v>
      </c>
      <c r="AD338">
        <v>-2.2000000000000002</v>
      </c>
      <c r="AE338">
        <v>-0.5</v>
      </c>
      <c r="AF338">
        <v>126</v>
      </c>
      <c r="AG338">
        <v>88.8</v>
      </c>
      <c r="AH338">
        <v>-28.1</v>
      </c>
      <c r="AI338">
        <v>12.6</v>
      </c>
    </row>
    <row r="339" spans="1:35" x14ac:dyDescent="0.25">
      <c r="A339">
        <v>55324</v>
      </c>
      <c r="B339">
        <v>75.8</v>
      </c>
      <c r="C339">
        <v>56.5</v>
      </c>
      <c r="D339">
        <v>70.099999999999994</v>
      </c>
      <c r="E339">
        <v>56.3</v>
      </c>
      <c r="F339">
        <v>72.900000000000006</v>
      </c>
      <c r="G339">
        <v>56.4</v>
      </c>
      <c r="H339">
        <v>74.5</v>
      </c>
      <c r="I339">
        <v>42.4</v>
      </c>
      <c r="J339">
        <v>71.599999999999994</v>
      </c>
      <c r="K339">
        <v>62.2</v>
      </c>
      <c r="L339">
        <v>1.2</v>
      </c>
      <c r="M339">
        <v>12.5</v>
      </c>
      <c r="N339">
        <v>1</v>
      </c>
      <c r="O339">
        <v>1.3</v>
      </c>
      <c r="P339">
        <v>78.5</v>
      </c>
      <c r="Q339">
        <v>-2.7</v>
      </c>
      <c r="R339">
        <v>114.6</v>
      </c>
      <c r="S339">
        <v>58.7</v>
      </c>
      <c r="T339">
        <v>56.5</v>
      </c>
      <c r="U339">
        <v>73.099999999999994</v>
      </c>
      <c r="V339">
        <v>56.2</v>
      </c>
      <c r="W339">
        <v>68.8</v>
      </c>
      <c r="X339">
        <v>56.3</v>
      </c>
      <c r="Y339">
        <v>61.5</v>
      </c>
      <c r="Z339">
        <v>42.5</v>
      </c>
      <c r="AA339">
        <v>73.599999999999994</v>
      </c>
      <c r="AB339">
        <v>66.099999999999994</v>
      </c>
      <c r="AC339">
        <v>-2.7</v>
      </c>
      <c r="AD339">
        <v>-1.9</v>
      </c>
      <c r="AE339">
        <v>-0.2</v>
      </c>
      <c r="AF339">
        <v>126.6</v>
      </c>
      <c r="AG339">
        <v>88.8</v>
      </c>
      <c r="AH339">
        <v>-25.5</v>
      </c>
      <c r="AI339">
        <v>18.5</v>
      </c>
    </row>
    <row r="340" spans="1:35" x14ac:dyDescent="0.25">
      <c r="A340">
        <v>55358</v>
      </c>
      <c r="B340">
        <v>70.900000000000006</v>
      </c>
      <c r="C340">
        <v>56.5</v>
      </c>
      <c r="D340">
        <v>69</v>
      </c>
      <c r="E340">
        <v>56.2</v>
      </c>
      <c r="F340">
        <v>74.8</v>
      </c>
      <c r="G340">
        <v>56.3</v>
      </c>
      <c r="H340">
        <v>74.3</v>
      </c>
      <c r="I340">
        <v>42.5</v>
      </c>
      <c r="J340">
        <v>73.2</v>
      </c>
      <c r="K340">
        <v>62.1</v>
      </c>
      <c r="L340">
        <v>-2.6</v>
      </c>
      <c r="M340">
        <v>12.5</v>
      </c>
      <c r="N340">
        <v>1</v>
      </c>
      <c r="O340">
        <v>0.9</v>
      </c>
      <c r="P340">
        <v>78.2</v>
      </c>
      <c r="Q340">
        <v>-2.5</v>
      </c>
      <c r="R340">
        <v>116.4</v>
      </c>
      <c r="S340">
        <v>58.2</v>
      </c>
      <c r="T340">
        <v>56.5</v>
      </c>
      <c r="U340">
        <v>64.099999999999994</v>
      </c>
      <c r="V340">
        <v>56.3</v>
      </c>
      <c r="W340">
        <v>73.3</v>
      </c>
      <c r="X340">
        <v>56.4</v>
      </c>
      <c r="Y340">
        <v>62.8</v>
      </c>
      <c r="Z340">
        <v>42.6</v>
      </c>
      <c r="AA340">
        <v>71.3</v>
      </c>
      <c r="AB340">
        <v>66.099999999999994</v>
      </c>
      <c r="AC340">
        <v>-2.7</v>
      </c>
      <c r="AD340">
        <v>-2.2000000000000002</v>
      </c>
      <c r="AE340">
        <v>-0.2</v>
      </c>
      <c r="AF340">
        <v>130.6</v>
      </c>
      <c r="AG340">
        <v>88.8</v>
      </c>
      <c r="AH340">
        <v>-25.9</v>
      </c>
      <c r="AI340">
        <v>13.7</v>
      </c>
    </row>
    <row r="341" spans="1:35" x14ac:dyDescent="0.25">
      <c r="A341">
        <v>55393</v>
      </c>
      <c r="B341">
        <v>74.2</v>
      </c>
      <c r="C341">
        <v>56.5</v>
      </c>
      <c r="D341">
        <v>70.7</v>
      </c>
      <c r="E341">
        <v>56.2</v>
      </c>
      <c r="F341">
        <v>72.7</v>
      </c>
      <c r="G341">
        <v>56.4</v>
      </c>
      <c r="H341">
        <v>73.3</v>
      </c>
      <c r="I341">
        <v>42</v>
      </c>
      <c r="J341">
        <v>74.7</v>
      </c>
      <c r="K341">
        <v>62.2</v>
      </c>
      <c r="L341">
        <v>-2.9</v>
      </c>
      <c r="M341">
        <v>12.5</v>
      </c>
      <c r="N341">
        <v>1</v>
      </c>
      <c r="O341">
        <v>-0.5</v>
      </c>
      <c r="P341">
        <v>78.5</v>
      </c>
      <c r="Q341">
        <v>-3.2</v>
      </c>
      <c r="R341">
        <v>120.8</v>
      </c>
      <c r="S341">
        <v>55.4</v>
      </c>
      <c r="T341">
        <v>56.6</v>
      </c>
      <c r="U341">
        <v>66.599999999999994</v>
      </c>
      <c r="V341">
        <v>56.3</v>
      </c>
      <c r="W341">
        <v>77.2</v>
      </c>
      <c r="X341">
        <v>56.2</v>
      </c>
      <c r="Y341">
        <v>60.3</v>
      </c>
      <c r="Z341">
        <v>42.8</v>
      </c>
      <c r="AA341">
        <v>75.099999999999994</v>
      </c>
      <c r="AB341">
        <v>66</v>
      </c>
      <c r="AC341">
        <v>-3.9</v>
      </c>
      <c r="AD341">
        <v>-1.9</v>
      </c>
      <c r="AE341">
        <v>-0.5</v>
      </c>
      <c r="AF341">
        <v>125.4</v>
      </c>
      <c r="AG341">
        <v>88.8</v>
      </c>
      <c r="AH341">
        <v>-23.9</v>
      </c>
      <c r="AI341">
        <v>13.7</v>
      </c>
    </row>
    <row r="342" spans="1:35" x14ac:dyDescent="0.25">
      <c r="A342">
        <v>55428</v>
      </c>
      <c r="B342">
        <v>78.8</v>
      </c>
      <c r="C342">
        <v>56.5</v>
      </c>
      <c r="D342">
        <v>81.8</v>
      </c>
      <c r="E342">
        <v>56.5</v>
      </c>
      <c r="F342">
        <v>73.3</v>
      </c>
      <c r="G342">
        <v>56.5</v>
      </c>
      <c r="H342">
        <v>73.7</v>
      </c>
      <c r="I342">
        <v>42.7</v>
      </c>
      <c r="J342">
        <v>64.5</v>
      </c>
      <c r="K342">
        <v>62.2</v>
      </c>
      <c r="L342">
        <v>-2.9</v>
      </c>
      <c r="M342">
        <v>12.5</v>
      </c>
      <c r="N342">
        <v>1</v>
      </c>
      <c r="O342">
        <v>0.3</v>
      </c>
      <c r="P342">
        <v>78.2</v>
      </c>
      <c r="Q342">
        <v>-1.4</v>
      </c>
      <c r="R342">
        <v>112.4</v>
      </c>
      <c r="S342">
        <v>56.4</v>
      </c>
      <c r="T342">
        <v>56.5</v>
      </c>
      <c r="U342">
        <v>64.900000000000006</v>
      </c>
      <c r="V342">
        <v>56.2</v>
      </c>
      <c r="W342">
        <v>71.2</v>
      </c>
      <c r="X342">
        <v>56.1</v>
      </c>
      <c r="Y342">
        <v>61.6</v>
      </c>
      <c r="Z342">
        <v>42.7</v>
      </c>
      <c r="AA342">
        <v>66.599999999999994</v>
      </c>
      <c r="AB342">
        <v>66.099999999999994</v>
      </c>
      <c r="AC342">
        <v>-2.7</v>
      </c>
      <c r="AD342">
        <v>-1.9</v>
      </c>
      <c r="AE342">
        <v>-0.5</v>
      </c>
      <c r="AF342">
        <v>125.6</v>
      </c>
      <c r="AG342">
        <v>88.8</v>
      </c>
      <c r="AH342">
        <v>-25.1</v>
      </c>
      <c r="AI342">
        <v>17.5</v>
      </c>
    </row>
    <row r="343" spans="1:35" x14ac:dyDescent="0.25">
      <c r="A343">
        <v>55463</v>
      </c>
      <c r="B343">
        <v>73.7</v>
      </c>
      <c r="C343">
        <v>56.6</v>
      </c>
      <c r="D343">
        <v>76</v>
      </c>
      <c r="E343">
        <v>56.2</v>
      </c>
      <c r="F343">
        <v>72.599999999999994</v>
      </c>
      <c r="G343">
        <v>56.2</v>
      </c>
      <c r="H343">
        <v>74.599999999999994</v>
      </c>
      <c r="I343">
        <v>42.9</v>
      </c>
      <c r="J343">
        <v>74.2</v>
      </c>
      <c r="K343">
        <v>62</v>
      </c>
      <c r="L343">
        <v>-2.4</v>
      </c>
      <c r="M343">
        <v>12.5</v>
      </c>
      <c r="N343">
        <v>1</v>
      </c>
      <c r="O343">
        <v>1</v>
      </c>
      <c r="P343">
        <v>78.5</v>
      </c>
      <c r="Q343">
        <v>-1.6</v>
      </c>
      <c r="R343">
        <v>114.2</v>
      </c>
      <c r="S343">
        <v>55.6</v>
      </c>
      <c r="T343">
        <v>56.4</v>
      </c>
      <c r="U343">
        <v>70.3</v>
      </c>
      <c r="V343">
        <v>56.4</v>
      </c>
      <c r="W343">
        <v>72.900000000000006</v>
      </c>
      <c r="X343">
        <v>56.2</v>
      </c>
      <c r="Y343">
        <v>59.3</v>
      </c>
      <c r="Z343">
        <v>42.6</v>
      </c>
      <c r="AA343">
        <v>72.900000000000006</v>
      </c>
      <c r="AB343">
        <v>66</v>
      </c>
      <c r="AC343">
        <v>-5.6</v>
      </c>
      <c r="AD343">
        <v>-1.9</v>
      </c>
      <c r="AE343">
        <v>-0.2</v>
      </c>
      <c r="AF343">
        <v>127</v>
      </c>
      <c r="AG343">
        <v>88.8</v>
      </c>
      <c r="AH343">
        <v>-25.1</v>
      </c>
      <c r="AI343">
        <v>18.3</v>
      </c>
    </row>
    <row r="344" spans="1:35" x14ac:dyDescent="0.25">
      <c r="A344">
        <v>55497</v>
      </c>
      <c r="B344">
        <v>74</v>
      </c>
      <c r="C344">
        <v>56.5</v>
      </c>
      <c r="D344">
        <v>70.2</v>
      </c>
      <c r="E344">
        <v>56.3</v>
      </c>
      <c r="F344">
        <v>70</v>
      </c>
      <c r="G344">
        <v>56.3</v>
      </c>
      <c r="H344">
        <v>74.5</v>
      </c>
      <c r="I344">
        <v>42.8</v>
      </c>
      <c r="J344">
        <v>74.8</v>
      </c>
      <c r="K344">
        <v>62</v>
      </c>
      <c r="L344">
        <v>-6</v>
      </c>
      <c r="M344">
        <v>12.5</v>
      </c>
      <c r="N344">
        <v>1</v>
      </c>
      <c r="O344">
        <v>3.6</v>
      </c>
      <c r="P344">
        <v>78.5</v>
      </c>
      <c r="Q344">
        <v>-2.7</v>
      </c>
      <c r="R344">
        <v>116.1</v>
      </c>
      <c r="S344">
        <v>58.3</v>
      </c>
      <c r="T344">
        <v>56.6</v>
      </c>
      <c r="U344">
        <v>70.400000000000006</v>
      </c>
      <c r="V344">
        <v>56.1</v>
      </c>
      <c r="W344">
        <v>72.900000000000006</v>
      </c>
      <c r="X344">
        <v>56.4</v>
      </c>
      <c r="Y344">
        <v>63</v>
      </c>
      <c r="Z344">
        <v>42.6</v>
      </c>
      <c r="AA344">
        <v>76.400000000000006</v>
      </c>
      <c r="AB344">
        <v>66.2</v>
      </c>
      <c r="AC344">
        <v>-2.8</v>
      </c>
      <c r="AD344">
        <v>-2.2000000000000002</v>
      </c>
      <c r="AE344">
        <v>-0.2</v>
      </c>
      <c r="AF344">
        <v>125.9</v>
      </c>
      <c r="AG344">
        <v>88.8</v>
      </c>
      <c r="AH344">
        <v>-24.6</v>
      </c>
      <c r="AI344">
        <v>15.8</v>
      </c>
    </row>
    <row r="345" spans="1:35" x14ac:dyDescent="0.25">
      <c r="A345">
        <v>55532</v>
      </c>
      <c r="B345">
        <v>74.3</v>
      </c>
      <c r="C345">
        <v>56.8</v>
      </c>
      <c r="D345">
        <v>69.3</v>
      </c>
      <c r="E345">
        <v>56.5</v>
      </c>
      <c r="F345">
        <v>73.099999999999994</v>
      </c>
      <c r="G345">
        <v>56.1</v>
      </c>
      <c r="H345">
        <v>70.400000000000006</v>
      </c>
      <c r="I345">
        <v>42.5</v>
      </c>
      <c r="J345">
        <v>72.2</v>
      </c>
      <c r="K345">
        <v>62.1</v>
      </c>
      <c r="L345">
        <v>-0.8</v>
      </c>
      <c r="M345">
        <v>12.5</v>
      </c>
      <c r="N345">
        <v>1</v>
      </c>
      <c r="O345">
        <v>1.5</v>
      </c>
      <c r="P345">
        <v>78.5</v>
      </c>
      <c r="Q345">
        <v>-2.7</v>
      </c>
      <c r="R345">
        <v>113.9</v>
      </c>
      <c r="S345">
        <v>59.6</v>
      </c>
      <c r="T345">
        <v>56.5</v>
      </c>
      <c r="U345">
        <v>69.599999999999994</v>
      </c>
      <c r="V345">
        <v>56.3</v>
      </c>
      <c r="W345">
        <v>69.5</v>
      </c>
      <c r="X345">
        <v>56.2</v>
      </c>
      <c r="Y345">
        <v>54</v>
      </c>
      <c r="Z345">
        <v>42.3</v>
      </c>
      <c r="AA345">
        <v>72.900000000000006</v>
      </c>
      <c r="AB345">
        <v>66</v>
      </c>
      <c r="AC345">
        <v>-3.3</v>
      </c>
      <c r="AD345">
        <v>-2.2000000000000002</v>
      </c>
      <c r="AE345">
        <v>-0.5</v>
      </c>
      <c r="AF345">
        <v>127</v>
      </c>
      <c r="AG345">
        <v>88.8</v>
      </c>
      <c r="AH345">
        <v>-26.5</v>
      </c>
      <c r="AI345">
        <v>16.600000000000001</v>
      </c>
    </row>
    <row r="346" spans="1:35" x14ac:dyDescent="0.25">
      <c r="A346">
        <v>55567</v>
      </c>
      <c r="B346">
        <v>72.099999999999994</v>
      </c>
      <c r="C346">
        <v>56.5</v>
      </c>
      <c r="D346">
        <v>70</v>
      </c>
      <c r="E346">
        <v>56.2</v>
      </c>
      <c r="F346">
        <v>73.3</v>
      </c>
      <c r="G346">
        <v>56.5</v>
      </c>
      <c r="H346">
        <v>74.8</v>
      </c>
      <c r="I346">
        <v>50.2</v>
      </c>
      <c r="J346">
        <v>74.2</v>
      </c>
      <c r="K346">
        <v>62</v>
      </c>
      <c r="L346">
        <v>-5</v>
      </c>
      <c r="M346">
        <v>12.5</v>
      </c>
      <c r="N346">
        <v>1</v>
      </c>
      <c r="O346">
        <v>4.8</v>
      </c>
      <c r="P346">
        <v>78.5</v>
      </c>
      <c r="Q346">
        <v>-2.7</v>
      </c>
      <c r="R346">
        <v>116.3</v>
      </c>
      <c r="S346">
        <v>58.2</v>
      </c>
      <c r="T346">
        <v>56.5</v>
      </c>
      <c r="U346">
        <v>68.8</v>
      </c>
      <c r="V346">
        <v>56.3</v>
      </c>
      <c r="W346">
        <v>73.3</v>
      </c>
      <c r="X346">
        <v>56.3</v>
      </c>
      <c r="Y346">
        <v>62.1</v>
      </c>
      <c r="Z346">
        <v>42.4</v>
      </c>
      <c r="AA346">
        <v>78.599999999999994</v>
      </c>
      <c r="AB346">
        <v>66.099999999999994</v>
      </c>
      <c r="AC346">
        <v>-1.3</v>
      </c>
      <c r="AD346">
        <v>-2.2000000000000002</v>
      </c>
      <c r="AE346">
        <v>-0.5</v>
      </c>
      <c r="AF346">
        <v>125.9</v>
      </c>
      <c r="AG346">
        <v>88.8</v>
      </c>
      <c r="AH346">
        <v>-25.2</v>
      </c>
      <c r="AI346">
        <v>16.3</v>
      </c>
    </row>
    <row r="347" spans="1:35" x14ac:dyDescent="0.25">
      <c r="A347">
        <v>55602</v>
      </c>
      <c r="B347">
        <v>73.8</v>
      </c>
      <c r="C347">
        <v>56.7</v>
      </c>
      <c r="D347">
        <v>70.2</v>
      </c>
      <c r="E347">
        <v>56.3</v>
      </c>
      <c r="F347">
        <v>77.099999999999994</v>
      </c>
      <c r="G347">
        <v>56.2</v>
      </c>
      <c r="H347">
        <v>74.7</v>
      </c>
      <c r="I347">
        <v>42.9</v>
      </c>
      <c r="J347">
        <v>71.400000000000006</v>
      </c>
      <c r="K347">
        <v>62.2</v>
      </c>
      <c r="L347">
        <v>-6.3</v>
      </c>
      <c r="M347">
        <v>12.7</v>
      </c>
      <c r="N347">
        <v>1</v>
      </c>
      <c r="O347">
        <v>-0.4</v>
      </c>
      <c r="P347">
        <v>78.5</v>
      </c>
      <c r="Q347">
        <v>-0.7</v>
      </c>
      <c r="R347">
        <v>115.7</v>
      </c>
      <c r="S347">
        <v>59.2</v>
      </c>
      <c r="T347">
        <v>56.5</v>
      </c>
      <c r="U347">
        <v>68.400000000000006</v>
      </c>
      <c r="V347">
        <v>56.2</v>
      </c>
      <c r="W347">
        <v>77.599999999999994</v>
      </c>
      <c r="X347">
        <v>56.2</v>
      </c>
      <c r="Y347">
        <v>61.6</v>
      </c>
      <c r="Z347">
        <v>46.4</v>
      </c>
      <c r="AA347">
        <v>76.5</v>
      </c>
      <c r="AB347">
        <v>66</v>
      </c>
      <c r="AC347">
        <v>-0.8</v>
      </c>
      <c r="AD347">
        <v>-1.9</v>
      </c>
      <c r="AE347">
        <v>-0.5</v>
      </c>
      <c r="AF347">
        <v>126.6</v>
      </c>
      <c r="AG347">
        <v>88.8</v>
      </c>
      <c r="AH347">
        <v>-22.7</v>
      </c>
      <c r="AI347">
        <v>26.3</v>
      </c>
    </row>
    <row r="348" spans="1:35" x14ac:dyDescent="0.25">
      <c r="A348">
        <v>55637</v>
      </c>
      <c r="B348">
        <v>74.3</v>
      </c>
      <c r="C348">
        <v>56.5</v>
      </c>
      <c r="D348">
        <v>70.599999999999994</v>
      </c>
      <c r="E348">
        <v>56.4</v>
      </c>
      <c r="F348">
        <v>71.5</v>
      </c>
      <c r="G348">
        <v>55.9</v>
      </c>
      <c r="H348">
        <v>76</v>
      </c>
      <c r="I348">
        <v>42.4</v>
      </c>
      <c r="J348">
        <v>75.099999999999994</v>
      </c>
      <c r="K348">
        <v>62.1</v>
      </c>
      <c r="L348">
        <v>-3.7</v>
      </c>
      <c r="M348">
        <v>12.5</v>
      </c>
      <c r="N348">
        <v>1</v>
      </c>
      <c r="O348">
        <v>4.9000000000000004</v>
      </c>
      <c r="P348">
        <v>78.5</v>
      </c>
      <c r="Q348">
        <v>-3.1</v>
      </c>
      <c r="R348">
        <v>116.2</v>
      </c>
      <c r="S348">
        <v>51.6</v>
      </c>
      <c r="T348">
        <v>56.9</v>
      </c>
      <c r="U348">
        <v>70.3</v>
      </c>
      <c r="V348">
        <v>56.3</v>
      </c>
      <c r="W348">
        <v>73.3</v>
      </c>
      <c r="X348">
        <v>56.2</v>
      </c>
      <c r="Y348">
        <v>63.8</v>
      </c>
      <c r="Z348">
        <v>42.2</v>
      </c>
      <c r="AA348">
        <v>72.2</v>
      </c>
      <c r="AB348">
        <v>66</v>
      </c>
      <c r="AC348">
        <v>1.7</v>
      </c>
      <c r="AD348">
        <v>-1.9</v>
      </c>
      <c r="AE348">
        <v>-0.5</v>
      </c>
      <c r="AF348">
        <v>127.8</v>
      </c>
      <c r="AG348">
        <v>88.8</v>
      </c>
      <c r="AH348">
        <v>-25.9</v>
      </c>
      <c r="AI348">
        <v>14.7</v>
      </c>
    </row>
    <row r="349" spans="1:35" x14ac:dyDescent="0.25">
      <c r="A349">
        <v>55671</v>
      </c>
      <c r="B349">
        <v>75</v>
      </c>
      <c r="C349">
        <v>56.5</v>
      </c>
      <c r="D349">
        <v>71</v>
      </c>
      <c r="E349">
        <v>56.3</v>
      </c>
      <c r="F349">
        <v>77.5</v>
      </c>
      <c r="G349">
        <v>56.3</v>
      </c>
      <c r="H349">
        <v>66.900000000000006</v>
      </c>
      <c r="I349">
        <v>42.7</v>
      </c>
      <c r="J349">
        <v>69.5</v>
      </c>
      <c r="K349">
        <v>62.2</v>
      </c>
      <c r="L349">
        <v>-10.4</v>
      </c>
      <c r="M349">
        <v>12.5</v>
      </c>
      <c r="N349">
        <v>1</v>
      </c>
      <c r="O349">
        <v>1.2</v>
      </c>
      <c r="P349">
        <v>78.5</v>
      </c>
      <c r="Q349">
        <v>-1.9</v>
      </c>
      <c r="R349">
        <v>118.5</v>
      </c>
      <c r="S349">
        <v>62.8</v>
      </c>
      <c r="T349">
        <v>56.2</v>
      </c>
      <c r="U349">
        <v>68.900000000000006</v>
      </c>
      <c r="V349">
        <v>56.2</v>
      </c>
      <c r="W349">
        <v>70.8</v>
      </c>
      <c r="X349">
        <v>56.4</v>
      </c>
      <c r="Y349">
        <v>58.9</v>
      </c>
      <c r="Z349">
        <v>42.7</v>
      </c>
      <c r="AA349">
        <v>73.3</v>
      </c>
      <c r="AB349">
        <v>66</v>
      </c>
      <c r="AC349">
        <v>-1.6</v>
      </c>
      <c r="AD349">
        <v>-2.2000000000000002</v>
      </c>
      <c r="AE349">
        <v>-0.5</v>
      </c>
      <c r="AF349">
        <v>127.3</v>
      </c>
      <c r="AG349">
        <v>88.8</v>
      </c>
      <c r="AH349">
        <v>-25.4</v>
      </c>
      <c r="AI349">
        <v>17.5</v>
      </c>
    </row>
    <row r="350" spans="1:35" x14ac:dyDescent="0.25">
      <c r="A350">
        <v>55706</v>
      </c>
      <c r="B350">
        <v>74.2</v>
      </c>
      <c r="C350">
        <v>56.5</v>
      </c>
      <c r="D350">
        <v>70.599999999999994</v>
      </c>
      <c r="E350">
        <v>56.5</v>
      </c>
      <c r="F350">
        <v>66.099999999999994</v>
      </c>
      <c r="G350">
        <v>56.3</v>
      </c>
      <c r="H350">
        <v>74.2</v>
      </c>
      <c r="I350">
        <v>42.8</v>
      </c>
      <c r="J350">
        <v>72.900000000000006</v>
      </c>
      <c r="K350">
        <v>62.1</v>
      </c>
      <c r="L350">
        <v>-1.1000000000000001</v>
      </c>
      <c r="M350">
        <v>12.5</v>
      </c>
      <c r="N350">
        <v>1</v>
      </c>
      <c r="O350">
        <v>0.5</v>
      </c>
      <c r="P350">
        <v>78.2</v>
      </c>
      <c r="Q350">
        <v>-1.6</v>
      </c>
      <c r="R350">
        <v>113.7</v>
      </c>
      <c r="S350">
        <v>55</v>
      </c>
      <c r="T350">
        <v>56.4</v>
      </c>
      <c r="U350">
        <v>62.8</v>
      </c>
      <c r="V350">
        <v>56.4</v>
      </c>
      <c r="W350">
        <v>72.5</v>
      </c>
      <c r="X350">
        <v>56.2</v>
      </c>
      <c r="Y350">
        <v>55.8</v>
      </c>
      <c r="Z350">
        <v>42.3</v>
      </c>
      <c r="AA350">
        <v>67.2</v>
      </c>
      <c r="AB350">
        <v>65.900000000000006</v>
      </c>
      <c r="AC350">
        <v>-4.8</v>
      </c>
      <c r="AD350">
        <v>-1.9</v>
      </c>
      <c r="AE350">
        <v>-0.2</v>
      </c>
      <c r="AF350">
        <v>125.7</v>
      </c>
      <c r="AG350">
        <v>88.8</v>
      </c>
      <c r="AH350">
        <v>-24.7</v>
      </c>
      <c r="AI350">
        <v>17.100000000000001</v>
      </c>
    </row>
    <row r="351" spans="1:35" x14ac:dyDescent="0.25">
      <c r="A351">
        <v>55741</v>
      </c>
      <c r="B351">
        <v>74.099999999999994</v>
      </c>
      <c r="C351">
        <v>56.5</v>
      </c>
      <c r="D351">
        <v>74.7</v>
      </c>
      <c r="E351">
        <v>56.4</v>
      </c>
      <c r="F351">
        <v>71.400000000000006</v>
      </c>
      <c r="G351">
        <v>56.2</v>
      </c>
      <c r="H351">
        <v>73.5</v>
      </c>
      <c r="I351">
        <v>42.7</v>
      </c>
      <c r="J351">
        <v>72.5</v>
      </c>
      <c r="K351">
        <v>62.1</v>
      </c>
      <c r="L351">
        <v>-2.6</v>
      </c>
      <c r="M351">
        <v>12.5</v>
      </c>
      <c r="N351">
        <v>1</v>
      </c>
      <c r="O351">
        <v>1.6</v>
      </c>
      <c r="P351">
        <v>78.2</v>
      </c>
      <c r="Q351">
        <v>-2.6</v>
      </c>
      <c r="R351">
        <v>114.1</v>
      </c>
      <c r="S351">
        <v>58.5</v>
      </c>
      <c r="T351">
        <v>56.5</v>
      </c>
      <c r="U351">
        <v>69</v>
      </c>
      <c r="V351">
        <v>56</v>
      </c>
      <c r="W351">
        <v>69.099999999999994</v>
      </c>
      <c r="X351">
        <v>56.2</v>
      </c>
      <c r="Y351">
        <v>62.2</v>
      </c>
      <c r="Z351">
        <v>42.5</v>
      </c>
      <c r="AA351">
        <v>74.900000000000006</v>
      </c>
      <c r="AB351">
        <v>66.099999999999994</v>
      </c>
      <c r="AC351">
        <v>-3</v>
      </c>
      <c r="AD351">
        <v>-1.9</v>
      </c>
      <c r="AE351">
        <v>-0.5</v>
      </c>
      <c r="AF351">
        <v>127.4</v>
      </c>
      <c r="AG351">
        <v>88.8</v>
      </c>
      <c r="AH351">
        <v>-24.2</v>
      </c>
      <c r="AI351">
        <v>28</v>
      </c>
    </row>
    <row r="352" spans="1:35" x14ac:dyDescent="0.25">
      <c r="A352">
        <v>55777</v>
      </c>
      <c r="B352">
        <v>68.5</v>
      </c>
      <c r="C352">
        <v>56.4</v>
      </c>
      <c r="D352">
        <v>70.5</v>
      </c>
      <c r="E352">
        <v>56.3</v>
      </c>
      <c r="F352">
        <v>72.8</v>
      </c>
      <c r="G352">
        <v>56.4</v>
      </c>
      <c r="H352">
        <v>74.900000000000006</v>
      </c>
      <c r="I352">
        <v>42.7</v>
      </c>
      <c r="J352">
        <v>76.3</v>
      </c>
      <c r="K352">
        <v>62.1</v>
      </c>
      <c r="L352">
        <v>-2.6</v>
      </c>
      <c r="M352">
        <v>12.5</v>
      </c>
      <c r="N352">
        <v>1</v>
      </c>
      <c r="O352">
        <v>-0.5</v>
      </c>
      <c r="P352">
        <v>78.5</v>
      </c>
      <c r="Q352">
        <v>2.8</v>
      </c>
      <c r="R352">
        <v>116.6</v>
      </c>
      <c r="S352">
        <v>57.2</v>
      </c>
      <c r="T352">
        <v>56.5</v>
      </c>
      <c r="U352">
        <v>70.400000000000006</v>
      </c>
      <c r="V352">
        <v>56.3</v>
      </c>
      <c r="W352">
        <v>72.599999999999994</v>
      </c>
      <c r="X352">
        <v>56.2</v>
      </c>
      <c r="Y352">
        <v>57.9</v>
      </c>
      <c r="Z352">
        <v>42.5</v>
      </c>
      <c r="AA352">
        <v>74.8</v>
      </c>
      <c r="AB352">
        <v>66</v>
      </c>
      <c r="AC352">
        <v>-4.8</v>
      </c>
      <c r="AD352">
        <v>-2.2000000000000002</v>
      </c>
      <c r="AE352">
        <v>-0.5</v>
      </c>
      <c r="AF352">
        <v>125.3</v>
      </c>
      <c r="AG352">
        <v>88.8</v>
      </c>
      <c r="AH352">
        <v>-24.5</v>
      </c>
      <c r="AI352">
        <v>15</v>
      </c>
    </row>
    <row r="353" spans="1:35" x14ac:dyDescent="0.25">
      <c r="A353">
        <v>55812</v>
      </c>
      <c r="B353">
        <v>77.599999999999994</v>
      </c>
      <c r="C353">
        <v>56.4</v>
      </c>
      <c r="D353">
        <v>68.5</v>
      </c>
      <c r="E353">
        <v>56.3</v>
      </c>
      <c r="F353">
        <v>72.900000000000006</v>
      </c>
      <c r="G353">
        <v>56.3</v>
      </c>
      <c r="H353">
        <v>78.7</v>
      </c>
      <c r="I353">
        <v>42.5</v>
      </c>
      <c r="J353">
        <v>66.2</v>
      </c>
      <c r="K353">
        <v>62.1</v>
      </c>
      <c r="L353">
        <v>-2.5</v>
      </c>
      <c r="M353">
        <v>12.5</v>
      </c>
      <c r="N353">
        <v>1</v>
      </c>
      <c r="O353">
        <v>-0.4</v>
      </c>
      <c r="P353">
        <v>78.5</v>
      </c>
      <c r="Q353">
        <v>-0.9</v>
      </c>
      <c r="R353">
        <v>113.6</v>
      </c>
      <c r="S353">
        <v>58.6</v>
      </c>
      <c r="T353">
        <v>56.4</v>
      </c>
      <c r="U353">
        <v>70.400000000000006</v>
      </c>
      <c r="V353">
        <v>56</v>
      </c>
      <c r="W353">
        <v>70.599999999999994</v>
      </c>
      <c r="X353">
        <v>56.3</v>
      </c>
      <c r="Y353">
        <v>62.6</v>
      </c>
      <c r="Z353">
        <v>40.6</v>
      </c>
      <c r="AA353">
        <v>73.3</v>
      </c>
      <c r="AB353">
        <v>66.2</v>
      </c>
      <c r="AC353">
        <v>-3.2</v>
      </c>
      <c r="AD353">
        <v>-1.9</v>
      </c>
      <c r="AE353">
        <v>-0.5</v>
      </c>
      <c r="AF353">
        <v>125.9</v>
      </c>
      <c r="AG353">
        <v>88.8</v>
      </c>
      <c r="AH353">
        <v>-24.5</v>
      </c>
      <c r="AI353">
        <v>17</v>
      </c>
    </row>
    <row r="354" spans="1:35" x14ac:dyDescent="0.25">
      <c r="A354">
        <v>55845</v>
      </c>
      <c r="B354">
        <v>74.099999999999994</v>
      </c>
      <c r="C354">
        <v>56.5</v>
      </c>
      <c r="D354">
        <v>72.8</v>
      </c>
      <c r="E354">
        <v>56.3</v>
      </c>
      <c r="F354">
        <v>66.900000000000006</v>
      </c>
      <c r="G354">
        <v>56.2</v>
      </c>
      <c r="H354">
        <v>74.5</v>
      </c>
      <c r="I354">
        <v>43</v>
      </c>
      <c r="J354">
        <v>73.5</v>
      </c>
      <c r="K354">
        <v>62.3</v>
      </c>
      <c r="L354">
        <v>0.4</v>
      </c>
      <c r="M354">
        <v>12.5</v>
      </c>
      <c r="N354">
        <v>1</v>
      </c>
      <c r="O354">
        <v>3</v>
      </c>
      <c r="P354">
        <v>78.2</v>
      </c>
      <c r="Q354">
        <v>2.4</v>
      </c>
      <c r="R354">
        <v>114.6</v>
      </c>
      <c r="S354">
        <v>57.7</v>
      </c>
      <c r="T354">
        <v>56.5</v>
      </c>
      <c r="U354">
        <v>70.2</v>
      </c>
      <c r="V354">
        <v>56.2</v>
      </c>
      <c r="W354">
        <v>72.2</v>
      </c>
      <c r="X354">
        <v>56.2</v>
      </c>
      <c r="Y354">
        <v>58.6</v>
      </c>
      <c r="Z354">
        <v>42.4</v>
      </c>
      <c r="AA354">
        <v>72.900000000000006</v>
      </c>
      <c r="AB354">
        <v>66</v>
      </c>
      <c r="AC354">
        <v>-2.6</v>
      </c>
      <c r="AD354">
        <v>-2.2000000000000002</v>
      </c>
      <c r="AE354">
        <v>-0.2</v>
      </c>
      <c r="AF354">
        <v>125</v>
      </c>
      <c r="AG354">
        <v>88.8</v>
      </c>
      <c r="AH354">
        <v>-27.6</v>
      </c>
      <c r="AI354">
        <v>12.6</v>
      </c>
    </row>
    <row r="355" spans="1:35" x14ac:dyDescent="0.25">
      <c r="A355">
        <v>55880</v>
      </c>
      <c r="B355">
        <v>68.8</v>
      </c>
      <c r="C355">
        <v>56.5</v>
      </c>
      <c r="D355">
        <v>70.400000000000006</v>
      </c>
      <c r="E355">
        <v>56.3</v>
      </c>
      <c r="F355">
        <v>67.7</v>
      </c>
      <c r="G355">
        <v>56.2</v>
      </c>
      <c r="H355">
        <v>76.5</v>
      </c>
      <c r="I355">
        <v>42.6</v>
      </c>
      <c r="J355">
        <v>72.099999999999994</v>
      </c>
      <c r="K355">
        <v>62.2</v>
      </c>
      <c r="L355">
        <v>-4.3</v>
      </c>
      <c r="M355">
        <v>12.5</v>
      </c>
      <c r="N355">
        <v>1</v>
      </c>
      <c r="O355">
        <v>0.9</v>
      </c>
      <c r="P355">
        <v>78.5</v>
      </c>
      <c r="Q355">
        <v>1.9</v>
      </c>
      <c r="R355">
        <v>116.1</v>
      </c>
      <c r="S355">
        <v>61</v>
      </c>
      <c r="T355">
        <v>56.4</v>
      </c>
      <c r="U355">
        <v>70.599999999999994</v>
      </c>
      <c r="V355">
        <v>56.1</v>
      </c>
      <c r="W355">
        <v>74.8</v>
      </c>
      <c r="X355">
        <v>56.2</v>
      </c>
      <c r="Y355">
        <v>62.6</v>
      </c>
      <c r="Z355">
        <v>42.4</v>
      </c>
      <c r="AA355">
        <v>72.2</v>
      </c>
      <c r="AB355">
        <v>66</v>
      </c>
      <c r="AC355">
        <v>1.4</v>
      </c>
      <c r="AD355">
        <v>-1.9</v>
      </c>
      <c r="AE355">
        <v>-0.5</v>
      </c>
      <c r="AF355">
        <v>127</v>
      </c>
      <c r="AG355">
        <v>88.8</v>
      </c>
      <c r="AH355">
        <v>-24.6</v>
      </c>
      <c r="AI355">
        <v>22.2</v>
      </c>
    </row>
    <row r="356" spans="1:35" x14ac:dyDescent="0.25">
      <c r="A356">
        <v>55914</v>
      </c>
      <c r="B356">
        <v>73.7</v>
      </c>
      <c r="C356">
        <v>56.5</v>
      </c>
      <c r="D356">
        <v>70.8</v>
      </c>
      <c r="E356">
        <v>56.2</v>
      </c>
      <c r="F356">
        <v>70.099999999999994</v>
      </c>
      <c r="G356">
        <v>56.3</v>
      </c>
      <c r="H356">
        <v>71.599999999999994</v>
      </c>
      <c r="I356">
        <v>45.3</v>
      </c>
      <c r="J356">
        <v>72.3</v>
      </c>
      <c r="K356">
        <v>62.1</v>
      </c>
      <c r="L356">
        <v>-2.9</v>
      </c>
      <c r="M356">
        <v>12.2</v>
      </c>
      <c r="N356">
        <v>1</v>
      </c>
      <c r="O356">
        <v>-1</v>
      </c>
      <c r="P356">
        <v>78.5</v>
      </c>
      <c r="Q356">
        <v>-1.9</v>
      </c>
      <c r="R356">
        <v>115.9</v>
      </c>
      <c r="S356">
        <v>57.8</v>
      </c>
      <c r="T356">
        <v>56.6</v>
      </c>
      <c r="U356">
        <v>52.2</v>
      </c>
      <c r="V356">
        <v>56.3</v>
      </c>
      <c r="W356">
        <v>73.400000000000006</v>
      </c>
      <c r="X356">
        <v>56.3</v>
      </c>
      <c r="Y356">
        <v>62.1</v>
      </c>
      <c r="Z356">
        <v>42.8</v>
      </c>
      <c r="AA356">
        <v>72.2</v>
      </c>
      <c r="AB356">
        <v>66</v>
      </c>
      <c r="AC356">
        <v>-2.9</v>
      </c>
      <c r="AD356">
        <v>-1.9</v>
      </c>
      <c r="AE356">
        <v>-0.5</v>
      </c>
      <c r="AF356">
        <v>125.2</v>
      </c>
      <c r="AG356">
        <v>88.8</v>
      </c>
      <c r="AH356">
        <v>-23.5</v>
      </c>
      <c r="AI356">
        <v>17.8</v>
      </c>
    </row>
    <row r="357" spans="1:35" x14ac:dyDescent="0.25">
      <c r="A357">
        <v>55949</v>
      </c>
      <c r="B357">
        <v>71.2</v>
      </c>
      <c r="C357">
        <v>56.5</v>
      </c>
      <c r="D357">
        <v>70.599999999999994</v>
      </c>
      <c r="E357">
        <v>56.3</v>
      </c>
      <c r="F357">
        <v>71.8</v>
      </c>
      <c r="G357">
        <v>56.1</v>
      </c>
      <c r="H357">
        <v>72.3</v>
      </c>
      <c r="I357">
        <v>42.8</v>
      </c>
      <c r="J357">
        <v>69.7</v>
      </c>
      <c r="K357">
        <v>62.2</v>
      </c>
      <c r="L357">
        <v>-2.9</v>
      </c>
      <c r="M357">
        <v>12.5</v>
      </c>
      <c r="N357">
        <v>1</v>
      </c>
      <c r="O357">
        <v>0.1</v>
      </c>
      <c r="P357">
        <v>78.5</v>
      </c>
      <c r="Q357">
        <v>-1.5</v>
      </c>
      <c r="R357">
        <v>112.9</v>
      </c>
      <c r="S357">
        <v>57.3</v>
      </c>
      <c r="T357">
        <v>56.4</v>
      </c>
      <c r="U357">
        <v>70.8</v>
      </c>
      <c r="V357">
        <v>56.3</v>
      </c>
      <c r="W357">
        <v>67.2</v>
      </c>
      <c r="X357">
        <v>56.3</v>
      </c>
      <c r="Y357">
        <v>59.7</v>
      </c>
      <c r="Z357">
        <v>42.3</v>
      </c>
      <c r="AA357">
        <v>70.7</v>
      </c>
      <c r="AB357">
        <v>66.099999999999994</v>
      </c>
      <c r="AC357">
        <v>-2.9</v>
      </c>
      <c r="AD357">
        <v>-2.2000000000000002</v>
      </c>
      <c r="AE357">
        <v>-0.5</v>
      </c>
      <c r="AF357">
        <v>125.6</v>
      </c>
      <c r="AG357">
        <v>88.8</v>
      </c>
      <c r="AH357">
        <v>-23.9</v>
      </c>
      <c r="AI357">
        <v>16.100000000000001</v>
      </c>
    </row>
    <row r="358" spans="1:35" x14ac:dyDescent="0.25">
      <c r="A358">
        <v>55984</v>
      </c>
      <c r="B358">
        <v>73.8</v>
      </c>
      <c r="C358">
        <v>56.5</v>
      </c>
      <c r="D358">
        <v>70.7</v>
      </c>
      <c r="E358">
        <v>56.1</v>
      </c>
      <c r="F358">
        <v>72.099999999999994</v>
      </c>
      <c r="G358">
        <v>56.4</v>
      </c>
      <c r="H358">
        <v>72.8</v>
      </c>
      <c r="I358">
        <v>42.6</v>
      </c>
      <c r="J358">
        <v>71.900000000000006</v>
      </c>
      <c r="K358">
        <v>62</v>
      </c>
      <c r="L358">
        <v>-2.8</v>
      </c>
      <c r="M358">
        <v>12.5</v>
      </c>
      <c r="N358">
        <v>1</v>
      </c>
      <c r="O358">
        <v>1</v>
      </c>
      <c r="P358">
        <v>78.5</v>
      </c>
      <c r="Q358">
        <v>-2</v>
      </c>
      <c r="R358">
        <v>114.8</v>
      </c>
      <c r="S358">
        <v>58.3</v>
      </c>
      <c r="T358">
        <v>56.8</v>
      </c>
      <c r="U358">
        <v>73.400000000000006</v>
      </c>
      <c r="V358">
        <v>56.3</v>
      </c>
      <c r="W358">
        <v>72.3</v>
      </c>
      <c r="X358">
        <v>56.3</v>
      </c>
      <c r="Y358">
        <v>62.7</v>
      </c>
      <c r="Z358">
        <v>42.7</v>
      </c>
      <c r="AA358">
        <v>73.099999999999994</v>
      </c>
      <c r="AB358">
        <v>66</v>
      </c>
      <c r="AC358">
        <v>-3</v>
      </c>
      <c r="AD358">
        <v>-1.9</v>
      </c>
      <c r="AE358">
        <v>-0.2</v>
      </c>
      <c r="AF358">
        <v>127.3</v>
      </c>
      <c r="AG358">
        <v>88.8</v>
      </c>
      <c r="AH358">
        <v>-25.5</v>
      </c>
      <c r="AI358">
        <v>15.8</v>
      </c>
    </row>
    <row r="359" spans="1:35" x14ac:dyDescent="0.25">
      <c r="A359">
        <v>56019</v>
      </c>
      <c r="B359">
        <v>61.4</v>
      </c>
      <c r="C359">
        <v>56.7</v>
      </c>
      <c r="D359">
        <v>71.5</v>
      </c>
      <c r="E359">
        <v>56.4</v>
      </c>
      <c r="F359">
        <v>72</v>
      </c>
      <c r="G359">
        <v>56.5</v>
      </c>
      <c r="H359">
        <v>73.8</v>
      </c>
      <c r="I359">
        <v>42.9</v>
      </c>
      <c r="J359">
        <v>71.2</v>
      </c>
      <c r="K359">
        <v>62.1</v>
      </c>
      <c r="L359">
        <v>-5.3</v>
      </c>
      <c r="M359">
        <v>12.5</v>
      </c>
      <c r="N359">
        <v>1</v>
      </c>
      <c r="O359">
        <v>-1</v>
      </c>
      <c r="P359">
        <v>78.2</v>
      </c>
      <c r="Q359">
        <v>-1.2</v>
      </c>
      <c r="R359">
        <v>116.4</v>
      </c>
      <c r="S359">
        <v>55.6</v>
      </c>
      <c r="T359">
        <v>56.5</v>
      </c>
      <c r="U359">
        <v>66.599999999999994</v>
      </c>
      <c r="V359">
        <v>56.4</v>
      </c>
      <c r="W359">
        <v>74.599999999999994</v>
      </c>
      <c r="X359">
        <v>56.3</v>
      </c>
      <c r="Y359">
        <v>62</v>
      </c>
      <c r="Z359">
        <v>42.8</v>
      </c>
      <c r="AA359">
        <v>76.2</v>
      </c>
      <c r="AB359">
        <v>66.099999999999994</v>
      </c>
      <c r="AC359">
        <v>-3.9</v>
      </c>
      <c r="AD359">
        <v>-1.9</v>
      </c>
      <c r="AE359">
        <v>-0.5</v>
      </c>
      <c r="AF359">
        <v>125</v>
      </c>
      <c r="AG359">
        <v>88.8</v>
      </c>
      <c r="AH359">
        <v>-24.4</v>
      </c>
      <c r="AI359">
        <v>14.9</v>
      </c>
    </row>
    <row r="360" spans="1:35" x14ac:dyDescent="0.25">
      <c r="A360">
        <v>56054</v>
      </c>
      <c r="B360">
        <v>80.099999999999994</v>
      </c>
      <c r="C360">
        <v>56.7</v>
      </c>
      <c r="D360">
        <v>68.7</v>
      </c>
      <c r="E360">
        <v>56.4</v>
      </c>
      <c r="F360">
        <v>70.599999999999994</v>
      </c>
      <c r="G360">
        <v>56.3</v>
      </c>
      <c r="H360">
        <v>72.099999999999994</v>
      </c>
      <c r="I360">
        <v>42.5</v>
      </c>
      <c r="J360">
        <v>63.8</v>
      </c>
      <c r="K360">
        <v>62</v>
      </c>
      <c r="L360">
        <v>-3</v>
      </c>
      <c r="M360">
        <v>12.5</v>
      </c>
      <c r="N360">
        <v>1</v>
      </c>
      <c r="O360">
        <v>1.2</v>
      </c>
      <c r="P360">
        <v>78.2</v>
      </c>
      <c r="Q360">
        <v>-2</v>
      </c>
      <c r="R360">
        <v>114.1</v>
      </c>
      <c r="S360">
        <v>57.7</v>
      </c>
      <c r="T360">
        <v>56</v>
      </c>
      <c r="U360">
        <v>70.400000000000006</v>
      </c>
      <c r="V360">
        <v>56.3</v>
      </c>
      <c r="W360">
        <v>72.099999999999994</v>
      </c>
      <c r="X360">
        <v>56.1</v>
      </c>
      <c r="Y360">
        <v>58.4</v>
      </c>
      <c r="Z360">
        <v>42.3</v>
      </c>
      <c r="AA360">
        <v>72.7</v>
      </c>
      <c r="AB360">
        <v>66</v>
      </c>
      <c r="AC360">
        <v>-3</v>
      </c>
      <c r="AD360">
        <v>-2.2000000000000002</v>
      </c>
      <c r="AE360">
        <v>-0.5</v>
      </c>
      <c r="AF360">
        <v>127.3</v>
      </c>
      <c r="AG360">
        <v>88.8</v>
      </c>
      <c r="AH360">
        <v>-25.1</v>
      </c>
      <c r="AI360">
        <v>16.899999999999999</v>
      </c>
    </row>
    <row r="361" spans="1:35" x14ac:dyDescent="0.25">
      <c r="A361">
        <v>56089</v>
      </c>
      <c r="B361">
        <v>73</v>
      </c>
      <c r="C361">
        <v>56.5</v>
      </c>
      <c r="D361">
        <v>69.7</v>
      </c>
      <c r="E361">
        <v>56.1</v>
      </c>
      <c r="F361">
        <v>67.099999999999994</v>
      </c>
      <c r="G361">
        <v>56.2</v>
      </c>
      <c r="H361">
        <v>74.7</v>
      </c>
      <c r="I361">
        <v>42.6</v>
      </c>
      <c r="J361">
        <v>74.5</v>
      </c>
      <c r="K361">
        <v>62.2</v>
      </c>
      <c r="L361">
        <v>1.3</v>
      </c>
      <c r="M361">
        <v>12.5</v>
      </c>
      <c r="N361">
        <v>1</v>
      </c>
      <c r="O361">
        <v>1.7</v>
      </c>
      <c r="P361">
        <v>78.2</v>
      </c>
      <c r="Q361">
        <v>-1</v>
      </c>
      <c r="R361">
        <v>113.3</v>
      </c>
      <c r="S361">
        <v>56.8</v>
      </c>
      <c r="T361">
        <v>56.6</v>
      </c>
      <c r="U361">
        <v>72.7</v>
      </c>
      <c r="V361">
        <v>56.3</v>
      </c>
      <c r="W361">
        <v>67.5</v>
      </c>
      <c r="X361">
        <v>56.4</v>
      </c>
      <c r="Y361">
        <v>62.2</v>
      </c>
      <c r="Z361">
        <v>42.5</v>
      </c>
      <c r="AA361">
        <v>67.8</v>
      </c>
      <c r="AB361">
        <v>66.099999999999994</v>
      </c>
      <c r="AC361">
        <v>-3</v>
      </c>
      <c r="AD361">
        <v>-2.2000000000000002</v>
      </c>
      <c r="AE361">
        <v>-0.5</v>
      </c>
      <c r="AF361">
        <v>125.8</v>
      </c>
      <c r="AG361">
        <v>88.8</v>
      </c>
      <c r="AH361">
        <v>-27.7</v>
      </c>
      <c r="AI361">
        <v>17.3</v>
      </c>
    </row>
    <row r="362" spans="1:35" x14ac:dyDescent="0.25">
      <c r="A362">
        <v>56124</v>
      </c>
      <c r="B362">
        <v>62.7</v>
      </c>
      <c r="C362">
        <v>56.6</v>
      </c>
      <c r="D362">
        <v>69.2</v>
      </c>
      <c r="E362">
        <v>56.3</v>
      </c>
      <c r="F362">
        <v>71.7</v>
      </c>
      <c r="G362">
        <v>56.5</v>
      </c>
      <c r="H362">
        <v>74.7</v>
      </c>
      <c r="I362">
        <v>42.6</v>
      </c>
      <c r="J362">
        <v>72.5</v>
      </c>
      <c r="K362">
        <v>62.3</v>
      </c>
      <c r="L362">
        <v>-2</v>
      </c>
      <c r="M362">
        <v>12.5</v>
      </c>
      <c r="N362">
        <v>1</v>
      </c>
      <c r="O362">
        <v>-0.8</v>
      </c>
      <c r="P362">
        <v>78.5</v>
      </c>
      <c r="Q362">
        <v>-0.8</v>
      </c>
      <c r="R362">
        <v>115.4</v>
      </c>
      <c r="S362">
        <v>56.7</v>
      </c>
      <c r="T362">
        <v>56.7</v>
      </c>
      <c r="U362">
        <v>69.400000000000006</v>
      </c>
      <c r="V362">
        <v>56.3</v>
      </c>
      <c r="W362">
        <v>83.3</v>
      </c>
      <c r="X362">
        <v>56.2</v>
      </c>
      <c r="Y362">
        <v>65.2</v>
      </c>
      <c r="Z362">
        <v>42.7</v>
      </c>
      <c r="AA362">
        <v>71.3</v>
      </c>
      <c r="AB362">
        <v>66</v>
      </c>
      <c r="AC362">
        <v>-3</v>
      </c>
      <c r="AD362">
        <v>-1.9</v>
      </c>
      <c r="AE362">
        <v>-0.5</v>
      </c>
      <c r="AF362">
        <v>125.3</v>
      </c>
      <c r="AG362">
        <v>88.8</v>
      </c>
      <c r="AH362">
        <v>-24.4</v>
      </c>
      <c r="AI362">
        <v>15.5</v>
      </c>
    </row>
    <row r="363" spans="1:35" x14ac:dyDescent="0.25">
      <c r="A363">
        <v>56159</v>
      </c>
      <c r="B363">
        <v>67.2</v>
      </c>
      <c r="C363">
        <v>56.6</v>
      </c>
      <c r="D363">
        <v>71</v>
      </c>
      <c r="E363">
        <v>56.5</v>
      </c>
      <c r="F363">
        <v>71.400000000000006</v>
      </c>
      <c r="G363">
        <v>56.4</v>
      </c>
      <c r="H363">
        <v>72.099999999999994</v>
      </c>
      <c r="I363">
        <v>43.1</v>
      </c>
      <c r="J363">
        <v>71.2</v>
      </c>
      <c r="K363">
        <v>62.3</v>
      </c>
      <c r="L363">
        <v>-3.5</v>
      </c>
      <c r="M363">
        <v>12.5</v>
      </c>
      <c r="N363">
        <v>1</v>
      </c>
      <c r="O363">
        <v>-0.2</v>
      </c>
      <c r="P363">
        <v>78.5</v>
      </c>
      <c r="Q363">
        <v>-1.4</v>
      </c>
      <c r="R363">
        <v>112.1</v>
      </c>
      <c r="S363">
        <v>56.5</v>
      </c>
      <c r="T363">
        <v>56.5</v>
      </c>
      <c r="U363">
        <v>73.599999999999994</v>
      </c>
      <c r="V363">
        <v>56.2</v>
      </c>
      <c r="W363">
        <v>66.099999999999994</v>
      </c>
      <c r="X363">
        <v>56.1</v>
      </c>
      <c r="Y363">
        <v>63.1</v>
      </c>
      <c r="Z363">
        <v>43.1</v>
      </c>
      <c r="AA363">
        <v>72.400000000000006</v>
      </c>
      <c r="AB363">
        <v>66</v>
      </c>
      <c r="AC363">
        <v>-5</v>
      </c>
      <c r="AD363">
        <v>-2.2000000000000002</v>
      </c>
      <c r="AE363">
        <v>-0.5</v>
      </c>
      <c r="AF363">
        <v>126.3</v>
      </c>
      <c r="AG363">
        <v>88.8</v>
      </c>
      <c r="AH363">
        <v>-27.8</v>
      </c>
      <c r="AI363">
        <v>11.1</v>
      </c>
    </row>
    <row r="364" spans="1:35" x14ac:dyDescent="0.25">
      <c r="A364">
        <v>56194</v>
      </c>
      <c r="B364">
        <v>73.7</v>
      </c>
      <c r="C364">
        <v>56.7</v>
      </c>
      <c r="D364">
        <v>70.900000000000006</v>
      </c>
      <c r="E364">
        <v>56.3</v>
      </c>
      <c r="F364">
        <v>70.5</v>
      </c>
      <c r="G364">
        <v>56.3</v>
      </c>
      <c r="H364">
        <v>75.5</v>
      </c>
      <c r="I364">
        <v>42</v>
      </c>
      <c r="J364">
        <v>71.599999999999994</v>
      </c>
      <c r="K364">
        <v>62.2</v>
      </c>
      <c r="L364">
        <v>-6.6</v>
      </c>
      <c r="M364">
        <v>12.5</v>
      </c>
      <c r="N364">
        <v>1</v>
      </c>
      <c r="O364">
        <v>0.1</v>
      </c>
      <c r="P364">
        <v>78.5</v>
      </c>
      <c r="Q364">
        <v>-6.8</v>
      </c>
      <c r="R364">
        <v>120.2</v>
      </c>
      <c r="S364">
        <v>65.8</v>
      </c>
      <c r="T364">
        <v>56.7</v>
      </c>
      <c r="U364">
        <v>73.2</v>
      </c>
      <c r="V364">
        <v>56.2</v>
      </c>
      <c r="W364">
        <v>71.400000000000006</v>
      </c>
      <c r="X364">
        <v>56.5</v>
      </c>
      <c r="Y364">
        <v>67.5</v>
      </c>
      <c r="Z364">
        <v>43</v>
      </c>
      <c r="AA364">
        <v>71.8</v>
      </c>
      <c r="AB364">
        <v>66</v>
      </c>
      <c r="AC364">
        <v>-1.4</v>
      </c>
      <c r="AD364">
        <v>-1.9</v>
      </c>
      <c r="AE364">
        <v>-0.5</v>
      </c>
      <c r="AF364">
        <v>127.1</v>
      </c>
      <c r="AG364">
        <v>88.8</v>
      </c>
      <c r="AH364">
        <v>-27</v>
      </c>
      <c r="AI364">
        <v>11.5</v>
      </c>
    </row>
    <row r="365" spans="1:35" x14ac:dyDescent="0.25">
      <c r="A365">
        <v>56229</v>
      </c>
      <c r="B365">
        <v>73.7</v>
      </c>
      <c r="C365">
        <v>56.6</v>
      </c>
      <c r="D365">
        <v>70.2</v>
      </c>
      <c r="E365">
        <v>56.3</v>
      </c>
      <c r="F365">
        <v>62.5</v>
      </c>
      <c r="G365">
        <v>56.4</v>
      </c>
      <c r="H365">
        <v>78.599999999999994</v>
      </c>
      <c r="I365">
        <v>42.6</v>
      </c>
      <c r="J365">
        <v>72.5</v>
      </c>
      <c r="K365">
        <v>62.1</v>
      </c>
      <c r="L365">
        <v>-3.4</v>
      </c>
      <c r="M365">
        <v>12.5</v>
      </c>
      <c r="N365">
        <v>1</v>
      </c>
      <c r="O365">
        <v>1.3</v>
      </c>
      <c r="P365">
        <v>78.5</v>
      </c>
      <c r="Q365">
        <v>-7</v>
      </c>
      <c r="R365">
        <v>120</v>
      </c>
      <c r="S365">
        <v>52</v>
      </c>
      <c r="T365">
        <v>56.7</v>
      </c>
      <c r="U365">
        <v>69.7</v>
      </c>
      <c r="V365">
        <v>56.3</v>
      </c>
      <c r="W365">
        <v>66.599999999999994</v>
      </c>
      <c r="X365">
        <v>56.4</v>
      </c>
      <c r="Y365">
        <v>67.3</v>
      </c>
      <c r="Z365">
        <v>42.8</v>
      </c>
      <c r="AA365">
        <v>71.7</v>
      </c>
      <c r="AB365">
        <v>66.099999999999994</v>
      </c>
      <c r="AC365">
        <v>-3.7</v>
      </c>
      <c r="AD365">
        <v>-1.9</v>
      </c>
      <c r="AE365">
        <v>-0.5</v>
      </c>
      <c r="AF365">
        <v>127.4</v>
      </c>
      <c r="AG365">
        <v>88.8</v>
      </c>
      <c r="AH365">
        <v>-28.2</v>
      </c>
      <c r="AI365">
        <v>9.6999999999999993</v>
      </c>
    </row>
    <row r="366" spans="1:35" x14ac:dyDescent="0.25">
      <c r="A366">
        <v>56264</v>
      </c>
      <c r="B366">
        <v>74.3</v>
      </c>
      <c r="C366">
        <v>56.5</v>
      </c>
      <c r="D366">
        <v>70.599999999999994</v>
      </c>
      <c r="E366">
        <v>56.4</v>
      </c>
      <c r="F366">
        <v>67.900000000000006</v>
      </c>
      <c r="G366">
        <v>56.2</v>
      </c>
      <c r="H366">
        <v>71.099999999999994</v>
      </c>
      <c r="I366">
        <v>42.6</v>
      </c>
      <c r="J366">
        <v>75.900000000000006</v>
      </c>
      <c r="K366">
        <v>62.2</v>
      </c>
      <c r="L366">
        <v>-2.7</v>
      </c>
      <c r="M366">
        <v>12.5</v>
      </c>
      <c r="N366">
        <v>1</v>
      </c>
      <c r="O366">
        <v>0.9</v>
      </c>
      <c r="P366">
        <v>78.5</v>
      </c>
      <c r="Q366">
        <v>-2.8</v>
      </c>
      <c r="R366">
        <v>113.2</v>
      </c>
      <c r="S366">
        <v>59.9</v>
      </c>
      <c r="T366">
        <v>56.7</v>
      </c>
      <c r="U366">
        <v>68.7</v>
      </c>
      <c r="V366">
        <v>56.2</v>
      </c>
      <c r="W366">
        <v>64.400000000000006</v>
      </c>
      <c r="X366">
        <v>56.2</v>
      </c>
      <c r="Y366">
        <v>55.3</v>
      </c>
      <c r="Z366">
        <v>42.4</v>
      </c>
      <c r="AA366">
        <v>74.099999999999994</v>
      </c>
      <c r="AB366">
        <v>66.099999999999994</v>
      </c>
      <c r="AC366">
        <v>-4.5999999999999996</v>
      </c>
      <c r="AD366">
        <v>-1.9</v>
      </c>
      <c r="AE366">
        <v>-0.5</v>
      </c>
      <c r="AF366">
        <v>127.4</v>
      </c>
      <c r="AG366">
        <v>88.8</v>
      </c>
      <c r="AH366">
        <v>-25.8</v>
      </c>
      <c r="AI366">
        <v>17.5</v>
      </c>
    </row>
    <row r="367" spans="1:35" x14ac:dyDescent="0.25">
      <c r="A367">
        <v>56298</v>
      </c>
      <c r="B367">
        <v>71.5</v>
      </c>
      <c r="C367">
        <v>56.4</v>
      </c>
      <c r="D367">
        <v>69.8</v>
      </c>
      <c r="E367">
        <v>56.3</v>
      </c>
      <c r="F367">
        <v>70.5</v>
      </c>
      <c r="G367">
        <v>55.5</v>
      </c>
      <c r="H367">
        <v>74.400000000000006</v>
      </c>
      <c r="I367">
        <v>42.8</v>
      </c>
      <c r="J367">
        <v>75.3</v>
      </c>
      <c r="K367">
        <v>62.2</v>
      </c>
      <c r="L367">
        <v>-3.2</v>
      </c>
      <c r="M367">
        <v>12.5</v>
      </c>
      <c r="N367">
        <v>1</v>
      </c>
      <c r="O367">
        <v>0.3</v>
      </c>
      <c r="P367">
        <v>78.2</v>
      </c>
      <c r="Q367">
        <v>-2.7</v>
      </c>
      <c r="R367">
        <v>116.7</v>
      </c>
      <c r="S367">
        <v>58.2</v>
      </c>
      <c r="T367">
        <v>56.6</v>
      </c>
      <c r="U367">
        <v>70.2</v>
      </c>
      <c r="V367">
        <v>56.3</v>
      </c>
      <c r="W367">
        <v>72.8</v>
      </c>
      <c r="X367">
        <v>56.1</v>
      </c>
      <c r="Y367">
        <v>59.4</v>
      </c>
      <c r="Z367">
        <v>42.3</v>
      </c>
      <c r="AA367">
        <v>74.900000000000006</v>
      </c>
      <c r="AB367">
        <v>66.099999999999994</v>
      </c>
      <c r="AC367">
        <v>-3.1</v>
      </c>
      <c r="AD367">
        <v>-1.9</v>
      </c>
      <c r="AE367">
        <v>-0.5</v>
      </c>
      <c r="AF367">
        <v>127.1</v>
      </c>
      <c r="AG367">
        <v>88.8</v>
      </c>
      <c r="AH367">
        <v>-25.7</v>
      </c>
      <c r="AI367">
        <v>16.2</v>
      </c>
    </row>
    <row r="368" spans="1:35" x14ac:dyDescent="0.25">
      <c r="A368">
        <v>56333</v>
      </c>
      <c r="B368">
        <v>68.5</v>
      </c>
      <c r="C368">
        <v>56.5</v>
      </c>
      <c r="D368">
        <v>72.7</v>
      </c>
      <c r="E368">
        <v>56.5</v>
      </c>
      <c r="F368">
        <v>73</v>
      </c>
      <c r="G368">
        <v>56.2</v>
      </c>
      <c r="H368">
        <v>67</v>
      </c>
      <c r="I368">
        <v>42.3</v>
      </c>
      <c r="J368">
        <v>75.599999999999994</v>
      </c>
      <c r="K368">
        <v>62.2</v>
      </c>
      <c r="L368">
        <v>-2.9</v>
      </c>
      <c r="M368">
        <v>12.5</v>
      </c>
      <c r="N368">
        <v>1</v>
      </c>
      <c r="O368">
        <v>4.7</v>
      </c>
      <c r="P368">
        <v>78.5</v>
      </c>
      <c r="Q368">
        <v>-0.7</v>
      </c>
      <c r="R368">
        <v>116.4</v>
      </c>
      <c r="S368">
        <v>58.2</v>
      </c>
      <c r="T368">
        <v>56.6</v>
      </c>
      <c r="U368">
        <v>69.8</v>
      </c>
      <c r="V368">
        <v>56.5</v>
      </c>
      <c r="W368">
        <v>72.7</v>
      </c>
      <c r="X368">
        <v>56.2</v>
      </c>
      <c r="Y368">
        <v>62.3</v>
      </c>
      <c r="Z368">
        <v>43</v>
      </c>
      <c r="AA368">
        <v>72.2</v>
      </c>
      <c r="AB368">
        <v>66.099999999999994</v>
      </c>
      <c r="AC368">
        <v>3.2</v>
      </c>
      <c r="AD368">
        <v>-1.9</v>
      </c>
      <c r="AE368">
        <v>-0.5</v>
      </c>
      <c r="AF368">
        <v>125.6</v>
      </c>
      <c r="AG368">
        <v>88.8</v>
      </c>
      <c r="AH368">
        <v>-23.6</v>
      </c>
      <c r="AI368">
        <v>17.600000000000001</v>
      </c>
    </row>
    <row r="369" spans="1:35" x14ac:dyDescent="0.25">
      <c r="A369">
        <v>56368</v>
      </c>
      <c r="B369">
        <v>74.099999999999994</v>
      </c>
      <c r="C369">
        <v>56.3</v>
      </c>
      <c r="D369">
        <v>70.5</v>
      </c>
      <c r="E369">
        <v>56.4</v>
      </c>
      <c r="F369">
        <v>71.099999999999994</v>
      </c>
      <c r="G369">
        <v>56</v>
      </c>
      <c r="H369">
        <v>74.400000000000006</v>
      </c>
      <c r="I369">
        <v>42.7</v>
      </c>
      <c r="J369">
        <v>73.099999999999994</v>
      </c>
      <c r="K369">
        <v>62</v>
      </c>
      <c r="L369">
        <v>0.2</v>
      </c>
      <c r="M369">
        <v>12.5</v>
      </c>
      <c r="N369">
        <v>1</v>
      </c>
      <c r="O369">
        <v>-0.2</v>
      </c>
      <c r="P369">
        <v>78.5</v>
      </c>
      <c r="Q369">
        <v>-2</v>
      </c>
      <c r="R369">
        <v>114.2</v>
      </c>
      <c r="S369">
        <v>57.3</v>
      </c>
      <c r="T369">
        <v>56.7</v>
      </c>
      <c r="U369">
        <v>78</v>
      </c>
      <c r="V369">
        <v>56.1</v>
      </c>
      <c r="W369">
        <v>69.599999999999994</v>
      </c>
      <c r="X369">
        <v>56.3</v>
      </c>
      <c r="Y369">
        <v>62.2</v>
      </c>
      <c r="Z369">
        <v>42.4</v>
      </c>
      <c r="AA369">
        <v>64.099999999999994</v>
      </c>
      <c r="AB369">
        <v>66</v>
      </c>
      <c r="AC369">
        <v>-4.0999999999999996</v>
      </c>
      <c r="AD369">
        <v>-1.9</v>
      </c>
      <c r="AE369">
        <v>-0.5</v>
      </c>
      <c r="AF369">
        <v>125.8</v>
      </c>
      <c r="AG369">
        <v>88.8</v>
      </c>
      <c r="AH369">
        <v>-24.3</v>
      </c>
      <c r="AI369">
        <v>17</v>
      </c>
    </row>
    <row r="370" spans="1:35" x14ac:dyDescent="0.25">
      <c r="A370">
        <v>56404</v>
      </c>
      <c r="B370">
        <v>74.599999999999994</v>
      </c>
      <c r="C370">
        <v>56.4</v>
      </c>
      <c r="D370">
        <v>70.400000000000006</v>
      </c>
      <c r="E370">
        <v>56.3</v>
      </c>
      <c r="F370">
        <v>72.400000000000006</v>
      </c>
      <c r="G370">
        <v>56.1</v>
      </c>
      <c r="H370">
        <v>78.7</v>
      </c>
      <c r="I370">
        <v>43</v>
      </c>
      <c r="J370">
        <v>73.5</v>
      </c>
      <c r="K370">
        <v>62.2</v>
      </c>
      <c r="L370">
        <v>-3.6</v>
      </c>
      <c r="M370">
        <v>12.5</v>
      </c>
      <c r="N370">
        <v>1</v>
      </c>
      <c r="O370">
        <v>1.1000000000000001</v>
      </c>
      <c r="P370">
        <v>78.2</v>
      </c>
      <c r="Q370">
        <v>-3.5</v>
      </c>
      <c r="R370">
        <v>114.2</v>
      </c>
      <c r="S370">
        <v>53.4</v>
      </c>
      <c r="T370">
        <v>56.6</v>
      </c>
      <c r="U370">
        <v>70.099999999999994</v>
      </c>
      <c r="V370">
        <v>56.3</v>
      </c>
      <c r="W370">
        <v>69.400000000000006</v>
      </c>
      <c r="X370">
        <v>56.1</v>
      </c>
      <c r="Y370">
        <v>67.900000000000006</v>
      </c>
      <c r="Z370">
        <v>42.8</v>
      </c>
      <c r="AA370">
        <v>73.599999999999994</v>
      </c>
      <c r="AB370">
        <v>66.2</v>
      </c>
      <c r="AC370">
        <v>-4.2</v>
      </c>
      <c r="AD370">
        <v>-1.9</v>
      </c>
      <c r="AE370">
        <v>-0.5</v>
      </c>
      <c r="AF370">
        <v>127.7</v>
      </c>
      <c r="AG370">
        <v>88.8</v>
      </c>
      <c r="AH370">
        <v>-25.2</v>
      </c>
      <c r="AI370">
        <v>16.399999999999999</v>
      </c>
    </row>
    <row r="371" spans="1:35" x14ac:dyDescent="0.25">
      <c r="A371">
        <v>56438</v>
      </c>
      <c r="B371">
        <v>77.8</v>
      </c>
      <c r="C371">
        <v>56.6</v>
      </c>
      <c r="D371">
        <v>69.900000000000006</v>
      </c>
      <c r="E371">
        <v>56.4</v>
      </c>
      <c r="F371">
        <v>73.599999999999994</v>
      </c>
      <c r="G371">
        <v>56.3</v>
      </c>
      <c r="H371">
        <v>73.5</v>
      </c>
      <c r="I371">
        <v>42.7</v>
      </c>
      <c r="J371">
        <v>75.599999999999994</v>
      </c>
      <c r="K371">
        <v>62</v>
      </c>
      <c r="L371">
        <v>-2.6</v>
      </c>
      <c r="M371">
        <v>12.7</v>
      </c>
      <c r="N371">
        <v>1</v>
      </c>
      <c r="O371">
        <v>-0.6</v>
      </c>
      <c r="P371">
        <v>78.5</v>
      </c>
      <c r="Q371">
        <v>-0.7</v>
      </c>
      <c r="R371">
        <v>115.1</v>
      </c>
      <c r="S371">
        <v>57.8</v>
      </c>
      <c r="T371">
        <v>56.5</v>
      </c>
      <c r="U371">
        <v>65.900000000000006</v>
      </c>
      <c r="V371">
        <v>56.4</v>
      </c>
      <c r="W371">
        <v>76</v>
      </c>
      <c r="X371">
        <v>56.1</v>
      </c>
      <c r="Y371">
        <v>62.2</v>
      </c>
      <c r="Z371">
        <v>42.8</v>
      </c>
      <c r="AA371">
        <v>76.2</v>
      </c>
      <c r="AB371">
        <v>66.099999999999994</v>
      </c>
      <c r="AC371">
        <v>-3.5</v>
      </c>
      <c r="AD371">
        <v>-2.2000000000000002</v>
      </c>
      <c r="AE371">
        <v>-0.2</v>
      </c>
      <c r="AF371">
        <v>125.2</v>
      </c>
      <c r="AG371">
        <v>88.8</v>
      </c>
      <c r="AH371">
        <v>-24.1</v>
      </c>
      <c r="AI371">
        <v>13.8</v>
      </c>
    </row>
    <row r="372" spans="1:35" x14ac:dyDescent="0.25">
      <c r="A372">
        <v>56473</v>
      </c>
      <c r="B372">
        <v>77.5</v>
      </c>
      <c r="C372">
        <v>56.7</v>
      </c>
      <c r="D372">
        <v>70.8</v>
      </c>
      <c r="E372">
        <v>56.2</v>
      </c>
      <c r="F372">
        <v>73.8</v>
      </c>
      <c r="G372">
        <v>56.5</v>
      </c>
      <c r="H372">
        <v>74.7</v>
      </c>
      <c r="I372">
        <v>42.7</v>
      </c>
      <c r="J372">
        <v>69.3</v>
      </c>
      <c r="K372">
        <v>62.1</v>
      </c>
      <c r="L372">
        <v>-3.4</v>
      </c>
      <c r="M372">
        <v>12.5</v>
      </c>
      <c r="N372">
        <v>1</v>
      </c>
      <c r="O372">
        <v>-0.1</v>
      </c>
      <c r="P372">
        <v>78.5</v>
      </c>
      <c r="Q372">
        <v>-1.2</v>
      </c>
      <c r="R372">
        <v>112.7</v>
      </c>
      <c r="S372">
        <v>58.6</v>
      </c>
      <c r="T372">
        <v>56.5</v>
      </c>
      <c r="U372">
        <v>59.6</v>
      </c>
      <c r="V372">
        <v>56.4</v>
      </c>
      <c r="W372">
        <v>69.599999999999994</v>
      </c>
      <c r="X372">
        <v>56.5</v>
      </c>
      <c r="Y372">
        <v>62.2</v>
      </c>
      <c r="Z372">
        <v>42.4</v>
      </c>
      <c r="AA372">
        <v>67</v>
      </c>
      <c r="AB372">
        <v>66.099999999999994</v>
      </c>
      <c r="AC372">
        <v>-2.7</v>
      </c>
      <c r="AD372">
        <v>-1.9</v>
      </c>
      <c r="AE372">
        <v>-0.5</v>
      </c>
      <c r="AF372">
        <v>125.6</v>
      </c>
      <c r="AG372">
        <v>88.8</v>
      </c>
      <c r="AH372">
        <v>-24.9</v>
      </c>
      <c r="AI372">
        <v>16.8</v>
      </c>
    </row>
    <row r="373" spans="1:35" x14ac:dyDescent="0.25">
      <c r="A373">
        <v>56508</v>
      </c>
      <c r="B373">
        <v>71.599999999999994</v>
      </c>
      <c r="C373">
        <v>56.6</v>
      </c>
      <c r="D373">
        <v>63.3</v>
      </c>
      <c r="E373">
        <v>56.3</v>
      </c>
      <c r="F373">
        <v>78</v>
      </c>
      <c r="G373">
        <v>55.9</v>
      </c>
      <c r="H373">
        <v>74.599999999999994</v>
      </c>
      <c r="I373">
        <v>42.8</v>
      </c>
      <c r="J373">
        <v>69.400000000000006</v>
      </c>
      <c r="K373">
        <v>62.2</v>
      </c>
      <c r="L373">
        <v>2.9</v>
      </c>
      <c r="M373">
        <v>12.5</v>
      </c>
      <c r="N373">
        <v>1</v>
      </c>
      <c r="O373">
        <v>0.9</v>
      </c>
      <c r="P373">
        <v>78.5</v>
      </c>
      <c r="Q373">
        <v>-2.1</v>
      </c>
      <c r="R373">
        <v>115.1</v>
      </c>
      <c r="S373">
        <v>58.7</v>
      </c>
      <c r="T373">
        <v>57.6</v>
      </c>
      <c r="U373">
        <v>70.400000000000006</v>
      </c>
      <c r="V373">
        <v>56.3</v>
      </c>
      <c r="W373">
        <v>72.900000000000006</v>
      </c>
      <c r="X373">
        <v>56.4</v>
      </c>
      <c r="Y373">
        <v>62.7</v>
      </c>
      <c r="Z373">
        <v>43</v>
      </c>
      <c r="AA373">
        <v>73.099999999999994</v>
      </c>
      <c r="AB373">
        <v>66.099999999999994</v>
      </c>
      <c r="AC373">
        <v>-3</v>
      </c>
      <c r="AD373">
        <v>-2.2000000000000002</v>
      </c>
      <c r="AE373">
        <v>-0.5</v>
      </c>
      <c r="AF373">
        <v>127</v>
      </c>
      <c r="AG373">
        <v>88.8</v>
      </c>
      <c r="AH373">
        <v>-25.5</v>
      </c>
      <c r="AI373">
        <v>16.5</v>
      </c>
    </row>
    <row r="374" spans="1:35" x14ac:dyDescent="0.25">
      <c r="A374">
        <v>56543</v>
      </c>
      <c r="B374">
        <v>72.8</v>
      </c>
      <c r="C374">
        <v>56.5</v>
      </c>
      <c r="D374">
        <v>68.3</v>
      </c>
      <c r="E374">
        <v>56.5</v>
      </c>
      <c r="F374">
        <v>73.5</v>
      </c>
      <c r="G374">
        <v>56.2</v>
      </c>
      <c r="H374">
        <v>74.3</v>
      </c>
      <c r="I374">
        <v>42.2</v>
      </c>
      <c r="J374">
        <v>76.2</v>
      </c>
      <c r="K374">
        <v>62.2</v>
      </c>
      <c r="L374">
        <v>-2.7</v>
      </c>
      <c r="M374">
        <v>12.5</v>
      </c>
      <c r="N374">
        <v>1</v>
      </c>
      <c r="O374">
        <v>5.7</v>
      </c>
      <c r="P374">
        <v>78.5</v>
      </c>
      <c r="Q374">
        <v>-7.9</v>
      </c>
      <c r="R374">
        <v>120.5</v>
      </c>
      <c r="S374">
        <v>58.6</v>
      </c>
      <c r="T374">
        <v>56.6</v>
      </c>
      <c r="U374">
        <v>66.900000000000006</v>
      </c>
      <c r="V374">
        <v>56.3</v>
      </c>
      <c r="W374">
        <v>73.5</v>
      </c>
      <c r="X374">
        <v>56.4</v>
      </c>
      <c r="Y374">
        <v>62.3</v>
      </c>
      <c r="Z374">
        <v>42.9</v>
      </c>
      <c r="AA374">
        <v>76.599999999999994</v>
      </c>
      <c r="AB374">
        <v>66</v>
      </c>
      <c r="AC374">
        <v>-3</v>
      </c>
      <c r="AD374">
        <v>-2.2000000000000002</v>
      </c>
      <c r="AE374">
        <v>-0.2</v>
      </c>
      <c r="AF374">
        <v>128.5</v>
      </c>
      <c r="AG374">
        <v>88.8</v>
      </c>
      <c r="AH374">
        <v>-28</v>
      </c>
      <c r="AI374">
        <v>15.1</v>
      </c>
    </row>
    <row r="375" spans="1:35" x14ac:dyDescent="0.25">
      <c r="A375">
        <v>56578</v>
      </c>
      <c r="B375">
        <v>75.099999999999994</v>
      </c>
      <c r="C375">
        <v>56.6</v>
      </c>
      <c r="D375">
        <v>70.099999999999994</v>
      </c>
      <c r="E375">
        <v>56.5</v>
      </c>
      <c r="F375">
        <v>70.8</v>
      </c>
      <c r="G375">
        <v>56.3</v>
      </c>
      <c r="H375">
        <v>74.7</v>
      </c>
      <c r="I375">
        <v>42.6</v>
      </c>
      <c r="J375">
        <v>75.5</v>
      </c>
      <c r="K375">
        <v>62.1</v>
      </c>
      <c r="L375">
        <v>-5</v>
      </c>
      <c r="M375">
        <v>12.5</v>
      </c>
      <c r="N375">
        <v>1</v>
      </c>
      <c r="O375">
        <v>0.6</v>
      </c>
      <c r="P375">
        <v>78.2</v>
      </c>
      <c r="Q375">
        <v>-0.5</v>
      </c>
      <c r="R375">
        <v>113.8</v>
      </c>
      <c r="S375">
        <v>51</v>
      </c>
      <c r="T375">
        <v>56.5</v>
      </c>
      <c r="U375">
        <v>72.400000000000006</v>
      </c>
      <c r="V375">
        <v>56.3</v>
      </c>
      <c r="W375">
        <v>73.3</v>
      </c>
      <c r="X375">
        <v>56.1</v>
      </c>
      <c r="Y375">
        <v>61.8</v>
      </c>
      <c r="Z375">
        <v>42.9</v>
      </c>
      <c r="AA375">
        <v>71.7</v>
      </c>
      <c r="AB375">
        <v>66</v>
      </c>
      <c r="AC375">
        <v>-1.4</v>
      </c>
      <c r="AD375">
        <v>-2.2000000000000002</v>
      </c>
      <c r="AE375">
        <v>-0.5</v>
      </c>
      <c r="AF375">
        <v>125.4</v>
      </c>
      <c r="AG375">
        <v>88.8</v>
      </c>
      <c r="AH375">
        <v>-24.5</v>
      </c>
      <c r="AI375">
        <v>17.100000000000001</v>
      </c>
    </row>
    <row r="376" spans="1:35" x14ac:dyDescent="0.25">
      <c r="A376">
        <v>56611</v>
      </c>
      <c r="B376">
        <v>75.099999999999994</v>
      </c>
      <c r="C376">
        <v>56.8</v>
      </c>
      <c r="D376">
        <v>74.7</v>
      </c>
      <c r="E376">
        <v>56.2</v>
      </c>
      <c r="F376">
        <v>73.5</v>
      </c>
      <c r="G376">
        <v>56.2</v>
      </c>
      <c r="H376">
        <v>72.2</v>
      </c>
      <c r="I376">
        <v>42.4</v>
      </c>
      <c r="J376">
        <v>74.599999999999994</v>
      </c>
      <c r="K376">
        <v>62.1</v>
      </c>
      <c r="L376">
        <v>-3.1</v>
      </c>
      <c r="M376">
        <v>12.5</v>
      </c>
      <c r="N376">
        <v>1</v>
      </c>
      <c r="O376">
        <v>5.4</v>
      </c>
      <c r="P376">
        <v>78.5</v>
      </c>
      <c r="Q376">
        <v>-4.4000000000000004</v>
      </c>
      <c r="R376">
        <v>118.2</v>
      </c>
      <c r="S376">
        <v>59.1</v>
      </c>
      <c r="T376">
        <v>56.4</v>
      </c>
      <c r="U376">
        <v>72.099999999999994</v>
      </c>
      <c r="V376">
        <v>56.4</v>
      </c>
      <c r="W376">
        <v>73.7</v>
      </c>
      <c r="X376">
        <v>56.1</v>
      </c>
      <c r="Y376">
        <v>62.4</v>
      </c>
      <c r="Z376">
        <v>42.7</v>
      </c>
      <c r="AA376">
        <v>70</v>
      </c>
      <c r="AB376">
        <v>66.099999999999994</v>
      </c>
      <c r="AC376">
        <v>-2.7</v>
      </c>
      <c r="AD376">
        <v>-2.2000000000000002</v>
      </c>
      <c r="AE376">
        <v>-0.5</v>
      </c>
      <c r="AF376">
        <v>128</v>
      </c>
      <c r="AG376">
        <v>88.8</v>
      </c>
      <c r="AH376">
        <v>-26.1</v>
      </c>
      <c r="AI376">
        <v>14.2</v>
      </c>
    </row>
    <row r="377" spans="1:35" x14ac:dyDescent="0.25">
      <c r="A377">
        <v>56646</v>
      </c>
      <c r="B377">
        <v>74.5</v>
      </c>
      <c r="C377">
        <v>56.7</v>
      </c>
      <c r="D377">
        <v>77.3</v>
      </c>
      <c r="E377">
        <v>56.4</v>
      </c>
      <c r="F377">
        <v>72.599999999999994</v>
      </c>
      <c r="G377">
        <v>56.1</v>
      </c>
      <c r="H377">
        <v>74.5</v>
      </c>
      <c r="I377">
        <v>42.8</v>
      </c>
      <c r="J377">
        <v>71.599999999999994</v>
      </c>
      <c r="K377">
        <v>62.5</v>
      </c>
      <c r="L377">
        <v>-3.1</v>
      </c>
      <c r="M377">
        <v>12.5</v>
      </c>
      <c r="N377">
        <v>1</v>
      </c>
      <c r="O377">
        <v>0.9</v>
      </c>
      <c r="P377">
        <v>78.5</v>
      </c>
      <c r="Q377">
        <v>-6.4</v>
      </c>
      <c r="R377">
        <v>120.8</v>
      </c>
      <c r="S377">
        <v>57.1</v>
      </c>
      <c r="T377">
        <v>56.1</v>
      </c>
      <c r="U377">
        <v>68.7</v>
      </c>
      <c r="V377">
        <v>56.3</v>
      </c>
      <c r="W377">
        <v>67.099999999999994</v>
      </c>
      <c r="X377">
        <v>56.3</v>
      </c>
      <c r="Y377">
        <v>62.6</v>
      </c>
      <c r="Z377">
        <v>42.9</v>
      </c>
      <c r="AA377">
        <v>77</v>
      </c>
      <c r="AB377">
        <v>66.2</v>
      </c>
      <c r="AC377">
        <v>-2.8</v>
      </c>
      <c r="AD377">
        <v>-1.9</v>
      </c>
      <c r="AE377">
        <v>-0.2</v>
      </c>
      <c r="AF377">
        <v>130.1</v>
      </c>
      <c r="AG377">
        <v>88.8</v>
      </c>
      <c r="AH377">
        <v>-25</v>
      </c>
      <c r="AI377">
        <v>17.8</v>
      </c>
    </row>
    <row r="378" spans="1:35" x14ac:dyDescent="0.25">
      <c r="A378">
        <v>56681</v>
      </c>
      <c r="B378">
        <v>64.2</v>
      </c>
      <c r="C378">
        <v>54.8</v>
      </c>
      <c r="D378">
        <v>67.8</v>
      </c>
      <c r="E378">
        <v>56.2</v>
      </c>
      <c r="F378">
        <v>67</v>
      </c>
      <c r="G378">
        <v>55.9</v>
      </c>
      <c r="H378">
        <v>73</v>
      </c>
      <c r="I378">
        <v>43.4</v>
      </c>
      <c r="J378">
        <v>73.099999999999994</v>
      </c>
      <c r="K378">
        <v>61.2</v>
      </c>
      <c r="L378">
        <v>-2.6</v>
      </c>
      <c r="M378">
        <v>12.5</v>
      </c>
      <c r="N378">
        <v>1</v>
      </c>
      <c r="O378">
        <v>4.3</v>
      </c>
      <c r="P378">
        <v>78.5</v>
      </c>
      <c r="Q378">
        <v>-3.3</v>
      </c>
      <c r="R378">
        <v>115.8</v>
      </c>
      <c r="S378">
        <v>54.9</v>
      </c>
      <c r="T378">
        <v>53.3</v>
      </c>
      <c r="U378">
        <v>71.599999999999994</v>
      </c>
      <c r="V378">
        <v>56</v>
      </c>
      <c r="W378">
        <v>56.3</v>
      </c>
      <c r="X378">
        <v>55.4</v>
      </c>
      <c r="Y378">
        <v>59.2</v>
      </c>
      <c r="Z378">
        <v>42.4</v>
      </c>
      <c r="AA378">
        <v>63.1</v>
      </c>
      <c r="AB378">
        <v>64.400000000000006</v>
      </c>
      <c r="AC378">
        <v>-3</v>
      </c>
      <c r="AD378">
        <v>-1.9</v>
      </c>
      <c r="AE378">
        <v>-0.5</v>
      </c>
      <c r="AF378">
        <v>127</v>
      </c>
      <c r="AG378">
        <v>88.8</v>
      </c>
      <c r="AH378">
        <v>-22.9</v>
      </c>
      <c r="AI378">
        <v>26.8</v>
      </c>
    </row>
    <row r="379" spans="1:35" x14ac:dyDescent="0.25">
      <c r="A379">
        <v>56716</v>
      </c>
      <c r="B379">
        <v>68.8</v>
      </c>
      <c r="C379">
        <v>52.2</v>
      </c>
      <c r="D379">
        <v>61.4</v>
      </c>
      <c r="E379">
        <v>55.6</v>
      </c>
      <c r="F379">
        <v>59.2</v>
      </c>
      <c r="G379">
        <v>54.2</v>
      </c>
      <c r="H379">
        <v>68.900000000000006</v>
      </c>
      <c r="I379">
        <v>42.6</v>
      </c>
      <c r="J379">
        <v>64.2</v>
      </c>
      <c r="K379">
        <v>57.3</v>
      </c>
      <c r="L379">
        <v>-9.1999999999999993</v>
      </c>
      <c r="M379">
        <v>12.5</v>
      </c>
      <c r="N379">
        <v>1</v>
      </c>
      <c r="O379">
        <v>0.4</v>
      </c>
      <c r="P379">
        <v>78.5</v>
      </c>
      <c r="Q379">
        <v>-1.9</v>
      </c>
      <c r="R379">
        <v>115.2</v>
      </c>
      <c r="S379">
        <v>52</v>
      </c>
      <c r="T379">
        <v>50.8</v>
      </c>
      <c r="U379">
        <v>58</v>
      </c>
      <c r="V379">
        <v>55.2</v>
      </c>
      <c r="W379">
        <v>59.4</v>
      </c>
      <c r="X379">
        <v>53.9</v>
      </c>
      <c r="Y379">
        <v>50</v>
      </c>
      <c r="Z379">
        <v>42.1</v>
      </c>
      <c r="AA379">
        <v>63.1</v>
      </c>
      <c r="AB379">
        <v>60.6</v>
      </c>
      <c r="AC379">
        <v>-3.8</v>
      </c>
      <c r="AD379">
        <v>-1.9</v>
      </c>
      <c r="AE379">
        <v>-0.5</v>
      </c>
      <c r="AF379">
        <v>126.9</v>
      </c>
      <c r="AG379">
        <v>88.8</v>
      </c>
      <c r="AH379">
        <v>-29.1</v>
      </c>
      <c r="AI379">
        <v>11.2</v>
      </c>
    </row>
    <row r="380" spans="1:35" x14ac:dyDescent="0.25">
      <c r="A380">
        <v>56750</v>
      </c>
      <c r="B380">
        <v>67.099999999999994</v>
      </c>
      <c r="C380">
        <v>49</v>
      </c>
      <c r="D380">
        <v>62</v>
      </c>
      <c r="E380">
        <v>54.8</v>
      </c>
      <c r="F380">
        <v>52.9</v>
      </c>
      <c r="G380">
        <v>51.9</v>
      </c>
      <c r="H380">
        <v>61.6</v>
      </c>
      <c r="I380">
        <v>42.7</v>
      </c>
      <c r="J380">
        <v>60.8</v>
      </c>
      <c r="K380">
        <v>53</v>
      </c>
      <c r="L380">
        <v>-3.9</v>
      </c>
      <c r="M380">
        <v>12.5</v>
      </c>
      <c r="N380">
        <v>1</v>
      </c>
      <c r="O380">
        <v>-0.4</v>
      </c>
      <c r="P380">
        <v>78.5</v>
      </c>
      <c r="Q380">
        <v>-1.6</v>
      </c>
      <c r="R380">
        <v>114.7</v>
      </c>
      <c r="S380">
        <v>49</v>
      </c>
      <c r="T380">
        <v>45.4</v>
      </c>
      <c r="U380">
        <v>59.5</v>
      </c>
      <c r="V380">
        <v>54.4</v>
      </c>
      <c r="W380">
        <v>58</v>
      </c>
      <c r="X380">
        <v>51</v>
      </c>
      <c r="Y380">
        <v>51.4</v>
      </c>
      <c r="Z380">
        <v>42.7</v>
      </c>
      <c r="AA380">
        <v>59.4</v>
      </c>
      <c r="AB380">
        <v>55.8</v>
      </c>
      <c r="AC380">
        <v>-9.6999999999999993</v>
      </c>
      <c r="AD380">
        <v>-1.9</v>
      </c>
      <c r="AE380">
        <v>-0.2</v>
      </c>
      <c r="AF380">
        <v>126</v>
      </c>
      <c r="AG380">
        <v>88.8</v>
      </c>
      <c r="AH380">
        <v>-25.8</v>
      </c>
      <c r="AI380">
        <v>16</v>
      </c>
    </row>
    <row r="381" spans="1:35" x14ac:dyDescent="0.25">
      <c r="A381">
        <v>56785</v>
      </c>
      <c r="B381">
        <v>65</v>
      </c>
      <c r="C381">
        <v>42.3</v>
      </c>
      <c r="D381">
        <v>57.8</v>
      </c>
      <c r="E381">
        <v>53.9</v>
      </c>
      <c r="F381">
        <v>55</v>
      </c>
      <c r="G381">
        <v>49.6</v>
      </c>
      <c r="H381">
        <v>68.099999999999994</v>
      </c>
      <c r="I381">
        <v>42.1</v>
      </c>
      <c r="J381">
        <v>58.1</v>
      </c>
      <c r="K381">
        <v>47.8</v>
      </c>
      <c r="L381">
        <v>-8.1</v>
      </c>
      <c r="M381">
        <v>12.5</v>
      </c>
      <c r="N381">
        <v>1</v>
      </c>
      <c r="O381">
        <v>3.2</v>
      </c>
      <c r="P381">
        <v>78.5</v>
      </c>
      <c r="Q381">
        <v>-2.2999999999999998</v>
      </c>
      <c r="R381">
        <v>114.7</v>
      </c>
      <c r="S381">
        <v>45</v>
      </c>
      <c r="T381">
        <v>39.9</v>
      </c>
      <c r="U381">
        <v>55.6</v>
      </c>
      <c r="V381">
        <v>52.7</v>
      </c>
      <c r="W381">
        <v>31.3</v>
      </c>
      <c r="X381">
        <v>49.8</v>
      </c>
      <c r="Y381">
        <v>46.8</v>
      </c>
      <c r="Z381">
        <v>42.7</v>
      </c>
      <c r="AA381">
        <v>52.4</v>
      </c>
      <c r="AB381">
        <v>48.6</v>
      </c>
      <c r="AC381">
        <v>-4.5</v>
      </c>
      <c r="AD381">
        <v>-2.2000000000000002</v>
      </c>
      <c r="AE381">
        <v>-0.2</v>
      </c>
      <c r="AF381">
        <v>126.5</v>
      </c>
      <c r="AG381">
        <v>88.8</v>
      </c>
      <c r="AH381">
        <v>-28.2</v>
      </c>
      <c r="AI381">
        <v>13.1</v>
      </c>
    </row>
    <row r="382" spans="1:35" x14ac:dyDescent="0.25">
      <c r="A382">
        <v>56820</v>
      </c>
      <c r="B382">
        <v>54.5</v>
      </c>
      <c r="C382">
        <v>38</v>
      </c>
      <c r="D382">
        <v>60.6</v>
      </c>
      <c r="E382">
        <v>50.8</v>
      </c>
      <c r="F382">
        <v>45</v>
      </c>
      <c r="G382">
        <v>49.7</v>
      </c>
      <c r="H382">
        <v>57.5</v>
      </c>
      <c r="I382">
        <v>42.1</v>
      </c>
      <c r="J382">
        <v>62.6</v>
      </c>
      <c r="K382">
        <v>40.700000000000003</v>
      </c>
      <c r="L382">
        <v>-1.8</v>
      </c>
      <c r="M382">
        <v>12.5</v>
      </c>
      <c r="N382">
        <v>1</v>
      </c>
      <c r="O382">
        <v>0</v>
      </c>
      <c r="P382">
        <v>78.2</v>
      </c>
      <c r="Q382">
        <v>-2.4</v>
      </c>
      <c r="R382">
        <v>115.3</v>
      </c>
      <c r="S382">
        <v>41.5</v>
      </c>
      <c r="T382">
        <v>36.9</v>
      </c>
      <c r="U382">
        <v>49.7</v>
      </c>
      <c r="V382">
        <v>47.5</v>
      </c>
      <c r="W382">
        <v>49.4</v>
      </c>
      <c r="X382">
        <v>48.9</v>
      </c>
      <c r="Y382">
        <v>45.4</v>
      </c>
      <c r="Z382">
        <v>42.5</v>
      </c>
      <c r="AA382">
        <v>54</v>
      </c>
      <c r="AB382">
        <v>40.6</v>
      </c>
      <c r="AC382">
        <v>-5</v>
      </c>
      <c r="AD382">
        <v>-2.2000000000000002</v>
      </c>
      <c r="AE382">
        <v>-0.2</v>
      </c>
      <c r="AF382">
        <v>127.5</v>
      </c>
      <c r="AG382">
        <v>88.8</v>
      </c>
      <c r="AH382">
        <v>-24.6</v>
      </c>
      <c r="AI382">
        <v>16.600000000000001</v>
      </c>
    </row>
    <row r="383" spans="1:35" x14ac:dyDescent="0.25">
      <c r="A383">
        <v>56853</v>
      </c>
      <c r="B383">
        <v>53.3</v>
      </c>
      <c r="C383">
        <v>34</v>
      </c>
      <c r="D383">
        <v>50.1</v>
      </c>
      <c r="E383">
        <v>45.1</v>
      </c>
      <c r="F383">
        <v>15.1</v>
      </c>
      <c r="G383">
        <v>48.3</v>
      </c>
      <c r="H383">
        <v>53.4</v>
      </c>
      <c r="I383">
        <v>42.4</v>
      </c>
      <c r="J383">
        <v>47.8</v>
      </c>
      <c r="K383">
        <v>34</v>
      </c>
      <c r="L383">
        <v>-4.5999999999999996</v>
      </c>
      <c r="M383">
        <v>12.5</v>
      </c>
      <c r="N383">
        <v>1</v>
      </c>
      <c r="O383">
        <v>0.8</v>
      </c>
      <c r="P383">
        <v>78.5</v>
      </c>
      <c r="Q383">
        <v>-2.2999999999999998</v>
      </c>
      <c r="R383">
        <v>115.2</v>
      </c>
      <c r="S383">
        <v>37.1</v>
      </c>
      <c r="T383">
        <v>32.1</v>
      </c>
      <c r="U383">
        <v>36.9</v>
      </c>
      <c r="V383">
        <v>43.8</v>
      </c>
      <c r="W383">
        <v>37.5</v>
      </c>
      <c r="X383">
        <v>46.7</v>
      </c>
      <c r="Y383">
        <v>40</v>
      </c>
      <c r="Z383">
        <v>42</v>
      </c>
      <c r="AA383">
        <v>49.1</v>
      </c>
      <c r="AB383">
        <v>34.6</v>
      </c>
      <c r="AC383">
        <v>-4.7</v>
      </c>
      <c r="AD383">
        <v>-2.2000000000000002</v>
      </c>
      <c r="AE383">
        <v>-0.2</v>
      </c>
      <c r="AF383">
        <v>129</v>
      </c>
      <c r="AG383">
        <v>88.8</v>
      </c>
      <c r="AH383">
        <v>-24.1</v>
      </c>
      <c r="AI383">
        <v>16.8</v>
      </c>
    </row>
    <row r="384" spans="1:35" x14ac:dyDescent="0.25">
      <c r="A384">
        <v>56888</v>
      </c>
      <c r="B384">
        <v>51.3</v>
      </c>
      <c r="C384">
        <v>31.5</v>
      </c>
      <c r="D384">
        <v>32.9</v>
      </c>
      <c r="E384">
        <v>41.2</v>
      </c>
      <c r="F384">
        <v>41.3</v>
      </c>
      <c r="G384">
        <v>44.4</v>
      </c>
      <c r="H384">
        <v>49.3</v>
      </c>
      <c r="I384">
        <v>42.1</v>
      </c>
      <c r="J384">
        <v>50.4</v>
      </c>
      <c r="K384">
        <v>29.3</v>
      </c>
      <c r="L384">
        <v>-4.0999999999999996</v>
      </c>
      <c r="M384">
        <v>12.5</v>
      </c>
      <c r="N384">
        <v>1</v>
      </c>
      <c r="O384">
        <v>-0.8</v>
      </c>
      <c r="P384">
        <v>78.5</v>
      </c>
      <c r="Q384">
        <v>-2.7</v>
      </c>
      <c r="R384">
        <v>115.3</v>
      </c>
      <c r="S384">
        <v>31.9</v>
      </c>
      <c r="T384">
        <v>29.7</v>
      </c>
      <c r="U384">
        <v>30.8</v>
      </c>
      <c r="V384">
        <v>39.9</v>
      </c>
      <c r="W384">
        <v>31.9</v>
      </c>
      <c r="X384">
        <v>40.200000000000003</v>
      </c>
      <c r="Y384">
        <v>36.5</v>
      </c>
      <c r="Z384">
        <v>42.4</v>
      </c>
      <c r="AA384">
        <v>52.7</v>
      </c>
      <c r="AB384">
        <v>27.7</v>
      </c>
      <c r="AC384">
        <v>-5.0999999999999996</v>
      </c>
      <c r="AD384">
        <v>-1.9</v>
      </c>
      <c r="AE384">
        <v>-0.2</v>
      </c>
      <c r="AF384">
        <v>128.6</v>
      </c>
      <c r="AG384">
        <v>88.8</v>
      </c>
      <c r="AH384">
        <v>-25</v>
      </c>
      <c r="AI384">
        <v>16.8</v>
      </c>
    </row>
    <row r="385" spans="1:35" x14ac:dyDescent="0.25">
      <c r="A385">
        <v>56923</v>
      </c>
      <c r="B385">
        <v>40</v>
      </c>
      <c r="C385">
        <v>29.2</v>
      </c>
      <c r="D385">
        <v>45.3</v>
      </c>
      <c r="E385">
        <v>36.700000000000003</v>
      </c>
      <c r="F385">
        <v>30.8</v>
      </c>
      <c r="G385">
        <v>37.700000000000003</v>
      </c>
      <c r="H385">
        <v>47.1</v>
      </c>
      <c r="I385">
        <v>42</v>
      </c>
      <c r="J385">
        <v>49.3</v>
      </c>
      <c r="K385">
        <v>26.1</v>
      </c>
      <c r="L385">
        <v>1</v>
      </c>
      <c r="M385">
        <v>12.5</v>
      </c>
      <c r="N385">
        <v>1</v>
      </c>
      <c r="O385">
        <v>0.9</v>
      </c>
      <c r="P385">
        <v>78.5</v>
      </c>
      <c r="Q385">
        <v>-1.9</v>
      </c>
      <c r="R385">
        <v>115.4</v>
      </c>
      <c r="S385">
        <v>17.7</v>
      </c>
      <c r="T385">
        <v>27.6</v>
      </c>
      <c r="U385">
        <v>24.9</v>
      </c>
      <c r="V385">
        <v>35.6</v>
      </c>
      <c r="W385">
        <v>-16.2</v>
      </c>
      <c r="X385">
        <v>36.1</v>
      </c>
      <c r="Y385">
        <v>33.5</v>
      </c>
      <c r="Z385">
        <v>41.9</v>
      </c>
      <c r="AA385">
        <v>48.2</v>
      </c>
      <c r="AB385">
        <v>23.4</v>
      </c>
      <c r="AC385">
        <v>-4.4000000000000004</v>
      </c>
      <c r="AD385">
        <v>-1.9</v>
      </c>
      <c r="AE385">
        <v>-0.5</v>
      </c>
      <c r="AF385">
        <v>129.1</v>
      </c>
      <c r="AG385">
        <v>88.8</v>
      </c>
      <c r="AH385">
        <v>-25.1</v>
      </c>
      <c r="AI385">
        <v>17</v>
      </c>
    </row>
    <row r="386" spans="1:35" x14ac:dyDescent="0.25">
      <c r="A386">
        <v>56958</v>
      </c>
      <c r="B386">
        <v>38.9</v>
      </c>
      <c r="C386">
        <v>27.1</v>
      </c>
      <c r="D386">
        <v>32.299999999999997</v>
      </c>
      <c r="E386">
        <v>35.9</v>
      </c>
      <c r="F386">
        <v>14.3</v>
      </c>
      <c r="G386">
        <v>33.799999999999997</v>
      </c>
      <c r="H386">
        <v>41.1</v>
      </c>
      <c r="I386">
        <v>42.2</v>
      </c>
      <c r="J386">
        <v>48.6</v>
      </c>
      <c r="K386">
        <v>23.2</v>
      </c>
      <c r="L386">
        <v>-4.7</v>
      </c>
      <c r="M386">
        <v>12.5</v>
      </c>
      <c r="N386">
        <v>1</v>
      </c>
      <c r="O386">
        <v>-0.4</v>
      </c>
      <c r="P386">
        <v>78.5</v>
      </c>
      <c r="Q386">
        <v>-1.4</v>
      </c>
      <c r="R386">
        <v>114.7</v>
      </c>
      <c r="S386">
        <v>15.6</v>
      </c>
      <c r="T386">
        <v>26</v>
      </c>
      <c r="U386">
        <v>20.2</v>
      </c>
      <c r="V386">
        <v>34.799999999999997</v>
      </c>
      <c r="W386">
        <v>31.8</v>
      </c>
      <c r="X386">
        <v>30.3</v>
      </c>
      <c r="Y386">
        <v>29.5</v>
      </c>
      <c r="Z386">
        <v>42.5</v>
      </c>
      <c r="AA386">
        <v>47.5</v>
      </c>
      <c r="AB386">
        <v>16.2</v>
      </c>
      <c r="AC386">
        <v>-4.8</v>
      </c>
      <c r="AD386">
        <v>-2.2000000000000002</v>
      </c>
      <c r="AE386">
        <v>-0.5</v>
      </c>
      <c r="AF386">
        <v>126.6</v>
      </c>
      <c r="AG386">
        <v>88.8</v>
      </c>
      <c r="AH386">
        <v>-23.6</v>
      </c>
      <c r="AI386">
        <v>15.8</v>
      </c>
    </row>
    <row r="387" spans="1:35" x14ac:dyDescent="0.25">
      <c r="A387">
        <v>56991</v>
      </c>
      <c r="B387">
        <v>22</v>
      </c>
      <c r="C387">
        <v>25.5</v>
      </c>
      <c r="D387">
        <v>23.3</v>
      </c>
      <c r="E387">
        <v>34.5</v>
      </c>
      <c r="F387">
        <v>40.6</v>
      </c>
      <c r="G387">
        <v>26.7</v>
      </c>
      <c r="H387">
        <v>40.200000000000003</v>
      </c>
      <c r="I387">
        <v>42.7</v>
      </c>
      <c r="J387">
        <v>40.6</v>
      </c>
      <c r="K387">
        <v>21.9</v>
      </c>
      <c r="L387">
        <v>-4.5999999999999996</v>
      </c>
      <c r="M387">
        <v>12.2</v>
      </c>
      <c r="N387">
        <v>1</v>
      </c>
      <c r="O387">
        <v>2.1</v>
      </c>
      <c r="P387">
        <v>78.5</v>
      </c>
      <c r="Q387">
        <v>-5.2</v>
      </c>
      <c r="R387">
        <v>118</v>
      </c>
      <c r="S387">
        <v>17</v>
      </c>
      <c r="T387">
        <v>23.4</v>
      </c>
      <c r="U387">
        <v>25.9</v>
      </c>
      <c r="V387">
        <v>33.5</v>
      </c>
      <c r="W387">
        <v>18.399999999999999</v>
      </c>
      <c r="X387">
        <v>24.7</v>
      </c>
      <c r="Y387">
        <v>19.899999999999999</v>
      </c>
      <c r="Z387">
        <v>42.1</v>
      </c>
      <c r="AA387">
        <v>41.4</v>
      </c>
      <c r="AB387">
        <v>11.2</v>
      </c>
      <c r="AC387">
        <v>-8.6</v>
      </c>
      <c r="AD387">
        <v>-1.9</v>
      </c>
      <c r="AE387">
        <v>-0.5</v>
      </c>
      <c r="AF387">
        <v>126.1</v>
      </c>
      <c r="AG387">
        <v>88.8</v>
      </c>
      <c r="AH387">
        <v>-23.5</v>
      </c>
      <c r="AI387">
        <v>16.899999999999999</v>
      </c>
    </row>
    <row r="388" spans="1:35" x14ac:dyDescent="0.25">
      <c r="A388">
        <v>57026</v>
      </c>
      <c r="B388">
        <v>36.5</v>
      </c>
      <c r="C388">
        <v>20.6</v>
      </c>
      <c r="D388">
        <v>29.6</v>
      </c>
      <c r="E388">
        <v>31.4</v>
      </c>
      <c r="F388">
        <v>17.899999999999999</v>
      </c>
      <c r="G388">
        <v>25.7</v>
      </c>
      <c r="H388">
        <v>35.799999999999997</v>
      </c>
      <c r="I388">
        <v>41.6</v>
      </c>
      <c r="J388">
        <v>44</v>
      </c>
      <c r="K388">
        <v>19.600000000000001</v>
      </c>
      <c r="L388">
        <v>-1.3</v>
      </c>
      <c r="M388">
        <v>12.5</v>
      </c>
      <c r="N388">
        <v>1</v>
      </c>
      <c r="O388">
        <v>0.9</v>
      </c>
      <c r="P388">
        <v>78.5</v>
      </c>
      <c r="Q388">
        <v>-1.6</v>
      </c>
      <c r="R388">
        <v>117.2</v>
      </c>
      <c r="S388">
        <v>2.4</v>
      </c>
      <c r="T388">
        <v>19.399999999999999</v>
      </c>
      <c r="U388">
        <v>19.3</v>
      </c>
      <c r="V388">
        <v>29</v>
      </c>
      <c r="W388">
        <v>46</v>
      </c>
      <c r="X388">
        <v>22.7</v>
      </c>
      <c r="Y388">
        <v>23.6</v>
      </c>
      <c r="Z388">
        <v>41.9</v>
      </c>
      <c r="AA388">
        <v>45.6</v>
      </c>
      <c r="AB388">
        <v>4.3</v>
      </c>
      <c r="AC388">
        <v>-3.3</v>
      </c>
      <c r="AD388">
        <v>-1.9</v>
      </c>
      <c r="AE388">
        <v>-0.5</v>
      </c>
      <c r="AF388">
        <v>125.9</v>
      </c>
      <c r="AG388">
        <v>88.8</v>
      </c>
      <c r="AH388">
        <v>-24.5</v>
      </c>
      <c r="AI388">
        <v>17.7</v>
      </c>
    </row>
    <row r="389" spans="1:35" x14ac:dyDescent="0.25">
      <c r="A389">
        <v>57061</v>
      </c>
      <c r="B389">
        <v>-2.2999999999999998</v>
      </c>
      <c r="C389">
        <v>18.3</v>
      </c>
      <c r="D389">
        <v>31.5</v>
      </c>
      <c r="E389">
        <v>25.9</v>
      </c>
      <c r="F389">
        <v>23.3</v>
      </c>
      <c r="G389">
        <v>23</v>
      </c>
      <c r="H389">
        <v>23.5</v>
      </c>
      <c r="I389">
        <v>41.2</v>
      </c>
      <c r="J389">
        <v>45.9</v>
      </c>
      <c r="K389">
        <v>17.2</v>
      </c>
      <c r="L389">
        <v>-2.2000000000000002</v>
      </c>
      <c r="M389">
        <v>12.5</v>
      </c>
      <c r="N389">
        <v>1</v>
      </c>
      <c r="O389">
        <v>0.1</v>
      </c>
      <c r="P389">
        <v>78.2</v>
      </c>
      <c r="Q389">
        <v>2.9</v>
      </c>
      <c r="R389">
        <v>113.7</v>
      </c>
      <c r="S389">
        <v>-7.7</v>
      </c>
      <c r="T389">
        <v>16.899999999999999</v>
      </c>
      <c r="U389">
        <v>19.2</v>
      </c>
      <c r="V389">
        <v>24.4</v>
      </c>
      <c r="W389">
        <v>25.8</v>
      </c>
      <c r="X389">
        <v>19.3</v>
      </c>
      <c r="Y389">
        <v>15.9</v>
      </c>
      <c r="Z389">
        <v>39.4</v>
      </c>
      <c r="AA389">
        <v>46.7</v>
      </c>
      <c r="AB389">
        <v>3</v>
      </c>
      <c r="AC389">
        <v>-7.1</v>
      </c>
      <c r="AD389">
        <v>-1.9</v>
      </c>
      <c r="AE389">
        <v>-0.5</v>
      </c>
      <c r="AF389">
        <v>126.2</v>
      </c>
      <c r="AG389">
        <v>88.8</v>
      </c>
      <c r="AH389">
        <v>-23.2</v>
      </c>
      <c r="AI389">
        <v>24.9</v>
      </c>
    </row>
    <row r="390" spans="1:35" x14ac:dyDescent="0.25">
      <c r="A390">
        <v>57096</v>
      </c>
      <c r="B390">
        <v>-14.5</v>
      </c>
      <c r="C390">
        <v>14.7</v>
      </c>
      <c r="D390">
        <v>21.2</v>
      </c>
      <c r="E390">
        <v>20.8</v>
      </c>
      <c r="F390">
        <v>37</v>
      </c>
      <c r="G390">
        <v>19</v>
      </c>
      <c r="H390">
        <v>38</v>
      </c>
      <c r="I390">
        <v>37.9</v>
      </c>
      <c r="J390">
        <v>40.9</v>
      </c>
      <c r="K390">
        <v>14.2</v>
      </c>
      <c r="L390">
        <v>-5.3</v>
      </c>
      <c r="M390">
        <v>12.5</v>
      </c>
      <c r="N390">
        <v>1</v>
      </c>
      <c r="O390">
        <v>0.7</v>
      </c>
      <c r="P390">
        <v>78.5</v>
      </c>
      <c r="Q390">
        <v>-5.2</v>
      </c>
      <c r="R390">
        <v>119.2</v>
      </c>
      <c r="S390">
        <v>-20.9</v>
      </c>
      <c r="T390">
        <v>11.9</v>
      </c>
      <c r="U390">
        <v>19.899999999999999</v>
      </c>
      <c r="V390">
        <v>16.399999999999999</v>
      </c>
      <c r="W390">
        <v>11.3</v>
      </c>
      <c r="X390">
        <v>19.7</v>
      </c>
      <c r="Y390">
        <v>25.3</v>
      </c>
      <c r="Z390">
        <v>41.1</v>
      </c>
      <c r="AA390">
        <v>43.7</v>
      </c>
      <c r="AB390">
        <v>0</v>
      </c>
      <c r="AC390">
        <v>3.3</v>
      </c>
      <c r="AD390">
        <v>-1.9</v>
      </c>
      <c r="AE390">
        <v>-0.5</v>
      </c>
      <c r="AF390">
        <v>126</v>
      </c>
      <c r="AG390">
        <v>88.8</v>
      </c>
      <c r="AH390">
        <v>-25.7</v>
      </c>
      <c r="AI390">
        <v>16.899999999999999</v>
      </c>
    </row>
    <row r="391" spans="1:35" x14ac:dyDescent="0.25">
      <c r="A391">
        <v>57131</v>
      </c>
      <c r="B391">
        <v>24</v>
      </c>
      <c r="C391">
        <v>6.5</v>
      </c>
      <c r="D391">
        <v>28.6</v>
      </c>
      <c r="E391">
        <v>15.6</v>
      </c>
      <c r="F391">
        <v>17.3</v>
      </c>
      <c r="G391">
        <v>19.3</v>
      </c>
      <c r="H391">
        <v>21.7</v>
      </c>
      <c r="I391">
        <v>35.1</v>
      </c>
      <c r="J391">
        <v>46.2</v>
      </c>
      <c r="K391">
        <v>14.8</v>
      </c>
      <c r="L391">
        <v>-4.8</v>
      </c>
      <c r="M391">
        <v>12.5</v>
      </c>
      <c r="N391">
        <v>1</v>
      </c>
      <c r="O391">
        <v>-0.4</v>
      </c>
      <c r="P391">
        <v>78.5</v>
      </c>
      <c r="Q391">
        <v>-1</v>
      </c>
      <c r="R391">
        <v>114.1</v>
      </c>
      <c r="S391">
        <v>17.100000000000001</v>
      </c>
      <c r="T391">
        <v>5</v>
      </c>
      <c r="U391">
        <v>18.8</v>
      </c>
      <c r="V391">
        <v>14.4</v>
      </c>
      <c r="W391">
        <v>51.8</v>
      </c>
      <c r="X391">
        <v>19.3</v>
      </c>
      <c r="Y391">
        <v>15.5</v>
      </c>
      <c r="Z391">
        <v>33.200000000000003</v>
      </c>
      <c r="AA391">
        <v>42</v>
      </c>
      <c r="AB391">
        <v>-1.7</v>
      </c>
      <c r="AC391">
        <v>-5.5</v>
      </c>
      <c r="AD391">
        <v>-2.2000000000000002</v>
      </c>
      <c r="AE391">
        <v>-0.2</v>
      </c>
      <c r="AF391">
        <v>125.5</v>
      </c>
      <c r="AG391">
        <v>88.8</v>
      </c>
      <c r="AH391">
        <v>-24.5</v>
      </c>
      <c r="AI391">
        <v>17.7</v>
      </c>
    </row>
    <row r="392" spans="1:35" x14ac:dyDescent="0.25">
      <c r="A392">
        <v>57165</v>
      </c>
      <c r="B392">
        <v>41.5</v>
      </c>
      <c r="C392">
        <v>3.9</v>
      </c>
      <c r="D392">
        <v>15.3</v>
      </c>
      <c r="E392">
        <v>13.8</v>
      </c>
      <c r="F392">
        <v>19.600000000000001</v>
      </c>
      <c r="G392">
        <v>22</v>
      </c>
      <c r="H392">
        <v>27.2</v>
      </c>
      <c r="I392">
        <v>30.8</v>
      </c>
      <c r="J392">
        <v>37.6</v>
      </c>
      <c r="K392">
        <v>13.6</v>
      </c>
      <c r="L392">
        <v>-5.2</v>
      </c>
      <c r="M392">
        <v>12.5</v>
      </c>
      <c r="N392">
        <v>1</v>
      </c>
      <c r="O392">
        <v>3.2</v>
      </c>
      <c r="P392">
        <v>78.5</v>
      </c>
      <c r="Q392">
        <v>-1.3</v>
      </c>
      <c r="R392">
        <v>114.3</v>
      </c>
      <c r="S392">
        <v>14.1</v>
      </c>
      <c r="T392">
        <v>2.8</v>
      </c>
      <c r="U392">
        <v>18.5</v>
      </c>
      <c r="V392">
        <v>13.2</v>
      </c>
      <c r="W392">
        <v>14.8</v>
      </c>
      <c r="X392">
        <v>20.3</v>
      </c>
      <c r="Y392">
        <v>13</v>
      </c>
      <c r="Z392">
        <v>30.6</v>
      </c>
      <c r="AA392">
        <v>37.9</v>
      </c>
      <c r="AB392">
        <v>-2.7</v>
      </c>
      <c r="AC392">
        <v>-8.8000000000000007</v>
      </c>
      <c r="AD392">
        <v>-1.9</v>
      </c>
      <c r="AE392">
        <v>-0.2</v>
      </c>
      <c r="AF392">
        <v>125</v>
      </c>
      <c r="AG392">
        <v>88.8</v>
      </c>
      <c r="AH392">
        <v>-24.6</v>
      </c>
      <c r="AI392">
        <v>18.100000000000001</v>
      </c>
    </row>
    <row r="393" spans="1:35" x14ac:dyDescent="0.25">
      <c r="A393">
        <v>57199</v>
      </c>
      <c r="B393">
        <v>33.4</v>
      </c>
      <c r="C393">
        <v>3.1</v>
      </c>
      <c r="D393">
        <v>23.4</v>
      </c>
      <c r="E393">
        <v>12.6</v>
      </c>
      <c r="F393">
        <v>13.1</v>
      </c>
      <c r="G393">
        <v>17.7</v>
      </c>
      <c r="H393">
        <v>29.8</v>
      </c>
      <c r="I393">
        <v>28.2</v>
      </c>
      <c r="J393">
        <v>43.4</v>
      </c>
      <c r="K393">
        <v>13.4</v>
      </c>
      <c r="L393">
        <v>-4.9000000000000004</v>
      </c>
      <c r="M393">
        <v>12.5</v>
      </c>
      <c r="N393">
        <v>1</v>
      </c>
      <c r="O393">
        <v>2.5</v>
      </c>
      <c r="P393">
        <v>78.2</v>
      </c>
      <c r="Q393">
        <v>-1.1000000000000001</v>
      </c>
      <c r="R393">
        <v>113.4</v>
      </c>
      <c r="S393">
        <v>14.1</v>
      </c>
      <c r="T393">
        <v>7.5</v>
      </c>
      <c r="U393">
        <v>16.399999999999999</v>
      </c>
      <c r="V393">
        <v>11.2</v>
      </c>
      <c r="W393">
        <v>20.100000000000001</v>
      </c>
      <c r="X393">
        <v>17.7</v>
      </c>
      <c r="Y393">
        <v>18.899999999999999</v>
      </c>
      <c r="Z393">
        <v>27.8</v>
      </c>
      <c r="AA393">
        <v>40</v>
      </c>
      <c r="AB393">
        <v>-4</v>
      </c>
      <c r="AC393">
        <v>-8.3000000000000007</v>
      </c>
      <c r="AD393">
        <v>-1.9</v>
      </c>
      <c r="AE393">
        <v>-0.5</v>
      </c>
      <c r="AF393">
        <v>129</v>
      </c>
      <c r="AG393">
        <v>88.8</v>
      </c>
      <c r="AH393">
        <v>-24.1</v>
      </c>
      <c r="AI393">
        <v>16.2</v>
      </c>
    </row>
    <row r="394" spans="1:35" x14ac:dyDescent="0.25">
      <c r="A394">
        <v>57234</v>
      </c>
      <c r="B394">
        <v>-16.2</v>
      </c>
      <c r="C394">
        <v>8.5</v>
      </c>
      <c r="D394">
        <v>20.5</v>
      </c>
      <c r="E394">
        <v>11.5</v>
      </c>
      <c r="F394">
        <v>13.2</v>
      </c>
      <c r="G394">
        <v>16</v>
      </c>
      <c r="H394">
        <v>21.6</v>
      </c>
      <c r="I394">
        <v>27</v>
      </c>
      <c r="J394">
        <v>42.6</v>
      </c>
      <c r="K394">
        <v>12.6</v>
      </c>
      <c r="L394">
        <v>-6.1</v>
      </c>
      <c r="M394">
        <v>12.5</v>
      </c>
      <c r="N394">
        <v>1</v>
      </c>
      <c r="O394">
        <v>0</v>
      </c>
      <c r="P394">
        <v>78.2</v>
      </c>
      <c r="Q394">
        <v>-0.8</v>
      </c>
      <c r="R394">
        <v>113.5</v>
      </c>
      <c r="S394">
        <v>-35.700000000000003</v>
      </c>
      <c r="T394">
        <v>7</v>
      </c>
      <c r="U394">
        <v>15.2</v>
      </c>
      <c r="V394">
        <v>11.2</v>
      </c>
      <c r="W394">
        <v>21.6</v>
      </c>
      <c r="X394">
        <v>13.6</v>
      </c>
      <c r="Y394">
        <v>10.5</v>
      </c>
      <c r="Z394">
        <v>26.6</v>
      </c>
      <c r="AA394">
        <v>43</v>
      </c>
      <c r="AB394">
        <v>-2.7</v>
      </c>
      <c r="AC394">
        <v>-3.6</v>
      </c>
      <c r="AD394">
        <v>-1.9</v>
      </c>
      <c r="AE394">
        <v>-0.5</v>
      </c>
      <c r="AF394">
        <v>125.4</v>
      </c>
      <c r="AG394">
        <v>88.8</v>
      </c>
      <c r="AH394">
        <v>-24</v>
      </c>
      <c r="AI394">
        <v>16.8</v>
      </c>
    </row>
    <row r="395" spans="1:35" x14ac:dyDescent="0.25">
      <c r="A395">
        <v>57269</v>
      </c>
      <c r="B395">
        <v>-6.8</v>
      </c>
      <c r="C395">
        <v>10</v>
      </c>
      <c r="D395">
        <v>24.8</v>
      </c>
      <c r="E395">
        <v>9.6</v>
      </c>
      <c r="F395">
        <v>5.7</v>
      </c>
      <c r="G395">
        <v>14.3</v>
      </c>
      <c r="H395">
        <v>21.9</v>
      </c>
      <c r="I395">
        <v>26.4</v>
      </c>
      <c r="J395">
        <v>38.1</v>
      </c>
      <c r="K395">
        <v>13.2</v>
      </c>
      <c r="L395">
        <v>-5.5</v>
      </c>
      <c r="M395">
        <v>12.5</v>
      </c>
      <c r="N395">
        <v>1</v>
      </c>
      <c r="O395">
        <v>-0.6</v>
      </c>
      <c r="P395">
        <v>78.5</v>
      </c>
      <c r="Q395">
        <v>-0.7</v>
      </c>
      <c r="R395">
        <v>114.6</v>
      </c>
      <c r="S395">
        <v>14.1</v>
      </c>
      <c r="T395">
        <v>3.6</v>
      </c>
      <c r="U395">
        <v>10.199999999999999</v>
      </c>
      <c r="V395">
        <v>11.5</v>
      </c>
      <c r="W395">
        <v>20.6</v>
      </c>
      <c r="X395">
        <v>14.3</v>
      </c>
      <c r="Y395">
        <v>9.6</v>
      </c>
      <c r="Z395">
        <v>25.2</v>
      </c>
      <c r="AA395">
        <v>50.8</v>
      </c>
      <c r="AB395">
        <v>-3.7</v>
      </c>
      <c r="AC395">
        <v>-5</v>
      </c>
      <c r="AD395">
        <v>-2.2000000000000002</v>
      </c>
      <c r="AE395">
        <v>-0.5</v>
      </c>
      <c r="AF395">
        <v>125.7</v>
      </c>
      <c r="AG395">
        <v>88.8</v>
      </c>
      <c r="AH395">
        <v>-24</v>
      </c>
      <c r="AI395">
        <v>17</v>
      </c>
    </row>
    <row r="396" spans="1:35" x14ac:dyDescent="0.25">
      <c r="A396">
        <v>57303</v>
      </c>
      <c r="B396">
        <v>21</v>
      </c>
      <c r="C396">
        <v>2.5</v>
      </c>
      <c r="D396">
        <v>15.9</v>
      </c>
      <c r="E396">
        <v>12.6</v>
      </c>
      <c r="F396">
        <v>17.8</v>
      </c>
      <c r="G396">
        <v>12.9</v>
      </c>
      <c r="H396">
        <v>21</v>
      </c>
      <c r="I396">
        <v>25.2</v>
      </c>
      <c r="J396">
        <v>40.700000000000003</v>
      </c>
      <c r="K396">
        <v>13</v>
      </c>
      <c r="L396">
        <v>-3.9</v>
      </c>
      <c r="M396">
        <v>12.5</v>
      </c>
      <c r="N396">
        <v>1</v>
      </c>
      <c r="O396">
        <v>-1.2</v>
      </c>
      <c r="P396">
        <v>78.5</v>
      </c>
      <c r="Q396">
        <v>-0.9</v>
      </c>
      <c r="R396">
        <v>113.3</v>
      </c>
      <c r="S396">
        <v>25.3</v>
      </c>
      <c r="T396">
        <v>1.9</v>
      </c>
      <c r="U396">
        <v>13.2</v>
      </c>
      <c r="V396">
        <v>10.6</v>
      </c>
      <c r="W396">
        <v>20.9</v>
      </c>
      <c r="X396">
        <v>11.8</v>
      </c>
      <c r="Y396">
        <v>7.2</v>
      </c>
      <c r="Z396">
        <v>24.1</v>
      </c>
      <c r="AA396">
        <v>38.1</v>
      </c>
      <c r="AB396">
        <v>-6</v>
      </c>
      <c r="AC396">
        <v>-7.8</v>
      </c>
      <c r="AD396">
        <v>-2.2000000000000002</v>
      </c>
      <c r="AE396">
        <v>-0.5</v>
      </c>
      <c r="AF396">
        <v>127.8</v>
      </c>
      <c r="AG396">
        <v>88.8</v>
      </c>
      <c r="AH396">
        <v>-23.6</v>
      </c>
      <c r="AI396">
        <v>18.8</v>
      </c>
    </row>
    <row r="397" spans="1:35" x14ac:dyDescent="0.25">
      <c r="A397">
        <v>57338</v>
      </c>
      <c r="B397">
        <v>35.6</v>
      </c>
      <c r="C397">
        <v>0.8</v>
      </c>
      <c r="D397">
        <v>16.899999999999999</v>
      </c>
      <c r="E397">
        <v>10.9</v>
      </c>
      <c r="F397">
        <v>20.5</v>
      </c>
      <c r="G397">
        <v>13.6</v>
      </c>
      <c r="H397">
        <v>21.3</v>
      </c>
      <c r="I397">
        <v>23.2</v>
      </c>
      <c r="J397">
        <v>41</v>
      </c>
      <c r="K397">
        <v>12.8</v>
      </c>
      <c r="L397">
        <v>-3.9</v>
      </c>
      <c r="M397">
        <v>12.5</v>
      </c>
      <c r="N397">
        <v>1</v>
      </c>
      <c r="O397">
        <v>0.9</v>
      </c>
      <c r="P397">
        <v>78.5</v>
      </c>
      <c r="Q397">
        <v>-1</v>
      </c>
      <c r="R397">
        <v>115</v>
      </c>
      <c r="S397">
        <v>17.8</v>
      </c>
      <c r="T397">
        <v>1.1000000000000001</v>
      </c>
      <c r="U397">
        <v>13.9</v>
      </c>
      <c r="V397">
        <v>10.3</v>
      </c>
      <c r="W397">
        <v>15.3</v>
      </c>
      <c r="X397">
        <v>11.8</v>
      </c>
      <c r="Y397">
        <v>9.6</v>
      </c>
      <c r="Z397">
        <v>22.7</v>
      </c>
      <c r="AA397">
        <v>40.299999999999997</v>
      </c>
      <c r="AB397">
        <v>-5.7</v>
      </c>
      <c r="AC397">
        <v>-5.0999999999999996</v>
      </c>
      <c r="AD397">
        <v>-2.2000000000000002</v>
      </c>
      <c r="AE397">
        <v>-0.5</v>
      </c>
      <c r="AF397">
        <v>125.4</v>
      </c>
      <c r="AG397">
        <v>88.8</v>
      </c>
      <c r="AH397">
        <v>-23.5</v>
      </c>
      <c r="AI397">
        <v>12.2</v>
      </c>
    </row>
    <row r="398" spans="1:35" x14ac:dyDescent="0.25">
      <c r="A398">
        <v>57374</v>
      </c>
      <c r="B398">
        <v>14.9</v>
      </c>
      <c r="C398">
        <v>0.6</v>
      </c>
      <c r="D398">
        <v>15.9</v>
      </c>
      <c r="E398">
        <v>9.3000000000000007</v>
      </c>
      <c r="F398">
        <v>11.1</v>
      </c>
      <c r="G398">
        <v>14.3</v>
      </c>
      <c r="H398">
        <v>21.1</v>
      </c>
      <c r="I398">
        <v>23</v>
      </c>
      <c r="J398">
        <v>39</v>
      </c>
      <c r="K398">
        <v>11.4</v>
      </c>
      <c r="L398">
        <v>-5.0999999999999996</v>
      </c>
      <c r="M398">
        <v>12.5</v>
      </c>
      <c r="N398">
        <v>1</v>
      </c>
      <c r="O398">
        <v>-1</v>
      </c>
      <c r="P398">
        <v>78.5</v>
      </c>
      <c r="Q398">
        <v>-0.5</v>
      </c>
      <c r="R398">
        <v>114</v>
      </c>
      <c r="S398">
        <v>14.8</v>
      </c>
      <c r="T398">
        <v>1.4</v>
      </c>
      <c r="U398">
        <v>17.2</v>
      </c>
      <c r="V398">
        <v>8.6</v>
      </c>
      <c r="W398">
        <v>18.3</v>
      </c>
      <c r="X398">
        <v>15</v>
      </c>
      <c r="Y398">
        <v>8.5</v>
      </c>
      <c r="Z398">
        <v>21.1</v>
      </c>
      <c r="AA398">
        <v>40.9</v>
      </c>
      <c r="AB398">
        <v>-6</v>
      </c>
      <c r="AC398">
        <v>-6.1</v>
      </c>
      <c r="AD398">
        <v>-1.9</v>
      </c>
      <c r="AE398">
        <v>-0.2</v>
      </c>
      <c r="AF398">
        <v>124.1</v>
      </c>
      <c r="AG398">
        <v>88.8</v>
      </c>
      <c r="AH398">
        <v>-23.8</v>
      </c>
      <c r="AI398">
        <v>18.3</v>
      </c>
    </row>
    <row r="399" spans="1:35" x14ac:dyDescent="0.25">
      <c r="A399">
        <v>57408</v>
      </c>
      <c r="B399">
        <v>25.4</v>
      </c>
      <c r="C399">
        <v>2.2000000000000002</v>
      </c>
      <c r="D399">
        <v>17</v>
      </c>
      <c r="E399">
        <v>10.9</v>
      </c>
      <c r="F399">
        <v>19.8</v>
      </c>
      <c r="G399">
        <v>13.9</v>
      </c>
      <c r="H399">
        <v>22.6</v>
      </c>
      <c r="I399">
        <v>21.6</v>
      </c>
      <c r="J399">
        <v>33.799999999999997</v>
      </c>
      <c r="K399">
        <v>11.2</v>
      </c>
      <c r="L399">
        <v>-7.7</v>
      </c>
      <c r="M399">
        <v>12.5</v>
      </c>
      <c r="N399">
        <v>1</v>
      </c>
      <c r="O399">
        <v>0</v>
      </c>
      <c r="P399">
        <v>78.5</v>
      </c>
      <c r="Q399">
        <v>-1.6</v>
      </c>
      <c r="R399">
        <v>112.9</v>
      </c>
      <c r="S399">
        <v>19.600000000000001</v>
      </c>
      <c r="T399">
        <v>0.8</v>
      </c>
      <c r="U399">
        <v>15.6</v>
      </c>
      <c r="V399">
        <v>11.8</v>
      </c>
      <c r="W399">
        <v>15.7</v>
      </c>
      <c r="X399">
        <v>12.9</v>
      </c>
      <c r="Y399">
        <v>11</v>
      </c>
      <c r="Z399">
        <v>21.4</v>
      </c>
      <c r="AA399">
        <v>37.299999999999997</v>
      </c>
      <c r="AB399">
        <v>-6.7</v>
      </c>
      <c r="AC399">
        <v>-3.7</v>
      </c>
      <c r="AD399">
        <v>-1.9</v>
      </c>
      <c r="AE399">
        <v>-0.2</v>
      </c>
      <c r="AF399">
        <v>127.5</v>
      </c>
      <c r="AG399">
        <v>88.8</v>
      </c>
      <c r="AH399">
        <v>-25</v>
      </c>
      <c r="AI399">
        <v>16.8</v>
      </c>
    </row>
    <row r="400" spans="1:35" x14ac:dyDescent="0.25">
      <c r="A400">
        <v>57443</v>
      </c>
      <c r="B400">
        <v>30.4</v>
      </c>
      <c r="C400">
        <v>0.8</v>
      </c>
      <c r="D400">
        <v>20.5</v>
      </c>
      <c r="E400">
        <v>12.1</v>
      </c>
      <c r="F400">
        <v>12</v>
      </c>
      <c r="G400">
        <v>15.7</v>
      </c>
      <c r="H400">
        <v>20.100000000000001</v>
      </c>
      <c r="I400">
        <v>20.2</v>
      </c>
      <c r="J400">
        <v>41</v>
      </c>
      <c r="K400">
        <v>11.6</v>
      </c>
      <c r="L400">
        <v>-5.2</v>
      </c>
      <c r="M400">
        <v>12.7</v>
      </c>
      <c r="N400">
        <v>1</v>
      </c>
      <c r="O400">
        <v>-0.4</v>
      </c>
      <c r="P400">
        <v>78.5</v>
      </c>
      <c r="Q400">
        <v>-1.6</v>
      </c>
      <c r="R400">
        <v>114.2</v>
      </c>
      <c r="S400">
        <v>18</v>
      </c>
      <c r="T400">
        <v>1.4</v>
      </c>
      <c r="U400">
        <v>15.5</v>
      </c>
      <c r="V400">
        <v>8.1999999999999993</v>
      </c>
      <c r="W400">
        <v>16.2</v>
      </c>
      <c r="X400">
        <v>10.4</v>
      </c>
      <c r="Y400">
        <v>8.1</v>
      </c>
      <c r="Z400">
        <v>20.7</v>
      </c>
      <c r="AA400">
        <v>38.6</v>
      </c>
      <c r="AB400">
        <v>-8.3000000000000007</v>
      </c>
      <c r="AC400">
        <v>-4.8</v>
      </c>
      <c r="AD400">
        <v>-2.2000000000000002</v>
      </c>
      <c r="AE400">
        <v>-0.5</v>
      </c>
      <c r="AF400">
        <v>125.3</v>
      </c>
      <c r="AG400">
        <v>88.8</v>
      </c>
      <c r="AH400">
        <v>-23.1</v>
      </c>
      <c r="AI400">
        <v>19</v>
      </c>
    </row>
    <row r="401" spans="1:35" x14ac:dyDescent="0.25">
      <c r="A401">
        <v>57478</v>
      </c>
      <c r="B401">
        <v>34.4</v>
      </c>
      <c r="C401">
        <v>-0.3</v>
      </c>
      <c r="D401">
        <v>19.8</v>
      </c>
      <c r="E401">
        <v>10.6</v>
      </c>
      <c r="F401">
        <v>24.9</v>
      </c>
      <c r="G401">
        <v>13.6</v>
      </c>
      <c r="H401">
        <v>17.600000000000001</v>
      </c>
      <c r="I401">
        <v>20.5</v>
      </c>
      <c r="J401">
        <v>36.700000000000003</v>
      </c>
      <c r="K401">
        <v>10.4</v>
      </c>
      <c r="L401">
        <v>-1.5</v>
      </c>
      <c r="M401">
        <v>12.5</v>
      </c>
      <c r="N401">
        <v>1</v>
      </c>
      <c r="O401">
        <v>-0.3</v>
      </c>
      <c r="P401">
        <v>78.5</v>
      </c>
      <c r="Q401">
        <v>-1.4</v>
      </c>
      <c r="R401">
        <v>114.4</v>
      </c>
      <c r="S401">
        <v>15.9</v>
      </c>
      <c r="T401">
        <v>1.9</v>
      </c>
      <c r="U401">
        <v>17.2</v>
      </c>
      <c r="V401">
        <v>11.2</v>
      </c>
      <c r="W401">
        <v>29.8</v>
      </c>
      <c r="X401">
        <v>13.9</v>
      </c>
      <c r="Y401">
        <v>11</v>
      </c>
      <c r="Z401">
        <v>20.9</v>
      </c>
      <c r="AA401">
        <v>39.4</v>
      </c>
      <c r="AB401">
        <v>-7</v>
      </c>
      <c r="AC401">
        <v>-5.2</v>
      </c>
      <c r="AD401">
        <v>-1.9</v>
      </c>
      <c r="AE401">
        <v>-0.2</v>
      </c>
      <c r="AF401">
        <v>125.6</v>
      </c>
      <c r="AG401">
        <v>88.8</v>
      </c>
      <c r="AH401">
        <v>-24.2</v>
      </c>
      <c r="AI401">
        <v>15</v>
      </c>
    </row>
    <row r="402" spans="1:35" x14ac:dyDescent="0.25">
      <c r="A402">
        <v>57513</v>
      </c>
      <c r="B402">
        <v>38.5</v>
      </c>
      <c r="C402">
        <v>2.2000000000000002</v>
      </c>
      <c r="D402">
        <v>17.899999999999999</v>
      </c>
      <c r="E402">
        <v>10.9</v>
      </c>
      <c r="F402">
        <v>16.5</v>
      </c>
      <c r="G402">
        <v>12.9</v>
      </c>
      <c r="H402">
        <v>20.9</v>
      </c>
      <c r="I402">
        <v>20.7</v>
      </c>
      <c r="J402">
        <v>31.9</v>
      </c>
      <c r="K402">
        <v>10.8</v>
      </c>
      <c r="L402">
        <v>-4.8</v>
      </c>
      <c r="M402">
        <v>12.5</v>
      </c>
      <c r="N402">
        <v>1</v>
      </c>
      <c r="O402">
        <v>-0.1</v>
      </c>
      <c r="P402">
        <v>78.5</v>
      </c>
      <c r="Q402">
        <v>-0.5</v>
      </c>
      <c r="R402">
        <v>113.5</v>
      </c>
      <c r="S402">
        <v>15.1</v>
      </c>
      <c r="T402">
        <v>1.9</v>
      </c>
      <c r="U402">
        <v>14.4</v>
      </c>
      <c r="V402">
        <v>10.3</v>
      </c>
      <c r="W402">
        <v>11.8</v>
      </c>
      <c r="X402">
        <v>12.1</v>
      </c>
      <c r="Y402">
        <v>5.4</v>
      </c>
      <c r="Z402">
        <v>21.4</v>
      </c>
      <c r="AA402">
        <v>29.4</v>
      </c>
      <c r="AB402">
        <v>-7</v>
      </c>
      <c r="AC402">
        <v>-4.8</v>
      </c>
      <c r="AD402">
        <v>-2.2000000000000002</v>
      </c>
      <c r="AE402">
        <v>-0.5</v>
      </c>
      <c r="AF402">
        <v>125.2</v>
      </c>
      <c r="AG402">
        <v>88.8</v>
      </c>
      <c r="AH402">
        <v>-24.2</v>
      </c>
      <c r="AI402">
        <v>17.2</v>
      </c>
    </row>
    <row r="403" spans="1:35" x14ac:dyDescent="0.25">
      <c r="A403">
        <v>57548</v>
      </c>
      <c r="B403">
        <v>31.7</v>
      </c>
      <c r="C403">
        <v>4.2</v>
      </c>
      <c r="D403">
        <v>22.7</v>
      </c>
      <c r="E403">
        <v>8.6</v>
      </c>
      <c r="F403">
        <v>24.2</v>
      </c>
      <c r="G403">
        <v>14.3</v>
      </c>
      <c r="H403">
        <v>19.100000000000001</v>
      </c>
      <c r="I403">
        <v>19.7</v>
      </c>
      <c r="J403">
        <v>37.5</v>
      </c>
      <c r="K403">
        <v>11.8</v>
      </c>
      <c r="L403">
        <v>-4.7</v>
      </c>
      <c r="M403">
        <v>12.5</v>
      </c>
      <c r="N403">
        <v>1</v>
      </c>
      <c r="O403">
        <v>-0.3</v>
      </c>
      <c r="P403">
        <v>78.5</v>
      </c>
      <c r="Q403">
        <v>-1.1000000000000001</v>
      </c>
      <c r="R403">
        <v>113.2</v>
      </c>
      <c r="S403">
        <v>15</v>
      </c>
      <c r="T403">
        <v>6</v>
      </c>
      <c r="U403">
        <v>6.5</v>
      </c>
      <c r="V403">
        <v>10.6</v>
      </c>
      <c r="W403">
        <v>18.7</v>
      </c>
      <c r="X403">
        <v>14.6</v>
      </c>
      <c r="Y403">
        <v>7.4</v>
      </c>
      <c r="Z403">
        <v>20.2</v>
      </c>
      <c r="AA403">
        <v>33.1</v>
      </c>
      <c r="AB403">
        <v>-6.7</v>
      </c>
      <c r="AC403">
        <v>-8.3000000000000007</v>
      </c>
      <c r="AD403">
        <v>-1.9</v>
      </c>
      <c r="AE403">
        <v>-0.2</v>
      </c>
      <c r="AF403">
        <v>125.5</v>
      </c>
      <c r="AG403">
        <v>88.8</v>
      </c>
      <c r="AH403">
        <v>-24.2</v>
      </c>
      <c r="AI403">
        <v>17.5</v>
      </c>
    </row>
    <row r="404" spans="1:35" x14ac:dyDescent="0.25">
      <c r="A404">
        <v>57582</v>
      </c>
      <c r="B404">
        <v>32</v>
      </c>
      <c r="C404">
        <v>4.7</v>
      </c>
      <c r="D404">
        <v>18.600000000000001</v>
      </c>
      <c r="E404">
        <v>8.9</v>
      </c>
      <c r="F404">
        <v>17.7</v>
      </c>
      <c r="G404">
        <v>13.9</v>
      </c>
      <c r="H404">
        <v>18.5</v>
      </c>
      <c r="I404">
        <v>20.5</v>
      </c>
      <c r="J404">
        <v>38</v>
      </c>
      <c r="K404">
        <v>10.6</v>
      </c>
      <c r="L404">
        <v>-5</v>
      </c>
      <c r="M404">
        <v>12.5</v>
      </c>
      <c r="N404">
        <v>1</v>
      </c>
      <c r="O404">
        <v>-0.7</v>
      </c>
      <c r="P404">
        <v>78.5</v>
      </c>
      <c r="Q404">
        <v>-1</v>
      </c>
      <c r="R404">
        <v>113.9</v>
      </c>
      <c r="S404">
        <v>16.8</v>
      </c>
      <c r="T404">
        <v>4.4000000000000004</v>
      </c>
      <c r="U404">
        <v>8.5</v>
      </c>
      <c r="V404">
        <v>10</v>
      </c>
      <c r="W404">
        <v>18.8</v>
      </c>
      <c r="X404">
        <v>13.2</v>
      </c>
      <c r="Y404">
        <v>10.199999999999999</v>
      </c>
      <c r="Z404">
        <v>20.2</v>
      </c>
      <c r="AA404">
        <v>35.799999999999997</v>
      </c>
      <c r="AB404">
        <v>-5.7</v>
      </c>
      <c r="AC404">
        <v>-4.3</v>
      </c>
      <c r="AD404">
        <v>-2.2000000000000002</v>
      </c>
      <c r="AE404">
        <v>-0.5</v>
      </c>
      <c r="AF404">
        <v>125.5</v>
      </c>
      <c r="AG404">
        <v>88.8</v>
      </c>
      <c r="AH404">
        <v>-23</v>
      </c>
      <c r="AI404">
        <v>20.8</v>
      </c>
    </row>
    <row r="405" spans="1:35" x14ac:dyDescent="0.25">
      <c r="A405">
        <v>57617</v>
      </c>
      <c r="B405">
        <v>32</v>
      </c>
      <c r="C405">
        <v>4.2</v>
      </c>
      <c r="D405">
        <v>23.6</v>
      </c>
      <c r="E405">
        <v>9.6</v>
      </c>
      <c r="F405">
        <v>17.100000000000001</v>
      </c>
      <c r="G405">
        <v>12.5</v>
      </c>
      <c r="H405">
        <v>19.100000000000001</v>
      </c>
      <c r="I405">
        <v>19.100000000000001</v>
      </c>
      <c r="J405">
        <v>38.5</v>
      </c>
      <c r="K405">
        <v>11.4</v>
      </c>
      <c r="L405">
        <v>-5.0999999999999996</v>
      </c>
      <c r="M405">
        <v>12.5</v>
      </c>
      <c r="N405">
        <v>1</v>
      </c>
      <c r="O405">
        <v>-0.6</v>
      </c>
      <c r="P405">
        <v>78.2</v>
      </c>
      <c r="Q405">
        <v>-0.8</v>
      </c>
      <c r="R405">
        <v>113.8</v>
      </c>
      <c r="S405">
        <v>17.2</v>
      </c>
      <c r="T405">
        <v>5</v>
      </c>
      <c r="U405">
        <v>11.9</v>
      </c>
      <c r="V405">
        <v>9.3000000000000007</v>
      </c>
      <c r="W405">
        <v>18.8</v>
      </c>
      <c r="X405">
        <v>14.6</v>
      </c>
      <c r="Y405">
        <v>8.8000000000000007</v>
      </c>
      <c r="Z405">
        <v>20.9</v>
      </c>
      <c r="AA405">
        <v>37.799999999999997</v>
      </c>
      <c r="AB405">
        <v>-5.7</v>
      </c>
      <c r="AC405">
        <v>-5.4</v>
      </c>
      <c r="AD405">
        <v>-2.2000000000000002</v>
      </c>
      <c r="AE405">
        <v>-0.5</v>
      </c>
      <c r="AF405">
        <v>125.5</v>
      </c>
      <c r="AG405">
        <v>88.8</v>
      </c>
      <c r="AH405">
        <v>-24.4</v>
      </c>
      <c r="AI405">
        <v>15.9</v>
      </c>
    </row>
    <row r="406" spans="1:35" x14ac:dyDescent="0.25">
      <c r="A406">
        <v>57653</v>
      </c>
      <c r="B406">
        <v>32</v>
      </c>
      <c r="C406">
        <v>4.2</v>
      </c>
      <c r="D406">
        <v>17.899999999999999</v>
      </c>
      <c r="E406">
        <v>9.3000000000000007</v>
      </c>
      <c r="F406">
        <v>13.3</v>
      </c>
      <c r="G406">
        <v>13.9</v>
      </c>
      <c r="H406">
        <v>19.7</v>
      </c>
      <c r="I406">
        <v>20.7</v>
      </c>
      <c r="J406">
        <v>39.4</v>
      </c>
      <c r="K406">
        <v>5.7</v>
      </c>
      <c r="L406">
        <v>-5</v>
      </c>
      <c r="M406">
        <v>12.5</v>
      </c>
      <c r="N406">
        <v>1</v>
      </c>
      <c r="O406">
        <v>-0.7</v>
      </c>
      <c r="P406">
        <v>78.5</v>
      </c>
      <c r="Q406">
        <v>-1.4</v>
      </c>
      <c r="R406">
        <v>114.2</v>
      </c>
      <c r="S406">
        <v>17.2</v>
      </c>
      <c r="T406">
        <v>4.7</v>
      </c>
      <c r="U406">
        <v>13.4</v>
      </c>
      <c r="V406">
        <v>10</v>
      </c>
      <c r="W406">
        <v>8.9</v>
      </c>
      <c r="X406">
        <v>13.2</v>
      </c>
      <c r="Y406">
        <v>8</v>
      </c>
      <c r="Z406">
        <v>20.5</v>
      </c>
      <c r="AA406">
        <v>37.1</v>
      </c>
      <c r="AB406">
        <v>-6.7</v>
      </c>
      <c r="AC406">
        <v>-5</v>
      </c>
      <c r="AD406">
        <v>-1.9</v>
      </c>
      <c r="AE406">
        <v>-0.2</v>
      </c>
      <c r="AF406">
        <v>125</v>
      </c>
      <c r="AG406">
        <v>88.8</v>
      </c>
      <c r="AH406">
        <v>-23.8</v>
      </c>
      <c r="AI406">
        <v>16.7</v>
      </c>
    </row>
    <row r="407" spans="1:35" x14ac:dyDescent="0.25">
      <c r="A407">
        <v>57687</v>
      </c>
      <c r="B407">
        <v>37.200000000000003</v>
      </c>
      <c r="C407">
        <v>5</v>
      </c>
      <c r="D407">
        <v>18.600000000000001</v>
      </c>
      <c r="E407">
        <v>10.9</v>
      </c>
      <c r="F407">
        <v>11.1</v>
      </c>
      <c r="G407">
        <v>14.6</v>
      </c>
      <c r="H407">
        <v>19.7</v>
      </c>
      <c r="I407">
        <v>21.8</v>
      </c>
      <c r="J407">
        <v>37.5</v>
      </c>
      <c r="K407">
        <v>10.6</v>
      </c>
      <c r="L407">
        <v>-6.7</v>
      </c>
      <c r="M407">
        <v>12.5</v>
      </c>
      <c r="N407">
        <v>1</v>
      </c>
      <c r="O407">
        <v>-0.6</v>
      </c>
      <c r="P407">
        <v>78.5</v>
      </c>
      <c r="Q407">
        <v>-2.2000000000000002</v>
      </c>
      <c r="R407">
        <v>114.8</v>
      </c>
      <c r="S407">
        <v>7</v>
      </c>
      <c r="T407">
        <v>3.3</v>
      </c>
      <c r="U407">
        <v>13.9</v>
      </c>
      <c r="V407">
        <v>10</v>
      </c>
      <c r="W407">
        <v>17.399999999999999</v>
      </c>
      <c r="X407">
        <v>13.6</v>
      </c>
      <c r="Y407">
        <v>3.5</v>
      </c>
      <c r="Z407">
        <v>21.4</v>
      </c>
      <c r="AA407">
        <v>35.799999999999997</v>
      </c>
      <c r="AB407">
        <v>-6.7</v>
      </c>
      <c r="AC407">
        <v>-9.1</v>
      </c>
      <c r="AD407">
        <v>-1.9</v>
      </c>
      <c r="AE407">
        <v>-0.2</v>
      </c>
      <c r="AF407">
        <v>126.1</v>
      </c>
      <c r="AG407">
        <v>88.8</v>
      </c>
      <c r="AH407">
        <v>-24.6</v>
      </c>
      <c r="AI407">
        <v>17.600000000000001</v>
      </c>
    </row>
    <row r="408" spans="1:35" x14ac:dyDescent="0.25">
      <c r="A408">
        <v>57722</v>
      </c>
      <c r="B408">
        <v>8</v>
      </c>
      <c r="C408">
        <v>4.4000000000000004</v>
      </c>
      <c r="D408">
        <v>18.600000000000001</v>
      </c>
      <c r="E408">
        <v>10.9</v>
      </c>
      <c r="F408">
        <v>18.5</v>
      </c>
      <c r="G408">
        <v>13.2</v>
      </c>
      <c r="H408">
        <v>13.3</v>
      </c>
      <c r="I408">
        <v>20.2</v>
      </c>
      <c r="J408">
        <v>37.700000000000003</v>
      </c>
      <c r="K408">
        <v>10.8</v>
      </c>
      <c r="L408">
        <v>-5.4</v>
      </c>
      <c r="M408">
        <v>12.7</v>
      </c>
      <c r="N408">
        <v>1</v>
      </c>
      <c r="O408">
        <v>-1.2</v>
      </c>
      <c r="P408">
        <v>78.5</v>
      </c>
      <c r="Q408">
        <v>-1</v>
      </c>
      <c r="R408">
        <v>113.6</v>
      </c>
      <c r="S408">
        <v>-15.9</v>
      </c>
      <c r="T408">
        <v>3.9</v>
      </c>
      <c r="U408">
        <v>11.3</v>
      </c>
      <c r="V408">
        <v>8.9</v>
      </c>
      <c r="W408">
        <v>14.7</v>
      </c>
      <c r="X408">
        <v>12.1</v>
      </c>
      <c r="Y408">
        <v>7.6</v>
      </c>
      <c r="Z408">
        <v>20.2</v>
      </c>
      <c r="AA408">
        <v>40.9</v>
      </c>
      <c r="AB408">
        <v>-7.3</v>
      </c>
      <c r="AC408">
        <v>-5.2</v>
      </c>
      <c r="AD408">
        <v>-2.2000000000000002</v>
      </c>
      <c r="AE408">
        <v>-0.2</v>
      </c>
      <c r="AF408">
        <v>125.2</v>
      </c>
      <c r="AG408">
        <v>88.8</v>
      </c>
      <c r="AH408">
        <v>-22.2</v>
      </c>
      <c r="AI408">
        <v>27.9</v>
      </c>
    </row>
    <row r="409" spans="1:35" x14ac:dyDescent="0.25">
      <c r="A409">
        <v>57757</v>
      </c>
      <c r="B409">
        <v>-46.9</v>
      </c>
      <c r="C409">
        <v>6</v>
      </c>
      <c r="D409">
        <v>18.3</v>
      </c>
      <c r="E409">
        <v>8.6</v>
      </c>
      <c r="F409">
        <v>-27.5</v>
      </c>
      <c r="G409">
        <v>13.6</v>
      </c>
      <c r="H409">
        <v>18</v>
      </c>
      <c r="I409">
        <v>21.4</v>
      </c>
      <c r="J409">
        <v>38.200000000000003</v>
      </c>
      <c r="K409">
        <v>11.6</v>
      </c>
      <c r="L409">
        <v>-2.1</v>
      </c>
      <c r="M409">
        <v>12.5</v>
      </c>
      <c r="N409">
        <v>1</v>
      </c>
      <c r="O409">
        <v>-0.7</v>
      </c>
      <c r="P409">
        <v>78.5</v>
      </c>
      <c r="Q409">
        <v>-0.9</v>
      </c>
      <c r="R409">
        <v>111</v>
      </c>
      <c r="S409">
        <v>-31.4</v>
      </c>
      <c r="T409">
        <v>4.7</v>
      </c>
      <c r="U409">
        <v>15.2</v>
      </c>
      <c r="V409">
        <v>8.9</v>
      </c>
      <c r="W409">
        <v>17.2</v>
      </c>
      <c r="X409">
        <v>13.6</v>
      </c>
      <c r="Y409">
        <v>5.2</v>
      </c>
      <c r="Z409">
        <v>20.5</v>
      </c>
      <c r="AA409">
        <v>36.4</v>
      </c>
      <c r="AB409">
        <v>-7.7</v>
      </c>
      <c r="AC409">
        <v>-5.4</v>
      </c>
      <c r="AD409">
        <v>-1.9</v>
      </c>
      <c r="AE409">
        <v>-0.5</v>
      </c>
      <c r="AF409">
        <v>125.5</v>
      </c>
      <c r="AG409">
        <v>88.8</v>
      </c>
      <c r="AH409">
        <v>-23.7</v>
      </c>
      <c r="AI409">
        <v>16.5</v>
      </c>
    </row>
    <row r="410" spans="1:35" x14ac:dyDescent="0.25">
      <c r="A410">
        <v>57792</v>
      </c>
      <c r="B410">
        <v>29.9</v>
      </c>
      <c r="C410">
        <v>3.6</v>
      </c>
      <c r="D410">
        <v>18.2</v>
      </c>
      <c r="E410">
        <v>9.6</v>
      </c>
      <c r="F410">
        <v>18.5</v>
      </c>
      <c r="G410">
        <v>12.1</v>
      </c>
      <c r="H410">
        <v>18.600000000000001</v>
      </c>
      <c r="I410">
        <v>20.7</v>
      </c>
      <c r="J410">
        <v>36.1</v>
      </c>
      <c r="K410">
        <v>10.199999999999999</v>
      </c>
      <c r="L410">
        <v>-5.2</v>
      </c>
      <c r="M410">
        <v>12.5</v>
      </c>
      <c r="N410">
        <v>1</v>
      </c>
      <c r="O410">
        <v>0</v>
      </c>
      <c r="P410">
        <v>78.5</v>
      </c>
      <c r="Q410">
        <v>-1.2</v>
      </c>
      <c r="R410">
        <v>114.2</v>
      </c>
      <c r="S410">
        <v>17.7</v>
      </c>
      <c r="T410">
        <v>3.3</v>
      </c>
      <c r="U410">
        <v>12.4</v>
      </c>
      <c r="V410">
        <v>10.9</v>
      </c>
      <c r="W410">
        <v>6.2</v>
      </c>
      <c r="X410">
        <v>6.2</v>
      </c>
      <c r="Y410">
        <v>9.3000000000000007</v>
      </c>
      <c r="Z410">
        <v>21.6</v>
      </c>
      <c r="AA410">
        <v>39.6</v>
      </c>
      <c r="AB410">
        <v>-7.3</v>
      </c>
      <c r="AC410">
        <v>-7.3</v>
      </c>
      <c r="AD410">
        <v>-1.9</v>
      </c>
      <c r="AE410">
        <v>-0.2</v>
      </c>
      <c r="AF410">
        <v>125.8</v>
      </c>
      <c r="AG410">
        <v>88.8</v>
      </c>
      <c r="AH410">
        <v>-24.6</v>
      </c>
      <c r="AI410">
        <v>16.899999999999999</v>
      </c>
    </row>
    <row r="411" spans="1:35" x14ac:dyDescent="0.25">
      <c r="A411">
        <v>57826</v>
      </c>
      <c r="B411">
        <v>33.6</v>
      </c>
      <c r="C411">
        <v>2.5</v>
      </c>
      <c r="D411">
        <v>19.399999999999999</v>
      </c>
      <c r="E411">
        <v>10.3</v>
      </c>
      <c r="F411">
        <v>19.100000000000001</v>
      </c>
      <c r="G411">
        <v>5</v>
      </c>
      <c r="H411">
        <v>19.7</v>
      </c>
      <c r="I411">
        <v>19.7</v>
      </c>
      <c r="J411">
        <v>38</v>
      </c>
      <c r="K411">
        <v>11.2</v>
      </c>
      <c r="L411">
        <v>-5.0999999999999996</v>
      </c>
      <c r="M411">
        <v>12.5</v>
      </c>
      <c r="N411">
        <v>1</v>
      </c>
      <c r="O411">
        <v>-1</v>
      </c>
      <c r="P411">
        <v>78.5</v>
      </c>
      <c r="Q411">
        <v>-1.1000000000000001</v>
      </c>
      <c r="R411">
        <v>114.8</v>
      </c>
      <c r="S411">
        <v>16.100000000000001</v>
      </c>
      <c r="T411">
        <v>3.9</v>
      </c>
      <c r="U411">
        <v>14.9</v>
      </c>
      <c r="V411">
        <v>8.1999999999999993</v>
      </c>
      <c r="W411">
        <v>19.5</v>
      </c>
      <c r="X411">
        <v>5.6</v>
      </c>
      <c r="Y411">
        <v>7.5</v>
      </c>
      <c r="Z411">
        <v>21.1</v>
      </c>
      <c r="AA411">
        <v>33.6</v>
      </c>
      <c r="AB411">
        <v>-4.3</v>
      </c>
      <c r="AC411">
        <v>-5.2</v>
      </c>
      <c r="AD411">
        <v>-2.2000000000000002</v>
      </c>
      <c r="AE411">
        <v>-0.2</v>
      </c>
      <c r="AF411">
        <v>125.5</v>
      </c>
      <c r="AG411">
        <v>88.8</v>
      </c>
      <c r="AH411">
        <v>-24.7</v>
      </c>
      <c r="AI411">
        <v>16.100000000000001</v>
      </c>
    </row>
    <row r="412" spans="1:35" x14ac:dyDescent="0.25">
      <c r="A412">
        <v>57861</v>
      </c>
      <c r="B412">
        <v>6.2</v>
      </c>
      <c r="C412">
        <v>3.3</v>
      </c>
      <c r="D412">
        <v>16.100000000000001</v>
      </c>
      <c r="E412">
        <v>10.6</v>
      </c>
      <c r="F412">
        <v>13.1</v>
      </c>
      <c r="G412">
        <v>6.2</v>
      </c>
      <c r="H412">
        <v>19.399999999999999</v>
      </c>
      <c r="I412">
        <v>20.9</v>
      </c>
      <c r="J412">
        <v>33.299999999999997</v>
      </c>
      <c r="K412">
        <v>11.6</v>
      </c>
      <c r="L412">
        <v>-6.8</v>
      </c>
      <c r="M412">
        <v>12.5</v>
      </c>
      <c r="N412">
        <v>1</v>
      </c>
      <c r="O412">
        <v>-1.2</v>
      </c>
      <c r="P412">
        <v>78.2</v>
      </c>
      <c r="Q412">
        <v>-1.1000000000000001</v>
      </c>
      <c r="R412">
        <v>113.6</v>
      </c>
      <c r="S412">
        <v>18</v>
      </c>
      <c r="T412">
        <v>3.3</v>
      </c>
      <c r="U412">
        <v>14.3</v>
      </c>
      <c r="V412">
        <v>10</v>
      </c>
      <c r="W412">
        <v>19.8</v>
      </c>
      <c r="X412">
        <v>6.2</v>
      </c>
      <c r="Y412">
        <v>7.7</v>
      </c>
      <c r="Z412">
        <v>20.5</v>
      </c>
      <c r="AA412">
        <v>41.5</v>
      </c>
      <c r="AB412">
        <v>-7</v>
      </c>
      <c r="AC412">
        <v>-4.8</v>
      </c>
      <c r="AD412">
        <v>-1.9</v>
      </c>
      <c r="AE412">
        <v>-0.5</v>
      </c>
      <c r="AF412">
        <v>125.2</v>
      </c>
      <c r="AG412">
        <v>88.8</v>
      </c>
      <c r="AH412">
        <v>-22.6</v>
      </c>
      <c r="AI412">
        <v>25.2</v>
      </c>
    </row>
    <row r="413" spans="1:35" x14ac:dyDescent="0.25">
      <c r="A413">
        <v>57895</v>
      </c>
      <c r="B413">
        <v>34.299999999999997</v>
      </c>
      <c r="C413">
        <v>4.7</v>
      </c>
      <c r="D413">
        <v>27</v>
      </c>
      <c r="E413">
        <v>10.9</v>
      </c>
      <c r="F413">
        <v>14.6</v>
      </c>
      <c r="G413">
        <v>6.2</v>
      </c>
      <c r="H413">
        <v>19.5</v>
      </c>
      <c r="I413">
        <v>20.9</v>
      </c>
      <c r="J413">
        <v>37.1</v>
      </c>
      <c r="K413">
        <v>10.8</v>
      </c>
      <c r="L413">
        <v>-5.3</v>
      </c>
      <c r="M413">
        <v>12.5</v>
      </c>
      <c r="N413">
        <v>1</v>
      </c>
      <c r="O413">
        <v>-0.5</v>
      </c>
      <c r="P413">
        <v>78.2</v>
      </c>
      <c r="Q413">
        <v>-1.1000000000000001</v>
      </c>
      <c r="R413">
        <v>114.3</v>
      </c>
      <c r="S413">
        <v>15.9</v>
      </c>
      <c r="T413">
        <v>3.9</v>
      </c>
      <c r="U413">
        <v>11.1</v>
      </c>
      <c r="V413">
        <v>8.1999999999999993</v>
      </c>
      <c r="W413">
        <v>27.6</v>
      </c>
      <c r="X413">
        <v>3.3</v>
      </c>
      <c r="Y413">
        <v>7.5</v>
      </c>
      <c r="Z413">
        <v>19.100000000000001</v>
      </c>
      <c r="AA413">
        <v>37.9</v>
      </c>
      <c r="AB413">
        <v>-7</v>
      </c>
      <c r="AC413">
        <v>-5.0999999999999996</v>
      </c>
      <c r="AD413">
        <v>-2.2000000000000002</v>
      </c>
      <c r="AE413">
        <v>-0.5</v>
      </c>
      <c r="AF413">
        <v>125.3</v>
      </c>
      <c r="AG413">
        <v>88.8</v>
      </c>
      <c r="AH413">
        <v>-24.6</v>
      </c>
      <c r="AI413">
        <v>16.5</v>
      </c>
    </row>
    <row r="414" spans="1:35" x14ac:dyDescent="0.25">
      <c r="A414">
        <v>57930</v>
      </c>
      <c r="B414">
        <v>32</v>
      </c>
      <c r="C414">
        <v>3.6</v>
      </c>
      <c r="D414">
        <v>16</v>
      </c>
      <c r="E414">
        <v>10</v>
      </c>
      <c r="F414">
        <v>23.6</v>
      </c>
      <c r="G414">
        <v>5.6</v>
      </c>
      <c r="H414">
        <v>19.7</v>
      </c>
      <c r="I414">
        <v>20</v>
      </c>
      <c r="J414">
        <v>37.9</v>
      </c>
      <c r="K414">
        <v>10.6</v>
      </c>
      <c r="L414">
        <v>-5.7</v>
      </c>
      <c r="M414">
        <v>12.5</v>
      </c>
      <c r="N414">
        <v>1</v>
      </c>
      <c r="O414">
        <v>-0.7</v>
      </c>
      <c r="P414">
        <v>78.5</v>
      </c>
      <c r="Q414">
        <v>-2.4</v>
      </c>
      <c r="R414">
        <v>113.5</v>
      </c>
      <c r="S414">
        <v>15.6</v>
      </c>
      <c r="T414">
        <v>4.2</v>
      </c>
      <c r="U414">
        <v>-14.5</v>
      </c>
      <c r="V414">
        <v>10</v>
      </c>
      <c r="W414">
        <v>21.6</v>
      </c>
      <c r="X414">
        <v>4.5999999999999996</v>
      </c>
      <c r="Y414">
        <v>7.3</v>
      </c>
      <c r="Z414">
        <v>20.9</v>
      </c>
      <c r="AA414">
        <v>32.1</v>
      </c>
      <c r="AB414">
        <v>-7.3</v>
      </c>
      <c r="AC414">
        <v>-5.4</v>
      </c>
      <c r="AD414">
        <v>-1.9</v>
      </c>
      <c r="AE414">
        <v>-0.2</v>
      </c>
      <c r="AF414">
        <v>125.7</v>
      </c>
      <c r="AG414">
        <v>88.8</v>
      </c>
      <c r="AH414">
        <v>-23.3</v>
      </c>
      <c r="AI414">
        <v>16.5</v>
      </c>
    </row>
    <row r="415" spans="1:35" x14ac:dyDescent="0.25">
      <c r="A415">
        <v>57965</v>
      </c>
      <c r="B415">
        <v>26</v>
      </c>
      <c r="C415">
        <v>6</v>
      </c>
      <c r="D415">
        <v>12.7</v>
      </c>
      <c r="E415">
        <v>10</v>
      </c>
      <c r="F415">
        <v>11.6</v>
      </c>
      <c r="G415">
        <v>5</v>
      </c>
      <c r="H415">
        <v>22.3</v>
      </c>
      <c r="I415">
        <v>21.4</v>
      </c>
      <c r="J415">
        <v>33.799999999999997</v>
      </c>
      <c r="K415">
        <v>11.2</v>
      </c>
      <c r="L415">
        <v>-5</v>
      </c>
      <c r="M415">
        <v>12.5</v>
      </c>
      <c r="N415">
        <v>1</v>
      </c>
      <c r="O415">
        <v>0.2</v>
      </c>
      <c r="P415">
        <v>78.5</v>
      </c>
      <c r="Q415">
        <v>-1.3</v>
      </c>
      <c r="R415">
        <v>114</v>
      </c>
      <c r="S415">
        <v>2.2999999999999998</v>
      </c>
      <c r="T415">
        <v>6.5</v>
      </c>
      <c r="U415">
        <v>13</v>
      </c>
      <c r="V415">
        <v>10</v>
      </c>
      <c r="W415">
        <v>21.5</v>
      </c>
      <c r="X415">
        <v>5</v>
      </c>
      <c r="Y415">
        <v>6.1</v>
      </c>
      <c r="Z415">
        <v>20.5</v>
      </c>
      <c r="AA415">
        <v>37.299999999999997</v>
      </c>
      <c r="AB415">
        <v>-5.7</v>
      </c>
      <c r="AC415">
        <v>-7.5</v>
      </c>
      <c r="AD415">
        <v>-1.9</v>
      </c>
      <c r="AE415">
        <v>-0.5</v>
      </c>
      <c r="AF415">
        <v>125.6</v>
      </c>
      <c r="AG415">
        <v>88.8</v>
      </c>
      <c r="AH415">
        <v>-24.7</v>
      </c>
      <c r="AI415">
        <v>16.600000000000001</v>
      </c>
    </row>
    <row r="416" spans="1:35" x14ac:dyDescent="0.25">
      <c r="A416">
        <v>58000</v>
      </c>
      <c r="B416">
        <v>32.6</v>
      </c>
      <c r="C416">
        <v>5</v>
      </c>
      <c r="D416">
        <v>15.2</v>
      </c>
      <c r="E416">
        <v>10</v>
      </c>
      <c r="F416">
        <v>16.7</v>
      </c>
      <c r="G416">
        <v>5</v>
      </c>
      <c r="H416">
        <v>19.7</v>
      </c>
      <c r="I416">
        <v>29.4</v>
      </c>
      <c r="J416">
        <v>37.799999999999997</v>
      </c>
      <c r="K416">
        <v>11.4</v>
      </c>
      <c r="L416">
        <v>-6.7</v>
      </c>
      <c r="M416">
        <v>12.5</v>
      </c>
      <c r="N416">
        <v>1</v>
      </c>
      <c r="O416">
        <v>-0.8</v>
      </c>
      <c r="P416">
        <v>78.5</v>
      </c>
      <c r="Q416">
        <v>-1.2</v>
      </c>
      <c r="R416">
        <v>113.8</v>
      </c>
      <c r="S416">
        <v>16.600000000000001</v>
      </c>
      <c r="T416">
        <v>5</v>
      </c>
      <c r="U416">
        <v>13.2</v>
      </c>
      <c r="V416">
        <v>17.2</v>
      </c>
      <c r="W416">
        <v>21.3</v>
      </c>
      <c r="X416">
        <v>4.5999999999999996</v>
      </c>
      <c r="Y416">
        <v>7.2</v>
      </c>
      <c r="Z416">
        <v>21.8</v>
      </c>
      <c r="AA416">
        <v>37.5</v>
      </c>
      <c r="AB416">
        <v>-6</v>
      </c>
      <c r="AC416">
        <v>-7.1</v>
      </c>
      <c r="AD416">
        <v>-1.9</v>
      </c>
      <c r="AE416">
        <v>-0.5</v>
      </c>
      <c r="AF416">
        <v>125.7</v>
      </c>
      <c r="AG416">
        <v>88.8</v>
      </c>
      <c r="AH416">
        <v>-22.6</v>
      </c>
      <c r="AI416">
        <v>22.5</v>
      </c>
    </row>
    <row r="417" spans="1:35" x14ac:dyDescent="0.25">
      <c r="A417">
        <v>58035</v>
      </c>
      <c r="B417">
        <v>33.6</v>
      </c>
      <c r="C417">
        <v>4.2</v>
      </c>
      <c r="D417">
        <v>20.3</v>
      </c>
      <c r="E417">
        <v>9.6</v>
      </c>
      <c r="F417">
        <v>20.5</v>
      </c>
      <c r="G417">
        <v>4.5999999999999996</v>
      </c>
      <c r="H417">
        <v>17.2</v>
      </c>
      <c r="I417">
        <v>20.2</v>
      </c>
      <c r="J417">
        <v>35.9</v>
      </c>
      <c r="K417">
        <v>10.6</v>
      </c>
      <c r="L417">
        <v>-4.9000000000000004</v>
      </c>
      <c r="M417">
        <v>12.5</v>
      </c>
      <c r="N417">
        <v>1</v>
      </c>
      <c r="O417">
        <v>-0.8</v>
      </c>
      <c r="P417">
        <v>78.5</v>
      </c>
      <c r="Q417">
        <v>-1.2</v>
      </c>
      <c r="R417">
        <v>113.5</v>
      </c>
      <c r="S417">
        <v>7.7</v>
      </c>
      <c r="T417">
        <v>6.5</v>
      </c>
      <c r="U417">
        <v>13.6</v>
      </c>
      <c r="V417">
        <v>11.2</v>
      </c>
      <c r="W417">
        <v>23.5</v>
      </c>
      <c r="X417">
        <v>5</v>
      </c>
      <c r="Y417">
        <v>9.5</v>
      </c>
      <c r="Z417">
        <v>20.7</v>
      </c>
      <c r="AA417">
        <v>33.700000000000003</v>
      </c>
      <c r="AB417">
        <v>-6.3</v>
      </c>
      <c r="AC417">
        <v>-6</v>
      </c>
      <c r="AD417">
        <v>-1.9</v>
      </c>
      <c r="AE417">
        <v>-0.2</v>
      </c>
      <c r="AF417">
        <v>125.5</v>
      </c>
      <c r="AG417">
        <v>88.8</v>
      </c>
      <c r="AH417">
        <v>-25.3</v>
      </c>
      <c r="AI417">
        <v>16.399999999999999</v>
      </c>
    </row>
    <row r="418" spans="1:35" x14ac:dyDescent="0.25">
      <c r="A418">
        <v>58070</v>
      </c>
      <c r="B418">
        <v>32.200000000000003</v>
      </c>
      <c r="C418">
        <v>4.7</v>
      </c>
      <c r="D418">
        <v>16.100000000000001</v>
      </c>
      <c r="E418">
        <v>8.6</v>
      </c>
      <c r="F418">
        <v>18.100000000000001</v>
      </c>
      <c r="G418">
        <v>6.2</v>
      </c>
      <c r="H418">
        <v>22.5</v>
      </c>
      <c r="I418">
        <v>20.7</v>
      </c>
      <c r="J418">
        <v>36.799999999999997</v>
      </c>
      <c r="K418">
        <v>10.6</v>
      </c>
      <c r="L418">
        <v>-6.1</v>
      </c>
      <c r="M418">
        <v>12.5</v>
      </c>
      <c r="N418">
        <v>1</v>
      </c>
      <c r="O418">
        <v>-1.4</v>
      </c>
      <c r="P418">
        <v>78.5</v>
      </c>
      <c r="Q418">
        <v>-1.6</v>
      </c>
      <c r="R418">
        <v>114.7</v>
      </c>
      <c r="S418">
        <v>16.899999999999999</v>
      </c>
      <c r="T418">
        <v>7</v>
      </c>
      <c r="U418">
        <v>13.9</v>
      </c>
      <c r="V418">
        <v>10</v>
      </c>
      <c r="W418">
        <v>17.8</v>
      </c>
      <c r="X418">
        <v>6.9</v>
      </c>
      <c r="Y418">
        <v>7.5</v>
      </c>
      <c r="Z418">
        <v>21.1</v>
      </c>
      <c r="AA418">
        <v>35.5</v>
      </c>
      <c r="AB418">
        <v>-7</v>
      </c>
      <c r="AC418">
        <v>-4.7</v>
      </c>
      <c r="AD418">
        <v>-2.2000000000000002</v>
      </c>
      <c r="AE418">
        <v>-0.2</v>
      </c>
      <c r="AF418">
        <v>125.2</v>
      </c>
      <c r="AG418">
        <v>88.8</v>
      </c>
      <c r="AH418">
        <v>-24.3</v>
      </c>
      <c r="AI418">
        <v>16.3</v>
      </c>
    </row>
    <row r="419" spans="1:35" x14ac:dyDescent="0.25">
      <c r="A419">
        <v>58105</v>
      </c>
      <c r="B419">
        <v>37.5</v>
      </c>
      <c r="C419">
        <v>6</v>
      </c>
      <c r="D419">
        <v>21.5</v>
      </c>
      <c r="E419">
        <v>9.3000000000000007</v>
      </c>
      <c r="F419">
        <v>23.2</v>
      </c>
      <c r="G419">
        <v>7.5</v>
      </c>
      <c r="H419">
        <v>19.2</v>
      </c>
      <c r="I419">
        <v>21.1</v>
      </c>
      <c r="J419">
        <v>35</v>
      </c>
      <c r="K419">
        <v>11.2</v>
      </c>
      <c r="L419">
        <v>-4.9000000000000004</v>
      </c>
      <c r="M419">
        <v>12.7</v>
      </c>
      <c r="N419">
        <v>1</v>
      </c>
      <c r="O419">
        <v>0.9</v>
      </c>
      <c r="P419">
        <v>78.2</v>
      </c>
      <c r="Q419">
        <v>-0.9</v>
      </c>
      <c r="R419">
        <v>113.6</v>
      </c>
      <c r="S419">
        <v>15.8</v>
      </c>
      <c r="T419">
        <v>4.7</v>
      </c>
      <c r="U419">
        <v>11</v>
      </c>
      <c r="V419">
        <v>10.3</v>
      </c>
      <c r="W419">
        <v>19.7</v>
      </c>
      <c r="X419">
        <v>5.6</v>
      </c>
      <c r="Y419">
        <v>6.9</v>
      </c>
      <c r="Z419">
        <v>20.5</v>
      </c>
      <c r="AA419">
        <v>40.299999999999997</v>
      </c>
      <c r="AB419">
        <v>-5.7</v>
      </c>
      <c r="AC419">
        <v>-5.0999999999999996</v>
      </c>
      <c r="AD419">
        <v>-1.9</v>
      </c>
      <c r="AE419">
        <v>-0.5</v>
      </c>
      <c r="AF419">
        <v>125.7</v>
      </c>
      <c r="AG419">
        <v>88.8</v>
      </c>
      <c r="AH419">
        <v>-24.7</v>
      </c>
      <c r="AI419">
        <v>16.8</v>
      </c>
    </row>
    <row r="420" spans="1:35" x14ac:dyDescent="0.25">
      <c r="A420">
        <v>58140</v>
      </c>
      <c r="B420">
        <v>25.6</v>
      </c>
      <c r="C420">
        <v>4.7</v>
      </c>
      <c r="D420">
        <v>21.9</v>
      </c>
      <c r="E420">
        <v>8.6</v>
      </c>
      <c r="F420">
        <v>9.1</v>
      </c>
      <c r="G420">
        <v>8.1</v>
      </c>
      <c r="H420">
        <v>19.2</v>
      </c>
      <c r="I420">
        <v>21.6</v>
      </c>
      <c r="J420">
        <v>35.4</v>
      </c>
      <c r="K420">
        <v>11.8</v>
      </c>
      <c r="L420">
        <v>-5.2</v>
      </c>
      <c r="M420">
        <v>12.5</v>
      </c>
      <c r="N420">
        <v>1</v>
      </c>
      <c r="O420">
        <v>-0.9</v>
      </c>
      <c r="P420">
        <v>78.5</v>
      </c>
      <c r="Q420">
        <v>-2.2000000000000002</v>
      </c>
      <c r="R420">
        <v>113.8</v>
      </c>
      <c r="S420">
        <v>6.6</v>
      </c>
      <c r="T420">
        <v>7</v>
      </c>
      <c r="U420">
        <v>12.9</v>
      </c>
      <c r="V420">
        <v>10</v>
      </c>
      <c r="W420">
        <v>-16.399999999999999</v>
      </c>
      <c r="X420">
        <v>6.2</v>
      </c>
      <c r="Y420">
        <v>9.9</v>
      </c>
      <c r="Z420">
        <v>29.6</v>
      </c>
      <c r="AA420">
        <v>35</v>
      </c>
      <c r="AB420">
        <v>-7.7</v>
      </c>
      <c r="AC420">
        <v>0.4</v>
      </c>
      <c r="AD420">
        <v>-2.2000000000000002</v>
      </c>
      <c r="AE420">
        <v>-0.5</v>
      </c>
      <c r="AF420">
        <v>124.8</v>
      </c>
      <c r="AG420">
        <v>88.8</v>
      </c>
      <c r="AH420">
        <v>-24.1</v>
      </c>
      <c r="AI420">
        <v>23.5</v>
      </c>
    </row>
    <row r="421" spans="1:35" x14ac:dyDescent="0.25">
      <c r="A421">
        <v>58175</v>
      </c>
      <c r="B421">
        <v>30.9</v>
      </c>
      <c r="C421">
        <v>7.5</v>
      </c>
      <c r="D421">
        <v>18.899999999999999</v>
      </c>
      <c r="E421">
        <v>10</v>
      </c>
      <c r="F421">
        <v>3.5</v>
      </c>
      <c r="G421">
        <v>5</v>
      </c>
      <c r="H421">
        <v>19.899999999999999</v>
      </c>
      <c r="I421">
        <v>20.7</v>
      </c>
      <c r="J421">
        <v>39.4</v>
      </c>
      <c r="K421">
        <v>11.2</v>
      </c>
      <c r="L421">
        <v>-5.2</v>
      </c>
      <c r="M421">
        <v>12.5</v>
      </c>
      <c r="N421">
        <v>1</v>
      </c>
      <c r="O421">
        <v>-1.1000000000000001</v>
      </c>
      <c r="P421">
        <v>78.5</v>
      </c>
      <c r="Q421">
        <v>-0.9</v>
      </c>
      <c r="R421">
        <v>113.5</v>
      </c>
      <c r="S421">
        <v>15.8</v>
      </c>
      <c r="T421">
        <v>5.5</v>
      </c>
      <c r="U421">
        <v>10.6</v>
      </c>
      <c r="V421">
        <v>10.3</v>
      </c>
      <c r="W421">
        <v>32.799999999999997</v>
      </c>
      <c r="X421">
        <v>6.2</v>
      </c>
      <c r="Y421">
        <v>6.3</v>
      </c>
      <c r="Z421">
        <v>20.9</v>
      </c>
      <c r="AA421">
        <v>37.9</v>
      </c>
      <c r="AB421">
        <v>-7</v>
      </c>
      <c r="AC421">
        <v>-5.3</v>
      </c>
      <c r="AD421">
        <v>-2.2000000000000002</v>
      </c>
      <c r="AE421">
        <v>-0.5</v>
      </c>
      <c r="AF421">
        <v>125.3</v>
      </c>
      <c r="AG421">
        <v>88.8</v>
      </c>
      <c r="AH421">
        <v>-24.5</v>
      </c>
      <c r="AI421">
        <v>15.4</v>
      </c>
    </row>
    <row r="422" spans="1:35" x14ac:dyDescent="0.25">
      <c r="A422">
        <v>58208</v>
      </c>
      <c r="B422">
        <v>15.8</v>
      </c>
      <c r="C422">
        <v>7.5</v>
      </c>
      <c r="D422">
        <v>16.3</v>
      </c>
      <c r="E422">
        <v>10</v>
      </c>
      <c r="F422">
        <v>13.8</v>
      </c>
      <c r="G422">
        <v>6.2</v>
      </c>
      <c r="H422">
        <v>19.600000000000001</v>
      </c>
      <c r="I422">
        <v>22.3</v>
      </c>
      <c r="J422">
        <v>36.299999999999997</v>
      </c>
      <c r="K422">
        <v>10.8</v>
      </c>
      <c r="L422">
        <v>-5.3</v>
      </c>
      <c r="M422">
        <v>12.5</v>
      </c>
      <c r="N422">
        <v>1</v>
      </c>
      <c r="O422">
        <v>-0.5</v>
      </c>
      <c r="P422">
        <v>78.2</v>
      </c>
      <c r="Q422">
        <v>-1.3</v>
      </c>
      <c r="R422">
        <v>113.9</v>
      </c>
      <c r="S422">
        <v>12.4</v>
      </c>
      <c r="T422">
        <v>6</v>
      </c>
      <c r="U422">
        <v>13.8</v>
      </c>
      <c r="V422">
        <v>8.6</v>
      </c>
      <c r="W422">
        <v>22.5</v>
      </c>
      <c r="X422">
        <v>6.9</v>
      </c>
      <c r="Y422">
        <v>3.8</v>
      </c>
      <c r="Z422">
        <v>21.1</v>
      </c>
      <c r="AA422">
        <v>35.6</v>
      </c>
      <c r="AB422">
        <v>-9</v>
      </c>
      <c r="AC422">
        <v>-5</v>
      </c>
      <c r="AD422">
        <v>-1.9</v>
      </c>
      <c r="AE422">
        <v>-0.2</v>
      </c>
      <c r="AF422">
        <v>125.6</v>
      </c>
      <c r="AG422">
        <v>88.8</v>
      </c>
      <c r="AH422">
        <v>-23.7</v>
      </c>
      <c r="AI422">
        <v>15.8</v>
      </c>
    </row>
    <row r="423" spans="1:35" x14ac:dyDescent="0.25">
      <c r="A423">
        <v>58243</v>
      </c>
      <c r="B423">
        <v>29.4</v>
      </c>
      <c r="C423">
        <v>6</v>
      </c>
      <c r="D423">
        <v>18.2</v>
      </c>
      <c r="E423">
        <v>10.9</v>
      </c>
      <c r="F423">
        <v>-19.8</v>
      </c>
      <c r="G423">
        <v>7.5</v>
      </c>
      <c r="H423">
        <v>19.3</v>
      </c>
      <c r="I423">
        <v>21.4</v>
      </c>
      <c r="J423">
        <v>37.4</v>
      </c>
      <c r="K423">
        <v>12.2</v>
      </c>
      <c r="L423">
        <v>-5.2</v>
      </c>
      <c r="M423">
        <v>12.5</v>
      </c>
      <c r="N423">
        <v>1</v>
      </c>
      <c r="O423">
        <v>-1.5</v>
      </c>
      <c r="P423">
        <v>78.5</v>
      </c>
      <c r="Q423">
        <v>-1.4</v>
      </c>
      <c r="R423">
        <v>114.7</v>
      </c>
      <c r="S423">
        <v>14</v>
      </c>
      <c r="T423">
        <v>3.6</v>
      </c>
      <c r="U423">
        <v>13</v>
      </c>
      <c r="V423">
        <v>8.6</v>
      </c>
      <c r="W423">
        <v>33.200000000000003</v>
      </c>
      <c r="X423">
        <v>5</v>
      </c>
      <c r="Y423">
        <v>7.4</v>
      </c>
      <c r="Z423">
        <v>21.1</v>
      </c>
      <c r="AA423">
        <v>33.299999999999997</v>
      </c>
      <c r="AB423">
        <v>-6.3</v>
      </c>
      <c r="AC423">
        <v>-5.2</v>
      </c>
      <c r="AD423">
        <v>-1.9</v>
      </c>
      <c r="AE423">
        <v>-0.5</v>
      </c>
      <c r="AF423">
        <v>125.9</v>
      </c>
      <c r="AG423">
        <v>88.8</v>
      </c>
      <c r="AH423">
        <v>-23.8</v>
      </c>
      <c r="AI423">
        <v>17.8</v>
      </c>
    </row>
    <row r="424" spans="1:35" x14ac:dyDescent="0.25">
      <c r="A424">
        <v>58278</v>
      </c>
      <c r="B424">
        <v>30.8</v>
      </c>
      <c r="C424">
        <v>3.3</v>
      </c>
      <c r="D424">
        <v>16.3</v>
      </c>
      <c r="E424">
        <v>8.9</v>
      </c>
      <c r="F424">
        <v>17.899999999999999</v>
      </c>
      <c r="G424">
        <v>3.8</v>
      </c>
      <c r="H424">
        <v>18.100000000000001</v>
      </c>
      <c r="I424">
        <v>20.7</v>
      </c>
      <c r="J424">
        <v>33.5</v>
      </c>
      <c r="K424">
        <v>12.2</v>
      </c>
      <c r="L424">
        <v>-5.3</v>
      </c>
      <c r="M424">
        <v>12.2</v>
      </c>
      <c r="N424">
        <v>1</v>
      </c>
      <c r="O424">
        <v>-0.7</v>
      </c>
      <c r="P424">
        <v>78.5</v>
      </c>
      <c r="Q424">
        <v>-1.1000000000000001</v>
      </c>
      <c r="R424">
        <v>114.2</v>
      </c>
      <c r="S424">
        <v>16.8</v>
      </c>
      <c r="T424">
        <v>6</v>
      </c>
      <c r="U424">
        <v>5.9</v>
      </c>
      <c r="V424">
        <v>10</v>
      </c>
      <c r="W424">
        <v>40.5</v>
      </c>
      <c r="X424">
        <v>0.8</v>
      </c>
      <c r="Y424">
        <v>7.4</v>
      </c>
      <c r="Z424">
        <v>20.9</v>
      </c>
      <c r="AA424">
        <v>37.1</v>
      </c>
      <c r="AB424">
        <v>-6.7</v>
      </c>
      <c r="AC424">
        <v>-4.8</v>
      </c>
      <c r="AD424">
        <v>-1.9</v>
      </c>
      <c r="AE424">
        <v>-0.5</v>
      </c>
      <c r="AF424">
        <v>125.4</v>
      </c>
      <c r="AG424">
        <v>88.8</v>
      </c>
      <c r="AH424">
        <v>-24.2</v>
      </c>
      <c r="AI424">
        <v>16.100000000000001</v>
      </c>
    </row>
    <row r="425" spans="1:35" x14ac:dyDescent="0.25">
      <c r="A425">
        <v>58312</v>
      </c>
      <c r="B425">
        <v>30.8</v>
      </c>
      <c r="C425">
        <v>7</v>
      </c>
      <c r="D425">
        <v>16.2</v>
      </c>
      <c r="E425">
        <v>10</v>
      </c>
      <c r="F425">
        <v>19.899999999999999</v>
      </c>
      <c r="G425">
        <v>1.7</v>
      </c>
      <c r="H425">
        <v>20.3</v>
      </c>
      <c r="I425">
        <v>21.6</v>
      </c>
      <c r="J425">
        <v>35.1</v>
      </c>
      <c r="K425">
        <v>11</v>
      </c>
      <c r="L425">
        <v>-0.3</v>
      </c>
      <c r="M425">
        <v>12.2</v>
      </c>
      <c r="N425">
        <v>1</v>
      </c>
      <c r="O425">
        <v>-0.5</v>
      </c>
      <c r="P425">
        <v>78.2</v>
      </c>
      <c r="Q425">
        <v>-1.4</v>
      </c>
      <c r="R425">
        <v>113.5</v>
      </c>
      <c r="S425">
        <v>12.2</v>
      </c>
      <c r="T425">
        <v>6</v>
      </c>
      <c r="U425">
        <v>13.3</v>
      </c>
      <c r="V425">
        <v>9.6</v>
      </c>
      <c r="W425">
        <v>10.4</v>
      </c>
      <c r="X425">
        <v>1.2</v>
      </c>
      <c r="Y425">
        <v>6.9</v>
      </c>
      <c r="Z425">
        <v>20.7</v>
      </c>
      <c r="AA425">
        <v>35.299999999999997</v>
      </c>
      <c r="AB425">
        <v>-6.3</v>
      </c>
      <c r="AC425">
        <v>-8.1999999999999993</v>
      </c>
      <c r="AD425">
        <v>-2.2000000000000002</v>
      </c>
      <c r="AE425">
        <v>-0.5</v>
      </c>
      <c r="AF425">
        <v>125.8</v>
      </c>
      <c r="AG425">
        <v>88.8</v>
      </c>
      <c r="AH425">
        <v>-23.8</v>
      </c>
      <c r="AI425">
        <v>15.5</v>
      </c>
    </row>
    <row r="426" spans="1:35" x14ac:dyDescent="0.25">
      <c r="A426">
        <v>58347</v>
      </c>
      <c r="B426">
        <v>18</v>
      </c>
      <c r="C426">
        <v>4.7</v>
      </c>
      <c r="D426">
        <v>16.2</v>
      </c>
      <c r="E426">
        <v>10</v>
      </c>
      <c r="F426">
        <v>14.1</v>
      </c>
      <c r="G426">
        <v>2.5</v>
      </c>
      <c r="H426">
        <v>21.6</v>
      </c>
      <c r="I426">
        <v>21.4</v>
      </c>
      <c r="J426">
        <v>36</v>
      </c>
      <c r="K426">
        <v>11.2</v>
      </c>
      <c r="L426">
        <v>-3.9</v>
      </c>
      <c r="M426">
        <v>12.7</v>
      </c>
      <c r="N426">
        <v>1</v>
      </c>
      <c r="O426">
        <v>0.4</v>
      </c>
      <c r="P426">
        <v>78.5</v>
      </c>
      <c r="Q426">
        <v>-1.9</v>
      </c>
      <c r="R426">
        <v>114.8</v>
      </c>
      <c r="S426">
        <v>15.1</v>
      </c>
      <c r="T426">
        <v>6.5</v>
      </c>
      <c r="U426">
        <v>13.8</v>
      </c>
      <c r="V426">
        <v>10</v>
      </c>
      <c r="W426">
        <v>5.6</v>
      </c>
      <c r="X426">
        <v>1.2</v>
      </c>
      <c r="Y426">
        <v>7.2</v>
      </c>
      <c r="Z426">
        <v>20.9</v>
      </c>
      <c r="AA426">
        <v>38.1</v>
      </c>
      <c r="AB426">
        <v>-7.7</v>
      </c>
      <c r="AC426">
        <v>-4.9000000000000004</v>
      </c>
      <c r="AD426">
        <v>-1.9</v>
      </c>
      <c r="AE426">
        <v>-0.5</v>
      </c>
      <c r="AF426">
        <v>125.3</v>
      </c>
      <c r="AG426">
        <v>88.8</v>
      </c>
      <c r="AH426">
        <v>-21.9</v>
      </c>
      <c r="AI426">
        <v>16.8</v>
      </c>
    </row>
    <row r="427" spans="1:35" x14ac:dyDescent="0.25">
      <c r="A427">
        <v>58380</v>
      </c>
      <c r="B427">
        <v>28.4</v>
      </c>
      <c r="C427">
        <v>6.5</v>
      </c>
      <c r="D427">
        <v>18</v>
      </c>
      <c r="E427">
        <v>9.3000000000000007</v>
      </c>
      <c r="F427">
        <v>28.1</v>
      </c>
      <c r="G427">
        <v>1.2</v>
      </c>
      <c r="H427">
        <v>18.899999999999999</v>
      </c>
      <c r="I427">
        <v>21.6</v>
      </c>
      <c r="J427">
        <v>33.299999999999997</v>
      </c>
      <c r="K427">
        <v>11.6</v>
      </c>
      <c r="L427">
        <v>-5.3</v>
      </c>
      <c r="M427">
        <v>12.5</v>
      </c>
      <c r="N427">
        <v>1</v>
      </c>
      <c r="O427">
        <v>-0.9</v>
      </c>
      <c r="P427">
        <v>78.5</v>
      </c>
      <c r="Q427">
        <v>-0.7</v>
      </c>
      <c r="R427">
        <v>113.9</v>
      </c>
      <c r="S427">
        <v>14.3</v>
      </c>
      <c r="T427">
        <v>5.5</v>
      </c>
      <c r="U427">
        <v>10.9</v>
      </c>
      <c r="V427">
        <v>10.3</v>
      </c>
      <c r="W427">
        <v>34.299999999999997</v>
      </c>
      <c r="X427">
        <v>1.2</v>
      </c>
      <c r="Y427">
        <v>7.2</v>
      </c>
      <c r="Z427">
        <v>20.5</v>
      </c>
      <c r="AA427">
        <v>35.5</v>
      </c>
      <c r="AB427">
        <v>-4.7</v>
      </c>
      <c r="AC427">
        <v>-5.2</v>
      </c>
      <c r="AD427">
        <v>-2.2000000000000002</v>
      </c>
      <c r="AE427">
        <v>-0.5</v>
      </c>
      <c r="AF427">
        <v>125.3</v>
      </c>
      <c r="AG427">
        <v>88.8</v>
      </c>
      <c r="AH427">
        <v>-23.3</v>
      </c>
      <c r="AI427">
        <v>22.9</v>
      </c>
    </row>
    <row r="428" spans="1:35" x14ac:dyDescent="0.25">
      <c r="A428">
        <v>58414</v>
      </c>
      <c r="B428">
        <v>31.1</v>
      </c>
      <c r="C428">
        <v>5.5</v>
      </c>
      <c r="D428">
        <v>16.8</v>
      </c>
      <c r="E428">
        <v>10.3</v>
      </c>
      <c r="F428">
        <v>7</v>
      </c>
      <c r="G428">
        <v>0.4</v>
      </c>
      <c r="H428">
        <v>15.4</v>
      </c>
      <c r="I428">
        <v>21.4</v>
      </c>
      <c r="J428">
        <v>35.200000000000003</v>
      </c>
      <c r="K428">
        <v>10.6</v>
      </c>
      <c r="L428">
        <v>-1.4</v>
      </c>
      <c r="M428">
        <v>12.5</v>
      </c>
      <c r="N428">
        <v>1</v>
      </c>
      <c r="O428">
        <v>-0.4</v>
      </c>
      <c r="P428">
        <v>78.5</v>
      </c>
      <c r="Q428">
        <v>-1.5</v>
      </c>
      <c r="R428">
        <v>113.7</v>
      </c>
      <c r="S428">
        <v>12.9</v>
      </c>
      <c r="T428">
        <v>6</v>
      </c>
      <c r="U428">
        <v>10.3</v>
      </c>
      <c r="V428">
        <v>10.9</v>
      </c>
      <c r="W428">
        <v>18</v>
      </c>
      <c r="X428">
        <v>2.9</v>
      </c>
      <c r="Y428">
        <v>7.3</v>
      </c>
      <c r="Z428">
        <v>21.8</v>
      </c>
      <c r="AA428">
        <v>32.700000000000003</v>
      </c>
      <c r="AB428">
        <v>-7.3</v>
      </c>
      <c r="AC428">
        <v>-6.1</v>
      </c>
      <c r="AD428">
        <v>-2.2000000000000002</v>
      </c>
      <c r="AE428">
        <v>-0.5</v>
      </c>
      <c r="AF428">
        <v>126</v>
      </c>
      <c r="AG428">
        <v>88.8</v>
      </c>
      <c r="AH428">
        <v>-25.4</v>
      </c>
      <c r="AI428">
        <v>16.100000000000001</v>
      </c>
    </row>
    <row r="429" spans="1:35" x14ac:dyDescent="0.25">
      <c r="A429">
        <v>58449</v>
      </c>
      <c r="B429">
        <v>29.1</v>
      </c>
      <c r="C429">
        <v>4.4000000000000004</v>
      </c>
      <c r="D429">
        <v>18</v>
      </c>
      <c r="E429">
        <v>10.6</v>
      </c>
      <c r="F429">
        <v>18</v>
      </c>
      <c r="G429">
        <v>2.1</v>
      </c>
      <c r="H429">
        <v>19</v>
      </c>
      <c r="I429">
        <v>21.8</v>
      </c>
      <c r="J429">
        <v>39.6</v>
      </c>
      <c r="K429">
        <v>10.8</v>
      </c>
      <c r="L429">
        <v>-5</v>
      </c>
      <c r="M429">
        <v>12.2</v>
      </c>
      <c r="N429">
        <v>1</v>
      </c>
      <c r="O429">
        <v>-0.6</v>
      </c>
      <c r="P429">
        <v>78.5</v>
      </c>
      <c r="Q429">
        <v>-1.2</v>
      </c>
      <c r="R429">
        <v>114.3</v>
      </c>
      <c r="S429">
        <v>16</v>
      </c>
      <c r="T429">
        <v>7.5</v>
      </c>
      <c r="U429">
        <v>15.8</v>
      </c>
      <c r="V429">
        <v>11.2</v>
      </c>
      <c r="W429">
        <v>19.399999999999999</v>
      </c>
      <c r="X429">
        <v>2.5</v>
      </c>
      <c r="Y429">
        <v>3.7</v>
      </c>
      <c r="Z429">
        <v>20.7</v>
      </c>
      <c r="AA429">
        <v>36.799999999999997</v>
      </c>
      <c r="AB429">
        <v>-6.7</v>
      </c>
      <c r="AC429">
        <v>-7.2</v>
      </c>
      <c r="AD429">
        <v>-2.2000000000000002</v>
      </c>
      <c r="AE429">
        <v>-0.5</v>
      </c>
      <c r="AF429">
        <v>125.7</v>
      </c>
      <c r="AG429">
        <v>88.8</v>
      </c>
      <c r="AH429">
        <v>-24.4</v>
      </c>
      <c r="AI429">
        <v>16.100000000000001</v>
      </c>
    </row>
    <row r="430" spans="1:35" x14ac:dyDescent="0.25">
      <c r="A430">
        <v>58484</v>
      </c>
      <c r="B430">
        <v>37.299999999999997</v>
      </c>
      <c r="C430">
        <v>6</v>
      </c>
      <c r="D430">
        <v>14.3</v>
      </c>
      <c r="E430">
        <v>11.5</v>
      </c>
      <c r="F430">
        <v>14.2</v>
      </c>
      <c r="G430">
        <v>6.9</v>
      </c>
      <c r="H430">
        <v>22</v>
      </c>
      <c r="I430">
        <v>21.1</v>
      </c>
      <c r="J430">
        <v>30</v>
      </c>
      <c r="K430">
        <v>11</v>
      </c>
      <c r="L430">
        <v>-3.7</v>
      </c>
      <c r="M430">
        <v>12.5</v>
      </c>
      <c r="N430">
        <v>1</v>
      </c>
      <c r="O430">
        <v>0.4</v>
      </c>
      <c r="P430">
        <v>78.5</v>
      </c>
      <c r="Q430">
        <v>-1.1000000000000001</v>
      </c>
      <c r="R430">
        <v>106.6</v>
      </c>
      <c r="S430">
        <v>10.8</v>
      </c>
      <c r="T430">
        <v>9</v>
      </c>
      <c r="U430">
        <v>7.3</v>
      </c>
      <c r="V430">
        <v>11.5</v>
      </c>
      <c r="W430">
        <v>11.2</v>
      </c>
      <c r="X430">
        <v>2.9</v>
      </c>
      <c r="Y430">
        <v>7.6</v>
      </c>
      <c r="Z430">
        <v>21.1</v>
      </c>
      <c r="AA430">
        <v>38.6</v>
      </c>
      <c r="AB430">
        <v>-5.3</v>
      </c>
      <c r="AC430">
        <v>-5.3</v>
      </c>
      <c r="AD430">
        <v>-2.2000000000000002</v>
      </c>
      <c r="AE430">
        <v>-0.5</v>
      </c>
      <c r="AF430">
        <v>125.1</v>
      </c>
      <c r="AG430">
        <v>88.8</v>
      </c>
      <c r="AH430">
        <v>-22.7</v>
      </c>
      <c r="AI430">
        <v>17.100000000000001</v>
      </c>
    </row>
    <row r="431" spans="1:35" x14ac:dyDescent="0.25">
      <c r="A431">
        <v>58519</v>
      </c>
      <c r="B431">
        <v>-66.900000000000006</v>
      </c>
      <c r="C431">
        <v>5</v>
      </c>
      <c r="D431">
        <v>16.899999999999999</v>
      </c>
      <c r="E431">
        <v>8.9</v>
      </c>
      <c r="F431">
        <v>24.1</v>
      </c>
      <c r="G431">
        <v>1.7</v>
      </c>
      <c r="H431">
        <v>19.2</v>
      </c>
      <c r="I431">
        <v>20.9</v>
      </c>
      <c r="J431">
        <v>33.299999999999997</v>
      </c>
      <c r="K431">
        <v>10.8</v>
      </c>
      <c r="L431">
        <v>-5.4</v>
      </c>
      <c r="M431">
        <v>12.5</v>
      </c>
      <c r="N431">
        <v>1</v>
      </c>
      <c r="O431">
        <v>0.1</v>
      </c>
      <c r="P431">
        <v>78.5</v>
      </c>
      <c r="Q431">
        <v>-1.2</v>
      </c>
      <c r="R431">
        <v>113.8</v>
      </c>
      <c r="S431">
        <v>-24.7</v>
      </c>
      <c r="T431">
        <v>7</v>
      </c>
      <c r="U431">
        <v>12</v>
      </c>
      <c r="V431">
        <v>10.3</v>
      </c>
      <c r="W431">
        <v>24.3</v>
      </c>
      <c r="X431">
        <v>3.3</v>
      </c>
      <c r="Y431">
        <v>7.2</v>
      </c>
      <c r="Z431">
        <v>20.7</v>
      </c>
      <c r="AA431">
        <v>35</v>
      </c>
      <c r="AB431">
        <v>-7.7</v>
      </c>
      <c r="AC431">
        <v>-5</v>
      </c>
      <c r="AD431">
        <v>-2.2000000000000002</v>
      </c>
      <c r="AE431">
        <v>-0.5</v>
      </c>
      <c r="AF431">
        <v>124.8</v>
      </c>
      <c r="AG431">
        <v>88.8</v>
      </c>
      <c r="AH431">
        <v>-24.2</v>
      </c>
      <c r="AI431">
        <v>15.8</v>
      </c>
    </row>
    <row r="432" spans="1:35" x14ac:dyDescent="0.25">
      <c r="A432">
        <v>58554</v>
      </c>
      <c r="B432">
        <v>31.8</v>
      </c>
      <c r="C432">
        <v>6</v>
      </c>
      <c r="D432">
        <v>26.3</v>
      </c>
      <c r="E432">
        <v>10.3</v>
      </c>
      <c r="F432">
        <v>16.8</v>
      </c>
      <c r="G432">
        <v>2.1</v>
      </c>
      <c r="H432">
        <v>18.2</v>
      </c>
      <c r="I432">
        <v>20.9</v>
      </c>
      <c r="J432">
        <v>36.5</v>
      </c>
      <c r="K432">
        <v>11.4</v>
      </c>
      <c r="L432">
        <v>-4</v>
      </c>
      <c r="M432">
        <v>12.5</v>
      </c>
      <c r="N432">
        <v>1</v>
      </c>
      <c r="O432">
        <v>-0.9</v>
      </c>
      <c r="P432">
        <v>78.5</v>
      </c>
      <c r="Q432">
        <v>-1.4</v>
      </c>
      <c r="R432">
        <v>113.5</v>
      </c>
      <c r="S432">
        <v>15.9</v>
      </c>
      <c r="T432">
        <v>4.2</v>
      </c>
      <c r="U432">
        <v>13.1</v>
      </c>
      <c r="V432">
        <v>10.6</v>
      </c>
      <c r="W432">
        <v>25.1</v>
      </c>
      <c r="X432">
        <v>2.9</v>
      </c>
      <c r="Y432">
        <v>5.4</v>
      </c>
      <c r="Z432">
        <v>22</v>
      </c>
      <c r="AA432">
        <v>34.6</v>
      </c>
      <c r="AB432">
        <v>11.6</v>
      </c>
      <c r="AC432">
        <v>-7.9</v>
      </c>
      <c r="AD432">
        <v>-1.9</v>
      </c>
      <c r="AE432">
        <v>-0.5</v>
      </c>
      <c r="AF432">
        <v>125.5</v>
      </c>
      <c r="AG432">
        <v>88.8</v>
      </c>
      <c r="AH432">
        <v>-24.3</v>
      </c>
      <c r="AI432">
        <v>15.8</v>
      </c>
    </row>
    <row r="433" spans="1:35" x14ac:dyDescent="0.25">
      <c r="A433">
        <v>58589</v>
      </c>
      <c r="B433">
        <v>35.200000000000003</v>
      </c>
      <c r="C433">
        <v>3.6</v>
      </c>
      <c r="D433">
        <v>11.6</v>
      </c>
      <c r="E433">
        <v>10.6</v>
      </c>
      <c r="F433">
        <v>4.5999999999999996</v>
      </c>
      <c r="G433">
        <v>3.3</v>
      </c>
      <c r="H433">
        <v>20.100000000000001</v>
      </c>
      <c r="I433">
        <v>21.6</v>
      </c>
      <c r="J433">
        <v>35.299999999999997</v>
      </c>
      <c r="K433">
        <v>10.4</v>
      </c>
      <c r="L433">
        <v>-3.1</v>
      </c>
      <c r="M433">
        <v>12.5</v>
      </c>
      <c r="N433">
        <v>1</v>
      </c>
      <c r="O433">
        <v>0</v>
      </c>
      <c r="P433">
        <v>78.2</v>
      </c>
      <c r="Q433">
        <v>-1.5</v>
      </c>
      <c r="R433">
        <v>113.8</v>
      </c>
      <c r="S433">
        <v>21.1</v>
      </c>
      <c r="T433">
        <v>-0.3</v>
      </c>
      <c r="U433">
        <v>12.5</v>
      </c>
      <c r="V433">
        <v>10.3</v>
      </c>
      <c r="W433">
        <v>14.8</v>
      </c>
      <c r="X433">
        <v>3.8</v>
      </c>
      <c r="Y433">
        <v>10.5</v>
      </c>
      <c r="Z433">
        <v>20.7</v>
      </c>
      <c r="AA433">
        <v>36.9</v>
      </c>
      <c r="AB433">
        <v>-5.3</v>
      </c>
      <c r="AC433">
        <v>-3.8</v>
      </c>
      <c r="AD433">
        <v>-2.2000000000000002</v>
      </c>
      <c r="AE433">
        <v>-0.2</v>
      </c>
      <c r="AF433">
        <v>126.5</v>
      </c>
      <c r="AG433">
        <v>88.8</v>
      </c>
      <c r="AH433">
        <v>-24</v>
      </c>
      <c r="AI433">
        <v>16.5</v>
      </c>
    </row>
    <row r="434" spans="1:35" x14ac:dyDescent="0.25">
      <c r="A434">
        <v>58624</v>
      </c>
      <c r="B434">
        <v>33.5</v>
      </c>
      <c r="C434">
        <v>4.4000000000000004</v>
      </c>
      <c r="D434">
        <v>17.399999999999999</v>
      </c>
      <c r="E434">
        <v>10.9</v>
      </c>
      <c r="F434">
        <v>7.7</v>
      </c>
      <c r="G434">
        <v>3.8</v>
      </c>
      <c r="H434">
        <v>19.5</v>
      </c>
      <c r="I434">
        <v>28</v>
      </c>
      <c r="J434">
        <v>38.700000000000003</v>
      </c>
      <c r="K434">
        <v>10.6</v>
      </c>
      <c r="L434">
        <v>-5.3</v>
      </c>
      <c r="M434">
        <v>12.5</v>
      </c>
      <c r="N434">
        <v>1</v>
      </c>
      <c r="O434">
        <v>-1.1000000000000001</v>
      </c>
      <c r="P434">
        <v>78.2</v>
      </c>
      <c r="Q434">
        <v>-1.1000000000000001</v>
      </c>
      <c r="R434">
        <v>114</v>
      </c>
      <c r="S434">
        <v>17.399999999999999</v>
      </c>
      <c r="T434">
        <v>6</v>
      </c>
      <c r="U434">
        <v>14.4</v>
      </c>
      <c r="V434">
        <v>10.9</v>
      </c>
      <c r="W434">
        <v>35</v>
      </c>
      <c r="X434">
        <v>5</v>
      </c>
      <c r="Y434">
        <v>5.8</v>
      </c>
      <c r="Z434">
        <v>20.2</v>
      </c>
      <c r="AA434">
        <v>32.5</v>
      </c>
      <c r="AB434">
        <v>-7.7</v>
      </c>
      <c r="AC434">
        <v>-6.2</v>
      </c>
      <c r="AD434">
        <v>-2.2000000000000002</v>
      </c>
      <c r="AE434">
        <v>-0.2</v>
      </c>
      <c r="AF434">
        <v>126.2</v>
      </c>
      <c r="AG434">
        <v>88.8</v>
      </c>
      <c r="AH434">
        <v>-24.3</v>
      </c>
      <c r="AI434">
        <v>17</v>
      </c>
    </row>
    <row r="435" spans="1:35" x14ac:dyDescent="0.25">
      <c r="A435">
        <v>58659</v>
      </c>
      <c r="B435">
        <v>19.600000000000001</v>
      </c>
      <c r="C435">
        <v>6.5</v>
      </c>
      <c r="D435">
        <v>17.399999999999999</v>
      </c>
      <c r="E435">
        <v>11.5</v>
      </c>
      <c r="F435">
        <v>24.3</v>
      </c>
      <c r="G435">
        <v>1.2</v>
      </c>
      <c r="H435">
        <v>18.899999999999999</v>
      </c>
      <c r="I435">
        <v>21.1</v>
      </c>
      <c r="J435">
        <v>35.799999999999997</v>
      </c>
      <c r="K435">
        <v>11</v>
      </c>
      <c r="L435">
        <v>-4.4000000000000004</v>
      </c>
      <c r="M435">
        <v>12.5</v>
      </c>
      <c r="N435">
        <v>1</v>
      </c>
      <c r="O435">
        <v>-1.3</v>
      </c>
      <c r="P435">
        <v>78.2</v>
      </c>
      <c r="Q435">
        <v>-1.2</v>
      </c>
      <c r="R435">
        <v>114.1</v>
      </c>
      <c r="S435">
        <v>15.1</v>
      </c>
      <c r="T435">
        <v>4.7</v>
      </c>
      <c r="U435">
        <v>15.4</v>
      </c>
      <c r="V435">
        <v>10.3</v>
      </c>
      <c r="W435">
        <v>24.3</v>
      </c>
      <c r="X435">
        <v>5.6</v>
      </c>
      <c r="Y435">
        <v>4.2</v>
      </c>
      <c r="Z435">
        <v>20.5</v>
      </c>
      <c r="AA435">
        <v>37.1</v>
      </c>
      <c r="AB435">
        <v>-6.7</v>
      </c>
      <c r="AC435">
        <v>-5.0999999999999996</v>
      </c>
      <c r="AD435">
        <v>-1.9</v>
      </c>
      <c r="AE435">
        <v>-0.5</v>
      </c>
      <c r="AF435">
        <v>125.3</v>
      </c>
      <c r="AG435">
        <v>88.8</v>
      </c>
      <c r="AH435">
        <v>-24.4</v>
      </c>
      <c r="AI435">
        <v>16.3</v>
      </c>
    </row>
    <row r="436" spans="1:35" x14ac:dyDescent="0.25">
      <c r="A436">
        <v>58694</v>
      </c>
      <c r="B436">
        <v>33.1</v>
      </c>
      <c r="C436">
        <v>6</v>
      </c>
      <c r="D436">
        <v>18</v>
      </c>
      <c r="E436">
        <v>10.6</v>
      </c>
      <c r="F436">
        <v>-6.2</v>
      </c>
      <c r="G436">
        <v>3.3</v>
      </c>
      <c r="H436">
        <v>25.7</v>
      </c>
      <c r="I436">
        <v>20</v>
      </c>
      <c r="J436">
        <v>35</v>
      </c>
      <c r="K436">
        <v>10.8</v>
      </c>
      <c r="L436">
        <v>-5.3</v>
      </c>
      <c r="M436">
        <v>12.5</v>
      </c>
      <c r="N436">
        <v>1</v>
      </c>
      <c r="O436">
        <v>-0.6</v>
      </c>
      <c r="P436">
        <v>78.5</v>
      </c>
      <c r="Q436">
        <v>-1.2</v>
      </c>
      <c r="R436">
        <v>113.3</v>
      </c>
      <c r="S436">
        <v>16.7</v>
      </c>
      <c r="T436">
        <v>7.5</v>
      </c>
      <c r="U436">
        <v>7.4</v>
      </c>
      <c r="V436">
        <v>10.3</v>
      </c>
      <c r="W436">
        <v>24.1</v>
      </c>
      <c r="X436">
        <v>2.9</v>
      </c>
      <c r="Y436">
        <v>0</v>
      </c>
      <c r="Z436">
        <v>21.8</v>
      </c>
      <c r="AA436">
        <v>33.700000000000003</v>
      </c>
      <c r="AB436">
        <v>-7.3</v>
      </c>
      <c r="AC436">
        <v>-5.5</v>
      </c>
      <c r="AD436">
        <v>-2.2000000000000002</v>
      </c>
      <c r="AE436">
        <v>-0.2</v>
      </c>
      <c r="AF436">
        <v>126</v>
      </c>
      <c r="AG436">
        <v>88.8</v>
      </c>
      <c r="AH436">
        <v>-24.3</v>
      </c>
      <c r="AI436">
        <v>15.8</v>
      </c>
    </row>
    <row r="437" spans="1:35" x14ac:dyDescent="0.25">
      <c r="A437">
        <v>58728</v>
      </c>
      <c r="B437">
        <v>34</v>
      </c>
      <c r="C437">
        <v>6</v>
      </c>
      <c r="D437">
        <v>17.600000000000001</v>
      </c>
      <c r="E437">
        <v>10.3</v>
      </c>
      <c r="F437">
        <v>16.899999999999999</v>
      </c>
      <c r="G437">
        <v>3.8</v>
      </c>
      <c r="H437">
        <v>18.2</v>
      </c>
      <c r="I437">
        <v>21.1</v>
      </c>
      <c r="J437">
        <v>32.5</v>
      </c>
      <c r="K437">
        <v>11.4</v>
      </c>
      <c r="L437">
        <v>-5.2</v>
      </c>
      <c r="M437">
        <v>12.5</v>
      </c>
      <c r="N437">
        <v>1</v>
      </c>
      <c r="O437">
        <v>-0.8</v>
      </c>
      <c r="P437">
        <v>78.2</v>
      </c>
      <c r="Q437">
        <v>-1.9</v>
      </c>
      <c r="R437">
        <v>114.7</v>
      </c>
      <c r="S437">
        <v>21.2</v>
      </c>
      <c r="T437">
        <v>4.4000000000000004</v>
      </c>
      <c r="U437">
        <v>13.7</v>
      </c>
      <c r="V437">
        <v>8.6</v>
      </c>
      <c r="W437">
        <v>-11.9</v>
      </c>
      <c r="X437">
        <v>2.9</v>
      </c>
      <c r="Y437">
        <v>6.8</v>
      </c>
      <c r="Z437">
        <v>21.8</v>
      </c>
      <c r="AA437">
        <v>35.200000000000003</v>
      </c>
      <c r="AB437">
        <v>-8.6999999999999993</v>
      </c>
      <c r="AC437">
        <v>-3.3</v>
      </c>
      <c r="AD437">
        <v>-2.2000000000000002</v>
      </c>
      <c r="AE437">
        <v>-0.2</v>
      </c>
      <c r="AF437">
        <v>125.1</v>
      </c>
      <c r="AG437">
        <v>88.8</v>
      </c>
      <c r="AH437">
        <v>-23.8</v>
      </c>
      <c r="AI437">
        <v>17.899999999999999</v>
      </c>
    </row>
    <row r="438" spans="1:35" x14ac:dyDescent="0.25">
      <c r="A438">
        <v>58763</v>
      </c>
      <c r="B438">
        <v>33.1</v>
      </c>
      <c r="C438">
        <v>5.5</v>
      </c>
      <c r="D438">
        <v>18.600000000000001</v>
      </c>
      <c r="E438">
        <v>10.6</v>
      </c>
      <c r="F438">
        <v>5.4</v>
      </c>
      <c r="G438">
        <v>2.5</v>
      </c>
      <c r="H438">
        <v>18.399999999999999</v>
      </c>
      <c r="I438">
        <v>20.5</v>
      </c>
      <c r="J438">
        <v>38.1</v>
      </c>
      <c r="K438">
        <v>11</v>
      </c>
      <c r="L438">
        <v>-4.9000000000000004</v>
      </c>
      <c r="M438">
        <v>12.5</v>
      </c>
      <c r="N438">
        <v>1</v>
      </c>
      <c r="O438">
        <v>-1.1000000000000001</v>
      </c>
      <c r="P438">
        <v>78.5</v>
      </c>
      <c r="Q438">
        <v>-0.8</v>
      </c>
      <c r="R438">
        <v>114.3</v>
      </c>
      <c r="S438">
        <v>16.100000000000001</v>
      </c>
      <c r="T438">
        <v>7.5</v>
      </c>
      <c r="U438">
        <v>7.4</v>
      </c>
      <c r="V438">
        <v>8.9</v>
      </c>
      <c r="W438">
        <v>22.4</v>
      </c>
      <c r="X438">
        <v>12.5</v>
      </c>
      <c r="Y438">
        <v>6.7</v>
      </c>
      <c r="Z438">
        <v>21.4</v>
      </c>
      <c r="AA438">
        <v>38.9</v>
      </c>
      <c r="AB438">
        <v>-6.7</v>
      </c>
      <c r="AC438">
        <v>-5.2</v>
      </c>
      <c r="AD438">
        <v>-1.9</v>
      </c>
      <c r="AE438">
        <v>-0.5</v>
      </c>
      <c r="AF438">
        <v>125.5</v>
      </c>
      <c r="AG438">
        <v>88.8</v>
      </c>
      <c r="AH438">
        <v>-24.4</v>
      </c>
      <c r="AI438">
        <v>16.5</v>
      </c>
    </row>
    <row r="439" spans="1:35" x14ac:dyDescent="0.25">
      <c r="A439">
        <v>58798</v>
      </c>
      <c r="B439">
        <v>30.7</v>
      </c>
      <c r="C439">
        <v>6</v>
      </c>
      <c r="D439">
        <v>24.3</v>
      </c>
      <c r="E439">
        <v>11.5</v>
      </c>
      <c r="F439">
        <v>21.6</v>
      </c>
      <c r="G439">
        <v>4.2</v>
      </c>
      <c r="H439">
        <v>17.3</v>
      </c>
      <c r="I439">
        <v>20.7</v>
      </c>
      <c r="J439">
        <v>34.1</v>
      </c>
      <c r="K439">
        <v>10.4</v>
      </c>
      <c r="L439">
        <v>-0.7</v>
      </c>
      <c r="M439">
        <v>12.5</v>
      </c>
      <c r="N439">
        <v>1</v>
      </c>
      <c r="O439">
        <v>-0.4</v>
      </c>
      <c r="P439">
        <v>78.5</v>
      </c>
      <c r="Q439">
        <v>-1.6</v>
      </c>
      <c r="R439">
        <v>114.3</v>
      </c>
      <c r="S439">
        <v>8.8000000000000007</v>
      </c>
      <c r="T439">
        <v>5.5</v>
      </c>
      <c r="U439">
        <v>13.3</v>
      </c>
      <c r="V439">
        <v>10</v>
      </c>
      <c r="W439">
        <v>19.2</v>
      </c>
      <c r="X439">
        <v>1.2</v>
      </c>
      <c r="Y439">
        <v>6.4</v>
      </c>
      <c r="Z439">
        <v>21.6</v>
      </c>
      <c r="AA439">
        <v>35</v>
      </c>
      <c r="AB439">
        <v>-6</v>
      </c>
      <c r="AC439">
        <v>-2.5</v>
      </c>
      <c r="AD439">
        <v>-2.2000000000000002</v>
      </c>
      <c r="AE439">
        <v>-0.5</v>
      </c>
      <c r="AF439">
        <v>125.1</v>
      </c>
      <c r="AG439">
        <v>88.8</v>
      </c>
      <c r="AH439">
        <v>-23</v>
      </c>
      <c r="AI439">
        <v>18.100000000000001</v>
      </c>
    </row>
    <row r="440" spans="1:35" x14ac:dyDescent="0.25">
      <c r="A440">
        <v>58833</v>
      </c>
      <c r="B440">
        <v>31.9</v>
      </c>
      <c r="C440">
        <v>7.5</v>
      </c>
      <c r="D440">
        <v>16.5</v>
      </c>
      <c r="E440">
        <v>9.3000000000000007</v>
      </c>
      <c r="F440">
        <v>-13.1</v>
      </c>
      <c r="G440">
        <v>5.6</v>
      </c>
      <c r="H440">
        <v>18.899999999999999</v>
      </c>
      <c r="I440">
        <v>20.7</v>
      </c>
      <c r="J440">
        <v>35.799999999999997</v>
      </c>
      <c r="K440">
        <v>11.2</v>
      </c>
      <c r="L440">
        <v>-5.5</v>
      </c>
      <c r="M440">
        <v>12.5</v>
      </c>
      <c r="N440">
        <v>1</v>
      </c>
      <c r="O440">
        <v>-0.4</v>
      </c>
      <c r="P440">
        <v>78.5</v>
      </c>
      <c r="Q440">
        <v>-1</v>
      </c>
      <c r="R440">
        <v>113.2</v>
      </c>
      <c r="S440">
        <v>4</v>
      </c>
      <c r="T440">
        <v>8</v>
      </c>
      <c r="U440">
        <v>16.2</v>
      </c>
      <c r="V440">
        <v>9.6</v>
      </c>
      <c r="W440">
        <v>19.399999999999999</v>
      </c>
      <c r="X440">
        <v>3.8</v>
      </c>
      <c r="Y440">
        <v>11.5</v>
      </c>
      <c r="Z440">
        <v>21.8</v>
      </c>
      <c r="AA440">
        <v>30.3</v>
      </c>
      <c r="AB440">
        <v>-7</v>
      </c>
      <c r="AC440">
        <v>-1.4</v>
      </c>
      <c r="AD440">
        <v>-2.2000000000000002</v>
      </c>
      <c r="AE440">
        <v>-0.2</v>
      </c>
      <c r="AF440">
        <v>125.2</v>
      </c>
      <c r="AG440">
        <v>88.8</v>
      </c>
      <c r="AH440">
        <v>-24.7</v>
      </c>
      <c r="AI440">
        <v>16.2</v>
      </c>
    </row>
    <row r="441" spans="1:35" x14ac:dyDescent="0.25">
      <c r="A441">
        <v>58868</v>
      </c>
      <c r="B441">
        <v>31.4</v>
      </c>
      <c r="C441">
        <v>7</v>
      </c>
      <c r="D441">
        <v>22</v>
      </c>
      <c r="E441">
        <v>9.6</v>
      </c>
      <c r="F441">
        <v>9.4</v>
      </c>
      <c r="G441">
        <v>2.9</v>
      </c>
      <c r="H441">
        <v>13.4</v>
      </c>
      <c r="I441">
        <v>21.4</v>
      </c>
      <c r="J441">
        <v>34.700000000000003</v>
      </c>
      <c r="K441">
        <v>11.6</v>
      </c>
      <c r="L441">
        <v>-5</v>
      </c>
      <c r="M441">
        <v>12.5</v>
      </c>
      <c r="N441">
        <v>1</v>
      </c>
      <c r="O441">
        <v>-0.1</v>
      </c>
      <c r="P441">
        <v>78.2</v>
      </c>
      <c r="Q441">
        <v>-1.2</v>
      </c>
      <c r="R441">
        <v>113.4</v>
      </c>
      <c r="S441">
        <v>6.3</v>
      </c>
      <c r="T441">
        <v>7</v>
      </c>
      <c r="U441">
        <v>8.4</v>
      </c>
      <c r="V441">
        <v>10.6</v>
      </c>
      <c r="W441">
        <v>15.4</v>
      </c>
      <c r="X441">
        <v>-0.4</v>
      </c>
      <c r="Y441">
        <v>7.9</v>
      </c>
      <c r="Z441">
        <v>21.4</v>
      </c>
      <c r="AA441">
        <v>33.700000000000003</v>
      </c>
      <c r="AB441">
        <v>-6</v>
      </c>
      <c r="AC441">
        <v>-5.3</v>
      </c>
      <c r="AD441">
        <v>-1.9</v>
      </c>
      <c r="AE441">
        <v>-0.5</v>
      </c>
      <c r="AF441">
        <v>126.2</v>
      </c>
      <c r="AG441">
        <v>88.8</v>
      </c>
      <c r="AH441">
        <v>-24.7</v>
      </c>
      <c r="AI441">
        <v>16.100000000000001</v>
      </c>
    </row>
    <row r="442" spans="1:35" x14ac:dyDescent="0.25">
      <c r="A442">
        <v>58903</v>
      </c>
      <c r="B442">
        <v>35</v>
      </c>
      <c r="C442">
        <v>6</v>
      </c>
      <c r="D442">
        <v>18</v>
      </c>
      <c r="E442">
        <v>11.2</v>
      </c>
      <c r="F442">
        <v>16.2</v>
      </c>
      <c r="G442">
        <v>1.7</v>
      </c>
      <c r="H442">
        <v>19.2</v>
      </c>
      <c r="I442">
        <v>20.7</v>
      </c>
      <c r="J442">
        <v>35.4</v>
      </c>
      <c r="K442">
        <v>11.6</v>
      </c>
      <c r="L442">
        <v>-5.4</v>
      </c>
      <c r="M442">
        <v>12.5</v>
      </c>
      <c r="N442">
        <v>1</v>
      </c>
      <c r="O442">
        <v>-0.7</v>
      </c>
      <c r="P442">
        <v>78.5</v>
      </c>
      <c r="Q442">
        <v>-1.5</v>
      </c>
      <c r="R442">
        <v>114.2</v>
      </c>
      <c r="S442">
        <v>17.3</v>
      </c>
      <c r="T442">
        <v>5.5</v>
      </c>
      <c r="U442">
        <v>12.4</v>
      </c>
      <c r="V442">
        <v>10.9</v>
      </c>
      <c r="W442">
        <v>13.8</v>
      </c>
      <c r="X442">
        <v>0</v>
      </c>
      <c r="Y442">
        <v>9.9</v>
      </c>
      <c r="Z442">
        <v>22</v>
      </c>
      <c r="AA442">
        <v>35.9</v>
      </c>
      <c r="AB442">
        <v>-6.3</v>
      </c>
      <c r="AC442">
        <v>-4.2</v>
      </c>
      <c r="AD442">
        <v>-1.9</v>
      </c>
      <c r="AE442">
        <v>-0.5</v>
      </c>
      <c r="AF442">
        <v>125.3</v>
      </c>
      <c r="AG442">
        <v>88.8</v>
      </c>
      <c r="AH442">
        <v>-23.6</v>
      </c>
      <c r="AI442">
        <v>18.2</v>
      </c>
    </row>
    <row r="443" spans="1:35" x14ac:dyDescent="0.25">
      <c r="A443">
        <v>58936</v>
      </c>
      <c r="B443">
        <v>39</v>
      </c>
      <c r="C443">
        <v>3.3</v>
      </c>
      <c r="D443">
        <v>16.399999999999999</v>
      </c>
      <c r="E443">
        <v>9.6</v>
      </c>
      <c r="F443">
        <v>27.9</v>
      </c>
      <c r="G443">
        <v>0.4</v>
      </c>
      <c r="H443">
        <v>18.899999999999999</v>
      </c>
      <c r="I443">
        <v>21.8</v>
      </c>
      <c r="J443">
        <v>29.8</v>
      </c>
      <c r="K443">
        <v>11.4</v>
      </c>
      <c r="L443">
        <v>-6.1</v>
      </c>
      <c r="M443">
        <v>12.5</v>
      </c>
      <c r="N443">
        <v>1</v>
      </c>
      <c r="O443">
        <v>0</v>
      </c>
      <c r="P443">
        <v>78.2</v>
      </c>
      <c r="Q443">
        <v>-2</v>
      </c>
      <c r="R443">
        <v>113.8</v>
      </c>
      <c r="S443">
        <v>17.3</v>
      </c>
      <c r="T443">
        <v>5.5</v>
      </c>
      <c r="U443">
        <v>12.2</v>
      </c>
      <c r="V443">
        <v>9.6</v>
      </c>
      <c r="W443">
        <v>17.8</v>
      </c>
      <c r="X443">
        <v>0.8</v>
      </c>
      <c r="Y443">
        <v>8.1</v>
      </c>
      <c r="Z443">
        <v>20.2</v>
      </c>
      <c r="AA443">
        <v>34</v>
      </c>
      <c r="AB443">
        <v>-8.6999999999999993</v>
      </c>
      <c r="AC443">
        <v>-5.2</v>
      </c>
      <c r="AD443">
        <v>-1.9</v>
      </c>
      <c r="AE443">
        <v>-0.5</v>
      </c>
      <c r="AF443">
        <v>126.1</v>
      </c>
      <c r="AG443">
        <v>88.8</v>
      </c>
      <c r="AH443">
        <v>-24.8</v>
      </c>
      <c r="AI443">
        <v>16</v>
      </c>
    </row>
    <row r="444" spans="1:35" x14ac:dyDescent="0.25">
      <c r="A444">
        <v>58969</v>
      </c>
      <c r="B444">
        <v>26.8</v>
      </c>
      <c r="C444">
        <v>4.4000000000000004</v>
      </c>
      <c r="D444">
        <v>18</v>
      </c>
      <c r="E444">
        <v>10.6</v>
      </c>
      <c r="F444">
        <v>20.9</v>
      </c>
      <c r="G444">
        <v>1.2</v>
      </c>
      <c r="H444">
        <v>16.5</v>
      </c>
      <c r="I444">
        <v>21.8</v>
      </c>
      <c r="J444">
        <v>37.700000000000003</v>
      </c>
      <c r="K444">
        <v>11</v>
      </c>
      <c r="L444">
        <v>-5</v>
      </c>
      <c r="M444">
        <v>12.5</v>
      </c>
      <c r="N444">
        <v>1</v>
      </c>
      <c r="O444">
        <v>-1</v>
      </c>
      <c r="P444">
        <v>78.2</v>
      </c>
      <c r="Q444">
        <v>-1.1000000000000001</v>
      </c>
      <c r="R444">
        <v>113.2</v>
      </c>
      <c r="S444">
        <v>13</v>
      </c>
      <c r="T444">
        <v>6.5</v>
      </c>
      <c r="U444">
        <v>7.7</v>
      </c>
      <c r="V444">
        <v>8.1999999999999993</v>
      </c>
      <c r="W444">
        <v>19.8</v>
      </c>
      <c r="X444">
        <v>4.5999999999999996</v>
      </c>
      <c r="Y444">
        <v>6.7</v>
      </c>
      <c r="Z444">
        <v>21.8</v>
      </c>
      <c r="AA444">
        <v>39.799999999999997</v>
      </c>
      <c r="AB444">
        <v>-6.7</v>
      </c>
      <c r="AC444">
        <v>-5.5</v>
      </c>
      <c r="AD444">
        <v>-1.9</v>
      </c>
      <c r="AE444">
        <v>-0.5</v>
      </c>
      <c r="AF444">
        <v>125.3</v>
      </c>
      <c r="AG444">
        <v>88.8</v>
      </c>
      <c r="AH444">
        <v>-24.3</v>
      </c>
      <c r="AI444">
        <v>16.899999999999999</v>
      </c>
    </row>
    <row r="445" spans="1:35" x14ac:dyDescent="0.25">
      <c r="A445">
        <v>59004</v>
      </c>
      <c r="B445">
        <v>25.2</v>
      </c>
      <c r="C445">
        <v>5</v>
      </c>
      <c r="D445">
        <v>13.5</v>
      </c>
      <c r="E445">
        <v>9.6</v>
      </c>
      <c r="F445">
        <v>10.8</v>
      </c>
      <c r="G445">
        <v>0.4</v>
      </c>
      <c r="H445">
        <v>18.8</v>
      </c>
      <c r="I445">
        <v>21.6</v>
      </c>
      <c r="J445">
        <v>39.4</v>
      </c>
      <c r="K445">
        <v>10.8</v>
      </c>
      <c r="L445">
        <v>-5.2</v>
      </c>
      <c r="M445">
        <v>12.5</v>
      </c>
      <c r="N445">
        <v>1</v>
      </c>
      <c r="O445">
        <v>-1.3</v>
      </c>
      <c r="P445">
        <v>78.2</v>
      </c>
      <c r="Q445">
        <v>-1</v>
      </c>
      <c r="R445">
        <v>113.4</v>
      </c>
      <c r="S445">
        <v>8.9</v>
      </c>
      <c r="T445">
        <v>4.7</v>
      </c>
      <c r="U445">
        <v>9.3000000000000007</v>
      </c>
      <c r="V445">
        <v>10.3</v>
      </c>
      <c r="W445">
        <v>9.5</v>
      </c>
      <c r="X445">
        <v>3.8</v>
      </c>
      <c r="Y445">
        <v>5.2</v>
      </c>
      <c r="Z445">
        <v>21.8</v>
      </c>
      <c r="AA445">
        <v>35.4</v>
      </c>
      <c r="AB445">
        <v>-6.3</v>
      </c>
      <c r="AC445">
        <v>-6.7</v>
      </c>
      <c r="AD445">
        <v>-1.9</v>
      </c>
      <c r="AE445">
        <v>-0.5</v>
      </c>
      <c r="AF445">
        <v>124.8</v>
      </c>
      <c r="AG445">
        <v>88.8</v>
      </c>
      <c r="AH445">
        <v>-23.5</v>
      </c>
      <c r="AI445">
        <v>17.5</v>
      </c>
    </row>
    <row r="446" spans="1:35" x14ac:dyDescent="0.25">
      <c r="A446">
        <v>59039</v>
      </c>
      <c r="B446">
        <v>22.8</v>
      </c>
      <c r="C446">
        <v>7</v>
      </c>
      <c r="D446">
        <v>12.6</v>
      </c>
      <c r="E446">
        <v>10.6</v>
      </c>
      <c r="F446">
        <v>17.899999999999999</v>
      </c>
      <c r="G446">
        <v>2.9</v>
      </c>
      <c r="H446">
        <v>16.5</v>
      </c>
      <c r="I446">
        <v>21.8</v>
      </c>
      <c r="J446">
        <v>29.1</v>
      </c>
      <c r="K446">
        <v>10.8</v>
      </c>
      <c r="L446">
        <v>-5.4</v>
      </c>
      <c r="M446">
        <v>12.5</v>
      </c>
      <c r="N446">
        <v>1</v>
      </c>
      <c r="O446">
        <v>-0.1</v>
      </c>
      <c r="P446">
        <v>78.5</v>
      </c>
      <c r="Q446">
        <v>-2.4</v>
      </c>
      <c r="R446">
        <v>113.8</v>
      </c>
      <c r="S446">
        <v>3.4</v>
      </c>
      <c r="T446">
        <v>6.5</v>
      </c>
      <c r="U446">
        <v>2.8</v>
      </c>
      <c r="V446">
        <v>9.6</v>
      </c>
      <c r="W446">
        <v>15.3</v>
      </c>
      <c r="X446">
        <v>2.1</v>
      </c>
      <c r="Y446">
        <v>8.1</v>
      </c>
      <c r="Z446">
        <v>23</v>
      </c>
      <c r="AA446">
        <v>36.200000000000003</v>
      </c>
      <c r="AB446">
        <v>-7</v>
      </c>
      <c r="AC446">
        <v>-5.9</v>
      </c>
      <c r="AD446">
        <v>-1.9</v>
      </c>
      <c r="AE446">
        <v>-0.5</v>
      </c>
      <c r="AF446">
        <v>125.2</v>
      </c>
      <c r="AG446">
        <v>88.8</v>
      </c>
      <c r="AH446">
        <v>-24.4</v>
      </c>
      <c r="AI446">
        <v>14.8</v>
      </c>
    </row>
    <row r="447" spans="1:35" x14ac:dyDescent="0.25">
      <c r="A447">
        <v>59074</v>
      </c>
      <c r="B447">
        <v>23</v>
      </c>
      <c r="C447">
        <v>6</v>
      </c>
      <c r="D447">
        <v>14.6</v>
      </c>
      <c r="E447">
        <v>10.9</v>
      </c>
      <c r="F447">
        <v>-37.799999999999997</v>
      </c>
      <c r="G447">
        <v>3.3</v>
      </c>
      <c r="H447">
        <v>18.7</v>
      </c>
      <c r="I447">
        <v>21.1</v>
      </c>
      <c r="J447">
        <v>36.799999999999997</v>
      </c>
      <c r="K447">
        <v>10.6</v>
      </c>
      <c r="L447">
        <v>-5.2</v>
      </c>
      <c r="M447">
        <v>12.5</v>
      </c>
      <c r="N447">
        <v>1</v>
      </c>
      <c r="O447">
        <v>-0.8</v>
      </c>
      <c r="P447">
        <v>78.5</v>
      </c>
      <c r="Q447">
        <v>-1.3</v>
      </c>
      <c r="R447">
        <v>114.7</v>
      </c>
      <c r="S447">
        <v>14.5</v>
      </c>
      <c r="T447">
        <v>9</v>
      </c>
      <c r="U447">
        <v>9.1999999999999993</v>
      </c>
      <c r="V447">
        <v>10.3</v>
      </c>
      <c r="W447">
        <v>44.9</v>
      </c>
      <c r="X447">
        <v>2.5</v>
      </c>
      <c r="Y447">
        <v>6.3</v>
      </c>
      <c r="Z447">
        <v>22</v>
      </c>
      <c r="AA447">
        <v>37.200000000000003</v>
      </c>
      <c r="AB447">
        <v>-6.3</v>
      </c>
      <c r="AC447">
        <v>-5.7</v>
      </c>
      <c r="AD447">
        <v>-1.9</v>
      </c>
      <c r="AE447">
        <v>-0.2</v>
      </c>
      <c r="AF447">
        <v>125.2</v>
      </c>
      <c r="AG447">
        <v>88.8</v>
      </c>
      <c r="AH447">
        <v>-24.1</v>
      </c>
      <c r="AI447">
        <v>16.8</v>
      </c>
    </row>
    <row r="448" spans="1:35" x14ac:dyDescent="0.25">
      <c r="A448">
        <v>59109</v>
      </c>
      <c r="B448">
        <v>28.3</v>
      </c>
      <c r="C448">
        <v>4.4000000000000004</v>
      </c>
      <c r="D448">
        <v>9.6999999999999993</v>
      </c>
      <c r="E448">
        <v>10.9</v>
      </c>
      <c r="F448">
        <v>14.4</v>
      </c>
      <c r="G448">
        <v>0.4</v>
      </c>
      <c r="H448">
        <v>15.6</v>
      </c>
      <c r="I448">
        <v>21.6</v>
      </c>
      <c r="J448">
        <v>33.799999999999997</v>
      </c>
      <c r="K448">
        <v>11</v>
      </c>
      <c r="L448">
        <v>-5.0999999999999996</v>
      </c>
      <c r="M448">
        <v>12.5</v>
      </c>
      <c r="N448">
        <v>1</v>
      </c>
      <c r="O448">
        <v>-0.8</v>
      </c>
      <c r="P448">
        <v>78.5</v>
      </c>
      <c r="Q448">
        <v>-1.1000000000000001</v>
      </c>
      <c r="R448">
        <v>113.9</v>
      </c>
      <c r="S448">
        <v>20.399999999999999</v>
      </c>
      <c r="T448">
        <v>7</v>
      </c>
      <c r="U448">
        <v>-12</v>
      </c>
      <c r="V448">
        <v>10.3</v>
      </c>
      <c r="W448">
        <v>7</v>
      </c>
      <c r="X448">
        <v>-0.4</v>
      </c>
      <c r="Y448">
        <v>14.1</v>
      </c>
      <c r="Z448">
        <v>20.9</v>
      </c>
      <c r="AA448">
        <v>31.3</v>
      </c>
      <c r="AB448">
        <v>-6</v>
      </c>
      <c r="AC448">
        <v>-5.7</v>
      </c>
      <c r="AD448">
        <v>-1.9</v>
      </c>
      <c r="AE448">
        <v>-0.5</v>
      </c>
      <c r="AF448">
        <v>125.8</v>
      </c>
      <c r="AG448">
        <v>88.8</v>
      </c>
      <c r="AH448">
        <v>-24.9</v>
      </c>
      <c r="AI448">
        <v>16.100000000000001</v>
      </c>
    </row>
    <row r="449" spans="1:35" x14ac:dyDescent="0.25">
      <c r="A449">
        <v>59144</v>
      </c>
      <c r="B449">
        <v>33.200000000000003</v>
      </c>
      <c r="C449">
        <v>6</v>
      </c>
      <c r="D449">
        <v>9.4</v>
      </c>
      <c r="E449">
        <v>10.3</v>
      </c>
      <c r="F449">
        <v>54.1</v>
      </c>
      <c r="G449">
        <v>-2.9</v>
      </c>
      <c r="H449">
        <v>18.899999999999999</v>
      </c>
      <c r="I449">
        <v>23.2</v>
      </c>
      <c r="J449">
        <v>35.200000000000003</v>
      </c>
      <c r="K449">
        <v>11.4</v>
      </c>
      <c r="L449">
        <v>-4.4000000000000004</v>
      </c>
      <c r="M449">
        <v>12.5</v>
      </c>
      <c r="N449">
        <v>1</v>
      </c>
      <c r="O449">
        <v>-0.4</v>
      </c>
      <c r="P449">
        <v>78.5</v>
      </c>
      <c r="Q449">
        <v>3.9</v>
      </c>
      <c r="R449">
        <v>114.1</v>
      </c>
      <c r="S449">
        <v>2.8</v>
      </c>
      <c r="T449">
        <v>5.5</v>
      </c>
      <c r="U449">
        <v>-0.9</v>
      </c>
      <c r="V449">
        <v>11.2</v>
      </c>
      <c r="W449">
        <v>17.7</v>
      </c>
      <c r="X449">
        <v>-1.2</v>
      </c>
      <c r="Y449">
        <v>6.7</v>
      </c>
      <c r="Z449">
        <v>20.5</v>
      </c>
      <c r="AA449">
        <v>34.700000000000003</v>
      </c>
      <c r="AB449">
        <v>-6.7</v>
      </c>
      <c r="AC449">
        <v>-4.0999999999999996</v>
      </c>
      <c r="AD449">
        <v>-1.9</v>
      </c>
      <c r="AE449">
        <v>-0.5</v>
      </c>
      <c r="AF449">
        <v>125.3</v>
      </c>
      <c r="AG449">
        <v>88.8</v>
      </c>
      <c r="AH449">
        <v>-23.9</v>
      </c>
      <c r="AI449">
        <v>17.100000000000001</v>
      </c>
    </row>
    <row r="450" spans="1:35" x14ac:dyDescent="0.25">
      <c r="A450">
        <v>59179</v>
      </c>
      <c r="B450">
        <v>23.7</v>
      </c>
      <c r="C450">
        <v>8</v>
      </c>
      <c r="D450">
        <v>13.9</v>
      </c>
      <c r="E450">
        <v>10.6</v>
      </c>
      <c r="F450">
        <v>22.6</v>
      </c>
      <c r="G450">
        <v>0</v>
      </c>
      <c r="H450">
        <v>18</v>
      </c>
      <c r="I450">
        <v>22</v>
      </c>
      <c r="J450">
        <v>36</v>
      </c>
      <c r="K450">
        <v>10.8</v>
      </c>
      <c r="L450">
        <v>-4.5999999999999996</v>
      </c>
      <c r="M450">
        <v>12.5</v>
      </c>
      <c r="N450">
        <v>1</v>
      </c>
      <c r="O450">
        <v>-0.7</v>
      </c>
      <c r="P450">
        <v>78.5</v>
      </c>
      <c r="Q450">
        <v>-0.9</v>
      </c>
      <c r="R450">
        <v>113.7</v>
      </c>
      <c r="S450">
        <v>5.0999999999999996</v>
      </c>
      <c r="T450">
        <v>7</v>
      </c>
      <c r="U450">
        <v>-8.8000000000000007</v>
      </c>
      <c r="V450">
        <v>10</v>
      </c>
      <c r="W450">
        <v>18.399999999999999</v>
      </c>
      <c r="X450">
        <v>0.8</v>
      </c>
      <c r="Y450">
        <v>3.6</v>
      </c>
      <c r="Z450">
        <v>21.6</v>
      </c>
      <c r="AA450">
        <v>22.6</v>
      </c>
      <c r="AB450">
        <v>-7</v>
      </c>
      <c r="AC450">
        <v>-4.8</v>
      </c>
      <c r="AD450">
        <v>-2.2000000000000002</v>
      </c>
      <c r="AE450">
        <v>-0.2</v>
      </c>
      <c r="AF450">
        <v>125.5</v>
      </c>
      <c r="AG450">
        <v>88.8</v>
      </c>
      <c r="AH450">
        <v>-25.6</v>
      </c>
      <c r="AI450">
        <v>14.3</v>
      </c>
    </row>
    <row r="451" spans="1:35" x14ac:dyDescent="0.25">
      <c r="A451">
        <v>59214</v>
      </c>
      <c r="B451">
        <v>13.2</v>
      </c>
      <c r="C451">
        <v>6.5</v>
      </c>
      <c r="D451">
        <v>15.3</v>
      </c>
      <c r="E451">
        <v>10.6</v>
      </c>
      <c r="F451">
        <v>20.9</v>
      </c>
      <c r="G451">
        <v>1.7</v>
      </c>
      <c r="H451">
        <v>13.6</v>
      </c>
      <c r="I451">
        <v>21.4</v>
      </c>
      <c r="J451">
        <v>31.9</v>
      </c>
      <c r="K451">
        <v>12.2</v>
      </c>
      <c r="L451">
        <v>-6.2</v>
      </c>
      <c r="M451">
        <v>12.5</v>
      </c>
      <c r="N451">
        <v>1</v>
      </c>
      <c r="O451">
        <v>0</v>
      </c>
      <c r="P451">
        <v>78.5</v>
      </c>
      <c r="Q451">
        <v>-2.2999999999999998</v>
      </c>
      <c r="R451">
        <v>114.2</v>
      </c>
      <c r="S451">
        <v>11.9</v>
      </c>
      <c r="T451">
        <v>5</v>
      </c>
      <c r="U451">
        <v>11.4</v>
      </c>
      <c r="V451">
        <v>9.6</v>
      </c>
      <c r="W451">
        <v>14.9</v>
      </c>
      <c r="X451">
        <v>2.1</v>
      </c>
      <c r="Y451">
        <v>0</v>
      </c>
      <c r="Z451">
        <v>27.4</v>
      </c>
      <c r="AA451">
        <v>34.200000000000003</v>
      </c>
      <c r="AB451">
        <v>-7.3</v>
      </c>
      <c r="AC451">
        <v>-5.9</v>
      </c>
      <c r="AD451">
        <v>-1.9</v>
      </c>
      <c r="AE451">
        <v>-0.5</v>
      </c>
      <c r="AF451">
        <v>125.6</v>
      </c>
      <c r="AG451">
        <v>88.8</v>
      </c>
      <c r="AH451">
        <v>-24.2</v>
      </c>
      <c r="AI451">
        <v>16.5</v>
      </c>
    </row>
    <row r="452" spans="1:35" x14ac:dyDescent="0.25">
      <c r="A452">
        <v>59249</v>
      </c>
      <c r="B452">
        <v>19.2</v>
      </c>
      <c r="C452">
        <v>7.5</v>
      </c>
      <c r="D452">
        <v>16.2</v>
      </c>
      <c r="E452">
        <v>10.6</v>
      </c>
      <c r="F452">
        <v>-12.6</v>
      </c>
      <c r="G452">
        <v>1.7</v>
      </c>
      <c r="H452">
        <v>20.3</v>
      </c>
      <c r="I452">
        <v>20.7</v>
      </c>
      <c r="J452">
        <v>38.6</v>
      </c>
      <c r="K452">
        <v>11.6</v>
      </c>
      <c r="L452">
        <v>-5</v>
      </c>
      <c r="M452">
        <v>12.5</v>
      </c>
      <c r="N452">
        <v>1</v>
      </c>
      <c r="O452">
        <v>-0.6</v>
      </c>
      <c r="P452">
        <v>78.5</v>
      </c>
      <c r="Q452">
        <v>-1.4</v>
      </c>
      <c r="R452">
        <v>114.5</v>
      </c>
      <c r="S452">
        <v>-19.399999999999999</v>
      </c>
      <c r="T452">
        <v>4.4000000000000004</v>
      </c>
      <c r="U452">
        <v>5.8</v>
      </c>
      <c r="V452">
        <v>10.6</v>
      </c>
      <c r="W452">
        <v>20.6</v>
      </c>
      <c r="X452">
        <v>2.9</v>
      </c>
      <c r="Y452">
        <v>5.5</v>
      </c>
      <c r="Z452">
        <v>21.1</v>
      </c>
      <c r="AA452">
        <v>32.700000000000003</v>
      </c>
      <c r="AB452">
        <v>-7</v>
      </c>
      <c r="AC452">
        <v>-5.5</v>
      </c>
      <c r="AD452">
        <v>-2.2000000000000002</v>
      </c>
      <c r="AE452">
        <v>-0.5</v>
      </c>
      <c r="AF452">
        <v>124.6</v>
      </c>
      <c r="AG452">
        <v>88.8</v>
      </c>
      <c r="AH452">
        <v>-24.1</v>
      </c>
      <c r="AI452">
        <v>14.9</v>
      </c>
    </row>
    <row r="453" spans="1:35" x14ac:dyDescent="0.25">
      <c r="A453">
        <v>59284</v>
      </c>
      <c r="B453">
        <v>32.700000000000003</v>
      </c>
      <c r="C453">
        <v>8</v>
      </c>
      <c r="D453">
        <v>11</v>
      </c>
      <c r="E453">
        <v>10.6</v>
      </c>
      <c r="F453">
        <v>21.7</v>
      </c>
      <c r="G453">
        <v>2.1</v>
      </c>
      <c r="H453">
        <v>18.600000000000001</v>
      </c>
      <c r="I453">
        <v>20.9</v>
      </c>
      <c r="J453">
        <v>33</v>
      </c>
      <c r="K453">
        <v>11</v>
      </c>
      <c r="L453">
        <v>-8.1</v>
      </c>
      <c r="M453">
        <v>12.5</v>
      </c>
      <c r="N453">
        <v>1</v>
      </c>
      <c r="O453">
        <v>-0.4</v>
      </c>
      <c r="P453">
        <v>78.5</v>
      </c>
      <c r="Q453">
        <v>-1.4</v>
      </c>
      <c r="R453">
        <v>114.2</v>
      </c>
      <c r="S453">
        <v>-60</v>
      </c>
      <c r="T453">
        <v>7</v>
      </c>
      <c r="U453">
        <v>8.6</v>
      </c>
      <c r="V453">
        <v>9.6</v>
      </c>
      <c r="W453">
        <v>-0.7</v>
      </c>
      <c r="X453">
        <v>0.4</v>
      </c>
      <c r="Y453">
        <v>6.8</v>
      </c>
      <c r="Z453">
        <v>28.2</v>
      </c>
      <c r="AA453">
        <v>33.700000000000003</v>
      </c>
      <c r="AB453">
        <v>-5.7</v>
      </c>
      <c r="AC453">
        <v>-4</v>
      </c>
      <c r="AD453">
        <v>-1.9</v>
      </c>
      <c r="AE453">
        <v>-0.5</v>
      </c>
      <c r="AF453">
        <v>125</v>
      </c>
      <c r="AG453">
        <v>88.8</v>
      </c>
      <c r="AH453">
        <v>-23.8</v>
      </c>
      <c r="AI453">
        <v>17.2</v>
      </c>
    </row>
    <row r="454" spans="1:35" x14ac:dyDescent="0.25">
      <c r="A454">
        <v>59319</v>
      </c>
      <c r="B454">
        <v>8.6</v>
      </c>
      <c r="C454">
        <v>5</v>
      </c>
      <c r="D454">
        <v>9.5</v>
      </c>
      <c r="E454">
        <v>12.1</v>
      </c>
      <c r="F454">
        <v>26.7</v>
      </c>
      <c r="G454">
        <v>1.2</v>
      </c>
      <c r="H454">
        <v>18.7</v>
      </c>
      <c r="I454">
        <v>21.4</v>
      </c>
      <c r="J454">
        <v>33.700000000000003</v>
      </c>
      <c r="K454">
        <v>9.3000000000000007</v>
      </c>
      <c r="L454">
        <v>2.1</v>
      </c>
      <c r="M454">
        <v>12.5</v>
      </c>
      <c r="N454">
        <v>1</v>
      </c>
      <c r="O454">
        <v>-0.7</v>
      </c>
      <c r="P454">
        <v>78.2</v>
      </c>
      <c r="Q454">
        <v>-0.9</v>
      </c>
      <c r="R454">
        <v>114.3</v>
      </c>
      <c r="S454">
        <v>-6.3</v>
      </c>
      <c r="T454">
        <v>7</v>
      </c>
      <c r="U454">
        <v>10.8</v>
      </c>
      <c r="V454">
        <v>10</v>
      </c>
      <c r="W454">
        <v>26.1</v>
      </c>
      <c r="X454">
        <v>0.8</v>
      </c>
      <c r="Y454">
        <v>5.7</v>
      </c>
      <c r="Z454">
        <v>20.9</v>
      </c>
      <c r="AA454">
        <v>29.7</v>
      </c>
      <c r="AB454">
        <v>-6.7</v>
      </c>
      <c r="AC454">
        <v>-8.8000000000000007</v>
      </c>
      <c r="AD454">
        <v>-2.2000000000000002</v>
      </c>
      <c r="AE454">
        <v>-0.2</v>
      </c>
      <c r="AF454">
        <v>125.3</v>
      </c>
      <c r="AG454">
        <v>88.8</v>
      </c>
      <c r="AH454">
        <v>-24.2</v>
      </c>
      <c r="AI454">
        <v>16.8</v>
      </c>
    </row>
    <row r="455" spans="1:35" x14ac:dyDescent="0.25">
      <c r="A455">
        <v>59354</v>
      </c>
      <c r="B455">
        <v>-31.6</v>
      </c>
      <c r="C455">
        <v>4.7</v>
      </c>
      <c r="D455">
        <v>13.2</v>
      </c>
      <c r="E455">
        <v>10.6</v>
      </c>
      <c r="F455">
        <v>25.7</v>
      </c>
      <c r="G455">
        <v>1.2</v>
      </c>
      <c r="H455">
        <v>18.100000000000001</v>
      </c>
      <c r="I455">
        <v>21.6</v>
      </c>
      <c r="J455">
        <v>33.5</v>
      </c>
      <c r="K455">
        <v>10.8</v>
      </c>
      <c r="L455">
        <v>-3.6</v>
      </c>
      <c r="M455">
        <v>12.5</v>
      </c>
      <c r="N455">
        <v>1</v>
      </c>
      <c r="O455">
        <v>-2.5</v>
      </c>
      <c r="P455">
        <v>78.2</v>
      </c>
      <c r="Q455">
        <v>-1</v>
      </c>
      <c r="R455">
        <v>113.5</v>
      </c>
      <c r="S455">
        <v>-12.8</v>
      </c>
      <c r="T455">
        <v>5.5</v>
      </c>
      <c r="U455">
        <v>19.2</v>
      </c>
      <c r="V455">
        <v>8.1999999999999993</v>
      </c>
      <c r="W455">
        <v>20.6</v>
      </c>
      <c r="X455">
        <v>2.1</v>
      </c>
      <c r="Y455">
        <v>5.2</v>
      </c>
      <c r="Z455">
        <v>21.4</v>
      </c>
      <c r="AA455">
        <v>31.3</v>
      </c>
      <c r="AB455">
        <v>-6.3</v>
      </c>
      <c r="AC455">
        <v>-5</v>
      </c>
      <c r="AD455">
        <v>-1.9</v>
      </c>
      <c r="AE455">
        <v>-0.5</v>
      </c>
      <c r="AF455">
        <v>125.8</v>
      </c>
      <c r="AG455">
        <v>88.8</v>
      </c>
      <c r="AH455">
        <v>-25.1</v>
      </c>
      <c r="AI455">
        <v>17</v>
      </c>
    </row>
    <row r="456" spans="1:35" x14ac:dyDescent="0.25">
      <c r="A456">
        <v>59389</v>
      </c>
      <c r="B456">
        <v>28.8</v>
      </c>
      <c r="C456">
        <v>5</v>
      </c>
      <c r="D456">
        <v>16.7</v>
      </c>
      <c r="E456">
        <v>11.5</v>
      </c>
      <c r="F456">
        <v>16.399999999999999</v>
      </c>
      <c r="G456">
        <v>3.8</v>
      </c>
      <c r="H456">
        <v>20.100000000000001</v>
      </c>
      <c r="I456">
        <v>22</v>
      </c>
      <c r="J456">
        <v>32.200000000000003</v>
      </c>
      <c r="K456">
        <v>10.199999999999999</v>
      </c>
      <c r="L456">
        <v>-4.5999999999999996</v>
      </c>
      <c r="M456">
        <v>12.2</v>
      </c>
      <c r="N456">
        <v>1</v>
      </c>
      <c r="O456">
        <v>0.3</v>
      </c>
      <c r="P456">
        <v>78.5</v>
      </c>
      <c r="Q456">
        <v>-2.2999999999999998</v>
      </c>
      <c r="R456">
        <v>114.5</v>
      </c>
      <c r="S456">
        <v>4.9000000000000004</v>
      </c>
      <c r="T456">
        <v>3.9</v>
      </c>
      <c r="U456">
        <v>11.9</v>
      </c>
      <c r="V456">
        <v>10.6</v>
      </c>
      <c r="W456">
        <v>20.8</v>
      </c>
      <c r="X456">
        <v>4.2</v>
      </c>
      <c r="Y456">
        <v>11.8</v>
      </c>
      <c r="Z456">
        <v>26.8</v>
      </c>
      <c r="AA456">
        <v>35.799999999999997</v>
      </c>
      <c r="AB456">
        <v>-6.3</v>
      </c>
      <c r="AC456">
        <v>-5.7</v>
      </c>
      <c r="AD456">
        <v>-1.9</v>
      </c>
      <c r="AE456">
        <v>-0.5</v>
      </c>
      <c r="AF456">
        <v>125.4</v>
      </c>
      <c r="AG456">
        <v>88.8</v>
      </c>
      <c r="AH456">
        <v>-24.5</v>
      </c>
      <c r="AI456">
        <v>16.2</v>
      </c>
    </row>
    <row r="457" spans="1:35" x14ac:dyDescent="0.25">
      <c r="A457">
        <v>59423</v>
      </c>
      <c r="B457">
        <v>35.5</v>
      </c>
      <c r="C457">
        <v>3.3</v>
      </c>
      <c r="D457">
        <v>22.5</v>
      </c>
      <c r="E457">
        <v>10.3</v>
      </c>
      <c r="F457">
        <v>26.8</v>
      </c>
      <c r="G457">
        <v>4.2</v>
      </c>
      <c r="H457">
        <v>18.600000000000001</v>
      </c>
      <c r="I457">
        <v>20.2</v>
      </c>
      <c r="J457">
        <v>35.700000000000003</v>
      </c>
      <c r="K457">
        <v>10.8</v>
      </c>
      <c r="L457">
        <v>-4.4000000000000004</v>
      </c>
      <c r="M457">
        <v>12.5</v>
      </c>
      <c r="N457">
        <v>1</v>
      </c>
      <c r="O457">
        <v>-0.8</v>
      </c>
      <c r="P457">
        <v>78.2</v>
      </c>
      <c r="Q457">
        <v>-1.5</v>
      </c>
      <c r="R457">
        <v>113.3</v>
      </c>
      <c r="S457">
        <v>3.8</v>
      </c>
      <c r="T457">
        <v>3.3</v>
      </c>
      <c r="U457">
        <v>15.2</v>
      </c>
      <c r="V457">
        <v>10.3</v>
      </c>
      <c r="W457">
        <v>-7.4</v>
      </c>
      <c r="X457">
        <v>4.2</v>
      </c>
      <c r="Y457">
        <v>8.1</v>
      </c>
      <c r="Z457">
        <v>21.6</v>
      </c>
      <c r="AA457">
        <v>34</v>
      </c>
      <c r="AB457">
        <v>-6.7</v>
      </c>
      <c r="AC457">
        <v>-3</v>
      </c>
      <c r="AD457">
        <v>-2.2000000000000002</v>
      </c>
      <c r="AE457">
        <v>-0.2</v>
      </c>
      <c r="AF457">
        <v>126</v>
      </c>
      <c r="AG457">
        <v>88.8</v>
      </c>
      <c r="AH457">
        <v>-24.8</v>
      </c>
      <c r="AI457">
        <v>17.100000000000001</v>
      </c>
    </row>
    <row r="458" spans="1:35" x14ac:dyDescent="0.25">
      <c r="A458">
        <v>59459</v>
      </c>
      <c r="B458">
        <v>26.9</v>
      </c>
      <c r="C458">
        <v>6</v>
      </c>
      <c r="D458">
        <v>16.2</v>
      </c>
      <c r="E458">
        <v>9.3000000000000007</v>
      </c>
      <c r="F458">
        <v>28.3</v>
      </c>
      <c r="G458">
        <v>3.3</v>
      </c>
      <c r="H458">
        <v>19.2</v>
      </c>
      <c r="I458">
        <v>21.1</v>
      </c>
      <c r="J458">
        <v>34.700000000000003</v>
      </c>
      <c r="K458">
        <v>11</v>
      </c>
      <c r="L458">
        <v>-5.2</v>
      </c>
      <c r="M458">
        <v>12.5</v>
      </c>
      <c r="N458">
        <v>1</v>
      </c>
      <c r="O458">
        <v>-0.8</v>
      </c>
      <c r="P458">
        <v>78.5</v>
      </c>
      <c r="Q458">
        <v>-1.2</v>
      </c>
      <c r="R458">
        <v>114.5</v>
      </c>
      <c r="S458">
        <v>14.5</v>
      </c>
      <c r="T458">
        <v>4.4000000000000004</v>
      </c>
      <c r="U458">
        <v>11.6</v>
      </c>
      <c r="V458">
        <v>10</v>
      </c>
      <c r="W458">
        <v>19.600000000000001</v>
      </c>
      <c r="X458">
        <v>2.9</v>
      </c>
      <c r="Y458">
        <v>2.1</v>
      </c>
      <c r="Z458">
        <v>21.8</v>
      </c>
      <c r="AA458">
        <v>35.299999999999997</v>
      </c>
      <c r="AB458">
        <v>-7.7</v>
      </c>
      <c r="AC458">
        <v>-4.5999999999999996</v>
      </c>
      <c r="AD458">
        <v>-2.2000000000000002</v>
      </c>
      <c r="AE458">
        <v>-0.2</v>
      </c>
      <c r="AF458">
        <v>125.1</v>
      </c>
      <c r="AG458">
        <v>88.8</v>
      </c>
      <c r="AH458">
        <v>-23.7</v>
      </c>
      <c r="AI458">
        <v>16</v>
      </c>
    </row>
    <row r="459" spans="1:35" x14ac:dyDescent="0.25">
      <c r="A459">
        <v>59493</v>
      </c>
      <c r="B459">
        <v>32.6</v>
      </c>
      <c r="C459">
        <v>5.5</v>
      </c>
      <c r="D459">
        <v>14.7</v>
      </c>
      <c r="E459">
        <v>10.6</v>
      </c>
      <c r="F459">
        <v>19.399999999999999</v>
      </c>
      <c r="G459">
        <v>8.1</v>
      </c>
      <c r="H459">
        <v>17</v>
      </c>
      <c r="I459">
        <v>20</v>
      </c>
      <c r="J459">
        <v>34.4</v>
      </c>
      <c r="K459">
        <v>11.8</v>
      </c>
      <c r="L459">
        <v>-1.4</v>
      </c>
      <c r="M459">
        <v>12.5</v>
      </c>
      <c r="N459">
        <v>1</v>
      </c>
      <c r="O459">
        <v>-1.4</v>
      </c>
      <c r="P459">
        <v>78.5</v>
      </c>
      <c r="Q459">
        <v>-1.9</v>
      </c>
      <c r="R459">
        <v>113.8</v>
      </c>
      <c r="S459">
        <v>24.5</v>
      </c>
      <c r="T459">
        <v>5</v>
      </c>
      <c r="U459">
        <v>13.7</v>
      </c>
      <c r="V459">
        <v>10.9</v>
      </c>
      <c r="W459">
        <v>-8.5</v>
      </c>
      <c r="X459">
        <v>6.9</v>
      </c>
      <c r="Y459">
        <v>5.0999999999999996</v>
      </c>
      <c r="Z459">
        <v>22.5</v>
      </c>
      <c r="AA459">
        <v>33.9</v>
      </c>
      <c r="AB459">
        <v>-6</v>
      </c>
      <c r="AC459">
        <v>-4.4000000000000004</v>
      </c>
      <c r="AD459">
        <v>-1.9</v>
      </c>
      <c r="AE459">
        <v>-0.5</v>
      </c>
      <c r="AF459">
        <v>125.9</v>
      </c>
      <c r="AG459">
        <v>88.8</v>
      </c>
      <c r="AH459">
        <v>-24.7</v>
      </c>
      <c r="AI459">
        <v>16.2</v>
      </c>
    </row>
    <row r="460" spans="1:35" x14ac:dyDescent="0.25">
      <c r="A460">
        <v>59527</v>
      </c>
      <c r="B460">
        <v>31.3</v>
      </c>
      <c r="C460">
        <v>5</v>
      </c>
      <c r="D460">
        <v>16.8</v>
      </c>
      <c r="E460">
        <v>9.6</v>
      </c>
      <c r="F460">
        <v>21.3</v>
      </c>
      <c r="G460">
        <v>6.9</v>
      </c>
      <c r="H460">
        <v>18.399999999999999</v>
      </c>
      <c r="I460">
        <v>21.1</v>
      </c>
      <c r="J460">
        <v>35.200000000000003</v>
      </c>
      <c r="K460">
        <v>11.6</v>
      </c>
      <c r="L460">
        <v>-8.1999999999999993</v>
      </c>
      <c r="M460">
        <v>12.5</v>
      </c>
      <c r="N460">
        <v>1</v>
      </c>
      <c r="O460">
        <v>0.3</v>
      </c>
      <c r="P460">
        <v>78.5</v>
      </c>
      <c r="Q460">
        <v>-1.4</v>
      </c>
      <c r="R460">
        <v>113.7</v>
      </c>
      <c r="S460">
        <v>16.3</v>
      </c>
      <c r="T460">
        <v>3.6</v>
      </c>
      <c r="U460">
        <v>12.2</v>
      </c>
      <c r="V460">
        <v>10.6</v>
      </c>
      <c r="W460">
        <v>16.2</v>
      </c>
      <c r="X460">
        <v>4.5999999999999996</v>
      </c>
      <c r="Y460">
        <v>7</v>
      </c>
      <c r="Z460">
        <v>21.8</v>
      </c>
      <c r="AA460">
        <v>31.3</v>
      </c>
      <c r="AB460">
        <v>-6.3</v>
      </c>
      <c r="AC460">
        <v>-3.3</v>
      </c>
      <c r="AD460">
        <v>-1.9</v>
      </c>
      <c r="AE460">
        <v>-0.5</v>
      </c>
      <c r="AF460">
        <v>125.5</v>
      </c>
      <c r="AG460">
        <v>88.8</v>
      </c>
      <c r="AH460">
        <v>-24.2</v>
      </c>
      <c r="AI460">
        <v>16.100000000000001</v>
      </c>
    </row>
    <row r="461" spans="1:35" x14ac:dyDescent="0.25">
      <c r="A461">
        <v>59562</v>
      </c>
      <c r="B461">
        <v>34.4</v>
      </c>
      <c r="C461">
        <v>7</v>
      </c>
      <c r="D461">
        <v>16.5</v>
      </c>
      <c r="E461">
        <v>10.6</v>
      </c>
      <c r="F461">
        <v>22.5</v>
      </c>
      <c r="G461">
        <v>5</v>
      </c>
      <c r="H461">
        <v>16.5</v>
      </c>
      <c r="I461">
        <v>21.4</v>
      </c>
      <c r="J461">
        <v>35.200000000000003</v>
      </c>
      <c r="K461">
        <v>10.6</v>
      </c>
      <c r="L461">
        <v>-4</v>
      </c>
      <c r="M461">
        <v>12.5</v>
      </c>
      <c r="N461">
        <v>1</v>
      </c>
      <c r="O461">
        <v>-0.3</v>
      </c>
      <c r="P461">
        <v>78.5</v>
      </c>
      <c r="Q461">
        <v>-1.4</v>
      </c>
      <c r="R461">
        <v>112.9</v>
      </c>
      <c r="S461">
        <v>18.3</v>
      </c>
      <c r="T461">
        <v>5</v>
      </c>
      <c r="U461">
        <v>11.9</v>
      </c>
      <c r="V461">
        <v>9.3000000000000007</v>
      </c>
      <c r="W461">
        <v>25</v>
      </c>
      <c r="X461">
        <v>5.6</v>
      </c>
      <c r="Y461">
        <v>6.4</v>
      </c>
      <c r="Z461">
        <v>20.5</v>
      </c>
      <c r="AA461">
        <v>36.1</v>
      </c>
      <c r="AB461">
        <v>-8</v>
      </c>
      <c r="AC461">
        <v>-5.4</v>
      </c>
      <c r="AD461">
        <v>-1.9</v>
      </c>
      <c r="AE461">
        <v>-0.2</v>
      </c>
      <c r="AF461">
        <v>125.7</v>
      </c>
      <c r="AG461">
        <v>88.8</v>
      </c>
      <c r="AH461">
        <v>-22.7</v>
      </c>
      <c r="AI461">
        <v>25.1</v>
      </c>
    </row>
    <row r="462" spans="1:35" x14ac:dyDescent="0.25">
      <c r="A462">
        <v>59596</v>
      </c>
      <c r="B462">
        <v>32.799999999999997</v>
      </c>
      <c r="C462">
        <v>6.5</v>
      </c>
      <c r="D462">
        <v>14.2</v>
      </c>
      <c r="E462">
        <v>9.6</v>
      </c>
      <c r="F462">
        <v>11.4</v>
      </c>
      <c r="G462">
        <v>7.5</v>
      </c>
      <c r="H462">
        <v>19.399999999999999</v>
      </c>
      <c r="I462">
        <v>22</v>
      </c>
      <c r="J462">
        <v>34.6</v>
      </c>
      <c r="K462">
        <v>11.8</v>
      </c>
      <c r="L462">
        <v>-5</v>
      </c>
      <c r="M462">
        <v>12.5</v>
      </c>
      <c r="N462">
        <v>1</v>
      </c>
      <c r="O462">
        <v>-7.1</v>
      </c>
      <c r="P462">
        <v>78.2</v>
      </c>
      <c r="Q462">
        <v>-1.3</v>
      </c>
      <c r="R462">
        <v>115</v>
      </c>
      <c r="S462">
        <v>17.2</v>
      </c>
      <c r="T462">
        <v>3.6</v>
      </c>
      <c r="U462">
        <v>7.4</v>
      </c>
      <c r="V462">
        <v>11.5</v>
      </c>
      <c r="W462">
        <v>21.5</v>
      </c>
      <c r="X462">
        <v>4.5999999999999996</v>
      </c>
      <c r="Y462">
        <v>6.6</v>
      </c>
      <c r="Z462">
        <v>22.5</v>
      </c>
      <c r="AA462">
        <v>35.799999999999997</v>
      </c>
      <c r="AB462">
        <v>-6.3</v>
      </c>
      <c r="AC462">
        <v>-5.3</v>
      </c>
      <c r="AD462">
        <v>-1.9</v>
      </c>
      <c r="AE462">
        <v>-0.5</v>
      </c>
      <c r="AF462">
        <v>125.6</v>
      </c>
      <c r="AG462">
        <v>88.8</v>
      </c>
      <c r="AH462">
        <v>-24.5</v>
      </c>
      <c r="AI462">
        <v>15.1</v>
      </c>
    </row>
    <row r="463" spans="1:35" x14ac:dyDescent="0.25">
      <c r="A463">
        <v>59630</v>
      </c>
      <c r="B463">
        <v>35</v>
      </c>
      <c r="C463">
        <v>7</v>
      </c>
      <c r="D463">
        <v>6.8</v>
      </c>
      <c r="E463">
        <v>8.9</v>
      </c>
      <c r="F463">
        <v>20</v>
      </c>
      <c r="G463">
        <v>5.6</v>
      </c>
      <c r="H463">
        <v>18</v>
      </c>
      <c r="I463">
        <v>22.5</v>
      </c>
      <c r="J463">
        <v>32.299999999999997</v>
      </c>
      <c r="K463">
        <v>11</v>
      </c>
      <c r="L463">
        <v>-4.5999999999999996</v>
      </c>
      <c r="M463">
        <v>12.5</v>
      </c>
      <c r="N463">
        <v>1</v>
      </c>
      <c r="O463">
        <v>-0.5</v>
      </c>
      <c r="P463">
        <v>78.5</v>
      </c>
      <c r="Q463">
        <v>-1.5</v>
      </c>
      <c r="R463">
        <v>114.2</v>
      </c>
      <c r="S463">
        <v>16.5</v>
      </c>
      <c r="T463">
        <v>6</v>
      </c>
      <c r="U463">
        <v>11.1</v>
      </c>
      <c r="V463">
        <v>10.9</v>
      </c>
      <c r="W463">
        <v>33.6</v>
      </c>
      <c r="X463">
        <v>6.2</v>
      </c>
      <c r="Y463">
        <v>6.6</v>
      </c>
      <c r="Z463">
        <v>21.1</v>
      </c>
      <c r="AA463">
        <v>32.6</v>
      </c>
      <c r="AB463">
        <v>-6</v>
      </c>
      <c r="AC463">
        <v>-4.9000000000000004</v>
      </c>
      <c r="AD463">
        <v>-2.2000000000000002</v>
      </c>
      <c r="AE463">
        <v>-0.5</v>
      </c>
      <c r="AF463">
        <v>125.7</v>
      </c>
      <c r="AG463">
        <v>88.8</v>
      </c>
      <c r="AH463">
        <v>-24.5</v>
      </c>
      <c r="AI463">
        <v>15.5</v>
      </c>
    </row>
    <row r="464" spans="1:35" x14ac:dyDescent="0.25">
      <c r="A464">
        <v>59665</v>
      </c>
      <c r="B464">
        <v>38.5</v>
      </c>
      <c r="C464">
        <v>4.4000000000000004</v>
      </c>
      <c r="D464">
        <v>11.6</v>
      </c>
      <c r="E464">
        <v>10.3</v>
      </c>
      <c r="F464">
        <v>21.1</v>
      </c>
      <c r="G464">
        <v>5</v>
      </c>
      <c r="H464">
        <v>18.2</v>
      </c>
      <c r="I464">
        <v>22.3</v>
      </c>
      <c r="J464">
        <v>28.6</v>
      </c>
      <c r="K464">
        <v>10.8</v>
      </c>
      <c r="L464">
        <v>-8.3000000000000007</v>
      </c>
      <c r="M464">
        <v>12.5</v>
      </c>
      <c r="N464">
        <v>1</v>
      </c>
      <c r="O464">
        <v>-0.3</v>
      </c>
      <c r="P464">
        <v>78.2</v>
      </c>
      <c r="Q464">
        <v>-1.6</v>
      </c>
      <c r="R464">
        <v>113.8</v>
      </c>
      <c r="S464">
        <v>17.3</v>
      </c>
      <c r="T464">
        <v>4.4000000000000004</v>
      </c>
      <c r="U464">
        <v>7.7</v>
      </c>
      <c r="V464">
        <v>10.6</v>
      </c>
      <c r="W464">
        <v>20.9</v>
      </c>
      <c r="X464">
        <v>4.5999999999999996</v>
      </c>
      <c r="Y464">
        <v>7.7</v>
      </c>
      <c r="Z464">
        <v>21.6</v>
      </c>
      <c r="AA464">
        <v>31.4</v>
      </c>
      <c r="AB464">
        <v>-6</v>
      </c>
      <c r="AC464">
        <v>-4.7</v>
      </c>
      <c r="AD464">
        <v>-1.9</v>
      </c>
      <c r="AE464">
        <v>-0.2</v>
      </c>
      <c r="AF464">
        <v>125.1</v>
      </c>
      <c r="AG464">
        <v>88.8</v>
      </c>
      <c r="AH464">
        <v>-24</v>
      </c>
      <c r="AI464">
        <v>16.899999999999999</v>
      </c>
    </row>
    <row r="465" spans="1:35" x14ac:dyDescent="0.25">
      <c r="A465">
        <v>59700</v>
      </c>
      <c r="B465">
        <v>33.4</v>
      </c>
      <c r="C465">
        <v>5</v>
      </c>
      <c r="D465">
        <v>12.8</v>
      </c>
      <c r="E465">
        <v>10.3</v>
      </c>
      <c r="F465">
        <v>21.9</v>
      </c>
      <c r="G465">
        <v>4.5999999999999996</v>
      </c>
      <c r="H465">
        <v>18.2</v>
      </c>
      <c r="I465">
        <v>21.6</v>
      </c>
      <c r="J465">
        <v>32.1</v>
      </c>
      <c r="K465">
        <v>10.8</v>
      </c>
      <c r="L465">
        <v>0.5</v>
      </c>
      <c r="M465">
        <v>12.5</v>
      </c>
      <c r="N465">
        <v>1</v>
      </c>
      <c r="O465">
        <v>-0.3</v>
      </c>
      <c r="P465">
        <v>78.5</v>
      </c>
      <c r="Q465">
        <v>-1</v>
      </c>
      <c r="R465">
        <v>114.5</v>
      </c>
      <c r="S465">
        <v>15.7</v>
      </c>
      <c r="T465">
        <v>6.5</v>
      </c>
      <c r="U465">
        <v>11.7</v>
      </c>
      <c r="V465">
        <v>10.9</v>
      </c>
      <c r="W465">
        <v>23.4</v>
      </c>
      <c r="X465">
        <v>3.8</v>
      </c>
      <c r="Y465">
        <v>6.3</v>
      </c>
      <c r="Z465">
        <v>21.8</v>
      </c>
      <c r="AA465">
        <v>34.4</v>
      </c>
      <c r="AB465">
        <v>-7</v>
      </c>
      <c r="AC465">
        <v>-5.6</v>
      </c>
      <c r="AD465">
        <v>-1.9</v>
      </c>
      <c r="AE465">
        <v>-0.5</v>
      </c>
      <c r="AF465">
        <v>125.6</v>
      </c>
      <c r="AG465">
        <v>88.8</v>
      </c>
      <c r="AH465">
        <v>-24.6</v>
      </c>
      <c r="AI465">
        <v>17.100000000000001</v>
      </c>
    </row>
    <row r="466" spans="1:35" x14ac:dyDescent="0.25">
      <c r="A466">
        <v>59735</v>
      </c>
      <c r="B466">
        <v>33.700000000000003</v>
      </c>
      <c r="C466">
        <v>3.9</v>
      </c>
      <c r="D466">
        <v>17.2</v>
      </c>
      <c r="E466">
        <v>10.6</v>
      </c>
      <c r="F466">
        <v>17.600000000000001</v>
      </c>
      <c r="G466">
        <v>6.2</v>
      </c>
      <c r="H466">
        <v>24.8</v>
      </c>
      <c r="I466">
        <v>21.4</v>
      </c>
      <c r="J466">
        <v>34.200000000000003</v>
      </c>
      <c r="K466">
        <v>10.8</v>
      </c>
      <c r="L466">
        <v>-5.7</v>
      </c>
      <c r="M466">
        <v>12.7</v>
      </c>
      <c r="N466">
        <v>1</v>
      </c>
      <c r="O466">
        <v>-0.5</v>
      </c>
      <c r="P466">
        <v>78.5</v>
      </c>
      <c r="Q466">
        <v>-1.9</v>
      </c>
      <c r="R466">
        <v>114.2</v>
      </c>
      <c r="S466">
        <v>20.5</v>
      </c>
      <c r="T466">
        <v>4.2</v>
      </c>
      <c r="U466">
        <v>10.6</v>
      </c>
      <c r="V466">
        <v>11.5</v>
      </c>
      <c r="W466">
        <v>-4.9000000000000004</v>
      </c>
      <c r="X466">
        <v>5</v>
      </c>
      <c r="Y466">
        <v>7.1</v>
      </c>
      <c r="Z466">
        <v>21.1</v>
      </c>
      <c r="AA466">
        <v>32.4</v>
      </c>
      <c r="AB466">
        <v>-7.7</v>
      </c>
      <c r="AC466">
        <v>-1.4</v>
      </c>
      <c r="AD466">
        <v>-2.2000000000000002</v>
      </c>
      <c r="AE466">
        <v>-0.5</v>
      </c>
      <c r="AF466">
        <v>126</v>
      </c>
      <c r="AG466">
        <v>88.8</v>
      </c>
      <c r="AH466">
        <v>-24.6</v>
      </c>
      <c r="AI466">
        <v>15.8</v>
      </c>
    </row>
    <row r="467" spans="1:35" x14ac:dyDescent="0.25">
      <c r="A467">
        <v>59769</v>
      </c>
      <c r="B467">
        <v>34</v>
      </c>
      <c r="C467">
        <v>5</v>
      </c>
      <c r="D467">
        <v>-2</v>
      </c>
      <c r="E467">
        <v>10.3</v>
      </c>
      <c r="F467">
        <v>-13</v>
      </c>
      <c r="G467">
        <v>5.6</v>
      </c>
      <c r="H467">
        <v>18</v>
      </c>
      <c r="I467">
        <v>21.6</v>
      </c>
      <c r="J467">
        <v>37.1</v>
      </c>
      <c r="K467">
        <v>10.6</v>
      </c>
      <c r="L467">
        <v>-4</v>
      </c>
      <c r="M467">
        <v>12.7</v>
      </c>
      <c r="N467">
        <v>1</v>
      </c>
      <c r="O467">
        <v>0.4</v>
      </c>
      <c r="P467">
        <v>78.5</v>
      </c>
      <c r="Q467">
        <v>-1</v>
      </c>
      <c r="R467">
        <v>113.5</v>
      </c>
      <c r="S467">
        <v>17.399999999999999</v>
      </c>
      <c r="T467">
        <v>4.2</v>
      </c>
      <c r="U467">
        <v>-5.9</v>
      </c>
      <c r="V467">
        <v>10.3</v>
      </c>
      <c r="W467">
        <v>21.6</v>
      </c>
      <c r="X467">
        <v>5</v>
      </c>
      <c r="Y467">
        <v>6.3</v>
      </c>
      <c r="Z467">
        <v>20.9</v>
      </c>
      <c r="AA467">
        <v>32.1</v>
      </c>
      <c r="AB467">
        <v>-8</v>
      </c>
      <c r="AC467">
        <v>-4.8</v>
      </c>
      <c r="AD467">
        <v>-2.2000000000000002</v>
      </c>
      <c r="AE467">
        <v>-0.5</v>
      </c>
      <c r="AF467">
        <v>125.3</v>
      </c>
      <c r="AG467">
        <v>88.8</v>
      </c>
      <c r="AH467">
        <v>-24.1</v>
      </c>
      <c r="AI467">
        <v>16.100000000000001</v>
      </c>
    </row>
    <row r="468" spans="1:35" x14ac:dyDescent="0.25">
      <c r="A468">
        <v>59804</v>
      </c>
      <c r="B468">
        <v>31.7</v>
      </c>
      <c r="C468">
        <v>5.5</v>
      </c>
      <c r="D468">
        <v>14.4</v>
      </c>
      <c r="E468">
        <v>9.6</v>
      </c>
      <c r="F468">
        <v>25.1</v>
      </c>
      <c r="G468">
        <v>5</v>
      </c>
      <c r="H468">
        <v>21</v>
      </c>
      <c r="I468">
        <v>22</v>
      </c>
      <c r="J468">
        <v>33.200000000000003</v>
      </c>
      <c r="K468">
        <v>11.4</v>
      </c>
      <c r="L468">
        <v>-4.5999999999999996</v>
      </c>
      <c r="M468">
        <v>12.7</v>
      </c>
      <c r="N468">
        <v>1</v>
      </c>
      <c r="O468">
        <v>0.2</v>
      </c>
      <c r="P468">
        <v>78.5</v>
      </c>
      <c r="Q468">
        <v>-1.3</v>
      </c>
      <c r="R468">
        <v>113.8</v>
      </c>
      <c r="S468">
        <v>17.8</v>
      </c>
      <c r="T468">
        <v>5.5</v>
      </c>
      <c r="U468">
        <v>12.2</v>
      </c>
      <c r="V468">
        <v>9.3000000000000007</v>
      </c>
      <c r="W468">
        <v>20.2</v>
      </c>
      <c r="X468">
        <v>2.9</v>
      </c>
      <c r="Y468">
        <v>7.2</v>
      </c>
      <c r="Z468">
        <v>22.7</v>
      </c>
      <c r="AA468">
        <v>34.299999999999997</v>
      </c>
      <c r="AB468">
        <v>-5.3</v>
      </c>
      <c r="AC468">
        <v>-5.6</v>
      </c>
      <c r="AD468">
        <v>-2.2000000000000002</v>
      </c>
      <c r="AE468">
        <v>-0.5</v>
      </c>
      <c r="AF468">
        <v>125.5</v>
      </c>
      <c r="AG468">
        <v>88.8</v>
      </c>
      <c r="AH468">
        <v>-24</v>
      </c>
      <c r="AI468">
        <v>16.600000000000001</v>
      </c>
    </row>
    <row r="469" spans="1:35" x14ac:dyDescent="0.25">
      <c r="A469">
        <v>59837</v>
      </c>
      <c r="B469">
        <v>32.4</v>
      </c>
      <c r="C469">
        <v>4.4000000000000004</v>
      </c>
      <c r="D469">
        <v>19.3</v>
      </c>
      <c r="E469">
        <v>10.9</v>
      </c>
      <c r="F469">
        <v>14.9</v>
      </c>
      <c r="G469">
        <v>4.5999999999999996</v>
      </c>
      <c r="H469">
        <v>12.7</v>
      </c>
      <c r="I469">
        <v>22</v>
      </c>
      <c r="J469">
        <v>35.9</v>
      </c>
      <c r="K469">
        <v>11.2</v>
      </c>
      <c r="L469">
        <v>-5</v>
      </c>
      <c r="M469">
        <v>12.5</v>
      </c>
      <c r="N469">
        <v>1</v>
      </c>
      <c r="O469">
        <v>-0.7</v>
      </c>
      <c r="P469">
        <v>78.5</v>
      </c>
      <c r="Q469">
        <v>-1</v>
      </c>
      <c r="R469">
        <v>115.1</v>
      </c>
      <c r="S469">
        <v>16.399999999999999</v>
      </c>
      <c r="T469">
        <v>4.7</v>
      </c>
      <c r="U469">
        <v>10.199999999999999</v>
      </c>
      <c r="V469">
        <v>8.9</v>
      </c>
      <c r="W469">
        <v>39.299999999999997</v>
      </c>
      <c r="X469">
        <v>4.5999999999999996</v>
      </c>
      <c r="Y469">
        <v>6.4</v>
      </c>
      <c r="Z469">
        <v>21.8</v>
      </c>
      <c r="AA469">
        <v>33.299999999999997</v>
      </c>
      <c r="AB469">
        <v>-7.3</v>
      </c>
      <c r="AC469">
        <v>-5.2</v>
      </c>
      <c r="AD469">
        <v>-2.2000000000000002</v>
      </c>
      <c r="AE469">
        <v>-0.5</v>
      </c>
      <c r="AF469">
        <v>125.3</v>
      </c>
      <c r="AG469">
        <v>88.8</v>
      </c>
      <c r="AH469">
        <v>-24.4</v>
      </c>
      <c r="AI469">
        <v>15.1</v>
      </c>
    </row>
    <row r="470" spans="1:35" x14ac:dyDescent="0.25">
      <c r="A470">
        <v>59872</v>
      </c>
      <c r="B470">
        <v>31.3</v>
      </c>
      <c r="C470">
        <v>5.5</v>
      </c>
      <c r="D470">
        <v>15.2</v>
      </c>
      <c r="E470">
        <v>10.3</v>
      </c>
      <c r="F470">
        <v>14.6</v>
      </c>
      <c r="G470">
        <v>6.2</v>
      </c>
      <c r="H470">
        <v>18.3</v>
      </c>
      <c r="I470">
        <v>21.4</v>
      </c>
      <c r="J470">
        <v>36.9</v>
      </c>
      <c r="K470">
        <v>11.4</v>
      </c>
      <c r="L470">
        <v>-4.9000000000000004</v>
      </c>
      <c r="M470">
        <v>12.5</v>
      </c>
      <c r="N470">
        <v>1</v>
      </c>
      <c r="O470">
        <v>-0.5</v>
      </c>
      <c r="P470">
        <v>78.5</v>
      </c>
      <c r="Q470">
        <v>-1.5</v>
      </c>
      <c r="R470">
        <v>114.2</v>
      </c>
      <c r="S470">
        <v>18.600000000000001</v>
      </c>
      <c r="T470">
        <v>4.7</v>
      </c>
      <c r="U470">
        <v>11.9</v>
      </c>
      <c r="V470">
        <v>8.9</v>
      </c>
      <c r="W470">
        <v>24.5</v>
      </c>
      <c r="X470">
        <v>5.6</v>
      </c>
      <c r="Y470">
        <v>0.1</v>
      </c>
      <c r="Z470">
        <v>21.4</v>
      </c>
      <c r="AA470">
        <v>32.700000000000003</v>
      </c>
      <c r="AB470">
        <v>-5.7</v>
      </c>
      <c r="AC470">
        <v>-4.5999999999999996</v>
      </c>
      <c r="AD470">
        <v>-1.9</v>
      </c>
      <c r="AE470">
        <v>-0.2</v>
      </c>
      <c r="AF470">
        <v>125</v>
      </c>
      <c r="AG470">
        <v>88.8</v>
      </c>
      <c r="AH470">
        <v>-24</v>
      </c>
      <c r="AI470">
        <v>16</v>
      </c>
    </row>
    <row r="471" spans="1:35" x14ac:dyDescent="0.25">
      <c r="A471">
        <v>59907</v>
      </c>
      <c r="B471">
        <v>26.2</v>
      </c>
      <c r="C471">
        <v>6.5</v>
      </c>
      <c r="D471">
        <v>17.899999999999999</v>
      </c>
      <c r="E471">
        <v>10</v>
      </c>
      <c r="F471">
        <v>24.9</v>
      </c>
      <c r="G471">
        <v>2.1</v>
      </c>
      <c r="H471">
        <v>17.8</v>
      </c>
      <c r="I471">
        <v>22</v>
      </c>
      <c r="J471">
        <v>31</v>
      </c>
      <c r="K471">
        <v>10.6</v>
      </c>
      <c r="L471">
        <v>-6.1</v>
      </c>
      <c r="M471">
        <v>12.5</v>
      </c>
      <c r="N471">
        <v>1</v>
      </c>
      <c r="O471">
        <v>-0.4</v>
      </c>
      <c r="P471">
        <v>78.5</v>
      </c>
      <c r="Q471">
        <v>-0.8</v>
      </c>
      <c r="R471">
        <v>113.3</v>
      </c>
      <c r="S471">
        <v>16.399999999999999</v>
      </c>
      <c r="T471">
        <v>5.5</v>
      </c>
      <c r="U471">
        <v>13.1</v>
      </c>
      <c r="V471">
        <v>11.8</v>
      </c>
      <c r="W471">
        <v>19.100000000000001</v>
      </c>
      <c r="X471">
        <v>2.9</v>
      </c>
      <c r="Y471">
        <v>6.9</v>
      </c>
      <c r="Z471">
        <v>21.8</v>
      </c>
      <c r="AA471">
        <v>34</v>
      </c>
      <c r="AB471">
        <v>-6.3</v>
      </c>
      <c r="AC471">
        <v>-5.9</v>
      </c>
      <c r="AD471">
        <v>-2.2000000000000002</v>
      </c>
      <c r="AE471">
        <v>-0.5</v>
      </c>
      <c r="AF471">
        <v>126</v>
      </c>
      <c r="AG471">
        <v>88.8</v>
      </c>
      <c r="AH471">
        <v>-24.5</v>
      </c>
      <c r="AI471">
        <v>14.3</v>
      </c>
    </row>
    <row r="472" spans="1:35" x14ac:dyDescent="0.25">
      <c r="A472">
        <v>59942</v>
      </c>
      <c r="B472">
        <v>33</v>
      </c>
      <c r="C472">
        <v>4.7</v>
      </c>
      <c r="D472">
        <v>17.5</v>
      </c>
      <c r="E472">
        <v>10.3</v>
      </c>
      <c r="F472">
        <v>1.3</v>
      </c>
      <c r="G472">
        <v>4.5999999999999996</v>
      </c>
      <c r="H472">
        <v>18.2</v>
      </c>
      <c r="I472">
        <v>20</v>
      </c>
      <c r="J472">
        <v>38.5</v>
      </c>
      <c r="K472">
        <v>11.4</v>
      </c>
      <c r="L472">
        <v>-5.3</v>
      </c>
      <c r="M472">
        <v>12.5</v>
      </c>
      <c r="N472">
        <v>1</v>
      </c>
      <c r="O472">
        <v>-0.9</v>
      </c>
      <c r="P472">
        <v>78.2</v>
      </c>
      <c r="Q472">
        <v>-1.8</v>
      </c>
      <c r="R472">
        <v>114.2</v>
      </c>
      <c r="S472">
        <v>24.9</v>
      </c>
      <c r="T472">
        <v>5</v>
      </c>
      <c r="U472">
        <v>13.7</v>
      </c>
      <c r="V472">
        <v>10</v>
      </c>
      <c r="W472">
        <v>17.100000000000001</v>
      </c>
      <c r="X472">
        <v>0.8</v>
      </c>
      <c r="Y472">
        <v>6.7</v>
      </c>
      <c r="Z472">
        <v>22.3</v>
      </c>
      <c r="AA472">
        <v>34.200000000000003</v>
      </c>
      <c r="AB472">
        <v>-7.3</v>
      </c>
      <c r="AC472">
        <v>-6.6</v>
      </c>
      <c r="AD472">
        <v>-1.9</v>
      </c>
      <c r="AE472">
        <v>-0.2</v>
      </c>
      <c r="AF472">
        <v>125.2</v>
      </c>
      <c r="AG472">
        <v>88.8</v>
      </c>
      <c r="AH472">
        <v>-22.7</v>
      </c>
      <c r="AI472">
        <v>24.5</v>
      </c>
    </row>
    <row r="473" spans="1:35" x14ac:dyDescent="0.25">
      <c r="A473">
        <v>59977</v>
      </c>
      <c r="B473">
        <v>32.799999999999997</v>
      </c>
      <c r="C473">
        <v>4.4000000000000004</v>
      </c>
      <c r="D473">
        <v>17.100000000000001</v>
      </c>
      <c r="E473">
        <v>9.3000000000000007</v>
      </c>
      <c r="F473">
        <v>55.7</v>
      </c>
      <c r="G473">
        <v>4.5999999999999996</v>
      </c>
      <c r="H473">
        <v>17.3</v>
      </c>
      <c r="I473">
        <v>21.8</v>
      </c>
      <c r="J473">
        <v>33.9</v>
      </c>
      <c r="K473">
        <v>10.6</v>
      </c>
      <c r="L473">
        <v>-3.3</v>
      </c>
      <c r="M473">
        <v>12.5</v>
      </c>
      <c r="N473">
        <v>1</v>
      </c>
      <c r="O473">
        <v>0.4</v>
      </c>
      <c r="P473">
        <v>78.5</v>
      </c>
      <c r="Q473">
        <v>-1.2</v>
      </c>
      <c r="R473">
        <v>113.8</v>
      </c>
      <c r="S473">
        <v>17.600000000000001</v>
      </c>
      <c r="T473">
        <v>6.5</v>
      </c>
      <c r="U473">
        <v>10.3</v>
      </c>
      <c r="V473">
        <v>11.5</v>
      </c>
      <c r="W473">
        <v>29.8</v>
      </c>
      <c r="X473">
        <v>3.8</v>
      </c>
      <c r="Y473">
        <v>5.9</v>
      </c>
      <c r="Z473">
        <v>21.6</v>
      </c>
      <c r="AA473">
        <v>38.4</v>
      </c>
      <c r="AB473">
        <v>-6.3</v>
      </c>
      <c r="AC473">
        <v>-8</v>
      </c>
      <c r="AD473">
        <v>-1.9</v>
      </c>
      <c r="AE473">
        <v>-0.2</v>
      </c>
      <c r="AF473">
        <v>125.6</v>
      </c>
      <c r="AG473">
        <v>88.8</v>
      </c>
      <c r="AH473">
        <v>-24.5</v>
      </c>
      <c r="AI473">
        <v>16.7</v>
      </c>
    </row>
    <row r="474" spans="1:35" x14ac:dyDescent="0.25">
      <c r="A474">
        <v>60012</v>
      </c>
      <c r="B474">
        <v>33.1</v>
      </c>
      <c r="C474">
        <v>6</v>
      </c>
      <c r="D474">
        <v>17.3</v>
      </c>
      <c r="E474">
        <v>8.9</v>
      </c>
      <c r="F474">
        <v>3</v>
      </c>
      <c r="G474">
        <v>6.9</v>
      </c>
      <c r="H474">
        <v>17.5</v>
      </c>
      <c r="I474">
        <v>30.3</v>
      </c>
      <c r="J474">
        <v>36.4</v>
      </c>
      <c r="K474">
        <v>11.2</v>
      </c>
      <c r="L474">
        <v>-7.3</v>
      </c>
      <c r="M474">
        <v>12.5</v>
      </c>
      <c r="N474">
        <v>1</v>
      </c>
      <c r="O474">
        <v>-0.3</v>
      </c>
      <c r="P474">
        <v>78.5</v>
      </c>
      <c r="Q474">
        <v>-1.1000000000000001</v>
      </c>
      <c r="R474">
        <v>113.5</v>
      </c>
      <c r="S474">
        <v>18.5</v>
      </c>
      <c r="T474">
        <v>4.4000000000000004</v>
      </c>
      <c r="U474">
        <v>18.600000000000001</v>
      </c>
      <c r="V474">
        <v>10.3</v>
      </c>
      <c r="W474">
        <v>21.3</v>
      </c>
      <c r="X474">
        <v>8.1</v>
      </c>
      <c r="Y474">
        <v>4.5</v>
      </c>
      <c r="Z474">
        <v>22.7</v>
      </c>
      <c r="AA474">
        <v>28.2</v>
      </c>
      <c r="AB474">
        <v>-6.7</v>
      </c>
      <c r="AC474">
        <v>-6.2</v>
      </c>
      <c r="AD474">
        <v>-1.9</v>
      </c>
      <c r="AE474">
        <v>-0.5</v>
      </c>
      <c r="AF474">
        <v>126.1</v>
      </c>
      <c r="AG474">
        <v>88.8</v>
      </c>
      <c r="AH474">
        <v>-24.2</v>
      </c>
      <c r="AI474">
        <v>13.8</v>
      </c>
    </row>
    <row r="475" spans="1:35" x14ac:dyDescent="0.25">
      <c r="A475">
        <v>60047</v>
      </c>
      <c r="B475">
        <v>34.200000000000003</v>
      </c>
      <c r="C475">
        <v>4.4000000000000004</v>
      </c>
      <c r="D475">
        <v>13.3</v>
      </c>
      <c r="E475">
        <v>10.6</v>
      </c>
      <c r="F475">
        <v>19.899999999999999</v>
      </c>
      <c r="G475">
        <v>8.8000000000000007</v>
      </c>
      <c r="H475">
        <v>16.899999999999999</v>
      </c>
      <c r="I475">
        <v>21.4</v>
      </c>
      <c r="J475">
        <v>34.299999999999997</v>
      </c>
      <c r="K475">
        <v>11</v>
      </c>
      <c r="L475">
        <v>-2</v>
      </c>
      <c r="M475">
        <v>12.5</v>
      </c>
      <c r="N475">
        <v>1</v>
      </c>
      <c r="O475">
        <v>-0.7</v>
      </c>
      <c r="P475">
        <v>78.5</v>
      </c>
      <c r="Q475">
        <v>-1.2</v>
      </c>
      <c r="R475">
        <v>114.2</v>
      </c>
      <c r="S475">
        <v>14.8</v>
      </c>
      <c r="T475">
        <v>4.4000000000000004</v>
      </c>
      <c r="U475">
        <v>15</v>
      </c>
      <c r="V475">
        <v>10</v>
      </c>
      <c r="W475">
        <v>20.6</v>
      </c>
      <c r="X475">
        <v>10</v>
      </c>
      <c r="Y475">
        <v>4.4000000000000004</v>
      </c>
      <c r="Z475">
        <v>21.4</v>
      </c>
      <c r="AA475">
        <v>30.3</v>
      </c>
      <c r="AB475">
        <v>-7.7</v>
      </c>
      <c r="AC475">
        <v>-5.0999999999999996</v>
      </c>
      <c r="AD475">
        <v>-1.9</v>
      </c>
      <c r="AE475">
        <v>-0.2</v>
      </c>
      <c r="AF475">
        <v>125</v>
      </c>
      <c r="AG475">
        <v>88.8</v>
      </c>
      <c r="AH475">
        <v>-25.3</v>
      </c>
      <c r="AI475">
        <v>16.7</v>
      </c>
    </row>
    <row r="476" spans="1:35" x14ac:dyDescent="0.25">
      <c r="A476">
        <v>60082</v>
      </c>
      <c r="B476">
        <v>34.1</v>
      </c>
      <c r="C476">
        <v>4.2</v>
      </c>
      <c r="D476">
        <v>17.8</v>
      </c>
      <c r="E476">
        <v>8.6</v>
      </c>
      <c r="F476">
        <v>20.8</v>
      </c>
      <c r="G476">
        <v>11.1</v>
      </c>
      <c r="H476">
        <v>5.8</v>
      </c>
      <c r="I476">
        <v>21.1</v>
      </c>
      <c r="J476">
        <v>35.6</v>
      </c>
      <c r="K476">
        <v>11.2</v>
      </c>
      <c r="L476">
        <v>-5.0999999999999996</v>
      </c>
      <c r="M476">
        <v>12.5</v>
      </c>
      <c r="N476">
        <v>1</v>
      </c>
      <c r="O476">
        <v>-1.4</v>
      </c>
      <c r="P476">
        <v>78.5</v>
      </c>
      <c r="Q476">
        <v>-1.3</v>
      </c>
      <c r="R476">
        <v>114.2</v>
      </c>
      <c r="S476">
        <v>11.4</v>
      </c>
      <c r="T476">
        <v>5.5</v>
      </c>
      <c r="U476">
        <v>12.7</v>
      </c>
      <c r="V476">
        <v>9.3000000000000007</v>
      </c>
      <c r="W476">
        <v>25.4</v>
      </c>
      <c r="X476">
        <v>10.7</v>
      </c>
      <c r="Y476">
        <v>-3.1</v>
      </c>
      <c r="Z476">
        <v>21.4</v>
      </c>
      <c r="AA476">
        <v>35.5</v>
      </c>
      <c r="AB476">
        <v>-7</v>
      </c>
      <c r="AC476">
        <v>-4.9000000000000004</v>
      </c>
      <c r="AD476">
        <v>-2.2000000000000002</v>
      </c>
      <c r="AE476">
        <v>-0.2</v>
      </c>
      <c r="AF476">
        <v>125.4</v>
      </c>
      <c r="AG476">
        <v>88.8</v>
      </c>
      <c r="AH476">
        <v>-22.4</v>
      </c>
      <c r="AI476">
        <v>25.2</v>
      </c>
    </row>
    <row r="477" spans="1:35" x14ac:dyDescent="0.25">
      <c r="A477">
        <v>60117</v>
      </c>
      <c r="B477">
        <v>33.9</v>
      </c>
      <c r="C477">
        <v>8</v>
      </c>
      <c r="D477">
        <v>29.7</v>
      </c>
      <c r="E477">
        <v>10</v>
      </c>
      <c r="F477">
        <v>21.4</v>
      </c>
      <c r="G477">
        <v>9.4</v>
      </c>
      <c r="H477">
        <v>19.2</v>
      </c>
      <c r="I477">
        <v>20.2</v>
      </c>
      <c r="J477">
        <v>34.5</v>
      </c>
      <c r="K477">
        <v>11.8</v>
      </c>
      <c r="L477">
        <v>-4.8</v>
      </c>
      <c r="M477">
        <v>12.5</v>
      </c>
      <c r="N477">
        <v>1</v>
      </c>
      <c r="O477">
        <v>-0.8</v>
      </c>
      <c r="P477">
        <v>78.5</v>
      </c>
      <c r="Q477">
        <v>-1</v>
      </c>
      <c r="R477">
        <v>113.6</v>
      </c>
      <c r="S477">
        <v>18.7</v>
      </c>
      <c r="T477">
        <v>5.5</v>
      </c>
      <c r="U477">
        <v>13.1</v>
      </c>
      <c r="V477">
        <v>10.6</v>
      </c>
      <c r="W477">
        <v>21.2</v>
      </c>
      <c r="X477">
        <v>9.4</v>
      </c>
      <c r="Y477">
        <v>-1.5</v>
      </c>
      <c r="Z477">
        <v>21.6</v>
      </c>
      <c r="AA477">
        <v>31.2</v>
      </c>
      <c r="AB477">
        <v>-6</v>
      </c>
      <c r="AC477">
        <v>-5</v>
      </c>
      <c r="AD477">
        <v>-1.9</v>
      </c>
      <c r="AE477">
        <v>-0.2</v>
      </c>
      <c r="AF477">
        <v>125.5</v>
      </c>
      <c r="AG477">
        <v>88.8</v>
      </c>
      <c r="AH477">
        <v>-24.6</v>
      </c>
      <c r="AI477">
        <v>15.6</v>
      </c>
    </row>
    <row r="478" spans="1:35" x14ac:dyDescent="0.25">
      <c r="A478">
        <v>60152</v>
      </c>
      <c r="B478">
        <v>35.5</v>
      </c>
      <c r="C478">
        <v>5</v>
      </c>
      <c r="D478">
        <v>11</v>
      </c>
      <c r="E478">
        <v>10.6</v>
      </c>
      <c r="F478">
        <v>21.8</v>
      </c>
      <c r="G478">
        <v>7.5</v>
      </c>
      <c r="H478">
        <v>17.8</v>
      </c>
      <c r="I478">
        <v>21.4</v>
      </c>
      <c r="J478">
        <v>32.6</v>
      </c>
      <c r="K478">
        <v>10.4</v>
      </c>
      <c r="L478">
        <v>-8.8000000000000007</v>
      </c>
      <c r="M478">
        <v>12.5</v>
      </c>
      <c r="N478">
        <v>1</v>
      </c>
      <c r="O478">
        <v>0.1</v>
      </c>
      <c r="P478">
        <v>78.5</v>
      </c>
      <c r="Q478">
        <v>-1.5</v>
      </c>
      <c r="R478">
        <v>114.2</v>
      </c>
      <c r="S478">
        <v>17.8</v>
      </c>
      <c r="T478">
        <v>5</v>
      </c>
      <c r="U478">
        <v>-9.6999999999999993</v>
      </c>
      <c r="V478">
        <v>8.1999999999999993</v>
      </c>
      <c r="W478">
        <v>20.8</v>
      </c>
      <c r="X478">
        <v>8.8000000000000007</v>
      </c>
      <c r="Y478">
        <v>8.8000000000000007</v>
      </c>
      <c r="Z478">
        <v>22</v>
      </c>
      <c r="AA478">
        <v>35.4</v>
      </c>
      <c r="AB478">
        <v>-6.7</v>
      </c>
      <c r="AC478">
        <v>-4.8</v>
      </c>
      <c r="AD478">
        <v>-2.2000000000000002</v>
      </c>
      <c r="AE478">
        <v>-0.2</v>
      </c>
      <c r="AF478">
        <v>125.3</v>
      </c>
      <c r="AG478">
        <v>88.8</v>
      </c>
      <c r="AH478">
        <v>-24.7</v>
      </c>
      <c r="AI478">
        <v>16.399999999999999</v>
      </c>
    </row>
    <row r="479" spans="1:35" x14ac:dyDescent="0.25">
      <c r="A479">
        <v>60187</v>
      </c>
      <c r="B479">
        <v>32.9</v>
      </c>
      <c r="C479">
        <v>4.4000000000000004</v>
      </c>
      <c r="D479">
        <v>7.4</v>
      </c>
      <c r="E479">
        <v>9.6</v>
      </c>
      <c r="F479">
        <v>21.2</v>
      </c>
      <c r="G479">
        <v>6.2</v>
      </c>
      <c r="H479">
        <v>22.8</v>
      </c>
      <c r="I479">
        <v>22</v>
      </c>
      <c r="J479">
        <v>34.1</v>
      </c>
      <c r="K479">
        <v>11.2</v>
      </c>
      <c r="L479">
        <v>-5.3</v>
      </c>
      <c r="M479">
        <v>12.5</v>
      </c>
      <c r="N479">
        <v>1</v>
      </c>
      <c r="O479">
        <v>0.1</v>
      </c>
      <c r="P479">
        <v>78.5</v>
      </c>
      <c r="Q479">
        <v>-1.9</v>
      </c>
      <c r="R479">
        <v>115.1</v>
      </c>
      <c r="S479">
        <v>20.2</v>
      </c>
      <c r="T479">
        <v>7.5</v>
      </c>
      <c r="U479">
        <v>11.3</v>
      </c>
      <c r="V479">
        <v>10.9</v>
      </c>
      <c r="W479">
        <v>21.8</v>
      </c>
      <c r="X479">
        <v>10</v>
      </c>
      <c r="Y479">
        <v>6.2</v>
      </c>
      <c r="Z479">
        <v>22.5</v>
      </c>
      <c r="AA479">
        <v>36.799999999999997</v>
      </c>
      <c r="AB479">
        <v>-7</v>
      </c>
      <c r="AC479">
        <v>-0.1</v>
      </c>
      <c r="AD479">
        <v>-1.9</v>
      </c>
      <c r="AE479">
        <v>-0.5</v>
      </c>
      <c r="AF479">
        <v>125.3</v>
      </c>
      <c r="AG479">
        <v>88.8</v>
      </c>
      <c r="AH479">
        <v>-24.6</v>
      </c>
      <c r="AI479">
        <v>15.8</v>
      </c>
    </row>
    <row r="480" spans="1:35" x14ac:dyDescent="0.25">
      <c r="A480">
        <v>60222</v>
      </c>
      <c r="B480">
        <v>29.6</v>
      </c>
      <c r="C480">
        <v>4.7</v>
      </c>
      <c r="D480">
        <v>16.8</v>
      </c>
      <c r="E480">
        <v>10</v>
      </c>
      <c r="F480">
        <v>21.9</v>
      </c>
      <c r="G480">
        <v>7.5</v>
      </c>
      <c r="H480">
        <v>10.8</v>
      </c>
      <c r="I480">
        <v>21.6</v>
      </c>
      <c r="J480">
        <v>34.299999999999997</v>
      </c>
      <c r="K480">
        <v>11</v>
      </c>
      <c r="L480">
        <v>-5.7</v>
      </c>
      <c r="M480">
        <v>12.5</v>
      </c>
      <c r="N480">
        <v>1</v>
      </c>
      <c r="O480">
        <v>-0.4</v>
      </c>
      <c r="P480">
        <v>78.5</v>
      </c>
      <c r="Q480">
        <v>-1</v>
      </c>
      <c r="R480">
        <v>113.3</v>
      </c>
      <c r="S480">
        <v>18.3</v>
      </c>
      <c r="T480">
        <v>5</v>
      </c>
      <c r="U480">
        <v>6.5</v>
      </c>
      <c r="V480">
        <v>9.6</v>
      </c>
      <c r="W480">
        <v>21.4</v>
      </c>
      <c r="X480">
        <v>6.9</v>
      </c>
      <c r="Y480">
        <v>5.7</v>
      </c>
      <c r="Z480">
        <v>22</v>
      </c>
      <c r="AA480">
        <v>35.299999999999997</v>
      </c>
      <c r="AB480">
        <v>-7.7</v>
      </c>
      <c r="AC480">
        <v>-4.8</v>
      </c>
      <c r="AD480">
        <v>-2.2000000000000002</v>
      </c>
      <c r="AE480">
        <v>-0.5</v>
      </c>
      <c r="AF480">
        <v>125.8</v>
      </c>
      <c r="AG480">
        <v>88.8</v>
      </c>
      <c r="AH480">
        <v>-22.8</v>
      </c>
      <c r="AI480">
        <v>25.9</v>
      </c>
    </row>
    <row r="481" spans="1:35" x14ac:dyDescent="0.25">
      <c r="A481">
        <v>60257</v>
      </c>
      <c r="B481">
        <v>33</v>
      </c>
      <c r="C481">
        <v>4.7</v>
      </c>
      <c r="D481">
        <v>16</v>
      </c>
      <c r="E481">
        <v>11.8</v>
      </c>
      <c r="F481">
        <v>21.3</v>
      </c>
      <c r="G481">
        <v>8.1</v>
      </c>
      <c r="H481">
        <v>15.6</v>
      </c>
      <c r="I481">
        <v>21.6</v>
      </c>
      <c r="J481">
        <v>32.200000000000003</v>
      </c>
      <c r="K481">
        <v>11.2</v>
      </c>
      <c r="L481">
        <v>-3.8</v>
      </c>
      <c r="M481">
        <v>12.5</v>
      </c>
      <c r="N481">
        <v>1</v>
      </c>
      <c r="O481">
        <v>-0.2</v>
      </c>
      <c r="P481">
        <v>78.5</v>
      </c>
      <c r="Q481">
        <v>-1</v>
      </c>
      <c r="R481">
        <v>113.6</v>
      </c>
      <c r="S481">
        <v>11.9</v>
      </c>
      <c r="T481">
        <v>6</v>
      </c>
      <c r="U481">
        <v>16.7</v>
      </c>
      <c r="V481">
        <v>11.2</v>
      </c>
      <c r="W481">
        <v>20.100000000000001</v>
      </c>
      <c r="X481">
        <v>6.2</v>
      </c>
      <c r="Y481">
        <v>5.5</v>
      </c>
      <c r="Z481">
        <v>20.9</v>
      </c>
      <c r="AA481">
        <v>33.6</v>
      </c>
      <c r="AB481">
        <v>-6</v>
      </c>
      <c r="AC481">
        <v>-5.8</v>
      </c>
      <c r="AD481">
        <v>-1.9</v>
      </c>
      <c r="AE481">
        <v>-0.2</v>
      </c>
      <c r="AF481">
        <v>125.3</v>
      </c>
      <c r="AG481">
        <v>88.8</v>
      </c>
      <c r="AH481">
        <v>-24.7</v>
      </c>
      <c r="AI481">
        <v>15.6</v>
      </c>
    </row>
    <row r="482" spans="1:35" x14ac:dyDescent="0.25">
      <c r="A482">
        <v>60291</v>
      </c>
      <c r="B482">
        <v>33.700000000000003</v>
      </c>
      <c r="C482">
        <v>4.7</v>
      </c>
      <c r="D482">
        <v>18.899999999999999</v>
      </c>
      <c r="E482">
        <v>10.9</v>
      </c>
      <c r="F482">
        <v>21</v>
      </c>
      <c r="G482">
        <v>6.2</v>
      </c>
      <c r="H482">
        <v>23.6</v>
      </c>
      <c r="I482">
        <v>20.7</v>
      </c>
      <c r="J482">
        <v>35.299999999999997</v>
      </c>
      <c r="K482">
        <v>11.4</v>
      </c>
      <c r="L482">
        <v>-5.3</v>
      </c>
      <c r="M482">
        <v>12.5</v>
      </c>
      <c r="N482">
        <v>1</v>
      </c>
      <c r="O482">
        <v>-0.1</v>
      </c>
      <c r="P482">
        <v>78.5</v>
      </c>
      <c r="Q482">
        <v>-1.3</v>
      </c>
      <c r="R482">
        <v>114.2</v>
      </c>
      <c r="S482">
        <v>22.5</v>
      </c>
      <c r="T482">
        <v>5</v>
      </c>
      <c r="U482">
        <v>7.6</v>
      </c>
      <c r="V482">
        <v>10</v>
      </c>
      <c r="W482">
        <v>18.899999999999999</v>
      </c>
      <c r="X482">
        <v>8.8000000000000007</v>
      </c>
      <c r="Y482">
        <v>4.3</v>
      </c>
      <c r="Z482">
        <v>22.3</v>
      </c>
      <c r="AA482">
        <v>30.6</v>
      </c>
      <c r="AB482">
        <v>-7.7</v>
      </c>
      <c r="AC482">
        <v>-3.5</v>
      </c>
      <c r="AD482">
        <v>-1.9</v>
      </c>
      <c r="AE482">
        <v>-0.2</v>
      </c>
      <c r="AF482">
        <v>126.1</v>
      </c>
      <c r="AG482">
        <v>88.8</v>
      </c>
      <c r="AH482">
        <v>-24.8</v>
      </c>
      <c r="AI482">
        <v>15.1</v>
      </c>
    </row>
    <row r="483" spans="1:35" x14ac:dyDescent="0.25">
      <c r="A483">
        <v>60325</v>
      </c>
      <c r="B483">
        <v>31.7</v>
      </c>
      <c r="C483">
        <v>4.4000000000000004</v>
      </c>
      <c r="D483">
        <v>13.1</v>
      </c>
      <c r="E483">
        <v>10.3</v>
      </c>
      <c r="F483">
        <v>28</v>
      </c>
      <c r="G483">
        <v>10</v>
      </c>
      <c r="H483">
        <v>17.8</v>
      </c>
      <c r="I483">
        <v>20.5</v>
      </c>
      <c r="J483">
        <v>30.4</v>
      </c>
      <c r="K483">
        <v>10.6</v>
      </c>
      <c r="L483">
        <v>-7</v>
      </c>
      <c r="M483">
        <v>12.5</v>
      </c>
      <c r="N483">
        <v>1</v>
      </c>
      <c r="O483">
        <v>-0.8</v>
      </c>
      <c r="P483">
        <v>78.5</v>
      </c>
      <c r="Q483">
        <v>-1.8</v>
      </c>
      <c r="R483">
        <v>114.1</v>
      </c>
      <c r="S483">
        <v>17.8</v>
      </c>
      <c r="T483">
        <v>5</v>
      </c>
      <c r="U483">
        <v>11.7</v>
      </c>
      <c r="V483">
        <v>9.6</v>
      </c>
      <c r="W483">
        <v>21.9</v>
      </c>
      <c r="X483">
        <v>8.8000000000000007</v>
      </c>
      <c r="Y483">
        <v>5.9</v>
      </c>
      <c r="Z483">
        <v>22</v>
      </c>
      <c r="AA483">
        <v>34.9</v>
      </c>
      <c r="AB483">
        <v>-6</v>
      </c>
      <c r="AC483">
        <v>-4.5999999999999996</v>
      </c>
      <c r="AD483">
        <v>-2.2000000000000002</v>
      </c>
      <c r="AE483">
        <v>-0.5</v>
      </c>
      <c r="AF483">
        <v>125.9</v>
      </c>
      <c r="AG483">
        <v>88.8</v>
      </c>
      <c r="AH483">
        <v>-24.7</v>
      </c>
      <c r="AI483">
        <v>18.399999999999999</v>
      </c>
    </row>
    <row r="484" spans="1:35" x14ac:dyDescent="0.25">
      <c r="A484">
        <v>60358</v>
      </c>
      <c r="B484">
        <v>32.4</v>
      </c>
      <c r="C484">
        <v>6.5</v>
      </c>
      <c r="D484">
        <v>15.2</v>
      </c>
      <c r="E484">
        <v>11.5</v>
      </c>
      <c r="F484">
        <v>14.3</v>
      </c>
      <c r="G484">
        <v>8.1</v>
      </c>
      <c r="H484">
        <v>17.899999999999999</v>
      </c>
      <c r="I484">
        <v>21.6</v>
      </c>
      <c r="J484">
        <v>35.4</v>
      </c>
      <c r="K484">
        <v>10.199999999999999</v>
      </c>
      <c r="L484">
        <v>-6.3</v>
      </c>
      <c r="M484">
        <v>12.5</v>
      </c>
      <c r="N484">
        <v>1</v>
      </c>
      <c r="O484">
        <v>2.5</v>
      </c>
      <c r="P484">
        <v>78.5</v>
      </c>
      <c r="Q484">
        <v>-1.9</v>
      </c>
      <c r="R484">
        <v>113.9</v>
      </c>
      <c r="S484">
        <v>18.7</v>
      </c>
      <c r="T484">
        <v>4.7</v>
      </c>
      <c r="U484">
        <v>17.399999999999999</v>
      </c>
      <c r="V484">
        <v>10.6</v>
      </c>
      <c r="W484">
        <v>-4.0999999999999996</v>
      </c>
      <c r="X484">
        <v>10</v>
      </c>
      <c r="Y484">
        <v>13.3</v>
      </c>
      <c r="Z484">
        <v>21.8</v>
      </c>
      <c r="AA484">
        <v>33.200000000000003</v>
      </c>
      <c r="AB484">
        <v>-8.3000000000000007</v>
      </c>
      <c r="AC484">
        <v>-8.6999999999999993</v>
      </c>
      <c r="AD484">
        <v>-1.9</v>
      </c>
      <c r="AE484">
        <v>-0.5</v>
      </c>
      <c r="AF484">
        <v>125.4</v>
      </c>
      <c r="AG484">
        <v>88.8</v>
      </c>
      <c r="AH484">
        <v>-24.4</v>
      </c>
      <c r="AI484">
        <v>14.9</v>
      </c>
    </row>
    <row r="485" spans="1:35" x14ac:dyDescent="0.25">
      <c r="A485">
        <v>60393</v>
      </c>
      <c r="B485">
        <v>31.2</v>
      </c>
      <c r="C485">
        <v>5</v>
      </c>
      <c r="D485">
        <v>15.2</v>
      </c>
      <c r="E485">
        <v>11.8</v>
      </c>
      <c r="F485">
        <v>-10.9</v>
      </c>
      <c r="G485">
        <v>8.1</v>
      </c>
      <c r="H485">
        <v>17.7</v>
      </c>
      <c r="I485">
        <v>20</v>
      </c>
      <c r="J485">
        <v>32.4</v>
      </c>
      <c r="K485">
        <v>11</v>
      </c>
      <c r="L485">
        <v>-5.4</v>
      </c>
      <c r="M485">
        <v>12.5</v>
      </c>
      <c r="N485">
        <v>1</v>
      </c>
      <c r="O485">
        <v>0.4</v>
      </c>
      <c r="P485">
        <v>78.2</v>
      </c>
      <c r="Q485">
        <v>-1.6</v>
      </c>
      <c r="R485">
        <v>114.7</v>
      </c>
      <c r="S485">
        <v>25.6</v>
      </c>
      <c r="T485">
        <v>5.5</v>
      </c>
      <c r="U485">
        <v>14.6</v>
      </c>
      <c r="V485">
        <v>10</v>
      </c>
      <c r="W485">
        <v>16.5</v>
      </c>
      <c r="X485">
        <v>10</v>
      </c>
      <c r="Y485">
        <v>6.9</v>
      </c>
      <c r="Z485">
        <v>20.7</v>
      </c>
      <c r="AA485">
        <v>34</v>
      </c>
      <c r="AB485">
        <v>-7</v>
      </c>
      <c r="AC485">
        <v>-7</v>
      </c>
      <c r="AD485">
        <v>-1.9</v>
      </c>
      <c r="AE485">
        <v>-0.5</v>
      </c>
      <c r="AF485">
        <v>125.5</v>
      </c>
      <c r="AG485">
        <v>88.8</v>
      </c>
      <c r="AH485">
        <v>-24.7</v>
      </c>
      <c r="AI485">
        <v>15.9</v>
      </c>
    </row>
    <row r="486" spans="1:35" x14ac:dyDescent="0.25">
      <c r="A486">
        <v>60428</v>
      </c>
      <c r="B486">
        <v>33.1</v>
      </c>
      <c r="C486">
        <v>3.9</v>
      </c>
      <c r="D486">
        <v>15.4</v>
      </c>
      <c r="E486">
        <v>12.4</v>
      </c>
      <c r="F486">
        <v>2</v>
      </c>
      <c r="G486">
        <v>8.1</v>
      </c>
      <c r="H486">
        <v>15.5</v>
      </c>
      <c r="I486">
        <v>21.8</v>
      </c>
      <c r="J486">
        <v>36.1</v>
      </c>
      <c r="K486">
        <v>11.4</v>
      </c>
      <c r="L486">
        <v>-5.3</v>
      </c>
      <c r="M486">
        <v>12.5</v>
      </c>
      <c r="N486">
        <v>1</v>
      </c>
      <c r="O486">
        <v>-0.8</v>
      </c>
      <c r="P486">
        <v>78.5</v>
      </c>
      <c r="Q486">
        <v>-1.5</v>
      </c>
      <c r="R486">
        <v>114.2</v>
      </c>
      <c r="S486">
        <v>16.899999999999999</v>
      </c>
      <c r="T486">
        <v>4.7</v>
      </c>
      <c r="U486">
        <v>19.399999999999999</v>
      </c>
      <c r="V486">
        <v>10.3</v>
      </c>
      <c r="W486">
        <v>20.9</v>
      </c>
      <c r="X486">
        <v>8.8000000000000007</v>
      </c>
      <c r="Y486">
        <v>3.1</v>
      </c>
      <c r="Z486">
        <v>21.8</v>
      </c>
      <c r="AA486">
        <v>25.2</v>
      </c>
      <c r="AB486">
        <v>-6.7</v>
      </c>
      <c r="AC486">
        <v>-5</v>
      </c>
      <c r="AD486">
        <v>-1.9</v>
      </c>
      <c r="AE486">
        <v>-0.2</v>
      </c>
      <c r="AF486">
        <v>125.2</v>
      </c>
      <c r="AG486">
        <v>88.8</v>
      </c>
      <c r="AH486">
        <v>-24.5</v>
      </c>
      <c r="AI486">
        <v>16.8</v>
      </c>
    </row>
    <row r="487" spans="1:35" x14ac:dyDescent="0.25">
      <c r="A487">
        <v>60463</v>
      </c>
      <c r="B487">
        <v>19.399999999999999</v>
      </c>
      <c r="C487">
        <v>6</v>
      </c>
      <c r="D487">
        <v>16</v>
      </c>
      <c r="E487">
        <v>11.2</v>
      </c>
      <c r="F487">
        <v>17.600000000000001</v>
      </c>
      <c r="G487">
        <v>4.2</v>
      </c>
      <c r="H487">
        <v>14.9</v>
      </c>
      <c r="I487">
        <v>22.3</v>
      </c>
      <c r="J487">
        <v>33.5</v>
      </c>
      <c r="K487">
        <v>11.6</v>
      </c>
      <c r="L487">
        <v>-4.7</v>
      </c>
      <c r="M487">
        <v>12.7</v>
      </c>
      <c r="N487">
        <v>1</v>
      </c>
      <c r="O487">
        <v>0.7</v>
      </c>
      <c r="P487">
        <v>78.5</v>
      </c>
      <c r="Q487">
        <v>-1.4</v>
      </c>
      <c r="R487">
        <v>113.8</v>
      </c>
      <c r="S487">
        <v>15.2</v>
      </c>
      <c r="T487">
        <v>4.2</v>
      </c>
      <c r="U487">
        <v>12.1</v>
      </c>
      <c r="V487">
        <v>10.6</v>
      </c>
      <c r="W487">
        <v>2.8</v>
      </c>
      <c r="X487">
        <v>6.2</v>
      </c>
      <c r="Y487">
        <v>-1</v>
      </c>
      <c r="Z487">
        <v>20.5</v>
      </c>
      <c r="AA487">
        <v>33.6</v>
      </c>
      <c r="AB487">
        <v>-7.3</v>
      </c>
      <c r="AC487">
        <v>-6.5</v>
      </c>
      <c r="AD487">
        <v>-2.2000000000000002</v>
      </c>
      <c r="AE487">
        <v>-0.2</v>
      </c>
      <c r="AF487">
        <v>124.7</v>
      </c>
      <c r="AG487">
        <v>88.8</v>
      </c>
      <c r="AH487">
        <v>-22.8</v>
      </c>
      <c r="AI487">
        <v>18.399999999999999</v>
      </c>
    </row>
    <row r="488" spans="1:35" x14ac:dyDescent="0.25">
      <c r="A488">
        <v>60497</v>
      </c>
      <c r="B488">
        <v>31.2</v>
      </c>
      <c r="C488">
        <v>4.4000000000000004</v>
      </c>
      <c r="D488">
        <v>15.1</v>
      </c>
      <c r="E488">
        <v>11.5</v>
      </c>
      <c r="F488">
        <v>22.4</v>
      </c>
      <c r="G488">
        <v>5.6</v>
      </c>
      <c r="H488">
        <v>18.100000000000001</v>
      </c>
      <c r="I488">
        <v>21.4</v>
      </c>
      <c r="J488">
        <v>36.1</v>
      </c>
      <c r="K488">
        <v>11.4</v>
      </c>
      <c r="L488">
        <v>-4.8</v>
      </c>
      <c r="M488">
        <v>12.7</v>
      </c>
      <c r="N488">
        <v>1</v>
      </c>
      <c r="O488">
        <v>-0.6</v>
      </c>
      <c r="P488">
        <v>78.5</v>
      </c>
      <c r="Q488">
        <v>-0.9</v>
      </c>
      <c r="R488">
        <v>113.6</v>
      </c>
      <c r="S488">
        <v>16.7</v>
      </c>
      <c r="T488">
        <v>5.5</v>
      </c>
      <c r="U488">
        <v>8.9</v>
      </c>
      <c r="V488">
        <v>10.6</v>
      </c>
      <c r="W488">
        <v>16.600000000000001</v>
      </c>
      <c r="X488">
        <v>3.3</v>
      </c>
      <c r="Y488">
        <v>6</v>
      </c>
      <c r="Z488">
        <v>22.5</v>
      </c>
      <c r="AA488">
        <v>36.9</v>
      </c>
      <c r="AB488">
        <v>-8</v>
      </c>
      <c r="AC488">
        <v>-5.3</v>
      </c>
      <c r="AD488">
        <v>-2.2000000000000002</v>
      </c>
      <c r="AE488">
        <v>-0.2</v>
      </c>
      <c r="AF488">
        <v>125.2</v>
      </c>
      <c r="AG488">
        <v>88.8</v>
      </c>
      <c r="AH488">
        <v>-25.2</v>
      </c>
      <c r="AI488">
        <v>16.2</v>
      </c>
    </row>
    <row r="489" spans="1:35" x14ac:dyDescent="0.25">
      <c r="A489">
        <v>60531</v>
      </c>
      <c r="B489">
        <v>32.700000000000003</v>
      </c>
      <c r="C489">
        <v>5.5</v>
      </c>
      <c r="D489">
        <v>21.9</v>
      </c>
      <c r="E489">
        <v>10.9</v>
      </c>
      <c r="F489">
        <v>18.8</v>
      </c>
      <c r="G489">
        <v>6.2</v>
      </c>
      <c r="H489">
        <v>18.2</v>
      </c>
      <c r="I489">
        <v>20.9</v>
      </c>
      <c r="J489">
        <v>33.6</v>
      </c>
      <c r="K489">
        <v>11</v>
      </c>
      <c r="L489">
        <v>-4.9000000000000004</v>
      </c>
      <c r="M489">
        <v>12.5</v>
      </c>
      <c r="N489">
        <v>1</v>
      </c>
      <c r="O489">
        <v>-0.6</v>
      </c>
      <c r="P489">
        <v>78.5</v>
      </c>
      <c r="Q489">
        <v>-0.9</v>
      </c>
      <c r="R489">
        <v>113.5</v>
      </c>
      <c r="S489">
        <v>17.8</v>
      </c>
      <c r="T489">
        <v>4.4000000000000004</v>
      </c>
      <c r="U489">
        <v>5.6</v>
      </c>
      <c r="V489">
        <v>10.6</v>
      </c>
      <c r="W489">
        <v>11.6</v>
      </c>
      <c r="X489">
        <v>5.6</v>
      </c>
      <c r="Y489">
        <v>5.8</v>
      </c>
      <c r="Z489">
        <v>21.4</v>
      </c>
      <c r="AA489">
        <v>33.5</v>
      </c>
      <c r="AB489">
        <v>-6.7</v>
      </c>
      <c r="AC489">
        <v>-5.0999999999999996</v>
      </c>
      <c r="AD489">
        <v>-1.9</v>
      </c>
      <c r="AE489">
        <v>-0.2</v>
      </c>
      <c r="AF489">
        <v>125.5</v>
      </c>
      <c r="AG489">
        <v>88.8</v>
      </c>
      <c r="AH489">
        <v>-24</v>
      </c>
      <c r="AI489">
        <v>15.8</v>
      </c>
    </row>
    <row r="490" spans="1:35" x14ac:dyDescent="0.25">
      <c r="A490">
        <v>60565</v>
      </c>
      <c r="B490">
        <v>33.799999999999997</v>
      </c>
      <c r="C490">
        <v>5</v>
      </c>
      <c r="D490">
        <v>18.7</v>
      </c>
      <c r="E490">
        <v>10.6</v>
      </c>
      <c r="F490">
        <v>23.1</v>
      </c>
      <c r="G490">
        <v>8.1</v>
      </c>
      <c r="H490">
        <v>10.4</v>
      </c>
      <c r="I490">
        <v>28.8</v>
      </c>
      <c r="J490">
        <v>35.5</v>
      </c>
      <c r="K490">
        <v>10.8</v>
      </c>
      <c r="L490">
        <v>-5</v>
      </c>
      <c r="M490">
        <v>12.5</v>
      </c>
      <c r="N490">
        <v>1</v>
      </c>
      <c r="O490">
        <v>-0.7</v>
      </c>
      <c r="P490">
        <v>78.5</v>
      </c>
      <c r="Q490">
        <v>-1.6</v>
      </c>
      <c r="R490">
        <v>115.8</v>
      </c>
      <c r="S490">
        <v>19.100000000000001</v>
      </c>
      <c r="T490">
        <v>7</v>
      </c>
      <c r="U490">
        <v>17</v>
      </c>
      <c r="V490">
        <v>10.3</v>
      </c>
      <c r="W490">
        <v>24.6</v>
      </c>
      <c r="X490">
        <v>5</v>
      </c>
      <c r="Y490">
        <v>4.5999999999999996</v>
      </c>
      <c r="Z490">
        <v>22.7</v>
      </c>
      <c r="AA490">
        <v>34.9</v>
      </c>
      <c r="AB490">
        <v>-6.7</v>
      </c>
      <c r="AC490">
        <v>-8.1999999999999993</v>
      </c>
      <c r="AD490">
        <v>-1.9</v>
      </c>
      <c r="AE490">
        <v>-0.2</v>
      </c>
      <c r="AF490">
        <v>126.4</v>
      </c>
      <c r="AG490">
        <v>88.8</v>
      </c>
      <c r="AH490">
        <v>-24.1</v>
      </c>
      <c r="AI490">
        <v>19</v>
      </c>
    </row>
    <row r="491" spans="1:35" x14ac:dyDescent="0.25">
      <c r="A491">
        <v>60600</v>
      </c>
      <c r="B491">
        <v>38.5</v>
      </c>
      <c r="C491">
        <v>4.7</v>
      </c>
      <c r="D491">
        <v>10.199999999999999</v>
      </c>
      <c r="E491">
        <v>10</v>
      </c>
      <c r="F491">
        <v>7.2</v>
      </c>
      <c r="G491">
        <v>4.2</v>
      </c>
      <c r="H491">
        <v>15.7</v>
      </c>
      <c r="I491">
        <v>21.8</v>
      </c>
      <c r="J491">
        <v>29.4</v>
      </c>
      <c r="K491">
        <v>11.8</v>
      </c>
      <c r="L491">
        <v>-6.3</v>
      </c>
      <c r="M491">
        <v>12.5</v>
      </c>
      <c r="N491">
        <v>1</v>
      </c>
      <c r="O491">
        <v>-0.8</v>
      </c>
      <c r="P491">
        <v>78.5</v>
      </c>
      <c r="Q491">
        <v>-1.1000000000000001</v>
      </c>
      <c r="R491">
        <v>113</v>
      </c>
      <c r="S491">
        <v>16.2</v>
      </c>
      <c r="T491">
        <v>5.5</v>
      </c>
      <c r="U491">
        <v>8.1999999999999993</v>
      </c>
      <c r="V491">
        <v>10.9</v>
      </c>
      <c r="W491">
        <v>19.3</v>
      </c>
      <c r="X491">
        <v>4.2</v>
      </c>
      <c r="Y491">
        <v>5.4</v>
      </c>
      <c r="Z491">
        <v>22</v>
      </c>
      <c r="AA491">
        <v>34.6</v>
      </c>
      <c r="AB491">
        <v>-6</v>
      </c>
      <c r="AC491">
        <v>-5.3</v>
      </c>
      <c r="AD491">
        <v>-1.9</v>
      </c>
      <c r="AE491">
        <v>-0.5</v>
      </c>
      <c r="AF491">
        <v>125.9</v>
      </c>
      <c r="AG491">
        <v>88.8</v>
      </c>
      <c r="AH491">
        <v>-25.2</v>
      </c>
      <c r="AI491">
        <v>15.4</v>
      </c>
    </row>
    <row r="492" spans="1:35" x14ac:dyDescent="0.25">
      <c r="A492">
        <v>60635</v>
      </c>
      <c r="B492">
        <v>35.1</v>
      </c>
      <c r="C492">
        <v>5.5</v>
      </c>
      <c r="D492">
        <v>9.9</v>
      </c>
      <c r="E492">
        <v>10</v>
      </c>
      <c r="F492">
        <v>24.4</v>
      </c>
      <c r="G492">
        <v>5.6</v>
      </c>
      <c r="H492">
        <v>17.7</v>
      </c>
      <c r="I492">
        <v>21.1</v>
      </c>
      <c r="J492">
        <v>33.700000000000003</v>
      </c>
      <c r="K492">
        <v>11.6</v>
      </c>
      <c r="L492">
        <v>-2.8</v>
      </c>
      <c r="M492">
        <v>12.5</v>
      </c>
      <c r="N492">
        <v>1</v>
      </c>
      <c r="O492">
        <v>0.3</v>
      </c>
      <c r="P492">
        <v>78.2</v>
      </c>
      <c r="Q492">
        <v>-1.5</v>
      </c>
      <c r="R492">
        <v>114.2</v>
      </c>
      <c r="S492">
        <v>17.8</v>
      </c>
      <c r="T492">
        <v>4.4000000000000004</v>
      </c>
      <c r="U492">
        <v>9.6</v>
      </c>
      <c r="V492">
        <v>8.9</v>
      </c>
      <c r="W492">
        <v>6</v>
      </c>
      <c r="X492">
        <v>3.8</v>
      </c>
      <c r="Y492">
        <v>5.4</v>
      </c>
      <c r="Z492">
        <v>21.8</v>
      </c>
      <c r="AA492">
        <v>36.4</v>
      </c>
      <c r="AB492">
        <v>-6.7</v>
      </c>
      <c r="AC492">
        <v>-4.8</v>
      </c>
      <c r="AD492">
        <v>-1.9</v>
      </c>
      <c r="AE492">
        <v>-0.5</v>
      </c>
      <c r="AF492">
        <v>125.5</v>
      </c>
      <c r="AG492">
        <v>88.8</v>
      </c>
      <c r="AH492">
        <v>-24.7</v>
      </c>
      <c r="AI492">
        <v>15.5</v>
      </c>
    </row>
    <row r="493" spans="1:35" x14ac:dyDescent="0.25">
      <c r="A493">
        <v>60670</v>
      </c>
      <c r="B493">
        <v>32.4</v>
      </c>
      <c r="C493">
        <v>7</v>
      </c>
      <c r="D493">
        <v>6.5</v>
      </c>
      <c r="E493">
        <v>10</v>
      </c>
      <c r="F493">
        <v>37.799999999999997</v>
      </c>
      <c r="G493">
        <v>4.5999999999999996</v>
      </c>
      <c r="H493">
        <v>18</v>
      </c>
      <c r="I493">
        <v>27.4</v>
      </c>
      <c r="J493">
        <v>33.700000000000003</v>
      </c>
      <c r="K493">
        <v>11.2</v>
      </c>
      <c r="L493">
        <v>-4.8</v>
      </c>
      <c r="M493">
        <v>12.5</v>
      </c>
      <c r="N493">
        <v>1</v>
      </c>
      <c r="O493">
        <v>-0.4</v>
      </c>
      <c r="P493">
        <v>78.2</v>
      </c>
      <c r="Q493">
        <v>-1.5</v>
      </c>
      <c r="R493">
        <v>114.4</v>
      </c>
      <c r="S493">
        <v>17.100000000000001</v>
      </c>
      <c r="T493">
        <v>7.5</v>
      </c>
      <c r="U493">
        <v>10.3</v>
      </c>
      <c r="V493">
        <v>10.6</v>
      </c>
      <c r="W493">
        <v>21</v>
      </c>
      <c r="X493">
        <v>6.2</v>
      </c>
      <c r="Y493">
        <v>7.6</v>
      </c>
      <c r="Z493">
        <v>22.5</v>
      </c>
      <c r="AA493">
        <v>31.9</v>
      </c>
      <c r="AB493">
        <v>-7</v>
      </c>
      <c r="AC493">
        <v>-4.7</v>
      </c>
      <c r="AD493">
        <v>-2.2000000000000002</v>
      </c>
      <c r="AE493">
        <v>-0.2</v>
      </c>
      <c r="AF493">
        <v>125.8</v>
      </c>
      <c r="AG493">
        <v>88.8</v>
      </c>
      <c r="AH493">
        <v>-24.3</v>
      </c>
      <c r="AI493">
        <v>16.100000000000001</v>
      </c>
    </row>
    <row r="494" spans="1:35" x14ac:dyDescent="0.25">
      <c r="A494">
        <v>60705</v>
      </c>
      <c r="B494">
        <v>33.1</v>
      </c>
      <c r="C494">
        <v>3.9</v>
      </c>
      <c r="D494">
        <v>11.5</v>
      </c>
      <c r="E494">
        <v>10.6</v>
      </c>
      <c r="F494">
        <v>14.1</v>
      </c>
      <c r="G494">
        <v>6.2</v>
      </c>
      <c r="H494">
        <v>18.100000000000001</v>
      </c>
      <c r="I494">
        <v>20.9</v>
      </c>
      <c r="J494">
        <v>31</v>
      </c>
      <c r="K494">
        <v>10.8</v>
      </c>
      <c r="L494">
        <v>-3.8</v>
      </c>
      <c r="M494">
        <v>12.5</v>
      </c>
      <c r="N494">
        <v>1</v>
      </c>
      <c r="O494">
        <v>-0.7</v>
      </c>
      <c r="P494">
        <v>78.5</v>
      </c>
      <c r="Q494">
        <v>-0.9</v>
      </c>
      <c r="R494">
        <v>114.2</v>
      </c>
      <c r="S494">
        <v>20.7</v>
      </c>
      <c r="T494">
        <v>4.4000000000000004</v>
      </c>
      <c r="U494">
        <v>15.7</v>
      </c>
      <c r="V494">
        <v>9.3000000000000007</v>
      </c>
      <c r="W494">
        <v>5.9</v>
      </c>
      <c r="X494">
        <v>12.1</v>
      </c>
      <c r="Y494">
        <v>5.4</v>
      </c>
      <c r="Z494">
        <v>29.6</v>
      </c>
      <c r="AA494">
        <v>25.8</v>
      </c>
      <c r="AB494">
        <v>-6.3</v>
      </c>
      <c r="AC494">
        <v>-0.9</v>
      </c>
      <c r="AD494">
        <v>-2.2000000000000002</v>
      </c>
      <c r="AE494">
        <v>-0.5</v>
      </c>
      <c r="AF494">
        <v>125.6</v>
      </c>
      <c r="AG494">
        <v>88.8</v>
      </c>
      <c r="AH494">
        <v>-23.9</v>
      </c>
      <c r="AI494">
        <v>15.8</v>
      </c>
    </row>
    <row r="495" spans="1:35" x14ac:dyDescent="0.25">
      <c r="A495">
        <v>60739</v>
      </c>
      <c r="B495">
        <v>31.2</v>
      </c>
      <c r="C495">
        <v>4.7</v>
      </c>
      <c r="D495">
        <v>15.2</v>
      </c>
      <c r="E495">
        <v>10</v>
      </c>
      <c r="F495">
        <v>17.399999999999999</v>
      </c>
      <c r="G495">
        <v>9.4</v>
      </c>
      <c r="H495">
        <v>18.3</v>
      </c>
      <c r="I495">
        <v>21.4</v>
      </c>
      <c r="J495">
        <v>33.5</v>
      </c>
      <c r="K495">
        <v>11.4</v>
      </c>
      <c r="L495">
        <v>-6.2</v>
      </c>
      <c r="M495">
        <v>12.5</v>
      </c>
      <c r="N495">
        <v>1</v>
      </c>
      <c r="O495">
        <v>0.3</v>
      </c>
      <c r="P495">
        <v>78.5</v>
      </c>
      <c r="Q495">
        <v>-1.2</v>
      </c>
      <c r="R495">
        <v>113</v>
      </c>
      <c r="S495">
        <v>18.600000000000001</v>
      </c>
      <c r="T495">
        <v>5.5</v>
      </c>
      <c r="U495">
        <v>9.5</v>
      </c>
      <c r="V495">
        <v>8.1999999999999993</v>
      </c>
      <c r="W495">
        <v>24.4</v>
      </c>
      <c r="X495">
        <v>11.1</v>
      </c>
      <c r="Y495">
        <v>6.5</v>
      </c>
      <c r="Z495">
        <v>21.6</v>
      </c>
      <c r="AA495">
        <v>35</v>
      </c>
      <c r="AB495">
        <v>-6</v>
      </c>
      <c r="AC495">
        <v>-4.3</v>
      </c>
      <c r="AD495">
        <v>-1.9</v>
      </c>
      <c r="AE495">
        <v>-0.5</v>
      </c>
      <c r="AF495">
        <v>125.6</v>
      </c>
      <c r="AG495">
        <v>88.8</v>
      </c>
      <c r="AH495">
        <v>-25</v>
      </c>
      <c r="AI495">
        <v>16.2</v>
      </c>
    </row>
    <row r="496" spans="1:35" x14ac:dyDescent="0.25">
      <c r="A496">
        <v>60775</v>
      </c>
      <c r="B496">
        <v>34.5</v>
      </c>
      <c r="C496">
        <v>5</v>
      </c>
      <c r="D496">
        <v>14.5</v>
      </c>
      <c r="E496">
        <v>10</v>
      </c>
      <c r="F496">
        <v>11.8</v>
      </c>
      <c r="G496">
        <v>10</v>
      </c>
      <c r="H496">
        <v>17.899999999999999</v>
      </c>
      <c r="I496">
        <v>21.6</v>
      </c>
      <c r="J496">
        <v>35.200000000000003</v>
      </c>
      <c r="K496">
        <v>11</v>
      </c>
      <c r="L496">
        <v>-8.1</v>
      </c>
      <c r="M496">
        <v>12.5</v>
      </c>
      <c r="N496">
        <v>1</v>
      </c>
      <c r="O496">
        <v>0.4</v>
      </c>
      <c r="P496">
        <v>78.5</v>
      </c>
      <c r="Q496">
        <v>-1.1000000000000001</v>
      </c>
      <c r="R496">
        <v>114.5</v>
      </c>
      <c r="S496">
        <v>16.8</v>
      </c>
      <c r="T496">
        <v>3.9</v>
      </c>
      <c r="U496">
        <v>11</v>
      </c>
      <c r="V496">
        <v>10.3</v>
      </c>
      <c r="W496">
        <v>18</v>
      </c>
      <c r="X496">
        <v>11.1</v>
      </c>
      <c r="Y496">
        <v>-0.3</v>
      </c>
      <c r="Z496">
        <v>20.7</v>
      </c>
      <c r="AA496">
        <v>35.1</v>
      </c>
      <c r="AB496">
        <v>-7</v>
      </c>
      <c r="AC496">
        <v>-5.3</v>
      </c>
      <c r="AD496">
        <v>-2.2000000000000002</v>
      </c>
      <c r="AE496">
        <v>-0.5</v>
      </c>
      <c r="AF496">
        <v>125</v>
      </c>
      <c r="AG496">
        <v>88.8</v>
      </c>
      <c r="AH496">
        <v>-24</v>
      </c>
      <c r="AI496">
        <v>16.100000000000001</v>
      </c>
    </row>
    <row r="497" spans="1:35" x14ac:dyDescent="0.25">
      <c r="A497">
        <v>60809</v>
      </c>
      <c r="B497">
        <v>34.299999999999997</v>
      </c>
      <c r="C497">
        <v>13.4</v>
      </c>
      <c r="D497">
        <v>15.7</v>
      </c>
      <c r="E497">
        <v>10.6</v>
      </c>
      <c r="F497">
        <v>23.9</v>
      </c>
      <c r="G497">
        <v>11.4</v>
      </c>
      <c r="H497">
        <v>17.8</v>
      </c>
      <c r="I497">
        <v>22</v>
      </c>
      <c r="J497">
        <v>33.1</v>
      </c>
      <c r="K497">
        <v>11.2</v>
      </c>
      <c r="L497">
        <v>-5.8</v>
      </c>
      <c r="M497">
        <v>12.5</v>
      </c>
      <c r="N497">
        <v>1</v>
      </c>
      <c r="O497">
        <v>-0.9</v>
      </c>
      <c r="P497">
        <v>78.5</v>
      </c>
      <c r="Q497">
        <v>-0.9</v>
      </c>
      <c r="R497">
        <v>114.6</v>
      </c>
      <c r="S497">
        <v>16.899999999999999</v>
      </c>
      <c r="T497">
        <v>5</v>
      </c>
      <c r="U497">
        <v>10.5</v>
      </c>
      <c r="V497">
        <v>11.2</v>
      </c>
      <c r="W497">
        <v>28.4</v>
      </c>
      <c r="X497">
        <v>10.4</v>
      </c>
      <c r="Y497">
        <v>6</v>
      </c>
      <c r="Z497">
        <v>21.8</v>
      </c>
      <c r="AA497">
        <v>35</v>
      </c>
      <c r="AB497">
        <v>-5.7</v>
      </c>
      <c r="AC497">
        <v>-5.0999999999999996</v>
      </c>
      <c r="AD497">
        <v>-1.9</v>
      </c>
      <c r="AE497">
        <v>-0.5</v>
      </c>
      <c r="AF497">
        <v>125.8</v>
      </c>
      <c r="AG497">
        <v>88.8</v>
      </c>
      <c r="AH497">
        <v>-24.7</v>
      </c>
      <c r="AI497">
        <v>15.1</v>
      </c>
    </row>
    <row r="498" spans="1:35" x14ac:dyDescent="0.25">
      <c r="A498">
        <v>60844</v>
      </c>
      <c r="B498">
        <v>32.1</v>
      </c>
      <c r="C498">
        <v>6</v>
      </c>
      <c r="D498">
        <v>18.8</v>
      </c>
      <c r="E498">
        <v>8.9</v>
      </c>
      <c r="F498">
        <v>23.8</v>
      </c>
      <c r="G498">
        <v>10.7</v>
      </c>
      <c r="H498">
        <v>15.7</v>
      </c>
      <c r="I498">
        <v>21.6</v>
      </c>
      <c r="J498">
        <v>35.4</v>
      </c>
      <c r="K498">
        <v>10.8</v>
      </c>
      <c r="L498">
        <v>-7</v>
      </c>
      <c r="M498">
        <v>12.5</v>
      </c>
      <c r="N498">
        <v>1</v>
      </c>
      <c r="O498">
        <v>-0.5</v>
      </c>
      <c r="P498">
        <v>78.5</v>
      </c>
      <c r="Q498">
        <v>-1</v>
      </c>
      <c r="R498">
        <v>112.9</v>
      </c>
      <c r="S498">
        <v>14.2</v>
      </c>
      <c r="T498">
        <v>5</v>
      </c>
      <c r="U498">
        <v>8.4</v>
      </c>
      <c r="V498">
        <v>10</v>
      </c>
      <c r="W498">
        <v>19</v>
      </c>
      <c r="X498">
        <v>10.4</v>
      </c>
      <c r="Y498">
        <v>5.8</v>
      </c>
      <c r="Z498">
        <v>21.6</v>
      </c>
      <c r="AA498">
        <v>30.5</v>
      </c>
      <c r="AB498">
        <v>-6</v>
      </c>
      <c r="AC498">
        <v>-4.5</v>
      </c>
      <c r="AD498">
        <v>-1.9</v>
      </c>
      <c r="AE498">
        <v>-0.2</v>
      </c>
      <c r="AF498">
        <v>125.7</v>
      </c>
      <c r="AG498">
        <v>88.8</v>
      </c>
      <c r="AH498">
        <v>-24.4</v>
      </c>
      <c r="AI498">
        <v>16.3</v>
      </c>
    </row>
    <row r="499" spans="1:35" x14ac:dyDescent="0.25">
      <c r="A499">
        <v>60879</v>
      </c>
      <c r="B499">
        <v>25.6</v>
      </c>
      <c r="C499">
        <v>4.2</v>
      </c>
      <c r="D499">
        <v>14.4</v>
      </c>
      <c r="E499">
        <v>10.6</v>
      </c>
      <c r="F499">
        <v>44.1</v>
      </c>
      <c r="G499">
        <v>10.4</v>
      </c>
      <c r="H499">
        <v>17.399999999999999</v>
      </c>
      <c r="I499">
        <v>21.6</v>
      </c>
      <c r="J499">
        <v>30.7</v>
      </c>
      <c r="K499">
        <v>11</v>
      </c>
      <c r="L499">
        <v>-5.0999999999999996</v>
      </c>
      <c r="M499">
        <v>12.5</v>
      </c>
      <c r="N499">
        <v>1</v>
      </c>
      <c r="O499">
        <v>0.5</v>
      </c>
      <c r="P499">
        <v>78.5</v>
      </c>
      <c r="Q499">
        <v>-1.4</v>
      </c>
      <c r="R499">
        <v>114.9</v>
      </c>
      <c r="S499">
        <v>14.2</v>
      </c>
      <c r="T499">
        <v>3.6</v>
      </c>
      <c r="U499">
        <v>5.2</v>
      </c>
      <c r="V499">
        <v>8.9</v>
      </c>
      <c r="W499">
        <v>-1</v>
      </c>
      <c r="X499">
        <v>11.1</v>
      </c>
      <c r="Y499">
        <v>6</v>
      </c>
      <c r="Z499">
        <v>19.399999999999999</v>
      </c>
      <c r="AA499">
        <v>35.6</v>
      </c>
      <c r="AB499">
        <v>-7</v>
      </c>
      <c r="AC499">
        <v>-4.9000000000000004</v>
      </c>
      <c r="AD499">
        <v>-2.2000000000000002</v>
      </c>
      <c r="AE499">
        <v>-0.2</v>
      </c>
      <c r="AF499">
        <v>125.8</v>
      </c>
      <c r="AG499">
        <v>88.8</v>
      </c>
      <c r="AH499">
        <v>-24.7</v>
      </c>
      <c r="AI499">
        <v>14.8</v>
      </c>
    </row>
    <row r="500" spans="1:35" x14ac:dyDescent="0.25">
      <c r="A500">
        <v>60914</v>
      </c>
      <c r="B500">
        <v>29.2</v>
      </c>
      <c r="C500">
        <v>4.2</v>
      </c>
      <c r="D500">
        <v>15.4</v>
      </c>
      <c r="E500">
        <v>11.2</v>
      </c>
      <c r="F500">
        <v>29.9</v>
      </c>
      <c r="G500">
        <v>12.1</v>
      </c>
      <c r="H500">
        <v>18.100000000000001</v>
      </c>
      <c r="I500">
        <v>20.7</v>
      </c>
      <c r="J500">
        <v>32.799999999999997</v>
      </c>
      <c r="K500">
        <v>11</v>
      </c>
      <c r="L500">
        <v>-7.1</v>
      </c>
      <c r="M500">
        <v>12.5</v>
      </c>
      <c r="N500">
        <v>1</v>
      </c>
      <c r="O500">
        <v>0.4</v>
      </c>
      <c r="P500">
        <v>78.5</v>
      </c>
      <c r="Q500">
        <v>-1.6</v>
      </c>
      <c r="R500">
        <v>114.2</v>
      </c>
      <c r="S500">
        <v>15.9</v>
      </c>
      <c r="T500">
        <v>6.5</v>
      </c>
      <c r="U500">
        <v>10.3</v>
      </c>
      <c r="V500">
        <v>11.8</v>
      </c>
      <c r="W500">
        <v>15.8</v>
      </c>
      <c r="X500">
        <v>19.3</v>
      </c>
      <c r="Y500">
        <v>6.2</v>
      </c>
      <c r="Z500">
        <v>21.6</v>
      </c>
      <c r="AA500">
        <v>36.1</v>
      </c>
      <c r="AB500">
        <v>-5</v>
      </c>
      <c r="AC500">
        <v>-5.2</v>
      </c>
      <c r="AD500">
        <v>-2.2000000000000002</v>
      </c>
      <c r="AE500">
        <v>-0.2</v>
      </c>
      <c r="AF500">
        <v>125.3</v>
      </c>
      <c r="AG500">
        <v>88.8</v>
      </c>
      <c r="AH500">
        <v>-24.5</v>
      </c>
      <c r="AI500">
        <v>16.100000000000001</v>
      </c>
    </row>
    <row r="501" spans="1:35" x14ac:dyDescent="0.25">
      <c r="A501">
        <v>60949</v>
      </c>
      <c r="B501">
        <v>32.200000000000003</v>
      </c>
      <c r="C501">
        <v>4.4000000000000004</v>
      </c>
      <c r="D501">
        <v>16.399999999999999</v>
      </c>
      <c r="E501">
        <v>10</v>
      </c>
      <c r="F501">
        <v>13.2</v>
      </c>
      <c r="G501">
        <v>17.7</v>
      </c>
      <c r="H501">
        <v>17.2</v>
      </c>
      <c r="I501">
        <v>21.1</v>
      </c>
      <c r="J501">
        <v>34.1</v>
      </c>
      <c r="K501">
        <v>11.2</v>
      </c>
      <c r="L501">
        <v>-0.4</v>
      </c>
      <c r="M501">
        <v>12.5</v>
      </c>
      <c r="N501">
        <v>1</v>
      </c>
      <c r="O501">
        <v>-0.5</v>
      </c>
      <c r="P501">
        <v>78.5</v>
      </c>
      <c r="Q501">
        <v>-1</v>
      </c>
      <c r="R501">
        <v>113.3</v>
      </c>
      <c r="S501">
        <v>13</v>
      </c>
      <c r="T501">
        <v>5.5</v>
      </c>
      <c r="U501">
        <v>10.5</v>
      </c>
      <c r="V501">
        <v>11.5</v>
      </c>
      <c r="W501">
        <v>14.8</v>
      </c>
      <c r="X501">
        <v>18.3</v>
      </c>
      <c r="Y501">
        <v>2.8</v>
      </c>
      <c r="Z501">
        <v>21.6</v>
      </c>
      <c r="AA501">
        <v>32.5</v>
      </c>
      <c r="AB501">
        <v>-6</v>
      </c>
      <c r="AC501">
        <v>-5.0999999999999996</v>
      </c>
      <c r="AD501">
        <v>-1.9</v>
      </c>
      <c r="AE501">
        <v>-0.2</v>
      </c>
      <c r="AF501">
        <v>125.3</v>
      </c>
      <c r="AG501">
        <v>88.8</v>
      </c>
      <c r="AH501">
        <v>-25.4</v>
      </c>
      <c r="AI501">
        <v>17.100000000000001</v>
      </c>
    </row>
    <row r="502" spans="1:35" x14ac:dyDescent="0.25">
      <c r="A502">
        <v>60980</v>
      </c>
      <c r="B502">
        <v>32.700000000000003</v>
      </c>
      <c r="C502">
        <v>4.2</v>
      </c>
      <c r="D502">
        <v>20.6</v>
      </c>
      <c r="E502">
        <v>9.3000000000000007</v>
      </c>
      <c r="F502">
        <v>13.6</v>
      </c>
      <c r="G502">
        <v>18.3</v>
      </c>
      <c r="H502">
        <v>17.2</v>
      </c>
      <c r="I502">
        <v>21.4</v>
      </c>
      <c r="J502">
        <v>33.9</v>
      </c>
      <c r="K502">
        <v>11.2</v>
      </c>
      <c r="L502">
        <v>-5.0999999999999996</v>
      </c>
      <c r="M502">
        <v>12.5</v>
      </c>
      <c r="N502">
        <v>1</v>
      </c>
      <c r="O502">
        <v>0</v>
      </c>
      <c r="P502">
        <v>78.5</v>
      </c>
      <c r="Q502">
        <v>-1.8</v>
      </c>
      <c r="R502">
        <v>114.4</v>
      </c>
      <c r="S502">
        <v>13.9</v>
      </c>
      <c r="T502">
        <v>4.4000000000000004</v>
      </c>
      <c r="U502">
        <v>12.1</v>
      </c>
      <c r="V502">
        <v>8.9</v>
      </c>
      <c r="W502">
        <v>3.8</v>
      </c>
      <c r="X502">
        <v>19</v>
      </c>
      <c r="Y502">
        <v>-1.1000000000000001</v>
      </c>
      <c r="Z502">
        <v>21.4</v>
      </c>
      <c r="AA502">
        <v>34.799999999999997</v>
      </c>
      <c r="AB502">
        <v>-7.7</v>
      </c>
      <c r="AC502">
        <v>-5.2</v>
      </c>
      <c r="AD502">
        <v>-2.2000000000000002</v>
      </c>
      <c r="AE502">
        <v>-0.2</v>
      </c>
      <c r="AF502">
        <v>125.5</v>
      </c>
      <c r="AG502">
        <v>88.8</v>
      </c>
      <c r="AH502">
        <v>-25.1</v>
      </c>
      <c r="AI502">
        <v>15.3</v>
      </c>
    </row>
    <row r="503" spans="1:35" x14ac:dyDescent="0.25">
      <c r="A503">
        <v>61015</v>
      </c>
      <c r="B503">
        <v>9.6999999999999993</v>
      </c>
      <c r="C503">
        <v>4.7</v>
      </c>
      <c r="D503">
        <v>13.8</v>
      </c>
      <c r="E503">
        <v>9.3000000000000007</v>
      </c>
      <c r="F503">
        <v>15.6</v>
      </c>
      <c r="G503">
        <v>20</v>
      </c>
      <c r="H503">
        <v>18</v>
      </c>
      <c r="I503">
        <v>21.8</v>
      </c>
      <c r="J503">
        <v>35</v>
      </c>
      <c r="K503">
        <v>11.6</v>
      </c>
      <c r="L503">
        <v>-4.0999999999999996</v>
      </c>
      <c r="M503">
        <v>12.5</v>
      </c>
      <c r="N503">
        <v>1</v>
      </c>
      <c r="O503">
        <v>-0.3</v>
      </c>
      <c r="P503">
        <v>78.5</v>
      </c>
      <c r="Q503">
        <v>-0.6</v>
      </c>
      <c r="R503">
        <v>114.1</v>
      </c>
      <c r="S503">
        <v>15.8</v>
      </c>
      <c r="T503">
        <v>4.4000000000000004</v>
      </c>
      <c r="U503">
        <v>9.5</v>
      </c>
      <c r="V503">
        <v>10</v>
      </c>
      <c r="W503">
        <v>18</v>
      </c>
      <c r="X503">
        <v>17.3</v>
      </c>
      <c r="Y503">
        <v>5.9</v>
      </c>
      <c r="Z503">
        <v>21.6</v>
      </c>
      <c r="AA503">
        <v>32.9</v>
      </c>
      <c r="AB503">
        <v>-6</v>
      </c>
      <c r="AC503">
        <v>-5.0999999999999996</v>
      </c>
      <c r="AD503">
        <v>-2.2000000000000002</v>
      </c>
      <c r="AE503">
        <v>-0.5</v>
      </c>
      <c r="AF503">
        <v>125.3</v>
      </c>
      <c r="AG503">
        <v>88.8</v>
      </c>
      <c r="AH503">
        <v>-24.6</v>
      </c>
      <c r="AI503">
        <v>15.2</v>
      </c>
    </row>
    <row r="504" spans="1:35" x14ac:dyDescent="0.25">
      <c r="A504">
        <v>61050</v>
      </c>
      <c r="B504">
        <v>32.299999999999997</v>
      </c>
      <c r="C504">
        <v>5</v>
      </c>
      <c r="D504">
        <v>14.8</v>
      </c>
      <c r="E504">
        <v>9.6</v>
      </c>
      <c r="F504">
        <v>8.4</v>
      </c>
      <c r="G504">
        <v>19</v>
      </c>
      <c r="H504">
        <v>14.7</v>
      </c>
      <c r="I504">
        <v>21.1</v>
      </c>
      <c r="J504">
        <v>35.1</v>
      </c>
      <c r="K504">
        <v>11.8</v>
      </c>
      <c r="L504">
        <v>-2.5</v>
      </c>
      <c r="M504">
        <v>12.5</v>
      </c>
      <c r="N504">
        <v>1</v>
      </c>
      <c r="O504">
        <v>-0.1</v>
      </c>
      <c r="P504">
        <v>78.5</v>
      </c>
      <c r="Q504">
        <v>-1.4</v>
      </c>
      <c r="R504">
        <v>114.5</v>
      </c>
      <c r="S504">
        <v>16.3</v>
      </c>
      <c r="T504">
        <v>5.5</v>
      </c>
      <c r="U504">
        <v>9.5</v>
      </c>
      <c r="V504">
        <v>24.7</v>
      </c>
      <c r="W504">
        <v>5.4</v>
      </c>
      <c r="X504">
        <v>17</v>
      </c>
      <c r="Y504">
        <v>1.9</v>
      </c>
      <c r="Z504">
        <v>21.8</v>
      </c>
      <c r="AA504">
        <v>33.700000000000003</v>
      </c>
      <c r="AB504">
        <v>-8.3000000000000007</v>
      </c>
      <c r="AC504">
        <v>-7</v>
      </c>
      <c r="AD504">
        <v>-2.2000000000000002</v>
      </c>
      <c r="AE504">
        <v>-0.2</v>
      </c>
      <c r="AF504">
        <v>125.6</v>
      </c>
      <c r="AG504">
        <v>88.8</v>
      </c>
      <c r="AH504">
        <v>-24.5</v>
      </c>
      <c r="AI504">
        <v>16.3</v>
      </c>
    </row>
    <row r="505" spans="1:35" x14ac:dyDescent="0.25">
      <c r="A505">
        <v>61085</v>
      </c>
      <c r="B505">
        <v>36.5</v>
      </c>
      <c r="C505">
        <v>4.7</v>
      </c>
      <c r="D505">
        <v>10.8</v>
      </c>
      <c r="E505">
        <v>10</v>
      </c>
      <c r="F505">
        <v>12.6</v>
      </c>
      <c r="G505">
        <v>17.7</v>
      </c>
      <c r="H505">
        <v>17.899999999999999</v>
      </c>
      <c r="I505">
        <v>21.8</v>
      </c>
      <c r="J505">
        <v>34.6</v>
      </c>
      <c r="K505">
        <v>11.2</v>
      </c>
      <c r="L505">
        <v>-1.5</v>
      </c>
      <c r="M505">
        <v>12.5</v>
      </c>
      <c r="N505">
        <v>1</v>
      </c>
      <c r="O505">
        <v>-0.4</v>
      </c>
      <c r="P505">
        <v>78.5</v>
      </c>
      <c r="Q505">
        <v>-1.5</v>
      </c>
      <c r="R505">
        <v>114.5</v>
      </c>
      <c r="S505">
        <v>6.1</v>
      </c>
      <c r="T505">
        <v>4.2</v>
      </c>
      <c r="U505">
        <v>7.6</v>
      </c>
      <c r="V505">
        <v>10.6</v>
      </c>
      <c r="W505">
        <v>25.2</v>
      </c>
      <c r="X505">
        <v>16.7</v>
      </c>
      <c r="Y505">
        <v>6.1</v>
      </c>
      <c r="Z505">
        <v>21.8</v>
      </c>
      <c r="AA505">
        <v>35</v>
      </c>
      <c r="AB505">
        <v>-6.7</v>
      </c>
      <c r="AC505">
        <v>-3.2</v>
      </c>
      <c r="AD505">
        <v>-2.2000000000000002</v>
      </c>
      <c r="AE505">
        <v>-0.5</v>
      </c>
      <c r="AF505">
        <v>125.2</v>
      </c>
      <c r="AG505">
        <v>88.8</v>
      </c>
      <c r="AH505">
        <v>-24.1</v>
      </c>
      <c r="AI505">
        <v>16.399999999999999</v>
      </c>
    </row>
    <row r="506" spans="1:35" x14ac:dyDescent="0.25">
      <c r="A506">
        <v>61120</v>
      </c>
      <c r="B506">
        <v>-8.5</v>
      </c>
      <c r="C506">
        <v>5</v>
      </c>
      <c r="D506">
        <v>13.1</v>
      </c>
      <c r="E506">
        <v>9.3000000000000007</v>
      </c>
      <c r="F506">
        <v>28</v>
      </c>
      <c r="G506">
        <v>16.3</v>
      </c>
      <c r="H506">
        <v>18.2</v>
      </c>
      <c r="I506">
        <v>20.7</v>
      </c>
      <c r="J506">
        <v>35.299999999999997</v>
      </c>
      <c r="K506">
        <v>11.4</v>
      </c>
      <c r="L506">
        <v>-6.7</v>
      </c>
      <c r="M506">
        <v>12.5</v>
      </c>
      <c r="N506">
        <v>1</v>
      </c>
      <c r="O506">
        <v>-1.3</v>
      </c>
      <c r="P506">
        <v>78.5</v>
      </c>
      <c r="Q506">
        <v>-1.1000000000000001</v>
      </c>
      <c r="R506">
        <v>113.8</v>
      </c>
      <c r="S506">
        <v>-6.1</v>
      </c>
      <c r="T506">
        <v>5.5</v>
      </c>
      <c r="U506">
        <v>11.9</v>
      </c>
      <c r="V506">
        <v>10.3</v>
      </c>
      <c r="W506">
        <v>13</v>
      </c>
      <c r="X506">
        <v>15</v>
      </c>
      <c r="Y506">
        <v>5.7</v>
      </c>
      <c r="Z506">
        <v>21.8</v>
      </c>
      <c r="AA506">
        <v>36.1</v>
      </c>
      <c r="AB506">
        <v>-6.3</v>
      </c>
      <c r="AC506">
        <v>-7.9</v>
      </c>
      <c r="AD506">
        <v>-1.9</v>
      </c>
      <c r="AE506">
        <v>-0.2</v>
      </c>
      <c r="AF506">
        <v>125</v>
      </c>
      <c r="AG506">
        <v>88.8</v>
      </c>
      <c r="AH506">
        <v>-24.1</v>
      </c>
      <c r="AI506">
        <v>15.5</v>
      </c>
    </row>
    <row r="507" spans="1:35" x14ac:dyDescent="0.25">
      <c r="A507">
        <v>61153</v>
      </c>
      <c r="B507">
        <v>18.100000000000001</v>
      </c>
      <c r="C507">
        <v>7.5</v>
      </c>
      <c r="D507">
        <v>15.3</v>
      </c>
      <c r="E507">
        <v>8.6</v>
      </c>
      <c r="F507">
        <v>10.199999999999999</v>
      </c>
      <c r="G507">
        <v>14.6</v>
      </c>
      <c r="H507">
        <v>16</v>
      </c>
      <c r="I507">
        <v>21.6</v>
      </c>
      <c r="J507">
        <v>33.4</v>
      </c>
      <c r="K507">
        <v>11.2</v>
      </c>
      <c r="L507">
        <v>-5.9</v>
      </c>
      <c r="M507">
        <v>12.5</v>
      </c>
      <c r="N507">
        <v>1</v>
      </c>
      <c r="O507">
        <v>-0.4</v>
      </c>
      <c r="P507">
        <v>78.5</v>
      </c>
      <c r="Q507">
        <v>-2.1</v>
      </c>
      <c r="R507">
        <v>113.8</v>
      </c>
      <c r="S507">
        <v>18.600000000000001</v>
      </c>
      <c r="T507">
        <v>4.7</v>
      </c>
      <c r="U507">
        <v>10.5</v>
      </c>
      <c r="V507">
        <v>10.3</v>
      </c>
      <c r="W507">
        <v>8.6</v>
      </c>
      <c r="X507">
        <v>15.7</v>
      </c>
      <c r="Y507">
        <v>9.6999999999999993</v>
      </c>
      <c r="Z507">
        <v>21.6</v>
      </c>
      <c r="AA507">
        <v>30.7</v>
      </c>
      <c r="AB507">
        <v>-7.3</v>
      </c>
      <c r="AC507">
        <v>-2.5</v>
      </c>
      <c r="AD507">
        <v>-1.9</v>
      </c>
      <c r="AE507">
        <v>-0.5</v>
      </c>
      <c r="AF507">
        <v>126</v>
      </c>
      <c r="AG507">
        <v>88.8</v>
      </c>
      <c r="AH507">
        <v>-24.4</v>
      </c>
      <c r="AI507">
        <v>15.6</v>
      </c>
    </row>
    <row r="508" spans="1:35" x14ac:dyDescent="0.25">
      <c r="A508">
        <v>61188</v>
      </c>
      <c r="B508">
        <v>27.3</v>
      </c>
      <c r="C508">
        <v>5.5</v>
      </c>
      <c r="D508">
        <v>16.3</v>
      </c>
      <c r="E508">
        <v>9.6</v>
      </c>
      <c r="F508">
        <v>6.9</v>
      </c>
      <c r="G508">
        <v>15.7</v>
      </c>
      <c r="H508">
        <v>18</v>
      </c>
      <c r="I508">
        <v>20.9</v>
      </c>
      <c r="J508">
        <v>34.700000000000003</v>
      </c>
      <c r="K508">
        <v>12.2</v>
      </c>
      <c r="L508">
        <v>-6</v>
      </c>
      <c r="M508">
        <v>12.5</v>
      </c>
      <c r="N508">
        <v>1</v>
      </c>
      <c r="O508">
        <v>-0.2</v>
      </c>
      <c r="P508">
        <v>78.2</v>
      </c>
      <c r="Q508">
        <v>-1.5</v>
      </c>
      <c r="R508">
        <v>114.2</v>
      </c>
      <c r="S508">
        <v>14.4</v>
      </c>
      <c r="T508">
        <v>7.5</v>
      </c>
      <c r="U508">
        <v>12.1</v>
      </c>
      <c r="V508">
        <v>10</v>
      </c>
      <c r="W508">
        <v>-3.5</v>
      </c>
      <c r="X508">
        <v>14.6</v>
      </c>
      <c r="Y508">
        <v>0.7</v>
      </c>
      <c r="Z508">
        <v>20.7</v>
      </c>
      <c r="AA508">
        <v>34.700000000000003</v>
      </c>
      <c r="AB508">
        <v>-7.3</v>
      </c>
      <c r="AC508">
        <v>-5.0999999999999996</v>
      </c>
      <c r="AD508">
        <v>-1.9</v>
      </c>
      <c r="AE508">
        <v>-0.5</v>
      </c>
      <c r="AF508">
        <v>125</v>
      </c>
      <c r="AG508">
        <v>88.8</v>
      </c>
      <c r="AH508">
        <v>-24.9</v>
      </c>
      <c r="AI508">
        <v>15.6</v>
      </c>
    </row>
    <row r="509" spans="1:35" x14ac:dyDescent="0.25">
      <c r="A509">
        <v>61224</v>
      </c>
      <c r="B509">
        <v>34.700000000000003</v>
      </c>
      <c r="C509">
        <v>4.4000000000000004</v>
      </c>
      <c r="D509">
        <v>16</v>
      </c>
      <c r="E509">
        <v>9.6</v>
      </c>
      <c r="F509">
        <v>11.6</v>
      </c>
      <c r="G509">
        <v>13.2</v>
      </c>
      <c r="H509">
        <v>18.2</v>
      </c>
      <c r="I509">
        <v>21.6</v>
      </c>
      <c r="J509">
        <v>35.700000000000003</v>
      </c>
      <c r="K509">
        <v>11.2</v>
      </c>
      <c r="L509">
        <v>-5.6</v>
      </c>
      <c r="M509">
        <v>12.5</v>
      </c>
      <c r="N509">
        <v>1</v>
      </c>
      <c r="O509">
        <v>-1.3</v>
      </c>
      <c r="P509">
        <v>78.5</v>
      </c>
      <c r="Q509">
        <v>-1</v>
      </c>
      <c r="R509">
        <v>113.6</v>
      </c>
      <c r="S509">
        <v>4.9000000000000004</v>
      </c>
      <c r="T509">
        <v>4.7</v>
      </c>
      <c r="U509">
        <v>8.4</v>
      </c>
      <c r="V509">
        <v>9.3000000000000007</v>
      </c>
      <c r="W509">
        <v>12.1</v>
      </c>
      <c r="X509">
        <v>15</v>
      </c>
      <c r="Y509">
        <v>5.9</v>
      </c>
      <c r="Z509">
        <v>21.6</v>
      </c>
      <c r="AA509">
        <v>30.8</v>
      </c>
      <c r="AB509">
        <v>-6.7</v>
      </c>
      <c r="AC509">
        <v>-4.9000000000000004</v>
      </c>
      <c r="AD509">
        <v>-1.9</v>
      </c>
      <c r="AE509">
        <v>-0.5</v>
      </c>
      <c r="AF509">
        <v>125.4</v>
      </c>
      <c r="AG509">
        <v>88.8</v>
      </c>
      <c r="AH509">
        <v>-22.8</v>
      </c>
      <c r="AI509">
        <v>14.8</v>
      </c>
    </row>
    <row r="510" spans="1:35" x14ac:dyDescent="0.25">
      <c r="A510">
        <v>61258</v>
      </c>
      <c r="B510">
        <v>7.3</v>
      </c>
      <c r="C510">
        <v>6.5</v>
      </c>
      <c r="D510">
        <v>19.100000000000001</v>
      </c>
      <c r="E510">
        <v>11.8</v>
      </c>
      <c r="F510">
        <v>12.3</v>
      </c>
      <c r="G510">
        <v>13.2</v>
      </c>
      <c r="H510">
        <v>17.899999999999999</v>
      </c>
      <c r="I510">
        <v>20.7</v>
      </c>
      <c r="J510">
        <v>33.4</v>
      </c>
      <c r="K510">
        <v>10.6</v>
      </c>
      <c r="L510">
        <v>-5.0999999999999996</v>
      </c>
      <c r="M510">
        <v>12.5</v>
      </c>
      <c r="N510">
        <v>1</v>
      </c>
      <c r="O510">
        <v>-1.2</v>
      </c>
      <c r="P510">
        <v>78.5</v>
      </c>
      <c r="Q510">
        <v>-1.6</v>
      </c>
      <c r="R510">
        <v>114.2</v>
      </c>
      <c r="S510">
        <v>11</v>
      </c>
      <c r="T510">
        <v>3.9</v>
      </c>
      <c r="U510">
        <v>11.5</v>
      </c>
      <c r="V510">
        <v>9.6</v>
      </c>
      <c r="W510">
        <v>10.7</v>
      </c>
      <c r="X510">
        <v>13.9</v>
      </c>
      <c r="Y510">
        <v>6.2</v>
      </c>
      <c r="Z510">
        <v>22.7</v>
      </c>
      <c r="AA510">
        <v>35.5</v>
      </c>
      <c r="AB510">
        <v>-6.7</v>
      </c>
      <c r="AC510">
        <v>-2.2000000000000002</v>
      </c>
      <c r="AD510">
        <v>-1.9</v>
      </c>
      <c r="AE510">
        <v>-0.2</v>
      </c>
      <c r="AF510">
        <v>125</v>
      </c>
      <c r="AG510">
        <v>88.8</v>
      </c>
      <c r="AH510">
        <v>-24.8</v>
      </c>
      <c r="AI510">
        <v>16.5</v>
      </c>
    </row>
    <row r="511" spans="1:35" x14ac:dyDescent="0.25">
      <c r="A511">
        <v>61293</v>
      </c>
      <c r="B511">
        <v>25.6</v>
      </c>
      <c r="C511">
        <v>7.5</v>
      </c>
      <c r="D511">
        <v>15.7</v>
      </c>
      <c r="E511">
        <v>10.9</v>
      </c>
      <c r="F511">
        <v>-22.8</v>
      </c>
      <c r="G511">
        <v>14.3</v>
      </c>
      <c r="H511">
        <v>22</v>
      </c>
      <c r="I511">
        <v>22.3</v>
      </c>
      <c r="J511">
        <v>37.4</v>
      </c>
      <c r="K511">
        <v>10.8</v>
      </c>
      <c r="L511">
        <v>-4.9000000000000004</v>
      </c>
      <c r="M511">
        <v>12.5</v>
      </c>
      <c r="N511">
        <v>1</v>
      </c>
      <c r="O511">
        <v>-0.4</v>
      </c>
      <c r="P511">
        <v>78.5</v>
      </c>
      <c r="Q511">
        <v>-0.9</v>
      </c>
      <c r="R511">
        <v>114.7</v>
      </c>
      <c r="S511">
        <v>6.3</v>
      </c>
      <c r="T511">
        <v>6</v>
      </c>
      <c r="U511">
        <v>14.2</v>
      </c>
      <c r="V511">
        <v>9.3000000000000007</v>
      </c>
      <c r="W511">
        <v>11.5</v>
      </c>
      <c r="X511">
        <v>14.6</v>
      </c>
      <c r="Y511">
        <v>6</v>
      </c>
      <c r="Z511">
        <v>21.6</v>
      </c>
      <c r="AA511">
        <v>31.8</v>
      </c>
      <c r="AB511">
        <v>-7</v>
      </c>
      <c r="AC511">
        <v>-4.7</v>
      </c>
      <c r="AD511">
        <v>-1.9</v>
      </c>
      <c r="AE511">
        <v>-0.5</v>
      </c>
      <c r="AF511">
        <v>125.9</v>
      </c>
      <c r="AG511">
        <v>88.8</v>
      </c>
      <c r="AH511">
        <v>-24.2</v>
      </c>
      <c r="AI511">
        <v>15.4</v>
      </c>
    </row>
    <row r="512" spans="1:35" x14ac:dyDescent="0.25">
      <c r="A512">
        <v>61329</v>
      </c>
      <c r="B512">
        <v>15.5</v>
      </c>
      <c r="C512">
        <v>8</v>
      </c>
      <c r="D512">
        <v>14.8</v>
      </c>
      <c r="E512">
        <v>11.5</v>
      </c>
      <c r="F512">
        <v>7.7</v>
      </c>
      <c r="G512">
        <v>8.1</v>
      </c>
      <c r="H512">
        <v>15.9</v>
      </c>
      <c r="I512">
        <v>21.8</v>
      </c>
      <c r="J512">
        <v>31.1</v>
      </c>
      <c r="K512">
        <v>11.6</v>
      </c>
      <c r="L512">
        <v>-4.7</v>
      </c>
      <c r="M512">
        <v>12.5</v>
      </c>
      <c r="N512">
        <v>1</v>
      </c>
      <c r="O512">
        <v>-1.2</v>
      </c>
      <c r="P512">
        <v>78.5</v>
      </c>
      <c r="Q512">
        <v>-1.2</v>
      </c>
      <c r="R512">
        <v>113.6</v>
      </c>
      <c r="S512">
        <v>6.7</v>
      </c>
      <c r="T512">
        <v>7.5</v>
      </c>
      <c r="U512">
        <v>15.1</v>
      </c>
      <c r="V512">
        <v>11.2</v>
      </c>
      <c r="W512">
        <v>2.8</v>
      </c>
      <c r="X512">
        <v>5.6</v>
      </c>
      <c r="Y512">
        <v>6</v>
      </c>
      <c r="Z512">
        <v>19.100000000000001</v>
      </c>
      <c r="AA512">
        <v>33.5</v>
      </c>
      <c r="AB512">
        <v>-8.6999999999999993</v>
      </c>
      <c r="AC512">
        <v>-5.5</v>
      </c>
      <c r="AD512">
        <v>-1.9</v>
      </c>
      <c r="AE512">
        <v>-0.5</v>
      </c>
      <c r="AF512">
        <v>125.2</v>
      </c>
      <c r="AG512">
        <v>88.8</v>
      </c>
      <c r="AH512">
        <v>-23.3</v>
      </c>
      <c r="AI512">
        <v>16.7</v>
      </c>
    </row>
    <row r="513" spans="1:35" x14ac:dyDescent="0.25">
      <c r="A513">
        <v>61364</v>
      </c>
      <c r="B513">
        <v>29.6</v>
      </c>
      <c r="C513">
        <v>4.7</v>
      </c>
      <c r="D513">
        <v>15.9</v>
      </c>
      <c r="E513">
        <v>10.6</v>
      </c>
      <c r="F513">
        <v>16.899999999999999</v>
      </c>
      <c r="G513">
        <v>5</v>
      </c>
      <c r="H513">
        <v>22</v>
      </c>
      <c r="I513">
        <v>21.8</v>
      </c>
      <c r="J513">
        <v>35.799999999999997</v>
      </c>
      <c r="K513">
        <v>11.2</v>
      </c>
      <c r="L513">
        <v>-4.5</v>
      </c>
      <c r="M513">
        <v>12.5</v>
      </c>
      <c r="N513">
        <v>1</v>
      </c>
      <c r="O513">
        <v>-0.2</v>
      </c>
      <c r="P513">
        <v>78.2</v>
      </c>
      <c r="Q513">
        <v>-1.9</v>
      </c>
      <c r="R513">
        <v>114.3</v>
      </c>
      <c r="S513">
        <v>14.6</v>
      </c>
      <c r="T513">
        <v>7.5</v>
      </c>
      <c r="U513">
        <v>3.7</v>
      </c>
      <c r="V513">
        <v>9.6</v>
      </c>
      <c r="W513">
        <v>14.4</v>
      </c>
      <c r="X513">
        <v>3.8</v>
      </c>
      <c r="Y513">
        <v>6.1</v>
      </c>
      <c r="Z513">
        <v>21.4</v>
      </c>
      <c r="AA513">
        <v>32.200000000000003</v>
      </c>
      <c r="AB513">
        <v>-8.3000000000000007</v>
      </c>
      <c r="AC513">
        <v>-2.4</v>
      </c>
      <c r="AD513">
        <v>-1.9</v>
      </c>
      <c r="AE513">
        <v>-0.5</v>
      </c>
      <c r="AF513">
        <v>126.3</v>
      </c>
      <c r="AG513">
        <v>88.8</v>
      </c>
      <c r="AH513">
        <v>-23.6</v>
      </c>
      <c r="AI513">
        <v>16</v>
      </c>
    </row>
    <row r="514" spans="1:35" x14ac:dyDescent="0.25">
      <c r="A514">
        <v>61399</v>
      </c>
      <c r="B514">
        <v>28.2</v>
      </c>
      <c r="C514">
        <v>5</v>
      </c>
      <c r="D514">
        <v>11.7</v>
      </c>
      <c r="E514">
        <v>10</v>
      </c>
      <c r="F514">
        <v>16.7</v>
      </c>
      <c r="G514">
        <v>4.5999999999999996</v>
      </c>
      <c r="H514">
        <v>21.6</v>
      </c>
      <c r="I514">
        <v>21.6</v>
      </c>
      <c r="J514">
        <v>31.6</v>
      </c>
      <c r="K514">
        <v>11</v>
      </c>
      <c r="L514">
        <v>-5</v>
      </c>
      <c r="M514">
        <v>12.7</v>
      </c>
      <c r="N514">
        <v>1</v>
      </c>
      <c r="O514">
        <v>0</v>
      </c>
      <c r="P514">
        <v>78.5</v>
      </c>
      <c r="Q514">
        <v>-1.3</v>
      </c>
      <c r="R514">
        <v>117</v>
      </c>
      <c r="S514">
        <v>14.9</v>
      </c>
      <c r="T514">
        <v>6.5</v>
      </c>
      <c r="U514">
        <v>9.1999999999999993</v>
      </c>
      <c r="V514">
        <v>10.6</v>
      </c>
      <c r="W514">
        <v>21.1</v>
      </c>
      <c r="X514">
        <v>2.5</v>
      </c>
      <c r="Y514">
        <v>5.9</v>
      </c>
      <c r="Z514">
        <v>27.8</v>
      </c>
      <c r="AA514">
        <v>36.700000000000003</v>
      </c>
      <c r="AB514">
        <v>-6.7</v>
      </c>
      <c r="AC514">
        <v>-4.5999999999999996</v>
      </c>
      <c r="AD514">
        <v>-1.9</v>
      </c>
      <c r="AE514">
        <v>-0.5</v>
      </c>
      <c r="AF514">
        <v>125.4</v>
      </c>
      <c r="AG514">
        <v>88.8</v>
      </c>
      <c r="AH514">
        <v>-24.4</v>
      </c>
      <c r="AI514">
        <v>16.100000000000001</v>
      </c>
    </row>
    <row r="515" spans="1:35" x14ac:dyDescent="0.25">
      <c r="A515">
        <v>61434</v>
      </c>
      <c r="B515">
        <v>28.5</v>
      </c>
      <c r="C515">
        <v>6</v>
      </c>
      <c r="D515">
        <v>14.4</v>
      </c>
      <c r="E515">
        <v>9.3000000000000007</v>
      </c>
      <c r="F515">
        <v>16.8</v>
      </c>
      <c r="G515">
        <v>4.5999999999999996</v>
      </c>
      <c r="H515">
        <v>21.7</v>
      </c>
      <c r="I515">
        <v>22.3</v>
      </c>
      <c r="J515">
        <v>31.1</v>
      </c>
      <c r="K515">
        <v>9.8000000000000007</v>
      </c>
      <c r="L515">
        <v>-5.6</v>
      </c>
      <c r="M515">
        <v>12.5</v>
      </c>
      <c r="N515">
        <v>1</v>
      </c>
      <c r="O515">
        <v>-0.8</v>
      </c>
      <c r="P515">
        <v>78.5</v>
      </c>
      <c r="Q515">
        <v>-1</v>
      </c>
      <c r="R515">
        <v>113.5</v>
      </c>
      <c r="S515">
        <v>10.7</v>
      </c>
      <c r="T515">
        <v>7</v>
      </c>
      <c r="U515">
        <v>13.1</v>
      </c>
      <c r="V515">
        <v>10.3</v>
      </c>
      <c r="W515">
        <v>16</v>
      </c>
      <c r="X515">
        <v>2.9</v>
      </c>
      <c r="Y515">
        <v>5.6</v>
      </c>
      <c r="Z515">
        <v>19.100000000000001</v>
      </c>
      <c r="AA515">
        <v>33.9</v>
      </c>
      <c r="AB515">
        <v>-7</v>
      </c>
      <c r="AC515">
        <v>-5.5</v>
      </c>
      <c r="AD515">
        <v>-1.9</v>
      </c>
      <c r="AE515">
        <v>-0.5</v>
      </c>
      <c r="AF515">
        <v>124.6</v>
      </c>
      <c r="AG515">
        <v>88.8</v>
      </c>
      <c r="AH515">
        <v>-23.6</v>
      </c>
      <c r="AI515">
        <v>13.4</v>
      </c>
    </row>
    <row r="516" spans="1:35" x14ac:dyDescent="0.25">
      <c r="A516">
        <v>61466</v>
      </c>
      <c r="B516">
        <v>12</v>
      </c>
      <c r="C516">
        <v>7.5</v>
      </c>
      <c r="D516">
        <v>16.399999999999999</v>
      </c>
      <c r="E516">
        <v>10.3</v>
      </c>
      <c r="F516">
        <v>14.3</v>
      </c>
      <c r="G516">
        <v>2.9</v>
      </c>
      <c r="H516">
        <v>15</v>
      </c>
      <c r="I516">
        <v>21.4</v>
      </c>
      <c r="J516">
        <v>33.9</v>
      </c>
      <c r="K516">
        <v>10.199999999999999</v>
      </c>
      <c r="L516">
        <v>-2.9</v>
      </c>
      <c r="M516">
        <v>12.5</v>
      </c>
      <c r="N516">
        <v>1</v>
      </c>
      <c r="O516">
        <v>-1</v>
      </c>
      <c r="P516">
        <v>78.5</v>
      </c>
      <c r="Q516">
        <v>-0.6</v>
      </c>
      <c r="R516">
        <v>105.8</v>
      </c>
      <c r="S516">
        <v>11.3</v>
      </c>
      <c r="T516">
        <v>6</v>
      </c>
      <c r="U516">
        <v>8</v>
      </c>
      <c r="V516">
        <v>11.5</v>
      </c>
      <c r="W516">
        <v>17.100000000000001</v>
      </c>
      <c r="X516">
        <v>4.2</v>
      </c>
      <c r="Y516">
        <v>6.1</v>
      </c>
      <c r="Z516">
        <v>22.3</v>
      </c>
      <c r="AA516">
        <v>33.799999999999997</v>
      </c>
      <c r="AB516">
        <v>-6.3</v>
      </c>
      <c r="AC516">
        <v>-5.0999999999999996</v>
      </c>
      <c r="AD516">
        <v>-1.9</v>
      </c>
      <c r="AE516">
        <v>-0.5</v>
      </c>
      <c r="AF516">
        <v>125.3</v>
      </c>
      <c r="AG516">
        <v>88.8</v>
      </c>
      <c r="AH516">
        <v>-24.6</v>
      </c>
      <c r="AI516">
        <v>17.100000000000001</v>
      </c>
    </row>
    <row r="517" spans="1:35" x14ac:dyDescent="0.25">
      <c r="A517">
        <v>61500</v>
      </c>
      <c r="B517">
        <v>25.4</v>
      </c>
      <c r="C517">
        <v>6</v>
      </c>
      <c r="D517">
        <v>15.8</v>
      </c>
      <c r="E517">
        <v>10.9</v>
      </c>
      <c r="F517">
        <v>18.399999999999999</v>
      </c>
      <c r="G517">
        <v>2.9</v>
      </c>
      <c r="H517">
        <v>19.3</v>
      </c>
      <c r="I517">
        <v>22.7</v>
      </c>
      <c r="J517">
        <v>32.1</v>
      </c>
      <c r="K517">
        <v>11</v>
      </c>
      <c r="L517">
        <v>-7.8</v>
      </c>
      <c r="M517">
        <v>12.5</v>
      </c>
      <c r="N517">
        <v>1</v>
      </c>
      <c r="O517">
        <v>-0.3</v>
      </c>
      <c r="P517">
        <v>78.2</v>
      </c>
      <c r="Q517">
        <v>2.5</v>
      </c>
      <c r="R517">
        <v>114.6</v>
      </c>
      <c r="S517">
        <v>11.5</v>
      </c>
      <c r="T517">
        <v>6.5</v>
      </c>
      <c r="U517">
        <v>10.8</v>
      </c>
      <c r="V517">
        <v>10.6</v>
      </c>
      <c r="W517">
        <v>18.7</v>
      </c>
      <c r="X517">
        <v>4.5999999999999996</v>
      </c>
      <c r="Y517">
        <v>6.4</v>
      </c>
      <c r="Z517">
        <v>23</v>
      </c>
      <c r="AA517">
        <v>35.4</v>
      </c>
      <c r="AB517">
        <v>-7</v>
      </c>
      <c r="AC517">
        <v>-5.0999999999999996</v>
      </c>
      <c r="AD517">
        <v>-2.2000000000000002</v>
      </c>
      <c r="AE517">
        <v>-0.2</v>
      </c>
      <c r="AF517">
        <v>125.3</v>
      </c>
      <c r="AG517">
        <v>88.8</v>
      </c>
      <c r="AH517">
        <v>-24.7</v>
      </c>
      <c r="AI517">
        <v>17.2</v>
      </c>
    </row>
    <row r="518" spans="1:35" x14ac:dyDescent="0.25">
      <c r="A518">
        <v>61535</v>
      </c>
      <c r="B518">
        <v>32.9</v>
      </c>
      <c r="C518">
        <v>7.5</v>
      </c>
      <c r="D518">
        <v>16.5</v>
      </c>
      <c r="E518">
        <v>10</v>
      </c>
      <c r="F518">
        <v>22.4</v>
      </c>
      <c r="G518">
        <v>4.2</v>
      </c>
      <c r="H518">
        <v>18</v>
      </c>
      <c r="I518">
        <v>20.9</v>
      </c>
      <c r="J518">
        <v>35.299999999999997</v>
      </c>
      <c r="K518">
        <v>11.6</v>
      </c>
      <c r="L518">
        <v>-6.6</v>
      </c>
      <c r="M518">
        <v>12.5</v>
      </c>
      <c r="N518">
        <v>1</v>
      </c>
      <c r="O518">
        <v>-0.6</v>
      </c>
      <c r="P518">
        <v>78.2</v>
      </c>
      <c r="Q518">
        <v>-0.9</v>
      </c>
      <c r="R518">
        <v>114.2</v>
      </c>
      <c r="S518">
        <v>0.6</v>
      </c>
      <c r="T518">
        <v>5.5</v>
      </c>
      <c r="U518">
        <v>12.3</v>
      </c>
      <c r="V518">
        <v>9.6</v>
      </c>
      <c r="W518">
        <v>17.100000000000001</v>
      </c>
      <c r="X518">
        <v>4.2</v>
      </c>
      <c r="Y518">
        <v>6.3</v>
      </c>
      <c r="Z518">
        <v>21.1</v>
      </c>
      <c r="AA518">
        <v>35.700000000000003</v>
      </c>
      <c r="AB518">
        <v>-6.7</v>
      </c>
      <c r="AC518">
        <v>-5.0999999999999996</v>
      </c>
      <c r="AD518">
        <v>-1.9</v>
      </c>
      <c r="AE518">
        <v>-0.5</v>
      </c>
      <c r="AF518">
        <v>125.4</v>
      </c>
      <c r="AG518">
        <v>88.8</v>
      </c>
      <c r="AH518">
        <v>-25.3</v>
      </c>
      <c r="AI518">
        <v>15.8</v>
      </c>
    </row>
    <row r="519" spans="1:35" x14ac:dyDescent="0.25">
      <c r="A519">
        <v>61570</v>
      </c>
      <c r="B519">
        <v>29.5</v>
      </c>
      <c r="C519">
        <v>5.5</v>
      </c>
      <c r="D519">
        <v>19.8</v>
      </c>
      <c r="E519">
        <v>11.2</v>
      </c>
      <c r="F519">
        <v>16.399999999999999</v>
      </c>
      <c r="G519">
        <v>5</v>
      </c>
      <c r="H519">
        <v>16.3</v>
      </c>
      <c r="I519">
        <v>22.3</v>
      </c>
      <c r="J519">
        <v>34</v>
      </c>
      <c r="K519">
        <v>11</v>
      </c>
      <c r="L519">
        <v>-2.5</v>
      </c>
      <c r="M519">
        <v>12.5</v>
      </c>
      <c r="N519">
        <v>1</v>
      </c>
      <c r="O519">
        <v>0.3</v>
      </c>
      <c r="P519">
        <v>78.2</v>
      </c>
      <c r="Q519">
        <v>-1</v>
      </c>
      <c r="R519">
        <v>114.5</v>
      </c>
      <c r="S519">
        <v>2.1</v>
      </c>
      <c r="T519">
        <v>8.5</v>
      </c>
      <c r="U519">
        <v>12.3</v>
      </c>
      <c r="V519">
        <v>8.6</v>
      </c>
      <c r="W519">
        <v>19.8</v>
      </c>
      <c r="X519">
        <v>6.9</v>
      </c>
      <c r="Y519">
        <v>5.7</v>
      </c>
      <c r="Z519">
        <v>21.8</v>
      </c>
      <c r="AA519">
        <v>36.700000000000003</v>
      </c>
      <c r="AB519">
        <v>-8</v>
      </c>
      <c r="AC519">
        <v>-5.9</v>
      </c>
      <c r="AD519">
        <v>-2.2000000000000002</v>
      </c>
      <c r="AE519">
        <v>-0.5</v>
      </c>
      <c r="AF519">
        <v>126</v>
      </c>
      <c r="AG519">
        <v>88.8</v>
      </c>
      <c r="AH519">
        <v>-24.3</v>
      </c>
      <c r="AI519">
        <v>17.100000000000001</v>
      </c>
    </row>
    <row r="520" spans="1:35" x14ac:dyDescent="0.25">
      <c r="A520">
        <v>61602</v>
      </c>
      <c r="B520">
        <v>23.1</v>
      </c>
      <c r="C520">
        <v>5.5</v>
      </c>
      <c r="D520">
        <v>16.2</v>
      </c>
      <c r="E520">
        <v>10.6</v>
      </c>
      <c r="F520">
        <v>16.100000000000001</v>
      </c>
      <c r="G520">
        <v>2.5</v>
      </c>
      <c r="H520">
        <v>18.399999999999999</v>
      </c>
      <c r="I520">
        <v>21.4</v>
      </c>
      <c r="J520">
        <v>34.299999999999997</v>
      </c>
      <c r="K520">
        <v>10.8</v>
      </c>
      <c r="L520">
        <v>-5.0999999999999996</v>
      </c>
      <c r="M520">
        <v>12.5</v>
      </c>
      <c r="N520">
        <v>1</v>
      </c>
      <c r="O520">
        <v>0.1</v>
      </c>
      <c r="P520">
        <v>78.5</v>
      </c>
      <c r="Q520">
        <v>-1.2</v>
      </c>
      <c r="R520">
        <v>113.5</v>
      </c>
      <c r="S520">
        <v>-0.3</v>
      </c>
      <c r="T520">
        <v>6</v>
      </c>
      <c r="U520">
        <v>11.7</v>
      </c>
      <c r="V520">
        <v>8.9</v>
      </c>
      <c r="W520">
        <v>9.4</v>
      </c>
      <c r="X520">
        <v>4.2</v>
      </c>
      <c r="Y520">
        <v>9.1</v>
      </c>
      <c r="Z520">
        <v>21.1</v>
      </c>
      <c r="AA520">
        <v>30.9</v>
      </c>
      <c r="AB520">
        <v>-6.7</v>
      </c>
      <c r="AC520">
        <v>-5.6</v>
      </c>
      <c r="AD520">
        <v>-2.2000000000000002</v>
      </c>
      <c r="AE520">
        <v>-0.5</v>
      </c>
      <c r="AF520">
        <v>129.30000000000001</v>
      </c>
      <c r="AG520">
        <v>88.8</v>
      </c>
      <c r="AH520">
        <v>-23</v>
      </c>
      <c r="AI520">
        <v>22.4</v>
      </c>
    </row>
    <row r="521" spans="1:35" x14ac:dyDescent="0.25">
      <c r="A521">
        <v>61634</v>
      </c>
      <c r="B521">
        <v>17.399999999999999</v>
      </c>
      <c r="C521">
        <v>8</v>
      </c>
      <c r="D521">
        <v>15.4</v>
      </c>
      <c r="E521">
        <v>8.6</v>
      </c>
      <c r="F521">
        <v>9.5</v>
      </c>
      <c r="G521">
        <v>3.8</v>
      </c>
      <c r="H521">
        <v>20.2</v>
      </c>
      <c r="I521">
        <v>20.9</v>
      </c>
      <c r="J521">
        <v>35.6</v>
      </c>
      <c r="K521">
        <v>11.6</v>
      </c>
      <c r="L521">
        <v>-4.9000000000000004</v>
      </c>
      <c r="M521">
        <v>12.5</v>
      </c>
      <c r="N521">
        <v>1</v>
      </c>
      <c r="O521">
        <v>0</v>
      </c>
      <c r="P521">
        <v>78.5</v>
      </c>
      <c r="Q521">
        <v>-1.3</v>
      </c>
      <c r="R521">
        <v>114</v>
      </c>
      <c r="S521">
        <v>8.5</v>
      </c>
      <c r="T521">
        <v>6.5</v>
      </c>
      <c r="U521">
        <v>11.4</v>
      </c>
      <c r="V521">
        <v>11.8</v>
      </c>
      <c r="W521">
        <v>8.1</v>
      </c>
      <c r="X521">
        <v>5.6</v>
      </c>
      <c r="Y521">
        <v>6.2</v>
      </c>
      <c r="Z521">
        <v>21.6</v>
      </c>
      <c r="AA521">
        <v>37.4</v>
      </c>
      <c r="AB521">
        <v>-7.3</v>
      </c>
      <c r="AC521">
        <v>-5.0999999999999996</v>
      </c>
      <c r="AD521">
        <v>-2.2000000000000002</v>
      </c>
      <c r="AE521">
        <v>-0.2</v>
      </c>
      <c r="AF521">
        <v>125.4</v>
      </c>
      <c r="AG521">
        <v>88.8</v>
      </c>
      <c r="AH521">
        <v>-24.4</v>
      </c>
      <c r="AI521">
        <v>16.100000000000001</v>
      </c>
    </row>
    <row r="522" spans="1:35" x14ac:dyDescent="0.25">
      <c r="A522">
        <v>61669</v>
      </c>
      <c r="B522">
        <v>12.7</v>
      </c>
      <c r="C522">
        <v>7.5</v>
      </c>
      <c r="D522">
        <v>15.9</v>
      </c>
      <c r="E522">
        <v>10</v>
      </c>
      <c r="F522">
        <v>15.7</v>
      </c>
      <c r="G522">
        <v>5</v>
      </c>
      <c r="H522">
        <v>19.5</v>
      </c>
      <c r="I522">
        <v>22.3</v>
      </c>
      <c r="J522">
        <v>33.6</v>
      </c>
      <c r="K522">
        <v>11</v>
      </c>
      <c r="L522">
        <v>-5.7</v>
      </c>
      <c r="M522">
        <v>12.5</v>
      </c>
      <c r="N522">
        <v>1</v>
      </c>
      <c r="O522">
        <v>-0.1</v>
      </c>
      <c r="P522">
        <v>78.5</v>
      </c>
      <c r="Q522">
        <v>-1.6</v>
      </c>
      <c r="R522">
        <v>113.7</v>
      </c>
      <c r="S522">
        <v>11.4</v>
      </c>
      <c r="T522">
        <v>5.5</v>
      </c>
      <c r="U522">
        <v>11.8</v>
      </c>
      <c r="V522">
        <v>10.3</v>
      </c>
      <c r="W522">
        <v>14.4</v>
      </c>
      <c r="X522">
        <v>2.5</v>
      </c>
      <c r="Y522">
        <v>6.3</v>
      </c>
      <c r="Z522">
        <v>22</v>
      </c>
      <c r="AA522">
        <v>34.299999999999997</v>
      </c>
      <c r="AB522">
        <v>-6.7</v>
      </c>
      <c r="AC522">
        <v>-4.2</v>
      </c>
      <c r="AD522">
        <v>-1.9</v>
      </c>
      <c r="AE522">
        <v>-0.2</v>
      </c>
      <c r="AF522">
        <v>125.7</v>
      </c>
      <c r="AG522">
        <v>88.8</v>
      </c>
      <c r="AH522">
        <v>-24.6</v>
      </c>
      <c r="AI522">
        <v>16.7</v>
      </c>
    </row>
    <row r="523" spans="1:35" x14ac:dyDescent="0.25">
      <c r="A523">
        <v>61704</v>
      </c>
      <c r="B523">
        <v>19.600000000000001</v>
      </c>
      <c r="C523">
        <v>12.2</v>
      </c>
      <c r="D523">
        <v>15.4</v>
      </c>
      <c r="E523">
        <v>8.6</v>
      </c>
      <c r="F523">
        <v>16.899999999999999</v>
      </c>
      <c r="G523">
        <v>5.6</v>
      </c>
      <c r="H523">
        <v>18.7</v>
      </c>
      <c r="I523">
        <v>21.1</v>
      </c>
      <c r="J523">
        <v>35.4</v>
      </c>
      <c r="K523">
        <v>10</v>
      </c>
      <c r="L523">
        <v>-4.3</v>
      </c>
      <c r="M523">
        <v>12.5</v>
      </c>
      <c r="N523">
        <v>1</v>
      </c>
      <c r="O523">
        <v>-0.5</v>
      </c>
      <c r="P523">
        <v>78.5</v>
      </c>
      <c r="Q523">
        <v>-1</v>
      </c>
      <c r="R523">
        <v>114.5</v>
      </c>
      <c r="S523">
        <v>7.4</v>
      </c>
      <c r="T523">
        <v>7.5</v>
      </c>
      <c r="U523">
        <v>11.3</v>
      </c>
      <c r="V523">
        <v>8.9</v>
      </c>
      <c r="W523">
        <v>14.4</v>
      </c>
      <c r="X523">
        <v>2.9</v>
      </c>
      <c r="Y523">
        <v>6.3</v>
      </c>
      <c r="Z523">
        <v>21.1</v>
      </c>
      <c r="AA523">
        <v>37.1</v>
      </c>
      <c r="AB523">
        <v>-6</v>
      </c>
      <c r="AC523">
        <v>-4.9000000000000004</v>
      </c>
      <c r="AD523">
        <v>-1.9</v>
      </c>
      <c r="AE523">
        <v>-0.5</v>
      </c>
      <c r="AF523">
        <v>125</v>
      </c>
      <c r="AG523">
        <v>88.8</v>
      </c>
      <c r="AH523">
        <v>-24</v>
      </c>
      <c r="AI523">
        <v>16.3</v>
      </c>
    </row>
    <row r="524" spans="1:35" x14ac:dyDescent="0.25">
      <c r="A524">
        <v>61738</v>
      </c>
      <c r="B524">
        <v>29.6</v>
      </c>
      <c r="C524">
        <v>7.5</v>
      </c>
      <c r="D524">
        <v>13.8</v>
      </c>
      <c r="E524">
        <v>10</v>
      </c>
      <c r="F524">
        <v>13.4</v>
      </c>
      <c r="G524">
        <v>5.6</v>
      </c>
      <c r="H524">
        <v>17.8</v>
      </c>
      <c r="I524">
        <v>21.6</v>
      </c>
      <c r="J524">
        <v>33.700000000000003</v>
      </c>
      <c r="K524">
        <v>11.2</v>
      </c>
      <c r="L524">
        <v>-4.7</v>
      </c>
      <c r="M524">
        <v>12.5</v>
      </c>
      <c r="N524">
        <v>1</v>
      </c>
      <c r="O524">
        <v>-0.3</v>
      </c>
      <c r="P524">
        <v>78.2</v>
      </c>
      <c r="Q524">
        <v>3.5</v>
      </c>
      <c r="R524">
        <v>113.2</v>
      </c>
      <c r="S524">
        <v>5.0999999999999996</v>
      </c>
      <c r="T524">
        <v>5</v>
      </c>
      <c r="U524">
        <v>10.4</v>
      </c>
      <c r="V524">
        <v>10</v>
      </c>
      <c r="W524">
        <v>15.7</v>
      </c>
      <c r="X524">
        <v>7.5</v>
      </c>
      <c r="Y524">
        <v>5.7</v>
      </c>
      <c r="Z524">
        <v>21.6</v>
      </c>
      <c r="AA524">
        <v>30.6</v>
      </c>
      <c r="AB524">
        <v>-7.7</v>
      </c>
      <c r="AC524">
        <v>-7</v>
      </c>
      <c r="AD524">
        <v>-1.9</v>
      </c>
      <c r="AE524">
        <v>-0.5</v>
      </c>
      <c r="AF524">
        <v>125.9</v>
      </c>
      <c r="AG524">
        <v>88.8</v>
      </c>
      <c r="AH524">
        <v>-24.1</v>
      </c>
      <c r="AI524">
        <v>16</v>
      </c>
    </row>
    <row r="525" spans="1:35" x14ac:dyDescent="0.25">
      <c r="A525">
        <v>61772</v>
      </c>
      <c r="B525">
        <v>15.9</v>
      </c>
      <c r="C525">
        <v>7</v>
      </c>
      <c r="D525">
        <v>15.7</v>
      </c>
      <c r="E525">
        <v>11.5</v>
      </c>
      <c r="F525">
        <v>18.100000000000001</v>
      </c>
      <c r="G525">
        <v>5.6</v>
      </c>
      <c r="H525">
        <v>17.2</v>
      </c>
      <c r="I525">
        <v>21.6</v>
      </c>
      <c r="J525">
        <v>31.8</v>
      </c>
      <c r="K525">
        <v>11.4</v>
      </c>
      <c r="L525">
        <v>-10.5</v>
      </c>
      <c r="M525">
        <v>12.5</v>
      </c>
      <c r="N525">
        <v>1</v>
      </c>
      <c r="O525">
        <v>-0.6</v>
      </c>
      <c r="P525">
        <v>78.5</v>
      </c>
      <c r="Q525">
        <v>-1.1000000000000001</v>
      </c>
      <c r="R525">
        <v>113.8</v>
      </c>
      <c r="S525">
        <v>7.9</v>
      </c>
      <c r="T525">
        <v>5.5</v>
      </c>
      <c r="U525">
        <v>11.7</v>
      </c>
      <c r="V525">
        <v>9.3000000000000007</v>
      </c>
      <c r="W525">
        <v>13.1</v>
      </c>
      <c r="X525">
        <v>5</v>
      </c>
      <c r="Y525">
        <v>5.8</v>
      </c>
      <c r="Z525">
        <v>21.4</v>
      </c>
      <c r="AA525">
        <v>33.299999999999997</v>
      </c>
      <c r="AB525">
        <v>-8.3000000000000007</v>
      </c>
      <c r="AC525">
        <v>-5.3</v>
      </c>
      <c r="AD525">
        <v>-1.9</v>
      </c>
      <c r="AE525">
        <v>-0.2</v>
      </c>
      <c r="AF525">
        <v>126.9</v>
      </c>
      <c r="AG525">
        <v>88.8</v>
      </c>
      <c r="AH525">
        <v>-24.2</v>
      </c>
      <c r="AI525">
        <v>16.100000000000001</v>
      </c>
    </row>
    <row r="526" spans="1:35" x14ac:dyDescent="0.25">
      <c r="A526">
        <v>61806</v>
      </c>
      <c r="B526">
        <v>21.7</v>
      </c>
      <c r="C526">
        <v>7.5</v>
      </c>
      <c r="D526">
        <v>20</v>
      </c>
      <c r="E526">
        <v>10</v>
      </c>
      <c r="F526">
        <v>16</v>
      </c>
      <c r="G526">
        <v>5.6</v>
      </c>
      <c r="H526">
        <v>18.399999999999999</v>
      </c>
      <c r="I526">
        <v>21.4</v>
      </c>
      <c r="J526">
        <v>33.799999999999997</v>
      </c>
      <c r="K526">
        <v>11</v>
      </c>
      <c r="L526">
        <v>-2.7</v>
      </c>
      <c r="M526">
        <v>12.5</v>
      </c>
      <c r="N526">
        <v>1</v>
      </c>
      <c r="O526">
        <v>-0.2</v>
      </c>
      <c r="P526">
        <v>78.2</v>
      </c>
      <c r="Q526">
        <v>-1.9</v>
      </c>
      <c r="R526">
        <v>114.6</v>
      </c>
      <c r="S526">
        <v>-11.4</v>
      </c>
      <c r="T526">
        <v>6.5</v>
      </c>
      <c r="U526">
        <v>11.9</v>
      </c>
      <c r="V526">
        <v>10.9</v>
      </c>
      <c r="W526">
        <v>13.7</v>
      </c>
      <c r="X526">
        <v>8.8000000000000007</v>
      </c>
      <c r="Y526">
        <v>8.9</v>
      </c>
      <c r="Z526">
        <v>22.7</v>
      </c>
      <c r="AA526">
        <v>33.5</v>
      </c>
      <c r="AB526">
        <v>-7</v>
      </c>
      <c r="AC526">
        <v>-5.5</v>
      </c>
      <c r="AD526">
        <v>-2.2000000000000002</v>
      </c>
      <c r="AE526">
        <v>-0.2</v>
      </c>
      <c r="AF526">
        <v>125</v>
      </c>
      <c r="AG526">
        <v>88.8</v>
      </c>
      <c r="AH526">
        <v>-25.6</v>
      </c>
      <c r="AI526">
        <v>15.9</v>
      </c>
    </row>
    <row r="527" spans="1:35" x14ac:dyDescent="0.25">
      <c r="A527">
        <v>61840</v>
      </c>
      <c r="B527">
        <v>18.100000000000001</v>
      </c>
      <c r="C527">
        <v>6.5</v>
      </c>
      <c r="D527">
        <v>16.399999999999999</v>
      </c>
      <c r="E527">
        <v>9.6</v>
      </c>
      <c r="F527">
        <v>11.4</v>
      </c>
      <c r="G527">
        <v>2.9</v>
      </c>
      <c r="H527">
        <v>18.3</v>
      </c>
      <c r="I527">
        <v>21.4</v>
      </c>
      <c r="J527">
        <v>36.6</v>
      </c>
      <c r="K527">
        <v>11.6</v>
      </c>
      <c r="L527">
        <v>-5.7</v>
      </c>
      <c r="M527">
        <v>12.5</v>
      </c>
      <c r="N527">
        <v>1</v>
      </c>
      <c r="O527">
        <v>-0.2</v>
      </c>
      <c r="P527">
        <v>78.2</v>
      </c>
      <c r="Q527">
        <v>-1.1000000000000001</v>
      </c>
      <c r="R527">
        <v>114.2</v>
      </c>
      <c r="S527">
        <v>1.7</v>
      </c>
      <c r="T527">
        <v>4.7</v>
      </c>
      <c r="U527">
        <v>15.9</v>
      </c>
      <c r="V527">
        <v>10</v>
      </c>
      <c r="W527">
        <v>18.100000000000001</v>
      </c>
      <c r="X527">
        <v>3.3</v>
      </c>
      <c r="Y527">
        <v>3.4</v>
      </c>
      <c r="Z527">
        <v>22.3</v>
      </c>
      <c r="AA527">
        <v>29.9</v>
      </c>
      <c r="AB527">
        <v>-7.3</v>
      </c>
      <c r="AC527">
        <v>-5.0999999999999996</v>
      </c>
      <c r="AD527">
        <v>-1.9</v>
      </c>
      <c r="AE527">
        <v>-0.2</v>
      </c>
      <c r="AF527">
        <v>125.6</v>
      </c>
      <c r="AG527">
        <v>88.8</v>
      </c>
      <c r="AH527">
        <v>-23.4</v>
      </c>
      <c r="AI527">
        <v>18.5</v>
      </c>
    </row>
    <row r="528" spans="1:35" x14ac:dyDescent="0.25">
      <c r="A528">
        <v>61875</v>
      </c>
      <c r="B528">
        <v>19.399999999999999</v>
      </c>
      <c r="C528">
        <v>6.5</v>
      </c>
      <c r="D528">
        <v>16.399999999999999</v>
      </c>
      <c r="E528">
        <v>13.5</v>
      </c>
      <c r="F528">
        <v>7.3</v>
      </c>
      <c r="G528">
        <v>2.9</v>
      </c>
      <c r="H528">
        <v>13.8</v>
      </c>
      <c r="I528">
        <v>21.6</v>
      </c>
      <c r="J528">
        <v>34.299999999999997</v>
      </c>
      <c r="K528">
        <v>11.2</v>
      </c>
      <c r="L528">
        <v>-5.2</v>
      </c>
      <c r="M528">
        <v>12.5</v>
      </c>
      <c r="N528">
        <v>1</v>
      </c>
      <c r="O528">
        <v>-0.3</v>
      </c>
      <c r="P528">
        <v>78.2</v>
      </c>
      <c r="Q528">
        <v>-1.4</v>
      </c>
      <c r="R528">
        <v>113.3</v>
      </c>
      <c r="S528">
        <v>-4.8</v>
      </c>
      <c r="T528">
        <v>6.5</v>
      </c>
      <c r="U528">
        <v>13.2</v>
      </c>
      <c r="V528">
        <v>10.3</v>
      </c>
      <c r="W528">
        <v>12.4</v>
      </c>
      <c r="X528">
        <v>4.5999999999999996</v>
      </c>
      <c r="Y528">
        <v>12.6</v>
      </c>
      <c r="Z528">
        <v>21.6</v>
      </c>
      <c r="AA528">
        <v>34</v>
      </c>
      <c r="AB528">
        <v>-5.7</v>
      </c>
      <c r="AC528">
        <v>-9.6</v>
      </c>
      <c r="AD528">
        <v>-1.9</v>
      </c>
      <c r="AE528">
        <v>-0.5</v>
      </c>
      <c r="AF528">
        <v>126</v>
      </c>
      <c r="AG528">
        <v>88.8</v>
      </c>
      <c r="AH528">
        <v>-24.5</v>
      </c>
      <c r="AI528">
        <v>15.8</v>
      </c>
    </row>
    <row r="529" spans="1:35" x14ac:dyDescent="0.25">
      <c r="A529">
        <v>61908</v>
      </c>
      <c r="B529">
        <v>25.4</v>
      </c>
      <c r="C529">
        <v>6</v>
      </c>
      <c r="D529">
        <v>15.5</v>
      </c>
      <c r="E529">
        <v>10.9</v>
      </c>
      <c r="F529">
        <v>11.4</v>
      </c>
      <c r="G529">
        <v>4.5999999999999996</v>
      </c>
      <c r="H529">
        <v>17.8</v>
      </c>
      <c r="I529">
        <v>22</v>
      </c>
      <c r="J529">
        <v>36.299999999999997</v>
      </c>
      <c r="K529">
        <v>11.8</v>
      </c>
      <c r="L529">
        <v>-4</v>
      </c>
      <c r="M529">
        <v>12.5</v>
      </c>
      <c r="N529">
        <v>1</v>
      </c>
      <c r="O529">
        <v>-0.4</v>
      </c>
      <c r="P529">
        <v>78.2</v>
      </c>
      <c r="Q529">
        <v>-1.7</v>
      </c>
      <c r="R529">
        <v>114.8</v>
      </c>
      <c r="S529">
        <v>5.7</v>
      </c>
      <c r="T529">
        <v>4.4000000000000004</v>
      </c>
      <c r="U529">
        <v>12.4</v>
      </c>
      <c r="V529">
        <v>11.2</v>
      </c>
      <c r="W529">
        <v>9.9</v>
      </c>
      <c r="X529">
        <v>6.2</v>
      </c>
      <c r="Y529">
        <v>6</v>
      </c>
      <c r="Z529">
        <v>22</v>
      </c>
      <c r="AA529">
        <v>36.1</v>
      </c>
      <c r="AB529">
        <v>-6.3</v>
      </c>
      <c r="AC529">
        <v>-4.7</v>
      </c>
      <c r="AD529">
        <v>-1.9</v>
      </c>
      <c r="AE529">
        <v>-0.2</v>
      </c>
      <c r="AF529">
        <v>125.6</v>
      </c>
      <c r="AG529">
        <v>88.8</v>
      </c>
      <c r="AH529">
        <v>-25.1</v>
      </c>
      <c r="AI529">
        <v>16.399999999999999</v>
      </c>
    </row>
    <row r="530" spans="1:35" x14ac:dyDescent="0.25">
      <c r="A530">
        <v>61943</v>
      </c>
      <c r="B530">
        <v>23.3</v>
      </c>
      <c r="C530">
        <v>8</v>
      </c>
      <c r="D530">
        <v>16.7</v>
      </c>
      <c r="E530">
        <v>11.2</v>
      </c>
      <c r="F530">
        <v>10.6</v>
      </c>
      <c r="G530">
        <v>4.2</v>
      </c>
      <c r="H530">
        <v>17.600000000000001</v>
      </c>
      <c r="I530">
        <v>21.1</v>
      </c>
      <c r="J530">
        <v>35.9</v>
      </c>
      <c r="K530">
        <v>11.2</v>
      </c>
      <c r="L530">
        <v>-5.2</v>
      </c>
      <c r="M530">
        <v>12.5</v>
      </c>
      <c r="N530">
        <v>1</v>
      </c>
      <c r="O530">
        <v>-1</v>
      </c>
      <c r="P530">
        <v>78.5</v>
      </c>
      <c r="Q530">
        <v>-1</v>
      </c>
      <c r="R530">
        <v>114.2</v>
      </c>
      <c r="S530">
        <v>6.8</v>
      </c>
      <c r="T530">
        <v>7.5</v>
      </c>
      <c r="U530">
        <v>7.2</v>
      </c>
      <c r="V530">
        <v>11.5</v>
      </c>
      <c r="W530">
        <v>22.8</v>
      </c>
      <c r="X530">
        <v>5.6</v>
      </c>
      <c r="Y530">
        <v>5.8</v>
      </c>
      <c r="Z530">
        <v>22.3</v>
      </c>
      <c r="AA530">
        <v>36.200000000000003</v>
      </c>
      <c r="AB530">
        <v>-7</v>
      </c>
      <c r="AC530">
        <v>-4.8</v>
      </c>
      <c r="AD530">
        <v>-1.9</v>
      </c>
      <c r="AE530">
        <v>-0.5</v>
      </c>
      <c r="AF530">
        <v>125.9</v>
      </c>
      <c r="AG530">
        <v>88.8</v>
      </c>
      <c r="AH530">
        <v>-24</v>
      </c>
      <c r="AI530">
        <v>16.5</v>
      </c>
    </row>
    <row r="531" spans="1:35" x14ac:dyDescent="0.25">
      <c r="A531">
        <v>61978</v>
      </c>
      <c r="B531">
        <v>23.1</v>
      </c>
      <c r="C531">
        <v>7</v>
      </c>
      <c r="D531">
        <v>12</v>
      </c>
      <c r="E531">
        <v>10.3</v>
      </c>
      <c r="F531">
        <v>14</v>
      </c>
      <c r="G531">
        <v>6.9</v>
      </c>
      <c r="H531">
        <v>17.2</v>
      </c>
      <c r="I531">
        <v>22.3</v>
      </c>
      <c r="J531">
        <v>34</v>
      </c>
      <c r="K531">
        <v>11</v>
      </c>
      <c r="L531">
        <v>-6</v>
      </c>
      <c r="M531">
        <v>12.5</v>
      </c>
      <c r="N531">
        <v>1</v>
      </c>
      <c r="O531">
        <v>-0.4</v>
      </c>
      <c r="P531">
        <v>78.5</v>
      </c>
      <c r="Q531">
        <v>-1</v>
      </c>
      <c r="R531">
        <v>112.5</v>
      </c>
      <c r="S531">
        <v>-0.7</v>
      </c>
      <c r="T531">
        <v>3.9</v>
      </c>
      <c r="U531">
        <v>-1.7</v>
      </c>
      <c r="V531">
        <v>10.3</v>
      </c>
      <c r="W531">
        <v>15.4</v>
      </c>
      <c r="X531">
        <v>4.2</v>
      </c>
      <c r="Y531">
        <v>4.3</v>
      </c>
      <c r="Z531">
        <v>21.4</v>
      </c>
      <c r="AA531">
        <v>29.5</v>
      </c>
      <c r="AB531">
        <v>-7</v>
      </c>
      <c r="AC531">
        <v>-5.7</v>
      </c>
      <c r="AD531">
        <v>-2.2000000000000002</v>
      </c>
      <c r="AE531">
        <v>-0.2</v>
      </c>
      <c r="AF531">
        <v>125.2</v>
      </c>
      <c r="AG531">
        <v>88.8</v>
      </c>
      <c r="AH531">
        <v>-25</v>
      </c>
      <c r="AI531">
        <v>16.5</v>
      </c>
    </row>
    <row r="532" spans="1:35" x14ac:dyDescent="0.25">
      <c r="A532">
        <v>62013</v>
      </c>
      <c r="B532">
        <v>23.9</v>
      </c>
      <c r="C532">
        <v>5.5</v>
      </c>
      <c r="D532">
        <v>13.8</v>
      </c>
      <c r="E532">
        <v>10.3</v>
      </c>
      <c r="F532">
        <v>18.8</v>
      </c>
      <c r="G532">
        <v>6.2</v>
      </c>
      <c r="H532">
        <v>18.399999999999999</v>
      </c>
      <c r="I532">
        <v>21.4</v>
      </c>
      <c r="J532">
        <v>27.8</v>
      </c>
      <c r="K532">
        <v>10.6</v>
      </c>
      <c r="L532">
        <v>-6.4</v>
      </c>
      <c r="M532">
        <v>12.5</v>
      </c>
      <c r="N532">
        <v>1</v>
      </c>
      <c r="O532">
        <v>0.2</v>
      </c>
      <c r="P532">
        <v>78.5</v>
      </c>
      <c r="Q532">
        <v>-1.2</v>
      </c>
      <c r="R532">
        <v>113.9</v>
      </c>
      <c r="S532">
        <v>1.9</v>
      </c>
      <c r="T532">
        <v>5.5</v>
      </c>
      <c r="U532">
        <v>5.9</v>
      </c>
      <c r="V532">
        <v>9.6</v>
      </c>
      <c r="W532">
        <v>12.8</v>
      </c>
      <c r="X532">
        <v>4.2</v>
      </c>
      <c r="Y532">
        <v>8.3000000000000007</v>
      </c>
      <c r="Z532">
        <v>20.9</v>
      </c>
      <c r="AA532">
        <v>33.200000000000003</v>
      </c>
      <c r="AB532">
        <v>-6.3</v>
      </c>
      <c r="AC532">
        <v>-4</v>
      </c>
      <c r="AD532">
        <v>-1.9</v>
      </c>
      <c r="AE532">
        <v>-0.5</v>
      </c>
      <c r="AF532">
        <v>125.9</v>
      </c>
      <c r="AG532">
        <v>88.8</v>
      </c>
      <c r="AH532">
        <v>-23.3</v>
      </c>
      <c r="AI532">
        <v>17.100000000000001</v>
      </c>
    </row>
    <row r="533" spans="1:35" x14ac:dyDescent="0.25">
      <c r="A533">
        <v>62048</v>
      </c>
      <c r="B533">
        <v>25.2</v>
      </c>
      <c r="C533">
        <v>8.5</v>
      </c>
      <c r="D533">
        <v>19.100000000000001</v>
      </c>
      <c r="E533">
        <v>10.3</v>
      </c>
      <c r="F533">
        <v>16.600000000000001</v>
      </c>
      <c r="G533">
        <v>4.5999999999999996</v>
      </c>
      <c r="H533">
        <v>16.7</v>
      </c>
      <c r="I533">
        <v>21.6</v>
      </c>
      <c r="J533">
        <v>33.799999999999997</v>
      </c>
      <c r="K533">
        <v>11.4</v>
      </c>
      <c r="L533">
        <v>-5.3</v>
      </c>
      <c r="M533">
        <v>12.7</v>
      </c>
      <c r="N533">
        <v>1</v>
      </c>
      <c r="O533">
        <v>-4.4000000000000004</v>
      </c>
      <c r="P533">
        <v>78.5</v>
      </c>
      <c r="Q533">
        <v>-1.5</v>
      </c>
      <c r="R533">
        <v>114.3</v>
      </c>
      <c r="S533">
        <v>9.6</v>
      </c>
      <c r="T533">
        <v>6.5</v>
      </c>
      <c r="U533">
        <v>14.1</v>
      </c>
      <c r="V533">
        <v>11.8</v>
      </c>
      <c r="W533">
        <v>16.100000000000001</v>
      </c>
      <c r="X533">
        <v>5</v>
      </c>
      <c r="Y533">
        <v>3.3</v>
      </c>
      <c r="Z533">
        <v>22</v>
      </c>
      <c r="AA533">
        <v>34.1</v>
      </c>
      <c r="AB533">
        <v>-7.7</v>
      </c>
      <c r="AC533">
        <v>-1.1000000000000001</v>
      </c>
      <c r="AD533">
        <v>-1.9</v>
      </c>
      <c r="AE533">
        <v>-0.2</v>
      </c>
      <c r="AF533">
        <v>126.1</v>
      </c>
      <c r="AG533">
        <v>88.8</v>
      </c>
      <c r="AH533">
        <v>-24.7</v>
      </c>
      <c r="AI533">
        <v>15.4</v>
      </c>
    </row>
    <row r="534" spans="1:35" x14ac:dyDescent="0.25">
      <c r="A534">
        <v>62083</v>
      </c>
      <c r="B534">
        <v>26.8</v>
      </c>
      <c r="C534">
        <v>7</v>
      </c>
      <c r="D534">
        <v>14.4</v>
      </c>
      <c r="E534">
        <v>10</v>
      </c>
      <c r="F534">
        <v>11.6</v>
      </c>
      <c r="G534">
        <v>6.9</v>
      </c>
      <c r="H534">
        <v>17.899999999999999</v>
      </c>
      <c r="I534">
        <v>22.3</v>
      </c>
      <c r="J534">
        <v>33.5</v>
      </c>
      <c r="K534">
        <v>11.4</v>
      </c>
      <c r="L534">
        <v>-5.3</v>
      </c>
      <c r="M534">
        <v>12.5</v>
      </c>
      <c r="N534">
        <v>1</v>
      </c>
      <c r="O534">
        <v>-0.5</v>
      </c>
      <c r="P534">
        <v>78.5</v>
      </c>
      <c r="Q534">
        <v>-1.2</v>
      </c>
      <c r="R534">
        <v>114.2</v>
      </c>
      <c r="S534">
        <v>12.1</v>
      </c>
      <c r="T534">
        <v>8</v>
      </c>
      <c r="U534">
        <v>8.4</v>
      </c>
      <c r="V534">
        <v>10</v>
      </c>
      <c r="W534">
        <v>17</v>
      </c>
      <c r="X534">
        <v>5.6</v>
      </c>
      <c r="Y534">
        <v>6.2</v>
      </c>
      <c r="Z534">
        <v>21.1</v>
      </c>
      <c r="AA534">
        <v>36.299999999999997</v>
      </c>
      <c r="AB534">
        <v>-7.3</v>
      </c>
      <c r="AC534">
        <v>-2.2999999999999998</v>
      </c>
      <c r="AD534">
        <v>-1.9</v>
      </c>
      <c r="AE534">
        <v>-0.5</v>
      </c>
      <c r="AF534">
        <v>125.2</v>
      </c>
      <c r="AG534">
        <v>88.8</v>
      </c>
      <c r="AH534">
        <v>-24</v>
      </c>
      <c r="AI534">
        <v>18.3</v>
      </c>
    </row>
    <row r="535" spans="1:35" x14ac:dyDescent="0.25">
      <c r="A535">
        <v>62118</v>
      </c>
      <c r="B535">
        <v>27.2</v>
      </c>
      <c r="C535">
        <v>7</v>
      </c>
      <c r="D535">
        <v>14.4</v>
      </c>
      <c r="E535">
        <v>12.1</v>
      </c>
      <c r="F535">
        <v>16.5</v>
      </c>
      <c r="G535">
        <v>3.8</v>
      </c>
      <c r="H535">
        <v>19.2</v>
      </c>
      <c r="I535">
        <v>20.7</v>
      </c>
      <c r="J535">
        <v>29.9</v>
      </c>
      <c r="K535">
        <v>11.2</v>
      </c>
      <c r="L535">
        <v>-6.8</v>
      </c>
      <c r="M535">
        <v>12.5</v>
      </c>
      <c r="N535">
        <v>1</v>
      </c>
      <c r="O535">
        <v>0.3</v>
      </c>
      <c r="P535">
        <v>78.5</v>
      </c>
      <c r="Q535">
        <v>-1</v>
      </c>
      <c r="R535">
        <v>113</v>
      </c>
      <c r="S535">
        <v>10.8</v>
      </c>
      <c r="T535">
        <v>6.5</v>
      </c>
      <c r="U535">
        <v>3.6</v>
      </c>
      <c r="V535">
        <v>8.9</v>
      </c>
      <c r="W535">
        <v>16.5</v>
      </c>
      <c r="X535">
        <v>5.6</v>
      </c>
      <c r="Y535">
        <v>9.1</v>
      </c>
      <c r="Z535">
        <v>21.4</v>
      </c>
      <c r="AA535">
        <v>32.799999999999997</v>
      </c>
      <c r="AB535">
        <v>-6</v>
      </c>
      <c r="AC535">
        <v>-4.8</v>
      </c>
      <c r="AD535">
        <v>-2.2000000000000002</v>
      </c>
      <c r="AE535">
        <v>-0.5</v>
      </c>
      <c r="AF535">
        <v>125.9</v>
      </c>
      <c r="AG535">
        <v>88.8</v>
      </c>
      <c r="AH535">
        <v>-24.7</v>
      </c>
      <c r="AI535">
        <v>14.3</v>
      </c>
    </row>
    <row r="536" spans="1:35" x14ac:dyDescent="0.25">
      <c r="A536">
        <v>62152</v>
      </c>
      <c r="B536">
        <v>22.4</v>
      </c>
      <c r="C536">
        <v>5</v>
      </c>
      <c r="D536">
        <v>20.3</v>
      </c>
      <c r="E536">
        <v>9.3000000000000007</v>
      </c>
      <c r="F536">
        <v>17.100000000000001</v>
      </c>
      <c r="G536">
        <v>3.8</v>
      </c>
      <c r="H536">
        <v>16.7</v>
      </c>
      <c r="I536">
        <v>21.4</v>
      </c>
      <c r="J536">
        <v>31.9</v>
      </c>
      <c r="K536">
        <v>11.4</v>
      </c>
      <c r="L536">
        <v>-5.5</v>
      </c>
      <c r="M536">
        <v>12.5</v>
      </c>
      <c r="N536">
        <v>1</v>
      </c>
      <c r="O536">
        <v>0.3</v>
      </c>
      <c r="P536">
        <v>78.5</v>
      </c>
      <c r="Q536">
        <v>-1</v>
      </c>
      <c r="R536">
        <v>113.4</v>
      </c>
      <c r="S536">
        <v>7.9</v>
      </c>
      <c r="T536">
        <v>8</v>
      </c>
      <c r="U536">
        <v>10.6</v>
      </c>
      <c r="V536">
        <v>9.6</v>
      </c>
      <c r="W536">
        <v>16.2</v>
      </c>
      <c r="X536">
        <v>4.5999999999999996</v>
      </c>
      <c r="Y536">
        <v>5.7</v>
      </c>
      <c r="Z536">
        <v>20.7</v>
      </c>
      <c r="AA536">
        <v>34.200000000000003</v>
      </c>
      <c r="AB536">
        <v>-6</v>
      </c>
      <c r="AC536">
        <v>-5.0999999999999996</v>
      </c>
      <c r="AD536">
        <v>-1.9</v>
      </c>
      <c r="AE536">
        <v>-0.5</v>
      </c>
      <c r="AF536">
        <v>126.5</v>
      </c>
      <c r="AG536">
        <v>88.8</v>
      </c>
      <c r="AH536">
        <v>-25</v>
      </c>
      <c r="AI536">
        <v>15.6</v>
      </c>
    </row>
    <row r="537" spans="1:35" x14ac:dyDescent="0.25">
      <c r="A537">
        <v>62186</v>
      </c>
      <c r="B537">
        <v>15.8</v>
      </c>
      <c r="C537">
        <v>6.5</v>
      </c>
      <c r="D537">
        <v>14.8</v>
      </c>
      <c r="E537">
        <v>9.3000000000000007</v>
      </c>
      <c r="F537">
        <v>15.3</v>
      </c>
      <c r="G537">
        <v>5.6</v>
      </c>
      <c r="H537">
        <v>17.600000000000001</v>
      </c>
      <c r="I537">
        <v>21.1</v>
      </c>
      <c r="J537">
        <v>32.799999999999997</v>
      </c>
      <c r="K537">
        <v>12</v>
      </c>
      <c r="L537">
        <v>-5.0999999999999996</v>
      </c>
      <c r="M537">
        <v>12.5</v>
      </c>
      <c r="N537">
        <v>1</v>
      </c>
      <c r="O537">
        <v>0.2</v>
      </c>
      <c r="P537">
        <v>78.5</v>
      </c>
      <c r="Q537">
        <v>-1.2</v>
      </c>
      <c r="R537">
        <v>114</v>
      </c>
      <c r="S537">
        <v>7.2</v>
      </c>
      <c r="T537">
        <v>8.5</v>
      </c>
      <c r="U537">
        <v>8.9</v>
      </c>
      <c r="V537">
        <v>10</v>
      </c>
      <c r="W537">
        <v>16.100000000000001</v>
      </c>
      <c r="X537">
        <v>5</v>
      </c>
      <c r="Y537">
        <v>5.6</v>
      </c>
      <c r="Z537">
        <v>21.8</v>
      </c>
      <c r="AA537">
        <v>32.4</v>
      </c>
      <c r="AB537">
        <v>-6.3</v>
      </c>
      <c r="AC537">
        <v>-5.5</v>
      </c>
      <c r="AD537">
        <v>-1.9</v>
      </c>
      <c r="AE537">
        <v>-0.2</v>
      </c>
      <c r="AF537">
        <v>125</v>
      </c>
      <c r="AG537">
        <v>88.8</v>
      </c>
      <c r="AH537">
        <v>-24.1</v>
      </c>
      <c r="AI537">
        <v>15.1</v>
      </c>
    </row>
    <row r="538" spans="1:35" x14ac:dyDescent="0.25">
      <c r="A538">
        <v>62221</v>
      </c>
      <c r="B538">
        <v>29.7</v>
      </c>
      <c r="C538">
        <v>6.5</v>
      </c>
      <c r="D538">
        <v>15.2</v>
      </c>
      <c r="E538">
        <v>10.3</v>
      </c>
      <c r="F538">
        <v>16.399999999999999</v>
      </c>
      <c r="G538">
        <v>5</v>
      </c>
      <c r="H538">
        <v>21.3</v>
      </c>
      <c r="I538">
        <v>22.5</v>
      </c>
      <c r="J538">
        <v>34.1</v>
      </c>
      <c r="K538">
        <v>11</v>
      </c>
      <c r="L538">
        <v>-3.4</v>
      </c>
      <c r="M538">
        <v>12.5</v>
      </c>
      <c r="N538">
        <v>1</v>
      </c>
      <c r="O538">
        <v>-0.4</v>
      </c>
      <c r="P538">
        <v>78.2</v>
      </c>
      <c r="Q538">
        <v>-1.2</v>
      </c>
      <c r="R538">
        <v>114.2</v>
      </c>
      <c r="S538">
        <v>7.1</v>
      </c>
      <c r="T538">
        <v>5.5</v>
      </c>
      <c r="U538">
        <v>10.7</v>
      </c>
      <c r="V538">
        <v>10</v>
      </c>
      <c r="W538">
        <v>16.600000000000001</v>
      </c>
      <c r="X538">
        <v>6.9</v>
      </c>
      <c r="Y538">
        <v>6.3</v>
      </c>
      <c r="Z538">
        <v>21.4</v>
      </c>
      <c r="AA538">
        <v>34.700000000000003</v>
      </c>
      <c r="AB538">
        <v>-8.3000000000000007</v>
      </c>
      <c r="AC538">
        <v>-5.0999999999999996</v>
      </c>
      <c r="AD538">
        <v>-1.9</v>
      </c>
      <c r="AE538">
        <v>-0.2</v>
      </c>
      <c r="AF538">
        <v>125.8</v>
      </c>
      <c r="AG538">
        <v>88.8</v>
      </c>
      <c r="AH538">
        <v>-22.4</v>
      </c>
      <c r="AI538">
        <v>27.1</v>
      </c>
    </row>
    <row r="539" spans="1:35" x14ac:dyDescent="0.25">
      <c r="A539">
        <v>62256</v>
      </c>
      <c r="B539">
        <v>27</v>
      </c>
      <c r="C539">
        <v>7</v>
      </c>
      <c r="D539">
        <v>16.100000000000001</v>
      </c>
      <c r="E539">
        <v>9.6</v>
      </c>
      <c r="F539">
        <v>12.7</v>
      </c>
      <c r="G539">
        <v>4.2</v>
      </c>
      <c r="H539">
        <v>17.8</v>
      </c>
      <c r="I539">
        <v>22</v>
      </c>
      <c r="J539">
        <v>36.799999999999997</v>
      </c>
      <c r="K539">
        <v>11.2</v>
      </c>
      <c r="L539">
        <v>-4.9000000000000004</v>
      </c>
      <c r="M539">
        <v>12.5</v>
      </c>
      <c r="N539">
        <v>1</v>
      </c>
      <c r="O539">
        <v>-0.9</v>
      </c>
      <c r="P539">
        <v>78.2</v>
      </c>
      <c r="Q539">
        <v>-1.1000000000000001</v>
      </c>
      <c r="R539">
        <v>113.9</v>
      </c>
      <c r="S539">
        <v>8.3000000000000007</v>
      </c>
      <c r="T539">
        <v>5</v>
      </c>
      <c r="U539">
        <v>11.2</v>
      </c>
      <c r="V539">
        <v>10.6</v>
      </c>
      <c r="W539">
        <v>14.5</v>
      </c>
      <c r="X539">
        <v>4.2</v>
      </c>
      <c r="Y539">
        <v>5.7</v>
      </c>
      <c r="Z539">
        <v>21.6</v>
      </c>
      <c r="AA539">
        <v>33.200000000000003</v>
      </c>
      <c r="AB539">
        <v>-7.7</v>
      </c>
      <c r="AC539">
        <v>-5.4</v>
      </c>
      <c r="AD539">
        <v>-2.2000000000000002</v>
      </c>
      <c r="AE539">
        <v>-0.2</v>
      </c>
      <c r="AF539">
        <v>125.5</v>
      </c>
      <c r="AG539">
        <v>88.8</v>
      </c>
      <c r="AH539">
        <v>-24</v>
      </c>
      <c r="AI539">
        <v>14.4</v>
      </c>
    </row>
    <row r="540" spans="1:35" x14ac:dyDescent="0.25">
      <c r="A540">
        <v>62291</v>
      </c>
      <c r="B540">
        <v>32.799999999999997</v>
      </c>
      <c r="C540">
        <v>10.3</v>
      </c>
      <c r="D540">
        <v>13.5</v>
      </c>
      <c r="E540">
        <v>10.3</v>
      </c>
      <c r="F540">
        <v>16.3</v>
      </c>
      <c r="G540">
        <v>7.5</v>
      </c>
      <c r="H540">
        <v>17.5</v>
      </c>
      <c r="I540">
        <v>21.4</v>
      </c>
      <c r="J540">
        <v>36.6</v>
      </c>
      <c r="K540">
        <v>10.4</v>
      </c>
      <c r="L540">
        <v>-2.2000000000000002</v>
      </c>
      <c r="M540">
        <v>12.5</v>
      </c>
      <c r="N540">
        <v>1</v>
      </c>
      <c r="O540">
        <v>-0.3</v>
      </c>
      <c r="P540">
        <v>78.2</v>
      </c>
      <c r="Q540">
        <v>-1.8</v>
      </c>
      <c r="R540">
        <v>107</v>
      </c>
      <c r="S540">
        <v>8.3000000000000007</v>
      </c>
      <c r="T540">
        <v>7</v>
      </c>
      <c r="U540">
        <v>12.3</v>
      </c>
      <c r="V540">
        <v>8.6</v>
      </c>
      <c r="W540">
        <v>16.5</v>
      </c>
      <c r="X540">
        <v>7.5</v>
      </c>
      <c r="Y540">
        <v>5.9</v>
      </c>
      <c r="Z540">
        <v>22.5</v>
      </c>
      <c r="AA540">
        <v>34.4</v>
      </c>
      <c r="AB540">
        <v>-6</v>
      </c>
      <c r="AC540">
        <v>1</v>
      </c>
      <c r="AD540">
        <v>-2.2000000000000002</v>
      </c>
      <c r="AE540">
        <v>-0.5</v>
      </c>
      <c r="AF540">
        <v>125.3</v>
      </c>
      <c r="AG540">
        <v>88.8</v>
      </c>
      <c r="AH540">
        <v>-25.1</v>
      </c>
      <c r="AI540">
        <v>15.7</v>
      </c>
    </row>
    <row r="541" spans="1:35" x14ac:dyDescent="0.25">
      <c r="A541">
        <v>62325</v>
      </c>
      <c r="B541">
        <v>25.3</v>
      </c>
      <c r="C541">
        <v>9.5</v>
      </c>
      <c r="D541">
        <v>16.2</v>
      </c>
      <c r="E541">
        <v>11.2</v>
      </c>
      <c r="F541">
        <v>23</v>
      </c>
      <c r="G541">
        <v>3.3</v>
      </c>
      <c r="H541">
        <v>16.3</v>
      </c>
      <c r="I541">
        <v>21.6</v>
      </c>
      <c r="J541">
        <v>36.9</v>
      </c>
      <c r="K541">
        <v>11</v>
      </c>
      <c r="L541">
        <v>-6.4</v>
      </c>
      <c r="M541">
        <v>12.5</v>
      </c>
      <c r="N541">
        <v>1</v>
      </c>
      <c r="O541">
        <v>1.7</v>
      </c>
      <c r="P541">
        <v>78.2</v>
      </c>
      <c r="Q541">
        <v>-1.6</v>
      </c>
      <c r="R541">
        <v>114.8</v>
      </c>
      <c r="S541">
        <v>3.8</v>
      </c>
      <c r="T541">
        <v>9</v>
      </c>
      <c r="U541">
        <v>11.3</v>
      </c>
      <c r="V541">
        <v>8.1999999999999993</v>
      </c>
      <c r="W541">
        <v>12.3</v>
      </c>
      <c r="X541">
        <v>5</v>
      </c>
      <c r="Y541">
        <v>6</v>
      </c>
      <c r="Z541">
        <v>29.6</v>
      </c>
      <c r="AA541">
        <v>34.200000000000003</v>
      </c>
      <c r="AB541">
        <v>-7</v>
      </c>
      <c r="AC541">
        <v>-4.9000000000000004</v>
      </c>
      <c r="AD541">
        <v>-2.2000000000000002</v>
      </c>
      <c r="AE541">
        <v>-0.5</v>
      </c>
      <c r="AF541">
        <v>125.1</v>
      </c>
      <c r="AG541">
        <v>88.8</v>
      </c>
      <c r="AH541">
        <v>-24</v>
      </c>
      <c r="AI541">
        <v>17</v>
      </c>
    </row>
    <row r="542" spans="1:35" x14ac:dyDescent="0.25">
      <c r="A542">
        <v>62359</v>
      </c>
      <c r="B542">
        <v>23.9</v>
      </c>
      <c r="C542">
        <v>3.6</v>
      </c>
      <c r="D542">
        <v>16.100000000000001</v>
      </c>
      <c r="E542">
        <v>10.9</v>
      </c>
      <c r="F542">
        <v>-5</v>
      </c>
      <c r="G542">
        <v>6.9</v>
      </c>
      <c r="H542">
        <v>17.7</v>
      </c>
      <c r="I542">
        <v>20.9</v>
      </c>
      <c r="J542">
        <v>35.9</v>
      </c>
      <c r="K542">
        <v>11.6</v>
      </c>
      <c r="L542">
        <v>-8.1999999999999993</v>
      </c>
      <c r="M542">
        <v>12.5</v>
      </c>
      <c r="N542">
        <v>1</v>
      </c>
      <c r="O542">
        <v>-0.9</v>
      </c>
      <c r="P542">
        <v>78.5</v>
      </c>
      <c r="Q542">
        <v>-1.1000000000000001</v>
      </c>
      <c r="R542">
        <v>113.6</v>
      </c>
      <c r="S542">
        <v>4.9000000000000004</v>
      </c>
      <c r="T542">
        <v>5</v>
      </c>
      <c r="U542">
        <v>17.100000000000001</v>
      </c>
      <c r="V542">
        <v>7.9</v>
      </c>
      <c r="W542">
        <v>16.2</v>
      </c>
      <c r="X542">
        <v>4.5999999999999996</v>
      </c>
      <c r="Y542">
        <v>5.2</v>
      </c>
      <c r="Z542">
        <v>21.8</v>
      </c>
      <c r="AA542">
        <v>28.1</v>
      </c>
      <c r="AB542">
        <v>-6</v>
      </c>
      <c r="AC542">
        <v>-8.5</v>
      </c>
      <c r="AD542">
        <v>-1.9</v>
      </c>
      <c r="AE542">
        <v>-0.5</v>
      </c>
      <c r="AF542">
        <v>125.5</v>
      </c>
      <c r="AG542">
        <v>88.8</v>
      </c>
      <c r="AH542">
        <v>-24.9</v>
      </c>
      <c r="AI542">
        <v>14.7</v>
      </c>
    </row>
    <row r="543" spans="1:35" x14ac:dyDescent="0.25">
      <c r="A543">
        <v>62394</v>
      </c>
      <c r="B543">
        <v>11.5</v>
      </c>
      <c r="C543">
        <v>5.5</v>
      </c>
      <c r="D543">
        <v>16.3</v>
      </c>
      <c r="E543">
        <v>10</v>
      </c>
      <c r="F543">
        <v>-14.5</v>
      </c>
      <c r="G543">
        <v>5.6</v>
      </c>
      <c r="H543">
        <v>18.100000000000001</v>
      </c>
      <c r="I543">
        <v>28.6</v>
      </c>
      <c r="J543">
        <v>33.799999999999997</v>
      </c>
      <c r="K543">
        <v>11.2</v>
      </c>
      <c r="L543">
        <v>-4.9000000000000004</v>
      </c>
      <c r="M543">
        <v>12.5</v>
      </c>
      <c r="N543">
        <v>1</v>
      </c>
      <c r="O543">
        <v>0.1</v>
      </c>
      <c r="P543">
        <v>78.2</v>
      </c>
      <c r="Q543">
        <v>-1.8</v>
      </c>
      <c r="R543">
        <v>114.3</v>
      </c>
      <c r="S543">
        <v>14.1</v>
      </c>
      <c r="T543">
        <v>4.4000000000000004</v>
      </c>
      <c r="U543">
        <v>11.7</v>
      </c>
      <c r="V543">
        <v>11.5</v>
      </c>
      <c r="W543">
        <v>16</v>
      </c>
      <c r="X543">
        <v>2.9</v>
      </c>
      <c r="Y543">
        <v>8.3000000000000007</v>
      </c>
      <c r="Z543">
        <v>21.8</v>
      </c>
      <c r="AA543">
        <v>36.799999999999997</v>
      </c>
      <c r="AB543">
        <v>-5.7</v>
      </c>
      <c r="AC543">
        <v>-6.7</v>
      </c>
      <c r="AD543">
        <v>-2.2000000000000002</v>
      </c>
      <c r="AE543">
        <v>-0.5</v>
      </c>
      <c r="AF543">
        <v>125.8</v>
      </c>
      <c r="AG543">
        <v>88.8</v>
      </c>
      <c r="AH543">
        <v>-24.4</v>
      </c>
      <c r="AI543">
        <v>17.100000000000001</v>
      </c>
    </row>
    <row r="544" spans="1:35" x14ac:dyDescent="0.25">
      <c r="A544">
        <v>62429</v>
      </c>
      <c r="B544">
        <v>24.5</v>
      </c>
      <c r="C544">
        <v>6</v>
      </c>
      <c r="D544">
        <v>16.2</v>
      </c>
      <c r="E544">
        <v>10.3</v>
      </c>
      <c r="F544">
        <v>18.399999999999999</v>
      </c>
      <c r="G544">
        <v>2.9</v>
      </c>
      <c r="H544">
        <v>17.7</v>
      </c>
      <c r="I544">
        <v>22</v>
      </c>
      <c r="J544">
        <v>38.6</v>
      </c>
      <c r="K544">
        <v>10.6</v>
      </c>
      <c r="L544">
        <v>-5.2</v>
      </c>
      <c r="M544">
        <v>12.5</v>
      </c>
      <c r="N544">
        <v>1</v>
      </c>
      <c r="O544">
        <v>-0.2</v>
      </c>
      <c r="P544">
        <v>78.5</v>
      </c>
      <c r="Q544">
        <v>-1.5</v>
      </c>
      <c r="R544">
        <v>113.5</v>
      </c>
      <c r="S544">
        <v>3.2</v>
      </c>
      <c r="T544">
        <v>7</v>
      </c>
      <c r="U544">
        <v>6.8</v>
      </c>
      <c r="V544">
        <v>10.6</v>
      </c>
      <c r="W544">
        <v>10.199999999999999</v>
      </c>
      <c r="X544">
        <v>0.4</v>
      </c>
      <c r="Y544">
        <v>5.5</v>
      </c>
      <c r="Z544">
        <v>21.8</v>
      </c>
      <c r="AA544">
        <v>31.3</v>
      </c>
      <c r="AB544">
        <v>-7.3</v>
      </c>
      <c r="AC544">
        <v>-3.6</v>
      </c>
      <c r="AD544">
        <v>-1.9</v>
      </c>
      <c r="AE544">
        <v>-0.5</v>
      </c>
      <c r="AF544">
        <v>125.1</v>
      </c>
      <c r="AG544">
        <v>88.8</v>
      </c>
      <c r="AH544">
        <v>-24.1</v>
      </c>
      <c r="AI544">
        <v>17</v>
      </c>
    </row>
    <row r="545" spans="1:35" x14ac:dyDescent="0.25">
      <c r="A545">
        <v>62464</v>
      </c>
      <c r="B545">
        <v>17.8</v>
      </c>
      <c r="C545">
        <v>6</v>
      </c>
      <c r="D545">
        <v>28.1</v>
      </c>
      <c r="E545">
        <v>7.9</v>
      </c>
      <c r="F545">
        <v>8.3000000000000007</v>
      </c>
      <c r="G545">
        <v>-0.8</v>
      </c>
      <c r="H545">
        <v>17.8</v>
      </c>
      <c r="I545">
        <v>21.1</v>
      </c>
      <c r="J545">
        <v>35.200000000000003</v>
      </c>
      <c r="K545">
        <v>10.8</v>
      </c>
      <c r="L545">
        <v>-4.7</v>
      </c>
      <c r="M545">
        <v>12.5</v>
      </c>
      <c r="N545">
        <v>1</v>
      </c>
      <c r="O545">
        <v>-0.8</v>
      </c>
      <c r="P545">
        <v>78.2</v>
      </c>
      <c r="Q545">
        <v>-1.6</v>
      </c>
      <c r="R545">
        <v>114.2</v>
      </c>
      <c r="S545">
        <v>-12.1</v>
      </c>
      <c r="T545">
        <v>6.5</v>
      </c>
      <c r="U545">
        <v>4.9000000000000004</v>
      </c>
      <c r="V545">
        <v>10.3</v>
      </c>
      <c r="W545">
        <v>7</v>
      </c>
      <c r="X545">
        <v>1.2</v>
      </c>
      <c r="Y545">
        <v>6.2</v>
      </c>
      <c r="Z545">
        <v>21.4</v>
      </c>
      <c r="AA545">
        <v>34.700000000000003</v>
      </c>
      <c r="AB545">
        <v>-7</v>
      </c>
      <c r="AC545">
        <v>-6.4</v>
      </c>
      <c r="AD545">
        <v>-1.9</v>
      </c>
      <c r="AE545">
        <v>-0.5</v>
      </c>
      <c r="AF545">
        <v>125.9</v>
      </c>
      <c r="AG545">
        <v>88.8</v>
      </c>
      <c r="AH545">
        <v>-24.2</v>
      </c>
      <c r="AI545">
        <v>17.100000000000001</v>
      </c>
    </row>
    <row r="546" spans="1:35" x14ac:dyDescent="0.25">
      <c r="A546">
        <v>62499</v>
      </c>
      <c r="B546">
        <v>-2.8</v>
      </c>
      <c r="C546">
        <v>7.5</v>
      </c>
      <c r="D546">
        <v>8.1999999999999993</v>
      </c>
      <c r="E546">
        <v>10.6</v>
      </c>
      <c r="F546">
        <v>10.6</v>
      </c>
      <c r="G546">
        <v>1.2</v>
      </c>
      <c r="H546">
        <v>16.5</v>
      </c>
      <c r="I546">
        <v>22.3</v>
      </c>
      <c r="J546">
        <v>32.1</v>
      </c>
      <c r="K546">
        <v>10.6</v>
      </c>
      <c r="L546">
        <v>-6.2</v>
      </c>
      <c r="M546">
        <v>12.5</v>
      </c>
      <c r="N546">
        <v>1</v>
      </c>
      <c r="O546">
        <v>-0.7</v>
      </c>
      <c r="P546">
        <v>78.2</v>
      </c>
      <c r="Q546">
        <v>-1</v>
      </c>
      <c r="R546">
        <v>114.9</v>
      </c>
      <c r="S546">
        <v>6.5</v>
      </c>
      <c r="T546">
        <v>7</v>
      </c>
      <c r="U546">
        <v>8.4</v>
      </c>
      <c r="V546">
        <v>10</v>
      </c>
      <c r="W546">
        <v>20.399999999999999</v>
      </c>
      <c r="X546">
        <v>-2.9</v>
      </c>
      <c r="Y546">
        <v>6.1</v>
      </c>
      <c r="Z546">
        <v>21.4</v>
      </c>
      <c r="AA546">
        <v>31.8</v>
      </c>
      <c r="AB546">
        <v>-8.6999999999999993</v>
      </c>
      <c r="AC546">
        <v>-5.0999999999999996</v>
      </c>
      <c r="AD546">
        <v>-1.9</v>
      </c>
      <c r="AE546">
        <v>-0.5</v>
      </c>
      <c r="AF546">
        <v>125.3</v>
      </c>
      <c r="AG546">
        <v>88.8</v>
      </c>
      <c r="AH546">
        <v>-24</v>
      </c>
      <c r="AI546">
        <v>16.2</v>
      </c>
    </row>
    <row r="547" spans="1:35" x14ac:dyDescent="0.25">
      <c r="A547">
        <v>62534</v>
      </c>
      <c r="B547">
        <v>22.3</v>
      </c>
      <c r="C547">
        <v>4.7</v>
      </c>
      <c r="D547">
        <v>15.9</v>
      </c>
      <c r="E547">
        <v>10.3</v>
      </c>
      <c r="F547">
        <v>-21.8</v>
      </c>
      <c r="G547">
        <v>0.4</v>
      </c>
      <c r="H547">
        <v>17.8</v>
      </c>
      <c r="I547">
        <v>21.8</v>
      </c>
      <c r="J547">
        <v>33.6</v>
      </c>
      <c r="K547">
        <v>11</v>
      </c>
      <c r="L547">
        <v>-4.5999999999999996</v>
      </c>
      <c r="M547">
        <v>12.5</v>
      </c>
      <c r="N547">
        <v>1</v>
      </c>
      <c r="O547">
        <v>0.1</v>
      </c>
      <c r="P547">
        <v>78.5</v>
      </c>
      <c r="Q547">
        <v>1.3</v>
      </c>
      <c r="R547">
        <v>114.2</v>
      </c>
      <c r="S547">
        <v>16</v>
      </c>
      <c r="T547">
        <v>6.5</v>
      </c>
      <c r="U547">
        <v>7.9</v>
      </c>
      <c r="V547">
        <v>11.8</v>
      </c>
      <c r="W547">
        <v>10.9</v>
      </c>
      <c r="X547">
        <v>1.7</v>
      </c>
      <c r="Y547">
        <v>9.5</v>
      </c>
      <c r="Z547">
        <v>23</v>
      </c>
      <c r="AA547">
        <v>33.1</v>
      </c>
      <c r="AB547">
        <v>-7.7</v>
      </c>
      <c r="AC547">
        <v>-4.5999999999999996</v>
      </c>
      <c r="AD547">
        <v>-2.2000000000000002</v>
      </c>
      <c r="AE547">
        <v>-0.5</v>
      </c>
      <c r="AF547">
        <v>126.1</v>
      </c>
      <c r="AG547">
        <v>88.8</v>
      </c>
      <c r="AH547">
        <v>-24.5</v>
      </c>
      <c r="AI547">
        <v>16.5</v>
      </c>
    </row>
    <row r="548" spans="1:35" x14ac:dyDescent="0.25">
      <c r="A548">
        <v>62569</v>
      </c>
      <c r="B548">
        <v>25.6</v>
      </c>
      <c r="C548">
        <v>7</v>
      </c>
      <c r="D548">
        <v>8.3000000000000007</v>
      </c>
      <c r="E548">
        <v>10.9</v>
      </c>
      <c r="F548">
        <v>12.6</v>
      </c>
      <c r="G548">
        <v>0</v>
      </c>
      <c r="H548">
        <v>17.8</v>
      </c>
      <c r="I548">
        <v>22.3</v>
      </c>
      <c r="J548">
        <v>36</v>
      </c>
      <c r="K548">
        <v>10.8</v>
      </c>
      <c r="L548">
        <v>-5</v>
      </c>
      <c r="M548">
        <v>12.7</v>
      </c>
      <c r="N548">
        <v>1</v>
      </c>
      <c r="O548">
        <v>-0.8</v>
      </c>
      <c r="P548">
        <v>78.5</v>
      </c>
      <c r="Q548">
        <v>-1</v>
      </c>
      <c r="R548">
        <v>114.2</v>
      </c>
      <c r="S548">
        <v>8.1</v>
      </c>
      <c r="T548">
        <v>6.5</v>
      </c>
      <c r="U548">
        <v>2</v>
      </c>
      <c r="V548">
        <v>10.6</v>
      </c>
      <c r="W548">
        <v>10.5</v>
      </c>
      <c r="X548">
        <v>-2.1</v>
      </c>
      <c r="Y548">
        <v>5.9</v>
      </c>
      <c r="Z548">
        <v>22.5</v>
      </c>
      <c r="AA548">
        <v>38.799999999999997</v>
      </c>
      <c r="AB548">
        <v>-7.7</v>
      </c>
      <c r="AC548">
        <v>-4.9000000000000004</v>
      </c>
      <c r="AD548">
        <v>-1.9</v>
      </c>
      <c r="AE548">
        <v>-0.5</v>
      </c>
      <c r="AF548">
        <v>125.6</v>
      </c>
      <c r="AG548">
        <v>88.8</v>
      </c>
      <c r="AH548">
        <v>-24.5</v>
      </c>
      <c r="AI548">
        <v>16.100000000000001</v>
      </c>
    </row>
    <row r="549" spans="1:35" x14ac:dyDescent="0.25">
      <c r="A549">
        <v>62603</v>
      </c>
      <c r="B549">
        <v>22.2</v>
      </c>
      <c r="C549">
        <v>7.5</v>
      </c>
      <c r="D549">
        <v>9.9</v>
      </c>
      <c r="E549">
        <v>10.6</v>
      </c>
      <c r="F549">
        <v>22</v>
      </c>
      <c r="G549">
        <v>2.1</v>
      </c>
      <c r="H549">
        <v>17</v>
      </c>
      <c r="I549">
        <v>22.7</v>
      </c>
      <c r="J549">
        <v>32</v>
      </c>
      <c r="K549">
        <v>11.8</v>
      </c>
      <c r="L549">
        <v>-6.3</v>
      </c>
      <c r="M549">
        <v>12.5</v>
      </c>
      <c r="N549">
        <v>1</v>
      </c>
      <c r="O549">
        <v>-0.4</v>
      </c>
      <c r="P549">
        <v>78.5</v>
      </c>
      <c r="Q549">
        <v>-1.4</v>
      </c>
      <c r="R549">
        <v>113.8</v>
      </c>
      <c r="S549">
        <v>-4.8</v>
      </c>
      <c r="T549">
        <v>7</v>
      </c>
      <c r="U549">
        <v>-8.1</v>
      </c>
      <c r="V549">
        <v>12.1</v>
      </c>
      <c r="W549">
        <v>24.4</v>
      </c>
      <c r="X549">
        <v>0.4</v>
      </c>
      <c r="Y549">
        <v>9.9</v>
      </c>
      <c r="Z549">
        <v>22</v>
      </c>
      <c r="AA549">
        <v>35.4</v>
      </c>
      <c r="AB549">
        <v>-7</v>
      </c>
      <c r="AC549">
        <v>-5.0999999999999996</v>
      </c>
      <c r="AD549">
        <v>-1.9</v>
      </c>
      <c r="AE549">
        <v>-0.5</v>
      </c>
      <c r="AF549">
        <v>125.8</v>
      </c>
      <c r="AG549">
        <v>88.8</v>
      </c>
      <c r="AH549">
        <v>-23.2</v>
      </c>
      <c r="AI549">
        <v>17.100000000000001</v>
      </c>
    </row>
    <row r="550" spans="1:35" x14ac:dyDescent="0.25">
      <c r="A550">
        <v>62638</v>
      </c>
      <c r="B550">
        <v>27</v>
      </c>
      <c r="C550">
        <v>2.5</v>
      </c>
      <c r="D550">
        <v>9.9</v>
      </c>
      <c r="E550">
        <v>9.6</v>
      </c>
      <c r="F550">
        <v>24.2</v>
      </c>
      <c r="G550">
        <v>-0.4</v>
      </c>
      <c r="H550">
        <v>15.9</v>
      </c>
      <c r="I550">
        <v>21.8</v>
      </c>
      <c r="J550">
        <v>32.1</v>
      </c>
      <c r="K550">
        <v>10.4</v>
      </c>
      <c r="L550">
        <v>-4.5999999999999996</v>
      </c>
      <c r="M550">
        <v>12.7</v>
      </c>
      <c r="N550">
        <v>1</v>
      </c>
      <c r="O550">
        <v>-0.4</v>
      </c>
      <c r="P550">
        <v>78.5</v>
      </c>
      <c r="Q550">
        <v>0.5</v>
      </c>
      <c r="R550">
        <v>114.5</v>
      </c>
      <c r="S550">
        <v>14.9</v>
      </c>
      <c r="T550">
        <v>5.5</v>
      </c>
      <c r="U550">
        <v>14.6</v>
      </c>
      <c r="V550">
        <v>10.9</v>
      </c>
      <c r="W550">
        <v>18.7</v>
      </c>
      <c r="X550">
        <v>-1.2</v>
      </c>
      <c r="Y550">
        <v>6.5</v>
      </c>
      <c r="Z550">
        <v>21.6</v>
      </c>
      <c r="AA550">
        <v>30</v>
      </c>
      <c r="AB550">
        <v>-6</v>
      </c>
      <c r="AC550">
        <v>-2.8</v>
      </c>
      <c r="AD550">
        <v>-2.2000000000000002</v>
      </c>
      <c r="AE550">
        <v>-0.2</v>
      </c>
      <c r="AF550">
        <v>125</v>
      </c>
      <c r="AG550">
        <v>88.8</v>
      </c>
      <c r="AH550">
        <v>-24.8</v>
      </c>
      <c r="AI550">
        <v>14.6</v>
      </c>
    </row>
    <row r="551" spans="1:35" x14ac:dyDescent="0.25">
      <c r="A551">
        <v>62673</v>
      </c>
      <c r="B551">
        <v>23.9</v>
      </c>
      <c r="C551">
        <v>4.7</v>
      </c>
      <c r="D551">
        <v>12.6</v>
      </c>
      <c r="E551">
        <v>9.3000000000000007</v>
      </c>
      <c r="F551">
        <v>18</v>
      </c>
      <c r="G551">
        <v>-0.8</v>
      </c>
      <c r="H551">
        <v>18.2</v>
      </c>
      <c r="I551">
        <v>21.4</v>
      </c>
      <c r="J551">
        <v>35.9</v>
      </c>
      <c r="K551">
        <v>10.8</v>
      </c>
      <c r="L551">
        <v>-8.1</v>
      </c>
      <c r="M551">
        <v>12.5</v>
      </c>
      <c r="N551">
        <v>1</v>
      </c>
      <c r="O551">
        <v>-0.3</v>
      </c>
      <c r="P551">
        <v>78.5</v>
      </c>
      <c r="Q551">
        <v>-1.2</v>
      </c>
      <c r="R551">
        <v>114.3</v>
      </c>
      <c r="S551">
        <v>9.6</v>
      </c>
      <c r="T551">
        <v>6</v>
      </c>
      <c r="U551">
        <v>7.4</v>
      </c>
      <c r="V551">
        <v>10.6</v>
      </c>
      <c r="W551">
        <v>27</v>
      </c>
      <c r="X551">
        <v>3.3</v>
      </c>
      <c r="Y551">
        <v>5.4</v>
      </c>
      <c r="Z551">
        <v>21.6</v>
      </c>
      <c r="AA551">
        <v>35.799999999999997</v>
      </c>
      <c r="AB551">
        <v>-6.3</v>
      </c>
      <c r="AC551">
        <v>-5.0999999999999996</v>
      </c>
      <c r="AD551">
        <v>-1.9</v>
      </c>
      <c r="AE551">
        <v>-0.5</v>
      </c>
      <c r="AF551">
        <v>125</v>
      </c>
      <c r="AG551">
        <v>88.8</v>
      </c>
      <c r="AH551">
        <v>-24.3</v>
      </c>
      <c r="AI551">
        <v>16.100000000000001</v>
      </c>
    </row>
    <row r="552" spans="1:35" x14ac:dyDescent="0.25">
      <c r="A552">
        <v>62708</v>
      </c>
      <c r="B552">
        <v>28.4</v>
      </c>
      <c r="C552">
        <v>6</v>
      </c>
      <c r="D552">
        <v>0.3</v>
      </c>
      <c r="E552">
        <v>10.6</v>
      </c>
      <c r="F552">
        <v>21.7</v>
      </c>
      <c r="G552">
        <v>-0.8</v>
      </c>
      <c r="H552">
        <v>17.5</v>
      </c>
      <c r="I552">
        <v>22</v>
      </c>
      <c r="J552">
        <v>32.5</v>
      </c>
      <c r="K552">
        <v>11.6</v>
      </c>
      <c r="L552">
        <v>-4.7</v>
      </c>
      <c r="M552">
        <v>12.5</v>
      </c>
      <c r="N552">
        <v>1</v>
      </c>
      <c r="O552">
        <v>-1.2</v>
      </c>
      <c r="P552">
        <v>78.5</v>
      </c>
      <c r="Q552">
        <v>-1.1000000000000001</v>
      </c>
      <c r="R552">
        <v>114.4</v>
      </c>
      <c r="S552">
        <v>11.7</v>
      </c>
      <c r="T552">
        <v>4.7</v>
      </c>
      <c r="U552">
        <v>11.6</v>
      </c>
      <c r="V552">
        <v>10.3</v>
      </c>
      <c r="W552">
        <v>21.5</v>
      </c>
      <c r="X552">
        <v>0.8</v>
      </c>
      <c r="Y552">
        <v>5.5</v>
      </c>
      <c r="Z552">
        <v>21.6</v>
      </c>
      <c r="AA552">
        <v>30.5</v>
      </c>
      <c r="AB552">
        <v>-7.3</v>
      </c>
      <c r="AC552">
        <v>-6.1</v>
      </c>
      <c r="AD552">
        <v>-2.2000000000000002</v>
      </c>
      <c r="AE552">
        <v>-0.5</v>
      </c>
      <c r="AF552">
        <v>125.5</v>
      </c>
      <c r="AG552">
        <v>88.8</v>
      </c>
      <c r="AH552">
        <v>-23.4</v>
      </c>
      <c r="AI552">
        <v>15.6</v>
      </c>
    </row>
    <row r="553" spans="1:35" x14ac:dyDescent="0.25">
      <c r="A553">
        <v>62743</v>
      </c>
      <c r="B553">
        <v>28.5</v>
      </c>
      <c r="C553">
        <v>4.7</v>
      </c>
      <c r="D553">
        <v>14.6</v>
      </c>
      <c r="E553">
        <v>9.3000000000000007</v>
      </c>
      <c r="F553">
        <v>29.5</v>
      </c>
      <c r="G553">
        <v>3.3</v>
      </c>
      <c r="H553">
        <v>17.600000000000001</v>
      </c>
      <c r="I553">
        <v>22</v>
      </c>
      <c r="J553">
        <v>29.5</v>
      </c>
      <c r="K553">
        <v>11.2</v>
      </c>
      <c r="L553">
        <v>-7.1</v>
      </c>
      <c r="M553">
        <v>12.5</v>
      </c>
      <c r="N553">
        <v>1</v>
      </c>
      <c r="O553">
        <v>-0.3</v>
      </c>
      <c r="P553">
        <v>78.5</v>
      </c>
      <c r="Q553">
        <v>-0.8</v>
      </c>
      <c r="R553">
        <v>114.4</v>
      </c>
      <c r="S553">
        <v>16.600000000000001</v>
      </c>
      <c r="T553">
        <v>7.5</v>
      </c>
      <c r="U553">
        <v>4</v>
      </c>
      <c r="V553">
        <v>10.3</v>
      </c>
      <c r="W553">
        <v>37.6</v>
      </c>
      <c r="X553">
        <v>3.3</v>
      </c>
      <c r="Y553">
        <v>5.8</v>
      </c>
      <c r="Z553">
        <v>21.1</v>
      </c>
      <c r="AA553">
        <v>36.700000000000003</v>
      </c>
      <c r="AB553">
        <v>-7</v>
      </c>
      <c r="AC553">
        <v>-4.9000000000000004</v>
      </c>
      <c r="AD553">
        <v>-1.9</v>
      </c>
      <c r="AE553">
        <v>-0.5</v>
      </c>
      <c r="AF553">
        <v>125.7</v>
      </c>
      <c r="AG553">
        <v>88.8</v>
      </c>
      <c r="AH553">
        <v>-24.4</v>
      </c>
      <c r="AI553">
        <v>17.8</v>
      </c>
    </row>
    <row r="554" spans="1:35" x14ac:dyDescent="0.25">
      <c r="A554">
        <v>62778</v>
      </c>
      <c r="B554">
        <v>25.3</v>
      </c>
      <c r="C554">
        <v>7.5</v>
      </c>
      <c r="D554">
        <v>12.6</v>
      </c>
      <c r="E554">
        <v>11.2</v>
      </c>
      <c r="F554">
        <v>22.7</v>
      </c>
      <c r="G554">
        <v>2.5</v>
      </c>
      <c r="H554">
        <v>17.100000000000001</v>
      </c>
      <c r="I554">
        <v>21.8</v>
      </c>
      <c r="J554">
        <v>32.200000000000003</v>
      </c>
      <c r="K554">
        <v>7.9</v>
      </c>
      <c r="L554">
        <v>-1.3</v>
      </c>
      <c r="M554">
        <v>12.5</v>
      </c>
      <c r="N554">
        <v>1</v>
      </c>
      <c r="O554">
        <v>0.4</v>
      </c>
      <c r="P554">
        <v>78.5</v>
      </c>
      <c r="Q554">
        <v>-1.5</v>
      </c>
      <c r="R554">
        <v>114.2</v>
      </c>
      <c r="S554">
        <v>13.5</v>
      </c>
      <c r="T554">
        <v>7</v>
      </c>
      <c r="U554">
        <v>8.1999999999999993</v>
      </c>
      <c r="V554">
        <v>10.3</v>
      </c>
      <c r="W554">
        <v>-18</v>
      </c>
      <c r="X554">
        <v>2.9</v>
      </c>
      <c r="Y554">
        <v>8.4</v>
      </c>
      <c r="Z554">
        <v>28.4</v>
      </c>
      <c r="AA554">
        <v>33.4</v>
      </c>
      <c r="AB554">
        <v>-6.7</v>
      </c>
      <c r="AC554">
        <v>-7</v>
      </c>
      <c r="AD554">
        <v>-1.9</v>
      </c>
      <c r="AE554">
        <v>-0.5</v>
      </c>
      <c r="AF554">
        <v>125.7</v>
      </c>
      <c r="AG554">
        <v>88.8</v>
      </c>
      <c r="AH554">
        <v>-25</v>
      </c>
      <c r="AI554">
        <v>15.5</v>
      </c>
    </row>
    <row r="555" spans="1:35" x14ac:dyDescent="0.25">
      <c r="A555">
        <v>62812</v>
      </c>
      <c r="B555">
        <v>21.9</v>
      </c>
      <c r="C555">
        <v>5</v>
      </c>
      <c r="D555">
        <v>9.4</v>
      </c>
      <c r="E555">
        <v>11.8</v>
      </c>
      <c r="F555">
        <v>17.3</v>
      </c>
      <c r="G555">
        <v>6.2</v>
      </c>
      <c r="H555">
        <v>17.5</v>
      </c>
      <c r="I555">
        <v>21.6</v>
      </c>
      <c r="J555">
        <v>32</v>
      </c>
      <c r="K555">
        <v>10.8</v>
      </c>
      <c r="L555">
        <v>-9.5</v>
      </c>
      <c r="M555">
        <v>12.5</v>
      </c>
      <c r="N555">
        <v>1</v>
      </c>
      <c r="O555">
        <v>-0.8</v>
      </c>
      <c r="P555">
        <v>78.5</v>
      </c>
      <c r="Q555">
        <v>-1.1000000000000001</v>
      </c>
      <c r="R555">
        <v>113.8</v>
      </c>
      <c r="S555">
        <v>10.9</v>
      </c>
      <c r="T555">
        <v>6.5</v>
      </c>
      <c r="U555">
        <v>9</v>
      </c>
      <c r="V555">
        <v>11.2</v>
      </c>
      <c r="W555">
        <v>11.3</v>
      </c>
      <c r="X555">
        <v>2.9</v>
      </c>
      <c r="Y555">
        <v>5.9</v>
      </c>
      <c r="Z555">
        <v>22.5</v>
      </c>
      <c r="AA555">
        <v>32.4</v>
      </c>
      <c r="AB555">
        <v>-5.3</v>
      </c>
      <c r="AC555">
        <v>-4.8</v>
      </c>
      <c r="AD555">
        <v>-1.9</v>
      </c>
      <c r="AE555">
        <v>-0.5</v>
      </c>
      <c r="AF555">
        <v>125.3</v>
      </c>
      <c r="AG555">
        <v>88.8</v>
      </c>
      <c r="AH555">
        <v>-24.5</v>
      </c>
      <c r="AI555">
        <v>16.2</v>
      </c>
    </row>
    <row r="556" spans="1:35" x14ac:dyDescent="0.25">
      <c r="A556">
        <v>62846</v>
      </c>
      <c r="B556">
        <v>28.4</v>
      </c>
      <c r="C556">
        <v>5.5</v>
      </c>
      <c r="D556">
        <v>10.9</v>
      </c>
      <c r="E556">
        <v>12.1</v>
      </c>
      <c r="F556">
        <v>13.6</v>
      </c>
      <c r="G556">
        <v>4.2</v>
      </c>
      <c r="H556">
        <v>15.6</v>
      </c>
      <c r="I556">
        <v>22</v>
      </c>
      <c r="J556">
        <v>33.4</v>
      </c>
      <c r="K556">
        <v>10.8</v>
      </c>
      <c r="L556">
        <v>-3.1</v>
      </c>
      <c r="M556">
        <v>12.5</v>
      </c>
      <c r="N556">
        <v>1</v>
      </c>
      <c r="O556">
        <v>-0.6</v>
      </c>
      <c r="P556">
        <v>78.2</v>
      </c>
      <c r="Q556">
        <v>-1.1000000000000001</v>
      </c>
      <c r="R556">
        <v>114.2</v>
      </c>
      <c r="S556">
        <v>10.7</v>
      </c>
      <c r="T556">
        <v>7.5</v>
      </c>
      <c r="U556">
        <v>9.1999999999999993</v>
      </c>
      <c r="V556">
        <v>10.9</v>
      </c>
      <c r="W556">
        <v>7.6</v>
      </c>
      <c r="X556">
        <v>2.9</v>
      </c>
      <c r="Y556">
        <v>7</v>
      </c>
      <c r="Z556">
        <v>22.5</v>
      </c>
      <c r="AA556">
        <v>34.4</v>
      </c>
      <c r="AB556">
        <v>-7.3</v>
      </c>
      <c r="AC556">
        <v>-7.9</v>
      </c>
      <c r="AD556">
        <v>-2.2000000000000002</v>
      </c>
      <c r="AE556">
        <v>-0.5</v>
      </c>
      <c r="AF556">
        <v>125.9</v>
      </c>
      <c r="AG556">
        <v>88.8</v>
      </c>
      <c r="AH556">
        <v>-24.7</v>
      </c>
      <c r="AI556">
        <v>15.8</v>
      </c>
    </row>
    <row r="557" spans="1:35" x14ac:dyDescent="0.25">
      <c r="A557">
        <v>62881</v>
      </c>
      <c r="B557">
        <v>29.2</v>
      </c>
      <c r="C557">
        <v>5.5</v>
      </c>
      <c r="D557">
        <v>15.2</v>
      </c>
      <c r="E557">
        <v>10.6</v>
      </c>
      <c r="F557">
        <v>-5.6</v>
      </c>
      <c r="G557">
        <v>0.8</v>
      </c>
      <c r="H557">
        <v>17.7</v>
      </c>
      <c r="I557">
        <v>21.6</v>
      </c>
      <c r="J557">
        <v>36.1</v>
      </c>
      <c r="K557">
        <v>11</v>
      </c>
      <c r="L557">
        <v>-5.6</v>
      </c>
      <c r="M557">
        <v>12.7</v>
      </c>
      <c r="N557">
        <v>1</v>
      </c>
      <c r="O557">
        <v>-0.6</v>
      </c>
      <c r="P557">
        <v>78.5</v>
      </c>
      <c r="Q557">
        <v>-1.5</v>
      </c>
      <c r="R557">
        <v>115.1</v>
      </c>
      <c r="S557">
        <v>11.1</v>
      </c>
      <c r="T557">
        <v>5.5</v>
      </c>
      <c r="U557">
        <v>11</v>
      </c>
      <c r="V557">
        <v>10.3</v>
      </c>
      <c r="W557">
        <v>17.8</v>
      </c>
      <c r="X557">
        <v>3.8</v>
      </c>
      <c r="Y557">
        <v>5.7</v>
      </c>
      <c r="Z557">
        <v>21.1</v>
      </c>
      <c r="AA557">
        <v>33.4</v>
      </c>
      <c r="AB557">
        <v>-6</v>
      </c>
      <c r="AC557">
        <v>-4.8</v>
      </c>
      <c r="AD557">
        <v>-1.9</v>
      </c>
      <c r="AE557">
        <v>-0.5</v>
      </c>
      <c r="AF557">
        <v>125.5</v>
      </c>
      <c r="AG557">
        <v>88.8</v>
      </c>
      <c r="AH557">
        <v>-22.3</v>
      </c>
      <c r="AI557">
        <v>24.7</v>
      </c>
    </row>
    <row r="558" spans="1:35" x14ac:dyDescent="0.25">
      <c r="A558">
        <v>62916</v>
      </c>
      <c r="B558">
        <v>28.4</v>
      </c>
      <c r="C558">
        <v>6.5</v>
      </c>
      <c r="D558">
        <v>15.4</v>
      </c>
      <c r="E558">
        <v>11.5</v>
      </c>
      <c r="F558">
        <v>5.4</v>
      </c>
      <c r="G558">
        <v>3.3</v>
      </c>
      <c r="H558">
        <v>19.3</v>
      </c>
      <c r="I558">
        <v>21.8</v>
      </c>
      <c r="J558">
        <v>35.1</v>
      </c>
      <c r="K558">
        <v>12</v>
      </c>
      <c r="L558">
        <v>-5.7</v>
      </c>
      <c r="M558">
        <v>12.5</v>
      </c>
      <c r="N558">
        <v>1</v>
      </c>
      <c r="O558">
        <v>0.2</v>
      </c>
      <c r="P558">
        <v>78.5</v>
      </c>
      <c r="Q558">
        <v>-2</v>
      </c>
      <c r="R558">
        <v>114.5</v>
      </c>
      <c r="S558">
        <v>12.4</v>
      </c>
      <c r="T558">
        <v>10.3</v>
      </c>
      <c r="U558">
        <v>10.8</v>
      </c>
      <c r="V558">
        <v>10</v>
      </c>
      <c r="W558">
        <v>-8.6999999999999993</v>
      </c>
      <c r="X558">
        <v>4.5999999999999996</v>
      </c>
      <c r="Y558">
        <v>8.6</v>
      </c>
      <c r="Z558">
        <v>21.4</v>
      </c>
      <c r="AA558">
        <v>35.299999999999997</v>
      </c>
      <c r="AB558">
        <v>-7</v>
      </c>
      <c r="AC558">
        <v>-2.2999999999999998</v>
      </c>
      <c r="AD558">
        <v>-1.9</v>
      </c>
      <c r="AE558">
        <v>-0.5</v>
      </c>
      <c r="AF558">
        <v>124.4</v>
      </c>
      <c r="AG558">
        <v>88.8</v>
      </c>
      <c r="AH558">
        <v>-24.1</v>
      </c>
      <c r="AI558">
        <v>15.7</v>
      </c>
    </row>
    <row r="559" spans="1:35" x14ac:dyDescent="0.25">
      <c r="A559">
        <v>62951</v>
      </c>
      <c r="B559">
        <v>10.1</v>
      </c>
      <c r="C559">
        <v>3.6</v>
      </c>
      <c r="D559">
        <v>14.5</v>
      </c>
      <c r="E559">
        <v>10.6</v>
      </c>
      <c r="F559">
        <v>22.9</v>
      </c>
      <c r="G559">
        <v>4.5999999999999996</v>
      </c>
      <c r="H559">
        <v>17.600000000000001</v>
      </c>
      <c r="I559">
        <v>20.7</v>
      </c>
      <c r="J559">
        <v>29.9</v>
      </c>
      <c r="K559">
        <v>10.8</v>
      </c>
      <c r="L559">
        <v>-4.9000000000000004</v>
      </c>
      <c r="M559">
        <v>12.7</v>
      </c>
      <c r="N559">
        <v>1</v>
      </c>
      <c r="O559">
        <v>-0.6</v>
      </c>
      <c r="P559">
        <v>78.5</v>
      </c>
      <c r="Q559">
        <v>-0.7</v>
      </c>
      <c r="R559">
        <v>111.3</v>
      </c>
      <c r="S559">
        <v>5.9</v>
      </c>
      <c r="T559">
        <v>4.2</v>
      </c>
      <c r="U559">
        <v>10.7</v>
      </c>
      <c r="V559">
        <v>11.2</v>
      </c>
      <c r="W559">
        <v>22.5</v>
      </c>
      <c r="X559">
        <v>5.6</v>
      </c>
      <c r="Y559">
        <v>5.8</v>
      </c>
      <c r="Z559">
        <v>20.7</v>
      </c>
      <c r="AA559">
        <v>33.5</v>
      </c>
      <c r="AB559">
        <v>-7.3</v>
      </c>
      <c r="AC559">
        <v>-7.7</v>
      </c>
      <c r="AD559">
        <v>-1.9</v>
      </c>
      <c r="AE559">
        <v>-0.5</v>
      </c>
      <c r="AF559">
        <v>125.7</v>
      </c>
      <c r="AG559">
        <v>88.8</v>
      </c>
      <c r="AH559">
        <v>-24.2</v>
      </c>
      <c r="AI559">
        <v>16.8</v>
      </c>
    </row>
    <row r="560" spans="1:35" x14ac:dyDescent="0.25">
      <c r="A560">
        <v>62986</v>
      </c>
      <c r="B560">
        <v>18</v>
      </c>
      <c r="C560">
        <v>6</v>
      </c>
      <c r="D560">
        <v>14.4</v>
      </c>
      <c r="E560">
        <v>10.9</v>
      </c>
      <c r="F560">
        <v>23.5</v>
      </c>
      <c r="G560">
        <v>3.8</v>
      </c>
      <c r="H560">
        <v>19.899999999999999</v>
      </c>
      <c r="I560">
        <v>21.6</v>
      </c>
      <c r="J560">
        <v>30.7</v>
      </c>
      <c r="K560">
        <v>11.6</v>
      </c>
      <c r="L560">
        <v>-4.5999999999999996</v>
      </c>
      <c r="M560">
        <v>12.5</v>
      </c>
      <c r="N560">
        <v>1</v>
      </c>
      <c r="O560">
        <v>-0.5</v>
      </c>
      <c r="P560">
        <v>78.5</v>
      </c>
      <c r="Q560">
        <v>-1.1000000000000001</v>
      </c>
      <c r="R560">
        <v>113.5</v>
      </c>
      <c r="S560">
        <v>10.6</v>
      </c>
      <c r="T560">
        <v>7</v>
      </c>
      <c r="U560">
        <v>7.8</v>
      </c>
      <c r="V560">
        <v>10.9</v>
      </c>
      <c r="W560">
        <v>11</v>
      </c>
      <c r="X560">
        <v>4.2</v>
      </c>
      <c r="Y560">
        <v>5.6</v>
      </c>
      <c r="Z560">
        <v>21.1</v>
      </c>
      <c r="AA560">
        <v>31.8</v>
      </c>
      <c r="AB560">
        <v>-8</v>
      </c>
      <c r="AC560">
        <v>-4.9000000000000004</v>
      </c>
      <c r="AD560">
        <v>-2.2000000000000002</v>
      </c>
      <c r="AE560">
        <v>-0.5</v>
      </c>
      <c r="AF560">
        <v>125.5</v>
      </c>
      <c r="AG560">
        <v>88.8</v>
      </c>
      <c r="AH560">
        <v>-25.3</v>
      </c>
      <c r="AI560">
        <v>18.100000000000001</v>
      </c>
    </row>
    <row r="561" spans="1:35" x14ac:dyDescent="0.25">
      <c r="A561">
        <v>63021</v>
      </c>
      <c r="B561">
        <v>16.3</v>
      </c>
      <c r="C561">
        <v>5.5</v>
      </c>
      <c r="D561">
        <v>17</v>
      </c>
      <c r="E561">
        <v>11.2</v>
      </c>
      <c r="F561">
        <v>23.3</v>
      </c>
      <c r="G561">
        <v>5</v>
      </c>
      <c r="H561">
        <v>21.5</v>
      </c>
      <c r="I561">
        <v>21.1</v>
      </c>
      <c r="J561">
        <v>30</v>
      </c>
      <c r="K561">
        <v>10.8</v>
      </c>
      <c r="L561">
        <v>-2.5</v>
      </c>
      <c r="M561">
        <v>12.5</v>
      </c>
      <c r="N561">
        <v>1</v>
      </c>
      <c r="O561">
        <v>-0.7</v>
      </c>
      <c r="P561">
        <v>78.5</v>
      </c>
      <c r="Q561">
        <v>-1.3</v>
      </c>
      <c r="R561">
        <v>114.7</v>
      </c>
      <c r="S561">
        <v>10.199999999999999</v>
      </c>
      <c r="T561">
        <v>6</v>
      </c>
      <c r="U561">
        <v>9.8000000000000007</v>
      </c>
      <c r="V561">
        <v>13.5</v>
      </c>
      <c r="W561">
        <v>22.2</v>
      </c>
      <c r="X561">
        <v>2.1</v>
      </c>
      <c r="Y561">
        <v>5.7</v>
      </c>
      <c r="Z561">
        <v>22</v>
      </c>
      <c r="AA561">
        <v>33.200000000000003</v>
      </c>
      <c r="AB561">
        <v>-7</v>
      </c>
      <c r="AC561">
        <v>-6.5</v>
      </c>
      <c r="AD561">
        <v>-1.9</v>
      </c>
      <c r="AE561">
        <v>-0.5</v>
      </c>
      <c r="AF561">
        <v>125.5</v>
      </c>
      <c r="AG561">
        <v>88.8</v>
      </c>
      <c r="AH561">
        <v>-22.3</v>
      </c>
      <c r="AI561">
        <v>26.9</v>
      </c>
    </row>
    <row r="562" spans="1:35" x14ac:dyDescent="0.25">
      <c r="A562">
        <v>63056</v>
      </c>
      <c r="B562">
        <v>27.3</v>
      </c>
      <c r="C562">
        <v>8.5</v>
      </c>
      <c r="D562">
        <v>13.3</v>
      </c>
      <c r="E562">
        <v>11.8</v>
      </c>
      <c r="F562">
        <v>17.100000000000001</v>
      </c>
      <c r="G562">
        <v>3.8</v>
      </c>
      <c r="H562">
        <v>18.100000000000001</v>
      </c>
      <c r="I562">
        <v>20.5</v>
      </c>
      <c r="J562">
        <v>36</v>
      </c>
      <c r="K562">
        <v>20.100000000000001</v>
      </c>
      <c r="L562">
        <v>-5.0999999999999996</v>
      </c>
      <c r="M562">
        <v>12.5</v>
      </c>
      <c r="N562">
        <v>1</v>
      </c>
      <c r="O562">
        <v>-0.4</v>
      </c>
      <c r="P562">
        <v>78.5</v>
      </c>
      <c r="Q562">
        <v>-1.8</v>
      </c>
      <c r="R562">
        <v>114.3</v>
      </c>
      <c r="S562">
        <v>10.5</v>
      </c>
      <c r="T562">
        <v>6.5</v>
      </c>
      <c r="U562">
        <v>0.6</v>
      </c>
      <c r="V562">
        <v>10.9</v>
      </c>
      <c r="W562">
        <v>6.7</v>
      </c>
      <c r="X562">
        <v>3.8</v>
      </c>
      <c r="Y562">
        <v>4.5</v>
      </c>
      <c r="Z562">
        <v>22.7</v>
      </c>
      <c r="AA562">
        <v>31</v>
      </c>
      <c r="AB562">
        <v>-6.3</v>
      </c>
      <c r="AC562">
        <v>-0.9</v>
      </c>
      <c r="AD562">
        <v>-1.9</v>
      </c>
      <c r="AE562">
        <v>-0.5</v>
      </c>
      <c r="AF562">
        <v>126.1</v>
      </c>
      <c r="AG562">
        <v>88.8</v>
      </c>
      <c r="AH562">
        <v>-25</v>
      </c>
      <c r="AI562">
        <v>13.9</v>
      </c>
    </row>
    <row r="563" spans="1:35" x14ac:dyDescent="0.25">
      <c r="A563">
        <v>63091</v>
      </c>
      <c r="B563">
        <v>25.2</v>
      </c>
      <c r="C563">
        <v>6.5</v>
      </c>
      <c r="D563">
        <v>10.9</v>
      </c>
      <c r="E563">
        <v>10</v>
      </c>
      <c r="F563">
        <v>16.899999999999999</v>
      </c>
      <c r="G563">
        <v>5</v>
      </c>
      <c r="H563">
        <v>17.5</v>
      </c>
      <c r="I563">
        <v>20.7</v>
      </c>
      <c r="J563">
        <v>38.200000000000003</v>
      </c>
      <c r="K563">
        <v>11</v>
      </c>
      <c r="L563">
        <v>-5.5</v>
      </c>
      <c r="M563">
        <v>12.5</v>
      </c>
      <c r="N563">
        <v>1</v>
      </c>
      <c r="O563">
        <v>-0.1</v>
      </c>
      <c r="P563">
        <v>78.5</v>
      </c>
      <c r="Q563">
        <v>-1</v>
      </c>
      <c r="R563">
        <v>114.3</v>
      </c>
      <c r="S563">
        <v>9.1</v>
      </c>
      <c r="T563">
        <v>7.5</v>
      </c>
      <c r="U563">
        <v>7.2</v>
      </c>
      <c r="V563">
        <v>12.4</v>
      </c>
      <c r="W563">
        <v>8.9</v>
      </c>
      <c r="X563">
        <v>3.3</v>
      </c>
      <c r="Y563">
        <v>4.8</v>
      </c>
      <c r="Z563">
        <v>20.7</v>
      </c>
      <c r="AA563">
        <v>34.700000000000003</v>
      </c>
      <c r="AB563">
        <v>-7</v>
      </c>
      <c r="AC563">
        <v>-5.0999999999999996</v>
      </c>
      <c r="AD563">
        <v>-1.9</v>
      </c>
      <c r="AE563">
        <v>-0.5</v>
      </c>
      <c r="AF563">
        <v>125.9</v>
      </c>
      <c r="AG563">
        <v>88.8</v>
      </c>
      <c r="AH563">
        <v>-24.3</v>
      </c>
      <c r="AI563">
        <v>16.899999999999999</v>
      </c>
    </row>
    <row r="564" spans="1:35" x14ac:dyDescent="0.25">
      <c r="A564">
        <v>63126</v>
      </c>
      <c r="B564">
        <v>26.5</v>
      </c>
      <c r="C564">
        <v>7.5</v>
      </c>
      <c r="D564">
        <v>9.9</v>
      </c>
      <c r="E564">
        <v>10.3</v>
      </c>
      <c r="F564">
        <v>8.1</v>
      </c>
      <c r="G564">
        <v>4.5999999999999996</v>
      </c>
      <c r="H564">
        <v>17.899999999999999</v>
      </c>
      <c r="I564">
        <v>22.7</v>
      </c>
      <c r="J564">
        <v>33.799999999999997</v>
      </c>
      <c r="K564">
        <v>10.4</v>
      </c>
      <c r="L564">
        <v>-7.9</v>
      </c>
      <c r="M564">
        <v>12.5</v>
      </c>
      <c r="N564">
        <v>1</v>
      </c>
      <c r="O564">
        <v>-3.6</v>
      </c>
      <c r="P564">
        <v>78.5</v>
      </c>
      <c r="Q564">
        <v>-1.8</v>
      </c>
      <c r="R564">
        <v>114.1</v>
      </c>
      <c r="S564">
        <v>14.9</v>
      </c>
      <c r="T564">
        <v>6.5</v>
      </c>
      <c r="U564">
        <v>6</v>
      </c>
      <c r="V564">
        <v>10.3</v>
      </c>
      <c r="W564">
        <v>19.899999999999999</v>
      </c>
      <c r="X564">
        <v>4.2</v>
      </c>
      <c r="Y564">
        <v>4.5999999999999996</v>
      </c>
      <c r="Z564">
        <v>21.1</v>
      </c>
      <c r="AA564">
        <v>33.299999999999997</v>
      </c>
      <c r="AB564">
        <v>-7</v>
      </c>
      <c r="AC564">
        <v>-2.9</v>
      </c>
      <c r="AD564">
        <v>-1.9</v>
      </c>
      <c r="AE564">
        <v>-0.5</v>
      </c>
      <c r="AF564">
        <v>125.2</v>
      </c>
      <c r="AG564">
        <v>88.8</v>
      </c>
      <c r="AH564">
        <v>-24.4</v>
      </c>
      <c r="AI564">
        <v>17</v>
      </c>
    </row>
    <row r="565" spans="1:35" x14ac:dyDescent="0.25">
      <c r="A565">
        <v>63161</v>
      </c>
      <c r="B565">
        <v>29.6</v>
      </c>
      <c r="C565">
        <v>4.2</v>
      </c>
      <c r="D565">
        <v>9.8000000000000007</v>
      </c>
      <c r="E565">
        <v>10.6</v>
      </c>
      <c r="F565">
        <v>21</v>
      </c>
      <c r="G565">
        <v>4.5999999999999996</v>
      </c>
      <c r="H565">
        <v>17.899999999999999</v>
      </c>
      <c r="I565">
        <v>21.4</v>
      </c>
      <c r="J565">
        <v>34.799999999999997</v>
      </c>
      <c r="K565">
        <v>11.2</v>
      </c>
      <c r="L565">
        <v>-4.8</v>
      </c>
      <c r="M565">
        <v>12.5</v>
      </c>
      <c r="N565">
        <v>1</v>
      </c>
      <c r="O565">
        <v>-0.7</v>
      </c>
      <c r="P565">
        <v>78.5</v>
      </c>
      <c r="Q565">
        <v>-0.3</v>
      </c>
      <c r="R565">
        <v>114.5</v>
      </c>
      <c r="S565">
        <v>10.199999999999999</v>
      </c>
      <c r="T565">
        <v>6</v>
      </c>
      <c r="U565">
        <v>3.8</v>
      </c>
      <c r="V565">
        <v>11.5</v>
      </c>
      <c r="W565">
        <v>35.700000000000003</v>
      </c>
      <c r="X565">
        <v>2.9</v>
      </c>
      <c r="Y565">
        <v>6.3</v>
      </c>
      <c r="Z565">
        <v>21.6</v>
      </c>
      <c r="AA565">
        <v>37.6</v>
      </c>
      <c r="AB565">
        <v>-7.3</v>
      </c>
      <c r="AC565">
        <v>-5.3</v>
      </c>
      <c r="AD565">
        <v>-2.2000000000000002</v>
      </c>
      <c r="AE565">
        <v>-0.5</v>
      </c>
      <c r="AF565">
        <v>125.4</v>
      </c>
      <c r="AG565">
        <v>88.8</v>
      </c>
      <c r="AH565">
        <v>-22.4</v>
      </c>
      <c r="AI565">
        <v>26.2</v>
      </c>
    </row>
    <row r="566" spans="1:35" x14ac:dyDescent="0.25">
      <c r="A566">
        <v>63195</v>
      </c>
      <c r="B566">
        <v>30.7</v>
      </c>
      <c r="C566">
        <v>0.6</v>
      </c>
      <c r="D566">
        <v>7.9</v>
      </c>
      <c r="E566">
        <v>10</v>
      </c>
      <c r="F566">
        <v>11.4</v>
      </c>
      <c r="G566">
        <v>4.5999999999999996</v>
      </c>
      <c r="H566">
        <v>17.5</v>
      </c>
      <c r="I566">
        <v>22.5</v>
      </c>
      <c r="J566">
        <v>32.200000000000003</v>
      </c>
      <c r="K566">
        <v>10</v>
      </c>
      <c r="L566">
        <v>-5.0999999999999996</v>
      </c>
      <c r="M566">
        <v>12.5</v>
      </c>
      <c r="N566">
        <v>1</v>
      </c>
      <c r="O566">
        <v>-0.2</v>
      </c>
      <c r="P566">
        <v>78.5</v>
      </c>
      <c r="Q566">
        <v>-1.2</v>
      </c>
      <c r="R566">
        <v>114.2</v>
      </c>
      <c r="S566">
        <v>10.9</v>
      </c>
      <c r="T566">
        <v>4.4000000000000004</v>
      </c>
      <c r="U566">
        <v>2.2999999999999998</v>
      </c>
      <c r="V566">
        <v>10.9</v>
      </c>
      <c r="W566">
        <v>32.9</v>
      </c>
      <c r="X566">
        <v>2.5</v>
      </c>
      <c r="Y566">
        <v>6.2</v>
      </c>
      <c r="Z566">
        <v>21.8</v>
      </c>
      <c r="AA566">
        <v>38.200000000000003</v>
      </c>
      <c r="AB566">
        <v>-8.6999999999999993</v>
      </c>
      <c r="AC566">
        <v>-5.2</v>
      </c>
      <c r="AD566">
        <v>-1.9</v>
      </c>
      <c r="AE566">
        <v>-0.5</v>
      </c>
      <c r="AF566">
        <v>125.6</v>
      </c>
      <c r="AG566">
        <v>88.8</v>
      </c>
      <c r="AH566">
        <v>-24.7</v>
      </c>
      <c r="AI566">
        <v>16.2</v>
      </c>
    </row>
    <row r="567" spans="1:35" x14ac:dyDescent="0.25">
      <c r="A567">
        <v>63230</v>
      </c>
      <c r="B567">
        <v>26.5</v>
      </c>
      <c r="C567">
        <v>9.5</v>
      </c>
      <c r="D567">
        <v>8.5</v>
      </c>
      <c r="E567">
        <v>11.5</v>
      </c>
      <c r="F567">
        <v>30.6</v>
      </c>
      <c r="G567">
        <v>6.2</v>
      </c>
      <c r="H567">
        <v>17.600000000000001</v>
      </c>
      <c r="I567">
        <v>21.4</v>
      </c>
      <c r="J567">
        <v>31.2</v>
      </c>
      <c r="K567">
        <v>11.6</v>
      </c>
      <c r="L567">
        <v>-4.9000000000000004</v>
      </c>
      <c r="M567">
        <v>12.5</v>
      </c>
      <c r="N567">
        <v>1</v>
      </c>
      <c r="O567">
        <v>0.3</v>
      </c>
      <c r="P567">
        <v>78.2</v>
      </c>
      <c r="Q567">
        <v>-1</v>
      </c>
      <c r="R567">
        <v>114</v>
      </c>
      <c r="S567">
        <v>-5.6</v>
      </c>
      <c r="T567">
        <v>5</v>
      </c>
      <c r="U567">
        <v>-8</v>
      </c>
      <c r="V567">
        <v>10.3</v>
      </c>
      <c r="W567">
        <v>7.5</v>
      </c>
      <c r="X567">
        <v>2.9</v>
      </c>
      <c r="Y567">
        <v>3.4</v>
      </c>
      <c r="Z567">
        <v>21.8</v>
      </c>
      <c r="AA567">
        <v>40.700000000000003</v>
      </c>
      <c r="AB567">
        <v>-8</v>
      </c>
      <c r="AC567">
        <v>-5</v>
      </c>
      <c r="AD567">
        <v>-1.9</v>
      </c>
      <c r="AE567">
        <v>-0.2</v>
      </c>
      <c r="AF567">
        <v>125.2</v>
      </c>
      <c r="AG567">
        <v>88.8</v>
      </c>
      <c r="AH567">
        <v>-24</v>
      </c>
      <c r="AI567">
        <v>16.5</v>
      </c>
    </row>
    <row r="568" spans="1:35" x14ac:dyDescent="0.25">
      <c r="A568">
        <v>63265</v>
      </c>
      <c r="B568">
        <v>27.1</v>
      </c>
      <c r="C568">
        <v>6</v>
      </c>
      <c r="D568">
        <v>21.4</v>
      </c>
      <c r="E568">
        <v>11.2</v>
      </c>
      <c r="F568">
        <v>20.2</v>
      </c>
      <c r="G568">
        <v>5.6</v>
      </c>
      <c r="H568">
        <v>12.7</v>
      </c>
      <c r="I568">
        <v>22</v>
      </c>
      <c r="J568">
        <v>33.1</v>
      </c>
      <c r="K568">
        <v>11</v>
      </c>
      <c r="L568">
        <v>-5.0999999999999996</v>
      </c>
      <c r="M568">
        <v>12.5</v>
      </c>
      <c r="N568">
        <v>1</v>
      </c>
      <c r="O568">
        <v>0</v>
      </c>
      <c r="P568">
        <v>78.5</v>
      </c>
      <c r="Q568">
        <v>-1.4</v>
      </c>
      <c r="R568">
        <v>113.6</v>
      </c>
      <c r="S568">
        <v>8.3000000000000007</v>
      </c>
      <c r="T568">
        <v>6</v>
      </c>
      <c r="U568">
        <v>-1</v>
      </c>
      <c r="V568">
        <v>10.6</v>
      </c>
      <c r="W568">
        <v>22</v>
      </c>
      <c r="X568">
        <v>5.6</v>
      </c>
      <c r="Y568">
        <v>2.6</v>
      </c>
      <c r="Z568">
        <v>22</v>
      </c>
      <c r="AA568">
        <v>32.4</v>
      </c>
      <c r="AB568">
        <v>-9.3000000000000007</v>
      </c>
      <c r="AC568">
        <v>-7.1</v>
      </c>
      <c r="AD568">
        <v>-1.9</v>
      </c>
      <c r="AE568">
        <v>-0.5</v>
      </c>
      <c r="AF568">
        <v>125.9</v>
      </c>
      <c r="AG568">
        <v>88.8</v>
      </c>
      <c r="AH568">
        <v>-24.7</v>
      </c>
      <c r="AI568">
        <v>17.399999999999999</v>
      </c>
    </row>
    <row r="569" spans="1:35" x14ac:dyDescent="0.25">
      <c r="A569">
        <v>63300</v>
      </c>
      <c r="B569">
        <v>26.6</v>
      </c>
      <c r="C569">
        <v>6.5</v>
      </c>
      <c r="D569">
        <v>13.1</v>
      </c>
      <c r="E569">
        <v>10</v>
      </c>
      <c r="F569">
        <v>-16.8</v>
      </c>
      <c r="G569">
        <v>7.5</v>
      </c>
      <c r="H569">
        <v>17.600000000000001</v>
      </c>
      <c r="I569">
        <v>22</v>
      </c>
      <c r="J569">
        <v>34.700000000000003</v>
      </c>
      <c r="K569">
        <v>10.6</v>
      </c>
      <c r="L569">
        <v>-5.0999999999999996</v>
      </c>
      <c r="M569">
        <v>12.5</v>
      </c>
      <c r="N569">
        <v>1</v>
      </c>
      <c r="O569">
        <v>0.8</v>
      </c>
      <c r="P569">
        <v>78.5</v>
      </c>
      <c r="Q569">
        <v>-1.6</v>
      </c>
      <c r="R569">
        <v>115</v>
      </c>
      <c r="S569">
        <v>12.2</v>
      </c>
      <c r="T569">
        <v>8</v>
      </c>
      <c r="U569">
        <v>9.3000000000000007</v>
      </c>
      <c r="V569">
        <v>9.6</v>
      </c>
      <c r="W569">
        <v>21.3</v>
      </c>
      <c r="X569">
        <v>6.2</v>
      </c>
      <c r="Y569">
        <v>-0.5</v>
      </c>
      <c r="Z569">
        <v>20.2</v>
      </c>
      <c r="AA569">
        <v>34.799999999999997</v>
      </c>
      <c r="AB569">
        <v>-7.7</v>
      </c>
      <c r="AC569">
        <v>1.4</v>
      </c>
      <c r="AD569">
        <v>-1.9</v>
      </c>
      <c r="AE569">
        <v>-0.5</v>
      </c>
      <c r="AF569">
        <v>125.5</v>
      </c>
      <c r="AG569">
        <v>88.8</v>
      </c>
      <c r="AH569">
        <v>-23.4</v>
      </c>
      <c r="AI569">
        <v>22.1</v>
      </c>
    </row>
    <row r="570" spans="1:35" x14ac:dyDescent="0.25">
      <c r="A570">
        <v>63334</v>
      </c>
      <c r="B570">
        <v>27.2</v>
      </c>
      <c r="C570">
        <v>5</v>
      </c>
      <c r="D570">
        <v>9.6999999999999993</v>
      </c>
      <c r="E570">
        <v>10.6</v>
      </c>
      <c r="F570">
        <v>4.4000000000000004</v>
      </c>
      <c r="G570">
        <v>4.5999999999999996</v>
      </c>
      <c r="H570">
        <v>18.2</v>
      </c>
      <c r="I570">
        <v>21.8</v>
      </c>
      <c r="J570">
        <v>36.299999999999997</v>
      </c>
      <c r="K570">
        <v>11</v>
      </c>
      <c r="L570">
        <v>-6.3</v>
      </c>
      <c r="M570">
        <v>12.5</v>
      </c>
      <c r="N570">
        <v>1</v>
      </c>
      <c r="O570">
        <v>-0.5</v>
      </c>
      <c r="P570">
        <v>78.5</v>
      </c>
      <c r="Q570">
        <v>-0.8</v>
      </c>
      <c r="R570">
        <v>114</v>
      </c>
      <c r="S570">
        <v>11.6</v>
      </c>
      <c r="T570">
        <v>6</v>
      </c>
      <c r="U570">
        <v>7.2</v>
      </c>
      <c r="V570">
        <v>10.9</v>
      </c>
      <c r="W570">
        <v>33.9</v>
      </c>
      <c r="X570">
        <v>4.5999999999999996</v>
      </c>
      <c r="Y570">
        <v>6</v>
      </c>
      <c r="Z570">
        <v>21.8</v>
      </c>
      <c r="AA570">
        <v>35.4</v>
      </c>
      <c r="AB570">
        <v>-6</v>
      </c>
      <c r="AC570">
        <v>-6.8</v>
      </c>
      <c r="AD570">
        <v>-1.9</v>
      </c>
      <c r="AE570">
        <v>-0.2</v>
      </c>
      <c r="AF570">
        <v>128.80000000000001</v>
      </c>
      <c r="AG570">
        <v>88.8</v>
      </c>
      <c r="AH570">
        <v>-25.6</v>
      </c>
      <c r="AI570">
        <v>16.8</v>
      </c>
    </row>
    <row r="571" spans="1:35" x14ac:dyDescent="0.25">
      <c r="A571">
        <v>63369</v>
      </c>
      <c r="B571">
        <v>27.2</v>
      </c>
      <c r="C571">
        <v>8.5</v>
      </c>
      <c r="D571">
        <v>15.1</v>
      </c>
      <c r="E571">
        <v>10</v>
      </c>
      <c r="F571">
        <v>6.9</v>
      </c>
      <c r="G571">
        <v>4.2</v>
      </c>
      <c r="H571">
        <v>17</v>
      </c>
      <c r="I571">
        <v>27.8</v>
      </c>
      <c r="J571">
        <v>35.700000000000003</v>
      </c>
      <c r="K571">
        <v>11</v>
      </c>
      <c r="L571">
        <v>-5.7</v>
      </c>
      <c r="M571">
        <v>12.5</v>
      </c>
      <c r="N571">
        <v>1</v>
      </c>
      <c r="O571">
        <v>-0.3</v>
      </c>
      <c r="P571">
        <v>78.2</v>
      </c>
      <c r="Q571">
        <v>-0.7</v>
      </c>
      <c r="R571">
        <v>113.8</v>
      </c>
      <c r="S571">
        <v>9.6999999999999993</v>
      </c>
      <c r="T571">
        <v>4.7</v>
      </c>
      <c r="U571">
        <v>2.7</v>
      </c>
      <c r="V571">
        <v>6.4</v>
      </c>
      <c r="W571">
        <v>22.1</v>
      </c>
      <c r="X571">
        <v>2.9</v>
      </c>
      <c r="Y571">
        <v>3.7</v>
      </c>
      <c r="Z571">
        <v>22.7</v>
      </c>
      <c r="AA571">
        <v>31.7</v>
      </c>
      <c r="AB571">
        <v>-7</v>
      </c>
      <c r="AC571">
        <v>-7.6</v>
      </c>
      <c r="AD571">
        <v>-2.2000000000000002</v>
      </c>
      <c r="AE571">
        <v>-0.5</v>
      </c>
      <c r="AF571">
        <v>125.8</v>
      </c>
      <c r="AG571">
        <v>88.8</v>
      </c>
      <c r="AH571">
        <v>-23.5</v>
      </c>
      <c r="AI571">
        <v>16.100000000000001</v>
      </c>
    </row>
    <row r="572" spans="1:35" x14ac:dyDescent="0.25">
      <c r="A572">
        <v>63404</v>
      </c>
      <c r="B572">
        <v>31.2</v>
      </c>
      <c r="C572">
        <v>6.5</v>
      </c>
      <c r="D572">
        <v>13.7</v>
      </c>
      <c r="E572">
        <v>10</v>
      </c>
      <c r="F572">
        <v>24</v>
      </c>
      <c r="G572">
        <v>1.2</v>
      </c>
      <c r="H572">
        <v>19.399999999999999</v>
      </c>
      <c r="I572">
        <v>16.8</v>
      </c>
      <c r="J572">
        <v>33.200000000000003</v>
      </c>
      <c r="K572">
        <v>10.8</v>
      </c>
      <c r="L572">
        <v>-3.1</v>
      </c>
      <c r="M572">
        <v>12.5</v>
      </c>
      <c r="N572">
        <v>1</v>
      </c>
      <c r="O572">
        <v>0.1</v>
      </c>
      <c r="P572">
        <v>78.2</v>
      </c>
      <c r="Q572">
        <v>-2.2000000000000002</v>
      </c>
      <c r="R572">
        <v>114.4</v>
      </c>
      <c r="S572">
        <v>7.2</v>
      </c>
      <c r="T572">
        <v>8.5</v>
      </c>
      <c r="U572">
        <v>11</v>
      </c>
      <c r="V572">
        <v>10</v>
      </c>
      <c r="W572">
        <v>29.3</v>
      </c>
      <c r="X572">
        <v>1.7</v>
      </c>
      <c r="Y572">
        <v>9.3000000000000007</v>
      </c>
      <c r="Z572">
        <v>21.8</v>
      </c>
      <c r="AA572">
        <v>34</v>
      </c>
      <c r="AB572">
        <v>-9.3000000000000007</v>
      </c>
      <c r="AC572">
        <v>-5.2</v>
      </c>
      <c r="AD572">
        <v>-2.2000000000000002</v>
      </c>
      <c r="AE572">
        <v>-0.2</v>
      </c>
      <c r="AF572">
        <v>126.6</v>
      </c>
      <c r="AG572">
        <v>88.8</v>
      </c>
      <c r="AH572">
        <v>-24.7</v>
      </c>
      <c r="AI572">
        <v>17.399999999999999</v>
      </c>
    </row>
    <row r="573" spans="1:35" x14ac:dyDescent="0.25">
      <c r="A573">
        <v>63439</v>
      </c>
      <c r="B573">
        <v>29.7</v>
      </c>
      <c r="C573">
        <v>8</v>
      </c>
      <c r="D573">
        <v>15.4</v>
      </c>
      <c r="E573">
        <v>9.6</v>
      </c>
      <c r="F573">
        <v>-8.1</v>
      </c>
      <c r="G573">
        <v>2.9</v>
      </c>
      <c r="H573">
        <v>17.899999999999999</v>
      </c>
      <c r="I573">
        <v>21.1</v>
      </c>
      <c r="J573">
        <v>38.200000000000003</v>
      </c>
      <c r="K573">
        <v>11</v>
      </c>
      <c r="L573">
        <v>-5.0999999999999996</v>
      </c>
      <c r="M573">
        <v>12.5</v>
      </c>
      <c r="N573">
        <v>1</v>
      </c>
      <c r="O573">
        <v>-0.4</v>
      </c>
      <c r="P573">
        <v>78.2</v>
      </c>
      <c r="Q573">
        <v>-1.8</v>
      </c>
      <c r="R573">
        <v>114.5</v>
      </c>
      <c r="S573">
        <v>18</v>
      </c>
      <c r="T573">
        <v>5.5</v>
      </c>
      <c r="U573">
        <v>10.9</v>
      </c>
      <c r="V573">
        <v>11.8</v>
      </c>
      <c r="W573">
        <v>24.5</v>
      </c>
      <c r="X573">
        <v>-0.8</v>
      </c>
      <c r="Y573">
        <v>6</v>
      </c>
      <c r="Z573">
        <v>20.7</v>
      </c>
      <c r="AA573">
        <v>30.4</v>
      </c>
      <c r="AB573">
        <v>-8.6999999999999993</v>
      </c>
      <c r="AC573">
        <v>-4.5999999999999996</v>
      </c>
      <c r="AD573">
        <v>-2.2000000000000002</v>
      </c>
      <c r="AE573">
        <v>-0.5</v>
      </c>
      <c r="AF573">
        <v>125.4</v>
      </c>
      <c r="AG573">
        <v>88.8</v>
      </c>
      <c r="AH573">
        <v>-24.2</v>
      </c>
      <c r="AI573">
        <v>17.5</v>
      </c>
    </row>
    <row r="574" spans="1:35" x14ac:dyDescent="0.25">
      <c r="A574">
        <v>63474</v>
      </c>
      <c r="B574">
        <v>28.9</v>
      </c>
      <c r="C574">
        <v>6.5</v>
      </c>
      <c r="D574">
        <v>20.7</v>
      </c>
      <c r="E574">
        <v>10.3</v>
      </c>
      <c r="F574">
        <v>17.899999999999999</v>
      </c>
      <c r="G574">
        <v>2.5</v>
      </c>
      <c r="H574">
        <v>17.399999999999999</v>
      </c>
      <c r="I574">
        <v>21.4</v>
      </c>
      <c r="J574">
        <v>33.799999999999997</v>
      </c>
      <c r="K574">
        <v>10.8</v>
      </c>
      <c r="L574">
        <v>1.7</v>
      </c>
      <c r="M574">
        <v>12.7</v>
      </c>
      <c r="N574">
        <v>1</v>
      </c>
      <c r="O574">
        <v>-0.8</v>
      </c>
      <c r="P574">
        <v>78.5</v>
      </c>
      <c r="Q574">
        <v>-1</v>
      </c>
      <c r="R574">
        <v>112.5</v>
      </c>
      <c r="S574">
        <v>11.7</v>
      </c>
      <c r="T574">
        <v>1.7</v>
      </c>
      <c r="U574">
        <v>7.4</v>
      </c>
      <c r="V574">
        <v>11.2</v>
      </c>
      <c r="W574">
        <v>25.8</v>
      </c>
      <c r="X574">
        <v>1.2</v>
      </c>
      <c r="Y574">
        <v>4.9000000000000004</v>
      </c>
      <c r="Z574">
        <v>22.5</v>
      </c>
      <c r="AA574">
        <v>34</v>
      </c>
      <c r="AB574">
        <v>-7.3</v>
      </c>
      <c r="AC574">
        <v>-6.2</v>
      </c>
      <c r="AD574">
        <v>-1.9</v>
      </c>
      <c r="AE574">
        <v>-0.5</v>
      </c>
      <c r="AF574">
        <v>125.3</v>
      </c>
      <c r="AG574">
        <v>88.8</v>
      </c>
      <c r="AH574">
        <v>-24.4</v>
      </c>
      <c r="AI574">
        <v>17.100000000000001</v>
      </c>
    </row>
    <row r="575" spans="1:35" x14ac:dyDescent="0.25">
      <c r="A575">
        <v>63507</v>
      </c>
      <c r="B575">
        <v>24</v>
      </c>
      <c r="C575">
        <v>5</v>
      </c>
      <c r="D575">
        <v>13.5</v>
      </c>
      <c r="E575">
        <v>11.2</v>
      </c>
      <c r="F575">
        <v>21.8</v>
      </c>
      <c r="G575">
        <v>2.1</v>
      </c>
      <c r="H575">
        <v>18.399999999999999</v>
      </c>
      <c r="I575">
        <v>21.4</v>
      </c>
      <c r="J575">
        <v>34.700000000000003</v>
      </c>
      <c r="K575">
        <v>10.8</v>
      </c>
      <c r="L575">
        <v>-6.7</v>
      </c>
      <c r="M575">
        <v>12.7</v>
      </c>
      <c r="N575">
        <v>1</v>
      </c>
      <c r="O575">
        <v>-0.4</v>
      </c>
      <c r="P575">
        <v>78.5</v>
      </c>
      <c r="Q575">
        <v>-1.2</v>
      </c>
      <c r="R575">
        <v>114</v>
      </c>
      <c r="S575">
        <v>12.8</v>
      </c>
      <c r="T575">
        <v>5</v>
      </c>
      <c r="U575">
        <v>8.3000000000000007</v>
      </c>
      <c r="V575">
        <v>10.6</v>
      </c>
      <c r="W575">
        <v>12.1</v>
      </c>
      <c r="X575">
        <v>2.9</v>
      </c>
      <c r="Y575">
        <v>6.3</v>
      </c>
      <c r="Z575">
        <v>22.3</v>
      </c>
      <c r="AA575">
        <v>39.6</v>
      </c>
      <c r="AB575">
        <v>-8.3000000000000007</v>
      </c>
      <c r="AC575">
        <v>-4.9000000000000004</v>
      </c>
      <c r="AD575">
        <v>-1.9</v>
      </c>
      <c r="AE575">
        <v>-0.5</v>
      </c>
      <c r="AF575">
        <v>125.3</v>
      </c>
      <c r="AG575">
        <v>88.8</v>
      </c>
      <c r="AH575">
        <v>-24.4</v>
      </c>
      <c r="AI575">
        <v>17</v>
      </c>
    </row>
    <row r="576" spans="1:35" x14ac:dyDescent="0.25">
      <c r="A576">
        <v>63542</v>
      </c>
      <c r="B576">
        <v>28.6</v>
      </c>
      <c r="C576">
        <v>5.5</v>
      </c>
      <c r="D576">
        <v>13.6</v>
      </c>
      <c r="E576">
        <v>9.6</v>
      </c>
      <c r="F576">
        <v>22.5</v>
      </c>
      <c r="G576">
        <v>0.4</v>
      </c>
      <c r="H576">
        <v>17.5</v>
      </c>
      <c r="I576">
        <v>19.7</v>
      </c>
      <c r="J576">
        <v>34.4</v>
      </c>
      <c r="K576">
        <v>11</v>
      </c>
      <c r="L576">
        <v>-3.4</v>
      </c>
      <c r="M576">
        <v>12.5</v>
      </c>
      <c r="N576">
        <v>1</v>
      </c>
      <c r="O576">
        <v>-1</v>
      </c>
      <c r="P576">
        <v>78.2</v>
      </c>
      <c r="Q576">
        <v>-1.2</v>
      </c>
      <c r="R576">
        <v>114</v>
      </c>
      <c r="S576">
        <v>9.1</v>
      </c>
      <c r="T576">
        <v>8.5</v>
      </c>
      <c r="U576">
        <v>14.8</v>
      </c>
      <c r="V576">
        <v>10.3</v>
      </c>
      <c r="W576">
        <v>18.5</v>
      </c>
      <c r="X576">
        <v>2.5</v>
      </c>
      <c r="Y576">
        <v>3</v>
      </c>
      <c r="Z576">
        <v>22.3</v>
      </c>
      <c r="AA576">
        <v>25.5</v>
      </c>
      <c r="AB576">
        <v>-7.3</v>
      </c>
      <c r="AC576">
        <v>-5</v>
      </c>
      <c r="AD576">
        <v>-2.2000000000000002</v>
      </c>
      <c r="AE576">
        <v>-0.5</v>
      </c>
      <c r="AF576">
        <v>125.3</v>
      </c>
      <c r="AG576">
        <v>88.8</v>
      </c>
      <c r="AH576">
        <v>-23</v>
      </c>
      <c r="AI576">
        <v>21.9</v>
      </c>
    </row>
    <row r="577" spans="1:35" x14ac:dyDescent="0.25">
      <c r="A577">
        <v>63577</v>
      </c>
      <c r="B577">
        <v>25.9</v>
      </c>
      <c r="C577">
        <v>6.5</v>
      </c>
      <c r="D577">
        <v>21.1</v>
      </c>
      <c r="E577">
        <v>10.9</v>
      </c>
      <c r="F577">
        <v>17.5</v>
      </c>
      <c r="G577">
        <v>4.5999999999999996</v>
      </c>
      <c r="H577">
        <v>21.3</v>
      </c>
      <c r="I577">
        <v>22</v>
      </c>
      <c r="J577">
        <v>30.6</v>
      </c>
      <c r="K577">
        <v>11.4</v>
      </c>
      <c r="L577">
        <v>-4.4000000000000004</v>
      </c>
      <c r="M577">
        <v>12.5</v>
      </c>
      <c r="N577">
        <v>1</v>
      </c>
      <c r="O577">
        <v>1</v>
      </c>
      <c r="P577">
        <v>78.5</v>
      </c>
      <c r="Q577">
        <v>2.8</v>
      </c>
      <c r="R577">
        <v>115</v>
      </c>
      <c r="S577">
        <v>20.100000000000001</v>
      </c>
      <c r="T577">
        <v>8</v>
      </c>
      <c r="U577">
        <v>10.3</v>
      </c>
      <c r="V577">
        <v>10.6</v>
      </c>
      <c r="W577">
        <v>17.600000000000001</v>
      </c>
      <c r="X577">
        <v>4.2</v>
      </c>
      <c r="Y577">
        <v>13</v>
      </c>
      <c r="Z577">
        <v>21.1</v>
      </c>
      <c r="AA577">
        <v>37.700000000000003</v>
      </c>
      <c r="AB577">
        <v>-8.6999999999999993</v>
      </c>
      <c r="AC577">
        <v>-5.3</v>
      </c>
      <c r="AD577">
        <v>-1.9</v>
      </c>
      <c r="AE577">
        <v>-0.5</v>
      </c>
      <c r="AF577">
        <v>125.6</v>
      </c>
      <c r="AG577">
        <v>88.8</v>
      </c>
      <c r="AH577">
        <v>-25</v>
      </c>
      <c r="AI577">
        <v>15.6</v>
      </c>
    </row>
    <row r="578" spans="1:35" x14ac:dyDescent="0.25">
      <c r="A578">
        <v>63612</v>
      </c>
      <c r="B578">
        <v>27</v>
      </c>
      <c r="C578">
        <v>7.5</v>
      </c>
      <c r="D578">
        <v>15.1</v>
      </c>
      <c r="E578">
        <v>10.3</v>
      </c>
      <c r="F578">
        <v>2.8</v>
      </c>
      <c r="G578">
        <v>4.2</v>
      </c>
      <c r="H578">
        <v>18.100000000000001</v>
      </c>
      <c r="I578">
        <v>20.5</v>
      </c>
      <c r="J578">
        <v>37.700000000000003</v>
      </c>
      <c r="K578">
        <v>12</v>
      </c>
      <c r="L578">
        <v>-5.7</v>
      </c>
      <c r="M578">
        <v>12.5</v>
      </c>
      <c r="N578">
        <v>1</v>
      </c>
      <c r="O578">
        <v>-0.7</v>
      </c>
      <c r="P578">
        <v>78.5</v>
      </c>
      <c r="Q578">
        <v>-0.8</v>
      </c>
      <c r="R578">
        <v>114.3</v>
      </c>
      <c r="S578">
        <v>11.9</v>
      </c>
      <c r="T578">
        <v>8</v>
      </c>
      <c r="U578">
        <v>11.2</v>
      </c>
      <c r="V578">
        <v>11.2</v>
      </c>
      <c r="W578">
        <v>5.4</v>
      </c>
      <c r="X578">
        <v>2.9</v>
      </c>
      <c r="Y578">
        <v>5.7</v>
      </c>
      <c r="Z578">
        <v>21.8</v>
      </c>
      <c r="AA578">
        <v>29.1</v>
      </c>
      <c r="AB578">
        <v>-7.7</v>
      </c>
      <c r="AC578">
        <v>-5</v>
      </c>
      <c r="AD578">
        <v>-1.9</v>
      </c>
      <c r="AE578">
        <v>-0.5</v>
      </c>
      <c r="AF578">
        <v>125.8</v>
      </c>
      <c r="AG578">
        <v>88.8</v>
      </c>
      <c r="AH578">
        <v>-25.7</v>
      </c>
      <c r="AI578">
        <v>15.2</v>
      </c>
    </row>
    <row r="579" spans="1:35" x14ac:dyDescent="0.25">
      <c r="A579">
        <v>63647</v>
      </c>
      <c r="B579">
        <v>39.200000000000003</v>
      </c>
      <c r="C579">
        <v>5</v>
      </c>
      <c r="D579">
        <v>11.8</v>
      </c>
      <c r="E579">
        <v>11.5</v>
      </c>
      <c r="F579">
        <v>23.9</v>
      </c>
      <c r="G579">
        <v>3.3</v>
      </c>
      <c r="H579">
        <v>18.100000000000001</v>
      </c>
      <c r="I579">
        <v>22.3</v>
      </c>
      <c r="J579">
        <v>23.3</v>
      </c>
      <c r="K579">
        <v>11.2</v>
      </c>
      <c r="L579">
        <v>-6.5</v>
      </c>
      <c r="M579">
        <v>12.5</v>
      </c>
      <c r="N579">
        <v>1</v>
      </c>
      <c r="O579">
        <v>-0.3</v>
      </c>
      <c r="P579">
        <v>78.5</v>
      </c>
      <c r="Q579">
        <v>-1.4</v>
      </c>
      <c r="R579">
        <v>114.2</v>
      </c>
      <c r="S579">
        <v>4.7</v>
      </c>
      <c r="T579">
        <v>7</v>
      </c>
      <c r="U579">
        <v>1.3</v>
      </c>
      <c r="V579">
        <v>10.9</v>
      </c>
      <c r="W579">
        <v>20.5</v>
      </c>
      <c r="X579">
        <v>2.5</v>
      </c>
      <c r="Y579">
        <v>4</v>
      </c>
      <c r="Z579">
        <v>21.8</v>
      </c>
      <c r="AA579">
        <v>26.9</v>
      </c>
      <c r="AB579">
        <v>-7.7</v>
      </c>
      <c r="AC579">
        <v>-5.4</v>
      </c>
      <c r="AD579">
        <v>-1.9</v>
      </c>
      <c r="AE579">
        <v>-0.5</v>
      </c>
      <c r="AF579">
        <v>124.8</v>
      </c>
      <c r="AG579">
        <v>88.8</v>
      </c>
      <c r="AH579">
        <v>-24.5</v>
      </c>
      <c r="AI579">
        <v>15.9</v>
      </c>
    </row>
    <row r="580" spans="1:35" x14ac:dyDescent="0.25">
      <c r="A580">
        <v>63682</v>
      </c>
      <c r="B580">
        <v>15.7</v>
      </c>
      <c r="C580">
        <v>6</v>
      </c>
      <c r="D580">
        <v>14.8</v>
      </c>
      <c r="E580">
        <v>9.6</v>
      </c>
      <c r="F580">
        <v>13</v>
      </c>
      <c r="G580">
        <v>2.9</v>
      </c>
      <c r="H580">
        <v>19.3</v>
      </c>
      <c r="I580">
        <v>28.4</v>
      </c>
      <c r="J580">
        <v>36.299999999999997</v>
      </c>
      <c r="K580">
        <v>12</v>
      </c>
      <c r="L580">
        <v>-4.9000000000000004</v>
      </c>
      <c r="M580">
        <v>12.5</v>
      </c>
      <c r="N580">
        <v>1</v>
      </c>
      <c r="O580">
        <v>0</v>
      </c>
      <c r="P580">
        <v>78.5</v>
      </c>
      <c r="Q580">
        <v>3.2</v>
      </c>
      <c r="R580">
        <v>114.7</v>
      </c>
      <c r="S580">
        <v>6.9</v>
      </c>
      <c r="T580">
        <v>7</v>
      </c>
      <c r="U580">
        <v>11.4</v>
      </c>
      <c r="V580">
        <v>10.6</v>
      </c>
      <c r="W580">
        <v>24.4</v>
      </c>
      <c r="X580">
        <v>0.8</v>
      </c>
      <c r="Y580">
        <v>6.6</v>
      </c>
      <c r="Z580">
        <v>18.2</v>
      </c>
      <c r="AA580">
        <v>33.9</v>
      </c>
      <c r="AB580">
        <v>-8.3000000000000007</v>
      </c>
      <c r="AC580">
        <v>-4.7</v>
      </c>
      <c r="AD580">
        <v>-1.9</v>
      </c>
      <c r="AE580">
        <v>-0.5</v>
      </c>
      <c r="AF580">
        <v>125.4</v>
      </c>
      <c r="AG580">
        <v>88.8</v>
      </c>
      <c r="AH580">
        <v>-22.7</v>
      </c>
      <c r="AI580">
        <v>27.8</v>
      </c>
    </row>
    <row r="581" spans="1:35" x14ac:dyDescent="0.25">
      <c r="A581">
        <v>63717</v>
      </c>
      <c r="B581">
        <v>18.600000000000001</v>
      </c>
      <c r="C581">
        <v>4.7</v>
      </c>
      <c r="D581">
        <v>17.2</v>
      </c>
      <c r="E581">
        <v>11.2</v>
      </c>
      <c r="F581">
        <v>22</v>
      </c>
      <c r="G581">
        <v>10</v>
      </c>
      <c r="H581">
        <v>18</v>
      </c>
      <c r="I581">
        <v>20.9</v>
      </c>
      <c r="J581">
        <v>29.5</v>
      </c>
      <c r="K581">
        <v>10.8</v>
      </c>
      <c r="L581">
        <v>-4.9000000000000004</v>
      </c>
      <c r="M581">
        <v>12.5</v>
      </c>
      <c r="N581">
        <v>1</v>
      </c>
      <c r="O581">
        <v>0.2</v>
      </c>
      <c r="P581">
        <v>78.5</v>
      </c>
      <c r="Q581">
        <v>-1.4</v>
      </c>
      <c r="R581">
        <v>114.2</v>
      </c>
      <c r="S581">
        <v>8.6999999999999993</v>
      </c>
      <c r="T581">
        <v>7.5</v>
      </c>
      <c r="U581">
        <v>7.1</v>
      </c>
      <c r="V581">
        <v>11.2</v>
      </c>
      <c r="W581">
        <v>19.899999999999999</v>
      </c>
      <c r="X581">
        <v>3.8</v>
      </c>
      <c r="Y581">
        <v>6.2</v>
      </c>
      <c r="Z581">
        <v>30.1</v>
      </c>
      <c r="AA581">
        <v>33.1</v>
      </c>
      <c r="AB581">
        <v>-7</v>
      </c>
      <c r="AC581">
        <v>-5</v>
      </c>
      <c r="AD581">
        <v>-1.9</v>
      </c>
      <c r="AE581">
        <v>-0.5</v>
      </c>
      <c r="AF581">
        <v>125.1</v>
      </c>
      <c r="AG581">
        <v>88.8</v>
      </c>
      <c r="AH581">
        <v>-24.3</v>
      </c>
      <c r="AI581">
        <v>15.6</v>
      </c>
    </row>
    <row r="582" spans="1:35" x14ac:dyDescent="0.25">
      <c r="A582">
        <v>63752</v>
      </c>
      <c r="B582">
        <v>30.7</v>
      </c>
      <c r="C582">
        <v>8</v>
      </c>
      <c r="D582">
        <v>11.7</v>
      </c>
      <c r="E582">
        <v>11.2</v>
      </c>
      <c r="F582">
        <v>17.399999999999999</v>
      </c>
      <c r="G582">
        <v>3.3</v>
      </c>
      <c r="H582">
        <v>17</v>
      </c>
      <c r="I582">
        <v>22.7</v>
      </c>
      <c r="J582">
        <v>29</v>
      </c>
      <c r="K582">
        <v>9.8000000000000007</v>
      </c>
      <c r="L582">
        <v>-4.4000000000000004</v>
      </c>
      <c r="M582">
        <v>12.5</v>
      </c>
      <c r="N582">
        <v>1</v>
      </c>
      <c r="O582">
        <v>-0.8</v>
      </c>
      <c r="P582">
        <v>78.5</v>
      </c>
      <c r="Q582">
        <v>-0.3</v>
      </c>
      <c r="R582">
        <v>113.5</v>
      </c>
      <c r="S582">
        <v>-4.3</v>
      </c>
      <c r="T582">
        <v>8</v>
      </c>
      <c r="U582">
        <v>7.1</v>
      </c>
      <c r="V582">
        <v>10.6</v>
      </c>
      <c r="W582">
        <v>8.5</v>
      </c>
      <c r="X582">
        <v>5</v>
      </c>
      <c r="Y582">
        <v>6.3</v>
      </c>
      <c r="Z582">
        <v>21.4</v>
      </c>
      <c r="AA582">
        <v>30.5</v>
      </c>
      <c r="AB582">
        <v>-7</v>
      </c>
      <c r="AC582">
        <v>-4.9000000000000004</v>
      </c>
      <c r="AD582">
        <v>-2.2000000000000002</v>
      </c>
      <c r="AE582">
        <v>-0.2</v>
      </c>
      <c r="AF582">
        <v>126</v>
      </c>
      <c r="AG582">
        <v>88.8</v>
      </c>
      <c r="AH582">
        <v>-24</v>
      </c>
      <c r="AI582">
        <v>17</v>
      </c>
    </row>
    <row r="583" spans="1:35" x14ac:dyDescent="0.25">
      <c r="A583">
        <v>63783</v>
      </c>
      <c r="B583">
        <v>16.8</v>
      </c>
      <c r="C583">
        <v>9</v>
      </c>
      <c r="D583">
        <v>22.4</v>
      </c>
      <c r="E583">
        <v>11.2</v>
      </c>
      <c r="F583">
        <v>27</v>
      </c>
      <c r="G583">
        <v>6.9</v>
      </c>
      <c r="H583">
        <v>17.5</v>
      </c>
      <c r="I583">
        <v>22</v>
      </c>
      <c r="J583">
        <v>33.1</v>
      </c>
      <c r="K583">
        <v>11.6</v>
      </c>
      <c r="L583">
        <v>-4.9000000000000004</v>
      </c>
      <c r="M583">
        <v>12.5</v>
      </c>
      <c r="N583">
        <v>1</v>
      </c>
      <c r="O583">
        <v>0.4</v>
      </c>
      <c r="P583">
        <v>78.5</v>
      </c>
      <c r="Q583">
        <v>-1.1000000000000001</v>
      </c>
      <c r="R583">
        <v>113.5</v>
      </c>
      <c r="S583">
        <v>-9.1999999999999993</v>
      </c>
      <c r="T583">
        <v>9</v>
      </c>
      <c r="U583">
        <v>0</v>
      </c>
      <c r="V583">
        <v>15.6</v>
      </c>
      <c r="W583">
        <v>5.0999999999999996</v>
      </c>
      <c r="X583">
        <v>2.9</v>
      </c>
      <c r="Y583">
        <v>4.5</v>
      </c>
      <c r="Z583">
        <v>22</v>
      </c>
      <c r="AA583">
        <v>33.6</v>
      </c>
      <c r="AB583">
        <v>-8.6999999999999993</v>
      </c>
      <c r="AC583">
        <v>-7.1</v>
      </c>
      <c r="AD583">
        <v>-2.2000000000000002</v>
      </c>
      <c r="AE583">
        <v>-0.2</v>
      </c>
      <c r="AF583">
        <v>124.4</v>
      </c>
      <c r="AG583">
        <v>88.8</v>
      </c>
      <c r="AH583">
        <v>-24.3</v>
      </c>
      <c r="AI583">
        <v>17.7</v>
      </c>
    </row>
    <row r="584" spans="1:35" x14ac:dyDescent="0.25">
      <c r="A584">
        <v>63818</v>
      </c>
      <c r="B584">
        <v>2.5</v>
      </c>
      <c r="C584">
        <v>6</v>
      </c>
      <c r="D584">
        <v>14.8</v>
      </c>
      <c r="E584">
        <v>10.6</v>
      </c>
      <c r="F584">
        <v>21.8</v>
      </c>
      <c r="G584">
        <v>4.5999999999999996</v>
      </c>
      <c r="H584">
        <v>16.600000000000001</v>
      </c>
      <c r="I584">
        <v>21.8</v>
      </c>
      <c r="J584">
        <v>29.2</v>
      </c>
      <c r="K584">
        <v>10.4</v>
      </c>
      <c r="L584">
        <v>-6.7</v>
      </c>
      <c r="M584">
        <v>12.5</v>
      </c>
      <c r="N584">
        <v>1</v>
      </c>
      <c r="O584">
        <v>-0.5</v>
      </c>
      <c r="P584">
        <v>78.5</v>
      </c>
      <c r="Q584">
        <v>-1</v>
      </c>
      <c r="R584">
        <v>113.6</v>
      </c>
      <c r="S584">
        <v>10.8</v>
      </c>
      <c r="T584">
        <v>6.5</v>
      </c>
      <c r="U584">
        <v>-5.4</v>
      </c>
      <c r="V584">
        <v>10</v>
      </c>
      <c r="W584">
        <v>19</v>
      </c>
      <c r="X584">
        <v>3.8</v>
      </c>
      <c r="Y584">
        <v>5.7</v>
      </c>
      <c r="Z584">
        <v>31.2</v>
      </c>
      <c r="AA584">
        <v>32.799999999999997</v>
      </c>
      <c r="AB584">
        <v>-8</v>
      </c>
      <c r="AC584">
        <v>-2</v>
      </c>
      <c r="AD584">
        <v>-2.2000000000000002</v>
      </c>
      <c r="AE584">
        <v>-0.2</v>
      </c>
      <c r="AF584">
        <v>126</v>
      </c>
      <c r="AG584">
        <v>88.8</v>
      </c>
      <c r="AH584">
        <v>-24.5</v>
      </c>
      <c r="AI584">
        <v>15.8</v>
      </c>
    </row>
    <row r="585" spans="1:35" x14ac:dyDescent="0.25">
      <c r="A585">
        <v>63853</v>
      </c>
      <c r="B585">
        <v>17.7</v>
      </c>
      <c r="C585">
        <v>6.5</v>
      </c>
      <c r="D585">
        <v>11.1</v>
      </c>
      <c r="E585">
        <v>10</v>
      </c>
      <c r="F585">
        <v>-4.9000000000000004</v>
      </c>
      <c r="G585">
        <v>8.8000000000000007</v>
      </c>
      <c r="H585">
        <v>23</v>
      </c>
      <c r="I585">
        <v>22</v>
      </c>
      <c r="J585">
        <v>35.4</v>
      </c>
      <c r="K585">
        <v>11</v>
      </c>
      <c r="L585">
        <v>-5.2</v>
      </c>
      <c r="M585">
        <v>12.5</v>
      </c>
      <c r="N585">
        <v>1</v>
      </c>
      <c r="O585">
        <v>-1.5</v>
      </c>
      <c r="P585">
        <v>78.5</v>
      </c>
      <c r="Q585">
        <v>-1.3</v>
      </c>
      <c r="R585">
        <v>114.6</v>
      </c>
      <c r="S585">
        <v>-28.1</v>
      </c>
      <c r="T585">
        <v>8</v>
      </c>
      <c r="U585">
        <v>8.4</v>
      </c>
      <c r="V585">
        <v>10.3</v>
      </c>
      <c r="W585">
        <v>22.6</v>
      </c>
      <c r="X585">
        <v>4.5999999999999996</v>
      </c>
      <c r="Y585">
        <v>8</v>
      </c>
      <c r="Z585">
        <v>21.8</v>
      </c>
      <c r="AA585">
        <v>36.799999999999997</v>
      </c>
      <c r="AB585">
        <v>-8.3000000000000007</v>
      </c>
      <c r="AC585">
        <v>-6.6</v>
      </c>
      <c r="AD585">
        <v>-2.2000000000000002</v>
      </c>
      <c r="AE585">
        <v>-0.5</v>
      </c>
      <c r="AF585">
        <v>124.7</v>
      </c>
      <c r="AG585">
        <v>88.8</v>
      </c>
      <c r="AH585">
        <v>-24.2</v>
      </c>
      <c r="AI585">
        <v>16.5</v>
      </c>
    </row>
    <row r="586" spans="1:35" x14ac:dyDescent="0.25">
      <c r="A586">
        <v>63888</v>
      </c>
      <c r="B586">
        <v>17.2</v>
      </c>
      <c r="C586">
        <v>5.5</v>
      </c>
      <c r="D586">
        <v>9.9</v>
      </c>
      <c r="E586">
        <v>9.6</v>
      </c>
      <c r="F586">
        <v>18.399999999999999</v>
      </c>
      <c r="G586">
        <v>5.6</v>
      </c>
      <c r="H586">
        <v>11.1</v>
      </c>
      <c r="I586">
        <v>22</v>
      </c>
      <c r="J586">
        <v>32</v>
      </c>
      <c r="K586">
        <v>10.6</v>
      </c>
      <c r="L586">
        <v>-5</v>
      </c>
      <c r="M586">
        <v>12.5</v>
      </c>
      <c r="N586">
        <v>1</v>
      </c>
      <c r="O586">
        <v>-4.8</v>
      </c>
      <c r="P586">
        <v>78.5</v>
      </c>
      <c r="Q586">
        <v>-0.6</v>
      </c>
      <c r="R586">
        <v>113.6</v>
      </c>
      <c r="S586">
        <v>-6.8</v>
      </c>
      <c r="T586">
        <v>7</v>
      </c>
      <c r="U586">
        <v>7.4</v>
      </c>
      <c r="V586">
        <v>10.3</v>
      </c>
      <c r="W586">
        <v>20.7</v>
      </c>
      <c r="X586">
        <v>5</v>
      </c>
      <c r="Y586">
        <v>7.9</v>
      </c>
      <c r="Z586">
        <v>21.4</v>
      </c>
      <c r="AA586">
        <v>34.799999999999997</v>
      </c>
      <c r="AB586">
        <v>-8.3000000000000007</v>
      </c>
      <c r="AC586">
        <v>-6.5</v>
      </c>
      <c r="AD586">
        <v>-2.2000000000000002</v>
      </c>
      <c r="AE586">
        <v>-0.5</v>
      </c>
      <c r="AF586">
        <v>125.6</v>
      </c>
      <c r="AG586">
        <v>88.8</v>
      </c>
      <c r="AH586">
        <v>-24.7</v>
      </c>
      <c r="AI586">
        <v>15.6</v>
      </c>
    </row>
    <row r="587" spans="1:35" x14ac:dyDescent="0.25">
      <c r="A587">
        <v>63923</v>
      </c>
      <c r="B587">
        <v>16.7</v>
      </c>
      <c r="C587">
        <v>8.5</v>
      </c>
      <c r="D587">
        <v>12.7</v>
      </c>
      <c r="E587">
        <v>11.5</v>
      </c>
      <c r="F587">
        <v>17.3</v>
      </c>
      <c r="G587">
        <v>5</v>
      </c>
      <c r="H587">
        <v>17.8</v>
      </c>
      <c r="I587">
        <v>22</v>
      </c>
      <c r="J587">
        <v>31.6</v>
      </c>
      <c r="K587">
        <v>11</v>
      </c>
      <c r="L587">
        <v>-5.2</v>
      </c>
      <c r="M587">
        <v>12.5</v>
      </c>
      <c r="N587">
        <v>1</v>
      </c>
      <c r="O587">
        <v>-0.9</v>
      </c>
      <c r="P587">
        <v>78.5</v>
      </c>
      <c r="Q587">
        <v>2.8</v>
      </c>
      <c r="R587">
        <v>114.1</v>
      </c>
      <c r="S587">
        <v>6.3</v>
      </c>
      <c r="T587">
        <v>8</v>
      </c>
      <c r="U587">
        <v>7.5</v>
      </c>
      <c r="V587">
        <v>10.6</v>
      </c>
      <c r="W587">
        <v>27.5</v>
      </c>
      <c r="X587">
        <v>4.2</v>
      </c>
      <c r="Y587">
        <v>6.1</v>
      </c>
      <c r="Z587">
        <v>28.2</v>
      </c>
      <c r="AA587">
        <v>36.200000000000003</v>
      </c>
      <c r="AB587">
        <v>-7.7</v>
      </c>
      <c r="AC587">
        <v>-4.9000000000000004</v>
      </c>
      <c r="AD587">
        <v>-1.9</v>
      </c>
      <c r="AE587">
        <v>-0.5</v>
      </c>
      <c r="AF587">
        <v>125</v>
      </c>
      <c r="AG587">
        <v>88.8</v>
      </c>
      <c r="AH587">
        <v>-23.4</v>
      </c>
      <c r="AI587">
        <v>18</v>
      </c>
    </row>
    <row r="588" spans="1:35" x14ac:dyDescent="0.25">
      <c r="A588">
        <v>63958</v>
      </c>
      <c r="B588">
        <v>22</v>
      </c>
      <c r="C588">
        <v>9.5</v>
      </c>
      <c r="D588">
        <v>10.5</v>
      </c>
      <c r="E588">
        <v>9.6</v>
      </c>
      <c r="F588">
        <v>22</v>
      </c>
      <c r="G588">
        <v>4.2</v>
      </c>
      <c r="H588">
        <v>20.5</v>
      </c>
      <c r="I588">
        <v>22.7</v>
      </c>
      <c r="J588">
        <v>31</v>
      </c>
      <c r="K588">
        <v>10.199999999999999</v>
      </c>
      <c r="L588">
        <v>-8.1</v>
      </c>
      <c r="M588">
        <v>12.5</v>
      </c>
      <c r="N588">
        <v>1</v>
      </c>
      <c r="O588">
        <v>-0.5</v>
      </c>
      <c r="P588">
        <v>78.5</v>
      </c>
      <c r="Q588">
        <v>-1.2</v>
      </c>
      <c r="R588">
        <v>114.7</v>
      </c>
      <c r="S588">
        <v>-6.5</v>
      </c>
      <c r="T588">
        <v>8</v>
      </c>
      <c r="U588">
        <v>1.4</v>
      </c>
      <c r="V588">
        <v>8.9</v>
      </c>
      <c r="W588">
        <v>19.899999999999999</v>
      </c>
      <c r="X588">
        <v>4.5999999999999996</v>
      </c>
      <c r="Y588">
        <v>2.2000000000000002</v>
      </c>
      <c r="Z588">
        <v>21.6</v>
      </c>
      <c r="AA588">
        <v>29.9</v>
      </c>
      <c r="AB588">
        <v>-7.3</v>
      </c>
      <c r="AC588">
        <v>-6.1</v>
      </c>
      <c r="AD588">
        <v>-1.9</v>
      </c>
      <c r="AE588">
        <v>-0.5</v>
      </c>
      <c r="AF588">
        <v>125.7</v>
      </c>
      <c r="AG588">
        <v>88.8</v>
      </c>
      <c r="AH588">
        <v>-25.1</v>
      </c>
      <c r="AI588">
        <v>16.100000000000001</v>
      </c>
    </row>
    <row r="589" spans="1:35" x14ac:dyDescent="0.25">
      <c r="A589">
        <v>63993</v>
      </c>
      <c r="B589">
        <v>25</v>
      </c>
      <c r="C589">
        <v>5.5</v>
      </c>
      <c r="D589">
        <v>27.5</v>
      </c>
      <c r="E589">
        <v>10.9</v>
      </c>
      <c r="F589">
        <v>33.9</v>
      </c>
      <c r="G589">
        <v>3.3</v>
      </c>
      <c r="H589">
        <v>18</v>
      </c>
      <c r="I589">
        <v>21.6</v>
      </c>
      <c r="J589">
        <v>34.1</v>
      </c>
      <c r="K589">
        <v>10.8</v>
      </c>
      <c r="L589">
        <v>-5.0999999999999996</v>
      </c>
      <c r="M589">
        <v>12.5</v>
      </c>
      <c r="N589">
        <v>1</v>
      </c>
      <c r="O589">
        <v>0.4</v>
      </c>
      <c r="P589">
        <v>78.5</v>
      </c>
      <c r="Q589">
        <v>-1.9</v>
      </c>
      <c r="R589">
        <v>114.6</v>
      </c>
      <c r="S589">
        <v>13.8</v>
      </c>
      <c r="T589">
        <v>7.5</v>
      </c>
      <c r="U589">
        <v>-6</v>
      </c>
      <c r="V589">
        <v>12.1</v>
      </c>
      <c r="W589">
        <v>22.2</v>
      </c>
      <c r="X589">
        <v>2.5</v>
      </c>
      <c r="Y589">
        <v>6.3</v>
      </c>
      <c r="Z589">
        <v>30</v>
      </c>
      <c r="AA589">
        <v>33.6</v>
      </c>
      <c r="AB589">
        <v>-6.7</v>
      </c>
      <c r="AC589">
        <v>-1.1000000000000001</v>
      </c>
      <c r="AD589">
        <v>-1.9</v>
      </c>
      <c r="AE589">
        <v>-0.5</v>
      </c>
      <c r="AF589">
        <v>126.2</v>
      </c>
      <c r="AG589">
        <v>88.8</v>
      </c>
      <c r="AH589">
        <v>-24.9</v>
      </c>
      <c r="AI589">
        <v>17.399999999999999</v>
      </c>
    </row>
    <row r="590" spans="1:35" x14ac:dyDescent="0.25">
      <c r="A590">
        <v>64028</v>
      </c>
      <c r="B590">
        <v>27.5</v>
      </c>
      <c r="C590">
        <v>7</v>
      </c>
      <c r="D590">
        <v>12.2</v>
      </c>
      <c r="E590">
        <v>10.9</v>
      </c>
      <c r="F590">
        <v>19.100000000000001</v>
      </c>
      <c r="G590">
        <v>7.5</v>
      </c>
      <c r="H590">
        <v>18.899999999999999</v>
      </c>
      <c r="I590">
        <v>21.6</v>
      </c>
      <c r="J590">
        <v>30.3</v>
      </c>
      <c r="K590">
        <v>10.199999999999999</v>
      </c>
      <c r="L590">
        <v>-5.0999999999999996</v>
      </c>
      <c r="M590">
        <v>12.5</v>
      </c>
      <c r="N590">
        <v>1</v>
      </c>
      <c r="O590">
        <v>-0.4</v>
      </c>
      <c r="P590">
        <v>78.5</v>
      </c>
      <c r="Q590">
        <v>-1.4</v>
      </c>
      <c r="R590">
        <v>114.5</v>
      </c>
      <c r="S590">
        <v>11.7</v>
      </c>
      <c r="T590">
        <v>4.7</v>
      </c>
      <c r="U590">
        <v>10.1</v>
      </c>
      <c r="V590">
        <v>10.6</v>
      </c>
      <c r="W590">
        <v>21.9</v>
      </c>
      <c r="X590">
        <v>7.5</v>
      </c>
      <c r="Y590">
        <v>5.4</v>
      </c>
      <c r="Z590">
        <v>21.6</v>
      </c>
      <c r="AA590">
        <v>31.1</v>
      </c>
      <c r="AB590">
        <v>-6.3</v>
      </c>
      <c r="AC590">
        <v>-5.3</v>
      </c>
      <c r="AD590">
        <v>-1.9</v>
      </c>
      <c r="AE590">
        <v>-0.2</v>
      </c>
      <c r="AF590">
        <v>125.1</v>
      </c>
      <c r="AG590">
        <v>88.8</v>
      </c>
      <c r="AH590">
        <v>-23.9</v>
      </c>
      <c r="AI590">
        <v>15.6</v>
      </c>
    </row>
    <row r="591" spans="1:35" x14ac:dyDescent="0.25">
      <c r="A591">
        <v>64062</v>
      </c>
      <c r="B591">
        <v>15.1</v>
      </c>
      <c r="C591">
        <v>9</v>
      </c>
      <c r="D591">
        <v>14.6</v>
      </c>
      <c r="E591">
        <v>11.5</v>
      </c>
      <c r="F591">
        <v>44.3</v>
      </c>
      <c r="G591">
        <v>7.5</v>
      </c>
      <c r="H591">
        <v>18.100000000000001</v>
      </c>
      <c r="I591">
        <v>21.6</v>
      </c>
      <c r="J591">
        <v>31.2</v>
      </c>
      <c r="K591">
        <v>9.8000000000000007</v>
      </c>
      <c r="L591">
        <v>-8.1999999999999993</v>
      </c>
      <c r="M591">
        <v>12.5</v>
      </c>
      <c r="N591">
        <v>1</v>
      </c>
      <c r="O591">
        <v>-0.4</v>
      </c>
      <c r="P591">
        <v>78.5</v>
      </c>
      <c r="Q591">
        <v>-1.1000000000000001</v>
      </c>
      <c r="R591">
        <v>114.5</v>
      </c>
      <c r="S591">
        <v>-1.2</v>
      </c>
      <c r="T591">
        <v>7.5</v>
      </c>
      <c r="U591">
        <v>10.199999999999999</v>
      </c>
      <c r="V591">
        <v>10</v>
      </c>
      <c r="W591">
        <v>-1.9</v>
      </c>
      <c r="X591">
        <v>8.1</v>
      </c>
      <c r="Y591">
        <v>7.4</v>
      </c>
      <c r="Z591">
        <v>20.7</v>
      </c>
      <c r="AA591">
        <v>35.4</v>
      </c>
      <c r="AB591">
        <v>-6.7</v>
      </c>
      <c r="AC591">
        <v>-3.7</v>
      </c>
      <c r="AD591">
        <v>-1.9</v>
      </c>
      <c r="AE591">
        <v>-0.5</v>
      </c>
      <c r="AF591">
        <v>128.80000000000001</v>
      </c>
      <c r="AG591">
        <v>88.8</v>
      </c>
      <c r="AH591">
        <v>-22.2</v>
      </c>
      <c r="AI591">
        <v>20.8</v>
      </c>
    </row>
    <row r="592" spans="1:35" x14ac:dyDescent="0.25">
      <c r="A592">
        <v>64097</v>
      </c>
      <c r="B592">
        <v>10</v>
      </c>
      <c r="C592">
        <v>9</v>
      </c>
      <c r="D592">
        <v>10.8</v>
      </c>
      <c r="E592">
        <v>10.6</v>
      </c>
      <c r="F592">
        <v>29.4</v>
      </c>
      <c r="G592">
        <v>8.1</v>
      </c>
      <c r="H592">
        <v>17.899999999999999</v>
      </c>
      <c r="I592">
        <v>21.8</v>
      </c>
      <c r="J592">
        <v>32</v>
      </c>
      <c r="K592">
        <v>11.4</v>
      </c>
      <c r="L592">
        <v>-5.3</v>
      </c>
      <c r="M592">
        <v>12.5</v>
      </c>
      <c r="N592">
        <v>1</v>
      </c>
      <c r="O592">
        <v>-0.9</v>
      </c>
      <c r="P592">
        <v>78.5</v>
      </c>
      <c r="Q592">
        <v>-0.8</v>
      </c>
      <c r="R592">
        <v>113.2</v>
      </c>
      <c r="S592">
        <v>13.5</v>
      </c>
      <c r="T592">
        <v>8</v>
      </c>
      <c r="U592">
        <v>7.6</v>
      </c>
      <c r="V592">
        <v>10</v>
      </c>
      <c r="W592">
        <v>17.5</v>
      </c>
      <c r="X592">
        <v>15.7</v>
      </c>
      <c r="Y592">
        <v>5.2</v>
      </c>
      <c r="Z592">
        <v>20.9</v>
      </c>
      <c r="AA592">
        <v>28.9</v>
      </c>
      <c r="AB592">
        <v>-8</v>
      </c>
      <c r="AC592">
        <v>-5.3</v>
      </c>
      <c r="AD592">
        <v>-2.2000000000000002</v>
      </c>
      <c r="AE592">
        <v>-0.5</v>
      </c>
      <c r="AF592">
        <v>125.6</v>
      </c>
      <c r="AG592">
        <v>88.8</v>
      </c>
      <c r="AH592">
        <v>-24.5</v>
      </c>
      <c r="AI592">
        <v>16.5</v>
      </c>
    </row>
    <row r="593" spans="1:35" x14ac:dyDescent="0.25">
      <c r="A593">
        <v>64132</v>
      </c>
      <c r="B593">
        <v>25.8</v>
      </c>
      <c r="C593">
        <v>7</v>
      </c>
      <c r="D593">
        <v>19.8</v>
      </c>
      <c r="E593">
        <v>10.6</v>
      </c>
      <c r="F593">
        <v>7.9</v>
      </c>
      <c r="G593">
        <v>14.3</v>
      </c>
      <c r="H593">
        <v>17.8</v>
      </c>
      <c r="I593">
        <v>21.6</v>
      </c>
      <c r="J593">
        <v>34.5</v>
      </c>
      <c r="K593">
        <v>11.2</v>
      </c>
      <c r="L593">
        <v>-5.8</v>
      </c>
      <c r="M593">
        <v>12.5</v>
      </c>
      <c r="N593">
        <v>1</v>
      </c>
      <c r="O593">
        <v>-0.7</v>
      </c>
      <c r="P593">
        <v>78.5</v>
      </c>
      <c r="Q593">
        <v>-0.8</v>
      </c>
      <c r="R593">
        <v>113</v>
      </c>
      <c r="S593">
        <v>6.5</v>
      </c>
      <c r="T593">
        <v>5</v>
      </c>
      <c r="U593">
        <v>11.6</v>
      </c>
      <c r="V593">
        <v>12.4</v>
      </c>
      <c r="W593">
        <v>12.3</v>
      </c>
      <c r="X593">
        <v>15.3</v>
      </c>
      <c r="Y593">
        <v>5.4</v>
      </c>
      <c r="Z593">
        <v>22.5</v>
      </c>
      <c r="AA593">
        <v>31.9</v>
      </c>
      <c r="AB593">
        <v>-6.7</v>
      </c>
      <c r="AC593">
        <v>-5.8</v>
      </c>
      <c r="AD593">
        <v>-2.2000000000000002</v>
      </c>
      <c r="AE593">
        <v>-0.5</v>
      </c>
      <c r="AF593">
        <v>126.5</v>
      </c>
      <c r="AG593">
        <v>88.8</v>
      </c>
      <c r="AH593">
        <v>-25.5</v>
      </c>
      <c r="AI593">
        <v>15.1</v>
      </c>
    </row>
    <row r="594" spans="1:35" x14ac:dyDescent="0.25">
      <c r="A594">
        <v>64167</v>
      </c>
      <c r="B594">
        <v>25.5</v>
      </c>
      <c r="C594">
        <v>9</v>
      </c>
      <c r="D594">
        <v>12.8</v>
      </c>
      <c r="E594">
        <v>11.2</v>
      </c>
      <c r="F594">
        <v>16.2</v>
      </c>
      <c r="G594">
        <v>15</v>
      </c>
      <c r="H594">
        <v>16</v>
      </c>
      <c r="I594">
        <v>21.6</v>
      </c>
      <c r="J594">
        <v>32.5</v>
      </c>
      <c r="K594">
        <v>11</v>
      </c>
      <c r="L594">
        <v>-1.4</v>
      </c>
      <c r="M594">
        <v>12.5</v>
      </c>
      <c r="N594">
        <v>1</v>
      </c>
      <c r="O594">
        <v>0</v>
      </c>
      <c r="P594">
        <v>78.5</v>
      </c>
      <c r="Q594">
        <v>-1.6</v>
      </c>
      <c r="R594">
        <v>114.5</v>
      </c>
      <c r="S594">
        <v>11.4</v>
      </c>
      <c r="T594">
        <v>9</v>
      </c>
      <c r="U594">
        <v>10.6</v>
      </c>
      <c r="V594">
        <v>11.5</v>
      </c>
      <c r="W594">
        <v>15.7</v>
      </c>
      <c r="X594">
        <v>16.7</v>
      </c>
      <c r="Y594">
        <v>5.9</v>
      </c>
      <c r="Z594">
        <v>20.9</v>
      </c>
      <c r="AA594">
        <v>35.4</v>
      </c>
      <c r="AB594">
        <v>-7.7</v>
      </c>
      <c r="AC594">
        <v>-5.2</v>
      </c>
      <c r="AD594">
        <v>-1.9</v>
      </c>
      <c r="AE594">
        <v>-0.2</v>
      </c>
      <c r="AF594">
        <v>125.2</v>
      </c>
      <c r="AG594">
        <v>88.8</v>
      </c>
      <c r="AH594">
        <v>-23.5</v>
      </c>
      <c r="AI594">
        <v>16.100000000000001</v>
      </c>
    </row>
    <row r="595" spans="1:35" x14ac:dyDescent="0.25">
      <c r="A595">
        <v>64202</v>
      </c>
      <c r="B595">
        <v>24.3</v>
      </c>
      <c r="C595">
        <v>7</v>
      </c>
      <c r="D595">
        <v>13.2</v>
      </c>
      <c r="E595">
        <v>9.3000000000000007</v>
      </c>
      <c r="F595">
        <v>19</v>
      </c>
      <c r="G595">
        <v>15.3</v>
      </c>
      <c r="H595">
        <v>18</v>
      </c>
      <c r="I595">
        <v>23.4</v>
      </c>
      <c r="J595">
        <v>33.9</v>
      </c>
      <c r="K595">
        <v>10.8</v>
      </c>
      <c r="L595">
        <v>-5.2</v>
      </c>
      <c r="M595">
        <v>12.5</v>
      </c>
      <c r="N595">
        <v>1</v>
      </c>
      <c r="O595">
        <v>0.8</v>
      </c>
      <c r="P595">
        <v>78.5</v>
      </c>
      <c r="Q595">
        <v>-1.5</v>
      </c>
      <c r="R595">
        <v>115.1</v>
      </c>
      <c r="S595">
        <v>18.600000000000001</v>
      </c>
      <c r="T595">
        <v>7</v>
      </c>
      <c r="U595">
        <v>10</v>
      </c>
      <c r="V595">
        <v>10.6</v>
      </c>
      <c r="W595">
        <v>16.899999999999999</v>
      </c>
      <c r="X595">
        <v>16.3</v>
      </c>
      <c r="Y595">
        <v>6.1</v>
      </c>
      <c r="Z595">
        <v>22.5</v>
      </c>
      <c r="AA595">
        <v>33.1</v>
      </c>
      <c r="AB595">
        <v>-8.3000000000000007</v>
      </c>
      <c r="AC595">
        <v>2.5</v>
      </c>
      <c r="AD595">
        <v>-2.2000000000000002</v>
      </c>
      <c r="AE595">
        <v>-0.2</v>
      </c>
      <c r="AF595">
        <v>125.4</v>
      </c>
      <c r="AG595">
        <v>88.8</v>
      </c>
      <c r="AH595">
        <v>-22.4</v>
      </c>
      <c r="AI595">
        <v>23.9</v>
      </c>
    </row>
    <row r="596" spans="1:35" x14ac:dyDescent="0.25">
      <c r="A596">
        <v>64237</v>
      </c>
      <c r="B596">
        <v>16.600000000000001</v>
      </c>
      <c r="C596">
        <v>7.5</v>
      </c>
      <c r="D596">
        <v>15</v>
      </c>
      <c r="E596">
        <v>11.2</v>
      </c>
      <c r="F596">
        <v>16.899999999999999</v>
      </c>
      <c r="G596">
        <v>15</v>
      </c>
      <c r="H596">
        <v>18</v>
      </c>
      <c r="I596">
        <v>21.8</v>
      </c>
      <c r="J596">
        <v>34.700000000000003</v>
      </c>
      <c r="K596">
        <v>9.3000000000000007</v>
      </c>
      <c r="L596">
        <v>-7.2</v>
      </c>
      <c r="M596">
        <v>12.5</v>
      </c>
      <c r="N596">
        <v>1</v>
      </c>
      <c r="O596">
        <v>0</v>
      </c>
      <c r="P596">
        <v>78.5</v>
      </c>
      <c r="Q596">
        <v>-1.4</v>
      </c>
      <c r="R596">
        <v>114.2</v>
      </c>
      <c r="S596">
        <v>16.600000000000001</v>
      </c>
      <c r="T596">
        <v>9</v>
      </c>
      <c r="U596">
        <v>9.6999999999999993</v>
      </c>
      <c r="V596">
        <v>12.9</v>
      </c>
      <c r="W596">
        <v>10.3</v>
      </c>
      <c r="X596">
        <v>16</v>
      </c>
      <c r="Y596">
        <v>6</v>
      </c>
      <c r="Z596">
        <v>22.3</v>
      </c>
      <c r="AA596">
        <v>31.2</v>
      </c>
      <c r="AB596">
        <v>-8</v>
      </c>
      <c r="AC596">
        <v>-5.7</v>
      </c>
      <c r="AD596">
        <v>-1.9</v>
      </c>
      <c r="AE596">
        <v>-0.5</v>
      </c>
      <c r="AF596">
        <v>125.9</v>
      </c>
      <c r="AG596">
        <v>88.8</v>
      </c>
      <c r="AH596">
        <v>-25</v>
      </c>
      <c r="AI596">
        <v>15.5</v>
      </c>
    </row>
    <row r="597" spans="1:35" x14ac:dyDescent="0.25">
      <c r="A597">
        <v>64272</v>
      </c>
      <c r="B597">
        <v>24.9</v>
      </c>
      <c r="C597">
        <v>8</v>
      </c>
      <c r="D597">
        <v>14.6</v>
      </c>
      <c r="E597">
        <v>12.1</v>
      </c>
      <c r="F597">
        <v>-26</v>
      </c>
      <c r="G597">
        <v>15.3</v>
      </c>
      <c r="H597">
        <v>17.899999999999999</v>
      </c>
      <c r="I597">
        <v>21.6</v>
      </c>
      <c r="J597">
        <v>34.299999999999997</v>
      </c>
      <c r="K597">
        <v>9.8000000000000007</v>
      </c>
      <c r="L597">
        <v>-8.1999999999999993</v>
      </c>
      <c r="M597">
        <v>12.5</v>
      </c>
      <c r="N597">
        <v>1</v>
      </c>
      <c r="O597">
        <v>-0.5</v>
      </c>
      <c r="P597">
        <v>78.2</v>
      </c>
      <c r="Q597">
        <v>-0.7</v>
      </c>
      <c r="R597">
        <v>114.5</v>
      </c>
      <c r="S597">
        <v>10.3</v>
      </c>
      <c r="T597">
        <v>7.5</v>
      </c>
      <c r="U597">
        <v>10.4</v>
      </c>
      <c r="V597">
        <v>10.6</v>
      </c>
      <c r="W597">
        <v>20.100000000000001</v>
      </c>
      <c r="X597">
        <v>16</v>
      </c>
      <c r="Y597">
        <v>5.8</v>
      </c>
      <c r="Z597">
        <v>21.4</v>
      </c>
      <c r="AA597">
        <v>33.700000000000003</v>
      </c>
      <c r="AB597">
        <v>-5.7</v>
      </c>
      <c r="AC597">
        <v>-5.6</v>
      </c>
      <c r="AD597">
        <v>-1.9</v>
      </c>
      <c r="AE597">
        <v>-0.2</v>
      </c>
      <c r="AF597">
        <v>125.3</v>
      </c>
      <c r="AG597">
        <v>88.8</v>
      </c>
      <c r="AH597">
        <v>-24.3</v>
      </c>
      <c r="AI597">
        <v>14.8</v>
      </c>
    </row>
    <row r="598" spans="1:35" x14ac:dyDescent="0.25">
      <c r="A598">
        <v>64307</v>
      </c>
      <c r="B598">
        <v>24.8</v>
      </c>
      <c r="C598">
        <v>10</v>
      </c>
      <c r="D598">
        <v>15.8</v>
      </c>
      <c r="E598">
        <v>11.2</v>
      </c>
      <c r="F598">
        <v>12.8</v>
      </c>
      <c r="G598">
        <v>12.5</v>
      </c>
      <c r="H598">
        <v>17.100000000000001</v>
      </c>
      <c r="I598">
        <v>21.4</v>
      </c>
      <c r="J598">
        <v>34.4</v>
      </c>
      <c r="K598">
        <v>10.199999999999999</v>
      </c>
      <c r="L598">
        <v>-4.9000000000000004</v>
      </c>
      <c r="M598">
        <v>12.5</v>
      </c>
      <c r="N598">
        <v>1</v>
      </c>
      <c r="O598">
        <v>-0.2</v>
      </c>
      <c r="P598">
        <v>78.5</v>
      </c>
      <c r="Q598">
        <v>1.8</v>
      </c>
      <c r="R598">
        <v>113.7</v>
      </c>
      <c r="S598">
        <v>-1.9</v>
      </c>
      <c r="T598">
        <v>8</v>
      </c>
      <c r="U598">
        <v>14.2</v>
      </c>
      <c r="V598">
        <v>11.5</v>
      </c>
      <c r="W598">
        <v>14</v>
      </c>
      <c r="X598">
        <v>10.4</v>
      </c>
      <c r="Y598">
        <v>-3.4</v>
      </c>
      <c r="Z598">
        <v>22.5</v>
      </c>
      <c r="AA598">
        <v>32.200000000000003</v>
      </c>
      <c r="AB598">
        <v>-8</v>
      </c>
      <c r="AC598">
        <v>-5.4</v>
      </c>
      <c r="AD598">
        <v>-1.9</v>
      </c>
      <c r="AE598">
        <v>-0.5</v>
      </c>
      <c r="AF598">
        <v>126</v>
      </c>
      <c r="AG598">
        <v>88.8</v>
      </c>
      <c r="AH598">
        <v>-24.7</v>
      </c>
      <c r="AI598">
        <v>16.399999999999999</v>
      </c>
    </row>
    <row r="599" spans="1:35" x14ac:dyDescent="0.25">
      <c r="A599">
        <v>64341</v>
      </c>
      <c r="B599">
        <v>-0.7</v>
      </c>
      <c r="C599">
        <v>7.5</v>
      </c>
      <c r="D599">
        <v>12.3</v>
      </c>
      <c r="E599">
        <v>10.6</v>
      </c>
      <c r="F599">
        <v>11.8</v>
      </c>
      <c r="G599">
        <v>11.8</v>
      </c>
      <c r="H599">
        <v>17.8</v>
      </c>
      <c r="I599">
        <v>20.9</v>
      </c>
      <c r="J599">
        <v>33.5</v>
      </c>
      <c r="K599">
        <v>10.4</v>
      </c>
      <c r="L599">
        <v>-4.3</v>
      </c>
      <c r="M599">
        <v>12.5</v>
      </c>
      <c r="N599">
        <v>1</v>
      </c>
      <c r="O599">
        <v>-0.5</v>
      </c>
      <c r="P599">
        <v>78.5</v>
      </c>
      <c r="Q599">
        <v>-1.4</v>
      </c>
      <c r="R599">
        <v>113.7</v>
      </c>
      <c r="S599">
        <v>12.3</v>
      </c>
      <c r="T599">
        <v>8</v>
      </c>
      <c r="U599">
        <v>10.4</v>
      </c>
      <c r="V599">
        <v>11.8</v>
      </c>
      <c r="W599">
        <v>21.2</v>
      </c>
      <c r="X599">
        <v>7.5</v>
      </c>
      <c r="Y599">
        <v>-2.9</v>
      </c>
      <c r="Z599">
        <v>21.6</v>
      </c>
      <c r="AA599">
        <v>32.4</v>
      </c>
      <c r="AB599">
        <v>-5.7</v>
      </c>
      <c r="AC599">
        <v>-5.3</v>
      </c>
      <c r="AD599">
        <v>-2.2000000000000002</v>
      </c>
      <c r="AE599">
        <v>-0.2</v>
      </c>
      <c r="AF599">
        <v>125.4</v>
      </c>
      <c r="AG599">
        <v>88.8</v>
      </c>
      <c r="AH599">
        <v>-22.1</v>
      </c>
      <c r="AI599">
        <v>27.3</v>
      </c>
    </row>
    <row r="600" spans="1:35" x14ac:dyDescent="0.25">
      <c r="A600">
        <v>64376</v>
      </c>
      <c r="B600">
        <v>27.1</v>
      </c>
      <c r="C600">
        <v>9</v>
      </c>
      <c r="D600">
        <v>13.7</v>
      </c>
      <c r="E600">
        <v>10.3</v>
      </c>
      <c r="F600">
        <v>5.9</v>
      </c>
      <c r="G600">
        <v>9.4</v>
      </c>
      <c r="H600">
        <v>17.399999999999999</v>
      </c>
      <c r="I600">
        <v>21.8</v>
      </c>
      <c r="J600">
        <v>33.9</v>
      </c>
      <c r="K600">
        <v>11.2</v>
      </c>
      <c r="L600">
        <v>-4.3</v>
      </c>
      <c r="M600">
        <v>12.5</v>
      </c>
      <c r="N600">
        <v>1</v>
      </c>
      <c r="O600">
        <v>0.5</v>
      </c>
      <c r="P600">
        <v>78.5</v>
      </c>
      <c r="Q600">
        <v>-1.5</v>
      </c>
      <c r="R600">
        <v>113.5</v>
      </c>
      <c r="S600">
        <v>-3.4</v>
      </c>
      <c r="T600">
        <v>8.5</v>
      </c>
      <c r="U600">
        <v>11.1</v>
      </c>
      <c r="V600">
        <v>11.5</v>
      </c>
      <c r="W600">
        <v>17.600000000000001</v>
      </c>
      <c r="X600">
        <v>10.4</v>
      </c>
      <c r="Y600">
        <v>12.6</v>
      </c>
      <c r="Z600">
        <v>21.1</v>
      </c>
      <c r="AA600">
        <v>32.299999999999997</v>
      </c>
      <c r="AB600">
        <v>-7</v>
      </c>
      <c r="AC600">
        <v>-2.5</v>
      </c>
      <c r="AD600">
        <v>-1.9</v>
      </c>
      <c r="AE600">
        <v>-0.5</v>
      </c>
      <c r="AF600">
        <v>125.1</v>
      </c>
      <c r="AG600">
        <v>88.8</v>
      </c>
      <c r="AH600">
        <v>-25.7</v>
      </c>
      <c r="AI600">
        <v>14.8</v>
      </c>
    </row>
    <row r="601" spans="1:35" x14ac:dyDescent="0.25">
      <c r="A601">
        <v>64411</v>
      </c>
      <c r="B601">
        <v>22.8</v>
      </c>
      <c r="C601">
        <v>7</v>
      </c>
      <c r="D601">
        <v>15.2</v>
      </c>
      <c r="E601">
        <v>11.2</v>
      </c>
      <c r="F601">
        <v>20.2</v>
      </c>
      <c r="G601">
        <v>10.4</v>
      </c>
      <c r="H601">
        <v>19.2</v>
      </c>
      <c r="I601">
        <v>22</v>
      </c>
      <c r="J601">
        <v>33.6</v>
      </c>
      <c r="K601">
        <v>11</v>
      </c>
      <c r="L601">
        <v>-5.8</v>
      </c>
      <c r="M601">
        <v>12.5</v>
      </c>
      <c r="N601">
        <v>1</v>
      </c>
      <c r="O601">
        <v>-0.6</v>
      </c>
      <c r="P601">
        <v>78.5</v>
      </c>
      <c r="Q601">
        <v>-1.1000000000000001</v>
      </c>
      <c r="R601">
        <v>114.1</v>
      </c>
      <c r="S601">
        <v>-8.6</v>
      </c>
      <c r="T601">
        <v>8.5</v>
      </c>
      <c r="U601">
        <v>10.6</v>
      </c>
      <c r="V601">
        <v>10.6</v>
      </c>
      <c r="W601">
        <v>21</v>
      </c>
      <c r="X601">
        <v>7.5</v>
      </c>
      <c r="Y601">
        <v>5.4</v>
      </c>
      <c r="Z601">
        <v>21.6</v>
      </c>
      <c r="AA601">
        <v>34</v>
      </c>
      <c r="AB601">
        <v>-6.7</v>
      </c>
      <c r="AC601">
        <v>-5.2</v>
      </c>
      <c r="AD601">
        <v>-1.9</v>
      </c>
      <c r="AE601">
        <v>-0.5</v>
      </c>
      <c r="AF601">
        <v>125.4</v>
      </c>
      <c r="AG601">
        <v>88.8</v>
      </c>
      <c r="AH601">
        <v>-24.9</v>
      </c>
      <c r="AI601">
        <v>15.1</v>
      </c>
    </row>
    <row r="602" spans="1:35" x14ac:dyDescent="0.25">
      <c r="A602">
        <v>64446</v>
      </c>
      <c r="B602">
        <v>21.7</v>
      </c>
      <c r="C602">
        <v>9</v>
      </c>
      <c r="D602">
        <v>14.6</v>
      </c>
      <c r="E602">
        <v>10.6</v>
      </c>
      <c r="F602">
        <v>24.4</v>
      </c>
      <c r="G602">
        <v>10</v>
      </c>
      <c r="H602">
        <v>17.899999999999999</v>
      </c>
      <c r="I602">
        <v>21.4</v>
      </c>
      <c r="J602">
        <v>36.1</v>
      </c>
      <c r="K602">
        <v>10.199999999999999</v>
      </c>
      <c r="L602">
        <v>-6.2</v>
      </c>
      <c r="M602">
        <v>12.5</v>
      </c>
      <c r="N602">
        <v>1</v>
      </c>
      <c r="O602">
        <v>-0.2</v>
      </c>
      <c r="P602">
        <v>78.5</v>
      </c>
      <c r="Q602">
        <v>-1.1000000000000001</v>
      </c>
      <c r="R602">
        <v>114</v>
      </c>
      <c r="S602">
        <v>11.9</v>
      </c>
      <c r="T602">
        <v>8.5</v>
      </c>
      <c r="U602">
        <v>10.1</v>
      </c>
      <c r="V602">
        <v>12.1</v>
      </c>
      <c r="W602">
        <v>17.3</v>
      </c>
      <c r="X602">
        <v>8.8000000000000007</v>
      </c>
      <c r="Y602">
        <v>5.9</v>
      </c>
      <c r="Z602">
        <v>21.6</v>
      </c>
      <c r="AA602">
        <v>34</v>
      </c>
      <c r="AB602">
        <v>-9</v>
      </c>
      <c r="AC602">
        <v>-5.3</v>
      </c>
      <c r="AD602">
        <v>-1.9</v>
      </c>
      <c r="AE602">
        <v>-0.5</v>
      </c>
      <c r="AF602">
        <v>125.2</v>
      </c>
      <c r="AG602">
        <v>88.8</v>
      </c>
      <c r="AH602">
        <v>-23.3</v>
      </c>
      <c r="AI602">
        <v>16.8</v>
      </c>
    </row>
    <row r="603" spans="1:35" x14ac:dyDescent="0.25">
      <c r="A603">
        <v>64481</v>
      </c>
      <c r="B603">
        <v>23.9</v>
      </c>
      <c r="C603">
        <v>7.5</v>
      </c>
      <c r="D603">
        <v>15.1</v>
      </c>
      <c r="E603">
        <v>11.8</v>
      </c>
      <c r="F603">
        <v>19</v>
      </c>
      <c r="G603">
        <v>10.7</v>
      </c>
      <c r="H603">
        <v>18.3</v>
      </c>
      <c r="I603">
        <v>21.4</v>
      </c>
      <c r="J603">
        <v>32.6</v>
      </c>
      <c r="K603">
        <v>11.4</v>
      </c>
      <c r="L603">
        <v>-5.3</v>
      </c>
      <c r="M603">
        <v>12.5</v>
      </c>
      <c r="N603">
        <v>1</v>
      </c>
      <c r="O603">
        <v>-0.4</v>
      </c>
      <c r="P603">
        <v>78.5</v>
      </c>
      <c r="Q603">
        <v>-0.9</v>
      </c>
      <c r="R603">
        <v>114.3</v>
      </c>
      <c r="S603">
        <v>3.9</v>
      </c>
      <c r="T603">
        <v>4.4000000000000004</v>
      </c>
      <c r="U603">
        <v>13.8</v>
      </c>
      <c r="V603">
        <v>11.5</v>
      </c>
      <c r="W603">
        <v>10.5</v>
      </c>
      <c r="X603">
        <v>10.4</v>
      </c>
      <c r="Y603">
        <v>4.5999999999999996</v>
      </c>
      <c r="Z603">
        <v>22.3</v>
      </c>
      <c r="AA603">
        <v>32.6</v>
      </c>
      <c r="AB603">
        <v>-6.7</v>
      </c>
      <c r="AC603">
        <v>-4.8</v>
      </c>
      <c r="AD603">
        <v>-1.9</v>
      </c>
      <c r="AE603">
        <v>-0.5</v>
      </c>
      <c r="AF603">
        <v>126.2</v>
      </c>
      <c r="AG603">
        <v>88.8</v>
      </c>
      <c r="AH603">
        <v>-23</v>
      </c>
      <c r="AI603">
        <v>25.2</v>
      </c>
    </row>
    <row r="604" spans="1:35" x14ac:dyDescent="0.25">
      <c r="A604">
        <v>64516</v>
      </c>
      <c r="B604">
        <v>27.5</v>
      </c>
      <c r="C604">
        <v>10.6</v>
      </c>
      <c r="D604">
        <v>10.6</v>
      </c>
      <c r="E604">
        <v>11.2</v>
      </c>
      <c r="F604">
        <v>15.9</v>
      </c>
      <c r="G604">
        <v>11.4</v>
      </c>
      <c r="H604">
        <v>17.899999999999999</v>
      </c>
      <c r="I604">
        <v>21.6</v>
      </c>
      <c r="J604">
        <v>30.9</v>
      </c>
      <c r="K604">
        <v>10.4</v>
      </c>
      <c r="L604">
        <v>-6.7</v>
      </c>
      <c r="M604">
        <v>12.5</v>
      </c>
      <c r="N604">
        <v>1</v>
      </c>
      <c r="O604">
        <v>0.9</v>
      </c>
      <c r="P604">
        <v>78.2</v>
      </c>
      <c r="Q604">
        <v>-1.4</v>
      </c>
      <c r="R604">
        <v>114.6</v>
      </c>
      <c r="S604">
        <v>9.6</v>
      </c>
      <c r="T604">
        <v>8</v>
      </c>
      <c r="U604">
        <v>10.199999999999999</v>
      </c>
      <c r="V604">
        <v>10.6</v>
      </c>
      <c r="W604">
        <v>19.2</v>
      </c>
      <c r="X604">
        <v>11.1</v>
      </c>
      <c r="Y604">
        <v>6</v>
      </c>
      <c r="Z604">
        <v>21.1</v>
      </c>
      <c r="AA604">
        <v>33.799999999999997</v>
      </c>
      <c r="AB604">
        <v>-7</v>
      </c>
      <c r="AC604">
        <v>-4.8</v>
      </c>
      <c r="AD604">
        <v>-1.9</v>
      </c>
      <c r="AE604">
        <v>-0.2</v>
      </c>
      <c r="AF604">
        <v>125.9</v>
      </c>
      <c r="AG604">
        <v>88.8</v>
      </c>
      <c r="AH604">
        <v>-24.1</v>
      </c>
      <c r="AI604">
        <v>15.8</v>
      </c>
    </row>
    <row r="605" spans="1:35" x14ac:dyDescent="0.25">
      <c r="A605">
        <v>64551</v>
      </c>
      <c r="B605">
        <v>23.2</v>
      </c>
      <c r="C605">
        <v>8.5</v>
      </c>
      <c r="D605">
        <v>14.6</v>
      </c>
      <c r="E605">
        <v>11.8</v>
      </c>
      <c r="F605">
        <v>18.2</v>
      </c>
      <c r="G605">
        <v>11.1</v>
      </c>
      <c r="H605">
        <v>18.100000000000001</v>
      </c>
      <c r="I605">
        <v>27.8</v>
      </c>
      <c r="J605">
        <v>34.1</v>
      </c>
      <c r="K605">
        <v>11.4</v>
      </c>
      <c r="L605">
        <v>-4.0999999999999996</v>
      </c>
      <c r="M605">
        <v>12.5</v>
      </c>
      <c r="N605">
        <v>1</v>
      </c>
      <c r="O605">
        <v>-0.8</v>
      </c>
      <c r="P605">
        <v>78.5</v>
      </c>
      <c r="Q605">
        <v>-0.6</v>
      </c>
      <c r="R605">
        <v>113.6</v>
      </c>
      <c r="S605">
        <v>12.2</v>
      </c>
      <c r="T605">
        <v>7</v>
      </c>
      <c r="U605">
        <v>1.4</v>
      </c>
      <c r="V605">
        <v>11.2</v>
      </c>
      <c r="W605">
        <v>18.3</v>
      </c>
      <c r="X605">
        <v>11.1</v>
      </c>
      <c r="Y605">
        <v>2.5</v>
      </c>
      <c r="Z605">
        <v>21.1</v>
      </c>
      <c r="AA605">
        <v>28.8</v>
      </c>
      <c r="AB605">
        <v>-7.7</v>
      </c>
      <c r="AC605">
        <v>-5</v>
      </c>
      <c r="AD605">
        <v>-1.9</v>
      </c>
      <c r="AE605">
        <v>-0.2</v>
      </c>
      <c r="AF605">
        <v>125.9</v>
      </c>
      <c r="AG605">
        <v>88.8</v>
      </c>
      <c r="AH605">
        <v>-23.2</v>
      </c>
      <c r="AI605">
        <v>16.100000000000001</v>
      </c>
    </row>
    <row r="606" spans="1:35" x14ac:dyDescent="0.25">
      <c r="A606">
        <v>64586</v>
      </c>
      <c r="B606">
        <v>30.2</v>
      </c>
      <c r="C606">
        <v>7.5</v>
      </c>
      <c r="D606">
        <v>20.9</v>
      </c>
      <c r="E606">
        <v>10.3</v>
      </c>
      <c r="F606">
        <v>19</v>
      </c>
      <c r="G606">
        <v>13.2</v>
      </c>
      <c r="H606">
        <v>18.600000000000001</v>
      </c>
      <c r="I606">
        <v>21.4</v>
      </c>
      <c r="J606">
        <v>27.8</v>
      </c>
      <c r="K606">
        <v>11.2</v>
      </c>
      <c r="L606">
        <v>-5.2</v>
      </c>
      <c r="M606">
        <v>12.7</v>
      </c>
      <c r="N606">
        <v>1</v>
      </c>
      <c r="O606">
        <v>1.6</v>
      </c>
      <c r="P606">
        <v>78.5</v>
      </c>
      <c r="Q606">
        <v>-1.9</v>
      </c>
      <c r="R606">
        <v>113.6</v>
      </c>
      <c r="S606">
        <v>14.1</v>
      </c>
      <c r="T606">
        <v>7</v>
      </c>
      <c r="U606">
        <v>10.8</v>
      </c>
      <c r="V606">
        <v>11.5</v>
      </c>
      <c r="W606">
        <v>14.6</v>
      </c>
      <c r="X606">
        <v>10.4</v>
      </c>
      <c r="Y606">
        <v>2.2999999999999998</v>
      </c>
      <c r="Z606">
        <v>27.8</v>
      </c>
      <c r="AA606">
        <v>31.9</v>
      </c>
      <c r="AB606">
        <v>-7.7</v>
      </c>
      <c r="AC606">
        <v>-4.0999999999999996</v>
      </c>
      <c r="AD606">
        <v>-1.9</v>
      </c>
      <c r="AE606">
        <v>-0.2</v>
      </c>
      <c r="AF606">
        <v>124.7</v>
      </c>
      <c r="AG606">
        <v>88.8</v>
      </c>
      <c r="AH606">
        <v>-24.9</v>
      </c>
      <c r="AI606">
        <v>16.7</v>
      </c>
    </row>
    <row r="607" spans="1:35" x14ac:dyDescent="0.25">
      <c r="A607">
        <v>64621</v>
      </c>
      <c r="B607">
        <v>23.5</v>
      </c>
      <c r="C607">
        <v>6.5</v>
      </c>
      <c r="D607">
        <v>17.8</v>
      </c>
      <c r="E607">
        <v>11.2</v>
      </c>
      <c r="F607">
        <v>18.8</v>
      </c>
      <c r="G607">
        <v>11.1</v>
      </c>
      <c r="H607">
        <v>12.4</v>
      </c>
      <c r="I607">
        <v>21.6</v>
      </c>
      <c r="J607">
        <v>32</v>
      </c>
      <c r="K607">
        <v>10.6</v>
      </c>
      <c r="L607">
        <v>-5.3</v>
      </c>
      <c r="M607">
        <v>12.5</v>
      </c>
      <c r="N607">
        <v>1</v>
      </c>
      <c r="O607">
        <v>-0.7</v>
      </c>
      <c r="P607">
        <v>78.5</v>
      </c>
      <c r="Q607">
        <v>-1.2</v>
      </c>
      <c r="R607">
        <v>114.2</v>
      </c>
      <c r="S607">
        <v>13.5</v>
      </c>
      <c r="T607">
        <v>7</v>
      </c>
      <c r="U607">
        <v>10.5</v>
      </c>
      <c r="V607">
        <v>9.6</v>
      </c>
      <c r="W607">
        <v>15.1</v>
      </c>
      <c r="X607">
        <v>10</v>
      </c>
      <c r="Y607">
        <v>6.2</v>
      </c>
      <c r="Z607">
        <v>21.8</v>
      </c>
      <c r="AA607">
        <v>32.1</v>
      </c>
      <c r="AB607">
        <v>-6.7</v>
      </c>
      <c r="AC607">
        <v>-5.2</v>
      </c>
      <c r="AD607">
        <v>-1.9</v>
      </c>
      <c r="AE607">
        <v>-0.5</v>
      </c>
      <c r="AF607">
        <v>125.5</v>
      </c>
      <c r="AG607">
        <v>88.8</v>
      </c>
      <c r="AH607">
        <v>-22.5</v>
      </c>
      <c r="AI607">
        <v>25.9</v>
      </c>
    </row>
    <row r="608" spans="1:35" x14ac:dyDescent="0.25">
      <c r="A608">
        <v>64656</v>
      </c>
      <c r="B608">
        <v>31.3</v>
      </c>
      <c r="C608">
        <v>8</v>
      </c>
      <c r="D608">
        <v>13.7</v>
      </c>
      <c r="E608">
        <v>11.5</v>
      </c>
      <c r="F608">
        <v>22.6</v>
      </c>
      <c r="G608">
        <v>9.4</v>
      </c>
      <c r="H608">
        <v>19.8</v>
      </c>
      <c r="I608">
        <v>21.8</v>
      </c>
      <c r="J608">
        <v>31.7</v>
      </c>
      <c r="K608">
        <v>11</v>
      </c>
      <c r="L608">
        <v>-5.0999999999999996</v>
      </c>
      <c r="M608">
        <v>12.5</v>
      </c>
      <c r="N608">
        <v>1</v>
      </c>
      <c r="O608">
        <v>-0.4</v>
      </c>
      <c r="P608">
        <v>78.2</v>
      </c>
      <c r="Q608">
        <v>-1.2</v>
      </c>
      <c r="R608">
        <v>114.4</v>
      </c>
      <c r="S608">
        <v>4.5</v>
      </c>
      <c r="T608">
        <v>7.5</v>
      </c>
      <c r="U608">
        <v>9.6999999999999993</v>
      </c>
      <c r="V608">
        <v>11.2</v>
      </c>
      <c r="W608">
        <v>17.5</v>
      </c>
      <c r="X608">
        <v>10.7</v>
      </c>
      <c r="Y608">
        <v>5.6</v>
      </c>
      <c r="Z608">
        <v>21.4</v>
      </c>
      <c r="AA608">
        <v>34.9</v>
      </c>
      <c r="AB608">
        <v>-8.6999999999999993</v>
      </c>
      <c r="AC608">
        <v>-4.9000000000000004</v>
      </c>
      <c r="AD608">
        <v>-2.2000000000000002</v>
      </c>
      <c r="AE608">
        <v>-0.5</v>
      </c>
      <c r="AF608">
        <v>125.8</v>
      </c>
      <c r="AG608">
        <v>88.8</v>
      </c>
      <c r="AH608">
        <v>-25</v>
      </c>
      <c r="AI608">
        <v>15.3</v>
      </c>
    </row>
    <row r="609" spans="1:35" x14ac:dyDescent="0.25">
      <c r="A609">
        <v>64689</v>
      </c>
      <c r="B609">
        <v>23.7</v>
      </c>
      <c r="C609">
        <v>6</v>
      </c>
      <c r="D609">
        <v>13</v>
      </c>
      <c r="E609">
        <v>11.2</v>
      </c>
      <c r="F609">
        <v>14.1</v>
      </c>
      <c r="G609">
        <v>12.1</v>
      </c>
      <c r="H609">
        <v>17.899999999999999</v>
      </c>
      <c r="I609">
        <v>22.3</v>
      </c>
      <c r="J609">
        <v>35.299999999999997</v>
      </c>
      <c r="K609">
        <v>10.6</v>
      </c>
      <c r="L609">
        <v>-4.8</v>
      </c>
      <c r="M609">
        <v>12.5</v>
      </c>
      <c r="N609">
        <v>1</v>
      </c>
      <c r="O609">
        <v>-0.4</v>
      </c>
      <c r="P609">
        <v>78.5</v>
      </c>
      <c r="Q609">
        <v>-1.7</v>
      </c>
      <c r="R609">
        <v>114.3</v>
      </c>
      <c r="S609">
        <v>13.6</v>
      </c>
      <c r="T609">
        <v>7</v>
      </c>
      <c r="U609">
        <v>9.3000000000000007</v>
      </c>
      <c r="V609">
        <v>11.2</v>
      </c>
      <c r="W609">
        <v>19.5</v>
      </c>
      <c r="X609">
        <v>10.7</v>
      </c>
      <c r="Y609">
        <v>5.2</v>
      </c>
      <c r="Z609">
        <v>21.8</v>
      </c>
      <c r="AA609">
        <v>33.799999999999997</v>
      </c>
      <c r="AB609">
        <v>-6</v>
      </c>
      <c r="AC609">
        <v>-4.8</v>
      </c>
      <c r="AD609">
        <v>-1.9</v>
      </c>
      <c r="AE609">
        <v>-0.2</v>
      </c>
      <c r="AF609">
        <v>120.2</v>
      </c>
      <c r="AG609">
        <v>88.8</v>
      </c>
      <c r="AH609">
        <v>-24.9</v>
      </c>
      <c r="AI609">
        <v>15.6</v>
      </c>
    </row>
    <row r="610" spans="1:35" x14ac:dyDescent="0.25">
      <c r="A610">
        <v>64724</v>
      </c>
      <c r="B610">
        <v>21.7</v>
      </c>
      <c r="C610">
        <v>10.6</v>
      </c>
      <c r="D610">
        <v>10.8</v>
      </c>
      <c r="E610">
        <v>8.9</v>
      </c>
      <c r="F610">
        <v>19.3</v>
      </c>
      <c r="G610">
        <v>11.4</v>
      </c>
      <c r="H610">
        <v>18.5</v>
      </c>
      <c r="I610">
        <v>20.2</v>
      </c>
      <c r="J610">
        <v>33.6</v>
      </c>
      <c r="K610">
        <v>10.4</v>
      </c>
      <c r="L610">
        <v>-5.3</v>
      </c>
      <c r="M610">
        <v>12.5</v>
      </c>
      <c r="N610">
        <v>1</v>
      </c>
      <c r="O610">
        <v>-0.4</v>
      </c>
      <c r="P610">
        <v>78.5</v>
      </c>
      <c r="Q610">
        <v>-1.8</v>
      </c>
      <c r="R610">
        <v>113.8</v>
      </c>
      <c r="S610">
        <v>13.6</v>
      </c>
      <c r="T610">
        <v>8</v>
      </c>
      <c r="U610">
        <v>9.9</v>
      </c>
      <c r="V610">
        <v>11.8</v>
      </c>
      <c r="W610">
        <v>19.600000000000001</v>
      </c>
      <c r="X610">
        <v>8.8000000000000007</v>
      </c>
      <c r="Y610">
        <v>5.7</v>
      </c>
      <c r="Z610">
        <v>22.3</v>
      </c>
      <c r="AA610">
        <v>32.1</v>
      </c>
      <c r="AB610">
        <v>-7.7</v>
      </c>
      <c r="AC610">
        <v>-5.5</v>
      </c>
      <c r="AD610">
        <v>-1.9</v>
      </c>
      <c r="AE610">
        <v>-0.5</v>
      </c>
      <c r="AF610">
        <v>123.9</v>
      </c>
      <c r="AG610">
        <v>88.8</v>
      </c>
      <c r="AH610">
        <v>-23.4</v>
      </c>
      <c r="AI610">
        <v>16.100000000000001</v>
      </c>
    </row>
    <row r="611" spans="1:35" x14ac:dyDescent="0.25">
      <c r="A611">
        <v>64759</v>
      </c>
      <c r="B611">
        <v>28.7</v>
      </c>
      <c r="C611">
        <v>10.3</v>
      </c>
      <c r="D611">
        <v>14.4</v>
      </c>
      <c r="E611">
        <v>12.6</v>
      </c>
      <c r="F611">
        <v>20.7</v>
      </c>
      <c r="G611">
        <v>11.4</v>
      </c>
      <c r="H611">
        <v>17.5</v>
      </c>
      <c r="I611">
        <v>23.4</v>
      </c>
      <c r="J611">
        <v>35.5</v>
      </c>
      <c r="K611">
        <v>10.4</v>
      </c>
      <c r="L611">
        <v>-7.4</v>
      </c>
      <c r="M611">
        <v>12.7</v>
      </c>
      <c r="N611">
        <v>1</v>
      </c>
      <c r="O611">
        <v>-0.1</v>
      </c>
      <c r="P611">
        <v>78.5</v>
      </c>
      <c r="Q611">
        <v>-1.4</v>
      </c>
      <c r="R611">
        <v>113.5</v>
      </c>
      <c r="S611">
        <v>13.4</v>
      </c>
      <c r="T611">
        <v>7</v>
      </c>
      <c r="U611">
        <v>9.6999999999999993</v>
      </c>
      <c r="V611">
        <v>10.9</v>
      </c>
      <c r="W611">
        <v>18.7</v>
      </c>
      <c r="X611">
        <v>10.7</v>
      </c>
      <c r="Y611">
        <v>4.9000000000000004</v>
      </c>
      <c r="Z611">
        <v>21.6</v>
      </c>
      <c r="AA611">
        <v>32.4</v>
      </c>
      <c r="AB611">
        <v>-7.3</v>
      </c>
      <c r="AC611">
        <v>-5.2</v>
      </c>
      <c r="AD611">
        <v>-2.2000000000000002</v>
      </c>
      <c r="AE611">
        <v>-0.5</v>
      </c>
      <c r="AF611">
        <v>125.2</v>
      </c>
      <c r="AG611">
        <v>88.8</v>
      </c>
      <c r="AH611">
        <v>-24.2</v>
      </c>
      <c r="AI611">
        <v>15.7</v>
      </c>
    </row>
    <row r="612" spans="1:35" x14ac:dyDescent="0.25">
      <c r="A612">
        <v>64794</v>
      </c>
      <c r="B612">
        <v>30.6</v>
      </c>
      <c r="C612">
        <v>11.2</v>
      </c>
      <c r="D612">
        <v>12.5</v>
      </c>
      <c r="E612">
        <v>11.2</v>
      </c>
      <c r="F612">
        <v>15.7</v>
      </c>
      <c r="G612">
        <v>11.4</v>
      </c>
      <c r="H612">
        <v>16.8</v>
      </c>
      <c r="I612">
        <v>21.1</v>
      </c>
      <c r="J612">
        <v>35.1</v>
      </c>
      <c r="K612">
        <v>11</v>
      </c>
      <c r="L612">
        <v>-5.3</v>
      </c>
      <c r="M612">
        <v>12.7</v>
      </c>
      <c r="N612">
        <v>1</v>
      </c>
      <c r="O612">
        <v>-0.4</v>
      </c>
      <c r="P612">
        <v>78.5</v>
      </c>
      <c r="Q612">
        <v>-1.2</v>
      </c>
      <c r="R612">
        <v>113.8</v>
      </c>
      <c r="S612">
        <v>11.6</v>
      </c>
      <c r="T612">
        <v>7</v>
      </c>
      <c r="U612">
        <v>-5.2</v>
      </c>
      <c r="V612">
        <v>10.9</v>
      </c>
      <c r="W612">
        <v>19.899999999999999</v>
      </c>
      <c r="X612">
        <v>11.4</v>
      </c>
      <c r="Y612">
        <v>0.3</v>
      </c>
      <c r="Z612">
        <v>22</v>
      </c>
      <c r="AA612">
        <v>30</v>
      </c>
      <c r="AB612">
        <v>-6.7</v>
      </c>
      <c r="AC612">
        <v>-6.7</v>
      </c>
      <c r="AD612">
        <v>-1.9</v>
      </c>
      <c r="AE612">
        <v>-0.2</v>
      </c>
      <c r="AF612">
        <v>125.6</v>
      </c>
      <c r="AG612">
        <v>88.8</v>
      </c>
      <c r="AH612">
        <v>-24.3</v>
      </c>
      <c r="AI612">
        <v>16.8</v>
      </c>
    </row>
    <row r="613" spans="1:35" x14ac:dyDescent="0.25">
      <c r="A613">
        <v>64829</v>
      </c>
      <c r="B613">
        <v>29.1</v>
      </c>
      <c r="C613">
        <v>7.5</v>
      </c>
      <c r="D613">
        <v>15.5</v>
      </c>
      <c r="E613">
        <v>12.1</v>
      </c>
      <c r="F613">
        <v>19.7</v>
      </c>
      <c r="G613">
        <v>12.1</v>
      </c>
      <c r="H613">
        <v>17.7</v>
      </c>
      <c r="I613">
        <v>21.6</v>
      </c>
      <c r="J613">
        <v>27.8</v>
      </c>
      <c r="K613">
        <v>11</v>
      </c>
      <c r="L613">
        <v>-5.2</v>
      </c>
      <c r="M613">
        <v>12.5</v>
      </c>
      <c r="N613">
        <v>1</v>
      </c>
      <c r="O613">
        <v>-0.1</v>
      </c>
      <c r="P613">
        <v>78.5</v>
      </c>
      <c r="Q613">
        <v>-1.2</v>
      </c>
      <c r="R613">
        <v>113.9</v>
      </c>
      <c r="S613">
        <v>14</v>
      </c>
      <c r="T613">
        <v>6</v>
      </c>
      <c r="U613">
        <v>9</v>
      </c>
      <c r="V613">
        <v>10.3</v>
      </c>
      <c r="W613">
        <v>19.399999999999999</v>
      </c>
      <c r="X613">
        <v>10.4</v>
      </c>
      <c r="Y613">
        <v>6.1</v>
      </c>
      <c r="Z613">
        <v>22.5</v>
      </c>
      <c r="AA613">
        <v>32.5</v>
      </c>
      <c r="AB613">
        <v>-9.6999999999999993</v>
      </c>
      <c r="AC613">
        <v>-5.0999999999999996</v>
      </c>
      <c r="AD613">
        <v>-1.9</v>
      </c>
      <c r="AE613">
        <v>-0.5</v>
      </c>
      <c r="AF613">
        <v>125.2</v>
      </c>
      <c r="AG613">
        <v>88.8</v>
      </c>
      <c r="AH613">
        <v>-24.1</v>
      </c>
      <c r="AI613">
        <v>16.7</v>
      </c>
    </row>
    <row r="614" spans="1:35" x14ac:dyDescent="0.25">
      <c r="A614">
        <v>64862</v>
      </c>
      <c r="B614">
        <v>27.7</v>
      </c>
      <c r="C614">
        <v>8.5</v>
      </c>
      <c r="D614">
        <v>20.5</v>
      </c>
      <c r="E614">
        <v>10</v>
      </c>
      <c r="F614">
        <v>19.2</v>
      </c>
      <c r="G614">
        <v>11.4</v>
      </c>
      <c r="H614">
        <v>18</v>
      </c>
      <c r="I614">
        <v>22.3</v>
      </c>
      <c r="J614">
        <v>32.6</v>
      </c>
      <c r="K614">
        <v>11.4</v>
      </c>
      <c r="L614">
        <v>-5</v>
      </c>
      <c r="M614">
        <v>12.7</v>
      </c>
      <c r="N614">
        <v>1</v>
      </c>
      <c r="O614">
        <v>0.1</v>
      </c>
      <c r="P614">
        <v>78.5</v>
      </c>
      <c r="Q614">
        <v>-1.5</v>
      </c>
      <c r="R614">
        <v>114</v>
      </c>
      <c r="S614">
        <v>-4.5</v>
      </c>
      <c r="T614">
        <v>8</v>
      </c>
      <c r="U614">
        <v>-51.5</v>
      </c>
      <c r="V614">
        <v>11.2</v>
      </c>
      <c r="W614">
        <v>19.899999999999999</v>
      </c>
      <c r="X614">
        <v>8.8000000000000007</v>
      </c>
      <c r="Y614">
        <v>3.3</v>
      </c>
      <c r="Z614">
        <v>21.8</v>
      </c>
      <c r="AA614">
        <v>32.6</v>
      </c>
      <c r="AB614">
        <v>-8</v>
      </c>
      <c r="AC614">
        <v>-4.7</v>
      </c>
      <c r="AD614">
        <v>-1.9</v>
      </c>
      <c r="AE614">
        <v>-0.5</v>
      </c>
      <c r="AF614">
        <v>125.9</v>
      </c>
      <c r="AG614">
        <v>88.8</v>
      </c>
      <c r="AH614">
        <v>-23.3</v>
      </c>
      <c r="AI614">
        <v>27.2</v>
      </c>
    </row>
    <row r="615" spans="1:35" x14ac:dyDescent="0.25">
      <c r="A615">
        <v>64897</v>
      </c>
      <c r="B615">
        <v>22.3</v>
      </c>
      <c r="C615">
        <v>8</v>
      </c>
      <c r="D615">
        <v>-17.8</v>
      </c>
      <c r="E615">
        <v>10.6</v>
      </c>
      <c r="F615">
        <v>18.399999999999999</v>
      </c>
      <c r="G615">
        <v>12.5</v>
      </c>
      <c r="H615">
        <v>17.8</v>
      </c>
      <c r="I615">
        <v>21.4</v>
      </c>
      <c r="J615">
        <v>34.9</v>
      </c>
      <c r="K615">
        <v>10.6</v>
      </c>
      <c r="L615">
        <v>-5.0999999999999996</v>
      </c>
      <c r="M615">
        <v>12.5</v>
      </c>
      <c r="N615">
        <v>1</v>
      </c>
      <c r="O615">
        <v>-1.2</v>
      </c>
      <c r="P615">
        <v>78.5</v>
      </c>
      <c r="Q615">
        <v>-1.4</v>
      </c>
      <c r="R615">
        <v>114.2</v>
      </c>
      <c r="S615">
        <v>14.5</v>
      </c>
      <c r="T615">
        <v>8.5</v>
      </c>
      <c r="U615">
        <v>1.1000000000000001</v>
      </c>
      <c r="V615">
        <v>12.9</v>
      </c>
      <c r="W615">
        <v>20.2</v>
      </c>
      <c r="X615">
        <v>11.1</v>
      </c>
      <c r="Y615">
        <v>5.8</v>
      </c>
      <c r="Z615">
        <v>20.9</v>
      </c>
      <c r="AA615">
        <v>33.799999999999997</v>
      </c>
      <c r="AB615">
        <v>-8</v>
      </c>
      <c r="AC615">
        <v>-4.8</v>
      </c>
      <c r="AD615">
        <v>-1.9</v>
      </c>
      <c r="AE615">
        <v>-0.2</v>
      </c>
      <c r="AF615">
        <v>124.9</v>
      </c>
      <c r="AG615">
        <v>88.8</v>
      </c>
      <c r="AH615">
        <v>-24.3</v>
      </c>
      <c r="AI615">
        <v>15.4</v>
      </c>
    </row>
    <row r="616" spans="1:35" x14ac:dyDescent="0.25">
      <c r="A616">
        <v>64932</v>
      </c>
      <c r="B616">
        <v>34.6</v>
      </c>
      <c r="C616">
        <v>7</v>
      </c>
      <c r="D616">
        <v>8.9</v>
      </c>
      <c r="E616">
        <v>7.9</v>
      </c>
      <c r="F616">
        <v>19.600000000000001</v>
      </c>
      <c r="G616">
        <v>11.8</v>
      </c>
      <c r="H616">
        <v>18.100000000000001</v>
      </c>
      <c r="I616">
        <v>22.7</v>
      </c>
      <c r="J616">
        <v>35</v>
      </c>
      <c r="K616">
        <v>10.4</v>
      </c>
      <c r="L616">
        <v>-5.0999999999999996</v>
      </c>
      <c r="M616">
        <v>12.5</v>
      </c>
      <c r="N616">
        <v>1</v>
      </c>
      <c r="O616">
        <v>0</v>
      </c>
      <c r="P616">
        <v>78.5</v>
      </c>
      <c r="Q616">
        <v>-1.8</v>
      </c>
      <c r="R616">
        <v>114</v>
      </c>
      <c r="S616">
        <v>5.3</v>
      </c>
      <c r="T616">
        <v>8</v>
      </c>
      <c r="U616">
        <v>6.8</v>
      </c>
      <c r="V616">
        <v>4.4000000000000004</v>
      </c>
      <c r="W616">
        <v>24</v>
      </c>
      <c r="X616">
        <v>10.7</v>
      </c>
      <c r="Y616">
        <v>8</v>
      </c>
      <c r="Z616">
        <v>21.4</v>
      </c>
      <c r="AA616">
        <v>38.700000000000003</v>
      </c>
      <c r="AB616">
        <v>-8</v>
      </c>
      <c r="AC616">
        <v>-4.9000000000000004</v>
      </c>
      <c r="AD616">
        <v>-1.9</v>
      </c>
      <c r="AE616">
        <v>-0.2</v>
      </c>
      <c r="AF616">
        <v>125.5</v>
      </c>
      <c r="AG616">
        <v>88.8</v>
      </c>
      <c r="AH616">
        <v>-24.5</v>
      </c>
      <c r="AI616">
        <v>16.5</v>
      </c>
    </row>
    <row r="617" spans="1:35" x14ac:dyDescent="0.25">
      <c r="A617">
        <v>64966</v>
      </c>
      <c r="B617">
        <v>28.5</v>
      </c>
      <c r="C617">
        <v>10</v>
      </c>
      <c r="D617">
        <v>21.3</v>
      </c>
      <c r="E617">
        <v>3.6</v>
      </c>
      <c r="F617">
        <v>19.600000000000001</v>
      </c>
      <c r="G617">
        <v>12.1</v>
      </c>
      <c r="H617">
        <v>16.7</v>
      </c>
      <c r="I617">
        <v>22.7</v>
      </c>
      <c r="J617">
        <v>34.1</v>
      </c>
      <c r="K617">
        <v>10.4</v>
      </c>
      <c r="L617">
        <v>-5</v>
      </c>
      <c r="M617">
        <v>12.5</v>
      </c>
      <c r="N617">
        <v>1</v>
      </c>
      <c r="O617">
        <v>-1</v>
      </c>
      <c r="P617">
        <v>78.5</v>
      </c>
      <c r="Q617">
        <v>-0.5</v>
      </c>
      <c r="R617">
        <v>113.7</v>
      </c>
      <c r="S617">
        <v>11.4</v>
      </c>
      <c r="T617">
        <v>8.5</v>
      </c>
      <c r="U617">
        <v>12.3</v>
      </c>
      <c r="V617">
        <v>2.5</v>
      </c>
      <c r="W617">
        <v>18.899999999999999</v>
      </c>
      <c r="X617">
        <v>11.4</v>
      </c>
      <c r="Y617">
        <v>5.5</v>
      </c>
      <c r="Z617">
        <v>20.9</v>
      </c>
      <c r="AA617">
        <v>31.1</v>
      </c>
      <c r="AB617">
        <v>-7</v>
      </c>
      <c r="AC617">
        <v>-4.9000000000000004</v>
      </c>
      <c r="AD617">
        <v>-2.2000000000000002</v>
      </c>
      <c r="AE617">
        <v>-0.2</v>
      </c>
      <c r="AF617">
        <v>126.1</v>
      </c>
      <c r="AG617">
        <v>88.8</v>
      </c>
      <c r="AH617">
        <v>-24.5</v>
      </c>
      <c r="AI617">
        <v>16.5</v>
      </c>
    </row>
    <row r="618" spans="1:35" x14ac:dyDescent="0.25">
      <c r="A618">
        <v>65001</v>
      </c>
      <c r="B618">
        <v>20</v>
      </c>
      <c r="C618">
        <v>7.5</v>
      </c>
      <c r="D618">
        <v>23.8</v>
      </c>
      <c r="E618">
        <v>3.6</v>
      </c>
      <c r="F618">
        <v>19.3</v>
      </c>
      <c r="G618">
        <v>12.5</v>
      </c>
      <c r="H618">
        <v>17.8</v>
      </c>
      <c r="I618">
        <v>20.9</v>
      </c>
      <c r="J618">
        <v>31.7</v>
      </c>
      <c r="K618">
        <v>10.8</v>
      </c>
      <c r="L618">
        <v>-7.9</v>
      </c>
      <c r="M618">
        <v>12.5</v>
      </c>
      <c r="N618">
        <v>1</v>
      </c>
      <c r="O618">
        <v>-0.4</v>
      </c>
      <c r="P618">
        <v>78.5</v>
      </c>
      <c r="Q618">
        <v>-1.3</v>
      </c>
      <c r="R618">
        <v>113.5</v>
      </c>
      <c r="S618">
        <v>13</v>
      </c>
      <c r="T618">
        <v>7.5</v>
      </c>
      <c r="U618">
        <v>8.3000000000000007</v>
      </c>
      <c r="V618">
        <v>2.5</v>
      </c>
      <c r="W618">
        <v>19</v>
      </c>
      <c r="X618">
        <v>12.1</v>
      </c>
      <c r="Y618">
        <v>-1</v>
      </c>
      <c r="Z618">
        <v>21.8</v>
      </c>
      <c r="AA618">
        <v>32.200000000000003</v>
      </c>
      <c r="AB618">
        <v>-5.3</v>
      </c>
      <c r="AC618">
        <v>-5</v>
      </c>
      <c r="AD618">
        <v>-1.9</v>
      </c>
      <c r="AE618">
        <v>-0.5</v>
      </c>
      <c r="AF618">
        <v>125.8</v>
      </c>
      <c r="AG618">
        <v>88.8</v>
      </c>
      <c r="AH618">
        <v>-22.3</v>
      </c>
      <c r="AI618">
        <v>28.2</v>
      </c>
    </row>
    <row r="619" spans="1:35" x14ac:dyDescent="0.25">
      <c r="A619">
        <v>65036</v>
      </c>
      <c r="B619">
        <v>32</v>
      </c>
      <c r="C619">
        <v>7</v>
      </c>
      <c r="D619">
        <v>18.2</v>
      </c>
      <c r="E619">
        <v>4.4000000000000004</v>
      </c>
      <c r="F619">
        <v>19.5</v>
      </c>
      <c r="G619">
        <v>11.8</v>
      </c>
      <c r="H619">
        <v>18.100000000000001</v>
      </c>
      <c r="I619">
        <v>22</v>
      </c>
      <c r="J619">
        <v>30.4</v>
      </c>
      <c r="K619">
        <v>10.6</v>
      </c>
      <c r="L619">
        <v>-5</v>
      </c>
      <c r="M619">
        <v>12.5</v>
      </c>
      <c r="N619">
        <v>1</v>
      </c>
      <c r="O619">
        <v>-0.8</v>
      </c>
      <c r="P619">
        <v>78.5</v>
      </c>
      <c r="Q619">
        <v>-1.5</v>
      </c>
      <c r="R619">
        <v>114.8</v>
      </c>
      <c r="S619">
        <v>12.3</v>
      </c>
      <c r="T619">
        <v>7</v>
      </c>
      <c r="U619">
        <v>7</v>
      </c>
      <c r="V619">
        <v>4.4000000000000004</v>
      </c>
      <c r="W619">
        <v>18.5</v>
      </c>
      <c r="X619">
        <v>12.1</v>
      </c>
      <c r="Y619">
        <v>6</v>
      </c>
      <c r="Z619">
        <v>21.6</v>
      </c>
      <c r="AA619">
        <v>33.700000000000003</v>
      </c>
      <c r="AB619">
        <v>-6.7</v>
      </c>
      <c r="AC619">
        <v>-5.0999999999999996</v>
      </c>
      <c r="AD619">
        <v>-2.2000000000000002</v>
      </c>
      <c r="AE619">
        <v>-0.5</v>
      </c>
      <c r="AF619">
        <v>125.5</v>
      </c>
      <c r="AG619">
        <v>88.8</v>
      </c>
      <c r="AH619">
        <v>-24.6</v>
      </c>
      <c r="AI619">
        <v>15.1</v>
      </c>
    </row>
    <row r="620" spans="1:35" x14ac:dyDescent="0.25">
      <c r="A620">
        <v>65070</v>
      </c>
      <c r="B620">
        <v>28.4</v>
      </c>
      <c r="C620">
        <v>8</v>
      </c>
      <c r="D620">
        <v>14.7</v>
      </c>
      <c r="E620">
        <v>3.9</v>
      </c>
      <c r="F620">
        <v>18.899999999999999</v>
      </c>
      <c r="G620">
        <v>10.4</v>
      </c>
      <c r="H620">
        <v>17.5</v>
      </c>
      <c r="I620">
        <v>22.7</v>
      </c>
      <c r="J620">
        <v>36.299999999999997</v>
      </c>
      <c r="K620">
        <v>10.6</v>
      </c>
      <c r="L620">
        <v>-5.8</v>
      </c>
      <c r="M620">
        <v>12.5</v>
      </c>
      <c r="N620">
        <v>1</v>
      </c>
      <c r="O620">
        <v>-0.7</v>
      </c>
      <c r="P620">
        <v>78.5</v>
      </c>
      <c r="Q620">
        <v>-1.7</v>
      </c>
      <c r="R620">
        <v>114.2</v>
      </c>
      <c r="S620">
        <v>13.6</v>
      </c>
      <c r="T620">
        <v>8.5</v>
      </c>
      <c r="U620">
        <v>11.1</v>
      </c>
      <c r="V620">
        <v>4.2</v>
      </c>
      <c r="W620">
        <v>18.899999999999999</v>
      </c>
      <c r="X620">
        <v>10</v>
      </c>
      <c r="Y620">
        <v>5.5</v>
      </c>
      <c r="Z620">
        <v>22.3</v>
      </c>
      <c r="AA620">
        <v>30.7</v>
      </c>
      <c r="AB620">
        <v>-8.6999999999999993</v>
      </c>
      <c r="AC620">
        <v>-5.2</v>
      </c>
      <c r="AD620">
        <v>-1.9</v>
      </c>
      <c r="AE620">
        <v>-0.5</v>
      </c>
      <c r="AF620">
        <v>125.7</v>
      </c>
      <c r="AG620">
        <v>88.8</v>
      </c>
      <c r="AH620">
        <v>-24.7</v>
      </c>
      <c r="AI620">
        <v>15.4</v>
      </c>
    </row>
    <row r="621" spans="1:35" x14ac:dyDescent="0.25">
      <c r="A621">
        <v>65105</v>
      </c>
      <c r="B621">
        <v>15.2</v>
      </c>
      <c r="C621">
        <v>9</v>
      </c>
      <c r="D621">
        <v>16</v>
      </c>
      <c r="E621">
        <v>3.6</v>
      </c>
      <c r="F621">
        <v>19.8</v>
      </c>
      <c r="G621">
        <v>15.3</v>
      </c>
      <c r="H621">
        <v>17.7</v>
      </c>
      <c r="I621">
        <v>22.5</v>
      </c>
      <c r="J621">
        <v>30.8</v>
      </c>
      <c r="K621">
        <v>12</v>
      </c>
      <c r="L621">
        <v>-5</v>
      </c>
      <c r="M621">
        <v>12.5</v>
      </c>
      <c r="N621">
        <v>1</v>
      </c>
      <c r="O621">
        <v>-1.1000000000000001</v>
      </c>
      <c r="P621">
        <v>78.5</v>
      </c>
      <c r="Q621">
        <v>-1.8</v>
      </c>
      <c r="R621">
        <v>113.7</v>
      </c>
      <c r="S621">
        <v>15.6</v>
      </c>
      <c r="T621">
        <v>11.6</v>
      </c>
      <c r="U621">
        <v>11.1</v>
      </c>
      <c r="V621">
        <v>3.6</v>
      </c>
      <c r="W621">
        <v>15.1</v>
      </c>
      <c r="X621">
        <v>12.5</v>
      </c>
      <c r="Y621">
        <v>6.2</v>
      </c>
      <c r="Z621">
        <v>28</v>
      </c>
      <c r="AA621">
        <v>31.2</v>
      </c>
      <c r="AB621">
        <v>-7.3</v>
      </c>
      <c r="AC621">
        <v>-4.3</v>
      </c>
      <c r="AD621">
        <v>-1.9</v>
      </c>
      <c r="AE621">
        <v>-0.5</v>
      </c>
      <c r="AF621">
        <v>125.2</v>
      </c>
      <c r="AG621">
        <v>88.8</v>
      </c>
      <c r="AH621">
        <v>-23.9</v>
      </c>
      <c r="AI621">
        <v>16.5</v>
      </c>
    </row>
    <row r="622" spans="1:35" x14ac:dyDescent="0.25">
      <c r="A622">
        <v>65140</v>
      </c>
      <c r="B622">
        <v>29.1</v>
      </c>
      <c r="C622">
        <v>7</v>
      </c>
      <c r="D622">
        <v>26.6</v>
      </c>
      <c r="E622">
        <v>5</v>
      </c>
      <c r="F622">
        <v>19</v>
      </c>
      <c r="G622">
        <v>12.9</v>
      </c>
      <c r="H622">
        <v>20.7</v>
      </c>
      <c r="I622">
        <v>21.1</v>
      </c>
      <c r="J622">
        <v>34.299999999999997</v>
      </c>
      <c r="K622">
        <v>10.6</v>
      </c>
      <c r="L622">
        <v>-0.7</v>
      </c>
      <c r="M622">
        <v>12.5</v>
      </c>
      <c r="N622">
        <v>1</v>
      </c>
      <c r="O622">
        <v>-1.2</v>
      </c>
      <c r="P622">
        <v>78.5</v>
      </c>
      <c r="Q622">
        <v>-1.3</v>
      </c>
      <c r="R622">
        <v>116.3</v>
      </c>
      <c r="S622">
        <v>1.5</v>
      </c>
      <c r="T622">
        <v>6.5</v>
      </c>
      <c r="U622">
        <v>14.5</v>
      </c>
      <c r="V622">
        <v>3.3</v>
      </c>
      <c r="W622">
        <v>14.2</v>
      </c>
      <c r="X622">
        <v>10.7</v>
      </c>
      <c r="Y622">
        <v>9.3000000000000007</v>
      </c>
      <c r="Z622">
        <v>21.8</v>
      </c>
      <c r="AA622">
        <v>34.299999999999997</v>
      </c>
      <c r="AB622">
        <v>-8</v>
      </c>
      <c r="AC622">
        <v>-4.3</v>
      </c>
      <c r="AD622">
        <v>-1.9</v>
      </c>
      <c r="AE622">
        <v>-0.2</v>
      </c>
      <c r="AF622">
        <v>125.3</v>
      </c>
      <c r="AG622">
        <v>88.8</v>
      </c>
      <c r="AH622">
        <v>-23.8</v>
      </c>
      <c r="AI622">
        <v>21.8</v>
      </c>
    </row>
    <row r="623" spans="1:35" x14ac:dyDescent="0.25">
      <c r="A623">
        <v>65175</v>
      </c>
      <c r="B623">
        <v>2.5</v>
      </c>
      <c r="C623">
        <v>7.5</v>
      </c>
      <c r="D623">
        <v>-2.2999999999999998</v>
      </c>
      <c r="E623">
        <v>3.9</v>
      </c>
      <c r="F623">
        <v>24.3</v>
      </c>
      <c r="G623">
        <v>12.9</v>
      </c>
      <c r="H623">
        <v>20.100000000000001</v>
      </c>
      <c r="I623">
        <v>22</v>
      </c>
      <c r="J623">
        <v>31.9</v>
      </c>
      <c r="K623">
        <v>10.8</v>
      </c>
      <c r="L623">
        <v>-5</v>
      </c>
      <c r="M623">
        <v>12.7</v>
      </c>
      <c r="N623">
        <v>1</v>
      </c>
      <c r="O623">
        <v>-0.9</v>
      </c>
      <c r="P623">
        <v>78.5</v>
      </c>
      <c r="Q623">
        <v>-1</v>
      </c>
      <c r="R623">
        <v>113.8</v>
      </c>
      <c r="S623">
        <v>5.9</v>
      </c>
      <c r="T623">
        <v>6.5</v>
      </c>
      <c r="U623">
        <v>10.6</v>
      </c>
      <c r="V623">
        <v>4.4000000000000004</v>
      </c>
      <c r="W623">
        <v>19.3</v>
      </c>
      <c r="X623">
        <v>11.8</v>
      </c>
      <c r="Y623">
        <v>5.6</v>
      </c>
      <c r="Z623">
        <v>21.8</v>
      </c>
      <c r="AA623">
        <v>33.200000000000003</v>
      </c>
      <c r="AB623">
        <v>-8</v>
      </c>
      <c r="AC623">
        <v>-5.3</v>
      </c>
      <c r="AD623">
        <v>-2.2000000000000002</v>
      </c>
      <c r="AE623">
        <v>-0.2</v>
      </c>
      <c r="AF623">
        <v>125.4</v>
      </c>
      <c r="AG623">
        <v>88.8</v>
      </c>
      <c r="AH623">
        <v>-25.1</v>
      </c>
      <c r="AI623">
        <v>16.5</v>
      </c>
    </row>
    <row r="624" spans="1:35" x14ac:dyDescent="0.25">
      <c r="A624">
        <v>65210</v>
      </c>
      <c r="B624">
        <v>19.899999999999999</v>
      </c>
      <c r="C624">
        <v>8.5</v>
      </c>
      <c r="D624">
        <v>16</v>
      </c>
      <c r="E624">
        <v>3.6</v>
      </c>
      <c r="F624">
        <v>17.100000000000001</v>
      </c>
      <c r="G624">
        <v>10</v>
      </c>
      <c r="H624">
        <v>17</v>
      </c>
      <c r="I624">
        <v>22</v>
      </c>
      <c r="J624">
        <v>32.1</v>
      </c>
      <c r="K624">
        <v>10.4</v>
      </c>
      <c r="L624">
        <v>-5.8</v>
      </c>
      <c r="M624">
        <v>12.5</v>
      </c>
      <c r="N624">
        <v>1</v>
      </c>
      <c r="O624">
        <v>-0.4</v>
      </c>
      <c r="P624">
        <v>78.5</v>
      </c>
      <c r="Q624">
        <v>-1.5</v>
      </c>
      <c r="R624">
        <v>114.8</v>
      </c>
      <c r="S624">
        <v>-12</v>
      </c>
      <c r="T624">
        <v>6</v>
      </c>
      <c r="U624">
        <v>2.6</v>
      </c>
      <c r="V624">
        <v>4.2</v>
      </c>
      <c r="W624">
        <v>17.399999999999999</v>
      </c>
      <c r="X624">
        <v>11.8</v>
      </c>
      <c r="Y624">
        <v>6.6</v>
      </c>
      <c r="Z624">
        <v>20.9</v>
      </c>
      <c r="AA624">
        <v>32.299999999999997</v>
      </c>
      <c r="AB624">
        <v>-5.7</v>
      </c>
      <c r="AC624">
        <v>-4</v>
      </c>
      <c r="AD624">
        <v>-1.9</v>
      </c>
      <c r="AE624">
        <v>-0.2</v>
      </c>
      <c r="AF624">
        <v>125.5</v>
      </c>
      <c r="AG624">
        <v>88.8</v>
      </c>
      <c r="AH624">
        <v>-24.7</v>
      </c>
      <c r="AI624">
        <v>14.6</v>
      </c>
    </row>
    <row r="625" spans="1:35" x14ac:dyDescent="0.25">
      <c r="A625">
        <v>65244</v>
      </c>
      <c r="B625">
        <v>21.4</v>
      </c>
      <c r="C625">
        <v>7.5</v>
      </c>
      <c r="D625">
        <v>12.2</v>
      </c>
      <c r="E625">
        <v>5</v>
      </c>
      <c r="F625">
        <v>17.100000000000001</v>
      </c>
      <c r="G625">
        <v>11.1</v>
      </c>
      <c r="H625">
        <v>20.100000000000001</v>
      </c>
      <c r="I625">
        <v>21.6</v>
      </c>
      <c r="J625">
        <v>34.6</v>
      </c>
      <c r="K625">
        <v>11.4</v>
      </c>
      <c r="L625">
        <v>-5.0999999999999996</v>
      </c>
      <c r="M625">
        <v>12.5</v>
      </c>
      <c r="N625">
        <v>1</v>
      </c>
      <c r="O625">
        <v>-0.8</v>
      </c>
      <c r="P625">
        <v>78.5</v>
      </c>
      <c r="Q625">
        <v>-1.5</v>
      </c>
      <c r="R625">
        <v>114.2</v>
      </c>
      <c r="S625">
        <v>15.8</v>
      </c>
      <c r="T625">
        <v>6.5</v>
      </c>
      <c r="U625">
        <v>7.5</v>
      </c>
      <c r="V625">
        <v>4.7</v>
      </c>
      <c r="W625">
        <v>16.3</v>
      </c>
      <c r="X625">
        <v>10.7</v>
      </c>
      <c r="Y625">
        <v>8.4</v>
      </c>
      <c r="Z625">
        <v>21.8</v>
      </c>
      <c r="AA625">
        <v>34</v>
      </c>
      <c r="AB625">
        <v>-6.7</v>
      </c>
      <c r="AC625">
        <v>-8</v>
      </c>
      <c r="AD625">
        <v>-1.9</v>
      </c>
      <c r="AE625">
        <v>-0.2</v>
      </c>
      <c r="AF625">
        <v>125</v>
      </c>
      <c r="AG625">
        <v>88.8</v>
      </c>
      <c r="AH625">
        <v>-24</v>
      </c>
      <c r="AI625">
        <v>16.5</v>
      </c>
    </row>
    <row r="626" spans="1:35" x14ac:dyDescent="0.25">
      <c r="A626">
        <v>65279</v>
      </c>
      <c r="B626">
        <v>7.3</v>
      </c>
      <c r="C626">
        <v>7</v>
      </c>
      <c r="D626">
        <v>9</v>
      </c>
      <c r="E626">
        <v>3.1</v>
      </c>
      <c r="F626">
        <v>19</v>
      </c>
      <c r="G626">
        <v>10.4</v>
      </c>
      <c r="H626">
        <v>13.9</v>
      </c>
      <c r="I626">
        <v>21.4</v>
      </c>
      <c r="J626">
        <v>32.700000000000003</v>
      </c>
      <c r="K626">
        <v>10.6</v>
      </c>
      <c r="L626">
        <v>-5.0999999999999996</v>
      </c>
      <c r="M626">
        <v>12.5</v>
      </c>
      <c r="N626">
        <v>1</v>
      </c>
      <c r="O626">
        <v>-0.5</v>
      </c>
      <c r="P626">
        <v>78.5</v>
      </c>
      <c r="Q626">
        <v>-1.3</v>
      </c>
      <c r="R626">
        <v>113.7</v>
      </c>
      <c r="S626">
        <v>-9.1</v>
      </c>
      <c r="T626">
        <v>10</v>
      </c>
      <c r="U626">
        <v>6</v>
      </c>
      <c r="V626">
        <v>4.7</v>
      </c>
      <c r="W626">
        <v>18.5</v>
      </c>
      <c r="X626">
        <v>13.9</v>
      </c>
      <c r="Y626">
        <v>3.6</v>
      </c>
      <c r="Z626">
        <v>28.8</v>
      </c>
      <c r="AA626">
        <v>30.3</v>
      </c>
      <c r="AB626">
        <v>-8.3000000000000007</v>
      </c>
      <c r="AC626">
        <v>-3.4</v>
      </c>
      <c r="AD626">
        <v>-1.9</v>
      </c>
      <c r="AE626">
        <v>-0.2</v>
      </c>
      <c r="AF626">
        <v>125.5</v>
      </c>
      <c r="AG626">
        <v>88.8</v>
      </c>
      <c r="AH626">
        <v>-25.1</v>
      </c>
      <c r="AI626">
        <v>16.100000000000001</v>
      </c>
    </row>
    <row r="627" spans="1:35" x14ac:dyDescent="0.25">
      <c r="A627">
        <v>65314</v>
      </c>
      <c r="B627">
        <v>-47.8</v>
      </c>
      <c r="C627">
        <v>7.5</v>
      </c>
      <c r="D627">
        <v>14.8</v>
      </c>
      <c r="E627">
        <v>4.2</v>
      </c>
      <c r="F627">
        <v>19.2</v>
      </c>
      <c r="G627">
        <v>12.5</v>
      </c>
      <c r="H627">
        <v>18.399999999999999</v>
      </c>
      <c r="I627">
        <v>21.8</v>
      </c>
      <c r="J627">
        <v>30.6</v>
      </c>
      <c r="K627">
        <v>10.199999999999999</v>
      </c>
      <c r="L627">
        <v>-5.8</v>
      </c>
      <c r="M627">
        <v>12.5</v>
      </c>
      <c r="N627">
        <v>1</v>
      </c>
      <c r="O627">
        <v>0.9</v>
      </c>
      <c r="P627">
        <v>78.5</v>
      </c>
      <c r="Q627">
        <v>-1.6</v>
      </c>
      <c r="R627">
        <v>114.8</v>
      </c>
      <c r="S627">
        <v>-10.6</v>
      </c>
      <c r="T627">
        <v>8.5</v>
      </c>
      <c r="U627">
        <v>10.6</v>
      </c>
      <c r="V627">
        <v>3.9</v>
      </c>
      <c r="W627">
        <v>18.2</v>
      </c>
      <c r="X627">
        <v>12.1</v>
      </c>
      <c r="Y627">
        <v>4.7</v>
      </c>
      <c r="Z627">
        <v>22.7</v>
      </c>
      <c r="AA627">
        <v>29.2</v>
      </c>
      <c r="AB627">
        <v>-7.7</v>
      </c>
      <c r="AC627">
        <v>-4.8</v>
      </c>
      <c r="AD627">
        <v>-2.2000000000000002</v>
      </c>
      <c r="AE627">
        <v>-0.5</v>
      </c>
      <c r="AF627">
        <v>124.7</v>
      </c>
      <c r="AG627">
        <v>88.8</v>
      </c>
      <c r="AH627">
        <v>-24.3</v>
      </c>
      <c r="AI627">
        <v>15.8</v>
      </c>
    </row>
    <row r="628" spans="1:35" x14ac:dyDescent="0.25">
      <c r="A628">
        <v>65348</v>
      </c>
      <c r="B628">
        <v>5.0999999999999996</v>
      </c>
      <c r="C628">
        <v>5.5</v>
      </c>
      <c r="D628">
        <v>13.4</v>
      </c>
      <c r="E628">
        <v>4.4000000000000004</v>
      </c>
      <c r="F628">
        <v>14</v>
      </c>
      <c r="G628">
        <v>10</v>
      </c>
      <c r="H628">
        <v>11.8</v>
      </c>
      <c r="I628">
        <v>22.5</v>
      </c>
      <c r="J628">
        <v>32.1</v>
      </c>
      <c r="K628">
        <v>11.6</v>
      </c>
      <c r="L628">
        <v>-4.8</v>
      </c>
      <c r="M628">
        <v>12.5</v>
      </c>
      <c r="N628">
        <v>1</v>
      </c>
      <c r="O628">
        <v>-0.3</v>
      </c>
      <c r="P628">
        <v>78.5</v>
      </c>
      <c r="Q628">
        <v>-1.4</v>
      </c>
      <c r="R628">
        <v>113.5</v>
      </c>
      <c r="S628">
        <v>14.2</v>
      </c>
      <c r="T628">
        <v>4.2</v>
      </c>
      <c r="U628">
        <v>11.5</v>
      </c>
      <c r="V628">
        <v>4.2</v>
      </c>
      <c r="W628">
        <v>18.399999999999999</v>
      </c>
      <c r="X628">
        <v>11.8</v>
      </c>
      <c r="Y628">
        <v>-0.9</v>
      </c>
      <c r="Z628">
        <v>21.1</v>
      </c>
      <c r="AA628">
        <v>32.4</v>
      </c>
      <c r="AB628">
        <v>-7</v>
      </c>
      <c r="AC628">
        <v>-6.3</v>
      </c>
      <c r="AD628">
        <v>-1.9</v>
      </c>
      <c r="AE628">
        <v>-0.2</v>
      </c>
      <c r="AF628">
        <v>124.5</v>
      </c>
      <c r="AG628">
        <v>88.8</v>
      </c>
      <c r="AH628">
        <v>-23.6</v>
      </c>
      <c r="AI628">
        <v>14.5</v>
      </c>
    </row>
    <row r="629" spans="1:35" x14ac:dyDescent="0.25">
      <c r="A629">
        <v>65383</v>
      </c>
      <c r="B629">
        <v>27.7</v>
      </c>
      <c r="C629">
        <v>10.6</v>
      </c>
      <c r="D629">
        <v>12.7</v>
      </c>
      <c r="E629">
        <v>3.3</v>
      </c>
      <c r="F629">
        <v>25.7</v>
      </c>
      <c r="G629">
        <v>12.5</v>
      </c>
      <c r="H629">
        <v>17.899999999999999</v>
      </c>
      <c r="I629">
        <v>21.4</v>
      </c>
      <c r="J629">
        <v>33.5</v>
      </c>
      <c r="K629">
        <v>11.4</v>
      </c>
      <c r="L629">
        <v>-5</v>
      </c>
      <c r="M629">
        <v>12.5</v>
      </c>
      <c r="N629">
        <v>1</v>
      </c>
      <c r="O629">
        <v>0.1</v>
      </c>
      <c r="P629">
        <v>78.2</v>
      </c>
      <c r="Q629">
        <v>-0.7</v>
      </c>
      <c r="R629">
        <v>114.3</v>
      </c>
      <c r="S629">
        <v>19.2</v>
      </c>
      <c r="T629">
        <v>3.9</v>
      </c>
      <c r="U629">
        <v>8.6</v>
      </c>
      <c r="V629">
        <v>4.4000000000000004</v>
      </c>
      <c r="W629">
        <v>19.399999999999999</v>
      </c>
      <c r="X629">
        <v>12.9</v>
      </c>
      <c r="Y629">
        <v>5.5</v>
      </c>
      <c r="Z629">
        <v>22</v>
      </c>
      <c r="AA629">
        <v>36.700000000000003</v>
      </c>
      <c r="AB629">
        <v>-6.7</v>
      </c>
      <c r="AC629">
        <v>-5.0999999999999996</v>
      </c>
      <c r="AD629">
        <v>-1.9</v>
      </c>
      <c r="AE629">
        <v>-0.5</v>
      </c>
      <c r="AF629">
        <v>125.3</v>
      </c>
      <c r="AG629">
        <v>88.8</v>
      </c>
      <c r="AH629">
        <v>-24.1</v>
      </c>
      <c r="AI629">
        <v>18</v>
      </c>
    </row>
    <row r="630" spans="1:35" x14ac:dyDescent="0.25">
      <c r="A630">
        <v>65418</v>
      </c>
      <c r="B630">
        <v>31.3</v>
      </c>
      <c r="C630">
        <v>2.2000000000000002</v>
      </c>
      <c r="D630">
        <v>7.4</v>
      </c>
      <c r="E630">
        <v>2.2000000000000002</v>
      </c>
      <c r="F630">
        <v>3.1</v>
      </c>
      <c r="G630">
        <v>11.1</v>
      </c>
      <c r="H630">
        <v>17.8</v>
      </c>
      <c r="I630">
        <v>21.1</v>
      </c>
      <c r="J630">
        <v>36</v>
      </c>
      <c r="K630">
        <v>11.2</v>
      </c>
      <c r="L630">
        <v>-4.8</v>
      </c>
      <c r="M630">
        <v>12.5</v>
      </c>
      <c r="N630">
        <v>1</v>
      </c>
      <c r="O630">
        <v>0.9</v>
      </c>
      <c r="P630">
        <v>78.5</v>
      </c>
      <c r="Q630">
        <v>-1.3</v>
      </c>
      <c r="R630">
        <v>114.7</v>
      </c>
      <c r="S630">
        <v>11.5</v>
      </c>
      <c r="T630">
        <v>4.2</v>
      </c>
      <c r="U630">
        <v>20.7</v>
      </c>
      <c r="V630">
        <v>3.3</v>
      </c>
      <c r="W630">
        <v>16.100000000000001</v>
      </c>
      <c r="X630">
        <v>11.8</v>
      </c>
      <c r="Y630">
        <v>3.1</v>
      </c>
      <c r="Z630">
        <v>23.4</v>
      </c>
      <c r="AA630">
        <v>23.6</v>
      </c>
      <c r="AB630">
        <v>-7</v>
      </c>
      <c r="AC630">
        <v>-7.5</v>
      </c>
      <c r="AD630">
        <v>-1.9</v>
      </c>
      <c r="AE630">
        <v>-0.2</v>
      </c>
      <c r="AF630">
        <v>125.2</v>
      </c>
      <c r="AG630">
        <v>88.8</v>
      </c>
      <c r="AH630">
        <v>-24.6</v>
      </c>
      <c r="AI630">
        <v>16</v>
      </c>
    </row>
    <row r="631" spans="1:35" x14ac:dyDescent="0.25">
      <c r="A631">
        <v>65453</v>
      </c>
      <c r="B631">
        <v>17.7</v>
      </c>
      <c r="C631">
        <v>3.9</v>
      </c>
      <c r="D631">
        <v>10.1</v>
      </c>
      <c r="E631">
        <v>3.1</v>
      </c>
      <c r="F631">
        <v>18.8</v>
      </c>
      <c r="G631">
        <v>11.1</v>
      </c>
      <c r="H631">
        <v>11.7</v>
      </c>
      <c r="I631">
        <v>20</v>
      </c>
      <c r="J631">
        <v>32.4</v>
      </c>
      <c r="K631">
        <v>11</v>
      </c>
      <c r="L631">
        <v>-5.3</v>
      </c>
      <c r="M631">
        <v>12.5</v>
      </c>
      <c r="N631">
        <v>1</v>
      </c>
      <c r="O631">
        <v>-0.7</v>
      </c>
      <c r="P631">
        <v>78.5</v>
      </c>
      <c r="Q631">
        <v>3.9</v>
      </c>
      <c r="R631">
        <v>113.2</v>
      </c>
      <c r="S631">
        <v>16.5</v>
      </c>
      <c r="T631">
        <v>4.4000000000000004</v>
      </c>
      <c r="U631">
        <v>11.2</v>
      </c>
      <c r="V631">
        <v>3.9</v>
      </c>
      <c r="W631">
        <v>16.600000000000001</v>
      </c>
      <c r="X631">
        <v>12.1</v>
      </c>
      <c r="Y631">
        <v>8.3000000000000007</v>
      </c>
      <c r="Z631">
        <v>21.8</v>
      </c>
      <c r="AA631">
        <v>32.1</v>
      </c>
      <c r="AB631">
        <v>-7</v>
      </c>
      <c r="AC631">
        <v>-1.9</v>
      </c>
      <c r="AD631">
        <v>-2.2000000000000002</v>
      </c>
      <c r="AE631">
        <v>-0.5</v>
      </c>
      <c r="AF631">
        <v>125.6</v>
      </c>
      <c r="AG631">
        <v>88.8</v>
      </c>
      <c r="AH631">
        <v>-24.1</v>
      </c>
      <c r="AI631">
        <v>16.7</v>
      </c>
    </row>
    <row r="632" spans="1:35" x14ac:dyDescent="0.25">
      <c r="A632">
        <v>65488</v>
      </c>
      <c r="B632">
        <v>33.1</v>
      </c>
      <c r="C632">
        <v>4.7</v>
      </c>
      <c r="D632">
        <v>1.3</v>
      </c>
      <c r="E632">
        <v>5.7</v>
      </c>
      <c r="F632">
        <v>18.3</v>
      </c>
      <c r="G632">
        <v>12.1</v>
      </c>
      <c r="H632">
        <v>20.399999999999999</v>
      </c>
      <c r="I632">
        <v>19.100000000000001</v>
      </c>
      <c r="J632">
        <v>32.200000000000003</v>
      </c>
      <c r="K632">
        <v>10.6</v>
      </c>
      <c r="L632">
        <v>-4.9000000000000004</v>
      </c>
      <c r="M632">
        <v>12.5</v>
      </c>
      <c r="N632">
        <v>1</v>
      </c>
      <c r="O632">
        <v>-0.2</v>
      </c>
      <c r="P632">
        <v>78.5</v>
      </c>
      <c r="Q632">
        <v>-1.4</v>
      </c>
      <c r="R632">
        <v>114.3</v>
      </c>
      <c r="S632">
        <v>16</v>
      </c>
      <c r="T632">
        <v>4.7</v>
      </c>
      <c r="U632">
        <v>12.8</v>
      </c>
      <c r="V632">
        <v>5.7</v>
      </c>
      <c r="W632">
        <v>28.5</v>
      </c>
      <c r="X632">
        <v>10.4</v>
      </c>
      <c r="Y632">
        <v>5.9</v>
      </c>
      <c r="Z632">
        <v>21.8</v>
      </c>
      <c r="AA632">
        <v>32.700000000000003</v>
      </c>
      <c r="AB632">
        <v>-7.7</v>
      </c>
      <c r="AC632">
        <v>-5.0999999999999996</v>
      </c>
      <c r="AD632">
        <v>-1.9</v>
      </c>
      <c r="AE632">
        <v>-0.5</v>
      </c>
      <c r="AF632">
        <v>126.1</v>
      </c>
      <c r="AG632">
        <v>88.8</v>
      </c>
      <c r="AH632">
        <v>-23.8</v>
      </c>
      <c r="AI632">
        <v>16</v>
      </c>
    </row>
    <row r="633" spans="1:35" x14ac:dyDescent="0.25">
      <c r="A633">
        <v>65522</v>
      </c>
      <c r="B633">
        <v>20.8</v>
      </c>
      <c r="C633">
        <v>6.5</v>
      </c>
      <c r="D633">
        <v>6.7</v>
      </c>
      <c r="E633">
        <v>3.9</v>
      </c>
      <c r="F633">
        <v>8.6</v>
      </c>
      <c r="G633">
        <v>13.2</v>
      </c>
      <c r="H633">
        <v>19.2</v>
      </c>
      <c r="I633">
        <v>21.6</v>
      </c>
      <c r="J633">
        <v>32.299999999999997</v>
      </c>
      <c r="K633">
        <v>11.4</v>
      </c>
      <c r="L633">
        <v>-8.3000000000000007</v>
      </c>
      <c r="M633">
        <v>12.5</v>
      </c>
      <c r="N633">
        <v>1</v>
      </c>
      <c r="O633">
        <v>0</v>
      </c>
      <c r="P633">
        <v>78.5</v>
      </c>
      <c r="Q633">
        <v>-1.5</v>
      </c>
      <c r="R633">
        <v>112.8</v>
      </c>
      <c r="S633">
        <v>8.6</v>
      </c>
      <c r="T633">
        <v>5.5</v>
      </c>
      <c r="U633">
        <v>10</v>
      </c>
      <c r="V633">
        <v>5.7</v>
      </c>
      <c r="W633">
        <v>11.8</v>
      </c>
      <c r="X633">
        <v>12.1</v>
      </c>
      <c r="Y633">
        <v>8.4</v>
      </c>
      <c r="Z633">
        <v>21.4</v>
      </c>
      <c r="AA633">
        <v>29.8</v>
      </c>
      <c r="AB633">
        <v>-6.3</v>
      </c>
      <c r="AC633">
        <v>-7.5</v>
      </c>
      <c r="AD633">
        <v>-2.2000000000000002</v>
      </c>
      <c r="AE633">
        <v>-0.5</v>
      </c>
      <c r="AF633">
        <v>125.7</v>
      </c>
      <c r="AG633">
        <v>88.8</v>
      </c>
      <c r="AH633">
        <v>-23.6</v>
      </c>
      <c r="AI633">
        <v>21</v>
      </c>
    </row>
    <row r="634" spans="1:35" x14ac:dyDescent="0.25">
      <c r="A634">
        <v>65556</v>
      </c>
      <c r="B634">
        <v>32.799999999999997</v>
      </c>
      <c r="C634">
        <v>6</v>
      </c>
      <c r="D634">
        <v>17.600000000000001</v>
      </c>
      <c r="E634">
        <v>3.6</v>
      </c>
      <c r="F634">
        <v>18.100000000000001</v>
      </c>
      <c r="G634">
        <v>12.5</v>
      </c>
      <c r="H634">
        <v>18.100000000000001</v>
      </c>
      <c r="I634">
        <v>20.9</v>
      </c>
      <c r="J634">
        <v>32.700000000000003</v>
      </c>
      <c r="K634">
        <v>11.2</v>
      </c>
      <c r="L634">
        <v>-8.1999999999999993</v>
      </c>
      <c r="M634">
        <v>12.7</v>
      </c>
      <c r="N634">
        <v>1</v>
      </c>
      <c r="O634">
        <v>0</v>
      </c>
      <c r="P634">
        <v>78.5</v>
      </c>
      <c r="Q634">
        <v>3.1</v>
      </c>
      <c r="R634">
        <v>114.7</v>
      </c>
      <c r="S634">
        <v>15.6</v>
      </c>
      <c r="T634">
        <v>7.5</v>
      </c>
      <c r="U634">
        <v>14</v>
      </c>
      <c r="V634">
        <v>4.2</v>
      </c>
      <c r="W634">
        <v>12.1</v>
      </c>
      <c r="X634">
        <v>12.1</v>
      </c>
      <c r="Y634">
        <v>1.5</v>
      </c>
      <c r="Z634">
        <v>21.4</v>
      </c>
      <c r="AA634">
        <v>33.299999999999997</v>
      </c>
      <c r="AB634">
        <v>-7.3</v>
      </c>
      <c r="AC634">
        <v>-4.8</v>
      </c>
      <c r="AD634">
        <v>-2.2000000000000002</v>
      </c>
      <c r="AE634">
        <v>-0.5</v>
      </c>
      <c r="AF634">
        <v>126.6</v>
      </c>
      <c r="AG634">
        <v>88.8</v>
      </c>
      <c r="AH634">
        <v>-24.4</v>
      </c>
      <c r="AI634">
        <v>16</v>
      </c>
    </row>
    <row r="635" spans="1:35" x14ac:dyDescent="0.25">
      <c r="A635">
        <v>65591</v>
      </c>
      <c r="B635">
        <v>37</v>
      </c>
      <c r="C635">
        <v>5.5</v>
      </c>
      <c r="D635">
        <v>18.8</v>
      </c>
      <c r="E635">
        <v>4.2</v>
      </c>
      <c r="F635">
        <v>10.199999999999999</v>
      </c>
      <c r="G635">
        <v>11.4</v>
      </c>
      <c r="H635">
        <v>19.2</v>
      </c>
      <c r="I635">
        <v>22.3</v>
      </c>
      <c r="J635">
        <v>28.8</v>
      </c>
      <c r="K635">
        <v>10.8</v>
      </c>
      <c r="L635">
        <v>-5.0999999999999996</v>
      </c>
      <c r="M635">
        <v>12.5</v>
      </c>
      <c r="N635">
        <v>1</v>
      </c>
      <c r="O635">
        <v>-0.2</v>
      </c>
      <c r="P635">
        <v>78.5</v>
      </c>
      <c r="Q635">
        <v>-0.5</v>
      </c>
      <c r="R635">
        <v>112.6</v>
      </c>
      <c r="S635">
        <v>7.9</v>
      </c>
      <c r="T635">
        <v>7</v>
      </c>
      <c r="U635">
        <v>14.6</v>
      </c>
      <c r="V635">
        <v>3.6</v>
      </c>
      <c r="W635">
        <v>15.3</v>
      </c>
      <c r="X635">
        <v>12.5</v>
      </c>
      <c r="Y635">
        <v>4.5999999999999996</v>
      </c>
      <c r="Z635">
        <v>22.3</v>
      </c>
      <c r="AA635">
        <v>27.8</v>
      </c>
      <c r="AB635">
        <v>-7</v>
      </c>
      <c r="AC635">
        <v>-6.6</v>
      </c>
      <c r="AD635">
        <v>-1.9</v>
      </c>
      <c r="AE635">
        <v>-0.2</v>
      </c>
      <c r="AF635">
        <v>125.5</v>
      </c>
      <c r="AG635">
        <v>88.8</v>
      </c>
      <c r="AH635">
        <v>-24.5</v>
      </c>
      <c r="AI635">
        <v>15.8</v>
      </c>
    </row>
    <row r="636" spans="1:35" x14ac:dyDescent="0.25">
      <c r="A636">
        <v>65626</v>
      </c>
      <c r="B636">
        <v>-15.7</v>
      </c>
      <c r="C636">
        <v>8.5</v>
      </c>
      <c r="D636">
        <v>18.3</v>
      </c>
      <c r="E636">
        <v>3.6</v>
      </c>
      <c r="F636">
        <v>8.6</v>
      </c>
      <c r="G636">
        <v>12.5</v>
      </c>
      <c r="H636">
        <v>17.399999999999999</v>
      </c>
      <c r="I636">
        <v>30.4</v>
      </c>
      <c r="J636">
        <v>34.1</v>
      </c>
      <c r="K636">
        <v>10.8</v>
      </c>
      <c r="L636">
        <v>-5.7</v>
      </c>
      <c r="M636">
        <v>12.5</v>
      </c>
      <c r="N636">
        <v>1</v>
      </c>
      <c r="O636">
        <v>1.5</v>
      </c>
      <c r="P636">
        <v>78.2</v>
      </c>
      <c r="Q636">
        <v>0.1</v>
      </c>
      <c r="R636">
        <v>112.8</v>
      </c>
      <c r="S636">
        <v>8.8000000000000007</v>
      </c>
      <c r="T636">
        <v>7</v>
      </c>
      <c r="U636">
        <v>17.7</v>
      </c>
      <c r="V636">
        <v>3.1</v>
      </c>
      <c r="W636">
        <v>16.399999999999999</v>
      </c>
      <c r="X636">
        <v>12.9</v>
      </c>
      <c r="Y636">
        <v>6.1</v>
      </c>
      <c r="Z636">
        <v>21.6</v>
      </c>
      <c r="AA636">
        <v>32.299999999999997</v>
      </c>
      <c r="AB636">
        <v>-7.7</v>
      </c>
      <c r="AC636">
        <v>-6.3</v>
      </c>
      <c r="AD636">
        <v>-1.9</v>
      </c>
      <c r="AE636">
        <v>-0.5</v>
      </c>
      <c r="AF636">
        <v>125.6</v>
      </c>
      <c r="AG636">
        <v>88.8</v>
      </c>
      <c r="AH636">
        <v>-24.9</v>
      </c>
      <c r="AI636">
        <v>16.5</v>
      </c>
    </row>
    <row r="637" spans="1:35" x14ac:dyDescent="0.25">
      <c r="A637">
        <v>65660</v>
      </c>
      <c r="B637">
        <v>-35.700000000000003</v>
      </c>
      <c r="C637">
        <v>5.5</v>
      </c>
      <c r="D637">
        <v>13.7</v>
      </c>
      <c r="E637">
        <v>3.6</v>
      </c>
      <c r="F637">
        <v>17.8</v>
      </c>
      <c r="G637">
        <v>13.9</v>
      </c>
      <c r="H637">
        <v>12</v>
      </c>
      <c r="I637">
        <v>20.9</v>
      </c>
      <c r="J637">
        <v>32.4</v>
      </c>
      <c r="K637">
        <v>10.6</v>
      </c>
      <c r="L637">
        <v>-7.6</v>
      </c>
      <c r="M637">
        <v>12.7</v>
      </c>
      <c r="N637">
        <v>1</v>
      </c>
      <c r="O637">
        <v>0.9</v>
      </c>
      <c r="P637">
        <v>78.5</v>
      </c>
      <c r="Q637">
        <v>-2</v>
      </c>
      <c r="R637">
        <v>113.9</v>
      </c>
      <c r="S637">
        <v>0.3</v>
      </c>
      <c r="T637">
        <v>3.1</v>
      </c>
      <c r="U637">
        <v>13.5</v>
      </c>
      <c r="V637">
        <v>4.7</v>
      </c>
      <c r="W637">
        <v>-0.5</v>
      </c>
      <c r="X637">
        <v>12.9</v>
      </c>
      <c r="Y637">
        <v>7.4</v>
      </c>
      <c r="Z637">
        <v>21.1</v>
      </c>
      <c r="AA637">
        <v>32.4</v>
      </c>
      <c r="AB637">
        <v>-6.7</v>
      </c>
      <c r="AC637">
        <v>-8.1999999999999993</v>
      </c>
      <c r="AD637">
        <v>-2.2000000000000002</v>
      </c>
      <c r="AE637">
        <v>-0.5</v>
      </c>
      <c r="AF637">
        <v>125.2</v>
      </c>
      <c r="AG637">
        <v>88.8</v>
      </c>
      <c r="AH637">
        <v>-23.9</v>
      </c>
      <c r="AI637">
        <v>17.399999999999999</v>
      </c>
    </row>
    <row r="638" spans="1:35" x14ac:dyDescent="0.25">
      <c r="A638">
        <v>65695</v>
      </c>
      <c r="B638">
        <v>31.7</v>
      </c>
      <c r="C638">
        <v>1.9</v>
      </c>
      <c r="D638">
        <v>17.399999999999999</v>
      </c>
      <c r="E638">
        <v>4.2</v>
      </c>
      <c r="F638">
        <v>22.5</v>
      </c>
      <c r="G638">
        <v>12.1</v>
      </c>
      <c r="H638">
        <v>16.5</v>
      </c>
      <c r="I638">
        <v>21.8</v>
      </c>
      <c r="J638">
        <v>29.6</v>
      </c>
      <c r="K638">
        <v>11.6</v>
      </c>
      <c r="L638">
        <v>-12.1</v>
      </c>
      <c r="M638">
        <v>12.5</v>
      </c>
      <c r="N638">
        <v>1</v>
      </c>
      <c r="O638">
        <v>-0.6</v>
      </c>
      <c r="P638">
        <v>78.5</v>
      </c>
      <c r="Q638">
        <v>-1.1000000000000001</v>
      </c>
      <c r="R638">
        <v>113.9</v>
      </c>
      <c r="S638">
        <v>22.9</v>
      </c>
      <c r="T638">
        <v>1.1000000000000001</v>
      </c>
      <c r="U638">
        <v>11.1</v>
      </c>
      <c r="V638">
        <v>3.3</v>
      </c>
      <c r="W638">
        <v>18</v>
      </c>
      <c r="X638">
        <v>10.7</v>
      </c>
      <c r="Y638">
        <v>4</v>
      </c>
      <c r="Z638">
        <v>20.9</v>
      </c>
      <c r="AA638">
        <v>31.9</v>
      </c>
      <c r="AB638">
        <v>-8.3000000000000007</v>
      </c>
      <c r="AC638">
        <v>-3.4</v>
      </c>
      <c r="AD638">
        <v>-1.9</v>
      </c>
      <c r="AE638">
        <v>-0.5</v>
      </c>
      <c r="AF638">
        <v>125</v>
      </c>
      <c r="AG638">
        <v>88.8</v>
      </c>
      <c r="AH638">
        <v>-25.6</v>
      </c>
      <c r="AI638">
        <v>15</v>
      </c>
    </row>
    <row r="639" spans="1:35" x14ac:dyDescent="0.25">
      <c r="A639">
        <v>65729</v>
      </c>
      <c r="B639">
        <v>35.9</v>
      </c>
      <c r="C639">
        <v>-0.8</v>
      </c>
      <c r="D639">
        <v>18</v>
      </c>
      <c r="E639">
        <v>4.2</v>
      </c>
      <c r="F639">
        <v>11.7</v>
      </c>
      <c r="G639">
        <v>13.9</v>
      </c>
      <c r="H639">
        <v>18.5</v>
      </c>
      <c r="I639">
        <v>22</v>
      </c>
      <c r="J639">
        <v>32.299999999999997</v>
      </c>
      <c r="K639">
        <v>10.8</v>
      </c>
      <c r="L639">
        <v>-5</v>
      </c>
      <c r="M639">
        <v>12.5</v>
      </c>
      <c r="N639">
        <v>1</v>
      </c>
      <c r="O639">
        <v>0.4</v>
      </c>
      <c r="P639">
        <v>78.5</v>
      </c>
      <c r="Q639">
        <v>-0.7</v>
      </c>
      <c r="R639">
        <v>113.2</v>
      </c>
      <c r="S639">
        <v>9.5</v>
      </c>
      <c r="T639">
        <v>0.6</v>
      </c>
      <c r="U639">
        <v>13.8</v>
      </c>
      <c r="V639">
        <v>3.6</v>
      </c>
      <c r="W639">
        <v>17.3</v>
      </c>
      <c r="X639">
        <v>11.8</v>
      </c>
      <c r="Y639">
        <v>4</v>
      </c>
      <c r="Z639">
        <v>22.5</v>
      </c>
      <c r="AA639">
        <v>32.6</v>
      </c>
      <c r="AB639">
        <v>-9.6999999999999993</v>
      </c>
      <c r="AC639">
        <v>-5</v>
      </c>
      <c r="AD639">
        <v>-1.9</v>
      </c>
      <c r="AE639">
        <v>-0.5</v>
      </c>
      <c r="AF639">
        <v>126.2</v>
      </c>
      <c r="AG639">
        <v>88.8</v>
      </c>
      <c r="AH639">
        <v>-25.2</v>
      </c>
      <c r="AI639">
        <v>17.3</v>
      </c>
    </row>
    <row r="640" spans="1:35" x14ac:dyDescent="0.25">
      <c r="A640">
        <v>65763</v>
      </c>
      <c r="B640">
        <v>29.2</v>
      </c>
      <c r="C640">
        <v>1.4</v>
      </c>
      <c r="D640">
        <v>18.2</v>
      </c>
      <c r="E640">
        <v>4.4000000000000004</v>
      </c>
      <c r="F640">
        <v>16.2</v>
      </c>
      <c r="G640">
        <v>14.3</v>
      </c>
      <c r="H640">
        <v>18.3</v>
      </c>
      <c r="I640">
        <v>21.4</v>
      </c>
      <c r="J640">
        <v>33.299999999999997</v>
      </c>
      <c r="K640">
        <v>11.2</v>
      </c>
      <c r="L640">
        <v>-6.3</v>
      </c>
      <c r="M640">
        <v>12.5</v>
      </c>
      <c r="N640">
        <v>1</v>
      </c>
      <c r="O640">
        <v>-0.4</v>
      </c>
      <c r="P640">
        <v>78.2</v>
      </c>
      <c r="Q640">
        <v>-1.7</v>
      </c>
      <c r="R640">
        <v>114.9</v>
      </c>
      <c r="S640">
        <v>13.7</v>
      </c>
      <c r="T640">
        <v>1.7</v>
      </c>
      <c r="U640">
        <v>13.1</v>
      </c>
      <c r="V640">
        <v>4.4000000000000004</v>
      </c>
      <c r="W640">
        <v>12.4</v>
      </c>
      <c r="X640">
        <v>11.4</v>
      </c>
      <c r="Y640">
        <v>7.9</v>
      </c>
      <c r="Z640">
        <v>21.6</v>
      </c>
      <c r="AA640">
        <v>33.6</v>
      </c>
      <c r="AB640">
        <v>-6.7</v>
      </c>
      <c r="AC640">
        <v>-2.2999999999999998</v>
      </c>
      <c r="AD640">
        <v>-1.9</v>
      </c>
      <c r="AE640">
        <v>-0.2</v>
      </c>
      <c r="AF640">
        <v>127.5</v>
      </c>
      <c r="AG640">
        <v>88.8</v>
      </c>
      <c r="AH640">
        <v>-24.4</v>
      </c>
      <c r="AI640">
        <v>17</v>
      </c>
    </row>
    <row r="641" spans="1:35" x14ac:dyDescent="0.25">
      <c r="A641">
        <v>65798</v>
      </c>
      <c r="B641">
        <v>28.6</v>
      </c>
      <c r="C641">
        <v>2.5</v>
      </c>
      <c r="D641">
        <v>16.399999999999999</v>
      </c>
      <c r="E641">
        <v>4.2</v>
      </c>
      <c r="F641">
        <v>3.6</v>
      </c>
      <c r="G641">
        <v>13.6</v>
      </c>
      <c r="H641">
        <v>17.7</v>
      </c>
      <c r="I641">
        <v>21.8</v>
      </c>
      <c r="J641">
        <v>28.4</v>
      </c>
      <c r="K641">
        <v>11</v>
      </c>
      <c r="L641">
        <v>-4.8</v>
      </c>
      <c r="M641">
        <v>12.5</v>
      </c>
      <c r="N641">
        <v>1</v>
      </c>
      <c r="O641">
        <v>-6.4</v>
      </c>
      <c r="P641">
        <v>78.2</v>
      </c>
      <c r="Q641">
        <v>-1</v>
      </c>
      <c r="R641">
        <v>116.1</v>
      </c>
      <c r="S641">
        <v>13.8</v>
      </c>
      <c r="T641">
        <v>2.8</v>
      </c>
      <c r="U641">
        <v>13.8</v>
      </c>
      <c r="V641">
        <v>3.6</v>
      </c>
      <c r="W641">
        <v>24.4</v>
      </c>
      <c r="X641">
        <v>13.2</v>
      </c>
      <c r="Y641">
        <v>5.9</v>
      </c>
      <c r="Z641">
        <v>21.6</v>
      </c>
      <c r="AA641">
        <v>37.4</v>
      </c>
      <c r="AB641">
        <v>-8.6999999999999993</v>
      </c>
      <c r="AC641">
        <v>-5.8</v>
      </c>
      <c r="AD641">
        <v>-2.2000000000000002</v>
      </c>
      <c r="AE641">
        <v>-0.2</v>
      </c>
      <c r="AF641">
        <v>125.6</v>
      </c>
      <c r="AG641">
        <v>88.8</v>
      </c>
      <c r="AH641">
        <v>-24.4</v>
      </c>
      <c r="AI641">
        <v>16.100000000000001</v>
      </c>
    </row>
    <row r="642" spans="1:35" x14ac:dyDescent="0.25">
      <c r="A642">
        <v>65832</v>
      </c>
      <c r="B642">
        <v>34.6</v>
      </c>
      <c r="C642">
        <v>4.2</v>
      </c>
      <c r="D642">
        <v>18</v>
      </c>
      <c r="E642">
        <v>3.6</v>
      </c>
      <c r="F642">
        <v>8.5</v>
      </c>
      <c r="G642">
        <v>12.5</v>
      </c>
      <c r="H642">
        <v>16.7</v>
      </c>
      <c r="I642">
        <v>21.6</v>
      </c>
      <c r="J642">
        <v>34.1</v>
      </c>
      <c r="K642">
        <v>11.6</v>
      </c>
      <c r="L642">
        <v>-6.8</v>
      </c>
      <c r="M642">
        <v>12.5</v>
      </c>
      <c r="N642">
        <v>1</v>
      </c>
      <c r="O642">
        <v>-1.1000000000000001</v>
      </c>
      <c r="P642">
        <v>78.2</v>
      </c>
      <c r="Q642">
        <v>-1.8</v>
      </c>
      <c r="R642">
        <v>114.5</v>
      </c>
      <c r="S642">
        <v>4.8</v>
      </c>
      <c r="T642">
        <v>3.1</v>
      </c>
      <c r="U642">
        <v>13.9</v>
      </c>
      <c r="V642">
        <v>4.2</v>
      </c>
      <c r="W642">
        <v>8.1999999999999993</v>
      </c>
      <c r="X642">
        <v>12.1</v>
      </c>
      <c r="Y642">
        <v>10.9</v>
      </c>
      <c r="Z642">
        <v>23</v>
      </c>
      <c r="AA642">
        <v>32</v>
      </c>
      <c r="AB642">
        <v>-6.3</v>
      </c>
      <c r="AC642">
        <v>1.3</v>
      </c>
      <c r="AD642">
        <v>-1.9</v>
      </c>
      <c r="AE642">
        <v>-0.5</v>
      </c>
      <c r="AF642">
        <v>125.6</v>
      </c>
      <c r="AG642">
        <v>88.8</v>
      </c>
      <c r="AH642">
        <v>-24.9</v>
      </c>
      <c r="AI642">
        <v>15.5</v>
      </c>
    </row>
    <row r="643" spans="1:35" x14ac:dyDescent="0.25">
      <c r="A643">
        <v>65866</v>
      </c>
      <c r="B643">
        <v>34.200000000000003</v>
      </c>
      <c r="C643">
        <v>2.5</v>
      </c>
      <c r="D643">
        <v>21</v>
      </c>
      <c r="E643">
        <v>1.7</v>
      </c>
      <c r="F643">
        <v>16.7</v>
      </c>
      <c r="G643">
        <v>12.1</v>
      </c>
      <c r="H643">
        <v>12.5</v>
      </c>
      <c r="I643">
        <v>22.7</v>
      </c>
      <c r="J643">
        <v>33.9</v>
      </c>
      <c r="K643">
        <v>11.4</v>
      </c>
      <c r="L643">
        <v>-4.9000000000000004</v>
      </c>
      <c r="M643">
        <v>12.5</v>
      </c>
      <c r="N643">
        <v>1</v>
      </c>
      <c r="O643">
        <v>0</v>
      </c>
      <c r="P643">
        <v>78.2</v>
      </c>
      <c r="Q643">
        <v>-2.2000000000000002</v>
      </c>
      <c r="R643">
        <v>114.7</v>
      </c>
      <c r="S643">
        <v>2.5</v>
      </c>
      <c r="T643">
        <v>1.4</v>
      </c>
      <c r="U643">
        <v>14</v>
      </c>
      <c r="V643">
        <v>4.7</v>
      </c>
      <c r="W643">
        <v>16.100000000000001</v>
      </c>
      <c r="X643">
        <v>13.6</v>
      </c>
      <c r="Y643">
        <v>5.7</v>
      </c>
      <c r="Z643">
        <v>21.1</v>
      </c>
      <c r="AA643">
        <v>32.6</v>
      </c>
      <c r="AB643">
        <v>-8.3000000000000007</v>
      </c>
      <c r="AC643">
        <v>-7.5</v>
      </c>
      <c r="AD643">
        <v>-2.2000000000000002</v>
      </c>
      <c r="AE643">
        <v>-0.5</v>
      </c>
      <c r="AF643">
        <v>125.5</v>
      </c>
      <c r="AG643">
        <v>88.8</v>
      </c>
      <c r="AH643">
        <v>-24.4</v>
      </c>
      <c r="AI643">
        <v>14.9</v>
      </c>
    </row>
    <row r="644" spans="1:35" x14ac:dyDescent="0.25">
      <c r="A644">
        <v>65901</v>
      </c>
      <c r="B644">
        <v>36.799999999999997</v>
      </c>
      <c r="C644">
        <v>4.2</v>
      </c>
      <c r="D644">
        <v>18</v>
      </c>
      <c r="E644">
        <v>3.6</v>
      </c>
      <c r="F644">
        <v>19.899999999999999</v>
      </c>
      <c r="G644">
        <v>12.5</v>
      </c>
      <c r="H644">
        <v>14.5</v>
      </c>
      <c r="I644">
        <v>21.8</v>
      </c>
      <c r="J644">
        <v>30.5</v>
      </c>
      <c r="K644">
        <v>11.2</v>
      </c>
      <c r="L644">
        <v>-6.5</v>
      </c>
      <c r="M644">
        <v>12.5</v>
      </c>
      <c r="N644">
        <v>1</v>
      </c>
      <c r="O644">
        <v>-0.8</v>
      </c>
      <c r="P644">
        <v>78.5</v>
      </c>
      <c r="Q644">
        <v>-1.1000000000000001</v>
      </c>
      <c r="R644">
        <v>113.5</v>
      </c>
      <c r="S644">
        <v>17.899999999999999</v>
      </c>
      <c r="T644">
        <v>3.6</v>
      </c>
      <c r="U644">
        <v>10.5</v>
      </c>
      <c r="V644">
        <v>3.9</v>
      </c>
      <c r="W644">
        <v>18</v>
      </c>
      <c r="X644">
        <v>12.5</v>
      </c>
      <c r="Y644">
        <v>4.3</v>
      </c>
      <c r="Z644">
        <v>21.1</v>
      </c>
      <c r="AA644">
        <v>24.3</v>
      </c>
      <c r="AB644">
        <v>-6.3</v>
      </c>
      <c r="AC644">
        <v>-4.5</v>
      </c>
      <c r="AD644">
        <v>-1.9</v>
      </c>
      <c r="AE644">
        <v>-0.5</v>
      </c>
      <c r="AF644">
        <v>125.5</v>
      </c>
      <c r="AG644">
        <v>88.8</v>
      </c>
      <c r="AH644">
        <v>-22.8</v>
      </c>
      <c r="AI644">
        <v>27</v>
      </c>
    </row>
    <row r="645" spans="1:35" x14ac:dyDescent="0.25">
      <c r="A645">
        <v>65934</v>
      </c>
      <c r="B645">
        <v>31.5</v>
      </c>
      <c r="C645">
        <v>4.7</v>
      </c>
      <c r="D645">
        <v>22.8</v>
      </c>
      <c r="E645">
        <v>3.3</v>
      </c>
      <c r="F645">
        <v>18.7</v>
      </c>
      <c r="G645">
        <v>10.7</v>
      </c>
      <c r="H645">
        <v>20.8</v>
      </c>
      <c r="I645">
        <v>21.4</v>
      </c>
      <c r="J645">
        <v>32.1</v>
      </c>
      <c r="K645">
        <v>11</v>
      </c>
      <c r="L645">
        <v>-5.0999999999999996</v>
      </c>
      <c r="M645">
        <v>12.5</v>
      </c>
      <c r="N645">
        <v>1</v>
      </c>
      <c r="O645">
        <v>-0.1</v>
      </c>
      <c r="P645">
        <v>78.5</v>
      </c>
      <c r="Q645">
        <v>-1.6</v>
      </c>
      <c r="R645">
        <v>113.8</v>
      </c>
      <c r="S645">
        <v>4</v>
      </c>
      <c r="T645">
        <v>4.4000000000000004</v>
      </c>
      <c r="U645">
        <v>13.8</v>
      </c>
      <c r="V645">
        <v>4.7</v>
      </c>
      <c r="W645">
        <v>17.5</v>
      </c>
      <c r="X645">
        <v>12.1</v>
      </c>
      <c r="Y645">
        <v>11.9</v>
      </c>
      <c r="Z645">
        <v>21.4</v>
      </c>
      <c r="AA645">
        <v>30.7</v>
      </c>
      <c r="AB645">
        <v>-7</v>
      </c>
      <c r="AC645">
        <v>-7.2</v>
      </c>
      <c r="AD645">
        <v>-1.9</v>
      </c>
      <c r="AE645">
        <v>-0.5</v>
      </c>
      <c r="AF645">
        <v>126.7</v>
      </c>
      <c r="AG645">
        <v>88.8</v>
      </c>
      <c r="AH645">
        <v>-24.5</v>
      </c>
      <c r="AI645">
        <v>15</v>
      </c>
    </row>
    <row r="646" spans="1:35" x14ac:dyDescent="0.25">
      <c r="A646">
        <v>65969</v>
      </c>
      <c r="B646">
        <v>30.6</v>
      </c>
      <c r="C646">
        <v>6</v>
      </c>
      <c r="D646">
        <v>17.8</v>
      </c>
      <c r="E646">
        <v>4.4000000000000004</v>
      </c>
      <c r="F646">
        <v>19</v>
      </c>
      <c r="G646">
        <v>11.8</v>
      </c>
      <c r="H646">
        <v>17.899999999999999</v>
      </c>
      <c r="I646">
        <v>21.6</v>
      </c>
      <c r="J646">
        <v>30.2</v>
      </c>
      <c r="K646">
        <v>11.2</v>
      </c>
      <c r="L646">
        <v>-7.4</v>
      </c>
      <c r="M646">
        <v>12.5</v>
      </c>
      <c r="N646">
        <v>1</v>
      </c>
      <c r="O646">
        <v>-0.2</v>
      </c>
      <c r="P646">
        <v>78.5</v>
      </c>
      <c r="Q646">
        <v>-1.6</v>
      </c>
      <c r="R646">
        <v>114.2</v>
      </c>
      <c r="S646">
        <v>16.3</v>
      </c>
      <c r="T646">
        <v>6.5</v>
      </c>
      <c r="U646">
        <v>11.9</v>
      </c>
      <c r="V646">
        <v>3.9</v>
      </c>
      <c r="W646">
        <v>21.8</v>
      </c>
      <c r="X646">
        <v>12.5</v>
      </c>
      <c r="Y646">
        <v>5.8</v>
      </c>
      <c r="Z646">
        <v>21.6</v>
      </c>
      <c r="AA646">
        <v>33.700000000000003</v>
      </c>
      <c r="AB646">
        <v>-6.3</v>
      </c>
      <c r="AC646">
        <v>-1.9</v>
      </c>
      <c r="AD646">
        <v>-2.2000000000000002</v>
      </c>
      <c r="AE646">
        <v>-0.5</v>
      </c>
      <c r="AF646">
        <v>125.6</v>
      </c>
      <c r="AG646">
        <v>88.8</v>
      </c>
      <c r="AH646">
        <v>-24.7</v>
      </c>
      <c r="AI646">
        <v>16.5</v>
      </c>
    </row>
    <row r="647" spans="1:35" x14ac:dyDescent="0.25">
      <c r="A647">
        <v>66003</v>
      </c>
      <c r="B647">
        <v>30.3</v>
      </c>
      <c r="C647">
        <v>5.5</v>
      </c>
      <c r="D647">
        <v>19.399999999999999</v>
      </c>
      <c r="E647">
        <v>3.6</v>
      </c>
      <c r="F647">
        <v>18.5</v>
      </c>
      <c r="G647">
        <v>12.9</v>
      </c>
      <c r="H647">
        <v>17.5</v>
      </c>
      <c r="I647">
        <v>21.1</v>
      </c>
      <c r="J647">
        <v>25.8</v>
      </c>
      <c r="K647">
        <v>11</v>
      </c>
      <c r="L647">
        <v>-5.7</v>
      </c>
      <c r="M647">
        <v>12.5</v>
      </c>
      <c r="N647">
        <v>1</v>
      </c>
      <c r="O647">
        <v>-0.4</v>
      </c>
      <c r="P647">
        <v>78.5</v>
      </c>
      <c r="Q647">
        <v>-0.7</v>
      </c>
      <c r="R647">
        <v>114.2</v>
      </c>
      <c r="S647">
        <v>16.100000000000001</v>
      </c>
      <c r="T647">
        <v>5.5</v>
      </c>
      <c r="U647">
        <v>12.8</v>
      </c>
      <c r="V647">
        <v>4.7</v>
      </c>
      <c r="W647">
        <v>23.5</v>
      </c>
      <c r="X647">
        <v>10.4</v>
      </c>
      <c r="Y647">
        <v>5.5</v>
      </c>
      <c r="Z647">
        <v>20.7</v>
      </c>
      <c r="AA647">
        <v>39</v>
      </c>
      <c r="AB647">
        <v>-9</v>
      </c>
      <c r="AC647">
        <v>-5.3</v>
      </c>
      <c r="AD647">
        <v>-2.2000000000000002</v>
      </c>
      <c r="AE647">
        <v>-0.5</v>
      </c>
      <c r="AF647">
        <v>125.3</v>
      </c>
      <c r="AG647">
        <v>88.8</v>
      </c>
      <c r="AH647">
        <v>-24.2</v>
      </c>
      <c r="AI647">
        <v>17.5</v>
      </c>
    </row>
    <row r="648" spans="1:35" x14ac:dyDescent="0.25">
      <c r="A648">
        <v>66038</v>
      </c>
      <c r="B648">
        <v>32</v>
      </c>
      <c r="C648">
        <v>6</v>
      </c>
      <c r="D648">
        <v>18.2</v>
      </c>
      <c r="E648">
        <v>3.3</v>
      </c>
      <c r="F648">
        <v>13.1</v>
      </c>
      <c r="G648">
        <v>12.1</v>
      </c>
      <c r="H648">
        <v>17.899999999999999</v>
      </c>
      <c r="I648">
        <v>22.3</v>
      </c>
      <c r="J648">
        <v>35.4</v>
      </c>
      <c r="K648">
        <v>10.6</v>
      </c>
      <c r="L648">
        <v>-4.7</v>
      </c>
      <c r="M648">
        <v>12.7</v>
      </c>
      <c r="N648">
        <v>1</v>
      </c>
      <c r="O648">
        <v>-0.4</v>
      </c>
      <c r="P648">
        <v>78.5</v>
      </c>
      <c r="Q648">
        <v>-1.4</v>
      </c>
      <c r="R648">
        <v>114.2</v>
      </c>
      <c r="S648">
        <v>15.5</v>
      </c>
      <c r="T648">
        <v>6.5</v>
      </c>
      <c r="U648">
        <v>10.7</v>
      </c>
      <c r="V648">
        <v>16.100000000000001</v>
      </c>
      <c r="W648">
        <v>18.100000000000001</v>
      </c>
      <c r="X648">
        <v>12.5</v>
      </c>
      <c r="Y648">
        <v>5.2</v>
      </c>
      <c r="Z648">
        <v>21.4</v>
      </c>
      <c r="AA648">
        <v>32.5</v>
      </c>
      <c r="AB648">
        <v>-8.3000000000000007</v>
      </c>
      <c r="AC648">
        <v>-4.3</v>
      </c>
      <c r="AD648">
        <v>-1.9</v>
      </c>
      <c r="AE648">
        <v>-0.2</v>
      </c>
      <c r="AF648">
        <v>125.2</v>
      </c>
      <c r="AG648">
        <v>88.8</v>
      </c>
      <c r="AH648">
        <v>-24.1</v>
      </c>
      <c r="AI648">
        <v>15.6</v>
      </c>
    </row>
    <row r="649" spans="1:35" x14ac:dyDescent="0.25">
      <c r="A649">
        <v>66073</v>
      </c>
      <c r="B649">
        <v>34.299999999999997</v>
      </c>
      <c r="C649">
        <v>7</v>
      </c>
      <c r="D649">
        <v>13.4</v>
      </c>
      <c r="E649">
        <v>4.2</v>
      </c>
      <c r="F649">
        <v>13.5</v>
      </c>
      <c r="G649">
        <v>13.9</v>
      </c>
      <c r="H649">
        <v>22</v>
      </c>
      <c r="I649">
        <v>21.6</v>
      </c>
      <c r="J649">
        <v>33.9</v>
      </c>
      <c r="K649">
        <v>10.6</v>
      </c>
      <c r="L649">
        <v>-2.2000000000000002</v>
      </c>
      <c r="M649">
        <v>12.5</v>
      </c>
      <c r="N649">
        <v>1</v>
      </c>
      <c r="O649">
        <v>0.8</v>
      </c>
      <c r="P649">
        <v>78.5</v>
      </c>
      <c r="Q649">
        <v>-0.6</v>
      </c>
      <c r="R649">
        <v>116.3</v>
      </c>
      <c r="S649">
        <v>16.8</v>
      </c>
      <c r="T649">
        <v>5.5</v>
      </c>
      <c r="U649">
        <v>8.9</v>
      </c>
      <c r="V649">
        <v>3.3</v>
      </c>
      <c r="W649">
        <v>22.4</v>
      </c>
      <c r="X649">
        <v>12.1</v>
      </c>
      <c r="Y649">
        <v>6.3</v>
      </c>
      <c r="Z649">
        <v>22.3</v>
      </c>
      <c r="AA649">
        <v>33.299999999999997</v>
      </c>
      <c r="AB649">
        <v>-8</v>
      </c>
      <c r="AC649">
        <v>-1.5</v>
      </c>
      <c r="AD649">
        <v>-1.9</v>
      </c>
      <c r="AE649">
        <v>-0.2</v>
      </c>
      <c r="AF649">
        <v>125.6</v>
      </c>
      <c r="AG649">
        <v>88.8</v>
      </c>
      <c r="AH649">
        <v>-24.2</v>
      </c>
      <c r="AI649">
        <v>15.8</v>
      </c>
    </row>
    <row r="650" spans="1:35" x14ac:dyDescent="0.25">
      <c r="A650">
        <v>66107</v>
      </c>
      <c r="B650">
        <v>33.700000000000003</v>
      </c>
      <c r="C650">
        <v>5.5</v>
      </c>
      <c r="D650">
        <v>17.3</v>
      </c>
      <c r="E650">
        <v>4.7</v>
      </c>
      <c r="F650">
        <v>18.899999999999999</v>
      </c>
      <c r="G650">
        <v>12.1</v>
      </c>
      <c r="H650">
        <v>14</v>
      </c>
      <c r="I650">
        <v>20.9</v>
      </c>
      <c r="J650">
        <v>31.1</v>
      </c>
      <c r="K650">
        <v>11</v>
      </c>
      <c r="L650">
        <v>-2.5</v>
      </c>
      <c r="M650">
        <v>12.5</v>
      </c>
      <c r="N650">
        <v>1</v>
      </c>
      <c r="O650">
        <v>0.4</v>
      </c>
      <c r="P650">
        <v>78.2</v>
      </c>
      <c r="Q650">
        <v>-1.2</v>
      </c>
      <c r="R650">
        <v>113</v>
      </c>
      <c r="S650">
        <v>17</v>
      </c>
      <c r="T650">
        <v>7</v>
      </c>
      <c r="U650">
        <v>12.1</v>
      </c>
      <c r="V650">
        <v>3.9</v>
      </c>
      <c r="W650">
        <v>15</v>
      </c>
      <c r="X650">
        <v>13.2</v>
      </c>
      <c r="Y650">
        <v>6.4</v>
      </c>
      <c r="Z650">
        <v>21.6</v>
      </c>
      <c r="AA650">
        <v>32.1</v>
      </c>
      <c r="AB650">
        <v>-7.3</v>
      </c>
      <c r="AC650">
        <v>-5.5</v>
      </c>
      <c r="AD650">
        <v>-1.9</v>
      </c>
      <c r="AE650">
        <v>-0.2</v>
      </c>
      <c r="AF650">
        <v>125.9</v>
      </c>
      <c r="AG650">
        <v>88.8</v>
      </c>
      <c r="AH650">
        <v>-24.8</v>
      </c>
      <c r="AI650">
        <v>14.8</v>
      </c>
    </row>
    <row r="651" spans="1:35" x14ac:dyDescent="0.25">
      <c r="A651">
        <v>66142</v>
      </c>
      <c r="B651">
        <v>26.5</v>
      </c>
      <c r="C651">
        <v>7</v>
      </c>
      <c r="D651">
        <v>13.4</v>
      </c>
      <c r="E651">
        <v>3.9</v>
      </c>
      <c r="F651">
        <v>25.2</v>
      </c>
      <c r="G651">
        <v>12.1</v>
      </c>
      <c r="H651">
        <v>18</v>
      </c>
      <c r="I651">
        <v>21.6</v>
      </c>
      <c r="J651">
        <v>34.9</v>
      </c>
      <c r="K651">
        <v>10.8</v>
      </c>
      <c r="L651">
        <v>-5.7</v>
      </c>
      <c r="M651">
        <v>12.5</v>
      </c>
      <c r="N651">
        <v>1</v>
      </c>
      <c r="O651">
        <v>-0.7</v>
      </c>
      <c r="P651">
        <v>78.5</v>
      </c>
      <c r="Q651">
        <v>-1.5</v>
      </c>
      <c r="R651">
        <v>115</v>
      </c>
      <c r="S651">
        <v>17</v>
      </c>
      <c r="T651">
        <v>7</v>
      </c>
      <c r="U651">
        <v>6.8</v>
      </c>
      <c r="V651">
        <v>4.7</v>
      </c>
      <c r="W651">
        <v>14.1</v>
      </c>
      <c r="X651">
        <v>12.5</v>
      </c>
      <c r="Y651">
        <v>8.1</v>
      </c>
      <c r="Z651">
        <v>21.1</v>
      </c>
      <c r="AA651">
        <v>36</v>
      </c>
      <c r="AB651">
        <v>-7.3</v>
      </c>
      <c r="AC651">
        <v>0</v>
      </c>
      <c r="AD651">
        <v>-1.9</v>
      </c>
      <c r="AE651">
        <v>-0.2</v>
      </c>
      <c r="AF651">
        <v>125</v>
      </c>
      <c r="AG651">
        <v>88.8</v>
      </c>
      <c r="AH651">
        <v>-23</v>
      </c>
      <c r="AI651">
        <v>20.2</v>
      </c>
    </row>
    <row r="652" spans="1:35" x14ac:dyDescent="0.25">
      <c r="A652">
        <v>66177</v>
      </c>
      <c r="B652">
        <v>31.2</v>
      </c>
      <c r="C652">
        <v>6</v>
      </c>
      <c r="D652">
        <v>21.6</v>
      </c>
      <c r="E652">
        <v>3.3</v>
      </c>
      <c r="F652">
        <v>12.4</v>
      </c>
      <c r="G652">
        <v>12.1</v>
      </c>
      <c r="H652">
        <v>17.5</v>
      </c>
      <c r="I652">
        <v>22</v>
      </c>
      <c r="J652">
        <v>31.9</v>
      </c>
      <c r="K652">
        <v>11.6</v>
      </c>
      <c r="L652">
        <v>-0.7</v>
      </c>
      <c r="M652">
        <v>12.5</v>
      </c>
      <c r="N652">
        <v>1</v>
      </c>
      <c r="O652">
        <v>0</v>
      </c>
      <c r="P652">
        <v>78.5</v>
      </c>
      <c r="Q652">
        <v>-0.8</v>
      </c>
      <c r="R652">
        <v>113.8</v>
      </c>
      <c r="S652">
        <v>15.3</v>
      </c>
      <c r="T652">
        <v>6.5</v>
      </c>
      <c r="U652">
        <v>12.1</v>
      </c>
      <c r="V652">
        <v>3.3</v>
      </c>
      <c r="W652">
        <v>17.7</v>
      </c>
      <c r="X652">
        <v>13.2</v>
      </c>
      <c r="Y652">
        <v>7.2</v>
      </c>
      <c r="Z652">
        <v>22</v>
      </c>
      <c r="AA652">
        <v>29.9</v>
      </c>
      <c r="AB652">
        <v>-8</v>
      </c>
      <c r="AC652">
        <v>-5.0999999999999996</v>
      </c>
      <c r="AD652">
        <v>-1.9</v>
      </c>
      <c r="AE652">
        <v>-0.5</v>
      </c>
      <c r="AF652">
        <v>126.1</v>
      </c>
      <c r="AG652">
        <v>88.8</v>
      </c>
      <c r="AH652">
        <v>-26.2</v>
      </c>
      <c r="AI652">
        <v>14.8</v>
      </c>
    </row>
    <row r="653" spans="1:35" x14ac:dyDescent="0.25">
      <c r="A653">
        <v>66212</v>
      </c>
      <c r="B653">
        <v>31.2</v>
      </c>
      <c r="C653">
        <v>5</v>
      </c>
      <c r="D653">
        <v>9.4</v>
      </c>
      <c r="E653">
        <v>3.3</v>
      </c>
      <c r="F653">
        <v>22.4</v>
      </c>
      <c r="G653">
        <v>14.6</v>
      </c>
      <c r="H653">
        <v>17.8</v>
      </c>
      <c r="I653">
        <v>22.3</v>
      </c>
      <c r="J653">
        <v>37.4</v>
      </c>
      <c r="K653">
        <v>10.8</v>
      </c>
      <c r="L653">
        <v>-5.0999999999999996</v>
      </c>
      <c r="M653">
        <v>12.5</v>
      </c>
      <c r="N653">
        <v>1</v>
      </c>
      <c r="O653">
        <v>-0.3</v>
      </c>
      <c r="P653">
        <v>78.5</v>
      </c>
      <c r="Q653">
        <v>-2</v>
      </c>
      <c r="R653">
        <v>115.1</v>
      </c>
      <c r="S653">
        <v>17.399999999999999</v>
      </c>
      <c r="T653">
        <v>7</v>
      </c>
      <c r="U653">
        <v>11.6</v>
      </c>
      <c r="V653">
        <v>4.2</v>
      </c>
      <c r="W653">
        <v>-35.6</v>
      </c>
      <c r="X653">
        <v>11.8</v>
      </c>
      <c r="Y653">
        <v>6.1</v>
      </c>
      <c r="Z653">
        <v>29.6</v>
      </c>
      <c r="AA653">
        <v>31.7</v>
      </c>
      <c r="AB653">
        <v>-6.3</v>
      </c>
      <c r="AC653">
        <v>-1.3</v>
      </c>
      <c r="AD653">
        <v>-2.2000000000000002</v>
      </c>
      <c r="AE653">
        <v>-0.2</v>
      </c>
      <c r="AF653">
        <v>125.3</v>
      </c>
      <c r="AG653">
        <v>88.8</v>
      </c>
      <c r="AH653">
        <v>-24.4</v>
      </c>
      <c r="AI653">
        <v>16.100000000000001</v>
      </c>
    </row>
    <row r="654" spans="1:35" x14ac:dyDescent="0.25">
      <c r="A654">
        <v>66248</v>
      </c>
      <c r="B654">
        <v>31.6</v>
      </c>
      <c r="C654">
        <v>8.5</v>
      </c>
      <c r="D654">
        <v>16.100000000000001</v>
      </c>
      <c r="E654">
        <v>11.5</v>
      </c>
      <c r="F654">
        <v>16.7</v>
      </c>
      <c r="G654">
        <v>12.5</v>
      </c>
      <c r="H654">
        <v>16.7</v>
      </c>
      <c r="I654">
        <v>21.6</v>
      </c>
      <c r="J654">
        <v>37.200000000000003</v>
      </c>
      <c r="K654">
        <v>9.5</v>
      </c>
      <c r="L654">
        <v>-5</v>
      </c>
      <c r="M654">
        <v>12.2</v>
      </c>
      <c r="N654">
        <v>1</v>
      </c>
      <c r="O654">
        <v>-0.8</v>
      </c>
      <c r="P654">
        <v>78.5</v>
      </c>
      <c r="Q654">
        <v>-1.2</v>
      </c>
      <c r="R654">
        <v>113.3</v>
      </c>
      <c r="S654">
        <v>16.100000000000001</v>
      </c>
      <c r="T654">
        <v>7</v>
      </c>
      <c r="U654">
        <v>13</v>
      </c>
      <c r="V654">
        <v>4.2</v>
      </c>
      <c r="W654">
        <v>17.100000000000001</v>
      </c>
      <c r="X654">
        <v>11.4</v>
      </c>
      <c r="Y654">
        <v>6.1</v>
      </c>
      <c r="Z654">
        <v>21.4</v>
      </c>
      <c r="AA654">
        <v>30.9</v>
      </c>
      <c r="AB654">
        <v>-7.7</v>
      </c>
      <c r="AC654">
        <v>-5.0999999999999996</v>
      </c>
      <c r="AD654">
        <v>-2.2000000000000002</v>
      </c>
      <c r="AE654">
        <v>-0.5</v>
      </c>
      <c r="AF654">
        <v>125.8</v>
      </c>
      <c r="AG654">
        <v>88.8</v>
      </c>
      <c r="AH654">
        <v>-23.8</v>
      </c>
      <c r="AI654">
        <v>15.1</v>
      </c>
    </row>
    <row r="655" spans="1:35" x14ac:dyDescent="0.25">
      <c r="A655">
        <v>66282</v>
      </c>
      <c r="B655">
        <v>30.4</v>
      </c>
      <c r="C655">
        <v>5.5</v>
      </c>
      <c r="D655">
        <v>16.100000000000001</v>
      </c>
      <c r="E655">
        <v>3.6</v>
      </c>
      <c r="F655">
        <v>16.7</v>
      </c>
      <c r="G655">
        <v>13.2</v>
      </c>
      <c r="H655">
        <v>18.2</v>
      </c>
      <c r="I655">
        <v>24.1</v>
      </c>
      <c r="J655">
        <v>31</v>
      </c>
      <c r="K655">
        <v>11</v>
      </c>
      <c r="L655">
        <v>-4.9000000000000004</v>
      </c>
      <c r="M655">
        <v>12.2</v>
      </c>
      <c r="N655">
        <v>1</v>
      </c>
      <c r="O655">
        <v>-0.7</v>
      </c>
      <c r="P655">
        <v>78.2</v>
      </c>
      <c r="Q655">
        <v>-1.3</v>
      </c>
      <c r="R655">
        <v>113.5</v>
      </c>
      <c r="S655">
        <v>11.6</v>
      </c>
      <c r="T655">
        <v>6</v>
      </c>
      <c r="U655">
        <v>14.2</v>
      </c>
      <c r="V655">
        <v>3.9</v>
      </c>
      <c r="W655">
        <v>17.399999999999999</v>
      </c>
      <c r="X655">
        <v>12.5</v>
      </c>
      <c r="Y655">
        <v>5.0999999999999996</v>
      </c>
      <c r="Z655">
        <v>22.5</v>
      </c>
      <c r="AA655">
        <v>31.2</v>
      </c>
      <c r="AB655">
        <v>-7.3</v>
      </c>
      <c r="AC655">
        <v>-5.8</v>
      </c>
      <c r="AD655">
        <v>-1.9</v>
      </c>
      <c r="AE655">
        <v>-0.2</v>
      </c>
      <c r="AF655">
        <v>125.4</v>
      </c>
      <c r="AG655">
        <v>88.8</v>
      </c>
      <c r="AH655">
        <v>-23.2</v>
      </c>
      <c r="AI655">
        <v>27</v>
      </c>
    </row>
    <row r="656" spans="1:35" x14ac:dyDescent="0.25">
      <c r="A656">
        <v>66315</v>
      </c>
      <c r="B656">
        <v>27.7</v>
      </c>
      <c r="C656">
        <v>4.4000000000000004</v>
      </c>
      <c r="D656">
        <v>16.8</v>
      </c>
      <c r="E656">
        <v>3.3</v>
      </c>
      <c r="F656">
        <v>16.600000000000001</v>
      </c>
      <c r="G656">
        <v>10.4</v>
      </c>
      <c r="H656">
        <v>18</v>
      </c>
      <c r="I656">
        <v>21.1</v>
      </c>
      <c r="J656">
        <v>34</v>
      </c>
      <c r="K656">
        <v>10.8</v>
      </c>
      <c r="L656">
        <v>-8.1</v>
      </c>
      <c r="M656">
        <v>12.7</v>
      </c>
      <c r="N656">
        <v>1</v>
      </c>
      <c r="O656">
        <v>-0.5</v>
      </c>
      <c r="P656">
        <v>78.5</v>
      </c>
      <c r="Q656">
        <v>-1.4</v>
      </c>
      <c r="R656">
        <v>113.8</v>
      </c>
      <c r="S656">
        <v>11.8</v>
      </c>
      <c r="T656">
        <v>8.5</v>
      </c>
      <c r="U656">
        <v>11.1</v>
      </c>
      <c r="V656">
        <v>4.4000000000000004</v>
      </c>
      <c r="W656">
        <v>25.4</v>
      </c>
      <c r="X656">
        <v>13.9</v>
      </c>
      <c r="Y656">
        <v>5.3</v>
      </c>
      <c r="Z656">
        <v>21.4</v>
      </c>
      <c r="AA656">
        <v>33.799999999999997</v>
      </c>
      <c r="AB656">
        <v>-7.7</v>
      </c>
      <c r="AC656">
        <v>-6.7</v>
      </c>
      <c r="AD656">
        <v>-1.9</v>
      </c>
      <c r="AE656">
        <v>-0.2</v>
      </c>
      <c r="AF656">
        <v>125.3</v>
      </c>
      <c r="AG656">
        <v>88.8</v>
      </c>
      <c r="AH656">
        <v>-24.1</v>
      </c>
      <c r="AI656">
        <v>16.399999999999999</v>
      </c>
    </row>
    <row r="657" spans="1:35" x14ac:dyDescent="0.25">
      <c r="A657">
        <v>66348</v>
      </c>
      <c r="B657">
        <v>31.5</v>
      </c>
      <c r="C657">
        <v>7</v>
      </c>
      <c r="D657">
        <v>17.5</v>
      </c>
      <c r="E657">
        <v>3.3</v>
      </c>
      <c r="F657">
        <v>17.600000000000001</v>
      </c>
      <c r="G657">
        <v>12.9</v>
      </c>
      <c r="H657">
        <v>15.6</v>
      </c>
      <c r="I657">
        <v>22.7</v>
      </c>
      <c r="J657">
        <v>31.6</v>
      </c>
      <c r="K657">
        <v>10</v>
      </c>
      <c r="L657">
        <v>-5.2</v>
      </c>
      <c r="M657">
        <v>12.5</v>
      </c>
      <c r="N657">
        <v>1</v>
      </c>
      <c r="O657">
        <v>0.5</v>
      </c>
      <c r="P657">
        <v>78.5</v>
      </c>
      <c r="Q657">
        <v>-1.3</v>
      </c>
      <c r="R657">
        <v>113.6</v>
      </c>
      <c r="S657">
        <v>14.1</v>
      </c>
      <c r="T657">
        <v>6.5</v>
      </c>
      <c r="U657">
        <v>12.2</v>
      </c>
      <c r="V657">
        <v>2.8</v>
      </c>
      <c r="W657">
        <v>23.5</v>
      </c>
      <c r="X657">
        <v>12.5</v>
      </c>
      <c r="Y657">
        <v>4.5999999999999996</v>
      </c>
      <c r="Z657">
        <v>21.8</v>
      </c>
      <c r="AA657">
        <v>33.299999999999997</v>
      </c>
      <c r="AB657">
        <v>-7</v>
      </c>
      <c r="AC657">
        <v>-4.9000000000000004</v>
      </c>
      <c r="AD657">
        <v>-1.9</v>
      </c>
      <c r="AE657">
        <v>-0.5</v>
      </c>
      <c r="AF657">
        <v>125.2</v>
      </c>
      <c r="AG657">
        <v>88.8</v>
      </c>
      <c r="AH657">
        <v>-24.7</v>
      </c>
      <c r="AI657">
        <v>16.3</v>
      </c>
    </row>
    <row r="658" spans="1:35" x14ac:dyDescent="0.25">
      <c r="A658">
        <v>66383</v>
      </c>
      <c r="B658">
        <v>32</v>
      </c>
      <c r="C658">
        <v>4.4000000000000004</v>
      </c>
      <c r="D658">
        <v>16.600000000000001</v>
      </c>
      <c r="E658">
        <v>4.4000000000000004</v>
      </c>
      <c r="F658">
        <v>11.7</v>
      </c>
      <c r="G658">
        <v>13.2</v>
      </c>
      <c r="H658">
        <v>20.7</v>
      </c>
      <c r="I658">
        <v>22.7</v>
      </c>
      <c r="J658">
        <v>34.4</v>
      </c>
      <c r="K658">
        <v>10.199999999999999</v>
      </c>
      <c r="L658">
        <v>-4.8</v>
      </c>
      <c r="M658">
        <v>12.5</v>
      </c>
      <c r="N658">
        <v>1</v>
      </c>
      <c r="O658">
        <v>0</v>
      </c>
      <c r="P658">
        <v>78.2</v>
      </c>
      <c r="Q658">
        <v>-1.2</v>
      </c>
      <c r="R658">
        <v>114.9</v>
      </c>
      <c r="S658">
        <v>15.9</v>
      </c>
      <c r="T658">
        <v>6</v>
      </c>
      <c r="U658">
        <v>12.7</v>
      </c>
      <c r="V658">
        <v>9.6</v>
      </c>
      <c r="W658">
        <v>17.3</v>
      </c>
      <c r="X658">
        <v>12.5</v>
      </c>
      <c r="Y658">
        <v>5.7</v>
      </c>
      <c r="Z658">
        <v>20.9</v>
      </c>
      <c r="AA658">
        <v>31.9</v>
      </c>
      <c r="AB658">
        <v>-7</v>
      </c>
      <c r="AC658">
        <v>-1.3</v>
      </c>
      <c r="AD658">
        <v>-1.9</v>
      </c>
      <c r="AE658">
        <v>-0.5</v>
      </c>
      <c r="AF658">
        <v>125.1</v>
      </c>
      <c r="AG658">
        <v>88.8</v>
      </c>
      <c r="AH658">
        <v>-23.3</v>
      </c>
      <c r="AI658">
        <v>18.3</v>
      </c>
    </row>
    <row r="659" spans="1:35" x14ac:dyDescent="0.25">
      <c r="A659">
        <v>66416</v>
      </c>
      <c r="B659">
        <v>30.6</v>
      </c>
      <c r="C659">
        <v>3.9</v>
      </c>
      <c r="D659">
        <v>15</v>
      </c>
      <c r="E659">
        <v>4.7</v>
      </c>
      <c r="F659">
        <v>24.4</v>
      </c>
      <c r="G659">
        <v>13.9</v>
      </c>
      <c r="H659">
        <v>18</v>
      </c>
      <c r="I659">
        <v>21.8</v>
      </c>
      <c r="J659">
        <v>32.4</v>
      </c>
      <c r="K659">
        <v>9.8000000000000007</v>
      </c>
      <c r="L659">
        <v>-4.9000000000000004</v>
      </c>
      <c r="M659">
        <v>12.2</v>
      </c>
      <c r="N659">
        <v>1</v>
      </c>
      <c r="O659">
        <v>0.5</v>
      </c>
      <c r="P659">
        <v>78.5</v>
      </c>
      <c r="Q659">
        <v>-1.5</v>
      </c>
      <c r="R659">
        <v>114.3</v>
      </c>
      <c r="S659">
        <v>15.1</v>
      </c>
      <c r="T659">
        <v>6</v>
      </c>
      <c r="U659">
        <v>12.6</v>
      </c>
      <c r="V659">
        <v>3.3</v>
      </c>
      <c r="W659">
        <v>15.8</v>
      </c>
      <c r="X659">
        <v>12.1</v>
      </c>
      <c r="Y659">
        <v>2.2999999999999998</v>
      </c>
      <c r="Z659">
        <v>22.5</v>
      </c>
      <c r="AA659">
        <v>32.700000000000003</v>
      </c>
      <c r="AB659">
        <v>-8</v>
      </c>
      <c r="AC659">
        <v>-4.7</v>
      </c>
      <c r="AD659">
        <v>-1.9</v>
      </c>
      <c r="AE659">
        <v>-0.5</v>
      </c>
      <c r="AF659">
        <v>126.1</v>
      </c>
      <c r="AG659">
        <v>88.8</v>
      </c>
      <c r="AH659">
        <v>-25</v>
      </c>
      <c r="AI659">
        <v>15.1</v>
      </c>
    </row>
    <row r="660" spans="1:35" x14ac:dyDescent="0.25">
      <c r="A660">
        <v>66451</v>
      </c>
      <c r="B660">
        <v>18.5</v>
      </c>
      <c r="C660">
        <v>6</v>
      </c>
      <c r="D660">
        <v>14.4</v>
      </c>
      <c r="E660">
        <v>4.7</v>
      </c>
      <c r="F660">
        <v>14.5</v>
      </c>
      <c r="G660">
        <v>13.2</v>
      </c>
      <c r="H660">
        <v>17.600000000000001</v>
      </c>
      <c r="I660">
        <v>21.8</v>
      </c>
      <c r="J660">
        <v>31.1</v>
      </c>
      <c r="K660">
        <v>11</v>
      </c>
      <c r="L660">
        <v>-4.5</v>
      </c>
      <c r="M660">
        <v>12.5</v>
      </c>
      <c r="N660">
        <v>1</v>
      </c>
      <c r="O660">
        <v>-0.6</v>
      </c>
      <c r="P660">
        <v>78.5</v>
      </c>
      <c r="Q660">
        <v>-2.2000000000000002</v>
      </c>
      <c r="R660">
        <v>114.8</v>
      </c>
      <c r="S660">
        <v>14.2</v>
      </c>
      <c r="T660">
        <v>6</v>
      </c>
      <c r="U660">
        <v>11.1</v>
      </c>
      <c r="V660">
        <v>2.8</v>
      </c>
      <c r="W660">
        <v>-17.7</v>
      </c>
      <c r="X660">
        <v>12.5</v>
      </c>
      <c r="Y660">
        <v>6</v>
      </c>
      <c r="Z660">
        <v>22</v>
      </c>
      <c r="AA660">
        <v>33.4</v>
      </c>
      <c r="AB660">
        <v>-8</v>
      </c>
      <c r="AC660">
        <v>-4.9000000000000004</v>
      </c>
      <c r="AD660">
        <v>-1.9</v>
      </c>
      <c r="AE660">
        <v>-0.2</v>
      </c>
      <c r="AF660">
        <v>125.3</v>
      </c>
      <c r="AG660">
        <v>88.8</v>
      </c>
      <c r="AH660">
        <v>-24.3</v>
      </c>
      <c r="AI660">
        <v>16.100000000000001</v>
      </c>
    </row>
    <row r="661" spans="1:35" x14ac:dyDescent="0.25">
      <c r="A661">
        <v>66486</v>
      </c>
      <c r="B661">
        <v>37.1</v>
      </c>
      <c r="C661">
        <v>4.7</v>
      </c>
      <c r="D661">
        <v>15.2</v>
      </c>
      <c r="E661">
        <v>3.3</v>
      </c>
      <c r="F661">
        <v>9.9</v>
      </c>
      <c r="G661">
        <v>12.9</v>
      </c>
      <c r="H661">
        <v>17.5</v>
      </c>
      <c r="I661">
        <v>21.8</v>
      </c>
      <c r="J661">
        <v>41.4</v>
      </c>
      <c r="K661">
        <v>10.8</v>
      </c>
      <c r="L661">
        <v>-5.0999999999999996</v>
      </c>
      <c r="M661">
        <v>12.5</v>
      </c>
      <c r="N661">
        <v>1</v>
      </c>
      <c r="O661">
        <v>0</v>
      </c>
      <c r="P661">
        <v>78.5</v>
      </c>
      <c r="Q661">
        <v>-1</v>
      </c>
      <c r="R661">
        <v>115.5</v>
      </c>
      <c r="S661">
        <v>20.9</v>
      </c>
      <c r="T661">
        <v>6.5</v>
      </c>
      <c r="U661">
        <v>11.7</v>
      </c>
      <c r="V661">
        <v>3.6</v>
      </c>
      <c r="W661">
        <v>12.8</v>
      </c>
      <c r="X661">
        <v>13.9</v>
      </c>
      <c r="Y661">
        <v>6.3</v>
      </c>
      <c r="Z661">
        <v>22.3</v>
      </c>
      <c r="AA661">
        <v>34.200000000000003</v>
      </c>
      <c r="AB661">
        <v>-7</v>
      </c>
      <c r="AC661">
        <v>1.4</v>
      </c>
      <c r="AD661">
        <v>-1.9</v>
      </c>
      <c r="AE661">
        <v>-0.5</v>
      </c>
      <c r="AF661">
        <v>125.7</v>
      </c>
      <c r="AG661">
        <v>88.8</v>
      </c>
      <c r="AH661">
        <v>-25</v>
      </c>
      <c r="AI661">
        <v>15.9</v>
      </c>
    </row>
    <row r="662" spans="1:35" x14ac:dyDescent="0.25">
      <c r="A662">
        <v>66521</v>
      </c>
      <c r="B662">
        <v>27.6</v>
      </c>
      <c r="C662">
        <v>6.5</v>
      </c>
      <c r="D662">
        <v>17</v>
      </c>
      <c r="E662">
        <v>3.3</v>
      </c>
      <c r="F662">
        <v>10.9</v>
      </c>
      <c r="G662">
        <v>12.5</v>
      </c>
      <c r="H662">
        <v>18</v>
      </c>
      <c r="I662">
        <v>30.1</v>
      </c>
      <c r="J662">
        <v>40.6</v>
      </c>
      <c r="K662">
        <v>11.2</v>
      </c>
      <c r="L662">
        <v>-5</v>
      </c>
      <c r="M662">
        <v>12.5</v>
      </c>
      <c r="N662">
        <v>1</v>
      </c>
      <c r="O662">
        <v>1.4</v>
      </c>
      <c r="P662">
        <v>78.5</v>
      </c>
      <c r="Q662">
        <v>-0.9</v>
      </c>
      <c r="R662">
        <v>114</v>
      </c>
      <c r="S662">
        <v>15.2</v>
      </c>
      <c r="T662">
        <v>5</v>
      </c>
      <c r="U662">
        <v>14.3</v>
      </c>
      <c r="V662">
        <v>3.6</v>
      </c>
      <c r="W662">
        <v>16.2</v>
      </c>
      <c r="X662">
        <v>13.6</v>
      </c>
      <c r="Y662">
        <v>5.4</v>
      </c>
      <c r="Z662">
        <v>22.3</v>
      </c>
      <c r="AA662">
        <v>34.4</v>
      </c>
      <c r="AB662">
        <v>-8</v>
      </c>
      <c r="AC662">
        <v>-6.7</v>
      </c>
      <c r="AD662">
        <v>-2.2000000000000002</v>
      </c>
      <c r="AE662">
        <v>-0.5</v>
      </c>
      <c r="AF662">
        <v>125.5</v>
      </c>
      <c r="AG662">
        <v>88.8</v>
      </c>
      <c r="AH662">
        <v>-22</v>
      </c>
      <c r="AI662">
        <v>27.2</v>
      </c>
    </row>
    <row r="663" spans="1:35" x14ac:dyDescent="0.25">
      <c r="A663">
        <v>66556</v>
      </c>
      <c r="B663">
        <v>31.7</v>
      </c>
      <c r="C663">
        <v>6</v>
      </c>
      <c r="D663">
        <v>22.7</v>
      </c>
      <c r="E663">
        <v>4.7</v>
      </c>
      <c r="F663">
        <v>17</v>
      </c>
      <c r="G663">
        <v>13.2</v>
      </c>
      <c r="H663">
        <v>18</v>
      </c>
      <c r="I663">
        <v>22.5</v>
      </c>
      <c r="J663">
        <v>32.9</v>
      </c>
      <c r="K663">
        <v>11</v>
      </c>
      <c r="L663">
        <v>-0.5</v>
      </c>
      <c r="M663">
        <v>12.5</v>
      </c>
      <c r="N663">
        <v>1</v>
      </c>
      <c r="O663">
        <v>-0.1</v>
      </c>
      <c r="P663">
        <v>78.5</v>
      </c>
      <c r="Q663">
        <v>-0.5</v>
      </c>
      <c r="R663">
        <v>114.1</v>
      </c>
      <c r="S663">
        <v>14.3</v>
      </c>
      <c r="T663">
        <v>6.5</v>
      </c>
      <c r="U663">
        <v>10.5</v>
      </c>
      <c r="V663">
        <v>5.7</v>
      </c>
      <c r="W663">
        <v>23.8</v>
      </c>
      <c r="X663">
        <v>12.5</v>
      </c>
      <c r="Y663">
        <v>6.9</v>
      </c>
      <c r="Z663">
        <v>22</v>
      </c>
      <c r="AA663">
        <v>33.1</v>
      </c>
      <c r="AB663">
        <v>-8</v>
      </c>
      <c r="AC663">
        <v>-4.5999999999999996</v>
      </c>
      <c r="AD663">
        <v>-1.9</v>
      </c>
      <c r="AE663">
        <v>-0.5</v>
      </c>
      <c r="AF663">
        <v>125.3</v>
      </c>
      <c r="AG663">
        <v>88.8</v>
      </c>
      <c r="AH663">
        <v>-25</v>
      </c>
      <c r="AI663">
        <v>15.8</v>
      </c>
    </row>
    <row r="664" spans="1:35" x14ac:dyDescent="0.25">
      <c r="A664">
        <v>66591</v>
      </c>
      <c r="B664">
        <v>30.7</v>
      </c>
      <c r="C664">
        <v>5</v>
      </c>
      <c r="D664">
        <v>16.100000000000001</v>
      </c>
      <c r="E664">
        <v>4.4000000000000004</v>
      </c>
      <c r="F664">
        <v>12.4</v>
      </c>
      <c r="G664">
        <v>12.9</v>
      </c>
      <c r="H664">
        <v>17.899999999999999</v>
      </c>
      <c r="I664">
        <v>23</v>
      </c>
      <c r="J664">
        <v>34.299999999999997</v>
      </c>
      <c r="K664">
        <v>11</v>
      </c>
      <c r="L664">
        <v>-4.8</v>
      </c>
      <c r="M664">
        <v>12.5</v>
      </c>
      <c r="N664">
        <v>1</v>
      </c>
      <c r="O664">
        <v>0</v>
      </c>
      <c r="P664">
        <v>78.5</v>
      </c>
      <c r="Q664">
        <v>-1.6</v>
      </c>
      <c r="R664">
        <v>114.3</v>
      </c>
      <c r="S664">
        <v>17.8</v>
      </c>
      <c r="T664">
        <v>6</v>
      </c>
      <c r="U664">
        <v>12</v>
      </c>
      <c r="V664">
        <v>4.4000000000000004</v>
      </c>
      <c r="W664">
        <v>17</v>
      </c>
      <c r="X664">
        <v>13.9</v>
      </c>
      <c r="Y664">
        <v>8.4</v>
      </c>
      <c r="Z664">
        <v>20.9</v>
      </c>
      <c r="AA664">
        <v>30.9</v>
      </c>
      <c r="AB664">
        <v>-8.6999999999999993</v>
      </c>
      <c r="AC664">
        <v>-4.8</v>
      </c>
      <c r="AD664">
        <v>-1.9</v>
      </c>
      <c r="AE664">
        <v>-0.2</v>
      </c>
      <c r="AF664">
        <v>126.2</v>
      </c>
      <c r="AG664">
        <v>88.8</v>
      </c>
      <c r="AH664">
        <v>-24.6</v>
      </c>
      <c r="AI664">
        <v>15.2</v>
      </c>
    </row>
    <row r="665" spans="1:35" x14ac:dyDescent="0.25">
      <c r="A665">
        <v>66626</v>
      </c>
      <c r="B665">
        <v>33.799999999999997</v>
      </c>
      <c r="C665">
        <v>4.4000000000000004</v>
      </c>
      <c r="D665">
        <v>14.5</v>
      </c>
      <c r="E665">
        <v>5.4</v>
      </c>
      <c r="F665">
        <v>12.6</v>
      </c>
      <c r="G665">
        <v>13.2</v>
      </c>
      <c r="H665">
        <v>21.2</v>
      </c>
      <c r="I665">
        <v>21.6</v>
      </c>
      <c r="J665">
        <v>31.7</v>
      </c>
      <c r="K665">
        <v>10.6</v>
      </c>
      <c r="L665">
        <v>-3.7</v>
      </c>
      <c r="M665">
        <v>12.5</v>
      </c>
      <c r="N665">
        <v>1</v>
      </c>
      <c r="O665">
        <v>0</v>
      </c>
      <c r="P665">
        <v>78.2</v>
      </c>
      <c r="Q665">
        <v>-1.4</v>
      </c>
      <c r="R665">
        <v>114.7</v>
      </c>
      <c r="S665">
        <v>16.899999999999999</v>
      </c>
      <c r="T665">
        <v>5.5</v>
      </c>
      <c r="U665">
        <v>12.2</v>
      </c>
      <c r="V665">
        <v>3.9</v>
      </c>
      <c r="W665">
        <v>26.8</v>
      </c>
      <c r="X665">
        <v>12.5</v>
      </c>
      <c r="Y665">
        <v>5.9</v>
      </c>
      <c r="Z665">
        <v>22</v>
      </c>
      <c r="AA665">
        <v>34.4</v>
      </c>
      <c r="AB665">
        <v>-6.7</v>
      </c>
      <c r="AC665">
        <v>-5.0999999999999996</v>
      </c>
      <c r="AD665">
        <v>-2.2000000000000002</v>
      </c>
      <c r="AE665">
        <v>-0.2</v>
      </c>
      <c r="AF665">
        <v>125.6</v>
      </c>
      <c r="AG665">
        <v>88.8</v>
      </c>
      <c r="AH665">
        <v>-24.5</v>
      </c>
      <c r="AI665">
        <v>16.2</v>
      </c>
    </row>
    <row r="666" spans="1:35" x14ac:dyDescent="0.25">
      <c r="A666">
        <v>66660</v>
      </c>
      <c r="B666">
        <v>32.799999999999997</v>
      </c>
      <c r="C666">
        <v>6.5</v>
      </c>
      <c r="D666">
        <v>11</v>
      </c>
      <c r="E666">
        <v>4.7</v>
      </c>
      <c r="F666">
        <v>17.100000000000001</v>
      </c>
      <c r="G666">
        <v>12.5</v>
      </c>
      <c r="H666">
        <v>20</v>
      </c>
      <c r="I666">
        <v>27.8</v>
      </c>
      <c r="J666">
        <v>31.3</v>
      </c>
      <c r="K666">
        <v>12.2</v>
      </c>
      <c r="L666">
        <v>-5.6</v>
      </c>
      <c r="M666">
        <v>12.5</v>
      </c>
      <c r="N666">
        <v>1</v>
      </c>
      <c r="O666">
        <v>-0.2</v>
      </c>
      <c r="P666">
        <v>78.5</v>
      </c>
      <c r="Q666">
        <v>3.6</v>
      </c>
      <c r="R666">
        <v>114.2</v>
      </c>
      <c r="S666">
        <v>13.3</v>
      </c>
      <c r="T666">
        <v>7.5</v>
      </c>
      <c r="U666">
        <v>5.7</v>
      </c>
      <c r="V666">
        <v>3.1</v>
      </c>
      <c r="W666">
        <v>13</v>
      </c>
      <c r="X666">
        <v>13.6</v>
      </c>
      <c r="Y666">
        <v>5.5</v>
      </c>
      <c r="Z666">
        <v>20.9</v>
      </c>
      <c r="AA666">
        <v>30.4</v>
      </c>
      <c r="AB666">
        <v>-8</v>
      </c>
      <c r="AC666">
        <v>-7.8</v>
      </c>
      <c r="AD666">
        <v>-1.9</v>
      </c>
      <c r="AE666">
        <v>-0.2</v>
      </c>
      <c r="AF666">
        <v>125.8</v>
      </c>
      <c r="AG666">
        <v>88.8</v>
      </c>
      <c r="AH666">
        <v>-24</v>
      </c>
      <c r="AI666">
        <v>21.7</v>
      </c>
    </row>
    <row r="667" spans="1:35" x14ac:dyDescent="0.25">
      <c r="A667">
        <v>66695</v>
      </c>
      <c r="B667">
        <v>32</v>
      </c>
      <c r="C667">
        <v>6</v>
      </c>
      <c r="D667">
        <v>22.5</v>
      </c>
      <c r="E667">
        <v>3.1</v>
      </c>
      <c r="F667">
        <v>21.8</v>
      </c>
      <c r="G667">
        <v>14.6</v>
      </c>
      <c r="H667">
        <v>16.600000000000001</v>
      </c>
      <c r="I667">
        <v>22</v>
      </c>
      <c r="J667">
        <v>28.5</v>
      </c>
      <c r="K667">
        <v>10.199999999999999</v>
      </c>
      <c r="L667">
        <v>-4.9000000000000004</v>
      </c>
      <c r="M667">
        <v>12.5</v>
      </c>
      <c r="N667">
        <v>1</v>
      </c>
      <c r="O667">
        <v>0.2</v>
      </c>
      <c r="P667">
        <v>78.5</v>
      </c>
      <c r="Q667">
        <v>-1.8</v>
      </c>
      <c r="R667">
        <v>113.4</v>
      </c>
      <c r="S667">
        <v>20.2</v>
      </c>
      <c r="T667">
        <v>8.5</v>
      </c>
      <c r="U667">
        <v>11.8</v>
      </c>
      <c r="V667">
        <v>4.4000000000000004</v>
      </c>
      <c r="W667">
        <v>15.6</v>
      </c>
      <c r="X667">
        <v>13.9</v>
      </c>
      <c r="Y667">
        <v>5.0999999999999996</v>
      </c>
      <c r="Z667">
        <v>21.8</v>
      </c>
      <c r="AA667">
        <v>30.9</v>
      </c>
      <c r="AB667">
        <v>-8.3000000000000007</v>
      </c>
      <c r="AC667">
        <v>-3.9</v>
      </c>
      <c r="AD667">
        <v>-1.9</v>
      </c>
      <c r="AE667">
        <v>-0.5</v>
      </c>
      <c r="AF667">
        <v>125.6</v>
      </c>
      <c r="AG667">
        <v>88.8</v>
      </c>
      <c r="AH667">
        <v>-24.7</v>
      </c>
      <c r="AI667">
        <v>15.2</v>
      </c>
    </row>
    <row r="668" spans="1:35" x14ac:dyDescent="0.25">
      <c r="A668">
        <v>66730</v>
      </c>
      <c r="B668">
        <v>32.700000000000003</v>
      </c>
      <c r="C668">
        <v>8</v>
      </c>
      <c r="D668">
        <v>16.100000000000001</v>
      </c>
      <c r="E668">
        <v>4.2</v>
      </c>
      <c r="F668">
        <v>16</v>
      </c>
      <c r="G668">
        <v>15.3</v>
      </c>
      <c r="H668">
        <v>17.8</v>
      </c>
      <c r="I668">
        <v>22.3</v>
      </c>
      <c r="J668">
        <v>31.5</v>
      </c>
      <c r="K668">
        <v>10.6</v>
      </c>
      <c r="L668">
        <v>-4.5999999999999996</v>
      </c>
      <c r="M668">
        <v>12.5</v>
      </c>
      <c r="N668">
        <v>1</v>
      </c>
      <c r="O668">
        <v>0.2</v>
      </c>
      <c r="P668">
        <v>78.5</v>
      </c>
      <c r="Q668">
        <v>-1.7</v>
      </c>
      <c r="R668">
        <v>114.8</v>
      </c>
      <c r="S668">
        <v>16.899999999999999</v>
      </c>
      <c r="T668">
        <v>4.7</v>
      </c>
      <c r="U668">
        <v>12.3</v>
      </c>
      <c r="V668">
        <v>3.6</v>
      </c>
      <c r="W668">
        <v>17.899999999999999</v>
      </c>
      <c r="X668">
        <v>12.5</v>
      </c>
      <c r="Y668">
        <v>6</v>
      </c>
      <c r="Z668">
        <v>22.3</v>
      </c>
      <c r="AA668">
        <v>29</v>
      </c>
      <c r="AB668">
        <v>-8</v>
      </c>
      <c r="AC668">
        <v>-5.3</v>
      </c>
      <c r="AD668">
        <v>-2.2000000000000002</v>
      </c>
      <c r="AE668">
        <v>-0.2</v>
      </c>
      <c r="AF668">
        <v>125.8</v>
      </c>
      <c r="AG668">
        <v>88.8</v>
      </c>
      <c r="AH668">
        <v>-24.2</v>
      </c>
      <c r="AI668">
        <v>17.5</v>
      </c>
    </row>
    <row r="669" spans="1:35" x14ac:dyDescent="0.25">
      <c r="A669">
        <v>66765</v>
      </c>
      <c r="B669">
        <v>31</v>
      </c>
      <c r="C669">
        <v>6</v>
      </c>
      <c r="D669">
        <v>23.9</v>
      </c>
      <c r="E669">
        <v>3.3</v>
      </c>
      <c r="F669">
        <v>17</v>
      </c>
      <c r="G669">
        <v>14.6</v>
      </c>
      <c r="H669">
        <v>16.7</v>
      </c>
      <c r="I669">
        <v>21.1</v>
      </c>
      <c r="J669">
        <v>30.3</v>
      </c>
      <c r="K669">
        <v>11.6</v>
      </c>
      <c r="L669">
        <v>-5.2</v>
      </c>
      <c r="M669">
        <v>12.5</v>
      </c>
      <c r="N669">
        <v>1</v>
      </c>
      <c r="O669">
        <v>0</v>
      </c>
      <c r="P669">
        <v>78.5</v>
      </c>
      <c r="Q669">
        <v>-0.3</v>
      </c>
      <c r="R669">
        <v>112.6</v>
      </c>
      <c r="S669">
        <v>15.1</v>
      </c>
      <c r="T669">
        <v>6</v>
      </c>
      <c r="U669">
        <v>10.6</v>
      </c>
      <c r="V669">
        <v>4.7</v>
      </c>
      <c r="W669">
        <v>17.7</v>
      </c>
      <c r="X669">
        <v>22</v>
      </c>
      <c r="Y669">
        <v>5.4</v>
      </c>
      <c r="Z669">
        <v>22.3</v>
      </c>
      <c r="AA669">
        <v>30.2</v>
      </c>
      <c r="AB669">
        <v>-7.3</v>
      </c>
      <c r="AC669">
        <v>-4.7</v>
      </c>
      <c r="AD669">
        <v>-1.9</v>
      </c>
      <c r="AE669">
        <v>-0.2</v>
      </c>
      <c r="AF669">
        <v>125.8</v>
      </c>
      <c r="AG669">
        <v>88.8</v>
      </c>
      <c r="AH669">
        <v>-24.3</v>
      </c>
      <c r="AI669">
        <v>17.600000000000001</v>
      </c>
    </row>
    <row r="670" spans="1:35" x14ac:dyDescent="0.25">
      <c r="A670">
        <v>66800</v>
      </c>
      <c r="B670">
        <v>32.200000000000003</v>
      </c>
      <c r="C670">
        <v>8</v>
      </c>
      <c r="D670">
        <v>16.100000000000001</v>
      </c>
      <c r="E670">
        <v>3.6</v>
      </c>
      <c r="F670">
        <v>12.1</v>
      </c>
      <c r="G670">
        <v>14.3</v>
      </c>
      <c r="H670">
        <v>17.899999999999999</v>
      </c>
      <c r="I670">
        <v>22.3</v>
      </c>
      <c r="J670">
        <v>33.5</v>
      </c>
      <c r="K670">
        <v>10.199999999999999</v>
      </c>
      <c r="L670">
        <v>-5.0999999999999996</v>
      </c>
      <c r="M670">
        <v>12.5</v>
      </c>
      <c r="N670">
        <v>1</v>
      </c>
      <c r="O670">
        <v>-2.1</v>
      </c>
      <c r="P670">
        <v>78.5</v>
      </c>
      <c r="Q670">
        <v>-1.4</v>
      </c>
      <c r="R670">
        <v>114.6</v>
      </c>
      <c r="S670">
        <v>16.7</v>
      </c>
      <c r="T670">
        <v>4.4000000000000004</v>
      </c>
      <c r="U670">
        <v>12.8</v>
      </c>
      <c r="V670">
        <v>5.7</v>
      </c>
      <c r="W670">
        <v>17.8</v>
      </c>
      <c r="X670">
        <v>14.3</v>
      </c>
      <c r="Y670">
        <v>5.9</v>
      </c>
      <c r="Z670">
        <v>22</v>
      </c>
      <c r="AA670">
        <v>31.9</v>
      </c>
      <c r="AB670">
        <v>-8</v>
      </c>
      <c r="AC670">
        <v>-3.4</v>
      </c>
      <c r="AD670">
        <v>-1.9</v>
      </c>
      <c r="AE670">
        <v>-0.2</v>
      </c>
      <c r="AF670">
        <v>125.9</v>
      </c>
      <c r="AG670">
        <v>88.8</v>
      </c>
      <c r="AH670">
        <v>-24.9</v>
      </c>
      <c r="AI670">
        <v>17.2</v>
      </c>
    </row>
    <row r="671" spans="1:35" x14ac:dyDescent="0.25">
      <c r="A671">
        <v>66835</v>
      </c>
      <c r="B671">
        <v>31.4</v>
      </c>
      <c r="C671">
        <v>6</v>
      </c>
      <c r="D671">
        <v>24</v>
      </c>
      <c r="E671">
        <v>4.2</v>
      </c>
      <c r="F671">
        <v>15.1</v>
      </c>
      <c r="G671">
        <v>13.2</v>
      </c>
      <c r="H671">
        <v>17</v>
      </c>
      <c r="I671">
        <v>21.6</v>
      </c>
      <c r="J671">
        <v>31.8</v>
      </c>
      <c r="K671">
        <v>10.4</v>
      </c>
      <c r="L671">
        <v>-5.4</v>
      </c>
      <c r="M671">
        <v>12.5</v>
      </c>
      <c r="N671">
        <v>1</v>
      </c>
      <c r="O671">
        <v>-7.1</v>
      </c>
      <c r="P671">
        <v>78.5</v>
      </c>
      <c r="Q671">
        <v>-1.7</v>
      </c>
      <c r="R671">
        <v>114.1</v>
      </c>
      <c r="S671">
        <v>13.7</v>
      </c>
      <c r="T671">
        <v>7.5</v>
      </c>
      <c r="U671">
        <v>11.1</v>
      </c>
      <c r="V671">
        <v>3.9</v>
      </c>
      <c r="W671">
        <v>12.4</v>
      </c>
      <c r="X671">
        <v>12.1</v>
      </c>
      <c r="Y671">
        <v>5.2</v>
      </c>
      <c r="Z671">
        <v>22.5</v>
      </c>
      <c r="AA671">
        <v>31.2</v>
      </c>
      <c r="AB671">
        <v>-8</v>
      </c>
      <c r="AC671">
        <v>-7.5</v>
      </c>
      <c r="AD671">
        <v>-1.9</v>
      </c>
      <c r="AE671">
        <v>-0.2</v>
      </c>
      <c r="AF671">
        <v>125.3</v>
      </c>
      <c r="AG671">
        <v>88.8</v>
      </c>
      <c r="AH671">
        <v>-25.6</v>
      </c>
      <c r="AI671">
        <v>15.2</v>
      </c>
    </row>
    <row r="672" spans="1:35" x14ac:dyDescent="0.25">
      <c r="A672">
        <v>66870</v>
      </c>
      <c r="B672">
        <v>36.299999999999997</v>
      </c>
      <c r="C672">
        <v>5</v>
      </c>
      <c r="D672">
        <v>15.4</v>
      </c>
      <c r="E672">
        <v>3.9</v>
      </c>
      <c r="F672">
        <v>17</v>
      </c>
      <c r="G672">
        <v>12.5</v>
      </c>
      <c r="H672">
        <v>17.600000000000001</v>
      </c>
      <c r="I672">
        <v>20.9</v>
      </c>
      <c r="J672">
        <v>29.6</v>
      </c>
      <c r="K672">
        <v>10.6</v>
      </c>
      <c r="L672">
        <v>-5.0999999999999996</v>
      </c>
      <c r="M672">
        <v>12.5</v>
      </c>
      <c r="N672">
        <v>1</v>
      </c>
      <c r="O672">
        <v>0.3</v>
      </c>
      <c r="P672">
        <v>78.2</v>
      </c>
      <c r="Q672">
        <v>-2.4</v>
      </c>
      <c r="R672">
        <v>113.9</v>
      </c>
      <c r="S672">
        <v>6.5</v>
      </c>
      <c r="T672">
        <v>3.3</v>
      </c>
      <c r="U672">
        <v>13</v>
      </c>
      <c r="V672">
        <v>3.9</v>
      </c>
      <c r="W672">
        <v>15.9</v>
      </c>
      <c r="X672">
        <v>12.1</v>
      </c>
      <c r="Y672">
        <v>11.3</v>
      </c>
      <c r="Z672">
        <v>21.1</v>
      </c>
      <c r="AA672">
        <v>30.6</v>
      </c>
      <c r="AB672">
        <v>-6.3</v>
      </c>
      <c r="AC672">
        <v>-8.4</v>
      </c>
      <c r="AD672">
        <v>-1.9</v>
      </c>
      <c r="AE672">
        <v>-0.2</v>
      </c>
      <c r="AF672">
        <v>126</v>
      </c>
      <c r="AG672">
        <v>88.8</v>
      </c>
      <c r="AH672">
        <v>-25</v>
      </c>
      <c r="AI672">
        <v>16.100000000000001</v>
      </c>
    </row>
    <row r="673" spans="1:35" x14ac:dyDescent="0.25">
      <c r="A673">
        <v>66905</v>
      </c>
      <c r="B673">
        <v>31.3</v>
      </c>
      <c r="C673">
        <v>4.7</v>
      </c>
      <c r="D673">
        <v>19.8</v>
      </c>
      <c r="E673">
        <v>3.3</v>
      </c>
      <c r="F673">
        <v>14.9</v>
      </c>
      <c r="G673">
        <v>11.8</v>
      </c>
      <c r="H673">
        <v>12.8</v>
      </c>
      <c r="I673">
        <v>22</v>
      </c>
      <c r="J673">
        <v>32.5</v>
      </c>
      <c r="K673">
        <v>9.8000000000000007</v>
      </c>
      <c r="L673">
        <v>-5.6</v>
      </c>
      <c r="M673">
        <v>12.5</v>
      </c>
      <c r="N673">
        <v>1</v>
      </c>
      <c r="O673">
        <v>-1.5</v>
      </c>
      <c r="P673">
        <v>78.5</v>
      </c>
      <c r="Q673">
        <v>-1.4</v>
      </c>
      <c r="R673">
        <v>115.5</v>
      </c>
      <c r="S673">
        <v>15.6</v>
      </c>
      <c r="T673">
        <v>6</v>
      </c>
      <c r="U673">
        <v>8.4</v>
      </c>
      <c r="V673">
        <v>3.6</v>
      </c>
      <c r="W673">
        <v>5.6</v>
      </c>
      <c r="X673">
        <v>13.6</v>
      </c>
      <c r="Y673">
        <v>6.1</v>
      </c>
      <c r="Z673">
        <v>20.7</v>
      </c>
      <c r="AA673">
        <v>35</v>
      </c>
      <c r="AB673">
        <v>-7.3</v>
      </c>
      <c r="AC673">
        <v>-4.5999999999999996</v>
      </c>
      <c r="AD673">
        <v>-2.2000000000000002</v>
      </c>
      <c r="AE673">
        <v>-0.5</v>
      </c>
      <c r="AF673">
        <v>125.2</v>
      </c>
      <c r="AG673">
        <v>88.8</v>
      </c>
      <c r="AH673">
        <v>-24.3</v>
      </c>
      <c r="AI673">
        <v>16.100000000000001</v>
      </c>
    </row>
    <row r="674" spans="1:35" x14ac:dyDescent="0.25">
      <c r="A674">
        <v>66940</v>
      </c>
      <c r="B674">
        <v>38.1</v>
      </c>
      <c r="C674">
        <v>6</v>
      </c>
      <c r="D674">
        <v>13.4</v>
      </c>
      <c r="E674">
        <v>3.6</v>
      </c>
      <c r="F674">
        <v>18.3</v>
      </c>
      <c r="G674">
        <v>13.2</v>
      </c>
      <c r="H674">
        <v>18</v>
      </c>
      <c r="I674">
        <v>20.9</v>
      </c>
      <c r="J674">
        <v>26.4</v>
      </c>
      <c r="K674">
        <v>10.8</v>
      </c>
      <c r="L674">
        <v>-7.7</v>
      </c>
      <c r="M674">
        <v>12.5</v>
      </c>
      <c r="N674">
        <v>1</v>
      </c>
      <c r="O674">
        <v>-1.8</v>
      </c>
      <c r="P674">
        <v>78.5</v>
      </c>
      <c r="Q674">
        <v>-1.6</v>
      </c>
      <c r="R674">
        <v>114.5</v>
      </c>
      <c r="S674">
        <v>15.1</v>
      </c>
      <c r="T674">
        <v>6.5</v>
      </c>
      <c r="U674">
        <v>12.7</v>
      </c>
      <c r="V674">
        <v>4.2</v>
      </c>
      <c r="W674">
        <v>8.4</v>
      </c>
      <c r="X674">
        <v>11.4</v>
      </c>
      <c r="Y674">
        <v>8.9</v>
      </c>
      <c r="Z674">
        <v>20.5</v>
      </c>
      <c r="AA674">
        <v>31.6</v>
      </c>
      <c r="AB674">
        <v>-7.7</v>
      </c>
      <c r="AC674">
        <v>-4.3</v>
      </c>
      <c r="AD674">
        <v>-1.9</v>
      </c>
      <c r="AE674">
        <v>-0.5</v>
      </c>
      <c r="AF674">
        <v>125.6</v>
      </c>
      <c r="AG674">
        <v>88.8</v>
      </c>
      <c r="AH674">
        <v>-25.1</v>
      </c>
      <c r="AI674">
        <v>15.8</v>
      </c>
    </row>
    <row r="675" spans="1:35" x14ac:dyDescent="0.25">
      <c r="A675">
        <v>66975</v>
      </c>
      <c r="B675">
        <v>31.7</v>
      </c>
      <c r="C675">
        <v>7</v>
      </c>
      <c r="D675">
        <v>16.7</v>
      </c>
      <c r="E675">
        <v>3.6</v>
      </c>
      <c r="F675">
        <v>17.8</v>
      </c>
      <c r="G675">
        <v>13.2</v>
      </c>
      <c r="H675">
        <v>17.899999999999999</v>
      </c>
      <c r="I675">
        <v>21.8</v>
      </c>
      <c r="J675">
        <v>30.4</v>
      </c>
      <c r="K675">
        <v>11.2</v>
      </c>
      <c r="L675">
        <v>-0.9</v>
      </c>
      <c r="M675">
        <v>12.5</v>
      </c>
      <c r="N675">
        <v>1</v>
      </c>
      <c r="O675">
        <v>-0.4</v>
      </c>
      <c r="P675">
        <v>78.5</v>
      </c>
      <c r="Q675">
        <v>-2.2000000000000002</v>
      </c>
      <c r="R675">
        <v>113.3</v>
      </c>
      <c r="S675">
        <v>16</v>
      </c>
      <c r="T675">
        <v>7</v>
      </c>
      <c r="U675">
        <v>10.7</v>
      </c>
      <c r="V675">
        <v>3.3</v>
      </c>
      <c r="W675">
        <v>17.399999999999999</v>
      </c>
      <c r="X675">
        <v>14.3</v>
      </c>
      <c r="Y675">
        <v>5.9</v>
      </c>
      <c r="Z675">
        <v>22</v>
      </c>
      <c r="AA675">
        <v>30.2</v>
      </c>
      <c r="AB675">
        <v>-7</v>
      </c>
      <c r="AC675">
        <v>-5.2</v>
      </c>
      <c r="AD675">
        <v>-1.9</v>
      </c>
      <c r="AE675">
        <v>-0.5</v>
      </c>
      <c r="AF675">
        <v>125.6</v>
      </c>
      <c r="AG675">
        <v>88.8</v>
      </c>
      <c r="AH675">
        <v>-25</v>
      </c>
      <c r="AI675">
        <v>15.5</v>
      </c>
    </row>
    <row r="676" spans="1:35" x14ac:dyDescent="0.25">
      <c r="A676">
        <v>67008</v>
      </c>
      <c r="B676">
        <v>30.7</v>
      </c>
      <c r="C676">
        <v>7.5</v>
      </c>
      <c r="D676">
        <v>16.3</v>
      </c>
      <c r="E676">
        <v>4.2</v>
      </c>
      <c r="F676">
        <v>15.7</v>
      </c>
      <c r="G676">
        <v>12.5</v>
      </c>
      <c r="H676">
        <v>17.7</v>
      </c>
      <c r="I676">
        <v>20.5</v>
      </c>
      <c r="J676">
        <v>32.200000000000003</v>
      </c>
      <c r="K676">
        <v>10.4</v>
      </c>
      <c r="L676">
        <v>-8.4</v>
      </c>
      <c r="M676">
        <v>12.5</v>
      </c>
      <c r="N676">
        <v>1</v>
      </c>
      <c r="O676">
        <v>-0.1</v>
      </c>
      <c r="P676">
        <v>78.5</v>
      </c>
      <c r="Q676">
        <v>-1.7</v>
      </c>
      <c r="R676">
        <v>115.3</v>
      </c>
      <c r="S676">
        <v>6.7</v>
      </c>
      <c r="T676">
        <v>6.5</v>
      </c>
      <c r="U676">
        <v>12.4</v>
      </c>
      <c r="V676">
        <v>3.3</v>
      </c>
      <c r="W676">
        <v>10.8</v>
      </c>
      <c r="X676">
        <v>11.8</v>
      </c>
      <c r="Y676">
        <v>9.6</v>
      </c>
      <c r="Z676">
        <v>22.3</v>
      </c>
      <c r="AA676">
        <v>31.1</v>
      </c>
      <c r="AB676">
        <v>-7.7</v>
      </c>
      <c r="AC676">
        <v>-0.4</v>
      </c>
      <c r="AD676">
        <v>-1.9</v>
      </c>
      <c r="AE676">
        <v>-0.2</v>
      </c>
      <c r="AF676">
        <v>125.4</v>
      </c>
      <c r="AG676">
        <v>88.8</v>
      </c>
      <c r="AH676">
        <v>-24.6</v>
      </c>
      <c r="AI676">
        <v>16.600000000000001</v>
      </c>
    </row>
    <row r="677" spans="1:35" x14ac:dyDescent="0.25">
      <c r="A677">
        <v>67043</v>
      </c>
      <c r="B677">
        <v>18.8</v>
      </c>
      <c r="C677">
        <v>7</v>
      </c>
      <c r="D677">
        <v>16.2</v>
      </c>
      <c r="E677">
        <v>3.6</v>
      </c>
      <c r="F677">
        <v>17.7</v>
      </c>
      <c r="G677">
        <v>13.6</v>
      </c>
      <c r="H677">
        <v>18</v>
      </c>
      <c r="I677">
        <v>21.8</v>
      </c>
      <c r="J677">
        <v>27.8</v>
      </c>
      <c r="K677">
        <v>10.6</v>
      </c>
      <c r="L677">
        <v>-4.8</v>
      </c>
      <c r="M677">
        <v>12.5</v>
      </c>
      <c r="N677">
        <v>1</v>
      </c>
      <c r="O677">
        <v>-0.7</v>
      </c>
      <c r="P677">
        <v>78.5</v>
      </c>
      <c r="Q677">
        <v>-0.8</v>
      </c>
      <c r="R677">
        <v>113.8</v>
      </c>
      <c r="S677">
        <v>16.7</v>
      </c>
      <c r="T677">
        <v>7.5</v>
      </c>
      <c r="U677">
        <v>7.1</v>
      </c>
      <c r="V677">
        <v>5</v>
      </c>
      <c r="W677">
        <v>17.3</v>
      </c>
      <c r="X677">
        <v>12.9</v>
      </c>
      <c r="Y677">
        <v>6.1</v>
      </c>
      <c r="Z677">
        <v>21.8</v>
      </c>
      <c r="AA677">
        <v>27.5</v>
      </c>
      <c r="AB677">
        <v>-8</v>
      </c>
      <c r="AC677">
        <v>-5.8</v>
      </c>
      <c r="AD677">
        <v>-1.9</v>
      </c>
      <c r="AE677">
        <v>-0.2</v>
      </c>
      <c r="AF677">
        <v>125.6</v>
      </c>
      <c r="AG677">
        <v>88.8</v>
      </c>
      <c r="AH677">
        <v>-24.1</v>
      </c>
      <c r="AI677">
        <v>17.8</v>
      </c>
    </row>
    <row r="678" spans="1:35" x14ac:dyDescent="0.25">
      <c r="A678">
        <v>67078</v>
      </c>
      <c r="B678">
        <v>31.8</v>
      </c>
      <c r="C678">
        <v>5</v>
      </c>
      <c r="D678">
        <v>12.6</v>
      </c>
      <c r="E678">
        <v>3.6</v>
      </c>
      <c r="F678">
        <v>8.6</v>
      </c>
      <c r="G678">
        <v>12.9</v>
      </c>
      <c r="H678">
        <v>17.899999999999999</v>
      </c>
      <c r="I678">
        <v>21.6</v>
      </c>
      <c r="J678">
        <v>32.5</v>
      </c>
      <c r="K678">
        <v>11</v>
      </c>
      <c r="L678">
        <v>-6.1</v>
      </c>
      <c r="M678">
        <v>12.5</v>
      </c>
      <c r="N678">
        <v>1</v>
      </c>
      <c r="O678">
        <v>-0.6</v>
      </c>
      <c r="P678">
        <v>78.5</v>
      </c>
      <c r="Q678">
        <v>-1</v>
      </c>
      <c r="R678">
        <v>113.3</v>
      </c>
      <c r="S678">
        <v>16</v>
      </c>
      <c r="T678">
        <v>6.5</v>
      </c>
      <c r="U678">
        <v>12.9</v>
      </c>
      <c r="V678">
        <v>5.4</v>
      </c>
      <c r="W678">
        <v>17.7</v>
      </c>
      <c r="X678">
        <v>15</v>
      </c>
      <c r="Y678">
        <v>9.4</v>
      </c>
      <c r="Z678">
        <v>21.6</v>
      </c>
      <c r="AA678">
        <v>34.299999999999997</v>
      </c>
      <c r="AB678">
        <v>-7.3</v>
      </c>
      <c r="AC678">
        <v>-5.0999999999999996</v>
      </c>
      <c r="AD678">
        <v>-2.2000000000000002</v>
      </c>
      <c r="AE678">
        <v>-0.2</v>
      </c>
      <c r="AF678">
        <v>125</v>
      </c>
      <c r="AG678">
        <v>88.8</v>
      </c>
      <c r="AH678">
        <v>-24.2</v>
      </c>
      <c r="AI678">
        <v>15.5</v>
      </c>
    </row>
    <row r="679" spans="1:35" x14ac:dyDescent="0.25">
      <c r="A679">
        <v>67112</v>
      </c>
      <c r="B679">
        <v>32</v>
      </c>
      <c r="C679">
        <v>4.4000000000000004</v>
      </c>
      <c r="D679">
        <v>17</v>
      </c>
      <c r="E679">
        <v>4.7</v>
      </c>
      <c r="F679">
        <v>21.3</v>
      </c>
      <c r="G679">
        <v>12.5</v>
      </c>
      <c r="H679">
        <v>17.8</v>
      </c>
      <c r="I679">
        <v>21.1</v>
      </c>
      <c r="J679">
        <v>27.8</v>
      </c>
      <c r="K679">
        <v>9.3000000000000007</v>
      </c>
      <c r="L679">
        <v>-6.2</v>
      </c>
      <c r="M679">
        <v>12.2</v>
      </c>
      <c r="N679">
        <v>1</v>
      </c>
      <c r="O679">
        <v>-0.4</v>
      </c>
      <c r="P679">
        <v>78.5</v>
      </c>
      <c r="Q679">
        <v>3.2</v>
      </c>
      <c r="R679">
        <v>113.6</v>
      </c>
      <c r="S679">
        <v>16.399999999999999</v>
      </c>
      <c r="T679">
        <v>3.9</v>
      </c>
      <c r="U679">
        <v>11.5</v>
      </c>
      <c r="V679">
        <v>3.3</v>
      </c>
      <c r="W679">
        <v>17.8</v>
      </c>
      <c r="X679">
        <v>13.9</v>
      </c>
      <c r="Y679">
        <v>6.1</v>
      </c>
      <c r="Z679">
        <v>21.6</v>
      </c>
      <c r="AA679">
        <v>29.6</v>
      </c>
      <c r="AB679">
        <v>-7.7</v>
      </c>
      <c r="AC679">
        <v>-5.4</v>
      </c>
      <c r="AD679">
        <v>-1.9</v>
      </c>
      <c r="AE679">
        <v>-0.5</v>
      </c>
      <c r="AF679">
        <v>125.1</v>
      </c>
      <c r="AG679">
        <v>88.8</v>
      </c>
      <c r="AH679">
        <v>-25.3</v>
      </c>
      <c r="AI679">
        <v>16.8</v>
      </c>
    </row>
    <row r="680" spans="1:35" x14ac:dyDescent="0.25">
      <c r="A680">
        <v>67147</v>
      </c>
      <c r="B680">
        <v>34.200000000000003</v>
      </c>
      <c r="C680">
        <v>7.5</v>
      </c>
      <c r="D680">
        <v>18.899999999999999</v>
      </c>
      <c r="E680">
        <v>4.4000000000000004</v>
      </c>
      <c r="F680">
        <v>17.100000000000001</v>
      </c>
      <c r="G680">
        <v>11.8</v>
      </c>
      <c r="H680">
        <v>17</v>
      </c>
      <c r="I680">
        <v>21.8</v>
      </c>
      <c r="J680">
        <v>29.9</v>
      </c>
      <c r="K680">
        <v>11</v>
      </c>
      <c r="L680">
        <v>-5.3</v>
      </c>
      <c r="M680">
        <v>12.7</v>
      </c>
      <c r="N680">
        <v>1</v>
      </c>
      <c r="O680">
        <v>0.7</v>
      </c>
      <c r="P680">
        <v>78.2</v>
      </c>
      <c r="Q680">
        <v>-1.3</v>
      </c>
      <c r="R680">
        <v>115.1</v>
      </c>
      <c r="S680">
        <v>12.6</v>
      </c>
      <c r="T680">
        <v>6.5</v>
      </c>
      <c r="U680">
        <v>11.9</v>
      </c>
      <c r="V680">
        <v>4.7</v>
      </c>
      <c r="W680">
        <v>23.6</v>
      </c>
      <c r="X680">
        <v>14.3</v>
      </c>
      <c r="Y680">
        <v>7</v>
      </c>
      <c r="Z680">
        <v>20.2</v>
      </c>
      <c r="AA680">
        <v>31.2</v>
      </c>
      <c r="AB680">
        <v>-5.3</v>
      </c>
      <c r="AC680">
        <v>-5.3</v>
      </c>
      <c r="AD680">
        <v>-1.9</v>
      </c>
      <c r="AE680">
        <v>-0.5</v>
      </c>
      <c r="AF680">
        <v>125.9</v>
      </c>
      <c r="AG680">
        <v>88.8</v>
      </c>
      <c r="AH680">
        <v>-25.1</v>
      </c>
      <c r="AI680">
        <v>18.7</v>
      </c>
    </row>
    <row r="681" spans="1:35" x14ac:dyDescent="0.25">
      <c r="A681">
        <v>67181</v>
      </c>
      <c r="B681">
        <v>31.2</v>
      </c>
      <c r="C681">
        <v>5</v>
      </c>
      <c r="D681">
        <v>15.4</v>
      </c>
      <c r="E681">
        <v>3.6</v>
      </c>
      <c r="F681">
        <v>2</v>
      </c>
      <c r="G681">
        <v>13.6</v>
      </c>
      <c r="H681">
        <v>18</v>
      </c>
      <c r="I681">
        <v>23.6</v>
      </c>
      <c r="J681">
        <v>32.6</v>
      </c>
      <c r="K681">
        <v>10.6</v>
      </c>
      <c r="L681">
        <v>-5.2</v>
      </c>
      <c r="M681">
        <v>12.5</v>
      </c>
      <c r="N681">
        <v>1</v>
      </c>
      <c r="O681">
        <v>-0.1</v>
      </c>
      <c r="P681">
        <v>78.5</v>
      </c>
      <c r="Q681">
        <v>-1.6</v>
      </c>
      <c r="R681">
        <v>114.4</v>
      </c>
      <c r="S681">
        <v>13.5</v>
      </c>
      <c r="T681">
        <v>7</v>
      </c>
      <c r="U681">
        <v>12.1</v>
      </c>
      <c r="V681">
        <v>5</v>
      </c>
      <c r="W681">
        <v>14.2</v>
      </c>
      <c r="X681">
        <v>14.3</v>
      </c>
      <c r="Y681">
        <v>5.4</v>
      </c>
      <c r="Z681">
        <v>22.5</v>
      </c>
      <c r="AA681">
        <v>35</v>
      </c>
      <c r="AB681">
        <v>-7.3</v>
      </c>
      <c r="AC681">
        <v>-5.2</v>
      </c>
      <c r="AD681">
        <v>-1.9</v>
      </c>
      <c r="AE681">
        <v>-0.5</v>
      </c>
      <c r="AF681">
        <v>125.7</v>
      </c>
      <c r="AG681">
        <v>88.8</v>
      </c>
      <c r="AH681">
        <v>-22.7</v>
      </c>
      <c r="AI681">
        <v>27.2</v>
      </c>
    </row>
    <row r="682" spans="1:35" x14ac:dyDescent="0.25">
      <c r="A682">
        <v>67215</v>
      </c>
      <c r="B682">
        <v>32.4</v>
      </c>
      <c r="C682">
        <v>5.5</v>
      </c>
      <c r="D682">
        <v>16.399999999999999</v>
      </c>
      <c r="E682">
        <v>4.7</v>
      </c>
      <c r="F682">
        <v>14.1</v>
      </c>
      <c r="G682">
        <v>12.9</v>
      </c>
      <c r="H682">
        <v>24.1</v>
      </c>
      <c r="I682">
        <v>21.6</v>
      </c>
      <c r="J682">
        <v>31.9</v>
      </c>
      <c r="K682">
        <v>11.4</v>
      </c>
      <c r="L682">
        <v>-8.4</v>
      </c>
      <c r="M682">
        <v>12.5</v>
      </c>
      <c r="N682">
        <v>1</v>
      </c>
      <c r="O682">
        <v>-0.1</v>
      </c>
      <c r="P682">
        <v>78.5</v>
      </c>
      <c r="Q682">
        <v>-1.8</v>
      </c>
      <c r="R682">
        <v>114.1</v>
      </c>
      <c r="S682">
        <v>6.9</v>
      </c>
      <c r="T682">
        <v>5.5</v>
      </c>
      <c r="U682">
        <v>11.1</v>
      </c>
      <c r="V682">
        <v>3.9</v>
      </c>
      <c r="W682">
        <v>13.6</v>
      </c>
      <c r="X682">
        <v>13.9</v>
      </c>
      <c r="Y682">
        <v>5.3</v>
      </c>
      <c r="Z682">
        <v>21.8</v>
      </c>
      <c r="AA682">
        <v>30.6</v>
      </c>
      <c r="AB682">
        <v>-6</v>
      </c>
      <c r="AC682">
        <v>-10.4</v>
      </c>
      <c r="AD682">
        <v>-2.2000000000000002</v>
      </c>
      <c r="AE682">
        <v>-0.5</v>
      </c>
      <c r="AF682">
        <v>125.5</v>
      </c>
      <c r="AG682">
        <v>88.8</v>
      </c>
      <c r="AH682">
        <v>-24.5</v>
      </c>
      <c r="AI682">
        <v>15.8</v>
      </c>
    </row>
    <row r="683" spans="1:35" x14ac:dyDescent="0.25">
      <c r="A683">
        <v>67249</v>
      </c>
      <c r="B683">
        <v>31.2</v>
      </c>
      <c r="C683">
        <v>4.7</v>
      </c>
      <c r="D683">
        <v>14.5</v>
      </c>
      <c r="E683">
        <v>4.2</v>
      </c>
      <c r="F683">
        <v>16.3</v>
      </c>
      <c r="G683">
        <v>13.6</v>
      </c>
      <c r="H683">
        <v>20.100000000000001</v>
      </c>
      <c r="I683">
        <v>21.8</v>
      </c>
      <c r="J683">
        <v>32</v>
      </c>
      <c r="K683">
        <v>10.6</v>
      </c>
      <c r="L683">
        <v>-2.8</v>
      </c>
      <c r="M683">
        <v>12.5</v>
      </c>
      <c r="N683">
        <v>1</v>
      </c>
      <c r="O683">
        <v>0</v>
      </c>
      <c r="P683">
        <v>78.5</v>
      </c>
      <c r="Q683">
        <v>-1.2</v>
      </c>
      <c r="R683">
        <v>113.5</v>
      </c>
      <c r="S683">
        <v>19.3</v>
      </c>
      <c r="T683">
        <v>5</v>
      </c>
      <c r="U683">
        <v>14.1</v>
      </c>
      <c r="V683">
        <v>5.7</v>
      </c>
      <c r="W683">
        <v>17.100000000000001</v>
      </c>
      <c r="X683">
        <v>11.4</v>
      </c>
      <c r="Y683">
        <v>5</v>
      </c>
      <c r="Z683">
        <v>21.8</v>
      </c>
      <c r="AA683">
        <v>27.7</v>
      </c>
      <c r="AB683">
        <v>-7</v>
      </c>
      <c r="AC683">
        <v>-7</v>
      </c>
      <c r="AD683">
        <v>-2.2000000000000002</v>
      </c>
      <c r="AE683">
        <v>-0.2</v>
      </c>
      <c r="AF683">
        <v>126</v>
      </c>
      <c r="AG683">
        <v>88.8</v>
      </c>
      <c r="AH683">
        <v>-25</v>
      </c>
      <c r="AI683">
        <v>16.100000000000001</v>
      </c>
    </row>
    <row r="684" spans="1:35" x14ac:dyDescent="0.25">
      <c r="A684">
        <v>67284</v>
      </c>
      <c r="B684">
        <v>31.6</v>
      </c>
      <c r="C684">
        <v>5</v>
      </c>
      <c r="D684">
        <v>19.5</v>
      </c>
      <c r="E684">
        <v>4.4000000000000004</v>
      </c>
      <c r="F684">
        <v>17.7</v>
      </c>
      <c r="G684">
        <v>13.2</v>
      </c>
      <c r="H684">
        <v>16.899999999999999</v>
      </c>
      <c r="I684">
        <v>21.6</v>
      </c>
      <c r="J684">
        <v>30.1</v>
      </c>
      <c r="K684">
        <v>10</v>
      </c>
      <c r="L684">
        <v>-7.6</v>
      </c>
      <c r="M684">
        <v>12.5</v>
      </c>
      <c r="N684">
        <v>1</v>
      </c>
      <c r="O684">
        <v>-0.3</v>
      </c>
      <c r="P684">
        <v>78.5</v>
      </c>
      <c r="Q684">
        <v>-2.1</v>
      </c>
      <c r="R684">
        <v>113.8</v>
      </c>
      <c r="S684">
        <v>7</v>
      </c>
      <c r="T684">
        <v>6</v>
      </c>
      <c r="U684">
        <v>12.5</v>
      </c>
      <c r="V684">
        <v>4.2</v>
      </c>
      <c r="W684">
        <v>14</v>
      </c>
      <c r="X684">
        <v>13.2</v>
      </c>
      <c r="Y684">
        <v>-3</v>
      </c>
      <c r="Z684">
        <v>21.6</v>
      </c>
      <c r="AA684">
        <v>30.5</v>
      </c>
      <c r="AB684">
        <v>-6.7</v>
      </c>
      <c r="AC684">
        <v>-2.9</v>
      </c>
      <c r="AD684">
        <v>-1.9</v>
      </c>
      <c r="AE684">
        <v>-0.5</v>
      </c>
      <c r="AF684">
        <v>125.4</v>
      </c>
      <c r="AG684">
        <v>88.8</v>
      </c>
      <c r="AH684">
        <v>-24.5</v>
      </c>
      <c r="AI684">
        <v>15.9</v>
      </c>
    </row>
    <row r="685" spans="1:35" x14ac:dyDescent="0.25">
      <c r="A685">
        <v>67319</v>
      </c>
      <c r="B685">
        <v>32.799999999999997</v>
      </c>
      <c r="C685">
        <v>6.5</v>
      </c>
      <c r="D685">
        <v>22.4</v>
      </c>
      <c r="E685">
        <v>4.7</v>
      </c>
      <c r="F685">
        <v>16.2</v>
      </c>
      <c r="G685">
        <v>12.5</v>
      </c>
      <c r="H685">
        <v>12</v>
      </c>
      <c r="I685">
        <v>20.9</v>
      </c>
      <c r="J685">
        <v>31.8</v>
      </c>
      <c r="K685">
        <v>11.2</v>
      </c>
      <c r="L685">
        <v>-5.3</v>
      </c>
      <c r="M685">
        <v>12.5</v>
      </c>
      <c r="N685">
        <v>1</v>
      </c>
      <c r="O685">
        <v>-0.8</v>
      </c>
      <c r="P685">
        <v>78.5</v>
      </c>
      <c r="Q685">
        <v>-0.7</v>
      </c>
      <c r="R685">
        <v>113.7</v>
      </c>
      <c r="S685">
        <v>13.2</v>
      </c>
      <c r="T685">
        <v>6</v>
      </c>
      <c r="U685">
        <v>16.399999999999999</v>
      </c>
      <c r="V685">
        <v>4.7</v>
      </c>
      <c r="W685">
        <v>17.3</v>
      </c>
      <c r="X685">
        <v>14.3</v>
      </c>
      <c r="Y685">
        <v>-0.8</v>
      </c>
      <c r="Z685">
        <v>21.6</v>
      </c>
      <c r="AA685">
        <v>25</v>
      </c>
      <c r="AB685">
        <v>-7.3</v>
      </c>
      <c r="AC685">
        <v>-6.4</v>
      </c>
      <c r="AD685">
        <v>-2.2000000000000002</v>
      </c>
      <c r="AE685">
        <v>-0.5</v>
      </c>
      <c r="AF685">
        <v>125.9</v>
      </c>
      <c r="AG685">
        <v>88.8</v>
      </c>
      <c r="AH685">
        <v>-25.1</v>
      </c>
      <c r="AI685">
        <v>15.6</v>
      </c>
    </row>
    <row r="686" spans="1:35" x14ac:dyDescent="0.25">
      <c r="A686">
        <v>67354</v>
      </c>
      <c r="B686">
        <v>32.4</v>
      </c>
      <c r="C686">
        <v>5.5</v>
      </c>
      <c r="D686">
        <v>15.4</v>
      </c>
      <c r="E686">
        <v>4.4000000000000004</v>
      </c>
      <c r="F686">
        <v>15.4</v>
      </c>
      <c r="G686">
        <v>14.6</v>
      </c>
      <c r="H686">
        <v>17.399999999999999</v>
      </c>
      <c r="I686">
        <v>22.7</v>
      </c>
      <c r="J686">
        <v>37.299999999999997</v>
      </c>
      <c r="K686">
        <v>10.8</v>
      </c>
      <c r="L686">
        <v>-5.7</v>
      </c>
      <c r="M686">
        <v>12.5</v>
      </c>
      <c r="N686">
        <v>1</v>
      </c>
      <c r="O686">
        <v>-0.5</v>
      </c>
      <c r="P686">
        <v>78.5</v>
      </c>
      <c r="Q686">
        <v>-1.3</v>
      </c>
      <c r="R686">
        <v>114.9</v>
      </c>
      <c r="S686">
        <v>19.2</v>
      </c>
      <c r="T686">
        <v>5</v>
      </c>
      <c r="U686">
        <v>13.5</v>
      </c>
      <c r="V686">
        <v>3.6</v>
      </c>
      <c r="W686">
        <v>12.4</v>
      </c>
      <c r="X686">
        <v>13.9</v>
      </c>
      <c r="Y686">
        <v>6.4</v>
      </c>
      <c r="Z686">
        <v>22.7</v>
      </c>
      <c r="AA686">
        <v>31.5</v>
      </c>
      <c r="AB686">
        <v>-8.6999999999999993</v>
      </c>
      <c r="AC686">
        <v>-5.7</v>
      </c>
      <c r="AD686">
        <v>-2.2000000000000002</v>
      </c>
      <c r="AE686">
        <v>-0.2</v>
      </c>
      <c r="AF686">
        <v>124.4</v>
      </c>
      <c r="AG686">
        <v>88.8</v>
      </c>
      <c r="AH686">
        <v>-24.3</v>
      </c>
      <c r="AI686">
        <v>15.1</v>
      </c>
    </row>
    <row r="687" spans="1:35" x14ac:dyDescent="0.25">
      <c r="A687">
        <v>67389</v>
      </c>
      <c r="B687">
        <v>40</v>
      </c>
      <c r="C687">
        <v>7</v>
      </c>
      <c r="D687">
        <v>15.9</v>
      </c>
      <c r="E687">
        <v>5.4</v>
      </c>
      <c r="F687">
        <v>17.3</v>
      </c>
      <c r="G687">
        <v>13.6</v>
      </c>
      <c r="H687">
        <v>19.100000000000001</v>
      </c>
      <c r="I687">
        <v>21.8</v>
      </c>
      <c r="J687">
        <v>22.9</v>
      </c>
      <c r="K687">
        <v>10.8</v>
      </c>
      <c r="L687">
        <v>-3.9</v>
      </c>
      <c r="M687">
        <v>12.5</v>
      </c>
      <c r="N687">
        <v>1</v>
      </c>
      <c r="O687">
        <v>-0.1</v>
      </c>
      <c r="P687">
        <v>78.2</v>
      </c>
      <c r="Q687">
        <v>-1.2</v>
      </c>
      <c r="R687">
        <v>114.9</v>
      </c>
      <c r="S687">
        <v>15.1</v>
      </c>
      <c r="T687">
        <v>6.5</v>
      </c>
      <c r="U687">
        <v>3.1</v>
      </c>
      <c r="V687">
        <v>4.7</v>
      </c>
      <c r="W687">
        <v>17.2</v>
      </c>
      <c r="X687">
        <v>13.9</v>
      </c>
      <c r="Y687">
        <v>4.8</v>
      </c>
      <c r="Z687">
        <v>23.2</v>
      </c>
      <c r="AA687">
        <v>27.6</v>
      </c>
      <c r="AB687">
        <v>-7.7</v>
      </c>
      <c r="AC687">
        <v>-4.9000000000000004</v>
      </c>
      <c r="AD687">
        <v>-1.9</v>
      </c>
      <c r="AE687">
        <v>-0.5</v>
      </c>
      <c r="AF687">
        <v>126</v>
      </c>
      <c r="AG687">
        <v>88.8</v>
      </c>
      <c r="AH687">
        <v>-24.3</v>
      </c>
      <c r="AI687">
        <v>16.100000000000001</v>
      </c>
    </row>
    <row r="688" spans="1:35" x14ac:dyDescent="0.25">
      <c r="A688">
        <v>67424</v>
      </c>
      <c r="B688">
        <v>32.700000000000003</v>
      </c>
      <c r="C688">
        <v>6</v>
      </c>
      <c r="D688">
        <v>19.7</v>
      </c>
      <c r="E688">
        <v>2.5</v>
      </c>
      <c r="F688">
        <v>14.5</v>
      </c>
      <c r="G688">
        <v>12.9</v>
      </c>
      <c r="H688">
        <v>21</v>
      </c>
      <c r="I688">
        <v>21.6</v>
      </c>
      <c r="J688">
        <v>32</v>
      </c>
      <c r="K688">
        <v>9.8000000000000007</v>
      </c>
      <c r="L688">
        <v>-5.2</v>
      </c>
      <c r="M688">
        <v>12.5</v>
      </c>
      <c r="N688">
        <v>1</v>
      </c>
      <c r="O688">
        <v>0.9</v>
      </c>
      <c r="P688">
        <v>78.5</v>
      </c>
      <c r="Q688">
        <v>-1.4</v>
      </c>
      <c r="R688">
        <v>112.6</v>
      </c>
      <c r="S688">
        <v>14.8</v>
      </c>
      <c r="T688">
        <v>5</v>
      </c>
      <c r="U688">
        <v>13.7</v>
      </c>
      <c r="V688">
        <v>5.4</v>
      </c>
      <c r="W688">
        <v>16.2</v>
      </c>
      <c r="X688">
        <v>13.6</v>
      </c>
      <c r="Y688">
        <v>5.2</v>
      </c>
      <c r="Z688">
        <v>20.9</v>
      </c>
      <c r="AA688">
        <v>30.9</v>
      </c>
      <c r="AB688">
        <v>-7</v>
      </c>
      <c r="AC688">
        <v>-6.8</v>
      </c>
      <c r="AD688">
        <v>-2.2000000000000002</v>
      </c>
      <c r="AE688">
        <v>-0.5</v>
      </c>
      <c r="AF688">
        <v>126.3</v>
      </c>
      <c r="AG688">
        <v>88.8</v>
      </c>
      <c r="AH688">
        <v>-24.4</v>
      </c>
      <c r="AI688">
        <v>16.8</v>
      </c>
    </row>
    <row r="689" spans="1:35" x14ac:dyDescent="0.25">
      <c r="A689">
        <v>67458</v>
      </c>
      <c r="B689">
        <v>25.7</v>
      </c>
      <c r="C689">
        <v>7</v>
      </c>
      <c r="D689">
        <v>15.2</v>
      </c>
      <c r="E689">
        <v>3.3</v>
      </c>
      <c r="F689">
        <v>17.399999999999999</v>
      </c>
      <c r="G689">
        <v>13.2</v>
      </c>
      <c r="H689">
        <v>17</v>
      </c>
      <c r="I689">
        <v>21.6</v>
      </c>
      <c r="J689">
        <v>30.3</v>
      </c>
      <c r="K689">
        <v>11.6</v>
      </c>
      <c r="L689">
        <v>-5.0999999999999996</v>
      </c>
      <c r="M689">
        <v>12.7</v>
      </c>
      <c r="N689">
        <v>1</v>
      </c>
      <c r="O689">
        <v>-0.4</v>
      </c>
      <c r="P689">
        <v>78.5</v>
      </c>
      <c r="Q689">
        <v>-1</v>
      </c>
      <c r="R689">
        <v>114.5</v>
      </c>
      <c r="S689">
        <v>16</v>
      </c>
      <c r="T689">
        <v>6.5</v>
      </c>
      <c r="U689">
        <v>10.5</v>
      </c>
      <c r="V689">
        <v>4.2</v>
      </c>
      <c r="W689">
        <v>27.2</v>
      </c>
      <c r="X689">
        <v>13.6</v>
      </c>
      <c r="Y689">
        <v>5.7</v>
      </c>
      <c r="Z689">
        <v>21.1</v>
      </c>
      <c r="AA689">
        <v>35.4</v>
      </c>
      <c r="AB689">
        <v>-9</v>
      </c>
      <c r="AC689">
        <v>-5.3</v>
      </c>
      <c r="AD689">
        <v>-1.9</v>
      </c>
      <c r="AE689">
        <v>-0.2</v>
      </c>
      <c r="AF689">
        <v>125.3</v>
      </c>
      <c r="AG689">
        <v>88.8</v>
      </c>
      <c r="AH689">
        <v>-24.5</v>
      </c>
      <c r="AI689">
        <v>14.6</v>
      </c>
    </row>
    <row r="690" spans="1:35" x14ac:dyDescent="0.25">
      <c r="A690">
        <v>67491</v>
      </c>
      <c r="B690">
        <v>32</v>
      </c>
      <c r="C690">
        <v>7.5</v>
      </c>
      <c r="D690">
        <v>13.6</v>
      </c>
      <c r="E690">
        <v>5</v>
      </c>
      <c r="F690">
        <v>12.8</v>
      </c>
      <c r="G690">
        <v>14.3</v>
      </c>
      <c r="H690">
        <v>17.2</v>
      </c>
      <c r="I690">
        <v>30.3</v>
      </c>
      <c r="J690">
        <v>28.8</v>
      </c>
      <c r="K690">
        <v>12</v>
      </c>
      <c r="L690">
        <v>-9.1</v>
      </c>
      <c r="M690">
        <v>12.5</v>
      </c>
      <c r="N690">
        <v>1</v>
      </c>
      <c r="O690">
        <v>0.5</v>
      </c>
      <c r="P690">
        <v>78.5</v>
      </c>
      <c r="Q690">
        <v>-0.8</v>
      </c>
      <c r="R690">
        <v>114.3</v>
      </c>
      <c r="S690">
        <v>14.2</v>
      </c>
      <c r="T690">
        <v>5.5</v>
      </c>
      <c r="U690">
        <v>8.4</v>
      </c>
      <c r="V690">
        <v>4.4000000000000004</v>
      </c>
      <c r="W690">
        <v>16.899999999999999</v>
      </c>
      <c r="X690">
        <v>13.6</v>
      </c>
      <c r="Y690">
        <v>3.5</v>
      </c>
      <c r="Z690">
        <v>22.7</v>
      </c>
      <c r="AA690">
        <v>32.700000000000003</v>
      </c>
      <c r="AB690">
        <v>-8</v>
      </c>
      <c r="AC690">
        <v>-6.5</v>
      </c>
      <c r="AD690">
        <v>-2.2000000000000002</v>
      </c>
      <c r="AE690">
        <v>-0.5</v>
      </c>
      <c r="AF690">
        <v>125.3</v>
      </c>
      <c r="AG690">
        <v>88.8</v>
      </c>
      <c r="AH690">
        <v>-24.6</v>
      </c>
      <c r="AI690">
        <v>15.5</v>
      </c>
    </row>
    <row r="691" spans="1:35" x14ac:dyDescent="0.25">
      <c r="A691">
        <v>67526</v>
      </c>
      <c r="B691">
        <v>32</v>
      </c>
      <c r="C691">
        <v>5</v>
      </c>
      <c r="D691">
        <v>15.8</v>
      </c>
      <c r="E691">
        <v>4.2</v>
      </c>
      <c r="F691">
        <v>17</v>
      </c>
      <c r="G691">
        <v>12.5</v>
      </c>
      <c r="H691">
        <v>16.8</v>
      </c>
      <c r="I691">
        <v>21.8</v>
      </c>
      <c r="J691">
        <v>31</v>
      </c>
      <c r="K691">
        <v>9.5</v>
      </c>
      <c r="L691">
        <v>-5</v>
      </c>
      <c r="M691">
        <v>12.5</v>
      </c>
      <c r="N691">
        <v>1</v>
      </c>
      <c r="O691">
        <v>0</v>
      </c>
      <c r="P691">
        <v>78.5</v>
      </c>
      <c r="Q691">
        <v>-1.3</v>
      </c>
      <c r="R691">
        <v>114.8</v>
      </c>
      <c r="S691">
        <v>16.100000000000001</v>
      </c>
      <c r="T691">
        <v>7.5</v>
      </c>
      <c r="U691">
        <v>9.1999999999999993</v>
      </c>
      <c r="V691">
        <v>4.7</v>
      </c>
      <c r="W691">
        <v>22</v>
      </c>
      <c r="X691">
        <v>11.1</v>
      </c>
      <c r="Y691">
        <v>5.5</v>
      </c>
      <c r="Z691">
        <v>22.3</v>
      </c>
      <c r="AA691">
        <v>34</v>
      </c>
      <c r="AB691">
        <v>-8.3000000000000007</v>
      </c>
      <c r="AC691">
        <v>-4.5999999999999996</v>
      </c>
      <c r="AD691">
        <v>-1.9</v>
      </c>
      <c r="AE691">
        <v>-0.5</v>
      </c>
      <c r="AF691">
        <v>125.9</v>
      </c>
      <c r="AG691">
        <v>88.8</v>
      </c>
      <c r="AH691">
        <v>-23.1</v>
      </c>
      <c r="AI691">
        <v>12.8</v>
      </c>
    </row>
    <row r="692" spans="1:35" x14ac:dyDescent="0.25">
      <c r="A692">
        <v>67561</v>
      </c>
      <c r="B692">
        <v>32.200000000000003</v>
      </c>
      <c r="C692">
        <v>5</v>
      </c>
      <c r="D692">
        <v>11</v>
      </c>
      <c r="E692">
        <v>5.4</v>
      </c>
      <c r="F692">
        <v>28.3</v>
      </c>
      <c r="G692">
        <v>12.9</v>
      </c>
      <c r="H692">
        <v>17.8</v>
      </c>
      <c r="I692">
        <v>22.3</v>
      </c>
      <c r="J692">
        <v>30.2</v>
      </c>
      <c r="K692">
        <v>11.2</v>
      </c>
      <c r="L692">
        <v>-5.8</v>
      </c>
      <c r="M692">
        <v>12.5</v>
      </c>
      <c r="N692">
        <v>1</v>
      </c>
      <c r="O692">
        <v>-0.4</v>
      </c>
      <c r="P692">
        <v>78.2</v>
      </c>
      <c r="Q692">
        <v>-1</v>
      </c>
      <c r="R692">
        <v>112.6</v>
      </c>
      <c r="S692">
        <v>16.8</v>
      </c>
      <c r="T692">
        <v>5.5</v>
      </c>
      <c r="U692">
        <v>12</v>
      </c>
      <c r="V692">
        <v>4.7</v>
      </c>
      <c r="W692">
        <v>17.3</v>
      </c>
      <c r="X692">
        <v>13.9</v>
      </c>
      <c r="Y692">
        <v>5.5</v>
      </c>
      <c r="Z692">
        <v>21.6</v>
      </c>
      <c r="AA692">
        <v>33.200000000000003</v>
      </c>
      <c r="AB692">
        <v>-6.3</v>
      </c>
      <c r="AC692">
        <v>-5.7</v>
      </c>
      <c r="AD692">
        <v>-1.9</v>
      </c>
      <c r="AE692">
        <v>-0.2</v>
      </c>
      <c r="AF692">
        <v>125.1</v>
      </c>
      <c r="AG692">
        <v>88.8</v>
      </c>
      <c r="AH692">
        <v>-22.6</v>
      </c>
      <c r="AI692">
        <v>28.3</v>
      </c>
    </row>
    <row r="693" spans="1:35" x14ac:dyDescent="0.25">
      <c r="A693">
        <v>67596</v>
      </c>
      <c r="B693">
        <v>30.3</v>
      </c>
      <c r="C693">
        <v>8.5</v>
      </c>
      <c r="D693">
        <v>14.4</v>
      </c>
      <c r="E693">
        <v>3.3</v>
      </c>
      <c r="F693">
        <v>14.1</v>
      </c>
      <c r="G693">
        <v>12.5</v>
      </c>
      <c r="H693">
        <v>17.5</v>
      </c>
      <c r="I693">
        <v>21.8</v>
      </c>
      <c r="J693">
        <v>27.8</v>
      </c>
      <c r="K693">
        <v>10.199999999999999</v>
      </c>
      <c r="L693">
        <v>-1.2</v>
      </c>
      <c r="M693">
        <v>12.2</v>
      </c>
      <c r="N693">
        <v>1</v>
      </c>
      <c r="O693">
        <v>-1.5</v>
      </c>
      <c r="P693">
        <v>78.5</v>
      </c>
      <c r="Q693">
        <v>-0.5</v>
      </c>
      <c r="R693">
        <v>114.2</v>
      </c>
      <c r="S693">
        <v>15.5</v>
      </c>
      <c r="T693">
        <v>8.5</v>
      </c>
      <c r="U693">
        <v>9.4</v>
      </c>
      <c r="V693">
        <v>5.7</v>
      </c>
      <c r="W693">
        <v>20.3</v>
      </c>
      <c r="X693">
        <v>13.9</v>
      </c>
      <c r="Y693">
        <v>5.4</v>
      </c>
      <c r="Z693">
        <v>21.4</v>
      </c>
      <c r="AA693">
        <v>32.5</v>
      </c>
      <c r="AB693">
        <v>-7.3</v>
      </c>
      <c r="AC693">
        <v>-4.5999999999999996</v>
      </c>
      <c r="AD693">
        <v>-1.9</v>
      </c>
      <c r="AE693">
        <v>-0.5</v>
      </c>
      <c r="AF693">
        <v>126</v>
      </c>
      <c r="AG693">
        <v>88.8</v>
      </c>
      <c r="AH693">
        <v>-23.6</v>
      </c>
      <c r="AI693">
        <v>15.5</v>
      </c>
    </row>
    <row r="694" spans="1:35" x14ac:dyDescent="0.25">
      <c r="A694">
        <v>67631</v>
      </c>
      <c r="B694">
        <v>28</v>
      </c>
      <c r="C694">
        <v>5.5</v>
      </c>
      <c r="D694">
        <v>17</v>
      </c>
      <c r="E694">
        <v>2.8</v>
      </c>
      <c r="F694">
        <v>16.7</v>
      </c>
      <c r="G694">
        <v>15.3</v>
      </c>
      <c r="H694">
        <v>17.600000000000001</v>
      </c>
      <c r="I694">
        <v>21.4</v>
      </c>
      <c r="J694">
        <v>32.200000000000003</v>
      </c>
      <c r="K694">
        <v>10.6</v>
      </c>
      <c r="L694">
        <v>-6.8</v>
      </c>
      <c r="M694">
        <v>12.5</v>
      </c>
      <c r="N694">
        <v>1</v>
      </c>
      <c r="O694">
        <v>-0.3</v>
      </c>
      <c r="P694">
        <v>78.5</v>
      </c>
      <c r="Q694">
        <v>-1.6</v>
      </c>
      <c r="R694">
        <v>114.8</v>
      </c>
      <c r="S694">
        <v>16.8</v>
      </c>
      <c r="T694">
        <v>6</v>
      </c>
      <c r="U694">
        <v>11.5</v>
      </c>
      <c r="V694">
        <v>5.4</v>
      </c>
      <c r="W694">
        <v>12.7</v>
      </c>
      <c r="X694">
        <v>14.6</v>
      </c>
      <c r="Y694">
        <v>6.8</v>
      </c>
      <c r="Z694">
        <v>22.5</v>
      </c>
      <c r="AA694">
        <v>31.9</v>
      </c>
      <c r="AB694">
        <v>-8</v>
      </c>
      <c r="AC694">
        <v>-4.0999999999999996</v>
      </c>
      <c r="AD694">
        <v>-2.2000000000000002</v>
      </c>
      <c r="AE694">
        <v>-0.2</v>
      </c>
      <c r="AF694">
        <v>125.3</v>
      </c>
      <c r="AG694">
        <v>88.8</v>
      </c>
      <c r="AH694">
        <v>-24.5</v>
      </c>
      <c r="AI694">
        <v>15</v>
      </c>
    </row>
    <row r="695" spans="1:35" x14ac:dyDescent="0.25">
      <c r="A695">
        <v>67666</v>
      </c>
      <c r="B695">
        <v>28.2</v>
      </c>
      <c r="C695">
        <v>7.5</v>
      </c>
      <c r="D695">
        <v>16.600000000000001</v>
      </c>
      <c r="E695">
        <v>3.6</v>
      </c>
      <c r="F695">
        <v>25.1</v>
      </c>
      <c r="G695">
        <v>13.2</v>
      </c>
      <c r="H695">
        <v>17.600000000000001</v>
      </c>
      <c r="I695">
        <v>21.4</v>
      </c>
      <c r="J695">
        <v>29.2</v>
      </c>
      <c r="K695">
        <v>11</v>
      </c>
      <c r="L695">
        <v>-6.4</v>
      </c>
      <c r="M695">
        <v>12.5</v>
      </c>
      <c r="N695">
        <v>1</v>
      </c>
      <c r="O695">
        <v>0.1</v>
      </c>
      <c r="P695">
        <v>78.2</v>
      </c>
      <c r="Q695">
        <v>-0.5</v>
      </c>
      <c r="R695">
        <v>115.7</v>
      </c>
      <c r="S695">
        <v>14.1</v>
      </c>
      <c r="T695">
        <v>6.5</v>
      </c>
      <c r="U695">
        <v>11.6</v>
      </c>
      <c r="V695">
        <v>3.9</v>
      </c>
      <c r="W695">
        <v>15.6</v>
      </c>
      <c r="X695">
        <v>13.9</v>
      </c>
      <c r="Y695">
        <v>5.3</v>
      </c>
      <c r="Z695">
        <v>21.4</v>
      </c>
      <c r="AA695">
        <v>34.5</v>
      </c>
      <c r="AB695">
        <v>-8.3000000000000007</v>
      </c>
      <c r="AC695">
        <v>-4.9000000000000004</v>
      </c>
      <c r="AD695">
        <v>-1.9</v>
      </c>
      <c r="AE695">
        <v>-0.2</v>
      </c>
      <c r="AF695">
        <v>126</v>
      </c>
      <c r="AG695">
        <v>88.8</v>
      </c>
      <c r="AH695">
        <v>-24.5</v>
      </c>
      <c r="AI695">
        <v>16.3</v>
      </c>
    </row>
    <row r="696" spans="1:35" x14ac:dyDescent="0.25">
      <c r="A696">
        <v>67700</v>
      </c>
      <c r="B696">
        <v>25.6</v>
      </c>
      <c r="C696">
        <v>7.5</v>
      </c>
      <c r="D696">
        <v>15.7</v>
      </c>
      <c r="E696">
        <v>6.1</v>
      </c>
      <c r="F696">
        <v>14.4</v>
      </c>
      <c r="G696">
        <v>14.6</v>
      </c>
      <c r="H696">
        <v>16.5</v>
      </c>
      <c r="I696">
        <v>21.4</v>
      </c>
      <c r="J696">
        <v>30.6</v>
      </c>
      <c r="K696">
        <v>10.8</v>
      </c>
      <c r="L696">
        <v>-4.0999999999999996</v>
      </c>
      <c r="M696">
        <v>12.5</v>
      </c>
      <c r="N696">
        <v>1</v>
      </c>
      <c r="O696">
        <v>-0.2</v>
      </c>
      <c r="P696">
        <v>78.5</v>
      </c>
      <c r="Q696">
        <v>-1.4</v>
      </c>
      <c r="R696">
        <v>113.6</v>
      </c>
      <c r="S696">
        <v>12.9</v>
      </c>
      <c r="T696">
        <v>6.5</v>
      </c>
      <c r="U696">
        <v>20.5</v>
      </c>
      <c r="V696">
        <v>6.8</v>
      </c>
      <c r="W696">
        <v>16.399999999999999</v>
      </c>
      <c r="X696">
        <v>14.3</v>
      </c>
      <c r="Y696">
        <v>6</v>
      </c>
      <c r="Z696">
        <v>21.4</v>
      </c>
      <c r="AA696">
        <v>23.1</v>
      </c>
      <c r="AB696">
        <v>-7.7</v>
      </c>
      <c r="AC696">
        <v>-9.5</v>
      </c>
      <c r="AD696">
        <v>-1.9</v>
      </c>
      <c r="AE696">
        <v>-0.2</v>
      </c>
      <c r="AF696">
        <v>126.1</v>
      </c>
      <c r="AG696">
        <v>88.8</v>
      </c>
      <c r="AH696">
        <v>-24.1</v>
      </c>
      <c r="AI696">
        <v>15.2</v>
      </c>
    </row>
    <row r="697" spans="1:35" x14ac:dyDescent="0.25">
      <c r="A697">
        <v>67734</v>
      </c>
      <c r="B697">
        <v>19.600000000000001</v>
      </c>
      <c r="C697">
        <v>6.5</v>
      </c>
      <c r="D697">
        <v>22.3</v>
      </c>
      <c r="E697">
        <v>4.2</v>
      </c>
      <c r="F697">
        <v>16.100000000000001</v>
      </c>
      <c r="G697">
        <v>16</v>
      </c>
      <c r="H697">
        <v>20.5</v>
      </c>
      <c r="I697">
        <v>22</v>
      </c>
      <c r="J697">
        <v>29.7</v>
      </c>
      <c r="K697">
        <v>11</v>
      </c>
      <c r="L697">
        <v>-5</v>
      </c>
      <c r="M697">
        <v>12.5</v>
      </c>
      <c r="N697">
        <v>1</v>
      </c>
      <c r="O697">
        <v>0.2</v>
      </c>
      <c r="P697">
        <v>78.5</v>
      </c>
      <c r="Q697">
        <v>-1.9</v>
      </c>
      <c r="R697">
        <v>113.5</v>
      </c>
      <c r="S697">
        <v>16.3</v>
      </c>
      <c r="T697">
        <v>5</v>
      </c>
      <c r="U697">
        <v>12.9</v>
      </c>
      <c r="V697">
        <v>6.4</v>
      </c>
      <c r="W697">
        <v>15.6</v>
      </c>
      <c r="X697">
        <v>15</v>
      </c>
      <c r="Y697">
        <v>2.4</v>
      </c>
      <c r="Z697">
        <v>21.4</v>
      </c>
      <c r="AA697">
        <v>31.3</v>
      </c>
      <c r="AB697">
        <v>-7.3</v>
      </c>
      <c r="AC697">
        <v>-5.2</v>
      </c>
      <c r="AD697">
        <v>-1.9</v>
      </c>
      <c r="AE697">
        <v>-0.5</v>
      </c>
      <c r="AF697">
        <v>125.8</v>
      </c>
      <c r="AG697">
        <v>88.8</v>
      </c>
      <c r="AH697">
        <v>-24.4</v>
      </c>
      <c r="AI697">
        <v>16.600000000000001</v>
      </c>
    </row>
    <row r="698" spans="1:35" x14ac:dyDescent="0.25">
      <c r="A698">
        <v>67768</v>
      </c>
      <c r="B698">
        <v>29.9</v>
      </c>
      <c r="C698">
        <v>5.5</v>
      </c>
      <c r="D698">
        <v>13.6</v>
      </c>
      <c r="E698">
        <v>3.1</v>
      </c>
      <c r="F698">
        <v>11.9</v>
      </c>
      <c r="G698">
        <v>15.3</v>
      </c>
      <c r="H698">
        <v>23.6</v>
      </c>
      <c r="I698">
        <v>21.6</v>
      </c>
      <c r="J698">
        <v>33.299999999999997</v>
      </c>
      <c r="K698">
        <v>10.8</v>
      </c>
      <c r="L698">
        <v>-5.0999999999999996</v>
      </c>
      <c r="M698">
        <v>12.5</v>
      </c>
      <c r="N698">
        <v>1</v>
      </c>
      <c r="O698">
        <v>-0.8</v>
      </c>
      <c r="P698">
        <v>78.2</v>
      </c>
      <c r="Q698">
        <v>-1.2</v>
      </c>
      <c r="R698">
        <v>113.8</v>
      </c>
      <c r="S698">
        <v>14</v>
      </c>
      <c r="T698">
        <v>4.7</v>
      </c>
      <c r="U698">
        <v>9.5</v>
      </c>
      <c r="V698">
        <v>5.7</v>
      </c>
      <c r="W698">
        <v>2.7</v>
      </c>
      <c r="X698">
        <v>15.7</v>
      </c>
      <c r="Y698">
        <v>4.9000000000000004</v>
      </c>
      <c r="Z698">
        <v>22.7</v>
      </c>
      <c r="AA698">
        <v>34.200000000000003</v>
      </c>
      <c r="AB698">
        <v>-7</v>
      </c>
      <c r="AC698">
        <v>-5.2</v>
      </c>
      <c r="AD698">
        <v>-1.9</v>
      </c>
      <c r="AE698">
        <v>-0.5</v>
      </c>
      <c r="AF698">
        <v>125.4</v>
      </c>
      <c r="AG698">
        <v>88.8</v>
      </c>
      <c r="AH698">
        <v>-24.6</v>
      </c>
      <c r="AI698">
        <v>15.8</v>
      </c>
    </row>
    <row r="699" spans="1:35" x14ac:dyDescent="0.25">
      <c r="A699">
        <v>67803</v>
      </c>
      <c r="B699">
        <v>27.7</v>
      </c>
      <c r="C699">
        <v>8</v>
      </c>
      <c r="D699">
        <v>14.2</v>
      </c>
      <c r="E699">
        <v>5</v>
      </c>
      <c r="F699">
        <v>62.4</v>
      </c>
      <c r="G699">
        <v>16</v>
      </c>
      <c r="H699">
        <v>17.2</v>
      </c>
      <c r="I699">
        <v>21.8</v>
      </c>
      <c r="J699">
        <v>29.4</v>
      </c>
      <c r="K699">
        <v>11.8</v>
      </c>
      <c r="L699">
        <v>-6.1</v>
      </c>
      <c r="M699">
        <v>12.7</v>
      </c>
      <c r="N699">
        <v>1</v>
      </c>
      <c r="O699">
        <v>0</v>
      </c>
      <c r="P699">
        <v>78.5</v>
      </c>
      <c r="Q699">
        <v>-1.2</v>
      </c>
      <c r="R699">
        <v>114.2</v>
      </c>
      <c r="S699">
        <v>15.9</v>
      </c>
      <c r="T699">
        <v>5</v>
      </c>
      <c r="U699">
        <v>10.199999999999999</v>
      </c>
      <c r="V699">
        <v>3.9</v>
      </c>
      <c r="W699">
        <v>3</v>
      </c>
      <c r="X699">
        <v>15</v>
      </c>
      <c r="Y699">
        <v>9</v>
      </c>
      <c r="Z699">
        <v>22</v>
      </c>
      <c r="AA699">
        <v>29.3</v>
      </c>
      <c r="AB699">
        <v>-8.3000000000000007</v>
      </c>
      <c r="AC699">
        <v>-2.4</v>
      </c>
      <c r="AD699">
        <v>-2.2000000000000002</v>
      </c>
      <c r="AE699">
        <v>-0.2</v>
      </c>
      <c r="AF699">
        <v>125.2</v>
      </c>
      <c r="AG699">
        <v>88.8</v>
      </c>
      <c r="AH699">
        <v>-23.9</v>
      </c>
      <c r="AI699">
        <v>18.5</v>
      </c>
    </row>
    <row r="700" spans="1:35" x14ac:dyDescent="0.25">
      <c r="A700">
        <v>67838</v>
      </c>
      <c r="B700">
        <v>30.6</v>
      </c>
      <c r="C700">
        <v>4.7</v>
      </c>
      <c r="D700">
        <v>23.5</v>
      </c>
      <c r="E700">
        <v>4.2</v>
      </c>
      <c r="F700">
        <v>12.9</v>
      </c>
      <c r="G700">
        <v>15</v>
      </c>
      <c r="H700">
        <v>17.7</v>
      </c>
      <c r="I700">
        <v>21.8</v>
      </c>
      <c r="J700">
        <v>31.2</v>
      </c>
      <c r="K700">
        <v>10.4</v>
      </c>
      <c r="L700">
        <v>-1</v>
      </c>
      <c r="M700">
        <v>12.7</v>
      </c>
      <c r="N700">
        <v>1</v>
      </c>
      <c r="O700">
        <v>-0.4</v>
      </c>
      <c r="P700">
        <v>78.2</v>
      </c>
      <c r="Q700">
        <v>-0.5</v>
      </c>
      <c r="R700">
        <v>113.8</v>
      </c>
      <c r="S700">
        <v>15.1</v>
      </c>
      <c r="T700">
        <v>6</v>
      </c>
      <c r="U700">
        <v>12.5</v>
      </c>
      <c r="V700">
        <v>4.7</v>
      </c>
      <c r="W700">
        <v>12.6</v>
      </c>
      <c r="X700">
        <v>16.3</v>
      </c>
      <c r="Y700">
        <v>5.2</v>
      </c>
      <c r="Z700">
        <v>22.3</v>
      </c>
      <c r="AA700">
        <v>29.2</v>
      </c>
      <c r="AB700">
        <v>-7.3</v>
      </c>
      <c r="AC700">
        <v>-4.5999999999999996</v>
      </c>
      <c r="AD700">
        <v>-1.9</v>
      </c>
      <c r="AE700">
        <v>-0.2</v>
      </c>
      <c r="AF700">
        <v>126</v>
      </c>
      <c r="AG700">
        <v>88.8</v>
      </c>
      <c r="AH700">
        <v>-25</v>
      </c>
      <c r="AI700">
        <v>15.8</v>
      </c>
    </row>
    <row r="701" spans="1:35" x14ac:dyDescent="0.25">
      <c r="A701">
        <v>67873</v>
      </c>
      <c r="B701">
        <v>32.200000000000003</v>
      </c>
      <c r="C701">
        <v>5.5</v>
      </c>
      <c r="D701">
        <v>16.2</v>
      </c>
      <c r="E701">
        <v>3.9</v>
      </c>
      <c r="F701">
        <v>9.8000000000000007</v>
      </c>
      <c r="G701">
        <v>15</v>
      </c>
      <c r="H701">
        <v>17.3</v>
      </c>
      <c r="I701">
        <v>21.8</v>
      </c>
      <c r="J701">
        <v>31.2</v>
      </c>
      <c r="K701">
        <v>11</v>
      </c>
      <c r="L701">
        <v>-7.9</v>
      </c>
      <c r="M701">
        <v>12.5</v>
      </c>
      <c r="N701">
        <v>1</v>
      </c>
      <c r="O701">
        <v>-5.5</v>
      </c>
      <c r="P701">
        <v>78.5</v>
      </c>
      <c r="Q701">
        <v>-1.8</v>
      </c>
      <c r="R701">
        <v>114.8</v>
      </c>
      <c r="S701">
        <v>21.4</v>
      </c>
      <c r="T701">
        <v>6.5</v>
      </c>
      <c r="U701">
        <v>12.3</v>
      </c>
      <c r="V701">
        <v>4.4000000000000004</v>
      </c>
      <c r="W701">
        <v>12.3</v>
      </c>
      <c r="X701">
        <v>15.3</v>
      </c>
      <c r="Y701">
        <v>10.4</v>
      </c>
      <c r="Z701">
        <v>22</v>
      </c>
      <c r="AA701">
        <v>30.7</v>
      </c>
      <c r="AB701">
        <v>-7.3</v>
      </c>
      <c r="AC701">
        <v>2.5</v>
      </c>
      <c r="AD701">
        <v>-2.2000000000000002</v>
      </c>
      <c r="AE701">
        <v>-0.5</v>
      </c>
      <c r="AF701">
        <v>125.9</v>
      </c>
      <c r="AG701">
        <v>88.8</v>
      </c>
      <c r="AH701">
        <v>-24.9</v>
      </c>
      <c r="AI701">
        <v>15.8</v>
      </c>
    </row>
    <row r="702" spans="1:35" x14ac:dyDescent="0.25">
      <c r="A702">
        <v>67907</v>
      </c>
      <c r="B702">
        <v>27.3</v>
      </c>
      <c r="C702">
        <v>8</v>
      </c>
      <c r="D702">
        <v>16.3</v>
      </c>
      <c r="E702">
        <v>4.7</v>
      </c>
      <c r="F702">
        <v>12.2</v>
      </c>
      <c r="G702">
        <v>16.3</v>
      </c>
      <c r="H702">
        <v>17.399999999999999</v>
      </c>
      <c r="I702">
        <v>21.6</v>
      </c>
      <c r="J702">
        <v>34</v>
      </c>
      <c r="K702">
        <v>10.4</v>
      </c>
      <c r="L702">
        <v>-7.2</v>
      </c>
      <c r="M702">
        <v>12.5</v>
      </c>
      <c r="N702">
        <v>1</v>
      </c>
      <c r="O702">
        <v>-0.5</v>
      </c>
      <c r="P702">
        <v>78.5</v>
      </c>
      <c r="Q702">
        <v>-0.9</v>
      </c>
      <c r="R702">
        <v>112.9</v>
      </c>
      <c r="S702">
        <v>13.2</v>
      </c>
      <c r="T702">
        <v>7</v>
      </c>
      <c r="U702">
        <v>11.6</v>
      </c>
      <c r="V702">
        <v>3.9</v>
      </c>
      <c r="W702">
        <v>11.5</v>
      </c>
      <c r="X702">
        <v>14.6</v>
      </c>
      <c r="Y702">
        <v>3.7</v>
      </c>
      <c r="Z702">
        <v>21.8</v>
      </c>
      <c r="AA702">
        <v>29.3</v>
      </c>
      <c r="AB702">
        <v>-7.3</v>
      </c>
      <c r="AC702">
        <v>-6.3</v>
      </c>
      <c r="AD702">
        <v>-1.9</v>
      </c>
      <c r="AE702">
        <v>-0.5</v>
      </c>
      <c r="AF702">
        <v>125.5</v>
      </c>
      <c r="AG702">
        <v>88.8</v>
      </c>
      <c r="AH702">
        <v>-24.4</v>
      </c>
      <c r="AI702">
        <v>16.7</v>
      </c>
    </row>
    <row r="703" spans="1:35" x14ac:dyDescent="0.25">
      <c r="A703">
        <v>67942</v>
      </c>
      <c r="B703">
        <v>29.8</v>
      </c>
      <c r="C703">
        <v>5.5</v>
      </c>
      <c r="D703">
        <v>14.1</v>
      </c>
      <c r="E703">
        <v>4.7</v>
      </c>
      <c r="F703">
        <v>11.4</v>
      </c>
      <c r="G703">
        <v>12.9</v>
      </c>
      <c r="H703">
        <v>17.5</v>
      </c>
      <c r="I703">
        <v>21.6</v>
      </c>
      <c r="J703">
        <v>30.8</v>
      </c>
      <c r="K703">
        <v>10.6</v>
      </c>
      <c r="L703">
        <v>-3.7</v>
      </c>
      <c r="M703">
        <v>12.2</v>
      </c>
      <c r="N703">
        <v>1</v>
      </c>
      <c r="O703">
        <v>-0.6</v>
      </c>
      <c r="P703">
        <v>78.5</v>
      </c>
      <c r="Q703">
        <v>-0.6</v>
      </c>
      <c r="R703">
        <v>114</v>
      </c>
      <c r="S703">
        <v>14.6</v>
      </c>
      <c r="T703">
        <v>5.5</v>
      </c>
      <c r="U703">
        <v>17.7</v>
      </c>
      <c r="V703">
        <v>4.4000000000000004</v>
      </c>
      <c r="W703">
        <v>10.5</v>
      </c>
      <c r="X703">
        <v>15</v>
      </c>
      <c r="Y703">
        <v>2.9</v>
      </c>
      <c r="Z703">
        <v>22</v>
      </c>
      <c r="AA703">
        <v>30.5</v>
      </c>
      <c r="AB703">
        <v>-7.3</v>
      </c>
      <c r="AC703">
        <v>-8</v>
      </c>
      <c r="AD703">
        <v>-1.9</v>
      </c>
      <c r="AE703">
        <v>-0.2</v>
      </c>
      <c r="AF703">
        <v>125.2</v>
      </c>
      <c r="AG703">
        <v>88.8</v>
      </c>
      <c r="AH703">
        <v>-22.6</v>
      </c>
      <c r="AI703">
        <v>25.2</v>
      </c>
    </row>
    <row r="704" spans="1:35" x14ac:dyDescent="0.25">
      <c r="A704">
        <v>67977</v>
      </c>
      <c r="B704">
        <v>30.6</v>
      </c>
      <c r="C704">
        <v>5</v>
      </c>
      <c r="D704">
        <v>17.3</v>
      </c>
      <c r="E704">
        <v>5</v>
      </c>
      <c r="F704">
        <v>7</v>
      </c>
      <c r="G704">
        <v>15.3</v>
      </c>
      <c r="H704">
        <v>19.3</v>
      </c>
      <c r="I704">
        <v>20.7</v>
      </c>
      <c r="J704">
        <v>30.5</v>
      </c>
      <c r="K704">
        <v>10.8</v>
      </c>
      <c r="L704">
        <v>-5.0999999999999996</v>
      </c>
      <c r="M704">
        <v>12.5</v>
      </c>
      <c r="N704">
        <v>1</v>
      </c>
      <c r="O704">
        <v>-0.1</v>
      </c>
      <c r="P704">
        <v>78.5</v>
      </c>
      <c r="Q704">
        <v>-1.1000000000000001</v>
      </c>
      <c r="R704">
        <v>113.9</v>
      </c>
      <c r="S704">
        <v>19.5</v>
      </c>
      <c r="T704">
        <v>7.5</v>
      </c>
      <c r="U704">
        <v>12.3</v>
      </c>
      <c r="V704">
        <v>4.7</v>
      </c>
      <c r="W704">
        <v>9.8000000000000007</v>
      </c>
      <c r="X704">
        <v>15</v>
      </c>
      <c r="Y704">
        <v>7.9</v>
      </c>
      <c r="Z704">
        <v>21.4</v>
      </c>
      <c r="AA704">
        <v>30.7</v>
      </c>
      <c r="AB704">
        <v>-6.7</v>
      </c>
      <c r="AC704">
        <v>-5.9</v>
      </c>
      <c r="AD704">
        <v>-1.9</v>
      </c>
      <c r="AE704">
        <v>-0.5</v>
      </c>
      <c r="AF704">
        <v>125.8</v>
      </c>
      <c r="AG704">
        <v>88.8</v>
      </c>
      <c r="AH704">
        <v>-25</v>
      </c>
      <c r="AI704">
        <v>15.3</v>
      </c>
    </row>
    <row r="705" spans="1:35" x14ac:dyDescent="0.25">
      <c r="A705">
        <v>68012</v>
      </c>
      <c r="B705">
        <v>28.3</v>
      </c>
      <c r="C705">
        <v>7.5</v>
      </c>
      <c r="D705">
        <v>17</v>
      </c>
      <c r="E705">
        <v>5.4</v>
      </c>
      <c r="F705">
        <v>5.0999999999999996</v>
      </c>
      <c r="G705">
        <v>15.7</v>
      </c>
      <c r="H705">
        <v>17.5</v>
      </c>
      <c r="I705">
        <v>22</v>
      </c>
      <c r="J705">
        <v>33.5</v>
      </c>
      <c r="K705">
        <v>10.6</v>
      </c>
      <c r="L705">
        <v>-6.4</v>
      </c>
      <c r="M705">
        <v>12.5</v>
      </c>
      <c r="N705">
        <v>1</v>
      </c>
      <c r="O705">
        <v>-0.8</v>
      </c>
      <c r="P705">
        <v>78.5</v>
      </c>
      <c r="Q705">
        <v>-1.1000000000000001</v>
      </c>
      <c r="R705">
        <v>114.5</v>
      </c>
      <c r="S705">
        <v>14.3</v>
      </c>
      <c r="T705">
        <v>6.5</v>
      </c>
      <c r="U705">
        <v>12</v>
      </c>
      <c r="V705">
        <v>4.4000000000000004</v>
      </c>
      <c r="W705">
        <v>77.2</v>
      </c>
      <c r="X705">
        <v>15</v>
      </c>
      <c r="Y705">
        <v>5.4</v>
      </c>
      <c r="Z705">
        <v>21.6</v>
      </c>
      <c r="AA705">
        <v>28.6</v>
      </c>
      <c r="AB705">
        <v>-7.7</v>
      </c>
      <c r="AC705">
        <v>-4.7</v>
      </c>
      <c r="AD705">
        <v>-2.2000000000000002</v>
      </c>
      <c r="AE705">
        <v>-0.5</v>
      </c>
      <c r="AF705">
        <v>125.2</v>
      </c>
      <c r="AG705">
        <v>88.8</v>
      </c>
      <c r="AH705">
        <v>-23.8</v>
      </c>
      <c r="AI705">
        <v>16.5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AEBC-8E71-F946-ADA7-EE9E717139D0}">
  <dimension ref="A1:AI577"/>
  <sheetViews>
    <sheetView topLeftCell="A564" workbookViewId="0">
      <selection activeCell="M602" sqref="M602"/>
    </sheetView>
  </sheetViews>
  <sheetFormatPr defaultColWidth="11" defaultRowHeight="15.75" x14ac:dyDescent="0.25"/>
  <sheetData>
    <row r="1" spans="1:35" x14ac:dyDescent="0.25">
      <c r="A1">
        <v>266418</v>
      </c>
      <c r="B1">
        <v>30.9</v>
      </c>
      <c r="C1">
        <v>6</v>
      </c>
      <c r="D1">
        <v>15.3</v>
      </c>
      <c r="E1">
        <v>12.1</v>
      </c>
      <c r="F1">
        <v>16.600000000000001</v>
      </c>
      <c r="G1">
        <v>11.4</v>
      </c>
      <c r="H1">
        <v>15.1</v>
      </c>
      <c r="I1">
        <v>23</v>
      </c>
      <c r="J1">
        <v>32.1</v>
      </c>
      <c r="K1">
        <v>10.4</v>
      </c>
      <c r="L1">
        <v>-4.8</v>
      </c>
      <c r="M1">
        <v>12.5</v>
      </c>
      <c r="N1">
        <v>1</v>
      </c>
      <c r="O1">
        <v>-0.3</v>
      </c>
      <c r="P1">
        <v>78.5</v>
      </c>
      <c r="Q1">
        <v>-1.1000000000000001</v>
      </c>
      <c r="R1">
        <v>105.6</v>
      </c>
      <c r="S1">
        <v>14.5</v>
      </c>
      <c r="T1">
        <v>4.2</v>
      </c>
      <c r="U1">
        <v>11.3</v>
      </c>
      <c r="V1">
        <v>11.2</v>
      </c>
      <c r="W1">
        <v>15.6</v>
      </c>
      <c r="X1">
        <v>13.6</v>
      </c>
      <c r="Y1">
        <v>3</v>
      </c>
      <c r="Z1">
        <v>22.5</v>
      </c>
      <c r="AA1">
        <v>31.7</v>
      </c>
      <c r="AB1">
        <v>-7</v>
      </c>
      <c r="AC1">
        <v>-5</v>
      </c>
      <c r="AD1">
        <v>-2.2000000000000002</v>
      </c>
      <c r="AE1">
        <v>-0.5</v>
      </c>
      <c r="AF1">
        <v>124.5</v>
      </c>
      <c r="AG1">
        <v>88.8</v>
      </c>
      <c r="AH1">
        <v>-33.200000000000003</v>
      </c>
      <c r="AI1">
        <v>-33.4</v>
      </c>
    </row>
    <row r="2" spans="1:35" x14ac:dyDescent="0.25">
      <c r="A2">
        <v>266453</v>
      </c>
      <c r="B2">
        <v>29.7</v>
      </c>
      <c r="C2">
        <v>6</v>
      </c>
      <c r="D2">
        <v>15.2</v>
      </c>
      <c r="E2">
        <v>11.2</v>
      </c>
      <c r="F2">
        <v>16.600000000000001</v>
      </c>
      <c r="G2">
        <v>12.5</v>
      </c>
      <c r="H2">
        <v>14.4</v>
      </c>
      <c r="I2">
        <v>23.4</v>
      </c>
      <c r="J2">
        <v>32.1</v>
      </c>
      <c r="K2">
        <v>11.2</v>
      </c>
      <c r="L2">
        <v>-4.9000000000000004</v>
      </c>
      <c r="M2">
        <v>12.5</v>
      </c>
      <c r="N2">
        <v>1</v>
      </c>
      <c r="O2">
        <v>-0.5</v>
      </c>
      <c r="P2">
        <v>78.5</v>
      </c>
      <c r="Q2">
        <v>3.7</v>
      </c>
      <c r="R2">
        <v>104.1</v>
      </c>
      <c r="S2">
        <v>13.8</v>
      </c>
      <c r="T2">
        <v>4.4000000000000004</v>
      </c>
      <c r="U2">
        <v>11.3</v>
      </c>
      <c r="V2">
        <v>11.5</v>
      </c>
      <c r="W2">
        <v>16.5</v>
      </c>
      <c r="X2">
        <v>11.4</v>
      </c>
      <c r="Y2">
        <v>2.5</v>
      </c>
      <c r="Z2">
        <v>23.6</v>
      </c>
      <c r="AA2">
        <v>31.9</v>
      </c>
      <c r="AB2">
        <v>-7.3</v>
      </c>
      <c r="AC2">
        <v>-4.8</v>
      </c>
      <c r="AD2">
        <v>-1.9</v>
      </c>
      <c r="AE2">
        <v>-0.2</v>
      </c>
      <c r="AF2">
        <v>125.9</v>
      </c>
      <c r="AG2">
        <v>88.8</v>
      </c>
      <c r="AH2">
        <v>-32</v>
      </c>
      <c r="AI2">
        <v>-29</v>
      </c>
    </row>
    <row r="3" spans="1:35" x14ac:dyDescent="0.25">
      <c r="A3">
        <v>266488</v>
      </c>
      <c r="B3">
        <v>28</v>
      </c>
      <c r="C3">
        <v>6.5</v>
      </c>
      <c r="D3">
        <v>13.9</v>
      </c>
      <c r="E3">
        <v>12.1</v>
      </c>
      <c r="F3">
        <v>17.3</v>
      </c>
      <c r="G3">
        <v>12.1</v>
      </c>
      <c r="H3">
        <v>14.8</v>
      </c>
      <c r="I3">
        <v>23</v>
      </c>
      <c r="J3">
        <v>32.1</v>
      </c>
      <c r="K3">
        <v>10.6</v>
      </c>
      <c r="L3">
        <v>-5.2</v>
      </c>
      <c r="M3">
        <v>12.5</v>
      </c>
      <c r="N3">
        <v>1</v>
      </c>
      <c r="O3">
        <v>-0.3</v>
      </c>
      <c r="P3">
        <v>78.5</v>
      </c>
      <c r="Q3">
        <v>-1</v>
      </c>
      <c r="R3">
        <v>103.8</v>
      </c>
      <c r="S3">
        <v>15.6</v>
      </c>
      <c r="T3">
        <v>4.2</v>
      </c>
      <c r="U3">
        <v>9.1</v>
      </c>
      <c r="V3">
        <v>12.1</v>
      </c>
      <c r="W3">
        <v>17.100000000000001</v>
      </c>
      <c r="X3">
        <v>12.9</v>
      </c>
      <c r="Y3">
        <v>2.5</v>
      </c>
      <c r="Z3">
        <v>23.6</v>
      </c>
      <c r="AA3">
        <v>31.7</v>
      </c>
      <c r="AB3">
        <v>-4.7</v>
      </c>
      <c r="AC3">
        <v>-4.9000000000000004</v>
      </c>
      <c r="AD3">
        <v>-1.9</v>
      </c>
      <c r="AE3">
        <v>-0.5</v>
      </c>
      <c r="AF3">
        <v>125.9</v>
      </c>
      <c r="AG3">
        <v>88.8</v>
      </c>
      <c r="AH3">
        <v>-32.4</v>
      </c>
      <c r="AI3">
        <v>-24</v>
      </c>
    </row>
    <row r="4" spans="1:35" x14ac:dyDescent="0.25">
      <c r="A4">
        <v>266521</v>
      </c>
      <c r="B4">
        <v>27.9</v>
      </c>
      <c r="C4">
        <v>6.5</v>
      </c>
      <c r="D4">
        <v>13.5</v>
      </c>
      <c r="E4">
        <v>13.2</v>
      </c>
      <c r="F4">
        <v>16.899999999999999</v>
      </c>
      <c r="G4">
        <v>11.8</v>
      </c>
      <c r="H4">
        <v>14.8</v>
      </c>
      <c r="I4">
        <v>23</v>
      </c>
      <c r="J4">
        <v>32.299999999999997</v>
      </c>
      <c r="K4">
        <v>11</v>
      </c>
      <c r="L4">
        <v>-5.0999999999999996</v>
      </c>
      <c r="M4">
        <v>12.5</v>
      </c>
      <c r="N4">
        <v>1</v>
      </c>
      <c r="O4">
        <v>-1</v>
      </c>
      <c r="P4">
        <v>78.5</v>
      </c>
      <c r="Q4">
        <v>-0.7</v>
      </c>
      <c r="R4">
        <v>103.7</v>
      </c>
      <c r="S4">
        <v>15.3</v>
      </c>
      <c r="T4">
        <v>5</v>
      </c>
      <c r="U4">
        <v>10.199999999999999</v>
      </c>
      <c r="V4">
        <v>11.8</v>
      </c>
      <c r="W4">
        <v>17.100000000000001</v>
      </c>
      <c r="X4">
        <v>12.5</v>
      </c>
      <c r="Y4">
        <v>2.8</v>
      </c>
      <c r="Z4">
        <v>22.5</v>
      </c>
      <c r="AA4">
        <v>31.9</v>
      </c>
      <c r="AB4">
        <v>-7.7</v>
      </c>
      <c r="AC4">
        <v>-4.8</v>
      </c>
      <c r="AD4">
        <v>-1.9</v>
      </c>
      <c r="AE4">
        <v>-0.5</v>
      </c>
      <c r="AF4">
        <v>125.7</v>
      </c>
      <c r="AG4">
        <v>88.8</v>
      </c>
      <c r="AH4">
        <v>-28.7</v>
      </c>
      <c r="AI4">
        <v>-7.3</v>
      </c>
    </row>
    <row r="5" spans="1:35" x14ac:dyDescent="0.25">
      <c r="A5">
        <v>266556</v>
      </c>
      <c r="B5">
        <v>31.6</v>
      </c>
      <c r="C5">
        <v>6.5</v>
      </c>
      <c r="D5">
        <v>14.6</v>
      </c>
      <c r="E5">
        <v>13.2</v>
      </c>
      <c r="F5">
        <v>17.100000000000001</v>
      </c>
      <c r="G5">
        <v>12.9</v>
      </c>
      <c r="H5">
        <v>14.6</v>
      </c>
      <c r="I5">
        <v>23.6</v>
      </c>
      <c r="J5">
        <v>31.9</v>
      </c>
      <c r="K5">
        <v>10.8</v>
      </c>
      <c r="L5">
        <v>-5.3</v>
      </c>
      <c r="M5">
        <v>12.5</v>
      </c>
      <c r="N5">
        <v>1</v>
      </c>
      <c r="O5">
        <v>-0.5</v>
      </c>
      <c r="P5">
        <v>78.5</v>
      </c>
      <c r="Q5">
        <v>-0.8</v>
      </c>
      <c r="R5">
        <v>103</v>
      </c>
      <c r="S5">
        <v>16</v>
      </c>
      <c r="T5">
        <v>5.5</v>
      </c>
      <c r="U5">
        <v>10.9</v>
      </c>
      <c r="V5">
        <v>13.8</v>
      </c>
      <c r="W5">
        <v>17.8</v>
      </c>
      <c r="X5">
        <v>11.8</v>
      </c>
      <c r="Y5">
        <v>2.4</v>
      </c>
      <c r="Z5">
        <v>23.2</v>
      </c>
      <c r="AA5">
        <v>32.4</v>
      </c>
      <c r="AB5">
        <v>-6.3</v>
      </c>
      <c r="AC5">
        <v>-5.3</v>
      </c>
      <c r="AD5">
        <v>-2.2000000000000002</v>
      </c>
      <c r="AE5">
        <v>-0.2</v>
      </c>
      <c r="AF5">
        <v>125.9</v>
      </c>
      <c r="AG5">
        <v>88.8</v>
      </c>
      <c r="AH5">
        <v>-32.700000000000003</v>
      </c>
      <c r="AI5">
        <v>-29.2</v>
      </c>
    </row>
    <row r="6" spans="1:35" x14ac:dyDescent="0.25">
      <c r="A6">
        <v>266591</v>
      </c>
      <c r="B6">
        <v>31.2</v>
      </c>
      <c r="C6">
        <v>5.5</v>
      </c>
      <c r="D6">
        <v>15</v>
      </c>
      <c r="E6">
        <v>10.6</v>
      </c>
      <c r="F6">
        <v>17.399999999999999</v>
      </c>
      <c r="G6">
        <v>12.1</v>
      </c>
      <c r="H6">
        <v>14.9</v>
      </c>
      <c r="I6">
        <v>23.4</v>
      </c>
      <c r="J6">
        <v>32.4</v>
      </c>
      <c r="K6">
        <v>11</v>
      </c>
      <c r="L6">
        <v>-5.3</v>
      </c>
      <c r="M6">
        <v>12.5</v>
      </c>
      <c r="N6">
        <v>1</v>
      </c>
      <c r="O6">
        <v>-0.9</v>
      </c>
      <c r="P6">
        <v>78.5</v>
      </c>
      <c r="Q6">
        <v>-1.1000000000000001</v>
      </c>
      <c r="R6">
        <v>102.8</v>
      </c>
      <c r="S6">
        <v>15.9</v>
      </c>
      <c r="T6">
        <v>6.5</v>
      </c>
      <c r="U6">
        <v>10.9</v>
      </c>
      <c r="V6">
        <v>11.8</v>
      </c>
      <c r="W6">
        <v>17.100000000000001</v>
      </c>
      <c r="X6">
        <v>12.5</v>
      </c>
      <c r="Y6">
        <v>3.2</v>
      </c>
      <c r="Z6">
        <v>22.7</v>
      </c>
      <c r="AA6">
        <v>31.7</v>
      </c>
      <c r="AB6">
        <v>-7.3</v>
      </c>
      <c r="AC6">
        <v>-5</v>
      </c>
      <c r="AD6">
        <v>-1.9</v>
      </c>
      <c r="AE6">
        <v>-0.5</v>
      </c>
      <c r="AF6">
        <v>122.4</v>
      </c>
      <c r="AG6">
        <v>88.8</v>
      </c>
      <c r="AH6">
        <v>-32</v>
      </c>
      <c r="AI6">
        <v>-24.6</v>
      </c>
    </row>
    <row r="7" spans="1:35" x14ac:dyDescent="0.25">
      <c r="A7">
        <v>266626</v>
      </c>
      <c r="B7">
        <v>32</v>
      </c>
      <c r="C7">
        <v>5</v>
      </c>
      <c r="D7">
        <v>15.2</v>
      </c>
      <c r="E7">
        <v>12.1</v>
      </c>
      <c r="F7">
        <v>17.3</v>
      </c>
      <c r="G7">
        <v>13.2</v>
      </c>
      <c r="H7">
        <v>14.6</v>
      </c>
      <c r="I7">
        <v>23</v>
      </c>
      <c r="J7">
        <v>31.5</v>
      </c>
      <c r="K7">
        <v>10.4</v>
      </c>
      <c r="L7">
        <v>-5.0999999999999996</v>
      </c>
      <c r="M7">
        <v>12.7</v>
      </c>
      <c r="N7">
        <v>1</v>
      </c>
      <c r="O7">
        <v>-0.5</v>
      </c>
      <c r="P7">
        <v>78.5</v>
      </c>
      <c r="Q7">
        <v>-0.7</v>
      </c>
      <c r="R7">
        <v>103.2</v>
      </c>
      <c r="S7">
        <v>15.5</v>
      </c>
      <c r="T7">
        <v>5</v>
      </c>
      <c r="U7">
        <v>11.1</v>
      </c>
      <c r="V7">
        <v>11.8</v>
      </c>
      <c r="W7">
        <v>16.8</v>
      </c>
      <c r="X7">
        <v>12.9</v>
      </c>
      <c r="Y7">
        <v>2.5</v>
      </c>
      <c r="Z7">
        <v>23.2</v>
      </c>
      <c r="AA7">
        <v>31.9</v>
      </c>
      <c r="AB7">
        <v>-7.7</v>
      </c>
      <c r="AC7">
        <v>-5</v>
      </c>
      <c r="AD7">
        <v>-1.9</v>
      </c>
      <c r="AE7">
        <v>-0.2</v>
      </c>
      <c r="AF7">
        <v>125.9</v>
      </c>
      <c r="AG7">
        <v>88.8</v>
      </c>
      <c r="AH7">
        <v>-31.1</v>
      </c>
      <c r="AI7">
        <v>-18.5</v>
      </c>
    </row>
    <row r="8" spans="1:35" x14ac:dyDescent="0.25">
      <c r="A8">
        <v>266661</v>
      </c>
      <c r="B8">
        <v>31.8</v>
      </c>
      <c r="C8">
        <v>4.7</v>
      </c>
      <c r="D8">
        <v>15.2</v>
      </c>
      <c r="E8">
        <v>13.5</v>
      </c>
      <c r="F8">
        <v>17.100000000000001</v>
      </c>
      <c r="G8">
        <v>12.1</v>
      </c>
      <c r="H8">
        <v>14.8</v>
      </c>
      <c r="I8">
        <v>23</v>
      </c>
      <c r="J8">
        <v>31.8</v>
      </c>
      <c r="K8">
        <v>10.6</v>
      </c>
      <c r="L8">
        <v>-4.9000000000000004</v>
      </c>
      <c r="M8">
        <v>12.5</v>
      </c>
      <c r="N8">
        <v>1</v>
      </c>
      <c r="O8">
        <v>-1.6</v>
      </c>
      <c r="P8">
        <v>78.5</v>
      </c>
      <c r="Q8">
        <v>-1</v>
      </c>
      <c r="R8">
        <v>102.2</v>
      </c>
      <c r="S8">
        <v>17</v>
      </c>
      <c r="T8">
        <v>4.7</v>
      </c>
      <c r="U8">
        <v>11.2</v>
      </c>
      <c r="V8">
        <v>11.8</v>
      </c>
      <c r="W8">
        <v>16.8</v>
      </c>
      <c r="X8">
        <v>13.9</v>
      </c>
      <c r="Y8">
        <v>2.8</v>
      </c>
      <c r="Z8">
        <v>23.6</v>
      </c>
      <c r="AA8">
        <v>32.4</v>
      </c>
      <c r="AB8">
        <v>-6.7</v>
      </c>
      <c r="AC8">
        <v>-5.2</v>
      </c>
      <c r="AD8">
        <v>-1.9</v>
      </c>
      <c r="AE8">
        <v>-0.5</v>
      </c>
      <c r="AF8">
        <v>125.3</v>
      </c>
      <c r="AG8">
        <v>88.8</v>
      </c>
      <c r="AH8">
        <v>-29.2</v>
      </c>
      <c r="AI8">
        <v>-9.9</v>
      </c>
    </row>
    <row r="9" spans="1:35" x14ac:dyDescent="0.25">
      <c r="A9">
        <v>266694</v>
      </c>
      <c r="B9">
        <v>33.200000000000003</v>
      </c>
      <c r="C9">
        <v>5.5</v>
      </c>
      <c r="D9">
        <v>14.4</v>
      </c>
      <c r="E9">
        <v>12.1</v>
      </c>
      <c r="F9">
        <v>17.100000000000001</v>
      </c>
      <c r="G9">
        <v>11.4</v>
      </c>
      <c r="H9">
        <v>14.3</v>
      </c>
      <c r="I9">
        <v>22.5</v>
      </c>
      <c r="J9">
        <v>31.9</v>
      </c>
      <c r="K9">
        <v>9.8000000000000007</v>
      </c>
      <c r="L9">
        <v>-5.2</v>
      </c>
      <c r="M9">
        <v>12.7</v>
      </c>
      <c r="N9">
        <v>1</v>
      </c>
      <c r="O9">
        <v>-0.3</v>
      </c>
      <c r="P9">
        <v>78.5</v>
      </c>
      <c r="Q9">
        <v>3.2</v>
      </c>
      <c r="R9">
        <v>103</v>
      </c>
      <c r="S9">
        <v>14.9</v>
      </c>
      <c r="T9">
        <v>8.5</v>
      </c>
      <c r="U9">
        <v>10.9</v>
      </c>
      <c r="V9">
        <v>12.1</v>
      </c>
      <c r="W9">
        <v>17</v>
      </c>
      <c r="X9">
        <v>11.8</v>
      </c>
      <c r="Y9">
        <v>2.6</v>
      </c>
      <c r="Z9">
        <v>23</v>
      </c>
      <c r="AA9">
        <v>32.6</v>
      </c>
      <c r="AB9">
        <v>-8</v>
      </c>
      <c r="AC9">
        <v>-5.2</v>
      </c>
      <c r="AD9">
        <v>-1.9</v>
      </c>
      <c r="AE9">
        <v>-0.5</v>
      </c>
      <c r="AF9">
        <v>122.6</v>
      </c>
      <c r="AG9">
        <v>88.8</v>
      </c>
      <c r="AH9">
        <v>-31.2</v>
      </c>
      <c r="AI9">
        <v>-21.2</v>
      </c>
    </row>
    <row r="10" spans="1:35" x14ac:dyDescent="0.25">
      <c r="A10">
        <v>266729</v>
      </c>
      <c r="B10">
        <v>31.5</v>
      </c>
      <c r="C10">
        <v>6</v>
      </c>
      <c r="D10">
        <v>15.4</v>
      </c>
      <c r="E10">
        <v>11.5</v>
      </c>
      <c r="F10">
        <v>17</v>
      </c>
      <c r="G10">
        <v>12.1</v>
      </c>
      <c r="H10">
        <v>14.8</v>
      </c>
      <c r="I10">
        <v>22.7</v>
      </c>
      <c r="J10">
        <v>31.5</v>
      </c>
      <c r="K10">
        <v>10.6</v>
      </c>
      <c r="L10">
        <v>-5.4</v>
      </c>
      <c r="M10">
        <v>12.5</v>
      </c>
      <c r="N10">
        <v>1</v>
      </c>
      <c r="O10">
        <v>-0.1</v>
      </c>
      <c r="P10">
        <v>78.5</v>
      </c>
      <c r="Q10">
        <v>-0.5</v>
      </c>
      <c r="R10">
        <v>102.1</v>
      </c>
      <c r="S10">
        <v>15.5</v>
      </c>
      <c r="T10">
        <v>5.5</v>
      </c>
      <c r="U10">
        <v>11</v>
      </c>
      <c r="V10">
        <v>11.8</v>
      </c>
      <c r="W10">
        <v>17</v>
      </c>
      <c r="X10">
        <v>11.4</v>
      </c>
      <c r="Y10">
        <v>2.8</v>
      </c>
      <c r="Z10">
        <v>23</v>
      </c>
      <c r="AA10">
        <v>31.4</v>
      </c>
      <c r="AB10">
        <v>-7</v>
      </c>
      <c r="AC10">
        <v>-5.3</v>
      </c>
      <c r="AD10">
        <v>-2.2000000000000002</v>
      </c>
      <c r="AE10">
        <v>-0.5</v>
      </c>
      <c r="AF10">
        <v>125.8</v>
      </c>
      <c r="AG10">
        <v>88.8</v>
      </c>
      <c r="AH10">
        <v>-30.8</v>
      </c>
      <c r="AI10">
        <v>-16.899999999999999</v>
      </c>
    </row>
    <row r="11" spans="1:35" x14ac:dyDescent="0.25">
      <c r="A11">
        <v>266764</v>
      </c>
      <c r="B11">
        <v>31.9</v>
      </c>
      <c r="C11">
        <v>5.5</v>
      </c>
      <c r="D11">
        <v>14.8</v>
      </c>
      <c r="E11">
        <v>11.8</v>
      </c>
      <c r="F11">
        <v>17.100000000000001</v>
      </c>
      <c r="G11">
        <v>12.1</v>
      </c>
      <c r="H11">
        <v>14.9</v>
      </c>
      <c r="I11">
        <v>24.1</v>
      </c>
      <c r="J11">
        <v>31.9</v>
      </c>
      <c r="K11">
        <v>10.4</v>
      </c>
      <c r="L11">
        <v>-5</v>
      </c>
      <c r="M11">
        <v>12.7</v>
      </c>
      <c r="N11">
        <v>1</v>
      </c>
      <c r="O11">
        <v>-0.6</v>
      </c>
      <c r="P11">
        <v>78.5</v>
      </c>
      <c r="Q11">
        <v>-1</v>
      </c>
      <c r="R11">
        <v>102.4</v>
      </c>
      <c r="S11">
        <v>15.7</v>
      </c>
      <c r="T11">
        <v>4.7</v>
      </c>
      <c r="U11">
        <v>11.1</v>
      </c>
      <c r="V11">
        <v>12.1</v>
      </c>
      <c r="W11">
        <v>17</v>
      </c>
      <c r="X11">
        <v>11.4</v>
      </c>
      <c r="Y11">
        <v>2.8</v>
      </c>
      <c r="Z11">
        <v>22</v>
      </c>
      <c r="AA11">
        <v>31.8</v>
      </c>
      <c r="AB11">
        <v>-7.7</v>
      </c>
      <c r="AC11">
        <v>-5.3</v>
      </c>
      <c r="AD11">
        <v>-1.9</v>
      </c>
      <c r="AE11">
        <v>-0.5</v>
      </c>
      <c r="AF11">
        <v>124.5</v>
      </c>
      <c r="AG11">
        <v>88.8</v>
      </c>
      <c r="AH11">
        <v>-29.5</v>
      </c>
      <c r="AI11">
        <v>-9.1</v>
      </c>
    </row>
    <row r="12" spans="1:35" x14ac:dyDescent="0.25">
      <c r="A12">
        <v>266799</v>
      </c>
      <c r="B12">
        <v>32.299999999999997</v>
      </c>
      <c r="C12">
        <v>5</v>
      </c>
      <c r="D12">
        <v>15.2</v>
      </c>
      <c r="E12">
        <v>12.4</v>
      </c>
      <c r="F12">
        <v>16.8</v>
      </c>
      <c r="G12">
        <v>11.8</v>
      </c>
      <c r="H12">
        <v>14.8</v>
      </c>
      <c r="I12">
        <v>24.1</v>
      </c>
      <c r="J12">
        <v>32.1</v>
      </c>
      <c r="K12">
        <v>11</v>
      </c>
      <c r="L12">
        <v>-4.9000000000000004</v>
      </c>
      <c r="M12">
        <v>12.7</v>
      </c>
      <c r="N12">
        <v>1</v>
      </c>
      <c r="O12">
        <v>-0.2</v>
      </c>
      <c r="P12">
        <v>78.2</v>
      </c>
      <c r="Q12">
        <v>-1</v>
      </c>
      <c r="R12">
        <v>102.7</v>
      </c>
      <c r="S12">
        <v>15.7</v>
      </c>
      <c r="T12">
        <v>5.5</v>
      </c>
      <c r="U12">
        <v>11.4</v>
      </c>
      <c r="V12">
        <v>11.8</v>
      </c>
      <c r="W12">
        <v>16.8</v>
      </c>
      <c r="X12">
        <v>11.4</v>
      </c>
      <c r="Y12">
        <v>2.9</v>
      </c>
      <c r="Z12">
        <v>23</v>
      </c>
      <c r="AA12">
        <v>32</v>
      </c>
      <c r="AB12">
        <v>-5.7</v>
      </c>
      <c r="AC12">
        <v>-4.8</v>
      </c>
      <c r="AD12">
        <v>-1.9</v>
      </c>
      <c r="AE12">
        <v>-0.5</v>
      </c>
      <c r="AF12">
        <v>127.3</v>
      </c>
      <c r="AG12">
        <v>88.8</v>
      </c>
      <c r="AH12">
        <v>-30.2</v>
      </c>
      <c r="AI12">
        <v>-14.4</v>
      </c>
    </row>
    <row r="13" spans="1:35" x14ac:dyDescent="0.25">
      <c r="A13">
        <v>266834</v>
      </c>
      <c r="B13">
        <v>32</v>
      </c>
      <c r="C13">
        <v>5.5</v>
      </c>
      <c r="D13">
        <v>15.5</v>
      </c>
      <c r="E13">
        <v>12.9</v>
      </c>
      <c r="F13">
        <v>17.2</v>
      </c>
      <c r="G13">
        <v>13.2</v>
      </c>
      <c r="H13">
        <v>15.1</v>
      </c>
      <c r="I13">
        <v>24.1</v>
      </c>
      <c r="J13">
        <v>31.8</v>
      </c>
      <c r="K13">
        <v>11.4</v>
      </c>
      <c r="L13">
        <v>-4.8</v>
      </c>
      <c r="M13">
        <v>12.5</v>
      </c>
      <c r="N13">
        <v>1</v>
      </c>
      <c r="O13">
        <v>-0.8</v>
      </c>
      <c r="P13">
        <v>78.5</v>
      </c>
      <c r="Q13">
        <v>-0.9</v>
      </c>
      <c r="R13">
        <v>102.4</v>
      </c>
      <c r="S13">
        <v>16.100000000000001</v>
      </c>
      <c r="T13">
        <v>4.2</v>
      </c>
      <c r="U13">
        <v>11.6</v>
      </c>
      <c r="V13">
        <v>12.4</v>
      </c>
      <c r="W13">
        <v>16.899999999999999</v>
      </c>
      <c r="X13">
        <v>12.1</v>
      </c>
      <c r="Y13">
        <v>2.7</v>
      </c>
      <c r="Z13">
        <v>23.6</v>
      </c>
      <c r="AA13">
        <v>31.5</v>
      </c>
      <c r="AB13">
        <v>-8</v>
      </c>
      <c r="AC13">
        <v>-5</v>
      </c>
      <c r="AD13">
        <v>-2.2000000000000002</v>
      </c>
      <c r="AE13">
        <v>-0.5</v>
      </c>
      <c r="AF13">
        <v>125.8</v>
      </c>
      <c r="AG13">
        <v>88.8</v>
      </c>
      <c r="AH13">
        <v>-29.9</v>
      </c>
      <c r="AI13">
        <v>-12.2</v>
      </c>
    </row>
    <row r="14" spans="1:35" x14ac:dyDescent="0.25">
      <c r="A14">
        <v>266869</v>
      </c>
      <c r="B14">
        <v>32.200000000000003</v>
      </c>
      <c r="C14">
        <v>4.4000000000000004</v>
      </c>
      <c r="D14">
        <v>15.6</v>
      </c>
      <c r="E14">
        <v>12.4</v>
      </c>
      <c r="F14">
        <v>17.100000000000001</v>
      </c>
      <c r="G14">
        <v>11.1</v>
      </c>
      <c r="H14">
        <v>14.8</v>
      </c>
      <c r="I14">
        <v>23.9</v>
      </c>
      <c r="J14">
        <v>31.6</v>
      </c>
      <c r="K14">
        <v>11</v>
      </c>
      <c r="L14">
        <v>-5.0999999999999996</v>
      </c>
      <c r="M14">
        <v>12.5</v>
      </c>
      <c r="N14">
        <v>1</v>
      </c>
      <c r="O14">
        <v>0</v>
      </c>
      <c r="P14">
        <v>78.5</v>
      </c>
      <c r="Q14">
        <v>-0.9</v>
      </c>
      <c r="R14">
        <v>102.3</v>
      </c>
      <c r="S14">
        <v>16.899999999999999</v>
      </c>
      <c r="T14">
        <v>6</v>
      </c>
      <c r="U14">
        <v>11.5</v>
      </c>
      <c r="V14">
        <v>12.1</v>
      </c>
      <c r="W14">
        <v>17.100000000000001</v>
      </c>
      <c r="X14">
        <v>13.9</v>
      </c>
      <c r="Y14">
        <v>2.9</v>
      </c>
      <c r="Z14">
        <v>22.7</v>
      </c>
      <c r="AA14">
        <v>32</v>
      </c>
      <c r="AB14">
        <v>-7</v>
      </c>
      <c r="AC14">
        <v>-4.9000000000000004</v>
      </c>
      <c r="AD14">
        <v>-1.9</v>
      </c>
      <c r="AE14">
        <v>-0.2</v>
      </c>
      <c r="AF14">
        <v>125.3</v>
      </c>
      <c r="AG14">
        <v>88.8</v>
      </c>
      <c r="AH14">
        <v>-29.6</v>
      </c>
      <c r="AI14">
        <v>-8.8000000000000007</v>
      </c>
    </row>
    <row r="15" spans="1:35" x14ac:dyDescent="0.25">
      <c r="A15">
        <v>266903</v>
      </c>
      <c r="B15">
        <v>31.8</v>
      </c>
      <c r="C15">
        <v>6.5</v>
      </c>
      <c r="D15">
        <v>15.9</v>
      </c>
      <c r="E15">
        <v>12.4</v>
      </c>
      <c r="F15">
        <v>17.3</v>
      </c>
      <c r="G15">
        <v>11.8</v>
      </c>
      <c r="H15">
        <v>14.9</v>
      </c>
      <c r="I15">
        <v>23.4</v>
      </c>
      <c r="J15">
        <v>31.9</v>
      </c>
      <c r="K15">
        <v>11.6</v>
      </c>
      <c r="L15">
        <v>-5.0999999999999996</v>
      </c>
      <c r="M15">
        <v>12.5</v>
      </c>
      <c r="N15">
        <v>1</v>
      </c>
      <c r="O15">
        <v>0</v>
      </c>
      <c r="P15">
        <v>78.5</v>
      </c>
      <c r="Q15">
        <v>-0.9</v>
      </c>
      <c r="R15">
        <v>102.1</v>
      </c>
      <c r="S15">
        <v>16.2</v>
      </c>
      <c r="T15">
        <v>7</v>
      </c>
      <c r="U15">
        <v>11.7</v>
      </c>
      <c r="V15">
        <v>12.9</v>
      </c>
      <c r="W15">
        <v>17.100000000000001</v>
      </c>
      <c r="X15">
        <v>12.9</v>
      </c>
      <c r="Y15">
        <v>2.7</v>
      </c>
      <c r="Z15">
        <v>22.5</v>
      </c>
      <c r="AA15">
        <v>32.4</v>
      </c>
      <c r="AB15">
        <v>-6.7</v>
      </c>
      <c r="AC15">
        <v>-4.8</v>
      </c>
      <c r="AD15">
        <v>-2.2000000000000002</v>
      </c>
      <c r="AE15">
        <v>-0.2</v>
      </c>
      <c r="AF15">
        <v>125.5</v>
      </c>
      <c r="AG15">
        <v>88.8</v>
      </c>
      <c r="AH15">
        <v>-28.3</v>
      </c>
      <c r="AI15">
        <v>-1.4</v>
      </c>
    </row>
    <row r="16" spans="1:35" x14ac:dyDescent="0.25">
      <c r="A16">
        <v>266938</v>
      </c>
      <c r="B16">
        <v>32.799999999999997</v>
      </c>
      <c r="C16">
        <v>6</v>
      </c>
      <c r="D16">
        <v>15.9</v>
      </c>
      <c r="E16">
        <v>12.4</v>
      </c>
      <c r="F16">
        <v>17.100000000000001</v>
      </c>
      <c r="G16">
        <v>11.4</v>
      </c>
      <c r="H16">
        <v>14.7</v>
      </c>
      <c r="I16">
        <v>23.4</v>
      </c>
      <c r="J16">
        <v>32.200000000000003</v>
      </c>
      <c r="K16">
        <v>10.8</v>
      </c>
      <c r="L16">
        <v>-5.3</v>
      </c>
      <c r="M16">
        <v>12.5</v>
      </c>
      <c r="N16">
        <v>1</v>
      </c>
      <c r="O16">
        <v>-0.8</v>
      </c>
      <c r="P16">
        <v>78.5</v>
      </c>
      <c r="Q16">
        <v>-0.9</v>
      </c>
      <c r="R16">
        <v>102.4</v>
      </c>
      <c r="S16">
        <v>16.899999999999999</v>
      </c>
      <c r="T16">
        <v>4.7</v>
      </c>
      <c r="U16">
        <v>11.9</v>
      </c>
      <c r="V16">
        <v>11.5</v>
      </c>
      <c r="W16">
        <v>17.5</v>
      </c>
      <c r="X16">
        <v>13.2</v>
      </c>
      <c r="Y16">
        <v>2.8</v>
      </c>
      <c r="Z16">
        <v>22.7</v>
      </c>
      <c r="AA16">
        <v>32.299999999999997</v>
      </c>
      <c r="AB16">
        <v>-8.3000000000000007</v>
      </c>
      <c r="AC16">
        <v>-5.6</v>
      </c>
      <c r="AD16">
        <v>-1.9</v>
      </c>
      <c r="AE16">
        <v>-0.5</v>
      </c>
      <c r="AF16">
        <v>122.3</v>
      </c>
      <c r="AG16">
        <v>88.8</v>
      </c>
      <c r="AH16">
        <v>-29.4</v>
      </c>
      <c r="AI16">
        <v>-7.6</v>
      </c>
    </row>
    <row r="17" spans="1:35" x14ac:dyDescent="0.25">
      <c r="A17">
        <v>266972</v>
      </c>
      <c r="B17">
        <v>32.5</v>
      </c>
      <c r="C17">
        <v>6</v>
      </c>
      <c r="D17">
        <v>16</v>
      </c>
      <c r="E17">
        <v>11.2</v>
      </c>
      <c r="F17">
        <v>16.899999999999999</v>
      </c>
      <c r="G17">
        <v>13.9</v>
      </c>
      <c r="H17">
        <v>14.8</v>
      </c>
      <c r="I17">
        <v>23.2</v>
      </c>
      <c r="J17">
        <v>32.200000000000003</v>
      </c>
      <c r="K17">
        <v>10.8</v>
      </c>
      <c r="L17">
        <v>-5.2</v>
      </c>
      <c r="M17">
        <v>12.5</v>
      </c>
      <c r="N17">
        <v>1</v>
      </c>
      <c r="O17">
        <v>-0.1</v>
      </c>
      <c r="P17">
        <v>78.5</v>
      </c>
      <c r="Q17">
        <v>2.1</v>
      </c>
      <c r="R17">
        <v>101.8</v>
      </c>
      <c r="S17">
        <v>16.899999999999999</v>
      </c>
      <c r="T17">
        <v>6</v>
      </c>
      <c r="U17">
        <v>11.7</v>
      </c>
      <c r="V17">
        <v>12.9</v>
      </c>
      <c r="W17">
        <v>17.100000000000001</v>
      </c>
      <c r="X17">
        <v>11.1</v>
      </c>
      <c r="Y17">
        <v>2.8</v>
      </c>
      <c r="Z17">
        <v>23.2</v>
      </c>
      <c r="AA17">
        <v>32.299999999999997</v>
      </c>
      <c r="AB17">
        <v>-7.3</v>
      </c>
      <c r="AC17">
        <v>-4.9000000000000004</v>
      </c>
      <c r="AD17">
        <v>-1.9</v>
      </c>
      <c r="AE17">
        <v>-0.2</v>
      </c>
      <c r="AF17">
        <v>125.6</v>
      </c>
      <c r="AG17">
        <v>88.8</v>
      </c>
      <c r="AH17">
        <v>-29</v>
      </c>
      <c r="AI17">
        <v>-4.5</v>
      </c>
    </row>
    <row r="18" spans="1:35" x14ac:dyDescent="0.25">
      <c r="A18">
        <v>267007</v>
      </c>
      <c r="B18">
        <v>32.9</v>
      </c>
      <c r="C18">
        <v>6</v>
      </c>
      <c r="D18">
        <v>15.5</v>
      </c>
      <c r="E18">
        <v>10.9</v>
      </c>
      <c r="F18">
        <v>17.100000000000001</v>
      </c>
      <c r="G18">
        <v>12.5</v>
      </c>
      <c r="H18">
        <v>15</v>
      </c>
      <c r="I18">
        <v>23.2</v>
      </c>
      <c r="J18">
        <v>31.4</v>
      </c>
      <c r="K18">
        <v>10.6</v>
      </c>
      <c r="L18">
        <v>-5.0999999999999996</v>
      </c>
      <c r="M18">
        <v>12.7</v>
      </c>
      <c r="N18">
        <v>1</v>
      </c>
      <c r="O18">
        <v>0.1</v>
      </c>
      <c r="P18">
        <v>78.5</v>
      </c>
      <c r="Q18">
        <v>-0.9</v>
      </c>
      <c r="R18">
        <v>102.4</v>
      </c>
      <c r="S18">
        <v>16</v>
      </c>
      <c r="T18">
        <v>7.5</v>
      </c>
      <c r="U18">
        <v>11.6</v>
      </c>
      <c r="V18">
        <v>12.1</v>
      </c>
      <c r="W18">
        <v>17.100000000000001</v>
      </c>
      <c r="X18">
        <v>12.5</v>
      </c>
      <c r="Y18">
        <v>2.8</v>
      </c>
      <c r="Z18">
        <v>23</v>
      </c>
      <c r="AA18">
        <v>31.9</v>
      </c>
      <c r="AB18">
        <v>-8</v>
      </c>
      <c r="AC18">
        <v>-5.2</v>
      </c>
      <c r="AD18">
        <v>-1.9</v>
      </c>
      <c r="AE18">
        <v>-0.2</v>
      </c>
      <c r="AF18">
        <v>126.7</v>
      </c>
      <c r="AG18">
        <v>88.8</v>
      </c>
      <c r="AH18">
        <v>-27.5</v>
      </c>
      <c r="AI18">
        <v>-3.2</v>
      </c>
    </row>
    <row r="19" spans="1:35" x14ac:dyDescent="0.25">
      <c r="A19">
        <v>267041</v>
      </c>
      <c r="B19">
        <v>31.9</v>
      </c>
      <c r="C19">
        <v>6.5</v>
      </c>
      <c r="D19">
        <v>15.5</v>
      </c>
      <c r="E19">
        <v>12.9</v>
      </c>
      <c r="F19">
        <v>17.2</v>
      </c>
      <c r="G19">
        <v>10.7</v>
      </c>
      <c r="H19">
        <v>14.8</v>
      </c>
      <c r="I19">
        <v>23.2</v>
      </c>
      <c r="J19">
        <v>31.4</v>
      </c>
      <c r="K19">
        <v>11.6</v>
      </c>
      <c r="L19">
        <v>-5.0999999999999996</v>
      </c>
      <c r="M19">
        <v>12.5</v>
      </c>
      <c r="N19">
        <v>1</v>
      </c>
      <c r="O19">
        <v>-0.6</v>
      </c>
      <c r="P19">
        <v>78.5</v>
      </c>
      <c r="Q19">
        <v>3.9</v>
      </c>
      <c r="R19">
        <v>102.9</v>
      </c>
      <c r="S19">
        <v>15.5</v>
      </c>
      <c r="T19">
        <v>5</v>
      </c>
      <c r="U19">
        <v>11.5</v>
      </c>
      <c r="V19">
        <v>12.6</v>
      </c>
      <c r="W19">
        <v>17.100000000000001</v>
      </c>
      <c r="X19">
        <v>12.5</v>
      </c>
      <c r="Y19">
        <v>2.8</v>
      </c>
      <c r="Z19">
        <v>23.2</v>
      </c>
      <c r="AA19">
        <v>31.5</v>
      </c>
      <c r="AB19">
        <v>-7</v>
      </c>
      <c r="AC19">
        <v>-5.2</v>
      </c>
      <c r="AD19">
        <v>-2.2000000000000002</v>
      </c>
      <c r="AE19">
        <v>-0.2</v>
      </c>
      <c r="AF19">
        <v>125.3</v>
      </c>
      <c r="AG19">
        <v>88.8</v>
      </c>
      <c r="AH19">
        <v>-25.9</v>
      </c>
      <c r="AI19">
        <v>11.7</v>
      </c>
    </row>
    <row r="20" spans="1:35" x14ac:dyDescent="0.25">
      <c r="A20">
        <v>267076</v>
      </c>
      <c r="B20">
        <v>32</v>
      </c>
      <c r="C20">
        <v>6</v>
      </c>
      <c r="D20">
        <v>16.399999999999999</v>
      </c>
      <c r="E20">
        <v>11.2</v>
      </c>
      <c r="F20">
        <v>17.100000000000001</v>
      </c>
      <c r="G20">
        <v>11.1</v>
      </c>
      <c r="H20">
        <v>14.8</v>
      </c>
      <c r="I20">
        <v>22.5</v>
      </c>
      <c r="J20">
        <v>31.7</v>
      </c>
      <c r="K20">
        <v>10.8</v>
      </c>
      <c r="L20">
        <v>-5.2</v>
      </c>
      <c r="M20">
        <v>12.5</v>
      </c>
      <c r="N20">
        <v>1</v>
      </c>
      <c r="O20">
        <v>-0.8</v>
      </c>
      <c r="P20">
        <v>78.5</v>
      </c>
      <c r="Q20">
        <v>-0.9</v>
      </c>
      <c r="R20">
        <v>102.2</v>
      </c>
      <c r="S20">
        <v>15.9</v>
      </c>
      <c r="T20">
        <v>4.7</v>
      </c>
      <c r="U20">
        <v>12</v>
      </c>
      <c r="V20">
        <v>12.9</v>
      </c>
      <c r="W20">
        <v>17.100000000000001</v>
      </c>
      <c r="X20">
        <v>12.5</v>
      </c>
      <c r="Y20">
        <v>2.7</v>
      </c>
      <c r="Z20">
        <v>22.5</v>
      </c>
      <c r="AA20">
        <v>31.7</v>
      </c>
      <c r="AB20">
        <v>-7.7</v>
      </c>
      <c r="AC20">
        <v>-5.0999999999999996</v>
      </c>
      <c r="AD20">
        <v>-1.9</v>
      </c>
      <c r="AE20">
        <v>-0.2</v>
      </c>
      <c r="AF20">
        <v>126.2</v>
      </c>
      <c r="AG20">
        <v>88.8</v>
      </c>
      <c r="AH20">
        <v>-28.2</v>
      </c>
      <c r="AI20">
        <v>-1.9</v>
      </c>
    </row>
    <row r="21" spans="1:35" x14ac:dyDescent="0.25">
      <c r="A21">
        <v>267111</v>
      </c>
      <c r="B21">
        <v>32</v>
      </c>
      <c r="C21">
        <v>7</v>
      </c>
      <c r="D21">
        <v>16.3</v>
      </c>
      <c r="E21">
        <v>12.1</v>
      </c>
      <c r="F21">
        <v>17.100000000000001</v>
      </c>
      <c r="G21">
        <v>12.5</v>
      </c>
      <c r="H21">
        <v>14.8</v>
      </c>
      <c r="I21">
        <v>23.6</v>
      </c>
      <c r="J21">
        <v>32</v>
      </c>
      <c r="K21">
        <v>11.2</v>
      </c>
      <c r="L21">
        <v>-5.0999999999999996</v>
      </c>
      <c r="M21">
        <v>12.5</v>
      </c>
      <c r="N21">
        <v>1</v>
      </c>
      <c r="O21">
        <v>-0.9</v>
      </c>
      <c r="P21">
        <v>78.2</v>
      </c>
      <c r="Q21">
        <v>-0.9</v>
      </c>
      <c r="R21">
        <v>102.9</v>
      </c>
      <c r="S21">
        <v>15.1</v>
      </c>
      <c r="T21">
        <v>5</v>
      </c>
      <c r="U21">
        <v>12.2</v>
      </c>
      <c r="V21">
        <v>11.8</v>
      </c>
      <c r="W21">
        <v>17.100000000000001</v>
      </c>
      <c r="X21">
        <v>14.6</v>
      </c>
      <c r="Y21">
        <v>2.6</v>
      </c>
      <c r="Z21">
        <v>23.9</v>
      </c>
      <c r="AA21">
        <v>32.200000000000003</v>
      </c>
      <c r="AB21">
        <v>-7.7</v>
      </c>
      <c r="AC21">
        <v>-5.2</v>
      </c>
      <c r="AD21">
        <v>-2.2000000000000002</v>
      </c>
      <c r="AE21">
        <v>-0.2</v>
      </c>
      <c r="AF21">
        <v>125.1</v>
      </c>
      <c r="AG21">
        <v>88.8</v>
      </c>
      <c r="AH21">
        <v>-28.1</v>
      </c>
      <c r="AI21">
        <v>0.3</v>
      </c>
    </row>
    <row r="22" spans="1:35" x14ac:dyDescent="0.25">
      <c r="A22">
        <v>267146</v>
      </c>
      <c r="B22">
        <v>31.3</v>
      </c>
      <c r="C22">
        <v>5</v>
      </c>
      <c r="D22">
        <v>16.100000000000001</v>
      </c>
      <c r="E22">
        <v>12.1</v>
      </c>
      <c r="F22">
        <v>17.100000000000001</v>
      </c>
      <c r="G22">
        <v>12.1</v>
      </c>
      <c r="H22">
        <v>14.9</v>
      </c>
      <c r="I22">
        <v>23</v>
      </c>
      <c r="J22">
        <v>31.6</v>
      </c>
      <c r="K22">
        <v>9.3000000000000007</v>
      </c>
      <c r="L22">
        <v>-4.8</v>
      </c>
      <c r="M22">
        <v>12.5</v>
      </c>
      <c r="N22">
        <v>1</v>
      </c>
      <c r="O22">
        <v>0.2</v>
      </c>
      <c r="P22">
        <v>78.5</v>
      </c>
      <c r="Q22">
        <v>-0.7</v>
      </c>
      <c r="R22">
        <v>102.1</v>
      </c>
      <c r="S22">
        <v>15.1</v>
      </c>
      <c r="T22">
        <v>6</v>
      </c>
      <c r="U22">
        <v>12.2</v>
      </c>
      <c r="V22">
        <v>10.6</v>
      </c>
      <c r="W22">
        <v>17.100000000000001</v>
      </c>
      <c r="X22">
        <v>11.8</v>
      </c>
      <c r="Y22">
        <v>2.8</v>
      </c>
      <c r="Z22">
        <v>22.5</v>
      </c>
      <c r="AA22">
        <v>32.299999999999997</v>
      </c>
      <c r="AB22">
        <v>-6.7</v>
      </c>
      <c r="AC22">
        <v>-4.9000000000000004</v>
      </c>
      <c r="AD22">
        <v>-2.2000000000000002</v>
      </c>
      <c r="AE22">
        <v>-0.2</v>
      </c>
      <c r="AF22">
        <v>125.6</v>
      </c>
      <c r="AG22">
        <v>88.8</v>
      </c>
      <c r="AH22">
        <v>-27.8</v>
      </c>
      <c r="AI22">
        <v>2.1</v>
      </c>
    </row>
    <row r="23" spans="1:35" x14ac:dyDescent="0.25">
      <c r="A23">
        <v>267181</v>
      </c>
      <c r="B23">
        <v>31.1</v>
      </c>
      <c r="C23">
        <v>7</v>
      </c>
      <c r="D23">
        <v>16.399999999999999</v>
      </c>
      <c r="E23">
        <v>13.8</v>
      </c>
      <c r="F23">
        <v>17</v>
      </c>
      <c r="G23">
        <v>12.9</v>
      </c>
      <c r="H23">
        <v>14.8</v>
      </c>
      <c r="I23">
        <v>22.5</v>
      </c>
      <c r="J23">
        <v>31.7</v>
      </c>
      <c r="K23">
        <v>10.6</v>
      </c>
      <c r="L23">
        <v>-5.4</v>
      </c>
      <c r="M23">
        <v>12.5</v>
      </c>
      <c r="N23">
        <v>1</v>
      </c>
      <c r="O23">
        <v>-1.2</v>
      </c>
      <c r="P23">
        <v>78.2</v>
      </c>
      <c r="Q23">
        <v>-1</v>
      </c>
      <c r="R23">
        <v>102.4</v>
      </c>
      <c r="S23">
        <v>15.9</v>
      </c>
      <c r="T23">
        <v>5.5</v>
      </c>
      <c r="U23">
        <v>12.1</v>
      </c>
      <c r="V23">
        <v>11.5</v>
      </c>
      <c r="W23">
        <v>17.100000000000001</v>
      </c>
      <c r="X23">
        <v>11.8</v>
      </c>
      <c r="Y23">
        <v>3</v>
      </c>
      <c r="Z23">
        <v>23.6</v>
      </c>
      <c r="AA23">
        <v>32.200000000000003</v>
      </c>
      <c r="AB23">
        <v>-8</v>
      </c>
      <c r="AC23">
        <v>-4.8</v>
      </c>
      <c r="AD23">
        <v>-2.2000000000000002</v>
      </c>
      <c r="AE23">
        <v>-0.5</v>
      </c>
      <c r="AF23">
        <v>125.5</v>
      </c>
      <c r="AG23">
        <v>88.8</v>
      </c>
      <c r="AH23">
        <v>-25</v>
      </c>
      <c r="AI23">
        <v>16.3</v>
      </c>
    </row>
    <row r="24" spans="1:35" x14ac:dyDescent="0.25">
      <c r="A24">
        <v>267216</v>
      </c>
      <c r="B24">
        <v>31.4</v>
      </c>
      <c r="C24">
        <v>6</v>
      </c>
      <c r="D24">
        <v>16.2</v>
      </c>
      <c r="E24">
        <v>12.1</v>
      </c>
      <c r="F24">
        <v>17.100000000000001</v>
      </c>
      <c r="G24">
        <v>11.8</v>
      </c>
      <c r="H24">
        <v>14.8</v>
      </c>
      <c r="I24">
        <v>22.5</v>
      </c>
      <c r="J24">
        <v>32.299999999999997</v>
      </c>
      <c r="K24">
        <v>10.6</v>
      </c>
      <c r="L24">
        <v>-5.0999999999999996</v>
      </c>
      <c r="M24">
        <v>12.5</v>
      </c>
      <c r="N24">
        <v>1</v>
      </c>
      <c r="O24">
        <v>0</v>
      </c>
      <c r="P24">
        <v>78.2</v>
      </c>
      <c r="Q24">
        <v>-0.7</v>
      </c>
      <c r="R24">
        <v>102.1</v>
      </c>
      <c r="S24">
        <v>16</v>
      </c>
      <c r="T24">
        <v>4.4000000000000004</v>
      </c>
      <c r="U24">
        <v>12.1</v>
      </c>
      <c r="V24">
        <v>12.6</v>
      </c>
      <c r="W24">
        <v>17.3</v>
      </c>
      <c r="X24">
        <v>11.1</v>
      </c>
      <c r="Y24">
        <v>2.9</v>
      </c>
      <c r="Z24">
        <v>22.7</v>
      </c>
      <c r="AA24">
        <v>31.6</v>
      </c>
      <c r="AB24">
        <v>-6.7</v>
      </c>
      <c r="AC24">
        <v>-5</v>
      </c>
      <c r="AD24">
        <v>-1.9</v>
      </c>
      <c r="AE24">
        <v>-0.5</v>
      </c>
      <c r="AF24">
        <v>125.8</v>
      </c>
      <c r="AG24">
        <v>88.8</v>
      </c>
      <c r="AH24">
        <v>-29</v>
      </c>
      <c r="AI24">
        <v>2.9</v>
      </c>
    </row>
    <row r="25" spans="1:35" x14ac:dyDescent="0.25">
      <c r="A25">
        <v>267250</v>
      </c>
      <c r="B25">
        <v>32</v>
      </c>
      <c r="C25">
        <v>5</v>
      </c>
      <c r="D25">
        <v>16.600000000000001</v>
      </c>
      <c r="E25">
        <v>12.1</v>
      </c>
      <c r="F25">
        <v>16.8</v>
      </c>
      <c r="G25">
        <v>12.9</v>
      </c>
      <c r="H25">
        <v>14.8</v>
      </c>
      <c r="I25">
        <v>23.4</v>
      </c>
      <c r="J25">
        <v>31.7</v>
      </c>
      <c r="K25">
        <v>11.4</v>
      </c>
      <c r="L25">
        <v>-4.7</v>
      </c>
      <c r="M25">
        <v>12.5</v>
      </c>
      <c r="N25">
        <v>1</v>
      </c>
      <c r="O25">
        <v>-0.4</v>
      </c>
      <c r="P25">
        <v>78.5</v>
      </c>
      <c r="Q25">
        <v>-2</v>
      </c>
      <c r="R25">
        <v>102.2</v>
      </c>
      <c r="S25">
        <v>15.9</v>
      </c>
      <c r="T25">
        <v>4.4000000000000004</v>
      </c>
      <c r="U25">
        <v>12.4</v>
      </c>
      <c r="V25">
        <v>11.2</v>
      </c>
      <c r="W25">
        <v>16.7</v>
      </c>
      <c r="X25">
        <v>12.1</v>
      </c>
      <c r="Y25">
        <v>3</v>
      </c>
      <c r="Z25">
        <v>22.7</v>
      </c>
      <c r="AA25">
        <v>31.9</v>
      </c>
      <c r="AB25">
        <v>-7.7</v>
      </c>
      <c r="AC25">
        <v>-5.2</v>
      </c>
      <c r="AD25">
        <v>-1.9</v>
      </c>
      <c r="AE25">
        <v>-0.5</v>
      </c>
      <c r="AF25">
        <v>121.4</v>
      </c>
      <c r="AG25">
        <v>88.8</v>
      </c>
      <c r="AH25">
        <v>-27.4</v>
      </c>
      <c r="AI25">
        <v>3.7</v>
      </c>
    </row>
    <row r="26" spans="1:35" x14ac:dyDescent="0.25">
      <c r="A26">
        <v>267284</v>
      </c>
      <c r="B26">
        <v>32.1</v>
      </c>
      <c r="C26">
        <v>5</v>
      </c>
      <c r="D26">
        <v>16.5</v>
      </c>
      <c r="E26">
        <v>12.6</v>
      </c>
      <c r="F26">
        <v>17.399999999999999</v>
      </c>
      <c r="G26">
        <v>11.4</v>
      </c>
      <c r="H26">
        <v>15</v>
      </c>
      <c r="I26">
        <v>23.2</v>
      </c>
      <c r="J26">
        <v>31.8</v>
      </c>
      <c r="K26">
        <v>11</v>
      </c>
      <c r="L26">
        <v>-5</v>
      </c>
      <c r="M26">
        <v>12.5</v>
      </c>
      <c r="N26">
        <v>1</v>
      </c>
      <c r="O26">
        <v>-0.3</v>
      </c>
      <c r="P26">
        <v>78.5</v>
      </c>
      <c r="Q26">
        <v>-0.8</v>
      </c>
      <c r="R26">
        <v>102.3</v>
      </c>
      <c r="S26">
        <v>16.100000000000001</v>
      </c>
      <c r="T26">
        <v>6</v>
      </c>
      <c r="U26">
        <v>12</v>
      </c>
      <c r="V26">
        <v>11.2</v>
      </c>
      <c r="W26">
        <v>17.5</v>
      </c>
      <c r="X26">
        <v>11.4</v>
      </c>
      <c r="Y26">
        <v>2.9</v>
      </c>
      <c r="Z26">
        <v>22.7</v>
      </c>
      <c r="AA26">
        <v>31.9</v>
      </c>
      <c r="AB26">
        <v>-8.6999999999999993</v>
      </c>
      <c r="AC26">
        <v>-4.9000000000000004</v>
      </c>
      <c r="AD26">
        <v>-2.2000000000000002</v>
      </c>
      <c r="AE26">
        <v>-0.5</v>
      </c>
      <c r="AF26">
        <v>125.6</v>
      </c>
      <c r="AG26">
        <v>88.8</v>
      </c>
      <c r="AH26">
        <v>-26.7</v>
      </c>
      <c r="AI26">
        <v>9.6</v>
      </c>
    </row>
    <row r="27" spans="1:35" x14ac:dyDescent="0.25">
      <c r="A27">
        <v>267319</v>
      </c>
      <c r="B27">
        <v>31.5</v>
      </c>
      <c r="C27">
        <v>5</v>
      </c>
      <c r="D27">
        <v>16.600000000000001</v>
      </c>
      <c r="E27">
        <v>11.5</v>
      </c>
      <c r="F27">
        <v>17</v>
      </c>
      <c r="G27">
        <v>12.9</v>
      </c>
      <c r="H27">
        <v>14.7</v>
      </c>
      <c r="I27">
        <v>23.2</v>
      </c>
      <c r="J27">
        <v>31.9</v>
      </c>
      <c r="K27">
        <v>11.2</v>
      </c>
      <c r="L27">
        <v>-4.5999999999999996</v>
      </c>
      <c r="M27">
        <v>12.5</v>
      </c>
      <c r="N27">
        <v>1</v>
      </c>
      <c r="O27">
        <v>-0.7</v>
      </c>
      <c r="P27">
        <v>78.5</v>
      </c>
      <c r="Q27">
        <v>-0.9</v>
      </c>
      <c r="R27">
        <v>102.5</v>
      </c>
      <c r="S27">
        <v>16.2</v>
      </c>
      <c r="T27">
        <v>6</v>
      </c>
      <c r="U27">
        <v>12.2</v>
      </c>
      <c r="V27">
        <v>12.1</v>
      </c>
      <c r="W27">
        <v>17.3</v>
      </c>
      <c r="X27">
        <v>12.5</v>
      </c>
      <c r="Y27">
        <v>2.7</v>
      </c>
      <c r="Z27">
        <v>23.2</v>
      </c>
      <c r="AA27">
        <v>31.3</v>
      </c>
      <c r="AB27">
        <v>-6.7</v>
      </c>
      <c r="AC27">
        <v>-5.0999999999999996</v>
      </c>
      <c r="AD27">
        <v>-2.2000000000000002</v>
      </c>
      <c r="AE27">
        <v>-0.5</v>
      </c>
      <c r="AF27">
        <v>124.9</v>
      </c>
      <c r="AG27">
        <v>88.8</v>
      </c>
      <c r="AH27">
        <v>-27</v>
      </c>
      <c r="AI27">
        <v>5.7</v>
      </c>
    </row>
    <row r="28" spans="1:35" x14ac:dyDescent="0.25">
      <c r="A28">
        <v>267354</v>
      </c>
      <c r="B28">
        <v>32.799999999999997</v>
      </c>
      <c r="C28">
        <v>5.5</v>
      </c>
      <c r="D28">
        <v>16.399999999999999</v>
      </c>
      <c r="E28">
        <v>12.1</v>
      </c>
      <c r="F28">
        <v>17.100000000000001</v>
      </c>
      <c r="G28">
        <v>12.9</v>
      </c>
      <c r="H28">
        <v>14.8</v>
      </c>
      <c r="I28">
        <v>23</v>
      </c>
      <c r="J28">
        <v>32.5</v>
      </c>
      <c r="K28">
        <v>11</v>
      </c>
      <c r="L28">
        <v>-4.9000000000000004</v>
      </c>
      <c r="M28">
        <v>12.7</v>
      </c>
      <c r="N28">
        <v>1</v>
      </c>
      <c r="O28">
        <v>-0.5</v>
      </c>
      <c r="P28">
        <v>78.5</v>
      </c>
      <c r="Q28">
        <v>-1.2</v>
      </c>
      <c r="R28">
        <v>102.4</v>
      </c>
      <c r="S28">
        <v>16.5</v>
      </c>
      <c r="T28">
        <v>4.4000000000000004</v>
      </c>
      <c r="U28">
        <v>11.9</v>
      </c>
      <c r="V28">
        <v>12.9</v>
      </c>
      <c r="W28">
        <v>17.100000000000001</v>
      </c>
      <c r="X28">
        <v>13.2</v>
      </c>
      <c r="Y28">
        <v>3.3</v>
      </c>
      <c r="Z28">
        <v>23.4</v>
      </c>
      <c r="AA28">
        <v>31.7</v>
      </c>
      <c r="AB28">
        <v>-9.6999999999999993</v>
      </c>
      <c r="AC28">
        <v>-4.9000000000000004</v>
      </c>
      <c r="AD28">
        <v>-1.9</v>
      </c>
      <c r="AE28">
        <v>-0.2</v>
      </c>
      <c r="AF28">
        <v>125.6</v>
      </c>
      <c r="AG28">
        <v>88.8</v>
      </c>
      <c r="AH28">
        <v>-27.1</v>
      </c>
      <c r="AI28">
        <v>7.1</v>
      </c>
    </row>
    <row r="29" spans="1:35" x14ac:dyDescent="0.25">
      <c r="A29">
        <v>267388</v>
      </c>
      <c r="B29">
        <v>32.200000000000003</v>
      </c>
      <c r="C29">
        <v>5</v>
      </c>
      <c r="D29">
        <v>16.5</v>
      </c>
      <c r="E29">
        <v>11.5</v>
      </c>
      <c r="F29">
        <v>17.100000000000001</v>
      </c>
      <c r="G29">
        <v>11.8</v>
      </c>
      <c r="H29">
        <v>14.8</v>
      </c>
      <c r="I29">
        <v>23.4</v>
      </c>
      <c r="J29">
        <v>31.8</v>
      </c>
      <c r="K29">
        <v>11.6</v>
      </c>
      <c r="L29">
        <v>-4.7</v>
      </c>
      <c r="M29">
        <v>12.7</v>
      </c>
      <c r="N29">
        <v>1</v>
      </c>
      <c r="O29">
        <v>-0.9</v>
      </c>
      <c r="P29">
        <v>78.2</v>
      </c>
      <c r="Q29">
        <v>-1.2</v>
      </c>
      <c r="R29">
        <v>102.1</v>
      </c>
      <c r="S29">
        <v>16.2</v>
      </c>
      <c r="T29">
        <v>5</v>
      </c>
      <c r="U29">
        <v>12</v>
      </c>
      <c r="V29">
        <v>12.9</v>
      </c>
      <c r="W29">
        <v>17.100000000000001</v>
      </c>
      <c r="X29">
        <v>11.1</v>
      </c>
      <c r="Y29">
        <v>3.2</v>
      </c>
      <c r="Z29">
        <v>23.4</v>
      </c>
      <c r="AA29">
        <v>31.9</v>
      </c>
      <c r="AB29">
        <v>-6</v>
      </c>
      <c r="AC29">
        <v>-5</v>
      </c>
      <c r="AD29">
        <v>-1.9</v>
      </c>
      <c r="AE29">
        <v>-0.5</v>
      </c>
      <c r="AF29">
        <v>125.8</v>
      </c>
      <c r="AG29">
        <v>88.8</v>
      </c>
      <c r="AH29">
        <v>-26.6</v>
      </c>
      <c r="AI29">
        <v>7.9</v>
      </c>
    </row>
    <row r="30" spans="1:35" x14ac:dyDescent="0.25">
      <c r="A30">
        <v>267422</v>
      </c>
      <c r="B30">
        <v>32.200000000000003</v>
      </c>
      <c r="C30">
        <v>7</v>
      </c>
      <c r="D30">
        <v>16.2</v>
      </c>
      <c r="E30">
        <v>11.8</v>
      </c>
      <c r="F30">
        <v>17.100000000000001</v>
      </c>
      <c r="G30">
        <v>11.8</v>
      </c>
      <c r="H30">
        <v>14.5</v>
      </c>
      <c r="I30">
        <v>23.6</v>
      </c>
      <c r="J30">
        <v>31.8</v>
      </c>
      <c r="K30">
        <v>11</v>
      </c>
      <c r="L30">
        <v>-5.0999999999999996</v>
      </c>
      <c r="M30">
        <v>12.5</v>
      </c>
      <c r="N30">
        <v>1</v>
      </c>
      <c r="O30">
        <v>-0.8</v>
      </c>
      <c r="P30">
        <v>78.2</v>
      </c>
      <c r="Q30">
        <v>-1</v>
      </c>
      <c r="R30">
        <v>102.3</v>
      </c>
      <c r="S30">
        <v>16.7</v>
      </c>
      <c r="T30">
        <v>6.5</v>
      </c>
      <c r="U30">
        <v>12.2</v>
      </c>
      <c r="V30">
        <v>11.5</v>
      </c>
      <c r="W30">
        <v>17.2</v>
      </c>
      <c r="X30">
        <v>11.8</v>
      </c>
      <c r="Y30">
        <v>2.8</v>
      </c>
      <c r="Z30">
        <v>23.6</v>
      </c>
      <c r="AA30">
        <v>31.7</v>
      </c>
      <c r="AB30">
        <v>-7.7</v>
      </c>
      <c r="AC30">
        <v>-4.8</v>
      </c>
      <c r="AD30">
        <v>-1.9</v>
      </c>
      <c r="AE30">
        <v>-0.2</v>
      </c>
      <c r="AF30">
        <v>125.4</v>
      </c>
      <c r="AG30">
        <v>88.8</v>
      </c>
      <c r="AH30">
        <v>-24.6</v>
      </c>
      <c r="AI30">
        <v>21.3</v>
      </c>
    </row>
    <row r="31" spans="1:35" x14ac:dyDescent="0.25">
      <c r="A31">
        <v>267457</v>
      </c>
      <c r="B31">
        <v>32.799999999999997</v>
      </c>
      <c r="C31">
        <v>5.5</v>
      </c>
      <c r="D31">
        <v>16.100000000000001</v>
      </c>
      <c r="E31">
        <v>10.6</v>
      </c>
      <c r="F31">
        <v>17</v>
      </c>
      <c r="G31">
        <v>13.6</v>
      </c>
      <c r="H31">
        <v>15.1</v>
      </c>
      <c r="I31">
        <v>22.7</v>
      </c>
      <c r="J31">
        <v>31.5</v>
      </c>
      <c r="K31">
        <v>11.2</v>
      </c>
      <c r="L31">
        <v>-4.8</v>
      </c>
      <c r="M31">
        <v>12.5</v>
      </c>
      <c r="N31">
        <v>1</v>
      </c>
      <c r="O31">
        <v>-0.4</v>
      </c>
      <c r="P31">
        <v>78.5</v>
      </c>
      <c r="Q31">
        <v>-0.8</v>
      </c>
      <c r="R31">
        <v>102.2</v>
      </c>
      <c r="S31">
        <v>16.7</v>
      </c>
      <c r="T31">
        <v>6.5</v>
      </c>
      <c r="U31">
        <v>11.8</v>
      </c>
      <c r="V31">
        <v>11.5</v>
      </c>
      <c r="W31">
        <v>17</v>
      </c>
      <c r="X31">
        <v>14.3</v>
      </c>
      <c r="Y31">
        <v>2.8</v>
      </c>
      <c r="Z31">
        <v>23.2</v>
      </c>
      <c r="AA31">
        <v>31.7</v>
      </c>
      <c r="AB31">
        <v>-6.7</v>
      </c>
      <c r="AC31">
        <v>-4.7</v>
      </c>
      <c r="AD31">
        <v>-2.2000000000000002</v>
      </c>
      <c r="AE31">
        <v>-0.2</v>
      </c>
      <c r="AF31">
        <v>125.5</v>
      </c>
      <c r="AG31">
        <v>88.8</v>
      </c>
      <c r="AH31">
        <v>-27.1</v>
      </c>
      <c r="AI31">
        <v>7.5</v>
      </c>
    </row>
    <row r="32" spans="1:35" x14ac:dyDescent="0.25">
      <c r="A32">
        <v>267492</v>
      </c>
      <c r="B32">
        <v>32.700000000000003</v>
      </c>
      <c r="C32">
        <v>6.5</v>
      </c>
      <c r="D32">
        <v>16.5</v>
      </c>
      <c r="E32">
        <v>12.1</v>
      </c>
      <c r="F32">
        <v>17.100000000000001</v>
      </c>
      <c r="G32">
        <v>11.4</v>
      </c>
      <c r="H32">
        <v>15.1</v>
      </c>
      <c r="I32">
        <v>23.6</v>
      </c>
      <c r="J32">
        <v>32.200000000000003</v>
      </c>
      <c r="K32">
        <v>11</v>
      </c>
      <c r="L32">
        <v>-5.4</v>
      </c>
      <c r="M32">
        <v>12.5</v>
      </c>
      <c r="N32">
        <v>1</v>
      </c>
      <c r="O32">
        <v>-0.3</v>
      </c>
      <c r="P32">
        <v>78.5</v>
      </c>
      <c r="Q32">
        <v>-0.9</v>
      </c>
      <c r="R32">
        <v>101.8</v>
      </c>
      <c r="S32">
        <v>16.7</v>
      </c>
      <c r="T32">
        <v>5.5</v>
      </c>
      <c r="U32">
        <v>12.2</v>
      </c>
      <c r="V32">
        <v>12.9</v>
      </c>
      <c r="W32">
        <v>17.100000000000001</v>
      </c>
      <c r="X32">
        <v>11.8</v>
      </c>
      <c r="Y32">
        <v>2.8</v>
      </c>
      <c r="Z32">
        <v>23</v>
      </c>
      <c r="AA32">
        <v>31.6</v>
      </c>
      <c r="AB32">
        <v>-7</v>
      </c>
      <c r="AC32">
        <v>-5</v>
      </c>
      <c r="AD32">
        <v>-2.2000000000000002</v>
      </c>
      <c r="AE32">
        <v>-0.5</v>
      </c>
      <c r="AF32">
        <v>125.8</v>
      </c>
      <c r="AG32">
        <v>88.8</v>
      </c>
      <c r="AH32">
        <v>-25.5</v>
      </c>
      <c r="AI32">
        <v>10.8</v>
      </c>
    </row>
    <row r="33" spans="1:35" x14ac:dyDescent="0.25">
      <c r="A33">
        <v>267527</v>
      </c>
      <c r="B33">
        <v>32.799999999999997</v>
      </c>
      <c r="C33">
        <v>4.7</v>
      </c>
      <c r="D33">
        <v>16.2</v>
      </c>
      <c r="E33">
        <v>11.8</v>
      </c>
      <c r="F33">
        <v>17.2</v>
      </c>
      <c r="G33">
        <v>12.9</v>
      </c>
      <c r="H33">
        <v>15</v>
      </c>
      <c r="I33">
        <v>23.9</v>
      </c>
      <c r="J33">
        <v>31.6</v>
      </c>
      <c r="K33">
        <v>10</v>
      </c>
      <c r="L33">
        <v>-5.0999999999999996</v>
      </c>
      <c r="M33">
        <v>12.7</v>
      </c>
      <c r="N33">
        <v>1</v>
      </c>
      <c r="O33">
        <v>-0.4</v>
      </c>
      <c r="P33">
        <v>78.5</v>
      </c>
      <c r="Q33">
        <v>-0.8</v>
      </c>
      <c r="R33">
        <v>102.3</v>
      </c>
      <c r="S33">
        <v>16.399999999999999</v>
      </c>
      <c r="T33">
        <v>5.5</v>
      </c>
      <c r="U33">
        <v>11.9</v>
      </c>
      <c r="V33">
        <v>11.2</v>
      </c>
      <c r="W33">
        <v>17.100000000000001</v>
      </c>
      <c r="X33">
        <v>12.9</v>
      </c>
      <c r="Y33">
        <v>2.8</v>
      </c>
      <c r="Z33">
        <v>23.9</v>
      </c>
      <c r="AA33">
        <v>31.9</v>
      </c>
      <c r="AB33">
        <v>-7.3</v>
      </c>
      <c r="AC33">
        <v>-5</v>
      </c>
      <c r="AD33">
        <v>-1.9</v>
      </c>
      <c r="AE33">
        <v>-0.2</v>
      </c>
      <c r="AF33">
        <v>125.3</v>
      </c>
      <c r="AG33">
        <v>88.8</v>
      </c>
      <c r="AH33">
        <v>-26.7</v>
      </c>
      <c r="AI33">
        <v>11.3</v>
      </c>
    </row>
    <row r="34" spans="1:35" x14ac:dyDescent="0.25">
      <c r="A34">
        <v>267562</v>
      </c>
      <c r="B34">
        <v>32.700000000000003</v>
      </c>
      <c r="C34">
        <v>6.5</v>
      </c>
      <c r="D34">
        <v>16.100000000000001</v>
      </c>
      <c r="E34">
        <v>11.2</v>
      </c>
      <c r="F34">
        <v>17.2</v>
      </c>
      <c r="G34">
        <v>11.1</v>
      </c>
      <c r="H34">
        <v>14.8</v>
      </c>
      <c r="I34">
        <v>22.3</v>
      </c>
      <c r="J34">
        <v>31.8</v>
      </c>
      <c r="K34">
        <v>11</v>
      </c>
      <c r="L34">
        <v>-5</v>
      </c>
      <c r="M34">
        <v>12.5</v>
      </c>
      <c r="N34">
        <v>1</v>
      </c>
      <c r="O34">
        <v>-0.8</v>
      </c>
      <c r="P34">
        <v>78.5</v>
      </c>
      <c r="Q34">
        <v>-0.8</v>
      </c>
      <c r="R34">
        <v>102.8</v>
      </c>
      <c r="S34">
        <v>16.7</v>
      </c>
      <c r="T34">
        <v>3.9</v>
      </c>
      <c r="U34">
        <v>12.1</v>
      </c>
      <c r="V34">
        <v>13.2</v>
      </c>
      <c r="W34">
        <v>17.3</v>
      </c>
      <c r="X34">
        <v>11.4</v>
      </c>
      <c r="Y34">
        <v>2.8</v>
      </c>
      <c r="Z34">
        <v>23.4</v>
      </c>
      <c r="AA34">
        <v>31.7</v>
      </c>
      <c r="AB34">
        <v>-7.7</v>
      </c>
      <c r="AC34">
        <v>-5</v>
      </c>
      <c r="AD34">
        <v>-1.9</v>
      </c>
      <c r="AE34">
        <v>-0.5</v>
      </c>
      <c r="AF34">
        <v>125.5</v>
      </c>
      <c r="AG34">
        <v>88.8</v>
      </c>
      <c r="AH34">
        <v>-24.3</v>
      </c>
      <c r="AI34">
        <v>23.1</v>
      </c>
    </row>
    <row r="35" spans="1:35" x14ac:dyDescent="0.25">
      <c r="A35">
        <v>267597</v>
      </c>
      <c r="B35">
        <v>32.4</v>
      </c>
      <c r="C35">
        <v>5.5</v>
      </c>
      <c r="D35">
        <v>15.9</v>
      </c>
      <c r="E35">
        <v>12.1</v>
      </c>
      <c r="F35">
        <v>16.899999999999999</v>
      </c>
      <c r="G35">
        <v>11.4</v>
      </c>
      <c r="H35">
        <v>14.8</v>
      </c>
      <c r="I35">
        <v>23.4</v>
      </c>
      <c r="J35">
        <v>31.7</v>
      </c>
      <c r="K35">
        <v>11.2</v>
      </c>
      <c r="L35">
        <v>-5.0999999999999996</v>
      </c>
      <c r="M35">
        <v>12.5</v>
      </c>
      <c r="N35">
        <v>1</v>
      </c>
      <c r="O35">
        <v>-0.6</v>
      </c>
      <c r="P35">
        <v>78.5</v>
      </c>
      <c r="Q35">
        <v>-0.6</v>
      </c>
      <c r="R35">
        <v>102.1</v>
      </c>
      <c r="S35">
        <v>16.7</v>
      </c>
      <c r="T35">
        <v>5.5</v>
      </c>
      <c r="U35">
        <v>11.8</v>
      </c>
      <c r="V35">
        <v>12.6</v>
      </c>
      <c r="W35">
        <v>17.2</v>
      </c>
      <c r="X35">
        <v>12.1</v>
      </c>
      <c r="Y35">
        <v>2.9</v>
      </c>
      <c r="Z35">
        <v>23</v>
      </c>
      <c r="AA35">
        <v>32.299999999999997</v>
      </c>
      <c r="AB35">
        <v>-8.3000000000000007</v>
      </c>
      <c r="AC35">
        <v>-5.2</v>
      </c>
      <c r="AD35">
        <v>-1.9</v>
      </c>
      <c r="AE35">
        <v>-0.2</v>
      </c>
      <c r="AF35">
        <v>125.6</v>
      </c>
      <c r="AG35">
        <v>88.8</v>
      </c>
      <c r="AH35">
        <v>-26.2</v>
      </c>
      <c r="AI35">
        <v>11.7</v>
      </c>
    </row>
    <row r="36" spans="1:35" x14ac:dyDescent="0.25">
      <c r="A36">
        <v>267632</v>
      </c>
      <c r="B36">
        <v>32.799999999999997</v>
      </c>
      <c r="C36">
        <v>3.6</v>
      </c>
      <c r="D36">
        <v>16.399999999999999</v>
      </c>
      <c r="E36">
        <v>12.6</v>
      </c>
      <c r="F36">
        <v>17.3</v>
      </c>
      <c r="G36">
        <v>13.9</v>
      </c>
      <c r="H36">
        <v>14.7</v>
      </c>
      <c r="I36">
        <v>23.4</v>
      </c>
      <c r="J36">
        <v>31.9</v>
      </c>
      <c r="K36">
        <v>10</v>
      </c>
      <c r="L36">
        <v>-5</v>
      </c>
      <c r="M36">
        <v>12.5</v>
      </c>
      <c r="N36">
        <v>1</v>
      </c>
      <c r="O36">
        <v>-1.3</v>
      </c>
      <c r="P36">
        <v>78.5</v>
      </c>
      <c r="Q36">
        <v>-0.6</v>
      </c>
      <c r="R36">
        <v>101.5</v>
      </c>
      <c r="S36">
        <v>16.899999999999999</v>
      </c>
      <c r="T36">
        <v>7</v>
      </c>
      <c r="U36">
        <v>11.9</v>
      </c>
      <c r="V36">
        <v>11.8</v>
      </c>
      <c r="W36">
        <v>17</v>
      </c>
      <c r="X36">
        <v>12.5</v>
      </c>
      <c r="Y36">
        <v>2.9</v>
      </c>
      <c r="Z36">
        <v>22.7</v>
      </c>
      <c r="AA36">
        <v>31.5</v>
      </c>
      <c r="AB36">
        <v>-7.7</v>
      </c>
      <c r="AC36">
        <v>-5</v>
      </c>
      <c r="AD36">
        <v>-1.9</v>
      </c>
      <c r="AE36">
        <v>-0.2</v>
      </c>
      <c r="AF36">
        <v>125.3</v>
      </c>
      <c r="AG36">
        <v>88.8</v>
      </c>
      <c r="AH36">
        <v>-26.6</v>
      </c>
      <c r="AI36">
        <v>11.2</v>
      </c>
    </row>
    <row r="37" spans="1:35" x14ac:dyDescent="0.25">
      <c r="A37">
        <v>267667</v>
      </c>
      <c r="B37">
        <v>32.799999999999997</v>
      </c>
      <c r="C37">
        <v>4.2</v>
      </c>
      <c r="D37">
        <v>16.100000000000001</v>
      </c>
      <c r="E37">
        <v>12.4</v>
      </c>
      <c r="F37">
        <v>17.100000000000001</v>
      </c>
      <c r="G37">
        <v>12.1</v>
      </c>
      <c r="H37">
        <v>14.8</v>
      </c>
      <c r="I37">
        <v>22.7</v>
      </c>
      <c r="J37">
        <v>32.299999999999997</v>
      </c>
      <c r="K37">
        <v>10.8</v>
      </c>
      <c r="L37">
        <v>-5.3</v>
      </c>
      <c r="M37">
        <v>12.5</v>
      </c>
      <c r="N37">
        <v>1</v>
      </c>
      <c r="O37">
        <v>-0.7</v>
      </c>
      <c r="P37">
        <v>78.5</v>
      </c>
      <c r="Q37">
        <v>-0.9</v>
      </c>
      <c r="R37">
        <v>102.3</v>
      </c>
      <c r="S37">
        <v>16.600000000000001</v>
      </c>
      <c r="T37">
        <v>4.7</v>
      </c>
      <c r="U37">
        <v>12</v>
      </c>
      <c r="V37">
        <v>12.4</v>
      </c>
      <c r="W37">
        <v>17</v>
      </c>
      <c r="X37">
        <v>10</v>
      </c>
      <c r="Y37">
        <v>2.8</v>
      </c>
      <c r="Z37">
        <v>23</v>
      </c>
      <c r="AA37">
        <v>32</v>
      </c>
      <c r="AB37">
        <v>-8</v>
      </c>
      <c r="AC37">
        <v>-5.4</v>
      </c>
      <c r="AD37">
        <v>-1.9</v>
      </c>
      <c r="AE37">
        <v>-0.5</v>
      </c>
      <c r="AF37">
        <v>125.4</v>
      </c>
      <c r="AG37">
        <v>88.8</v>
      </c>
      <c r="AH37">
        <v>-26</v>
      </c>
      <c r="AI37">
        <v>13.2</v>
      </c>
    </row>
    <row r="38" spans="1:35" x14ac:dyDescent="0.25">
      <c r="A38">
        <v>267702</v>
      </c>
      <c r="B38">
        <v>32.200000000000003</v>
      </c>
      <c r="C38">
        <v>5</v>
      </c>
      <c r="D38">
        <v>16.2</v>
      </c>
      <c r="E38">
        <v>10.6</v>
      </c>
      <c r="F38">
        <v>17.399999999999999</v>
      </c>
      <c r="G38">
        <v>11.4</v>
      </c>
      <c r="H38">
        <v>14.8</v>
      </c>
      <c r="I38">
        <v>23</v>
      </c>
      <c r="J38">
        <v>32.1</v>
      </c>
      <c r="K38">
        <v>10.199999999999999</v>
      </c>
      <c r="L38">
        <v>-4.8</v>
      </c>
      <c r="M38">
        <v>12.5</v>
      </c>
      <c r="N38">
        <v>1</v>
      </c>
      <c r="O38">
        <v>-0.3</v>
      </c>
      <c r="P38">
        <v>78.5</v>
      </c>
      <c r="Q38">
        <v>-0.9</v>
      </c>
      <c r="R38">
        <v>102.1</v>
      </c>
      <c r="S38">
        <v>16.7</v>
      </c>
      <c r="T38">
        <v>5.5</v>
      </c>
      <c r="U38">
        <v>12</v>
      </c>
      <c r="V38">
        <v>12.9</v>
      </c>
      <c r="W38">
        <v>16.7</v>
      </c>
      <c r="X38">
        <v>12.1</v>
      </c>
      <c r="Y38">
        <v>2.9</v>
      </c>
      <c r="Z38">
        <v>22.3</v>
      </c>
      <c r="AA38">
        <v>31.8</v>
      </c>
      <c r="AB38">
        <v>-6</v>
      </c>
      <c r="AC38">
        <v>-5.2</v>
      </c>
      <c r="AD38">
        <v>-2.2000000000000002</v>
      </c>
      <c r="AE38">
        <v>-0.5</v>
      </c>
      <c r="AF38">
        <v>125.7</v>
      </c>
      <c r="AG38">
        <v>88.8</v>
      </c>
      <c r="AH38">
        <v>-24.2</v>
      </c>
      <c r="AI38">
        <v>25.6</v>
      </c>
    </row>
    <row r="39" spans="1:35" x14ac:dyDescent="0.25">
      <c r="A39">
        <v>267737</v>
      </c>
      <c r="B39">
        <v>32.299999999999997</v>
      </c>
      <c r="C39">
        <v>4.7</v>
      </c>
      <c r="D39">
        <v>16.399999999999999</v>
      </c>
      <c r="E39">
        <v>10.6</v>
      </c>
      <c r="F39">
        <v>17.100000000000001</v>
      </c>
      <c r="G39">
        <v>11.4</v>
      </c>
      <c r="H39">
        <v>14.5</v>
      </c>
      <c r="I39">
        <v>23.9</v>
      </c>
      <c r="J39">
        <v>31.9</v>
      </c>
      <c r="K39">
        <v>10.4</v>
      </c>
      <c r="L39">
        <v>-5</v>
      </c>
      <c r="M39">
        <v>12.5</v>
      </c>
      <c r="N39">
        <v>1</v>
      </c>
      <c r="O39">
        <v>-0.7</v>
      </c>
      <c r="P39">
        <v>78.5</v>
      </c>
      <c r="Q39">
        <v>-0.7</v>
      </c>
      <c r="R39">
        <v>102.4</v>
      </c>
      <c r="S39">
        <v>16.5</v>
      </c>
      <c r="T39">
        <v>6.5</v>
      </c>
      <c r="U39">
        <v>12.2</v>
      </c>
      <c r="V39">
        <v>11.8</v>
      </c>
      <c r="W39">
        <v>17</v>
      </c>
      <c r="X39">
        <v>12.1</v>
      </c>
      <c r="Y39">
        <v>2.8</v>
      </c>
      <c r="Z39">
        <v>23.2</v>
      </c>
      <c r="AA39">
        <v>32.1</v>
      </c>
      <c r="AB39">
        <v>-7.7</v>
      </c>
      <c r="AC39">
        <v>-5.2</v>
      </c>
      <c r="AD39">
        <v>-1.9</v>
      </c>
      <c r="AE39">
        <v>-0.5</v>
      </c>
      <c r="AF39">
        <v>125.4</v>
      </c>
      <c r="AG39">
        <v>88.8</v>
      </c>
      <c r="AH39">
        <v>-27</v>
      </c>
      <c r="AI39">
        <v>12.4</v>
      </c>
    </row>
    <row r="40" spans="1:35" x14ac:dyDescent="0.25">
      <c r="A40">
        <v>267772</v>
      </c>
      <c r="B40">
        <v>32.4</v>
      </c>
      <c r="C40">
        <v>7.5</v>
      </c>
      <c r="D40">
        <v>16.399999999999999</v>
      </c>
      <c r="E40">
        <v>10.9</v>
      </c>
      <c r="F40">
        <v>17.100000000000001</v>
      </c>
      <c r="G40">
        <v>11.1</v>
      </c>
      <c r="H40">
        <v>14.8</v>
      </c>
      <c r="I40">
        <v>23</v>
      </c>
      <c r="J40">
        <v>32.200000000000003</v>
      </c>
      <c r="K40">
        <v>11.2</v>
      </c>
      <c r="L40">
        <v>-4.7</v>
      </c>
      <c r="M40">
        <v>12.5</v>
      </c>
      <c r="N40">
        <v>1</v>
      </c>
      <c r="O40">
        <v>-0.4</v>
      </c>
      <c r="P40">
        <v>78.2</v>
      </c>
      <c r="Q40">
        <v>-1.2</v>
      </c>
      <c r="R40">
        <v>102.3</v>
      </c>
      <c r="S40">
        <v>16.2</v>
      </c>
      <c r="T40">
        <v>6.5</v>
      </c>
      <c r="U40">
        <v>12.5</v>
      </c>
      <c r="V40">
        <v>11.5</v>
      </c>
      <c r="W40">
        <v>17.100000000000001</v>
      </c>
      <c r="X40">
        <v>12.9</v>
      </c>
      <c r="Y40">
        <v>2.8</v>
      </c>
      <c r="Z40">
        <v>24.1</v>
      </c>
      <c r="AA40">
        <v>31.8</v>
      </c>
      <c r="AB40">
        <v>-8</v>
      </c>
      <c r="AC40">
        <v>-4.7</v>
      </c>
      <c r="AD40">
        <v>-1.9</v>
      </c>
      <c r="AE40">
        <v>-0.5</v>
      </c>
      <c r="AF40">
        <v>125.4</v>
      </c>
      <c r="AG40">
        <v>88.8</v>
      </c>
      <c r="AH40">
        <v>-25.6</v>
      </c>
      <c r="AI40">
        <v>14.9</v>
      </c>
    </row>
    <row r="41" spans="1:35" x14ac:dyDescent="0.25">
      <c r="A41">
        <v>267807</v>
      </c>
      <c r="B41">
        <v>32.6</v>
      </c>
      <c r="C41">
        <v>7</v>
      </c>
      <c r="D41">
        <v>16.2</v>
      </c>
      <c r="E41">
        <v>12.4</v>
      </c>
      <c r="F41">
        <v>17.2</v>
      </c>
      <c r="G41">
        <v>12.5</v>
      </c>
      <c r="H41">
        <v>14.8</v>
      </c>
      <c r="I41">
        <v>23.4</v>
      </c>
      <c r="J41">
        <v>31.9</v>
      </c>
      <c r="K41">
        <v>10.6</v>
      </c>
      <c r="L41">
        <v>-5.2</v>
      </c>
      <c r="M41">
        <v>12.5</v>
      </c>
      <c r="N41">
        <v>1</v>
      </c>
      <c r="O41">
        <v>-0.8</v>
      </c>
      <c r="P41">
        <v>78.5</v>
      </c>
      <c r="Q41">
        <v>-1.1000000000000001</v>
      </c>
      <c r="R41">
        <v>102.2</v>
      </c>
      <c r="S41">
        <v>16.3</v>
      </c>
      <c r="T41">
        <v>5</v>
      </c>
      <c r="U41">
        <v>12.1</v>
      </c>
      <c r="V41">
        <v>12.1</v>
      </c>
      <c r="W41">
        <v>17.100000000000001</v>
      </c>
      <c r="X41">
        <v>12.9</v>
      </c>
      <c r="Y41">
        <v>3</v>
      </c>
      <c r="Z41">
        <v>23.4</v>
      </c>
      <c r="AA41">
        <v>32</v>
      </c>
      <c r="AB41">
        <v>-7</v>
      </c>
      <c r="AC41">
        <v>-5</v>
      </c>
      <c r="AD41">
        <v>-2.2000000000000002</v>
      </c>
      <c r="AE41">
        <v>-0.2</v>
      </c>
      <c r="AF41">
        <v>125.3</v>
      </c>
      <c r="AG41">
        <v>88.8</v>
      </c>
      <c r="AH41">
        <v>-25.2</v>
      </c>
      <c r="AI41">
        <v>15.3</v>
      </c>
    </row>
    <row r="42" spans="1:35" x14ac:dyDescent="0.25">
      <c r="A42">
        <v>267840</v>
      </c>
      <c r="B42">
        <v>32</v>
      </c>
      <c r="C42">
        <v>5.5</v>
      </c>
      <c r="D42">
        <v>16.100000000000001</v>
      </c>
      <c r="E42">
        <v>10.6</v>
      </c>
      <c r="F42">
        <v>16.899999999999999</v>
      </c>
      <c r="G42">
        <v>13.2</v>
      </c>
      <c r="H42">
        <v>14.8</v>
      </c>
      <c r="I42">
        <v>24.1</v>
      </c>
      <c r="J42">
        <v>31.3</v>
      </c>
      <c r="K42">
        <v>9.8000000000000007</v>
      </c>
      <c r="L42">
        <v>-4.9000000000000004</v>
      </c>
      <c r="M42">
        <v>12.5</v>
      </c>
      <c r="N42">
        <v>1</v>
      </c>
      <c r="O42">
        <v>-1.8</v>
      </c>
      <c r="P42">
        <v>78.5</v>
      </c>
      <c r="Q42">
        <v>-1</v>
      </c>
      <c r="R42">
        <v>102.8</v>
      </c>
      <c r="S42">
        <v>15.7</v>
      </c>
      <c r="T42">
        <v>5</v>
      </c>
      <c r="U42">
        <v>11.6</v>
      </c>
      <c r="V42">
        <v>10.6</v>
      </c>
      <c r="W42">
        <v>17.100000000000001</v>
      </c>
      <c r="X42">
        <v>12.9</v>
      </c>
      <c r="Y42">
        <v>3</v>
      </c>
      <c r="Z42">
        <v>23</v>
      </c>
      <c r="AA42">
        <v>31.9</v>
      </c>
      <c r="AB42">
        <v>-8.3000000000000007</v>
      </c>
      <c r="AC42">
        <v>-5</v>
      </c>
      <c r="AD42">
        <v>-1.9</v>
      </c>
      <c r="AE42">
        <v>-0.5</v>
      </c>
      <c r="AF42">
        <v>125.7</v>
      </c>
      <c r="AG42">
        <v>88.8</v>
      </c>
      <c r="AH42">
        <v>-25.6</v>
      </c>
      <c r="AI42">
        <v>14.4</v>
      </c>
    </row>
    <row r="43" spans="1:35" x14ac:dyDescent="0.25">
      <c r="A43">
        <v>267874</v>
      </c>
      <c r="B43">
        <v>31.9</v>
      </c>
      <c r="C43">
        <v>7</v>
      </c>
      <c r="D43">
        <v>16.399999999999999</v>
      </c>
      <c r="E43">
        <v>11.2</v>
      </c>
      <c r="F43">
        <v>17.3</v>
      </c>
      <c r="G43">
        <v>12.5</v>
      </c>
      <c r="H43">
        <v>14.5</v>
      </c>
      <c r="I43">
        <v>22.5</v>
      </c>
      <c r="J43">
        <v>32.4</v>
      </c>
      <c r="K43">
        <v>10.6</v>
      </c>
      <c r="L43">
        <v>-5.0999999999999996</v>
      </c>
      <c r="M43">
        <v>12.5</v>
      </c>
      <c r="N43">
        <v>1</v>
      </c>
      <c r="O43">
        <v>-0.4</v>
      </c>
      <c r="P43">
        <v>78.5</v>
      </c>
      <c r="Q43">
        <v>-0.6</v>
      </c>
      <c r="R43">
        <v>103.4</v>
      </c>
      <c r="S43">
        <v>15.3</v>
      </c>
      <c r="T43">
        <v>4.7</v>
      </c>
      <c r="U43">
        <v>11.9</v>
      </c>
      <c r="V43">
        <v>12.1</v>
      </c>
      <c r="W43">
        <v>17.2</v>
      </c>
      <c r="X43">
        <v>11.8</v>
      </c>
      <c r="Y43">
        <v>2.6</v>
      </c>
      <c r="Z43">
        <v>23.2</v>
      </c>
      <c r="AA43">
        <v>31.7</v>
      </c>
      <c r="AB43">
        <v>-8.3000000000000007</v>
      </c>
      <c r="AC43">
        <v>-5.2</v>
      </c>
      <c r="AD43">
        <v>-2.2000000000000002</v>
      </c>
      <c r="AE43">
        <v>-0.2</v>
      </c>
      <c r="AF43">
        <v>125.3</v>
      </c>
      <c r="AG43">
        <v>88.8</v>
      </c>
      <c r="AH43">
        <v>-25.6</v>
      </c>
      <c r="AI43">
        <v>15.5</v>
      </c>
    </row>
    <row r="44" spans="1:35" x14ac:dyDescent="0.25">
      <c r="A44">
        <v>267909</v>
      </c>
      <c r="B44">
        <v>31.7</v>
      </c>
      <c r="C44">
        <v>6</v>
      </c>
      <c r="D44">
        <v>16.100000000000001</v>
      </c>
      <c r="E44">
        <v>11.8</v>
      </c>
      <c r="F44">
        <v>17.7</v>
      </c>
      <c r="G44">
        <v>12.1</v>
      </c>
      <c r="H44">
        <v>14.6</v>
      </c>
      <c r="I44">
        <v>23.4</v>
      </c>
      <c r="J44">
        <v>32.299999999999997</v>
      </c>
      <c r="K44">
        <v>11.4</v>
      </c>
      <c r="L44">
        <v>-4.5999999999999996</v>
      </c>
      <c r="M44">
        <v>12.7</v>
      </c>
      <c r="N44">
        <v>1</v>
      </c>
      <c r="O44">
        <v>-0.7</v>
      </c>
      <c r="P44">
        <v>78.5</v>
      </c>
      <c r="Q44">
        <v>-2</v>
      </c>
      <c r="R44">
        <v>102.7</v>
      </c>
      <c r="S44">
        <v>15.7</v>
      </c>
      <c r="T44">
        <v>4.7</v>
      </c>
      <c r="U44">
        <v>12.2</v>
      </c>
      <c r="V44">
        <v>12.1</v>
      </c>
      <c r="W44">
        <v>17.100000000000001</v>
      </c>
      <c r="X44">
        <v>11.8</v>
      </c>
      <c r="Y44">
        <v>2.5</v>
      </c>
      <c r="Z44">
        <v>22.7</v>
      </c>
      <c r="AA44">
        <v>32.5</v>
      </c>
      <c r="AB44">
        <v>-6.7</v>
      </c>
      <c r="AC44">
        <v>-4.7</v>
      </c>
      <c r="AD44">
        <v>-1.9</v>
      </c>
      <c r="AE44">
        <v>-0.5</v>
      </c>
      <c r="AF44">
        <v>125.5</v>
      </c>
      <c r="AG44">
        <v>88.8</v>
      </c>
      <c r="AH44">
        <v>-25.4</v>
      </c>
      <c r="AI44">
        <v>16.600000000000001</v>
      </c>
    </row>
    <row r="45" spans="1:35" x14ac:dyDescent="0.25">
      <c r="A45">
        <v>267942</v>
      </c>
      <c r="B45">
        <v>32.200000000000003</v>
      </c>
      <c r="C45">
        <v>4.7</v>
      </c>
      <c r="D45">
        <v>16.399999999999999</v>
      </c>
      <c r="E45">
        <v>13.2</v>
      </c>
      <c r="F45">
        <v>17.2</v>
      </c>
      <c r="G45">
        <v>12.1</v>
      </c>
      <c r="H45">
        <v>14.8</v>
      </c>
      <c r="I45">
        <v>22.3</v>
      </c>
      <c r="J45">
        <v>31.5</v>
      </c>
      <c r="K45">
        <v>11.4</v>
      </c>
      <c r="L45">
        <v>-5.3</v>
      </c>
      <c r="M45">
        <v>12.5</v>
      </c>
      <c r="N45">
        <v>1</v>
      </c>
      <c r="O45">
        <v>-0.5</v>
      </c>
      <c r="P45">
        <v>78.5</v>
      </c>
      <c r="Q45">
        <v>-0.8</v>
      </c>
      <c r="R45">
        <v>102.6</v>
      </c>
      <c r="S45">
        <v>15.9</v>
      </c>
      <c r="T45">
        <v>4.4000000000000004</v>
      </c>
      <c r="U45">
        <v>12.3</v>
      </c>
      <c r="V45">
        <v>11.8</v>
      </c>
      <c r="W45">
        <v>17</v>
      </c>
      <c r="X45">
        <v>11.8</v>
      </c>
      <c r="Y45">
        <v>3</v>
      </c>
      <c r="Z45">
        <v>23.4</v>
      </c>
      <c r="AA45">
        <v>31.6</v>
      </c>
      <c r="AB45">
        <v>-7</v>
      </c>
      <c r="AC45">
        <v>-5.0999999999999996</v>
      </c>
      <c r="AD45">
        <v>-1.9</v>
      </c>
      <c r="AE45">
        <v>-0.2</v>
      </c>
      <c r="AF45">
        <v>128.6</v>
      </c>
      <c r="AG45">
        <v>88.8</v>
      </c>
      <c r="AH45">
        <v>-23.4</v>
      </c>
      <c r="AI45">
        <v>27.2</v>
      </c>
    </row>
    <row r="46" spans="1:35" x14ac:dyDescent="0.25">
      <c r="A46">
        <v>267977</v>
      </c>
      <c r="B46">
        <v>32.4</v>
      </c>
      <c r="C46">
        <v>6.5</v>
      </c>
      <c r="D46">
        <v>16.600000000000001</v>
      </c>
      <c r="E46">
        <v>13.5</v>
      </c>
      <c r="F46">
        <v>16.8</v>
      </c>
      <c r="G46">
        <v>12.5</v>
      </c>
      <c r="H46">
        <v>14.8</v>
      </c>
      <c r="I46">
        <v>24.1</v>
      </c>
      <c r="J46">
        <v>31.9</v>
      </c>
      <c r="K46">
        <v>10.4</v>
      </c>
      <c r="L46">
        <v>-4.7</v>
      </c>
      <c r="M46">
        <v>12.7</v>
      </c>
      <c r="N46">
        <v>1</v>
      </c>
      <c r="O46">
        <v>0</v>
      </c>
      <c r="P46">
        <v>78.5</v>
      </c>
      <c r="Q46">
        <v>-0.8</v>
      </c>
      <c r="R46">
        <v>102.4</v>
      </c>
      <c r="S46">
        <v>16.899999999999999</v>
      </c>
      <c r="T46">
        <v>6.5</v>
      </c>
      <c r="U46">
        <v>11.9</v>
      </c>
      <c r="V46">
        <v>12.4</v>
      </c>
      <c r="W46">
        <v>17.100000000000001</v>
      </c>
      <c r="X46">
        <v>12.9</v>
      </c>
      <c r="Y46">
        <v>2.6</v>
      </c>
      <c r="Z46">
        <v>23.9</v>
      </c>
      <c r="AA46">
        <v>32.200000000000003</v>
      </c>
      <c r="AB46">
        <v>-7</v>
      </c>
      <c r="AC46">
        <v>-5.0999999999999996</v>
      </c>
      <c r="AD46">
        <v>-1.9</v>
      </c>
      <c r="AE46">
        <v>-0.2</v>
      </c>
      <c r="AF46">
        <v>125.3</v>
      </c>
      <c r="AG46">
        <v>88.8</v>
      </c>
      <c r="AH46">
        <v>-25.4</v>
      </c>
      <c r="AI46">
        <v>16.3</v>
      </c>
    </row>
    <row r="47" spans="1:35" x14ac:dyDescent="0.25">
      <c r="A47">
        <v>268012</v>
      </c>
      <c r="B47">
        <v>32.6</v>
      </c>
      <c r="C47">
        <v>4.4000000000000004</v>
      </c>
      <c r="D47">
        <v>16.7</v>
      </c>
      <c r="E47">
        <v>11.8</v>
      </c>
      <c r="F47">
        <v>17.2</v>
      </c>
      <c r="G47">
        <v>13.2</v>
      </c>
      <c r="H47">
        <v>14.5</v>
      </c>
      <c r="I47">
        <v>22.7</v>
      </c>
      <c r="J47">
        <v>32.299999999999997</v>
      </c>
      <c r="K47">
        <v>10.8</v>
      </c>
      <c r="L47">
        <v>-4.9000000000000004</v>
      </c>
      <c r="M47">
        <v>12.7</v>
      </c>
      <c r="N47">
        <v>1</v>
      </c>
      <c r="O47">
        <v>0</v>
      </c>
      <c r="P47">
        <v>78.5</v>
      </c>
      <c r="Q47">
        <v>-0.8</v>
      </c>
      <c r="R47">
        <v>102.6</v>
      </c>
      <c r="S47">
        <v>16.899999999999999</v>
      </c>
      <c r="T47">
        <v>4.7</v>
      </c>
      <c r="U47">
        <v>12.5</v>
      </c>
      <c r="V47">
        <v>11.5</v>
      </c>
      <c r="W47">
        <v>16.899999999999999</v>
      </c>
      <c r="X47">
        <v>12.5</v>
      </c>
      <c r="Y47">
        <v>2.8</v>
      </c>
      <c r="Z47">
        <v>22.3</v>
      </c>
      <c r="AA47">
        <v>32</v>
      </c>
      <c r="AB47">
        <v>-8.3000000000000007</v>
      </c>
      <c r="AC47">
        <v>-5</v>
      </c>
      <c r="AD47">
        <v>-1.9</v>
      </c>
      <c r="AE47">
        <v>-0.5</v>
      </c>
      <c r="AF47">
        <v>125.6</v>
      </c>
      <c r="AG47">
        <v>88.8</v>
      </c>
      <c r="AH47">
        <v>-25.3</v>
      </c>
      <c r="AI47">
        <v>17.2</v>
      </c>
    </row>
    <row r="48" spans="1:35" x14ac:dyDescent="0.25">
      <c r="A48">
        <v>268048</v>
      </c>
      <c r="B48">
        <v>32.799999999999997</v>
      </c>
      <c r="C48">
        <v>5.5</v>
      </c>
      <c r="D48">
        <v>16.399999999999999</v>
      </c>
      <c r="E48">
        <v>12.9</v>
      </c>
      <c r="F48">
        <v>17.100000000000001</v>
      </c>
      <c r="G48">
        <v>11.8</v>
      </c>
      <c r="H48">
        <v>15.2</v>
      </c>
      <c r="I48">
        <v>22.5</v>
      </c>
      <c r="J48">
        <v>31.9</v>
      </c>
      <c r="K48">
        <v>10.199999999999999</v>
      </c>
      <c r="L48">
        <v>-5.2</v>
      </c>
      <c r="M48">
        <v>12.5</v>
      </c>
      <c r="N48">
        <v>1</v>
      </c>
      <c r="O48">
        <v>-1.2</v>
      </c>
      <c r="P48">
        <v>78.5</v>
      </c>
      <c r="Q48">
        <v>-0.6</v>
      </c>
      <c r="R48">
        <v>102.4</v>
      </c>
      <c r="S48">
        <v>16.600000000000001</v>
      </c>
      <c r="T48">
        <v>7</v>
      </c>
      <c r="U48">
        <v>12.3</v>
      </c>
      <c r="V48">
        <v>10.9</v>
      </c>
      <c r="W48">
        <v>17.100000000000001</v>
      </c>
      <c r="X48">
        <v>12.9</v>
      </c>
      <c r="Y48">
        <v>3</v>
      </c>
      <c r="Z48">
        <v>23.2</v>
      </c>
      <c r="AA48">
        <v>31.9</v>
      </c>
      <c r="AB48">
        <v>-9.3000000000000007</v>
      </c>
      <c r="AC48">
        <v>-5</v>
      </c>
      <c r="AD48">
        <v>-2.2000000000000002</v>
      </c>
      <c r="AE48">
        <v>-0.5</v>
      </c>
      <c r="AF48">
        <v>125.3</v>
      </c>
      <c r="AG48">
        <v>88.8</v>
      </c>
      <c r="AH48">
        <v>-24.9</v>
      </c>
      <c r="AI48">
        <v>18.399999999999999</v>
      </c>
    </row>
    <row r="49" spans="1:35" x14ac:dyDescent="0.25">
      <c r="A49">
        <v>268082</v>
      </c>
      <c r="B49">
        <v>32.799999999999997</v>
      </c>
      <c r="C49">
        <v>5</v>
      </c>
      <c r="D49">
        <v>16.399999999999999</v>
      </c>
      <c r="E49">
        <v>11.2</v>
      </c>
      <c r="F49">
        <v>17.100000000000001</v>
      </c>
      <c r="G49">
        <v>12.5</v>
      </c>
      <c r="H49">
        <v>14.8</v>
      </c>
      <c r="I49">
        <v>21.6</v>
      </c>
      <c r="J49">
        <v>31.9</v>
      </c>
      <c r="K49">
        <v>11.4</v>
      </c>
      <c r="L49">
        <v>-4.5999999999999996</v>
      </c>
      <c r="M49">
        <v>12.7</v>
      </c>
      <c r="N49">
        <v>1</v>
      </c>
      <c r="O49">
        <v>-1.3</v>
      </c>
      <c r="P49">
        <v>78.5</v>
      </c>
      <c r="Q49">
        <v>-0.6</v>
      </c>
      <c r="R49">
        <v>102</v>
      </c>
      <c r="S49">
        <v>16.2</v>
      </c>
      <c r="T49">
        <v>5.5</v>
      </c>
      <c r="U49">
        <v>11.9</v>
      </c>
      <c r="V49">
        <v>11.5</v>
      </c>
      <c r="W49">
        <v>17.100000000000001</v>
      </c>
      <c r="X49">
        <v>12.1</v>
      </c>
      <c r="Y49">
        <v>2.8</v>
      </c>
      <c r="Z49">
        <v>23.6</v>
      </c>
      <c r="AA49">
        <v>32</v>
      </c>
      <c r="AB49">
        <v>-8</v>
      </c>
      <c r="AC49">
        <v>-5</v>
      </c>
      <c r="AD49">
        <v>-1.9</v>
      </c>
      <c r="AE49">
        <v>-0.5</v>
      </c>
      <c r="AF49">
        <v>125.5</v>
      </c>
      <c r="AG49">
        <v>88.8</v>
      </c>
      <c r="AH49">
        <v>-23.2</v>
      </c>
      <c r="AI49">
        <v>28.8</v>
      </c>
    </row>
    <row r="50" spans="1:35" x14ac:dyDescent="0.25">
      <c r="A50">
        <v>268115</v>
      </c>
      <c r="B50">
        <v>32.700000000000003</v>
      </c>
      <c r="C50">
        <v>5.5</v>
      </c>
      <c r="D50">
        <v>16.399999999999999</v>
      </c>
      <c r="E50">
        <v>12.6</v>
      </c>
      <c r="F50">
        <v>17.2</v>
      </c>
      <c r="G50">
        <v>12.5</v>
      </c>
      <c r="H50">
        <v>14.7</v>
      </c>
      <c r="I50">
        <v>23</v>
      </c>
      <c r="J50">
        <v>31.9</v>
      </c>
      <c r="K50">
        <v>10</v>
      </c>
      <c r="L50">
        <v>-5</v>
      </c>
      <c r="M50">
        <v>12.7</v>
      </c>
      <c r="N50">
        <v>1</v>
      </c>
      <c r="O50">
        <v>-0.2</v>
      </c>
      <c r="P50">
        <v>78.5</v>
      </c>
      <c r="Q50">
        <v>-1</v>
      </c>
      <c r="R50">
        <v>102.4</v>
      </c>
      <c r="S50">
        <v>16.7</v>
      </c>
      <c r="T50">
        <v>7</v>
      </c>
      <c r="U50">
        <v>12.5</v>
      </c>
      <c r="V50">
        <v>10.3</v>
      </c>
      <c r="W50">
        <v>17.3</v>
      </c>
      <c r="X50">
        <v>13.2</v>
      </c>
      <c r="Y50">
        <v>3.2</v>
      </c>
      <c r="Z50">
        <v>24.3</v>
      </c>
      <c r="AA50">
        <v>32.1</v>
      </c>
      <c r="AB50">
        <v>-8.3000000000000007</v>
      </c>
      <c r="AC50">
        <v>-5.0999999999999996</v>
      </c>
      <c r="AD50">
        <v>-2.2000000000000002</v>
      </c>
      <c r="AE50">
        <v>-0.5</v>
      </c>
      <c r="AF50">
        <v>125.8</v>
      </c>
      <c r="AG50">
        <v>88.8</v>
      </c>
      <c r="AH50">
        <v>-25.3</v>
      </c>
      <c r="AI50">
        <v>17.899999999999999</v>
      </c>
    </row>
    <row r="51" spans="1:35" x14ac:dyDescent="0.25">
      <c r="A51">
        <v>268150</v>
      </c>
      <c r="B51">
        <v>32.6</v>
      </c>
      <c r="C51">
        <v>4.4000000000000004</v>
      </c>
      <c r="D51">
        <v>16.5</v>
      </c>
      <c r="E51">
        <v>10.9</v>
      </c>
      <c r="F51">
        <v>17.100000000000001</v>
      </c>
      <c r="G51">
        <v>11.1</v>
      </c>
      <c r="H51">
        <v>14.9</v>
      </c>
      <c r="I51">
        <v>23.6</v>
      </c>
      <c r="J51">
        <v>32.6</v>
      </c>
      <c r="K51">
        <v>11.4</v>
      </c>
      <c r="L51">
        <v>-4.3</v>
      </c>
      <c r="M51">
        <v>12.5</v>
      </c>
      <c r="N51">
        <v>1</v>
      </c>
      <c r="O51">
        <v>-0.4</v>
      </c>
      <c r="P51">
        <v>78.5</v>
      </c>
      <c r="Q51">
        <v>-0.4</v>
      </c>
      <c r="R51">
        <v>102.7</v>
      </c>
      <c r="S51">
        <v>16.2</v>
      </c>
      <c r="T51">
        <v>4.7</v>
      </c>
      <c r="U51">
        <v>12.3</v>
      </c>
      <c r="V51">
        <v>12.1</v>
      </c>
      <c r="W51">
        <v>17.100000000000001</v>
      </c>
      <c r="X51">
        <v>12.9</v>
      </c>
      <c r="Y51">
        <v>2.7</v>
      </c>
      <c r="Z51">
        <v>22.7</v>
      </c>
      <c r="AA51">
        <v>31.2</v>
      </c>
      <c r="AB51">
        <v>-7</v>
      </c>
      <c r="AC51">
        <v>-5.3</v>
      </c>
      <c r="AD51">
        <v>-1.9</v>
      </c>
      <c r="AE51">
        <v>-0.5</v>
      </c>
      <c r="AF51">
        <v>125.6</v>
      </c>
      <c r="AG51">
        <v>88.8</v>
      </c>
      <c r="AH51">
        <v>-25.2</v>
      </c>
      <c r="AI51">
        <v>19</v>
      </c>
    </row>
    <row r="52" spans="1:35" x14ac:dyDescent="0.25">
      <c r="A52">
        <v>268185</v>
      </c>
      <c r="B52">
        <v>32.700000000000003</v>
      </c>
      <c r="C52">
        <v>7</v>
      </c>
      <c r="D52">
        <v>16.3</v>
      </c>
      <c r="E52">
        <v>12.9</v>
      </c>
      <c r="F52">
        <v>17</v>
      </c>
      <c r="G52">
        <v>12.1</v>
      </c>
      <c r="H52">
        <v>14.7</v>
      </c>
      <c r="I52">
        <v>23.4</v>
      </c>
      <c r="J52">
        <v>32</v>
      </c>
      <c r="K52">
        <v>11.8</v>
      </c>
      <c r="L52">
        <v>-5.2</v>
      </c>
      <c r="M52">
        <v>12.5</v>
      </c>
      <c r="N52">
        <v>1</v>
      </c>
      <c r="O52">
        <v>-1.2</v>
      </c>
      <c r="P52">
        <v>78.2</v>
      </c>
      <c r="Q52">
        <v>-0.9</v>
      </c>
      <c r="R52">
        <v>101.4</v>
      </c>
      <c r="S52">
        <v>16.3</v>
      </c>
      <c r="T52">
        <v>4.4000000000000004</v>
      </c>
      <c r="U52">
        <v>12.5</v>
      </c>
      <c r="V52">
        <v>10.3</v>
      </c>
      <c r="W52">
        <v>17.399999999999999</v>
      </c>
      <c r="X52">
        <v>13.9</v>
      </c>
      <c r="Y52">
        <v>3.2</v>
      </c>
      <c r="Z52">
        <v>23.2</v>
      </c>
      <c r="AA52">
        <v>32.200000000000003</v>
      </c>
      <c r="AB52">
        <v>-8</v>
      </c>
      <c r="AC52">
        <v>-4.9000000000000004</v>
      </c>
      <c r="AD52">
        <v>-1.9</v>
      </c>
      <c r="AE52">
        <v>-0.2</v>
      </c>
      <c r="AF52">
        <v>121.7</v>
      </c>
      <c r="AG52">
        <v>88.8</v>
      </c>
      <c r="AH52">
        <v>-25.2</v>
      </c>
      <c r="AI52">
        <v>20.5</v>
      </c>
    </row>
    <row r="53" spans="1:35" x14ac:dyDescent="0.25">
      <c r="A53">
        <v>268220</v>
      </c>
      <c r="B53">
        <v>32.200000000000003</v>
      </c>
      <c r="C53">
        <v>4.7</v>
      </c>
      <c r="D53">
        <v>16.600000000000001</v>
      </c>
      <c r="E53">
        <v>11.8</v>
      </c>
      <c r="F53">
        <v>17.2</v>
      </c>
      <c r="G53">
        <v>12.5</v>
      </c>
      <c r="H53">
        <v>14.7</v>
      </c>
      <c r="I53">
        <v>24.1</v>
      </c>
      <c r="J53">
        <v>32.1</v>
      </c>
      <c r="K53">
        <v>10.199999999999999</v>
      </c>
      <c r="L53">
        <v>-5.0999999999999996</v>
      </c>
      <c r="M53">
        <v>12.5</v>
      </c>
      <c r="N53">
        <v>1</v>
      </c>
      <c r="O53">
        <v>-0.2</v>
      </c>
      <c r="P53">
        <v>78.5</v>
      </c>
      <c r="Q53">
        <v>-0.6</v>
      </c>
      <c r="R53">
        <v>102</v>
      </c>
      <c r="S53">
        <v>16.2</v>
      </c>
      <c r="T53">
        <v>5</v>
      </c>
      <c r="U53">
        <v>12.3</v>
      </c>
      <c r="V53">
        <v>11.2</v>
      </c>
      <c r="W53">
        <v>17.100000000000001</v>
      </c>
      <c r="X53">
        <v>12.9</v>
      </c>
      <c r="Y53">
        <v>2.6</v>
      </c>
      <c r="Z53">
        <v>23.2</v>
      </c>
      <c r="AA53">
        <v>31.8</v>
      </c>
      <c r="AB53">
        <v>-7.7</v>
      </c>
      <c r="AC53">
        <v>-5</v>
      </c>
      <c r="AD53">
        <v>-1.9</v>
      </c>
      <c r="AE53">
        <v>-0.2</v>
      </c>
      <c r="AF53">
        <v>124</v>
      </c>
      <c r="AG53">
        <v>88.8</v>
      </c>
      <c r="AH53">
        <v>-25.6</v>
      </c>
      <c r="AI53">
        <v>18.899999999999999</v>
      </c>
    </row>
    <row r="54" spans="1:35" x14ac:dyDescent="0.25">
      <c r="A54">
        <v>268254</v>
      </c>
      <c r="B54">
        <v>32.200000000000003</v>
      </c>
      <c r="C54">
        <v>4.7</v>
      </c>
      <c r="D54">
        <v>16.399999999999999</v>
      </c>
      <c r="E54">
        <v>11.2</v>
      </c>
      <c r="F54">
        <v>16.8</v>
      </c>
      <c r="G54">
        <v>12.9</v>
      </c>
      <c r="H54">
        <v>14.7</v>
      </c>
      <c r="I54">
        <v>23.6</v>
      </c>
      <c r="J54">
        <v>32</v>
      </c>
      <c r="K54">
        <v>10.6</v>
      </c>
      <c r="L54">
        <v>-5.3</v>
      </c>
      <c r="M54">
        <v>12.7</v>
      </c>
      <c r="N54">
        <v>1</v>
      </c>
      <c r="O54">
        <v>-0.6</v>
      </c>
      <c r="P54">
        <v>78.5</v>
      </c>
      <c r="Q54">
        <v>-1.1000000000000001</v>
      </c>
      <c r="R54">
        <v>102.4</v>
      </c>
      <c r="S54">
        <v>16.3</v>
      </c>
      <c r="T54">
        <v>6</v>
      </c>
      <c r="U54">
        <v>12.1</v>
      </c>
      <c r="V54">
        <v>10.9</v>
      </c>
      <c r="W54">
        <v>16.7</v>
      </c>
      <c r="X54">
        <v>12.5</v>
      </c>
      <c r="Y54">
        <v>3.2</v>
      </c>
      <c r="Z54">
        <v>23</v>
      </c>
      <c r="AA54">
        <v>32</v>
      </c>
      <c r="AB54">
        <v>-8</v>
      </c>
      <c r="AC54">
        <v>-5.0999999999999996</v>
      </c>
      <c r="AD54">
        <v>-2.2000000000000002</v>
      </c>
      <c r="AE54">
        <v>-0.5</v>
      </c>
      <c r="AF54">
        <v>125.8</v>
      </c>
      <c r="AG54">
        <v>88.8</v>
      </c>
      <c r="AH54">
        <v>-25.1</v>
      </c>
      <c r="AI54">
        <v>18.899999999999999</v>
      </c>
    </row>
    <row r="55" spans="1:35" x14ac:dyDescent="0.25">
      <c r="A55">
        <v>268288</v>
      </c>
      <c r="B55">
        <v>32.4</v>
      </c>
      <c r="C55">
        <v>7</v>
      </c>
      <c r="D55">
        <v>16.600000000000001</v>
      </c>
      <c r="E55">
        <v>11.2</v>
      </c>
      <c r="F55">
        <v>17</v>
      </c>
      <c r="G55">
        <v>11.4</v>
      </c>
      <c r="H55">
        <v>14.7</v>
      </c>
      <c r="I55">
        <v>23.9</v>
      </c>
      <c r="J55">
        <v>32.1</v>
      </c>
      <c r="K55">
        <v>10.6</v>
      </c>
      <c r="L55">
        <v>-5.0999999999999996</v>
      </c>
      <c r="M55">
        <v>12.7</v>
      </c>
      <c r="N55">
        <v>1</v>
      </c>
      <c r="O55">
        <v>-0.7</v>
      </c>
      <c r="P55">
        <v>78.2</v>
      </c>
      <c r="Q55">
        <v>-0.9</v>
      </c>
      <c r="R55">
        <v>102.2</v>
      </c>
      <c r="S55">
        <v>16.100000000000001</v>
      </c>
      <c r="T55">
        <v>3.6</v>
      </c>
      <c r="U55">
        <v>12.6</v>
      </c>
      <c r="V55">
        <v>12.4</v>
      </c>
      <c r="W55">
        <v>16.899999999999999</v>
      </c>
      <c r="X55">
        <v>13.2</v>
      </c>
      <c r="Y55">
        <v>3.3</v>
      </c>
      <c r="Z55">
        <v>22.7</v>
      </c>
      <c r="AA55">
        <v>31.9</v>
      </c>
      <c r="AB55">
        <v>-6</v>
      </c>
      <c r="AC55">
        <v>-5</v>
      </c>
      <c r="AD55">
        <v>-2.2000000000000002</v>
      </c>
      <c r="AE55">
        <v>-0.5</v>
      </c>
      <c r="AF55">
        <v>125.6</v>
      </c>
      <c r="AG55">
        <v>88.8</v>
      </c>
      <c r="AH55">
        <v>-24.9</v>
      </c>
      <c r="AI55">
        <v>19.8</v>
      </c>
    </row>
    <row r="56" spans="1:35" x14ac:dyDescent="0.25">
      <c r="A56">
        <v>268323</v>
      </c>
      <c r="B56">
        <v>32.6</v>
      </c>
      <c r="C56">
        <v>7</v>
      </c>
      <c r="D56">
        <v>16.8</v>
      </c>
      <c r="E56">
        <v>12.1</v>
      </c>
      <c r="F56">
        <v>17.2</v>
      </c>
      <c r="G56">
        <v>14.3</v>
      </c>
      <c r="H56">
        <v>14.8</v>
      </c>
      <c r="I56">
        <v>23.2</v>
      </c>
      <c r="J56">
        <v>31.7</v>
      </c>
      <c r="K56">
        <v>11</v>
      </c>
      <c r="L56">
        <v>-4.8</v>
      </c>
      <c r="M56">
        <v>12.5</v>
      </c>
      <c r="N56">
        <v>1</v>
      </c>
      <c r="O56">
        <v>-0.6</v>
      </c>
      <c r="P56">
        <v>78.5</v>
      </c>
      <c r="Q56">
        <v>-1</v>
      </c>
      <c r="R56">
        <v>102.4</v>
      </c>
      <c r="S56">
        <v>16.3</v>
      </c>
      <c r="T56">
        <v>6.5</v>
      </c>
      <c r="U56">
        <v>12.2</v>
      </c>
      <c r="V56">
        <v>11.8</v>
      </c>
      <c r="W56">
        <v>17.100000000000001</v>
      </c>
      <c r="X56">
        <v>13.2</v>
      </c>
      <c r="Y56">
        <v>2.6</v>
      </c>
      <c r="Z56">
        <v>23</v>
      </c>
      <c r="AA56">
        <v>31.6</v>
      </c>
      <c r="AB56">
        <v>-7.3</v>
      </c>
      <c r="AC56">
        <v>-4.5999999999999996</v>
      </c>
      <c r="AD56">
        <v>-2.2000000000000002</v>
      </c>
      <c r="AE56">
        <v>-0.5</v>
      </c>
      <c r="AF56">
        <v>125.5</v>
      </c>
      <c r="AG56">
        <v>88.8</v>
      </c>
      <c r="AH56">
        <v>-23.5</v>
      </c>
      <c r="AI56">
        <v>24.2</v>
      </c>
    </row>
    <row r="57" spans="1:35" x14ac:dyDescent="0.25">
      <c r="A57">
        <v>268358</v>
      </c>
      <c r="B57">
        <v>32.6</v>
      </c>
      <c r="C57">
        <v>6.5</v>
      </c>
      <c r="D57">
        <v>16.399999999999999</v>
      </c>
      <c r="E57">
        <v>12.1</v>
      </c>
      <c r="F57">
        <v>17.5</v>
      </c>
      <c r="G57">
        <v>12.5</v>
      </c>
      <c r="H57">
        <v>14.7</v>
      </c>
      <c r="I57">
        <v>23.4</v>
      </c>
      <c r="J57">
        <v>31.7</v>
      </c>
      <c r="K57">
        <v>10.4</v>
      </c>
      <c r="L57">
        <v>-4.8</v>
      </c>
      <c r="M57">
        <v>12.5</v>
      </c>
      <c r="N57">
        <v>1</v>
      </c>
      <c r="O57">
        <v>-0.7</v>
      </c>
      <c r="P57">
        <v>78.5</v>
      </c>
      <c r="Q57">
        <v>-0.3</v>
      </c>
      <c r="R57">
        <v>102.4</v>
      </c>
      <c r="S57">
        <v>16.5</v>
      </c>
      <c r="T57">
        <v>4.4000000000000004</v>
      </c>
      <c r="U57">
        <v>12.2</v>
      </c>
      <c r="V57">
        <v>11.5</v>
      </c>
      <c r="W57">
        <v>17.100000000000001</v>
      </c>
      <c r="X57">
        <v>12.5</v>
      </c>
      <c r="Y57">
        <v>2.7</v>
      </c>
      <c r="Z57">
        <v>23.2</v>
      </c>
      <c r="AA57">
        <v>32.1</v>
      </c>
      <c r="AB57">
        <v>-8.3000000000000007</v>
      </c>
      <c r="AC57">
        <v>-5.3</v>
      </c>
      <c r="AD57">
        <v>-1.9</v>
      </c>
      <c r="AE57">
        <v>-0.5</v>
      </c>
      <c r="AF57">
        <v>125.4</v>
      </c>
      <c r="AG57">
        <v>88.8</v>
      </c>
      <c r="AH57">
        <v>-25.1</v>
      </c>
      <c r="AI57">
        <v>21.1</v>
      </c>
    </row>
    <row r="58" spans="1:35" x14ac:dyDescent="0.25">
      <c r="A58">
        <v>268391</v>
      </c>
      <c r="B58">
        <v>32.700000000000003</v>
      </c>
      <c r="C58">
        <v>6</v>
      </c>
      <c r="D58">
        <v>16.7</v>
      </c>
      <c r="E58">
        <v>12.4</v>
      </c>
      <c r="F58">
        <v>17.600000000000001</v>
      </c>
      <c r="G58">
        <v>11.8</v>
      </c>
      <c r="H58">
        <v>14.9</v>
      </c>
      <c r="I58">
        <v>23.9</v>
      </c>
      <c r="J58">
        <v>31.9</v>
      </c>
      <c r="K58">
        <v>10</v>
      </c>
      <c r="L58">
        <v>-5.2</v>
      </c>
      <c r="M58">
        <v>12.5</v>
      </c>
      <c r="N58">
        <v>1</v>
      </c>
      <c r="O58">
        <v>-0.4</v>
      </c>
      <c r="P58">
        <v>78.5</v>
      </c>
      <c r="Q58">
        <v>-0.7</v>
      </c>
      <c r="R58">
        <v>102.5</v>
      </c>
      <c r="S58">
        <v>17.100000000000001</v>
      </c>
      <c r="T58">
        <v>7</v>
      </c>
      <c r="U58">
        <v>12.4</v>
      </c>
      <c r="V58">
        <v>12.6</v>
      </c>
      <c r="W58">
        <v>17</v>
      </c>
      <c r="X58">
        <v>9.4</v>
      </c>
      <c r="Y58">
        <v>2.8</v>
      </c>
      <c r="Z58">
        <v>23.2</v>
      </c>
      <c r="AA58">
        <v>32.1</v>
      </c>
      <c r="AB58">
        <v>-6.3</v>
      </c>
      <c r="AC58">
        <v>-5.0999999999999996</v>
      </c>
      <c r="AD58">
        <v>-1.9</v>
      </c>
      <c r="AE58">
        <v>-0.2</v>
      </c>
      <c r="AF58">
        <v>126</v>
      </c>
      <c r="AG58">
        <v>88.8</v>
      </c>
      <c r="AH58">
        <v>-24.6</v>
      </c>
      <c r="AI58">
        <v>19.8</v>
      </c>
    </row>
    <row r="59" spans="1:35" x14ac:dyDescent="0.25">
      <c r="A59">
        <v>268427</v>
      </c>
      <c r="B59">
        <v>32.6</v>
      </c>
      <c r="C59">
        <v>6.5</v>
      </c>
      <c r="D59">
        <v>16.7</v>
      </c>
      <c r="E59">
        <v>12.6</v>
      </c>
      <c r="F59">
        <v>16.899999999999999</v>
      </c>
      <c r="G59">
        <v>12.5</v>
      </c>
      <c r="H59">
        <v>14.9</v>
      </c>
      <c r="I59">
        <v>23.4</v>
      </c>
      <c r="J59">
        <v>31.4</v>
      </c>
      <c r="K59">
        <v>10.199999999999999</v>
      </c>
      <c r="L59">
        <v>-5</v>
      </c>
      <c r="M59">
        <v>12.7</v>
      </c>
      <c r="N59">
        <v>1</v>
      </c>
      <c r="O59">
        <v>-0.8</v>
      </c>
      <c r="P59">
        <v>78.5</v>
      </c>
      <c r="Q59">
        <v>-1</v>
      </c>
      <c r="R59">
        <v>103</v>
      </c>
      <c r="S59">
        <v>16.5</v>
      </c>
      <c r="T59">
        <v>4.7</v>
      </c>
      <c r="U59">
        <v>12.5</v>
      </c>
      <c r="V59">
        <v>11.5</v>
      </c>
      <c r="W59">
        <v>17</v>
      </c>
      <c r="X59">
        <v>11.8</v>
      </c>
      <c r="Y59">
        <v>2.7</v>
      </c>
      <c r="Z59">
        <v>23.4</v>
      </c>
      <c r="AA59">
        <v>31.8</v>
      </c>
      <c r="AB59">
        <v>-6.3</v>
      </c>
      <c r="AC59">
        <v>-4.9000000000000004</v>
      </c>
      <c r="AD59">
        <v>-1.9</v>
      </c>
      <c r="AE59">
        <v>-0.5</v>
      </c>
      <c r="AF59">
        <v>125.2</v>
      </c>
      <c r="AG59">
        <v>88.8</v>
      </c>
      <c r="AH59">
        <v>-24.7</v>
      </c>
      <c r="AI59">
        <v>19.5</v>
      </c>
    </row>
    <row r="60" spans="1:35" x14ac:dyDescent="0.25">
      <c r="A60">
        <v>268460</v>
      </c>
      <c r="B60">
        <v>32.799999999999997</v>
      </c>
      <c r="C60">
        <v>5</v>
      </c>
      <c r="D60">
        <v>16.5</v>
      </c>
      <c r="E60">
        <v>12.1</v>
      </c>
      <c r="F60">
        <v>17.2</v>
      </c>
      <c r="G60">
        <v>13.2</v>
      </c>
      <c r="H60">
        <v>15.1</v>
      </c>
      <c r="I60">
        <v>23</v>
      </c>
      <c r="J60">
        <v>31.7</v>
      </c>
      <c r="K60">
        <v>10.8</v>
      </c>
      <c r="L60">
        <v>-5</v>
      </c>
      <c r="M60">
        <v>12.5</v>
      </c>
      <c r="N60">
        <v>1</v>
      </c>
      <c r="O60">
        <v>-1</v>
      </c>
      <c r="P60">
        <v>78.5</v>
      </c>
      <c r="Q60">
        <v>-1.1000000000000001</v>
      </c>
      <c r="R60">
        <v>102.9</v>
      </c>
      <c r="S60">
        <v>16.899999999999999</v>
      </c>
      <c r="T60">
        <v>5.5</v>
      </c>
      <c r="U60">
        <v>12.4</v>
      </c>
      <c r="V60">
        <v>12.4</v>
      </c>
      <c r="W60">
        <v>17.2</v>
      </c>
      <c r="X60">
        <v>12.5</v>
      </c>
      <c r="Y60">
        <v>2.9</v>
      </c>
      <c r="Z60">
        <v>23.9</v>
      </c>
      <c r="AA60">
        <v>31.9</v>
      </c>
      <c r="AB60">
        <v>-6.3</v>
      </c>
      <c r="AC60">
        <v>-4.7</v>
      </c>
      <c r="AD60">
        <v>-1.9</v>
      </c>
      <c r="AE60">
        <v>-0.5</v>
      </c>
      <c r="AF60">
        <v>125.5</v>
      </c>
      <c r="AG60">
        <v>88.8</v>
      </c>
      <c r="AH60">
        <v>-23.7</v>
      </c>
      <c r="AI60">
        <v>25.2</v>
      </c>
    </row>
    <row r="61" spans="1:35" x14ac:dyDescent="0.25">
      <c r="A61">
        <v>268495</v>
      </c>
      <c r="B61">
        <v>32.5</v>
      </c>
      <c r="C61">
        <v>5.5</v>
      </c>
      <c r="D61">
        <v>16.600000000000001</v>
      </c>
      <c r="E61">
        <v>12.1</v>
      </c>
      <c r="F61">
        <v>17.600000000000001</v>
      </c>
      <c r="G61">
        <v>12.1</v>
      </c>
      <c r="H61">
        <v>14.3</v>
      </c>
      <c r="I61">
        <v>23</v>
      </c>
      <c r="J61">
        <v>32.299999999999997</v>
      </c>
      <c r="K61">
        <v>10.8</v>
      </c>
      <c r="L61">
        <v>-4.4000000000000004</v>
      </c>
      <c r="M61">
        <v>12.5</v>
      </c>
      <c r="N61">
        <v>1</v>
      </c>
      <c r="O61">
        <v>-0.2</v>
      </c>
      <c r="P61">
        <v>78.5</v>
      </c>
      <c r="Q61">
        <v>-1</v>
      </c>
      <c r="R61">
        <v>102.5</v>
      </c>
      <c r="S61">
        <v>15.9</v>
      </c>
      <c r="T61">
        <v>5.5</v>
      </c>
      <c r="U61">
        <v>12.6</v>
      </c>
      <c r="V61">
        <v>11.5</v>
      </c>
      <c r="W61">
        <v>17.100000000000001</v>
      </c>
      <c r="X61">
        <v>12.5</v>
      </c>
      <c r="Y61">
        <v>3</v>
      </c>
      <c r="Z61">
        <v>23.2</v>
      </c>
      <c r="AA61">
        <v>31.8</v>
      </c>
      <c r="AB61">
        <v>-6</v>
      </c>
      <c r="AC61">
        <v>-5.2</v>
      </c>
      <c r="AD61">
        <v>-2.2000000000000002</v>
      </c>
      <c r="AE61">
        <v>-0.5</v>
      </c>
      <c r="AF61">
        <v>125.7</v>
      </c>
      <c r="AG61">
        <v>88.8</v>
      </c>
      <c r="AH61">
        <v>-25.5</v>
      </c>
      <c r="AI61">
        <v>20.2</v>
      </c>
    </row>
    <row r="62" spans="1:35" x14ac:dyDescent="0.25">
      <c r="A62">
        <v>268530</v>
      </c>
      <c r="B62">
        <v>32.799999999999997</v>
      </c>
      <c r="C62">
        <v>6</v>
      </c>
      <c r="D62">
        <v>16.8</v>
      </c>
      <c r="E62">
        <v>11.2</v>
      </c>
      <c r="F62">
        <v>17.3</v>
      </c>
      <c r="G62">
        <v>10.7</v>
      </c>
      <c r="H62">
        <v>15</v>
      </c>
      <c r="I62">
        <v>22</v>
      </c>
      <c r="J62">
        <v>31.9</v>
      </c>
      <c r="K62">
        <v>11</v>
      </c>
      <c r="L62">
        <v>-5.0999999999999996</v>
      </c>
      <c r="M62">
        <v>12.5</v>
      </c>
      <c r="N62">
        <v>1</v>
      </c>
      <c r="O62">
        <v>-1</v>
      </c>
      <c r="P62">
        <v>78.5</v>
      </c>
      <c r="Q62">
        <v>-0.7</v>
      </c>
      <c r="R62">
        <v>102.7</v>
      </c>
      <c r="S62">
        <v>16.5</v>
      </c>
      <c r="T62">
        <v>4.4000000000000004</v>
      </c>
      <c r="U62">
        <v>12.1</v>
      </c>
      <c r="V62">
        <v>12.1</v>
      </c>
      <c r="W62">
        <v>17.5</v>
      </c>
      <c r="X62">
        <v>11.4</v>
      </c>
      <c r="Y62">
        <v>2.9</v>
      </c>
      <c r="Z62">
        <v>23.2</v>
      </c>
      <c r="AA62">
        <v>31.6</v>
      </c>
      <c r="AB62">
        <v>-8.3000000000000007</v>
      </c>
      <c r="AC62">
        <v>-5.0999999999999996</v>
      </c>
      <c r="AD62">
        <v>-1.9</v>
      </c>
      <c r="AE62">
        <v>-0.2</v>
      </c>
      <c r="AF62">
        <v>125.5</v>
      </c>
      <c r="AG62">
        <v>88.8</v>
      </c>
      <c r="AH62">
        <v>-24.4</v>
      </c>
      <c r="AI62">
        <v>20.3</v>
      </c>
    </row>
    <row r="63" spans="1:35" x14ac:dyDescent="0.25">
      <c r="A63">
        <v>268565</v>
      </c>
      <c r="B63">
        <v>32.6</v>
      </c>
      <c r="C63">
        <v>4.4000000000000004</v>
      </c>
      <c r="D63">
        <v>16.600000000000001</v>
      </c>
      <c r="E63">
        <v>12.4</v>
      </c>
      <c r="F63">
        <v>17.3</v>
      </c>
      <c r="G63">
        <v>12.5</v>
      </c>
      <c r="H63">
        <v>14.4</v>
      </c>
      <c r="I63">
        <v>23</v>
      </c>
      <c r="J63">
        <v>31.9</v>
      </c>
      <c r="K63">
        <v>10.6</v>
      </c>
      <c r="L63">
        <v>-5.2</v>
      </c>
      <c r="M63">
        <v>12.7</v>
      </c>
      <c r="N63">
        <v>1</v>
      </c>
      <c r="O63">
        <v>-0.5</v>
      </c>
      <c r="P63">
        <v>78.5</v>
      </c>
      <c r="Q63">
        <v>-1</v>
      </c>
      <c r="R63">
        <v>102.2</v>
      </c>
      <c r="S63">
        <v>16.7</v>
      </c>
      <c r="T63">
        <v>5.5</v>
      </c>
      <c r="U63">
        <v>12.3</v>
      </c>
      <c r="V63">
        <v>11.2</v>
      </c>
      <c r="W63">
        <v>17.5</v>
      </c>
      <c r="X63">
        <v>13.9</v>
      </c>
      <c r="Y63">
        <v>3</v>
      </c>
      <c r="Z63">
        <v>23.9</v>
      </c>
      <c r="AA63">
        <v>32.1</v>
      </c>
      <c r="AB63">
        <v>-7</v>
      </c>
      <c r="AC63">
        <v>-4.9000000000000004</v>
      </c>
      <c r="AD63">
        <v>-2.2000000000000002</v>
      </c>
      <c r="AE63">
        <v>-0.2</v>
      </c>
      <c r="AF63">
        <v>120.4</v>
      </c>
      <c r="AG63">
        <v>88.8</v>
      </c>
      <c r="AH63">
        <v>-24</v>
      </c>
      <c r="AI63">
        <v>19.8</v>
      </c>
    </row>
    <row r="64" spans="1:35" x14ac:dyDescent="0.25">
      <c r="A64">
        <v>268600</v>
      </c>
      <c r="B64">
        <v>32.700000000000003</v>
      </c>
      <c r="C64">
        <v>4.4000000000000004</v>
      </c>
      <c r="D64">
        <v>16.600000000000001</v>
      </c>
      <c r="E64">
        <v>12.1</v>
      </c>
      <c r="F64">
        <v>17.100000000000001</v>
      </c>
      <c r="G64">
        <v>12.9</v>
      </c>
      <c r="H64">
        <v>15.2</v>
      </c>
      <c r="I64">
        <v>23</v>
      </c>
      <c r="J64">
        <v>32.299999999999997</v>
      </c>
      <c r="K64">
        <v>10.6</v>
      </c>
      <c r="L64">
        <v>-4.9000000000000004</v>
      </c>
      <c r="M64">
        <v>12.5</v>
      </c>
      <c r="N64">
        <v>1</v>
      </c>
      <c r="O64">
        <v>-0.6</v>
      </c>
      <c r="P64">
        <v>78.5</v>
      </c>
      <c r="Q64">
        <v>-0.9</v>
      </c>
      <c r="R64">
        <v>102.3</v>
      </c>
      <c r="S64">
        <v>16.5</v>
      </c>
      <c r="T64">
        <v>5.5</v>
      </c>
      <c r="U64">
        <v>12.5</v>
      </c>
      <c r="V64">
        <v>11.8</v>
      </c>
      <c r="W64">
        <v>17.100000000000001</v>
      </c>
      <c r="X64">
        <v>12.1</v>
      </c>
      <c r="Y64">
        <v>3.1</v>
      </c>
      <c r="Z64">
        <v>22.3</v>
      </c>
      <c r="AA64">
        <v>32.1</v>
      </c>
      <c r="AB64">
        <v>-6.7</v>
      </c>
      <c r="AC64">
        <v>-4.7</v>
      </c>
      <c r="AD64">
        <v>-1.9</v>
      </c>
      <c r="AE64">
        <v>-0.2</v>
      </c>
      <c r="AF64">
        <v>125.6</v>
      </c>
      <c r="AG64">
        <v>88.8</v>
      </c>
      <c r="AH64">
        <v>-23.5</v>
      </c>
      <c r="AI64">
        <v>27.2</v>
      </c>
    </row>
    <row r="65" spans="1:35" x14ac:dyDescent="0.25">
      <c r="A65">
        <v>268635</v>
      </c>
      <c r="B65">
        <v>32.6</v>
      </c>
      <c r="C65">
        <v>5</v>
      </c>
      <c r="D65">
        <v>16.8</v>
      </c>
      <c r="E65">
        <v>11.2</v>
      </c>
      <c r="F65">
        <v>17.5</v>
      </c>
      <c r="G65">
        <v>10.7</v>
      </c>
      <c r="H65">
        <v>15</v>
      </c>
      <c r="I65">
        <v>23.4</v>
      </c>
      <c r="J65">
        <v>32.299999999999997</v>
      </c>
      <c r="K65">
        <v>11</v>
      </c>
      <c r="L65">
        <v>-5.3</v>
      </c>
      <c r="M65">
        <v>12.5</v>
      </c>
      <c r="N65">
        <v>1</v>
      </c>
      <c r="O65">
        <v>-0.9</v>
      </c>
      <c r="P65">
        <v>78.5</v>
      </c>
      <c r="Q65">
        <v>-1</v>
      </c>
      <c r="R65">
        <v>102.4</v>
      </c>
      <c r="S65">
        <v>16.7</v>
      </c>
      <c r="T65">
        <v>5</v>
      </c>
      <c r="U65">
        <v>12.2</v>
      </c>
      <c r="V65">
        <v>12.4</v>
      </c>
      <c r="W65">
        <v>16.899999999999999</v>
      </c>
      <c r="X65">
        <v>12.9</v>
      </c>
      <c r="Y65">
        <v>2.8</v>
      </c>
      <c r="Z65">
        <v>23.2</v>
      </c>
      <c r="AA65">
        <v>32</v>
      </c>
      <c r="AB65">
        <v>-7</v>
      </c>
      <c r="AC65">
        <v>-5.2</v>
      </c>
      <c r="AD65">
        <v>-1.9</v>
      </c>
      <c r="AE65">
        <v>-0.5</v>
      </c>
      <c r="AF65">
        <v>125.4</v>
      </c>
      <c r="AG65">
        <v>88.8</v>
      </c>
      <c r="AH65">
        <v>-25</v>
      </c>
      <c r="AI65">
        <v>20.7</v>
      </c>
    </row>
    <row r="66" spans="1:35" x14ac:dyDescent="0.25">
      <c r="A66">
        <v>268670</v>
      </c>
      <c r="B66">
        <v>33</v>
      </c>
      <c r="C66">
        <v>5.5</v>
      </c>
      <c r="D66">
        <v>16.600000000000001</v>
      </c>
      <c r="E66">
        <v>11.8</v>
      </c>
      <c r="F66">
        <v>17.2</v>
      </c>
      <c r="G66">
        <v>11.8</v>
      </c>
      <c r="H66">
        <v>14.8</v>
      </c>
      <c r="I66">
        <v>23.4</v>
      </c>
      <c r="J66">
        <v>31.4</v>
      </c>
      <c r="K66">
        <v>11.6</v>
      </c>
      <c r="L66">
        <v>-4.9000000000000004</v>
      </c>
      <c r="M66">
        <v>12.5</v>
      </c>
      <c r="N66">
        <v>1</v>
      </c>
      <c r="O66">
        <v>-0.5</v>
      </c>
      <c r="P66">
        <v>78.5</v>
      </c>
      <c r="Q66">
        <v>-0.7</v>
      </c>
      <c r="R66">
        <v>102.1</v>
      </c>
      <c r="S66">
        <v>16.600000000000001</v>
      </c>
      <c r="T66">
        <v>5</v>
      </c>
      <c r="U66">
        <v>12.4</v>
      </c>
      <c r="V66">
        <v>12.4</v>
      </c>
      <c r="W66">
        <v>17.2</v>
      </c>
      <c r="X66">
        <v>12.1</v>
      </c>
      <c r="Y66">
        <v>2.7</v>
      </c>
      <c r="Z66">
        <v>23.2</v>
      </c>
      <c r="AA66">
        <v>31.7</v>
      </c>
      <c r="AB66">
        <v>-6.3</v>
      </c>
      <c r="AC66">
        <v>-5</v>
      </c>
      <c r="AD66">
        <v>-2.2000000000000002</v>
      </c>
      <c r="AE66">
        <v>-0.5</v>
      </c>
      <c r="AF66">
        <v>125.5</v>
      </c>
      <c r="AG66">
        <v>88.8</v>
      </c>
      <c r="AH66">
        <v>-24.6</v>
      </c>
      <c r="AI66">
        <v>21.1</v>
      </c>
    </row>
    <row r="67" spans="1:35" x14ac:dyDescent="0.25">
      <c r="A67">
        <v>268704</v>
      </c>
      <c r="B67">
        <v>32.1</v>
      </c>
      <c r="C67">
        <v>5</v>
      </c>
      <c r="D67">
        <v>16.399999999999999</v>
      </c>
      <c r="E67">
        <v>12.4</v>
      </c>
      <c r="F67">
        <v>17.100000000000001</v>
      </c>
      <c r="G67">
        <v>11.8</v>
      </c>
      <c r="H67">
        <v>14.8</v>
      </c>
      <c r="I67">
        <v>23.4</v>
      </c>
      <c r="J67">
        <v>31.9</v>
      </c>
      <c r="K67">
        <v>11.2</v>
      </c>
      <c r="L67">
        <v>-5.0999999999999996</v>
      </c>
      <c r="M67">
        <v>12.5</v>
      </c>
      <c r="N67">
        <v>1</v>
      </c>
      <c r="O67">
        <v>-0.4</v>
      </c>
      <c r="P67">
        <v>78.5</v>
      </c>
      <c r="Q67">
        <v>-0.8</v>
      </c>
      <c r="R67">
        <v>102.5</v>
      </c>
      <c r="S67">
        <v>16.8</v>
      </c>
      <c r="T67">
        <v>7</v>
      </c>
      <c r="U67">
        <v>12.1</v>
      </c>
      <c r="V67">
        <v>11.8</v>
      </c>
      <c r="W67">
        <v>17.3</v>
      </c>
      <c r="X67">
        <v>13.2</v>
      </c>
      <c r="Y67">
        <v>2.7</v>
      </c>
      <c r="Z67">
        <v>22.3</v>
      </c>
      <c r="AA67">
        <v>31.5</v>
      </c>
      <c r="AB67">
        <v>-7</v>
      </c>
      <c r="AC67">
        <v>-5.0999999999999996</v>
      </c>
      <c r="AD67">
        <v>-1.9</v>
      </c>
      <c r="AE67">
        <v>-0.5</v>
      </c>
      <c r="AF67">
        <v>125.7</v>
      </c>
      <c r="AG67">
        <v>88.8</v>
      </c>
      <c r="AH67">
        <v>-24.6</v>
      </c>
      <c r="AI67">
        <v>22.6</v>
      </c>
    </row>
    <row r="68" spans="1:35" x14ac:dyDescent="0.25">
      <c r="A68">
        <v>268739</v>
      </c>
      <c r="B68">
        <v>32.9</v>
      </c>
      <c r="C68">
        <v>4.2</v>
      </c>
      <c r="D68">
        <v>16.5</v>
      </c>
      <c r="E68">
        <v>12.9</v>
      </c>
      <c r="F68">
        <v>17.3</v>
      </c>
      <c r="G68">
        <v>12.5</v>
      </c>
      <c r="H68">
        <v>14.5</v>
      </c>
      <c r="I68">
        <v>23</v>
      </c>
      <c r="J68">
        <v>31.8</v>
      </c>
      <c r="K68">
        <v>11.4</v>
      </c>
      <c r="L68">
        <v>-4.9000000000000004</v>
      </c>
      <c r="M68">
        <v>12.7</v>
      </c>
      <c r="N68">
        <v>1</v>
      </c>
      <c r="O68">
        <v>-0.7</v>
      </c>
      <c r="P68">
        <v>78.5</v>
      </c>
      <c r="Q68">
        <v>-0.6</v>
      </c>
      <c r="R68">
        <v>102.4</v>
      </c>
      <c r="S68">
        <v>16.7</v>
      </c>
      <c r="T68">
        <v>4.7</v>
      </c>
      <c r="U68">
        <v>12.1</v>
      </c>
      <c r="V68">
        <v>10.9</v>
      </c>
      <c r="W68">
        <v>17.2</v>
      </c>
      <c r="X68">
        <v>13.6</v>
      </c>
      <c r="Y68">
        <v>2.8</v>
      </c>
      <c r="Z68">
        <v>23.6</v>
      </c>
      <c r="AA68">
        <v>31.5</v>
      </c>
      <c r="AB68">
        <v>-8.3000000000000007</v>
      </c>
      <c r="AC68">
        <v>-4.9000000000000004</v>
      </c>
      <c r="AD68">
        <v>-2.2000000000000002</v>
      </c>
      <c r="AE68">
        <v>-0.5</v>
      </c>
      <c r="AF68">
        <v>125.5</v>
      </c>
      <c r="AG68">
        <v>88.8</v>
      </c>
      <c r="AH68">
        <v>-24.9</v>
      </c>
      <c r="AI68">
        <v>20.8</v>
      </c>
    </row>
    <row r="69" spans="1:35" x14ac:dyDescent="0.25">
      <c r="A69">
        <v>268773</v>
      </c>
      <c r="B69">
        <v>32.799999999999997</v>
      </c>
      <c r="C69">
        <v>5.5</v>
      </c>
      <c r="D69">
        <v>16.7</v>
      </c>
      <c r="E69">
        <v>13.5</v>
      </c>
      <c r="F69">
        <v>17.3</v>
      </c>
      <c r="G69">
        <v>11.8</v>
      </c>
      <c r="H69">
        <v>14.7</v>
      </c>
      <c r="I69">
        <v>23</v>
      </c>
      <c r="J69">
        <v>31.8</v>
      </c>
      <c r="K69">
        <v>10.8</v>
      </c>
      <c r="L69">
        <v>-5.0999999999999996</v>
      </c>
      <c r="M69">
        <v>12.5</v>
      </c>
      <c r="N69">
        <v>1</v>
      </c>
      <c r="O69">
        <v>0.5</v>
      </c>
      <c r="P69">
        <v>78.5</v>
      </c>
      <c r="Q69">
        <v>-0.9</v>
      </c>
      <c r="R69">
        <v>102.4</v>
      </c>
      <c r="S69">
        <v>16.8</v>
      </c>
      <c r="T69">
        <v>5.5</v>
      </c>
      <c r="U69">
        <v>12.2</v>
      </c>
      <c r="V69">
        <v>12.1</v>
      </c>
      <c r="W69">
        <v>17.100000000000001</v>
      </c>
      <c r="X69">
        <v>11.4</v>
      </c>
      <c r="Y69">
        <v>2.7</v>
      </c>
      <c r="Z69">
        <v>22</v>
      </c>
      <c r="AA69">
        <v>32.1</v>
      </c>
      <c r="AB69">
        <v>-7.3</v>
      </c>
      <c r="AC69">
        <v>-5</v>
      </c>
      <c r="AD69">
        <v>-1.9</v>
      </c>
      <c r="AE69">
        <v>-0.2</v>
      </c>
      <c r="AF69">
        <v>125.8</v>
      </c>
      <c r="AG69">
        <v>88.8</v>
      </c>
      <c r="AH69">
        <v>-24.9</v>
      </c>
      <c r="AI69">
        <v>20.5</v>
      </c>
    </row>
    <row r="70" spans="1:35" x14ac:dyDescent="0.25">
      <c r="A70">
        <v>268808</v>
      </c>
      <c r="B70">
        <v>32.4</v>
      </c>
      <c r="C70">
        <v>7</v>
      </c>
      <c r="D70">
        <v>16.3</v>
      </c>
      <c r="E70">
        <v>11.8</v>
      </c>
      <c r="F70">
        <v>17</v>
      </c>
      <c r="G70">
        <v>12.1</v>
      </c>
      <c r="H70">
        <v>14.8</v>
      </c>
      <c r="I70">
        <v>23.6</v>
      </c>
      <c r="J70">
        <v>31.9</v>
      </c>
      <c r="K70">
        <v>10.8</v>
      </c>
      <c r="L70">
        <v>-4.7</v>
      </c>
      <c r="M70">
        <v>12.5</v>
      </c>
      <c r="N70">
        <v>1</v>
      </c>
      <c r="O70">
        <v>-0.8</v>
      </c>
      <c r="P70">
        <v>78.5</v>
      </c>
      <c r="Q70">
        <v>-1.2</v>
      </c>
      <c r="R70">
        <v>102.2</v>
      </c>
      <c r="S70">
        <v>16.600000000000001</v>
      </c>
      <c r="T70">
        <v>5</v>
      </c>
      <c r="U70">
        <v>12.3</v>
      </c>
      <c r="V70">
        <v>12.6</v>
      </c>
      <c r="W70">
        <v>16.600000000000001</v>
      </c>
      <c r="X70">
        <v>11.4</v>
      </c>
      <c r="Y70">
        <v>2.5</v>
      </c>
      <c r="Z70">
        <v>23.2</v>
      </c>
      <c r="AA70">
        <v>31.9</v>
      </c>
      <c r="AB70">
        <v>-7</v>
      </c>
      <c r="AC70">
        <v>-4.9000000000000004</v>
      </c>
      <c r="AD70">
        <v>-1.9</v>
      </c>
      <c r="AE70">
        <v>-0.2</v>
      </c>
      <c r="AF70">
        <v>125.3</v>
      </c>
      <c r="AG70">
        <v>88.8</v>
      </c>
      <c r="AH70">
        <v>-24.3</v>
      </c>
      <c r="AI70">
        <v>21.9</v>
      </c>
    </row>
    <row r="71" spans="1:35" x14ac:dyDescent="0.25">
      <c r="A71">
        <v>268843</v>
      </c>
      <c r="B71">
        <v>32.799999999999997</v>
      </c>
      <c r="C71">
        <v>4.2</v>
      </c>
      <c r="D71">
        <v>16.8</v>
      </c>
      <c r="E71">
        <v>12.6</v>
      </c>
      <c r="F71">
        <v>17.3</v>
      </c>
      <c r="G71">
        <v>11.8</v>
      </c>
      <c r="H71">
        <v>14.8</v>
      </c>
      <c r="I71">
        <v>23.4</v>
      </c>
      <c r="J71">
        <v>32.1</v>
      </c>
      <c r="K71">
        <v>9.8000000000000007</v>
      </c>
      <c r="L71">
        <v>-5</v>
      </c>
      <c r="M71">
        <v>12.7</v>
      </c>
      <c r="N71">
        <v>1</v>
      </c>
      <c r="O71">
        <v>-0.4</v>
      </c>
      <c r="P71">
        <v>78.5</v>
      </c>
      <c r="Q71">
        <v>-0.5</v>
      </c>
      <c r="R71">
        <v>102</v>
      </c>
      <c r="S71">
        <v>16.5</v>
      </c>
      <c r="T71">
        <v>9</v>
      </c>
      <c r="U71">
        <v>12.3</v>
      </c>
      <c r="V71">
        <v>12.6</v>
      </c>
      <c r="W71">
        <v>17.3</v>
      </c>
      <c r="X71">
        <v>12.1</v>
      </c>
      <c r="Y71">
        <v>2.9</v>
      </c>
      <c r="Z71">
        <v>22.7</v>
      </c>
      <c r="AA71">
        <v>32.200000000000003</v>
      </c>
      <c r="AB71">
        <v>-7</v>
      </c>
      <c r="AC71">
        <v>-5.0999999999999996</v>
      </c>
      <c r="AD71">
        <v>-1.9</v>
      </c>
      <c r="AE71">
        <v>-0.5</v>
      </c>
      <c r="AF71">
        <v>124.2</v>
      </c>
      <c r="AG71">
        <v>88.8</v>
      </c>
      <c r="AH71">
        <v>-22.8</v>
      </c>
      <c r="AI71">
        <v>28.8</v>
      </c>
    </row>
    <row r="72" spans="1:35" x14ac:dyDescent="0.25">
      <c r="A72">
        <v>268878</v>
      </c>
      <c r="B72">
        <v>32.799999999999997</v>
      </c>
      <c r="C72">
        <v>4.2</v>
      </c>
      <c r="D72">
        <v>16.899999999999999</v>
      </c>
      <c r="E72">
        <v>12.4</v>
      </c>
      <c r="F72">
        <v>17.600000000000001</v>
      </c>
      <c r="G72">
        <v>12.1</v>
      </c>
      <c r="H72">
        <v>14.7</v>
      </c>
      <c r="I72">
        <v>22.7</v>
      </c>
      <c r="J72">
        <v>31.8</v>
      </c>
      <c r="K72">
        <v>9.8000000000000007</v>
      </c>
      <c r="L72">
        <v>-4.9000000000000004</v>
      </c>
      <c r="M72">
        <v>12.5</v>
      </c>
      <c r="N72">
        <v>1</v>
      </c>
      <c r="O72">
        <v>-0.7</v>
      </c>
      <c r="P72">
        <v>78.5</v>
      </c>
      <c r="Q72">
        <v>-0.6</v>
      </c>
      <c r="R72">
        <v>102.5</v>
      </c>
      <c r="S72">
        <v>16.7</v>
      </c>
      <c r="T72">
        <v>6.5</v>
      </c>
      <c r="U72">
        <v>12.7</v>
      </c>
      <c r="V72">
        <v>10.3</v>
      </c>
      <c r="W72">
        <v>16.5</v>
      </c>
      <c r="X72">
        <v>10.7</v>
      </c>
      <c r="Y72">
        <v>2.9</v>
      </c>
      <c r="Z72">
        <v>23.2</v>
      </c>
      <c r="AA72">
        <v>31.8</v>
      </c>
      <c r="AB72">
        <v>-7.7</v>
      </c>
      <c r="AC72">
        <v>-5</v>
      </c>
      <c r="AD72">
        <v>-1.9</v>
      </c>
      <c r="AE72">
        <v>-0.5</v>
      </c>
      <c r="AF72">
        <v>126.8</v>
      </c>
      <c r="AG72">
        <v>88.8</v>
      </c>
      <c r="AH72">
        <v>-25</v>
      </c>
      <c r="AI72">
        <v>21.2</v>
      </c>
    </row>
    <row r="73" spans="1:35" x14ac:dyDescent="0.25">
      <c r="A73">
        <v>268913</v>
      </c>
      <c r="B73">
        <v>32.799999999999997</v>
      </c>
      <c r="C73">
        <v>5.5</v>
      </c>
      <c r="D73">
        <v>16.7</v>
      </c>
      <c r="E73">
        <v>13.5</v>
      </c>
      <c r="F73">
        <v>16.8</v>
      </c>
      <c r="G73">
        <v>13.2</v>
      </c>
      <c r="H73">
        <v>14.8</v>
      </c>
      <c r="I73">
        <v>23.6</v>
      </c>
      <c r="J73">
        <v>32</v>
      </c>
      <c r="K73">
        <v>11.4</v>
      </c>
      <c r="L73">
        <v>-5.0999999999999996</v>
      </c>
      <c r="M73">
        <v>12.5</v>
      </c>
      <c r="N73">
        <v>1</v>
      </c>
      <c r="O73">
        <v>0</v>
      </c>
      <c r="P73">
        <v>78.5</v>
      </c>
      <c r="Q73">
        <v>-0.7</v>
      </c>
      <c r="R73">
        <v>102.2</v>
      </c>
      <c r="S73">
        <v>16.8</v>
      </c>
      <c r="T73">
        <v>6</v>
      </c>
      <c r="U73">
        <v>12.3</v>
      </c>
      <c r="V73">
        <v>10.6</v>
      </c>
      <c r="W73">
        <v>17.2</v>
      </c>
      <c r="X73">
        <v>12.9</v>
      </c>
      <c r="Y73">
        <v>3</v>
      </c>
      <c r="Z73">
        <v>23.2</v>
      </c>
      <c r="AA73">
        <v>31.8</v>
      </c>
      <c r="AB73">
        <v>-7.7</v>
      </c>
      <c r="AC73">
        <v>-4.5999999999999996</v>
      </c>
      <c r="AD73">
        <v>-2.2000000000000002</v>
      </c>
      <c r="AE73">
        <v>-0.5</v>
      </c>
      <c r="AF73">
        <v>124.5</v>
      </c>
      <c r="AG73">
        <v>88.8</v>
      </c>
      <c r="AH73">
        <v>-24.4</v>
      </c>
      <c r="AI73">
        <v>22.1</v>
      </c>
    </row>
    <row r="74" spans="1:35" x14ac:dyDescent="0.25">
      <c r="A74">
        <v>268948</v>
      </c>
      <c r="B74">
        <v>32.4</v>
      </c>
      <c r="C74">
        <v>6.5</v>
      </c>
      <c r="D74">
        <v>16.5</v>
      </c>
      <c r="E74">
        <v>12.4</v>
      </c>
      <c r="F74">
        <v>17.3</v>
      </c>
      <c r="G74">
        <v>11.8</v>
      </c>
      <c r="H74">
        <v>14.7</v>
      </c>
      <c r="I74">
        <v>24.1</v>
      </c>
      <c r="J74">
        <v>32.6</v>
      </c>
      <c r="K74">
        <v>12</v>
      </c>
      <c r="L74">
        <v>-4.8</v>
      </c>
      <c r="M74">
        <v>12.5</v>
      </c>
      <c r="N74">
        <v>1</v>
      </c>
      <c r="O74">
        <v>-0.8</v>
      </c>
      <c r="P74">
        <v>78.5</v>
      </c>
      <c r="Q74">
        <v>-0.9</v>
      </c>
      <c r="R74">
        <v>102.2</v>
      </c>
      <c r="S74">
        <v>16.2</v>
      </c>
      <c r="T74">
        <v>6</v>
      </c>
      <c r="U74">
        <v>12.1</v>
      </c>
      <c r="V74">
        <v>10</v>
      </c>
      <c r="W74">
        <v>17.100000000000001</v>
      </c>
      <c r="X74">
        <v>12.1</v>
      </c>
      <c r="Y74">
        <v>2.8</v>
      </c>
      <c r="Z74">
        <v>22.7</v>
      </c>
      <c r="AA74">
        <v>31.9</v>
      </c>
      <c r="AB74">
        <v>-9</v>
      </c>
      <c r="AC74">
        <v>-5.0999999999999996</v>
      </c>
      <c r="AD74">
        <v>-1.9</v>
      </c>
      <c r="AE74">
        <v>-0.2</v>
      </c>
      <c r="AF74">
        <v>125.9</v>
      </c>
      <c r="AG74">
        <v>88.8</v>
      </c>
      <c r="AH74">
        <v>-24.4</v>
      </c>
      <c r="AI74">
        <v>23</v>
      </c>
    </row>
    <row r="75" spans="1:35" x14ac:dyDescent="0.25">
      <c r="A75">
        <v>268982</v>
      </c>
      <c r="B75">
        <v>32.4</v>
      </c>
      <c r="C75">
        <v>7</v>
      </c>
      <c r="D75">
        <v>16.8</v>
      </c>
      <c r="E75">
        <v>12.1</v>
      </c>
      <c r="F75">
        <v>17.2</v>
      </c>
      <c r="G75">
        <v>11.4</v>
      </c>
      <c r="H75">
        <v>14.6</v>
      </c>
      <c r="I75">
        <v>23.6</v>
      </c>
      <c r="J75">
        <v>31.9</v>
      </c>
      <c r="K75">
        <v>11</v>
      </c>
      <c r="L75">
        <v>-5.3</v>
      </c>
      <c r="M75">
        <v>12.5</v>
      </c>
      <c r="N75">
        <v>1</v>
      </c>
      <c r="O75">
        <v>-0.4</v>
      </c>
      <c r="P75">
        <v>78.2</v>
      </c>
      <c r="Q75">
        <v>-0.7</v>
      </c>
      <c r="R75">
        <v>102.4</v>
      </c>
      <c r="S75">
        <v>16.600000000000001</v>
      </c>
      <c r="T75">
        <v>6</v>
      </c>
      <c r="U75">
        <v>12.2</v>
      </c>
      <c r="V75">
        <v>12.6</v>
      </c>
      <c r="W75">
        <v>17.3</v>
      </c>
      <c r="X75">
        <v>11.4</v>
      </c>
      <c r="Y75">
        <v>2.9</v>
      </c>
      <c r="Z75">
        <v>22.5</v>
      </c>
      <c r="AA75">
        <v>32</v>
      </c>
      <c r="AB75">
        <v>-7</v>
      </c>
      <c r="AC75">
        <v>-5.0999999999999996</v>
      </c>
      <c r="AD75">
        <v>-1.9</v>
      </c>
      <c r="AE75">
        <v>-0.2</v>
      </c>
      <c r="AF75">
        <v>125.3</v>
      </c>
      <c r="AG75">
        <v>88.8</v>
      </c>
      <c r="AH75">
        <v>-23.5</v>
      </c>
      <c r="AI75">
        <v>31.1</v>
      </c>
    </row>
    <row r="76" spans="1:35" x14ac:dyDescent="0.25">
      <c r="A76">
        <v>269017</v>
      </c>
      <c r="B76">
        <v>32.200000000000003</v>
      </c>
      <c r="C76">
        <v>6</v>
      </c>
      <c r="D76">
        <v>16.3</v>
      </c>
      <c r="E76">
        <v>12.4</v>
      </c>
      <c r="F76">
        <v>17.100000000000001</v>
      </c>
      <c r="G76">
        <v>12.1</v>
      </c>
      <c r="H76">
        <v>14.6</v>
      </c>
      <c r="I76">
        <v>23.9</v>
      </c>
      <c r="J76">
        <v>31.7</v>
      </c>
      <c r="K76">
        <v>11.4</v>
      </c>
      <c r="L76">
        <v>-4.5999999999999996</v>
      </c>
      <c r="M76">
        <v>12.5</v>
      </c>
      <c r="N76">
        <v>1</v>
      </c>
      <c r="O76">
        <v>-0.7</v>
      </c>
      <c r="P76">
        <v>78.5</v>
      </c>
      <c r="Q76">
        <v>-1.2</v>
      </c>
      <c r="R76">
        <v>102.1</v>
      </c>
      <c r="S76">
        <v>16.399999999999999</v>
      </c>
      <c r="T76">
        <v>4.4000000000000004</v>
      </c>
      <c r="U76">
        <v>12.2</v>
      </c>
      <c r="V76">
        <v>12.6</v>
      </c>
      <c r="W76">
        <v>17.2</v>
      </c>
      <c r="X76">
        <v>12.5</v>
      </c>
      <c r="Y76">
        <v>2.8</v>
      </c>
      <c r="Z76">
        <v>23.4</v>
      </c>
      <c r="AA76">
        <v>32</v>
      </c>
      <c r="AB76">
        <v>-6.3</v>
      </c>
      <c r="AC76">
        <v>-4.5999999999999996</v>
      </c>
      <c r="AD76">
        <v>-1.9</v>
      </c>
      <c r="AE76">
        <v>-0.5</v>
      </c>
      <c r="AF76">
        <v>125.4</v>
      </c>
      <c r="AG76">
        <v>88.8</v>
      </c>
      <c r="AH76">
        <v>-24</v>
      </c>
      <c r="AI76">
        <v>21.9</v>
      </c>
    </row>
    <row r="77" spans="1:35" x14ac:dyDescent="0.25">
      <c r="A77">
        <v>269052</v>
      </c>
      <c r="B77">
        <v>32.5</v>
      </c>
      <c r="C77">
        <v>3.9</v>
      </c>
      <c r="D77">
        <v>16.7</v>
      </c>
      <c r="E77">
        <v>11.8</v>
      </c>
      <c r="F77">
        <v>16.899999999999999</v>
      </c>
      <c r="G77">
        <v>11.8</v>
      </c>
      <c r="H77">
        <v>15</v>
      </c>
      <c r="I77">
        <v>23.6</v>
      </c>
      <c r="J77">
        <v>32.299999999999997</v>
      </c>
      <c r="K77">
        <v>11.4</v>
      </c>
      <c r="L77">
        <v>-4.9000000000000004</v>
      </c>
      <c r="M77">
        <v>12.5</v>
      </c>
      <c r="N77">
        <v>1</v>
      </c>
      <c r="O77">
        <v>-0.5</v>
      </c>
      <c r="P77">
        <v>78.5</v>
      </c>
      <c r="Q77">
        <v>-0.9</v>
      </c>
      <c r="R77">
        <v>102.3</v>
      </c>
      <c r="S77">
        <v>16.600000000000001</v>
      </c>
      <c r="T77">
        <v>3.6</v>
      </c>
      <c r="U77">
        <v>12.4</v>
      </c>
      <c r="V77">
        <v>12.9</v>
      </c>
      <c r="W77">
        <v>17.100000000000001</v>
      </c>
      <c r="X77">
        <v>13.2</v>
      </c>
      <c r="Y77">
        <v>3</v>
      </c>
      <c r="Z77">
        <v>23</v>
      </c>
      <c r="AA77">
        <v>31.7</v>
      </c>
      <c r="AB77">
        <v>-6.3</v>
      </c>
      <c r="AC77">
        <v>-5.3</v>
      </c>
      <c r="AD77">
        <v>-2.2000000000000002</v>
      </c>
      <c r="AE77">
        <v>-0.5</v>
      </c>
      <c r="AF77">
        <v>125.4</v>
      </c>
      <c r="AG77">
        <v>88.8</v>
      </c>
      <c r="AH77">
        <v>-25.5</v>
      </c>
      <c r="AI77">
        <v>24.5</v>
      </c>
    </row>
    <row r="78" spans="1:35" x14ac:dyDescent="0.25">
      <c r="A78">
        <v>269087</v>
      </c>
      <c r="B78">
        <v>32.6</v>
      </c>
      <c r="C78">
        <v>5</v>
      </c>
      <c r="D78">
        <v>16.3</v>
      </c>
      <c r="E78">
        <v>12.6</v>
      </c>
      <c r="F78">
        <v>17.100000000000001</v>
      </c>
      <c r="G78">
        <v>11.4</v>
      </c>
      <c r="H78">
        <v>14.4</v>
      </c>
      <c r="I78">
        <v>24.1</v>
      </c>
      <c r="J78">
        <v>31.8</v>
      </c>
      <c r="K78">
        <v>11.2</v>
      </c>
      <c r="L78">
        <v>-5.2</v>
      </c>
      <c r="M78">
        <v>12.5</v>
      </c>
      <c r="N78">
        <v>1</v>
      </c>
      <c r="O78">
        <v>-0.4</v>
      </c>
      <c r="P78">
        <v>78.5</v>
      </c>
      <c r="Q78">
        <v>-1.2</v>
      </c>
      <c r="R78">
        <v>102.3</v>
      </c>
      <c r="S78">
        <v>16.100000000000001</v>
      </c>
      <c r="T78">
        <v>4.7</v>
      </c>
      <c r="U78">
        <v>12.3</v>
      </c>
      <c r="V78">
        <v>11.2</v>
      </c>
      <c r="W78">
        <v>17.2</v>
      </c>
      <c r="X78">
        <v>11.8</v>
      </c>
      <c r="Y78">
        <v>3</v>
      </c>
      <c r="Z78">
        <v>23</v>
      </c>
      <c r="AA78">
        <v>32.1</v>
      </c>
      <c r="AB78">
        <v>-6.7</v>
      </c>
      <c r="AC78">
        <v>-5.0999999999999996</v>
      </c>
      <c r="AD78">
        <v>-1.9</v>
      </c>
      <c r="AE78">
        <v>-0.5</v>
      </c>
      <c r="AF78">
        <v>121.9</v>
      </c>
      <c r="AG78">
        <v>88.8</v>
      </c>
      <c r="AH78">
        <v>-24.5</v>
      </c>
      <c r="AI78">
        <v>22.4</v>
      </c>
    </row>
    <row r="79" spans="1:35" x14ac:dyDescent="0.25">
      <c r="A79">
        <v>269122</v>
      </c>
      <c r="B79">
        <v>32.6</v>
      </c>
      <c r="C79">
        <v>6</v>
      </c>
      <c r="D79">
        <v>16.2</v>
      </c>
      <c r="E79">
        <v>12.1</v>
      </c>
      <c r="F79">
        <v>17.100000000000001</v>
      </c>
      <c r="G79">
        <v>13.2</v>
      </c>
      <c r="H79">
        <v>14.4</v>
      </c>
      <c r="I79">
        <v>23</v>
      </c>
      <c r="J79">
        <v>31.2</v>
      </c>
      <c r="K79">
        <v>10.199999999999999</v>
      </c>
      <c r="L79">
        <v>-5.4</v>
      </c>
      <c r="M79">
        <v>12.5</v>
      </c>
      <c r="N79">
        <v>1</v>
      </c>
      <c r="O79">
        <v>-0.5</v>
      </c>
      <c r="P79">
        <v>78.5</v>
      </c>
      <c r="Q79">
        <v>-0.9</v>
      </c>
      <c r="R79">
        <v>102.7</v>
      </c>
      <c r="S79">
        <v>16.5</v>
      </c>
      <c r="T79">
        <v>6</v>
      </c>
      <c r="U79">
        <v>12.6</v>
      </c>
      <c r="V79">
        <v>11.5</v>
      </c>
      <c r="W79">
        <v>17.100000000000001</v>
      </c>
      <c r="X79">
        <v>13.9</v>
      </c>
      <c r="Y79">
        <v>3</v>
      </c>
      <c r="Z79">
        <v>22.3</v>
      </c>
      <c r="AA79">
        <v>31.8</v>
      </c>
      <c r="AB79">
        <v>-8.6999999999999993</v>
      </c>
      <c r="AC79">
        <v>-4.7</v>
      </c>
      <c r="AD79">
        <v>-2.2000000000000002</v>
      </c>
      <c r="AE79">
        <v>-0.2</v>
      </c>
      <c r="AF79">
        <v>125.3</v>
      </c>
      <c r="AG79">
        <v>88.8</v>
      </c>
      <c r="AH79">
        <v>-22.2</v>
      </c>
      <c r="AI79">
        <v>33.299999999999997</v>
      </c>
    </row>
    <row r="80" spans="1:35" x14ac:dyDescent="0.25">
      <c r="A80">
        <v>269155</v>
      </c>
      <c r="B80">
        <v>32.799999999999997</v>
      </c>
      <c r="C80">
        <v>4.7</v>
      </c>
      <c r="D80">
        <v>16.5</v>
      </c>
      <c r="E80">
        <v>12.1</v>
      </c>
      <c r="F80">
        <v>16.8</v>
      </c>
      <c r="G80">
        <v>11.1</v>
      </c>
      <c r="H80">
        <v>15</v>
      </c>
      <c r="I80">
        <v>22.5</v>
      </c>
      <c r="J80">
        <v>32.6</v>
      </c>
      <c r="K80">
        <v>10.4</v>
      </c>
      <c r="L80">
        <v>-5</v>
      </c>
      <c r="M80">
        <v>12.5</v>
      </c>
      <c r="N80">
        <v>1</v>
      </c>
      <c r="O80">
        <v>-0.2</v>
      </c>
      <c r="P80">
        <v>78.5</v>
      </c>
      <c r="Q80">
        <v>-0.9</v>
      </c>
      <c r="R80">
        <v>102.5</v>
      </c>
      <c r="S80">
        <v>16.899999999999999</v>
      </c>
      <c r="T80">
        <v>5.5</v>
      </c>
      <c r="U80">
        <v>12.1</v>
      </c>
      <c r="V80">
        <v>12.4</v>
      </c>
      <c r="W80">
        <v>17.3</v>
      </c>
      <c r="X80">
        <v>12.1</v>
      </c>
      <c r="Y80">
        <v>2.8</v>
      </c>
      <c r="Z80">
        <v>22.5</v>
      </c>
      <c r="AA80">
        <v>31.8</v>
      </c>
      <c r="AB80">
        <v>-7.3</v>
      </c>
      <c r="AC80">
        <v>-4.7</v>
      </c>
      <c r="AD80">
        <v>-1.9</v>
      </c>
      <c r="AE80">
        <v>-0.5</v>
      </c>
      <c r="AF80">
        <v>125.1</v>
      </c>
      <c r="AG80">
        <v>88.8</v>
      </c>
      <c r="AH80">
        <v>-24.7</v>
      </c>
      <c r="AI80">
        <v>22.2</v>
      </c>
    </row>
    <row r="81" spans="1:35" x14ac:dyDescent="0.25">
      <c r="A81">
        <v>269190</v>
      </c>
      <c r="B81">
        <v>32.799999999999997</v>
      </c>
      <c r="C81">
        <v>6.5</v>
      </c>
      <c r="D81">
        <v>16.7</v>
      </c>
      <c r="E81">
        <v>11.5</v>
      </c>
      <c r="F81">
        <v>17.2</v>
      </c>
      <c r="G81">
        <v>13.6</v>
      </c>
      <c r="H81">
        <v>15</v>
      </c>
      <c r="I81">
        <v>23.4</v>
      </c>
      <c r="J81">
        <v>32</v>
      </c>
      <c r="K81">
        <v>10.4</v>
      </c>
      <c r="L81">
        <v>-5.2</v>
      </c>
      <c r="M81">
        <v>12.5</v>
      </c>
      <c r="N81">
        <v>1</v>
      </c>
      <c r="O81">
        <v>-0.5</v>
      </c>
      <c r="P81">
        <v>78.5</v>
      </c>
      <c r="Q81">
        <v>-0.9</v>
      </c>
      <c r="R81">
        <v>103</v>
      </c>
      <c r="S81">
        <v>16.899999999999999</v>
      </c>
      <c r="T81">
        <v>4.7</v>
      </c>
      <c r="U81">
        <v>12</v>
      </c>
      <c r="V81">
        <v>12.4</v>
      </c>
      <c r="W81">
        <v>17.100000000000001</v>
      </c>
      <c r="X81">
        <v>12.5</v>
      </c>
      <c r="Y81">
        <v>2.9</v>
      </c>
      <c r="Z81">
        <v>22.7</v>
      </c>
      <c r="AA81">
        <v>31.8</v>
      </c>
      <c r="AB81">
        <v>-8.3000000000000007</v>
      </c>
      <c r="AC81">
        <v>-4.5999999999999996</v>
      </c>
      <c r="AD81">
        <v>-2.2000000000000002</v>
      </c>
      <c r="AE81">
        <v>-0.5</v>
      </c>
      <c r="AF81">
        <v>125.6</v>
      </c>
      <c r="AG81">
        <v>88.8</v>
      </c>
      <c r="AH81">
        <v>-24.4</v>
      </c>
      <c r="AI81">
        <v>22.6</v>
      </c>
    </row>
    <row r="82" spans="1:35" x14ac:dyDescent="0.25">
      <c r="A82">
        <v>269225</v>
      </c>
      <c r="B82">
        <v>32.799999999999997</v>
      </c>
      <c r="C82">
        <v>5.5</v>
      </c>
      <c r="D82">
        <v>16</v>
      </c>
      <c r="E82">
        <v>10.9</v>
      </c>
      <c r="F82">
        <v>17.100000000000001</v>
      </c>
      <c r="G82">
        <v>12.9</v>
      </c>
      <c r="H82">
        <v>14.8</v>
      </c>
      <c r="I82">
        <v>23.9</v>
      </c>
      <c r="J82">
        <v>31.9</v>
      </c>
      <c r="K82">
        <v>10.4</v>
      </c>
      <c r="L82">
        <v>-4.9000000000000004</v>
      </c>
      <c r="M82">
        <v>12.7</v>
      </c>
      <c r="N82">
        <v>1</v>
      </c>
      <c r="O82">
        <v>-0.6</v>
      </c>
      <c r="P82">
        <v>78.5</v>
      </c>
      <c r="Q82">
        <v>-1.2</v>
      </c>
      <c r="R82">
        <v>102.6</v>
      </c>
      <c r="S82">
        <v>16.7</v>
      </c>
      <c r="T82">
        <v>5</v>
      </c>
      <c r="U82">
        <v>12</v>
      </c>
      <c r="V82">
        <v>12.9</v>
      </c>
      <c r="W82">
        <v>17.5</v>
      </c>
      <c r="X82">
        <v>11.4</v>
      </c>
      <c r="Y82">
        <v>3.1</v>
      </c>
      <c r="Z82">
        <v>23.9</v>
      </c>
      <c r="AA82">
        <v>32.200000000000003</v>
      </c>
      <c r="AB82">
        <v>-7</v>
      </c>
      <c r="AC82">
        <v>-4.8</v>
      </c>
      <c r="AD82">
        <v>-1.9</v>
      </c>
      <c r="AE82">
        <v>-0.5</v>
      </c>
      <c r="AF82">
        <v>125.5</v>
      </c>
      <c r="AG82">
        <v>88.8</v>
      </c>
      <c r="AH82">
        <v>-23.8</v>
      </c>
      <c r="AI82">
        <v>23.8</v>
      </c>
    </row>
    <row r="83" spans="1:35" x14ac:dyDescent="0.25">
      <c r="A83">
        <v>269260</v>
      </c>
      <c r="B83">
        <v>32.6</v>
      </c>
      <c r="C83">
        <v>4.4000000000000004</v>
      </c>
      <c r="D83">
        <v>16.3</v>
      </c>
      <c r="E83">
        <v>11.8</v>
      </c>
      <c r="F83">
        <v>17.100000000000001</v>
      </c>
      <c r="G83">
        <v>12.5</v>
      </c>
      <c r="H83">
        <v>14.5</v>
      </c>
      <c r="I83">
        <v>23</v>
      </c>
      <c r="J83">
        <v>31.7</v>
      </c>
      <c r="K83">
        <v>11.8</v>
      </c>
      <c r="L83">
        <v>-5</v>
      </c>
      <c r="M83">
        <v>12.7</v>
      </c>
      <c r="N83">
        <v>1</v>
      </c>
      <c r="O83">
        <v>-0.3</v>
      </c>
      <c r="P83">
        <v>78.5</v>
      </c>
      <c r="Q83">
        <v>-0.9</v>
      </c>
      <c r="R83">
        <v>102.3</v>
      </c>
      <c r="S83">
        <v>16.899999999999999</v>
      </c>
      <c r="T83">
        <v>4.7</v>
      </c>
      <c r="U83">
        <v>12.5</v>
      </c>
      <c r="V83">
        <v>12.6</v>
      </c>
      <c r="W83">
        <v>17.100000000000001</v>
      </c>
      <c r="X83">
        <v>11.8</v>
      </c>
      <c r="Y83">
        <v>2.9</v>
      </c>
      <c r="Z83">
        <v>22.7</v>
      </c>
      <c r="AA83">
        <v>31.9</v>
      </c>
      <c r="AB83">
        <v>-7.7</v>
      </c>
      <c r="AC83">
        <v>-5.0999999999999996</v>
      </c>
      <c r="AD83">
        <v>-1.9</v>
      </c>
      <c r="AE83">
        <v>-0.5</v>
      </c>
      <c r="AF83">
        <v>125.5</v>
      </c>
      <c r="AG83">
        <v>88.8</v>
      </c>
      <c r="AH83">
        <v>-23.6</v>
      </c>
      <c r="AI83">
        <v>28.8</v>
      </c>
    </row>
    <row r="84" spans="1:35" x14ac:dyDescent="0.25">
      <c r="A84">
        <v>269296</v>
      </c>
      <c r="B84">
        <v>33</v>
      </c>
      <c r="C84">
        <v>6</v>
      </c>
      <c r="D84">
        <v>16.3</v>
      </c>
      <c r="E84">
        <v>12.4</v>
      </c>
      <c r="F84">
        <v>17</v>
      </c>
      <c r="G84">
        <v>13.2</v>
      </c>
      <c r="H84">
        <v>14.8</v>
      </c>
      <c r="I84">
        <v>23</v>
      </c>
      <c r="J84">
        <v>31.9</v>
      </c>
      <c r="K84">
        <v>10.6</v>
      </c>
      <c r="L84">
        <v>-5.3</v>
      </c>
      <c r="M84">
        <v>12.5</v>
      </c>
      <c r="N84">
        <v>1</v>
      </c>
      <c r="O84">
        <v>-0.4</v>
      </c>
      <c r="P84">
        <v>78.5</v>
      </c>
      <c r="Q84">
        <v>-1</v>
      </c>
      <c r="R84">
        <v>102.2</v>
      </c>
      <c r="S84">
        <v>17</v>
      </c>
      <c r="T84">
        <v>5</v>
      </c>
      <c r="U84">
        <v>11.9</v>
      </c>
      <c r="V84">
        <v>13.2</v>
      </c>
      <c r="W84">
        <v>17.2</v>
      </c>
      <c r="X84">
        <v>12.9</v>
      </c>
      <c r="Y84">
        <v>2.9</v>
      </c>
      <c r="Z84">
        <v>23</v>
      </c>
      <c r="AA84">
        <v>32.200000000000003</v>
      </c>
      <c r="AB84">
        <v>-7</v>
      </c>
      <c r="AC84">
        <v>-4.9000000000000004</v>
      </c>
      <c r="AD84">
        <v>-1.9</v>
      </c>
      <c r="AE84">
        <v>-0.5</v>
      </c>
      <c r="AF84">
        <v>125.6</v>
      </c>
      <c r="AG84">
        <v>88.8</v>
      </c>
      <c r="AH84">
        <v>-24.3</v>
      </c>
      <c r="AI84">
        <v>20.3</v>
      </c>
    </row>
    <row r="85" spans="1:35" x14ac:dyDescent="0.25">
      <c r="A85">
        <v>269330</v>
      </c>
      <c r="B85">
        <v>32.799999999999997</v>
      </c>
      <c r="C85">
        <v>5</v>
      </c>
      <c r="D85">
        <v>16.100000000000001</v>
      </c>
      <c r="E85">
        <v>12.1</v>
      </c>
      <c r="F85">
        <v>17.100000000000001</v>
      </c>
      <c r="G85">
        <v>11.1</v>
      </c>
      <c r="H85">
        <v>15</v>
      </c>
      <c r="I85">
        <v>23</v>
      </c>
      <c r="J85">
        <v>31.3</v>
      </c>
      <c r="K85">
        <v>10.8</v>
      </c>
      <c r="L85">
        <v>-5.0999999999999996</v>
      </c>
      <c r="M85">
        <v>12.5</v>
      </c>
      <c r="N85">
        <v>1</v>
      </c>
      <c r="O85">
        <v>-0.7</v>
      </c>
      <c r="P85">
        <v>78.5</v>
      </c>
      <c r="Q85">
        <v>-1</v>
      </c>
      <c r="R85">
        <v>102.2</v>
      </c>
      <c r="S85">
        <v>16.899999999999999</v>
      </c>
      <c r="T85">
        <v>5.5</v>
      </c>
      <c r="U85">
        <v>11.7</v>
      </c>
      <c r="V85">
        <v>11.2</v>
      </c>
      <c r="W85">
        <v>17.100000000000001</v>
      </c>
      <c r="X85">
        <v>12.1</v>
      </c>
      <c r="Y85">
        <v>3.3</v>
      </c>
      <c r="Z85">
        <v>23</v>
      </c>
      <c r="AA85">
        <v>32.200000000000003</v>
      </c>
      <c r="AB85">
        <v>-7</v>
      </c>
      <c r="AC85">
        <v>-4.8</v>
      </c>
      <c r="AD85">
        <v>-1.9</v>
      </c>
      <c r="AE85">
        <v>-0.5</v>
      </c>
      <c r="AF85">
        <v>125.6</v>
      </c>
      <c r="AG85">
        <v>88.8</v>
      </c>
      <c r="AH85">
        <v>-24.4</v>
      </c>
      <c r="AI85">
        <v>22.9</v>
      </c>
    </row>
    <row r="86" spans="1:35" x14ac:dyDescent="0.25">
      <c r="A86">
        <v>269365</v>
      </c>
      <c r="B86">
        <v>32.9</v>
      </c>
      <c r="C86">
        <v>4.7</v>
      </c>
      <c r="D86">
        <v>16.399999999999999</v>
      </c>
      <c r="E86">
        <v>12.1</v>
      </c>
      <c r="F86">
        <v>17.3</v>
      </c>
      <c r="G86">
        <v>12.1</v>
      </c>
      <c r="H86">
        <v>14.5</v>
      </c>
      <c r="I86">
        <v>22.7</v>
      </c>
      <c r="J86">
        <v>32.4</v>
      </c>
      <c r="K86">
        <v>10.6</v>
      </c>
      <c r="L86">
        <v>-5</v>
      </c>
      <c r="M86">
        <v>12.5</v>
      </c>
      <c r="N86">
        <v>1</v>
      </c>
      <c r="O86">
        <v>-0.3</v>
      </c>
      <c r="P86">
        <v>78.5</v>
      </c>
      <c r="Q86">
        <v>-1</v>
      </c>
      <c r="R86">
        <v>101.9</v>
      </c>
      <c r="S86">
        <v>16.7</v>
      </c>
      <c r="T86">
        <v>5</v>
      </c>
      <c r="U86">
        <v>11.6</v>
      </c>
      <c r="V86">
        <v>11.8</v>
      </c>
      <c r="W86">
        <v>17</v>
      </c>
      <c r="X86">
        <v>11.1</v>
      </c>
      <c r="Y86">
        <v>3.1</v>
      </c>
      <c r="Z86">
        <v>23</v>
      </c>
      <c r="AA86">
        <v>32.1</v>
      </c>
      <c r="AB86">
        <v>-7.3</v>
      </c>
      <c r="AC86">
        <v>-4.9000000000000004</v>
      </c>
      <c r="AD86">
        <v>-2.2000000000000002</v>
      </c>
      <c r="AE86">
        <v>-0.2</v>
      </c>
      <c r="AF86">
        <v>125.5</v>
      </c>
      <c r="AG86">
        <v>88.8</v>
      </c>
      <c r="AH86">
        <v>-24.4</v>
      </c>
      <c r="AI86">
        <v>24.1</v>
      </c>
    </row>
    <row r="87" spans="1:35" x14ac:dyDescent="0.25">
      <c r="A87">
        <v>269400</v>
      </c>
      <c r="B87">
        <v>32.700000000000003</v>
      </c>
      <c r="C87">
        <v>6</v>
      </c>
      <c r="D87">
        <v>16.3</v>
      </c>
      <c r="E87">
        <v>13.2</v>
      </c>
      <c r="F87">
        <v>17.399999999999999</v>
      </c>
      <c r="G87">
        <v>12.9</v>
      </c>
      <c r="H87">
        <v>14.8</v>
      </c>
      <c r="I87">
        <v>23.2</v>
      </c>
      <c r="J87">
        <v>31.8</v>
      </c>
      <c r="K87">
        <v>11</v>
      </c>
      <c r="L87">
        <v>-5</v>
      </c>
      <c r="M87">
        <v>12.5</v>
      </c>
      <c r="N87">
        <v>1</v>
      </c>
      <c r="O87">
        <v>-0.4</v>
      </c>
      <c r="P87">
        <v>78.5</v>
      </c>
      <c r="Q87">
        <v>-1.1000000000000001</v>
      </c>
      <c r="R87">
        <v>102.4</v>
      </c>
      <c r="S87">
        <v>16.899999999999999</v>
      </c>
      <c r="T87">
        <v>6</v>
      </c>
      <c r="U87">
        <v>11.7</v>
      </c>
      <c r="V87">
        <v>13.5</v>
      </c>
      <c r="W87">
        <v>17.100000000000001</v>
      </c>
      <c r="X87">
        <v>12.9</v>
      </c>
      <c r="Y87">
        <v>2.9</v>
      </c>
      <c r="Z87">
        <v>23.6</v>
      </c>
      <c r="AA87">
        <v>32.200000000000003</v>
      </c>
      <c r="AB87">
        <v>-7.3</v>
      </c>
      <c r="AC87">
        <v>-5</v>
      </c>
      <c r="AD87">
        <v>-2.2000000000000002</v>
      </c>
      <c r="AE87">
        <v>-0.5</v>
      </c>
      <c r="AF87">
        <v>126.3</v>
      </c>
      <c r="AG87">
        <v>88.8</v>
      </c>
      <c r="AH87">
        <v>-24.7</v>
      </c>
      <c r="AI87">
        <v>23.6</v>
      </c>
    </row>
    <row r="88" spans="1:35" x14ac:dyDescent="0.25">
      <c r="A88">
        <v>269435</v>
      </c>
      <c r="B88">
        <v>32.799999999999997</v>
      </c>
      <c r="C88">
        <v>5</v>
      </c>
      <c r="D88">
        <v>16.100000000000001</v>
      </c>
      <c r="E88">
        <v>11.5</v>
      </c>
      <c r="F88">
        <v>17.100000000000001</v>
      </c>
      <c r="G88">
        <v>13.9</v>
      </c>
      <c r="H88">
        <v>14.8</v>
      </c>
      <c r="I88">
        <v>24.1</v>
      </c>
      <c r="J88">
        <v>32.1</v>
      </c>
      <c r="K88">
        <v>11.2</v>
      </c>
      <c r="L88">
        <v>-8</v>
      </c>
      <c r="M88">
        <v>12.5</v>
      </c>
      <c r="N88">
        <v>1</v>
      </c>
      <c r="O88">
        <v>0.2</v>
      </c>
      <c r="P88">
        <v>78.5</v>
      </c>
      <c r="Q88">
        <v>-1.2</v>
      </c>
      <c r="R88">
        <v>102.3</v>
      </c>
      <c r="S88">
        <v>-42.5</v>
      </c>
      <c r="T88">
        <v>6</v>
      </c>
      <c r="U88">
        <v>18.899999999999999</v>
      </c>
      <c r="V88">
        <v>12.6</v>
      </c>
      <c r="W88">
        <v>17</v>
      </c>
      <c r="X88">
        <v>13.2</v>
      </c>
      <c r="Y88">
        <v>1.6</v>
      </c>
      <c r="Z88">
        <v>23.2</v>
      </c>
      <c r="AA88">
        <v>29.3</v>
      </c>
      <c r="AB88">
        <v>-7.3</v>
      </c>
      <c r="AC88">
        <v>-5</v>
      </c>
      <c r="AD88">
        <v>-2.2000000000000002</v>
      </c>
      <c r="AE88">
        <v>-0.5</v>
      </c>
      <c r="AF88">
        <v>125.9</v>
      </c>
      <c r="AG88">
        <v>88.8</v>
      </c>
      <c r="AH88">
        <v>-25</v>
      </c>
      <c r="AI88">
        <v>22.3</v>
      </c>
    </row>
    <row r="89" spans="1:35" x14ac:dyDescent="0.25">
      <c r="A89">
        <v>269470</v>
      </c>
      <c r="B89">
        <v>-76.5</v>
      </c>
      <c r="C89">
        <v>5</v>
      </c>
      <c r="D89">
        <v>16.100000000000001</v>
      </c>
      <c r="E89">
        <v>10.9</v>
      </c>
      <c r="F89">
        <v>19.7</v>
      </c>
      <c r="G89">
        <v>11.4</v>
      </c>
      <c r="H89">
        <v>6.1</v>
      </c>
      <c r="I89">
        <v>22</v>
      </c>
      <c r="J89">
        <v>30</v>
      </c>
      <c r="K89">
        <v>10.8</v>
      </c>
      <c r="L89">
        <v>-5.8</v>
      </c>
      <c r="M89">
        <v>12.5</v>
      </c>
      <c r="N89">
        <v>1</v>
      </c>
      <c r="O89">
        <v>-0.2</v>
      </c>
      <c r="P89">
        <v>78.5</v>
      </c>
      <c r="Q89">
        <v>-0.9</v>
      </c>
      <c r="R89">
        <v>102.7</v>
      </c>
      <c r="S89">
        <v>-7.7</v>
      </c>
      <c r="T89">
        <v>4.7</v>
      </c>
      <c r="U89">
        <v>11.9</v>
      </c>
      <c r="V89">
        <v>12.1</v>
      </c>
      <c r="W89">
        <v>17.100000000000001</v>
      </c>
      <c r="X89">
        <v>13.2</v>
      </c>
      <c r="Y89">
        <v>7.6</v>
      </c>
      <c r="Z89">
        <v>23</v>
      </c>
      <c r="AA89">
        <v>31.9</v>
      </c>
      <c r="AB89">
        <v>-8</v>
      </c>
      <c r="AC89">
        <v>-3.5</v>
      </c>
      <c r="AD89">
        <v>-2.2000000000000002</v>
      </c>
      <c r="AE89">
        <v>-0.2</v>
      </c>
      <c r="AF89">
        <v>126.3</v>
      </c>
      <c r="AG89">
        <v>88.8</v>
      </c>
      <c r="AH89">
        <v>-24.2</v>
      </c>
      <c r="AI89">
        <v>23.4</v>
      </c>
    </row>
    <row r="90" spans="1:35" x14ac:dyDescent="0.25">
      <c r="A90">
        <v>269504</v>
      </c>
      <c r="B90">
        <v>31.3</v>
      </c>
      <c r="C90">
        <v>4.7</v>
      </c>
      <c r="D90">
        <v>18.600000000000001</v>
      </c>
      <c r="E90">
        <v>11.5</v>
      </c>
      <c r="F90">
        <v>16.2</v>
      </c>
      <c r="G90">
        <v>10.7</v>
      </c>
      <c r="H90">
        <v>14.1</v>
      </c>
      <c r="I90">
        <v>25</v>
      </c>
      <c r="J90">
        <v>34.200000000000003</v>
      </c>
      <c r="K90">
        <v>12.6</v>
      </c>
      <c r="L90">
        <v>-4.8</v>
      </c>
      <c r="M90">
        <v>12.5</v>
      </c>
      <c r="N90">
        <v>1</v>
      </c>
      <c r="O90">
        <v>-0.2</v>
      </c>
      <c r="P90">
        <v>78.5</v>
      </c>
      <c r="Q90">
        <v>-1</v>
      </c>
      <c r="R90">
        <v>102.3</v>
      </c>
      <c r="S90">
        <v>16.2</v>
      </c>
      <c r="T90">
        <v>2.2000000000000002</v>
      </c>
      <c r="U90">
        <v>2.4</v>
      </c>
      <c r="V90">
        <v>13.2</v>
      </c>
      <c r="W90">
        <v>17.2</v>
      </c>
      <c r="X90">
        <v>11.4</v>
      </c>
      <c r="Y90">
        <v>2.7</v>
      </c>
      <c r="Z90">
        <v>23.2</v>
      </c>
      <c r="AA90">
        <v>29.9</v>
      </c>
      <c r="AB90">
        <v>-8</v>
      </c>
      <c r="AC90">
        <v>-5.3</v>
      </c>
      <c r="AD90">
        <v>-1.9</v>
      </c>
      <c r="AE90">
        <v>-0.5</v>
      </c>
      <c r="AF90">
        <v>126.2</v>
      </c>
      <c r="AG90">
        <v>88.8</v>
      </c>
      <c r="AH90">
        <v>-24.5</v>
      </c>
      <c r="AI90">
        <v>22.5</v>
      </c>
    </row>
    <row r="91" spans="1:35" x14ac:dyDescent="0.25">
      <c r="A91">
        <v>269539</v>
      </c>
      <c r="B91">
        <v>21.3</v>
      </c>
      <c r="C91">
        <v>0.8</v>
      </c>
      <c r="D91">
        <v>15.6</v>
      </c>
      <c r="E91">
        <v>11.2</v>
      </c>
      <c r="F91">
        <v>16.3</v>
      </c>
      <c r="G91">
        <v>12.9</v>
      </c>
      <c r="H91">
        <v>14.6</v>
      </c>
      <c r="I91">
        <v>22.7</v>
      </c>
      <c r="J91">
        <v>29.7</v>
      </c>
      <c r="K91">
        <v>10</v>
      </c>
      <c r="L91">
        <v>-2.4</v>
      </c>
      <c r="M91">
        <v>12.7</v>
      </c>
      <c r="N91">
        <v>1</v>
      </c>
      <c r="O91">
        <v>-0.1</v>
      </c>
      <c r="P91">
        <v>78.5</v>
      </c>
      <c r="Q91">
        <v>-2.6</v>
      </c>
      <c r="R91">
        <v>102.4</v>
      </c>
      <c r="S91">
        <v>16.5</v>
      </c>
      <c r="T91">
        <v>3.6</v>
      </c>
      <c r="U91">
        <v>11.1</v>
      </c>
      <c r="V91">
        <v>12.1</v>
      </c>
      <c r="W91">
        <v>15.4</v>
      </c>
      <c r="X91">
        <v>12.9</v>
      </c>
      <c r="Y91">
        <v>3</v>
      </c>
      <c r="Z91">
        <v>23</v>
      </c>
      <c r="AA91">
        <v>29.2</v>
      </c>
      <c r="AB91">
        <v>-5</v>
      </c>
      <c r="AC91">
        <v>-6.2</v>
      </c>
      <c r="AD91">
        <v>-2.2000000000000002</v>
      </c>
      <c r="AE91">
        <v>-0.2</v>
      </c>
      <c r="AF91">
        <v>126.1</v>
      </c>
      <c r="AG91">
        <v>88.8</v>
      </c>
      <c r="AH91">
        <v>-24.6</v>
      </c>
      <c r="AI91">
        <v>22.7</v>
      </c>
    </row>
    <row r="92" spans="1:35" x14ac:dyDescent="0.25">
      <c r="A92">
        <v>269573</v>
      </c>
      <c r="B92">
        <v>35</v>
      </c>
      <c r="C92">
        <v>3.1</v>
      </c>
      <c r="D92">
        <v>9.9</v>
      </c>
      <c r="E92">
        <v>12.6</v>
      </c>
      <c r="F92">
        <v>15.4</v>
      </c>
      <c r="G92">
        <v>12.5</v>
      </c>
      <c r="H92">
        <v>14.9</v>
      </c>
      <c r="I92">
        <v>23.4</v>
      </c>
      <c r="J92">
        <v>32.799999999999997</v>
      </c>
      <c r="K92">
        <v>11.6</v>
      </c>
      <c r="L92">
        <v>-5</v>
      </c>
      <c r="M92">
        <v>12.5</v>
      </c>
      <c r="N92">
        <v>1</v>
      </c>
      <c r="O92">
        <v>0.4</v>
      </c>
      <c r="P92">
        <v>78.5</v>
      </c>
      <c r="Q92">
        <v>-1.4</v>
      </c>
      <c r="R92">
        <v>102.8</v>
      </c>
      <c r="S92">
        <v>28.5</v>
      </c>
      <c r="T92">
        <v>2.8</v>
      </c>
      <c r="U92">
        <v>-3.5</v>
      </c>
      <c r="V92">
        <v>12.6</v>
      </c>
      <c r="W92">
        <v>16.100000000000001</v>
      </c>
      <c r="X92">
        <v>12.1</v>
      </c>
      <c r="Y92">
        <v>2.9</v>
      </c>
      <c r="Z92">
        <v>23.6</v>
      </c>
      <c r="AA92">
        <v>31.1</v>
      </c>
      <c r="AB92">
        <v>-7.3</v>
      </c>
      <c r="AC92">
        <v>-6.3</v>
      </c>
      <c r="AD92">
        <v>-1.9</v>
      </c>
      <c r="AE92">
        <v>-0.2</v>
      </c>
      <c r="AF92">
        <v>125.8</v>
      </c>
      <c r="AG92">
        <v>88.8</v>
      </c>
      <c r="AH92">
        <v>-24.8</v>
      </c>
      <c r="AI92">
        <v>23.7</v>
      </c>
    </row>
    <row r="93" spans="1:35" x14ac:dyDescent="0.25">
      <c r="A93">
        <v>269606</v>
      </c>
      <c r="B93">
        <v>28.9</v>
      </c>
      <c r="C93">
        <v>4.2</v>
      </c>
      <c r="D93">
        <v>9.1999999999999993</v>
      </c>
      <c r="E93">
        <v>12.4</v>
      </c>
      <c r="F93">
        <v>16.100000000000001</v>
      </c>
      <c r="G93">
        <v>12.5</v>
      </c>
      <c r="H93">
        <v>14.8</v>
      </c>
      <c r="I93">
        <v>24.1</v>
      </c>
      <c r="J93">
        <v>32</v>
      </c>
      <c r="K93">
        <v>11.4</v>
      </c>
      <c r="L93">
        <v>-6.9</v>
      </c>
      <c r="M93">
        <v>12.7</v>
      </c>
      <c r="N93">
        <v>1</v>
      </c>
      <c r="O93">
        <v>-0.2</v>
      </c>
      <c r="P93">
        <v>78.5</v>
      </c>
      <c r="Q93">
        <v>-1.2</v>
      </c>
      <c r="R93">
        <v>102.8</v>
      </c>
      <c r="S93">
        <v>-2</v>
      </c>
      <c r="T93">
        <v>3.6</v>
      </c>
      <c r="U93">
        <v>6.1</v>
      </c>
      <c r="V93">
        <v>11.5</v>
      </c>
      <c r="W93">
        <v>25.9</v>
      </c>
      <c r="X93">
        <v>10.4</v>
      </c>
      <c r="Y93">
        <v>1.8</v>
      </c>
      <c r="Z93">
        <v>23.4</v>
      </c>
      <c r="AA93">
        <v>34</v>
      </c>
      <c r="AB93">
        <v>-8.3000000000000007</v>
      </c>
      <c r="AC93">
        <v>-4.2</v>
      </c>
      <c r="AD93">
        <v>-2.2000000000000002</v>
      </c>
      <c r="AE93">
        <v>-0.5</v>
      </c>
      <c r="AF93">
        <v>125.6</v>
      </c>
      <c r="AG93">
        <v>88.8</v>
      </c>
      <c r="AH93">
        <v>-23.9</v>
      </c>
      <c r="AI93">
        <v>22.9</v>
      </c>
    </row>
    <row r="94" spans="1:35" x14ac:dyDescent="0.25">
      <c r="A94">
        <v>269641</v>
      </c>
      <c r="B94">
        <v>33.6</v>
      </c>
      <c r="C94">
        <v>3.3</v>
      </c>
      <c r="D94">
        <v>17.2</v>
      </c>
      <c r="E94">
        <v>12.4</v>
      </c>
      <c r="F94">
        <v>16.8</v>
      </c>
      <c r="G94">
        <v>12.1</v>
      </c>
      <c r="H94">
        <v>12.4</v>
      </c>
      <c r="I94">
        <v>23.6</v>
      </c>
      <c r="J94">
        <v>32.200000000000003</v>
      </c>
      <c r="K94">
        <v>10.199999999999999</v>
      </c>
      <c r="L94">
        <v>-5.0999999999999996</v>
      </c>
      <c r="M94">
        <v>12.7</v>
      </c>
      <c r="N94">
        <v>1</v>
      </c>
      <c r="O94">
        <v>-0.5</v>
      </c>
      <c r="P94">
        <v>78.5</v>
      </c>
      <c r="Q94">
        <v>-1.5</v>
      </c>
      <c r="R94">
        <v>103</v>
      </c>
      <c r="S94">
        <v>16</v>
      </c>
      <c r="T94">
        <v>3.9</v>
      </c>
      <c r="U94">
        <v>8.5</v>
      </c>
      <c r="V94">
        <v>11.2</v>
      </c>
      <c r="W94">
        <v>17.2</v>
      </c>
      <c r="X94">
        <v>12.5</v>
      </c>
      <c r="Y94">
        <v>2.8</v>
      </c>
      <c r="Z94">
        <v>23.4</v>
      </c>
      <c r="AA94">
        <v>32.6</v>
      </c>
      <c r="AB94">
        <v>-7.7</v>
      </c>
      <c r="AC94">
        <v>-5.0999999999999996</v>
      </c>
      <c r="AD94">
        <v>-1.9</v>
      </c>
      <c r="AE94">
        <v>-0.5</v>
      </c>
      <c r="AF94">
        <v>125.5</v>
      </c>
      <c r="AG94">
        <v>88.8</v>
      </c>
      <c r="AH94">
        <v>-23.3</v>
      </c>
      <c r="AI94">
        <v>32</v>
      </c>
    </row>
    <row r="95" spans="1:35" x14ac:dyDescent="0.25">
      <c r="A95">
        <v>269675</v>
      </c>
      <c r="B95">
        <v>38.4</v>
      </c>
      <c r="C95">
        <v>3.3</v>
      </c>
      <c r="D95">
        <v>13.9</v>
      </c>
      <c r="E95">
        <v>12.4</v>
      </c>
      <c r="F95">
        <v>17.100000000000001</v>
      </c>
      <c r="G95">
        <v>12.1</v>
      </c>
      <c r="H95">
        <v>15.8</v>
      </c>
      <c r="I95">
        <v>22.7</v>
      </c>
      <c r="J95">
        <v>30.5</v>
      </c>
      <c r="K95">
        <v>11.2</v>
      </c>
      <c r="L95">
        <v>-5</v>
      </c>
      <c r="M95">
        <v>12.5</v>
      </c>
      <c r="N95">
        <v>1</v>
      </c>
      <c r="O95">
        <v>-0.4</v>
      </c>
      <c r="P95">
        <v>78.5</v>
      </c>
      <c r="Q95">
        <v>-0.9</v>
      </c>
      <c r="R95">
        <v>102.1</v>
      </c>
      <c r="S95">
        <v>14.2</v>
      </c>
      <c r="T95">
        <v>4.7</v>
      </c>
      <c r="U95">
        <v>10.8</v>
      </c>
      <c r="V95">
        <v>11.2</v>
      </c>
      <c r="W95">
        <v>17</v>
      </c>
      <c r="X95">
        <v>12.9</v>
      </c>
      <c r="Y95">
        <v>3</v>
      </c>
      <c r="Z95">
        <v>23</v>
      </c>
      <c r="AA95">
        <v>36.1</v>
      </c>
      <c r="AB95">
        <v>-6.7</v>
      </c>
      <c r="AC95">
        <v>-4.8</v>
      </c>
      <c r="AD95">
        <v>-2.2000000000000002</v>
      </c>
      <c r="AE95">
        <v>-0.5</v>
      </c>
      <c r="AF95">
        <v>125.5</v>
      </c>
      <c r="AG95">
        <v>88.8</v>
      </c>
      <c r="AH95">
        <v>-25.1</v>
      </c>
      <c r="AI95">
        <v>22.5</v>
      </c>
    </row>
    <row r="96" spans="1:35" x14ac:dyDescent="0.25">
      <c r="A96">
        <v>269710</v>
      </c>
      <c r="B96">
        <v>29</v>
      </c>
      <c r="C96">
        <v>6.5</v>
      </c>
      <c r="D96">
        <v>15.2</v>
      </c>
      <c r="E96">
        <v>12.4</v>
      </c>
      <c r="F96">
        <v>15.9</v>
      </c>
      <c r="G96">
        <v>12.1</v>
      </c>
      <c r="H96">
        <v>15</v>
      </c>
      <c r="I96">
        <v>23</v>
      </c>
      <c r="J96">
        <v>27.5</v>
      </c>
      <c r="K96">
        <v>11.4</v>
      </c>
      <c r="L96">
        <v>-5.6</v>
      </c>
      <c r="M96">
        <v>12.5</v>
      </c>
      <c r="N96">
        <v>1</v>
      </c>
      <c r="O96">
        <v>-0.5</v>
      </c>
      <c r="P96">
        <v>78.5</v>
      </c>
      <c r="Q96">
        <v>-2.2999999999999998</v>
      </c>
      <c r="R96">
        <v>103</v>
      </c>
      <c r="S96">
        <v>-70.099999999999994</v>
      </c>
      <c r="T96">
        <v>7</v>
      </c>
      <c r="U96">
        <v>3</v>
      </c>
      <c r="V96">
        <v>12.6</v>
      </c>
      <c r="W96">
        <v>16.2</v>
      </c>
      <c r="X96">
        <v>11.8</v>
      </c>
      <c r="Y96">
        <v>5.6</v>
      </c>
      <c r="Z96">
        <v>23.4</v>
      </c>
      <c r="AA96">
        <v>29.5</v>
      </c>
      <c r="AB96">
        <v>-9</v>
      </c>
      <c r="AC96">
        <v>-4.5999999999999996</v>
      </c>
      <c r="AD96">
        <v>-1.9</v>
      </c>
      <c r="AE96">
        <v>-0.2</v>
      </c>
      <c r="AF96">
        <v>125.3</v>
      </c>
      <c r="AG96">
        <v>88.8</v>
      </c>
      <c r="AH96">
        <v>-22.4</v>
      </c>
      <c r="AI96">
        <v>23.7</v>
      </c>
    </row>
    <row r="97" spans="1:35" x14ac:dyDescent="0.25">
      <c r="A97">
        <v>269744</v>
      </c>
      <c r="B97">
        <v>-40.6</v>
      </c>
      <c r="C97">
        <v>6.5</v>
      </c>
      <c r="D97">
        <v>10.6</v>
      </c>
      <c r="E97">
        <v>11.5</v>
      </c>
      <c r="F97">
        <v>17.100000000000001</v>
      </c>
      <c r="G97">
        <v>13.9</v>
      </c>
      <c r="H97">
        <v>6.3</v>
      </c>
      <c r="I97">
        <v>23.2</v>
      </c>
      <c r="J97">
        <v>31.9</v>
      </c>
      <c r="K97">
        <v>10.4</v>
      </c>
      <c r="L97">
        <v>-1.1000000000000001</v>
      </c>
      <c r="M97">
        <v>12.5</v>
      </c>
      <c r="N97">
        <v>1</v>
      </c>
      <c r="O97">
        <v>-0.6</v>
      </c>
      <c r="P97">
        <v>78.5</v>
      </c>
      <c r="Q97">
        <v>-1.5</v>
      </c>
      <c r="R97">
        <v>102</v>
      </c>
      <c r="S97">
        <v>-70.3</v>
      </c>
      <c r="T97">
        <v>6.5</v>
      </c>
      <c r="U97">
        <v>9.9</v>
      </c>
      <c r="V97">
        <v>11.8</v>
      </c>
      <c r="W97">
        <v>16.2</v>
      </c>
      <c r="X97">
        <v>11.4</v>
      </c>
      <c r="Y97">
        <v>4.5</v>
      </c>
      <c r="Z97">
        <v>23.9</v>
      </c>
      <c r="AA97">
        <v>32.4</v>
      </c>
      <c r="AB97">
        <v>-8</v>
      </c>
      <c r="AC97">
        <v>-4.5999999999999996</v>
      </c>
      <c r="AD97">
        <v>-1.9</v>
      </c>
      <c r="AE97">
        <v>-0.5</v>
      </c>
      <c r="AF97">
        <v>126.3</v>
      </c>
      <c r="AG97">
        <v>88.8</v>
      </c>
      <c r="AH97">
        <v>-24.3</v>
      </c>
      <c r="AI97">
        <v>25.1</v>
      </c>
    </row>
    <row r="98" spans="1:35" x14ac:dyDescent="0.25">
      <c r="A98">
        <v>269778</v>
      </c>
      <c r="B98">
        <v>30.7</v>
      </c>
      <c r="C98">
        <v>4.7</v>
      </c>
      <c r="D98">
        <v>14.6</v>
      </c>
      <c r="E98">
        <v>11.8</v>
      </c>
      <c r="F98">
        <v>13.8</v>
      </c>
      <c r="G98">
        <v>12.1</v>
      </c>
      <c r="H98">
        <v>14.8</v>
      </c>
      <c r="I98">
        <v>22.5</v>
      </c>
      <c r="J98">
        <v>33.200000000000003</v>
      </c>
      <c r="K98">
        <v>12</v>
      </c>
      <c r="L98">
        <v>-4.8</v>
      </c>
      <c r="M98">
        <v>12.5</v>
      </c>
      <c r="N98">
        <v>1</v>
      </c>
      <c r="O98">
        <v>0</v>
      </c>
      <c r="P98">
        <v>78.5</v>
      </c>
      <c r="Q98">
        <v>-1</v>
      </c>
      <c r="R98">
        <v>102.5</v>
      </c>
      <c r="S98">
        <v>15.7</v>
      </c>
      <c r="T98">
        <v>3.9</v>
      </c>
      <c r="U98">
        <v>7.2</v>
      </c>
      <c r="V98">
        <v>12.1</v>
      </c>
      <c r="W98">
        <v>16.2</v>
      </c>
      <c r="X98">
        <v>10.7</v>
      </c>
      <c r="Y98">
        <v>2.7</v>
      </c>
      <c r="Z98">
        <v>23.2</v>
      </c>
      <c r="AA98">
        <v>29.3</v>
      </c>
      <c r="AB98">
        <v>-7.7</v>
      </c>
      <c r="AC98">
        <v>-2.8</v>
      </c>
      <c r="AD98">
        <v>-2.2000000000000002</v>
      </c>
      <c r="AE98">
        <v>-0.2</v>
      </c>
      <c r="AF98">
        <v>123.7</v>
      </c>
      <c r="AG98">
        <v>88.8</v>
      </c>
      <c r="AH98">
        <v>-23.4</v>
      </c>
      <c r="AI98">
        <v>23.2</v>
      </c>
    </row>
    <row r="99" spans="1:35" x14ac:dyDescent="0.25">
      <c r="A99">
        <v>269813</v>
      </c>
      <c r="B99">
        <v>32</v>
      </c>
      <c r="C99">
        <v>4.4000000000000004</v>
      </c>
      <c r="D99">
        <v>16.2</v>
      </c>
      <c r="E99">
        <v>10.9</v>
      </c>
      <c r="F99">
        <v>23.1</v>
      </c>
      <c r="G99">
        <v>12.9</v>
      </c>
      <c r="H99">
        <v>14.8</v>
      </c>
      <c r="I99">
        <v>23.4</v>
      </c>
      <c r="J99">
        <v>29.8</v>
      </c>
      <c r="K99">
        <v>10.6</v>
      </c>
      <c r="L99">
        <v>-5.3</v>
      </c>
      <c r="M99">
        <v>12.5</v>
      </c>
      <c r="N99">
        <v>1</v>
      </c>
      <c r="O99">
        <v>-0.5</v>
      </c>
      <c r="P99">
        <v>78.5</v>
      </c>
      <c r="Q99">
        <v>-1.1000000000000001</v>
      </c>
      <c r="R99">
        <v>102.7</v>
      </c>
      <c r="S99">
        <v>18.2</v>
      </c>
      <c r="T99">
        <v>3.9</v>
      </c>
      <c r="U99">
        <v>11.8</v>
      </c>
      <c r="V99">
        <v>11.2</v>
      </c>
      <c r="W99">
        <v>12.8</v>
      </c>
      <c r="X99">
        <v>11.8</v>
      </c>
      <c r="Y99">
        <v>3</v>
      </c>
      <c r="Z99">
        <v>23.2</v>
      </c>
      <c r="AA99">
        <v>32.9</v>
      </c>
      <c r="AB99">
        <v>-7.3</v>
      </c>
      <c r="AC99">
        <v>-5</v>
      </c>
      <c r="AD99">
        <v>-2.2000000000000002</v>
      </c>
      <c r="AE99">
        <v>-0.5</v>
      </c>
      <c r="AF99">
        <v>126.2</v>
      </c>
      <c r="AG99">
        <v>88.8</v>
      </c>
      <c r="AH99">
        <v>-23.4</v>
      </c>
      <c r="AI99">
        <v>23.3</v>
      </c>
    </row>
    <row r="100" spans="1:35" x14ac:dyDescent="0.25">
      <c r="A100">
        <v>269848</v>
      </c>
      <c r="B100">
        <v>32.4</v>
      </c>
      <c r="C100">
        <v>5.5</v>
      </c>
      <c r="D100">
        <v>10.5</v>
      </c>
      <c r="E100">
        <v>11.2</v>
      </c>
      <c r="F100">
        <v>14.9</v>
      </c>
      <c r="G100">
        <v>12.9</v>
      </c>
      <c r="H100">
        <v>14.9</v>
      </c>
      <c r="I100">
        <v>31.2</v>
      </c>
      <c r="J100">
        <v>31.9</v>
      </c>
      <c r="K100">
        <v>11</v>
      </c>
      <c r="L100">
        <v>-5.5</v>
      </c>
      <c r="M100">
        <v>12.5</v>
      </c>
      <c r="N100">
        <v>1</v>
      </c>
      <c r="O100">
        <v>0.2</v>
      </c>
      <c r="P100">
        <v>78.5</v>
      </c>
      <c r="Q100">
        <v>-1.9</v>
      </c>
      <c r="R100">
        <v>102.3</v>
      </c>
      <c r="S100">
        <v>15</v>
      </c>
      <c r="T100">
        <v>5</v>
      </c>
      <c r="U100">
        <v>0.2</v>
      </c>
      <c r="V100">
        <v>13.2</v>
      </c>
      <c r="W100">
        <v>10.3</v>
      </c>
      <c r="X100">
        <v>12.1</v>
      </c>
      <c r="Y100">
        <v>2.8</v>
      </c>
      <c r="Z100">
        <v>23.2</v>
      </c>
      <c r="AA100">
        <v>31.9</v>
      </c>
      <c r="AB100">
        <v>-7.7</v>
      </c>
      <c r="AC100">
        <v>-4.7</v>
      </c>
      <c r="AD100">
        <v>-1.9</v>
      </c>
      <c r="AE100">
        <v>-0.5</v>
      </c>
      <c r="AF100">
        <v>126.5</v>
      </c>
      <c r="AG100">
        <v>88.8</v>
      </c>
      <c r="AH100">
        <v>-25.2</v>
      </c>
      <c r="AI100">
        <v>22.7</v>
      </c>
    </row>
    <row r="101" spans="1:35" x14ac:dyDescent="0.25">
      <c r="A101">
        <v>269882</v>
      </c>
      <c r="B101">
        <v>33.5</v>
      </c>
      <c r="C101">
        <v>4.7</v>
      </c>
      <c r="D101">
        <v>14.6</v>
      </c>
      <c r="E101">
        <v>11.8</v>
      </c>
      <c r="F101">
        <v>17</v>
      </c>
      <c r="G101">
        <v>12.9</v>
      </c>
      <c r="H101">
        <v>14.7</v>
      </c>
      <c r="I101">
        <v>23.9</v>
      </c>
      <c r="J101">
        <v>32.700000000000003</v>
      </c>
      <c r="K101">
        <v>11.6</v>
      </c>
      <c r="L101">
        <v>-5.6</v>
      </c>
      <c r="M101">
        <v>12.5</v>
      </c>
      <c r="N101">
        <v>1</v>
      </c>
      <c r="O101">
        <v>-0.2</v>
      </c>
      <c r="P101">
        <v>78.2</v>
      </c>
      <c r="Q101">
        <v>-1.8</v>
      </c>
      <c r="R101">
        <v>103.4</v>
      </c>
      <c r="S101">
        <v>10.6</v>
      </c>
      <c r="T101">
        <v>4.7</v>
      </c>
      <c r="U101">
        <v>11.6</v>
      </c>
      <c r="V101">
        <v>12.1</v>
      </c>
      <c r="W101">
        <v>10.9</v>
      </c>
      <c r="X101">
        <v>11.4</v>
      </c>
      <c r="Y101">
        <v>2.8</v>
      </c>
      <c r="Z101">
        <v>22.3</v>
      </c>
      <c r="AA101">
        <v>33.1</v>
      </c>
      <c r="AB101">
        <v>-6.3</v>
      </c>
      <c r="AC101">
        <v>-4.7</v>
      </c>
      <c r="AD101">
        <v>-1.9</v>
      </c>
      <c r="AE101">
        <v>-0.2</v>
      </c>
      <c r="AF101">
        <v>125.8</v>
      </c>
      <c r="AG101">
        <v>88.8</v>
      </c>
      <c r="AH101">
        <v>-22.6</v>
      </c>
      <c r="AI101">
        <v>33.4</v>
      </c>
    </row>
    <row r="102" spans="1:35" x14ac:dyDescent="0.25">
      <c r="A102">
        <v>269917</v>
      </c>
      <c r="B102">
        <v>15.8</v>
      </c>
      <c r="C102">
        <v>7.5</v>
      </c>
      <c r="D102">
        <v>13.7</v>
      </c>
      <c r="E102">
        <v>13.2</v>
      </c>
      <c r="F102">
        <v>16.5</v>
      </c>
      <c r="G102">
        <v>12.5</v>
      </c>
      <c r="H102">
        <v>14.9</v>
      </c>
      <c r="I102">
        <v>23</v>
      </c>
      <c r="J102">
        <v>31.3</v>
      </c>
      <c r="K102">
        <v>11</v>
      </c>
      <c r="L102">
        <v>-5.3</v>
      </c>
      <c r="M102">
        <v>12.5</v>
      </c>
      <c r="N102">
        <v>1</v>
      </c>
      <c r="O102">
        <v>0</v>
      </c>
      <c r="P102">
        <v>78.5</v>
      </c>
      <c r="Q102">
        <v>-0.8</v>
      </c>
      <c r="R102">
        <v>102.1</v>
      </c>
      <c r="S102">
        <v>17.100000000000001</v>
      </c>
      <c r="T102">
        <v>5.5</v>
      </c>
      <c r="U102">
        <v>9.1999999999999993</v>
      </c>
      <c r="V102">
        <v>12.9</v>
      </c>
      <c r="W102">
        <v>17.100000000000001</v>
      </c>
      <c r="X102">
        <v>14.6</v>
      </c>
      <c r="Y102">
        <v>3.6</v>
      </c>
      <c r="Z102">
        <v>23.6</v>
      </c>
      <c r="AA102">
        <v>38.700000000000003</v>
      </c>
      <c r="AB102">
        <v>-7</v>
      </c>
      <c r="AC102">
        <v>-5</v>
      </c>
      <c r="AD102">
        <v>-1.9</v>
      </c>
      <c r="AE102">
        <v>-0.5</v>
      </c>
      <c r="AF102">
        <v>125.7</v>
      </c>
      <c r="AG102">
        <v>88.8</v>
      </c>
      <c r="AH102">
        <v>-23.5</v>
      </c>
      <c r="AI102">
        <v>23.5</v>
      </c>
    </row>
    <row r="103" spans="1:35" x14ac:dyDescent="0.25">
      <c r="A103">
        <v>269951</v>
      </c>
      <c r="B103">
        <v>34.799999999999997</v>
      </c>
      <c r="C103">
        <v>7.5</v>
      </c>
      <c r="D103">
        <v>15.9</v>
      </c>
      <c r="E103">
        <v>11.5</v>
      </c>
      <c r="F103">
        <v>21.3</v>
      </c>
      <c r="G103">
        <v>12.5</v>
      </c>
      <c r="H103">
        <v>12.8</v>
      </c>
      <c r="I103">
        <v>23</v>
      </c>
      <c r="J103">
        <v>31.6</v>
      </c>
      <c r="K103">
        <v>10.8</v>
      </c>
      <c r="L103">
        <v>-5.0999999999999996</v>
      </c>
      <c r="M103">
        <v>12.5</v>
      </c>
      <c r="N103">
        <v>1</v>
      </c>
      <c r="O103">
        <v>-0.2</v>
      </c>
      <c r="P103">
        <v>78.2</v>
      </c>
      <c r="Q103">
        <v>-1</v>
      </c>
      <c r="R103">
        <v>103</v>
      </c>
      <c r="S103">
        <v>17.3</v>
      </c>
      <c r="T103">
        <v>6</v>
      </c>
      <c r="U103">
        <v>16.7</v>
      </c>
      <c r="V103">
        <v>12.1</v>
      </c>
      <c r="W103">
        <v>16.399999999999999</v>
      </c>
      <c r="X103">
        <v>11.8</v>
      </c>
      <c r="Y103">
        <v>6.2</v>
      </c>
      <c r="Z103">
        <v>23.4</v>
      </c>
      <c r="AA103">
        <v>24.9</v>
      </c>
      <c r="AB103">
        <v>-9.3000000000000007</v>
      </c>
      <c r="AC103">
        <v>-1.9</v>
      </c>
      <c r="AD103">
        <v>-1.9</v>
      </c>
      <c r="AE103">
        <v>-0.5</v>
      </c>
      <c r="AF103">
        <v>125.8</v>
      </c>
      <c r="AG103">
        <v>88.8</v>
      </c>
      <c r="AH103">
        <v>-25</v>
      </c>
      <c r="AI103">
        <v>22.9</v>
      </c>
    </row>
    <row r="104" spans="1:35" x14ac:dyDescent="0.25">
      <c r="A104">
        <v>269986</v>
      </c>
      <c r="B104">
        <v>32.799999999999997</v>
      </c>
      <c r="C104">
        <v>5.5</v>
      </c>
      <c r="D104">
        <v>15.3</v>
      </c>
      <c r="E104">
        <v>11.5</v>
      </c>
      <c r="F104">
        <v>19</v>
      </c>
      <c r="G104">
        <v>13.2</v>
      </c>
      <c r="H104">
        <v>14.5</v>
      </c>
      <c r="I104">
        <v>23.4</v>
      </c>
      <c r="J104">
        <v>36.799999999999997</v>
      </c>
      <c r="K104">
        <v>10.199999999999999</v>
      </c>
      <c r="L104">
        <v>-8.1999999999999993</v>
      </c>
      <c r="M104">
        <v>12.5</v>
      </c>
      <c r="N104">
        <v>1</v>
      </c>
      <c r="O104">
        <v>0</v>
      </c>
      <c r="P104">
        <v>78.5</v>
      </c>
      <c r="Q104">
        <v>-1</v>
      </c>
      <c r="R104">
        <v>102.7</v>
      </c>
      <c r="S104">
        <v>9.8000000000000007</v>
      </c>
      <c r="T104">
        <v>5</v>
      </c>
      <c r="U104">
        <v>8.4</v>
      </c>
      <c r="V104">
        <v>12.9</v>
      </c>
      <c r="W104">
        <v>13.6</v>
      </c>
      <c r="X104">
        <v>12.1</v>
      </c>
      <c r="Y104">
        <v>2</v>
      </c>
      <c r="Z104">
        <v>23.2</v>
      </c>
      <c r="AA104">
        <v>30.4</v>
      </c>
      <c r="AB104">
        <v>-7</v>
      </c>
      <c r="AC104">
        <v>-6.2</v>
      </c>
      <c r="AD104">
        <v>-2.2000000000000002</v>
      </c>
      <c r="AE104">
        <v>-0.5</v>
      </c>
      <c r="AF104">
        <v>125.7</v>
      </c>
      <c r="AG104">
        <v>88.8</v>
      </c>
      <c r="AH104">
        <v>-23.5</v>
      </c>
      <c r="AI104">
        <v>23.6</v>
      </c>
    </row>
    <row r="105" spans="1:35" x14ac:dyDescent="0.25">
      <c r="A105">
        <v>270022</v>
      </c>
      <c r="B105">
        <v>32</v>
      </c>
      <c r="C105">
        <v>25.3</v>
      </c>
      <c r="D105">
        <v>17.600000000000001</v>
      </c>
      <c r="E105">
        <v>12.6</v>
      </c>
      <c r="F105">
        <v>10.9</v>
      </c>
      <c r="G105">
        <v>11.8</v>
      </c>
      <c r="H105">
        <v>16.8</v>
      </c>
      <c r="I105">
        <v>23.2</v>
      </c>
      <c r="J105">
        <v>32.200000000000003</v>
      </c>
      <c r="K105">
        <v>10</v>
      </c>
      <c r="L105">
        <v>-4.4000000000000004</v>
      </c>
      <c r="M105">
        <v>12.5</v>
      </c>
      <c r="N105">
        <v>1</v>
      </c>
      <c r="O105">
        <v>0.3</v>
      </c>
      <c r="P105">
        <v>78.5</v>
      </c>
      <c r="Q105">
        <v>-1</v>
      </c>
      <c r="R105">
        <v>102.8</v>
      </c>
      <c r="S105">
        <v>16</v>
      </c>
      <c r="T105">
        <v>7.5</v>
      </c>
      <c r="U105">
        <v>13.1</v>
      </c>
      <c r="V105">
        <v>12.1</v>
      </c>
      <c r="W105">
        <v>34.6</v>
      </c>
      <c r="X105">
        <v>11.1</v>
      </c>
      <c r="Y105">
        <v>2.4</v>
      </c>
      <c r="Z105">
        <v>23.2</v>
      </c>
      <c r="AA105">
        <v>25.7</v>
      </c>
      <c r="AB105">
        <v>-9.6999999999999993</v>
      </c>
      <c r="AC105">
        <v>-5.0999999999999996</v>
      </c>
      <c r="AD105">
        <v>-1.9</v>
      </c>
      <c r="AE105">
        <v>-0.2</v>
      </c>
      <c r="AF105">
        <v>125.9</v>
      </c>
      <c r="AG105">
        <v>88.8</v>
      </c>
      <c r="AH105">
        <v>-22.8</v>
      </c>
      <c r="AI105">
        <v>33.299999999999997</v>
      </c>
    </row>
    <row r="106" spans="1:35" x14ac:dyDescent="0.25">
      <c r="A106">
        <v>270056</v>
      </c>
      <c r="B106">
        <v>26.6</v>
      </c>
      <c r="C106">
        <v>5</v>
      </c>
      <c r="D106">
        <v>15</v>
      </c>
      <c r="E106">
        <v>11.5</v>
      </c>
      <c r="F106">
        <v>16.899999999999999</v>
      </c>
      <c r="G106">
        <v>10.4</v>
      </c>
      <c r="H106">
        <v>13.4</v>
      </c>
      <c r="I106">
        <v>23</v>
      </c>
      <c r="J106">
        <v>32.4</v>
      </c>
      <c r="K106">
        <v>10.199999999999999</v>
      </c>
      <c r="L106">
        <v>-4.8</v>
      </c>
      <c r="M106">
        <v>12.5</v>
      </c>
      <c r="N106">
        <v>1</v>
      </c>
      <c r="O106">
        <v>0</v>
      </c>
      <c r="P106">
        <v>78.2</v>
      </c>
      <c r="Q106">
        <v>-1</v>
      </c>
      <c r="R106">
        <v>102.4</v>
      </c>
      <c r="S106">
        <v>8.6999999999999993</v>
      </c>
      <c r="T106">
        <v>4.7</v>
      </c>
      <c r="U106">
        <v>10.8</v>
      </c>
      <c r="V106">
        <v>12.1</v>
      </c>
      <c r="W106">
        <v>16.399999999999999</v>
      </c>
      <c r="X106">
        <v>11.4</v>
      </c>
      <c r="Y106">
        <v>-5</v>
      </c>
      <c r="Z106">
        <v>24.3</v>
      </c>
      <c r="AA106">
        <v>32</v>
      </c>
      <c r="AB106">
        <v>-7</v>
      </c>
      <c r="AC106">
        <v>-5</v>
      </c>
      <c r="AD106">
        <v>-1.9</v>
      </c>
      <c r="AE106">
        <v>-0.5</v>
      </c>
      <c r="AF106">
        <v>126</v>
      </c>
      <c r="AG106">
        <v>88.8</v>
      </c>
      <c r="AH106">
        <v>-23.6</v>
      </c>
      <c r="AI106">
        <v>23.1</v>
      </c>
    </row>
    <row r="107" spans="1:35" x14ac:dyDescent="0.25">
      <c r="A107">
        <v>270091</v>
      </c>
      <c r="B107">
        <v>29.5</v>
      </c>
      <c r="C107">
        <v>4.7</v>
      </c>
      <c r="D107">
        <v>14.6</v>
      </c>
      <c r="E107">
        <v>11.2</v>
      </c>
      <c r="F107">
        <v>14.8</v>
      </c>
      <c r="G107">
        <v>12.5</v>
      </c>
      <c r="H107">
        <v>15</v>
      </c>
      <c r="I107">
        <v>23.2</v>
      </c>
      <c r="J107">
        <v>31.9</v>
      </c>
      <c r="K107">
        <v>12</v>
      </c>
      <c r="L107">
        <v>-7.7</v>
      </c>
      <c r="M107">
        <v>12.5</v>
      </c>
      <c r="N107">
        <v>1</v>
      </c>
      <c r="O107">
        <v>0.2</v>
      </c>
      <c r="P107">
        <v>78.2</v>
      </c>
      <c r="Q107">
        <v>-1.2</v>
      </c>
      <c r="R107">
        <v>102.4</v>
      </c>
      <c r="S107">
        <v>24.7</v>
      </c>
      <c r="T107">
        <v>3.9</v>
      </c>
      <c r="U107">
        <v>10.1</v>
      </c>
      <c r="V107">
        <v>11.5</v>
      </c>
      <c r="W107">
        <v>12.6</v>
      </c>
      <c r="X107">
        <v>11.8</v>
      </c>
      <c r="Y107">
        <v>3.3</v>
      </c>
      <c r="Z107">
        <v>23.2</v>
      </c>
      <c r="AA107">
        <v>31.9</v>
      </c>
      <c r="AB107">
        <v>-7.7</v>
      </c>
      <c r="AC107">
        <v>-0.7</v>
      </c>
      <c r="AD107">
        <v>-1.9</v>
      </c>
      <c r="AE107">
        <v>-0.5</v>
      </c>
      <c r="AF107">
        <v>126</v>
      </c>
      <c r="AG107">
        <v>88.8</v>
      </c>
      <c r="AH107">
        <v>-24.6</v>
      </c>
      <c r="AI107">
        <v>22.9</v>
      </c>
    </row>
    <row r="108" spans="1:35" x14ac:dyDescent="0.25">
      <c r="A108">
        <v>270126</v>
      </c>
      <c r="B108">
        <v>23.5</v>
      </c>
      <c r="C108">
        <v>4.7</v>
      </c>
      <c r="D108">
        <v>15</v>
      </c>
      <c r="E108">
        <v>12.4</v>
      </c>
      <c r="F108">
        <v>4.7</v>
      </c>
      <c r="G108">
        <v>11.8</v>
      </c>
      <c r="H108">
        <v>19.2</v>
      </c>
      <c r="I108">
        <v>22.7</v>
      </c>
      <c r="J108">
        <v>35.200000000000003</v>
      </c>
      <c r="K108">
        <v>10.8</v>
      </c>
      <c r="L108">
        <v>-5.0999999999999996</v>
      </c>
      <c r="M108">
        <v>12.5</v>
      </c>
      <c r="N108">
        <v>1</v>
      </c>
      <c r="O108">
        <v>-1</v>
      </c>
      <c r="P108">
        <v>78.2</v>
      </c>
      <c r="Q108">
        <v>-1.1000000000000001</v>
      </c>
      <c r="R108">
        <v>102.6</v>
      </c>
      <c r="S108">
        <v>-52.4</v>
      </c>
      <c r="T108">
        <v>6</v>
      </c>
      <c r="U108">
        <v>9.6</v>
      </c>
      <c r="V108">
        <v>11.8</v>
      </c>
      <c r="W108">
        <v>21.6</v>
      </c>
      <c r="X108">
        <v>11.8</v>
      </c>
      <c r="Y108">
        <v>2.8</v>
      </c>
      <c r="Z108">
        <v>22.7</v>
      </c>
      <c r="AA108">
        <v>36</v>
      </c>
      <c r="AB108">
        <v>-7.3</v>
      </c>
      <c r="AC108">
        <v>-4.7</v>
      </c>
      <c r="AD108">
        <v>-1.9</v>
      </c>
      <c r="AE108">
        <v>-0.5</v>
      </c>
      <c r="AF108">
        <v>125.4</v>
      </c>
      <c r="AG108">
        <v>88.8</v>
      </c>
      <c r="AH108">
        <v>-24.6</v>
      </c>
      <c r="AI108">
        <v>23.8</v>
      </c>
    </row>
    <row r="109" spans="1:35" x14ac:dyDescent="0.25">
      <c r="A109">
        <v>270162</v>
      </c>
      <c r="B109">
        <v>21.7</v>
      </c>
      <c r="C109">
        <v>6</v>
      </c>
      <c r="D109">
        <v>15.9</v>
      </c>
      <c r="E109">
        <v>11.5</v>
      </c>
      <c r="F109">
        <v>18.3</v>
      </c>
      <c r="G109">
        <v>11.4</v>
      </c>
      <c r="H109">
        <v>13.6</v>
      </c>
      <c r="I109">
        <v>23.6</v>
      </c>
      <c r="J109">
        <v>35.5</v>
      </c>
      <c r="K109">
        <v>10.4</v>
      </c>
      <c r="L109">
        <v>-5.4</v>
      </c>
      <c r="M109">
        <v>12.5</v>
      </c>
      <c r="N109">
        <v>1</v>
      </c>
      <c r="O109">
        <v>-0.9</v>
      </c>
      <c r="P109">
        <v>78.5</v>
      </c>
      <c r="Q109">
        <v>-1.1000000000000001</v>
      </c>
      <c r="R109">
        <v>104.4</v>
      </c>
      <c r="S109">
        <v>7.4</v>
      </c>
      <c r="T109">
        <v>6</v>
      </c>
      <c r="U109">
        <v>11.1</v>
      </c>
      <c r="V109">
        <v>11.5</v>
      </c>
      <c r="W109">
        <v>16.3</v>
      </c>
      <c r="X109">
        <v>10.4</v>
      </c>
      <c r="Y109">
        <v>2.2999999999999998</v>
      </c>
      <c r="Z109">
        <v>22.7</v>
      </c>
      <c r="AA109">
        <v>30</v>
      </c>
      <c r="AB109">
        <v>-7.3</v>
      </c>
      <c r="AC109">
        <v>-5.0999999999999996</v>
      </c>
      <c r="AD109">
        <v>-1.9</v>
      </c>
      <c r="AE109">
        <v>-0.5</v>
      </c>
      <c r="AF109">
        <v>126</v>
      </c>
      <c r="AG109">
        <v>88.8</v>
      </c>
      <c r="AH109">
        <v>-23.2</v>
      </c>
      <c r="AI109">
        <v>32.6</v>
      </c>
    </row>
    <row r="110" spans="1:35" x14ac:dyDescent="0.25">
      <c r="A110">
        <v>270196</v>
      </c>
      <c r="B110">
        <v>15.8</v>
      </c>
      <c r="C110">
        <v>5</v>
      </c>
      <c r="D110">
        <v>12.5</v>
      </c>
      <c r="E110">
        <v>11.5</v>
      </c>
      <c r="F110">
        <v>16.600000000000001</v>
      </c>
      <c r="G110">
        <v>13.2</v>
      </c>
      <c r="H110">
        <v>14.8</v>
      </c>
      <c r="I110">
        <v>23</v>
      </c>
      <c r="J110">
        <v>32.799999999999997</v>
      </c>
      <c r="K110">
        <v>10.4</v>
      </c>
      <c r="L110">
        <v>-6</v>
      </c>
      <c r="M110">
        <v>12.7</v>
      </c>
      <c r="N110">
        <v>1</v>
      </c>
      <c r="O110">
        <v>-0.4</v>
      </c>
      <c r="P110">
        <v>78.5</v>
      </c>
      <c r="Q110">
        <v>-0.9</v>
      </c>
      <c r="R110">
        <v>102.4</v>
      </c>
      <c r="S110">
        <v>14.1</v>
      </c>
      <c r="T110">
        <v>4.4000000000000004</v>
      </c>
      <c r="U110">
        <v>8.8000000000000007</v>
      </c>
      <c r="V110">
        <v>11.2</v>
      </c>
      <c r="W110">
        <v>9</v>
      </c>
      <c r="X110">
        <v>11.8</v>
      </c>
      <c r="Y110">
        <v>2.8</v>
      </c>
      <c r="Z110">
        <v>24.3</v>
      </c>
      <c r="AA110">
        <v>37.1</v>
      </c>
      <c r="AB110">
        <v>-7</v>
      </c>
      <c r="AC110">
        <v>-5</v>
      </c>
      <c r="AD110">
        <v>-2.2000000000000002</v>
      </c>
      <c r="AE110">
        <v>-0.2</v>
      </c>
      <c r="AF110">
        <v>125.5</v>
      </c>
      <c r="AG110">
        <v>88.8</v>
      </c>
      <c r="AH110">
        <v>-24.9</v>
      </c>
      <c r="AI110">
        <v>22.9</v>
      </c>
    </row>
    <row r="111" spans="1:35" x14ac:dyDescent="0.25">
      <c r="A111">
        <v>270229</v>
      </c>
      <c r="B111">
        <v>-30.3</v>
      </c>
      <c r="C111">
        <v>4.4000000000000004</v>
      </c>
      <c r="D111">
        <v>17.100000000000001</v>
      </c>
      <c r="E111">
        <v>12.9</v>
      </c>
      <c r="F111">
        <v>16.600000000000001</v>
      </c>
      <c r="G111">
        <v>11.4</v>
      </c>
      <c r="H111">
        <v>10.9</v>
      </c>
      <c r="I111">
        <v>23.4</v>
      </c>
      <c r="J111">
        <v>32.1</v>
      </c>
      <c r="K111">
        <v>11</v>
      </c>
      <c r="L111">
        <v>-4.9000000000000004</v>
      </c>
      <c r="M111">
        <v>12.7</v>
      </c>
      <c r="N111">
        <v>1</v>
      </c>
      <c r="O111">
        <v>0</v>
      </c>
      <c r="P111">
        <v>78.5</v>
      </c>
      <c r="Q111">
        <v>-1.2</v>
      </c>
      <c r="R111">
        <v>103</v>
      </c>
      <c r="S111">
        <v>-0.1</v>
      </c>
      <c r="T111">
        <v>3.9</v>
      </c>
      <c r="U111">
        <v>11.6</v>
      </c>
      <c r="V111">
        <v>11.8</v>
      </c>
      <c r="W111">
        <v>16.3</v>
      </c>
      <c r="X111">
        <v>11.4</v>
      </c>
      <c r="Y111">
        <v>2.8</v>
      </c>
      <c r="Z111">
        <v>23.4</v>
      </c>
      <c r="AA111">
        <v>32.4</v>
      </c>
      <c r="AB111">
        <v>-8</v>
      </c>
      <c r="AC111">
        <v>2.1</v>
      </c>
      <c r="AD111">
        <v>-1.9</v>
      </c>
      <c r="AE111">
        <v>-0.5</v>
      </c>
      <c r="AF111">
        <v>126.1</v>
      </c>
      <c r="AG111">
        <v>88.8</v>
      </c>
      <c r="AH111">
        <v>-25</v>
      </c>
      <c r="AI111">
        <v>23.5</v>
      </c>
    </row>
    <row r="112" spans="1:35" x14ac:dyDescent="0.25">
      <c r="A112">
        <v>270263</v>
      </c>
      <c r="B112">
        <v>38.299999999999997</v>
      </c>
      <c r="C112">
        <v>3.6</v>
      </c>
      <c r="D112">
        <v>16.5</v>
      </c>
      <c r="E112">
        <v>13.5</v>
      </c>
      <c r="F112">
        <v>16.8</v>
      </c>
      <c r="G112">
        <v>12.5</v>
      </c>
      <c r="H112">
        <v>14.3</v>
      </c>
      <c r="I112">
        <v>23.4</v>
      </c>
      <c r="J112">
        <v>28.6</v>
      </c>
      <c r="K112">
        <v>10.4</v>
      </c>
      <c r="L112">
        <v>-4.9000000000000004</v>
      </c>
      <c r="M112">
        <v>12.5</v>
      </c>
      <c r="N112">
        <v>1</v>
      </c>
      <c r="O112">
        <v>-0.1</v>
      </c>
      <c r="P112">
        <v>78.5</v>
      </c>
      <c r="Q112">
        <v>-1.1000000000000001</v>
      </c>
      <c r="R112">
        <v>102.5</v>
      </c>
      <c r="S112">
        <v>19.7</v>
      </c>
      <c r="T112">
        <v>2.2000000000000002</v>
      </c>
      <c r="U112">
        <v>9.1999999999999993</v>
      </c>
      <c r="V112">
        <v>12.9</v>
      </c>
      <c r="W112">
        <v>26.3</v>
      </c>
      <c r="X112">
        <v>12.9</v>
      </c>
      <c r="Y112">
        <v>2.8</v>
      </c>
      <c r="Z112">
        <v>23</v>
      </c>
      <c r="AA112">
        <v>33.9</v>
      </c>
      <c r="AB112">
        <v>-7.3</v>
      </c>
      <c r="AC112">
        <v>-4.8</v>
      </c>
      <c r="AD112">
        <v>-1.9</v>
      </c>
      <c r="AE112">
        <v>-0.5</v>
      </c>
      <c r="AF112">
        <v>125.9</v>
      </c>
      <c r="AG112">
        <v>88.8</v>
      </c>
      <c r="AH112">
        <v>-23.9</v>
      </c>
      <c r="AI112">
        <v>26.6</v>
      </c>
    </row>
    <row r="113" spans="1:35" x14ac:dyDescent="0.25">
      <c r="A113">
        <v>270298</v>
      </c>
      <c r="B113">
        <v>34.5</v>
      </c>
      <c r="C113">
        <v>4.4000000000000004</v>
      </c>
      <c r="D113">
        <v>20.8</v>
      </c>
      <c r="E113">
        <v>12.4</v>
      </c>
      <c r="F113">
        <v>16.2</v>
      </c>
      <c r="G113">
        <v>10.7</v>
      </c>
      <c r="H113">
        <v>14.8</v>
      </c>
      <c r="I113">
        <v>23</v>
      </c>
      <c r="J113">
        <v>35.1</v>
      </c>
      <c r="K113">
        <v>10.8</v>
      </c>
      <c r="L113">
        <v>-5.4</v>
      </c>
      <c r="M113">
        <v>12.5</v>
      </c>
      <c r="N113">
        <v>1</v>
      </c>
      <c r="O113">
        <v>0</v>
      </c>
      <c r="P113">
        <v>78.5</v>
      </c>
      <c r="Q113">
        <v>-1.6</v>
      </c>
      <c r="R113">
        <v>103</v>
      </c>
      <c r="S113">
        <v>12.7</v>
      </c>
      <c r="T113">
        <v>2.8</v>
      </c>
      <c r="U113">
        <v>8.9</v>
      </c>
      <c r="V113">
        <v>11.8</v>
      </c>
      <c r="W113">
        <v>14.5</v>
      </c>
      <c r="X113">
        <v>11.1</v>
      </c>
      <c r="Y113">
        <v>7.1</v>
      </c>
      <c r="Z113">
        <v>23</v>
      </c>
      <c r="AA113">
        <v>32.200000000000003</v>
      </c>
      <c r="AB113">
        <v>-7.3</v>
      </c>
      <c r="AC113">
        <v>-2.2999999999999998</v>
      </c>
      <c r="AD113">
        <v>-2.2000000000000002</v>
      </c>
      <c r="AE113">
        <v>-0.2</v>
      </c>
      <c r="AF113">
        <v>125.3</v>
      </c>
      <c r="AG113">
        <v>88.8</v>
      </c>
      <c r="AH113">
        <v>-24.1</v>
      </c>
      <c r="AI113">
        <v>23.2</v>
      </c>
    </row>
    <row r="114" spans="1:35" x14ac:dyDescent="0.25">
      <c r="A114">
        <v>270333</v>
      </c>
      <c r="B114">
        <v>42.8</v>
      </c>
      <c r="C114">
        <v>5</v>
      </c>
      <c r="D114">
        <v>11.9</v>
      </c>
      <c r="E114">
        <v>11.8</v>
      </c>
      <c r="F114">
        <v>16.5</v>
      </c>
      <c r="G114">
        <v>12.9</v>
      </c>
      <c r="H114">
        <v>14.8</v>
      </c>
      <c r="I114">
        <v>29.8</v>
      </c>
      <c r="J114">
        <v>31.8</v>
      </c>
      <c r="K114">
        <v>10.8</v>
      </c>
      <c r="L114">
        <v>-5.2</v>
      </c>
      <c r="M114">
        <v>12.7</v>
      </c>
      <c r="N114">
        <v>1</v>
      </c>
      <c r="O114">
        <v>-0.1</v>
      </c>
      <c r="P114">
        <v>78.5</v>
      </c>
      <c r="Q114">
        <v>-1</v>
      </c>
      <c r="R114">
        <v>103</v>
      </c>
      <c r="S114">
        <v>12.6</v>
      </c>
      <c r="T114">
        <v>4.7</v>
      </c>
      <c r="U114">
        <v>14.1</v>
      </c>
      <c r="V114">
        <v>11.8</v>
      </c>
      <c r="W114">
        <v>17.100000000000001</v>
      </c>
      <c r="X114">
        <v>13.2</v>
      </c>
      <c r="Y114">
        <v>1.6</v>
      </c>
      <c r="Z114">
        <v>23.9</v>
      </c>
      <c r="AA114">
        <v>30.4</v>
      </c>
      <c r="AB114">
        <v>-8.3000000000000007</v>
      </c>
      <c r="AC114">
        <v>-5.0999999999999996</v>
      </c>
      <c r="AD114">
        <v>-2.2000000000000002</v>
      </c>
      <c r="AE114">
        <v>-0.5</v>
      </c>
      <c r="AF114">
        <v>125.9</v>
      </c>
      <c r="AG114">
        <v>88.8</v>
      </c>
      <c r="AH114">
        <v>-24.1</v>
      </c>
      <c r="AI114">
        <v>23.5</v>
      </c>
    </row>
    <row r="115" spans="1:35" x14ac:dyDescent="0.25">
      <c r="A115">
        <v>270368</v>
      </c>
      <c r="B115">
        <v>-45.3</v>
      </c>
      <c r="C115">
        <v>8</v>
      </c>
      <c r="D115">
        <v>18.899999999999999</v>
      </c>
      <c r="E115">
        <v>11.8</v>
      </c>
      <c r="F115">
        <v>17</v>
      </c>
      <c r="G115">
        <v>12.1</v>
      </c>
      <c r="H115">
        <v>14.8</v>
      </c>
      <c r="I115">
        <v>22.7</v>
      </c>
      <c r="J115">
        <v>31.8</v>
      </c>
      <c r="K115">
        <v>10.6</v>
      </c>
      <c r="L115">
        <v>-4.5999999999999996</v>
      </c>
      <c r="M115">
        <v>12.5</v>
      </c>
      <c r="N115">
        <v>1</v>
      </c>
      <c r="O115">
        <v>0.5</v>
      </c>
      <c r="P115">
        <v>78.5</v>
      </c>
      <c r="Q115">
        <v>-1.6</v>
      </c>
      <c r="R115">
        <v>102.6</v>
      </c>
      <c r="S115">
        <v>-12.4</v>
      </c>
      <c r="T115">
        <v>7.5</v>
      </c>
      <c r="U115">
        <v>6.8</v>
      </c>
      <c r="V115">
        <v>10.9</v>
      </c>
      <c r="W115">
        <v>4.9000000000000004</v>
      </c>
      <c r="X115">
        <v>13.2</v>
      </c>
      <c r="Y115">
        <v>2.8</v>
      </c>
      <c r="Z115">
        <v>22.7</v>
      </c>
      <c r="AA115">
        <v>32.299999999999997</v>
      </c>
      <c r="AB115">
        <v>-7</v>
      </c>
      <c r="AC115">
        <v>-5.2</v>
      </c>
      <c r="AD115">
        <v>-1.9</v>
      </c>
      <c r="AE115">
        <v>-0.5</v>
      </c>
      <c r="AF115">
        <v>126</v>
      </c>
      <c r="AG115">
        <v>88.8</v>
      </c>
      <c r="AH115">
        <v>-23.5</v>
      </c>
      <c r="AI115">
        <v>24.5</v>
      </c>
    </row>
    <row r="116" spans="1:35" x14ac:dyDescent="0.25">
      <c r="A116">
        <v>270402</v>
      </c>
      <c r="B116">
        <v>23.6</v>
      </c>
      <c r="C116">
        <v>6.5</v>
      </c>
      <c r="D116">
        <v>14.1</v>
      </c>
      <c r="E116">
        <v>11.2</v>
      </c>
      <c r="F116">
        <v>15.8</v>
      </c>
      <c r="G116">
        <v>11.1</v>
      </c>
      <c r="H116">
        <v>14.5</v>
      </c>
      <c r="I116">
        <v>30.1</v>
      </c>
      <c r="J116">
        <v>30.1</v>
      </c>
      <c r="K116">
        <v>11.4</v>
      </c>
      <c r="L116">
        <v>-5</v>
      </c>
      <c r="M116">
        <v>12.5</v>
      </c>
      <c r="N116">
        <v>1</v>
      </c>
      <c r="O116">
        <v>-0.4</v>
      </c>
      <c r="P116">
        <v>78.5</v>
      </c>
      <c r="Q116">
        <v>-1.5</v>
      </c>
      <c r="R116">
        <v>103.6</v>
      </c>
      <c r="S116">
        <v>19.2</v>
      </c>
      <c r="T116">
        <v>5</v>
      </c>
      <c r="U116">
        <v>10.6</v>
      </c>
      <c r="V116">
        <v>12.1</v>
      </c>
      <c r="W116">
        <v>17.2</v>
      </c>
      <c r="X116">
        <v>12.1</v>
      </c>
      <c r="Y116">
        <v>2.8</v>
      </c>
      <c r="Z116">
        <v>23.2</v>
      </c>
      <c r="AA116">
        <v>30.8</v>
      </c>
      <c r="AB116">
        <v>-8</v>
      </c>
      <c r="AC116">
        <v>-3.9</v>
      </c>
      <c r="AD116">
        <v>-1.9</v>
      </c>
      <c r="AE116">
        <v>-0.5</v>
      </c>
      <c r="AF116">
        <v>122</v>
      </c>
      <c r="AG116">
        <v>88.8</v>
      </c>
      <c r="AH116">
        <v>-23</v>
      </c>
      <c r="AI116">
        <v>33.299999999999997</v>
      </c>
    </row>
    <row r="117" spans="1:35" x14ac:dyDescent="0.25">
      <c r="A117">
        <v>270437</v>
      </c>
      <c r="B117">
        <v>34.700000000000003</v>
      </c>
      <c r="C117">
        <v>3.9</v>
      </c>
      <c r="D117">
        <v>13.4</v>
      </c>
      <c r="E117">
        <v>11.5</v>
      </c>
      <c r="F117">
        <v>13</v>
      </c>
      <c r="G117">
        <v>8.8000000000000007</v>
      </c>
      <c r="H117">
        <v>14.7</v>
      </c>
      <c r="I117">
        <v>23.4</v>
      </c>
      <c r="J117">
        <v>34.4</v>
      </c>
      <c r="K117">
        <v>10.8</v>
      </c>
      <c r="L117">
        <v>-5</v>
      </c>
      <c r="M117">
        <v>12.5</v>
      </c>
      <c r="N117">
        <v>1</v>
      </c>
      <c r="O117">
        <v>-0.7</v>
      </c>
      <c r="P117">
        <v>78.5</v>
      </c>
      <c r="Q117">
        <v>-1.1000000000000001</v>
      </c>
      <c r="R117">
        <v>102.8</v>
      </c>
      <c r="S117">
        <v>13.2</v>
      </c>
      <c r="T117">
        <v>4.7</v>
      </c>
      <c r="U117">
        <v>10.8</v>
      </c>
      <c r="V117">
        <v>12.1</v>
      </c>
      <c r="W117">
        <v>16.7</v>
      </c>
      <c r="X117">
        <v>12.5</v>
      </c>
      <c r="Y117">
        <v>-0.4</v>
      </c>
      <c r="Z117">
        <v>23.9</v>
      </c>
      <c r="AA117">
        <v>30.2</v>
      </c>
      <c r="AB117">
        <v>-7.3</v>
      </c>
      <c r="AC117">
        <v>-6.7</v>
      </c>
      <c r="AD117">
        <v>-1.9</v>
      </c>
      <c r="AE117">
        <v>-0.5</v>
      </c>
      <c r="AF117">
        <v>125.9</v>
      </c>
      <c r="AG117">
        <v>88.8</v>
      </c>
      <c r="AH117">
        <v>-24.1</v>
      </c>
      <c r="AI117">
        <v>20.7</v>
      </c>
    </row>
    <row r="118" spans="1:35" x14ac:dyDescent="0.25">
      <c r="A118">
        <v>270472</v>
      </c>
      <c r="B118">
        <v>31.9</v>
      </c>
      <c r="C118">
        <v>5.5</v>
      </c>
      <c r="D118">
        <v>15.1</v>
      </c>
      <c r="E118">
        <v>11.8</v>
      </c>
      <c r="F118">
        <v>17.100000000000001</v>
      </c>
      <c r="G118">
        <v>12.1</v>
      </c>
      <c r="H118">
        <v>10.4</v>
      </c>
      <c r="I118">
        <v>23</v>
      </c>
      <c r="J118">
        <v>31.9</v>
      </c>
      <c r="K118">
        <v>10.8</v>
      </c>
      <c r="L118">
        <v>-5.5</v>
      </c>
      <c r="M118">
        <v>12.5</v>
      </c>
      <c r="N118">
        <v>1</v>
      </c>
      <c r="O118">
        <v>0</v>
      </c>
      <c r="P118">
        <v>78.5</v>
      </c>
      <c r="Q118">
        <v>-1.2</v>
      </c>
      <c r="R118">
        <v>102.7</v>
      </c>
      <c r="S118">
        <v>16.7</v>
      </c>
      <c r="T118">
        <v>6</v>
      </c>
      <c r="U118">
        <v>11.3</v>
      </c>
      <c r="V118">
        <v>11.8</v>
      </c>
      <c r="W118">
        <v>16.899999999999999</v>
      </c>
      <c r="X118">
        <v>12.5</v>
      </c>
      <c r="Y118">
        <v>2.8</v>
      </c>
      <c r="Z118">
        <v>23.6</v>
      </c>
      <c r="AA118">
        <v>29.3</v>
      </c>
      <c r="AB118">
        <v>-7</v>
      </c>
      <c r="AC118">
        <v>-5</v>
      </c>
      <c r="AD118">
        <v>-1.9</v>
      </c>
      <c r="AE118">
        <v>-0.5</v>
      </c>
      <c r="AF118">
        <v>125.2</v>
      </c>
      <c r="AG118">
        <v>88.8</v>
      </c>
      <c r="AH118">
        <v>-24.6</v>
      </c>
      <c r="AI118">
        <v>23.7</v>
      </c>
    </row>
    <row r="119" spans="1:35" x14ac:dyDescent="0.25">
      <c r="A119">
        <v>270506</v>
      </c>
      <c r="B119">
        <v>32</v>
      </c>
      <c r="C119">
        <v>5</v>
      </c>
      <c r="D119">
        <v>19.600000000000001</v>
      </c>
      <c r="E119">
        <v>12.4</v>
      </c>
      <c r="F119">
        <v>17.100000000000001</v>
      </c>
      <c r="G119">
        <v>10.7</v>
      </c>
      <c r="H119">
        <v>14.9</v>
      </c>
      <c r="I119">
        <v>23</v>
      </c>
      <c r="J119">
        <v>34.200000000000003</v>
      </c>
      <c r="K119">
        <v>10.6</v>
      </c>
      <c r="L119">
        <v>-5.0999999999999996</v>
      </c>
      <c r="M119">
        <v>12.5</v>
      </c>
      <c r="N119">
        <v>1</v>
      </c>
      <c r="O119">
        <v>-0.4</v>
      </c>
      <c r="P119">
        <v>78.2</v>
      </c>
      <c r="Q119">
        <v>-1.8</v>
      </c>
      <c r="R119">
        <v>102.4</v>
      </c>
      <c r="S119">
        <v>13.8</v>
      </c>
      <c r="T119">
        <v>4.7</v>
      </c>
      <c r="U119">
        <v>11.1</v>
      </c>
      <c r="V119">
        <v>12.1</v>
      </c>
      <c r="W119">
        <v>17.100000000000001</v>
      </c>
      <c r="X119">
        <v>10.4</v>
      </c>
      <c r="Y119">
        <v>-9.1999999999999993</v>
      </c>
      <c r="Z119">
        <v>22.5</v>
      </c>
      <c r="AA119">
        <v>32.6</v>
      </c>
      <c r="AB119">
        <v>-8</v>
      </c>
      <c r="AC119">
        <v>-6.6</v>
      </c>
      <c r="AD119">
        <v>-1.9</v>
      </c>
      <c r="AE119">
        <v>-0.5</v>
      </c>
      <c r="AF119">
        <v>126.2</v>
      </c>
      <c r="AG119">
        <v>88.8</v>
      </c>
      <c r="AH119">
        <v>-24.3</v>
      </c>
      <c r="AI119">
        <v>24</v>
      </c>
    </row>
    <row r="120" spans="1:35" x14ac:dyDescent="0.25">
      <c r="A120">
        <v>270541</v>
      </c>
      <c r="B120">
        <v>32.200000000000003</v>
      </c>
      <c r="C120">
        <v>6</v>
      </c>
      <c r="D120">
        <v>14.6</v>
      </c>
      <c r="E120">
        <v>14.1</v>
      </c>
      <c r="F120">
        <v>14.2</v>
      </c>
      <c r="G120">
        <v>13.2</v>
      </c>
      <c r="H120">
        <v>13.3</v>
      </c>
      <c r="I120">
        <v>22</v>
      </c>
      <c r="J120">
        <v>37.5</v>
      </c>
      <c r="K120">
        <v>11.2</v>
      </c>
      <c r="L120">
        <v>-4.9000000000000004</v>
      </c>
      <c r="M120">
        <v>12.5</v>
      </c>
      <c r="N120">
        <v>1</v>
      </c>
      <c r="O120">
        <v>-0.7</v>
      </c>
      <c r="P120">
        <v>78.5</v>
      </c>
      <c r="Q120">
        <v>-1.1000000000000001</v>
      </c>
      <c r="R120">
        <v>101.3</v>
      </c>
      <c r="S120">
        <v>15.2</v>
      </c>
      <c r="T120">
        <v>7.5</v>
      </c>
      <c r="U120">
        <v>8.6</v>
      </c>
      <c r="V120">
        <v>11.5</v>
      </c>
      <c r="W120">
        <v>17.100000000000001</v>
      </c>
      <c r="X120">
        <v>11.8</v>
      </c>
      <c r="Y120">
        <v>2.8</v>
      </c>
      <c r="Z120">
        <v>22</v>
      </c>
      <c r="AA120">
        <v>32.5</v>
      </c>
      <c r="AB120">
        <v>-8</v>
      </c>
      <c r="AC120">
        <v>-5.2</v>
      </c>
      <c r="AD120">
        <v>-1.9</v>
      </c>
      <c r="AE120">
        <v>-0.5</v>
      </c>
      <c r="AF120">
        <v>125.7</v>
      </c>
      <c r="AG120">
        <v>88.8</v>
      </c>
      <c r="AH120">
        <v>-23.2</v>
      </c>
      <c r="AI120">
        <v>32</v>
      </c>
    </row>
    <row r="121" spans="1:35" x14ac:dyDescent="0.25">
      <c r="A121">
        <v>270576</v>
      </c>
      <c r="B121">
        <v>31</v>
      </c>
      <c r="C121">
        <v>7</v>
      </c>
      <c r="D121">
        <v>14.4</v>
      </c>
      <c r="E121">
        <v>10</v>
      </c>
      <c r="F121">
        <v>18</v>
      </c>
      <c r="G121">
        <v>12.1</v>
      </c>
      <c r="H121">
        <v>12.3</v>
      </c>
      <c r="I121">
        <v>23.2</v>
      </c>
      <c r="J121">
        <v>34.4</v>
      </c>
      <c r="K121">
        <v>10.199999999999999</v>
      </c>
      <c r="L121">
        <v>-6.8</v>
      </c>
      <c r="M121">
        <v>12.5</v>
      </c>
      <c r="N121">
        <v>1</v>
      </c>
      <c r="O121">
        <v>-0.6</v>
      </c>
      <c r="P121">
        <v>78.5</v>
      </c>
      <c r="Q121">
        <v>-0.9</v>
      </c>
      <c r="R121">
        <v>102.1</v>
      </c>
      <c r="S121">
        <v>14.8</v>
      </c>
      <c r="T121">
        <v>6</v>
      </c>
      <c r="U121">
        <v>1.2</v>
      </c>
      <c r="V121">
        <v>11.2</v>
      </c>
      <c r="W121">
        <v>17</v>
      </c>
      <c r="X121">
        <v>12.1</v>
      </c>
      <c r="Y121">
        <v>-5.2</v>
      </c>
      <c r="Z121">
        <v>22.5</v>
      </c>
      <c r="AA121">
        <v>31.1</v>
      </c>
      <c r="AB121">
        <v>-8</v>
      </c>
      <c r="AC121">
        <v>-6.6</v>
      </c>
      <c r="AD121">
        <v>-1.9</v>
      </c>
      <c r="AE121">
        <v>-0.5</v>
      </c>
      <c r="AF121">
        <v>126</v>
      </c>
      <c r="AG121">
        <v>88.8</v>
      </c>
      <c r="AH121">
        <v>-24</v>
      </c>
      <c r="AI121">
        <v>24.1</v>
      </c>
    </row>
    <row r="122" spans="1:35" x14ac:dyDescent="0.25">
      <c r="A122">
        <v>270611</v>
      </c>
      <c r="B122">
        <v>32.299999999999997</v>
      </c>
      <c r="C122">
        <v>5</v>
      </c>
      <c r="D122">
        <v>14.5</v>
      </c>
      <c r="E122">
        <v>11.5</v>
      </c>
      <c r="F122">
        <v>17.2</v>
      </c>
      <c r="G122">
        <v>12.1</v>
      </c>
      <c r="H122">
        <v>10.5</v>
      </c>
      <c r="I122">
        <v>23.2</v>
      </c>
      <c r="J122">
        <v>31.9</v>
      </c>
      <c r="K122">
        <v>11.8</v>
      </c>
      <c r="L122">
        <v>-5</v>
      </c>
      <c r="M122">
        <v>12.5</v>
      </c>
      <c r="N122">
        <v>1</v>
      </c>
      <c r="O122">
        <v>-0.2</v>
      </c>
      <c r="P122">
        <v>78.5</v>
      </c>
      <c r="Q122">
        <v>-0.8</v>
      </c>
      <c r="R122">
        <v>102.8</v>
      </c>
      <c r="S122">
        <v>15.9</v>
      </c>
      <c r="T122">
        <v>7</v>
      </c>
      <c r="U122">
        <v>9.1</v>
      </c>
      <c r="V122">
        <v>11.5</v>
      </c>
      <c r="W122">
        <v>19.2</v>
      </c>
      <c r="X122">
        <v>12.1</v>
      </c>
      <c r="Y122">
        <v>-1.5</v>
      </c>
      <c r="Z122">
        <v>22.3</v>
      </c>
      <c r="AA122">
        <v>32.6</v>
      </c>
      <c r="AB122">
        <v>-8.3000000000000007</v>
      </c>
      <c r="AC122">
        <v>-5.0999999999999996</v>
      </c>
      <c r="AD122">
        <v>-2.2000000000000002</v>
      </c>
      <c r="AE122">
        <v>-0.2</v>
      </c>
      <c r="AF122">
        <v>125.6</v>
      </c>
      <c r="AG122">
        <v>88.8</v>
      </c>
      <c r="AH122">
        <v>-23.4</v>
      </c>
      <c r="AI122">
        <v>24</v>
      </c>
    </row>
    <row r="123" spans="1:35" x14ac:dyDescent="0.25">
      <c r="A123">
        <v>270646</v>
      </c>
      <c r="B123">
        <v>33.5</v>
      </c>
      <c r="C123">
        <v>6.5</v>
      </c>
      <c r="D123">
        <v>11.4</v>
      </c>
      <c r="E123">
        <v>12.6</v>
      </c>
      <c r="F123">
        <v>17.100000000000001</v>
      </c>
      <c r="G123">
        <v>12.5</v>
      </c>
      <c r="H123">
        <v>14.8</v>
      </c>
      <c r="I123">
        <v>23.9</v>
      </c>
      <c r="J123">
        <v>31.9</v>
      </c>
      <c r="K123">
        <v>11</v>
      </c>
      <c r="L123">
        <v>0.4</v>
      </c>
      <c r="M123">
        <v>12.5</v>
      </c>
      <c r="N123">
        <v>1</v>
      </c>
      <c r="O123">
        <v>-0.8</v>
      </c>
      <c r="P123">
        <v>78.5</v>
      </c>
      <c r="Q123">
        <v>2.6</v>
      </c>
      <c r="R123">
        <v>102.6</v>
      </c>
      <c r="S123">
        <v>15.1</v>
      </c>
      <c r="T123">
        <v>4.4000000000000004</v>
      </c>
      <c r="U123">
        <v>11.3</v>
      </c>
      <c r="V123">
        <v>12.6</v>
      </c>
      <c r="W123">
        <v>18.600000000000001</v>
      </c>
      <c r="X123">
        <v>11.1</v>
      </c>
      <c r="Y123">
        <v>3.2</v>
      </c>
      <c r="Z123">
        <v>23.2</v>
      </c>
      <c r="AA123">
        <v>34.1</v>
      </c>
      <c r="AB123">
        <v>-6.7</v>
      </c>
      <c r="AC123">
        <v>-6.1</v>
      </c>
      <c r="AD123">
        <v>-2.2000000000000002</v>
      </c>
      <c r="AE123">
        <v>-0.5</v>
      </c>
      <c r="AF123">
        <v>125.8</v>
      </c>
      <c r="AG123">
        <v>88.8</v>
      </c>
      <c r="AH123">
        <v>-23.7</v>
      </c>
      <c r="AI123">
        <v>23.9</v>
      </c>
    </row>
    <row r="124" spans="1:35" x14ac:dyDescent="0.25">
      <c r="A124">
        <v>270681</v>
      </c>
      <c r="B124">
        <v>32.5</v>
      </c>
      <c r="C124">
        <v>5.5</v>
      </c>
      <c r="D124">
        <v>15.2</v>
      </c>
      <c r="E124">
        <v>12.1</v>
      </c>
      <c r="F124">
        <v>12.8</v>
      </c>
      <c r="G124">
        <v>13.6</v>
      </c>
      <c r="H124">
        <v>15</v>
      </c>
      <c r="I124">
        <v>24.8</v>
      </c>
      <c r="J124">
        <v>35</v>
      </c>
      <c r="K124">
        <v>10.8</v>
      </c>
      <c r="L124">
        <v>-5</v>
      </c>
      <c r="M124">
        <v>12.7</v>
      </c>
      <c r="N124">
        <v>1</v>
      </c>
      <c r="O124">
        <v>-0.3</v>
      </c>
      <c r="P124">
        <v>78.5</v>
      </c>
      <c r="Q124">
        <v>-1.6</v>
      </c>
      <c r="R124">
        <v>103.3</v>
      </c>
      <c r="S124">
        <v>14.4</v>
      </c>
      <c r="T124">
        <v>4.2</v>
      </c>
      <c r="U124">
        <v>11.1</v>
      </c>
      <c r="V124">
        <v>10.6</v>
      </c>
      <c r="W124">
        <v>16.899999999999999</v>
      </c>
      <c r="X124">
        <v>12.5</v>
      </c>
      <c r="Y124">
        <v>-3.2</v>
      </c>
      <c r="Z124">
        <v>23.2</v>
      </c>
      <c r="AA124">
        <v>31.9</v>
      </c>
      <c r="AB124">
        <v>-8</v>
      </c>
      <c r="AC124">
        <v>-1.3</v>
      </c>
      <c r="AD124">
        <v>-1.9</v>
      </c>
      <c r="AE124">
        <v>-0.2</v>
      </c>
      <c r="AF124">
        <v>125.9</v>
      </c>
      <c r="AG124">
        <v>88.8</v>
      </c>
      <c r="AH124">
        <v>-22.2</v>
      </c>
      <c r="AI124">
        <v>31.3</v>
      </c>
    </row>
    <row r="125" spans="1:35" x14ac:dyDescent="0.25">
      <c r="A125">
        <v>270716</v>
      </c>
      <c r="B125">
        <v>33</v>
      </c>
      <c r="C125">
        <v>5.5</v>
      </c>
      <c r="D125">
        <v>14.3</v>
      </c>
      <c r="E125">
        <v>10.3</v>
      </c>
      <c r="F125">
        <v>14.4</v>
      </c>
      <c r="G125">
        <v>12.1</v>
      </c>
      <c r="H125">
        <v>14.7</v>
      </c>
      <c r="I125">
        <v>22.7</v>
      </c>
      <c r="J125">
        <v>33.200000000000003</v>
      </c>
      <c r="K125">
        <v>10.8</v>
      </c>
      <c r="L125">
        <v>-3.5</v>
      </c>
      <c r="M125">
        <v>12.5</v>
      </c>
      <c r="N125">
        <v>1</v>
      </c>
      <c r="O125">
        <v>-0.1</v>
      </c>
      <c r="P125">
        <v>78.5</v>
      </c>
      <c r="Q125">
        <v>-0.5</v>
      </c>
      <c r="R125">
        <v>103</v>
      </c>
      <c r="S125">
        <v>19.100000000000001</v>
      </c>
      <c r="T125">
        <v>5</v>
      </c>
      <c r="U125">
        <v>12.3</v>
      </c>
      <c r="V125">
        <v>12.1</v>
      </c>
      <c r="W125">
        <v>19.8</v>
      </c>
      <c r="X125">
        <v>11.1</v>
      </c>
      <c r="Y125">
        <v>3</v>
      </c>
      <c r="Z125">
        <v>22.3</v>
      </c>
      <c r="AA125">
        <v>36</v>
      </c>
      <c r="AB125">
        <v>-6.3</v>
      </c>
      <c r="AC125">
        <v>-4.9000000000000004</v>
      </c>
      <c r="AD125">
        <v>-1.9</v>
      </c>
      <c r="AE125">
        <v>-0.5</v>
      </c>
      <c r="AF125">
        <v>125.7</v>
      </c>
      <c r="AG125">
        <v>88.8</v>
      </c>
      <c r="AH125">
        <v>-24.4</v>
      </c>
      <c r="AI125">
        <v>23.5</v>
      </c>
    </row>
    <row r="126" spans="1:35" x14ac:dyDescent="0.25">
      <c r="A126">
        <v>270751</v>
      </c>
      <c r="B126">
        <v>33.299999999999997</v>
      </c>
      <c r="C126">
        <v>6</v>
      </c>
      <c r="D126">
        <v>14.9</v>
      </c>
      <c r="E126">
        <v>11.8</v>
      </c>
      <c r="F126">
        <v>17.100000000000001</v>
      </c>
      <c r="G126">
        <v>12.9</v>
      </c>
      <c r="H126">
        <v>15</v>
      </c>
      <c r="I126">
        <v>23.2</v>
      </c>
      <c r="J126">
        <v>27.8</v>
      </c>
      <c r="K126">
        <v>11</v>
      </c>
      <c r="L126">
        <v>-5.0999999999999996</v>
      </c>
      <c r="M126">
        <v>12.5</v>
      </c>
      <c r="N126">
        <v>1</v>
      </c>
      <c r="O126">
        <v>-0.1</v>
      </c>
      <c r="P126">
        <v>78.5</v>
      </c>
      <c r="Q126">
        <v>-0.9</v>
      </c>
      <c r="R126">
        <v>103</v>
      </c>
      <c r="S126">
        <v>17.2</v>
      </c>
      <c r="T126">
        <v>5.5</v>
      </c>
      <c r="U126">
        <v>10.5</v>
      </c>
      <c r="V126">
        <v>11.8</v>
      </c>
      <c r="W126">
        <v>18.2</v>
      </c>
      <c r="X126">
        <v>12.5</v>
      </c>
      <c r="Y126">
        <v>3</v>
      </c>
      <c r="Z126">
        <v>22.5</v>
      </c>
      <c r="AA126">
        <v>34.299999999999997</v>
      </c>
      <c r="AB126">
        <v>-7</v>
      </c>
      <c r="AC126">
        <v>-5.3</v>
      </c>
      <c r="AD126">
        <v>-1.9</v>
      </c>
      <c r="AE126">
        <v>-0.5</v>
      </c>
      <c r="AF126">
        <v>125</v>
      </c>
      <c r="AG126">
        <v>88.8</v>
      </c>
      <c r="AH126">
        <v>-24.5</v>
      </c>
      <c r="AI126">
        <v>23.5</v>
      </c>
    </row>
    <row r="127" spans="1:35" x14ac:dyDescent="0.25">
      <c r="A127">
        <v>270786</v>
      </c>
      <c r="B127">
        <v>36.1</v>
      </c>
      <c r="C127">
        <v>6</v>
      </c>
      <c r="D127">
        <v>14.3</v>
      </c>
      <c r="E127">
        <v>12.1</v>
      </c>
      <c r="F127">
        <v>13.8</v>
      </c>
      <c r="G127">
        <v>10</v>
      </c>
      <c r="H127">
        <v>14.9</v>
      </c>
      <c r="I127">
        <v>23</v>
      </c>
      <c r="J127">
        <v>32.799999999999997</v>
      </c>
      <c r="K127">
        <v>10.8</v>
      </c>
      <c r="L127">
        <v>-5.3</v>
      </c>
      <c r="M127">
        <v>12.5</v>
      </c>
      <c r="N127">
        <v>1</v>
      </c>
      <c r="O127">
        <v>0.2</v>
      </c>
      <c r="P127">
        <v>78.2</v>
      </c>
      <c r="Q127">
        <v>-1.4</v>
      </c>
      <c r="R127">
        <v>101.6</v>
      </c>
      <c r="S127">
        <v>12.3</v>
      </c>
      <c r="T127">
        <v>4.7</v>
      </c>
      <c r="U127">
        <v>3.7</v>
      </c>
      <c r="V127">
        <v>11.2</v>
      </c>
      <c r="W127">
        <v>16.8</v>
      </c>
      <c r="X127">
        <v>12.1</v>
      </c>
      <c r="Y127">
        <v>0.1</v>
      </c>
      <c r="Z127">
        <v>23.6</v>
      </c>
      <c r="AA127">
        <v>35.5</v>
      </c>
      <c r="AB127">
        <v>-8</v>
      </c>
      <c r="AC127">
        <v>-5.9</v>
      </c>
      <c r="AD127">
        <v>-1.9</v>
      </c>
      <c r="AE127">
        <v>-0.2</v>
      </c>
      <c r="AF127">
        <v>125.5</v>
      </c>
      <c r="AG127">
        <v>88.8</v>
      </c>
      <c r="AH127">
        <v>-24.6</v>
      </c>
      <c r="AI127">
        <v>23.9</v>
      </c>
    </row>
    <row r="128" spans="1:35" x14ac:dyDescent="0.25">
      <c r="A128">
        <v>270819</v>
      </c>
      <c r="B128">
        <v>32.6</v>
      </c>
      <c r="C128">
        <v>6</v>
      </c>
      <c r="D128">
        <v>14.4</v>
      </c>
      <c r="E128">
        <v>12.1</v>
      </c>
      <c r="F128">
        <v>17.2</v>
      </c>
      <c r="G128">
        <v>12.9</v>
      </c>
      <c r="H128">
        <v>6.7</v>
      </c>
      <c r="I128">
        <v>22.7</v>
      </c>
      <c r="J128">
        <v>32.6</v>
      </c>
      <c r="K128">
        <v>10.6</v>
      </c>
      <c r="L128">
        <v>-5.2</v>
      </c>
      <c r="M128">
        <v>12.5</v>
      </c>
      <c r="N128">
        <v>1</v>
      </c>
      <c r="O128">
        <v>-0.1</v>
      </c>
      <c r="P128">
        <v>78.2</v>
      </c>
      <c r="Q128">
        <v>-1.2</v>
      </c>
      <c r="R128">
        <v>102.5</v>
      </c>
      <c r="S128">
        <v>16.100000000000001</v>
      </c>
      <c r="T128">
        <v>7</v>
      </c>
      <c r="U128">
        <v>10.6</v>
      </c>
      <c r="V128">
        <v>11.8</v>
      </c>
      <c r="W128">
        <v>20.8</v>
      </c>
      <c r="X128">
        <v>12.5</v>
      </c>
      <c r="Y128">
        <v>3</v>
      </c>
      <c r="Z128">
        <v>23.6</v>
      </c>
      <c r="AA128">
        <v>32.5</v>
      </c>
      <c r="AB128">
        <v>-5.7</v>
      </c>
      <c r="AC128">
        <v>-5.3</v>
      </c>
      <c r="AD128">
        <v>-1.9</v>
      </c>
      <c r="AE128">
        <v>-0.5</v>
      </c>
      <c r="AF128">
        <v>125.8</v>
      </c>
      <c r="AG128">
        <v>88.8</v>
      </c>
      <c r="AH128">
        <v>-24.6</v>
      </c>
      <c r="AI128">
        <v>23.7</v>
      </c>
    </row>
    <row r="129" spans="1:35" x14ac:dyDescent="0.25">
      <c r="A129">
        <v>270854</v>
      </c>
      <c r="B129">
        <v>33</v>
      </c>
      <c r="C129">
        <v>5.5</v>
      </c>
      <c r="D129">
        <v>14.2</v>
      </c>
      <c r="E129">
        <v>10.9</v>
      </c>
      <c r="F129">
        <v>14.6</v>
      </c>
      <c r="G129">
        <v>12.5</v>
      </c>
      <c r="H129">
        <v>14.6</v>
      </c>
      <c r="I129">
        <v>22</v>
      </c>
      <c r="J129">
        <v>31.8</v>
      </c>
      <c r="K129">
        <v>11</v>
      </c>
      <c r="L129">
        <v>-5.0999999999999996</v>
      </c>
      <c r="M129">
        <v>12.7</v>
      </c>
      <c r="N129">
        <v>1</v>
      </c>
      <c r="O129">
        <v>-0.4</v>
      </c>
      <c r="P129">
        <v>78.2</v>
      </c>
      <c r="Q129">
        <v>-0.7</v>
      </c>
      <c r="R129">
        <v>102.5</v>
      </c>
      <c r="S129">
        <v>16.8</v>
      </c>
      <c r="T129">
        <v>6</v>
      </c>
      <c r="U129">
        <v>0.2</v>
      </c>
      <c r="V129">
        <v>12.1</v>
      </c>
      <c r="W129">
        <v>19.5</v>
      </c>
      <c r="X129">
        <v>11.8</v>
      </c>
      <c r="Y129">
        <v>2.9</v>
      </c>
      <c r="Z129">
        <v>23.4</v>
      </c>
      <c r="AA129">
        <v>26.7</v>
      </c>
      <c r="AB129">
        <v>-7</v>
      </c>
      <c r="AC129">
        <v>-4.8</v>
      </c>
      <c r="AD129">
        <v>-2.2000000000000002</v>
      </c>
      <c r="AE129">
        <v>-0.2</v>
      </c>
      <c r="AF129">
        <v>126</v>
      </c>
      <c r="AG129">
        <v>88.8</v>
      </c>
      <c r="AH129">
        <v>-24.7</v>
      </c>
      <c r="AI129">
        <v>23.4</v>
      </c>
    </row>
    <row r="130" spans="1:35" x14ac:dyDescent="0.25">
      <c r="A130">
        <v>270888</v>
      </c>
      <c r="B130">
        <v>32.6</v>
      </c>
      <c r="C130">
        <v>5.5</v>
      </c>
      <c r="D130">
        <v>14.4</v>
      </c>
      <c r="E130">
        <v>13.2</v>
      </c>
      <c r="F130">
        <v>17</v>
      </c>
      <c r="G130">
        <v>13.2</v>
      </c>
      <c r="H130">
        <v>11.4</v>
      </c>
      <c r="I130">
        <v>22</v>
      </c>
      <c r="J130">
        <v>32.200000000000003</v>
      </c>
      <c r="K130">
        <v>11.6</v>
      </c>
      <c r="L130">
        <v>-5.2</v>
      </c>
      <c r="M130">
        <v>12.5</v>
      </c>
      <c r="N130">
        <v>1</v>
      </c>
      <c r="O130">
        <v>0</v>
      </c>
      <c r="P130">
        <v>78.2</v>
      </c>
      <c r="Q130">
        <v>-0.7</v>
      </c>
      <c r="R130">
        <v>102.6</v>
      </c>
      <c r="S130">
        <v>16.899999999999999</v>
      </c>
      <c r="T130">
        <v>4.7</v>
      </c>
      <c r="U130">
        <v>11.3</v>
      </c>
      <c r="V130">
        <v>13.8</v>
      </c>
      <c r="W130">
        <v>17.100000000000001</v>
      </c>
      <c r="X130">
        <v>11.4</v>
      </c>
      <c r="Y130">
        <v>2.4</v>
      </c>
      <c r="Z130">
        <v>23</v>
      </c>
      <c r="AA130">
        <v>31.7</v>
      </c>
      <c r="AB130">
        <v>-7.7</v>
      </c>
      <c r="AC130">
        <v>-8.1</v>
      </c>
      <c r="AD130">
        <v>-2.2000000000000002</v>
      </c>
      <c r="AE130">
        <v>-0.5</v>
      </c>
      <c r="AF130">
        <v>125.7</v>
      </c>
      <c r="AG130">
        <v>88.8</v>
      </c>
      <c r="AH130">
        <v>-24.8</v>
      </c>
      <c r="AI130">
        <v>22.7</v>
      </c>
    </row>
    <row r="131" spans="1:35" x14ac:dyDescent="0.25">
      <c r="A131">
        <v>270923</v>
      </c>
      <c r="B131">
        <v>31.8</v>
      </c>
      <c r="C131">
        <v>6.5</v>
      </c>
      <c r="D131">
        <v>16.3</v>
      </c>
      <c r="E131">
        <v>10</v>
      </c>
      <c r="F131">
        <v>16</v>
      </c>
      <c r="G131">
        <v>13.2</v>
      </c>
      <c r="H131">
        <v>13.9</v>
      </c>
      <c r="I131">
        <v>22</v>
      </c>
      <c r="J131">
        <v>31.9</v>
      </c>
      <c r="K131">
        <v>10.8</v>
      </c>
      <c r="L131">
        <v>-4.9000000000000004</v>
      </c>
      <c r="M131">
        <v>12.5</v>
      </c>
      <c r="N131">
        <v>1</v>
      </c>
      <c r="O131">
        <v>0.4</v>
      </c>
      <c r="P131">
        <v>78.5</v>
      </c>
      <c r="Q131">
        <v>-2.6</v>
      </c>
      <c r="R131">
        <v>103</v>
      </c>
      <c r="S131">
        <v>20.9</v>
      </c>
      <c r="T131">
        <v>4.7</v>
      </c>
      <c r="U131">
        <v>11.6</v>
      </c>
      <c r="V131">
        <v>11.2</v>
      </c>
      <c r="W131">
        <v>16.2</v>
      </c>
      <c r="X131">
        <v>14.6</v>
      </c>
      <c r="Y131">
        <v>2.8</v>
      </c>
      <c r="Z131">
        <v>23.6</v>
      </c>
      <c r="AA131">
        <v>32.4</v>
      </c>
      <c r="AB131">
        <v>-7.7</v>
      </c>
      <c r="AC131">
        <v>-2</v>
      </c>
      <c r="AD131">
        <v>-1.9</v>
      </c>
      <c r="AE131">
        <v>-0.5</v>
      </c>
      <c r="AF131">
        <v>125.8</v>
      </c>
      <c r="AG131">
        <v>88.8</v>
      </c>
      <c r="AH131">
        <v>-23.9</v>
      </c>
      <c r="AI131">
        <v>27.9</v>
      </c>
    </row>
    <row r="132" spans="1:35" x14ac:dyDescent="0.25">
      <c r="A132">
        <v>270958</v>
      </c>
      <c r="B132">
        <v>33.1</v>
      </c>
      <c r="C132">
        <v>4.2</v>
      </c>
      <c r="D132">
        <v>10.9</v>
      </c>
      <c r="E132">
        <v>11.8</v>
      </c>
      <c r="F132">
        <v>13.6</v>
      </c>
      <c r="G132">
        <v>12.1</v>
      </c>
      <c r="H132">
        <v>13.7</v>
      </c>
      <c r="I132">
        <v>23</v>
      </c>
      <c r="J132">
        <v>32.700000000000003</v>
      </c>
      <c r="K132">
        <v>11.2</v>
      </c>
      <c r="L132">
        <v>-4.5999999999999996</v>
      </c>
      <c r="M132">
        <v>12.7</v>
      </c>
      <c r="N132">
        <v>1</v>
      </c>
      <c r="O132">
        <v>-0.4</v>
      </c>
      <c r="P132">
        <v>78.5</v>
      </c>
      <c r="Q132">
        <v>-0.3</v>
      </c>
      <c r="R132">
        <v>102.4</v>
      </c>
      <c r="S132">
        <v>17</v>
      </c>
      <c r="T132">
        <v>5</v>
      </c>
      <c r="U132">
        <v>9.1999999999999993</v>
      </c>
      <c r="V132">
        <v>10.3</v>
      </c>
      <c r="W132">
        <v>18.2</v>
      </c>
      <c r="X132">
        <v>11.4</v>
      </c>
      <c r="Y132">
        <v>2.9</v>
      </c>
      <c r="Z132">
        <v>24.3</v>
      </c>
      <c r="AA132">
        <v>34.5</v>
      </c>
      <c r="AB132">
        <v>-7.3</v>
      </c>
      <c r="AC132">
        <v>-4.8</v>
      </c>
      <c r="AD132">
        <v>-2.2000000000000002</v>
      </c>
      <c r="AE132">
        <v>-0.5</v>
      </c>
      <c r="AF132">
        <v>125.6</v>
      </c>
      <c r="AG132">
        <v>88.8</v>
      </c>
      <c r="AH132">
        <v>-24.7</v>
      </c>
      <c r="AI132">
        <v>23.3</v>
      </c>
    </row>
    <row r="133" spans="1:35" x14ac:dyDescent="0.25">
      <c r="A133">
        <v>270993</v>
      </c>
      <c r="B133">
        <v>39.1</v>
      </c>
      <c r="C133">
        <v>7</v>
      </c>
      <c r="D133">
        <v>10.3</v>
      </c>
      <c r="E133">
        <v>11.5</v>
      </c>
      <c r="F133">
        <v>14.6</v>
      </c>
      <c r="G133">
        <v>11.8</v>
      </c>
      <c r="H133">
        <v>14.7</v>
      </c>
      <c r="I133">
        <v>23</v>
      </c>
      <c r="J133">
        <v>26.4</v>
      </c>
      <c r="K133">
        <v>10.4</v>
      </c>
      <c r="L133">
        <v>-5.3</v>
      </c>
      <c r="M133">
        <v>12.5</v>
      </c>
      <c r="N133">
        <v>1</v>
      </c>
      <c r="O133">
        <v>-0.4</v>
      </c>
      <c r="P133">
        <v>78.2</v>
      </c>
      <c r="Q133">
        <v>-1.2</v>
      </c>
      <c r="R133">
        <v>102.7</v>
      </c>
      <c r="S133">
        <v>14</v>
      </c>
      <c r="T133">
        <v>6.5</v>
      </c>
      <c r="U133">
        <v>1.6</v>
      </c>
      <c r="V133">
        <v>10.3</v>
      </c>
      <c r="W133">
        <v>17.2</v>
      </c>
      <c r="X133">
        <v>11.4</v>
      </c>
      <c r="Y133">
        <v>-2.8</v>
      </c>
      <c r="Z133">
        <v>24.3</v>
      </c>
      <c r="AA133">
        <v>28.7</v>
      </c>
      <c r="AB133">
        <v>-7.7</v>
      </c>
      <c r="AC133">
        <v>-6.6</v>
      </c>
      <c r="AD133">
        <v>-2.2000000000000002</v>
      </c>
      <c r="AE133">
        <v>-0.5</v>
      </c>
      <c r="AF133">
        <v>125.8</v>
      </c>
      <c r="AG133">
        <v>88.8</v>
      </c>
      <c r="AH133">
        <v>-25</v>
      </c>
      <c r="AI133">
        <v>25.9</v>
      </c>
    </row>
    <row r="134" spans="1:35" x14ac:dyDescent="0.25">
      <c r="A134">
        <v>271027</v>
      </c>
      <c r="B134">
        <v>32.799999999999997</v>
      </c>
      <c r="C134">
        <v>6</v>
      </c>
      <c r="D134">
        <v>14.4</v>
      </c>
      <c r="E134">
        <v>11.5</v>
      </c>
      <c r="F134">
        <v>16.899999999999999</v>
      </c>
      <c r="G134">
        <v>11.8</v>
      </c>
      <c r="H134">
        <v>15.2</v>
      </c>
      <c r="I134">
        <v>23</v>
      </c>
      <c r="J134">
        <v>30.5</v>
      </c>
      <c r="K134">
        <v>11</v>
      </c>
      <c r="L134">
        <v>-5.0999999999999996</v>
      </c>
      <c r="M134">
        <v>12.5</v>
      </c>
      <c r="N134">
        <v>1</v>
      </c>
      <c r="O134">
        <v>-0.5</v>
      </c>
      <c r="P134">
        <v>78.5</v>
      </c>
      <c r="Q134">
        <v>-1</v>
      </c>
      <c r="R134">
        <v>103.1</v>
      </c>
      <c r="S134">
        <v>16.7</v>
      </c>
      <c r="T134">
        <v>5.5</v>
      </c>
      <c r="U134">
        <v>-0.6</v>
      </c>
      <c r="V134">
        <v>10.9</v>
      </c>
      <c r="W134">
        <v>18</v>
      </c>
      <c r="X134">
        <v>11.8</v>
      </c>
      <c r="Y134">
        <v>2.8</v>
      </c>
      <c r="Z134">
        <v>23.9</v>
      </c>
      <c r="AA134">
        <v>32.6</v>
      </c>
      <c r="AB134">
        <v>-7.3</v>
      </c>
      <c r="AC134">
        <v>-5.4</v>
      </c>
      <c r="AD134">
        <v>-2.2000000000000002</v>
      </c>
      <c r="AE134">
        <v>-0.5</v>
      </c>
      <c r="AF134">
        <v>126.6</v>
      </c>
      <c r="AG134">
        <v>88.8</v>
      </c>
      <c r="AH134">
        <v>-24.6</v>
      </c>
      <c r="AI134">
        <v>24</v>
      </c>
    </row>
    <row r="135" spans="1:35" x14ac:dyDescent="0.25">
      <c r="A135">
        <v>271062</v>
      </c>
      <c r="B135">
        <v>33.299999999999997</v>
      </c>
      <c r="C135">
        <v>6.5</v>
      </c>
      <c r="D135">
        <v>11.7</v>
      </c>
      <c r="E135">
        <v>11.5</v>
      </c>
      <c r="F135">
        <v>16.399999999999999</v>
      </c>
      <c r="G135">
        <v>11.8</v>
      </c>
      <c r="H135">
        <v>15</v>
      </c>
      <c r="I135">
        <v>23.6</v>
      </c>
      <c r="J135">
        <v>32.9</v>
      </c>
      <c r="K135">
        <v>10.6</v>
      </c>
      <c r="L135">
        <v>-4.8</v>
      </c>
      <c r="M135">
        <v>12.5</v>
      </c>
      <c r="N135">
        <v>1</v>
      </c>
      <c r="O135">
        <v>-0.5</v>
      </c>
      <c r="P135">
        <v>78.5</v>
      </c>
      <c r="Q135">
        <v>-1.5</v>
      </c>
      <c r="R135">
        <v>102.7</v>
      </c>
      <c r="S135">
        <v>16.899999999999999</v>
      </c>
      <c r="T135">
        <v>5.5</v>
      </c>
      <c r="U135">
        <v>6</v>
      </c>
      <c r="V135">
        <v>12.4</v>
      </c>
      <c r="W135">
        <v>16.7</v>
      </c>
      <c r="X135">
        <v>11.4</v>
      </c>
      <c r="Y135">
        <v>5.5</v>
      </c>
      <c r="Z135">
        <v>23</v>
      </c>
      <c r="AA135">
        <v>28.5</v>
      </c>
      <c r="AB135">
        <v>-7.3</v>
      </c>
      <c r="AC135">
        <v>-4</v>
      </c>
      <c r="AD135">
        <v>-2.2000000000000002</v>
      </c>
      <c r="AE135">
        <v>-0.5</v>
      </c>
      <c r="AF135">
        <v>125.6</v>
      </c>
      <c r="AG135">
        <v>88.8</v>
      </c>
      <c r="AH135">
        <v>-22.9</v>
      </c>
      <c r="AI135">
        <v>35</v>
      </c>
    </row>
    <row r="136" spans="1:35" x14ac:dyDescent="0.25">
      <c r="A136">
        <v>271097</v>
      </c>
      <c r="B136">
        <v>32.700000000000003</v>
      </c>
      <c r="C136">
        <v>6.5</v>
      </c>
      <c r="D136">
        <v>16.3</v>
      </c>
      <c r="E136">
        <v>12.1</v>
      </c>
      <c r="F136">
        <v>17</v>
      </c>
      <c r="G136">
        <v>12.5</v>
      </c>
      <c r="H136">
        <v>8.9</v>
      </c>
      <c r="I136">
        <v>23.4</v>
      </c>
      <c r="J136">
        <v>31.8</v>
      </c>
      <c r="K136">
        <v>10.4</v>
      </c>
      <c r="L136">
        <v>-3</v>
      </c>
      <c r="M136">
        <v>12.5</v>
      </c>
      <c r="N136">
        <v>1</v>
      </c>
      <c r="O136">
        <v>-0.4</v>
      </c>
      <c r="P136">
        <v>78.5</v>
      </c>
      <c r="Q136">
        <v>-0.7</v>
      </c>
      <c r="R136">
        <v>101.8</v>
      </c>
      <c r="S136">
        <v>14.7</v>
      </c>
      <c r="T136">
        <v>4.7</v>
      </c>
      <c r="U136">
        <v>13</v>
      </c>
      <c r="V136">
        <v>10.9</v>
      </c>
      <c r="W136">
        <v>16.7</v>
      </c>
      <c r="X136">
        <v>11.8</v>
      </c>
      <c r="Y136">
        <v>0.1</v>
      </c>
      <c r="Z136">
        <v>23</v>
      </c>
      <c r="AA136">
        <v>26.2</v>
      </c>
      <c r="AB136">
        <v>-6.7</v>
      </c>
      <c r="AC136">
        <v>-5</v>
      </c>
      <c r="AD136">
        <v>-1.9</v>
      </c>
      <c r="AE136">
        <v>-0.2</v>
      </c>
      <c r="AF136">
        <v>126.1</v>
      </c>
      <c r="AG136">
        <v>88.8</v>
      </c>
      <c r="AH136">
        <v>-24.9</v>
      </c>
      <c r="AI136">
        <v>24</v>
      </c>
    </row>
    <row r="137" spans="1:35" x14ac:dyDescent="0.25">
      <c r="A137">
        <v>271132</v>
      </c>
      <c r="B137">
        <v>32.5</v>
      </c>
      <c r="C137">
        <v>4.7</v>
      </c>
      <c r="D137">
        <v>14.8</v>
      </c>
      <c r="E137">
        <v>12.1</v>
      </c>
      <c r="F137">
        <v>17.100000000000001</v>
      </c>
      <c r="G137">
        <v>12.1</v>
      </c>
      <c r="H137">
        <v>15.1</v>
      </c>
      <c r="I137">
        <v>23.6</v>
      </c>
      <c r="J137">
        <v>33.299999999999997</v>
      </c>
      <c r="K137">
        <v>10.8</v>
      </c>
      <c r="L137">
        <v>-5</v>
      </c>
      <c r="M137">
        <v>12.7</v>
      </c>
      <c r="N137">
        <v>1</v>
      </c>
      <c r="O137">
        <v>0.4</v>
      </c>
      <c r="P137">
        <v>78.5</v>
      </c>
      <c r="Q137">
        <v>-1.5</v>
      </c>
      <c r="R137">
        <v>102.4</v>
      </c>
      <c r="S137">
        <v>7.5</v>
      </c>
      <c r="T137">
        <v>6.5</v>
      </c>
      <c r="U137">
        <v>11.9</v>
      </c>
      <c r="V137">
        <v>9.6</v>
      </c>
      <c r="W137">
        <v>13.6</v>
      </c>
      <c r="X137">
        <v>13.2</v>
      </c>
      <c r="Y137">
        <v>-0.3</v>
      </c>
      <c r="Z137">
        <v>22.5</v>
      </c>
      <c r="AA137">
        <v>32.1</v>
      </c>
      <c r="AB137">
        <v>-8</v>
      </c>
      <c r="AC137">
        <v>-4.8</v>
      </c>
      <c r="AD137">
        <v>-2.2000000000000002</v>
      </c>
      <c r="AE137">
        <v>-0.5</v>
      </c>
      <c r="AF137">
        <v>126</v>
      </c>
      <c r="AG137">
        <v>88.8</v>
      </c>
      <c r="AH137">
        <v>-24.4</v>
      </c>
      <c r="AI137">
        <v>23.7</v>
      </c>
    </row>
    <row r="138" spans="1:35" x14ac:dyDescent="0.25">
      <c r="A138">
        <v>271167</v>
      </c>
      <c r="B138">
        <v>24.3</v>
      </c>
      <c r="C138">
        <v>6.5</v>
      </c>
      <c r="D138">
        <v>15.1</v>
      </c>
      <c r="E138">
        <v>10.9</v>
      </c>
      <c r="F138">
        <v>17.2</v>
      </c>
      <c r="G138">
        <v>12.1</v>
      </c>
      <c r="H138">
        <v>14.8</v>
      </c>
      <c r="I138">
        <v>23.6</v>
      </c>
      <c r="J138">
        <v>27.8</v>
      </c>
      <c r="K138">
        <v>11.8</v>
      </c>
      <c r="L138">
        <v>-6.9</v>
      </c>
      <c r="M138">
        <v>12.7</v>
      </c>
      <c r="N138">
        <v>1</v>
      </c>
      <c r="O138">
        <v>0.6</v>
      </c>
      <c r="P138">
        <v>78.5</v>
      </c>
      <c r="Q138">
        <v>-2</v>
      </c>
      <c r="R138">
        <v>102.4</v>
      </c>
      <c r="S138">
        <v>11.3</v>
      </c>
      <c r="T138">
        <v>6</v>
      </c>
      <c r="U138">
        <v>11.4</v>
      </c>
      <c r="V138">
        <v>11.5</v>
      </c>
      <c r="W138">
        <v>14.8</v>
      </c>
      <c r="X138">
        <v>10.7</v>
      </c>
      <c r="Y138">
        <v>3.1</v>
      </c>
      <c r="Z138">
        <v>23.2</v>
      </c>
      <c r="AA138">
        <v>32.9</v>
      </c>
      <c r="AB138">
        <v>-6.7</v>
      </c>
      <c r="AC138">
        <v>-8.4</v>
      </c>
      <c r="AD138">
        <v>-2.2000000000000002</v>
      </c>
      <c r="AE138">
        <v>-0.5</v>
      </c>
      <c r="AF138">
        <v>125.7</v>
      </c>
      <c r="AG138">
        <v>88.8</v>
      </c>
      <c r="AH138">
        <v>-24.4</v>
      </c>
      <c r="AI138">
        <v>25</v>
      </c>
    </row>
    <row r="139" spans="1:35" x14ac:dyDescent="0.25">
      <c r="A139">
        <v>271201</v>
      </c>
      <c r="B139">
        <v>32.299999999999997</v>
      </c>
      <c r="C139">
        <v>5.5</v>
      </c>
      <c r="D139">
        <v>15.4</v>
      </c>
      <c r="E139">
        <v>11.2</v>
      </c>
      <c r="F139">
        <v>17.100000000000001</v>
      </c>
      <c r="G139">
        <v>13.2</v>
      </c>
      <c r="H139">
        <v>14.8</v>
      </c>
      <c r="I139">
        <v>22.3</v>
      </c>
      <c r="J139">
        <v>32.700000000000003</v>
      </c>
      <c r="K139">
        <v>10.8</v>
      </c>
      <c r="L139">
        <v>-5.0999999999999996</v>
      </c>
      <c r="M139">
        <v>12.5</v>
      </c>
      <c r="N139">
        <v>1</v>
      </c>
      <c r="O139">
        <v>-0.6</v>
      </c>
      <c r="P139">
        <v>78.5</v>
      </c>
      <c r="Q139">
        <v>-0.8</v>
      </c>
      <c r="R139">
        <v>104.3</v>
      </c>
      <c r="S139">
        <v>17.100000000000001</v>
      </c>
      <c r="T139">
        <v>6</v>
      </c>
      <c r="U139">
        <v>8.9</v>
      </c>
      <c r="V139">
        <v>11.5</v>
      </c>
      <c r="W139">
        <v>13.4</v>
      </c>
      <c r="X139">
        <v>11.8</v>
      </c>
      <c r="Y139">
        <v>2.9</v>
      </c>
      <c r="Z139">
        <v>23.9</v>
      </c>
      <c r="AA139">
        <v>34.4</v>
      </c>
      <c r="AB139">
        <v>-7</v>
      </c>
      <c r="AC139">
        <v>-5.2</v>
      </c>
      <c r="AD139">
        <v>-2.2000000000000002</v>
      </c>
      <c r="AE139">
        <v>-0.5</v>
      </c>
      <c r="AF139">
        <v>126.3</v>
      </c>
      <c r="AG139">
        <v>88.8</v>
      </c>
      <c r="AH139">
        <v>-23.1</v>
      </c>
      <c r="AI139">
        <v>33.1</v>
      </c>
    </row>
    <row r="140" spans="1:35" x14ac:dyDescent="0.25">
      <c r="A140">
        <v>271236</v>
      </c>
      <c r="B140">
        <v>29.9</v>
      </c>
      <c r="C140">
        <v>7</v>
      </c>
      <c r="D140">
        <v>15.6</v>
      </c>
      <c r="E140">
        <v>11.5</v>
      </c>
      <c r="F140">
        <v>15.9</v>
      </c>
      <c r="G140">
        <v>13.6</v>
      </c>
      <c r="H140">
        <v>14.9</v>
      </c>
      <c r="I140">
        <v>22.7</v>
      </c>
      <c r="J140">
        <v>34.9</v>
      </c>
      <c r="K140">
        <v>10</v>
      </c>
      <c r="L140">
        <v>-5.0999999999999996</v>
      </c>
      <c r="M140">
        <v>12.5</v>
      </c>
      <c r="N140">
        <v>1</v>
      </c>
      <c r="O140">
        <v>-0.9</v>
      </c>
      <c r="P140">
        <v>78.5</v>
      </c>
      <c r="Q140">
        <v>-0.9</v>
      </c>
      <c r="R140">
        <v>103.6</v>
      </c>
      <c r="S140">
        <v>11.8</v>
      </c>
      <c r="T140">
        <v>8</v>
      </c>
      <c r="U140">
        <v>10.4</v>
      </c>
      <c r="V140">
        <v>11.8</v>
      </c>
      <c r="W140">
        <v>25.9</v>
      </c>
      <c r="X140">
        <v>12.5</v>
      </c>
      <c r="Y140">
        <v>1.7</v>
      </c>
      <c r="Z140">
        <v>23.6</v>
      </c>
      <c r="AA140">
        <v>32.9</v>
      </c>
      <c r="AB140">
        <v>-6</v>
      </c>
      <c r="AC140">
        <v>-6.5</v>
      </c>
      <c r="AD140">
        <v>-1.9</v>
      </c>
      <c r="AE140">
        <v>-0.2</v>
      </c>
      <c r="AF140">
        <v>125.4</v>
      </c>
      <c r="AG140">
        <v>88.8</v>
      </c>
      <c r="AH140">
        <v>-23.9</v>
      </c>
      <c r="AI140">
        <v>24.7</v>
      </c>
    </row>
    <row r="141" spans="1:35" x14ac:dyDescent="0.25">
      <c r="A141">
        <v>271271</v>
      </c>
      <c r="B141">
        <v>33.200000000000003</v>
      </c>
      <c r="C141">
        <v>3.9</v>
      </c>
      <c r="D141">
        <v>12.1</v>
      </c>
      <c r="E141">
        <v>11.5</v>
      </c>
      <c r="F141">
        <v>17.399999999999999</v>
      </c>
      <c r="G141">
        <v>12.1</v>
      </c>
      <c r="H141">
        <v>14.8</v>
      </c>
      <c r="I141">
        <v>24.1</v>
      </c>
      <c r="J141">
        <v>31.9</v>
      </c>
      <c r="K141">
        <v>10.8</v>
      </c>
      <c r="L141">
        <v>-2.4</v>
      </c>
      <c r="M141">
        <v>12.5</v>
      </c>
      <c r="N141">
        <v>1</v>
      </c>
      <c r="O141">
        <v>-0.5</v>
      </c>
      <c r="P141">
        <v>78.5</v>
      </c>
      <c r="Q141">
        <v>-0.9</v>
      </c>
      <c r="R141">
        <v>103.2</v>
      </c>
      <c r="S141">
        <v>14.3</v>
      </c>
      <c r="T141">
        <v>6.5</v>
      </c>
      <c r="U141">
        <v>11.5</v>
      </c>
      <c r="V141">
        <v>13.5</v>
      </c>
      <c r="W141">
        <v>15.1</v>
      </c>
      <c r="X141">
        <v>11.4</v>
      </c>
      <c r="Y141">
        <v>2.7</v>
      </c>
      <c r="Z141">
        <v>22.7</v>
      </c>
      <c r="AA141">
        <v>32.200000000000003</v>
      </c>
      <c r="AB141">
        <v>-7.3</v>
      </c>
      <c r="AC141">
        <v>-5.3</v>
      </c>
      <c r="AD141">
        <v>-1.9</v>
      </c>
      <c r="AE141">
        <v>-0.5</v>
      </c>
      <c r="AF141">
        <v>125.5</v>
      </c>
      <c r="AG141">
        <v>88.8</v>
      </c>
      <c r="AH141">
        <v>-24.3</v>
      </c>
      <c r="AI141">
        <v>24.5</v>
      </c>
    </row>
    <row r="142" spans="1:35" x14ac:dyDescent="0.25">
      <c r="A142">
        <v>271306</v>
      </c>
      <c r="B142">
        <v>36.1</v>
      </c>
      <c r="C142">
        <v>6.5</v>
      </c>
      <c r="D142">
        <v>12.3</v>
      </c>
      <c r="E142">
        <v>10</v>
      </c>
      <c r="F142">
        <v>16.899999999999999</v>
      </c>
      <c r="G142">
        <v>13.2</v>
      </c>
      <c r="H142">
        <v>13.7</v>
      </c>
      <c r="I142">
        <v>22</v>
      </c>
      <c r="J142">
        <v>41.5</v>
      </c>
      <c r="K142">
        <v>10.199999999999999</v>
      </c>
      <c r="L142">
        <v>-5.5</v>
      </c>
      <c r="M142">
        <v>12.5</v>
      </c>
      <c r="N142">
        <v>1</v>
      </c>
      <c r="O142">
        <v>-0.4</v>
      </c>
      <c r="P142">
        <v>78.5</v>
      </c>
      <c r="Q142">
        <v>-0.7</v>
      </c>
      <c r="R142">
        <v>102.8</v>
      </c>
      <c r="S142">
        <v>17.5</v>
      </c>
      <c r="T142">
        <v>6.5</v>
      </c>
      <c r="U142">
        <v>10.8</v>
      </c>
      <c r="V142">
        <v>12.1</v>
      </c>
      <c r="W142">
        <v>19.399999999999999</v>
      </c>
      <c r="X142">
        <v>11.8</v>
      </c>
      <c r="Y142">
        <v>2.8</v>
      </c>
      <c r="Z142">
        <v>22.3</v>
      </c>
      <c r="AA142">
        <v>34.4</v>
      </c>
      <c r="AB142">
        <v>-10.7</v>
      </c>
      <c r="AC142">
        <v>-5</v>
      </c>
      <c r="AD142">
        <v>-1.9</v>
      </c>
      <c r="AE142">
        <v>-0.2</v>
      </c>
      <c r="AF142">
        <v>126</v>
      </c>
      <c r="AG142">
        <v>88.8</v>
      </c>
      <c r="AH142">
        <v>-24</v>
      </c>
      <c r="AI142">
        <v>24.9</v>
      </c>
    </row>
    <row r="143" spans="1:35" x14ac:dyDescent="0.25">
      <c r="A143">
        <v>271341</v>
      </c>
      <c r="B143">
        <v>32.799999999999997</v>
      </c>
      <c r="C143">
        <v>6.5</v>
      </c>
      <c r="D143">
        <v>20.8</v>
      </c>
      <c r="E143">
        <v>11.8</v>
      </c>
      <c r="F143">
        <v>17</v>
      </c>
      <c r="G143">
        <v>12.5</v>
      </c>
      <c r="H143">
        <v>15.1</v>
      </c>
      <c r="I143">
        <v>22</v>
      </c>
      <c r="J143">
        <v>34.4</v>
      </c>
      <c r="K143">
        <v>11.4</v>
      </c>
      <c r="L143">
        <v>-1.5</v>
      </c>
      <c r="M143">
        <v>12.5</v>
      </c>
      <c r="N143">
        <v>1</v>
      </c>
      <c r="O143">
        <v>0.5</v>
      </c>
      <c r="P143">
        <v>78.5</v>
      </c>
      <c r="Q143">
        <v>-1.3</v>
      </c>
      <c r="R143">
        <v>103.2</v>
      </c>
      <c r="S143">
        <v>16.100000000000001</v>
      </c>
      <c r="T143">
        <v>6.5</v>
      </c>
      <c r="U143">
        <v>9.1999999999999993</v>
      </c>
      <c r="V143">
        <v>11.5</v>
      </c>
      <c r="W143">
        <v>17.399999999999999</v>
      </c>
      <c r="X143">
        <v>12.5</v>
      </c>
      <c r="Y143">
        <v>0.9</v>
      </c>
      <c r="Z143">
        <v>22.3</v>
      </c>
      <c r="AA143">
        <v>31.9</v>
      </c>
      <c r="AB143">
        <v>-7</v>
      </c>
      <c r="AC143">
        <v>-7.5</v>
      </c>
      <c r="AD143">
        <v>-1.9</v>
      </c>
      <c r="AE143">
        <v>-0.2</v>
      </c>
      <c r="AF143">
        <v>125.5</v>
      </c>
      <c r="AG143">
        <v>88.8</v>
      </c>
      <c r="AH143">
        <v>-21.6</v>
      </c>
      <c r="AI143">
        <v>33.1</v>
      </c>
    </row>
    <row r="144" spans="1:35" x14ac:dyDescent="0.25">
      <c r="A144">
        <v>271376</v>
      </c>
      <c r="B144">
        <v>34.299999999999997</v>
      </c>
      <c r="C144">
        <v>7.5</v>
      </c>
      <c r="D144">
        <v>15.2</v>
      </c>
      <c r="E144">
        <v>11.5</v>
      </c>
      <c r="F144">
        <v>17.2</v>
      </c>
      <c r="G144">
        <v>12.9</v>
      </c>
      <c r="H144">
        <v>14.3</v>
      </c>
      <c r="I144">
        <v>22</v>
      </c>
      <c r="J144">
        <v>32.200000000000003</v>
      </c>
      <c r="K144">
        <v>10.199999999999999</v>
      </c>
      <c r="L144">
        <v>-3.1</v>
      </c>
      <c r="M144">
        <v>12.5</v>
      </c>
      <c r="N144">
        <v>1</v>
      </c>
      <c r="O144">
        <v>0.3</v>
      </c>
      <c r="P144">
        <v>78.5</v>
      </c>
      <c r="Q144">
        <v>3</v>
      </c>
      <c r="R144">
        <v>102.5</v>
      </c>
      <c r="S144">
        <v>2.5</v>
      </c>
      <c r="T144">
        <v>8</v>
      </c>
      <c r="U144">
        <v>8.8000000000000007</v>
      </c>
      <c r="V144">
        <v>12.6</v>
      </c>
      <c r="W144">
        <v>13.9</v>
      </c>
      <c r="X144">
        <v>11.8</v>
      </c>
      <c r="Y144">
        <v>8.3000000000000007</v>
      </c>
      <c r="Z144">
        <v>23.2</v>
      </c>
      <c r="AA144">
        <v>31.3</v>
      </c>
      <c r="AB144">
        <v>-6.7</v>
      </c>
      <c r="AC144">
        <v>-9.1</v>
      </c>
      <c r="AD144">
        <v>-2.2000000000000002</v>
      </c>
      <c r="AE144">
        <v>-0.5</v>
      </c>
      <c r="AF144">
        <v>123.6</v>
      </c>
      <c r="AG144">
        <v>88.8</v>
      </c>
      <c r="AH144">
        <v>-25</v>
      </c>
      <c r="AI144">
        <v>23.3</v>
      </c>
    </row>
    <row r="145" spans="1:35" x14ac:dyDescent="0.25">
      <c r="A145">
        <v>271411</v>
      </c>
      <c r="B145">
        <v>32.4</v>
      </c>
      <c r="C145">
        <v>8</v>
      </c>
      <c r="D145">
        <v>12.8</v>
      </c>
      <c r="E145">
        <v>10.9</v>
      </c>
      <c r="F145">
        <v>17</v>
      </c>
      <c r="G145">
        <v>12.1</v>
      </c>
      <c r="H145">
        <v>14.7</v>
      </c>
      <c r="I145">
        <v>30</v>
      </c>
      <c r="J145">
        <v>31.5</v>
      </c>
      <c r="K145">
        <v>11.2</v>
      </c>
      <c r="L145">
        <v>-8.1999999999999993</v>
      </c>
      <c r="M145">
        <v>12.5</v>
      </c>
      <c r="N145">
        <v>1</v>
      </c>
      <c r="O145">
        <v>-0.3</v>
      </c>
      <c r="P145">
        <v>78.2</v>
      </c>
      <c r="Q145">
        <v>-1.1000000000000001</v>
      </c>
      <c r="R145">
        <v>102.8</v>
      </c>
      <c r="S145">
        <v>17.3</v>
      </c>
      <c r="T145">
        <v>7</v>
      </c>
      <c r="U145">
        <v>10</v>
      </c>
      <c r="V145">
        <v>12.1</v>
      </c>
      <c r="W145">
        <v>15.9</v>
      </c>
      <c r="X145">
        <v>10.7</v>
      </c>
      <c r="Y145">
        <v>3</v>
      </c>
      <c r="Z145">
        <v>23.2</v>
      </c>
      <c r="AA145">
        <v>32.5</v>
      </c>
      <c r="AB145">
        <v>-7.3</v>
      </c>
      <c r="AC145">
        <v>-5</v>
      </c>
      <c r="AD145">
        <v>-1.9</v>
      </c>
      <c r="AE145">
        <v>-0.2</v>
      </c>
      <c r="AF145">
        <v>126.7</v>
      </c>
      <c r="AG145">
        <v>88.8</v>
      </c>
      <c r="AH145">
        <v>-24.6</v>
      </c>
      <c r="AI145">
        <v>23.4</v>
      </c>
    </row>
    <row r="146" spans="1:35" x14ac:dyDescent="0.25">
      <c r="A146">
        <v>271447</v>
      </c>
      <c r="B146">
        <v>35.299999999999997</v>
      </c>
      <c r="C146">
        <v>4.7</v>
      </c>
      <c r="D146">
        <v>15.1</v>
      </c>
      <c r="E146">
        <v>10.9</v>
      </c>
      <c r="F146">
        <v>17.100000000000001</v>
      </c>
      <c r="G146">
        <v>12.9</v>
      </c>
      <c r="H146">
        <v>13.9</v>
      </c>
      <c r="I146">
        <v>23.4</v>
      </c>
      <c r="J146">
        <v>38.6</v>
      </c>
      <c r="K146">
        <v>11.2</v>
      </c>
      <c r="L146">
        <v>-6</v>
      </c>
      <c r="M146">
        <v>12.5</v>
      </c>
      <c r="N146">
        <v>1</v>
      </c>
      <c r="O146">
        <v>-0.2</v>
      </c>
      <c r="P146">
        <v>78.5</v>
      </c>
      <c r="Q146">
        <v>-0.9</v>
      </c>
      <c r="R146">
        <v>102.7</v>
      </c>
      <c r="S146">
        <v>19.7</v>
      </c>
      <c r="T146">
        <v>8</v>
      </c>
      <c r="U146">
        <v>10.199999999999999</v>
      </c>
      <c r="V146">
        <v>10.9</v>
      </c>
      <c r="W146">
        <v>16.600000000000001</v>
      </c>
      <c r="X146">
        <v>12.1</v>
      </c>
      <c r="Y146">
        <v>2.8</v>
      </c>
      <c r="Z146">
        <v>24.5</v>
      </c>
      <c r="AA146">
        <v>30.5</v>
      </c>
      <c r="AB146">
        <v>-7.7</v>
      </c>
      <c r="AC146">
        <v>-3.5</v>
      </c>
      <c r="AD146">
        <v>-2.2000000000000002</v>
      </c>
      <c r="AE146">
        <v>-0.2</v>
      </c>
      <c r="AF146">
        <v>125.3</v>
      </c>
      <c r="AG146">
        <v>88.8</v>
      </c>
      <c r="AH146">
        <v>-24.4</v>
      </c>
      <c r="AI146">
        <v>24.2</v>
      </c>
    </row>
    <row r="147" spans="1:35" x14ac:dyDescent="0.25">
      <c r="A147">
        <v>271481</v>
      </c>
      <c r="B147">
        <v>32.799999999999997</v>
      </c>
      <c r="C147">
        <v>5.5</v>
      </c>
      <c r="D147">
        <v>17.899999999999999</v>
      </c>
      <c r="E147">
        <v>10.3</v>
      </c>
      <c r="F147">
        <v>17.399999999999999</v>
      </c>
      <c r="G147">
        <v>12.1</v>
      </c>
      <c r="H147">
        <v>12.9</v>
      </c>
      <c r="I147">
        <v>23.6</v>
      </c>
      <c r="J147">
        <v>32.700000000000003</v>
      </c>
      <c r="K147">
        <v>8.8000000000000007</v>
      </c>
      <c r="L147">
        <v>0.3</v>
      </c>
      <c r="M147">
        <v>12.7</v>
      </c>
      <c r="N147">
        <v>1</v>
      </c>
      <c r="O147">
        <v>-0.4</v>
      </c>
      <c r="P147">
        <v>78.5</v>
      </c>
      <c r="Q147">
        <v>-1.6</v>
      </c>
      <c r="R147">
        <v>104.1</v>
      </c>
      <c r="S147">
        <v>18.600000000000001</v>
      </c>
      <c r="T147">
        <v>4.4000000000000004</v>
      </c>
      <c r="U147">
        <v>5.7</v>
      </c>
      <c r="V147">
        <v>11.5</v>
      </c>
      <c r="W147">
        <v>15.1</v>
      </c>
      <c r="X147">
        <v>12.5</v>
      </c>
      <c r="Y147">
        <v>4.0999999999999996</v>
      </c>
      <c r="Z147">
        <v>23.2</v>
      </c>
      <c r="AA147">
        <v>32.799999999999997</v>
      </c>
      <c r="AB147">
        <v>-7</v>
      </c>
      <c r="AC147">
        <v>-4.5999999999999996</v>
      </c>
      <c r="AD147">
        <v>-1.9</v>
      </c>
      <c r="AE147">
        <v>-0.5</v>
      </c>
      <c r="AF147">
        <v>122.1</v>
      </c>
      <c r="AG147">
        <v>88.8</v>
      </c>
      <c r="AH147">
        <v>-22.6</v>
      </c>
      <c r="AI147">
        <v>33</v>
      </c>
    </row>
    <row r="148" spans="1:35" x14ac:dyDescent="0.25">
      <c r="A148">
        <v>271516</v>
      </c>
      <c r="B148">
        <v>34.5</v>
      </c>
      <c r="C148">
        <v>7</v>
      </c>
      <c r="D148">
        <v>14.2</v>
      </c>
      <c r="E148">
        <v>12.1</v>
      </c>
      <c r="F148">
        <v>19.2</v>
      </c>
      <c r="G148">
        <v>12.1</v>
      </c>
      <c r="H148">
        <v>14.8</v>
      </c>
      <c r="I148">
        <v>23.4</v>
      </c>
      <c r="J148">
        <v>36.299999999999997</v>
      </c>
      <c r="K148">
        <v>11</v>
      </c>
      <c r="L148">
        <v>-3.9</v>
      </c>
      <c r="M148">
        <v>12.5</v>
      </c>
      <c r="N148">
        <v>1</v>
      </c>
      <c r="O148">
        <v>0.5</v>
      </c>
      <c r="P148">
        <v>78.5</v>
      </c>
      <c r="Q148">
        <v>-0.8</v>
      </c>
      <c r="R148">
        <v>103.6</v>
      </c>
      <c r="S148">
        <v>16.899999999999999</v>
      </c>
      <c r="T148">
        <v>4.7</v>
      </c>
      <c r="U148">
        <v>10.7</v>
      </c>
      <c r="V148">
        <v>12.1</v>
      </c>
      <c r="W148">
        <v>19.7</v>
      </c>
      <c r="X148">
        <v>13.6</v>
      </c>
      <c r="Y148">
        <v>3.1</v>
      </c>
      <c r="Z148">
        <v>24.5</v>
      </c>
      <c r="AA148">
        <v>32.9</v>
      </c>
      <c r="AB148">
        <v>-8.3000000000000007</v>
      </c>
      <c r="AC148">
        <v>-4.9000000000000004</v>
      </c>
      <c r="AD148">
        <v>-2.2000000000000002</v>
      </c>
      <c r="AE148">
        <v>-0.5</v>
      </c>
      <c r="AF148">
        <v>126.1</v>
      </c>
      <c r="AG148">
        <v>88.8</v>
      </c>
      <c r="AH148">
        <v>-25</v>
      </c>
      <c r="AI148">
        <v>23.9</v>
      </c>
    </row>
    <row r="149" spans="1:35" x14ac:dyDescent="0.25">
      <c r="A149">
        <v>271551</v>
      </c>
      <c r="B149">
        <v>33.200000000000003</v>
      </c>
      <c r="C149">
        <v>8.5</v>
      </c>
      <c r="D149">
        <v>6.8</v>
      </c>
      <c r="E149">
        <v>11.5</v>
      </c>
      <c r="F149">
        <v>16.8</v>
      </c>
      <c r="G149">
        <v>11.8</v>
      </c>
      <c r="H149">
        <v>14.8</v>
      </c>
      <c r="I149">
        <v>28.6</v>
      </c>
      <c r="J149">
        <v>32.5</v>
      </c>
      <c r="K149">
        <v>11</v>
      </c>
      <c r="L149">
        <v>-6.7</v>
      </c>
      <c r="M149">
        <v>12.5</v>
      </c>
      <c r="N149">
        <v>1</v>
      </c>
      <c r="O149">
        <v>0</v>
      </c>
      <c r="P149">
        <v>78.5</v>
      </c>
      <c r="Q149">
        <v>-1.2</v>
      </c>
      <c r="R149">
        <v>102.8</v>
      </c>
      <c r="S149">
        <v>16.7</v>
      </c>
      <c r="T149">
        <v>7</v>
      </c>
      <c r="U149">
        <v>10.5</v>
      </c>
      <c r="V149">
        <v>10.3</v>
      </c>
      <c r="W149">
        <v>17.3</v>
      </c>
      <c r="X149">
        <v>12.1</v>
      </c>
      <c r="Y149">
        <v>2.6</v>
      </c>
      <c r="Z149">
        <v>23.6</v>
      </c>
      <c r="AA149">
        <v>27.2</v>
      </c>
      <c r="AB149">
        <v>-8.3000000000000007</v>
      </c>
      <c r="AC149">
        <v>-7.6</v>
      </c>
      <c r="AD149">
        <v>-2.2000000000000002</v>
      </c>
      <c r="AE149">
        <v>-0.2</v>
      </c>
      <c r="AF149">
        <v>126.2</v>
      </c>
      <c r="AG149">
        <v>88.8</v>
      </c>
      <c r="AH149">
        <v>-24.8</v>
      </c>
      <c r="AI149">
        <v>23.9</v>
      </c>
    </row>
    <row r="150" spans="1:35" x14ac:dyDescent="0.25">
      <c r="A150">
        <v>271586</v>
      </c>
      <c r="B150">
        <v>33.5</v>
      </c>
      <c r="C150">
        <v>7.5</v>
      </c>
      <c r="D150">
        <v>18.5</v>
      </c>
      <c r="E150">
        <v>9.6</v>
      </c>
      <c r="F150">
        <v>17.100000000000001</v>
      </c>
      <c r="G150">
        <v>11.8</v>
      </c>
      <c r="H150">
        <v>13.9</v>
      </c>
      <c r="I150">
        <v>23</v>
      </c>
      <c r="J150">
        <v>32.700000000000003</v>
      </c>
      <c r="K150">
        <v>9</v>
      </c>
      <c r="L150">
        <v>-5.3</v>
      </c>
      <c r="M150">
        <v>12.5</v>
      </c>
      <c r="N150">
        <v>1</v>
      </c>
      <c r="O150">
        <v>-0.4</v>
      </c>
      <c r="P150">
        <v>78.5</v>
      </c>
      <c r="Q150">
        <v>-0.8</v>
      </c>
      <c r="R150">
        <v>103.6</v>
      </c>
      <c r="S150">
        <v>17.2</v>
      </c>
      <c r="T150">
        <v>4.7</v>
      </c>
      <c r="U150">
        <v>8.8000000000000007</v>
      </c>
      <c r="V150">
        <v>10.9</v>
      </c>
      <c r="W150">
        <v>18</v>
      </c>
      <c r="X150">
        <v>9.4</v>
      </c>
      <c r="Y150">
        <v>2.9</v>
      </c>
      <c r="Z150">
        <v>23.2</v>
      </c>
      <c r="AA150">
        <v>35.200000000000003</v>
      </c>
      <c r="AB150">
        <v>-8.3000000000000007</v>
      </c>
      <c r="AC150">
        <v>-5.0999999999999996</v>
      </c>
      <c r="AD150">
        <v>-1.9</v>
      </c>
      <c r="AE150">
        <v>-0.2</v>
      </c>
      <c r="AF150">
        <v>125.7</v>
      </c>
      <c r="AG150">
        <v>88.8</v>
      </c>
      <c r="AH150">
        <v>-25.1</v>
      </c>
      <c r="AI150">
        <v>23.5</v>
      </c>
    </row>
    <row r="151" spans="1:35" x14ac:dyDescent="0.25">
      <c r="A151">
        <v>271620</v>
      </c>
      <c r="B151">
        <v>28.5</v>
      </c>
      <c r="C151">
        <v>7.5</v>
      </c>
      <c r="D151">
        <v>14.3</v>
      </c>
      <c r="E151">
        <v>11.2</v>
      </c>
      <c r="F151">
        <v>16.3</v>
      </c>
      <c r="G151">
        <v>12.1</v>
      </c>
      <c r="H151">
        <v>14.6</v>
      </c>
      <c r="I151">
        <v>23</v>
      </c>
      <c r="J151">
        <v>32.6</v>
      </c>
      <c r="K151">
        <v>11.4</v>
      </c>
      <c r="L151">
        <v>-6</v>
      </c>
      <c r="M151">
        <v>12.5</v>
      </c>
      <c r="N151">
        <v>1</v>
      </c>
      <c r="O151">
        <v>-0.9</v>
      </c>
      <c r="P151">
        <v>78.5</v>
      </c>
      <c r="Q151">
        <v>-1.2</v>
      </c>
      <c r="R151">
        <v>102.7</v>
      </c>
      <c r="S151">
        <v>-34.9</v>
      </c>
      <c r="T151">
        <v>8</v>
      </c>
      <c r="U151">
        <v>10.9</v>
      </c>
      <c r="V151">
        <v>11.5</v>
      </c>
      <c r="W151">
        <v>16.899999999999999</v>
      </c>
      <c r="X151">
        <v>12.1</v>
      </c>
      <c r="Y151">
        <v>1.7</v>
      </c>
      <c r="Z151">
        <v>22.5</v>
      </c>
      <c r="AA151">
        <v>30.7</v>
      </c>
      <c r="AB151">
        <v>-7</v>
      </c>
      <c r="AC151">
        <v>-6.5</v>
      </c>
      <c r="AD151">
        <v>-1.9</v>
      </c>
      <c r="AE151">
        <v>-0.2</v>
      </c>
      <c r="AF151">
        <v>125.1</v>
      </c>
      <c r="AG151">
        <v>88.8</v>
      </c>
      <c r="AH151">
        <v>-23.6</v>
      </c>
      <c r="AI151">
        <v>27.9</v>
      </c>
    </row>
    <row r="152" spans="1:35" x14ac:dyDescent="0.25">
      <c r="A152">
        <v>271655</v>
      </c>
      <c r="B152">
        <v>28.8</v>
      </c>
      <c r="C152">
        <v>6</v>
      </c>
      <c r="D152">
        <v>17.2</v>
      </c>
      <c r="E152">
        <v>11.2</v>
      </c>
      <c r="F152">
        <v>17.600000000000001</v>
      </c>
      <c r="G152">
        <v>11.8</v>
      </c>
      <c r="H152">
        <v>15</v>
      </c>
      <c r="I152">
        <v>23.2</v>
      </c>
      <c r="J152">
        <v>31.5</v>
      </c>
      <c r="K152">
        <v>11</v>
      </c>
      <c r="L152">
        <v>-1.6</v>
      </c>
      <c r="M152">
        <v>12.7</v>
      </c>
      <c r="N152">
        <v>1</v>
      </c>
      <c r="O152">
        <v>0</v>
      </c>
      <c r="P152">
        <v>78.5</v>
      </c>
      <c r="Q152">
        <v>-1.1000000000000001</v>
      </c>
      <c r="R152">
        <v>102.6</v>
      </c>
      <c r="S152">
        <v>-43.8</v>
      </c>
      <c r="T152">
        <v>7.5</v>
      </c>
      <c r="U152">
        <v>7.7</v>
      </c>
      <c r="V152">
        <v>9.6</v>
      </c>
      <c r="W152">
        <v>15.6</v>
      </c>
      <c r="X152">
        <v>11.4</v>
      </c>
      <c r="Y152">
        <v>2.2999999999999998</v>
      </c>
      <c r="Z152">
        <v>23</v>
      </c>
      <c r="AA152">
        <v>29.2</v>
      </c>
      <c r="AB152">
        <v>-7.3</v>
      </c>
      <c r="AC152">
        <v>-8.1999999999999993</v>
      </c>
      <c r="AD152">
        <v>-2.2000000000000002</v>
      </c>
      <c r="AE152">
        <v>-0.5</v>
      </c>
      <c r="AF152">
        <v>126.2</v>
      </c>
      <c r="AG152">
        <v>88.8</v>
      </c>
      <c r="AH152">
        <v>-24.3</v>
      </c>
      <c r="AI152">
        <v>23.8</v>
      </c>
    </row>
    <row r="153" spans="1:35" x14ac:dyDescent="0.25">
      <c r="A153">
        <v>271690</v>
      </c>
      <c r="B153">
        <v>9.5</v>
      </c>
      <c r="C153">
        <v>5.5</v>
      </c>
      <c r="D153">
        <v>12.4</v>
      </c>
      <c r="E153">
        <v>11.2</v>
      </c>
      <c r="F153">
        <v>17</v>
      </c>
      <c r="G153">
        <v>12.9</v>
      </c>
      <c r="H153">
        <v>15</v>
      </c>
      <c r="I153">
        <v>23</v>
      </c>
      <c r="J153">
        <v>33.4</v>
      </c>
      <c r="K153">
        <v>10.8</v>
      </c>
      <c r="L153">
        <v>-4.8</v>
      </c>
      <c r="M153">
        <v>12.5</v>
      </c>
      <c r="N153">
        <v>1</v>
      </c>
      <c r="O153">
        <v>0.6</v>
      </c>
      <c r="P153">
        <v>78.5</v>
      </c>
      <c r="Q153">
        <v>-1.2</v>
      </c>
      <c r="R153">
        <v>102.7</v>
      </c>
      <c r="S153">
        <v>-8.1999999999999993</v>
      </c>
      <c r="T153">
        <v>7.5</v>
      </c>
      <c r="U153">
        <v>10.8</v>
      </c>
      <c r="V153">
        <v>11.2</v>
      </c>
      <c r="W153">
        <v>15.9</v>
      </c>
      <c r="X153">
        <v>12.9</v>
      </c>
      <c r="Y153">
        <v>-3.5</v>
      </c>
      <c r="Z153">
        <v>23.2</v>
      </c>
      <c r="AA153">
        <v>32.4</v>
      </c>
      <c r="AB153">
        <v>-6.3</v>
      </c>
      <c r="AC153">
        <v>-6.7</v>
      </c>
      <c r="AD153">
        <v>-2.2000000000000002</v>
      </c>
      <c r="AE153">
        <v>-0.2</v>
      </c>
      <c r="AF153">
        <v>125.1</v>
      </c>
      <c r="AG153">
        <v>88.8</v>
      </c>
      <c r="AH153">
        <v>-24.7</v>
      </c>
      <c r="AI153">
        <v>23.2</v>
      </c>
    </row>
    <row r="154" spans="1:35" x14ac:dyDescent="0.25">
      <c r="A154">
        <v>271724</v>
      </c>
      <c r="B154">
        <v>-9.5</v>
      </c>
      <c r="C154">
        <v>7</v>
      </c>
      <c r="D154">
        <v>13.7</v>
      </c>
      <c r="E154">
        <v>11.5</v>
      </c>
      <c r="F154">
        <v>16.8</v>
      </c>
      <c r="G154">
        <v>11.1</v>
      </c>
      <c r="H154">
        <v>12.5</v>
      </c>
      <c r="I154">
        <v>23.9</v>
      </c>
      <c r="J154">
        <v>28.3</v>
      </c>
      <c r="K154">
        <v>11.6</v>
      </c>
      <c r="L154">
        <v>-5</v>
      </c>
      <c r="M154">
        <v>12.5</v>
      </c>
      <c r="N154">
        <v>1</v>
      </c>
      <c r="O154">
        <v>-0.9</v>
      </c>
      <c r="P154">
        <v>78.5</v>
      </c>
      <c r="Q154">
        <v>-1</v>
      </c>
      <c r="R154">
        <v>103.1</v>
      </c>
      <c r="S154">
        <v>14.1</v>
      </c>
      <c r="T154">
        <v>7</v>
      </c>
      <c r="U154">
        <v>12.7</v>
      </c>
      <c r="V154">
        <v>11.8</v>
      </c>
      <c r="W154">
        <v>12.8</v>
      </c>
      <c r="X154">
        <v>12.1</v>
      </c>
      <c r="Y154">
        <v>2.9</v>
      </c>
      <c r="Z154">
        <v>30</v>
      </c>
      <c r="AA154">
        <v>32.9</v>
      </c>
      <c r="AB154">
        <v>-6</v>
      </c>
      <c r="AC154">
        <v>-5</v>
      </c>
      <c r="AD154">
        <v>-1.9</v>
      </c>
      <c r="AE154">
        <v>-0.2</v>
      </c>
      <c r="AF154">
        <v>125.5</v>
      </c>
      <c r="AG154">
        <v>88.8</v>
      </c>
      <c r="AH154">
        <v>-24.5</v>
      </c>
      <c r="AI154">
        <v>25.8</v>
      </c>
    </row>
    <row r="155" spans="1:35" x14ac:dyDescent="0.25">
      <c r="A155">
        <v>271759</v>
      </c>
      <c r="B155">
        <v>31.1</v>
      </c>
      <c r="C155">
        <v>3.9</v>
      </c>
      <c r="D155">
        <v>14.9</v>
      </c>
      <c r="E155">
        <v>12.1</v>
      </c>
      <c r="F155">
        <v>17.100000000000001</v>
      </c>
      <c r="G155">
        <v>11.8</v>
      </c>
      <c r="H155">
        <v>14.4</v>
      </c>
      <c r="I155">
        <v>23.2</v>
      </c>
      <c r="J155">
        <v>31.9</v>
      </c>
      <c r="K155">
        <v>10.4</v>
      </c>
      <c r="L155">
        <v>-4.8</v>
      </c>
      <c r="M155">
        <v>12.7</v>
      </c>
      <c r="N155">
        <v>1</v>
      </c>
      <c r="O155">
        <v>-0.4</v>
      </c>
      <c r="P155">
        <v>78.5</v>
      </c>
      <c r="Q155">
        <v>-1.2</v>
      </c>
      <c r="R155">
        <v>102.4</v>
      </c>
      <c r="S155">
        <v>16.7</v>
      </c>
      <c r="T155">
        <v>6</v>
      </c>
      <c r="U155">
        <v>0</v>
      </c>
      <c r="V155">
        <v>11.2</v>
      </c>
      <c r="W155">
        <v>16.899999999999999</v>
      </c>
      <c r="X155">
        <v>11.1</v>
      </c>
      <c r="Y155">
        <v>1.3</v>
      </c>
      <c r="Z155">
        <v>22.5</v>
      </c>
      <c r="AA155">
        <v>30</v>
      </c>
      <c r="AB155">
        <v>-7.3</v>
      </c>
      <c r="AC155">
        <v>-5</v>
      </c>
      <c r="AD155">
        <v>-2.2000000000000002</v>
      </c>
      <c r="AE155">
        <v>-0.2</v>
      </c>
      <c r="AF155">
        <v>125.6</v>
      </c>
      <c r="AG155">
        <v>88.8</v>
      </c>
      <c r="AH155">
        <v>-23.7</v>
      </c>
      <c r="AI155">
        <v>23.5</v>
      </c>
    </row>
    <row r="156" spans="1:35" x14ac:dyDescent="0.25">
      <c r="A156">
        <v>271794</v>
      </c>
      <c r="B156">
        <v>34.700000000000003</v>
      </c>
      <c r="C156">
        <v>4.7</v>
      </c>
      <c r="D156">
        <v>7.8</v>
      </c>
      <c r="E156">
        <v>11.8</v>
      </c>
      <c r="F156">
        <v>16.3</v>
      </c>
      <c r="G156">
        <v>13.6</v>
      </c>
      <c r="H156">
        <v>14.7</v>
      </c>
      <c r="I156">
        <v>22.7</v>
      </c>
      <c r="J156">
        <v>31.6</v>
      </c>
      <c r="K156">
        <v>11.4</v>
      </c>
      <c r="L156">
        <v>-2.9</v>
      </c>
      <c r="M156">
        <v>12.7</v>
      </c>
      <c r="N156">
        <v>1</v>
      </c>
      <c r="O156">
        <v>-0.2</v>
      </c>
      <c r="P156">
        <v>78.5</v>
      </c>
      <c r="Q156">
        <v>1.1000000000000001</v>
      </c>
      <c r="R156">
        <v>102.8</v>
      </c>
      <c r="S156">
        <v>21.7</v>
      </c>
      <c r="T156">
        <v>6</v>
      </c>
      <c r="U156">
        <v>10.3</v>
      </c>
      <c r="V156">
        <v>10.3</v>
      </c>
      <c r="W156">
        <v>14.3</v>
      </c>
      <c r="X156">
        <v>12.1</v>
      </c>
      <c r="Y156">
        <v>6.2</v>
      </c>
      <c r="Z156">
        <v>23.2</v>
      </c>
      <c r="AA156">
        <v>31.4</v>
      </c>
      <c r="AB156">
        <v>-6.3</v>
      </c>
      <c r="AC156">
        <v>-3.9</v>
      </c>
      <c r="AD156">
        <v>-1.9</v>
      </c>
      <c r="AE156">
        <v>-0.2</v>
      </c>
      <c r="AF156">
        <v>125.8</v>
      </c>
      <c r="AG156">
        <v>88.8</v>
      </c>
      <c r="AH156">
        <v>-24.5</v>
      </c>
      <c r="AI156">
        <v>23.2</v>
      </c>
    </row>
    <row r="157" spans="1:35" x14ac:dyDescent="0.25">
      <c r="A157">
        <v>271828</v>
      </c>
      <c r="B157">
        <v>5.8</v>
      </c>
      <c r="C157">
        <v>5</v>
      </c>
      <c r="D157">
        <v>15.3</v>
      </c>
      <c r="E157">
        <v>12.1</v>
      </c>
      <c r="F157">
        <v>16</v>
      </c>
      <c r="G157">
        <v>12.5</v>
      </c>
      <c r="H157">
        <v>15</v>
      </c>
      <c r="I157">
        <v>31.4</v>
      </c>
      <c r="J157">
        <v>34.299999999999997</v>
      </c>
      <c r="K157">
        <v>11</v>
      </c>
      <c r="L157">
        <v>-4.9000000000000004</v>
      </c>
      <c r="M157">
        <v>12.5</v>
      </c>
      <c r="N157">
        <v>1</v>
      </c>
      <c r="O157">
        <v>-0.4</v>
      </c>
      <c r="P157">
        <v>78.5</v>
      </c>
      <c r="Q157">
        <v>-0.5</v>
      </c>
      <c r="R157">
        <v>102.6</v>
      </c>
      <c r="S157">
        <v>-8.6</v>
      </c>
      <c r="T157">
        <v>8.5</v>
      </c>
      <c r="U157">
        <v>11.1</v>
      </c>
      <c r="V157">
        <v>12.6</v>
      </c>
      <c r="W157">
        <v>17</v>
      </c>
      <c r="X157">
        <v>14.6</v>
      </c>
      <c r="Y157">
        <v>4</v>
      </c>
      <c r="Z157">
        <v>23.4</v>
      </c>
      <c r="AA157">
        <v>31.9</v>
      </c>
      <c r="AB157">
        <v>-7</v>
      </c>
      <c r="AC157">
        <v>-5</v>
      </c>
      <c r="AD157">
        <v>-1.9</v>
      </c>
      <c r="AE157">
        <v>-0.5</v>
      </c>
      <c r="AF157">
        <v>125.3</v>
      </c>
      <c r="AG157">
        <v>88.8</v>
      </c>
      <c r="AH157">
        <v>-24.8</v>
      </c>
      <c r="AI157">
        <v>23.2</v>
      </c>
    </row>
    <row r="158" spans="1:35" x14ac:dyDescent="0.25">
      <c r="A158">
        <v>271863</v>
      </c>
      <c r="B158">
        <v>24.8</v>
      </c>
      <c r="C158">
        <v>5.5</v>
      </c>
      <c r="D158">
        <v>14</v>
      </c>
      <c r="E158">
        <v>12.4</v>
      </c>
      <c r="F158">
        <v>16.899999999999999</v>
      </c>
      <c r="G158">
        <v>11.4</v>
      </c>
      <c r="H158">
        <v>14.9</v>
      </c>
      <c r="I158">
        <v>23</v>
      </c>
      <c r="J158">
        <v>35.1</v>
      </c>
      <c r="K158">
        <v>10</v>
      </c>
      <c r="L158">
        <v>-5.3</v>
      </c>
      <c r="M158">
        <v>12.5</v>
      </c>
      <c r="N158">
        <v>1</v>
      </c>
      <c r="O158">
        <v>-0.5</v>
      </c>
      <c r="P158">
        <v>78.5</v>
      </c>
      <c r="Q158">
        <v>-1.2</v>
      </c>
      <c r="R158">
        <v>102.8</v>
      </c>
      <c r="S158">
        <v>-5.2</v>
      </c>
      <c r="T158">
        <v>6.5</v>
      </c>
      <c r="U158">
        <v>10.4</v>
      </c>
      <c r="V158">
        <v>13.2</v>
      </c>
      <c r="W158">
        <v>22.9</v>
      </c>
      <c r="X158">
        <v>11.4</v>
      </c>
      <c r="Y158">
        <v>2.8</v>
      </c>
      <c r="Z158">
        <v>23</v>
      </c>
      <c r="AA158">
        <v>31.9</v>
      </c>
      <c r="AB158">
        <v>-5.3</v>
      </c>
      <c r="AC158">
        <v>-6.5</v>
      </c>
      <c r="AD158">
        <v>-2.2000000000000002</v>
      </c>
      <c r="AE158">
        <v>-0.5</v>
      </c>
      <c r="AF158">
        <v>123.9</v>
      </c>
      <c r="AG158">
        <v>88.8</v>
      </c>
      <c r="AH158">
        <v>-24.9</v>
      </c>
      <c r="AI158">
        <v>28.6</v>
      </c>
    </row>
    <row r="159" spans="1:35" x14ac:dyDescent="0.25">
      <c r="A159">
        <v>271898</v>
      </c>
      <c r="B159">
        <v>17.3</v>
      </c>
      <c r="C159">
        <v>7</v>
      </c>
      <c r="D159">
        <v>14.4</v>
      </c>
      <c r="E159">
        <v>10.9</v>
      </c>
      <c r="F159">
        <v>17.3</v>
      </c>
      <c r="G159">
        <v>12.1</v>
      </c>
      <c r="H159">
        <v>21</v>
      </c>
      <c r="I159">
        <v>23.4</v>
      </c>
      <c r="J159">
        <v>31.1</v>
      </c>
      <c r="K159">
        <v>9.8000000000000007</v>
      </c>
      <c r="L159">
        <v>-5</v>
      </c>
      <c r="M159">
        <v>12.5</v>
      </c>
      <c r="N159">
        <v>1</v>
      </c>
      <c r="O159">
        <v>0</v>
      </c>
      <c r="P159">
        <v>78.5</v>
      </c>
      <c r="Q159">
        <v>-1.3</v>
      </c>
      <c r="R159">
        <v>102.3</v>
      </c>
      <c r="S159">
        <v>8.1</v>
      </c>
      <c r="T159">
        <v>9.5</v>
      </c>
      <c r="U159">
        <v>11.1</v>
      </c>
      <c r="V159">
        <v>12.1</v>
      </c>
      <c r="W159">
        <v>13.5</v>
      </c>
      <c r="X159">
        <v>11.1</v>
      </c>
      <c r="Y159">
        <v>3.5</v>
      </c>
      <c r="Z159">
        <v>22.5</v>
      </c>
      <c r="AA159">
        <v>31.2</v>
      </c>
      <c r="AB159">
        <v>-7</v>
      </c>
      <c r="AC159">
        <v>-5.5</v>
      </c>
      <c r="AD159">
        <v>-1.9</v>
      </c>
      <c r="AE159">
        <v>-0.5</v>
      </c>
      <c r="AF159">
        <v>126.7</v>
      </c>
      <c r="AG159">
        <v>88.8</v>
      </c>
      <c r="AH159">
        <v>-25</v>
      </c>
      <c r="AI159">
        <v>22.9</v>
      </c>
    </row>
    <row r="160" spans="1:35" x14ac:dyDescent="0.25">
      <c r="A160">
        <v>271933</v>
      </c>
      <c r="B160">
        <v>12.1</v>
      </c>
      <c r="C160">
        <v>10</v>
      </c>
      <c r="D160">
        <v>11.6</v>
      </c>
      <c r="E160">
        <v>10</v>
      </c>
      <c r="F160">
        <v>16.8</v>
      </c>
      <c r="G160">
        <v>12.1</v>
      </c>
      <c r="H160">
        <v>11.7</v>
      </c>
      <c r="I160">
        <v>22.3</v>
      </c>
      <c r="J160">
        <v>32.5</v>
      </c>
      <c r="K160">
        <v>10.199999999999999</v>
      </c>
      <c r="L160">
        <v>-5.4</v>
      </c>
      <c r="M160">
        <v>12.5</v>
      </c>
      <c r="N160">
        <v>1</v>
      </c>
      <c r="O160">
        <v>-1</v>
      </c>
      <c r="P160">
        <v>78.5</v>
      </c>
      <c r="Q160">
        <v>-1</v>
      </c>
      <c r="R160">
        <v>103</v>
      </c>
      <c r="S160">
        <v>12.7</v>
      </c>
      <c r="T160">
        <v>9</v>
      </c>
      <c r="U160">
        <v>10.7</v>
      </c>
      <c r="V160">
        <v>10.9</v>
      </c>
      <c r="W160">
        <v>14.7</v>
      </c>
      <c r="X160">
        <v>11.4</v>
      </c>
      <c r="Y160">
        <v>3.1</v>
      </c>
      <c r="Z160">
        <v>23</v>
      </c>
      <c r="AA160">
        <v>32.5</v>
      </c>
      <c r="AB160">
        <v>-7.3</v>
      </c>
      <c r="AC160">
        <v>-4.5999999999999996</v>
      </c>
      <c r="AD160">
        <v>-1.9</v>
      </c>
      <c r="AE160">
        <v>-0.5</v>
      </c>
      <c r="AF160">
        <v>126.1</v>
      </c>
      <c r="AG160">
        <v>88.8</v>
      </c>
      <c r="AH160">
        <v>-24.5</v>
      </c>
      <c r="AI160">
        <v>23.6</v>
      </c>
    </row>
    <row r="161" spans="1:35" x14ac:dyDescent="0.25">
      <c r="A161">
        <v>271968</v>
      </c>
      <c r="B161">
        <v>-0.8</v>
      </c>
      <c r="C161">
        <v>5</v>
      </c>
      <c r="D161">
        <v>15.2</v>
      </c>
      <c r="E161">
        <v>10.6</v>
      </c>
      <c r="F161">
        <v>19.899999999999999</v>
      </c>
      <c r="G161">
        <v>11.8</v>
      </c>
      <c r="H161">
        <v>14</v>
      </c>
      <c r="I161">
        <v>23.2</v>
      </c>
      <c r="J161">
        <v>28.7</v>
      </c>
      <c r="K161">
        <v>11.4</v>
      </c>
      <c r="L161">
        <v>-5.3</v>
      </c>
      <c r="M161">
        <v>12.5</v>
      </c>
      <c r="N161">
        <v>1</v>
      </c>
      <c r="O161">
        <v>0.5</v>
      </c>
      <c r="P161">
        <v>78.5</v>
      </c>
      <c r="Q161">
        <v>-1.5</v>
      </c>
      <c r="R161">
        <v>102.2</v>
      </c>
      <c r="S161">
        <v>10.6</v>
      </c>
      <c r="T161">
        <v>8.5</v>
      </c>
      <c r="U161">
        <v>11.4</v>
      </c>
      <c r="V161">
        <v>10.9</v>
      </c>
      <c r="W161">
        <v>15.2</v>
      </c>
      <c r="X161">
        <v>12.1</v>
      </c>
      <c r="Y161">
        <v>8.9</v>
      </c>
      <c r="Z161">
        <v>31.1</v>
      </c>
      <c r="AA161">
        <v>32</v>
      </c>
      <c r="AB161">
        <v>-6.3</v>
      </c>
      <c r="AC161">
        <v>-0.2</v>
      </c>
      <c r="AD161">
        <v>-1.9</v>
      </c>
      <c r="AE161">
        <v>-0.5</v>
      </c>
      <c r="AF161">
        <v>126</v>
      </c>
      <c r="AG161">
        <v>88.8</v>
      </c>
      <c r="AH161">
        <v>-24.7</v>
      </c>
      <c r="AI161">
        <v>23.8</v>
      </c>
    </row>
    <row r="162" spans="1:35" x14ac:dyDescent="0.25">
      <c r="A162">
        <v>272002</v>
      </c>
      <c r="B162">
        <v>25.1</v>
      </c>
      <c r="C162">
        <v>7</v>
      </c>
      <c r="D162">
        <v>11.6</v>
      </c>
      <c r="E162">
        <v>10.9</v>
      </c>
      <c r="F162">
        <v>19.5</v>
      </c>
      <c r="G162">
        <v>12.1</v>
      </c>
      <c r="H162">
        <v>17.5</v>
      </c>
      <c r="I162">
        <v>23.2</v>
      </c>
      <c r="J162">
        <v>33.9</v>
      </c>
      <c r="K162">
        <v>10.6</v>
      </c>
      <c r="L162">
        <v>-7.2</v>
      </c>
      <c r="M162">
        <v>12.5</v>
      </c>
      <c r="N162">
        <v>1</v>
      </c>
      <c r="O162">
        <v>-0.7</v>
      </c>
      <c r="P162">
        <v>78.5</v>
      </c>
      <c r="Q162">
        <v>-0.7</v>
      </c>
      <c r="R162">
        <v>103.3</v>
      </c>
      <c r="S162">
        <v>12.8</v>
      </c>
      <c r="T162">
        <v>7.5</v>
      </c>
      <c r="U162">
        <v>8.6</v>
      </c>
      <c r="V162">
        <v>9.3000000000000007</v>
      </c>
      <c r="W162">
        <v>17.2</v>
      </c>
      <c r="X162">
        <v>12.1</v>
      </c>
      <c r="Y162">
        <v>2.7</v>
      </c>
      <c r="Z162">
        <v>23.4</v>
      </c>
      <c r="AA162">
        <v>36.5</v>
      </c>
      <c r="AB162">
        <v>-6.3</v>
      </c>
      <c r="AC162">
        <v>-5.0999999999999996</v>
      </c>
      <c r="AD162">
        <v>-1.9</v>
      </c>
      <c r="AE162">
        <v>-0.5</v>
      </c>
      <c r="AF162">
        <v>126</v>
      </c>
      <c r="AG162">
        <v>88.8</v>
      </c>
      <c r="AH162">
        <v>-22</v>
      </c>
      <c r="AI162">
        <v>30.8</v>
      </c>
    </row>
    <row r="163" spans="1:35" x14ac:dyDescent="0.25">
      <c r="A163">
        <v>272037</v>
      </c>
      <c r="B163">
        <v>30</v>
      </c>
      <c r="C163">
        <v>7.5</v>
      </c>
      <c r="D163">
        <v>14.3</v>
      </c>
      <c r="E163">
        <v>11.2</v>
      </c>
      <c r="F163">
        <v>15.4</v>
      </c>
      <c r="G163">
        <v>12.9</v>
      </c>
      <c r="H163">
        <v>14.8</v>
      </c>
      <c r="I163">
        <v>23.9</v>
      </c>
      <c r="J163">
        <v>33.1</v>
      </c>
      <c r="K163">
        <v>11.2</v>
      </c>
      <c r="L163">
        <v>-6.6</v>
      </c>
      <c r="M163">
        <v>12.5</v>
      </c>
      <c r="N163">
        <v>1</v>
      </c>
      <c r="O163">
        <v>-0.2</v>
      </c>
      <c r="P163">
        <v>78.5</v>
      </c>
      <c r="Q163">
        <v>-0.8</v>
      </c>
      <c r="R163">
        <v>102.4</v>
      </c>
      <c r="S163">
        <v>14.4</v>
      </c>
      <c r="T163">
        <v>5.5</v>
      </c>
      <c r="U163">
        <v>11</v>
      </c>
      <c r="V163">
        <v>11.5</v>
      </c>
      <c r="W163">
        <v>14.6</v>
      </c>
      <c r="X163">
        <v>12.1</v>
      </c>
      <c r="Y163">
        <v>3.2</v>
      </c>
      <c r="Z163">
        <v>23.2</v>
      </c>
      <c r="AA163">
        <v>31.6</v>
      </c>
      <c r="AB163">
        <v>-9</v>
      </c>
      <c r="AC163">
        <v>-4.9000000000000004</v>
      </c>
      <c r="AD163">
        <v>-1.9</v>
      </c>
      <c r="AE163">
        <v>-0.5</v>
      </c>
      <c r="AF163">
        <v>124.7</v>
      </c>
      <c r="AG163">
        <v>88.8</v>
      </c>
      <c r="AH163">
        <v>-24.4</v>
      </c>
      <c r="AI163">
        <v>24.4</v>
      </c>
    </row>
    <row r="164" spans="1:35" x14ac:dyDescent="0.25">
      <c r="A164">
        <v>272070</v>
      </c>
      <c r="B164">
        <v>30.3</v>
      </c>
      <c r="C164">
        <v>5.5</v>
      </c>
      <c r="D164">
        <v>16.2</v>
      </c>
      <c r="E164">
        <v>11.5</v>
      </c>
      <c r="F164">
        <v>17.100000000000001</v>
      </c>
      <c r="G164">
        <v>13.6</v>
      </c>
      <c r="H164">
        <v>14.7</v>
      </c>
      <c r="I164">
        <v>23.2</v>
      </c>
      <c r="J164">
        <v>31.8</v>
      </c>
      <c r="K164">
        <v>10.8</v>
      </c>
      <c r="L164">
        <v>-5.3</v>
      </c>
      <c r="M164">
        <v>12.7</v>
      </c>
      <c r="N164">
        <v>1</v>
      </c>
      <c r="O164">
        <v>0.1</v>
      </c>
      <c r="P164">
        <v>78.5</v>
      </c>
      <c r="Q164">
        <v>-0.8</v>
      </c>
      <c r="R164">
        <v>102.8</v>
      </c>
      <c r="S164">
        <v>14.2</v>
      </c>
      <c r="T164">
        <v>7</v>
      </c>
      <c r="U164">
        <v>11.1</v>
      </c>
      <c r="V164">
        <v>10.9</v>
      </c>
      <c r="W164">
        <v>15.4</v>
      </c>
      <c r="X164">
        <v>11.1</v>
      </c>
      <c r="Y164">
        <v>1.9</v>
      </c>
      <c r="Z164">
        <v>24.5</v>
      </c>
      <c r="AA164">
        <v>29.8</v>
      </c>
      <c r="AB164">
        <v>-6</v>
      </c>
      <c r="AC164">
        <v>-5.3</v>
      </c>
      <c r="AD164">
        <v>-1.9</v>
      </c>
      <c r="AE164">
        <v>-0.5</v>
      </c>
      <c r="AF164">
        <v>125.4</v>
      </c>
      <c r="AG164">
        <v>88.8</v>
      </c>
      <c r="AH164">
        <v>-25.3</v>
      </c>
      <c r="AI164">
        <v>23.5</v>
      </c>
    </row>
    <row r="165" spans="1:35" x14ac:dyDescent="0.25">
      <c r="A165">
        <v>272106</v>
      </c>
      <c r="B165">
        <v>31.4</v>
      </c>
      <c r="C165">
        <v>6.5</v>
      </c>
      <c r="D165">
        <v>14.3</v>
      </c>
      <c r="E165">
        <v>12.1</v>
      </c>
      <c r="F165">
        <v>16.7</v>
      </c>
      <c r="G165">
        <v>12.5</v>
      </c>
      <c r="H165">
        <v>14.8</v>
      </c>
      <c r="I165">
        <v>23.2</v>
      </c>
      <c r="J165">
        <v>30.7</v>
      </c>
      <c r="K165">
        <v>11.6</v>
      </c>
      <c r="L165">
        <v>-5.0999999999999996</v>
      </c>
      <c r="M165">
        <v>12.5</v>
      </c>
      <c r="N165">
        <v>1</v>
      </c>
      <c r="O165">
        <v>-0.4</v>
      </c>
      <c r="P165">
        <v>78.5</v>
      </c>
      <c r="Q165">
        <v>-1.3</v>
      </c>
      <c r="R165">
        <v>102.5</v>
      </c>
      <c r="S165">
        <v>2.5</v>
      </c>
      <c r="T165">
        <v>7</v>
      </c>
      <c r="U165">
        <v>7.8</v>
      </c>
      <c r="V165">
        <v>11.8</v>
      </c>
      <c r="W165">
        <v>18.3</v>
      </c>
      <c r="X165">
        <v>11.8</v>
      </c>
      <c r="Y165">
        <v>2.5</v>
      </c>
      <c r="Z165">
        <v>21.8</v>
      </c>
      <c r="AA165">
        <v>32.5</v>
      </c>
      <c r="AB165">
        <v>-7.3</v>
      </c>
      <c r="AC165">
        <v>-3.9</v>
      </c>
      <c r="AD165">
        <v>-2.2000000000000002</v>
      </c>
      <c r="AE165">
        <v>-0.2</v>
      </c>
      <c r="AF165">
        <v>125.6</v>
      </c>
      <c r="AG165">
        <v>88.8</v>
      </c>
      <c r="AH165">
        <v>-24.5</v>
      </c>
      <c r="AI165">
        <v>24.2</v>
      </c>
    </row>
    <row r="166" spans="1:35" x14ac:dyDescent="0.25">
      <c r="A166">
        <v>272139</v>
      </c>
      <c r="B166">
        <v>30.1</v>
      </c>
      <c r="C166">
        <v>6.5</v>
      </c>
      <c r="D166">
        <v>19</v>
      </c>
      <c r="E166">
        <v>10.3</v>
      </c>
      <c r="F166">
        <v>17.3</v>
      </c>
      <c r="G166">
        <v>11.4</v>
      </c>
      <c r="H166">
        <v>14.8</v>
      </c>
      <c r="I166">
        <v>24.3</v>
      </c>
      <c r="J166">
        <v>26.9</v>
      </c>
      <c r="K166">
        <v>10.6</v>
      </c>
      <c r="L166">
        <v>-5.3</v>
      </c>
      <c r="M166">
        <v>12.5</v>
      </c>
      <c r="N166">
        <v>1</v>
      </c>
      <c r="O166">
        <v>-0.2</v>
      </c>
      <c r="P166">
        <v>78.5</v>
      </c>
      <c r="Q166">
        <v>-1.5</v>
      </c>
      <c r="R166">
        <v>102.6</v>
      </c>
      <c r="S166">
        <v>14.6</v>
      </c>
      <c r="T166">
        <v>7.5</v>
      </c>
      <c r="U166">
        <v>11.1</v>
      </c>
      <c r="V166">
        <v>10.9</v>
      </c>
      <c r="W166">
        <v>17</v>
      </c>
      <c r="X166">
        <v>12.9</v>
      </c>
      <c r="Y166">
        <v>5.5</v>
      </c>
      <c r="Z166">
        <v>22.7</v>
      </c>
      <c r="AA166">
        <v>31.2</v>
      </c>
      <c r="AB166">
        <v>-7.3</v>
      </c>
      <c r="AC166">
        <v>-5.6</v>
      </c>
      <c r="AD166">
        <v>-1.9</v>
      </c>
      <c r="AE166">
        <v>-0.2</v>
      </c>
      <c r="AF166">
        <v>125.9</v>
      </c>
      <c r="AG166">
        <v>88.8</v>
      </c>
      <c r="AH166">
        <v>-24.3</v>
      </c>
      <c r="AI166">
        <v>24</v>
      </c>
    </row>
    <row r="167" spans="1:35" x14ac:dyDescent="0.25">
      <c r="A167">
        <v>272172</v>
      </c>
      <c r="B167">
        <v>27.4</v>
      </c>
      <c r="C167">
        <v>7</v>
      </c>
      <c r="D167">
        <v>13.5</v>
      </c>
      <c r="E167">
        <v>10.9</v>
      </c>
      <c r="F167">
        <v>21.2</v>
      </c>
      <c r="G167">
        <v>11.8</v>
      </c>
      <c r="H167">
        <v>16.5</v>
      </c>
      <c r="I167">
        <v>23.4</v>
      </c>
      <c r="J167">
        <v>30.2</v>
      </c>
      <c r="K167">
        <v>11</v>
      </c>
      <c r="L167">
        <v>-7.9</v>
      </c>
      <c r="M167">
        <v>12.5</v>
      </c>
      <c r="N167">
        <v>1</v>
      </c>
      <c r="O167">
        <v>0.7</v>
      </c>
      <c r="P167">
        <v>78.5</v>
      </c>
      <c r="Q167">
        <v>-0.6</v>
      </c>
      <c r="R167">
        <v>102.4</v>
      </c>
      <c r="S167">
        <v>11.7</v>
      </c>
      <c r="T167">
        <v>5</v>
      </c>
      <c r="U167">
        <v>1.3</v>
      </c>
      <c r="V167">
        <v>10.9</v>
      </c>
      <c r="W167">
        <v>17.2</v>
      </c>
      <c r="X167">
        <v>13.2</v>
      </c>
      <c r="Y167">
        <v>2.2999999999999998</v>
      </c>
      <c r="Z167">
        <v>24.1</v>
      </c>
      <c r="AA167">
        <v>33.9</v>
      </c>
      <c r="AB167">
        <v>-6.7</v>
      </c>
      <c r="AC167">
        <v>-5.0999999999999996</v>
      </c>
      <c r="AD167">
        <v>-2.2000000000000002</v>
      </c>
      <c r="AE167">
        <v>-0.5</v>
      </c>
      <c r="AF167">
        <v>126.6</v>
      </c>
      <c r="AG167">
        <v>88.8</v>
      </c>
      <c r="AH167">
        <v>-25.2</v>
      </c>
      <c r="AI167">
        <v>26.9</v>
      </c>
    </row>
    <row r="168" spans="1:35" x14ac:dyDescent="0.25">
      <c r="A168">
        <v>272206</v>
      </c>
      <c r="B168">
        <v>29</v>
      </c>
      <c r="C168">
        <v>5.5</v>
      </c>
      <c r="D168">
        <v>15.6</v>
      </c>
      <c r="E168">
        <v>11.5</v>
      </c>
      <c r="F168">
        <v>17.3</v>
      </c>
      <c r="G168">
        <v>12.1</v>
      </c>
      <c r="H168">
        <v>13.3</v>
      </c>
      <c r="I168">
        <v>23.6</v>
      </c>
      <c r="J168">
        <v>32.299999999999997</v>
      </c>
      <c r="K168">
        <v>10.6</v>
      </c>
      <c r="L168">
        <v>-4.7</v>
      </c>
      <c r="M168">
        <v>12.5</v>
      </c>
      <c r="N168">
        <v>1</v>
      </c>
      <c r="O168">
        <v>-0.4</v>
      </c>
      <c r="P168">
        <v>78.5</v>
      </c>
      <c r="Q168">
        <v>-1.2</v>
      </c>
      <c r="R168">
        <v>103</v>
      </c>
      <c r="S168">
        <v>15.1</v>
      </c>
      <c r="T168">
        <v>6.5</v>
      </c>
      <c r="U168">
        <v>10.199999999999999</v>
      </c>
      <c r="V168">
        <v>12.1</v>
      </c>
      <c r="W168">
        <v>17.899999999999999</v>
      </c>
      <c r="X168">
        <v>13.6</v>
      </c>
      <c r="Y168">
        <v>2.4</v>
      </c>
      <c r="Z168">
        <v>22.5</v>
      </c>
      <c r="AA168">
        <v>35.200000000000003</v>
      </c>
      <c r="AB168">
        <v>-8</v>
      </c>
      <c r="AC168">
        <v>-4.7</v>
      </c>
      <c r="AD168">
        <v>-1.9</v>
      </c>
      <c r="AE168">
        <v>-0.2</v>
      </c>
      <c r="AF168">
        <v>125.7</v>
      </c>
      <c r="AG168">
        <v>88.8</v>
      </c>
      <c r="AH168">
        <v>-24.1</v>
      </c>
      <c r="AI168">
        <v>24.6</v>
      </c>
    </row>
    <row r="169" spans="1:35" x14ac:dyDescent="0.25">
      <c r="A169">
        <v>272239</v>
      </c>
      <c r="B169">
        <v>19.899999999999999</v>
      </c>
      <c r="C169">
        <v>8.5</v>
      </c>
      <c r="D169">
        <v>24.8</v>
      </c>
      <c r="E169">
        <v>11.2</v>
      </c>
      <c r="F169">
        <v>17.100000000000001</v>
      </c>
      <c r="G169">
        <v>12.5</v>
      </c>
      <c r="H169">
        <v>16.600000000000001</v>
      </c>
      <c r="I169">
        <v>23</v>
      </c>
      <c r="J169">
        <v>29.9</v>
      </c>
      <c r="K169">
        <v>11</v>
      </c>
      <c r="L169">
        <v>-4.7</v>
      </c>
      <c r="M169">
        <v>12.5</v>
      </c>
      <c r="N169">
        <v>1</v>
      </c>
      <c r="O169">
        <v>0.5</v>
      </c>
      <c r="P169">
        <v>78.5</v>
      </c>
      <c r="Q169">
        <v>-1.8</v>
      </c>
      <c r="R169">
        <v>103.3</v>
      </c>
      <c r="S169">
        <v>15.3</v>
      </c>
      <c r="T169">
        <v>9</v>
      </c>
      <c r="U169">
        <v>9.1</v>
      </c>
      <c r="V169">
        <v>11.2</v>
      </c>
      <c r="W169">
        <v>13.5</v>
      </c>
      <c r="X169">
        <v>12.9</v>
      </c>
      <c r="Y169">
        <v>5.0999999999999996</v>
      </c>
      <c r="Z169">
        <v>23.6</v>
      </c>
      <c r="AA169">
        <v>31.9</v>
      </c>
      <c r="AB169">
        <v>-7</v>
      </c>
      <c r="AC169">
        <v>-5</v>
      </c>
      <c r="AD169">
        <v>-2.2000000000000002</v>
      </c>
      <c r="AE169">
        <v>-0.5</v>
      </c>
      <c r="AF169">
        <v>126</v>
      </c>
      <c r="AG169">
        <v>88.8</v>
      </c>
      <c r="AH169">
        <v>-24.7</v>
      </c>
      <c r="AI169">
        <v>23.1</v>
      </c>
    </row>
    <row r="170" spans="1:35" x14ac:dyDescent="0.25">
      <c r="A170">
        <v>272274</v>
      </c>
      <c r="B170">
        <v>29.1</v>
      </c>
      <c r="C170">
        <v>7</v>
      </c>
      <c r="D170">
        <v>13.4</v>
      </c>
      <c r="E170">
        <v>11.2</v>
      </c>
      <c r="F170">
        <v>18.100000000000001</v>
      </c>
      <c r="G170">
        <v>12.5</v>
      </c>
      <c r="H170">
        <v>14.3</v>
      </c>
      <c r="I170">
        <v>22.7</v>
      </c>
      <c r="J170">
        <v>33.1</v>
      </c>
      <c r="K170">
        <v>10.4</v>
      </c>
      <c r="L170">
        <v>-9.1</v>
      </c>
      <c r="M170">
        <v>12.7</v>
      </c>
      <c r="N170">
        <v>1</v>
      </c>
      <c r="O170">
        <v>-0.6</v>
      </c>
      <c r="P170">
        <v>78.2</v>
      </c>
      <c r="Q170">
        <v>-1.5</v>
      </c>
      <c r="R170">
        <v>103.1</v>
      </c>
      <c r="S170">
        <v>14.4</v>
      </c>
      <c r="T170">
        <v>8.5</v>
      </c>
      <c r="U170">
        <v>9.1999999999999993</v>
      </c>
      <c r="V170">
        <v>10.3</v>
      </c>
      <c r="W170">
        <v>16.5</v>
      </c>
      <c r="X170">
        <v>12.5</v>
      </c>
      <c r="Y170">
        <v>2.7</v>
      </c>
      <c r="Z170">
        <v>28.4</v>
      </c>
      <c r="AA170">
        <v>31.6</v>
      </c>
      <c r="AB170">
        <v>-7</v>
      </c>
      <c r="AC170">
        <v>-5.6</v>
      </c>
      <c r="AD170">
        <v>-1.9</v>
      </c>
      <c r="AE170">
        <v>-0.5</v>
      </c>
      <c r="AF170">
        <v>125.6</v>
      </c>
      <c r="AG170">
        <v>88.8</v>
      </c>
      <c r="AH170">
        <v>-24.5</v>
      </c>
      <c r="AI170">
        <v>24.5</v>
      </c>
    </row>
    <row r="171" spans="1:35" x14ac:dyDescent="0.25">
      <c r="A171">
        <v>272309</v>
      </c>
      <c r="B171">
        <v>30.6</v>
      </c>
      <c r="C171">
        <v>8</v>
      </c>
      <c r="D171">
        <v>17.100000000000001</v>
      </c>
      <c r="E171">
        <v>11.2</v>
      </c>
      <c r="F171">
        <v>17.100000000000001</v>
      </c>
      <c r="G171">
        <v>11.4</v>
      </c>
      <c r="H171">
        <v>4.0999999999999996</v>
      </c>
      <c r="I171">
        <v>23</v>
      </c>
      <c r="J171">
        <v>30.7</v>
      </c>
      <c r="K171">
        <v>11.8</v>
      </c>
      <c r="L171">
        <v>-5</v>
      </c>
      <c r="M171">
        <v>12.5</v>
      </c>
      <c r="N171">
        <v>1</v>
      </c>
      <c r="O171">
        <v>-0.1</v>
      </c>
      <c r="P171">
        <v>78.5</v>
      </c>
      <c r="Q171">
        <v>-1.4</v>
      </c>
      <c r="R171">
        <v>102.5</v>
      </c>
      <c r="S171">
        <v>17.399999999999999</v>
      </c>
      <c r="T171">
        <v>9.5</v>
      </c>
      <c r="U171">
        <v>0.7</v>
      </c>
      <c r="V171">
        <v>11.5</v>
      </c>
      <c r="W171">
        <v>16.5</v>
      </c>
      <c r="X171">
        <v>11.1</v>
      </c>
      <c r="Y171">
        <v>6.2</v>
      </c>
      <c r="Z171">
        <v>23.4</v>
      </c>
      <c r="AA171">
        <v>32.1</v>
      </c>
      <c r="AB171">
        <v>-7.3</v>
      </c>
      <c r="AC171">
        <v>-2.8</v>
      </c>
      <c r="AD171">
        <v>-2.2000000000000002</v>
      </c>
      <c r="AE171">
        <v>-0.5</v>
      </c>
      <c r="AF171">
        <v>125.7</v>
      </c>
      <c r="AG171">
        <v>88.8</v>
      </c>
      <c r="AH171">
        <v>-25.1</v>
      </c>
      <c r="AI171">
        <v>24</v>
      </c>
    </row>
    <row r="172" spans="1:35" x14ac:dyDescent="0.25">
      <c r="A172">
        <v>272344</v>
      </c>
      <c r="B172">
        <v>26.2</v>
      </c>
      <c r="C172">
        <v>8</v>
      </c>
      <c r="D172">
        <v>11</v>
      </c>
      <c r="E172">
        <v>10.9</v>
      </c>
      <c r="F172">
        <v>18.100000000000001</v>
      </c>
      <c r="G172">
        <v>12.1</v>
      </c>
      <c r="H172">
        <v>14.8</v>
      </c>
      <c r="I172">
        <v>23.9</v>
      </c>
      <c r="J172">
        <v>29.5</v>
      </c>
      <c r="K172">
        <v>10.6</v>
      </c>
      <c r="L172">
        <v>-5.7</v>
      </c>
      <c r="M172">
        <v>12.5</v>
      </c>
      <c r="N172">
        <v>1</v>
      </c>
      <c r="O172">
        <v>0.3</v>
      </c>
      <c r="P172">
        <v>78.5</v>
      </c>
      <c r="Q172">
        <v>-1.1000000000000001</v>
      </c>
      <c r="R172">
        <v>103.3</v>
      </c>
      <c r="S172">
        <v>2.8</v>
      </c>
      <c r="T172">
        <v>6.5</v>
      </c>
      <c r="U172">
        <v>6.4</v>
      </c>
      <c r="V172">
        <v>11.5</v>
      </c>
      <c r="W172">
        <v>24.6</v>
      </c>
      <c r="X172">
        <v>11.4</v>
      </c>
      <c r="Y172">
        <v>3.6</v>
      </c>
      <c r="Z172">
        <v>22.3</v>
      </c>
      <c r="AA172">
        <v>32.6</v>
      </c>
      <c r="AB172">
        <v>-6</v>
      </c>
      <c r="AC172">
        <v>-4.0999999999999996</v>
      </c>
      <c r="AD172">
        <v>-2.2000000000000002</v>
      </c>
      <c r="AE172">
        <v>-0.5</v>
      </c>
      <c r="AF172">
        <v>125.6</v>
      </c>
      <c r="AG172">
        <v>88.8</v>
      </c>
      <c r="AH172">
        <v>-24.9</v>
      </c>
      <c r="AI172">
        <v>25.5</v>
      </c>
    </row>
    <row r="173" spans="1:35" x14ac:dyDescent="0.25">
      <c r="A173">
        <v>272379</v>
      </c>
      <c r="B173">
        <v>41.7</v>
      </c>
      <c r="C173">
        <v>6.5</v>
      </c>
      <c r="D173">
        <v>17.3</v>
      </c>
      <c r="E173">
        <v>10.9</v>
      </c>
      <c r="F173">
        <v>17</v>
      </c>
      <c r="G173">
        <v>14.6</v>
      </c>
      <c r="H173">
        <v>14.9</v>
      </c>
      <c r="I173">
        <v>24.1</v>
      </c>
      <c r="J173">
        <v>29.5</v>
      </c>
      <c r="K173">
        <v>10.8</v>
      </c>
      <c r="L173">
        <v>-5.0999999999999996</v>
      </c>
      <c r="M173">
        <v>12.5</v>
      </c>
      <c r="N173">
        <v>1</v>
      </c>
      <c r="O173">
        <v>-0.4</v>
      </c>
      <c r="P173">
        <v>78.5</v>
      </c>
      <c r="Q173">
        <v>-0.9</v>
      </c>
      <c r="R173">
        <v>102.3</v>
      </c>
      <c r="S173">
        <v>-8</v>
      </c>
      <c r="T173">
        <v>4.2</v>
      </c>
      <c r="U173">
        <v>5.9</v>
      </c>
      <c r="V173">
        <v>11.5</v>
      </c>
      <c r="W173">
        <v>17.100000000000001</v>
      </c>
      <c r="X173">
        <v>12.1</v>
      </c>
      <c r="Y173">
        <v>3</v>
      </c>
      <c r="Z173">
        <v>23.6</v>
      </c>
      <c r="AA173">
        <v>23.7</v>
      </c>
      <c r="AB173">
        <v>-8.3000000000000007</v>
      </c>
      <c r="AC173">
        <v>-4.8</v>
      </c>
      <c r="AD173">
        <v>-2.2000000000000002</v>
      </c>
      <c r="AE173">
        <v>-0.5</v>
      </c>
      <c r="AF173">
        <v>125.8</v>
      </c>
      <c r="AG173">
        <v>88.8</v>
      </c>
      <c r="AH173">
        <v>-25</v>
      </c>
      <c r="AI173">
        <v>22.2</v>
      </c>
    </row>
    <row r="174" spans="1:35" x14ac:dyDescent="0.25">
      <c r="A174">
        <v>272414</v>
      </c>
      <c r="B174">
        <v>17</v>
      </c>
      <c r="C174">
        <v>9.5</v>
      </c>
      <c r="D174">
        <v>14.8</v>
      </c>
      <c r="E174">
        <v>10.9</v>
      </c>
      <c r="F174">
        <v>17.5</v>
      </c>
      <c r="G174">
        <v>11.1</v>
      </c>
      <c r="H174">
        <v>14.8</v>
      </c>
      <c r="I174">
        <v>23</v>
      </c>
      <c r="J174">
        <v>33</v>
      </c>
      <c r="K174">
        <v>10.8</v>
      </c>
      <c r="L174">
        <v>-4.9000000000000004</v>
      </c>
      <c r="M174">
        <v>12.5</v>
      </c>
      <c r="N174">
        <v>1</v>
      </c>
      <c r="O174">
        <v>-0.5</v>
      </c>
      <c r="P174">
        <v>78.2</v>
      </c>
      <c r="Q174">
        <v>-1.1000000000000001</v>
      </c>
      <c r="R174">
        <v>103.1</v>
      </c>
      <c r="S174">
        <v>2.5</v>
      </c>
      <c r="T174">
        <v>7.5</v>
      </c>
      <c r="U174">
        <v>7.3</v>
      </c>
      <c r="V174">
        <v>12.1</v>
      </c>
      <c r="W174">
        <v>17</v>
      </c>
      <c r="X174">
        <v>12.9</v>
      </c>
      <c r="Y174">
        <v>3.1</v>
      </c>
      <c r="Z174">
        <v>23.2</v>
      </c>
      <c r="AA174">
        <v>32.700000000000003</v>
      </c>
      <c r="AB174">
        <v>-8</v>
      </c>
      <c r="AC174">
        <v>-5.0999999999999996</v>
      </c>
      <c r="AD174">
        <v>-1.9</v>
      </c>
      <c r="AE174">
        <v>-0.2</v>
      </c>
      <c r="AF174">
        <v>125.4</v>
      </c>
      <c r="AG174">
        <v>88.8</v>
      </c>
      <c r="AH174">
        <v>-24.5</v>
      </c>
      <c r="AI174">
        <v>24.6</v>
      </c>
    </row>
    <row r="175" spans="1:35" x14ac:dyDescent="0.25">
      <c r="A175">
        <v>272448</v>
      </c>
      <c r="B175">
        <v>-0.6</v>
      </c>
      <c r="C175">
        <v>8.5</v>
      </c>
      <c r="D175">
        <v>12.8</v>
      </c>
      <c r="E175">
        <v>11.2</v>
      </c>
      <c r="F175">
        <v>18.899999999999999</v>
      </c>
      <c r="G175">
        <v>12.9</v>
      </c>
      <c r="H175">
        <v>14.3</v>
      </c>
      <c r="I175">
        <v>31.2</v>
      </c>
      <c r="J175">
        <v>33.799999999999997</v>
      </c>
      <c r="K175">
        <v>11.8</v>
      </c>
      <c r="L175">
        <v>-5.3</v>
      </c>
      <c r="M175">
        <v>12.5</v>
      </c>
      <c r="N175">
        <v>1</v>
      </c>
      <c r="O175">
        <v>-0.4</v>
      </c>
      <c r="P175">
        <v>78.5</v>
      </c>
      <c r="Q175">
        <v>-1.1000000000000001</v>
      </c>
      <c r="R175">
        <v>103</v>
      </c>
      <c r="S175">
        <v>-10.7</v>
      </c>
      <c r="T175">
        <v>7.5</v>
      </c>
      <c r="U175">
        <v>3.4</v>
      </c>
      <c r="V175">
        <v>12.6</v>
      </c>
      <c r="W175">
        <v>16.3</v>
      </c>
      <c r="X175">
        <v>13.2</v>
      </c>
      <c r="Y175">
        <v>8.4</v>
      </c>
      <c r="Z175">
        <v>23</v>
      </c>
      <c r="AA175">
        <v>31.9</v>
      </c>
      <c r="AB175">
        <v>-7</v>
      </c>
      <c r="AC175">
        <v>-0.9</v>
      </c>
      <c r="AD175">
        <v>-1.9</v>
      </c>
      <c r="AE175">
        <v>-0.5</v>
      </c>
      <c r="AF175">
        <v>127.9</v>
      </c>
      <c r="AG175">
        <v>88.8</v>
      </c>
      <c r="AH175">
        <v>-23.5</v>
      </c>
      <c r="AI175">
        <v>23.9</v>
      </c>
    </row>
    <row r="176" spans="1:35" x14ac:dyDescent="0.25">
      <c r="A176">
        <v>272483</v>
      </c>
      <c r="B176">
        <v>23.4</v>
      </c>
      <c r="C176">
        <v>10.3</v>
      </c>
      <c r="D176">
        <v>9</v>
      </c>
      <c r="E176">
        <v>10.6</v>
      </c>
      <c r="F176">
        <v>15.4</v>
      </c>
      <c r="G176">
        <v>11.1</v>
      </c>
      <c r="H176">
        <v>15</v>
      </c>
      <c r="I176">
        <v>29.2</v>
      </c>
      <c r="J176">
        <v>32.5</v>
      </c>
      <c r="K176">
        <v>11</v>
      </c>
      <c r="L176">
        <v>-5.0999999999999996</v>
      </c>
      <c r="M176">
        <v>12.5</v>
      </c>
      <c r="N176">
        <v>1</v>
      </c>
      <c r="O176">
        <v>-0.2</v>
      </c>
      <c r="P176">
        <v>78.5</v>
      </c>
      <c r="Q176">
        <v>-1.1000000000000001</v>
      </c>
      <c r="R176">
        <v>102.5</v>
      </c>
      <c r="S176">
        <v>2.4</v>
      </c>
      <c r="T176">
        <v>10</v>
      </c>
      <c r="U176">
        <v>8.6</v>
      </c>
      <c r="V176">
        <v>11.8</v>
      </c>
      <c r="W176">
        <v>17</v>
      </c>
      <c r="X176">
        <v>10.7</v>
      </c>
      <c r="Y176">
        <v>4.4000000000000004</v>
      </c>
      <c r="Z176">
        <v>23</v>
      </c>
      <c r="AA176">
        <v>31</v>
      </c>
      <c r="AB176">
        <v>-7.3</v>
      </c>
      <c r="AC176">
        <v>-4.5999999999999996</v>
      </c>
      <c r="AD176">
        <v>-1.9</v>
      </c>
      <c r="AE176">
        <v>-0.5</v>
      </c>
      <c r="AF176">
        <v>126.1</v>
      </c>
      <c r="AG176">
        <v>88.8</v>
      </c>
      <c r="AH176">
        <v>-24.3</v>
      </c>
      <c r="AI176">
        <v>29.6</v>
      </c>
    </row>
    <row r="177" spans="1:35" x14ac:dyDescent="0.25">
      <c r="A177">
        <v>272516</v>
      </c>
      <c r="B177">
        <v>25.7</v>
      </c>
      <c r="C177">
        <v>6.5</v>
      </c>
      <c r="D177">
        <v>12.3</v>
      </c>
      <c r="E177">
        <v>10.9</v>
      </c>
      <c r="F177">
        <v>16.600000000000001</v>
      </c>
      <c r="G177">
        <v>12.5</v>
      </c>
      <c r="H177">
        <v>14.8</v>
      </c>
      <c r="I177">
        <v>22.3</v>
      </c>
      <c r="J177">
        <v>33.799999999999997</v>
      </c>
      <c r="K177">
        <v>10.4</v>
      </c>
      <c r="L177">
        <v>-4.9000000000000004</v>
      </c>
      <c r="M177">
        <v>12.5</v>
      </c>
      <c r="N177">
        <v>1</v>
      </c>
      <c r="O177">
        <v>-0.2</v>
      </c>
      <c r="P177">
        <v>78.5</v>
      </c>
      <c r="Q177">
        <v>-0.9</v>
      </c>
      <c r="R177">
        <v>103</v>
      </c>
      <c r="S177">
        <v>5.5</v>
      </c>
      <c r="T177">
        <v>7</v>
      </c>
      <c r="U177">
        <v>12.6</v>
      </c>
      <c r="V177">
        <v>12.1</v>
      </c>
      <c r="W177">
        <v>16.399999999999999</v>
      </c>
      <c r="X177">
        <v>12.5</v>
      </c>
      <c r="Y177">
        <v>-0.5</v>
      </c>
      <c r="Z177">
        <v>22.7</v>
      </c>
      <c r="AA177">
        <v>34.200000000000003</v>
      </c>
      <c r="AB177">
        <v>-6.3</v>
      </c>
      <c r="AC177">
        <v>-8.3000000000000007</v>
      </c>
      <c r="AD177">
        <v>-1.9</v>
      </c>
      <c r="AE177">
        <v>-0.2</v>
      </c>
      <c r="AF177">
        <v>125.3</v>
      </c>
      <c r="AG177">
        <v>88.8</v>
      </c>
      <c r="AH177">
        <v>-24.3</v>
      </c>
      <c r="AI177">
        <v>23.6</v>
      </c>
    </row>
    <row r="178" spans="1:35" x14ac:dyDescent="0.25">
      <c r="A178">
        <v>272551</v>
      </c>
      <c r="B178">
        <v>32.1</v>
      </c>
      <c r="C178">
        <v>8.5</v>
      </c>
      <c r="D178">
        <v>3.7</v>
      </c>
      <c r="E178">
        <v>12.1</v>
      </c>
      <c r="F178">
        <v>16</v>
      </c>
      <c r="G178">
        <v>11.8</v>
      </c>
      <c r="H178">
        <v>14.6</v>
      </c>
      <c r="I178">
        <v>23.6</v>
      </c>
      <c r="J178">
        <v>33.299999999999997</v>
      </c>
      <c r="K178">
        <v>11.4</v>
      </c>
      <c r="L178">
        <v>-0.7</v>
      </c>
      <c r="M178">
        <v>12.5</v>
      </c>
      <c r="N178">
        <v>1</v>
      </c>
      <c r="O178">
        <v>0.1</v>
      </c>
      <c r="P178">
        <v>78.2</v>
      </c>
      <c r="Q178">
        <v>-0.9</v>
      </c>
      <c r="R178">
        <v>102.5</v>
      </c>
      <c r="S178">
        <v>9.9</v>
      </c>
      <c r="T178">
        <v>9</v>
      </c>
      <c r="U178">
        <v>11.5</v>
      </c>
      <c r="V178">
        <v>10.6</v>
      </c>
      <c r="W178">
        <v>18.5</v>
      </c>
      <c r="X178">
        <v>11.8</v>
      </c>
      <c r="Y178">
        <v>3.2</v>
      </c>
      <c r="Z178">
        <v>22.7</v>
      </c>
      <c r="AA178">
        <v>31.6</v>
      </c>
      <c r="AB178">
        <v>-8.6999999999999993</v>
      </c>
      <c r="AC178">
        <v>-4.9000000000000004</v>
      </c>
      <c r="AD178">
        <v>-2.2000000000000002</v>
      </c>
      <c r="AE178">
        <v>-0.5</v>
      </c>
      <c r="AF178">
        <v>126</v>
      </c>
      <c r="AG178">
        <v>88.8</v>
      </c>
      <c r="AH178">
        <v>-23.3</v>
      </c>
      <c r="AI178">
        <v>22.9</v>
      </c>
    </row>
    <row r="179" spans="1:35" x14ac:dyDescent="0.25">
      <c r="A179">
        <v>272586</v>
      </c>
      <c r="B179">
        <v>24.6</v>
      </c>
      <c r="C179">
        <v>8.5</v>
      </c>
      <c r="D179">
        <v>12.6</v>
      </c>
      <c r="E179">
        <v>11.5</v>
      </c>
      <c r="F179">
        <v>16.8</v>
      </c>
      <c r="G179">
        <v>10.7</v>
      </c>
      <c r="H179">
        <v>14.5</v>
      </c>
      <c r="I179">
        <v>23.4</v>
      </c>
      <c r="J179">
        <v>32.1</v>
      </c>
      <c r="K179">
        <v>10.8</v>
      </c>
      <c r="L179">
        <v>-4.8</v>
      </c>
      <c r="M179">
        <v>12.5</v>
      </c>
      <c r="N179">
        <v>1</v>
      </c>
      <c r="O179">
        <v>-0.5</v>
      </c>
      <c r="P179">
        <v>78.5</v>
      </c>
      <c r="Q179">
        <v>1.2</v>
      </c>
      <c r="R179">
        <v>101.5</v>
      </c>
      <c r="S179">
        <v>8.3000000000000007</v>
      </c>
      <c r="T179">
        <v>9.5</v>
      </c>
      <c r="U179">
        <v>11.2</v>
      </c>
      <c r="V179">
        <v>12.1</v>
      </c>
      <c r="W179">
        <v>17.2</v>
      </c>
      <c r="X179">
        <v>11.1</v>
      </c>
      <c r="Y179">
        <v>2.5</v>
      </c>
      <c r="Z179">
        <v>22.5</v>
      </c>
      <c r="AA179">
        <v>31.5</v>
      </c>
      <c r="AB179">
        <v>-6</v>
      </c>
      <c r="AC179">
        <v>-5</v>
      </c>
      <c r="AD179">
        <v>-2.2000000000000002</v>
      </c>
      <c r="AE179">
        <v>-0.2</v>
      </c>
      <c r="AF179">
        <v>125.2</v>
      </c>
      <c r="AG179">
        <v>88.8</v>
      </c>
      <c r="AH179">
        <v>-23.5</v>
      </c>
      <c r="AI179">
        <v>23.9</v>
      </c>
    </row>
    <row r="180" spans="1:35" x14ac:dyDescent="0.25">
      <c r="A180">
        <v>272620</v>
      </c>
      <c r="B180">
        <v>33.799999999999997</v>
      </c>
      <c r="C180">
        <v>8.5</v>
      </c>
      <c r="D180">
        <v>15.4</v>
      </c>
      <c r="E180">
        <v>11.2</v>
      </c>
      <c r="F180">
        <v>17.399999999999999</v>
      </c>
      <c r="G180">
        <v>9.4</v>
      </c>
      <c r="H180">
        <v>14.8</v>
      </c>
      <c r="I180">
        <v>23.4</v>
      </c>
      <c r="J180">
        <v>31.2</v>
      </c>
      <c r="K180">
        <v>11.4</v>
      </c>
      <c r="L180">
        <v>-4.8</v>
      </c>
      <c r="M180">
        <v>12.5</v>
      </c>
      <c r="N180">
        <v>1</v>
      </c>
      <c r="O180">
        <v>-0.4</v>
      </c>
      <c r="P180">
        <v>78.5</v>
      </c>
      <c r="Q180">
        <v>-3.2</v>
      </c>
      <c r="R180">
        <v>103.8</v>
      </c>
      <c r="S180">
        <v>10.5</v>
      </c>
      <c r="T180">
        <v>10</v>
      </c>
      <c r="U180">
        <v>10.6</v>
      </c>
      <c r="V180">
        <v>12.6</v>
      </c>
      <c r="W180">
        <v>15.3</v>
      </c>
      <c r="X180">
        <v>12.1</v>
      </c>
      <c r="Y180">
        <v>5.6</v>
      </c>
      <c r="Z180">
        <v>22.5</v>
      </c>
      <c r="AA180">
        <v>32</v>
      </c>
      <c r="AB180">
        <v>-7.3</v>
      </c>
      <c r="AC180">
        <v>0.3</v>
      </c>
      <c r="AD180">
        <v>-2.2000000000000002</v>
      </c>
      <c r="AE180">
        <v>-0.5</v>
      </c>
      <c r="AF180">
        <v>125.8</v>
      </c>
      <c r="AG180">
        <v>88.8</v>
      </c>
      <c r="AH180">
        <v>-23.5</v>
      </c>
      <c r="AI180">
        <v>29.7</v>
      </c>
    </row>
    <row r="181" spans="1:35" x14ac:dyDescent="0.25">
      <c r="A181">
        <v>272655</v>
      </c>
      <c r="B181">
        <v>27.2</v>
      </c>
      <c r="C181">
        <v>10.3</v>
      </c>
      <c r="D181">
        <v>18.899999999999999</v>
      </c>
      <c r="E181">
        <v>10.9</v>
      </c>
      <c r="F181">
        <v>17.100000000000001</v>
      </c>
      <c r="G181">
        <v>13.2</v>
      </c>
      <c r="H181">
        <v>20.100000000000001</v>
      </c>
      <c r="I181">
        <v>23.6</v>
      </c>
      <c r="J181">
        <v>32.200000000000003</v>
      </c>
      <c r="K181">
        <v>11</v>
      </c>
      <c r="L181">
        <v>-5.0999999999999996</v>
      </c>
      <c r="M181">
        <v>12.5</v>
      </c>
      <c r="N181">
        <v>1</v>
      </c>
      <c r="O181">
        <v>-0.1</v>
      </c>
      <c r="P181">
        <v>78.5</v>
      </c>
      <c r="Q181">
        <v>-0.3</v>
      </c>
      <c r="R181">
        <v>102.6</v>
      </c>
      <c r="S181">
        <v>11.6</v>
      </c>
      <c r="T181">
        <v>10.6</v>
      </c>
      <c r="U181">
        <v>9.3000000000000007</v>
      </c>
      <c r="V181">
        <v>10.6</v>
      </c>
      <c r="W181">
        <v>17.399999999999999</v>
      </c>
      <c r="X181">
        <v>12.9</v>
      </c>
      <c r="Y181">
        <v>2.8</v>
      </c>
      <c r="Z181">
        <v>22.3</v>
      </c>
      <c r="AA181">
        <v>27.9</v>
      </c>
      <c r="AB181">
        <v>-7</v>
      </c>
      <c r="AC181">
        <v>-4.8</v>
      </c>
      <c r="AD181">
        <v>-1.9</v>
      </c>
      <c r="AE181">
        <v>-0.5</v>
      </c>
      <c r="AF181">
        <v>125.9</v>
      </c>
      <c r="AG181">
        <v>88.8</v>
      </c>
      <c r="AH181">
        <v>-24.5</v>
      </c>
      <c r="AI181">
        <v>23.9</v>
      </c>
    </row>
    <row r="182" spans="1:35" x14ac:dyDescent="0.25">
      <c r="A182">
        <v>272690</v>
      </c>
      <c r="B182">
        <v>29</v>
      </c>
      <c r="C182">
        <v>4.4000000000000004</v>
      </c>
      <c r="D182">
        <v>15.2</v>
      </c>
      <c r="E182">
        <v>10.9</v>
      </c>
      <c r="F182">
        <v>17</v>
      </c>
      <c r="G182">
        <v>11.8</v>
      </c>
      <c r="H182">
        <v>14</v>
      </c>
      <c r="I182">
        <v>24.1</v>
      </c>
      <c r="J182">
        <v>30.3</v>
      </c>
      <c r="K182">
        <v>11.2</v>
      </c>
      <c r="L182">
        <v>-12.2</v>
      </c>
      <c r="M182">
        <v>12.5</v>
      </c>
      <c r="N182">
        <v>1</v>
      </c>
      <c r="O182">
        <v>-0.2</v>
      </c>
      <c r="P182">
        <v>78.5</v>
      </c>
      <c r="Q182">
        <v>-0.9</v>
      </c>
      <c r="R182">
        <v>102.5</v>
      </c>
      <c r="S182">
        <v>12.4</v>
      </c>
      <c r="T182">
        <v>8</v>
      </c>
      <c r="U182">
        <v>7.8</v>
      </c>
      <c r="V182">
        <v>11.8</v>
      </c>
      <c r="W182">
        <v>16.899999999999999</v>
      </c>
      <c r="X182">
        <v>11.4</v>
      </c>
      <c r="Y182">
        <v>2.2000000000000002</v>
      </c>
      <c r="Z182">
        <v>24.5</v>
      </c>
      <c r="AA182">
        <v>35.6</v>
      </c>
      <c r="AB182">
        <v>-7.7</v>
      </c>
      <c r="AC182">
        <v>-2.1</v>
      </c>
      <c r="AD182">
        <v>-2.2000000000000002</v>
      </c>
      <c r="AE182">
        <v>-0.5</v>
      </c>
      <c r="AF182">
        <v>126.5</v>
      </c>
      <c r="AG182">
        <v>88.8</v>
      </c>
      <c r="AH182">
        <v>-23.6</v>
      </c>
      <c r="AI182">
        <v>24.1</v>
      </c>
    </row>
    <row r="183" spans="1:35" x14ac:dyDescent="0.25">
      <c r="A183">
        <v>272725</v>
      </c>
      <c r="B183">
        <v>27</v>
      </c>
      <c r="C183">
        <v>7.5</v>
      </c>
      <c r="D183">
        <v>15.2</v>
      </c>
      <c r="E183">
        <v>11.2</v>
      </c>
      <c r="F183">
        <v>15.2</v>
      </c>
      <c r="G183">
        <v>11.1</v>
      </c>
      <c r="H183">
        <v>14.7</v>
      </c>
      <c r="I183">
        <v>23.9</v>
      </c>
      <c r="J183">
        <v>33.299999999999997</v>
      </c>
      <c r="K183">
        <v>10.6</v>
      </c>
      <c r="L183">
        <v>-4.7</v>
      </c>
      <c r="M183">
        <v>12.5</v>
      </c>
      <c r="N183">
        <v>1</v>
      </c>
      <c r="O183">
        <v>0.3</v>
      </c>
      <c r="P183">
        <v>78.5</v>
      </c>
      <c r="Q183">
        <v>-1.4</v>
      </c>
      <c r="R183">
        <v>103.5</v>
      </c>
      <c r="S183">
        <v>19.600000000000001</v>
      </c>
      <c r="T183">
        <v>7.5</v>
      </c>
      <c r="U183">
        <v>12.4</v>
      </c>
      <c r="V183">
        <v>9.6</v>
      </c>
      <c r="W183">
        <v>17.2</v>
      </c>
      <c r="X183">
        <v>5</v>
      </c>
      <c r="Y183">
        <v>2.7</v>
      </c>
      <c r="Z183">
        <v>22.7</v>
      </c>
      <c r="AA183">
        <v>31.9</v>
      </c>
      <c r="AB183">
        <v>-8.3000000000000007</v>
      </c>
      <c r="AC183">
        <v>-4</v>
      </c>
      <c r="AD183">
        <v>-1.9</v>
      </c>
      <c r="AE183">
        <v>-0.5</v>
      </c>
      <c r="AF183">
        <v>126.1</v>
      </c>
      <c r="AG183">
        <v>88.8</v>
      </c>
      <c r="AH183">
        <v>-24.4</v>
      </c>
      <c r="AI183">
        <v>26.5</v>
      </c>
    </row>
    <row r="184" spans="1:35" x14ac:dyDescent="0.25">
      <c r="A184">
        <v>272761</v>
      </c>
      <c r="B184">
        <v>33.6</v>
      </c>
      <c r="C184">
        <v>8.5</v>
      </c>
      <c r="D184">
        <v>14.6</v>
      </c>
      <c r="E184">
        <v>11.5</v>
      </c>
      <c r="F184">
        <v>20.2</v>
      </c>
      <c r="G184">
        <v>12.1</v>
      </c>
      <c r="H184">
        <v>14.8</v>
      </c>
      <c r="I184">
        <v>22.7</v>
      </c>
      <c r="J184">
        <v>33.799999999999997</v>
      </c>
      <c r="K184">
        <v>11.4</v>
      </c>
      <c r="L184">
        <v>-2.2000000000000002</v>
      </c>
      <c r="M184">
        <v>12.5</v>
      </c>
      <c r="N184">
        <v>1</v>
      </c>
      <c r="O184">
        <v>0.4</v>
      </c>
      <c r="P184">
        <v>78.5</v>
      </c>
      <c r="Q184">
        <v>-0.5</v>
      </c>
      <c r="R184">
        <v>102.9</v>
      </c>
      <c r="S184">
        <v>11.2</v>
      </c>
      <c r="T184">
        <v>9</v>
      </c>
      <c r="U184">
        <v>10.9</v>
      </c>
      <c r="V184">
        <v>12.1</v>
      </c>
      <c r="W184">
        <v>22.8</v>
      </c>
      <c r="X184">
        <v>14.3</v>
      </c>
      <c r="Y184">
        <v>2.2999999999999998</v>
      </c>
      <c r="Z184">
        <v>23.4</v>
      </c>
      <c r="AA184">
        <v>34</v>
      </c>
      <c r="AB184">
        <v>-7.3</v>
      </c>
      <c r="AC184">
        <v>-5.4</v>
      </c>
      <c r="AD184">
        <v>-2.2000000000000002</v>
      </c>
      <c r="AE184">
        <v>-0.2</v>
      </c>
      <c r="AF184">
        <v>125.7</v>
      </c>
      <c r="AG184">
        <v>88.8</v>
      </c>
      <c r="AH184">
        <v>-22.8</v>
      </c>
      <c r="AI184">
        <v>31</v>
      </c>
    </row>
    <row r="185" spans="1:35" x14ac:dyDescent="0.25">
      <c r="A185">
        <v>272796</v>
      </c>
      <c r="B185">
        <v>26.5</v>
      </c>
      <c r="C185">
        <v>7.5</v>
      </c>
      <c r="D185">
        <v>15.1</v>
      </c>
      <c r="E185">
        <v>10.3</v>
      </c>
      <c r="F185">
        <v>16.600000000000001</v>
      </c>
      <c r="G185">
        <v>11.8</v>
      </c>
      <c r="H185">
        <v>13.8</v>
      </c>
      <c r="I185">
        <v>29</v>
      </c>
      <c r="J185">
        <v>32</v>
      </c>
      <c r="K185">
        <v>10.8</v>
      </c>
      <c r="L185">
        <v>-3.3</v>
      </c>
      <c r="M185">
        <v>12.7</v>
      </c>
      <c r="N185">
        <v>1</v>
      </c>
      <c r="O185">
        <v>-0.8</v>
      </c>
      <c r="P185">
        <v>78.2</v>
      </c>
      <c r="Q185">
        <v>-1</v>
      </c>
      <c r="R185">
        <v>102.6</v>
      </c>
      <c r="S185">
        <v>10.8</v>
      </c>
      <c r="T185">
        <v>9</v>
      </c>
      <c r="U185">
        <v>-5.4</v>
      </c>
      <c r="V185">
        <v>10</v>
      </c>
      <c r="W185">
        <v>17.3</v>
      </c>
      <c r="X185">
        <v>13.6</v>
      </c>
      <c r="Y185">
        <v>2.8</v>
      </c>
      <c r="Z185">
        <v>23.6</v>
      </c>
      <c r="AA185">
        <v>29.7</v>
      </c>
      <c r="AB185">
        <v>-5.3</v>
      </c>
      <c r="AC185">
        <v>-5.6</v>
      </c>
      <c r="AD185">
        <v>-1.9</v>
      </c>
      <c r="AE185">
        <v>-0.5</v>
      </c>
      <c r="AF185">
        <v>126.2</v>
      </c>
      <c r="AG185">
        <v>88.8</v>
      </c>
      <c r="AH185">
        <v>-24.3</v>
      </c>
      <c r="AI185">
        <v>21.2</v>
      </c>
    </row>
    <row r="186" spans="1:35" x14ac:dyDescent="0.25">
      <c r="A186">
        <v>272831</v>
      </c>
      <c r="B186">
        <v>22</v>
      </c>
      <c r="C186">
        <v>8.5</v>
      </c>
      <c r="D186">
        <v>14.4</v>
      </c>
      <c r="E186">
        <v>12.4</v>
      </c>
      <c r="F186">
        <v>15.4</v>
      </c>
      <c r="G186">
        <v>12.1</v>
      </c>
      <c r="H186">
        <v>12</v>
      </c>
      <c r="I186">
        <v>23</v>
      </c>
      <c r="J186">
        <v>31</v>
      </c>
      <c r="K186">
        <v>10.199999999999999</v>
      </c>
      <c r="L186">
        <v>-6.7</v>
      </c>
      <c r="M186">
        <v>12.7</v>
      </c>
      <c r="N186">
        <v>1</v>
      </c>
      <c r="O186">
        <v>0.5</v>
      </c>
      <c r="P186">
        <v>78.5</v>
      </c>
      <c r="Q186">
        <v>-1.9</v>
      </c>
      <c r="R186">
        <v>103</v>
      </c>
      <c r="S186">
        <v>18.3</v>
      </c>
      <c r="T186">
        <v>9.5</v>
      </c>
      <c r="U186">
        <v>11.1</v>
      </c>
      <c r="V186">
        <v>12.1</v>
      </c>
      <c r="W186">
        <v>14.3</v>
      </c>
      <c r="X186">
        <v>12.9</v>
      </c>
      <c r="Y186">
        <v>4.4000000000000004</v>
      </c>
      <c r="Z186">
        <v>22.3</v>
      </c>
      <c r="AA186">
        <v>31.8</v>
      </c>
      <c r="AB186">
        <v>-8</v>
      </c>
      <c r="AC186">
        <v>-5.2</v>
      </c>
      <c r="AD186">
        <v>-2.2000000000000002</v>
      </c>
      <c r="AE186">
        <v>-0.5</v>
      </c>
      <c r="AF186">
        <v>126</v>
      </c>
      <c r="AG186">
        <v>88.8</v>
      </c>
      <c r="AH186">
        <v>-24.8</v>
      </c>
      <c r="AI186">
        <v>23.9</v>
      </c>
    </row>
    <row r="187" spans="1:35" x14ac:dyDescent="0.25">
      <c r="A187">
        <v>272865</v>
      </c>
      <c r="B187">
        <v>26.9</v>
      </c>
      <c r="C187">
        <v>9.5</v>
      </c>
      <c r="D187">
        <v>15</v>
      </c>
      <c r="E187">
        <v>11.8</v>
      </c>
      <c r="F187">
        <v>16.3</v>
      </c>
      <c r="G187">
        <v>11.8</v>
      </c>
      <c r="H187">
        <v>14.8</v>
      </c>
      <c r="I187">
        <v>24.1</v>
      </c>
      <c r="J187">
        <v>31.5</v>
      </c>
      <c r="K187">
        <v>11</v>
      </c>
      <c r="L187">
        <v>-5.6</v>
      </c>
      <c r="M187">
        <v>12.5</v>
      </c>
      <c r="N187">
        <v>1</v>
      </c>
      <c r="O187">
        <v>-0.8</v>
      </c>
      <c r="P187">
        <v>78.5</v>
      </c>
      <c r="Q187">
        <v>-0.4</v>
      </c>
      <c r="R187">
        <v>102.5</v>
      </c>
      <c r="S187">
        <v>11.4</v>
      </c>
      <c r="T187">
        <v>9</v>
      </c>
      <c r="U187">
        <v>10.199999999999999</v>
      </c>
      <c r="V187">
        <v>11.2</v>
      </c>
      <c r="W187">
        <v>19</v>
      </c>
      <c r="X187">
        <v>12.5</v>
      </c>
      <c r="Y187">
        <v>2.8</v>
      </c>
      <c r="Z187">
        <v>23.9</v>
      </c>
      <c r="AA187">
        <v>31.8</v>
      </c>
      <c r="AB187">
        <v>-6.7</v>
      </c>
      <c r="AC187">
        <v>-4.9000000000000004</v>
      </c>
      <c r="AD187">
        <v>-2.2000000000000002</v>
      </c>
      <c r="AE187">
        <v>-0.2</v>
      </c>
      <c r="AF187">
        <v>125.2</v>
      </c>
      <c r="AG187">
        <v>88.8</v>
      </c>
      <c r="AH187">
        <v>-23.9</v>
      </c>
      <c r="AI187">
        <v>24.6</v>
      </c>
    </row>
    <row r="188" spans="1:35" x14ac:dyDescent="0.25">
      <c r="A188">
        <v>272900</v>
      </c>
      <c r="B188">
        <v>28.4</v>
      </c>
      <c r="C188">
        <v>9.5</v>
      </c>
      <c r="D188">
        <v>17.2</v>
      </c>
      <c r="E188">
        <v>10</v>
      </c>
      <c r="F188">
        <v>17.3</v>
      </c>
      <c r="G188">
        <v>12.9</v>
      </c>
      <c r="H188">
        <v>12</v>
      </c>
      <c r="I188">
        <v>23</v>
      </c>
      <c r="J188">
        <v>30.8</v>
      </c>
      <c r="K188">
        <v>10.4</v>
      </c>
      <c r="L188">
        <v>-5.2</v>
      </c>
      <c r="M188">
        <v>12.5</v>
      </c>
      <c r="N188">
        <v>1</v>
      </c>
      <c r="O188">
        <v>-0.2</v>
      </c>
      <c r="P188">
        <v>78.5</v>
      </c>
      <c r="Q188">
        <v>-1.3</v>
      </c>
      <c r="R188">
        <v>102.3</v>
      </c>
      <c r="S188">
        <v>12.4</v>
      </c>
      <c r="T188">
        <v>10</v>
      </c>
      <c r="U188">
        <v>11.5</v>
      </c>
      <c r="V188">
        <v>12.6</v>
      </c>
      <c r="W188">
        <v>17</v>
      </c>
      <c r="X188">
        <v>11.4</v>
      </c>
      <c r="Y188">
        <v>1.8</v>
      </c>
      <c r="Z188">
        <v>22.5</v>
      </c>
      <c r="AA188">
        <v>33.4</v>
      </c>
      <c r="AB188">
        <v>-8.3000000000000007</v>
      </c>
      <c r="AC188">
        <v>-9.1999999999999993</v>
      </c>
      <c r="AD188">
        <v>-2.2000000000000002</v>
      </c>
      <c r="AE188">
        <v>-0.5</v>
      </c>
      <c r="AF188">
        <v>127.1</v>
      </c>
      <c r="AG188">
        <v>88.8</v>
      </c>
      <c r="AH188">
        <v>-24.8</v>
      </c>
      <c r="AI188">
        <v>24.8</v>
      </c>
    </row>
    <row r="189" spans="1:35" x14ac:dyDescent="0.25">
      <c r="A189">
        <v>272933</v>
      </c>
      <c r="B189">
        <v>27.5</v>
      </c>
      <c r="C189">
        <v>10</v>
      </c>
      <c r="D189">
        <v>15</v>
      </c>
      <c r="E189">
        <v>10.3</v>
      </c>
      <c r="F189">
        <v>16.7</v>
      </c>
      <c r="G189">
        <v>12.1</v>
      </c>
      <c r="H189">
        <v>15.1</v>
      </c>
      <c r="I189">
        <v>23.2</v>
      </c>
      <c r="J189">
        <v>34.9</v>
      </c>
      <c r="K189">
        <v>11.8</v>
      </c>
      <c r="L189">
        <v>-5.2</v>
      </c>
      <c r="M189">
        <v>12.7</v>
      </c>
      <c r="N189">
        <v>1</v>
      </c>
      <c r="O189">
        <v>-0.6</v>
      </c>
      <c r="P189">
        <v>78.5</v>
      </c>
      <c r="Q189">
        <v>-1.2</v>
      </c>
      <c r="R189">
        <v>103</v>
      </c>
      <c r="S189">
        <v>12.2</v>
      </c>
      <c r="T189">
        <v>10</v>
      </c>
      <c r="U189">
        <v>11.1</v>
      </c>
      <c r="V189">
        <v>11.8</v>
      </c>
      <c r="W189">
        <v>17</v>
      </c>
      <c r="X189">
        <v>12.9</v>
      </c>
      <c r="Y189">
        <v>-0.9</v>
      </c>
      <c r="Z189">
        <v>23</v>
      </c>
      <c r="AA189">
        <v>32</v>
      </c>
      <c r="AB189">
        <v>-5</v>
      </c>
      <c r="AC189">
        <v>-6.8</v>
      </c>
      <c r="AD189">
        <v>-2.2000000000000002</v>
      </c>
      <c r="AE189">
        <v>-0.2</v>
      </c>
      <c r="AF189">
        <v>125.4</v>
      </c>
      <c r="AG189">
        <v>88.8</v>
      </c>
      <c r="AH189">
        <v>-24.1</v>
      </c>
      <c r="AI189">
        <v>23.6</v>
      </c>
    </row>
    <row r="190" spans="1:35" x14ac:dyDescent="0.25">
      <c r="A190">
        <v>272968</v>
      </c>
      <c r="B190">
        <v>28.1</v>
      </c>
      <c r="C190">
        <v>8</v>
      </c>
      <c r="D190">
        <v>14.5</v>
      </c>
      <c r="E190">
        <v>11.2</v>
      </c>
      <c r="F190">
        <v>10.5</v>
      </c>
      <c r="G190">
        <v>11.8</v>
      </c>
      <c r="H190">
        <v>14.6</v>
      </c>
      <c r="I190">
        <v>23.6</v>
      </c>
      <c r="J190">
        <v>34.9</v>
      </c>
      <c r="K190">
        <v>10.4</v>
      </c>
      <c r="L190">
        <v>-4.9000000000000004</v>
      </c>
      <c r="M190">
        <v>12.5</v>
      </c>
      <c r="N190">
        <v>1</v>
      </c>
      <c r="O190">
        <v>0.4</v>
      </c>
      <c r="P190">
        <v>78.5</v>
      </c>
      <c r="Q190">
        <v>3.5</v>
      </c>
      <c r="R190">
        <v>104</v>
      </c>
      <c r="S190">
        <v>8.3000000000000007</v>
      </c>
      <c r="T190">
        <v>8.5</v>
      </c>
      <c r="U190">
        <v>11.1</v>
      </c>
      <c r="V190">
        <v>12.4</v>
      </c>
      <c r="W190">
        <v>17.2</v>
      </c>
      <c r="X190">
        <v>13.2</v>
      </c>
      <c r="Y190">
        <v>-2.2999999999999998</v>
      </c>
      <c r="Z190">
        <v>23</v>
      </c>
      <c r="AA190">
        <v>32.5</v>
      </c>
      <c r="AB190">
        <v>-8</v>
      </c>
      <c r="AC190">
        <v>-7.2</v>
      </c>
      <c r="AD190">
        <v>-2.2000000000000002</v>
      </c>
      <c r="AE190">
        <v>-0.5</v>
      </c>
      <c r="AF190">
        <v>125.8</v>
      </c>
      <c r="AG190">
        <v>88.8</v>
      </c>
      <c r="AH190">
        <v>-23.8</v>
      </c>
      <c r="AI190">
        <v>24.1</v>
      </c>
    </row>
    <row r="191" spans="1:35" x14ac:dyDescent="0.25">
      <c r="A191">
        <v>273003</v>
      </c>
      <c r="B191">
        <v>28.4</v>
      </c>
      <c r="C191">
        <v>9</v>
      </c>
      <c r="D191">
        <v>13.8</v>
      </c>
      <c r="E191">
        <v>10.6</v>
      </c>
      <c r="F191">
        <v>13.8</v>
      </c>
      <c r="G191">
        <v>11.8</v>
      </c>
      <c r="H191">
        <v>14.2</v>
      </c>
      <c r="I191">
        <v>23</v>
      </c>
      <c r="J191">
        <v>34</v>
      </c>
      <c r="K191">
        <v>11.2</v>
      </c>
      <c r="L191">
        <v>-5.4</v>
      </c>
      <c r="M191">
        <v>12.5</v>
      </c>
      <c r="N191">
        <v>1</v>
      </c>
      <c r="O191">
        <v>-0.2</v>
      </c>
      <c r="P191">
        <v>78.5</v>
      </c>
      <c r="Q191">
        <v>-1.1000000000000001</v>
      </c>
      <c r="R191">
        <v>103.3</v>
      </c>
      <c r="S191">
        <v>11.6</v>
      </c>
      <c r="T191">
        <v>8</v>
      </c>
      <c r="U191">
        <v>9.6999999999999993</v>
      </c>
      <c r="V191">
        <v>10</v>
      </c>
      <c r="W191">
        <v>17.3</v>
      </c>
      <c r="X191">
        <v>30.7</v>
      </c>
      <c r="Y191">
        <v>2.8</v>
      </c>
      <c r="Z191">
        <v>23.6</v>
      </c>
      <c r="AA191">
        <v>33.700000000000003</v>
      </c>
      <c r="AB191">
        <v>-7.3</v>
      </c>
      <c r="AC191">
        <v>-4.7</v>
      </c>
      <c r="AD191">
        <v>-1.9</v>
      </c>
      <c r="AE191">
        <v>-0.5</v>
      </c>
      <c r="AF191">
        <v>125.8</v>
      </c>
      <c r="AG191">
        <v>88.8</v>
      </c>
      <c r="AH191">
        <v>-22.8</v>
      </c>
      <c r="AI191">
        <v>25.2</v>
      </c>
    </row>
    <row r="192" spans="1:35" x14ac:dyDescent="0.25">
      <c r="A192">
        <v>273039</v>
      </c>
      <c r="B192">
        <v>29.3</v>
      </c>
      <c r="C192">
        <v>8</v>
      </c>
      <c r="D192">
        <v>15.5</v>
      </c>
      <c r="E192">
        <v>10.9</v>
      </c>
      <c r="F192">
        <v>15.2</v>
      </c>
      <c r="G192">
        <v>12.9</v>
      </c>
      <c r="H192">
        <v>11.8</v>
      </c>
      <c r="I192">
        <v>22</v>
      </c>
      <c r="J192">
        <v>32.4</v>
      </c>
      <c r="K192">
        <v>10</v>
      </c>
      <c r="L192">
        <v>-7.5</v>
      </c>
      <c r="M192">
        <v>12.5</v>
      </c>
      <c r="N192">
        <v>1</v>
      </c>
      <c r="O192">
        <v>-0.6</v>
      </c>
      <c r="P192">
        <v>78.5</v>
      </c>
      <c r="Q192">
        <v>-0.9</v>
      </c>
      <c r="R192">
        <v>103.6</v>
      </c>
      <c r="S192">
        <v>9.4</v>
      </c>
      <c r="T192">
        <v>8.5</v>
      </c>
      <c r="U192">
        <v>12.4</v>
      </c>
      <c r="V192">
        <v>11.5</v>
      </c>
      <c r="W192">
        <v>16.600000000000001</v>
      </c>
      <c r="X192">
        <v>12.1</v>
      </c>
      <c r="Y192">
        <v>0.1</v>
      </c>
      <c r="Z192">
        <v>23.4</v>
      </c>
      <c r="AA192">
        <v>26.4</v>
      </c>
      <c r="AB192">
        <v>-7</v>
      </c>
      <c r="AC192">
        <v>-5.6</v>
      </c>
      <c r="AD192">
        <v>-2.2000000000000002</v>
      </c>
      <c r="AE192">
        <v>-0.2</v>
      </c>
      <c r="AF192">
        <v>125.8</v>
      </c>
      <c r="AG192">
        <v>88.8</v>
      </c>
      <c r="AH192">
        <v>-24.4</v>
      </c>
      <c r="AI192">
        <v>23.6</v>
      </c>
    </row>
    <row r="193" spans="1:35" x14ac:dyDescent="0.25">
      <c r="A193">
        <v>273074</v>
      </c>
      <c r="B193">
        <v>27.2</v>
      </c>
      <c r="C193">
        <v>10</v>
      </c>
      <c r="D193">
        <v>13.2</v>
      </c>
      <c r="E193">
        <v>10.6</v>
      </c>
      <c r="F193">
        <v>17.2</v>
      </c>
      <c r="G193">
        <v>10.4</v>
      </c>
      <c r="H193">
        <v>12.9</v>
      </c>
      <c r="I193">
        <v>23.6</v>
      </c>
      <c r="J193">
        <v>26.9</v>
      </c>
      <c r="K193">
        <v>11.2</v>
      </c>
      <c r="L193">
        <v>-8.3000000000000007</v>
      </c>
      <c r="M193">
        <v>12.5</v>
      </c>
      <c r="N193">
        <v>1</v>
      </c>
      <c r="O193">
        <v>-0.4</v>
      </c>
      <c r="P193">
        <v>78.5</v>
      </c>
      <c r="Q193">
        <v>-2</v>
      </c>
      <c r="R193">
        <v>102.7</v>
      </c>
      <c r="S193">
        <v>15.1</v>
      </c>
      <c r="T193">
        <v>7</v>
      </c>
      <c r="U193">
        <v>16.3</v>
      </c>
      <c r="V193">
        <v>12.1</v>
      </c>
      <c r="W193">
        <v>17.3</v>
      </c>
      <c r="X193">
        <v>12.5</v>
      </c>
      <c r="Y193">
        <v>1.8</v>
      </c>
      <c r="Z193">
        <v>24.1</v>
      </c>
      <c r="AA193">
        <v>27.4</v>
      </c>
      <c r="AB193">
        <v>-5</v>
      </c>
      <c r="AC193">
        <v>-6.1</v>
      </c>
      <c r="AD193">
        <v>-1.9</v>
      </c>
      <c r="AE193">
        <v>-0.2</v>
      </c>
      <c r="AF193">
        <v>125.3</v>
      </c>
      <c r="AG193">
        <v>88.8</v>
      </c>
      <c r="AH193">
        <v>-23.3</v>
      </c>
      <c r="AI193">
        <v>23.9</v>
      </c>
    </row>
    <row r="194" spans="1:35" x14ac:dyDescent="0.25">
      <c r="A194">
        <v>273107</v>
      </c>
      <c r="B194">
        <v>30.3</v>
      </c>
      <c r="C194">
        <v>10.9</v>
      </c>
      <c r="D194">
        <v>15.3</v>
      </c>
      <c r="E194">
        <v>12.1</v>
      </c>
      <c r="F194">
        <v>15.1</v>
      </c>
      <c r="G194">
        <v>12.9</v>
      </c>
      <c r="H194">
        <v>16.399999999999999</v>
      </c>
      <c r="I194">
        <v>21.8</v>
      </c>
      <c r="J194">
        <v>32</v>
      </c>
      <c r="K194">
        <v>11.2</v>
      </c>
      <c r="L194">
        <v>-4.7</v>
      </c>
      <c r="M194">
        <v>12.5</v>
      </c>
      <c r="N194">
        <v>1</v>
      </c>
      <c r="O194">
        <v>0.5</v>
      </c>
      <c r="P194">
        <v>78.5</v>
      </c>
      <c r="Q194">
        <v>-1.9</v>
      </c>
      <c r="R194">
        <v>102.3</v>
      </c>
      <c r="S194">
        <v>20.6</v>
      </c>
      <c r="T194">
        <v>10.6</v>
      </c>
      <c r="U194">
        <v>10.6</v>
      </c>
      <c r="V194">
        <v>11.5</v>
      </c>
      <c r="W194">
        <v>16.399999999999999</v>
      </c>
      <c r="X194">
        <v>12.1</v>
      </c>
      <c r="Y194">
        <v>5.5</v>
      </c>
      <c r="Z194">
        <v>22.5</v>
      </c>
      <c r="AA194">
        <v>31.9</v>
      </c>
      <c r="AB194">
        <v>-8.3000000000000007</v>
      </c>
      <c r="AC194">
        <v>-4.8</v>
      </c>
      <c r="AD194">
        <v>-2.2000000000000002</v>
      </c>
      <c r="AE194">
        <v>-0.2</v>
      </c>
      <c r="AF194">
        <v>126.2</v>
      </c>
      <c r="AG194">
        <v>88.8</v>
      </c>
      <c r="AH194">
        <v>-23.8</v>
      </c>
      <c r="AI194">
        <v>24.2</v>
      </c>
    </row>
    <row r="195" spans="1:35" x14ac:dyDescent="0.25">
      <c r="A195">
        <v>273142</v>
      </c>
      <c r="B195">
        <v>29.2</v>
      </c>
      <c r="C195">
        <v>9.5</v>
      </c>
      <c r="D195">
        <v>10.8</v>
      </c>
      <c r="E195">
        <v>12.4</v>
      </c>
      <c r="F195">
        <v>17.100000000000001</v>
      </c>
      <c r="G195">
        <v>11.8</v>
      </c>
      <c r="H195">
        <v>12.5</v>
      </c>
      <c r="I195">
        <v>23.4</v>
      </c>
      <c r="J195">
        <v>31.9</v>
      </c>
      <c r="K195">
        <v>11</v>
      </c>
      <c r="L195">
        <v>-4.8</v>
      </c>
      <c r="M195">
        <v>12.5</v>
      </c>
      <c r="N195">
        <v>1</v>
      </c>
      <c r="O195">
        <v>0.3</v>
      </c>
      <c r="P195">
        <v>78.5</v>
      </c>
      <c r="Q195">
        <v>-0.6</v>
      </c>
      <c r="R195">
        <v>103</v>
      </c>
      <c r="S195">
        <v>10.8</v>
      </c>
      <c r="T195">
        <v>8</v>
      </c>
      <c r="U195">
        <v>19.8</v>
      </c>
      <c r="V195">
        <v>12.1</v>
      </c>
      <c r="W195">
        <v>17.100000000000001</v>
      </c>
      <c r="X195">
        <v>15</v>
      </c>
      <c r="Y195">
        <v>2.2000000000000002</v>
      </c>
      <c r="Z195">
        <v>24.3</v>
      </c>
      <c r="AA195">
        <v>28.1</v>
      </c>
      <c r="AB195">
        <v>-7</v>
      </c>
      <c r="AC195">
        <v>-5.7</v>
      </c>
      <c r="AD195">
        <v>-2.2000000000000002</v>
      </c>
      <c r="AE195">
        <v>-0.5</v>
      </c>
      <c r="AF195">
        <v>125.7</v>
      </c>
      <c r="AG195">
        <v>88.8</v>
      </c>
      <c r="AH195">
        <v>-22.7</v>
      </c>
      <c r="AI195">
        <v>32.700000000000003</v>
      </c>
    </row>
    <row r="196" spans="1:35" x14ac:dyDescent="0.25">
      <c r="A196">
        <v>273176</v>
      </c>
      <c r="B196">
        <v>23</v>
      </c>
      <c r="C196">
        <v>8.5</v>
      </c>
      <c r="D196">
        <v>15</v>
      </c>
      <c r="E196">
        <v>13.2</v>
      </c>
      <c r="F196">
        <v>16.100000000000001</v>
      </c>
      <c r="G196">
        <v>12.5</v>
      </c>
      <c r="H196">
        <v>9.4</v>
      </c>
      <c r="I196">
        <v>23.4</v>
      </c>
      <c r="J196">
        <v>32.299999999999997</v>
      </c>
      <c r="K196">
        <v>11.2</v>
      </c>
      <c r="L196">
        <v>-5.8</v>
      </c>
      <c r="M196">
        <v>12.7</v>
      </c>
      <c r="N196">
        <v>1</v>
      </c>
      <c r="O196">
        <v>0.2</v>
      </c>
      <c r="P196">
        <v>78.2</v>
      </c>
      <c r="Q196">
        <v>-1.4</v>
      </c>
      <c r="R196">
        <v>102.9</v>
      </c>
      <c r="S196">
        <v>10.9</v>
      </c>
      <c r="T196">
        <v>11.2</v>
      </c>
      <c r="U196">
        <v>10.7</v>
      </c>
      <c r="V196">
        <v>12.1</v>
      </c>
      <c r="W196">
        <v>16.8</v>
      </c>
      <c r="X196">
        <v>10.4</v>
      </c>
      <c r="Y196">
        <v>9.6</v>
      </c>
      <c r="Z196">
        <v>22.3</v>
      </c>
      <c r="AA196">
        <v>31.2</v>
      </c>
      <c r="AB196">
        <v>-8.3000000000000007</v>
      </c>
      <c r="AC196">
        <v>-5.3</v>
      </c>
      <c r="AD196">
        <v>-2.2000000000000002</v>
      </c>
      <c r="AE196">
        <v>-0.5</v>
      </c>
      <c r="AF196">
        <v>126</v>
      </c>
      <c r="AG196">
        <v>88.8</v>
      </c>
      <c r="AH196">
        <v>-24.3</v>
      </c>
      <c r="AI196">
        <v>23.7</v>
      </c>
    </row>
    <row r="197" spans="1:35" x14ac:dyDescent="0.25">
      <c r="A197">
        <v>273211</v>
      </c>
      <c r="B197">
        <v>-6.3</v>
      </c>
      <c r="C197">
        <v>9.5</v>
      </c>
      <c r="D197">
        <v>15.2</v>
      </c>
      <c r="E197">
        <v>11.8</v>
      </c>
      <c r="F197">
        <v>17.3</v>
      </c>
      <c r="G197">
        <v>12.5</v>
      </c>
      <c r="H197">
        <v>5.8</v>
      </c>
      <c r="I197">
        <v>22.7</v>
      </c>
      <c r="J197">
        <v>31.7</v>
      </c>
      <c r="K197">
        <v>10.6</v>
      </c>
      <c r="L197">
        <v>-5.0999999999999996</v>
      </c>
      <c r="M197">
        <v>12.5</v>
      </c>
      <c r="N197">
        <v>1</v>
      </c>
      <c r="O197">
        <v>0.1</v>
      </c>
      <c r="P197">
        <v>78.2</v>
      </c>
      <c r="Q197">
        <v>-1.3</v>
      </c>
      <c r="R197">
        <v>101.2</v>
      </c>
      <c r="S197">
        <v>2.5</v>
      </c>
      <c r="T197">
        <v>9</v>
      </c>
      <c r="U197">
        <v>10.9</v>
      </c>
      <c r="V197">
        <v>11.8</v>
      </c>
      <c r="W197">
        <v>16.3</v>
      </c>
      <c r="X197">
        <v>11.4</v>
      </c>
      <c r="Y197">
        <v>1.2</v>
      </c>
      <c r="Z197">
        <v>23</v>
      </c>
      <c r="AA197">
        <v>31.7</v>
      </c>
      <c r="AB197">
        <v>-6.3</v>
      </c>
      <c r="AC197">
        <v>-5.8</v>
      </c>
      <c r="AD197">
        <v>-2.2000000000000002</v>
      </c>
      <c r="AE197">
        <v>-0.2</v>
      </c>
      <c r="AF197">
        <v>125.9</v>
      </c>
      <c r="AG197">
        <v>88.8</v>
      </c>
      <c r="AH197">
        <v>-24.2</v>
      </c>
      <c r="AI197">
        <v>24.2</v>
      </c>
    </row>
    <row r="198" spans="1:35" x14ac:dyDescent="0.25">
      <c r="A198">
        <v>273246</v>
      </c>
      <c r="B198">
        <v>-5.0999999999999996</v>
      </c>
      <c r="C198">
        <v>11.2</v>
      </c>
      <c r="D198">
        <v>12.9</v>
      </c>
      <c r="E198">
        <v>11.8</v>
      </c>
      <c r="F198">
        <v>17.3</v>
      </c>
      <c r="G198">
        <v>12.5</v>
      </c>
      <c r="H198">
        <v>14.8</v>
      </c>
      <c r="I198">
        <v>23.2</v>
      </c>
      <c r="J198">
        <v>31.9</v>
      </c>
      <c r="K198">
        <v>10.4</v>
      </c>
      <c r="L198">
        <v>-4.9000000000000004</v>
      </c>
      <c r="M198">
        <v>12.5</v>
      </c>
      <c r="N198">
        <v>1</v>
      </c>
      <c r="O198">
        <v>0</v>
      </c>
      <c r="P198">
        <v>78.5</v>
      </c>
      <c r="Q198">
        <v>3.1</v>
      </c>
      <c r="R198">
        <v>104</v>
      </c>
      <c r="S198">
        <v>6.9</v>
      </c>
      <c r="T198">
        <v>5</v>
      </c>
      <c r="U198">
        <v>10.8</v>
      </c>
      <c r="V198">
        <v>10.6</v>
      </c>
      <c r="W198">
        <v>13.3</v>
      </c>
      <c r="X198">
        <v>12.5</v>
      </c>
      <c r="Y198">
        <v>2.8</v>
      </c>
      <c r="Z198">
        <v>23.2</v>
      </c>
      <c r="AA198">
        <v>32.700000000000003</v>
      </c>
      <c r="AB198">
        <v>-7.3</v>
      </c>
      <c r="AC198">
        <v>-5.3</v>
      </c>
      <c r="AD198">
        <v>-1.9</v>
      </c>
      <c r="AE198">
        <v>-0.2</v>
      </c>
      <c r="AF198">
        <v>125.9</v>
      </c>
      <c r="AG198">
        <v>88.8</v>
      </c>
      <c r="AH198">
        <v>-24.1</v>
      </c>
      <c r="AI198">
        <v>22.9</v>
      </c>
    </row>
    <row r="199" spans="1:35" x14ac:dyDescent="0.25">
      <c r="A199">
        <v>273281</v>
      </c>
      <c r="B199">
        <v>32.5</v>
      </c>
      <c r="C199">
        <v>6.5</v>
      </c>
      <c r="D199">
        <v>14.8</v>
      </c>
      <c r="E199">
        <v>12.1</v>
      </c>
      <c r="F199">
        <v>16.600000000000001</v>
      </c>
      <c r="G199">
        <v>12.5</v>
      </c>
      <c r="H199">
        <v>15.3</v>
      </c>
      <c r="I199">
        <v>23</v>
      </c>
      <c r="J199">
        <v>34.4</v>
      </c>
      <c r="K199">
        <v>10.6</v>
      </c>
      <c r="L199">
        <v>-5.5</v>
      </c>
      <c r="M199">
        <v>12.5</v>
      </c>
      <c r="N199">
        <v>1</v>
      </c>
      <c r="O199">
        <v>-0.4</v>
      </c>
      <c r="P199">
        <v>78.5</v>
      </c>
      <c r="Q199">
        <v>-1.2</v>
      </c>
      <c r="R199">
        <v>103.1</v>
      </c>
      <c r="S199">
        <v>12</v>
      </c>
      <c r="T199">
        <v>6</v>
      </c>
      <c r="U199">
        <v>10.5</v>
      </c>
      <c r="V199">
        <v>11.2</v>
      </c>
      <c r="W199">
        <v>17.399999999999999</v>
      </c>
      <c r="X199">
        <v>12.9</v>
      </c>
      <c r="Y199">
        <v>1.9</v>
      </c>
      <c r="Z199">
        <v>22.7</v>
      </c>
      <c r="AA199">
        <v>34</v>
      </c>
      <c r="AB199">
        <v>-7</v>
      </c>
      <c r="AC199">
        <v>-5.2</v>
      </c>
      <c r="AD199">
        <v>-2.2000000000000002</v>
      </c>
      <c r="AE199">
        <v>-0.2</v>
      </c>
      <c r="AF199">
        <v>125.6</v>
      </c>
      <c r="AG199">
        <v>88.8</v>
      </c>
      <c r="AH199">
        <v>-22.9</v>
      </c>
      <c r="AI199">
        <v>32.5</v>
      </c>
    </row>
    <row r="200" spans="1:35" x14ac:dyDescent="0.25">
      <c r="A200">
        <v>273316</v>
      </c>
      <c r="B200">
        <v>31.4</v>
      </c>
      <c r="C200">
        <v>5.5</v>
      </c>
      <c r="D200">
        <v>13.1</v>
      </c>
      <c r="E200">
        <v>11.8</v>
      </c>
      <c r="F200">
        <v>15.3</v>
      </c>
      <c r="G200">
        <v>12.5</v>
      </c>
      <c r="H200">
        <v>20.6</v>
      </c>
      <c r="I200">
        <v>23.4</v>
      </c>
      <c r="J200">
        <v>31.7</v>
      </c>
      <c r="K200">
        <v>11.4</v>
      </c>
      <c r="L200">
        <v>-5.0999999999999996</v>
      </c>
      <c r="M200">
        <v>12.7</v>
      </c>
      <c r="N200">
        <v>1</v>
      </c>
      <c r="O200">
        <v>-0.7</v>
      </c>
      <c r="P200">
        <v>78.5</v>
      </c>
      <c r="Q200">
        <v>-1.1000000000000001</v>
      </c>
      <c r="R200">
        <v>102.9</v>
      </c>
      <c r="S200">
        <v>9.5</v>
      </c>
      <c r="T200">
        <v>3.9</v>
      </c>
      <c r="U200">
        <v>9</v>
      </c>
      <c r="V200">
        <v>10</v>
      </c>
      <c r="W200">
        <v>19</v>
      </c>
      <c r="X200">
        <v>13.2</v>
      </c>
      <c r="Y200">
        <v>2.8</v>
      </c>
      <c r="Z200">
        <v>23</v>
      </c>
      <c r="AA200">
        <v>29.9</v>
      </c>
      <c r="AB200">
        <v>-7.3</v>
      </c>
      <c r="AC200">
        <v>-5</v>
      </c>
      <c r="AD200">
        <v>-1.9</v>
      </c>
      <c r="AE200">
        <v>-0.5</v>
      </c>
      <c r="AF200">
        <v>125.4</v>
      </c>
      <c r="AG200">
        <v>88.8</v>
      </c>
      <c r="AH200">
        <v>-24.3</v>
      </c>
      <c r="AI200">
        <v>24.2</v>
      </c>
    </row>
    <row r="201" spans="1:35" x14ac:dyDescent="0.25">
      <c r="A201">
        <v>273351</v>
      </c>
      <c r="B201">
        <v>16.5</v>
      </c>
      <c r="C201">
        <v>7.5</v>
      </c>
      <c r="D201">
        <v>15.2</v>
      </c>
      <c r="E201">
        <v>11.5</v>
      </c>
      <c r="F201">
        <v>16.8</v>
      </c>
      <c r="G201">
        <v>12.1</v>
      </c>
      <c r="H201">
        <v>13.9</v>
      </c>
      <c r="I201">
        <v>23</v>
      </c>
      <c r="J201">
        <v>28.4</v>
      </c>
      <c r="K201">
        <v>9.5</v>
      </c>
      <c r="L201">
        <v>-4.9000000000000004</v>
      </c>
      <c r="M201">
        <v>12.5</v>
      </c>
      <c r="N201">
        <v>1</v>
      </c>
      <c r="O201">
        <v>-0.1</v>
      </c>
      <c r="P201">
        <v>78.2</v>
      </c>
      <c r="Q201">
        <v>-1.4</v>
      </c>
      <c r="R201">
        <v>102.8</v>
      </c>
      <c r="S201">
        <v>5.9</v>
      </c>
      <c r="T201">
        <v>8</v>
      </c>
      <c r="U201">
        <v>-0.6</v>
      </c>
      <c r="V201">
        <v>10.9</v>
      </c>
      <c r="W201">
        <v>21.8</v>
      </c>
      <c r="X201">
        <v>12.9</v>
      </c>
      <c r="Y201">
        <v>2.1</v>
      </c>
      <c r="Z201">
        <v>23.4</v>
      </c>
      <c r="AA201">
        <v>34.5</v>
      </c>
      <c r="AB201">
        <v>-8</v>
      </c>
      <c r="AC201">
        <v>-4.9000000000000004</v>
      </c>
      <c r="AD201">
        <v>-2.2000000000000002</v>
      </c>
      <c r="AE201">
        <v>-0.2</v>
      </c>
      <c r="AF201">
        <v>120.4</v>
      </c>
      <c r="AG201">
        <v>88.8</v>
      </c>
      <c r="AH201">
        <v>-24.1</v>
      </c>
      <c r="AI201">
        <v>24.3</v>
      </c>
    </row>
    <row r="202" spans="1:35" x14ac:dyDescent="0.25">
      <c r="A202">
        <v>273385</v>
      </c>
      <c r="B202">
        <v>17.2</v>
      </c>
      <c r="C202">
        <v>4.7</v>
      </c>
      <c r="D202">
        <v>14.4</v>
      </c>
      <c r="E202">
        <v>10.9</v>
      </c>
      <c r="F202">
        <v>15.7</v>
      </c>
      <c r="G202">
        <v>13.6</v>
      </c>
      <c r="H202">
        <v>3.8</v>
      </c>
      <c r="I202">
        <v>23.4</v>
      </c>
      <c r="J202">
        <v>34.1</v>
      </c>
      <c r="K202">
        <v>10.6</v>
      </c>
      <c r="L202">
        <v>-4.9000000000000004</v>
      </c>
      <c r="M202">
        <v>12.5</v>
      </c>
      <c r="N202">
        <v>1</v>
      </c>
      <c r="O202">
        <v>-0.1</v>
      </c>
      <c r="P202">
        <v>78.5</v>
      </c>
      <c r="Q202">
        <v>-1.2</v>
      </c>
      <c r="R202">
        <v>102.4</v>
      </c>
      <c r="S202">
        <v>1.3</v>
      </c>
      <c r="T202">
        <v>7.5</v>
      </c>
      <c r="U202">
        <v>10.9</v>
      </c>
      <c r="V202">
        <v>11.2</v>
      </c>
      <c r="W202">
        <v>16.600000000000001</v>
      </c>
      <c r="X202">
        <v>11.1</v>
      </c>
      <c r="Y202">
        <v>-2.6</v>
      </c>
      <c r="Z202">
        <v>23.4</v>
      </c>
      <c r="AA202">
        <v>31.8</v>
      </c>
      <c r="AB202">
        <v>-7.3</v>
      </c>
      <c r="AC202">
        <v>-7.6</v>
      </c>
      <c r="AD202">
        <v>-1.9</v>
      </c>
      <c r="AE202">
        <v>-0.5</v>
      </c>
      <c r="AF202">
        <v>125</v>
      </c>
      <c r="AG202">
        <v>88.8</v>
      </c>
      <c r="AH202">
        <v>-24.3</v>
      </c>
      <c r="AI202">
        <v>24.9</v>
      </c>
    </row>
    <row r="203" spans="1:35" x14ac:dyDescent="0.25">
      <c r="A203">
        <v>273420</v>
      </c>
      <c r="B203">
        <v>14.8</v>
      </c>
      <c r="C203">
        <v>6.5</v>
      </c>
      <c r="D203">
        <v>13.3</v>
      </c>
      <c r="E203">
        <v>10.6</v>
      </c>
      <c r="F203">
        <v>17.100000000000001</v>
      </c>
      <c r="G203">
        <v>13.2</v>
      </c>
      <c r="H203">
        <v>14.8</v>
      </c>
      <c r="I203">
        <v>23.4</v>
      </c>
      <c r="J203">
        <v>35.1</v>
      </c>
      <c r="K203">
        <v>11</v>
      </c>
      <c r="L203">
        <v>-5</v>
      </c>
      <c r="M203">
        <v>12.5</v>
      </c>
      <c r="N203">
        <v>1</v>
      </c>
      <c r="O203">
        <v>-0.1</v>
      </c>
      <c r="P203">
        <v>78.5</v>
      </c>
      <c r="Q203">
        <v>-0.9</v>
      </c>
      <c r="R203">
        <v>102</v>
      </c>
      <c r="S203">
        <v>-5.6</v>
      </c>
      <c r="T203">
        <v>6</v>
      </c>
      <c r="U203">
        <v>10.7</v>
      </c>
      <c r="V203">
        <v>12.4</v>
      </c>
      <c r="W203">
        <v>17.100000000000001</v>
      </c>
      <c r="X203">
        <v>13.2</v>
      </c>
      <c r="Y203">
        <v>-1.4</v>
      </c>
      <c r="Z203">
        <v>22.5</v>
      </c>
      <c r="AA203">
        <v>31.5</v>
      </c>
      <c r="AB203">
        <v>-7.7</v>
      </c>
      <c r="AC203">
        <v>-5.8</v>
      </c>
      <c r="AD203">
        <v>-1.9</v>
      </c>
      <c r="AE203">
        <v>-0.2</v>
      </c>
      <c r="AF203">
        <v>121.2</v>
      </c>
      <c r="AG203">
        <v>88.8</v>
      </c>
      <c r="AH203">
        <v>-23.5</v>
      </c>
      <c r="AI203">
        <v>30.3</v>
      </c>
    </row>
    <row r="204" spans="1:35" x14ac:dyDescent="0.25">
      <c r="A204">
        <v>273455</v>
      </c>
      <c r="B204">
        <v>24.7</v>
      </c>
      <c r="C204">
        <v>5.5</v>
      </c>
      <c r="D204">
        <v>5.5</v>
      </c>
      <c r="E204">
        <v>11.5</v>
      </c>
      <c r="F204">
        <v>17.2</v>
      </c>
      <c r="G204">
        <v>12.5</v>
      </c>
      <c r="H204">
        <v>14</v>
      </c>
      <c r="I204">
        <v>24.1</v>
      </c>
      <c r="J204">
        <v>32.200000000000003</v>
      </c>
      <c r="K204">
        <v>11.2</v>
      </c>
      <c r="L204">
        <v>-4.9000000000000004</v>
      </c>
      <c r="M204">
        <v>12.5</v>
      </c>
      <c r="N204">
        <v>1</v>
      </c>
      <c r="O204">
        <v>-0.8</v>
      </c>
      <c r="P204">
        <v>78.5</v>
      </c>
      <c r="Q204">
        <v>-1.1000000000000001</v>
      </c>
      <c r="R204">
        <v>102.4</v>
      </c>
      <c r="S204">
        <v>14.7</v>
      </c>
      <c r="T204">
        <v>7.5</v>
      </c>
      <c r="U204">
        <v>10.3</v>
      </c>
      <c r="V204">
        <v>12.6</v>
      </c>
      <c r="W204">
        <v>16.600000000000001</v>
      </c>
      <c r="X204">
        <v>11.4</v>
      </c>
      <c r="Y204">
        <v>3</v>
      </c>
      <c r="Z204">
        <v>23.6</v>
      </c>
      <c r="AA204">
        <v>29.7</v>
      </c>
      <c r="AB204">
        <v>-8</v>
      </c>
      <c r="AC204">
        <v>-3.1</v>
      </c>
      <c r="AD204">
        <v>-1.9</v>
      </c>
      <c r="AE204">
        <v>-0.5</v>
      </c>
      <c r="AF204">
        <v>125</v>
      </c>
      <c r="AG204">
        <v>88.8</v>
      </c>
      <c r="AH204">
        <v>-24.3</v>
      </c>
      <c r="AI204">
        <v>23.7</v>
      </c>
    </row>
    <row r="205" spans="1:35" x14ac:dyDescent="0.25">
      <c r="A205">
        <v>273490</v>
      </c>
      <c r="B205">
        <v>11.8</v>
      </c>
      <c r="C205">
        <v>6</v>
      </c>
      <c r="D205">
        <v>13.4</v>
      </c>
      <c r="E205">
        <v>11.2</v>
      </c>
      <c r="F205">
        <v>19.899999999999999</v>
      </c>
      <c r="G205">
        <v>12.1</v>
      </c>
      <c r="H205">
        <v>14.3</v>
      </c>
      <c r="I205">
        <v>23.4</v>
      </c>
      <c r="J205">
        <v>23.2</v>
      </c>
      <c r="K205">
        <v>10.8</v>
      </c>
      <c r="L205">
        <v>-5.3</v>
      </c>
      <c r="M205">
        <v>12.5</v>
      </c>
      <c r="N205">
        <v>1</v>
      </c>
      <c r="O205">
        <v>-0.8</v>
      </c>
      <c r="P205">
        <v>78.5</v>
      </c>
      <c r="Q205">
        <v>-1.3</v>
      </c>
      <c r="R205">
        <v>102.4</v>
      </c>
      <c r="S205">
        <v>4.2</v>
      </c>
      <c r="T205">
        <v>5</v>
      </c>
      <c r="U205">
        <v>13.9</v>
      </c>
      <c r="V205">
        <v>10.9</v>
      </c>
      <c r="W205">
        <v>17.100000000000001</v>
      </c>
      <c r="X205">
        <v>13.9</v>
      </c>
      <c r="Y205">
        <v>2</v>
      </c>
      <c r="Z205">
        <v>23.2</v>
      </c>
      <c r="AA205">
        <v>25.3</v>
      </c>
      <c r="AB205">
        <v>-7.3</v>
      </c>
      <c r="AC205">
        <v>-6.1</v>
      </c>
      <c r="AD205">
        <v>-1.9</v>
      </c>
      <c r="AE205">
        <v>-0.5</v>
      </c>
      <c r="AF205">
        <v>125.2</v>
      </c>
      <c r="AG205">
        <v>88.8</v>
      </c>
      <c r="AH205">
        <v>-24.4</v>
      </c>
      <c r="AI205">
        <v>22.5</v>
      </c>
    </row>
    <row r="206" spans="1:35" x14ac:dyDescent="0.25">
      <c r="A206">
        <v>273525</v>
      </c>
      <c r="B206">
        <v>18.399999999999999</v>
      </c>
      <c r="C206">
        <v>5</v>
      </c>
      <c r="D206">
        <v>13.4</v>
      </c>
      <c r="E206">
        <v>11.5</v>
      </c>
      <c r="F206">
        <v>17.100000000000001</v>
      </c>
      <c r="G206">
        <v>13.2</v>
      </c>
      <c r="H206">
        <v>12.8</v>
      </c>
      <c r="I206">
        <v>23.2</v>
      </c>
      <c r="J206">
        <v>31.2</v>
      </c>
      <c r="K206">
        <v>10.8</v>
      </c>
      <c r="L206">
        <v>-4.7</v>
      </c>
      <c r="M206">
        <v>12.5</v>
      </c>
      <c r="N206">
        <v>1</v>
      </c>
      <c r="O206">
        <v>0.5</v>
      </c>
      <c r="P206">
        <v>78.5</v>
      </c>
      <c r="Q206">
        <v>-1.4</v>
      </c>
      <c r="R206">
        <v>102.5</v>
      </c>
      <c r="S206">
        <v>7.1</v>
      </c>
      <c r="T206">
        <v>5.5</v>
      </c>
      <c r="U206">
        <v>11.1</v>
      </c>
      <c r="V206">
        <v>11.5</v>
      </c>
      <c r="W206">
        <v>16</v>
      </c>
      <c r="X206">
        <v>11.8</v>
      </c>
      <c r="Y206">
        <v>-4.4000000000000004</v>
      </c>
      <c r="Z206">
        <v>23.2</v>
      </c>
      <c r="AA206">
        <v>30.5</v>
      </c>
      <c r="AB206">
        <v>-7.3</v>
      </c>
      <c r="AC206">
        <v>-4.8</v>
      </c>
      <c r="AD206">
        <v>-2.2000000000000002</v>
      </c>
      <c r="AE206">
        <v>-0.5</v>
      </c>
      <c r="AF206">
        <v>126.2</v>
      </c>
      <c r="AG206">
        <v>88.8</v>
      </c>
      <c r="AH206">
        <v>-25.1</v>
      </c>
      <c r="AI206">
        <v>25.7</v>
      </c>
    </row>
    <row r="207" spans="1:35" x14ac:dyDescent="0.25">
      <c r="A207">
        <v>273560</v>
      </c>
      <c r="B207">
        <v>24</v>
      </c>
      <c r="C207">
        <v>8</v>
      </c>
      <c r="D207">
        <v>13.4</v>
      </c>
      <c r="E207">
        <v>11.2</v>
      </c>
      <c r="F207">
        <v>21.3</v>
      </c>
      <c r="G207">
        <v>11.8</v>
      </c>
      <c r="H207">
        <v>14.6</v>
      </c>
      <c r="I207">
        <v>22.5</v>
      </c>
      <c r="J207">
        <v>34</v>
      </c>
      <c r="K207">
        <v>11.4</v>
      </c>
      <c r="L207">
        <v>-5</v>
      </c>
      <c r="M207">
        <v>12.7</v>
      </c>
      <c r="N207">
        <v>1</v>
      </c>
      <c r="O207">
        <v>0.3</v>
      </c>
      <c r="P207">
        <v>78.5</v>
      </c>
      <c r="Q207">
        <v>-1.6</v>
      </c>
      <c r="R207">
        <v>103.2</v>
      </c>
      <c r="S207">
        <v>4.9000000000000004</v>
      </c>
      <c r="T207">
        <v>10</v>
      </c>
      <c r="U207">
        <v>9.3000000000000007</v>
      </c>
      <c r="V207">
        <v>11.2</v>
      </c>
      <c r="W207">
        <v>17.100000000000001</v>
      </c>
      <c r="X207">
        <v>12.5</v>
      </c>
      <c r="Y207">
        <v>4.3</v>
      </c>
      <c r="Z207">
        <v>23.4</v>
      </c>
      <c r="AA207">
        <v>32.700000000000003</v>
      </c>
      <c r="AB207">
        <v>-7.7</v>
      </c>
      <c r="AC207">
        <v>-3.1</v>
      </c>
      <c r="AD207">
        <v>-2.2000000000000002</v>
      </c>
      <c r="AE207">
        <v>-0.5</v>
      </c>
      <c r="AF207">
        <v>125.5</v>
      </c>
      <c r="AG207">
        <v>88.8</v>
      </c>
      <c r="AH207">
        <v>-24.2</v>
      </c>
      <c r="AI207">
        <v>23.7</v>
      </c>
    </row>
    <row r="208" spans="1:35" x14ac:dyDescent="0.25">
      <c r="A208">
        <v>273593</v>
      </c>
      <c r="B208">
        <v>-2.2999999999999998</v>
      </c>
      <c r="C208">
        <v>8.5</v>
      </c>
      <c r="D208">
        <v>13.5</v>
      </c>
      <c r="E208">
        <v>10.9</v>
      </c>
      <c r="F208">
        <v>16.899999999999999</v>
      </c>
      <c r="G208">
        <v>13.2</v>
      </c>
      <c r="H208">
        <v>12.9</v>
      </c>
      <c r="I208">
        <v>22.5</v>
      </c>
      <c r="J208">
        <v>31.4</v>
      </c>
      <c r="K208">
        <v>10.8</v>
      </c>
      <c r="L208">
        <v>-5.0999999999999996</v>
      </c>
      <c r="M208">
        <v>12.5</v>
      </c>
      <c r="N208">
        <v>1</v>
      </c>
      <c r="O208">
        <v>-0.8</v>
      </c>
      <c r="P208">
        <v>78.5</v>
      </c>
      <c r="Q208">
        <v>-0.7</v>
      </c>
      <c r="R208">
        <v>102.2</v>
      </c>
      <c r="S208">
        <v>9.6</v>
      </c>
      <c r="T208">
        <v>8</v>
      </c>
      <c r="U208">
        <v>9.6</v>
      </c>
      <c r="V208">
        <v>10.9</v>
      </c>
      <c r="W208">
        <v>17.3</v>
      </c>
      <c r="X208">
        <v>12.9</v>
      </c>
      <c r="Y208">
        <v>2.9</v>
      </c>
      <c r="Z208">
        <v>22.5</v>
      </c>
      <c r="AA208">
        <v>29.9</v>
      </c>
      <c r="AB208">
        <v>-10</v>
      </c>
      <c r="AC208">
        <v>-4.8</v>
      </c>
      <c r="AD208">
        <v>-2.2000000000000002</v>
      </c>
      <c r="AE208">
        <v>-0.5</v>
      </c>
      <c r="AF208">
        <v>125.5</v>
      </c>
      <c r="AG208">
        <v>88.8</v>
      </c>
      <c r="AH208">
        <v>-24.4</v>
      </c>
      <c r="AI208">
        <v>23.9</v>
      </c>
    </row>
    <row r="209" spans="1:35" x14ac:dyDescent="0.25">
      <c r="A209">
        <v>273628</v>
      </c>
      <c r="B209">
        <v>17.5</v>
      </c>
      <c r="C209">
        <v>7</v>
      </c>
      <c r="D209">
        <v>11.2</v>
      </c>
      <c r="E209">
        <v>12.4</v>
      </c>
      <c r="F209">
        <v>16.7</v>
      </c>
      <c r="G209">
        <v>12.5</v>
      </c>
      <c r="H209">
        <v>14.8</v>
      </c>
      <c r="I209">
        <v>23.4</v>
      </c>
      <c r="J209">
        <v>31.2</v>
      </c>
      <c r="K209">
        <v>11</v>
      </c>
      <c r="L209">
        <v>-5</v>
      </c>
      <c r="M209">
        <v>12.7</v>
      </c>
      <c r="N209">
        <v>1</v>
      </c>
      <c r="O209">
        <v>-0.3</v>
      </c>
      <c r="P209">
        <v>78.5</v>
      </c>
      <c r="Q209">
        <v>-1</v>
      </c>
      <c r="R209">
        <v>103</v>
      </c>
      <c r="S209">
        <v>13.3</v>
      </c>
      <c r="T209">
        <v>7</v>
      </c>
      <c r="U209">
        <v>8.3000000000000007</v>
      </c>
      <c r="V209">
        <v>10.9</v>
      </c>
      <c r="W209">
        <v>18.899999999999999</v>
      </c>
      <c r="X209">
        <v>13.9</v>
      </c>
      <c r="Y209">
        <v>2.9</v>
      </c>
      <c r="Z209">
        <v>23.4</v>
      </c>
      <c r="AA209">
        <v>34</v>
      </c>
      <c r="AB209">
        <v>-8.3000000000000007</v>
      </c>
      <c r="AC209">
        <v>-5</v>
      </c>
      <c r="AD209">
        <v>-1.9</v>
      </c>
      <c r="AE209">
        <v>-0.5</v>
      </c>
      <c r="AF209">
        <v>125.8</v>
      </c>
      <c r="AG209">
        <v>88.8</v>
      </c>
      <c r="AH209">
        <v>-23.9</v>
      </c>
      <c r="AI209">
        <v>24.3</v>
      </c>
    </row>
    <row r="210" spans="1:35" x14ac:dyDescent="0.25">
      <c r="A210">
        <v>273663</v>
      </c>
      <c r="B210">
        <v>40.299999999999997</v>
      </c>
      <c r="C210">
        <v>7</v>
      </c>
      <c r="D210">
        <v>12.1</v>
      </c>
      <c r="E210">
        <v>11.5</v>
      </c>
      <c r="F210">
        <v>16.399999999999999</v>
      </c>
      <c r="G210">
        <v>13.6</v>
      </c>
      <c r="H210">
        <v>15.2</v>
      </c>
      <c r="I210">
        <v>23.9</v>
      </c>
      <c r="J210">
        <v>29.9</v>
      </c>
      <c r="K210">
        <v>10.6</v>
      </c>
      <c r="L210">
        <v>-5.4</v>
      </c>
      <c r="M210">
        <v>12.5</v>
      </c>
      <c r="N210">
        <v>1</v>
      </c>
      <c r="O210">
        <v>-0.2</v>
      </c>
      <c r="P210">
        <v>78.5</v>
      </c>
      <c r="Q210">
        <v>-0.7</v>
      </c>
      <c r="R210">
        <v>103.9</v>
      </c>
      <c r="S210">
        <v>8.3000000000000007</v>
      </c>
      <c r="T210">
        <v>5.5</v>
      </c>
      <c r="U210">
        <v>9.6999999999999993</v>
      </c>
      <c r="V210">
        <v>11.5</v>
      </c>
      <c r="W210">
        <v>16.8</v>
      </c>
      <c r="X210">
        <v>11.8</v>
      </c>
      <c r="Y210">
        <v>2.4</v>
      </c>
      <c r="Z210">
        <v>23.4</v>
      </c>
      <c r="AA210">
        <v>30.7</v>
      </c>
      <c r="AB210">
        <v>-8</v>
      </c>
      <c r="AC210">
        <v>-5.9</v>
      </c>
      <c r="AD210">
        <v>-1.9</v>
      </c>
      <c r="AE210">
        <v>-0.5</v>
      </c>
      <c r="AF210">
        <v>125.5</v>
      </c>
      <c r="AG210">
        <v>88.8</v>
      </c>
      <c r="AH210">
        <v>-23.7</v>
      </c>
      <c r="AI210">
        <v>27.6</v>
      </c>
    </row>
    <row r="211" spans="1:35" x14ac:dyDescent="0.25">
      <c r="A211">
        <v>273698</v>
      </c>
      <c r="B211">
        <v>14.9</v>
      </c>
      <c r="C211">
        <v>7</v>
      </c>
      <c r="D211">
        <v>15.2</v>
      </c>
      <c r="E211">
        <v>10.9</v>
      </c>
      <c r="F211">
        <v>17</v>
      </c>
      <c r="G211">
        <v>11.8</v>
      </c>
      <c r="H211">
        <v>14.8</v>
      </c>
      <c r="I211">
        <v>22.3</v>
      </c>
      <c r="J211">
        <v>31.7</v>
      </c>
      <c r="K211">
        <v>11</v>
      </c>
      <c r="L211">
        <v>-2</v>
      </c>
      <c r="M211">
        <v>12.5</v>
      </c>
      <c r="N211">
        <v>1</v>
      </c>
      <c r="O211">
        <v>-0.8</v>
      </c>
      <c r="P211">
        <v>78.5</v>
      </c>
      <c r="Q211">
        <v>-1.1000000000000001</v>
      </c>
      <c r="R211">
        <v>102.5</v>
      </c>
      <c r="S211">
        <v>-16.8</v>
      </c>
      <c r="T211">
        <v>8</v>
      </c>
      <c r="U211">
        <v>9.5</v>
      </c>
      <c r="V211">
        <v>10.6</v>
      </c>
      <c r="W211">
        <v>14.9</v>
      </c>
      <c r="X211">
        <v>11.8</v>
      </c>
      <c r="Y211">
        <v>2.8</v>
      </c>
      <c r="Z211">
        <v>23.2</v>
      </c>
      <c r="AA211">
        <v>31.8</v>
      </c>
      <c r="AB211">
        <v>-6.7</v>
      </c>
      <c r="AC211">
        <v>-5.5</v>
      </c>
      <c r="AD211">
        <v>-1.9</v>
      </c>
      <c r="AE211">
        <v>-0.5</v>
      </c>
      <c r="AF211">
        <v>125.7</v>
      </c>
      <c r="AG211">
        <v>88.8</v>
      </c>
      <c r="AH211">
        <v>-24.9</v>
      </c>
      <c r="AI211">
        <v>23.2</v>
      </c>
    </row>
    <row r="212" spans="1:35" x14ac:dyDescent="0.25">
      <c r="A212">
        <v>273732</v>
      </c>
      <c r="B212">
        <v>-25</v>
      </c>
      <c r="C212">
        <v>8.5</v>
      </c>
      <c r="D212">
        <v>15.6</v>
      </c>
      <c r="E212">
        <v>12.4</v>
      </c>
      <c r="F212">
        <v>16</v>
      </c>
      <c r="G212">
        <v>12.9</v>
      </c>
      <c r="H212">
        <v>14.5</v>
      </c>
      <c r="I212">
        <v>22.3</v>
      </c>
      <c r="J212">
        <v>34.299999999999997</v>
      </c>
      <c r="K212">
        <v>10.8</v>
      </c>
      <c r="L212">
        <v>-5.4</v>
      </c>
      <c r="M212">
        <v>12.5</v>
      </c>
      <c r="N212">
        <v>1</v>
      </c>
      <c r="O212">
        <v>-0.1</v>
      </c>
      <c r="P212">
        <v>78.5</v>
      </c>
      <c r="Q212">
        <v>-1.1000000000000001</v>
      </c>
      <c r="R212">
        <v>103.3</v>
      </c>
      <c r="S212">
        <v>-34.299999999999997</v>
      </c>
      <c r="T212">
        <v>9</v>
      </c>
      <c r="U212">
        <v>10.5</v>
      </c>
      <c r="V212">
        <v>11.5</v>
      </c>
      <c r="W212">
        <v>19.899999999999999</v>
      </c>
      <c r="X212">
        <v>11.4</v>
      </c>
      <c r="Y212">
        <v>9</v>
      </c>
      <c r="Z212">
        <v>22.7</v>
      </c>
      <c r="AA212">
        <v>31.9</v>
      </c>
      <c r="AB212">
        <v>-8.3000000000000007</v>
      </c>
      <c r="AC212">
        <v>-5.9</v>
      </c>
      <c r="AD212">
        <v>-1.9</v>
      </c>
      <c r="AE212">
        <v>-0.2</v>
      </c>
      <c r="AF212">
        <v>126</v>
      </c>
      <c r="AG212">
        <v>88.8</v>
      </c>
      <c r="AH212">
        <v>-24.3</v>
      </c>
      <c r="AI212">
        <v>23.7</v>
      </c>
    </row>
    <row r="213" spans="1:35" x14ac:dyDescent="0.25">
      <c r="A213">
        <v>273767</v>
      </c>
      <c r="B213">
        <v>-5.6</v>
      </c>
      <c r="C213">
        <v>8.5</v>
      </c>
      <c r="D213">
        <v>15.1</v>
      </c>
      <c r="E213">
        <v>11.8</v>
      </c>
      <c r="F213">
        <v>17</v>
      </c>
      <c r="G213">
        <v>11.4</v>
      </c>
      <c r="H213">
        <v>12.1</v>
      </c>
      <c r="I213">
        <v>23.4</v>
      </c>
      <c r="J213">
        <v>31.5</v>
      </c>
      <c r="K213">
        <v>10.6</v>
      </c>
      <c r="L213">
        <v>-7.8</v>
      </c>
      <c r="M213">
        <v>12.5</v>
      </c>
      <c r="N213">
        <v>1</v>
      </c>
      <c r="O213">
        <v>-0.4</v>
      </c>
      <c r="P213">
        <v>78.5</v>
      </c>
      <c r="Q213">
        <v>-0.9</v>
      </c>
      <c r="R213">
        <v>102.2</v>
      </c>
      <c r="S213">
        <v>14.1</v>
      </c>
      <c r="T213">
        <v>3.9</v>
      </c>
      <c r="U213">
        <v>-1.5</v>
      </c>
      <c r="V213">
        <v>10.9</v>
      </c>
      <c r="W213">
        <v>18.8</v>
      </c>
      <c r="X213">
        <v>12.5</v>
      </c>
      <c r="Y213">
        <v>2.4</v>
      </c>
      <c r="Z213">
        <v>23.6</v>
      </c>
      <c r="AA213">
        <v>33.5</v>
      </c>
      <c r="AB213">
        <v>-7.7</v>
      </c>
      <c r="AC213">
        <v>-4.7</v>
      </c>
      <c r="AD213">
        <v>-1.9</v>
      </c>
      <c r="AE213">
        <v>-0.2</v>
      </c>
      <c r="AF213">
        <v>125.2</v>
      </c>
      <c r="AG213">
        <v>88.8</v>
      </c>
      <c r="AH213">
        <v>-24</v>
      </c>
      <c r="AI213">
        <v>24.8</v>
      </c>
    </row>
    <row r="214" spans="1:35" x14ac:dyDescent="0.25">
      <c r="A214">
        <v>273801</v>
      </c>
      <c r="B214">
        <v>33.4</v>
      </c>
      <c r="C214">
        <v>2.5</v>
      </c>
      <c r="D214">
        <v>15</v>
      </c>
      <c r="E214">
        <v>11.8</v>
      </c>
      <c r="F214">
        <v>16.5</v>
      </c>
      <c r="G214">
        <v>12.9</v>
      </c>
      <c r="H214">
        <v>5.8</v>
      </c>
      <c r="I214">
        <v>23.6</v>
      </c>
      <c r="J214">
        <v>33.799999999999997</v>
      </c>
      <c r="K214">
        <v>11.6</v>
      </c>
      <c r="L214">
        <v>-5.2</v>
      </c>
      <c r="M214">
        <v>12.5</v>
      </c>
      <c r="N214">
        <v>1</v>
      </c>
      <c r="O214">
        <v>-0.4</v>
      </c>
      <c r="P214">
        <v>78.5</v>
      </c>
      <c r="Q214">
        <v>-1.3</v>
      </c>
      <c r="R214">
        <v>102.3</v>
      </c>
      <c r="S214">
        <v>21.3</v>
      </c>
      <c r="T214">
        <v>2.5</v>
      </c>
      <c r="U214">
        <v>0.3</v>
      </c>
      <c r="V214">
        <v>11.8</v>
      </c>
      <c r="W214">
        <v>16.5</v>
      </c>
      <c r="X214">
        <v>12.9</v>
      </c>
      <c r="Y214">
        <v>2.7</v>
      </c>
      <c r="Z214">
        <v>23.2</v>
      </c>
      <c r="AA214">
        <v>29.8</v>
      </c>
      <c r="AB214">
        <v>-8</v>
      </c>
      <c r="AC214">
        <v>-5.7</v>
      </c>
      <c r="AD214">
        <v>-1.9</v>
      </c>
      <c r="AE214">
        <v>-0.2</v>
      </c>
      <c r="AF214">
        <v>125.6</v>
      </c>
      <c r="AG214">
        <v>88.8</v>
      </c>
      <c r="AH214">
        <v>-22.6</v>
      </c>
      <c r="AI214">
        <v>33.6</v>
      </c>
    </row>
    <row r="215" spans="1:35" x14ac:dyDescent="0.25">
      <c r="A215">
        <v>273836</v>
      </c>
      <c r="B215">
        <v>29.8</v>
      </c>
      <c r="C215">
        <v>1.9</v>
      </c>
      <c r="D215">
        <v>14.8</v>
      </c>
      <c r="E215">
        <v>10</v>
      </c>
      <c r="F215">
        <v>21.3</v>
      </c>
      <c r="G215">
        <v>11.4</v>
      </c>
      <c r="H215">
        <v>16.2</v>
      </c>
      <c r="I215">
        <v>22.5</v>
      </c>
      <c r="J215">
        <v>32.6</v>
      </c>
      <c r="K215">
        <v>11.4</v>
      </c>
      <c r="L215">
        <v>-6.2</v>
      </c>
      <c r="M215">
        <v>12.5</v>
      </c>
      <c r="N215">
        <v>1</v>
      </c>
      <c r="O215">
        <v>0.6</v>
      </c>
      <c r="P215">
        <v>78.5</v>
      </c>
      <c r="Q215">
        <v>-1.5</v>
      </c>
      <c r="R215">
        <v>102.5</v>
      </c>
      <c r="S215">
        <v>19.600000000000001</v>
      </c>
      <c r="T215">
        <v>2.5</v>
      </c>
      <c r="U215">
        <v>9.9</v>
      </c>
      <c r="V215">
        <v>11.8</v>
      </c>
      <c r="W215">
        <v>14.4</v>
      </c>
      <c r="X215">
        <v>12.5</v>
      </c>
      <c r="Y215">
        <v>2.8</v>
      </c>
      <c r="Z215">
        <v>23.4</v>
      </c>
      <c r="AA215">
        <v>31.2</v>
      </c>
      <c r="AB215">
        <v>-7</v>
      </c>
      <c r="AC215">
        <v>-4.9000000000000004</v>
      </c>
      <c r="AD215">
        <v>-1.9</v>
      </c>
      <c r="AE215">
        <v>-0.5</v>
      </c>
      <c r="AF215">
        <v>126.6</v>
      </c>
      <c r="AG215">
        <v>88.8</v>
      </c>
      <c r="AH215">
        <v>-24.6</v>
      </c>
      <c r="AI215">
        <v>23.4</v>
      </c>
    </row>
    <row r="216" spans="1:35" x14ac:dyDescent="0.25">
      <c r="A216">
        <v>273871</v>
      </c>
      <c r="B216">
        <v>29.6</v>
      </c>
      <c r="C216">
        <v>2.8</v>
      </c>
      <c r="D216">
        <v>15.2</v>
      </c>
      <c r="E216">
        <v>12.1</v>
      </c>
      <c r="F216">
        <v>16.5</v>
      </c>
      <c r="G216">
        <v>13.9</v>
      </c>
      <c r="H216">
        <v>16.7</v>
      </c>
      <c r="I216">
        <v>23.2</v>
      </c>
      <c r="J216">
        <v>32</v>
      </c>
      <c r="K216">
        <v>11.2</v>
      </c>
      <c r="L216">
        <v>-5</v>
      </c>
      <c r="M216">
        <v>12.5</v>
      </c>
      <c r="N216">
        <v>1</v>
      </c>
      <c r="O216">
        <v>-0.4</v>
      </c>
      <c r="P216">
        <v>78.5</v>
      </c>
      <c r="Q216">
        <v>-0.9</v>
      </c>
      <c r="R216">
        <v>102.2</v>
      </c>
      <c r="S216">
        <v>19.100000000000001</v>
      </c>
      <c r="T216">
        <v>3.1</v>
      </c>
      <c r="U216">
        <v>6.3</v>
      </c>
      <c r="V216">
        <v>11.5</v>
      </c>
      <c r="W216">
        <v>16.3</v>
      </c>
      <c r="X216">
        <v>12.1</v>
      </c>
      <c r="Y216">
        <v>3</v>
      </c>
      <c r="Z216">
        <v>22.7</v>
      </c>
      <c r="AA216">
        <v>37.5</v>
      </c>
      <c r="AB216">
        <v>-7.3</v>
      </c>
      <c r="AC216">
        <v>-5.2</v>
      </c>
      <c r="AD216">
        <v>-1.9</v>
      </c>
      <c r="AE216">
        <v>-0.2</v>
      </c>
      <c r="AF216">
        <v>121.6</v>
      </c>
      <c r="AG216">
        <v>88.8</v>
      </c>
      <c r="AH216">
        <v>-24.5</v>
      </c>
      <c r="AI216">
        <v>23.2</v>
      </c>
    </row>
    <row r="217" spans="1:35" x14ac:dyDescent="0.25">
      <c r="A217">
        <v>273906</v>
      </c>
      <c r="B217">
        <v>41.1</v>
      </c>
      <c r="C217">
        <v>1.9</v>
      </c>
      <c r="D217">
        <v>13.8</v>
      </c>
      <c r="E217">
        <v>11.5</v>
      </c>
      <c r="F217">
        <v>19</v>
      </c>
      <c r="G217">
        <v>12.5</v>
      </c>
      <c r="H217">
        <v>15.1</v>
      </c>
      <c r="I217">
        <v>22.7</v>
      </c>
      <c r="J217">
        <v>27.1</v>
      </c>
      <c r="K217">
        <v>10.4</v>
      </c>
      <c r="L217">
        <v>-7.7</v>
      </c>
      <c r="M217">
        <v>12.7</v>
      </c>
      <c r="N217">
        <v>1</v>
      </c>
      <c r="O217">
        <v>-0.5</v>
      </c>
      <c r="P217">
        <v>78.5</v>
      </c>
      <c r="Q217">
        <v>3.2</v>
      </c>
      <c r="R217">
        <v>102.7</v>
      </c>
      <c r="S217">
        <v>16</v>
      </c>
      <c r="T217">
        <v>3.1</v>
      </c>
      <c r="U217">
        <v>11.1</v>
      </c>
      <c r="V217">
        <v>11.5</v>
      </c>
      <c r="W217">
        <v>14.4</v>
      </c>
      <c r="X217">
        <v>11.8</v>
      </c>
      <c r="Y217">
        <v>1</v>
      </c>
      <c r="Z217">
        <v>22.5</v>
      </c>
      <c r="AA217">
        <v>29.8</v>
      </c>
      <c r="AB217">
        <v>-7.7</v>
      </c>
      <c r="AC217">
        <v>-4.8</v>
      </c>
      <c r="AD217">
        <v>-2.2000000000000002</v>
      </c>
      <c r="AE217">
        <v>-0.5</v>
      </c>
      <c r="AF217">
        <v>125.5</v>
      </c>
      <c r="AG217">
        <v>88.8</v>
      </c>
      <c r="AH217">
        <v>-22.8</v>
      </c>
      <c r="AI217">
        <v>24.2</v>
      </c>
    </row>
    <row r="218" spans="1:35" x14ac:dyDescent="0.25">
      <c r="A218">
        <v>273942</v>
      </c>
      <c r="B218">
        <v>32</v>
      </c>
      <c r="C218">
        <v>5</v>
      </c>
      <c r="D218">
        <v>17.899999999999999</v>
      </c>
      <c r="E218">
        <v>10.3</v>
      </c>
      <c r="F218">
        <v>17.399999999999999</v>
      </c>
      <c r="G218">
        <v>11.8</v>
      </c>
      <c r="H218">
        <v>9</v>
      </c>
      <c r="I218">
        <v>23.6</v>
      </c>
      <c r="J218">
        <v>31.2</v>
      </c>
      <c r="K218">
        <v>10.6</v>
      </c>
      <c r="L218">
        <v>-5</v>
      </c>
      <c r="M218">
        <v>12.7</v>
      </c>
      <c r="N218">
        <v>1</v>
      </c>
      <c r="O218">
        <v>-0.1</v>
      </c>
      <c r="P218">
        <v>78.5</v>
      </c>
      <c r="Q218">
        <v>-1.3</v>
      </c>
      <c r="R218">
        <v>102.2</v>
      </c>
      <c r="S218">
        <v>17.7</v>
      </c>
      <c r="T218">
        <v>5</v>
      </c>
      <c r="U218">
        <v>11.1</v>
      </c>
      <c r="V218">
        <v>11.8</v>
      </c>
      <c r="W218">
        <v>17</v>
      </c>
      <c r="X218">
        <v>12.5</v>
      </c>
      <c r="Y218">
        <v>4.9000000000000004</v>
      </c>
      <c r="Z218">
        <v>22.5</v>
      </c>
      <c r="AA218">
        <v>32</v>
      </c>
      <c r="AB218">
        <v>-6.7</v>
      </c>
      <c r="AC218">
        <v>-5.2</v>
      </c>
      <c r="AD218">
        <v>-1.9</v>
      </c>
      <c r="AE218">
        <v>-0.5</v>
      </c>
      <c r="AF218">
        <v>126</v>
      </c>
      <c r="AG218">
        <v>88.8</v>
      </c>
      <c r="AH218">
        <v>-21.7</v>
      </c>
      <c r="AI218">
        <v>33.9</v>
      </c>
    </row>
    <row r="219" spans="1:35" x14ac:dyDescent="0.25">
      <c r="A219">
        <v>273977</v>
      </c>
      <c r="B219">
        <v>32.5</v>
      </c>
      <c r="C219">
        <v>4.4000000000000004</v>
      </c>
      <c r="D219">
        <v>15.2</v>
      </c>
      <c r="E219">
        <v>11.2</v>
      </c>
      <c r="F219">
        <v>16.2</v>
      </c>
      <c r="G219">
        <v>11.1</v>
      </c>
      <c r="H219">
        <v>21.5</v>
      </c>
      <c r="I219">
        <v>23.2</v>
      </c>
      <c r="J219">
        <v>32.5</v>
      </c>
      <c r="K219">
        <v>11.6</v>
      </c>
      <c r="L219">
        <v>-5.5</v>
      </c>
      <c r="M219">
        <v>12.5</v>
      </c>
      <c r="N219">
        <v>1</v>
      </c>
      <c r="O219">
        <v>0.3</v>
      </c>
      <c r="P219">
        <v>78.5</v>
      </c>
      <c r="Q219">
        <v>-1.3</v>
      </c>
      <c r="R219">
        <v>103</v>
      </c>
      <c r="S219">
        <v>23.7</v>
      </c>
      <c r="T219">
        <v>6</v>
      </c>
      <c r="U219">
        <v>10.9</v>
      </c>
      <c r="V219">
        <v>11.2</v>
      </c>
      <c r="W219">
        <v>17.100000000000001</v>
      </c>
      <c r="X219">
        <v>11.8</v>
      </c>
      <c r="Y219">
        <v>2.9</v>
      </c>
      <c r="Z219">
        <v>23.6</v>
      </c>
      <c r="AA219">
        <v>31.9</v>
      </c>
      <c r="AB219">
        <v>-8</v>
      </c>
      <c r="AC219">
        <v>-3.4</v>
      </c>
      <c r="AD219">
        <v>-1.9</v>
      </c>
      <c r="AE219">
        <v>-0.5</v>
      </c>
      <c r="AF219">
        <v>126.5</v>
      </c>
      <c r="AG219">
        <v>88.8</v>
      </c>
      <c r="AH219">
        <v>-24.6</v>
      </c>
      <c r="AI219">
        <v>23.5</v>
      </c>
    </row>
    <row r="220" spans="1:35" x14ac:dyDescent="0.25">
      <c r="A220">
        <v>274012</v>
      </c>
      <c r="B220">
        <v>32.9</v>
      </c>
      <c r="C220">
        <v>8</v>
      </c>
      <c r="D220">
        <v>15</v>
      </c>
      <c r="E220">
        <v>10.6</v>
      </c>
      <c r="F220">
        <v>13.1</v>
      </c>
      <c r="G220">
        <v>13.9</v>
      </c>
      <c r="H220">
        <v>16</v>
      </c>
      <c r="I220">
        <v>22</v>
      </c>
      <c r="J220">
        <v>33.5</v>
      </c>
      <c r="K220">
        <v>10.4</v>
      </c>
      <c r="L220">
        <v>-5.4</v>
      </c>
      <c r="M220">
        <v>12.7</v>
      </c>
      <c r="N220">
        <v>1</v>
      </c>
      <c r="O220">
        <v>0.1</v>
      </c>
      <c r="P220">
        <v>78.5</v>
      </c>
      <c r="Q220">
        <v>-1.2</v>
      </c>
      <c r="R220">
        <v>103.3</v>
      </c>
      <c r="S220">
        <v>16.7</v>
      </c>
      <c r="T220">
        <v>7</v>
      </c>
      <c r="U220">
        <v>11</v>
      </c>
      <c r="V220">
        <v>10</v>
      </c>
      <c r="W220">
        <v>24.7</v>
      </c>
      <c r="X220">
        <v>10.7</v>
      </c>
      <c r="Y220">
        <v>2.6</v>
      </c>
      <c r="Z220">
        <v>23.9</v>
      </c>
      <c r="AA220">
        <v>32.1</v>
      </c>
      <c r="AB220">
        <v>-6.7</v>
      </c>
      <c r="AC220">
        <v>-5.3</v>
      </c>
      <c r="AD220">
        <v>-1.9</v>
      </c>
      <c r="AE220">
        <v>-0.2</v>
      </c>
      <c r="AF220">
        <v>126</v>
      </c>
      <c r="AG220">
        <v>88.8</v>
      </c>
      <c r="AH220">
        <v>-25.9</v>
      </c>
      <c r="AI220">
        <v>23.8</v>
      </c>
    </row>
    <row r="221" spans="1:35" x14ac:dyDescent="0.25">
      <c r="A221">
        <v>274046</v>
      </c>
      <c r="B221">
        <v>19.399999999999999</v>
      </c>
      <c r="C221">
        <v>4.4000000000000004</v>
      </c>
      <c r="D221">
        <v>14.2</v>
      </c>
      <c r="E221">
        <v>11.5</v>
      </c>
      <c r="F221">
        <v>17</v>
      </c>
      <c r="G221">
        <v>14.6</v>
      </c>
      <c r="H221">
        <v>14.9</v>
      </c>
      <c r="I221">
        <v>22.5</v>
      </c>
      <c r="J221">
        <v>29.5</v>
      </c>
      <c r="K221">
        <v>10.6</v>
      </c>
      <c r="L221">
        <v>-4.5999999999999996</v>
      </c>
      <c r="M221">
        <v>12.5</v>
      </c>
      <c r="N221">
        <v>1</v>
      </c>
      <c r="O221">
        <v>-0.8</v>
      </c>
      <c r="P221">
        <v>78.5</v>
      </c>
      <c r="Q221">
        <v>-1.5</v>
      </c>
      <c r="R221">
        <v>102.4</v>
      </c>
      <c r="S221">
        <v>17.600000000000001</v>
      </c>
      <c r="T221">
        <v>6.5</v>
      </c>
      <c r="U221">
        <v>11.1</v>
      </c>
      <c r="V221">
        <v>10.3</v>
      </c>
      <c r="W221">
        <v>16.8</v>
      </c>
      <c r="X221">
        <v>12.5</v>
      </c>
      <c r="Y221">
        <v>2.8</v>
      </c>
      <c r="Z221">
        <v>22.5</v>
      </c>
      <c r="AA221">
        <v>34.700000000000003</v>
      </c>
      <c r="AB221">
        <v>-7.3</v>
      </c>
      <c r="AC221">
        <v>-5.4</v>
      </c>
      <c r="AD221">
        <v>-1.9</v>
      </c>
      <c r="AE221">
        <v>-0.2</v>
      </c>
      <c r="AF221">
        <v>125.3</v>
      </c>
      <c r="AG221">
        <v>88.8</v>
      </c>
      <c r="AH221">
        <v>-24</v>
      </c>
      <c r="AI221">
        <v>24.3</v>
      </c>
    </row>
    <row r="222" spans="1:35" x14ac:dyDescent="0.25">
      <c r="A222">
        <v>274080</v>
      </c>
      <c r="B222">
        <v>30.8</v>
      </c>
      <c r="C222">
        <v>6</v>
      </c>
      <c r="D222">
        <v>15.3</v>
      </c>
      <c r="E222">
        <v>11.8</v>
      </c>
      <c r="F222">
        <v>20.3</v>
      </c>
      <c r="G222">
        <v>11.4</v>
      </c>
      <c r="H222">
        <v>14.1</v>
      </c>
      <c r="I222">
        <v>23.2</v>
      </c>
      <c r="J222">
        <v>29.1</v>
      </c>
      <c r="K222">
        <v>11</v>
      </c>
      <c r="L222">
        <v>-6.2</v>
      </c>
      <c r="M222">
        <v>12.7</v>
      </c>
      <c r="N222">
        <v>1</v>
      </c>
      <c r="O222">
        <v>-0.5</v>
      </c>
      <c r="P222">
        <v>78.5</v>
      </c>
      <c r="Q222">
        <v>-1.3</v>
      </c>
      <c r="R222">
        <v>102.7</v>
      </c>
      <c r="S222">
        <v>16.899999999999999</v>
      </c>
      <c r="T222">
        <v>5.5</v>
      </c>
      <c r="U222">
        <v>11.2</v>
      </c>
      <c r="V222">
        <v>12.1</v>
      </c>
      <c r="W222">
        <v>17</v>
      </c>
      <c r="X222">
        <v>11.4</v>
      </c>
      <c r="Y222">
        <v>0</v>
      </c>
      <c r="Z222">
        <v>23.6</v>
      </c>
      <c r="AA222">
        <v>30.8</v>
      </c>
      <c r="AB222">
        <v>-8.3000000000000007</v>
      </c>
      <c r="AC222">
        <v>-8.6</v>
      </c>
      <c r="AD222">
        <v>-2.2000000000000002</v>
      </c>
      <c r="AE222">
        <v>-0.5</v>
      </c>
      <c r="AF222">
        <v>125.8</v>
      </c>
      <c r="AG222">
        <v>88.8</v>
      </c>
      <c r="AH222">
        <v>-23.4</v>
      </c>
      <c r="AI222">
        <v>27.3</v>
      </c>
    </row>
    <row r="223" spans="1:35" x14ac:dyDescent="0.25">
      <c r="A223">
        <v>274115</v>
      </c>
      <c r="B223">
        <v>32.700000000000003</v>
      </c>
      <c r="C223">
        <v>4.2</v>
      </c>
      <c r="D223">
        <v>22.3</v>
      </c>
      <c r="E223">
        <v>10.6</v>
      </c>
      <c r="F223">
        <v>17.100000000000001</v>
      </c>
      <c r="G223">
        <v>12.5</v>
      </c>
      <c r="H223">
        <v>14.4</v>
      </c>
      <c r="I223">
        <v>22.5</v>
      </c>
      <c r="J223">
        <v>31.6</v>
      </c>
      <c r="K223">
        <v>10.4</v>
      </c>
      <c r="L223">
        <v>3.5</v>
      </c>
      <c r="M223">
        <v>12.5</v>
      </c>
      <c r="N223">
        <v>1</v>
      </c>
      <c r="O223">
        <v>-0.1</v>
      </c>
      <c r="P223">
        <v>78.5</v>
      </c>
      <c r="Q223">
        <v>-0.9</v>
      </c>
      <c r="R223">
        <v>103.3</v>
      </c>
      <c r="S223">
        <v>16.8</v>
      </c>
      <c r="T223">
        <v>7.5</v>
      </c>
      <c r="U223">
        <v>10.1</v>
      </c>
      <c r="V223">
        <v>12.1</v>
      </c>
      <c r="W223">
        <v>18.899999999999999</v>
      </c>
      <c r="X223">
        <v>12.5</v>
      </c>
      <c r="Y223">
        <v>2.7</v>
      </c>
      <c r="Z223">
        <v>23.6</v>
      </c>
      <c r="AA223">
        <v>33.299999999999997</v>
      </c>
      <c r="AB223">
        <v>-9.6999999999999993</v>
      </c>
      <c r="AC223">
        <v>-4.9000000000000004</v>
      </c>
      <c r="AD223">
        <v>-1.9</v>
      </c>
      <c r="AE223">
        <v>-0.5</v>
      </c>
      <c r="AF223">
        <v>125.4</v>
      </c>
      <c r="AG223">
        <v>88.8</v>
      </c>
      <c r="AH223">
        <v>-24.6</v>
      </c>
      <c r="AI223">
        <v>23.7</v>
      </c>
    </row>
    <row r="224" spans="1:35" x14ac:dyDescent="0.25">
      <c r="A224">
        <v>274150</v>
      </c>
      <c r="B224">
        <v>32.4</v>
      </c>
      <c r="C224">
        <v>5.5</v>
      </c>
      <c r="D224">
        <v>12.7</v>
      </c>
      <c r="E224">
        <v>10.6</v>
      </c>
      <c r="F224">
        <v>16.2</v>
      </c>
      <c r="G224">
        <v>11.8</v>
      </c>
      <c r="H224">
        <v>16.899999999999999</v>
      </c>
      <c r="I224">
        <v>23.9</v>
      </c>
      <c r="J224">
        <v>34.700000000000003</v>
      </c>
      <c r="K224">
        <v>11</v>
      </c>
      <c r="L224">
        <v>-5</v>
      </c>
      <c r="M224">
        <v>12.5</v>
      </c>
      <c r="N224">
        <v>1</v>
      </c>
      <c r="O224">
        <v>0.4</v>
      </c>
      <c r="P224">
        <v>78.5</v>
      </c>
      <c r="Q224">
        <v>-1.6</v>
      </c>
      <c r="R224">
        <v>103.7</v>
      </c>
      <c r="S224">
        <v>15.1</v>
      </c>
      <c r="T224">
        <v>4.7</v>
      </c>
      <c r="U224">
        <v>10.9</v>
      </c>
      <c r="V224">
        <v>10.6</v>
      </c>
      <c r="W224">
        <v>17.399999999999999</v>
      </c>
      <c r="X224">
        <v>12.9</v>
      </c>
      <c r="Y224">
        <v>1</v>
      </c>
      <c r="Z224">
        <v>22.7</v>
      </c>
      <c r="AA224">
        <v>33</v>
      </c>
      <c r="AB224">
        <v>-8.3000000000000007</v>
      </c>
      <c r="AC224">
        <v>-5.3</v>
      </c>
      <c r="AD224">
        <v>-1.9</v>
      </c>
      <c r="AE224">
        <v>-0.5</v>
      </c>
      <c r="AF224">
        <v>125.9</v>
      </c>
      <c r="AG224">
        <v>88.8</v>
      </c>
      <c r="AH224">
        <v>-24.7</v>
      </c>
      <c r="AI224">
        <v>23.8</v>
      </c>
    </row>
    <row r="225" spans="1:35" x14ac:dyDescent="0.25">
      <c r="A225">
        <v>274184</v>
      </c>
      <c r="B225">
        <v>34.5</v>
      </c>
      <c r="C225">
        <v>5.5</v>
      </c>
      <c r="D225">
        <v>13.6</v>
      </c>
      <c r="E225">
        <v>10</v>
      </c>
      <c r="F225">
        <v>21.3</v>
      </c>
      <c r="G225">
        <v>12.1</v>
      </c>
      <c r="H225">
        <v>15</v>
      </c>
      <c r="I225">
        <v>23.4</v>
      </c>
      <c r="J225">
        <v>33.799999999999997</v>
      </c>
      <c r="K225">
        <v>10.8</v>
      </c>
      <c r="L225">
        <v>-5.0999999999999996</v>
      </c>
      <c r="M225">
        <v>12.5</v>
      </c>
      <c r="N225">
        <v>1</v>
      </c>
      <c r="O225">
        <v>-0.3</v>
      </c>
      <c r="P225">
        <v>78.5</v>
      </c>
      <c r="Q225">
        <v>-1.4</v>
      </c>
      <c r="R225">
        <v>102.2</v>
      </c>
      <c r="S225">
        <v>16.8</v>
      </c>
      <c r="T225">
        <v>4.7</v>
      </c>
      <c r="U225">
        <v>2.6</v>
      </c>
      <c r="V225">
        <v>9.6</v>
      </c>
      <c r="W225">
        <v>17.100000000000001</v>
      </c>
      <c r="X225">
        <v>12.1</v>
      </c>
      <c r="Y225">
        <v>2.9</v>
      </c>
      <c r="Z225">
        <v>22.7</v>
      </c>
      <c r="AA225">
        <v>30</v>
      </c>
      <c r="AB225">
        <v>-9.3000000000000007</v>
      </c>
      <c r="AC225">
        <v>-5.0999999999999996</v>
      </c>
      <c r="AD225">
        <v>-2.2000000000000002</v>
      </c>
      <c r="AE225">
        <v>-0.2</v>
      </c>
      <c r="AF225">
        <v>125.8</v>
      </c>
      <c r="AG225">
        <v>88.8</v>
      </c>
      <c r="AH225">
        <v>-24.6</v>
      </c>
      <c r="AI225">
        <v>25.3</v>
      </c>
    </row>
    <row r="226" spans="1:35" x14ac:dyDescent="0.25">
      <c r="A226">
        <v>274219</v>
      </c>
      <c r="B226">
        <v>33.799999999999997</v>
      </c>
      <c r="C226">
        <v>6.5</v>
      </c>
      <c r="D226">
        <v>13.5</v>
      </c>
      <c r="E226">
        <v>11.5</v>
      </c>
      <c r="F226">
        <v>21.6</v>
      </c>
      <c r="G226">
        <v>12.5</v>
      </c>
      <c r="H226">
        <v>13.9</v>
      </c>
      <c r="I226">
        <v>22.5</v>
      </c>
      <c r="J226">
        <v>30.4</v>
      </c>
      <c r="K226">
        <v>10.199999999999999</v>
      </c>
      <c r="L226">
        <v>-5.3</v>
      </c>
      <c r="M226">
        <v>12.7</v>
      </c>
      <c r="N226">
        <v>1</v>
      </c>
      <c r="O226">
        <v>0</v>
      </c>
      <c r="P226">
        <v>78.5</v>
      </c>
      <c r="Q226">
        <v>-0.8</v>
      </c>
      <c r="R226">
        <v>103.3</v>
      </c>
      <c r="S226">
        <v>17.3</v>
      </c>
      <c r="T226">
        <v>7.5</v>
      </c>
      <c r="U226">
        <v>8.6999999999999993</v>
      </c>
      <c r="V226">
        <v>10.6</v>
      </c>
      <c r="W226">
        <v>26.4</v>
      </c>
      <c r="X226">
        <v>12.5</v>
      </c>
      <c r="Y226">
        <v>2.8</v>
      </c>
      <c r="Z226">
        <v>23.9</v>
      </c>
      <c r="AA226">
        <v>33.299999999999997</v>
      </c>
      <c r="AB226">
        <v>-8.6999999999999993</v>
      </c>
      <c r="AC226">
        <v>-4.9000000000000004</v>
      </c>
      <c r="AD226">
        <v>-1.9</v>
      </c>
      <c r="AE226">
        <v>-0.5</v>
      </c>
      <c r="AF226">
        <v>125.7</v>
      </c>
      <c r="AG226">
        <v>88.8</v>
      </c>
      <c r="AH226">
        <v>-24.5</v>
      </c>
      <c r="AI226">
        <v>23.7</v>
      </c>
    </row>
    <row r="227" spans="1:35" x14ac:dyDescent="0.25">
      <c r="A227">
        <v>274254</v>
      </c>
      <c r="B227">
        <v>33.200000000000003</v>
      </c>
      <c r="C227">
        <v>4.4000000000000004</v>
      </c>
      <c r="D227">
        <v>14.6</v>
      </c>
      <c r="E227">
        <v>11.5</v>
      </c>
      <c r="F227">
        <v>16.8</v>
      </c>
      <c r="G227">
        <v>12.9</v>
      </c>
      <c r="H227">
        <v>13.9</v>
      </c>
      <c r="I227">
        <v>22.5</v>
      </c>
      <c r="J227">
        <v>33.4</v>
      </c>
      <c r="K227">
        <v>10.4</v>
      </c>
      <c r="L227">
        <v>-6</v>
      </c>
      <c r="M227">
        <v>12.5</v>
      </c>
      <c r="N227">
        <v>1</v>
      </c>
      <c r="O227">
        <v>-0.3</v>
      </c>
      <c r="P227">
        <v>78.5</v>
      </c>
      <c r="Q227">
        <v>-1</v>
      </c>
      <c r="R227">
        <v>102.4</v>
      </c>
      <c r="S227">
        <v>12.8</v>
      </c>
      <c r="T227">
        <v>5.5</v>
      </c>
      <c r="U227">
        <v>-2.7</v>
      </c>
      <c r="V227">
        <v>9.3000000000000007</v>
      </c>
      <c r="W227">
        <v>17.3</v>
      </c>
      <c r="X227">
        <v>12.5</v>
      </c>
      <c r="Y227">
        <v>1.1000000000000001</v>
      </c>
      <c r="Z227">
        <v>23.9</v>
      </c>
      <c r="AA227">
        <v>29.2</v>
      </c>
      <c r="AB227">
        <v>-7.3</v>
      </c>
      <c r="AC227">
        <v>-5.3</v>
      </c>
      <c r="AD227">
        <v>-1.9</v>
      </c>
      <c r="AE227">
        <v>-0.2</v>
      </c>
      <c r="AF227">
        <v>126.3</v>
      </c>
      <c r="AG227">
        <v>88.8</v>
      </c>
      <c r="AH227">
        <v>-24.6</v>
      </c>
      <c r="AI227">
        <v>20.7</v>
      </c>
    </row>
    <row r="228" spans="1:35" x14ac:dyDescent="0.25">
      <c r="A228">
        <v>274289</v>
      </c>
      <c r="B228">
        <v>33.9</v>
      </c>
      <c r="C228">
        <v>4.7</v>
      </c>
      <c r="D228">
        <v>14.5</v>
      </c>
      <c r="E228">
        <v>11.2</v>
      </c>
      <c r="F228">
        <v>16.7</v>
      </c>
      <c r="G228">
        <v>11.8</v>
      </c>
      <c r="H228">
        <v>16.7</v>
      </c>
      <c r="I228">
        <v>23.6</v>
      </c>
      <c r="J228">
        <v>31.7</v>
      </c>
      <c r="K228">
        <v>11</v>
      </c>
      <c r="L228">
        <v>-3.4</v>
      </c>
      <c r="M228">
        <v>12.5</v>
      </c>
      <c r="N228">
        <v>1</v>
      </c>
      <c r="O228">
        <v>0.3</v>
      </c>
      <c r="P228">
        <v>78.5</v>
      </c>
      <c r="Q228">
        <v>-1.7</v>
      </c>
      <c r="R228">
        <v>102.2</v>
      </c>
      <c r="S228">
        <v>12.5</v>
      </c>
      <c r="T228">
        <v>7.5</v>
      </c>
      <c r="U228">
        <v>10.1</v>
      </c>
      <c r="V228">
        <v>8.9</v>
      </c>
      <c r="W228">
        <v>15.4</v>
      </c>
      <c r="X228">
        <v>11.1</v>
      </c>
      <c r="Y228">
        <v>-2.9</v>
      </c>
      <c r="Z228">
        <v>23.6</v>
      </c>
      <c r="AA228">
        <v>33.4</v>
      </c>
      <c r="AB228">
        <v>-8.3000000000000007</v>
      </c>
      <c r="AC228">
        <v>-4.8</v>
      </c>
      <c r="AD228">
        <v>-1.9</v>
      </c>
      <c r="AE228">
        <v>-0.5</v>
      </c>
      <c r="AF228">
        <v>126.8</v>
      </c>
      <c r="AG228">
        <v>88.8</v>
      </c>
      <c r="AH228">
        <v>-23</v>
      </c>
      <c r="AI228">
        <v>24.1</v>
      </c>
    </row>
    <row r="229" spans="1:35" x14ac:dyDescent="0.25">
      <c r="A229">
        <v>274323</v>
      </c>
      <c r="B229">
        <v>33.5</v>
      </c>
      <c r="C229">
        <v>6.5</v>
      </c>
      <c r="D229">
        <v>14.4</v>
      </c>
      <c r="E229">
        <v>10.6</v>
      </c>
      <c r="F229">
        <v>15.2</v>
      </c>
      <c r="G229">
        <v>12.5</v>
      </c>
      <c r="H229">
        <v>14.8</v>
      </c>
      <c r="I229">
        <v>23</v>
      </c>
      <c r="J229">
        <v>34</v>
      </c>
      <c r="K229">
        <v>11</v>
      </c>
      <c r="L229">
        <v>-5.2</v>
      </c>
      <c r="M229">
        <v>12.5</v>
      </c>
      <c r="N229">
        <v>1</v>
      </c>
      <c r="O229">
        <v>0</v>
      </c>
      <c r="P229">
        <v>78.5</v>
      </c>
      <c r="Q229">
        <v>-1</v>
      </c>
      <c r="R229">
        <v>101.8</v>
      </c>
      <c r="S229">
        <v>17.600000000000001</v>
      </c>
      <c r="T229">
        <v>4.4000000000000004</v>
      </c>
      <c r="U229">
        <v>10.9</v>
      </c>
      <c r="V229">
        <v>10.6</v>
      </c>
      <c r="W229">
        <v>19.600000000000001</v>
      </c>
      <c r="X229">
        <v>12.5</v>
      </c>
      <c r="Y229">
        <v>2.9</v>
      </c>
      <c r="Z229">
        <v>23.4</v>
      </c>
      <c r="AA229">
        <v>33.4</v>
      </c>
      <c r="AB229">
        <v>-5.3</v>
      </c>
      <c r="AC229">
        <v>-5</v>
      </c>
      <c r="AD229">
        <v>-1.9</v>
      </c>
      <c r="AE229">
        <v>-0.2</v>
      </c>
      <c r="AF229">
        <v>126</v>
      </c>
      <c r="AG229">
        <v>88.8</v>
      </c>
      <c r="AH229">
        <v>-24.3</v>
      </c>
      <c r="AI229">
        <v>26.6</v>
      </c>
    </row>
    <row r="230" spans="1:35" x14ac:dyDescent="0.25">
      <c r="A230">
        <v>274357</v>
      </c>
      <c r="B230">
        <v>31.4</v>
      </c>
      <c r="C230">
        <v>5</v>
      </c>
      <c r="D230">
        <v>15.2</v>
      </c>
      <c r="E230">
        <v>11.5</v>
      </c>
      <c r="F230">
        <v>15.3</v>
      </c>
      <c r="G230">
        <v>12.5</v>
      </c>
      <c r="H230">
        <v>14.8</v>
      </c>
      <c r="I230">
        <v>22.7</v>
      </c>
      <c r="J230">
        <v>34.9</v>
      </c>
      <c r="K230">
        <v>10.199999999999999</v>
      </c>
      <c r="L230">
        <v>-5.0999999999999996</v>
      </c>
      <c r="M230">
        <v>12.5</v>
      </c>
      <c r="N230">
        <v>1</v>
      </c>
      <c r="O230">
        <v>-0.4</v>
      </c>
      <c r="P230">
        <v>78.5</v>
      </c>
      <c r="Q230">
        <v>-1.5</v>
      </c>
      <c r="R230">
        <v>102.5</v>
      </c>
      <c r="S230">
        <v>17.8</v>
      </c>
      <c r="T230">
        <v>8.5</v>
      </c>
      <c r="U230">
        <v>9</v>
      </c>
      <c r="V230">
        <v>11.2</v>
      </c>
      <c r="W230">
        <v>15.3</v>
      </c>
      <c r="X230">
        <v>11.4</v>
      </c>
      <c r="Y230">
        <v>2.8</v>
      </c>
      <c r="Z230">
        <v>30.4</v>
      </c>
      <c r="AA230">
        <v>33.799999999999997</v>
      </c>
      <c r="AB230">
        <v>-8</v>
      </c>
      <c r="AC230">
        <v>-5.3</v>
      </c>
      <c r="AD230">
        <v>-1.9</v>
      </c>
      <c r="AE230">
        <v>-0.2</v>
      </c>
      <c r="AF230">
        <v>126</v>
      </c>
      <c r="AG230">
        <v>88.8</v>
      </c>
      <c r="AH230">
        <v>-24.9</v>
      </c>
      <c r="AI230">
        <v>24.4</v>
      </c>
    </row>
    <row r="231" spans="1:35" x14ac:dyDescent="0.25">
      <c r="A231">
        <v>274392</v>
      </c>
      <c r="B231">
        <v>33.200000000000003</v>
      </c>
      <c r="C231">
        <v>4.7</v>
      </c>
      <c r="D231">
        <v>8.8000000000000007</v>
      </c>
      <c r="E231">
        <v>11.8</v>
      </c>
      <c r="F231">
        <v>17.5</v>
      </c>
      <c r="G231">
        <v>12.5</v>
      </c>
      <c r="H231">
        <v>16.8</v>
      </c>
      <c r="I231">
        <v>22.3</v>
      </c>
      <c r="J231">
        <v>31.9</v>
      </c>
      <c r="K231">
        <v>11</v>
      </c>
      <c r="L231">
        <v>-5.5</v>
      </c>
      <c r="M231">
        <v>12.5</v>
      </c>
      <c r="N231">
        <v>1</v>
      </c>
      <c r="O231">
        <v>-1.5</v>
      </c>
      <c r="P231">
        <v>78.5</v>
      </c>
      <c r="Q231">
        <v>-0.9</v>
      </c>
      <c r="R231">
        <v>103.4</v>
      </c>
      <c r="S231">
        <v>14.2</v>
      </c>
      <c r="T231">
        <v>6</v>
      </c>
      <c r="U231">
        <v>15.8</v>
      </c>
      <c r="V231">
        <v>10.9</v>
      </c>
      <c r="W231">
        <v>17</v>
      </c>
      <c r="X231">
        <v>12.5</v>
      </c>
      <c r="Y231">
        <v>1.5</v>
      </c>
      <c r="Z231">
        <v>23</v>
      </c>
      <c r="AA231">
        <v>23.5</v>
      </c>
      <c r="AB231">
        <v>-7</v>
      </c>
      <c r="AC231">
        <v>-8.5</v>
      </c>
      <c r="AD231">
        <v>-1.9</v>
      </c>
      <c r="AE231">
        <v>-0.5</v>
      </c>
      <c r="AF231">
        <v>125.6</v>
      </c>
      <c r="AG231">
        <v>88.8</v>
      </c>
      <c r="AH231">
        <v>-24.4</v>
      </c>
      <c r="AI231">
        <v>23.7</v>
      </c>
    </row>
    <row r="232" spans="1:35" x14ac:dyDescent="0.25">
      <c r="A232">
        <v>274427</v>
      </c>
      <c r="B232">
        <v>30.1</v>
      </c>
      <c r="C232">
        <v>4.7</v>
      </c>
      <c r="D232">
        <v>12.7</v>
      </c>
      <c r="E232">
        <v>10</v>
      </c>
      <c r="F232">
        <v>20.2</v>
      </c>
      <c r="G232">
        <v>11.8</v>
      </c>
      <c r="H232">
        <v>19.100000000000001</v>
      </c>
      <c r="I232">
        <v>23</v>
      </c>
      <c r="J232">
        <v>30.3</v>
      </c>
      <c r="K232">
        <v>10.8</v>
      </c>
      <c r="L232">
        <v>-5.7</v>
      </c>
      <c r="M232">
        <v>12.7</v>
      </c>
      <c r="N232">
        <v>1</v>
      </c>
      <c r="O232">
        <v>0.5</v>
      </c>
      <c r="P232">
        <v>78.5</v>
      </c>
      <c r="Q232">
        <v>-2</v>
      </c>
      <c r="R232">
        <v>102.7</v>
      </c>
      <c r="S232">
        <v>20.3</v>
      </c>
      <c r="T232">
        <v>7.5</v>
      </c>
      <c r="U232">
        <v>9.9</v>
      </c>
      <c r="V232">
        <v>8.1999999999999993</v>
      </c>
      <c r="W232">
        <v>15.8</v>
      </c>
      <c r="X232">
        <v>13.6</v>
      </c>
      <c r="Y232">
        <v>3</v>
      </c>
      <c r="Z232">
        <v>28.4</v>
      </c>
      <c r="AA232">
        <v>31.3</v>
      </c>
      <c r="AB232">
        <v>-8</v>
      </c>
      <c r="AC232">
        <v>0.8</v>
      </c>
      <c r="AD232">
        <v>-2.2000000000000002</v>
      </c>
      <c r="AE232">
        <v>-0.2</v>
      </c>
      <c r="AF232">
        <v>126</v>
      </c>
      <c r="AG232">
        <v>88.8</v>
      </c>
      <c r="AH232">
        <v>-24.4</v>
      </c>
      <c r="AI232">
        <v>24.3</v>
      </c>
    </row>
    <row r="233" spans="1:35" x14ac:dyDescent="0.25">
      <c r="A233">
        <v>274461</v>
      </c>
      <c r="B233">
        <v>37</v>
      </c>
      <c r="C233">
        <v>5</v>
      </c>
      <c r="D233">
        <v>8.9</v>
      </c>
      <c r="E233">
        <v>9.6</v>
      </c>
      <c r="F233">
        <v>14</v>
      </c>
      <c r="G233">
        <v>10.7</v>
      </c>
      <c r="H233">
        <v>18.7</v>
      </c>
      <c r="I233">
        <v>24.3</v>
      </c>
      <c r="J233">
        <v>31.4</v>
      </c>
      <c r="K233">
        <v>10.8</v>
      </c>
      <c r="L233">
        <v>-5.2</v>
      </c>
      <c r="M233">
        <v>12.5</v>
      </c>
      <c r="N233">
        <v>1</v>
      </c>
      <c r="O233">
        <v>3.7</v>
      </c>
      <c r="P233">
        <v>78.5</v>
      </c>
      <c r="Q233">
        <v>-5.0999999999999996</v>
      </c>
      <c r="R233">
        <v>107.4</v>
      </c>
      <c r="S233">
        <v>10.3</v>
      </c>
      <c r="T233">
        <v>6.5</v>
      </c>
      <c r="U233">
        <v>9.4</v>
      </c>
      <c r="V233">
        <v>10.9</v>
      </c>
      <c r="W233">
        <v>17.100000000000001</v>
      </c>
      <c r="X233">
        <v>12.1</v>
      </c>
      <c r="Y233">
        <v>2.4</v>
      </c>
      <c r="Z233">
        <v>23.2</v>
      </c>
      <c r="AA233">
        <v>32</v>
      </c>
      <c r="AB233">
        <v>-7</v>
      </c>
      <c r="AC233">
        <v>-5.3</v>
      </c>
      <c r="AD233">
        <v>-1.9</v>
      </c>
      <c r="AE233">
        <v>-0.2</v>
      </c>
      <c r="AF233">
        <v>126.9</v>
      </c>
      <c r="AG233">
        <v>88.8</v>
      </c>
      <c r="AH233">
        <v>-28.8</v>
      </c>
      <c r="AI233">
        <v>25.8</v>
      </c>
    </row>
    <row r="234" spans="1:35" x14ac:dyDescent="0.25">
      <c r="A234">
        <v>274494</v>
      </c>
      <c r="B234">
        <v>30.1</v>
      </c>
      <c r="C234">
        <v>4.4000000000000004</v>
      </c>
      <c r="D234">
        <v>13.7</v>
      </c>
      <c r="E234">
        <v>8.1999999999999993</v>
      </c>
      <c r="F234">
        <v>13.9</v>
      </c>
      <c r="G234">
        <v>11.8</v>
      </c>
      <c r="H234">
        <v>17.5</v>
      </c>
      <c r="I234">
        <v>20</v>
      </c>
      <c r="J234">
        <v>34.200000000000003</v>
      </c>
      <c r="K234">
        <v>10.199999999999999</v>
      </c>
      <c r="L234">
        <v>-4.8</v>
      </c>
      <c r="M234">
        <v>12.5</v>
      </c>
      <c r="N234">
        <v>1</v>
      </c>
      <c r="O234">
        <v>5.0999999999999996</v>
      </c>
      <c r="P234">
        <v>78.5</v>
      </c>
      <c r="Q234">
        <v>-7</v>
      </c>
      <c r="R234">
        <v>110.5</v>
      </c>
      <c r="S234">
        <v>14.8</v>
      </c>
      <c r="T234">
        <v>7.5</v>
      </c>
      <c r="U234">
        <v>14.7</v>
      </c>
      <c r="V234">
        <v>5.4</v>
      </c>
      <c r="W234">
        <v>14</v>
      </c>
      <c r="X234">
        <v>13.9</v>
      </c>
      <c r="Y234">
        <v>8.5</v>
      </c>
      <c r="Z234">
        <v>20.7</v>
      </c>
      <c r="AA234">
        <v>34.700000000000003</v>
      </c>
      <c r="AB234">
        <v>-7</v>
      </c>
      <c r="AC234">
        <v>-4.7</v>
      </c>
      <c r="AD234">
        <v>-1.9</v>
      </c>
      <c r="AE234">
        <v>-0.2</v>
      </c>
      <c r="AF234">
        <v>128.4</v>
      </c>
      <c r="AG234">
        <v>88.8</v>
      </c>
      <c r="AH234">
        <v>-25.5</v>
      </c>
      <c r="AI234">
        <v>22.5</v>
      </c>
    </row>
    <row r="235" spans="1:35" x14ac:dyDescent="0.25">
      <c r="A235">
        <v>274529</v>
      </c>
      <c r="B235">
        <v>31</v>
      </c>
      <c r="C235">
        <v>9</v>
      </c>
      <c r="D235">
        <v>16.2</v>
      </c>
      <c r="E235">
        <v>6.8</v>
      </c>
      <c r="F235">
        <v>12.8</v>
      </c>
      <c r="G235">
        <v>9.4</v>
      </c>
      <c r="H235">
        <v>24.4</v>
      </c>
      <c r="I235">
        <v>18.8</v>
      </c>
      <c r="J235">
        <v>37.1</v>
      </c>
      <c r="K235">
        <v>12.6</v>
      </c>
      <c r="L235">
        <v>-4.9000000000000004</v>
      </c>
      <c r="M235">
        <v>12.5</v>
      </c>
      <c r="N235">
        <v>1</v>
      </c>
      <c r="O235">
        <v>4.8</v>
      </c>
      <c r="P235">
        <v>78.5</v>
      </c>
      <c r="Q235">
        <v>-2.6</v>
      </c>
      <c r="R235">
        <v>104.6</v>
      </c>
      <c r="S235">
        <v>21.7</v>
      </c>
      <c r="T235">
        <v>9</v>
      </c>
      <c r="U235">
        <v>23.6</v>
      </c>
      <c r="V235">
        <v>6.4</v>
      </c>
      <c r="W235">
        <v>17.5</v>
      </c>
      <c r="X235">
        <v>15</v>
      </c>
      <c r="Y235">
        <v>16.7</v>
      </c>
      <c r="Z235">
        <v>17.600000000000001</v>
      </c>
      <c r="AA235">
        <v>39.1</v>
      </c>
      <c r="AB235">
        <v>0.3</v>
      </c>
      <c r="AC235">
        <v>-4.7</v>
      </c>
      <c r="AD235">
        <v>-2.2000000000000002</v>
      </c>
      <c r="AE235">
        <v>-0.5</v>
      </c>
      <c r="AF235">
        <v>127</v>
      </c>
      <c r="AG235">
        <v>88.8</v>
      </c>
      <c r="AH235">
        <v>-25.5</v>
      </c>
      <c r="AI235">
        <v>23.2</v>
      </c>
    </row>
    <row r="236" spans="1:35" x14ac:dyDescent="0.25">
      <c r="A236">
        <v>274565</v>
      </c>
      <c r="B236">
        <v>42.6</v>
      </c>
      <c r="C236">
        <v>10.6</v>
      </c>
      <c r="D236">
        <v>32.6</v>
      </c>
      <c r="E236">
        <v>6.1</v>
      </c>
      <c r="F236">
        <v>20.8</v>
      </c>
      <c r="G236">
        <v>14.6</v>
      </c>
      <c r="H236">
        <v>32.299999999999997</v>
      </c>
      <c r="I236">
        <v>17.399999999999999</v>
      </c>
      <c r="J236">
        <v>39.9</v>
      </c>
      <c r="K236">
        <v>20.7</v>
      </c>
      <c r="L236">
        <v>-4.7</v>
      </c>
      <c r="M236">
        <v>12.5</v>
      </c>
      <c r="N236">
        <v>1</v>
      </c>
      <c r="O236">
        <v>5.4</v>
      </c>
      <c r="P236">
        <v>78.5</v>
      </c>
      <c r="Q236">
        <v>-2.4</v>
      </c>
      <c r="R236">
        <v>104.4</v>
      </c>
      <c r="S236">
        <v>34.4</v>
      </c>
      <c r="T236">
        <v>11.6</v>
      </c>
      <c r="U236">
        <v>27</v>
      </c>
      <c r="V236">
        <v>7.9</v>
      </c>
      <c r="W236">
        <v>29.8</v>
      </c>
      <c r="X236">
        <v>15</v>
      </c>
      <c r="Y236">
        <v>24.3</v>
      </c>
      <c r="Z236">
        <v>12.8</v>
      </c>
      <c r="AA236">
        <v>41.6</v>
      </c>
      <c r="AB236">
        <v>18.3</v>
      </c>
      <c r="AC236">
        <v>-4.5</v>
      </c>
      <c r="AD236">
        <v>-1.9</v>
      </c>
      <c r="AE236">
        <v>-0.2</v>
      </c>
      <c r="AF236">
        <v>127.4</v>
      </c>
      <c r="AG236">
        <v>88.8</v>
      </c>
      <c r="AH236">
        <v>-25.3</v>
      </c>
      <c r="AI236">
        <v>24</v>
      </c>
    </row>
    <row r="237" spans="1:35" x14ac:dyDescent="0.25">
      <c r="A237">
        <v>274598</v>
      </c>
      <c r="B237">
        <v>49.3</v>
      </c>
      <c r="C237">
        <v>13.1</v>
      </c>
      <c r="D237">
        <v>28.1</v>
      </c>
      <c r="E237">
        <v>9.3000000000000007</v>
      </c>
      <c r="F237">
        <v>34.700000000000003</v>
      </c>
      <c r="G237">
        <v>15</v>
      </c>
      <c r="H237">
        <v>39.700000000000003</v>
      </c>
      <c r="I237">
        <v>11.7</v>
      </c>
      <c r="J237">
        <v>43.3</v>
      </c>
      <c r="K237">
        <v>25.2</v>
      </c>
      <c r="L237">
        <v>-4.7</v>
      </c>
      <c r="M237">
        <v>12.5</v>
      </c>
      <c r="N237">
        <v>1</v>
      </c>
      <c r="O237">
        <v>1</v>
      </c>
      <c r="P237">
        <v>78.5</v>
      </c>
      <c r="Q237">
        <v>-2.7</v>
      </c>
      <c r="R237">
        <v>104.3</v>
      </c>
      <c r="S237">
        <v>38.200000000000003</v>
      </c>
      <c r="T237">
        <v>16.399999999999999</v>
      </c>
      <c r="U237">
        <v>41.3</v>
      </c>
      <c r="V237">
        <v>8.9</v>
      </c>
      <c r="W237">
        <v>51.2</v>
      </c>
      <c r="X237">
        <v>15.3</v>
      </c>
      <c r="Y237">
        <v>31.1</v>
      </c>
      <c r="Z237">
        <v>9.5</v>
      </c>
      <c r="AA237">
        <v>44.5</v>
      </c>
      <c r="AB237">
        <v>29.6</v>
      </c>
      <c r="AC237">
        <v>-4.9000000000000004</v>
      </c>
      <c r="AD237">
        <v>-1.9</v>
      </c>
      <c r="AE237">
        <v>-0.5</v>
      </c>
      <c r="AF237">
        <v>127</v>
      </c>
      <c r="AG237">
        <v>88.8</v>
      </c>
      <c r="AH237">
        <v>-26.5</v>
      </c>
      <c r="AI237">
        <v>22.1</v>
      </c>
    </row>
    <row r="238" spans="1:35" x14ac:dyDescent="0.25">
      <c r="A238">
        <v>274633</v>
      </c>
      <c r="B238">
        <v>54.9</v>
      </c>
      <c r="C238">
        <v>18.3</v>
      </c>
      <c r="D238">
        <v>49.5</v>
      </c>
      <c r="E238">
        <v>8.1999999999999993</v>
      </c>
      <c r="F238">
        <v>49.8</v>
      </c>
      <c r="G238">
        <v>16.7</v>
      </c>
      <c r="H238">
        <v>45.3</v>
      </c>
      <c r="I238">
        <v>7.5</v>
      </c>
      <c r="J238">
        <v>46</v>
      </c>
      <c r="K238">
        <v>31.4</v>
      </c>
      <c r="L238">
        <v>-4.5</v>
      </c>
      <c r="M238">
        <v>12.5</v>
      </c>
      <c r="N238">
        <v>1</v>
      </c>
      <c r="O238">
        <v>1.3</v>
      </c>
      <c r="P238">
        <v>78.2</v>
      </c>
      <c r="Q238">
        <v>-3</v>
      </c>
      <c r="R238">
        <v>105.5</v>
      </c>
      <c r="S238">
        <v>45.4</v>
      </c>
      <c r="T238">
        <v>22.5</v>
      </c>
      <c r="U238">
        <v>46.4</v>
      </c>
      <c r="V238">
        <v>9.3000000000000007</v>
      </c>
      <c r="W238">
        <v>55.9</v>
      </c>
      <c r="X238">
        <v>14.3</v>
      </c>
      <c r="Y238">
        <v>37.799999999999997</v>
      </c>
      <c r="Z238">
        <v>6.5</v>
      </c>
      <c r="AA238">
        <v>48.6</v>
      </c>
      <c r="AB238">
        <v>40.200000000000003</v>
      </c>
      <c r="AC238">
        <v>-4.5</v>
      </c>
      <c r="AD238">
        <v>-2.2000000000000002</v>
      </c>
      <c r="AE238">
        <v>-0.5</v>
      </c>
      <c r="AF238">
        <v>126.9</v>
      </c>
      <c r="AG238">
        <v>88.8</v>
      </c>
      <c r="AH238">
        <v>-28.9</v>
      </c>
      <c r="AI238">
        <v>17.899999999999999</v>
      </c>
    </row>
    <row r="239" spans="1:35" x14ac:dyDescent="0.25">
      <c r="A239">
        <v>274668</v>
      </c>
      <c r="B239">
        <v>62.4</v>
      </c>
      <c r="C239">
        <v>25.6</v>
      </c>
      <c r="D239">
        <v>54</v>
      </c>
      <c r="E239">
        <v>6.4</v>
      </c>
      <c r="F239">
        <v>53.8</v>
      </c>
      <c r="G239">
        <v>17</v>
      </c>
      <c r="H239">
        <v>53.6</v>
      </c>
      <c r="I239">
        <v>6.5</v>
      </c>
      <c r="J239">
        <v>48.6</v>
      </c>
      <c r="K239">
        <v>40.5</v>
      </c>
      <c r="L239">
        <v>-0.6</v>
      </c>
      <c r="M239">
        <v>12.5</v>
      </c>
      <c r="N239">
        <v>1</v>
      </c>
      <c r="O239">
        <v>0.7</v>
      </c>
      <c r="P239">
        <v>78.5</v>
      </c>
      <c r="Q239">
        <v>-1.9</v>
      </c>
      <c r="R239">
        <v>104.3</v>
      </c>
      <c r="S239">
        <v>48.1</v>
      </c>
      <c r="T239">
        <v>29.4</v>
      </c>
      <c r="U239">
        <v>53.3</v>
      </c>
      <c r="V239">
        <v>10.3</v>
      </c>
      <c r="W239">
        <v>61.7</v>
      </c>
      <c r="X239">
        <v>16.7</v>
      </c>
      <c r="Y239">
        <v>44.3</v>
      </c>
      <c r="Z239">
        <v>4.2</v>
      </c>
      <c r="AA239">
        <v>50.2</v>
      </c>
      <c r="AB239">
        <v>47.4</v>
      </c>
      <c r="AC239">
        <v>-4.2</v>
      </c>
      <c r="AD239">
        <v>-1.9</v>
      </c>
      <c r="AE239">
        <v>-0.5</v>
      </c>
      <c r="AF239">
        <v>131.30000000000001</v>
      </c>
      <c r="AG239">
        <v>88.8</v>
      </c>
      <c r="AH239">
        <v>-27.7</v>
      </c>
      <c r="AI239">
        <v>18.100000000000001</v>
      </c>
    </row>
    <row r="240" spans="1:35" x14ac:dyDescent="0.25">
      <c r="A240">
        <v>274702</v>
      </c>
      <c r="B240">
        <v>65.900000000000006</v>
      </c>
      <c r="C240">
        <v>32.4</v>
      </c>
      <c r="D240">
        <v>59.5</v>
      </c>
      <c r="E240">
        <v>11.5</v>
      </c>
      <c r="F240">
        <v>58.6</v>
      </c>
      <c r="G240">
        <v>18.3</v>
      </c>
      <c r="H240">
        <v>60</v>
      </c>
      <c r="I240">
        <v>4.2</v>
      </c>
      <c r="J240">
        <v>54.1</v>
      </c>
      <c r="K240">
        <v>46.2</v>
      </c>
      <c r="L240">
        <v>-4</v>
      </c>
      <c r="M240">
        <v>12.5</v>
      </c>
      <c r="N240">
        <v>1</v>
      </c>
      <c r="O240">
        <v>0.1</v>
      </c>
      <c r="P240">
        <v>78.5</v>
      </c>
      <c r="Q240">
        <v>2</v>
      </c>
      <c r="R240">
        <v>105.6</v>
      </c>
      <c r="S240">
        <v>50.4</v>
      </c>
      <c r="T240">
        <v>37</v>
      </c>
      <c r="U240">
        <v>57.6</v>
      </c>
      <c r="V240">
        <v>16.899999999999999</v>
      </c>
      <c r="W240">
        <v>62.8</v>
      </c>
      <c r="X240">
        <v>20.3</v>
      </c>
      <c r="Y240">
        <v>49.6</v>
      </c>
      <c r="Z240">
        <v>4</v>
      </c>
      <c r="AA240">
        <v>54.6</v>
      </c>
      <c r="AB240">
        <v>52.9</v>
      </c>
      <c r="AC240">
        <v>-3.8</v>
      </c>
      <c r="AD240">
        <v>-2.2000000000000002</v>
      </c>
      <c r="AE240">
        <v>-0.5</v>
      </c>
      <c r="AF240">
        <v>126.7</v>
      </c>
      <c r="AG240">
        <v>88.8</v>
      </c>
      <c r="AH240">
        <v>-24</v>
      </c>
      <c r="AI240">
        <v>32.700000000000003</v>
      </c>
    </row>
    <row r="241" spans="1:35" x14ac:dyDescent="0.25">
      <c r="A241">
        <v>274736</v>
      </c>
      <c r="B241">
        <v>66.8</v>
      </c>
      <c r="C241">
        <v>39.4</v>
      </c>
      <c r="D241">
        <v>62.4</v>
      </c>
      <c r="E241">
        <v>18.899999999999999</v>
      </c>
      <c r="F241">
        <v>64.5</v>
      </c>
      <c r="G241">
        <v>24.3</v>
      </c>
      <c r="H241">
        <v>62.2</v>
      </c>
      <c r="I241">
        <v>4</v>
      </c>
      <c r="J241">
        <v>53.3</v>
      </c>
      <c r="K241">
        <v>50.8</v>
      </c>
      <c r="L241">
        <v>-3.5</v>
      </c>
      <c r="M241">
        <v>12.5</v>
      </c>
      <c r="N241">
        <v>1</v>
      </c>
      <c r="O241">
        <v>1.3</v>
      </c>
      <c r="P241">
        <v>78.2</v>
      </c>
      <c r="Q241">
        <v>-2.2999999999999998</v>
      </c>
      <c r="R241">
        <v>104.3</v>
      </c>
      <c r="S241">
        <v>52</v>
      </c>
      <c r="T241">
        <v>43.4</v>
      </c>
      <c r="U241">
        <v>60.3</v>
      </c>
      <c r="V241">
        <v>22.5</v>
      </c>
      <c r="W241">
        <v>68.400000000000006</v>
      </c>
      <c r="X241">
        <v>27.4</v>
      </c>
      <c r="Y241">
        <v>53.5</v>
      </c>
      <c r="Z241">
        <v>3.2</v>
      </c>
      <c r="AA241">
        <v>56.6</v>
      </c>
      <c r="AB241">
        <v>56.8</v>
      </c>
      <c r="AC241">
        <v>-3.9</v>
      </c>
      <c r="AD241">
        <v>-1.9</v>
      </c>
      <c r="AE241">
        <v>-0.2</v>
      </c>
      <c r="AF241">
        <v>130.19999999999999</v>
      </c>
      <c r="AG241">
        <v>88.8</v>
      </c>
      <c r="AH241">
        <v>-28.5</v>
      </c>
      <c r="AI241">
        <v>18.7</v>
      </c>
    </row>
    <row r="242" spans="1:35" x14ac:dyDescent="0.25">
      <c r="A242">
        <v>274771</v>
      </c>
      <c r="B242">
        <v>64.599999999999994</v>
      </c>
      <c r="C242">
        <v>45.7</v>
      </c>
      <c r="D242">
        <v>63.6</v>
      </c>
      <c r="E242">
        <v>27.9</v>
      </c>
      <c r="F242">
        <v>59.8</v>
      </c>
      <c r="G242">
        <v>31.4</v>
      </c>
      <c r="H242">
        <v>66.8</v>
      </c>
      <c r="I242">
        <v>3.5</v>
      </c>
      <c r="J242">
        <v>52</v>
      </c>
      <c r="K242">
        <v>52.6</v>
      </c>
      <c r="L242">
        <v>-4</v>
      </c>
      <c r="M242">
        <v>12.5</v>
      </c>
      <c r="N242">
        <v>1</v>
      </c>
      <c r="O242">
        <v>4.4000000000000004</v>
      </c>
      <c r="P242">
        <v>78.5</v>
      </c>
      <c r="Q242">
        <v>-2.2999999999999998</v>
      </c>
      <c r="R242">
        <v>103.7</v>
      </c>
      <c r="S242">
        <v>34.299999999999997</v>
      </c>
      <c r="T242">
        <v>47</v>
      </c>
      <c r="U242">
        <v>62.6</v>
      </c>
      <c r="V242">
        <v>31.3</v>
      </c>
      <c r="W242">
        <v>59.8</v>
      </c>
      <c r="X242">
        <v>34.799999999999997</v>
      </c>
      <c r="Y242">
        <v>53.5</v>
      </c>
      <c r="Z242">
        <v>4.5</v>
      </c>
      <c r="AA242">
        <v>55.3</v>
      </c>
      <c r="AB242">
        <v>59.2</v>
      </c>
      <c r="AC242">
        <v>-2</v>
      </c>
      <c r="AD242">
        <v>-1.9</v>
      </c>
      <c r="AE242">
        <v>-0.5</v>
      </c>
      <c r="AF242">
        <v>127</v>
      </c>
      <c r="AG242">
        <v>88.8</v>
      </c>
      <c r="AH242">
        <v>-28.6</v>
      </c>
      <c r="AI242">
        <v>22</v>
      </c>
    </row>
    <row r="243" spans="1:35" x14ac:dyDescent="0.25">
      <c r="A243">
        <v>274806</v>
      </c>
      <c r="B243">
        <v>66.099999999999994</v>
      </c>
      <c r="C243">
        <v>48.9</v>
      </c>
      <c r="D243">
        <v>65.8</v>
      </c>
      <c r="E243">
        <v>35.1</v>
      </c>
      <c r="F243">
        <v>68.8</v>
      </c>
      <c r="G243">
        <v>38.700000000000003</v>
      </c>
      <c r="H243">
        <v>67.599999999999994</v>
      </c>
      <c r="I243">
        <v>4.5</v>
      </c>
      <c r="J243">
        <v>58.5</v>
      </c>
      <c r="K243">
        <v>54.9</v>
      </c>
      <c r="L243">
        <v>-3.3</v>
      </c>
      <c r="M243">
        <v>12.5</v>
      </c>
      <c r="N243">
        <v>1</v>
      </c>
      <c r="O243">
        <v>0.5</v>
      </c>
      <c r="P243">
        <v>78.5</v>
      </c>
      <c r="Q243">
        <v>-6.4</v>
      </c>
      <c r="R243">
        <v>110</v>
      </c>
      <c r="S243">
        <v>55.2</v>
      </c>
      <c r="T243">
        <v>50.1</v>
      </c>
      <c r="U243">
        <v>63.7</v>
      </c>
      <c r="V243">
        <v>39.6</v>
      </c>
      <c r="W243">
        <v>72</v>
      </c>
      <c r="X243">
        <v>42.8</v>
      </c>
      <c r="Y243">
        <v>54.3</v>
      </c>
      <c r="Z243">
        <v>9</v>
      </c>
      <c r="AA243">
        <v>58.1</v>
      </c>
      <c r="AB243">
        <v>61</v>
      </c>
      <c r="AC243">
        <v>-3.9</v>
      </c>
      <c r="AD243">
        <v>-1.9</v>
      </c>
      <c r="AE243">
        <v>-0.5</v>
      </c>
      <c r="AF243">
        <v>125.9</v>
      </c>
      <c r="AG243">
        <v>88.8</v>
      </c>
      <c r="AH243">
        <v>-25.3</v>
      </c>
      <c r="AI243">
        <v>23.3</v>
      </c>
    </row>
    <row r="244" spans="1:35" x14ac:dyDescent="0.25">
      <c r="A244">
        <v>274841</v>
      </c>
      <c r="B244">
        <v>67.900000000000006</v>
      </c>
      <c r="C244">
        <v>50.9</v>
      </c>
      <c r="D244">
        <v>64.8</v>
      </c>
      <c r="E244">
        <v>42.6</v>
      </c>
      <c r="F244">
        <v>76.599999999999994</v>
      </c>
      <c r="G244">
        <v>45.5</v>
      </c>
      <c r="H244">
        <v>68.099999999999994</v>
      </c>
      <c r="I244">
        <v>11.4</v>
      </c>
      <c r="J244">
        <v>55.5</v>
      </c>
      <c r="K244">
        <v>56.4</v>
      </c>
      <c r="L244">
        <v>-3.2</v>
      </c>
      <c r="M244">
        <v>12.5</v>
      </c>
      <c r="N244">
        <v>1</v>
      </c>
      <c r="O244">
        <v>0.5</v>
      </c>
      <c r="P244">
        <v>78.5</v>
      </c>
      <c r="Q244">
        <v>-5.2</v>
      </c>
      <c r="R244">
        <v>107.7</v>
      </c>
      <c r="S244">
        <v>51.6</v>
      </c>
      <c r="T244">
        <v>51.5</v>
      </c>
      <c r="U244">
        <v>65.099999999999994</v>
      </c>
      <c r="V244">
        <v>45.6</v>
      </c>
      <c r="W244">
        <v>71.099999999999994</v>
      </c>
      <c r="X244">
        <v>47.5</v>
      </c>
      <c r="Y244">
        <v>55.8</v>
      </c>
      <c r="Z244">
        <v>12.5</v>
      </c>
      <c r="AA244">
        <v>61.1</v>
      </c>
      <c r="AB244">
        <v>62.2</v>
      </c>
      <c r="AC244">
        <v>-6.8</v>
      </c>
      <c r="AD244">
        <v>-1.9</v>
      </c>
      <c r="AE244">
        <v>-0.5</v>
      </c>
      <c r="AF244">
        <v>126.2</v>
      </c>
      <c r="AG244">
        <v>88.8</v>
      </c>
      <c r="AH244">
        <v>-23.2</v>
      </c>
      <c r="AI244">
        <v>33.5</v>
      </c>
    </row>
    <row r="245" spans="1:35" x14ac:dyDescent="0.25">
      <c r="A245">
        <v>274876</v>
      </c>
      <c r="B245">
        <v>70.5</v>
      </c>
      <c r="C245">
        <v>52.1</v>
      </c>
      <c r="D245">
        <v>67.8</v>
      </c>
      <c r="E245">
        <v>47.2</v>
      </c>
      <c r="F245">
        <v>71.8</v>
      </c>
      <c r="G245">
        <v>49.5</v>
      </c>
      <c r="H245">
        <v>70</v>
      </c>
      <c r="I245">
        <v>14.7</v>
      </c>
      <c r="J245">
        <v>60.4</v>
      </c>
      <c r="K245">
        <v>57.1</v>
      </c>
      <c r="L245">
        <v>1.3</v>
      </c>
      <c r="M245">
        <v>12.5</v>
      </c>
      <c r="N245">
        <v>1</v>
      </c>
      <c r="O245">
        <v>0.8</v>
      </c>
      <c r="P245">
        <v>78.5</v>
      </c>
      <c r="Q245">
        <v>-1.8</v>
      </c>
      <c r="R245">
        <v>102.5</v>
      </c>
      <c r="S245">
        <v>55.5</v>
      </c>
      <c r="T245">
        <v>52.8</v>
      </c>
      <c r="U245">
        <v>67.3</v>
      </c>
      <c r="V245">
        <v>49.1</v>
      </c>
      <c r="W245">
        <v>72.2</v>
      </c>
      <c r="X245">
        <v>50.8</v>
      </c>
      <c r="Y245">
        <v>58.2</v>
      </c>
      <c r="Z245">
        <v>15.9</v>
      </c>
      <c r="AA245">
        <v>58.3</v>
      </c>
      <c r="AB245">
        <v>62.8</v>
      </c>
      <c r="AC245">
        <v>-3.4</v>
      </c>
      <c r="AD245">
        <v>-1.9</v>
      </c>
      <c r="AE245">
        <v>-0.2</v>
      </c>
      <c r="AF245">
        <v>130.19999999999999</v>
      </c>
      <c r="AG245">
        <v>88.8</v>
      </c>
      <c r="AH245">
        <v>-24.9</v>
      </c>
      <c r="AI245">
        <v>24.2</v>
      </c>
    </row>
    <row r="246" spans="1:35" x14ac:dyDescent="0.25">
      <c r="A246">
        <v>274911</v>
      </c>
      <c r="B246">
        <v>69.900000000000006</v>
      </c>
      <c r="C246">
        <v>53.3</v>
      </c>
      <c r="D246">
        <v>67.7</v>
      </c>
      <c r="E246">
        <v>50.1</v>
      </c>
      <c r="F246">
        <v>69.2</v>
      </c>
      <c r="G246">
        <v>52.7</v>
      </c>
      <c r="H246">
        <v>70</v>
      </c>
      <c r="I246">
        <v>19.7</v>
      </c>
      <c r="J246">
        <v>61.1</v>
      </c>
      <c r="K246">
        <v>58.1</v>
      </c>
      <c r="L246">
        <v>-3.6</v>
      </c>
      <c r="M246">
        <v>12.5</v>
      </c>
      <c r="N246">
        <v>1</v>
      </c>
      <c r="O246">
        <v>1.5</v>
      </c>
      <c r="P246">
        <v>78.5</v>
      </c>
      <c r="Q246">
        <v>-2.6</v>
      </c>
      <c r="R246">
        <v>103.1</v>
      </c>
      <c r="S246">
        <v>55.9</v>
      </c>
      <c r="T246">
        <v>53.8</v>
      </c>
      <c r="U246">
        <v>67</v>
      </c>
      <c r="V246">
        <v>51.8</v>
      </c>
      <c r="W246">
        <v>52.3</v>
      </c>
      <c r="X246">
        <v>53.2</v>
      </c>
      <c r="Y246">
        <v>58.7</v>
      </c>
      <c r="Z246">
        <v>22</v>
      </c>
      <c r="AA246">
        <v>61.5</v>
      </c>
      <c r="AB246">
        <v>63.5</v>
      </c>
      <c r="AC246">
        <v>-3.2</v>
      </c>
      <c r="AD246">
        <v>-2.2000000000000002</v>
      </c>
      <c r="AE246">
        <v>-0.2</v>
      </c>
      <c r="AF246">
        <v>131.30000000000001</v>
      </c>
      <c r="AG246">
        <v>88.8</v>
      </c>
      <c r="AH246">
        <v>-25.9</v>
      </c>
      <c r="AI246">
        <v>22.4</v>
      </c>
    </row>
    <row r="247" spans="1:35" x14ac:dyDescent="0.25">
      <c r="A247">
        <v>274946</v>
      </c>
      <c r="B247">
        <v>72.3</v>
      </c>
      <c r="C247">
        <v>54</v>
      </c>
      <c r="D247">
        <v>67.900000000000006</v>
      </c>
      <c r="E247">
        <v>52.8</v>
      </c>
      <c r="F247">
        <v>72.099999999999994</v>
      </c>
      <c r="G247">
        <v>54.4</v>
      </c>
      <c r="H247">
        <v>71.3</v>
      </c>
      <c r="I247">
        <v>24.8</v>
      </c>
      <c r="J247">
        <v>68.099999999999994</v>
      </c>
      <c r="K247">
        <v>59.1</v>
      </c>
      <c r="L247">
        <v>-3.3</v>
      </c>
      <c r="M247">
        <v>12.5</v>
      </c>
      <c r="N247">
        <v>1</v>
      </c>
      <c r="O247">
        <v>0.8</v>
      </c>
      <c r="P247">
        <v>78.5</v>
      </c>
      <c r="Q247">
        <v>-1.9</v>
      </c>
      <c r="R247">
        <v>104.6</v>
      </c>
      <c r="S247">
        <v>56.5</v>
      </c>
      <c r="T247">
        <v>54.1</v>
      </c>
      <c r="U247">
        <v>67.8</v>
      </c>
      <c r="V247">
        <v>53.1</v>
      </c>
      <c r="W247">
        <v>72.900000000000006</v>
      </c>
      <c r="X247">
        <v>54.4</v>
      </c>
      <c r="Y247">
        <v>59.5</v>
      </c>
      <c r="Z247">
        <v>26.4</v>
      </c>
      <c r="AA247">
        <v>64.400000000000006</v>
      </c>
      <c r="AB247">
        <v>64.3</v>
      </c>
      <c r="AC247">
        <v>-2.9</v>
      </c>
      <c r="AD247">
        <v>-1.9</v>
      </c>
      <c r="AE247">
        <v>-0.2</v>
      </c>
      <c r="AF247">
        <v>129.4</v>
      </c>
      <c r="AG247">
        <v>88.8</v>
      </c>
      <c r="AH247">
        <v>-24.7</v>
      </c>
      <c r="AI247">
        <v>23.6</v>
      </c>
    </row>
    <row r="248" spans="1:35" x14ac:dyDescent="0.25">
      <c r="A248">
        <v>274981</v>
      </c>
      <c r="B248">
        <v>75.2</v>
      </c>
      <c r="C248">
        <v>54.4</v>
      </c>
      <c r="D248">
        <v>76.2</v>
      </c>
      <c r="E248">
        <v>53.8</v>
      </c>
      <c r="F248">
        <v>73.2</v>
      </c>
      <c r="G248">
        <v>54.7</v>
      </c>
      <c r="H248">
        <v>70.7</v>
      </c>
      <c r="I248">
        <v>28.2</v>
      </c>
      <c r="J248">
        <v>62.1</v>
      </c>
      <c r="K248">
        <v>59.8</v>
      </c>
      <c r="L248">
        <v>-1.9</v>
      </c>
      <c r="M248">
        <v>12.5</v>
      </c>
      <c r="N248">
        <v>1</v>
      </c>
      <c r="O248">
        <v>0.2</v>
      </c>
      <c r="P248">
        <v>78.5</v>
      </c>
      <c r="Q248">
        <v>-1.8</v>
      </c>
      <c r="R248">
        <v>108.5</v>
      </c>
      <c r="S248">
        <v>56.6</v>
      </c>
      <c r="T248">
        <v>54.7</v>
      </c>
      <c r="U248">
        <v>67.7</v>
      </c>
      <c r="V248">
        <v>54.7</v>
      </c>
      <c r="W248">
        <v>73.099999999999994</v>
      </c>
      <c r="X248">
        <v>55.3</v>
      </c>
      <c r="Y248">
        <v>59.8</v>
      </c>
      <c r="Z248">
        <v>30.4</v>
      </c>
      <c r="AA248">
        <v>59.2</v>
      </c>
      <c r="AB248">
        <v>65.099999999999994</v>
      </c>
      <c r="AC248">
        <v>-3</v>
      </c>
      <c r="AD248">
        <v>-1.9</v>
      </c>
      <c r="AE248">
        <v>-0.5</v>
      </c>
      <c r="AF248">
        <v>126.7</v>
      </c>
      <c r="AG248">
        <v>88.8</v>
      </c>
      <c r="AH248">
        <v>-26.2</v>
      </c>
      <c r="AI248">
        <v>29.4</v>
      </c>
    </row>
    <row r="249" spans="1:35" x14ac:dyDescent="0.25">
      <c r="A249">
        <v>275016</v>
      </c>
      <c r="B249">
        <v>72.8</v>
      </c>
      <c r="C249">
        <v>55</v>
      </c>
      <c r="D249">
        <v>77.2</v>
      </c>
      <c r="E249">
        <v>55</v>
      </c>
      <c r="F249">
        <v>73.400000000000006</v>
      </c>
      <c r="G249">
        <v>55.2</v>
      </c>
      <c r="H249">
        <v>72</v>
      </c>
      <c r="I249">
        <v>36.6</v>
      </c>
      <c r="J249">
        <v>63.4</v>
      </c>
      <c r="K249">
        <v>60.4</v>
      </c>
      <c r="L249">
        <v>-3.4</v>
      </c>
      <c r="M249">
        <v>12.5</v>
      </c>
      <c r="N249">
        <v>1</v>
      </c>
      <c r="O249">
        <v>0</v>
      </c>
      <c r="P249">
        <v>78.5</v>
      </c>
      <c r="Q249">
        <v>-5.2</v>
      </c>
      <c r="R249">
        <v>107.3</v>
      </c>
      <c r="S249">
        <v>57</v>
      </c>
      <c r="T249">
        <v>55.4</v>
      </c>
      <c r="U249">
        <v>68.099999999999994</v>
      </c>
      <c r="V249">
        <v>55.2</v>
      </c>
      <c r="W249">
        <v>73.5</v>
      </c>
      <c r="X249">
        <v>55.4</v>
      </c>
      <c r="Y249">
        <v>60.3</v>
      </c>
      <c r="Z249">
        <v>34.6</v>
      </c>
      <c r="AA249">
        <v>64.5</v>
      </c>
      <c r="AB249">
        <v>65.400000000000006</v>
      </c>
      <c r="AC249">
        <v>-2.5</v>
      </c>
      <c r="AD249">
        <v>-1.9</v>
      </c>
      <c r="AE249">
        <v>-0.5</v>
      </c>
      <c r="AF249">
        <v>131</v>
      </c>
      <c r="AG249">
        <v>88.8</v>
      </c>
      <c r="AH249">
        <v>-24.9</v>
      </c>
      <c r="AI249">
        <v>24.1</v>
      </c>
    </row>
    <row r="250" spans="1:35" x14ac:dyDescent="0.25">
      <c r="A250">
        <v>275051</v>
      </c>
      <c r="B250">
        <v>61.3</v>
      </c>
      <c r="C250">
        <v>55.6</v>
      </c>
      <c r="D250">
        <v>67.400000000000006</v>
      </c>
      <c r="E250">
        <v>55.5</v>
      </c>
      <c r="F250">
        <v>70.900000000000006</v>
      </c>
      <c r="G250">
        <v>55.5</v>
      </c>
      <c r="H250">
        <v>72.099999999999994</v>
      </c>
      <c r="I250">
        <v>35.6</v>
      </c>
      <c r="J250">
        <v>65.900000000000006</v>
      </c>
      <c r="K250">
        <v>61.2</v>
      </c>
      <c r="L250">
        <v>-3.9</v>
      </c>
      <c r="M250">
        <v>12.5</v>
      </c>
      <c r="N250">
        <v>1</v>
      </c>
      <c r="O250">
        <v>-0.6</v>
      </c>
      <c r="P250">
        <v>78.5</v>
      </c>
      <c r="Q250">
        <v>-1.2</v>
      </c>
      <c r="R250">
        <v>109.6</v>
      </c>
      <c r="S250">
        <v>56.9</v>
      </c>
      <c r="T250">
        <v>55.6</v>
      </c>
      <c r="U250">
        <v>65.099999999999994</v>
      </c>
      <c r="V250">
        <v>55.5</v>
      </c>
      <c r="W250">
        <v>80.3</v>
      </c>
      <c r="X250">
        <v>55.2</v>
      </c>
      <c r="Y250">
        <v>60.5</v>
      </c>
      <c r="Z250">
        <v>37.1</v>
      </c>
      <c r="AA250">
        <v>67.900000000000006</v>
      </c>
      <c r="AB250">
        <v>65.5</v>
      </c>
      <c r="AC250">
        <v>-3.2</v>
      </c>
      <c r="AD250">
        <v>-1.9</v>
      </c>
      <c r="AE250">
        <v>-0.5</v>
      </c>
      <c r="AF250">
        <v>126.1</v>
      </c>
      <c r="AG250">
        <v>88.8</v>
      </c>
      <c r="AH250">
        <v>-24.2</v>
      </c>
      <c r="AI250">
        <v>23.1</v>
      </c>
    </row>
    <row r="251" spans="1:35" x14ac:dyDescent="0.25">
      <c r="A251">
        <v>275085</v>
      </c>
      <c r="B251">
        <v>72.599999999999994</v>
      </c>
      <c r="C251">
        <v>55.6</v>
      </c>
      <c r="D251">
        <v>68.2</v>
      </c>
      <c r="E251">
        <v>55.8</v>
      </c>
      <c r="F251">
        <v>72.099999999999994</v>
      </c>
      <c r="G251">
        <v>55.3</v>
      </c>
      <c r="H251">
        <v>70.099999999999994</v>
      </c>
      <c r="I251">
        <v>37.9</v>
      </c>
      <c r="J251">
        <v>62.2</v>
      </c>
      <c r="K251">
        <v>61.4</v>
      </c>
      <c r="L251">
        <v>-2.8</v>
      </c>
      <c r="M251">
        <v>12.5</v>
      </c>
      <c r="N251">
        <v>1</v>
      </c>
      <c r="O251">
        <v>2.8</v>
      </c>
      <c r="P251">
        <v>78.5</v>
      </c>
      <c r="Q251">
        <v>-1.8</v>
      </c>
      <c r="R251">
        <v>103</v>
      </c>
      <c r="S251">
        <v>55.2</v>
      </c>
      <c r="T251">
        <v>55.6</v>
      </c>
      <c r="U251">
        <v>69.900000000000006</v>
      </c>
      <c r="V251">
        <v>55.7</v>
      </c>
      <c r="W251">
        <v>73.400000000000006</v>
      </c>
      <c r="X251">
        <v>55.5</v>
      </c>
      <c r="Y251">
        <v>57.3</v>
      </c>
      <c r="Z251">
        <v>39</v>
      </c>
      <c r="AA251">
        <v>60.8</v>
      </c>
      <c r="AB251">
        <v>65.599999999999994</v>
      </c>
      <c r="AC251">
        <v>-4.9000000000000004</v>
      </c>
      <c r="AD251">
        <v>-2.2000000000000002</v>
      </c>
      <c r="AE251">
        <v>-0.5</v>
      </c>
      <c r="AF251">
        <v>129.6</v>
      </c>
      <c r="AG251">
        <v>88.8</v>
      </c>
      <c r="AH251">
        <v>-24.4</v>
      </c>
      <c r="AI251">
        <v>24.9</v>
      </c>
    </row>
    <row r="252" spans="1:35" x14ac:dyDescent="0.25">
      <c r="A252">
        <v>275118</v>
      </c>
      <c r="B252">
        <v>73.400000000000006</v>
      </c>
      <c r="C252">
        <v>55.8</v>
      </c>
      <c r="D252">
        <v>69.7</v>
      </c>
      <c r="E252">
        <v>55.7</v>
      </c>
      <c r="F252">
        <v>73.7</v>
      </c>
      <c r="G252">
        <v>55.5</v>
      </c>
      <c r="H252">
        <v>64.2</v>
      </c>
      <c r="I252">
        <v>39.6</v>
      </c>
      <c r="J252">
        <v>63.8</v>
      </c>
      <c r="K252">
        <v>61.6</v>
      </c>
      <c r="L252">
        <v>-2.9</v>
      </c>
      <c r="M252">
        <v>12.5</v>
      </c>
      <c r="N252">
        <v>1</v>
      </c>
      <c r="O252">
        <v>3.8</v>
      </c>
      <c r="P252">
        <v>78.5</v>
      </c>
      <c r="Q252">
        <v>-7.3</v>
      </c>
      <c r="R252">
        <v>109.1</v>
      </c>
      <c r="S252">
        <v>60.3</v>
      </c>
      <c r="T252">
        <v>55.6</v>
      </c>
      <c r="U252">
        <v>67.5</v>
      </c>
      <c r="V252">
        <v>55.2</v>
      </c>
      <c r="W252">
        <v>75.7</v>
      </c>
      <c r="X252">
        <v>55.5</v>
      </c>
      <c r="Y252">
        <v>60.8</v>
      </c>
      <c r="Z252">
        <v>40.6</v>
      </c>
      <c r="AA252">
        <v>68.3</v>
      </c>
      <c r="AB252">
        <v>65.7</v>
      </c>
      <c r="AC252">
        <v>-0.4</v>
      </c>
      <c r="AD252">
        <v>-2.2000000000000002</v>
      </c>
      <c r="AE252">
        <v>-0.2</v>
      </c>
      <c r="AF252">
        <v>127.6</v>
      </c>
      <c r="AG252">
        <v>88.8</v>
      </c>
      <c r="AH252">
        <v>-28.8</v>
      </c>
      <c r="AI252">
        <v>17.8</v>
      </c>
    </row>
    <row r="253" spans="1:35" x14ac:dyDescent="0.25">
      <c r="A253">
        <v>275153</v>
      </c>
      <c r="B253">
        <v>73.7</v>
      </c>
      <c r="C253">
        <v>55.7</v>
      </c>
      <c r="D253">
        <v>68.2</v>
      </c>
      <c r="E253">
        <v>56</v>
      </c>
      <c r="F253">
        <v>71.8</v>
      </c>
      <c r="G253">
        <v>55.6</v>
      </c>
      <c r="H253">
        <v>72.099999999999994</v>
      </c>
      <c r="I253">
        <v>40.6</v>
      </c>
      <c r="J253">
        <v>67.599999999999994</v>
      </c>
      <c r="K253">
        <v>61.6</v>
      </c>
      <c r="L253">
        <v>-2.9</v>
      </c>
      <c r="M253">
        <v>12.5</v>
      </c>
      <c r="N253">
        <v>1</v>
      </c>
      <c r="O253">
        <v>-0.5</v>
      </c>
      <c r="P253">
        <v>78.5</v>
      </c>
      <c r="Q253">
        <v>-0.3</v>
      </c>
      <c r="R253">
        <v>103.3</v>
      </c>
      <c r="S253">
        <v>55.5</v>
      </c>
      <c r="T253">
        <v>55.7</v>
      </c>
      <c r="U253">
        <v>64.7</v>
      </c>
      <c r="V253">
        <v>56</v>
      </c>
      <c r="W253">
        <v>76.3</v>
      </c>
      <c r="X253">
        <v>55.6</v>
      </c>
      <c r="Y253">
        <v>59</v>
      </c>
      <c r="Z253">
        <v>40.5</v>
      </c>
      <c r="AA253">
        <v>68.099999999999994</v>
      </c>
      <c r="AB253">
        <v>65.8</v>
      </c>
      <c r="AC253">
        <v>-4.5</v>
      </c>
      <c r="AD253">
        <v>-1.9</v>
      </c>
      <c r="AE253">
        <v>-0.5</v>
      </c>
      <c r="AF253">
        <v>125.5</v>
      </c>
      <c r="AG253">
        <v>88.8</v>
      </c>
      <c r="AH253">
        <v>-26.5</v>
      </c>
      <c r="AI253">
        <v>21.7</v>
      </c>
    </row>
    <row r="254" spans="1:35" x14ac:dyDescent="0.25">
      <c r="A254">
        <v>275188</v>
      </c>
      <c r="B254">
        <v>70.3</v>
      </c>
      <c r="C254">
        <v>55.7</v>
      </c>
      <c r="D254">
        <v>68.2</v>
      </c>
      <c r="E254">
        <v>55.8</v>
      </c>
      <c r="F254">
        <v>71.7</v>
      </c>
      <c r="G254">
        <v>55.6</v>
      </c>
      <c r="H254">
        <v>70.099999999999994</v>
      </c>
      <c r="I254">
        <v>41.3</v>
      </c>
      <c r="J254">
        <v>68.8</v>
      </c>
      <c r="K254">
        <v>61.6</v>
      </c>
      <c r="L254">
        <v>-2.5</v>
      </c>
      <c r="M254">
        <v>12.5</v>
      </c>
      <c r="N254">
        <v>1</v>
      </c>
      <c r="O254">
        <v>-1.3</v>
      </c>
      <c r="P254">
        <v>78.2</v>
      </c>
      <c r="Q254">
        <v>-1</v>
      </c>
      <c r="R254">
        <v>105</v>
      </c>
      <c r="S254">
        <v>57.6</v>
      </c>
      <c r="T254">
        <v>55.8</v>
      </c>
      <c r="U254">
        <v>68.3</v>
      </c>
      <c r="V254">
        <v>56</v>
      </c>
      <c r="W254">
        <v>74.400000000000006</v>
      </c>
      <c r="X254">
        <v>55.6</v>
      </c>
      <c r="Y254">
        <v>61.5</v>
      </c>
      <c r="Z254">
        <v>41.9</v>
      </c>
      <c r="AA254">
        <v>68.900000000000006</v>
      </c>
      <c r="AB254">
        <v>65.7</v>
      </c>
      <c r="AC254">
        <v>-5.4</v>
      </c>
      <c r="AD254">
        <v>-1.9</v>
      </c>
      <c r="AE254">
        <v>-0.2</v>
      </c>
      <c r="AF254">
        <v>126.3</v>
      </c>
      <c r="AG254">
        <v>88.8</v>
      </c>
      <c r="AH254">
        <v>-23.9</v>
      </c>
      <c r="AI254">
        <v>23.5</v>
      </c>
    </row>
    <row r="255" spans="1:35" x14ac:dyDescent="0.25">
      <c r="A255">
        <v>275223</v>
      </c>
      <c r="B255">
        <v>66.2</v>
      </c>
      <c r="C255">
        <v>55.8</v>
      </c>
      <c r="D255">
        <v>65.599999999999994</v>
      </c>
      <c r="E255">
        <v>56</v>
      </c>
      <c r="F255">
        <v>73.7</v>
      </c>
      <c r="G255">
        <v>55.5</v>
      </c>
      <c r="H255">
        <v>71.8</v>
      </c>
      <c r="I255">
        <v>41.6</v>
      </c>
      <c r="J255">
        <v>59</v>
      </c>
      <c r="K255">
        <v>61.5</v>
      </c>
      <c r="L255">
        <v>-2.8</v>
      </c>
      <c r="M255">
        <v>12.5</v>
      </c>
      <c r="N255">
        <v>1</v>
      </c>
      <c r="O255">
        <v>-0.2</v>
      </c>
      <c r="P255">
        <v>78.5</v>
      </c>
      <c r="Q255">
        <v>-0.9</v>
      </c>
      <c r="R255">
        <v>102.8</v>
      </c>
      <c r="S255">
        <v>56.9</v>
      </c>
      <c r="T255">
        <v>55.9</v>
      </c>
      <c r="U255">
        <v>67.7</v>
      </c>
      <c r="V255">
        <v>56.1</v>
      </c>
      <c r="W255">
        <v>75.2</v>
      </c>
      <c r="X255">
        <v>55.5</v>
      </c>
      <c r="Y255">
        <v>61.6</v>
      </c>
      <c r="Z255">
        <v>41.7</v>
      </c>
      <c r="AA255">
        <v>61.1</v>
      </c>
      <c r="AB255">
        <v>65.8</v>
      </c>
      <c r="AC255">
        <v>-2.9</v>
      </c>
      <c r="AD255">
        <v>-1.9</v>
      </c>
      <c r="AE255">
        <v>-0.5</v>
      </c>
      <c r="AF255">
        <v>125.2</v>
      </c>
      <c r="AG255">
        <v>88.8</v>
      </c>
      <c r="AH255">
        <v>-24.9</v>
      </c>
      <c r="AI255">
        <v>29.4</v>
      </c>
    </row>
    <row r="256" spans="1:35" x14ac:dyDescent="0.25">
      <c r="A256">
        <v>275257</v>
      </c>
      <c r="B256">
        <v>73.3</v>
      </c>
      <c r="C256">
        <v>56</v>
      </c>
      <c r="D256">
        <v>63.4</v>
      </c>
      <c r="E256">
        <v>56</v>
      </c>
      <c r="F256">
        <v>78.5</v>
      </c>
      <c r="G256">
        <v>55.7</v>
      </c>
      <c r="H256">
        <v>70.2</v>
      </c>
      <c r="I256">
        <v>41.8</v>
      </c>
      <c r="J256">
        <v>64</v>
      </c>
      <c r="K256">
        <v>61.7</v>
      </c>
      <c r="L256">
        <v>-4.9000000000000004</v>
      </c>
      <c r="M256">
        <v>12.5</v>
      </c>
      <c r="N256">
        <v>1</v>
      </c>
      <c r="O256">
        <v>-1</v>
      </c>
      <c r="P256">
        <v>78.5</v>
      </c>
      <c r="Q256">
        <v>-0.7</v>
      </c>
      <c r="R256">
        <v>101.8</v>
      </c>
      <c r="S256">
        <v>57</v>
      </c>
      <c r="T256">
        <v>55.8</v>
      </c>
      <c r="U256">
        <v>67</v>
      </c>
      <c r="V256">
        <v>56</v>
      </c>
      <c r="W256">
        <v>73.8</v>
      </c>
      <c r="X256">
        <v>55.8</v>
      </c>
      <c r="Y256">
        <v>61.4</v>
      </c>
      <c r="Z256">
        <v>41.7</v>
      </c>
      <c r="AA256">
        <v>66.5</v>
      </c>
      <c r="AB256">
        <v>65.8</v>
      </c>
      <c r="AC256">
        <v>-4</v>
      </c>
      <c r="AD256">
        <v>-1.9</v>
      </c>
      <c r="AE256">
        <v>-0.5</v>
      </c>
      <c r="AF256">
        <v>125.7</v>
      </c>
      <c r="AG256">
        <v>88.8</v>
      </c>
      <c r="AH256">
        <v>-24.3</v>
      </c>
      <c r="AI256">
        <v>26.2</v>
      </c>
    </row>
    <row r="257" spans="1:35" x14ac:dyDescent="0.25">
      <c r="A257">
        <v>275292</v>
      </c>
      <c r="B257">
        <v>73.3</v>
      </c>
      <c r="C257">
        <v>55.8</v>
      </c>
      <c r="D257">
        <v>66.599999999999994</v>
      </c>
      <c r="E257">
        <v>56</v>
      </c>
      <c r="F257">
        <v>68.400000000000006</v>
      </c>
      <c r="G257">
        <v>55.6</v>
      </c>
      <c r="H257">
        <v>79.599999999999994</v>
      </c>
      <c r="I257">
        <v>41.6</v>
      </c>
      <c r="J257">
        <v>66.599999999999994</v>
      </c>
      <c r="K257">
        <v>61.7</v>
      </c>
      <c r="L257">
        <v>-2.7</v>
      </c>
      <c r="M257">
        <v>12.7</v>
      </c>
      <c r="N257">
        <v>1</v>
      </c>
      <c r="O257">
        <v>1.4</v>
      </c>
      <c r="P257">
        <v>78.5</v>
      </c>
      <c r="Q257">
        <v>-3.3</v>
      </c>
      <c r="R257">
        <v>103.5</v>
      </c>
      <c r="S257">
        <v>61.4</v>
      </c>
      <c r="T257">
        <v>55.8</v>
      </c>
      <c r="U257">
        <v>64.3</v>
      </c>
      <c r="V257">
        <v>56</v>
      </c>
      <c r="W257">
        <v>68.400000000000006</v>
      </c>
      <c r="X257">
        <v>55.7</v>
      </c>
      <c r="Y257">
        <v>64.2</v>
      </c>
      <c r="Z257">
        <v>41.8</v>
      </c>
      <c r="AA257">
        <v>72.900000000000006</v>
      </c>
      <c r="AB257">
        <v>65.8</v>
      </c>
      <c r="AC257">
        <v>1.8</v>
      </c>
      <c r="AD257">
        <v>-1.9</v>
      </c>
      <c r="AE257">
        <v>-0.5</v>
      </c>
      <c r="AF257">
        <v>125.5</v>
      </c>
      <c r="AG257">
        <v>88.8</v>
      </c>
      <c r="AH257">
        <v>-23.9</v>
      </c>
      <c r="AI257">
        <v>25.3</v>
      </c>
    </row>
    <row r="258" spans="1:35" x14ac:dyDescent="0.25">
      <c r="A258">
        <v>275327</v>
      </c>
      <c r="B258">
        <v>73.8</v>
      </c>
      <c r="C258">
        <v>56.4</v>
      </c>
      <c r="D258">
        <v>67.599999999999994</v>
      </c>
      <c r="E258">
        <v>56.1</v>
      </c>
      <c r="F258">
        <v>73.7</v>
      </c>
      <c r="G258">
        <v>55.7</v>
      </c>
      <c r="H258">
        <v>72</v>
      </c>
      <c r="I258">
        <v>42.1</v>
      </c>
      <c r="J258">
        <v>66.599999999999994</v>
      </c>
      <c r="K258">
        <v>61.7</v>
      </c>
      <c r="L258">
        <v>-3.2</v>
      </c>
      <c r="M258">
        <v>12.5</v>
      </c>
      <c r="N258">
        <v>1</v>
      </c>
      <c r="O258">
        <v>0.5</v>
      </c>
      <c r="P258">
        <v>78.5</v>
      </c>
      <c r="Q258">
        <v>-1.8</v>
      </c>
      <c r="R258">
        <v>102.1</v>
      </c>
      <c r="S258">
        <v>57.5</v>
      </c>
      <c r="T258">
        <v>55.9</v>
      </c>
      <c r="U258">
        <v>73.7</v>
      </c>
      <c r="V258">
        <v>56</v>
      </c>
      <c r="W258">
        <v>72.3</v>
      </c>
      <c r="X258">
        <v>55.7</v>
      </c>
      <c r="Y258">
        <v>57.3</v>
      </c>
      <c r="Z258">
        <v>41.9</v>
      </c>
      <c r="AA258">
        <v>60.3</v>
      </c>
      <c r="AB258">
        <v>65.7</v>
      </c>
      <c r="AC258">
        <v>-4.5999999999999996</v>
      </c>
      <c r="AD258">
        <v>-1.9</v>
      </c>
      <c r="AE258">
        <v>-0.5</v>
      </c>
      <c r="AF258">
        <v>122.2</v>
      </c>
      <c r="AG258">
        <v>88.8</v>
      </c>
      <c r="AH258">
        <v>-24.5</v>
      </c>
      <c r="AI258">
        <v>24.5</v>
      </c>
    </row>
    <row r="259" spans="1:35" x14ac:dyDescent="0.25">
      <c r="A259">
        <v>275362</v>
      </c>
      <c r="B259">
        <v>73.599999999999994</v>
      </c>
      <c r="C259">
        <v>55.9</v>
      </c>
      <c r="D259">
        <v>68.2</v>
      </c>
      <c r="E259">
        <v>56.3</v>
      </c>
      <c r="F259">
        <v>73.8</v>
      </c>
      <c r="G259">
        <v>55.8</v>
      </c>
      <c r="H259">
        <v>74.2</v>
      </c>
      <c r="I259">
        <v>41.6</v>
      </c>
      <c r="J259">
        <v>66.400000000000006</v>
      </c>
      <c r="K259">
        <v>61.7</v>
      </c>
      <c r="L259">
        <v>-3.1</v>
      </c>
      <c r="M259">
        <v>12.5</v>
      </c>
      <c r="N259">
        <v>1</v>
      </c>
      <c r="O259">
        <v>1.7</v>
      </c>
      <c r="P259">
        <v>78.5</v>
      </c>
      <c r="Q259">
        <v>-2.9</v>
      </c>
      <c r="R259">
        <v>103.8</v>
      </c>
      <c r="S259">
        <v>63.8</v>
      </c>
      <c r="T259">
        <v>55.9</v>
      </c>
      <c r="U259">
        <v>64.400000000000006</v>
      </c>
      <c r="V259">
        <v>55.8</v>
      </c>
      <c r="W259">
        <v>70.2</v>
      </c>
      <c r="X259">
        <v>55.4</v>
      </c>
      <c r="Y259">
        <v>67.8</v>
      </c>
      <c r="Z259">
        <v>41.5</v>
      </c>
      <c r="AA259">
        <v>68</v>
      </c>
      <c r="AB259">
        <v>65.8</v>
      </c>
      <c r="AC259">
        <v>5.4</v>
      </c>
      <c r="AD259">
        <v>-2.2000000000000002</v>
      </c>
      <c r="AE259">
        <v>-0.2</v>
      </c>
      <c r="AF259">
        <v>127.4</v>
      </c>
      <c r="AG259">
        <v>88.8</v>
      </c>
      <c r="AH259">
        <v>-24.7</v>
      </c>
      <c r="AI259">
        <v>31.6</v>
      </c>
    </row>
    <row r="260" spans="1:35" x14ac:dyDescent="0.25">
      <c r="A260">
        <v>275398</v>
      </c>
      <c r="B260">
        <v>70.7</v>
      </c>
      <c r="C260">
        <v>56.1</v>
      </c>
      <c r="D260">
        <v>68.2</v>
      </c>
      <c r="E260">
        <v>56.1</v>
      </c>
      <c r="F260">
        <v>78.400000000000006</v>
      </c>
      <c r="G260">
        <v>55.8</v>
      </c>
      <c r="H260">
        <v>71.900000000000006</v>
      </c>
      <c r="I260">
        <v>41.7</v>
      </c>
      <c r="J260">
        <v>67.099999999999994</v>
      </c>
      <c r="K260">
        <v>61.6</v>
      </c>
      <c r="L260">
        <v>-3.3</v>
      </c>
      <c r="M260">
        <v>12.5</v>
      </c>
      <c r="N260">
        <v>1</v>
      </c>
      <c r="O260">
        <v>-0.9</v>
      </c>
      <c r="P260">
        <v>78.5</v>
      </c>
      <c r="Q260">
        <v>-1.1000000000000001</v>
      </c>
      <c r="R260">
        <v>104.2</v>
      </c>
      <c r="S260">
        <v>49.7</v>
      </c>
      <c r="T260">
        <v>55.9</v>
      </c>
      <c r="U260">
        <v>67.7</v>
      </c>
      <c r="V260">
        <v>55.9</v>
      </c>
      <c r="W260">
        <v>79.099999999999994</v>
      </c>
      <c r="X260">
        <v>55.7</v>
      </c>
      <c r="Y260">
        <v>65</v>
      </c>
      <c r="Z260">
        <v>41.7</v>
      </c>
      <c r="AA260">
        <v>68.8</v>
      </c>
      <c r="AB260">
        <v>65.7</v>
      </c>
      <c r="AC260">
        <v>-2.5</v>
      </c>
      <c r="AD260">
        <v>-1.9</v>
      </c>
      <c r="AE260">
        <v>-0.2</v>
      </c>
      <c r="AF260">
        <v>125.5</v>
      </c>
      <c r="AG260">
        <v>88.8</v>
      </c>
      <c r="AH260">
        <v>-24</v>
      </c>
      <c r="AI260">
        <v>23</v>
      </c>
    </row>
    <row r="261" spans="1:35" x14ac:dyDescent="0.25">
      <c r="A261">
        <v>275432</v>
      </c>
      <c r="B261">
        <v>76.900000000000006</v>
      </c>
      <c r="C261">
        <v>55.9</v>
      </c>
      <c r="D261">
        <v>61.4</v>
      </c>
      <c r="E261">
        <v>56</v>
      </c>
      <c r="F261">
        <v>73.8</v>
      </c>
      <c r="G261">
        <v>55.5</v>
      </c>
      <c r="H261">
        <v>68</v>
      </c>
      <c r="I261">
        <v>41.5</v>
      </c>
      <c r="J261">
        <v>64</v>
      </c>
      <c r="K261">
        <v>61.7</v>
      </c>
      <c r="L261">
        <v>-2.8</v>
      </c>
      <c r="M261">
        <v>12.5</v>
      </c>
      <c r="N261">
        <v>1</v>
      </c>
      <c r="O261">
        <v>-0.1</v>
      </c>
      <c r="P261">
        <v>78.5</v>
      </c>
      <c r="Q261">
        <v>-1.1000000000000001</v>
      </c>
      <c r="R261">
        <v>102.6</v>
      </c>
      <c r="S261">
        <v>57.8</v>
      </c>
      <c r="T261">
        <v>55.9</v>
      </c>
      <c r="U261">
        <v>66.400000000000006</v>
      </c>
      <c r="V261">
        <v>56</v>
      </c>
      <c r="W261">
        <v>77.400000000000006</v>
      </c>
      <c r="X261">
        <v>56.4</v>
      </c>
      <c r="Y261">
        <v>61.4</v>
      </c>
      <c r="Z261">
        <v>42.1</v>
      </c>
      <c r="AA261">
        <v>69.099999999999994</v>
      </c>
      <c r="AB261">
        <v>65.900000000000006</v>
      </c>
      <c r="AC261">
        <v>-4</v>
      </c>
      <c r="AD261">
        <v>-2.2000000000000002</v>
      </c>
      <c r="AE261">
        <v>-0.5</v>
      </c>
      <c r="AF261">
        <v>125.1</v>
      </c>
      <c r="AG261">
        <v>88.8</v>
      </c>
      <c r="AH261">
        <v>-24</v>
      </c>
      <c r="AI261">
        <v>24.1</v>
      </c>
    </row>
    <row r="262" spans="1:35" x14ac:dyDescent="0.25">
      <c r="A262">
        <v>275467</v>
      </c>
      <c r="B262">
        <v>76.3</v>
      </c>
      <c r="C262">
        <v>55.9</v>
      </c>
      <c r="D262">
        <v>79.400000000000006</v>
      </c>
      <c r="E262">
        <v>56.2</v>
      </c>
      <c r="F262">
        <v>74</v>
      </c>
      <c r="G262">
        <v>55.7</v>
      </c>
      <c r="H262">
        <v>73.099999999999994</v>
      </c>
      <c r="I262">
        <v>45</v>
      </c>
      <c r="J262">
        <v>62.9</v>
      </c>
      <c r="K262">
        <v>61.7</v>
      </c>
      <c r="L262">
        <v>-2.8</v>
      </c>
      <c r="M262">
        <v>12.5</v>
      </c>
      <c r="N262">
        <v>1</v>
      </c>
      <c r="O262">
        <v>-0.3</v>
      </c>
      <c r="P262">
        <v>78.5</v>
      </c>
      <c r="Q262">
        <v>-1.7</v>
      </c>
      <c r="R262">
        <v>105.2</v>
      </c>
      <c r="S262">
        <v>57.5</v>
      </c>
      <c r="T262">
        <v>55.7</v>
      </c>
      <c r="U262">
        <v>68.3</v>
      </c>
      <c r="V262">
        <v>55.3</v>
      </c>
      <c r="W262">
        <v>75.5</v>
      </c>
      <c r="X262">
        <v>55.6</v>
      </c>
      <c r="Y262">
        <v>61.4</v>
      </c>
      <c r="Z262">
        <v>41.5</v>
      </c>
      <c r="AA262">
        <v>70.400000000000006</v>
      </c>
      <c r="AB262">
        <v>65.8</v>
      </c>
      <c r="AC262">
        <v>-3.1</v>
      </c>
      <c r="AD262">
        <v>-1.9</v>
      </c>
      <c r="AE262">
        <v>-0.2</v>
      </c>
      <c r="AF262">
        <v>125.3</v>
      </c>
      <c r="AG262">
        <v>88.8</v>
      </c>
      <c r="AH262">
        <v>-24.7</v>
      </c>
      <c r="AI262">
        <v>24.3</v>
      </c>
    </row>
    <row r="263" spans="1:35" x14ac:dyDescent="0.25">
      <c r="A263">
        <v>275502</v>
      </c>
      <c r="B263">
        <v>75.3</v>
      </c>
      <c r="C263">
        <v>55.8</v>
      </c>
      <c r="D263">
        <v>74.599999999999994</v>
      </c>
      <c r="E263">
        <v>56.1</v>
      </c>
      <c r="F263">
        <v>74.8</v>
      </c>
      <c r="G263">
        <v>55.6</v>
      </c>
      <c r="H263">
        <v>73.599999999999994</v>
      </c>
      <c r="I263">
        <v>41.9</v>
      </c>
      <c r="J263">
        <v>66.8</v>
      </c>
      <c r="K263">
        <v>61.8</v>
      </c>
      <c r="L263">
        <v>-2.7</v>
      </c>
      <c r="M263">
        <v>12.5</v>
      </c>
      <c r="N263">
        <v>1</v>
      </c>
      <c r="O263">
        <v>-0.5</v>
      </c>
      <c r="P263">
        <v>78.5</v>
      </c>
      <c r="Q263">
        <v>-1.5</v>
      </c>
      <c r="R263">
        <v>102.4</v>
      </c>
      <c r="S263">
        <v>55</v>
      </c>
      <c r="T263">
        <v>55.9</v>
      </c>
      <c r="U263">
        <v>61.5</v>
      </c>
      <c r="V263">
        <v>55.9</v>
      </c>
      <c r="W263">
        <v>72.900000000000006</v>
      </c>
      <c r="X263">
        <v>55.8</v>
      </c>
      <c r="Y263">
        <v>55.1</v>
      </c>
      <c r="Z263">
        <v>41.6</v>
      </c>
      <c r="AA263">
        <v>64.5</v>
      </c>
      <c r="AB263">
        <v>65.8</v>
      </c>
      <c r="AC263">
        <v>-5.3</v>
      </c>
      <c r="AD263">
        <v>-2.2000000000000002</v>
      </c>
      <c r="AE263">
        <v>-0.5</v>
      </c>
      <c r="AF263">
        <v>126.5</v>
      </c>
      <c r="AG263">
        <v>88.8</v>
      </c>
      <c r="AH263">
        <v>-22.8</v>
      </c>
      <c r="AI263">
        <v>35.4</v>
      </c>
    </row>
    <row r="264" spans="1:35" x14ac:dyDescent="0.25">
      <c r="A264">
        <v>275536</v>
      </c>
      <c r="B264">
        <v>71.3</v>
      </c>
      <c r="C264">
        <v>56</v>
      </c>
      <c r="D264">
        <v>82.9</v>
      </c>
      <c r="E264">
        <v>56.1</v>
      </c>
      <c r="F264">
        <v>74.099999999999994</v>
      </c>
      <c r="G264">
        <v>55.9</v>
      </c>
      <c r="H264">
        <v>73.599999999999994</v>
      </c>
      <c r="I264">
        <v>42.2</v>
      </c>
      <c r="J264">
        <v>70.5</v>
      </c>
      <c r="K264">
        <v>61.6</v>
      </c>
      <c r="L264">
        <v>-2.8</v>
      </c>
      <c r="M264">
        <v>12.7</v>
      </c>
      <c r="N264">
        <v>1</v>
      </c>
      <c r="O264">
        <v>0.5</v>
      </c>
      <c r="P264">
        <v>78.5</v>
      </c>
      <c r="Q264">
        <v>-0.6</v>
      </c>
      <c r="R264">
        <v>103</v>
      </c>
      <c r="S264">
        <v>58.2</v>
      </c>
      <c r="T264">
        <v>56</v>
      </c>
      <c r="U264">
        <v>69</v>
      </c>
      <c r="V264">
        <v>56</v>
      </c>
      <c r="W264">
        <v>72.2</v>
      </c>
      <c r="X264">
        <v>55.8</v>
      </c>
      <c r="Y264">
        <v>62</v>
      </c>
      <c r="Z264">
        <v>41.8</v>
      </c>
      <c r="AA264">
        <v>69.2</v>
      </c>
      <c r="AB264">
        <v>65.8</v>
      </c>
      <c r="AC264">
        <v>-6.4</v>
      </c>
      <c r="AD264">
        <v>-1.9</v>
      </c>
      <c r="AE264">
        <v>-0.2</v>
      </c>
      <c r="AF264">
        <v>125.9</v>
      </c>
      <c r="AG264">
        <v>88.8</v>
      </c>
      <c r="AH264">
        <v>-24.6</v>
      </c>
      <c r="AI264">
        <v>23.5</v>
      </c>
    </row>
    <row r="265" spans="1:35" x14ac:dyDescent="0.25">
      <c r="A265">
        <v>275571</v>
      </c>
      <c r="B265">
        <v>74.099999999999994</v>
      </c>
      <c r="C265">
        <v>56.1</v>
      </c>
      <c r="D265">
        <v>69.2</v>
      </c>
      <c r="E265">
        <v>56.1</v>
      </c>
      <c r="F265">
        <v>73.8</v>
      </c>
      <c r="G265">
        <v>55.7</v>
      </c>
      <c r="H265">
        <v>78.2</v>
      </c>
      <c r="I265">
        <v>41.6</v>
      </c>
      <c r="J265">
        <v>68.5</v>
      </c>
      <c r="K265">
        <v>61.5</v>
      </c>
      <c r="L265">
        <v>-3.1</v>
      </c>
      <c r="M265">
        <v>12.5</v>
      </c>
      <c r="N265">
        <v>1</v>
      </c>
      <c r="O265">
        <v>1.7</v>
      </c>
      <c r="P265">
        <v>78.5</v>
      </c>
      <c r="Q265">
        <v>-3</v>
      </c>
      <c r="R265">
        <v>103.2</v>
      </c>
      <c r="S265">
        <v>51.8</v>
      </c>
      <c r="T265">
        <v>55.8</v>
      </c>
      <c r="U265">
        <v>67.099999999999994</v>
      </c>
      <c r="V265">
        <v>56</v>
      </c>
      <c r="W265">
        <v>72</v>
      </c>
      <c r="X265">
        <v>55.7</v>
      </c>
      <c r="Y265">
        <v>55.8</v>
      </c>
      <c r="Z265">
        <v>41.6</v>
      </c>
      <c r="AA265">
        <v>69.3</v>
      </c>
      <c r="AB265">
        <v>65.8</v>
      </c>
      <c r="AC265">
        <v>-2.8</v>
      </c>
      <c r="AD265">
        <v>-2.2000000000000002</v>
      </c>
      <c r="AE265">
        <v>-0.2</v>
      </c>
      <c r="AF265">
        <v>128</v>
      </c>
      <c r="AG265">
        <v>88.8</v>
      </c>
      <c r="AH265">
        <v>-26.3</v>
      </c>
      <c r="AI265">
        <v>23.9</v>
      </c>
    </row>
    <row r="266" spans="1:35" x14ac:dyDescent="0.25">
      <c r="A266">
        <v>275605</v>
      </c>
      <c r="B266">
        <v>70</v>
      </c>
      <c r="C266">
        <v>55.8</v>
      </c>
      <c r="D266">
        <v>67.400000000000006</v>
      </c>
      <c r="E266">
        <v>56.1</v>
      </c>
      <c r="F266">
        <v>74.8</v>
      </c>
      <c r="G266">
        <v>55.9</v>
      </c>
      <c r="H266">
        <v>73.2</v>
      </c>
      <c r="I266">
        <v>41.5</v>
      </c>
      <c r="J266">
        <v>69.7</v>
      </c>
      <c r="K266">
        <v>61.7</v>
      </c>
      <c r="L266">
        <v>-2.7</v>
      </c>
      <c r="M266">
        <v>12.5</v>
      </c>
      <c r="N266">
        <v>1</v>
      </c>
      <c r="O266">
        <v>0.1</v>
      </c>
      <c r="P266">
        <v>78.5</v>
      </c>
      <c r="Q266">
        <v>-1.3</v>
      </c>
      <c r="R266">
        <v>102.2</v>
      </c>
      <c r="S266">
        <v>57.9</v>
      </c>
      <c r="T266">
        <v>56</v>
      </c>
      <c r="U266">
        <v>68.900000000000006</v>
      </c>
      <c r="V266">
        <v>56.2</v>
      </c>
      <c r="W266">
        <v>70.8</v>
      </c>
      <c r="X266">
        <v>55.8</v>
      </c>
      <c r="Y266">
        <v>61.8</v>
      </c>
      <c r="Z266">
        <v>41.5</v>
      </c>
      <c r="AA266">
        <v>66</v>
      </c>
      <c r="AB266">
        <v>65.900000000000006</v>
      </c>
      <c r="AC266">
        <v>-2.8</v>
      </c>
      <c r="AD266">
        <v>-1.9</v>
      </c>
      <c r="AE266">
        <v>-0.5</v>
      </c>
      <c r="AF266">
        <v>125.6</v>
      </c>
      <c r="AG266">
        <v>88.8</v>
      </c>
      <c r="AH266">
        <v>-24.3</v>
      </c>
      <c r="AI266">
        <v>24.2</v>
      </c>
    </row>
    <row r="267" spans="1:35" x14ac:dyDescent="0.25">
      <c r="A267">
        <v>275640</v>
      </c>
      <c r="B267">
        <v>75.5</v>
      </c>
      <c r="C267">
        <v>56.1</v>
      </c>
      <c r="D267">
        <v>59.2</v>
      </c>
      <c r="E267">
        <v>56.1</v>
      </c>
      <c r="F267">
        <v>74.3</v>
      </c>
      <c r="G267">
        <v>55.7</v>
      </c>
      <c r="H267">
        <v>72.8</v>
      </c>
      <c r="I267">
        <v>41.5</v>
      </c>
      <c r="J267">
        <v>63.8</v>
      </c>
      <c r="K267">
        <v>61.7</v>
      </c>
      <c r="L267">
        <v>-3.1</v>
      </c>
      <c r="M267">
        <v>12.5</v>
      </c>
      <c r="N267">
        <v>1</v>
      </c>
      <c r="O267">
        <v>0</v>
      </c>
      <c r="P267">
        <v>78.5</v>
      </c>
      <c r="Q267">
        <v>-0.9</v>
      </c>
      <c r="R267">
        <v>102.7</v>
      </c>
      <c r="S267">
        <v>57.5</v>
      </c>
      <c r="T267">
        <v>56</v>
      </c>
      <c r="U267">
        <v>68.7</v>
      </c>
      <c r="V267">
        <v>56.4</v>
      </c>
      <c r="W267">
        <v>73.7</v>
      </c>
      <c r="X267">
        <v>55.6</v>
      </c>
      <c r="Y267">
        <v>61.7</v>
      </c>
      <c r="Z267">
        <v>41.5</v>
      </c>
      <c r="AA267">
        <v>66.5</v>
      </c>
      <c r="AB267">
        <v>65.8</v>
      </c>
      <c r="AC267">
        <v>-2.9</v>
      </c>
      <c r="AD267">
        <v>-2.2000000000000002</v>
      </c>
      <c r="AE267">
        <v>-0.2</v>
      </c>
      <c r="AF267">
        <v>124.1</v>
      </c>
      <c r="AG267">
        <v>88.8</v>
      </c>
      <c r="AH267">
        <v>-24.6</v>
      </c>
      <c r="AI267">
        <v>24.7</v>
      </c>
    </row>
    <row r="268" spans="1:35" x14ac:dyDescent="0.25">
      <c r="A268">
        <v>275675</v>
      </c>
      <c r="B268">
        <v>71.8</v>
      </c>
      <c r="C268">
        <v>55.8</v>
      </c>
      <c r="D268">
        <v>69.7</v>
      </c>
      <c r="E268">
        <v>56.3</v>
      </c>
      <c r="F268">
        <v>73.5</v>
      </c>
      <c r="G268">
        <v>55.8</v>
      </c>
      <c r="H268">
        <v>72.8</v>
      </c>
      <c r="I268">
        <v>41.4</v>
      </c>
      <c r="J268">
        <v>72.400000000000006</v>
      </c>
      <c r="K268">
        <v>61.7</v>
      </c>
      <c r="L268">
        <v>-2.9</v>
      </c>
      <c r="M268">
        <v>12.5</v>
      </c>
      <c r="N268">
        <v>1</v>
      </c>
      <c r="O268">
        <v>1.3</v>
      </c>
      <c r="P268">
        <v>78.5</v>
      </c>
      <c r="Q268">
        <v>-2.2999999999999998</v>
      </c>
      <c r="R268">
        <v>103.5</v>
      </c>
      <c r="S268">
        <v>50.3</v>
      </c>
      <c r="T268">
        <v>56.1</v>
      </c>
      <c r="U268">
        <v>71.3</v>
      </c>
      <c r="V268">
        <v>56.1</v>
      </c>
      <c r="W268">
        <v>73.400000000000006</v>
      </c>
      <c r="X268">
        <v>55.8</v>
      </c>
      <c r="Y268">
        <v>56.5</v>
      </c>
      <c r="Z268">
        <v>41.6</v>
      </c>
      <c r="AA268">
        <v>70.599999999999994</v>
      </c>
      <c r="AB268">
        <v>65.8</v>
      </c>
      <c r="AC268">
        <v>-1.2</v>
      </c>
      <c r="AD268">
        <v>-2.2000000000000002</v>
      </c>
      <c r="AE268">
        <v>-0.5</v>
      </c>
      <c r="AF268">
        <v>127.6</v>
      </c>
      <c r="AG268">
        <v>88.8</v>
      </c>
      <c r="AH268">
        <v>-25.8</v>
      </c>
      <c r="AI268">
        <v>24.5</v>
      </c>
    </row>
    <row r="269" spans="1:35" x14ac:dyDescent="0.25">
      <c r="A269">
        <v>275708</v>
      </c>
      <c r="B269">
        <v>71.900000000000006</v>
      </c>
      <c r="C269">
        <v>55.9</v>
      </c>
      <c r="D269">
        <v>70.099999999999994</v>
      </c>
      <c r="E269">
        <v>56.1</v>
      </c>
      <c r="F269">
        <v>73.5</v>
      </c>
      <c r="G269">
        <v>55.9</v>
      </c>
      <c r="H269">
        <v>70.599999999999994</v>
      </c>
      <c r="I269">
        <v>41.4</v>
      </c>
      <c r="J269">
        <v>72.2</v>
      </c>
      <c r="K269">
        <v>61.6</v>
      </c>
      <c r="L269">
        <v>-2.7</v>
      </c>
      <c r="M269">
        <v>12.5</v>
      </c>
      <c r="N269">
        <v>1</v>
      </c>
      <c r="O269">
        <v>1.3</v>
      </c>
      <c r="P269">
        <v>78.2</v>
      </c>
      <c r="Q269">
        <v>-2.1</v>
      </c>
      <c r="R269">
        <v>104.3</v>
      </c>
      <c r="S269">
        <v>57.7</v>
      </c>
      <c r="T269">
        <v>56.1</v>
      </c>
      <c r="U269">
        <v>69.099999999999994</v>
      </c>
      <c r="V269">
        <v>56.2</v>
      </c>
      <c r="W269">
        <v>74.599999999999994</v>
      </c>
      <c r="X269">
        <v>55.8</v>
      </c>
      <c r="Y269">
        <v>61.7</v>
      </c>
      <c r="Z269">
        <v>42.1</v>
      </c>
      <c r="AA269">
        <v>71.900000000000006</v>
      </c>
      <c r="AB269">
        <v>65.8</v>
      </c>
      <c r="AC269">
        <v>-2.6</v>
      </c>
      <c r="AD269">
        <v>-1.9</v>
      </c>
      <c r="AE269">
        <v>-0.5</v>
      </c>
      <c r="AF269">
        <v>125.8</v>
      </c>
      <c r="AG269">
        <v>88.8</v>
      </c>
      <c r="AH269">
        <v>-23.8</v>
      </c>
      <c r="AI269">
        <v>23</v>
      </c>
    </row>
    <row r="270" spans="1:35" x14ac:dyDescent="0.25">
      <c r="A270">
        <v>275743</v>
      </c>
      <c r="B270">
        <v>76.599999999999994</v>
      </c>
      <c r="C270">
        <v>56.1</v>
      </c>
      <c r="D270">
        <v>67.3</v>
      </c>
      <c r="E270">
        <v>56.2</v>
      </c>
      <c r="F270">
        <v>73.400000000000006</v>
      </c>
      <c r="G270">
        <v>55.7</v>
      </c>
      <c r="H270">
        <v>73.2</v>
      </c>
      <c r="I270">
        <v>41.7</v>
      </c>
      <c r="J270">
        <v>67.3</v>
      </c>
      <c r="K270">
        <v>61.5</v>
      </c>
      <c r="L270">
        <v>-2.6</v>
      </c>
      <c r="M270">
        <v>12.5</v>
      </c>
      <c r="N270">
        <v>1</v>
      </c>
      <c r="O270">
        <v>0.2</v>
      </c>
      <c r="P270">
        <v>78.5</v>
      </c>
      <c r="Q270">
        <v>-1.3</v>
      </c>
      <c r="R270">
        <v>102.4</v>
      </c>
      <c r="S270">
        <v>55</v>
      </c>
      <c r="T270">
        <v>55.9</v>
      </c>
      <c r="U270">
        <v>69.900000000000006</v>
      </c>
      <c r="V270">
        <v>56.1</v>
      </c>
      <c r="W270">
        <v>73.7</v>
      </c>
      <c r="X270">
        <v>55.8</v>
      </c>
      <c r="Y270">
        <v>62.5</v>
      </c>
      <c r="Z270">
        <v>41.2</v>
      </c>
      <c r="AA270">
        <v>65.400000000000006</v>
      </c>
      <c r="AB270">
        <v>65.8</v>
      </c>
      <c r="AC270">
        <v>-4</v>
      </c>
      <c r="AD270">
        <v>-2.2000000000000002</v>
      </c>
      <c r="AE270">
        <v>-0.5</v>
      </c>
      <c r="AF270">
        <v>126</v>
      </c>
      <c r="AG270">
        <v>88.8</v>
      </c>
      <c r="AH270">
        <v>-24.1</v>
      </c>
      <c r="AI270">
        <v>28.5</v>
      </c>
    </row>
    <row r="271" spans="1:35" x14ac:dyDescent="0.25">
      <c r="A271">
        <v>275778</v>
      </c>
      <c r="B271">
        <v>76.8</v>
      </c>
      <c r="C271">
        <v>56.1</v>
      </c>
      <c r="D271">
        <v>70.599999999999994</v>
      </c>
      <c r="E271">
        <v>56.1</v>
      </c>
      <c r="F271">
        <v>73.8</v>
      </c>
      <c r="G271">
        <v>55.6</v>
      </c>
      <c r="H271">
        <v>73.099999999999994</v>
      </c>
      <c r="I271">
        <v>42.3</v>
      </c>
      <c r="J271">
        <v>70.099999999999994</v>
      </c>
      <c r="K271">
        <v>61.6</v>
      </c>
      <c r="L271">
        <v>-3</v>
      </c>
      <c r="M271">
        <v>12.7</v>
      </c>
      <c r="N271">
        <v>1</v>
      </c>
      <c r="O271">
        <v>-0.1</v>
      </c>
      <c r="P271">
        <v>78.5</v>
      </c>
      <c r="Q271">
        <v>-1.8</v>
      </c>
      <c r="R271">
        <v>103.3</v>
      </c>
      <c r="S271">
        <v>58.1</v>
      </c>
      <c r="T271">
        <v>55.9</v>
      </c>
      <c r="U271">
        <v>74.900000000000006</v>
      </c>
      <c r="V271">
        <v>56.3</v>
      </c>
      <c r="W271">
        <v>73.8</v>
      </c>
      <c r="X271">
        <v>55.7</v>
      </c>
      <c r="Y271">
        <v>61.9</v>
      </c>
      <c r="Z271">
        <v>41.5</v>
      </c>
      <c r="AA271">
        <v>71.8</v>
      </c>
      <c r="AB271">
        <v>65.8</v>
      </c>
      <c r="AC271">
        <v>-2.7</v>
      </c>
      <c r="AD271">
        <v>-1.9</v>
      </c>
      <c r="AE271">
        <v>-0.2</v>
      </c>
      <c r="AF271">
        <v>127</v>
      </c>
      <c r="AG271">
        <v>88.8</v>
      </c>
      <c r="AH271">
        <v>-24.9</v>
      </c>
      <c r="AI271">
        <v>22.8</v>
      </c>
    </row>
    <row r="272" spans="1:35" x14ac:dyDescent="0.25">
      <c r="A272">
        <v>275813</v>
      </c>
      <c r="B272">
        <v>73.7</v>
      </c>
      <c r="C272">
        <v>56</v>
      </c>
      <c r="D272">
        <v>69.2</v>
      </c>
      <c r="E272">
        <v>56.2</v>
      </c>
      <c r="F272">
        <v>71</v>
      </c>
      <c r="G272">
        <v>55.8</v>
      </c>
      <c r="H272">
        <v>74</v>
      </c>
      <c r="I272">
        <v>41.5</v>
      </c>
      <c r="J272">
        <v>72.599999999999994</v>
      </c>
      <c r="K272">
        <v>61.5</v>
      </c>
      <c r="L272">
        <v>-3.3</v>
      </c>
      <c r="M272">
        <v>12.5</v>
      </c>
      <c r="N272">
        <v>1</v>
      </c>
      <c r="O272">
        <v>0.6</v>
      </c>
      <c r="P272">
        <v>78.5</v>
      </c>
      <c r="Q272">
        <v>-2.6</v>
      </c>
      <c r="R272">
        <v>105.2</v>
      </c>
      <c r="S272">
        <v>57.1</v>
      </c>
      <c r="T272">
        <v>56</v>
      </c>
      <c r="U272">
        <v>69.7</v>
      </c>
      <c r="V272">
        <v>56.2</v>
      </c>
      <c r="W272">
        <v>73.8</v>
      </c>
      <c r="X272">
        <v>56</v>
      </c>
      <c r="Y272">
        <v>57.9</v>
      </c>
      <c r="Z272">
        <v>42.1</v>
      </c>
      <c r="AA272">
        <v>71.900000000000006</v>
      </c>
      <c r="AB272">
        <v>65.8</v>
      </c>
      <c r="AC272">
        <v>-6.4</v>
      </c>
      <c r="AD272">
        <v>-1.9</v>
      </c>
      <c r="AE272">
        <v>-0.2</v>
      </c>
      <c r="AF272">
        <v>125.9</v>
      </c>
      <c r="AG272">
        <v>88.8</v>
      </c>
      <c r="AH272">
        <v>-24.5</v>
      </c>
      <c r="AI272">
        <v>23.4</v>
      </c>
    </row>
    <row r="273" spans="1:35" x14ac:dyDescent="0.25">
      <c r="A273">
        <v>275847</v>
      </c>
      <c r="B273">
        <v>64</v>
      </c>
      <c r="C273">
        <v>56</v>
      </c>
      <c r="D273">
        <v>69.900000000000006</v>
      </c>
      <c r="E273">
        <v>56.1</v>
      </c>
      <c r="F273">
        <v>73.8</v>
      </c>
      <c r="G273">
        <v>55.9</v>
      </c>
      <c r="H273">
        <v>72.2</v>
      </c>
      <c r="I273">
        <v>41.7</v>
      </c>
      <c r="J273">
        <v>65.400000000000006</v>
      </c>
      <c r="K273">
        <v>61.6</v>
      </c>
      <c r="L273">
        <v>-2.8</v>
      </c>
      <c r="M273">
        <v>12.5</v>
      </c>
      <c r="N273">
        <v>1</v>
      </c>
      <c r="O273">
        <v>0.8</v>
      </c>
      <c r="P273">
        <v>78.5</v>
      </c>
      <c r="Q273">
        <v>-3.1</v>
      </c>
      <c r="R273">
        <v>104.3</v>
      </c>
      <c r="S273">
        <v>61.9</v>
      </c>
      <c r="T273">
        <v>55.9</v>
      </c>
      <c r="U273">
        <v>69.599999999999994</v>
      </c>
      <c r="V273">
        <v>56.3</v>
      </c>
      <c r="W273">
        <v>75.099999999999994</v>
      </c>
      <c r="X273">
        <v>55.8</v>
      </c>
      <c r="Y273">
        <v>61.2</v>
      </c>
      <c r="Z273">
        <v>41.3</v>
      </c>
      <c r="AA273">
        <v>71.7</v>
      </c>
      <c r="AB273">
        <v>65.8</v>
      </c>
      <c r="AC273">
        <v>-1.4</v>
      </c>
      <c r="AD273">
        <v>-1.9</v>
      </c>
      <c r="AE273">
        <v>-0.5</v>
      </c>
      <c r="AF273">
        <v>125.3</v>
      </c>
      <c r="AG273">
        <v>88.8</v>
      </c>
      <c r="AH273">
        <v>-24.7</v>
      </c>
      <c r="AI273">
        <v>25.2</v>
      </c>
    </row>
    <row r="274" spans="1:35" x14ac:dyDescent="0.25">
      <c r="A274">
        <v>275882</v>
      </c>
      <c r="B274">
        <v>73.599999999999994</v>
      </c>
      <c r="C274">
        <v>56</v>
      </c>
      <c r="D274">
        <v>70.5</v>
      </c>
      <c r="E274">
        <v>56.4</v>
      </c>
      <c r="F274">
        <v>73.8</v>
      </c>
      <c r="G274">
        <v>55.6</v>
      </c>
      <c r="H274">
        <v>72.7</v>
      </c>
      <c r="I274">
        <v>41.9</v>
      </c>
      <c r="J274">
        <v>68.8</v>
      </c>
      <c r="K274">
        <v>61.6</v>
      </c>
      <c r="L274">
        <v>3.3</v>
      </c>
      <c r="M274">
        <v>12.5</v>
      </c>
      <c r="N274">
        <v>1</v>
      </c>
      <c r="O274">
        <v>0.5</v>
      </c>
      <c r="P274">
        <v>78.5</v>
      </c>
      <c r="Q274">
        <v>-1.9</v>
      </c>
      <c r="R274">
        <v>102.9</v>
      </c>
      <c r="S274">
        <v>54.9</v>
      </c>
      <c r="T274">
        <v>56.1</v>
      </c>
      <c r="U274">
        <v>69.8</v>
      </c>
      <c r="V274">
        <v>56.1</v>
      </c>
      <c r="W274">
        <v>73.599999999999994</v>
      </c>
      <c r="X274">
        <v>55.4</v>
      </c>
      <c r="Y274">
        <v>62.4</v>
      </c>
      <c r="Z274">
        <v>41.4</v>
      </c>
      <c r="AA274">
        <v>70.099999999999994</v>
      </c>
      <c r="AB274">
        <v>65.900000000000006</v>
      </c>
      <c r="AC274">
        <v>-4.0999999999999996</v>
      </c>
      <c r="AD274">
        <v>-1.9</v>
      </c>
      <c r="AE274">
        <v>-0.5</v>
      </c>
      <c r="AF274">
        <v>123.6</v>
      </c>
      <c r="AG274">
        <v>88.8</v>
      </c>
      <c r="AH274">
        <v>-22.8</v>
      </c>
      <c r="AI274">
        <v>32.700000000000003</v>
      </c>
    </row>
    <row r="275" spans="1:35" x14ac:dyDescent="0.25">
      <c r="A275">
        <v>275917</v>
      </c>
      <c r="B275">
        <v>60.9</v>
      </c>
      <c r="C275">
        <v>56.1</v>
      </c>
      <c r="D275">
        <v>68.599999999999994</v>
      </c>
      <c r="E275">
        <v>56.2</v>
      </c>
      <c r="F275">
        <v>74</v>
      </c>
      <c r="G275">
        <v>55.7</v>
      </c>
      <c r="H275">
        <v>73.599999999999994</v>
      </c>
      <c r="I275">
        <v>44.3</v>
      </c>
      <c r="J275">
        <v>65.599999999999994</v>
      </c>
      <c r="K275">
        <v>61.6</v>
      </c>
      <c r="L275">
        <v>-3.3</v>
      </c>
      <c r="M275">
        <v>12.5</v>
      </c>
      <c r="N275">
        <v>1</v>
      </c>
      <c r="O275">
        <v>-0.2</v>
      </c>
      <c r="P275">
        <v>78.5</v>
      </c>
      <c r="Q275">
        <v>-3.2</v>
      </c>
      <c r="R275">
        <v>103.4</v>
      </c>
      <c r="S275">
        <v>63.9</v>
      </c>
      <c r="T275">
        <v>56.1</v>
      </c>
      <c r="U275">
        <v>69</v>
      </c>
      <c r="V275">
        <v>56.3</v>
      </c>
      <c r="W275">
        <v>68.099999999999994</v>
      </c>
      <c r="X275">
        <v>55.7</v>
      </c>
      <c r="Y275">
        <v>65.8</v>
      </c>
      <c r="Z275">
        <v>41.7</v>
      </c>
      <c r="AA275">
        <v>70</v>
      </c>
      <c r="AB275">
        <v>65.8</v>
      </c>
      <c r="AC275">
        <v>3.6</v>
      </c>
      <c r="AD275">
        <v>-1.9</v>
      </c>
      <c r="AE275">
        <v>-0.2</v>
      </c>
      <c r="AF275">
        <v>127.5</v>
      </c>
      <c r="AG275">
        <v>88.8</v>
      </c>
      <c r="AH275">
        <v>-25.9</v>
      </c>
      <c r="AI275">
        <v>22.6</v>
      </c>
    </row>
    <row r="276" spans="1:35" x14ac:dyDescent="0.25">
      <c r="A276">
        <v>275952</v>
      </c>
      <c r="B276">
        <v>73.599999999999994</v>
      </c>
      <c r="C276">
        <v>56</v>
      </c>
      <c r="D276">
        <v>70.2</v>
      </c>
      <c r="E276">
        <v>56.2</v>
      </c>
      <c r="F276">
        <v>74.099999999999994</v>
      </c>
      <c r="G276">
        <v>55.8</v>
      </c>
      <c r="H276">
        <v>73.599999999999994</v>
      </c>
      <c r="I276">
        <v>41.7</v>
      </c>
      <c r="J276">
        <v>71.099999999999994</v>
      </c>
      <c r="K276">
        <v>61.5</v>
      </c>
      <c r="L276">
        <v>-2.8</v>
      </c>
      <c r="M276">
        <v>12.5</v>
      </c>
      <c r="N276">
        <v>1</v>
      </c>
      <c r="O276">
        <v>-0.4</v>
      </c>
      <c r="P276">
        <v>78.5</v>
      </c>
      <c r="Q276">
        <v>-2</v>
      </c>
      <c r="R276">
        <v>105.4</v>
      </c>
      <c r="S276">
        <v>57.4</v>
      </c>
      <c r="T276">
        <v>56.2</v>
      </c>
      <c r="U276">
        <v>59.6</v>
      </c>
      <c r="V276">
        <v>56.1</v>
      </c>
      <c r="W276">
        <v>74.099999999999994</v>
      </c>
      <c r="X276">
        <v>55.9</v>
      </c>
      <c r="Y276">
        <v>61.6</v>
      </c>
      <c r="Z276">
        <v>41.5</v>
      </c>
      <c r="AA276">
        <v>71.400000000000006</v>
      </c>
      <c r="AB276">
        <v>65.7</v>
      </c>
      <c r="AC276">
        <v>-3.1</v>
      </c>
      <c r="AD276">
        <v>-1.9</v>
      </c>
      <c r="AE276">
        <v>-0.5</v>
      </c>
      <c r="AF276">
        <v>125.9</v>
      </c>
      <c r="AG276">
        <v>88.8</v>
      </c>
      <c r="AH276">
        <v>-24.5</v>
      </c>
      <c r="AI276">
        <v>23.4</v>
      </c>
    </row>
    <row r="277" spans="1:35" x14ac:dyDescent="0.25">
      <c r="A277">
        <v>275987</v>
      </c>
      <c r="B277">
        <v>64.599999999999994</v>
      </c>
      <c r="C277">
        <v>55.9</v>
      </c>
      <c r="D277">
        <v>68.900000000000006</v>
      </c>
      <c r="E277">
        <v>56.1</v>
      </c>
      <c r="F277">
        <v>73.599999999999994</v>
      </c>
      <c r="G277">
        <v>55.6</v>
      </c>
      <c r="H277">
        <v>73.3</v>
      </c>
      <c r="I277">
        <v>41.4</v>
      </c>
      <c r="J277">
        <v>65.599999999999994</v>
      </c>
      <c r="K277">
        <v>61.9</v>
      </c>
      <c r="L277">
        <v>-4.5</v>
      </c>
      <c r="M277">
        <v>12.5</v>
      </c>
      <c r="N277">
        <v>1</v>
      </c>
      <c r="O277">
        <v>0</v>
      </c>
      <c r="P277">
        <v>78.5</v>
      </c>
      <c r="Q277">
        <v>-1.5</v>
      </c>
      <c r="R277">
        <v>104.2</v>
      </c>
      <c r="S277">
        <v>58.2</v>
      </c>
      <c r="T277">
        <v>55.9</v>
      </c>
      <c r="U277">
        <v>69.8</v>
      </c>
      <c r="V277">
        <v>56.2</v>
      </c>
      <c r="W277">
        <v>74.099999999999994</v>
      </c>
      <c r="X277">
        <v>55.7</v>
      </c>
      <c r="Y277">
        <v>64.3</v>
      </c>
      <c r="Z277">
        <v>41.9</v>
      </c>
      <c r="AA277">
        <v>72.900000000000006</v>
      </c>
      <c r="AB277">
        <v>65.7</v>
      </c>
      <c r="AC277">
        <v>-3</v>
      </c>
      <c r="AD277">
        <v>-1.9</v>
      </c>
      <c r="AE277">
        <v>-0.5</v>
      </c>
      <c r="AF277">
        <v>125.4</v>
      </c>
      <c r="AG277">
        <v>88.8</v>
      </c>
      <c r="AH277">
        <v>-23.7</v>
      </c>
      <c r="AI277">
        <v>22.5</v>
      </c>
    </row>
    <row r="278" spans="1:35" x14ac:dyDescent="0.25">
      <c r="A278">
        <v>276021</v>
      </c>
      <c r="B278">
        <v>82.3</v>
      </c>
      <c r="C278">
        <v>55.8</v>
      </c>
      <c r="D278">
        <v>69.2</v>
      </c>
      <c r="E278">
        <v>56.1</v>
      </c>
      <c r="F278">
        <v>73.8</v>
      </c>
      <c r="G278">
        <v>56.1</v>
      </c>
      <c r="H278">
        <v>73.3</v>
      </c>
      <c r="I278">
        <v>42</v>
      </c>
      <c r="J278">
        <v>61.9</v>
      </c>
      <c r="K278">
        <v>61.6</v>
      </c>
      <c r="L278">
        <v>0.8</v>
      </c>
      <c r="M278">
        <v>12.5</v>
      </c>
      <c r="N278">
        <v>1</v>
      </c>
      <c r="O278">
        <v>0.8</v>
      </c>
      <c r="P278">
        <v>78.5</v>
      </c>
      <c r="Q278">
        <v>-3.3</v>
      </c>
      <c r="R278">
        <v>104</v>
      </c>
      <c r="S278">
        <v>61.8</v>
      </c>
      <c r="T278">
        <v>55.9</v>
      </c>
      <c r="U278">
        <v>68.8</v>
      </c>
      <c r="V278">
        <v>56.3</v>
      </c>
      <c r="W278">
        <v>70.400000000000006</v>
      </c>
      <c r="X278">
        <v>55.9</v>
      </c>
      <c r="Y278">
        <v>63.7</v>
      </c>
      <c r="Z278">
        <v>41.9</v>
      </c>
      <c r="AA278">
        <v>70.900000000000006</v>
      </c>
      <c r="AB278">
        <v>65.8</v>
      </c>
      <c r="AC278">
        <v>0.6</v>
      </c>
      <c r="AD278">
        <v>-2.2000000000000002</v>
      </c>
      <c r="AE278">
        <v>-0.5</v>
      </c>
      <c r="AF278">
        <v>127.5</v>
      </c>
      <c r="AG278">
        <v>88.8</v>
      </c>
      <c r="AH278">
        <v>-23.6</v>
      </c>
      <c r="AI278">
        <v>31.2</v>
      </c>
    </row>
    <row r="279" spans="1:35" x14ac:dyDescent="0.25">
      <c r="A279">
        <v>276056</v>
      </c>
      <c r="B279">
        <v>78.7</v>
      </c>
      <c r="C279">
        <v>56</v>
      </c>
      <c r="D279">
        <v>69.900000000000006</v>
      </c>
      <c r="E279">
        <v>56.2</v>
      </c>
      <c r="F279">
        <v>73.8</v>
      </c>
      <c r="G279">
        <v>55.8</v>
      </c>
      <c r="H279">
        <v>72.099999999999994</v>
      </c>
      <c r="I279">
        <v>41.5</v>
      </c>
      <c r="J279">
        <v>69.099999999999994</v>
      </c>
      <c r="K279">
        <v>61.6</v>
      </c>
      <c r="L279">
        <v>-1.6</v>
      </c>
      <c r="M279">
        <v>12.7</v>
      </c>
      <c r="N279">
        <v>1</v>
      </c>
      <c r="O279">
        <v>-0.3</v>
      </c>
      <c r="P279">
        <v>78.5</v>
      </c>
      <c r="Q279">
        <v>-0.6</v>
      </c>
      <c r="R279">
        <v>102.8</v>
      </c>
      <c r="S279">
        <v>58.9</v>
      </c>
      <c r="T279">
        <v>56</v>
      </c>
      <c r="U279">
        <v>76.5</v>
      </c>
      <c r="V279">
        <v>56.3</v>
      </c>
      <c r="W279">
        <v>73.8</v>
      </c>
      <c r="X279">
        <v>55.8</v>
      </c>
      <c r="Y279">
        <v>61.4</v>
      </c>
      <c r="Z279">
        <v>41.5</v>
      </c>
      <c r="AA279">
        <v>70.7</v>
      </c>
      <c r="AB279">
        <v>65.8</v>
      </c>
      <c r="AC279">
        <v>-4</v>
      </c>
      <c r="AD279">
        <v>-1.9</v>
      </c>
      <c r="AE279">
        <v>-0.5</v>
      </c>
      <c r="AF279">
        <v>125.7</v>
      </c>
      <c r="AG279">
        <v>88.8</v>
      </c>
      <c r="AH279">
        <v>-25</v>
      </c>
      <c r="AI279">
        <v>24.5</v>
      </c>
    </row>
    <row r="280" spans="1:35" x14ac:dyDescent="0.25">
      <c r="A280">
        <v>276091</v>
      </c>
      <c r="B280">
        <v>74.5</v>
      </c>
      <c r="C280">
        <v>56</v>
      </c>
      <c r="D280">
        <v>73.400000000000006</v>
      </c>
      <c r="E280">
        <v>56.2</v>
      </c>
      <c r="F280">
        <v>73.3</v>
      </c>
      <c r="G280">
        <v>55.7</v>
      </c>
      <c r="H280">
        <v>73.3</v>
      </c>
      <c r="I280">
        <v>41.6</v>
      </c>
      <c r="J280">
        <v>73.900000000000006</v>
      </c>
      <c r="K280">
        <v>61.6</v>
      </c>
      <c r="L280">
        <v>4.9000000000000004</v>
      </c>
      <c r="M280">
        <v>12.5</v>
      </c>
      <c r="N280">
        <v>1</v>
      </c>
      <c r="O280">
        <v>0.1</v>
      </c>
      <c r="P280">
        <v>78.5</v>
      </c>
      <c r="Q280">
        <v>-1.3</v>
      </c>
      <c r="R280">
        <v>103.2</v>
      </c>
      <c r="S280">
        <v>54.5</v>
      </c>
      <c r="T280">
        <v>56</v>
      </c>
      <c r="U280">
        <v>69</v>
      </c>
      <c r="V280">
        <v>56.2</v>
      </c>
      <c r="W280">
        <v>74.3</v>
      </c>
      <c r="X280">
        <v>55.8</v>
      </c>
      <c r="Y280">
        <v>50.3</v>
      </c>
      <c r="Z280">
        <v>41.8</v>
      </c>
      <c r="AA280">
        <v>71.8</v>
      </c>
      <c r="AB280">
        <v>65.8</v>
      </c>
      <c r="AC280">
        <v>-3.6</v>
      </c>
      <c r="AD280">
        <v>-2.2000000000000002</v>
      </c>
      <c r="AE280">
        <v>-0.5</v>
      </c>
      <c r="AF280">
        <v>127.4</v>
      </c>
      <c r="AG280">
        <v>88.8</v>
      </c>
      <c r="AH280">
        <v>-24.8</v>
      </c>
      <c r="AI280">
        <v>22.5</v>
      </c>
    </row>
    <row r="281" spans="1:35" x14ac:dyDescent="0.25">
      <c r="A281">
        <v>276125</v>
      </c>
      <c r="B281">
        <v>74.3</v>
      </c>
      <c r="C281">
        <v>55.9</v>
      </c>
      <c r="D281">
        <v>69.400000000000006</v>
      </c>
      <c r="E281">
        <v>56.3</v>
      </c>
      <c r="F281">
        <v>70.599999999999994</v>
      </c>
      <c r="G281">
        <v>55.9</v>
      </c>
      <c r="H281">
        <v>70.400000000000006</v>
      </c>
      <c r="I281">
        <v>41.9</v>
      </c>
      <c r="J281">
        <v>73.7</v>
      </c>
      <c r="K281">
        <v>61.5</v>
      </c>
      <c r="L281">
        <v>-3.6</v>
      </c>
      <c r="M281">
        <v>12.7</v>
      </c>
      <c r="N281">
        <v>1</v>
      </c>
      <c r="O281">
        <v>1.1000000000000001</v>
      </c>
      <c r="P281">
        <v>78.5</v>
      </c>
      <c r="Q281">
        <v>-2.9</v>
      </c>
      <c r="R281">
        <v>105.9</v>
      </c>
      <c r="S281">
        <v>58.7</v>
      </c>
      <c r="T281">
        <v>55.9</v>
      </c>
      <c r="U281">
        <v>68.7</v>
      </c>
      <c r="V281">
        <v>56.2</v>
      </c>
      <c r="W281">
        <v>73.900000000000006</v>
      </c>
      <c r="X281">
        <v>55.7</v>
      </c>
      <c r="Y281">
        <v>61.5</v>
      </c>
      <c r="Z281">
        <v>41.8</v>
      </c>
      <c r="AA281">
        <v>72.5</v>
      </c>
      <c r="AB281">
        <v>65.8</v>
      </c>
      <c r="AC281">
        <v>-1.4</v>
      </c>
      <c r="AD281">
        <v>-1.9</v>
      </c>
      <c r="AE281">
        <v>-0.2</v>
      </c>
      <c r="AF281">
        <v>126.2</v>
      </c>
      <c r="AG281">
        <v>88.8</v>
      </c>
      <c r="AH281">
        <v>-25.5</v>
      </c>
      <c r="AI281">
        <v>22.7</v>
      </c>
    </row>
    <row r="282" spans="1:35" x14ac:dyDescent="0.25">
      <c r="A282">
        <v>276160</v>
      </c>
      <c r="B282">
        <v>74.599999999999994</v>
      </c>
      <c r="C282">
        <v>55.8</v>
      </c>
      <c r="D282">
        <v>67.8</v>
      </c>
      <c r="E282">
        <v>56.3</v>
      </c>
      <c r="F282">
        <v>78.099999999999994</v>
      </c>
      <c r="G282">
        <v>56.1</v>
      </c>
      <c r="H282">
        <v>73.5</v>
      </c>
      <c r="I282">
        <v>41.8</v>
      </c>
      <c r="J282">
        <v>68.599999999999994</v>
      </c>
      <c r="K282">
        <v>61.9</v>
      </c>
      <c r="L282">
        <v>-5.7</v>
      </c>
      <c r="M282">
        <v>12.5</v>
      </c>
      <c r="N282">
        <v>1</v>
      </c>
      <c r="O282">
        <v>-0.7</v>
      </c>
      <c r="P282">
        <v>78.5</v>
      </c>
      <c r="Q282">
        <v>-0.6</v>
      </c>
      <c r="R282">
        <v>103.7</v>
      </c>
      <c r="S282">
        <v>58.3</v>
      </c>
      <c r="T282">
        <v>56.1</v>
      </c>
      <c r="U282">
        <v>66.8</v>
      </c>
      <c r="V282">
        <v>56.3</v>
      </c>
      <c r="W282">
        <v>79.2</v>
      </c>
      <c r="X282">
        <v>55.8</v>
      </c>
      <c r="Y282">
        <v>61.5</v>
      </c>
      <c r="Z282">
        <v>41.3</v>
      </c>
      <c r="AA282">
        <v>70.599999999999994</v>
      </c>
      <c r="AB282">
        <v>65.900000000000006</v>
      </c>
      <c r="AC282">
        <v>-3.6</v>
      </c>
      <c r="AD282">
        <v>-2.2000000000000002</v>
      </c>
      <c r="AE282">
        <v>-0.2</v>
      </c>
      <c r="AF282">
        <v>127.5</v>
      </c>
      <c r="AG282">
        <v>88.8</v>
      </c>
      <c r="AH282">
        <v>-25.7</v>
      </c>
      <c r="AI282">
        <v>22.4</v>
      </c>
    </row>
    <row r="283" spans="1:35" x14ac:dyDescent="0.25">
      <c r="A283">
        <v>276195</v>
      </c>
      <c r="B283">
        <v>75.099999999999994</v>
      </c>
      <c r="C283">
        <v>55.9</v>
      </c>
      <c r="D283">
        <v>68.8</v>
      </c>
      <c r="E283">
        <v>56.3</v>
      </c>
      <c r="F283">
        <v>74.099999999999994</v>
      </c>
      <c r="G283">
        <v>55.8</v>
      </c>
      <c r="H283">
        <v>70.3</v>
      </c>
      <c r="I283">
        <v>41.8</v>
      </c>
      <c r="J283">
        <v>71.900000000000006</v>
      </c>
      <c r="K283">
        <v>61.6</v>
      </c>
      <c r="L283">
        <v>-3.1</v>
      </c>
      <c r="M283">
        <v>12.5</v>
      </c>
      <c r="N283">
        <v>1</v>
      </c>
      <c r="O283">
        <v>-0.7</v>
      </c>
      <c r="P283">
        <v>78.5</v>
      </c>
      <c r="Q283">
        <v>-0.9</v>
      </c>
      <c r="R283">
        <v>104.6</v>
      </c>
      <c r="S283">
        <v>54.9</v>
      </c>
      <c r="T283">
        <v>56</v>
      </c>
      <c r="U283">
        <v>66.7</v>
      </c>
      <c r="V283">
        <v>56.2</v>
      </c>
      <c r="W283">
        <v>77.400000000000006</v>
      </c>
      <c r="X283">
        <v>55.7</v>
      </c>
      <c r="Y283">
        <v>57.7</v>
      </c>
      <c r="Z283">
        <v>41.7</v>
      </c>
      <c r="AA283">
        <v>72.400000000000006</v>
      </c>
      <c r="AB283">
        <v>65.900000000000006</v>
      </c>
      <c r="AC283">
        <v>-3.5</v>
      </c>
      <c r="AD283">
        <v>-1.9</v>
      </c>
      <c r="AE283">
        <v>-0.2</v>
      </c>
      <c r="AF283">
        <v>125.6</v>
      </c>
      <c r="AG283">
        <v>88.8</v>
      </c>
      <c r="AH283">
        <v>-23.6</v>
      </c>
      <c r="AI283">
        <v>26.4</v>
      </c>
    </row>
    <row r="284" spans="1:35" x14ac:dyDescent="0.25">
      <c r="A284">
        <v>276230</v>
      </c>
      <c r="B284">
        <v>79.900000000000006</v>
      </c>
      <c r="C284">
        <v>55.8</v>
      </c>
      <c r="D284">
        <v>78.7</v>
      </c>
      <c r="E284">
        <v>56.2</v>
      </c>
      <c r="F284">
        <v>73.8</v>
      </c>
      <c r="G284">
        <v>55.8</v>
      </c>
      <c r="H284">
        <v>72.900000000000006</v>
      </c>
      <c r="I284">
        <v>41.9</v>
      </c>
      <c r="J284">
        <v>65.400000000000006</v>
      </c>
      <c r="K284">
        <v>61.8</v>
      </c>
      <c r="L284">
        <v>-2.6</v>
      </c>
      <c r="M284">
        <v>12.5</v>
      </c>
      <c r="N284">
        <v>1</v>
      </c>
      <c r="O284">
        <v>0</v>
      </c>
      <c r="P284">
        <v>78.5</v>
      </c>
      <c r="Q284">
        <v>-1.4</v>
      </c>
      <c r="R284">
        <v>102.9</v>
      </c>
      <c r="S284">
        <v>59.1</v>
      </c>
      <c r="T284">
        <v>56</v>
      </c>
      <c r="U284">
        <v>69.3</v>
      </c>
      <c r="V284">
        <v>56.1</v>
      </c>
      <c r="W284">
        <v>76.099999999999994</v>
      </c>
      <c r="X284">
        <v>55.9</v>
      </c>
      <c r="Y284">
        <v>57.3</v>
      </c>
      <c r="Z284">
        <v>41.8</v>
      </c>
      <c r="AA284">
        <v>67.3</v>
      </c>
      <c r="AB284">
        <v>65.900000000000006</v>
      </c>
      <c r="AC284">
        <v>-3.3</v>
      </c>
      <c r="AD284">
        <v>-2.2000000000000002</v>
      </c>
      <c r="AE284">
        <v>-0.5</v>
      </c>
      <c r="AF284">
        <v>126.2</v>
      </c>
      <c r="AG284">
        <v>88.8</v>
      </c>
      <c r="AH284">
        <v>-25.2</v>
      </c>
      <c r="AI284">
        <v>25.2</v>
      </c>
    </row>
    <row r="285" spans="1:35" x14ac:dyDescent="0.25">
      <c r="A285">
        <v>276265</v>
      </c>
      <c r="B285">
        <v>74</v>
      </c>
      <c r="C285">
        <v>55.8</v>
      </c>
      <c r="D285">
        <v>69</v>
      </c>
      <c r="E285">
        <v>56.3</v>
      </c>
      <c r="F285">
        <v>74.5</v>
      </c>
      <c r="G285">
        <v>55.8</v>
      </c>
      <c r="H285">
        <v>73.8</v>
      </c>
      <c r="I285">
        <v>41.9</v>
      </c>
      <c r="J285">
        <v>74</v>
      </c>
      <c r="K285">
        <v>61.8</v>
      </c>
      <c r="L285">
        <v>-3.1</v>
      </c>
      <c r="M285">
        <v>12.5</v>
      </c>
      <c r="N285">
        <v>1</v>
      </c>
      <c r="O285">
        <v>1.6</v>
      </c>
      <c r="P285">
        <v>78.5</v>
      </c>
      <c r="Q285">
        <v>-2.6</v>
      </c>
      <c r="R285">
        <v>103.6</v>
      </c>
      <c r="S285">
        <v>58.8</v>
      </c>
      <c r="T285">
        <v>55.8</v>
      </c>
      <c r="U285">
        <v>68.400000000000006</v>
      </c>
      <c r="V285">
        <v>56.2</v>
      </c>
      <c r="W285">
        <v>73.900000000000006</v>
      </c>
      <c r="X285">
        <v>55.7</v>
      </c>
      <c r="Y285">
        <v>57.6</v>
      </c>
      <c r="Z285">
        <v>41.6</v>
      </c>
      <c r="AA285">
        <v>71.400000000000006</v>
      </c>
      <c r="AB285">
        <v>66.099999999999994</v>
      </c>
      <c r="AC285">
        <v>-2.7</v>
      </c>
      <c r="AD285">
        <v>-2.2000000000000002</v>
      </c>
      <c r="AE285">
        <v>-0.5</v>
      </c>
      <c r="AF285">
        <v>124.4</v>
      </c>
      <c r="AG285">
        <v>88.8</v>
      </c>
      <c r="AH285">
        <v>-25.2</v>
      </c>
      <c r="AI285">
        <v>24.9</v>
      </c>
    </row>
    <row r="286" spans="1:35" x14ac:dyDescent="0.25">
      <c r="A286">
        <v>276300</v>
      </c>
      <c r="B286">
        <v>75.099999999999994</v>
      </c>
      <c r="C286">
        <v>56</v>
      </c>
      <c r="D286">
        <v>68.099999999999994</v>
      </c>
      <c r="E286">
        <v>56.1</v>
      </c>
      <c r="F286">
        <v>74</v>
      </c>
      <c r="G286">
        <v>55.8</v>
      </c>
      <c r="H286">
        <v>73.7</v>
      </c>
      <c r="I286">
        <v>41.1</v>
      </c>
      <c r="J286">
        <v>72.900000000000006</v>
      </c>
      <c r="K286">
        <v>61.8</v>
      </c>
      <c r="L286">
        <v>0.2</v>
      </c>
      <c r="M286">
        <v>12.5</v>
      </c>
      <c r="N286">
        <v>1</v>
      </c>
      <c r="O286">
        <v>0.7</v>
      </c>
      <c r="P286">
        <v>78.2</v>
      </c>
      <c r="Q286">
        <v>-2.8</v>
      </c>
      <c r="R286">
        <v>106.5</v>
      </c>
      <c r="S286">
        <v>58.7</v>
      </c>
      <c r="T286">
        <v>55.9</v>
      </c>
      <c r="U286">
        <v>69.5</v>
      </c>
      <c r="V286">
        <v>56.3</v>
      </c>
      <c r="W286">
        <v>74.900000000000006</v>
      </c>
      <c r="X286">
        <v>55.7</v>
      </c>
      <c r="Y286">
        <v>61.5</v>
      </c>
      <c r="Z286">
        <v>41.9</v>
      </c>
      <c r="AA286">
        <v>73.3</v>
      </c>
      <c r="AB286">
        <v>65.900000000000006</v>
      </c>
      <c r="AC286">
        <v>-2.8</v>
      </c>
      <c r="AD286">
        <v>-1.9</v>
      </c>
      <c r="AE286">
        <v>-0.2</v>
      </c>
      <c r="AF286">
        <v>125</v>
      </c>
      <c r="AG286">
        <v>88.8</v>
      </c>
      <c r="AH286">
        <v>-24.2</v>
      </c>
      <c r="AI286">
        <v>24.7</v>
      </c>
    </row>
    <row r="287" spans="1:35" x14ac:dyDescent="0.25">
      <c r="A287">
        <v>276335</v>
      </c>
      <c r="B287">
        <v>73.099999999999994</v>
      </c>
      <c r="C287">
        <v>56</v>
      </c>
      <c r="D287">
        <v>67</v>
      </c>
      <c r="E287">
        <v>56.4</v>
      </c>
      <c r="F287">
        <v>79.400000000000006</v>
      </c>
      <c r="G287">
        <v>55.8</v>
      </c>
      <c r="H287">
        <v>73.8</v>
      </c>
      <c r="I287">
        <v>41.5</v>
      </c>
      <c r="J287">
        <v>66.900000000000006</v>
      </c>
      <c r="K287">
        <v>62</v>
      </c>
      <c r="L287">
        <v>-4.3</v>
      </c>
      <c r="M287">
        <v>12.5</v>
      </c>
      <c r="N287">
        <v>1</v>
      </c>
      <c r="O287">
        <v>-0.6</v>
      </c>
      <c r="P287">
        <v>78.5</v>
      </c>
      <c r="Q287">
        <v>-2.2000000000000002</v>
      </c>
      <c r="R287">
        <v>104.9</v>
      </c>
      <c r="S287">
        <v>61.8</v>
      </c>
      <c r="T287">
        <v>56</v>
      </c>
      <c r="U287">
        <v>69.599999999999994</v>
      </c>
      <c r="V287">
        <v>56.3</v>
      </c>
      <c r="W287">
        <v>79.3</v>
      </c>
      <c r="X287">
        <v>55.8</v>
      </c>
      <c r="Y287">
        <v>61.8</v>
      </c>
      <c r="Z287">
        <v>41.9</v>
      </c>
      <c r="AA287">
        <v>72.5</v>
      </c>
      <c r="AB287">
        <v>65.8</v>
      </c>
      <c r="AC287">
        <v>2.9</v>
      </c>
      <c r="AD287">
        <v>-2.2000000000000002</v>
      </c>
      <c r="AE287">
        <v>-0.5</v>
      </c>
      <c r="AF287">
        <v>127</v>
      </c>
      <c r="AG287">
        <v>88.8</v>
      </c>
      <c r="AH287">
        <v>-25.2</v>
      </c>
      <c r="AI287">
        <v>23.2</v>
      </c>
    </row>
    <row r="288" spans="1:35" x14ac:dyDescent="0.25">
      <c r="A288">
        <v>276370</v>
      </c>
      <c r="B288">
        <v>74.599999999999994</v>
      </c>
      <c r="C288">
        <v>56</v>
      </c>
      <c r="D288">
        <v>70.2</v>
      </c>
      <c r="E288">
        <v>56.3</v>
      </c>
      <c r="F288">
        <v>74.2</v>
      </c>
      <c r="G288">
        <v>55.8</v>
      </c>
      <c r="H288">
        <v>73</v>
      </c>
      <c r="I288">
        <v>41.5</v>
      </c>
      <c r="J288">
        <v>71.599999999999994</v>
      </c>
      <c r="K288">
        <v>61.9</v>
      </c>
      <c r="L288">
        <v>-7.4</v>
      </c>
      <c r="M288">
        <v>12.5</v>
      </c>
      <c r="N288">
        <v>1</v>
      </c>
      <c r="O288">
        <v>-0.8</v>
      </c>
      <c r="P288">
        <v>78.5</v>
      </c>
      <c r="Q288">
        <v>-1.2</v>
      </c>
      <c r="R288">
        <v>104.2</v>
      </c>
      <c r="S288">
        <v>58.3</v>
      </c>
      <c r="T288">
        <v>56.1</v>
      </c>
      <c r="U288">
        <v>63.8</v>
      </c>
      <c r="V288">
        <v>56</v>
      </c>
      <c r="W288">
        <v>77.599999999999994</v>
      </c>
      <c r="X288">
        <v>55.8</v>
      </c>
      <c r="Y288">
        <v>63.7</v>
      </c>
      <c r="Z288">
        <v>41.4</v>
      </c>
      <c r="AA288">
        <v>73.8</v>
      </c>
      <c r="AB288">
        <v>65.900000000000006</v>
      </c>
      <c r="AC288">
        <v>-3.9</v>
      </c>
      <c r="AD288">
        <v>-1.9</v>
      </c>
      <c r="AE288">
        <v>-0.2</v>
      </c>
      <c r="AF288">
        <v>125.1</v>
      </c>
      <c r="AG288">
        <v>88.8</v>
      </c>
      <c r="AH288">
        <v>-23.3</v>
      </c>
      <c r="AI288">
        <v>25.1</v>
      </c>
    </row>
    <row r="289" spans="1:35" x14ac:dyDescent="0.25">
      <c r="A289">
        <v>276405</v>
      </c>
      <c r="B289">
        <v>74.900000000000006</v>
      </c>
      <c r="C289">
        <v>55.9</v>
      </c>
      <c r="D289">
        <v>70.900000000000006</v>
      </c>
      <c r="E289">
        <v>56.4</v>
      </c>
      <c r="F289">
        <v>73.8</v>
      </c>
      <c r="G289">
        <v>55.7</v>
      </c>
      <c r="H289">
        <v>71.5</v>
      </c>
      <c r="I289">
        <v>41.6</v>
      </c>
      <c r="J289">
        <v>70.099999999999994</v>
      </c>
      <c r="K289">
        <v>61.8</v>
      </c>
      <c r="L289">
        <v>-1.6</v>
      </c>
      <c r="M289">
        <v>12.5</v>
      </c>
      <c r="N289">
        <v>1</v>
      </c>
      <c r="O289">
        <v>0.4</v>
      </c>
      <c r="P289">
        <v>78.2</v>
      </c>
      <c r="Q289">
        <v>-2</v>
      </c>
      <c r="R289">
        <v>103.5</v>
      </c>
      <c r="S289">
        <v>58.7</v>
      </c>
      <c r="T289">
        <v>56</v>
      </c>
      <c r="U289">
        <v>73.2</v>
      </c>
      <c r="V289">
        <v>56.1</v>
      </c>
      <c r="W289">
        <v>73.8</v>
      </c>
      <c r="X289">
        <v>55.8</v>
      </c>
      <c r="Y289">
        <v>61.6</v>
      </c>
      <c r="Z289">
        <v>41.5</v>
      </c>
      <c r="AA289">
        <v>71.599999999999994</v>
      </c>
      <c r="AB289">
        <v>65.900000000000006</v>
      </c>
      <c r="AC289">
        <v>-2.7</v>
      </c>
      <c r="AD289">
        <v>-2.2000000000000002</v>
      </c>
      <c r="AE289">
        <v>-0.5</v>
      </c>
      <c r="AF289">
        <v>127.7</v>
      </c>
      <c r="AG289">
        <v>88.8</v>
      </c>
      <c r="AH289">
        <v>-25.9</v>
      </c>
      <c r="AI289">
        <v>23.2</v>
      </c>
    </row>
    <row r="290" spans="1:35" x14ac:dyDescent="0.25">
      <c r="A290">
        <v>276440</v>
      </c>
      <c r="B290">
        <v>72.400000000000006</v>
      </c>
      <c r="C290">
        <v>55.9</v>
      </c>
      <c r="D290">
        <v>70.099999999999994</v>
      </c>
      <c r="E290">
        <v>56.4</v>
      </c>
      <c r="F290">
        <v>74.599999999999994</v>
      </c>
      <c r="G290">
        <v>55.6</v>
      </c>
      <c r="H290">
        <v>73.5</v>
      </c>
      <c r="I290">
        <v>41.4</v>
      </c>
      <c r="J290">
        <v>74.2</v>
      </c>
      <c r="K290">
        <v>62</v>
      </c>
      <c r="L290">
        <v>-2.9</v>
      </c>
      <c r="M290">
        <v>12.5</v>
      </c>
      <c r="N290">
        <v>1</v>
      </c>
      <c r="O290">
        <v>-0.3</v>
      </c>
      <c r="P290">
        <v>78.5</v>
      </c>
      <c r="Q290">
        <v>-2.9</v>
      </c>
      <c r="R290">
        <v>105.1</v>
      </c>
      <c r="S290">
        <v>56.7</v>
      </c>
      <c r="T290">
        <v>56</v>
      </c>
      <c r="U290">
        <v>70.099999999999994</v>
      </c>
      <c r="V290">
        <v>56.4</v>
      </c>
      <c r="W290">
        <v>73.8</v>
      </c>
      <c r="X290">
        <v>56</v>
      </c>
      <c r="Y290">
        <v>61.9</v>
      </c>
      <c r="Z290">
        <v>41.8</v>
      </c>
      <c r="AA290">
        <v>72.8</v>
      </c>
      <c r="AB290">
        <v>65.900000000000006</v>
      </c>
      <c r="AC290">
        <v>-1.6</v>
      </c>
      <c r="AD290">
        <v>-2.2000000000000002</v>
      </c>
      <c r="AE290">
        <v>-0.2</v>
      </c>
      <c r="AF290">
        <v>126.5</v>
      </c>
      <c r="AG290">
        <v>88.8</v>
      </c>
      <c r="AH290">
        <v>-23</v>
      </c>
      <c r="AI290">
        <v>29.3</v>
      </c>
    </row>
    <row r="291" spans="1:35" x14ac:dyDescent="0.25">
      <c r="A291">
        <v>276475</v>
      </c>
      <c r="B291">
        <v>74.7</v>
      </c>
      <c r="C291">
        <v>55.9</v>
      </c>
      <c r="D291">
        <v>71.3</v>
      </c>
      <c r="E291">
        <v>56.3</v>
      </c>
      <c r="F291">
        <v>72.8</v>
      </c>
      <c r="G291">
        <v>55.7</v>
      </c>
      <c r="H291">
        <v>74</v>
      </c>
      <c r="I291">
        <v>44.1</v>
      </c>
      <c r="J291">
        <v>71.5</v>
      </c>
      <c r="K291">
        <v>61.9</v>
      </c>
      <c r="L291">
        <v>1.5</v>
      </c>
      <c r="M291">
        <v>12.5</v>
      </c>
      <c r="N291">
        <v>1</v>
      </c>
      <c r="O291">
        <v>0</v>
      </c>
      <c r="P291">
        <v>78.5</v>
      </c>
      <c r="Q291">
        <v>-1.9</v>
      </c>
      <c r="R291">
        <v>104</v>
      </c>
      <c r="S291">
        <v>58.7</v>
      </c>
      <c r="T291">
        <v>56.1</v>
      </c>
      <c r="U291">
        <v>70.099999999999994</v>
      </c>
      <c r="V291">
        <v>56.7</v>
      </c>
      <c r="W291">
        <v>74.2</v>
      </c>
      <c r="X291">
        <v>55.9</v>
      </c>
      <c r="Y291">
        <v>61.1</v>
      </c>
      <c r="Z291">
        <v>41.7</v>
      </c>
      <c r="AA291">
        <v>70.5</v>
      </c>
      <c r="AB291">
        <v>65.900000000000006</v>
      </c>
      <c r="AC291">
        <v>-3.6</v>
      </c>
      <c r="AD291">
        <v>-1.9</v>
      </c>
      <c r="AE291">
        <v>-0.5</v>
      </c>
      <c r="AF291">
        <v>127.8</v>
      </c>
      <c r="AG291">
        <v>88.8</v>
      </c>
      <c r="AH291">
        <v>-25.6</v>
      </c>
      <c r="AI291">
        <v>22.3</v>
      </c>
    </row>
    <row r="292" spans="1:35" x14ac:dyDescent="0.25">
      <c r="A292">
        <v>276510</v>
      </c>
      <c r="B292">
        <v>74.900000000000006</v>
      </c>
      <c r="C292">
        <v>55.9</v>
      </c>
      <c r="D292">
        <v>70.400000000000006</v>
      </c>
      <c r="E292">
        <v>56.3</v>
      </c>
      <c r="F292">
        <v>73.5</v>
      </c>
      <c r="G292">
        <v>55.8</v>
      </c>
      <c r="H292">
        <v>71.7</v>
      </c>
      <c r="I292">
        <v>41</v>
      </c>
      <c r="J292">
        <v>70</v>
      </c>
      <c r="K292">
        <v>61.9</v>
      </c>
      <c r="L292">
        <v>-7.5</v>
      </c>
      <c r="M292">
        <v>12.5</v>
      </c>
      <c r="N292">
        <v>1</v>
      </c>
      <c r="O292">
        <v>-0.4</v>
      </c>
      <c r="P292">
        <v>78.5</v>
      </c>
      <c r="Q292">
        <v>4.5</v>
      </c>
      <c r="R292">
        <v>103.6</v>
      </c>
      <c r="S292">
        <v>58.9</v>
      </c>
      <c r="T292">
        <v>56.1</v>
      </c>
      <c r="U292">
        <v>73.400000000000006</v>
      </c>
      <c r="V292">
        <v>56.5</v>
      </c>
      <c r="W292">
        <v>73.900000000000006</v>
      </c>
      <c r="X292">
        <v>55.8</v>
      </c>
      <c r="Y292">
        <v>61.4</v>
      </c>
      <c r="Z292">
        <v>41.6</v>
      </c>
      <c r="AA292">
        <v>70.900000000000006</v>
      </c>
      <c r="AB292">
        <v>66</v>
      </c>
      <c r="AC292">
        <v>-4.9000000000000004</v>
      </c>
      <c r="AD292">
        <v>-1.9</v>
      </c>
      <c r="AE292">
        <v>-0.2</v>
      </c>
      <c r="AF292">
        <v>125.9</v>
      </c>
      <c r="AG292">
        <v>88.8</v>
      </c>
      <c r="AH292">
        <v>-24.5</v>
      </c>
      <c r="AI292">
        <v>26.5</v>
      </c>
    </row>
    <row r="293" spans="1:35" x14ac:dyDescent="0.25">
      <c r="A293">
        <v>276545</v>
      </c>
      <c r="B293">
        <v>74.2</v>
      </c>
      <c r="C293">
        <v>56.1</v>
      </c>
      <c r="D293">
        <v>70.2</v>
      </c>
      <c r="E293">
        <v>56.3</v>
      </c>
      <c r="F293">
        <v>74.5</v>
      </c>
      <c r="G293">
        <v>55.8</v>
      </c>
      <c r="H293">
        <v>68.2</v>
      </c>
      <c r="I293">
        <v>41.5</v>
      </c>
      <c r="J293">
        <v>71.400000000000006</v>
      </c>
      <c r="K293">
        <v>61.7</v>
      </c>
      <c r="L293">
        <v>-2.6</v>
      </c>
      <c r="M293">
        <v>12.5</v>
      </c>
      <c r="N293">
        <v>1</v>
      </c>
      <c r="O293">
        <v>0.4</v>
      </c>
      <c r="P293">
        <v>78.2</v>
      </c>
      <c r="Q293">
        <v>-1</v>
      </c>
      <c r="R293">
        <v>102.3</v>
      </c>
      <c r="S293">
        <v>58.8</v>
      </c>
      <c r="T293">
        <v>56.1</v>
      </c>
      <c r="U293">
        <v>70.2</v>
      </c>
      <c r="V293">
        <v>56.4</v>
      </c>
      <c r="W293">
        <v>73.7</v>
      </c>
      <c r="X293">
        <v>55.6</v>
      </c>
      <c r="Y293">
        <v>53.4</v>
      </c>
      <c r="Z293">
        <v>41.6</v>
      </c>
      <c r="AA293">
        <v>66.2</v>
      </c>
      <c r="AB293">
        <v>65.900000000000006</v>
      </c>
      <c r="AC293">
        <v>-4.0999999999999996</v>
      </c>
      <c r="AD293">
        <v>-2.2000000000000002</v>
      </c>
      <c r="AE293">
        <v>-0.5</v>
      </c>
      <c r="AF293">
        <v>125.8</v>
      </c>
      <c r="AG293">
        <v>88.8</v>
      </c>
      <c r="AH293">
        <v>-24.7</v>
      </c>
      <c r="AI293">
        <v>25.2</v>
      </c>
    </row>
    <row r="294" spans="1:35" x14ac:dyDescent="0.25">
      <c r="A294">
        <v>276580</v>
      </c>
      <c r="B294">
        <v>74.2</v>
      </c>
      <c r="C294">
        <v>55.9</v>
      </c>
      <c r="D294">
        <v>81.3</v>
      </c>
      <c r="E294">
        <v>56.3</v>
      </c>
      <c r="F294">
        <v>73.900000000000006</v>
      </c>
      <c r="G294">
        <v>55.7</v>
      </c>
      <c r="H294">
        <v>70.400000000000006</v>
      </c>
      <c r="I294">
        <v>41.9</v>
      </c>
      <c r="J294">
        <v>71.5</v>
      </c>
      <c r="K294">
        <v>61.9</v>
      </c>
      <c r="L294">
        <v>5</v>
      </c>
      <c r="M294">
        <v>12.5</v>
      </c>
      <c r="N294">
        <v>1</v>
      </c>
      <c r="O294">
        <v>0</v>
      </c>
      <c r="P294">
        <v>78.5</v>
      </c>
      <c r="Q294">
        <v>-1.5</v>
      </c>
      <c r="R294">
        <v>103.6</v>
      </c>
      <c r="S294">
        <v>58.8</v>
      </c>
      <c r="T294">
        <v>56.1</v>
      </c>
      <c r="U294">
        <v>69.599999999999994</v>
      </c>
      <c r="V294">
        <v>56.3</v>
      </c>
      <c r="W294">
        <v>73.599999999999994</v>
      </c>
      <c r="X294">
        <v>55.9</v>
      </c>
      <c r="Y294">
        <v>61.4</v>
      </c>
      <c r="Z294">
        <v>41.6</v>
      </c>
      <c r="AA294">
        <v>72.099999999999994</v>
      </c>
      <c r="AB294">
        <v>66</v>
      </c>
      <c r="AC294">
        <v>-2.8</v>
      </c>
      <c r="AD294">
        <v>-1.9</v>
      </c>
      <c r="AE294">
        <v>-0.5</v>
      </c>
      <c r="AF294">
        <v>127</v>
      </c>
      <c r="AG294">
        <v>88.8</v>
      </c>
      <c r="AH294">
        <v>-24.1</v>
      </c>
      <c r="AI294">
        <v>29.4</v>
      </c>
    </row>
    <row r="295" spans="1:35" x14ac:dyDescent="0.25">
      <c r="A295">
        <v>276615</v>
      </c>
      <c r="B295">
        <v>74.3</v>
      </c>
      <c r="C295">
        <v>55.9</v>
      </c>
      <c r="D295">
        <v>70.5</v>
      </c>
      <c r="E295">
        <v>56.2</v>
      </c>
      <c r="F295">
        <v>70.099999999999994</v>
      </c>
      <c r="G295">
        <v>55.6</v>
      </c>
      <c r="H295">
        <v>73.599999999999994</v>
      </c>
      <c r="I295">
        <v>41.9</v>
      </c>
      <c r="J295">
        <v>75.099999999999994</v>
      </c>
      <c r="K295">
        <v>61.8</v>
      </c>
      <c r="L295">
        <v>-3.8</v>
      </c>
      <c r="M295">
        <v>12.5</v>
      </c>
      <c r="N295">
        <v>1</v>
      </c>
      <c r="O295">
        <v>1.4</v>
      </c>
      <c r="P295">
        <v>78.5</v>
      </c>
      <c r="Q295">
        <v>-3</v>
      </c>
      <c r="R295">
        <v>105.2</v>
      </c>
      <c r="S295">
        <v>58.1</v>
      </c>
      <c r="T295">
        <v>55.8</v>
      </c>
      <c r="U295">
        <v>70.099999999999994</v>
      </c>
      <c r="V295">
        <v>56.6</v>
      </c>
      <c r="W295">
        <v>74.2</v>
      </c>
      <c r="X295">
        <v>55.7</v>
      </c>
      <c r="Y295">
        <v>60.5</v>
      </c>
      <c r="Z295">
        <v>41.8</v>
      </c>
      <c r="AA295">
        <v>70.8</v>
      </c>
      <c r="AB295">
        <v>65.900000000000006</v>
      </c>
      <c r="AC295">
        <v>-0.6</v>
      </c>
      <c r="AD295">
        <v>-2.2000000000000002</v>
      </c>
      <c r="AE295">
        <v>-0.5</v>
      </c>
      <c r="AF295">
        <v>126.5</v>
      </c>
      <c r="AG295">
        <v>88.8</v>
      </c>
      <c r="AH295">
        <v>-26.2</v>
      </c>
      <c r="AI295">
        <v>22.5</v>
      </c>
    </row>
    <row r="296" spans="1:35" x14ac:dyDescent="0.25">
      <c r="A296">
        <v>276651</v>
      </c>
      <c r="B296">
        <v>74.8</v>
      </c>
      <c r="C296">
        <v>55.9</v>
      </c>
      <c r="D296">
        <v>70.8</v>
      </c>
      <c r="E296">
        <v>56.5</v>
      </c>
      <c r="F296">
        <v>78.3</v>
      </c>
      <c r="G296">
        <v>55.9</v>
      </c>
      <c r="H296">
        <v>73.7</v>
      </c>
      <c r="I296">
        <v>40.9</v>
      </c>
      <c r="J296">
        <v>70.099999999999994</v>
      </c>
      <c r="K296">
        <v>62.1</v>
      </c>
      <c r="L296">
        <v>-5.5</v>
      </c>
      <c r="M296">
        <v>12.7</v>
      </c>
      <c r="N296">
        <v>1</v>
      </c>
      <c r="O296">
        <v>-0.5</v>
      </c>
      <c r="P296">
        <v>78.5</v>
      </c>
      <c r="Q296">
        <v>-1</v>
      </c>
      <c r="R296">
        <v>104.3</v>
      </c>
      <c r="S296">
        <v>58.1</v>
      </c>
      <c r="T296">
        <v>56.1</v>
      </c>
      <c r="U296">
        <v>66.599999999999994</v>
      </c>
      <c r="V296">
        <v>56.5</v>
      </c>
      <c r="W296">
        <v>76.8</v>
      </c>
      <c r="X296">
        <v>56.1</v>
      </c>
      <c r="Y296">
        <v>62</v>
      </c>
      <c r="Z296">
        <v>40.6</v>
      </c>
      <c r="AA296">
        <v>71</v>
      </c>
      <c r="AB296">
        <v>65.900000000000006</v>
      </c>
      <c r="AC296">
        <v>-3.5</v>
      </c>
      <c r="AD296">
        <v>-2.2000000000000002</v>
      </c>
      <c r="AE296">
        <v>-0.5</v>
      </c>
      <c r="AF296">
        <v>125.8</v>
      </c>
      <c r="AG296">
        <v>88.8</v>
      </c>
      <c r="AH296">
        <v>-24.1</v>
      </c>
      <c r="AI296">
        <v>25.5</v>
      </c>
    </row>
    <row r="297" spans="1:35" x14ac:dyDescent="0.25">
      <c r="A297">
        <v>276685</v>
      </c>
      <c r="B297">
        <v>74.599999999999994</v>
      </c>
      <c r="C297">
        <v>56.2</v>
      </c>
      <c r="D297">
        <v>70.3</v>
      </c>
      <c r="E297">
        <v>56.3</v>
      </c>
      <c r="F297">
        <v>73.2</v>
      </c>
      <c r="G297">
        <v>55.8</v>
      </c>
      <c r="H297">
        <v>70.400000000000006</v>
      </c>
      <c r="I297">
        <v>41.4</v>
      </c>
      <c r="J297">
        <v>70.599999999999994</v>
      </c>
      <c r="K297">
        <v>61.8</v>
      </c>
      <c r="L297">
        <v>-3.2</v>
      </c>
      <c r="M297">
        <v>12.5</v>
      </c>
      <c r="N297">
        <v>1</v>
      </c>
      <c r="O297">
        <v>-0.4</v>
      </c>
      <c r="P297">
        <v>78.5</v>
      </c>
      <c r="Q297">
        <v>-1.4</v>
      </c>
      <c r="R297">
        <v>103.2</v>
      </c>
      <c r="S297">
        <v>58.7</v>
      </c>
      <c r="T297">
        <v>55.9</v>
      </c>
      <c r="U297">
        <v>70.400000000000006</v>
      </c>
      <c r="V297">
        <v>56.3</v>
      </c>
      <c r="W297">
        <v>74</v>
      </c>
      <c r="X297">
        <v>55.7</v>
      </c>
      <c r="Y297">
        <v>56.2</v>
      </c>
      <c r="Z297">
        <v>42</v>
      </c>
      <c r="AA297">
        <v>71.8</v>
      </c>
      <c r="AB297">
        <v>66</v>
      </c>
      <c r="AC297">
        <v>-3</v>
      </c>
      <c r="AD297">
        <v>-2.2000000000000002</v>
      </c>
      <c r="AE297">
        <v>-0.5</v>
      </c>
      <c r="AF297">
        <v>127.6</v>
      </c>
      <c r="AG297">
        <v>88.8</v>
      </c>
      <c r="AH297">
        <v>-24.4</v>
      </c>
      <c r="AI297">
        <v>25.4</v>
      </c>
    </row>
    <row r="298" spans="1:35" x14ac:dyDescent="0.25">
      <c r="A298">
        <v>276720</v>
      </c>
      <c r="B298">
        <v>75.3</v>
      </c>
      <c r="C298">
        <v>55.9</v>
      </c>
      <c r="D298">
        <v>74.3</v>
      </c>
      <c r="E298">
        <v>56.4</v>
      </c>
      <c r="F298">
        <v>71.8</v>
      </c>
      <c r="G298">
        <v>55.8</v>
      </c>
      <c r="H298">
        <v>73.5</v>
      </c>
      <c r="I298">
        <v>42</v>
      </c>
      <c r="J298">
        <v>69.099999999999994</v>
      </c>
      <c r="K298">
        <v>61.9</v>
      </c>
      <c r="L298">
        <v>1.2</v>
      </c>
      <c r="M298">
        <v>12.5</v>
      </c>
      <c r="N298">
        <v>1</v>
      </c>
      <c r="O298">
        <v>0.1</v>
      </c>
      <c r="P298">
        <v>78.5</v>
      </c>
      <c r="Q298">
        <v>-1.9</v>
      </c>
      <c r="R298">
        <v>102.8</v>
      </c>
      <c r="S298">
        <v>58.8</v>
      </c>
      <c r="T298">
        <v>55.8</v>
      </c>
      <c r="U298">
        <v>69.900000000000006</v>
      </c>
      <c r="V298">
        <v>56</v>
      </c>
      <c r="W298">
        <v>74.099999999999994</v>
      </c>
      <c r="X298">
        <v>55.7</v>
      </c>
      <c r="Y298">
        <v>61.8</v>
      </c>
      <c r="Z298">
        <v>45</v>
      </c>
      <c r="AA298">
        <v>71.599999999999994</v>
      </c>
      <c r="AB298">
        <v>66</v>
      </c>
      <c r="AC298">
        <v>-2.7</v>
      </c>
      <c r="AD298">
        <v>-1.9</v>
      </c>
      <c r="AE298">
        <v>-0.5</v>
      </c>
      <c r="AF298">
        <v>127.6</v>
      </c>
      <c r="AG298">
        <v>88.8</v>
      </c>
      <c r="AH298">
        <v>-25.7</v>
      </c>
      <c r="AI298">
        <v>25.9</v>
      </c>
    </row>
    <row r="299" spans="1:35" x14ac:dyDescent="0.25">
      <c r="A299">
        <v>276755</v>
      </c>
      <c r="B299">
        <v>70.7</v>
      </c>
      <c r="C299">
        <v>55.9</v>
      </c>
      <c r="D299">
        <v>70.400000000000006</v>
      </c>
      <c r="E299">
        <v>56.5</v>
      </c>
      <c r="F299">
        <v>74.2</v>
      </c>
      <c r="G299">
        <v>55.8</v>
      </c>
      <c r="H299">
        <v>73.599999999999994</v>
      </c>
      <c r="I299">
        <v>41.9</v>
      </c>
      <c r="J299">
        <v>73.599999999999994</v>
      </c>
      <c r="K299">
        <v>62</v>
      </c>
      <c r="L299">
        <v>-2.7</v>
      </c>
      <c r="M299">
        <v>12.7</v>
      </c>
      <c r="N299">
        <v>1</v>
      </c>
      <c r="O299">
        <v>0.4</v>
      </c>
      <c r="P299">
        <v>78.2</v>
      </c>
      <c r="Q299">
        <v>-2</v>
      </c>
      <c r="R299">
        <v>105.2</v>
      </c>
      <c r="S299">
        <v>58.9</v>
      </c>
      <c r="T299">
        <v>55.8</v>
      </c>
      <c r="U299">
        <v>70.8</v>
      </c>
      <c r="V299">
        <v>56.3</v>
      </c>
      <c r="W299">
        <v>74.099999999999994</v>
      </c>
      <c r="X299">
        <v>55.8</v>
      </c>
      <c r="Y299">
        <v>61.4</v>
      </c>
      <c r="Z299">
        <v>41.2</v>
      </c>
      <c r="AA299">
        <v>73.2</v>
      </c>
      <c r="AB299">
        <v>66</v>
      </c>
      <c r="AC299">
        <v>-3.2</v>
      </c>
      <c r="AD299">
        <v>-1.9</v>
      </c>
      <c r="AE299">
        <v>-0.5</v>
      </c>
      <c r="AF299">
        <v>126.1</v>
      </c>
      <c r="AG299">
        <v>88.8</v>
      </c>
      <c r="AH299">
        <v>-24.4</v>
      </c>
      <c r="AI299">
        <v>22.4</v>
      </c>
    </row>
    <row r="300" spans="1:35" x14ac:dyDescent="0.25">
      <c r="A300">
        <v>276790</v>
      </c>
      <c r="B300">
        <v>76.3</v>
      </c>
      <c r="C300">
        <v>56</v>
      </c>
      <c r="D300">
        <v>78.900000000000006</v>
      </c>
      <c r="E300">
        <v>56.2</v>
      </c>
      <c r="F300">
        <v>74.099999999999994</v>
      </c>
      <c r="G300">
        <v>55.7</v>
      </c>
      <c r="H300">
        <v>73.7</v>
      </c>
      <c r="I300">
        <v>41.7</v>
      </c>
      <c r="J300">
        <v>65.599999999999994</v>
      </c>
      <c r="K300">
        <v>61.8</v>
      </c>
      <c r="L300">
        <v>-2.2000000000000002</v>
      </c>
      <c r="M300">
        <v>12.5</v>
      </c>
      <c r="N300">
        <v>1</v>
      </c>
      <c r="O300">
        <v>0.5</v>
      </c>
      <c r="P300">
        <v>78.5</v>
      </c>
      <c r="Q300">
        <v>-1.6</v>
      </c>
      <c r="R300">
        <v>103.4</v>
      </c>
      <c r="S300">
        <v>58.5</v>
      </c>
      <c r="T300">
        <v>55.8</v>
      </c>
      <c r="U300">
        <v>70.5</v>
      </c>
      <c r="V300">
        <v>56.4</v>
      </c>
      <c r="W300">
        <v>72.3</v>
      </c>
      <c r="X300">
        <v>55.8</v>
      </c>
      <c r="Y300">
        <v>62.8</v>
      </c>
      <c r="Z300">
        <v>41.6</v>
      </c>
      <c r="AA300">
        <v>65.099999999999994</v>
      </c>
      <c r="AB300">
        <v>66</v>
      </c>
      <c r="AC300">
        <v>-3.2</v>
      </c>
      <c r="AD300">
        <v>-1.9</v>
      </c>
      <c r="AE300">
        <v>-0.2</v>
      </c>
      <c r="AF300">
        <v>126</v>
      </c>
      <c r="AG300">
        <v>88.8</v>
      </c>
      <c r="AH300">
        <v>-24.5</v>
      </c>
      <c r="AI300">
        <v>24.6</v>
      </c>
    </row>
    <row r="301" spans="1:35" x14ac:dyDescent="0.25">
      <c r="A301">
        <v>276825</v>
      </c>
      <c r="B301">
        <v>73.7</v>
      </c>
      <c r="C301">
        <v>56</v>
      </c>
      <c r="D301">
        <v>74.400000000000006</v>
      </c>
      <c r="E301">
        <v>56.5</v>
      </c>
      <c r="F301">
        <v>73.8</v>
      </c>
      <c r="G301">
        <v>55.8</v>
      </c>
      <c r="H301">
        <v>73.599999999999994</v>
      </c>
      <c r="I301">
        <v>42.4</v>
      </c>
      <c r="J301">
        <v>71</v>
      </c>
      <c r="K301">
        <v>61.9</v>
      </c>
      <c r="L301">
        <v>-2.5</v>
      </c>
      <c r="M301">
        <v>12.5</v>
      </c>
      <c r="N301">
        <v>1</v>
      </c>
      <c r="O301">
        <v>-1.2</v>
      </c>
      <c r="P301">
        <v>78.5</v>
      </c>
      <c r="Q301">
        <v>-2.1</v>
      </c>
      <c r="R301">
        <v>105.1</v>
      </c>
      <c r="S301">
        <v>59.4</v>
      </c>
      <c r="T301">
        <v>55.8</v>
      </c>
      <c r="U301">
        <v>69.900000000000006</v>
      </c>
      <c r="V301">
        <v>56.6</v>
      </c>
      <c r="W301">
        <v>74.099999999999994</v>
      </c>
      <c r="X301">
        <v>55.5</v>
      </c>
      <c r="Y301">
        <v>58.4</v>
      </c>
      <c r="Z301">
        <v>41.7</v>
      </c>
      <c r="AA301">
        <v>75.2</v>
      </c>
      <c r="AB301">
        <v>65.900000000000006</v>
      </c>
      <c r="AC301">
        <v>-0.4</v>
      </c>
      <c r="AD301">
        <v>-1.9</v>
      </c>
      <c r="AE301">
        <v>-0.2</v>
      </c>
      <c r="AF301">
        <v>125.9</v>
      </c>
      <c r="AG301">
        <v>88.8</v>
      </c>
      <c r="AH301">
        <v>-23.9</v>
      </c>
      <c r="AI301">
        <v>23.9</v>
      </c>
    </row>
    <row r="302" spans="1:35" x14ac:dyDescent="0.25">
      <c r="A302">
        <v>276860</v>
      </c>
      <c r="B302">
        <v>64.900000000000006</v>
      </c>
      <c r="C302">
        <v>55.8</v>
      </c>
      <c r="D302">
        <v>69.8</v>
      </c>
      <c r="E302">
        <v>56.3</v>
      </c>
      <c r="F302">
        <v>73.8</v>
      </c>
      <c r="G302">
        <v>55.8</v>
      </c>
      <c r="H302">
        <v>62.3</v>
      </c>
      <c r="I302">
        <v>41.6</v>
      </c>
      <c r="J302">
        <v>66.900000000000006</v>
      </c>
      <c r="K302">
        <v>61.9</v>
      </c>
      <c r="L302">
        <v>-2.9</v>
      </c>
      <c r="M302">
        <v>12.5</v>
      </c>
      <c r="N302">
        <v>1</v>
      </c>
      <c r="O302">
        <v>-0.4</v>
      </c>
      <c r="P302">
        <v>78.5</v>
      </c>
      <c r="Q302">
        <v>-0.8</v>
      </c>
      <c r="R302">
        <v>102.1</v>
      </c>
      <c r="S302">
        <v>58.4</v>
      </c>
      <c r="T302">
        <v>56.1</v>
      </c>
      <c r="U302">
        <v>67.8</v>
      </c>
      <c r="V302">
        <v>56.3</v>
      </c>
      <c r="W302">
        <v>73.7</v>
      </c>
      <c r="X302">
        <v>55.8</v>
      </c>
      <c r="Y302">
        <v>62.1</v>
      </c>
      <c r="Z302">
        <v>41.6</v>
      </c>
      <c r="AA302">
        <v>66.400000000000006</v>
      </c>
      <c r="AB302">
        <v>65.900000000000006</v>
      </c>
      <c r="AC302">
        <v>-3.2</v>
      </c>
      <c r="AD302">
        <v>-1.9</v>
      </c>
      <c r="AE302">
        <v>-0.2</v>
      </c>
      <c r="AF302">
        <v>126.2</v>
      </c>
      <c r="AG302">
        <v>88.8</v>
      </c>
      <c r="AH302">
        <v>-24.6</v>
      </c>
      <c r="AI302">
        <v>26.7</v>
      </c>
    </row>
    <row r="303" spans="1:35" x14ac:dyDescent="0.25">
      <c r="A303">
        <v>276895</v>
      </c>
      <c r="B303">
        <v>71.8</v>
      </c>
      <c r="C303">
        <v>55.8</v>
      </c>
      <c r="D303">
        <v>79.2</v>
      </c>
      <c r="E303">
        <v>56.4</v>
      </c>
      <c r="F303">
        <v>74.8</v>
      </c>
      <c r="G303">
        <v>55.8</v>
      </c>
      <c r="H303">
        <v>73.5</v>
      </c>
      <c r="I303">
        <v>41.9</v>
      </c>
      <c r="J303">
        <v>71.400000000000006</v>
      </c>
      <c r="K303">
        <v>61.9</v>
      </c>
      <c r="L303">
        <v>-1.2</v>
      </c>
      <c r="M303">
        <v>12.5</v>
      </c>
      <c r="N303">
        <v>1</v>
      </c>
      <c r="O303">
        <v>0.3</v>
      </c>
      <c r="P303">
        <v>78.5</v>
      </c>
      <c r="Q303">
        <v>-1.5</v>
      </c>
      <c r="R303">
        <v>103.4</v>
      </c>
      <c r="S303">
        <v>57.6</v>
      </c>
      <c r="T303">
        <v>56.1</v>
      </c>
      <c r="U303">
        <v>69.8</v>
      </c>
      <c r="V303">
        <v>56.5</v>
      </c>
      <c r="W303">
        <v>73.8</v>
      </c>
      <c r="X303">
        <v>56</v>
      </c>
      <c r="Y303">
        <v>62.4</v>
      </c>
      <c r="Z303">
        <v>41.6</v>
      </c>
      <c r="AA303">
        <v>70.900000000000006</v>
      </c>
      <c r="AB303">
        <v>66</v>
      </c>
      <c r="AC303">
        <v>-6.7</v>
      </c>
      <c r="AD303">
        <v>-1.9</v>
      </c>
      <c r="AE303">
        <v>-0.5</v>
      </c>
      <c r="AF303">
        <v>126.2</v>
      </c>
      <c r="AG303">
        <v>88.8</v>
      </c>
      <c r="AH303">
        <v>-24.2</v>
      </c>
      <c r="AI303">
        <v>23.9</v>
      </c>
    </row>
    <row r="304" spans="1:35" x14ac:dyDescent="0.25">
      <c r="A304">
        <v>276930</v>
      </c>
      <c r="B304">
        <v>74.3</v>
      </c>
      <c r="C304">
        <v>56</v>
      </c>
      <c r="D304">
        <v>71.099999999999994</v>
      </c>
      <c r="E304">
        <v>56.1</v>
      </c>
      <c r="F304">
        <v>70.400000000000006</v>
      </c>
      <c r="G304">
        <v>56.1</v>
      </c>
      <c r="H304">
        <v>82.5</v>
      </c>
      <c r="I304">
        <v>41.9</v>
      </c>
      <c r="J304">
        <v>70.2</v>
      </c>
      <c r="K304">
        <v>62.1</v>
      </c>
      <c r="L304">
        <v>-3.3</v>
      </c>
      <c r="M304">
        <v>12.5</v>
      </c>
      <c r="N304">
        <v>1</v>
      </c>
      <c r="O304">
        <v>1</v>
      </c>
      <c r="P304">
        <v>78.2</v>
      </c>
      <c r="Q304">
        <v>-2.8</v>
      </c>
      <c r="R304">
        <v>103.5</v>
      </c>
      <c r="S304">
        <v>63.8</v>
      </c>
      <c r="T304">
        <v>56.1</v>
      </c>
      <c r="U304">
        <v>69.5</v>
      </c>
      <c r="V304">
        <v>56.2</v>
      </c>
      <c r="W304">
        <v>72.099999999999994</v>
      </c>
      <c r="X304">
        <v>55.6</v>
      </c>
      <c r="Y304">
        <v>65.7</v>
      </c>
      <c r="Z304">
        <v>41.7</v>
      </c>
      <c r="AA304">
        <v>71</v>
      </c>
      <c r="AB304">
        <v>66</v>
      </c>
      <c r="AC304">
        <v>2.5</v>
      </c>
      <c r="AD304">
        <v>-2.2000000000000002</v>
      </c>
      <c r="AE304">
        <v>-0.2</v>
      </c>
      <c r="AF304">
        <v>126.9</v>
      </c>
      <c r="AG304">
        <v>88.8</v>
      </c>
      <c r="AH304">
        <v>-25</v>
      </c>
      <c r="AI304">
        <v>22.2</v>
      </c>
    </row>
    <row r="305" spans="1:35" x14ac:dyDescent="0.25">
      <c r="A305">
        <v>276965</v>
      </c>
      <c r="B305">
        <v>72.599999999999994</v>
      </c>
      <c r="C305">
        <v>56</v>
      </c>
      <c r="D305">
        <v>70</v>
      </c>
      <c r="E305">
        <v>56.3</v>
      </c>
      <c r="F305">
        <v>73.8</v>
      </c>
      <c r="G305">
        <v>56</v>
      </c>
      <c r="H305">
        <v>72.5</v>
      </c>
      <c r="I305">
        <v>41.8</v>
      </c>
      <c r="J305">
        <v>72</v>
      </c>
      <c r="K305">
        <v>61.9</v>
      </c>
      <c r="L305">
        <v>-6</v>
      </c>
      <c r="M305">
        <v>12.7</v>
      </c>
      <c r="N305">
        <v>1</v>
      </c>
      <c r="O305">
        <v>-0.4</v>
      </c>
      <c r="P305">
        <v>78.5</v>
      </c>
      <c r="Q305">
        <v>-0.8</v>
      </c>
      <c r="R305">
        <v>104.3</v>
      </c>
      <c r="S305">
        <v>58.3</v>
      </c>
      <c r="T305">
        <v>55.9</v>
      </c>
      <c r="U305">
        <v>66.900000000000006</v>
      </c>
      <c r="V305">
        <v>56.3</v>
      </c>
      <c r="W305">
        <v>79.2</v>
      </c>
      <c r="X305">
        <v>55.7</v>
      </c>
      <c r="Y305">
        <v>56</v>
      </c>
      <c r="Z305">
        <v>41.6</v>
      </c>
      <c r="AA305">
        <v>74.2</v>
      </c>
      <c r="AB305">
        <v>65.900000000000006</v>
      </c>
      <c r="AC305">
        <v>-3.7</v>
      </c>
      <c r="AD305">
        <v>-1.9</v>
      </c>
      <c r="AE305">
        <v>-0.5</v>
      </c>
      <c r="AF305">
        <v>125.4</v>
      </c>
      <c r="AG305">
        <v>88.8</v>
      </c>
      <c r="AH305">
        <v>-23.3</v>
      </c>
      <c r="AI305">
        <v>24.5</v>
      </c>
    </row>
    <row r="306" spans="1:35" x14ac:dyDescent="0.25">
      <c r="A306">
        <v>277000</v>
      </c>
      <c r="B306">
        <v>74.8</v>
      </c>
      <c r="C306">
        <v>56</v>
      </c>
      <c r="D306">
        <v>70.8</v>
      </c>
      <c r="E306">
        <v>56.3</v>
      </c>
      <c r="F306">
        <v>73.900000000000006</v>
      </c>
      <c r="G306">
        <v>55.8</v>
      </c>
      <c r="H306">
        <v>70.400000000000006</v>
      </c>
      <c r="I306">
        <v>41.6</v>
      </c>
      <c r="J306">
        <v>65</v>
      </c>
      <c r="K306">
        <v>62.1</v>
      </c>
      <c r="L306">
        <v>-2.6</v>
      </c>
      <c r="M306">
        <v>12.5</v>
      </c>
      <c r="N306">
        <v>1</v>
      </c>
      <c r="O306">
        <v>0.4</v>
      </c>
      <c r="P306">
        <v>78.5</v>
      </c>
      <c r="Q306">
        <v>-1.2</v>
      </c>
      <c r="R306">
        <v>102.3</v>
      </c>
      <c r="S306">
        <v>58.6</v>
      </c>
      <c r="T306">
        <v>56.1</v>
      </c>
      <c r="U306">
        <v>70.400000000000006</v>
      </c>
      <c r="V306">
        <v>56.3</v>
      </c>
      <c r="W306">
        <v>73.099999999999994</v>
      </c>
      <c r="X306">
        <v>56.2</v>
      </c>
      <c r="Y306">
        <v>62.9</v>
      </c>
      <c r="Z306">
        <v>41.4</v>
      </c>
      <c r="AA306">
        <v>61</v>
      </c>
      <c r="AB306">
        <v>65.900000000000006</v>
      </c>
      <c r="AC306">
        <v>-2.8</v>
      </c>
      <c r="AD306">
        <v>-1.9</v>
      </c>
      <c r="AE306">
        <v>-0.5</v>
      </c>
      <c r="AF306">
        <v>126.1</v>
      </c>
      <c r="AG306">
        <v>88.8</v>
      </c>
      <c r="AH306">
        <v>-23.4</v>
      </c>
      <c r="AI306">
        <v>30</v>
      </c>
    </row>
    <row r="307" spans="1:35" x14ac:dyDescent="0.25">
      <c r="A307">
        <v>277035</v>
      </c>
      <c r="B307">
        <v>73.3</v>
      </c>
      <c r="C307">
        <v>56</v>
      </c>
      <c r="D307">
        <v>72.900000000000006</v>
      </c>
      <c r="E307">
        <v>56.4</v>
      </c>
      <c r="F307">
        <v>74</v>
      </c>
      <c r="G307">
        <v>55.8</v>
      </c>
      <c r="H307">
        <v>73.8</v>
      </c>
      <c r="I307">
        <v>41.3</v>
      </c>
      <c r="J307">
        <v>71.7</v>
      </c>
      <c r="K307">
        <v>61.8</v>
      </c>
      <c r="L307">
        <v>-2.5</v>
      </c>
      <c r="M307">
        <v>12.5</v>
      </c>
      <c r="N307">
        <v>1</v>
      </c>
      <c r="O307">
        <v>0.6</v>
      </c>
      <c r="P307">
        <v>78.2</v>
      </c>
      <c r="Q307">
        <v>-1.2</v>
      </c>
      <c r="R307">
        <v>103</v>
      </c>
      <c r="S307">
        <v>58.6</v>
      </c>
      <c r="T307">
        <v>56</v>
      </c>
      <c r="U307">
        <v>71.8</v>
      </c>
      <c r="V307">
        <v>56.1</v>
      </c>
      <c r="W307">
        <v>73.8</v>
      </c>
      <c r="X307">
        <v>55.9</v>
      </c>
      <c r="Y307">
        <v>62.1</v>
      </c>
      <c r="Z307">
        <v>41.6</v>
      </c>
      <c r="AA307">
        <v>72</v>
      </c>
      <c r="AB307">
        <v>66</v>
      </c>
      <c r="AC307">
        <v>-2.7</v>
      </c>
      <c r="AD307">
        <v>-2.2000000000000002</v>
      </c>
      <c r="AE307">
        <v>-0.5</v>
      </c>
      <c r="AF307">
        <v>127.4</v>
      </c>
      <c r="AG307">
        <v>88.8</v>
      </c>
      <c r="AH307">
        <v>-25.1</v>
      </c>
      <c r="AI307">
        <v>23.6</v>
      </c>
    </row>
    <row r="308" spans="1:35" x14ac:dyDescent="0.25">
      <c r="A308">
        <v>277071</v>
      </c>
      <c r="B308">
        <v>65.900000000000006</v>
      </c>
      <c r="C308">
        <v>55.8</v>
      </c>
      <c r="D308">
        <v>70.2</v>
      </c>
      <c r="E308">
        <v>56.4</v>
      </c>
      <c r="F308">
        <v>69.900000000000006</v>
      </c>
      <c r="G308">
        <v>55.9</v>
      </c>
      <c r="H308">
        <v>79.900000000000006</v>
      </c>
      <c r="I308">
        <v>41.8</v>
      </c>
      <c r="J308">
        <v>72</v>
      </c>
      <c r="K308">
        <v>62</v>
      </c>
      <c r="L308">
        <v>-4.8</v>
      </c>
      <c r="M308">
        <v>12.5</v>
      </c>
      <c r="N308">
        <v>1</v>
      </c>
      <c r="O308">
        <v>1.9</v>
      </c>
      <c r="P308">
        <v>78.5</v>
      </c>
      <c r="Q308">
        <v>-3.1</v>
      </c>
      <c r="R308">
        <v>103.5</v>
      </c>
      <c r="S308">
        <v>53</v>
      </c>
      <c r="T308">
        <v>56</v>
      </c>
      <c r="U308">
        <v>68.099999999999994</v>
      </c>
      <c r="V308">
        <v>56.3</v>
      </c>
      <c r="W308">
        <v>67.5</v>
      </c>
      <c r="X308">
        <v>55.9</v>
      </c>
      <c r="Y308">
        <v>65.7</v>
      </c>
      <c r="Z308">
        <v>41.6</v>
      </c>
      <c r="AA308">
        <v>72.900000000000006</v>
      </c>
      <c r="AB308">
        <v>65.900000000000006</v>
      </c>
      <c r="AC308">
        <v>-0.7</v>
      </c>
      <c r="AD308">
        <v>-2.2000000000000002</v>
      </c>
      <c r="AE308">
        <v>-0.2</v>
      </c>
      <c r="AF308">
        <v>126.6</v>
      </c>
      <c r="AG308">
        <v>88.8</v>
      </c>
      <c r="AH308">
        <v>-25.3</v>
      </c>
      <c r="AI308">
        <v>22.4</v>
      </c>
    </row>
    <row r="309" spans="1:35" x14ac:dyDescent="0.25">
      <c r="A309">
        <v>277106</v>
      </c>
      <c r="B309">
        <v>74.5</v>
      </c>
      <c r="C309">
        <v>55.8</v>
      </c>
      <c r="D309">
        <v>70.2</v>
      </c>
      <c r="E309">
        <v>56.4</v>
      </c>
      <c r="F309">
        <v>80.2</v>
      </c>
      <c r="G309">
        <v>56</v>
      </c>
      <c r="H309">
        <v>73.5</v>
      </c>
      <c r="I309">
        <v>41.7</v>
      </c>
      <c r="J309">
        <v>71.3</v>
      </c>
      <c r="K309">
        <v>62</v>
      </c>
      <c r="L309">
        <v>-4.5</v>
      </c>
      <c r="M309">
        <v>12.5</v>
      </c>
      <c r="N309">
        <v>1</v>
      </c>
      <c r="O309">
        <v>-0.3</v>
      </c>
      <c r="P309">
        <v>78.5</v>
      </c>
      <c r="Q309">
        <v>-0.5</v>
      </c>
      <c r="R309">
        <v>104.9</v>
      </c>
      <c r="S309">
        <v>57.7</v>
      </c>
      <c r="T309">
        <v>56</v>
      </c>
      <c r="U309">
        <v>62.9</v>
      </c>
      <c r="V309">
        <v>56.4</v>
      </c>
      <c r="W309">
        <v>81</v>
      </c>
      <c r="X309">
        <v>55.7</v>
      </c>
      <c r="Y309">
        <v>61.1</v>
      </c>
      <c r="Z309">
        <v>41.5</v>
      </c>
      <c r="AA309">
        <v>74.900000000000006</v>
      </c>
      <c r="AB309">
        <v>65.900000000000006</v>
      </c>
      <c r="AC309">
        <v>-3.4</v>
      </c>
      <c r="AD309">
        <v>-1.9</v>
      </c>
      <c r="AE309">
        <v>-0.5</v>
      </c>
      <c r="AF309">
        <v>125.7</v>
      </c>
      <c r="AG309">
        <v>88.8</v>
      </c>
      <c r="AH309">
        <v>-24.3</v>
      </c>
      <c r="AI309">
        <v>24.1</v>
      </c>
    </row>
    <row r="310" spans="1:35" x14ac:dyDescent="0.25">
      <c r="A310">
        <v>277141</v>
      </c>
      <c r="B310">
        <v>73.5</v>
      </c>
      <c r="C310">
        <v>56</v>
      </c>
      <c r="D310">
        <v>70.599999999999994</v>
      </c>
      <c r="E310">
        <v>56.3</v>
      </c>
      <c r="F310">
        <v>74.7</v>
      </c>
      <c r="G310">
        <v>56</v>
      </c>
      <c r="H310">
        <v>71.400000000000006</v>
      </c>
      <c r="I310">
        <v>41.5</v>
      </c>
      <c r="J310">
        <v>68.900000000000006</v>
      </c>
      <c r="K310">
        <v>61.8</v>
      </c>
      <c r="L310">
        <v>-2.8</v>
      </c>
      <c r="M310">
        <v>12.5</v>
      </c>
      <c r="N310">
        <v>1</v>
      </c>
      <c r="O310">
        <v>0.3</v>
      </c>
      <c r="P310">
        <v>78.5</v>
      </c>
      <c r="Q310">
        <v>-1.6</v>
      </c>
      <c r="R310">
        <v>102.2</v>
      </c>
      <c r="S310">
        <v>51.1</v>
      </c>
      <c r="T310">
        <v>56</v>
      </c>
      <c r="U310">
        <v>71.3</v>
      </c>
      <c r="V310">
        <v>56.3</v>
      </c>
      <c r="W310">
        <v>73.099999999999994</v>
      </c>
      <c r="X310">
        <v>55.8</v>
      </c>
      <c r="Y310">
        <v>64.8</v>
      </c>
      <c r="Z310">
        <v>41.8</v>
      </c>
      <c r="AA310">
        <v>67.2</v>
      </c>
      <c r="AB310">
        <v>65.900000000000006</v>
      </c>
      <c r="AC310">
        <v>-1.4</v>
      </c>
      <c r="AD310">
        <v>-2.2000000000000002</v>
      </c>
      <c r="AE310">
        <v>-0.2</v>
      </c>
      <c r="AF310">
        <v>126.1</v>
      </c>
      <c r="AG310">
        <v>88.8</v>
      </c>
      <c r="AH310">
        <v>-23.4</v>
      </c>
      <c r="AI310">
        <v>31.4</v>
      </c>
    </row>
    <row r="311" spans="1:35" x14ac:dyDescent="0.25">
      <c r="A311">
        <v>277175</v>
      </c>
      <c r="B311">
        <v>74.599999999999994</v>
      </c>
      <c r="C311">
        <v>56.2</v>
      </c>
      <c r="D311">
        <v>71</v>
      </c>
      <c r="E311">
        <v>57.6</v>
      </c>
      <c r="F311">
        <v>73.8</v>
      </c>
      <c r="G311">
        <v>55.8</v>
      </c>
      <c r="H311">
        <v>66.599999999999994</v>
      </c>
      <c r="I311">
        <v>41.5</v>
      </c>
      <c r="J311">
        <v>71.400000000000006</v>
      </c>
      <c r="K311">
        <v>61.8</v>
      </c>
      <c r="L311">
        <v>-2.8</v>
      </c>
      <c r="M311">
        <v>12.5</v>
      </c>
      <c r="N311">
        <v>1</v>
      </c>
      <c r="O311">
        <v>1.9</v>
      </c>
      <c r="P311">
        <v>78.5</v>
      </c>
      <c r="Q311">
        <v>-2.7</v>
      </c>
      <c r="R311">
        <v>103.2</v>
      </c>
      <c r="S311">
        <v>52.9</v>
      </c>
      <c r="T311">
        <v>56</v>
      </c>
      <c r="U311">
        <v>67.7</v>
      </c>
      <c r="V311">
        <v>56.3</v>
      </c>
      <c r="W311">
        <v>69.5</v>
      </c>
      <c r="X311">
        <v>55.9</v>
      </c>
      <c r="Y311">
        <v>63.9</v>
      </c>
      <c r="Z311">
        <v>41.4</v>
      </c>
      <c r="AA311">
        <v>69.8</v>
      </c>
      <c r="AB311">
        <v>65.900000000000006</v>
      </c>
      <c r="AC311">
        <v>-2.9</v>
      </c>
      <c r="AD311">
        <v>-1.9</v>
      </c>
      <c r="AE311">
        <v>-0.5</v>
      </c>
      <c r="AF311">
        <v>127.3</v>
      </c>
      <c r="AG311">
        <v>88.8</v>
      </c>
      <c r="AH311">
        <v>-25</v>
      </c>
      <c r="AI311">
        <v>21.5</v>
      </c>
    </row>
    <row r="312" spans="1:35" x14ac:dyDescent="0.25">
      <c r="A312">
        <v>277210</v>
      </c>
      <c r="B312">
        <v>74.900000000000006</v>
      </c>
      <c r="C312">
        <v>55.9</v>
      </c>
      <c r="D312">
        <v>70.599999999999994</v>
      </c>
      <c r="E312">
        <v>56.4</v>
      </c>
      <c r="F312">
        <v>73.599999999999994</v>
      </c>
      <c r="G312">
        <v>55.9</v>
      </c>
      <c r="H312">
        <v>75.599999999999994</v>
      </c>
      <c r="I312">
        <v>41.6</v>
      </c>
      <c r="J312">
        <v>73</v>
      </c>
      <c r="K312">
        <v>61.8</v>
      </c>
      <c r="L312">
        <v>-3.3</v>
      </c>
      <c r="M312">
        <v>12.7</v>
      </c>
      <c r="N312">
        <v>1</v>
      </c>
      <c r="O312">
        <v>1.6</v>
      </c>
      <c r="P312">
        <v>78.5</v>
      </c>
      <c r="Q312">
        <v>-3.3</v>
      </c>
      <c r="R312">
        <v>103.9</v>
      </c>
      <c r="S312">
        <v>66.8</v>
      </c>
      <c r="T312">
        <v>56.1</v>
      </c>
      <c r="U312">
        <v>67.8</v>
      </c>
      <c r="V312">
        <v>56.3</v>
      </c>
      <c r="W312">
        <v>71.900000000000006</v>
      </c>
      <c r="X312">
        <v>55.9</v>
      </c>
      <c r="Y312">
        <v>68.8</v>
      </c>
      <c r="Z312">
        <v>41.9</v>
      </c>
      <c r="AA312">
        <v>71.400000000000006</v>
      </c>
      <c r="AB312">
        <v>66</v>
      </c>
      <c r="AC312">
        <v>-2.5</v>
      </c>
      <c r="AD312">
        <v>-2.2000000000000002</v>
      </c>
      <c r="AE312">
        <v>-0.5</v>
      </c>
      <c r="AF312">
        <v>127</v>
      </c>
      <c r="AG312">
        <v>88.8</v>
      </c>
      <c r="AH312">
        <v>-25.6</v>
      </c>
      <c r="AI312">
        <v>20.3</v>
      </c>
    </row>
    <row r="313" spans="1:35" x14ac:dyDescent="0.25">
      <c r="A313">
        <v>277245</v>
      </c>
      <c r="B313">
        <v>74.7</v>
      </c>
      <c r="C313">
        <v>55.8</v>
      </c>
      <c r="D313">
        <v>68.7</v>
      </c>
      <c r="E313">
        <v>56.3</v>
      </c>
      <c r="F313">
        <v>75</v>
      </c>
      <c r="G313">
        <v>55.9</v>
      </c>
      <c r="H313">
        <v>75.900000000000006</v>
      </c>
      <c r="I313">
        <v>41.7</v>
      </c>
      <c r="J313">
        <v>71.3</v>
      </c>
      <c r="K313">
        <v>61.9</v>
      </c>
      <c r="L313">
        <v>-4.7</v>
      </c>
      <c r="M313">
        <v>12.7</v>
      </c>
      <c r="N313">
        <v>1</v>
      </c>
      <c r="O313">
        <v>-0.1</v>
      </c>
      <c r="P313">
        <v>78.5</v>
      </c>
      <c r="Q313">
        <v>-1</v>
      </c>
      <c r="R313">
        <v>103.1</v>
      </c>
      <c r="S313">
        <v>58.8</v>
      </c>
      <c r="T313">
        <v>55.9</v>
      </c>
      <c r="U313">
        <v>73</v>
      </c>
      <c r="V313">
        <v>56.5</v>
      </c>
      <c r="W313">
        <v>73.8</v>
      </c>
      <c r="X313">
        <v>56.1</v>
      </c>
      <c r="Y313">
        <v>63.7</v>
      </c>
      <c r="Z313">
        <v>41.3</v>
      </c>
      <c r="AA313">
        <v>72.5</v>
      </c>
      <c r="AB313">
        <v>65.900000000000006</v>
      </c>
      <c r="AC313">
        <v>-2.9</v>
      </c>
      <c r="AD313">
        <v>-2.2000000000000002</v>
      </c>
      <c r="AE313">
        <v>-0.2</v>
      </c>
      <c r="AF313">
        <v>126.3</v>
      </c>
      <c r="AG313">
        <v>88.8</v>
      </c>
      <c r="AH313">
        <v>-25.9</v>
      </c>
      <c r="AI313">
        <v>25.6</v>
      </c>
    </row>
    <row r="314" spans="1:35" x14ac:dyDescent="0.25">
      <c r="A314">
        <v>277279</v>
      </c>
      <c r="B314">
        <v>70.2</v>
      </c>
      <c r="C314">
        <v>56.1</v>
      </c>
      <c r="D314">
        <v>67.599999999999994</v>
      </c>
      <c r="E314">
        <v>56.3</v>
      </c>
      <c r="F314">
        <v>73.7</v>
      </c>
      <c r="G314">
        <v>56</v>
      </c>
      <c r="H314">
        <v>73.7</v>
      </c>
      <c r="I314">
        <v>41.4</v>
      </c>
      <c r="J314">
        <v>74.5</v>
      </c>
      <c r="K314">
        <v>61.8</v>
      </c>
      <c r="L314">
        <v>-0.3</v>
      </c>
      <c r="M314">
        <v>12.5</v>
      </c>
      <c r="N314">
        <v>1</v>
      </c>
      <c r="O314">
        <v>0.6</v>
      </c>
      <c r="P314">
        <v>78.2</v>
      </c>
      <c r="Q314">
        <v>-3</v>
      </c>
      <c r="R314">
        <v>105.1</v>
      </c>
      <c r="S314">
        <v>58.9</v>
      </c>
      <c r="T314">
        <v>56</v>
      </c>
      <c r="U314">
        <v>70.2</v>
      </c>
      <c r="V314">
        <v>56.4</v>
      </c>
      <c r="W314">
        <v>72.8</v>
      </c>
      <c r="X314">
        <v>55.6</v>
      </c>
      <c r="Y314">
        <v>61.8</v>
      </c>
      <c r="Z314">
        <v>41.8</v>
      </c>
      <c r="AA314">
        <v>73.7</v>
      </c>
      <c r="AB314">
        <v>66</v>
      </c>
      <c r="AC314">
        <v>-2.6</v>
      </c>
      <c r="AD314">
        <v>-2.2000000000000002</v>
      </c>
      <c r="AE314">
        <v>-0.5</v>
      </c>
      <c r="AF314">
        <v>126</v>
      </c>
      <c r="AG314">
        <v>88.8</v>
      </c>
      <c r="AH314">
        <v>-24.7</v>
      </c>
      <c r="AI314">
        <v>24</v>
      </c>
    </row>
    <row r="315" spans="1:35" x14ac:dyDescent="0.25">
      <c r="A315">
        <v>277314</v>
      </c>
      <c r="B315">
        <v>74.599999999999994</v>
      </c>
      <c r="C315">
        <v>55.9</v>
      </c>
      <c r="D315">
        <v>73.8</v>
      </c>
      <c r="E315">
        <v>56.1</v>
      </c>
      <c r="F315">
        <v>77</v>
      </c>
      <c r="G315">
        <v>55.8</v>
      </c>
      <c r="H315">
        <v>73.7</v>
      </c>
      <c r="I315">
        <v>41.8</v>
      </c>
      <c r="J315">
        <v>70.8</v>
      </c>
      <c r="K315">
        <v>61.8</v>
      </c>
      <c r="L315">
        <v>0.4</v>
      </c>
      <c r="M315">
        <v>12.7</v>
      </c>
      <c r="N315">
        <v>1</v>
      </c>
      <c r="O315">
        <v>0</v>
      </c>
      <c r="P315">
        <v>78.5</v>
      </c>
      <c r="Q315">
        <v>-1.5</v>
      </c>
      <c r="R315">
        <v>103.4</v>
      </c>
      <c r="S315">
        <v>48.2</v>
      </c>
      <c r="T315">
        <v>55.8</v>
      </c>
      <c r="U315">
        <v>70.3</v>
      </c>
      <c r="V315">
        <v>56.3</v>
      </c>
      <c r="W315">
        <v>74.2</v>
      </c>
      <c r="X315">
        <v>56.1</v>
      </c>
      <c r="Y315">
        <v>59.5</v>
      </c>
      <c r="Z315">
        <v>40.700000000000003</v>
      </c>
      <c r="AA315">
        <v>70.7</v>
      </c>
      <c r="AB315">
        <v>66</v>
      </c>
      <c r="AC315">
        <v>-1.6</v>
      </c>
      <c r="AD315">
        <v>-2.2000000000000002</v>
      </c>
      <c r="AE315">
        <v>-0.5</v>
      </c>
      <c r="AF315">
        <v>126.8</v>
      </c>
      <c r="AG315">
        <v>88.8</v>
      </c>
      <c r="AH315">
        <v>-24.4</v>
      </c>
      <c r="AI315">
        <v>24</v>
      </c>
    </row>
    <row r="316" spans="1:35" x14ac:dyDescent="0.25">
      <c r="A316">
        <v>277347</v>
      </c>
      <c r="B316">
        <v>74.8</v>
      </c>
      <c r="C316">
        <v>56</v>
      </c>
      <c r="D316">
        <v>72.8</v>
      </c>
      <c r="E316">
        <v>56.3</v>
      </c>
      <c r="F316">
        <v>70.7</v>
      </c>
      <c r="G316">
        <v>55.8</v>
      </c>
      <c r="H316">
        <v>72.8</v>
      </c>
      <c r="I316">
        <v>42</v>
      </c>
      <c r="J316">
        <v>74.2</v>
      </c>
      <c r="K316">
        <v>61.8</v>
      </c>
      <c r="L316">
        <v>-4</v>
      </c>
      <c r="M316">
        <v>12.7</v>
      </c>
      <c r="N316">
        <v>1</v>
      </c>
      <c r="O316">
        <v>1.5</v>
      </c>
      <c r="P316">
        <v>78.5</v>
      </c>
      <c r="Q316">
        <v>-3</v>
      </c>
      <c r="R316">
        <v>104.9</v>
      </c>
      <c r="S316">
        <v>61.3</v>
      </c>
      <c r="T316">
        <v>56.1</v>
      </c>
      <c r="U316">
        <v>70.099999999999994</v>
      </c>
      <c r="V316">
        <v>56.5</v>
      </c>
      <c r="W316">
        <v>73.8</v>
      </c>
      <c r="X316">
        <v>55.9</v>
      </c>
      <c r="Y316">
        <v>61</v>
      </c>
      <c r="Z316">
        <v>42.1</v>
      </c>
      <c r="AA316">
        <v>72.900000000000006</v>
      </c>
      <c r="AB316">
        <v>65.8</v>
      </c>
      <c r="AC316">
        <v>1.4</v>
      </c>
      <c r="AD316">
        <v>-2.2000000000000002</v>
      </c>
      <c r="AE316">
        <v>-0.5</v>
      </c>
      <c r="AF316">
        <v>125.9</v>
      </c>
      <c r="AG316">
        <v>88.8</v>
      </c>
      <c r="AH316">
        <v>-24</v>
      </c>
      <c r="AI316">
        <v>23.6</v>
      </c>
    </row>
    <row r="317" spans="1:35" x14ac:dyDescent="0.25">
      <c r="A317">
        <v>277382</v>
      </c>
      <c r="B317">
        <v>71.400000000000006</v>
      </c>
      <c r="C317">
        <v>56.1</v>
      </c>
      <c r="D317">
        <v>80.5</v>
      </c>
      <c r="E317">
        <v>56.3</v>
      </c>
      <c r="F317">
        <v>73.900000000000006</v>
      </c>
      <c r="G317">
        <v>55.9</v>
      </c>
      <c r="H317">
        <v>74.400000000000006</v>
      </c>
      <c r="I317">
        <v>41.8</v>
      </c>
      <c r="J317">
        <v>66.8</v>
      </c>
      <c r="K317">
        <v>61.8</v>
      </c>
      <c r="L317">
        <v>-4.8</v>
      </c>
      <c r="M317">
        <v>12.7</v>
      </c>
      <c r="N317">
        <v>1</v>
      </c>
      <c r="O317">
        <v>-0.5</v>
      </c>
      <c r="P317">
        <v>78.5</v>
      </c>
      <c r="Q317">
        <v>-1.1000000000000001</v>
      </c>
      <c r="R317">
        <v>102.4</v>
      </c>
      <c r="S317">
        <v>58.8</v>
      </c>
      <c r="T317">
        <v>56.1</v>
      </c>
      <c r="U317">
        <v>70.400000000000006</v>
      </c>
      <c r="V317">
        <v>56.5</v>
      </c>
      <c r="W317">
        <v>70.3</v>
      </c>
      <c r="X317">
        <v>55.8</v>
      </c>
      <c r="Y317">
        <v>62.3</v>
      </c>
      <c r="Z317">
        <v>44.4</v>
      </c>
      <c r="AA317">
        <v>67.5</v>
      </c>
      <c r="AB317">
        <v>65.900000000000006</v>
      </c>
      <c r="AC317">
        <v>-3</v>
      </c>
      <c r="AD317">
        <v>-1.9</v>
      </c>
      <c r="AE317">
        <v>-0.5</v>
      </c>
      <c r="AF317">
        <v>126.4</v>
      </c>
      <c r="AG317">
        <v>88.8</v>
      </c>
      <c r="AH317">
        <v>-22.8</v>
      </c>
      <c r="AI317">
        <v>34</v>
      </c>
    </row>
    <row r="318" spans="1:35" x14ac:dyDescent="0.25">
      <c r="A318">
        <v>277417</v>
      </c>
      <c r="B318">
        <v>73.2</v>
      </c>
      <c r="C318">
        <v>55.6</v>
      </c>
      <c r="D318">
        <v>76.2</v>
      </c>
      <c r="E318">
        <v>56.3</v>
      </c>
      <c r="F318">
        <v>73.599999999999994</v>
      </c>
      <c r="G318">
        <v>56.1</v>
      </c>
      <c r="H318">
        <v>74.400000000000006</v>
      </c>
      <c r="I318">
        <v>41.5</v>
      </c>
      <c r="J318">
        <v>72.900000000000006</v>
      </c>
      <c r="K318">
        <v>61.8</v>
      </c>
      <c r="L318">
        <v>-2.9</v>
      </c>
      <c r="M318">
        <v>12.5</v>
      </c>
      <c r="N318">
        <v>1</v>
      </c>
      <c r="O318">
        <v>1</v>
      </c>
      <c r="P318">
        <v>78.5</v>
      </c>
      <c r="Q318">
        <v>-2</v>
      </c>
      <c r="R318">
        <v>102.7</v>
      </c>
      <c r="S318">
        <v>59.1</v>
      </c>
      <c r="T318">
        <v>55.9</v>
      </c>
      <c r="U318">
        <v>66.2</v>
      </c>
      <c r="V318">
        <v>56.4</v>
      </c>
      <c r="W318">
        <v>73.8</v>
      </c>
      <c r="X318">
        <v>55.9</v>
      </c>
      <c r="Y318">
        <v>62</v>
      </c>
      <c r="Z318">
        <v>41.8</v>
      </c>
      <c r="AA318">
        <v>71.099999999999994</v>
      </c>
      <c r="AB318">
        <v>65.900000000000006</v>
      </c>
      <c r="AC318">
        <v>-3</v>
      </c>
      <c r="AD318">
        <v>-1.9</v>
      </c>
      <c r="AE318">
        <v>-0.2</v>
      </c>
      <c r="AF318">
        <v>125.1</v>
      </c>
      <c r="AG318">
        <v>88.8</v>
      </c>
      <c r="AH318">
        <v>-26</v>
      </c>
      <c r="AI318">
        <v>23.9</v>
      </c>
    </row>
    <row r="319" spans="1:35" x14ac:dyDescent="0.25">
      <c r="A319">
        <v>277453</v>
      </c>
      <c r="B319">
        <v>68.900000000000006</v>
      </c>
      <c r="C319">
        <v>56.1</v>
      </c>
      <c r="D319">
        <v>70.2</v>
      </c>
      <c r="E319">
        <v>56.4</v>
      </c>
      <c r="F319">
        <v>75.3</v>
      </c>
      <c r="G319">
        <v>56.2</v>
      </c>
      <c r="H319">
        <v>73.8</v>
      </c>
      <c r="I319">
        <v>41.1</v>
      </c>
      <c r="J319">
        <v>75.3</v>
      </c>
      <c r="K319">
        <v>61.8</v>
      </c>
      <c r="L319">
        <v>-2.8</v>
      </c>
      <c r="M319">
        <v>12.7</v>
      </c>
      <c r="N319">
        <v>1</v>
      </c>
      <c r="O319">
        <v>1.7</v>
      </c>
      <c r="P319">
        <v>78.5</v>
      </c>
      <c r="Q319">
        <v>-2.7</v>
      </c>
      <c r="R319">
        <v>105.2</v>
      </c>
      <c r="S319">
        <v>48</v>
      </c>
      <c r="T319">
        <v>56.1</v>
      </c>
      <c r="U319">
        <v>70.400000000000006</v>
      </c>
      <c r="V319">
        <v>56.2</v>
      </c>
      <c r="W319">
        <v>73.8</v>
      </c>
      <c r="X319">
        <v>55.9</v>
      </c>
      <c r="Y319">
        <v>61.5</v>
      </c>
      <c r="Z319">
        <v>41.5</v>
      </c>
      <c r="AA319">
        <v>73.7</v>
      </c>
      <c r="AB319">
        <v>65.900000000000006</v>
      </c>
      <c r="AC319">
        <v>2.1</v>
      </c>
      <c r="AD319">
        <v>-2.2000000000000002</v>
      </c>
      <c r="AE319">
        <v>-0.5</v>
      </c>
      <c r="AF319">
        <v>128.1</v>
      </c>
      <c r="AG319">
        <v>88.8</v>
      </c>
      <c r="AH319">
        <v>-25.7</v>
      </c>
      <c r="AI319">
        <v>22.2</v>
      </c>
    </row>
    <row r="320" spans="1:35" x14ac:dyDescent="0.25">
      <c r="A320">
        <v>277486</v>
      </c>
      <c r="B320">
        <v>74.900000000000006</v>
      </c>
      <c r="C320">
        <v>56.1</v>
      </c>
      <c r="D320">
        <v>62.6</v>
      </c>
      <c r="E320">
        <v>56.3</v>
      </c>
      <c r="F320">
        <v>74.3</v>
      </c>
      <c r="G320">
        <v>55.8</v>
      </c>
      <c r="H320">
        <v>71.400000000000006</v>
      </c>
      <c r="I320">
        <v>41.3</v>
      </c>
      <c r="J320">
        <v>71.599999999999994</v>
      </c>
      <c r="K320">
        <v>61.8</v>
      </c>
      <c r="L320">
        <v>-6.7</v>
      </c>
      <c r="M320">
        <v>12.5</v>
      </c>
      <c r="N320">
        <v>1</v>
      </c>
      <c r="O320">
        <v>-0.8</v>
      </c>
      <c r="P320">
        <v>78.5</v>
      </c>
      <c r="Q320">
        <v>-1.5</v>
      </c>
      <c r="R320">
        <v>103.3</v>
      </c>
      <c r="S320">
        <v>59.7</v>
      </c>
      <c r="T320">
        <v>56.2</v>
      </c>
      <c r="U320">
        <v>70.2</v>
      </c>
      <c r="V320">
        <v>58.5</v>
      </c>
      <c r="W320">
        <v>73.900000000000006</v>
      </c>
      <c r="X320">
        <v>55.8</v>
      </c>
      <c r="Y320">
        <v>61.5</v>
      </c>
      <c r="Z320">
        <v>41.9</v>
      </c>
      <c r="AA320">
        <v>70.900000000000006</v>
      </c>
      <c r="AB320">
        <v>65.900000000000006</v>
      </c>
      <c r="AC320">
        <v>-5.0999999999999996</v>
      </c>
      <c r="AD320">
        <v>-2.2000000000000002</v>
      </c>
      <c r="AE320">
        <v>-0.2</v>
      </c>
      <c r="AF320">
        <v>127.4</v>
      </c>
      <c r="AG320">
        <v>88.8</v>
      </c>
      <c r="AH320">
        <v>-25.3</v>
      </c>
      <c r="AI320">
        <v>24.5</v>
      </c>
    </row>
    <row r="321" spans="1:35" x14ac:dyDescent="0.25">
      <c r="A321">
        <v>277521</v>
      </c>
      <c r="B321">
        <v>72.5</v>
      </c>
      <c r="C321">
        <v>56</v>
      </c>
      <c r="D321">
        <v>68.900000000000006</v>
      </c>
      <c r="E321">
        <v>56.3</v>
      </c>
      <c r="F321">
        <v>74.599999999999994</v>
      </c>
      <c r="G321">
        <v>55.9</v>
      </c>
      <c r="H321">
        <v>73.900000000000006</v>
      </c>
      <c r="I321">
        <v>41.9</v>
      </c>
      <c r="J321">
        <v>73.8</v>
      </c>
      <c r="K321">
        <v>62</v>
      </c>
      <c r="L321">
        <v>-2.8</v>
      </c>
      <c r="M321">
        <v>12.2</v>
      </c>
      <c r="N321">
        <v>1</v>
      </c>
      <c r="O321">
        <v>1.9</v>
      </c>
      <c r="P321">
        <v>78.5</v>
      </c>
      <c r="Q321">
        <v>-3.6</v>
      </c>
      <c r="R321">
        <v>105.5</v>
      </c>
      <c r="S321">
        <v>58.9</v>
      </c>
      <c r="T321">
        <v>56</v>
      </c>
      <c r="U321">
        <v>69.400000000000006</v>
      </c>
      <c r="V321">
        <v>56.3</v>
      </c>
      <c r="W321">
        <v>70</v>
      </c>
      <c r="X321">
        <v>55.8</v>
      </c>
      <c r="Y321">
        <v>61.7</v>
      </c>
      <c r="Z321">
        <v>41.8</v>
      </c>
      <c r="AA321">
        <v>70.8</v>
      </c>
      <c r="AB321">
        <v>65.900000000000006</v>
      </c>
      <c r="AC321">
        <v>0.3</v>
      </c>
      <c r="AD321">
        <v>-2.2000000000000002</v>
      </c>
      <c r="AE321">
        <v>-0.5</v>
      </c>
      <c r="AF321">
        <v>127</v>
      </c>
      <c r="AG321">
        <v>88.8</v>
      </c>
      <c r="AH321">
        <v>-23.4</v>
      </c>
      <c r="AI321">
        <v>32.1</v>
      </c>
    </row>
    <row r="322" spans="1:35" x14ac:dyDescent="0.25">
      <c r="A322">
        <v>277555</v>
      </c>
      <c r="B322">
        <v>75.2</v>
      </c>
      <c r="C322">
        <v>55.9</v>
      </c>
      <c r="D322">
        <v>67.900000000000006</v>
      </c>
      <c r="E322">
        <v>56.3</v>
      </c>
      <c r="F322">
        <v>74</v>
      </c>
      <c r="G322">
        <v>55.9</v>
      </c>
      <c r="H322">
        <v>73.8</v>
      </c>
      <c r="I322">
        <v>41.9</v>
      </c>
      <c r="J322">
        <v>72</v>
      </c>
      <c r="K322">
        <v>61.8</v>
      </c>
      <c r="L322">
        <v>1.4</v>
      </c>
      <c r="M322">
        <v>12.5</v>
      </c>
      <c r="N322">
        <v>1</v>
      </c>
      <c r="O322">
        <v>2</v>
      </c>
      <c r="P322">
        <v>78.5</v>
      </c>
      <c r="Q322">
        <v>-3.2</v>
      </c>
      <c r="R322">
        <v>104</v>
      </c>
      <c r="S322">
        <v>65.099999999999994</v>
      </c>
      <c r="T322">
        <v>55.7</v>
      </c>
      <c r="U322">
        <v>68.900000000000006</v>
      </c>
      <c r="V322">
        <v>56.3</v>
      </c>
      <c r="W322">
        <v>72.099999999999994</v>
      </c>
      <c r="X322">
        <v>55.8</v>
      </c>
      <c r="Y322">
        <v>68.400000000000006</v>
      </c>
      <c r="Z322">
        <v>41.9</v>
      </c>
      <c r="AA322">
        <v>72.400000000000006</v>
      </c>
      <c r="AB322">
        <v>66</v>
      </c>
      <c r="AC322">
        <v>4.8</v>
      </c>
      <c r="AD322">
        <v>-2.2000000000000002</v>
      </c>
      <c r="AE322">
        <v>-0.5</v>
      </c>
      <c r="AF322">
        <v>127.9</v>
      </c>
      <c r="AG322">
        <v>88.8</v>
      </c>
      <c r="AH322">
        <v>-26.4</v>
      </c>
      <c r="AI322">
        <v>23.7</v>
      </c>
    </row>
    <row r="323" spans="1:35" x14ac:dyDescent="0.25">
      <c r="A323">
        <v>277590</v>
      </c>
      <c r="B323">
        <v>73.2</v>
      </c>
      <c r="C323">
        <v>55.9</v>
      </c>
      <c r="D323">
        <v>69.5</v>
      </c>
      <c r="E323">
        <v>56.3</v>
      </c>
      <c r="F323">
        <v>73.7</v>
      </c>
      <c r="G323">
        <v>55.9</v>
      </c>
      <c r="H323">
        <v>73.599999999999994</v>
      </c>
      <c r="I323">
        <v>41.4</v>
      </c>
      <c r="J323">
        <v>72.599999999999994</v>
      </c>
      <c r="K323">
        <v>61.8</v>
      </c>
      <c r="L323">
        <v>-2.8</v>
      </c>
      <c r="M323">
        <v>12.5</v>
      </c>
      <c r="N323">
        <v>1</v>
      </c>
      <c r="O323">
        <v>-0.6</v>
      </c>
      <c r="P323">
        <v>78.5</v>
      </c>
      <c r="Q323">
        <v>-0.9</v>
      </c>
      <c r="R323">
        <v>106.2</v>
      </c>
      <c r="S323">
        <v>58.3</v>
      </c>
      <c r="T323">
        <v>55.9</v>
      </c>
      <c r="U323">
        <v>67</v>
      </c>
      <c r="V323">
        <v>56.5</v>
      </c>
      <c r="W323">
        <v>74.400000000000006</v>
      </c>
      <c r="X323">
        <v>56.1</v>
      </c>
      <c r="Y323">
        <v>61.4</v>
      </c>
      <c r="Z323">
        <v>41.9</v>
      </c>
      <c r="AA323">
        <v>73.3</v>
      </c>
      <c r="AB323">
        <v>65.900000000000006</v>
      </c>
      <c r="AC323">
        <v>-3.3</v>
      </c>
      <c r="AD323">
        <v>-1.9</v>
      </c>
      <c r="AE323">
        <v>-0.2</v>
      </c>
      <c r="AF323">
        <v>125.9</v>
      </c>
      <c r="AG323">
        <v>88.8</v>
      </c>
      <c r="AH323">
        <v>-23.9</v>
      </c>
      <c r="AI323">
        <v>22.9</v>
      </c>
    </row>
    <row r="324" spans="1:35" x14ac:dyDescent="0.25">
      <c r="A324">
        <v>277625</v>
      </c>
      <c r="B324">
        <v>68</v>
      </c>
      <c r="C324">
        <v>56.1</v>
      </c>
      <c r="D324">
        <v>70.599999999999994</v>
      </c>
      <c r="E324">
        <v>56.3</v>
      </c>
      <c r="F324">
        <v>73.8</v>
      </c>
      <c r="G324">
        <v>56.2</v>
      </c>
      <c r="H324">
        <v>74.099999999999994</v>
      </c>
      <c r="I324">
        <v>41.8</v>
      </c>
      <c r="J324">
        <v>64.900000000000006</v>
      </c>
      <c r="K324">
        <v>61.9</v>
      </c>
      <c r="L324">
        <v>-2.1</v>
      </c>
      <c r="M324">
        <v>12.7</v>
      </c>
      <c r="N324">
        <v>1</v>
      </c>
      <c r="O324">
        <v>0.4</v>
      </c>
      <c r="P324">
        <v>78.5</v>
      </c>
      <c r="Q324">
        <v>-1</v>
      </c>
      <c r="R324">
        <v>102.3</v>
      </c>
      <c r="S324">
        <v>58.9</v>
      </c>
      <c r="T324">
        <v>56.1</v>
      </c>
      <c r="U324">
        <v>69.599999999999994</v>
      </c>
      <c r="V324">
        <v>56.3</v>
      </c>
      <c r="W324">
        <v>72</v>
      </c>
      <c r="X324">
        <v>55.7</v>
      </c>
      <c r="Y324">
        <v>61.3</v>
      </c>
      <c r="Z324">
        <v>41.5</v>
      </c>
      <c r="AA324">
        <v>66.900000000000006</v>
      </c>
      <c r="AB324">
        <v>66</v>
      </c>
      <c r="AC324">
        <v>-2.8</v>
      </c>
      <c r="AD324">
        <v>-1.9</v>
      </c>
      <c r="AE324">
        <v>-0.2</v>
      </c>
      <c r="AF324">
        <v>127.4</v>
      </c>
      <c r="AG324">
        <v>88.8</v>
      </c>
      <c r="AH324">
        <v>-25</v>
      </c>
      <c r="AI324">
        <v>23.7</v>
      </c>
    </row>
    <row r="325" spans="1:35" x14ac:dyDescent="0.25">
      <c r="A325">
        <v>277659</v>
      </c>
      <c r="B325">
        <v>79.3</v>
      </c>
      <c r="C325">
        <v>55.8</v>
      </c>
      <c r="D325">
        <v>69.5</v>
      </c>
      <c r="E325">
        <v>56.3</v>
      </c>
      <c r="F325">
        <v>75.8</v>
      </c>
      <c r="G325">
        <v>55.8</v>
      </c>
      <c r="H325">
        <v>73.8</v>
      </c>
      <c r="I325">
        <v>41.9</v>
      </c>
      <c r="J325">
        <v>70.400000000000006</v>
      </c>
      <c r="K325">
        <v>62</v>
      </c>
      <c r="L325">
        <v>-5.4</v>
      </c>
      <c r="M325">
        <v>12.7</v>
      </c>
      <c r="N325">
        <v>1</v>
      </c>
      <c r="O325">
        <v>-0.4</v>
      </c>
      <c r="P325">
        <v>78.5</v>
      </c>
      <c r="Q325">
        <v>-1.1000000000000001</v>
      </c>
      <c r="R325">
        <v>103.4</v>
      </c>
      <c r="S325">
        <v>58.8</v>
      </c>
      <c r="T325">
        <v>56.1</v>
      </c>
      <c r="U325">
        <v>75.7</v>
      </c>
      <c r="V325">
        <v>56.3</v>
      </c>
      <c r="W325">
        <v>71.2</v>
      </c>
      <c r="X325">
        <v>55.8</v>
      </c>
      <c r="Y325">
        <v>61.7</v>
      </c>
      <c r="Z325">
        <v>41.5</v>
      </c>
      <c r="AA325">
        <v>71.099999999999994</v>
      </c>
      <c r="AB325">
        <v>65.900000000000006</v>
      </c>
      <c r="AC325">
        <v>-6.3</v>
      </c>
      <c r="AD325">
        <v>-1.9</v>
      </c>
      <c r="AE325">
        <v>-0.5</v>
      </c>
      <c r="AF325">
        <v>125.5</v>
      </c>
      <c r="AG325">
        <v>88.8</v>
      </c>
      <c r="AH325">
        <v>-23.9</v>
      </c>
      <c r="AI325">
        <v>24.5</v>
      </c>
    </row>
    <row r="326" spans="1:35" x14ac:dyDescent="0.25">
      <c r="A326">
        <v>277693</v>
      </c>
      <c r="B326">
        <v>74.7</v>
      </c>
      <c r="C326">
        <v>56.1</v>
      </c>
      <c r="D326">
        <v>70.2</v>
      </c>
      <c r="E326">
        <v>56.3</v>
      </c>
      <c r="F326">
        <v>73</v>
      </c>
      <c r="G326">
        <v>55.8</v>
      </c>
      <c r="H326">
        <v>73.599999999999994</v>
      </c>
      <c r="I326">
        <v>41.8</v>
      </c>
      <c r="J326">
        <v>72.2</v>
      </c>
      <c r="K326">
        <v>61.8</v>
      </c>
      <c r="L326">
        <v>3.6</v>
      </c>
      <c r="M326">
        <v>12.7</v>
      </c>
      <c r="N326">
        <v>1</v>
      </c>
      <c r="O326">
        <v>-6.8</v>
      </c>
      <c r="P326">
        <v>78.5</v>
      </c>
      <c r="Q326">
        <v>-1.6</v>
      </c>
      <c r="R326">
        <v>103.4</v>
      </c>
      <c r="S326">
        <v>59</v>
      </c>
      <c r="T326">
        <v>56</v>
      </c>
      <c r="U326">
        <v>71.400000000000006</v>
      </c>
      <c r="V326">
        <v>56.3</v>
      </c>
      <c r="W326">
        <v>74</v>
      </c>
      <c r="X326">
        <v>55.8</v>
      </c>
      <c r="Y326">
        <v>62</v>
      </c>
      <c r="Z326">
        <v>41.9</v>
      </c>
      <c r="AA326">
        <v>72.400000000000006</v>
      </c>
      <c r="AB326">
        <v>66</v>
      </c>
      <c r="AC326">
        <v>-2.8</v>
      </c>
      <c r="AD326">
        <v>-1.9</v>
      </c>
      <c r="AE326">
        <v>-0.2</v>
      </c>
      <c r="AF326">
        <v>128</v>
      </c>
      <c r="AG326">
        <v>88.8</v>
      </c>
      <c r="AH326">
        <v>-25.4</v>
      </c>
      <c r="AI326">
        <v>23.4</v>
      </c>
    </row>
    <row r="327" spans="1:35" x14ac:dyDescent="0.25">
      <c r="A327">
        <v>277728</v>
      </c>
      <c r="B327">
        <v>77.8</v>
      </c>
      <c r="C327">
        <v>56</v>
      </c>
      <c r="D327">
        <v>73.099999999999994</v>
      </c>
      <c r="E327">
        <v>56.6</v>
      </c>
      <c r="F327">
        <v>70.5</v>
      </c>
      <c r="G327">
        <v>55.9</v>
      </c>
      <c r="H327">
        <v>73.8</v>
      </c>
      <c r="I327">
        <v>41.4</v>
      </c>
      <c r="J327">
        <v>74.3</v>
      </c>
      <c r="K327">
        <v>61.8</v>
      </c>
      <c r="L327">
        <v>-2.6</v>
      </c>
      <c r="M327">
        <v>12.5</v>
      </c>
      <c r="N327">
        <v>1</v>
      </c>
      <c r="O327">
        <v>0.2</v>
      </c>
      <c r="P327">
        <v>78.5</v>
      </c>
      <c r="Q327">
        <v>-1.7</v>
      </c>
      <c r="R327">
        <v>102.5</v>
      </c>
      <c r="S327">
        <v>55.5</v>
      </c>
      <c r="T327">
        <v>56</v>
      </c>
      <c r="U327">
        <v>69.7</v>
      </c>
      <c r="V327">
        <v>56.3</v>
      </c>
      <c r="W327">
        <v>73.599999999999994</v>
      </c>
      <c r="X327">
        <v>55.9</v>
      </c>
      <c r="Y327">
        <v>54.3</v>
      </c>
      <c r="Z327">
        <v>41</v>
      </c>
      <c r="AA327">
        <v>72.2</v>
      </c>
      <c r="AB327">
        <v>65.8</v>
      </c>
      <c r="AC327">
        <v>-4.0999999999999996</v>
      </c>
      <c r="AD327">
        <v>-2.2000000000000002</v>
      </c>
      <c r="AE327">
        <v>-0.5</v>
      </c>
      <c r="AF327">
        <v>126.8</v>
      </c>
      <c r="AG327">
        <v>88.8</v>
      </c>
      <c r="AH327">
        <v>-26</v>
      </c>
      <c r="AI327">
        <v>26.8</v>
      </c>
    </row>
    <row r="328" spans="1:35" x14ac:dyDescent="0.25">
      <c r="A328">
        <v>277761</v>
      </c>
      <c r="B328">
        <v>72.7</v>
      </c>
      <c r="C328">
        <v>55.9</v>
      </c>
      <c r="D328">
        <v>73.900000000000006</v>
      </c>
      <c r="E328">
        <v>56.3</v>
      </c>
      <c r="F328">
        <v>73.900000000000006</v>
      </c>
      <c r="G328">
        <v>55.7</v>
      </c>
      <c r="H328">
        <v>73.900000000000006</v>
      </c>
      <c r="I328">
        <v>41.8</v>
      </c>
      <c r="J328">
        <v>71.3</v>
      </c>
      <c r="K328">
        <v>62.1</v>
      </c>
      <c r="L328">
        <v>-5.3</v>
      </c>
      <c r="M328">
        <v>12.5</v>
      </c>
      <c r="N328">
        <v>1</v>
      </c>
      <c r="O328">
        <v>0.6</v>
      </c>
      <c r="P328">
        <v>78.5</v>
      </c>
      <c r="Q328">
        <v>-1.2</v>
      </c>
      <c r="R328">
        <v>103.4</v>
      </c>
      <c r="S328">
        <v>58.7</v>
      </c>
      <c r="T328">
        <v>56.2</v>
      </c>
      <c r="U328">
        <v>69.900000000000006</v>
      </c>
      <c r="V328">
        <v>56.3</v>
      </c>
      <c r="W328">
        <v>74.099999999999994</v>
      </c>
      <c r="X328">
        <v>55.8</v>
      </c>
      <c r="Y328">
        <v>61.9</v>
      </c>
      <c r="Z328">
        <v>41.9</v>
      </c>
      <c r="AA328">
        <v>71.599999999999994</v>
      </c>
      <c r="AB328">
        <v>66</v>
      </c>
      <c r="AC328">
        <v>-3.4</v>
      </c>
      <c r="AD328">
        <v>-1.9</v>
      </c>
      <c r="AE328">
        <v>-0.5</v>
      </c>
      <c r="AF328">
        <v>126.9</v>
      </c>
      <c r="AG328">
        <v>88.8</v>
      </c>
      <c r="AH328">
        <v>-23.2</v>
      </c>
      <c r="AI328">
        <v>32.200000000000003</v>
      </c>
    </row>
    <row r="329" spans="1:35" x14ac:dyDescent="0.25">
      <c r="A329">
        <v>277796</v>
      </c>
      <c r="B329">
        <v>75.7</v>
      </c>
      <c r="C329">
        <v>56.1</v>
      </c>
      <c r="D329">
        <v>70.5</v>
      </c>
      <c r="E329">
        <v>56.4</v>
      </c>
      <c r="F329">
        <v>77.3</v>
      </c>
      <c r="G329">
        <v>55.8</v>
      </c>
      <c r="H329">
        <v>73.900000000000006</v>
      </c>
      <c r="I329">
        <v>41.9</v>
      </c>
      <c r="J329">
        <v>67.8</v>
      </c>
      <c r="K329">
        <v>61.8</v>
      </c>
      <c r="L329">
        <v>-6.1</v>
      </c>
      <c r="M329">
        <v>12.5</v>
      </c>
      <c r="N329">
        <v>1</v>
      </c>
      <c r="O329">
        <v>-1.5</v>
      </c>
      <c r="P329">
        <v>78.5</v>
      </c>
      <c r="Q329">
        <v>-1</v>
      </c>
      <c r="R329">
        <v>102.4</v>
      </c>
      <c r="S329">
        <v>58.2</v>
      </c>
      <c r="T329">
        <v>55.8</v>
      </c>
      <c r="U329">
        <v>70.2</v>
      </c>
      <c r="V329">
        <v>56.3</v>
      </c>
      <c r="W329">
        <v>74</v>
      </c>
      <c r="X329">
        <v>55.6</v>
      </c>
      <c r="Y329">
        <v>56.9</v>
      </c>
      <c r="Z329">
        <v>41.6</v>
      </c>
      <c r="AA329">
        <v>66.900000000000006</v>
      </c>
      <c r="AB329">
        <v>66</v>
      </c>
      <c r="AC329">
        <v>-5</v>
      </c>
      <c r="AD329">
        <v>-1.9</v>
      </c>
      <c r="AE329">
        <v>-0.5</v>
      </c>
      <c r="AF329">
        <v>127.3</v>
      </c>
      <c r="AG329">
        <v>88.8</v>
      </c>
      <c r="AH329">
        <v>-24.9</v>
      </c>
      <c r="AI329">
        <v>24.7</v>
      </c>
    </row>
    <row r="330" spans="1:35" x14ac:dyDescent="0.25">
      <c r="A330">
        <v>277831</v>
      </c>
      <c r="B330">
        <v>73.099999999999994</v>
      </c>
      <c r="C330">
        <v>55.8</v>
      </c>
      <c r="D330">
        <v>67.3</v>
      </c>
      <c r="E330">
        <v>56.3</v>
      </c>
      <c r="F330">
        <v>76.7</v>
      </c>
      <c r="G330">
        <v>55.7</v>
      </c>
      <c r="H330">
        <v>73.7</v>
      </c>
      <c r="I330">
        <v>46.2</v>
      </c>
      <c r="J330">
        <v>74.7</v>
      </c>
      <c r="K330">
        <v>61.9</v>
      </c>
      <c r="L330">
        <v>-3.7</v>
      </c>
      <c r="M330">
        <v>12.5</v>
      </c>
      <c r="N330">
        <v>1</v>
      </c>
      <c r="O330">
        <v>0.9</v>
      </c>
      <c r="P330">
        <v>78.5</v>
      </c>
      <c r="Q330">
        <v>-2.2999999999999998</v>
      </c>
      <c r="R330">
        <v>105.2</v>
      </c>
      <c r="S330">
        <v>58.9</v>
      </c>
      <c r="T330">
        <v>55.9</v>
      </c>
      <c r="U330">
        <v>71.3</v>
      </c>
      <c r="V330">
        <v>56.3</v>
      </c>
      <c r="W330">
        <v>74</v>
      </c>
      <c r="X330">
        <v>55.9</v>
      </c>
      <c r="Y330">
        <v>61.8</v>
      </c>
      <c r="Z330">
        <v>41.8</v>
      </c>
      <c r="AA330">
        <v>73.5</v>
      </c>
      <c r="AB330">
        <v>66</v>
      </c>
      <c r="AC330">
        <v>0.1</v>
      </c>
      <c r="AD330">
        <v>-1.9</v>
      </c>
      <c r="AE330">
        <v>-0.5</v>
      </c>
      <c r="AF330">
        <v>126.4</v>
      </c>
      <c r="AG330">
        <v>88.8</v>
      </c>
      <c r="AH330">
        <v>-24.1</v>
      </c>
      <c r="AI330">
        <v>25.1</v>
      </c>
    </row>
    <row r="331" spans="1:35" x14ac:dyDescent="0.25">
      <c r="A331">
        <v>277865</v>
      </c>
      <c r="B331">
        <v>74.900000000000006</v>
      </c>
      <c r="C331">
        <v>56</v>
      </c>
      <c r="D331">
        <v>75.900000000000006</v>
      </c>
      <c r="E331">
        <v>56.4</v>
      </c>
      <c r="F331">
        <v>73.3</v>
      </c>
      <c r="G331">
        <v>55.6</v>
      </c>
      <c r="H331">
        <v>69.099999999999994</v>
      </c>
      <c r="I331">
        <v>41.8</v>
      </c>
      <c r="J331">
        <v>71</v>
      </c>
      <c r="K331">
        <v>61.8</v>
      </c>
      <c r="L331">
        <v>1.1000000000000001</v>
      </c>
      <c r="M331">
        <v>12.5</v>
      </c>
      <c r="N331">
        <v>1</v>
      </c>
      <c r="O331">
        <v>0.3</v>
      </c>
      <c r="P331">
        <v>78.2</v>
      </c>
      <c r="Q331">
        <v>-1.8</v>
      </c>
      <c r="R331">
        <v>103.2</v>
      </c>
      <c r="S331">
        <v>59.1</v>
      </c>
      <c r="T331">
        <v>56.1</v>
      </c>
      <c r="U331">
        <v>71.5</v>
      </c>
      <c r="V331">
        <v>56.2</v>
      </c>
      <c r="W331">
        <v>74.099999999999994</v>
      </c>
      <c r="X331">
        <v>55.6</v>
      </c>
      <c r="Y331">
        <v>61.5</v>
      </c>
      <c r="Z331">
        <v>41.8</v>
      </c>
      <c r="AA331">
        <v>72.5</v>
      </c>
      <c r="AB331">
        <v>65.900000000000006</v>
      </c>
      <c r="AC331">
        <v>-4.0999999999999996</v>
      </c>
      <c r="AD331">
        <v>-1.9</v>
      </c>
      <c r="AE331">
        <v>-0.5</v>
      </c>
      <c r="AF331">
        <v>121.9</v>
      </c>
      <c r="AG331">
        <v>88.8</v>
      </c>
      <c r="AH331">
        <v>-25.5</v>
      </c>
      <c r="AI331">
        <v>23.9</v>
      </c>
    </row>
    <row r="332" spans="1:35" x14ac:dyDescent="0.25">
      <c r="A332">
        <v>277901</v>
      </c>
      <c r="B332">
        <v>74.8</v>
      </c>
      <c r="C332">
        <v>56</v>
      </c>
      <c r="D332">
        <v>70.400000000000006</v>
      </c>
      <c r="E332">
        <v>56.3</v>
      </c>
      <c r="F332">
        <v>69.3</v>
      </c>
      <c r="G332">
        <v>56.2</v>
      </c>
      <c r="H332">
        <v>81</v>
      </c>
      <c r="I332">
        <v>41.9</v>
      </c>
      <c r="J332">
        <v>71.7</v>
      </c>
      <c r="K332">
        <v>61.9</v>
      </c>
      <c r="L332">
        <v>-5.7</v>
      </c>
      <c r="M332">
        <v>12.5</v>
      </c>
      <c r="N332">
        <v>1</v>
      </c>
      <c r="O332">
        <v>2.6</v>
      </c>
      <c r="P332">
        <v>78.5</v>
      </c>
      <c r="Q332">
        <v>-3.1</v>
      </c>
      <c r="R332">
        <v>104.3</v>
      </c>
      <c r="S332">
        <v>62.3</v>
      </c>
      <c r="T332">
        <v>56</v>
      </c>
      <c r="U332">
        <v>68.8</v>
      </c>
      <c r="V332">
        <v>56.2</v>
      </c>
      <c r="W332">
        <v>70.8</v>
      </c>
      <c r="X332">
        <v>56.1</v>
      </c>
      <c r="Y332">
        <v>60.4</v>
      </c>
      <c r="Z332">
        <v>41.8</v>
      </c>
      <c r="AA332">
        <v>70.8</v>
      </c>
      <c r="AB332">
        <v>66</v>
      </c>
      <c r="AC332">
        <v>1.1000000000000001</v>
      </c>
      <c r="AD332">
        <v>-1.9</v>
      </c>
      <c r="AE332">
        <v>-0.5</v>
      </c>
      <c r="AF332">
        <v>127.4</v>
      </c>
      <c r="AG332">
        <v>88.8</v>
      </c>
      <c r="AH332">
        <v>-24.8</v>
      </c>
      <c r="AI332">
        <v>29.3</v>
      </c>
    </row>
    <row r="333" spans="1:35" x14ac:dyDescent="0.25">
      <c r="A333">
        <v>277934</v>
      </c>
      <c r="B333">
        <v>75</v>
      </c>
      <c r="C333">
        <v>55.8</v>
      </c>
      <c r="D333">
        <v>70.7</v>
      </c>
      <c r="E333">
        <v>56.1</v>
      </c>
      <c r="F333">
        <v>74</v>
      </c>
      <c r="G333">
        <v>55.6</v>
      </c>
      <c r="H333">
        <v>70.8</v>
      </c>
      <c r="I333">
        <v>41.5</v>
      </c>
      <c r="J333">
        <v>71.2</v>
      </c>
      <c r="K333">
        <v>61.8</v>
      </c>
      <c r="L333">
        <v>-3.1</v>
      </c>
      <c r="M333">
        <v>12.5</v>
      </c>
      <c r="N333">
        <v>1</v>
      </c>
      <c r="O333">
        <v>-0.4</v>
      </c>
      <c r="P333">
        <v>78.5</v>
      </c>
      <c r="Q333">
        <v>-2.6</v>
      </c>
      <c r="R333">
        <v>104.9</v>
      </c>
      <c r="S333">
        <v>58.7</v>
      </c>
      <c r="T333">
        <v>56.2</v>
      </c>
      <c r="U333">
        <v>70.099999999999994</v>
      </c>
      <c r="V333">
        <v>56.3</v>
      </c>
      <c r="W333">
        <v>74.7</v>
      </c>
      <c r="X333">
        <v>55.7</v>
      </c>
      <c r="Y333">
        <v>61.6</v>
      </c>
      <c r="Z333">
        <v>41.9</v>
      </c>
      <c r="AA333">
        <v>74.2</v>
      </c>
      <c r="AB333">
        <v>65.900000000000006</v>
      </c>
      <c r="AC333">
        <v>-3</v>
      </c>
      <c r="AD333">
        <v>-2.2000000000000002</v>
      </c>
      <c r="AE333">
        <v>-0.2</v>
      </c>
      <c r="AF333">
        <v>126.5</v>
      </c>
      <c r="AG333">
        <v>88.8</v>
      </c>
      <c r="AH333">
        <v>-25</v>
      </c>
      <c r="AI333">
        <v>23.7</v>
      </c>
    </row>
    <row r="334" spans="1:35" x14ac:dyDescent="0.25">
      <c r="A334">
        <v>277969</v>
      </c>
      <c r="B334">
        <v>74.8</v>
      </c>
      <c r="C334">
        <v>56.1</v>
      </c>
      <c r="D334">
        <v>74.3</v>
      </c>
      <c r="E334">
        <v>56.4</v>
      </c>
      <c r="F334">
        <v>74</v>
      </c>
      <c r="G334">
        <v>55.7</v>
      </c>
      <c r="H334">
        <v>72.900000000000006</v>
      </c>
      <c r="I334">
        <v>41.8</v>
      </c>
      <c r="J334">
        <v>71.099999999999994</v>
      </c>
      <c r="K334">
        <v>61.8</v>
      </c>
      <c r="L334">
        <v>-3</v>
      </c>
      <c r="M334">
        <v>12.5</v>
      </c>
      <c r="N334">
        <v>1</v>
      </c>
      <c r="O334">
        <v>1.3</v>
      </c>
      <c r="P334">
        <v>78.5</v>
      </c>
      <c r="Q334">
        <v>-2.6</v>
      </c>
      <c r="R334">
        <v>103.1</v>
      </c>
      <c r="S334">
        <v>59</v>
      </c>
      <c r="T334">
        <v>56</v>
      </c>
      <c r="U334">
        <v>72.900000000000006</v>
      </c>
      <c r="V334">
        <v>56.5</v>
      </c>
      <c r="W334">
        <v>73.2</v>
      </c>
      <c r="X334">
        <v>55.9</v>
      </c>
      <c r="Y334">
        <v>59.9</v>
      </c>
      <c r="Z334">
        <v>40.9</v>
      </c>
      <c r="AA334">
        <v>71.3</v>
      </c>
      <c r="AB334">
        <v>65.8</v>
      </c>
      <c r="AC334">
        <v>-2.7</v>
      </c>
      <c r="AD334">
        <v>-1.9</v>
      </c>
      <c r="AE334">
        <v>-0.2</v>
      </c>
      <c r="AF334">
        <v>125.6</v>
      </c>
      <c r="AG334">
        <v>88.8</v>
      </c>
      <c r="AH334">
        <v>-25.7</v>
      </c>
      <c r="AI334">
        <v>23.9</v>
      </c>
    </row>
    <row r="335" spans="1:35" x14ac:dyDescent="0.25">
      <c r="A335">
        <v>278004</v>
      </c>
      <c r="B335">
        <v>70.099999999999994</v>
      </c>
      <c r="C335">
        <v>56</v>
      </c>
      <c r="D335">
        <v>69.099999999999994</v>
      </c>
      <c r="E335">
        <v>56.8</v>
      </c>
      <c r="F335">
        <v>74.2</v>
      </c>
      <c r="G335">
        <v>55.9</v>
      </c>
      <c r="H335">
        <v>70.599999999999994</v>
      </c>
      <c r="I335">
        <v>41.9</v>
      </c>
      <c r="J335">
        <v>72.8</v>
      </c>
      <c r="K335">
        <v>61.9</v>
      </c>
      <c r="L335">
        <v>-3</v>
      </c>
      <c r="M335">
        <v>12.5</v>
      </c>
      <c r="N335">
        <v>1</v>
      </c>
      <c r="O335">
        <v>0.1</v>
      </c>
      <c r="P335">
        <v>78.2</v>
      </c>
      <c r="Q335">
        <v>-2.2999999999999998</v>
      </c>
      <c r="R335">
        <v>105.6</v>
      </c>
      <c r="S335">
        <v>59.2</v>
      </c>
      <c r="T335">
        <v>55.8</v>
      </c>
      <c r="U335">
        <v>70.400000000000006</v>
      </c>
      <c r="V335">
        <v>56.4</v>
      </c>
      <c r="W335">
        <v>73.900000000000006</v>
      </c>
      <c r="X335">
        <v>55.7</v>
      </c>
      <c r="Y335">
        <v>59.8</v>
      </c>
      <c r="Z335">
        <v>41.2</v>
      </c>
      <c r="AA335">
        <v>73.900000000000006</v>
      </c>
      <c r="AB335">
        <v>65.900000000000006</v>
      </c>
      <c r="AC335">
        <v>-2.8</v>
      </c>
      <c r="AD335">
        <v>-2.2000000000000002</v>
      </c>
      <c r="AE335">
        <v>-0.5</v>
      </c>
      <c r="AF335">
        <v>125.9</v>
      </c>
      <c r="AG335">
        <v>88.8</v>
      </c>
      <c r="AH335">
        <v>-24</v>
      </c>
      <c r="AI335">
        <v>24.6</v>
      </c>
    </row>
    <row r="336" spans="1:35" x14ac:dyDescent="0.25">
      <c r="A336">
        <v>278039</v>
      </c>
      <c r="B336">
        <v>80.599999999999994</v>
      </c>
      <c r="C336">
        <v>56</v>
      </c>
      <c r="D336">
        <v>68.3</v>
      </c>
      <c r="E336">
        <v>56.2</v>
      </c>
      <c r="F336">
        <v>74.3</v>
      </c>
      <c r="G336">
        <v>55.8</v>
      </c>
      <c r="H336">
        <v>73.5</v>
      </c>
      <c r="I336">
        <v>41.4</v>
      </c>
      <c r="J336">
        <v>66.2</v>
      </c>
      <c r="K336">
        <v>61.9</v>
      </c>
      <c r="L336">
        <v>-3.5</v>
      </c>
      <c r="M336">
        <v>12.5</v>
      </c>
      <c r="N336">
        <v>1</v>
      </c>
      <c r="O336">
        <v>3.1</v>
      </c>
      <c r="P336">
        <v>78.5</v>
      </c>
      <c r="Q336">
        <v>3.1</v>
      </c>
      <c r="R336">
        <v>102.2</v>
      </c>
      <c r="S336">
        <v>59.7</v>
      </c>
      <c r="T336">
        <v>56.1</v>
      </c>
      <c r="U336">
        <v>70.099999999999994</v>
      </c>
      <c r="V336">
        <v>56.3</v>
      </c>
      <c r="W336">
        <v>73.900000000000006</v>
      </c>
      <c r="X336">
        <v>56.1</v>
      </c>
      <c r="Y336">
        <v>61.9</v>
      </c>
      <c r="Z336">
        <v>41.1</v>
      </c>
      <c r="AA336">
        <v>66.8</v>
      </c>
      <c r="AB336">
        <v>65.900000000000006</v>
      </c>
      <c r="AC336">
        <v>-0.4</v>
      </c>
      <c r="AD336">
        <v>-1.9</v>
      </c>
      <c r="AE336">
        <v>-0.5</v>
      </c>
      <c r="AF336">
        <v>125.9</v>
      </c>
      <c r="AG336">
        <v>88.8</v>
      </c>
      <c r="AH336">
        <v>-23.9</v>
      </c>
      <c r="AI336">
        <v>24.3</v>
      </c>
    </row>
    <row r="337" spans="1:35" x14ac:dyDescent="0.25">
      <c r="A337">
        <v>278074</v>
      </c>
      <c r="B337">
        <v>73.3</v>
      </c>
      <c r="C337">
        <v>55.9</v>
      </c>
      <c r="D337">
        <v>74.099999999999994</v>
      </c>
      <c r="E337">
        <v>56.2</v>
      </c>
      <c r="F337">
        <v>73.400000000000006</v>
      </c>
      <c r="G337">
        <v>55.8</v>
      </c>
      <c r="H337">
        <v>74.2</v>
      </c>
      <c r="I337">
        <v>41.5</v>
      </c>
      <c r="J337">
        <v>71.5</v>
      </c>
      <c r="K337">
        <v>61.9</v>
      </c>
      <c r="L337">
        <v>-2.9</v>
      </c>
      <c r="M337">
        <v>12.5</v>
      </c>
      <c r="N337">
        <v>1</v>
      </c>
      <c r="O337">
        <v>0.5</v>
      </c>
      <c r="P337">
        <v>78.5</v>
      </c>
      <c r="Q337">
        <v>-2.4</v>
      </c>
      <c r="R337">
        <v>105.2</v>
      </c>
      <c r="S337">
        <v>56.5</v>
      </c>
      <c r="T337">
        <v>55.8</v>
      </c>
      <c r="U337">
        <v>70</v>
      </c>
      <c r="V337">
        <v>56.2</v>
      </c>
      <c r="W337">
        <v>73.8</v>
      </c>
      <c r="X337">
        <v>55.9</v>
      </c>
      <c r="Y337">
        <v>51.7</v>
      </c>
      <c r="Z337">
        <v>41.4</v>
      </c>
      <c r="AA337">
        <v>75.5</v>
      </c>
      <c r="AB337">
        <v>66</v>
      </c>
      <c r="AC337">
        <v>-3.8</v>
      </c>
      <c r="AD337">
        <v>-2.2000000000000002</v>
      </c>
      <c r="AE337">
        <v>-0.2</v>
      </c>
      <c r="AF337">
        <v>125.4</v>
      </c>
      <c r="AG337">
        <v>88.8</v>
      </c>
      <c r="AH337">
        <v>-23.8</v>
      </c>
      <c r="AI337">
        <v>22.6</v>
      </c>
    </row>
    <row r="338" spans="1:35" x14ac:dyDescent="0.25">
      <c r="A338">
        <v>278109</v>
      </c>
      <c r="B338">
        <v>69.599999999999994</v>
      </c>
      <c r="C338">
        <v>56</v>
      </c>
      <c r="D338">
        <v>73.8</v>
      </c>
      <c r="E338">
        <v>56.2</v>
      </c>
      <c r="F338">
        <v>73.3</v>
      </c>
      <c r="G338">
        <v>55.9</v>
      </c>
      <c r="H338">
        <v>72.900000000000006</v>
      </c>
      <c r="I338">
        <v>41.9</v>
      </c>
      <c r="J338">
        <v>65.400000000000006</v>
      </c>
      <c r="K338">
        <v>62</v>
      </c>
      <c r="L338">
        <v>-2.6</v>
      </c>
      <c r="M338">
        <v>12.5</v>
      </c>
      <c r="N338">
        <v>1</v>
      </c>
      <c r="O338">
        <v>0.3</v>
      </c>
      <c r="P338">
        <v>78.5</v>
      </c>
      <c r="Q338">
        <v>-1.9</v>
      </c>
      <c r="R338">
        <v>102.6</v>
      </c>
      <c r="S338">
        <v>59.3</v>
      </c>
      <c r="T338">
        <v>55.9</v>
      </c>
      <c r="U338">
        <v>69.7</v>
      </c>
      <c r="V338">
        <v>56</v>
      </c>
      <c r="W338">
        <v>73.599999999999994</v>
      </c>
      <c r="X338">
        <v>55.8</v>
      </c>
      <c r="Y338">
        <v>63.1</v>
      </c>
      <c r="Z338">
        <v>41.9</v>
      </c>
      <c r="AA338">
        <v>70</v>
      </c>
      <c r="AB338">
        <v>65.900000000000006</v>
      </c>
      <c r="AC338">
        <v>-2.8</v>
      </c>
      <c r="AD338">
        <v>-2.2000000000000002</v>
      </c>
      <c r="AE338">
        <v>-0.5</v>
      </c>
      <c r="AF338">
        <v>126.2</v>
      </c>
      <c r="AG338">
        <v>88.8</v>
      </c>
      <c r="AH338">
        <v>-23.4</v>
      </c>
      <c r="AI338">
        <v>24.9</v>
      </c>
    </row>
    <row r="339" spans="1:35" x14ac:dyDescent="0.25">
      <c r="A339">
        <v>278144</v>
      </c>
      <c r="B339">
        <v>74.2</v>
      </c>
      <c r="C339">
        <v>56</v>
      </c>
      <c r="D339">
        <v>74.400000000000006</v>
      </c>
      <c r="E339">
        <v>56.3</v>
      </c>
      <c r="F339">
        <v>71.3</v>
      </c>
      <c r="G339">
        <v>55.9</v>
      </c>
      <c r="H339">
        <v>74.5</v>
      </c>
      <c r="I339">
        <v>42.1</v>
      </c>
      <c r="J339">
        <v>72.099999999999994</v>
      </c>
      <c r="K339">
        <v>61.9</v>
      </c>
      <c r="L339">
        <v>-2.9</v>
      </c>
      <c r="M339">
        <v>12.7</v>
      </c>
      <c r="N339">
        <v>1</v>
      </c>
      <c r="O339">
        <v>5.4</v>
      </c>
      <c r="P339">
        <v>78.5</v>
      </c>
      <c r="Q339">
        <v>-2.4</v>
      </c>
      <c r="R339">
        <v>102.7</v>
      </c>
      <c r="S339">
        <v>59.1</v>
      </c>
      <c r="T339">
        <v>55.9</v>
      </c>
      <c r="U339">
        <v>69.599999999999994</v>
      </c>
      <c r="V339">
        <v>56.3</v>
      </c>
      <c r="W339">
        <v>67.2</v>
      </c>
      <c r="X339">
        <v>55.9</v>
      </c>
      <c r="Y339">
        <v>59.7</v>
      </c>
      <c r="Z339">
        <v>45.8</v>
      </c>
      <c r="AA339">
        <v>71.599999999999994</v>
      </c>
      <c r="AB339">
        <v>65.900000000000006</v>
      </c>
      <c r="AC339">
        <v>0.2</v>
      </c>
      <c r="AD339">
        <v>-1.9</v>
      </c>
      <c r="AE339">
        <v>-0.2</v>
      </c>
      <c r="AF339">
        <v>127.8</v>
      </c>
      <c r="AG339">
        <v>88.8</v>
      </c>
      <c r="AH339">
        <v>-25.6</v>
      </c>
      <c r="AI339">
        <v>25.8</v>
      </c>
    </row>
    <row r="340" spans="1:35" x14ac:dyDescent="0.25">
      <c r="A340">
        <v>278179</v>
      </c>
      <c r="B340">
        <v>70.900000000000006</v>
      </c>
      <c r="C340">
        <v>56</v>
      </c>
      <c r="D340">
        <v>70.2</v>
      </c>
      <c r="E340">
        <v>56.4</v>
      </c>
      <c r="F340">
        <v>74.099999999999994</v>
      </c>
      <c r="G340">
        <v>55.9</v>
      </c>
      <c r="H340">
        <v>76.2</v>
      </c>
      <c r="I340">
        <v>42.4</v>
      </c>
      <c r="J340">
        <v>73.7</v>
      </c>
      <c r="K340">
        <v>61.8</v>
      </c>
      <c r="L340">
        <v>-2.7</v>
      </c>
      <c r="M340">
        <v>12.5</v>
      </c>
      <c r="N340">
        <v>1</v>
      </c>
      <c r="O340">
        <v>1.2</v>
      </c>
      <c r="P340">
        <v>78.5</v>
      </c>
      <c r="Q340">
        <v>-3.2</v>
      </c>
      <c r="R340">
        <v>105.7</v>
      </c>
      <c r="S340">
        <v>59.1</v>
      </c>
      <c r="T340">
        <v>56.2</v>
      </c>
      <c r="U340">
        <v>70.400000000000006</v>
      </c>
      <c r="V340">
        <v>56.3</v>
      </c>
      <c r="W340">
        <v>74.099999999999994</v>
      </c>
      <c r="X340">
        <v>55.9</v>
      </c>
      <c r="Y340">
        <v>62.2</v>
      </c>
      <c r="Z340">
        <v>42.7</v>
      </c>
      <c r="AA340">
        <v>76.2</v>
      </c>
      <c r="AB340">
        <v>65.900000000000006</v>
      </c>
      <c r="AC340">
        <v>-3</v>
      </c>
      <c r="AD340">
        <v>-1.9</v>
      </c>
      <c r="AE340">
        <v>-0.5</v>
      </c>
      <c r="AF340">
        <v>126.5</v>
      </c>
      <c r="AG340">
        <v>88.8</v>
      </c>
      <c r="AH340">
        <v>-25</v>
      </c>
      <c r="AI340">
        <v>22</v>
      </c>
    </row>
    <row r="341" spans="1:35" x14ac:dyDescent="0.25">
      <c r="A341">
        <v>278214</v>
      </c>
      <c r="B341">
        <v>75.5</v>
      </c>
      <c r="C341">
        <v>55.9</v>
      </c>
      <c r="D341">
        <v>72.099999999999994</v>
      </c>
      <c r="E341">
        <v>56.3</v>
      </c>
      <c r="F341">
        <v>74.5</v>
      </c>
      <c r="G341">
        <v>55.4</v>
      </c>
      <c r="H341">
        <v>74.5</v>
      </c>
      <c r="I341">
        <v>42.7</v>
      </c>
      <c r="J341">
        <v>69.400000000000006</v>
      </c>
      <c r="K341">
        <v>61.8</v>
      </c>
      <c r="L341">
        <v>-4.9000000000000004</v>
      </c>
      <c r="M341">
        <v>12.5</v>
      </c>
      <c r="N341">
        <v>1</v>
      </c>
      <c r="O341">
        <v>-1.3</v>
      </c>
      <c r="P341">
        <v>78.5</v>
      </c>
      <c r="Q341">
        <v>-0.8</v>
      </c>
      <c r="R341">
        <v>102.4</v>
      </c>
      <c r="S341">
        <v>56.3</v>
      </c>
      <c r="T341">
        <v>55.9</v>
      </c>
      <c r="U341">
        <v>70.400000000000006</v>
      </c>
      <c r="V341">
        <v>56.3</v>
      </c>
      <c r="W341">
        <v>73.900000000000006</v>
      </c>
      <c r="X341">
        <v>55.7</v>
      </c>
      <c r="Y341">
        <v>54.2</v>
      </c>
      <c r="Z341">
        <v>42.9</v>
      </c>
      <c r="AA341">
        <v>69.7</v>
      </c>
      <c r="AB341">
        <v>66</v>
      </c>
      <c r="AC341">
        <v>-4.3</v>
      </c>
      <c r="AD341">
        <v>-1.9</v>
      </c>
      <c r="AE341">
        <v>-0.2</v>
      </c>
      <c r="AF341">
        <v>125.5</v>
      </c>
      <c r="AG341">
        <v>88.8</v>
      </c>
      <c r="AH341">
        <v>-26</v>
      </c>
      <c r="AI341">
        <v>21</v>
      </c>
    </row>
    <row r="342" spans="1:35" x14ac:dyDescent="0.25">
      <c r="A342">
        <v>278248</v>
      </c>
      <c r="B342">
        <v>73.7</v>
      </c>
      <c r="C342">
        <v>55.9</v>
      </c>
      <c r="D342">
        <v>70.900000000000006</v>
      </c>
      <c r="E342">
        <v>56.3</v>
      </c>
      <c r="F342">
        <v>80.099999999999994</v>
      </c>
      <c r="G342">
        <v>56</v>
      </c>
      <c r="H342">
        <v>74.400000000000006</v>
      </c>
      <c r="I342">
        <v>43.1</v>
      </c>
      <c r="J342">
        <v>66.900000000000006</v>
      </c>
      <c r="K342">
        <v>61.8</v>
      </c>
      <c r="L342">
        <v>-9.6999999999999993</v>
      </c>
      <c r="M342">
        <v>12.5</v>
      </c>
      <c r="N342">
        <v>1</v>
      </c>
      <c r="O342">
        <v>-1.1000000000000001</v>
      </c>
      <c r="P342">
        <v>78.5</v>
      </c>
      <c r="Q342">
        <v>-2.5</v>
      </c>
      <c r="R342">
        <v>105.2</v>
      </c>
      <c r="S342">
        <v>58.7</v>
      </c>
      <c r="T342">
        <v>55.8</v>
      </c>
      <c r="U342">
        <v>70.2</v>
      </c>
      <c r="V342">
        <v>56.2</v>
      </c>
      <c r="W342">
        <v>74.3</v>
      </c>
      <c r="X342">
        <v>55.7</v>
      </c>
      <c r="Y342">
        <v>59.7</v>
      </c>
      <c r="Z342">
        <v>42.8</v>
      </c>
      <c r="AA342">
        <v>73.599999999999994</v>
      </c>
      <c r="AB342">
        <v>66</v>
      </c>
      <c r="AC342">
        <v>-2.8</v>
      </c>
      <c r="AD342">
        <v>-2.2000000000000002</v>
      </c>
      <c r="AE342">
        <v>-0.2</v>
      </c>
      <c r="AF342">
        <v>125.6</v>
      </c>
      <c r="AG342">
        <v>88.8</v>
      </c>
      <c r="AH342">
        <v>-24.9</v>
      </c>
      <c r="AI342">
        <v>22.9</v>
      </c>
    </row>
    <row r="343" spans="1:35" x14ac:dyDescent="0.25">
      <c r="A343">
        <v>278284</v>
      </c>
      <c r="B343">
        <v>75.7</v>
      </c>
      <c r="C343">
        <v>55.8</v>
      </c>
      <c r="D343">
        <v>77.7</v>
      </c>
      <c r="E343">
        <v>56.2</v>
      </c>
      <c r="F343">
        <v>79.2</v>
      </c>
      <c r="G343">
        <v>56.1</v>
      </c>
      <c r="H343">
        <v>75.099999999999994</v>
      </c>
      <c r="I343">
        <v>42.8</v>
      </c>
      <c r="J343">
        <v>67.2</v>
      </c>
      <c r="K343">
        <v>62</v>
      </c>
      <c r="L343">
        <v>1.5</v>
      </c>
      <c r="M343">
        <v>12.5</v>
      </c>
      <c r="N343">
        <v>1</v>
      </c>
      <c r="O343">
        <v>-0.4</v>
      </c>
      <c r="P343">
        <v>78.5</v>
      </c>
      <c r="Q343">
        <v>-1.3</v>
      </c>
      <c r="R343">
        <v>102.7</v>
      </c>
      <c r="S343">
        <v>59</v>
      </c>
      <c r="T343">
        <v>55.9</v>
      </c>
      <c r="U343">
        <v>70.400000000000006</v>
      </c>
      <c r="V343">
        <v>56.1</v>
      </c>
      <c r="W343">
        <v>75.3</v>
      </c>
      <c r="X343">
        <v>55.9</v>
      </c>
      <c r="Y343">
        <v>62.6</v>
      </c>
      <c r="Z343">
        <v>42.7</v>
      </c>
      <c r="AA343">
        <v>68.7</v>
      </c>
      <c r="AB343">
        <v>66</v>
      </c>
      <c r="AC343">
        <v>-2.9</v>
      </c>
      <c r="AD343">
        <v>-2.2000000000000002</v>
      </c>
      <c r="AE343">
        <v>-0.2</v>
      </c>
      <c r="AF343">
        <v>126.1</v>
      </c>
      <c r="AG343">
        <v>88.8</v>
      </c>
      <c r="AH343">
        <v>-23.9</v>
      </c>
      <c r="AI343">
        <v>27.8</v>
      </c>
    </row>
    <row r="344" spans="1:35" x14ac:dyDescent="0.25">
      <c r="A344">
        <v>278318</v>
      </c>
      <c r="B344">
        <v>75.3</v>
      </c>
      <c r="C344">
        <v>55.8</v>
      </c>
      <c r="D344">
        <v>77.900000000000006</v>
      </c>
      <c r="E344">
        <v>56.1</v>
      </c>
      <c r="F344">
        <v>72.3</v>
      </c>
      <c r="G344">
        <v>55.8</v>
      </c>
      <c r="H344">
        <v>74.5</v>
      </c>
      <c r="I344">
        <v>42.4</v>
      </c>
      <c r="J344">
        <v>73.3</v>
      </c>
      <c r="K344">
        <v>61.9</v>
      </c>
      <c r="L344">
        <v>1.5</v>
      </c>
      <c r="M344">
        <v>12.7</v>
      </c>
      <c r="N344">
        <v>1</v>
      </c>
      <c r="O344">
        <v>-0.2</v>
      </c>
      <c r="P344">
        <v>78.5</v>
      </c>
      <c r="Q344">
        <v>-0.8</v>
      </c>
      <c r="R344">
        <v>104.9</v>
      </c>
      <c r="S344">
        <v>58.2</v>
      </c>
      <c r="T344">
        <v>56.1</v>
      </c>
      <c r="U344">
        <v>66.8</v>
      </c>
      <c r="V344">
        <v>56.4</v>
      </c>
      <c r="W344">
        <v>74.8</v>
      </c>
      <c r="X344">
        <v>56</v>
      </c>
      <c r="Y344">
        <v>62.7</v>
      </c>
      <c r="Z344">
        <v>43.1</v>
      </c>
      <c r="AA344">
        <v>73.599999999999994</v>
      </c>
      <c r="AB344">
        <v>66</v>
      </c>
      <c r="AC344">
        <v>-3.8</v>
      </c>
      <c r="AD344">
        <v>-2.2000000000000002</v>
      </c>
      <c r="AE344">
        <v>-0.5</v>
      </c>
      <c r="AF344">
        <v>125.1</v>
      </c>
      <c r="AG344">
        <v>88.8</v>
      </c>
      <c r="AH344">
        <v>-24.1</v>
      </c>
      <c r="AI344">
        <v>22.5</v>
      </c>
    </row>
    <row r="345" spans="1:35" x14ac:dyDescent="0.25">
      <c r="A345">
        <v>278351</v>
      </c>
      <c r="B345">
        <v>76.599999999999994</v>
      </c>
      <c r="C345">
        <v>56</v>
      </c>
      <c r="D345">
        <v>70.900000000000006</v>
      </c>
      <c r="E345">
        <v>56.5</v>
      </c>
      <c r="F345">
        <v>73.900000000000006</v>
      </c>
      <c r="G345">
        <v>55.9</v>
      </c>
      <c r="H345">
        <v>74.5</v>
      </c>
      <c r="I345">
        <v>42.8</v>
      </c>
      <c r="J345">
        <v>68.3</v>
      </c>
      <c r="K345">
        <v>62</v>
      </c>
      <c r="L345">
        <v>-3.1</v>
      </c>
      <c r="M345">
        <v>12.5</v>
      </c>
      <c r="N345">
        <v>1</v>
      </c>
      <c r="O345">
        <v>0.3</v>
      </c>
      <c r="P345">
        <v>78.5</v>
      </c>
      <c r="Q345">
        <v>-1.8</v>
      </c>
      <c r="R345">
        <v>102.4</v>
      </c>
      <c r="S345">
        <v>55</v>
      </c>
      <c r="T345">
        <v>56</v>
      </c>
      <c r="U345">
        <v>74.8</v>
      </c>
      <c r="V345">
        <v>56.3</v>
      </c>
      <c r="W345">
        <v>72.099999999999994</v>
      </c>
      <c r="X345">
        <v>55.7</v>
      </c>
      <c r="Y345">
        <v>58.2</v>
      </c>
      <c r="Z345">
        <v>43.2</v>
      </c>
      <c r="AA345">
        <v>66.400000000000006</v>
      </c>
      <c r="AB345">
        <v>66</v>
      </c>
      <c r="AC345">
        <v>-6.1</v>
      </c>
      <c r="AD345">
        <v>-1.9</v>
      </c>
      <c r="AE345">
        <v>-0.5</v>
      </c>
      <c r="AF345">
        <v>126.1</v>
      </c>
      <c r="AG345">
        <v>88.8</v>
      </c>
      <c r="AH345">
        <v>-25.8</v>
      </c>
      <c r="AI345">
        <v>21.8</v>
      </c>
    </row>
    <row r="346" spans="1:35" x14ac:dyDescent="0.25">
      <c r="A346">
        <v>278386</v>
      </c>
      <c r="B346">
        <v>75</v>
      </c>
      <c r="C346">
        <v>55.9</v>
      </c>
      <c r="D346">
        <v>70.599999999999994</v>
      </c>
      <c r="E346">
        <v>56.4</v>
      </c>
      <c r="F346">
        <v>74.099999999999994</v>
      </c>
      <c r="G346">
        <v>55.8</v>
      </c>
      <c r="H346">
        <v>72.400000000000006</v>
      </c>
      <c r="I346">
        <v>43.1</v>
      </c>
      <c r="J346">
        <v>71.099999999999994</v>
      </c>
      <c r="K346">
        <v>61.9</v>
      </c>
      <c r="L346">
        <v>-7.9</v>
      </c>
      <c r="M346">
        <v>12.5</v>
      </c>
      <c r="N346">
        <v>1</v>
      </c>
      <c r="O346">
        <v>-0.6</v>
      </c>
      <c r="P346">
        <v>78.5</v>
      </c>
      <c r="Q346">
        <v>-0.1</v>
      </c>
      <c r="R346">
        <v>102.6</v>
      </c>
      <c r="S346">
        <v>58.7</v>
      </c>
      <c r="T346">
        <v>56.1</v>
      </c>
      <c r="U346">
        <v>75.7</v>
      </c>
      <c r="V346">
        <v>56.2</v>
      </c>
      <c r="W346">
        <v>73.8</v>
      </c>
      <c r="X346">
        <v>55.9</v>
      </c>
      <c r="Y346">
        <v>62.5</v>
      </c>
      <c r="Z346">
        <v>42.9</v>
      </c>
      <c r="AA346">
        <v>71.099999999999994</v>
      </c>
      <c r="AB346">
        <v>65.900000000000006</v>
      </c>
      <c r="AC346">
        <v>-4.0999999999999996</v>
      </c>
      <c r="AD346">
        <v>-1.9</v>
      </c>
      <c r="AE346">
        <v>-0.5</v>
      </c>
      <c r="AF346">
        <v>125.9</v>
      </c>
      <c r="AG346">
        <v>88.8</v>
      </c>
      <c r="AH346">
        <v>-24.6</v>
      </c>
      <c r="AI346">
        <v>26.6</v>
      </c>
    </row>
    <row r="347" spans="1:35" x14ac:dyDescent="0.25">
      <c r="A347">
        <v>278421</v>
      </c>
      <c r="B347">
        <v>63.4</v>
      </c>
      <c r="C347">
        <v>55.9</v>
      </c>
      <c r="D347">
        <v>70.7</v>
      </c>
      <c r="E347">
        <v>56.3</v>
      </c>
      <c r="F347">
        <v>71.400000000000006</v>
      </c>
      <c r="G347">
        <v>55.7</v>
      </c>
      <c r="H347">
        <v>74.400000000000006</v>
      </c>
      <c r="I347">
        <v>42.9</v>
      </c>
      <c r="J347">
        <v>72.099999999999994</v>
      </c>
      <c r="K347">
        <v>61.9</v>
      </c>
      <c r="L347">
        <v>1.3</v>
      </c>
      <c r="M347">
        <v>12.7</v>
      </c>
      <c r="N347">
        <v>1</v>
      </c>
      <c r="O347">
        <v>0.9</v>
      </c>
      <c r="P347">
        <v>78.2</v>
      </c>
      <c r="Q347">
        <v>-2.4</v>
      </c>
      <c r="R347">
        <v>103</v>
      </c>
      <c r="S347">
        <v>57</v>
      </c>
      <c r="T347">
        <v>56.1</v>
      </c>
      <c r="U347">
        <v>72.5</v>
      </c>
      <c r="V347">
        <v>56.4</v>
      </c>
      <c r="W347">
        <v>70</v>
      </c>
      <c r="X347">
        <v>55.9</v>
      </c>
      <c r="Y347">
        <v>61.4</v>
      </c>
      <c r="Z347">
        <v>43.4</v>
      </c>
      <c r="AA347">
        <v>68.599999999999994</v>
      </c>
      <c r="AB347">
        <v>65.900000000000006</v>
      </c>
      <c r="AC347">
        <v>-5</v>
      </c>
      <c r="AD347">
        <v>-1.9</v>
      </c>
      <c r="AE347">
        <v>-0.5</v>
      </c>
      <c r="AF347">
        <v>125.9</v>
      </c>
      <c r="AG347">
        <v>88.8</v>
      </c>
      <c r="AH347">
        <v>-22.8</v>
      </c>
      <c r="AI347">
        <v>33.4</v>
      </c>
    </row>
    <row r="348" spans="1:35" x14ac:dyDescent="0.25">
      <c r="A348">
        <v>278455</v>
      </c>
      <c r="B348">
        <v>75.099999999999994</v>
      </c>
      <c r="C348">
        <v>56</v>
      </c>
      <c r="D348">
        <v>71.099999999999994</v>
      </c>
      <c r="E348">
        <v>56.3</v>
      </c>
      <c r="F348">
        <v>73.8</v>
      </c>
      <c r="G348">
        <v>56.1</v>
      </c>
      <c r="H348">
        <v>65.900000000000006</v>
      </c>
      <c r="I348">
        <v>43.2</v>
      </c>
      <c r="J348">
        <v>71.7</v>
      </c>
      <c r="K348">
        <v>62</v>
      </c>
      <c r="L348">
        <v>-3</v>
      </c>
      <c r="M348">
        <v>12.5</v>
      </c>
      <c r="N348">
        <v>1</v>
      </c>
      <c r="O348">
        <v>2.5</v>
      </c>
      <c r="P348">
        <v>78.2</v>
      </c>
      <c r="Q348">
        <v>-1.1000000000000001</v>
      </c>
      <c r="R348">
        <v>102.7</v>
      </c>
      <c r="S348">
        <v>58.6</v>
      </c>
      <c r="T348">
        <v>56.1</v>
      </c>
      <c r="U348">
        <v>70</v>
      </c>
      <c r="V348">
        <v>56.4</v>
      </c>
      <c r="W348">
        <v>73.599999999999994</v>
      </c>
      <c r="X348">
        <v>55.8</v>
      </c>
      <c r="Y348">
        <v>62.7</v>
      </c>
      <c r="Z348">
        <v>43.1</v>
      </c>
      <c r="AA348">
        <v>72.099999999999994</v>
      </c>
      <c r="AB348">
        <v>65.900000000000006</v>
      </c>
      <c r="AC348">
        <v>-2.7</v>
      </c>
      <c r="AD348">
        <v>-2.2000000000000002</v>
      </c>
      <c r="AE348">
        <v>-0.2</v>
      </c>
      <c r="AF348">
        <v>127.1</v>
      </c>
      <c r="AG348">
        <v>88.8</v>
      </c>
      <c r="AH348">
        <v>-24.6</v>
      </c>
      <c r="AI348">
        <v>24.5</v>
      </c>
    </row>
    <row r="349" spans="1:35" x14ac:dyDescent="0.25">
      <c r="A349">
        <v>278490</v>
      </c>
      <c r="B349">
        <v>75.400000000000006</v>
      </c>
      <c r="C349">
        <v>56.4</v>
      </c>
      <c r="D349">
        <v>74.8</v>
      </c>
      <c r="E349">
        <v>56.2</v>
      </c>
      <c r="F349">
        <v>73</v>
      </c>
      <c r="G349">
        <v>55.8</v>
      </c>
      <c r="H349">
        <v>65.2</v>
      </c>
      <c r="I349">
        <v>43.1</v>
      </c>
      <c r="J349">
        <v>71.5</v>
      </c>
      <c r="K349">
        <v>62.2</v>
      </c>
      <c r="L349">
        <v>-2.4</v>
      </c>
      <c r="M349">
        <v>12.5</v>
      </c>
      <c r="N349">
        <v>1</v>
      </c>
      <c r="O349">
        <v>0.2</v>
      </c>
      <c r="P349">
        <v>78.2</v>
      </c>
      <c r="Q349">
        <v>-1.5</v>
      </c>
      <c r="R349">
        <v>103.3</v>
      </c>
      <c r="S349">
        <v>53.5</v>
      </c>
      <c r="T349">
        <v>55.7</v>
      </c>
      <c r="U349">
        <v>71.3</v>
      </c>
      <c r="V349">
        <v>56.2</v>
      </c>
      <c r="W349">
        <v>72.7</v>
      </c>
      <c r="X349">
        <v>55.8</v>
      </c>
      <c r="Y349">
        <v>58.2</v>
      </c>
      <c r="Z349">
        <v>42.9</v>
      </c>
      <c r="AA349">
        <v>72</v>
      </c>
      <c r="AB349">
        <v>66</v>
      </c>
      <c r="AC349">
        <v>-9.5</v>
      </c>
      <c r="AD349">
        <v>-1.9</v>
      </c>
      <c r="AE349">
        <v>-0.5</v>
      </c>
      <c r="AF349">
        <v>126.6</v>
      </c>
      <c r="AG349">
        <v>88.8</v>
      </c>
      <c r="AH349">
        <v>-24.6</v>
      </c>
      <c r="AI349">
        <v>24.4</v>
      </c>
    </row>
    <row r="350" spans="1:35" x14ac:dyDescent="0.25">
      <c r="A350">
        <v>278525</v>
      </c>
      <c r="B350">
        <v>74.8</v>
      </c>
      <c r="C350">
        <v>55.7</v>
      </c>
      <c r="D350">
        <v>71</v>
      </c>
      <c r="E350">
        <v>56.7</v>
      </c>
      <c r="F350">
        <v>72.400000000000006</v>
      </c>
      <c r="G350">
        <v>55.8</v>
      </c>
      <c r="H350">
        <v>72.7</v>
      </c>
      <c r="I350">
        <v>43.1</v>
      </c>
      <c r="J350">
        <v>75</v>
      </c>
      <c r="K350">
        <v>61.8</v>
      </c>
      <c r="L350">
        <v>-3</v>
      </c>
      <c r="M350">
        <v>12.5</v>
      </c>
      <c r="N350">
        <v>1</v>
      </c>
      <c r="O350">
        <v>1.9</v>
      </c>
      <c r="P350">
        <v>78.5</v>
      </c>
      <c r="Q350">
        <v>-1.7</v>
      </c>
      <c r="R350">
        <v>102.5</v>
      </c>
      <c r="S350">
        <v>54.8</v>
      </c>
      <c r="T350">
        <v>55.9</v>
      </c>
      <c r="U350">
        <v>53</v>
      </c>
      <c r="V350">
        <v>56.3</v>
      </c>
      <c r="W350">
        <v>72.900000000000006</v>
      </c>
      <c r="X350">
        <v>56.1</v>
      </c>
      <c r="Y350">
        <v>60</v>
      </c>
      <c r="Z350">
        <v>43.2</v>
      </c>
      <c r="AA350">
        <v>65.5</v>
      </c>
      <c r="AB350">
        <v>65.900000000000006</v>
      </c>
      <c r="AC350">
        <v>-3.1</v>
      </c>
      <c r="AD350">
        <v>-2.2000000000000002</v>
      </c>
      <c r="AE350">
        <v>-0.5</v>
      </c>
      <c r="AF350">
        <v>125.9</v>
      </c>
      <c r="AG350">
        <v>88.8</v>
      </c>
      <c r="AH350">
        <v>-25.1</v>
      </c>
      <c r="AI350">
        <v>24.7</v>
      </c>
    </row>
    <row r="351" spans="1:35" x14ac:dyDescent="0.25">
      <c r="A351">
        <v>278560</v>
      </c>
      <c r="B351">
        <v>73.3</v>
      </c>
      <c r="C351">
        <v>56.1</v>
      </c>
      <c r="D351">
        <v>70.900000000000006</v>
      </c>
      <c r="E351">
        <v>56.4</v>
      </c>
      <c r="F351">
        <v>74.099999999999994</v>
      </c>
      <c r="G351">
        <v>56.2</v>
      </c>
      <c r="H351">
        <v>68.400000000000006</v>
      </c>
      <c r="I351">
        <v>43.2</v>
      </c>
      <c r="J351">
        <v>70.400000000000006</v>
      </c>
      <c r="K351">
        <v>61.8</v>
      </c>
      <c r="L351">
        <v>-3.5</v>
      </c>
      <c r="M351">
        <v>12.5</v>
      </c>
      <c r="N351">
        <v>1</v>
      </c>
      <c r="O351">
        <v>0.9</v>
      </c>
      <c r="P351">
        <v>78.5</v>
      </c>
      <c r="Q351">
        <v>-2.7</v>
      </c>
      <c r="R351">
        <v>104</v>
      </c>
      <c r="S351">
        <v>62.8</v>
      </c>
      <c r="T351">
        <v>55.9</v>
      </c>
      <c r="U351">
        <v>66.900000000000006</v>
      </c>
      <c r="V351">
        <v>56.6</v>
      </c>
      <c r="W351">
        <v>70.8</v>
      </c>
      <c r="X351">
        <v>55.8</v>
      </c>
      <c r="Y351">
        <v>65.900000000000006</v>
      </c>
      <c r="Z351">
        <v>43</v>
      </c>
      <c r="AA351">
        <v>71</v>
      </c>
      <c r="AB351">
        <v>66</v>
      </c>
      <c r="AC351">
        <v>2.2999999999999998</v>
      </c>
      <c r="AD351">
        <v>-2.2000000000000002</v>
      </c>
      <c r="AE351">
        <v>-0.5</v>
      </c>
      <c r="AF351">
        <v>127.3</v>
      </c>
      <c r="AG351">
        <v>88.8</v>
      </c>
      <c r="AH351">
        <v>-25.3</v>
      </c>
      <c r="AI351">
        <v>24.3</v>
      </c>
    </row>
    <row r="352" spans="1:35" x14ac:dyDescent="0.25">
      <c r="A352">
        <v>278595</v>
      </c>
      <c r="B352">
        <v>75.099999999999994</v>
      </c>
      <c r="C352">
        <v>55.9</v>
      </c>
      <c r="D352">
        <v>70.599999999999994</v>
      </c>
      <c r="E352">
        <v>56.2</v>
      </c>
      <c r="F352">
        <v>74</v>
      </c>
      <c r="G352">
        <v>55.9</v>
      </c>
      <c r="H352">
        <v>74.3</v>
      </c>
      <c r="I352">
        <v>42.8</v>
      </c>
      <c r="J352">
        <v>71.5</v>
      </c>
      <c r="K352">
        <v>61.9</v>
      </c>
      <c r="L352">
        <v>-6.3</v>
      </c>
      <c r="M352">
        <v>12.5</v>
      </c>
      <c r="N352">
        <v>1</v>
      </c>
      <c r="O352">
        <v>-0.7</v>
      </c>
      <c r="P352">
        <v>78.5</v>
      </c>
      <c r="Q352">
        <v>-1</v>
      </c>
      <c r="R352">
        <v>102.6</v>
      </c>
      <c r="S352">
        <v>59</v>
      </c>
      <c r="T352">
        <v>55.9</v>
      </c>
      <c r="U352">
        <v>75.599999999999994</v>
      </c>
      <c r="V352">
        <v>56.7</v>
      </c>
      <c r="W352">
        <v>73.900000000000006</v>
      </c>
      <c r="X352">
        <v>55.9</v>
      </c>
      <c r="Y352">
        <v>62.2</v>
      </c>
      <c r="Z352">
        <v>42.6</v>
      </c>
      <c r="AA352">
        <v>70.8</v>
      </c>
      <c r="AB352">
        <v>66</v>
      </c>
      <c r="AC352">
        <v>-4.9000000000000004</v>
      </c>
      <c r="AD352">
        <v>-1.9</v>
      </c>
      <c r="AE352">
        <v>-0.2</v>
      </c>
      <c r="AF352">
        <v>126</v>
      </c>
      <c r="AG352">
        <v>88.8</v>
      </c>
      <c r="AH352">
        <v>-24</v>
      </c>
      <c r="AI352">
        <v>24.6</v>
      </c>
    </row>
    <row r="353" spans="1:35" x14ac:dyDescent="0.25">
      <c r="A353">
        <v>278630</v>
      </c>
      <c r="B353">
        <v>76.2</v>
      </c>
      <c r="C353">
        <v>56</v>
      </c>
      <c r="D353">
        <v>70.7</v>
      </c>
      <c r="E353">
        <v>56.2</v>
      </c>
      <c r="F353">
        <v>72.900000000000006</v>
      </c>
      <c r="G353">
        <v>56.1</v>
      </c>
      <c r="H353">
        <v>72</v>
      </c>
      <c r="I353">
        <v>43</v>
      </c>
      <c r="J353">
        <v>72.3</v>
      </c>
      <c r="K353">
        <v>61.9</v>
      </c>
      <c r="L353">
        <v>-3.9</v>
      </c>
      <c r="M353">
        <v>12.5</v>
      </c>
      <c r="N353">
        <v>1</v>
      </c>
      <c r="O353">
        <v>0.2</v>
      </c>
      <c r="P353">
        <v>78.5</v>
      </c>
      <c r="Q353">
        <v>-1</v>
      </c>
      <c r="R353">
        <v>103.3</v>
      </c>
      <c r="S353">
        <v>59.2</v>
      </c>
      <c r="T353">
        <v>55.9</v>
      </c>
      <c r="U353">
        <v>77.599999999999994</v>
      </c>
      <c r="V353">
        <v>56.3</v>
      </c>
      <c r="W353">
        <v>72.400000000000006</v>
      </c>
      <c r="X353">
        <v>56.1</v>
      </c>
      <c r="Y353">
        <v>62.7</v>
      </c>
      <c r="Z353">
        <v>43.1</v>
      </c>
      <c r="AA353">
        <v>71.8</v>
      </c>
      <c r="AB353">
        <v>65.900000000000006</v>
      </c>
      <c r="AC353">
        <v>-8.1</v>
      </c>
      <c r="AD353">
        <v>-2.2000000000000002</v>
      </c>
      <c r="AE353">
        <v>-0.2</v>
      </c>
      <c r="AF353">
        <v>126.3</v>
      </c>
      <c r="AG353">
        <v>88.8</v>
      </c>
      <c r="AH353">
        <v>-24.6</v>
      </c>
      <c r="AI353">
        <v>24.2</v>
      </c>
    </row>
    <row r="354" spans="1:35" x14ac:dyDescent="0.25">
      <c r="A354">
        <v>278665</v>
      </c>
      <c r="B354">
        <v>75.099999999999994</v>
      </c>
      <c r="C354">
        <v>56.1</v>
      </c>
      <c r="D354">
        <v>70.8</v>
      </c>
      <c r="E354">
        <v>56.3</v>
      </c>
      <c r="F354">
        <v>71.099999999999994</v>
      </c>
      <c r="G354">
        <v>55.9</v>
      </c>
      <c r="H354">
        <v>78.8</v>
      </c>
      <c r="I354">
        <v>45.6</v>
      </c>
      <c r="J354">
        <v>72.400000000000006</v>
      </c>
      <c r="K354">
        <v>61.8</v>
      </c>
      <c r="L354">
        <v>-2.4</v>
      </c>
      <c r="M354">
        <v>12.5</v>
      </c>
      <c r="N354">
        <v>1</v>
      </c>
      <c r="O354">
        <v>1.6</v>
      </c>
      <c r="P354">
        <v>78.5</v>
      </c>
      <c r="Q354">
        <v>-2.8</v>
      </c>
      <c r="R354">
        <v>104.1</v>
      </c>
      <c r="S354">
        <v>60.5</v>
      </c>
      <c r="T354">
        <v>55.8</v>
      </c>
      <c r="U354">
        <v>73</v>
      </c>
      <c r="V354">
        <v>56.5</v>
      </c>
      <c r="W354">
        <v>72.099999999999994</v>
      </c>
      <c r="X354">
        <v>55.6</v>
      </c>
      <c r="Y354">
        <v>58.3</v>
      </c>
      <c r="Z354">
        <v>43.1</v>
      </c>
      <c r="AA354">
        <v>71.900000000000006</v>
      </c>
      <c r="AB354">
        <v>66</v>
      </c>
      <c r="AC354">
        <v>-2.9</v>
      </c>
      <c r="AD354">
        <v>-1.9</v>
      </c>
      <c r="AE354">
        <v>-0.5</v>
      </c>
      <c r="AF354">
        <v>124.8</v>
      </c>
      <c r="AG354">
        <v>88.8</v>
      </c>
      <c r="AH354">
        <v>-25.5</v>
      </c>
      <c r="AI354">
        <v>22.5</v>
      </c>
    </row>
    <row r="355" spans="1:35" x14ac:dyDescent="0.25">
      <c r="A355">
        <v>278700</v>
      </c>
      <c r="B355">
        <v>74.8</v>
      </c>
      <c r="C355">
        <v>56.3</v>
      </c>
      <c r="D355">
        <v>70.599999999999994</v>
      </c>
      <c r="E355">
        <v>56.3</v>
      </c>
      <c r="F355">
        <v>74.5</v>
      </c>
      <c r="G355">
        <v>55.8</v>
      </c>
      <c r="H355">
        <v>73.400000000000006</v>
      </c>
      <c r="I355">
        <v>43.2</v>
      </c>
      <c r="J355">
        <v>70.8</v>
      </c>
      <c r="K355">
        <v>61.9</v>
      </c>
      <c r="L355">
        <v>-2.5</v>
      </c>
      <c r="M355">
        <v>12.5</v>
      </c>
      <c r="N355">
        <v>1</v>
      </c>
      <c r="O355">
        <v>-0.6</v>
      </c>
      <c r="P355">
        <v>78.5</v>
      </c>
      <c r="Q355">
        <v>-1.1000000000000001</v>
      </c>
      <c r="R355">
        <v>104.4</v>
      </c>
      <c r="S355">
        <v>58</v>
      </c>
      <c r="T355">
        <v>55.8</v>
      </c>
      <c r="U355">
        <v>69.3</v>
      </c>
      <c r="V355">
        <v>56.3</v>
      </c>
      <c r="W355">
        <v>74.400000000000006</v>
      </c>
      <c r="X355">
        <v>55.9</v>
      </c>
      <c r="Y355">
        <v>62.2</v>
      </c>
      <c r="Z355">
        <v>42.8</v>
      </c>
      <c r="AA355">
        <v>74.400000000000006</v>
      </c>
      <c r="AB355">
        <v>65.8</v>
      </c>
      <c r="AC355">
        <v>-3</v>
      </c>
      <c r="AD355">
        <v>-1.9</v>
      </c>
      <c r="AE355">
        <v>-0.2</v>
      </c>
      <c r="AF355">
        <v>125.4</v>
      </c>
      <c r="AG355">
        <v>88.8</v>
      </c>
      <c r="AH355">
        <v>-22.8</v>
      </c>
      <c r="AI355">
        <v>27.7</v>
      </c>
    </row>
    <row r="356" spans="1:35" x14ac:dyDescent="0.25">
      <c r="A356">
        <v>278735</v>
      </c>
      <c r="B356">
        <v>76.5</v>
      </c>
      <c r="C356">
        <v>55.8</v>
      </c>
      <c r="D356">
        <v>71.099999999999994</v>
      </c>
      <c r="E356">
        <v>56.3</v>
      </c>
      <c r="F356">
        <v>73.8</v>
      </c>
      <c r="G356">
        <v>56.2</v>
      </c>
      <c r="H356">
        <v>74.3</v>
      </c>
      <c r="I356">
        <v>42.8</v>
      </c>
      <c r="J356">
        <v>63.7</v>
      </c>
      <c r="K356">
        <v>61.9</v>
      </c>
      <c r="L356">
        <v>-2.8</v>
      </c>
      <c r="M356">
        <v>12.5</v>
      </c>
      <c r="N356">
        <v>1</v>
      </c>
      <c r="O356">
        <v>0</v>
      </c>
      <c r="P356">
        <v>78.5</v>
      </c>
      <c r="Q356">
        <v>-0.9</v>
      </c>
      <c r="R356">
        <v>101.7</v>
      </c>
      <c r="S356">
        <v>59.2</v>
      </c>
      <c r="T356">
        <v>56</v>
      </c>
      <c r="U356">
        <v>56.6</v>
      </c>
      <c r="V356">
        <v>56.3</v>
      </c>
      <c r="W356">
        <v>73.7</v>
      </c>
      <c r="X356">
        <v>55.8</v>
      </c>
      <c r="Y356">
        <v>62.5</v>
      </c>
      <c r="Z356">
        <v>43</v>
      </c>
      <c r="AA356">
        <v>66.7</v>
      </c>
      <c r="AB356">
        <v>65.900000000000006</v>
      </c>
      <c r="AC356">
        <v>-2.9</v>
      </c>
      <c r="AD356">
        <v>-1.9</v>
      </c>
      <c r="AE356">
        <v>-0.5</v>
      </c>
      <c r="AF356">
        <v>126.9</v>
      </c>
      <c r="AG356">
        <v>88.8</v>
      </c>
      <c r="AH356">
        <v>-25</v>
      </c>
      <c r="AI356">
        <v>25.6</v>
      </c>
    </row>
    <row r="357" spans="1:35" x14ac:dyDescent="0.25">
      <c r="A357">
        <v>278770</v>
      </c>
      <c r="B357">
        <v>73.5</v>
      </c>
      <c r="C357">
        <v>56</v>
      </c>
      <c r="D357">
        <v>79.2</v>
      </c>
      <c r="E357">
        <v>56.2</v>
      </c>
      <c r="F357">
        <v>74.2</v>
      </c>
      <c r="G357">
        <v>55.8</v>
      </c>
      <c r="H357">
        <v>74.900000000000006</v>
      </c>
      <c r="I357">
        <v>42.9</v>
      </c>
      <c r="J357">
        <v>72.3</v>
      </c>
      <c r="K357">
        <v>62</v>
      </c>
      <c r="L357">
        <v>-3.8</v>
      </c>
      <c r="M357">
        <v>12.5</v>
      </c>
      <c r="N357">
        <v>1</v>
      </c>
      <c r="O357">
        <v>1.3</v>
      </c>
      <c r="P357">
        <v>78.5</v>
      </c>
      <c r="Q357">
        <v>-0.1</v>
      </c>
      <c r="R357">
        <v>102.1</v>
      </c>
      <c r="S357">
        <v>58.8</v>
      </c>
      <c r="T357">
        <v>55.9</v>
      </c>
      <c r="U357">
        <v>73.8</v>
      </c>
      <c r="V357">
        <v>56.3</v>
      </c>
      <c r="W357">
        <v>74</v>
      </c>
      <c r="X357">
        <v>56.1</v>
      </c>
      <c r="Y357">
        <v>62.4</v>
      </c>
      <c r="Z357">
        <v>43.1</v>
      </c>
      <c r="AA357">
        <v>68.400000000000006</v>
      </c>
      <c r="AB357">
        <v>65.900000000000006</v>
      </c>
      <c r="AC357">
        <v>-3.5</v>
      </c>
      <c r="AD357">
        <v>-2.2000000000000002</v>
      </c>
      <c r="AE357">
        <v>-0.5</v>
      </c>
      <c r="AF357">
        <v>126.4</v>
      </c>
      <c r="AG357">
        <v>88.8</v>
      </c>
      <c r="AH357">
        <v>-25</v>
      </c>
      <c r="AI357">
        <v>24.6</v>
      </c>
    </row>
    <row r="358" spans="1:35" x14ac:dyDescent="0.25">
      <c r="A358">
        <v>278805</v>
      </c>
      <c r="B358">
        <v>75.3</v>
      </c>
      <c r="C358">
        <v>56</v>
      </c>
      <c r="D358">
        <v>73.2</v>
      </c>
      <c r="E358">
        <v>56.4</v>
      </c>
      <c r="F358">
        <v>72</v>
      </c>
      <c r="G358">
        <v>55.9</v>
      </c>
      <c r="H358">
        <v>74.599999999999994</v>
      </c>
      <c r="I358">
        <v>43.1</v>
      </c>
      <c r="J358">
        <v>72.5</v>
      </c>
      <c r="K358">
        <v>61.9</v>
      </c>
      <c r="L358">
        <v>7.1</v>
      </c>
      <c r="M358">
        <v>12.7</v>
      </c>
      <c r="N358">
        <v>1</v>
      </c>
      <c r="O358">
        <v>-0.2</v>
      </c>
      <c r="P358">
        <v>78.5</v>
      </c>
      <c r="Q358">
        <v>-1.9</v>
      </c>
      <c r="R358">
        <v>104</v>
      </c>
      <c r="S358">
        <v>59.9</v>
      </c>
      <c r="T358">
        <v>56</v>
      </c>
      <c r="U358">
        <v>70.599999999999994</v>
      </c>
      <c r="V358">
        <v>56.2</v>
      </c>
      <c r="W358">
        <v>72.5</v>
      </c>
      <c r="X358">
        <v>56</v>
      </c>
      <c r="Y358">
        <v>62.4</v>
      </c>
      <c r="Z358">
        <v>42.9</v>
      </c>
      <c r="AA358">
        <v>71.400000000000006</v>
      </c>
      <c r="AB358">
        <v>65.900000000000006</v>
      </c>
      <c r="AC358">
        <v>-4.8</v>
      </c>
      <c r="AD358">
        <v>-1.9</v>
      </c>
      <c r="AE358">
        <v>-0.2</v>
      </c>
      <c r="AF358">
        <v>125.9</v>
      </c>
      <c r="AG358">
        <v>88.8</v>
      </c>
      <c r="AH358">
        <v>-24.1</v>
      </c>
      <c r="AI358">
        <v>23.9</v>
      </c>
    </row>
    <row r="359" spans="1:35" x14ac:dyDescent="0.25">
      <c r="A359">
        <v>278840</v>
      </c>
      <c r="B359">
        <v>75.099999999999994</v>
      </c>
      <c r="C359">
        <v>55.9</v>
      </c>
      <c r="D359">
        <v>70.7</v>
      </c>
      <c r="E359">
        <v>56.7</v>
      </c>
      <c r="F359">
        <v>66.900000000000006</v>
      </c>
      <c r="G359">
        <v>56.1</v>
      </c>
      <c r="H359">
        <v>77.2</v>
      </c>
      <c r="I359">
        <v>45.9</v>
      </c>
      <c r="J359">
        <v>71.599999999999994</v>
      </c>
      <c r="K359">
        <v>61.9</v>
      </c>
      <c r="L359">
        <v>-3.1</v>
      </c>
      <c r="M359">
        <v>12.5</v>
      </c>
      <c r="N359">
        <v>1</v>
      </c>
      <c r="O359">
        <v>1.7</v>
      </c>
      <c r="P359">
        <v>78.5</v>
      </c>
      <c r="Q359">
        <v>-1.1000000000000001</v>
      </c>
      <c r="R359">
        <v>103.1</v>
      </c>
      <c r="S359">
        <v>55.5</v>
      </c>
      <c r="T359">
        <v>55.9</v>
      </c>
      <c r="U359">
        <v>72.400000000000006</v>
      </c>
      <c r="V359">
        <v>56.3</v>
      </c>
      <c r="W359">
        <v>71.8</v>
      </c>
      <c r="X359">
        <v>55.8</v>
      </c>
      <c r="Y359">
        <v>59.7</v>
      </c>
      <c r="Z359">
        <v>42.7</v>
      </c>
      <c r="AA359">
        <v>72.5</v>
      </c>
      <c r="AB359">
        <v>65.900000000000006</v>
      </c>
      <c r="AC359">
        <v>-5.0999999999999996</v>
      </c>
      <c r="AD359">
        <v>-1.9</v>
      </c>
      <c r="AE359">
        <v>-0.2</v>
      </c>
      <c r="AF359">
        <v>125.9</v>
      </c>
      <c r="AG359">
        <v>88.8</v>
      </c>
      <c r="AH359">
        <v>-25.2</v>
      </c>
      <c r="AI359">
        <v>24.5</v>
      </c>
    </row>
    <row r="360" spans="1:35" x14ac:dyDescent="0.25">
      <c r="A360">
        <v>278874</v>
      </c>
      <c r="B360">
        <v>74.2</v>
      </c>
      <c r="C360">
        <v>56</v>
      </c>
      <c r="D360">
        <v>70.900000000000006</v>
      </c>
      <c r="E360">
        <v>56.5</v>
      </c>
      <c r="F360">
        <v>72.400000000000006</v>
      </c>
      <c r="G360">
        <v>56.1</v>
      </c>
      <c r="H360">
        <v>66.2</v>
      </c>
      <c r="I360">
        <v>43.1</v>
      </c>
      <c r="J360">
        <v>71.8</v>
      </c>
      <c r="K360">
        <v>61.8</v>
      </c>
      <c r="L360">
        <v>-3.2</v>
      </c>
      <c r="M360">
        <v>12.7</v>
      </c>
      <c r="N360">
        <v>1</v>
      </c>
      <c r="O360">
        <v>1.4</v>
      </c>
      <c r="P360">
        <v>78.5</v>
      </c>
      <c r="Q360">
        <v>-3.1</v>
      </c>
      <c r="R360">
        <v>103</v>
      </c>
      <c r="S360">
        <v>52.7</v>
      </c>
      <c r="T360">
        <v>55.9</v>
      </c>
      <c r="U360">
        <v>68.2</v>
      </c>
      <c r="V360">
        <v>56.4</v>
      </c>
      <c r="W360">
        <v>71.5</v>
      </c>
      <c r="X360">
        <v>55.9</v>
      </c>
      <c r="Y360">
        <v>60.7</v>
      </c>
      <c r="Z360">
        <v>43</v>
      </c>
      <c r="AA360">
        <v>72.2</v>
      </c>
      <c r="AB360">
        <v>65.900000000000006</v>
      </c>
      <c r="AC360">
        <v>-2.5</v>
      </c>
      <c r="AD360">
        <v>-1.9</v>
      </c>
      <c r="AE360">
        <v>-0.2</v>
      </c>
      <c r="AF360">
        <v>126.2</v>
      </c>
      <c r="AG360">
        <v>88.8</v>
      </c>
      <c r="AH360">
        <v>-24.7</v>
      </c>
      <c r="AI360">
        <v>24.4</v>
      </c>
    </row>
    <row r="361" spans="1:35" x14ac:dyDescent="0.25">
      <c r="A361">
        <v>278908</v>
      </c>
      <c r="B361">
        <v>75.2</v>
      </c>
      <c r="C361">
        <v>55.9</v>
      </c>
      <c r="D361">
        <v>71</v>
      </c>
      <c r="E361">
        <v>56.3</v>
      </c>
      <c r="F361">
        <v>70.7</v>
      </c>
      <c r="G361">
        <v>56</v>
      </c>
      <c r="H361">
        <v>73.599999999999994</v>
      </c>
      <c r="I361">
        <v>42.9</v>
      </c>
      <c r="J361">
        <v>76.599999999999994</v>
      </c>
      <c r="K361">
        <v>61.9</v>
      </c>
      <c r="L361">
        <v>-2.7</v>
      </c>
      <c r="M361">
        <v>12.5</v>
      </c>
      <c r="N361">
        <v>1</v>
      </c>
      <c r="O361">
        <v>2.7</v>
      </c>
      <c r="P361">
        <v>78.5</v>
      </c>
      <c r="Q361">
        <v>-3</v>
      </c>
      <c r="R361">
        <v>104.4</v>
      </c>
      <c r="S361">
        <v>52</v>
      </c>
      <c r="T361">
        <v>56</v>
      </c>
      <c r="U361">
        <v>69.599999999999994</v>
      </c>
      <c r="V361">
        <v>56.5</v>
      </c>
      <c r="W361">
        <v>69.3</v>
      </c>
      <c r="X361">
        <v>55.9</v>
      </c>
      <c r="Y361">
        <v>63</v>
      </c>
      <c r="Z361">
        <v>43.2</v>
      </c>
      <c r="AA361">
        <v>71.2</v>
      </c>
      <c r="AB361">
        <v>65.900000000000006</v>
      </c>
      <c r="AC361">
        <v>-0.8</v>
      </c>
      <c r="AD361">
        <v>-1.9</v>
      </c>
      <c r="AE361">
        <v>-0.2</v>
      </c>
      <c r="AF361">
        <v>125.8</v>
      </c>
      <c r="AG361">
        <v>88.8</v>
      </c>
      <c r="AH361">
        <v>-24.5</v>
      </c>
      <c r="AI361">
        <v>23.2</v>
      </c>
    </row>
    <row r="362" spans="1:35" x14ac:dyDescent="0.25">
      <c r="A362">
        <v>278943</v>
      </c>
      <c r="B362">
        <v>79.3</v>
      </c>
      <c r="C362">
        <v>55.9</v>
      </c>
      <c r="D362">
        <v>69.8</v>
      </c>
      <c r="E362">
        <v>56.1</v>
      </c>
      <c r="F362">
        <v>73.8</v>
      </c>
      <c r="G362">
        <v>55.9</v>
      </c>
      <c r="H362">
        <v>74.3</v>
      </c>
      <c r="I362">
        <v>46.8</v>
      </c>
      <c r="J362">
        <v>68.8</v>
      </c>
      <c r="K362">
        <v>62</v>
      </c>
      <c r="L362">
        <v>-2.8</v>
      </c>
      <c r="M362">
        <v>12.5</v>
      </c>
      <c r="N362">
        <v>1</v>
      </c>
      <c r="O362">
        <v>-0.4</v>
      </c>
      <c r="P362">
        <v>78.5</v>
      </c>
      <c r="Q362">
        <v>-1</v>
      </c>
      <c r="R362">
        <v>102.2</v>
      </c>
      <c r="S362">
        <v>58.8</v>
      </c>
      <c r="T362">
        <v>55.9</v>
      </c>
      <c r="U362">
        <v>59.5</v>
      </c>
      <c r="V362">
        <v>56</v>
      </c>
      <c r="W362">
        <v>73.8</v>
      </c>
      <c r="X362">
        <v>55.9</v>
      </c>
      <c r="Y362">
        <v>62.4</v>
      </c>
      <c r="Z362">
        <v>42</v>
      </c>
      <c r="AA362">
        <v>64.099999999999994</v>
      </c>
      <c r="AB362">
        <v>65.900000000000006</v>
      </c>
      <c r="AC362">
        <v>-3</v>
      </c>
      <c r="AD362">
        <v>-2.2000000000000002</v>
      </c>
      <c r="AE362">
        <v>-0.5</v>
      </c>
      <c r="AF362">
        <v>126.4</v>
      </c>
      <c r="AG362">
        <v>88.8</v>
      </c>
      <c r="AH362">
        <v>-23.9</v>
      </c>
      <c r="AI362">
        <v>28.4</v>
      </c>
    </row>
    <row r="363" spans="1:35" x14ac:dyDescent="0.25">
      <c r="A363">
        <v>278978</v>
      </c>
      <c r="B363">
        <v>62.7</v>
      </c>
      <c r="C363">
        <v>56</v>
      </c>
      <c r="D363">
        <v>72.3</v>
      </c>
      <c r="E363">
        <v>56.5</v>
      </c>
      <c r="F363">
        <v>74.2</v>
      </c>
      <c r="G363">
        <v>56</v>
      </c>
      <c r="H363">
        <v>74.400000000000006</v>
      </c>
      <c r="I363">
        <v>43.1</v>
      </c>
      <c r="J363">
        <v>73.2</v>
      </c>
      <c r="K363">
        <v>61.9</v>
      </c>
      <c r="L363">
        <v>-4.8</v>
      </c>
      <c r="M363">
        <v>12.5</v>
      </c>
      <c r="N363">
        <v>1</v>
      </c>
      <c r="O363">
        <v>1.2</v>
      </c>
      <c r="P363">
        <v>78.5</v>
      </c>
      <c r="Q363">
        <v>-1.3</v>
      </c>
      <c r="R363">
        <v>103</v>
      </c>
      <c r="S363">
        <v>58.7</v>
      </c>
      <c r="T363">
        <v>56.2</v>
      </c>
      <c r="U363">
        <v>70.5</v>
      </c>
      <c r="V363">
        <v>56.3</v>
      </c>
      <c r="W363">
        <v>73.5</v>
      </c>
      <c r="X363">
        <v>55.9</v>
      </c>
      <c r="Y363">
        <v>62.5</v>
      </c>
      <c r="Z363">
        <v>46.1</v>
      </c>
      <c r="AA363">
        <v>72.8</v>
      </c>
      <c r="AB363">
        <v>66</v>
      </c>
      <c r="AC363">
        <v>-3</v>
      </c>
      <c r="AD363">
        <v>-1.9</v>
      </c>
      <c r="AE363">
        <v>-0.2</v>
      </c>
      <c r="AF363">
        <v>127.8</v>
      </c>
      <c r="AG363">
        <v>88.8</v>
      </c>
      <c r="AH363">
        <v>-26.2</v>
      </c>
      <c r="AI363">
        <v>22.9</v>
      </c>
    </row>
    <row r="364" spans="1:35" x14ac:dyDescent="0.25">
      <c r="A364">
        <v>279013</v>
      </c>
      <c r="B364">
        <v>70.900000000000006</v>
      </c>
      <c r="C364">
        <v>56</v>
      </c>
      <c r="D364">
        <v>70.400000000000006</v>
      </c>
      <c r="E364">
        <v>56.3</v>
      </c>
      <c r="F364">
        <v>73.8</v>
      </c>
      <c r="G364">
        <v>55.6</v>
      </c>
      <c r="H364">
        <v>74.7</v>
      </c>
      <c r="I364">
        <v>46.1</v>
      </c>
      <c r="J364">
        <v>75.5</v>
      </c>
      <c r="K364">
        <v>61.9</v>
      </c>
      <c r="L364">
        <v>-3.4</v>
      </c>
      <c r="M364">
        <v>12.5</v>
      </c>
      <c r="N364">
        <v>1</v>
      </c>
      <c r="O364">
        <v>1.7</v>
      </c>
      <c r="P364">
        <v>78.5</v>
      </c>
      <c r="Q364">
        <v>-3</v>
      </c>
      <c r="R364">
        <v>105.3</v>
      </c>
      <c r="S364">
        <v>58.7</v>
      </c>
      <c r="T364">
        <v>56</v>
      </c>
      <c r="U364">
        <v>72.3</v>
      </c>
      <c r="V364">
        <v>56.1</v>
      </c>
      <c r="W364">
        <v>74</v>
      </c>
      <c r="X364">
        <v>56.3</v>
      </c>
      <c r="Y364">
        <v>62.7</v>
      </c>
      <c r="Z364">
        <v>43.1</v>
      </c>
      <c r="AA364">
        <v>74.2</v>
      </c>
      <c r="AB364">
        <v>65.900000000000006</v>
      </c>
      <c r="AC364">
        <v>4.9000000000000004</v>
      </c>
      <c r="AD364">
        <v>-1.9</v>
      </c>
      <c r="AE364">
        <v>-0.2</v>
      </c>
      <c r="AF364">
        <v>126.6</v>
      </c>
      <c r="AG364">
        <v>88.8</v>
      </c>
      <c r="AH364">
        <v>-26.6</v>
      </c>
      <c r="AI364">
        <v>24.1</v>
      </c>
    </row>
    <row r="365" spans="1:35" x14ac:dyDescent="0.25">
      <c r="A365">
        <v>279048</v>
      </c>
      <c r="B365">
        <v>77.2</v>
      </c>
      <c r="C365">
        <v>55.9</v>
      </c>
      <c r="D365">
        <v>70.900000000000006</v>
      </c>
      <c r="E365">
        <v>56.3</v>
      </c>
      <c r="F365">
        <v>75.5</v>
      </c>
      <c r="G365">
        <v>56</v>
      </c>
      <c r="H365">
        <v>72.900000000000006</v>
      </c>
      <c r="I365">
        <v>43</v>
      </c>
      <c r="J365">
        <v>69.900000000000006</v>
      </c>
      <c r="K365">
        <v>61.9</v>
      </c>
      <c r="L365">
        <v>-6.2</v>
      </c>
      <c r="M365">
        <v>12.5</v>
      </c>
      <c r="N365">
        <v>1</v>
      </c>
      <c r="O365">
        <v>-0.2</v>
      </c>
      <c r="P365">
        <v>78.5</v>
      </c>
      <c r="Q365">
        <v>-1.8</v>
      </c>
      <c r="R365">
        <v>102.6</v>
      </c>
      <c r="S365">
        <v>59.2</v>
      </c>
      <c r="T365">
        <v>55.8</v>
      </c>
      <c r="U365">
        <v>70.599999999999994</v>
      </c>
      <c r="V365">
        <v>56.2</v>
      </c>
      <c r="W365">
        <v>74.8</v>
      </c>
      <c r="X365">
        <v>56</v>
      </c>
      <c r="Y365">
        <v>62.7</v>
      </c>
      <c r="Z365">
        <v>43.1</v>
      </c>
      <c r="AA365">
        <v>68</v>
      </c>
      <c r="AB365">
        <v>66</v>
      </c>
      <c r="AC365">
        <v>-3</v>
      </c>
      <c r="AD365">
        <v>-1.9</v>
      </c>
      <c r="AE365">
        <v>-0.2</v>
      </c>
      <c r="AF365">
        <v>126.3</v>
      </c>
      <c r="AG365">
        <v>88.8</v>
      </c>
      <c r="AH365">
        <v>-25</v>
      </c>
      <c r="AI365">
        <v>25.6</v>
      </c>
    </row>
    <row r="366" spans="1:35" x14ac:dyDescent="0.25">
      <c r="A366">
        <v>279083</v>
      </c>
      <c r="B366">
        <v>74.900000000000006</v>
      </c>
      <c r="C366">
        <v>55.8</v>
      </c>
      <c r="D366">
        <v>72.7</v>
      </c>
      <c r="E366">
        <v>56.5</v>
      </c>
      <c r="F366">
        <v>73.599999999999994</v>
      </c>
      <c r="G366">
        <v>55.9</v>
      </c>
      <c r="H366">
        <v>71.900000000000006</v>
      </c>
      <c r="I366">
        <v>43.2</v>
      </c>
      <c r="J366">
        <v>73</v>
      </c>
      <c r="K366">
        <v>61.8</v>
      </c>
      <c r="L366">
        <v>4</v>
      </c>
      <c r="M366">
        <v>12.5</v>
      </c>
      <c r="N366">
        <v>1</v>
      </c>
      <c r="O366">
        <v>0.3</v>
      </c>
      <c r="P366">
        <v>78.5</v>
      </c>
      <c r="Q366">
        <v>-1.7</v>
      </c>
      <c r="R366">
        <v>102.7</v>
      </c>
      <c r="S366">
        <v>57.2</v>
      </c>
      <c r="T366">
        <v>55.7</v>
      </c>
      <c r="U366">
        <v>72.400000000000006</v>
      </c>
      <c r="V366">
        <v>56.4</v>
      </c>
      <c r="W366">
        <v>73.8</v>
      </c>
      <c r="X366">
        <v>55.9</v>
      </c>
      <c r="Y366">
        <v>64.099999999999994</v>
      </c>
      <c r="Z366">
        <v>42.9</v>
      </c>
      <c r="AA366">
        <v>66.900000000000006</v>
      </c>
      <c r="AB366">
        <v>65.900000000000006</v>
      </c>
      <c r="AC366">
        <v>-4.9000000000000004</v>
      </c>
      <c r="AD366">
        <v>-1.9</v>
      </c>
      <c r="AE366">
        <v>-0.5</v>
      </c>
      <c r="AF366">
        <v>126.2</v>
      </c>
      <c r="AG366">
        <v>88.8</v>
      </c>
      <c r="AH366">
        <v>-24.7</v>
      </c>
      <c r="AI366">
        <v>27.2</v>
      </c>
    </row>
    <row r="367" spans="1:35" x14ac:dyDescent="0.25">
      <c r="A367">
        <v>279118</v>
      </c>
      <c r="B367">
        <v>75</v>
      </c>
      <c r="C367">
        <v>55.8</v>
      </c>
      <c r="D367">
        <v>70.7</v>
      </c>
      <c r="E367">
        <v>56.4</v>
      </c>
      <c r="F367">
        <v>76.2</v>
      </c>
      <c r="G367">
        <v>55.7</v>
      </c>
      <c r="H367">
        <v>78.2</v>
      </c>
      <c r="I367">
        <v>43.2</v>
      </c>
      <c r="J367">
        <v>69.7</v>
      </c>
      <c r="K367">
        <v>61.9</v>
      </c>
      <c r="L367">
        <v>-4.5</v>
      </c>
      <c r="M367">
        <v>12.7</v>
      </c>
      <c r="N367">
        <v>1</v>
      </c>
      <c r="O367">
        <v>1.8</v>
      </c>
      <c r="P367">
        <v>78.5</v>
      </c>
      <c r="Q367">
        <v>-3.1</v>
      </c>
      <c r="R367">
        <v>103.9</v>
      </c>
      <c r="S367">
        <v>41.2</v>
      </c>
      <c r="T367">
        <v>56.3</v>
      </c>
      <c r="U367">
        <v>70.2</v>
      </c>
      <c r="V367">
        <v>56.3</v>
      </c>
      <c r="W367">
        <v>70.599999999999994</v>
      </c>
      <c r="X367">
        <v>55.8</v>
      </c>
      <c r="Y367">
        <v>61.2</v>
      </c>
      <c r="Z367">
        <v>43</v>
      </c>
      <c r="AA367">
        <v>74.900000000000006</v>
      </c>
      <c r="AB367">
        <v>66</v>
      </c>
      <c r="AC367">
        <v>-2.2999999999999998</v>
      </c>
      <c r="AD367">
        <v>-2.2000000000000002</v>
      </c>
      <c r="AE367">
        <v>-0.2</v>
      </c>
      <c r="AF367">
        <v>127.9</v>
      </c>
      <c r="AG367">
        <v>88.8</v>
      </c>
      <c r="AH367">
        <v>-24.8</v>
      </c>
      <c r="AI367">
        <v>22.1</v>
      </c>
    </row>
    <row r="368" spans="1:35" x14ac:dyDescent="0.25">
      <c r="A368">
        <v>279153</v>
      </c>
      <c r="B368">
        <v>76.099999999999994</v>
      </c>
      <c r="C368">
        <v>56</v>
      </c>
      <c r="D368">
        <v>61.1</v>
      </c>
      <c r="E368">
        <v>56.3</v>
      </c>
      <c r="F368">
        <v>74</v>
      </c>
      <c r="G368">
        <v>55.8</v>
      </c>
      <c r="H368">
        <v>72.599999999999994</v>
      </c>
      <c r="I368">
        <v>43</v>
      </c>
      <c r="J368">
        <v>73.400000000000006</v>
      </c>
      <c r="K368">
        <v>61.9</v>
      </c>
      <c r="L368">
        <v>-2.8</v>
      </c>
      <c r="M368">
        <v>12.5</v>
      </c>
      <c r="N368">
        <v>1</v>
      </c>
      <c r="O368">
        <v>0</v>
      </c>
      <c r="P368">
        <v>78.5</v>
      </c>
      <c r="Q368">
        <v>-1.5</v>
      </c>
      <c r="R368">
        <v>104.8</v>
      </c>
      <c r="S368">
        <v>58.1</v>
      </c>
      <c r="T368">
        <v>55.8</v>
      </c>
      <c r="U368">
        <v>68.599999999999994</v>
      </c>
      <c r="V368">
        <v>56.3</v>
      </c>
      <c r="W368">
        <v>76</v>
      </c>
      <c r="X368">
        <v>55.8</v>
      </c>
      <c r="Y368">
        <v>61.7</v>
      </c>
      <c r="Z368">
        <v>42.9</v>
      </c>
      <c r="AA368">
        <v>76.900000000000006</v>
      </c>
      <c r="AB368">
        <v>66</v>
      </c>
      <c r="AC368">
        <v>-2.6</v>
      </c>
      <c r="AD368">
        <v>-1.9</v>
      </c>
      <c r="AE368">
        <v>-0.5</v>
      </c>
      <c r="AF368">
        <v>125.4</v>
      </c>
      <c r="AG368">
        <v>88.8</v>
      </c>
      <c r="AH368">
        <v>-25</v>
      </c>
      <c r="AI368">
        <v>24.1</v>
      </c>
    </row>
    <row r="369" spans="1:35" x14ac:dyDescent="0.25">
      <c r="A369">
        <v>279188</v>
      </c>
      <c r="B369">
        <v>80.599999999999994</v>
      </c>
      <c r="C369">
        <v>55.9</v>
      </c>
      <c r="D369">
        <v>70.3</v>
      </c>
      <c r="E369">
        <v>56.3</v>
      </c>
      <c r="F369">
        <v>71.5</v>
      </c>
      <c r="G369">
        <v>55.9</v>
      </c>
      <c r="H369">
        <v>71.400000000000006</v>
      </c>
      <c r="I369">
        <v>43.1</v>
      </c>
      <c r="J369">
        <v>69.900000000000006</v>
      </c>
      <c r="K369">
        <v>61.8</v>
      </c>
      <c r="L369">
        <v>-3</v>
      </c>
      <c r="M369">
        <v>12.5</v>
      </c>
      <c r="N369">
        <v>1</v>
      </c>
      <c r="O369">
        <v>-0.4</v>
      </c>
      <c r="P369">
        <v>78.5</v>
      </c>
      <c r="Q369">
        <v>-1.7</v>
      </c>
      <c r="R369">
        <v>102.4</v>
      </c>
      <c r="S369">
        <v>58.7</v>
      </c>
      <c r="T369">
        <v>56.1</v>
      </c>
      <c r="U369">
        <v>70</v>
      </c>
      <c r="V369">
        <v>56.3</v>
      </c>
      <c r="W369">
        <v>75.7</v>
      </c>
      <c r="X369">
        <v>55.9</v>
      </c>
      <c r="Y369">
        <v>53.9</v>
      </c>
      <c r="Z369">
        <v>43</v>
      </c>
      <c r="AA369">
        <v>66.8</v>
      </c>
      <c r="AB369">
        <v>66</v>
      </c>
      <c r="AC369">
        <v>-4.2</v>
      </c>
      <c r="AD369">
        <v>-2.2000000000000002</v>
      </c>
      <c r="AE369">
        <v>-0.2</v>
      </c>
      <c r="AF369">
        <v>127.4</v>
      </c>
      <c r="AG369">
        <v>88.8</v>
      </c>
      <c r="AH369">
        <v>-25.2</v>
      </c>
      <c r="AI369">
        <v>23.9</v>
      </c>
    </row>
    <row r="370" spans="1:35" x14ac:dyDescent="0.25">
      <c r="A370">
        <v>279223</v>
      </c>
      <c r="B370">
        <v>70.7</v>
      </c>
      <c r="C370">
        <v>55.9</v>
      </c>
      <c r="D370">
        <v>69.2</v>
      </c>
      <c r="E370">
        <v>56.3</v>
      </c>
      <c r="F370">
        <v>74</v>
      </c>
      <c r="G370">
        <v>55.9</v>
      </c>
      <c r="H370">
        <v>74.7</v>
      </c>
      <c r="I370">
        <v>43.2</v>
      </c>
      <c r="J370">
        <v>74.3</v>
      </c>
      <c r="K370">
        <v>61.7</v>
      </c>
      <c r="L370">
        <v>-2.6</v>
      </c>
      <c r="M370">
        <v>12.5</v>
      </c>
      <c r="N370">
        <v>1</v>
      </c>
      <c r="O370">
        <v>1.2</v>
      </c>
      <c r="P370">
        <v>78.5</v>
      </c>
      <c r="Q370">
        <v>-3.3</v>
      </c>
      <c r="R370">
        <v>105.2</v>
      </c>
      <c r="S370">
        <v>59.2</v>
      </c>
      <c r="T370">
        <v>55.8</v>
      </c>
      <c r="U370">
        <v>71.3</v>
      </c>
      <c r="V370">
        <v>56.3</v>
      </c>
      <c r="W370">
        <v>73.8</v>
      </c>
      <c r="X370">
        <v>55.8</v>
      </c>
      <c r="Y370">
        <v>62.6</v>
      </c>
      <c r="Z370">
        <v>43</v>
      </c>
      <c r="AA370">
        <v>74.2</v>
      </c>
      <c r="AB370">
        <v>65.8</v>
      </c>
      <c r="AC370">
        <v>-2.7</v>
      </c>
      <c r="AD370">
        <v>-2.2000000000000002</v>
      </c>
      <c r="AE370">
        <v>-0.5</v>
      </c>
      <c r="AF370">
        <v>125.7</v>
      </c>
      <c r="AG370">
        <v>88.8</v>
      </c>
      <c r="AH370">
        <v>-23.8</v>
      </c>
      <c r="AI370">
        <v>27.5</v>
      </c>
    </row>
    <row r="371" spans="1:35" x14ac:dyDescent="0.25">
      <c r="A371">
        <v>279257</v>
      </c>
      <c r="B371">
        <v>61.7</v>
      </c>
      <c r="C371">
        <v>55.7</v>
      </c>
      <c r="D371">
        <v>66.3</v>
      </c>
      <c r="E371">
        <v>56.3</v>
      </c>
      <c r="F371">
        <v>77.400000000000006</v>
      </c>
      <c r="G371">
        <v>56</v>
      </c>
      <c r="H371">
        <v>74.8</v>
      </c>
      <c r="I371">
        <v>43</v>
      </c>
      <c r="J371">
        <v>66.599999999999994</v>
      </c>
      <c r="K371">
        <v>61.8</v>
      </c>
      <c r="L371">
        <v>-5.3</v>
      </c>
      <c r="M371">
        <v>12.5</v>
      </c>
      <c r="N371">
        <v>1</v>
      </c>
      <c r="O371">
        <v>0.2</v>
      </c>
      <c r="P371">
        <v>78.5</v>
      </c>
      <c r="Q371">
        <v>-1.5</v>
      </c>
      <c r="R371">
        <v>102.1</v>
      </c>
      <c r="S371">
        <v>59.1</v>
      </c>
      <c r="T371">
        <v>56.1</v>
      </c>
      <c r="U371">
        <v>69.599999999999994</v>
      </c>
      <c r="V371">
        <v>56.3</v>
      </c>
      <c r="W371">
        <v>73.3</v>
      </c>
      <c r="X371">
        <v>55.7</v>
      </c>
      <c r="Y371">
        <v>62.3</v>
      </c>
      <c r="Z371">
        <v>43.1</v>
      </c>
      <c r="AA371">
        <v>71.400000000000006</v>
      </c>
      <c r="AB371">
        <v>65.900000000000006</v>
      </c>
      <c r="AC371">
        <v>-2.7</v>
      </c>
      <c r="AD371">
        <v>-1.9</v>
      </c>
      <c r="AE371">
        <v>-0.5</v>
      </c>
      <c r="AF371">
        <v>125.2</v>
      </c>
      <c r="AG371">
        <v>88.8</v>
      </c>
      <c r="AH371">
        <v>-23.8</v>
      </c>
      <c r="AI371">
        <v>24.7</v>
      </c>
    </row>
    <row r="372" spans="1:35" x14ac:dyDescent="0.25">
      <c r="A372">
        <v>279291</v>
      </c>
      <c r="B372">
        <v>77.3</v>
      </c>
      <c r="C372">
        <v>55.9</v>
      </c>
      <c r="D372">
        <v>72.3</v>
      </c>
      <c r="E372">
        <v>56.4</v>
      </c>
      <c r="F372">
        <v>74.2</v>
      </c>
      <c r="G372">
        <v>55.8</v>
      </c>
      <c r="H372">
        <v>73.2</v>
      </c>
      <c r="I372">
        <v>43</v>
      </c>
      <c r="J372">
        <v>70.900000000000006</v>
      </c>
      <c r="K372">
        <v>61.8</v>
      </c>
      <c r="L372">
        <v>-3.3</v>
      </c>
      <c r="M372">
        <v>12.5</v>
      </c>
      <c r="N372">
        <v>1</v>
      </c>
      <c r="O372">
        <v>1</v>
      </c>
      <c r="P372">
        <v>78.5</v>
      </c>
      <c r="Q372">
        <v>2</v>
      </c>
      <c r="R372">
        <v>104.9</v>
      </c>
      <c r="S372">
        <v>52.8</v>
      </c>
      <c r="T372">
        <v>56.1</v>
      </c>
      <c r="U372">
        <v>69.400000000000006</v>
      </c>
      <c r="V372">
        <v>56.2</v>
      </c>
      <c r="W372">
        <v>73.7</v>
      </c>
      <c r="X372">
        <v>55.9</v>
      </c>
      <c r="Y372">
        <v>63.2</v>
      </c>
      <c r="Z372">
        <v>43.1</v>
      </c>
      <c r="AA372">
        <v>74.8</v>
      </c>
      <c r="AB372">
        <v>65.900000000000006</v>
      </c>
      <c r="AC372">
        <v>-1.6</v>
      </c>
      <c r="AD372">
        <v>-2.2000000000000002</v>
      </c>
      <c r="AE372">
        <v>-0.5</v>
      </c>
      <c r="AF372">
        <v>126.2</v>
      </c>
      <c r="AG372">
        <v>88.8</v>
      </c>
      <c r="AH372">
        <v>-25.3</v>
      </c>
      <c r="AI372">
        <v>22.4</v>
      </c>
    </row>
    <row r="373" spans="1:35" x14ac:dyDescent="0.25">
      <c r="A373">
        <v>279326</v>
      </c>
      <c r="B373">
        <v>75.8</v>
      </c>
      <c r="C373">
        <v>55.9</v>
      </c>
      <c r="D373">
        <v>65.599999999999994</v>
      </c>
      <c r="E373">
        <v>56.4</v>
      </c>
      <c r="F373">
        <v>75.400000000000006</v>
      </c>
      <c r="G373">
        <v>55.7</v>
      </c>
      <c r="H373">
        <v>69.5</v>
      </c>
      <c r="I373">
        <v>43.1</v>
      </c>
      <c r="J373">
        <v>67.2</v>
      </c>
      <c r="K373">
        <v>61.9</v>
      </c>
      <c r="L373">
        <v>-2.8</v>
      </c>
      <c r="M373">
        <v>12.2</v>
      </c>
      <c r="N373">
        <v>1</v>
      </c>
      <c r="O373">
        <v>-1</v>
      </c>
      <c r="P373">
        <v>78.5</v>
      </c>
      <c r="Q373">
        <v>-1</v>
      </c>
      <c r="R373">
        <v>101.7</v>
      </c>
      <c r="S373">
        <v>59.2</v>
      </c>
      <c r="T373">
        <v>55.8</v>
      </c>
      <c r="U373">
        <v>68.8</v>
      </c>
      <c r="V373">
        <v>55.8</v>
      </c>
      <c r="W373">
        <v>74.2</v>
      </c>
      <c r="X373">
        <v>55.8</v>
      </c>
      <c r="Y373">
        <v>62.8</v>
      </c>
      <c r="Z373">
        <v>43.1</v>
      </c>
      <c r="AA373">
        <v>72.8</v>
      </c>
      <c r="AB373">
        <v>65.900000000000006</v>
      </c>
      <c r="AC373">
        <v>-3.2</v>
      </c>
      <c r="AD373">
        <v>-1.9</v>
      </c>
      <c r="AE373">
        <v>-0.5</v>
      </c>
      <c r="AF373">
        <v>125.3</v>
      </c>
      <c r="AG373">
        <v>88.8</v>
      </c>
      <c r="AH373">
        <v>-24</v>
      </c>
      <c r="AI373">
        <v>24.1</v>
      </c>
    </row>
    <row r="374" spans="1:35" x14ac:dyDescent="0.25">
      <c r="A374">
        <v>279360</v>
      </c>
      <c r="B374">
        <v>74.900000000000006</v>
      </c>
      <c r="C374">
        <v>55.9</v>
      </c>
      <c r="D374">
        <v>72.400000000000006</v>
      </c>
      <c r="E374">
        <v>56.2</v>
      </c>
      <c r="F374">
        <v>74</v>
      </c>
      <c r="G374">
        <v>55.8</v>
      </c>
      <c r="H374">
        <v>74.400000000000006</v>
      </c>
      <c r="I374">
        <v>41.5</v>
      </c>
      <c r="J374">
        <v>74.099999999999994</v>
      </c>
      <c r="K374">
        <v>61.8</v>
      </c>
      <c r="L374">
        <v>-1.3</v>
      </c>
      <c r="M374">
        <v>12.5</v>
      </c>
      <c r="N374">
        <v>1</v>
      </c>
      <c r="O374">
        <v>-0.6</v>
      </c>
      <c r="P374">
        <v>78.5</v>
      </c>
      <c r="Q374">
        <v>-1.4</v>
      </c>
      <c r="R374">
        <v>103</v>
      </c>
      <c r="S374">
        <v>53.7</v>
      </c>
      <c r="T374">
        <v>55.9</v>
      </c>
      <c r="U374">
        <v>77.8</v>
      </c>
      <c r="V374">
        <v>56.4</v>
      </c>
      <c r="W374">
        <v>74.3</v>
      </c>
      <c r="X374">
        <v>56</v>
      </c>
      <c r="Y374">
        <v>56.2</v>
      </c>
      <c r="Z374">
        <v>43.1</v>
      </c>
      <c r="AA374">
        <v>63.8</v>
      </c>
      <c r="AB374">
        <v>65.900000000000006</v>
      </c>
      <c r="AC374">
        <v>-8.3000000000000007</v>
      </c>
      <c r="AD374">
        <v>-2.2000000000000002</v>
      </c>
      <c r="AE374">
        <v>-0.2</v>
      </c>
      <c r="AF374">
        <v>126.2</v>
      </c>
      <c r="AG374">
        <v>88.8</v>
      </c>
      <c r="AH374">
        <v>-23.9</v>
      </c>
      <c r="AI374">
        <v>27.8</v>
      </c>
    </row>
    <row r="375" spans="1:35" x14ac:dyDescent="0.25">
      <c r="A375">
        <v>279395</v>
      </c>
      <c r="B375">
        <v>76.3</v>
      </c>
      <c r="C375">
        <v>56.1</v>
      </c>
      <c r="D375">
        <v>68.599999999999994</v>
      </c>
      <c r="E375">
        <v>56.2</v>
      </c>
      <c r="F375">
        <v>73.900000000000006</v>
      </c>
      <c r="G375">
        <v>55.7</v>
      </c>
      <c r="H375">
        <v>71.099999999999994</v>
      </c>
      <c r="I375">
        <v>42.8</v>
      </c>
      <c r="J375">
        <v>71.7</v>
      </c>
      <c r="K375">
        <v>61.8</v>
      </c>
      <c r="L375">
        <v>-4.5999999999999996</v>
      </c>
      <c r="M375">
        <v>12.5</v>
      </c>
      <c r="N375">
        <v>1</v>
      </c>
      <c r="O375">
        <v>1.4</v>
      </c>
      <c r="P375">
        <v>78.5</v>
      </c>
      <c r="Q375">
        <v>-3.2</v>
      </c>
      <c r="R375">
        <v>104.3</v>
      </c>
      <c r="S375">
        <v>58.7</v>
      </c>
      <c r="T375">
        <v>56.1</v>
      </c>
      <c r="U375">
        <v>68.900000000000006</v>
      </c>
      <c r="V375">
        <v>56.4</v>
      </c>
      <c r="W375">
        <v>68</v>
      </c>
      <c r="X375">
        <v>55.9</v>
      </c>
      <c r="Y375">
        <v>56.4</v>
      </c>
      <c r="Z375">
        <v>42.9</v>
      </c>
      <c r="AA375">
        <v>73.599999999999994</v>
      </c>
      <c r="AB375">
        <v>66</v>
      </c>
      <c r="AC375">
        <v>-2.8</v>
      </c>
      <c r="AD375">
        <v>-2.2000000000000002</v>
      </c>
      <c r="AE375">
        <v>-0.5</v>
      </c>
      <c r="AF375">
        <v>128.6</v>
      </c>
      <c r="AG375">
        <v>88.8</v>
      </c>
      <c r="AH375">
        <v>-26</v>
      </c>
      <c r="AI375">
        <v>22.6</v>
      </c>
    </row>
    <row r="376" spans="1:35" x14ac:dyDescent="0.25">
      <c r="A376">
        <v>279430</v>
      </c>
      <c r="B376">
        <v>72.400000000000006</v>
      </c>
      <c r="C376">
        <v>55.9</v>
      </c>
      <c r="D376">
        <v>68.5</v>
      </c>
      <c r="E376">
        <v>56.2</v>
      </c>
      <c r="F376">
        <v>73.599999999999994</v>
      </c>
      <c r="G376">
        <v>55.7</v>
      </c>
      <c r="H376">
        <v>74</v>
      </c>
      <c r="I376">
        <v>43.1</v>
      </c>
      <c r="J376">
        <v>71.099999999999994</v>
      </c>
      <c r="K376">
        <v>61.8</v>
      </c>
      <c r="L376">
        <v>-2.8</v>
      </c>
      <c r="M376">
        <v>12.7</v>
      </c>
      <c r="N376">
        <v>1</v>
      </c>
      <c r="O376">
        <v>5.9</v>
      </c>
      <c r="P376">
        <v>78.5</v>
      </c>
      <c r="Q376">
        <v>-8</v>
      </c>
      <c r="R376">
        <v>112.9</v>
      </c>
      <c r="S376">
        <v>66.599999999999994</v>
      </c>
      <c r="T376">
        <v>56</v>
      </c>
      <c r="U376">
        <v>70.3</v>
      </c>
      <c r="V376">
        <v>56.3</v>
      </c>
      <c r="W376">
        <v>73.900000000000006</v>
      </c>
      <c r="X376">
        <v>56.1</v>
      </c>
      <c r="Y376">
        <v>67.2</v>
      </c>
      <c r="Z376">
        <v>43.3</v>
      </c>
      <c r="AA376">
        <v>70.8</v>
      </c>
      <c r="AB376">
        <v>65.900000000000006</v>
      </c>
      <c r="AC376">
        <v>2.8</v>
      </c>
      <c r="AD376">
        <v>-1.9</v>
      </c>
      <c r="AE376">
        <v>-0.5</v>
      </c>
      <c r="AF376">
        <v>127.3</v>
      </c>
      <c r="AG376">
        <v>88.8</v>
      </c>
      <c r="AH376">
        <v>-29.9</v>
      </c>
      <c r="AI376">
        <v>16.3</v>
      </c>
    </row>
    <row r="377" spans="1:35" x14ac:dyDescent="0.25">
      <c r="A377">
        <v>279466</v>
      </c>
      <c r="B377">
        <v>75.2</v>
      </c>
      <c r="C377">
        <v>56.2</v>
      </c>
      <c r="D377">
        <v>70.599999999999994</v>
      </c>
      <c r="E377">
        <v>56.4</v>
      </c>
      <c r="F377">
        <v>73.8</v>
      </c>
      <c r="G377">
        <v>56.1</v>
      </c>
      <c r="H377">
        <v>74.599999999999994</v>
      </c>
      <c r="I377">
        <v>43</v>
      </c>
      <c r="J377">
        <v>71.5</v>
      </c>
      <c r="K377">
        <v>61.9</v>
      </c>
      <c r="L377">
        <v>-3</v>
      </c>
      <c r="M377">
        <v>12.5</v>
      </c>
      <c r="N377">
        <v>1</v>
      </c>
      <c r="O377">
        <v>-0.3</v>
      </c>
      <c r="P377">
        <v>78.5</v>
      </c>
      <c r="Q377">
        <v>-4.4000000000000004</v>
      </c>
      <c r="R377">
        <v>108.2</v>
      </c>
      <c r="S377">
        <v>51.2</v>
      </c>
      <c r="T377">
        <v>55.5</v>
      </c>
      <c r="U377">
        <v>69.2</v>
      </c>
      <c r="V377">
        <v>56.1</v>
      </c>
      <c r="W377">
        <v>68.5</v>
      </c>
      <c r="X377">
        <v>56</v>
      </c>
      <c r="Y377">
        <v>61</v>
      </c>
      <c r="Z377">
        <v>43.2</v>
      </c>
      <c r="AA377">
        <v>69.7</v>
      </c>
      <c r="AB377">
        <v>66.099999999999994</v>
      </c>
      <c r="AC377">
        <v>-5.3</v>
      </c>
      <c r="AD377">
        <v>-1.9</v>
      </c>
      <c r="AE377">
        <v>-0.5</v>
      </c>
      <c r="AF377">
        <v>126</v>
      </c>
      <c r="AG377">
        <v>88.8</v>
      </c>
      <c r="AH377">
        <v>-24.7</v>
      </c>
      <c r="AI377">
        <v>23.7</v>
      </c>
    </row>
    <row r="378" spans="1:35" x14ac:dyDescent="0.25">
      <c r="A378">
        <v>279501</v>
      </c>
      <c r="B378">
        <v>74.5</v>
      </c>
      <c r="C378">
        <v>54.4</v>
      </c>
      <c r="D378">
        <v>67.400000000000006</v>
      </c>
      <c r="E378">
        <v>56.4</v>
      </c>
      <c r="F378">
        <v>66</v>
      </c>
      <c r="G378">
        <v>55.6</v>
      </c>
      <c r="H378">
        <v>73.2</v>
      </c>
      <c r="I378">
        <v>43</v>
      </c>
      <c r="J378">
        <v>61.1</v>
      </c>
      <c r="K378">
        <v>60.9</v>
      </c>
      <c r="L378">
        <v>-3</v>
      </c>
      <c r="M378">
        <v>12.5</v>
      </c>
      <c r="N378">
        <v>1</v>
      </c>
      <c r="O378">
        <v>4.7</v>
      </c>
      <c r="P378">
        <v>78.5</v>
      </c>
      <c r="Q378">
        <v>-2.2999999999999998</v>
      </c>
      <c r="R378">
        <v>103</v>
      </c>
      <c r="S378">
        <v>56.3</v>
      </c>
      <c r="T378">
        <v>52.6</v>
      </c>
      <c r="U378">
        <v>66</v>
      </c>
      <c r="V378">
        <v>56</v>
      </c>
      <c r="W378">
        <v>55</v>
      </c>
      <c r="X378">
        <v>54.5</v>
      </c>
      <c r="Y378">
        <v>59.6</v>
      </c>
      <c r="Z378">
        <v>43</v>
      </c>
      <c r="AA378">
        <v>63.7</v>
      </c>
      <c r="AB378">
        <v>63.7</v>
      </c>
      <c r="AC378">
        <v>-3.3</v>
      </c>
      <c r="AD378">
        <v>-1.9</v>
      </c>
      <c r="AE378">
        <v>-0.5</v>
      </c>
      <c r="AF378">
        <v>127.4</v>
      </c>
      <c r="AG378">
        <v>88.8</v>
      </c>
      <c r="AH378">
        <v>-24.5</v>
      </c>
      <c r="AI378">
        <v>30.4</v>
      </c>
    </row>
    <row r="379" spans="1:35" x14ac:dyDescent="0.25">
      <c r="A379">
        <v>279536</v>
      </c>
      <c r="B379">
        <v>63.8</v>
      </c>
      <c r="C379">
        <v>51.5</v>
      </c>
      <c r="D379">
        <v>66.900000000000006</v>
      </c>
      <c r="E379">
        <v>55.6</v>
      </c>
      <c r="F379">
        <v>62.2</v>
      </c>
      <c r="G379">
        <v>54.2</v>
      </c>
      <c r="H379">
        <v>69.7</v>
      </c>
      <c r="I379">
        <v>43</v>
      </c>
      <c r="J379">
        <v>69.7</v>
      </c>
      <c r="K379">
        <v>56.4</v>
      </c>
      <c r="L379">
        <v>2.9</v>
      </c>
      <c r="M379">
        <v>12.5</v>
      </c>
      <c r="N379">
        <v>1</v>
      </c>
      <c r="O379">
        <v>5.0999999999999996</v>
      </c>
      <c r="P379">
        <v>78.5</v>
      </c>
      <c r="Q379">
        <v>-3.5</v>
      </c>
      <c r="R379">
        <v>105</v>
      </c>
      <c r="S379">
        <v>53.1</v>
      </c>
      <c r="T379">
        <v>50.2</v>
      </c>
      <c r="U379">
        <v>65.8</v>
      </c>
      <c r="V379">
        <v>55</v>
      </c>
      <c r="W379">
        <v>56.5</v>
      </c>
      <c r="X379">
        <v>53.1</v>
      </c>
      <c r="Y379">
        <v>55.5</v>
      </c>
      <c r="Z379">
        <v>42.7</v>
      </c>
      <c r="AA379">
        <v>73.7</v>
      </c>
      <c r="AB379">
        <v>60.2</v>
      </c>
      <c r="AC379">
        <v>-3.8</v>
      </c>
      <c r="AD379">
        <v>-1.9</v>
      </c>
      <c r="AE379">
        <v>-0.5</v>
      </c>
      <c r="AF379">
        <v>127.3</v>
      </c>
      <c r="AG379">
        <v>88.8</v>
      </c>
      <c r="AH379">
        <v>-25.2</v>
      </c>
      <c r="AI379">
        <v>22.8</v>
      </c>
    </row>
    <row r="380" spans="1:35" x14ac:dyDescent="0.25">
      <c r="A380">
        <v>279569</v>
      </c>
      <c r="B380">
        <v>67.8</v>
      </c>
      <c r="C380">
        <v>47.2</v>
      </c>
      <c r="D380">
        <v>62.1</v>
      </c>
      <c r="E380">
        <v>54.5</v>
      </c>
      <c r="F380">
        <v>55.1</v>
      </c>
      <c r="G380">
        <v>51.6</v>
      </c>
      <c r="H380">
        <v>61.6</v>
      </c>
      <c r="I380">
        <v>42.4</v>
      </c>
      <c r="J380">
        <v>61.1</v>
      </c>
      <c r="K380">
        <v>52.3</v>
      </c>
      <c r="L380">
        <v>-3.6</v>
      </c>
      <c r="M380">
        <v>12.5</v>
      </c>
      <c r="N380">
        <v>1</v>
      </c>
      <c r="O380">
        <v>2</v>
      </c>
      <c r="P380">
        <v>78.5</v>
      </c>
      <c r="Q380">
        <v>-4.0999999999999996</v>
      </c>
      <c r="R380">
        <v>108.4</v>
      </c>
      <c r="S380">
        <v>48.7</v>
      </c>
      <c r="T380">
        <v>44</v>
      </c>
      <c r="U380">
        <v>59.7</v>
      </c>
      <c r="V380">
        <v>54.3</v>
      </c>
      <c r="W380">
        <v>57.1</v>
      </c>
      <c r="X380">
        <v>50.9</v>
      </c>
      <c r="Y380">
        <v>49.8</v>
      </c>
      <c r="Z380">
        <v>42.6</v>
      </c>
      <c r="AA380">
        <v>59.3</v>
      </c>
      <c r="AB380">
        <v>55.3</v>
      </c>
      <c r="AC380">
        <v>-6.7</v>
      </c>
      <c r="AD380">
        <v>-2.2000000000000002</v>
      </c>
      <c r="AE380">
        <v>-0.2</v>
      </c>
      <c r="AF380">
        <v>126.3</v>
      </c>
      <c r="AG380">
        <v>88.8</v>
      </c>
      <c r="AH380">
        <v>-24.9</v>
      </c>
      <c r="AI380">
        <v>23.9</v>
      </c>
    </row>
    <row r="381" spans="1:35" x14ac:dyDescent="0.25">
      <c r="A381">
        <v>279604</v>
      </c>
      <c r="B381">
        <v>60.7</v>
      </c>
      <c r="C381">
        <v>41.1</v>
      </c>
      <c r="D381">
        <v>61.2</v>
      </c>
      <c r="E381">
        <v>53.6</v>
      </c>
      <c r="F381">
        <v>54.2</v>
      </c>
      <c r="G381">
        <v>50.2</v>
      </c>
      <c r="H381">
        <v>61.9</v>
      </c>
      <c r="I381">
        <v>42.6</v>
      </c>
      <c r="J381">
        <v>63</v>
      </c>
      <c r="K381">
        <v>47.8</v>
      </c>
      <c r="L381">
        <v>3</v>
      </c>
      <c r="M381">
        <v>12.7</v>
      </c>
      <c r="N381">
        <v>1</v>
      </c>
      <c r="O381">
        <v>3.8</v>
      </c>
      <c r="P381">
        <v>78.5</v>
      </c>
      <c r="Q381">
        <v>-2.2999999999999998</v>
      </c>
      <c r="R381">
        <v>104.6</v>
      </c>
      <c r="S381">
        <v>45.7</v>
      </c>
      <c r="T381">
        <v>38.700000000000003</v>
      </c>
      <c r="U381">
        <v>58.8</v>
      </c>
      <c r="V381">
        <v>52.3</v>
      </c>
      <c r="W381">
        <v>49.4</v>
      </c>
      <c r="X381">
        <v>49.5</v>
      </c>
      <c r="Y381">
        <v>47</v>
      </c>
      <c r="Z381">
        <v>42</v>
      </c>
      <c r="AA381">
        <v>61.8</v>
      </c>
      <c r="AB381">
        <v>48.2</v>
      </c>
      <c r="AC381">
        <v>-4</v>
      </c>
      <c r="AD381">
        <v>-2.2000000000000002</v>
      </c>
      <c r="AE381">
        <v>-0.2</v>
      </c>
      <c r="AF381">
        <v>127.4</v>
      </c>
      <c r="AG381">
        <v>88.8</v>
      </c>
      <c r="AH381">
        <v>-25</v>
      </c>
      <c r="AI381">
        <v>25.6</v>
      </c>
    </row>
    <row r="382" spans="1:35" x14ac:dyDescent="0.25">
      <c r="A382">
        <v>279639</v>
      </c>
      <c r="B382">
        <v>62</v>
      </c>
      <c r="C382">
        <v>36.700000000000003</v>
      </c>
      <c r="D382">
        <v>53.5</v>
      </c>
      <c r="E382">
        <v>50.7</v>
      </c>
      <c r="F382">
        <v>32.4</v>
      </c>
      <c r="G382">
        <v>49</v>
      </c>
      <c r="H382">
        <v>57.1</v>
      </c>
      <c r="I382">
        <v>42.2</v>
      </c>
      <c r="J382">
        <v>59.7</v>
      </c>
      <c r="K382">
        <v>40.799999999999997</v>
      </c>
      <c r="L382">
        <v>-4</v>
      </c>
      <c r="M382">
        <v>12.5</v>
      </c>
      <c r="N382">
        <v>1</v>
      </c>
      <c r="O382">
        <v>1.8</v>
      </c>
      <c r="P382">
        <v>78.5</v>
      </c>
      <c r="Q382">
        <v>-2.4</v>
      </c>
      <c r="R382">
        <v>103.5</v>
      </c>
      <c r="S382">
        <v>42</v>
      </c>
      <c r="T382">
        <v>33.5</v>
      </c>
      <c r="U382">
        <v>55.9</v>
      </c>
      <c r="V382">
        <v>46.9</v>
      </c>
      <c r="W382">
        <v>42.6</v>
      </c>
      <c r="X382">
        <v>48.2</v>
      </c>
      <c r="Y382">
        <v>42.8</v>
      </c>
      <c r="Z382">
        <v>41.9</v>
      </c>
      <c r="AA382">
        <v>58.8</v>
      </c>
      <c r="AB382">
        <v>40.6</v>
      </c>
      <c r="AC382">
        <v>-4.5</v>
      </c>
      <c r="AD382">
        <v>-2.2000000000000002</v>
      </c>
      <c r="AE382">
        <v>-0.5</v>
      </c>
      <c r="AF382">
        <v>126</v>
      </c>
      <c r="AG382">
        <v>88.8</v>
      </c>
      <c r="AH382">
        <v>-27.8</v>
      </c>
      <c r="AI382">
        <v>19.600000000000001</v>
      </c>
    </row>
    <row r="383" spans="1:35" x14ac:dyDescent="0.25">
      <c r="A383">
        <v>279674</v>
      </c>
      <c r="B383">
        <v>53.7</v>
      </c>
      <c r="C383">
        <v>33.5</v>
      </c>
      <c r="D383">
        <v>49.2</v>
      </c>
      <c r="E383">
        <v>45.1</v>
      </c>
      <c r="F383">
        <v>40.1</v>
      </c>
      <c r="G383">
        <v>46.5</v>
      </c>
      <c r="H383">
        <v>52</v>
      </c>
      <c r="I383">
        <v>42.3</v>
      </c>
      <c r="J383">
        <v>51.6</v>
      </c>
      <c r="K383">
        <v>33.200000000000003</v>
      </c>
      <c r="L383">
        <v>-4.5</v>
      </c>
      <c r="M383">
        <v>12.5</v>
      </c>
      <c r="N383">
        <v>1</v>
      </c>
      <c r="O383">
        <v>0</v>
      </c>
      <c r="P383">
        <v>78.5</v>
      </c>
      <c r="Q383">
        <v>-1.1000000000000001</v>
      </c>
      <c r="R383">
        <v>106.5</v>
      </c>
      <c r="S383">
        <v>33.799999999999997</v>
      </c>
      <c r="T383">
        <v>30.5</v>
      </c>
      <c r="U383">
        <v>39.6</v>
      </c>
      <c r="V383">
        <v>42.8</v>
      </c>
      <c r="W383">
        <v>56.8</v>
      </c>
      <c r="X383">
        <v>45.6</v>
      </c>
      <c r="Y383">
        <v>39.299999999999997</v>
      </c>
      <c r="Z383">
        <v>42</v>
      </c>
      <c r="AA383">
        <v>51.6</v>
      </c>
      <c r="AB383">
        <v>35</v>
      </c>
      <c r="AC383">
        <v>-5.4</v>
      </c>
      <c r="AD383">
        <v>-2.2000000000000002</v>
      </c>
      <c r="AE383">
        <v>-0.2</v>
      </c>
      <c r="AF383">
        <v>127.1</v>
      </c>
      <c r="AG383">
        <v>88.8</v>
      </c>
      <c r="AH383">
        <v>-25</v>
      </c>
      <c r="AI383">
        <v>24.7</v>
      </c>
    </row>
    <row r="384" spans="1:35" x14ac:dyDescent="0.25">
      <c r="A384">
        <v>279709</v>
      </c>
      <c r="B384">
        <v>48.9</v>
      </c>
      <c r="C384">
        <v>29.2</v>
      </c>
      <c r="D384">
        <v>41.5</v>
      </c>
      <c r="E384">
        <v>41.2</v>
      </c>
      <c r="F384">
        <v>29.7</v>
      </c>
      <c r="G384">
        <v>43.9</v>
      </c>
      <c r="H384">
        <v>49.8</v>
      </c>
      <c r="I384">
        <v>42.4</v>
      </c>
      <c r="J384">
        <v>53.2</v>
      </c>
      <c r="K384">
        <v>28.9</v>
      </c>
      <c r="L384">
        <v>-4.5</v>
      </c>
      <c r="M384">
        <v>12.5</v>
      </c>
      <c r="N384">
        <v>1</v>
      </c>
      <c r="O384">
        <v>0.7</v>
      </c>
      <c r="P384">
        <v>78.5</v>
      </c>
      <c r="Q384">
        <v>-1.6</v>
      </c>
      <c r="R384">
        <v>103.5</v>
      </c>
      <c r="S384">
        <v>25.5</v>
      </c>
      <c r="T384">
        <v>28.5</v>
      </c>
      <c r="U384">
        <v>30</v>
      </c>
      <c r="V384">
        <v>39</v>
      </c>
      <c r="W384">
        <v>-0.2</v>
      </c>
      <c r="X384">
        <v>42.1</v>
      </c>
      <c r="Y384">
        <v>35.700000000000003</v>
      </c>
      <c r="Z384">
        <v>42.5</v>
      </c>
      <c r="AA384">
        <v>44.8</v>
      </c>
      <c r="AB384">
        <v>26.2</v>
      </c>
      <c r="AC384">
        <v>-4.7</v>
      </c>
      <c r="AD384">
        <v>-1.9</v>
      </c>
      <c r="AE384">
        <v>-0.5</v>
      </c>
      <c r="AF384">
        <v>130.4</v>
      </c>
      <c r="AG384">
        <v>88.8</v>
      </c>
      <c r="AH384">
        <v>-25.2</v>
      </c>
      <c r="AI384">
        <v>19.8</v>
      </c>
    </row>
    <row r="385" spans="1:35" x14ac:dyDescent="0.25">
      <c r="A385">
        <v>279742</v>
      </c>
      <c r="B385">
        <v>43.1</v>
      </c>
      <c r="C385">
        <v>26.8</v>
      </c>
      <c r="D385">
        <v>29.5</v>
      </c>
      <c r="E385">
        <v>37.299999999999997</v>
      </c>
      <c r="F385">
        <v>28</v>
      </c>
      <c r="G385">
        <v>40</v>
      </c>
      <c r="H385">
        <v>45.5</v>
      </c>
      <c r="I385">
        <v>42.3</v>
      </c>
      <c r="J385">
        <v>51.2</v>
      </c>
      <c r="K385">
        <v>26.2</v>
      </c>
      <c r="L385">
        <v>-4.9000000000000004</v>
      </c>
      <c r="M385">
        <v>12.5</v>
      </c>
      <c r="N385">
        <v>1</v>
      </c>
      <c r="O385">
        <v>3.9</v>
      </c>
      <c r="P385">
        <v>78.5</v>
      </c>
      <c r="Q385">
        <v>-2.4</v>
      </c>
      <c r="R385">
        <v>104</v>
      </c>
      <c r="S385">
        <v>16.600000000000001</v>
      </c>
      <c r="T385">
        <v>27.3</v>
      </c>
      <c r="U385">
        <v>30.3</v>
      </c>
      <c r="V385">
        <v>37.1</v>
      </c>
      <c r="W385">
        <v>30.4</v>
      </c>
      <c r="X385">
        <v>36.6</v>
      </c>
      <c r="Y385">
        <v>36.9</v>
      </c>
      <c r="Z385">
        <v>42.1</v>
      </c>
      <c r="AA385">
        <v>50.9</v>
      </c>
      <c r="AB385">
        <v>23.6</v>
      </c>
      <c r="AC385">
        <v>-3.9</v>
      </c>
      <c r="AD385">
        <v>-2.2000000000000002</v>
      </c>
      <c r="AE385">
        <v>-0.5</v>
      </c>
      <c r="AF385">
        <v>126.3</v>
      </c>
      <c r="AG385">
        <v>88.8</v>
      </c>
      <c r="AH385">
        <v>-23.8</v>
      </c>
      <c r="AI385">
        <v>29.7</v>
      </c>
    </row>
    <row r="386" spans="1:35" x14ac:dyDescent="0.25">
      <c r="A386">
        <v>279778</v>
      </c>
      <c r="B386">
        <v>45.3</v>
      </c>
      <c r="C386">
        <v>26.8</v>
      </c>
      <c r="D386">
        <v>28.8</v>
      </c>
      <c r="E386">
        <v>36.200000000000003</v>
      </c>
      <c r="F386">
        <v>19.100000000000001</v>
      </c>
      <c r="G386">
        <v>36.9</v>
      </c>
      <c r="H386">
        <v>38.799999999999997</v>
      </c>
      <c r="I386">
        <v>42.2</v>
      </c>
      <c r="J386">
        <v>44.9</v>
      </c>
      <c r="K386">
        <v>23.4</v>
      </c>
      <c r="L386">
        <v>-5.4</v>
      </c>
      <c r="M386">
        <v>12.5</v>
      </c>
      <c r="N386">
        <v>1</v>
      </c>
      <c r="O386">
        <v>3.6</v>
      </c>
      <c r="P386">
        <v>78.5</v>
      </c>
      <c r="Q386">
        <v>-2.2999999999999998</v>
      </c>
      <c r="R386">
        <v>103.6</v>
      </c>
      <c r="S386">
        <v>-1.1000000000000001</v>
      </c>
      <c r="T386">
        <v>27.3</v>
      </c>
      <c r="U386">
        <v>29</v>
      </c>
      <c r="V386">
        <v>32.6</v>
      </c>
      <c r="W386">
        <v>3.9</v>
      </c>
      <c r="X386">
        <v>32.1</v>
      </c>
      <c r="Y386">
        <v>25.7</v>
      </c>
      <c r="Z386">
        <v>42.2</v>
      </c>
      <c r="AA386">
        <v>44</v>
      </c>
      <c r="AB386">
        <v>16.2</v>
      </c>
      <c r="AC386">
        <v>-7.2</v>
      </c>
      <c r="AD386">
        <v>-1.9</v>
      </c>
      <c r="AE386">
        <v>-0.5</v>
      </c>
      <c r="AF386">
        <v>126.2</v>
      </c>
      <c r="AG386">
        <v>88.8</v>
      </c>
      <c r="AH386">
        <v>-27.4</v>
      </c>
      <c r="AI386">
        <v>23.3</v>
      </c>
    </row>
    <row r="387" spans="1:35" x14ac:dyDescent="0.25">
      <c r="A387">
        <v>279813</v>
      </c>
      <c r="B387">
        <v>13.3</v>
      </c>
      <c r="C387">
        <v>25.3</v>
      </c>
      <c r="D387">
        <v>40.6</v>
      </c>
      <c r="E387">
        <v>31.7</v>
      </c>
      <c r="F387">
        <v>-2.8</v>
      </c>
      <c r="G387">
        <v>28.3</v>
      </c>
      <c r="H387">
        <v>39.5</v>
      </c>
      <c r="I387">
        <v>41.8</v>
      </c>
      <c r="J387">
        <v>45.8</v>
      </c>
      <c r="K387">
        <v>22.1</v>
      </c>
      <c r="L387">
        <v>-3</v>
      </c>
      <c r="M387">
        <v>12.5</v>
      </c>
      <c r="N387">
        <v>1</v>
      </c>
      <c r="O387">
        <v>0.9</v>
      </c>
      <c r="P387">
        <v>78.5</v>
      </c>
      <c r="Q387">
        <v>-6</v>
      </c>
      <c r="R387">
        <v>107.5</v>
      </c>
      <c r="S387">
        <v>10.8</v>
      </c>
      <c r="T387">
        <v>26</v>
      </c>
      <c r="U387">
        <v>30.1</v>
      </c>
      <c r="V387">
        <v>32.1</v>
      </c>
      <c r="W387">
        <v>12.8</v>
      </c>
      <c r="X387">
        <v>23.3</v>
      </c>
      <c r="Y387">
        <v>25.7</v>
      </c>
      <c r="Z387">
        <v>41.5</v>
      </c>
      <c r="AA387">
        <v>47</v>
      </c>
      <c r="AB387">
        <v>11.9</v>
      </c>
      <c r="AC387">
        <v>-6</v>
      </c>
      <c r="AD387">
        <v>-2.2000000000000002</v>
      </c>
      <c r="AE387">
        <v>-0.5</v>
      </c>
      <c r="AF387">
        <v>126.9</v>
      </c>
      <c r="AG387">
        <v>88.8</v>
      </c>
      <c r="AH387">
        <v>-24.3</v>
      </c>
      <c r="AI387">
        <v>24.8</v>
      </c>
    </row>
    <row r="388" spans="1:35" x14ac:dyDescent="0.25">
      <c r="A388">
        <v>279848</v>
      </c>
      <c r="B388">
        <v>34.799999999999997</v>
      </c>
      <c r="C388">
        <v>25.3</v>
      </c>
      <c r="D388">
        <v>28.1</v>
      </c>
      <c r="E388">
        <v>31.9</v>
      </c>
      <c r="F388">
        <v>29.3</v>
      </c>
      <c r="G388">
        <v>20.3</v>
      </c>
      <c r="H388">
        <v>35.5</v>
      </c>
      <c r="I388">
        <v>41</v>
      </c>
      <c r="J388">
        <v>46.1</v>
      </c>
      <c r="K388">
        <v>19.600000000000001</v>
      </c>
      <c r="L388">
        <v>-3.1</v>
      </c>
      <c r="M388">
        <v>12.5</v>
      </c>
      <c r="N388">
        <v>1</v>
      </c>
      <c r="O388">
        <v>-0.5</v>
      </c>
      <c r="P388">
        <v>78.2</v>
      </c>
      <c r="Q388">
        <v>-1.4</v>
      </c>
      <c r="R388">
        <v>103.3</v>
      </c>
      <c r="S388">
        <v>10.199999999999999</v>
      </c>
      <c r="T388">
        <v>20.9</v>
      </c>
      <c r="U388">
        <v>31.6</v>
      </c>
      <c r="V388">
        <v>30.1</v>
      </c>
      <c r="W388">
        <v>29.7</v>
      </c>
      <c r="X388">
        <v>17.3</v>
      </c>
      <c r="Y388">
        <v>21.7</v>
      </c>
      <c r="Z388">
        <v>40.6</v>
      </c>
      <c r="AA388">
        <v>45.2</v>
      </c>
      <c r="AB388">
        <v>4.7</v>
      </c>
      <c r="AC388">
        <v>-10</v>
      </c>
      <c r="AD388">
        <v>-1.9</v>
      </c>
      <c r="AE388">
        <v>-0.5</v>
      </c>
      <c r="AF388">
        <v>130.19999999999999</v>
      </c>
      <c r="AG388">
        <v>88.8</v>
      </c>
      <c r="AH388">
        <v>-27.6</v>
      </c>
      <c r="AI388">
        <v>21.1</v>
      </c>
    </row>
    <row r="389" spans="1:35" x14ac:dyDescent="0.25">
      <c r="A389">
        <v>279882</v>
      </c>
      <c r="B389">
        <v>27.1</v>
      </c>
      <c r="C389">
        <v>17.8</v>
      </c>
      <c r="D389">
        <v>22.8</v>
      </c>
      <c r="E389">
        <v>28.4</v>
      </c>
      <c r="F389">
        <v>14.1</v>
      </c>
      <c r="G389">
        <v>16.7</v>
      </c>
      <c r="H389">
        <v>38.799999999999997</v>
      </c>
      <c r="I389">
        <v>39.1</v>
      </c>
      <c r="J389">
        <v>44.7</v>
      </c>
      <c r="K389">
        <v>17.2</v>
      </c>
      <c r="L389">
        <v>-5.4</v>
      </c>
      <c r="M389">
        <v>12.5</v>
      </c>
      <c r="N389">
        <v>1</v>
      </c>
      <c r="O389">
        <v>3.3</v>
      </c>
      <c r="P389">
        <v>78.5</v>
      </c>
      <c r="Q389">
        <v>-1.8</v>
      </c>
      <c r="R389">
        <v>103.5</v>
      </c>
      <c r="S389">
        <v>-22.6</v>
      </c>
      <c r="T389">
        <v>15.8</v>
      </c>
      <c r="U389">
        <v>7.7</v>
      </c>
      <c r="V389">
        <v>25.9</v>
      </c>
      <c r="W389">
        <v>16.899999999999999</v>
      </c>
      <c r="X389">
        <v>16.3</v>
      </c>
      <c r="Y389">
        <v>16.3</v>
      </c>
      <c r="Z389">
        <v>38.4</v>
      </c>
      <c r="AA389">
        <v>44.8</v>
      </c>
      <c r="AB389">
        <v>1.3</v>
      </c>
      <c r="AC389">
        <v>-6.7</v>
      </c>
      <c r="AD389">
        <v>-2.2000000000000002</v>
      </c>
      <c r="AE389">
        <v>-0.2</v>
      </c>
      <c r="AF389">
        <v>126.6</v>
      </c>
      <c r="AG389">
        <v>88.8</v>
      </c>
      <c r="AH389">
        <v>-25.3</v>
      </c>
      <c r="AI389">
        <v>30.5</v>
      </c>
    </row>
    <row r="390" spans="1:35" x14ac:dyDescent="0.25">
      <c r="A390">
        <v>279917</v>
      </c>
      <c r="B390">
        <v>-51.2</v>
      </c>
      <c r="C390">
        <v>16.399999999999999</v>
      </c>
      <c r="D390">
        <v>21.1</v>
      </c>
      <c r="E390">
        <v>20.8</v>
      </c>
      <c r="F390">
        <v>14.2</v>
      </c>
      <c r="G390">
        <v>16.3</v>
      </c>
      <c r="H390">
        <v>26.4</v>
      </c>
      <c r="I390">
        <v>37.5</v>
      </c>
      <c r="J390">
        <v>43.7</v>
      </c>
      <c r="K390">
        <v>15.4</v>
      </c>
      <c r="L390">
        <v>-4.8</v>
      </c>
      <c r="M390">
        <v>12.5</v>
      </c>
      <c r="N390">
        <v>1</v>
      </c>
      <c r="O390">
        <v>-0.1</v>
      </c>
      <c r="P390">
        <v>78.5</v>
      </c>
      <c r="Q390">
        <v>-4.7</v>
      </c>
      <c r="R390">
        <v>107.2</v>
      </c>
      <c r="S390">
        <v>-32.4</v>
      </c>
      <c r="T390">
        <v>16.100000000000001</v>
      </c>
      <c r="U390">
        <v>19.2</v>
      </c>
      <c r="V390">
        <v>17.2</v>
      </c>
      <c r="W390">
        <v>16.2</v>
      </c>
      <c r="X390">
        <v>16.3</v>
      </c>
      <c r="Y390">
        <v>17</v>
      </c>
      <c r="Z390">
        <v>37.4</v>
      </c>
      <c r="AA390">
        <v>44.3</v>
      </c>
      <c r="AB390">
        <v>-0.7</v>
      </c>
      <c r="AC390">
        <v>-3.2</v>
      </c>
      <c r="AD390">
        <v>-1.9</v>
      </c>
      <c r="AE390">
        <v>-0.5</v>
      </c>
      <c r="AF390">
        <v>125.9</v>
      </c>
      <c r="AG390">
        <v>88.8</v>
      </c>
      <c r="AH390">
        <v>-26.8</v>
      </c>
      <c r="AI390">
        <v>19.8</v>
      </c>
    </row>
    <row r="391" spans="1:35" x14ac:dyDescent="0.25">
      <c r="A391">
        <v>279952</v>
      </c>
      <c r="B391">
        <v>-9.1999999999999993</v>
      </c>
      <c r="C391">
        <v>8.5</v>
      </c>
      <c r="D391">
        <v>22.9</v>
      </c>
      <c r="E391">
        <v>14.4</v>
      </c>
      <c r="F391">
        <v>33.700000000000003</v>
      </c>
      <c r="G391">
        <v>16</v>
      </c>
      <c r="H391">
        <v>25.9</v>
      </c>
      <c r="I391">
        <v>34.299999999999997</v>
      </c>
      <c r="J391">
        <v>44.9</v>
      </c>
      <c r="K391">
        <v>14.4</v>
      </c>
      <c r="L391">
        <v>-4.5999999999999996</v>
      </c>
      <c r="M391">
        <v>12.5</v>
      </c>
      <c r="N391">
        <v>1</v>
      </c>
      <c r="O391">
        <v>-0.5</v>
      </c>
      <c r="P391">
        <v>78.5</v>
      </c>
      <c r="Q391">
        <v>-0.4</v>
      </c>
      <c r="R391">
        <v>102.6</v>
      </c>
      <c r="S391">
        <v>15</v>
      </c>
      <c r="T391">
        <v>3.1</v>
      </c>
      <c r="U391">
        <v>14.4</v>
      </c>
      <c r="V391">
        <v>13.8</v>
      </c>
      <c r="W391">
        <v>25.8</v>
      </c>
      <c r="X391">
        <v>15.3</v>
      </c>
      <c r="Y391">
        <v>11.4</v>
      </c>
      <c r="Z391">
        <v>32.5</v>
      </c>
      <c r="AA391">
        <v>43.3</v>
      </c>
      <c r="AB391">
        <v>-2.7</v>
      </c>
      <c r="AC391">
        <v>-5.7</v>
      </c>
      <c r="AD391">
        <v>-2.2000000000000002</v>
      </c>
      <c r="AE391">
        <v>-0.5</v>
      </c>
      <c r="AF391">
        <v>123.2</v>
      </c>
      <c r="AG391">
        <v>88.8</v>
      </c>
      <c r="AH391">
        <v>-25.9</v>
      </c>
      <c r="AI391">
        <v>24.8</v>
      </c>
    </row>
    <row r="392" spans="1:35" x14ac:dyDescent="0.25">
      <c r="A392">
        <v>279987</v>
      </c>
      <c r="B392">
        <v>10.9</v>
      </c>
      <c r="C392">
        <v>1.4</v>
      </c>
      <c r="D392">
        <v>20.5</v>
      </c>
      <c r="E392">
        <v>11.5</v>
      </c>
      <c r="F392">
        <v>23.3</v>
      </c>
      <c r="G392">
        <v>16.7</v>
      </c>
      <c r="H392">
        <v>24.6</v>
      </c>
      <c r="I392">
        <v>31</v>
      </c>
      <c r="J392">
        <v>40.1</v>
      </c>
      <c r="K392">
        <v>13.2</v>
      </c>
      <c r="L392">
        <v>-4.0999999999999996</v>
      </c>
      <c r="M392">
        <v>12.5</v>
      </c>
      <c r="N392">
        <v>1</v>
      </c>
      <c r="O392">
        <v>-0.1</v>
      </c>
      <c r="P392">
        <v>78.5</v>
      </c>
      <c r="Q392">
        <v>-4.0999999999999996</v>
      </c>
      <c r="R392">
        <v>103.1</v>
      </c>
      <c r="S392">
        <v>21.7</v>
      </c>
      <c r="T392">
        <v>-1.1000000000000001</v>
      </c>
      <c r="U392">
        <v>15.6</v>
      </c>
      <c r="V392">
        <v>11.2</v>
      </c>
      <c r="W392">
        <v>-13.2</v>
      </c>
      <c r="X392">
        <v>16</v>
      </c>
      <c r="Y392">
        <v>11.6</v>
      </c>
      <c r="Z392">
        <v>35.1</v>
      </c>
      <c r="AA392">
        <v>43</v>
      </c>
      <c r="AB392">
        <v>-3.3</v>
      </c>
      <c r="AC392">
        <v>-0.5</v>
      </c>
      <c r="AD392">
        <v>-2.2000000000000002</v>
      </c>
      <c r="AE392">
        <v>-0.2</v>
      </c>
      <c r="AF392">
        <v>129.69999999999999</v>
      </c>
      <c r="AG392">
        <v>88.8</v>
      </c>
      <c r="AH392">
        <v>-23.9</v>
      </c>
      <c r="AI392">
        <v>25.2</v>
      </c>
    </row>
    <row r="393" spans="1:35" x14ac:dyDescent="0.25">
      <c r="A393">
        <v>280021</v>
      </c>
      <c r="B393">
        <v>28</v>
      </c>
      <c r="C393">
        <v>-1.1000000000000001</v>
      </c>
      <c r="D393">
        <v>20.6</v>
      </c>
      <c r="E393">
        <v>11.8</v>
      </c>
      <c r="F393">
        <v>23.3</v>
      </c>
      <c r="G393">
        <v>16.3</v>
      </c>
      <c r="H393">
        <v>25.5</v>
      </c>
      <c r="I393">
        <v>28.2</v>
      </c>
      <c r="J393">
        <v>44</v>
      </c>
      <c r="K393">
        <v>13.4</v>
      </c>
      <c r="L393">
        <v>-4.7</v>
      </c>
      <c r="M393">
        <v>12.5</v>
      </c>
      <c r="N393">
        <v>1</v>
      </c>
      <c r="O393">
        <v>-0.3</v>
      </c>
      <c r="P393">
        <v>78.5</v>
      </c>
      <c r="Q393">
        <v>-0.6</v>
      </c>
      <c r="R393">
        <v>107</v>
      </c>
      <c r="S393">
        <v>27</v>
      </c>
      <c r="T393">
        <v>0.8</v>
      </c>
      <c r="U393">
        <v>15.2</v>
      </c>
      <c r="V393">
        <v>12.4</v>
      </c>
      <c r="W393">
        <v>20.7</v>
      </c>
      <c r="X393">
        <v>15</v>
      </c>
      <c r="Y393">
        <v>9.3000000000000007</v>
      </c>
      <c r="Z393">
        <v>26.2</v>
      </c>
      <c r="AA393">
        <v>40.200000000000003</v>
      </c>
      <c r="AB393">
        <v>-5.3</v>
      </c>
      <c r="AC393">
        <v>0.9</v>
      </c>
      <c r="AD393">
        <v>-2.2000000000000002</v>
      </c>
      <c r="AE393">
        <v>-0.5</v>
      </c>
      <c r="AF393">
        <v>125.8</v>
      </c>
      <c r="AG393">
        <v>88.8</v>
      </c>
      <c r="AH393">
        <v>-22.5</v>
      </c>
      <c r="AI393">
        <v>31.5</v>
      </c>
    </row>
    <row r="394" spans="1:35" x14ac:dyDescent="0.25">
      <c r="A394">
        <v>280056</v>
      </c>
      <c r="B394">
        <v>36.799999999999997</v>
      </c>
      <c r="C394">
        <v>-2.8</v>
      </c>
      <c r="D394">
        <v>17.100000000000001</v>
      </c>
      <c r="E394">
        <v>12.9</v>
      </c>
      <c r="F394">
        <v>16.2</v>
      </c>
      <c r="G394">
        <v>16.3</v>
      </c>
      <c r="H394">
        <v>22</v>
      </c>
      <c r="I394">
        <v>25.8</v>
      </c>
      <c r="J394">
        <v>39.200000000000003</v>
      </c>
      <c r="K394">
        <v>12.2</v>
      </c>
      <c r="L394">
        <v>-1.9</v>
      </c>
      <c r="M394">
        <v>12.5</v>
      </c>
      <c r="N394">
        <v>1</v>
      </c>
      <c r="O394">
        <v>-0.1</v>
      </c>
      <c r="P394">
        <v>78.5</v>
      </c>
      <c r="Q394">
        <v>-1.1000000000000001</v>
      </c>
      <c r="R394">
        <v>102.1</v>
      </c>
      <c r="S394">
        <v>5.7</v>
      </c>
      <c r="T394">
        <v>-0.6</v>
      </c>
      <c r="U394">
        <v>20.8</v>
      </c>
      <c r="V394">
        <v>12.6</v>
      </c>
      <c r="W394">
        <v>12.6</v>
      </c>
      <c r="X394">
        <v>15</v>
      </c>
      <c r="Y394">
        <v>9.1</v>
      </c>
      <c r="Z394">
        <v>26.2</v>
      </c>
      <c r="AA394">
        <v>36.9</v>
      </c>
      <c r="AB394">
        <v>-4.7</v>
      </c>
      <c r="AC394">
        <v>-5.8</v>
      </c>
      <c r="AD394">
        <v>-1.9</v>
      </c>
      <c r="AE394">
        <v>-0.2</v>
      </c>
      <c r="AF394">
        <v>125.1</v>
      </c>
      <c r="AG394">
        <v>88.8</v>
      </c>
      <c r="AH394">
        <v>-24.3</v>
      </c>
      <c r="AI394">
        <v>26.1</v>
      </c>
    </row>
    <row r="395" spans="1:35" x14ac:dyDescent="0.25">
      <c r="A395">
        <v>280091</v>
      </c>
      <c r="B395">
        <v>29.9</v>
      </c>
      <c r="C395">
        <v>0</v>
      </c>
      <c r="D395">
        <v>20.6</v>
      </c>
      <c r="E395">
        <v>12.4</v>
      </c>
      <c r="F395">
        <v>20.7</v>
      </c>
      <c r="G395">
        <v>12.5</v>
      </c>
      <c r="H395">
        <v>23.4</v>
      </c>
      <c r="I395">
        <v>32.4</v>
      </c>
      <c r="J395">
        <v>41.8</v>
      </c>
      <c r="K395">
        <v>12.4</v>
      </c>
      <c r="L395">
        <v>-4.8</v>
      </c>
      <c r="M395">
        <v>12.5</v>
      </c>
      <c r="N395">
        <v>1</v>
      </c>
      <c r="O395">
        <v>3.1</v>
      </c>
      <c r="P395">
        <v>78.2</v>
      </c>
      <c r="Q395">
        <v>-1.9</v>
      </c>
      <c r="R395">
        <v>103</v>
      </c>
      <c r="S395">
        <v>6.9</v>
      </c>
      <c r="T395">
        <v>-0.8</v>
      </c>
      <c r="U395">
        <v>18.100000000000001</v>
      </c>
      <c r="V395">
        <v>10</v>
      </c>
      <c r="W395">
        <v>24.7</v>
      </c>
      <c r="X395">
        <v>15</v>
      </c>
      <c r="Y395">
        <v>11.9</v>
      </c>
      <c r="Z395">
        <v>23.6</v>
      </c>
      <c r="AA395">
        <v>41.7</v>
      </c>
      <c r="AB395">
        <v>-4.3</v>
      </c>
      <c r="AC395">
        <v>-7.6</v>
      </c>
      <c r="AD395">
        <v>-2.2000000000000002</v>
      </c>
      <c r="AE395">
        <v>-0.5</v>
      </c>
      <c r="AF395">
        <v>126.4</v>
      </c>
      <c r="AG395">
        <v>88.8</v>
      </c>
      <c r="AH395">
        <v>-23.9</v>
      </c>
      <c r="AI395">
        <v>23.9</v>
      </c>
    </row>
    <row r="396" spans="1:35" x14ac:dyDescent="0.25">
      <c r="A396">
        <v>280126</v>
      </c>
      <c r="B396">
        <v>38.9</v>
      </c>
      <c r="C396">
        <v>1.1000000000000001</v>
      </c>
      <c r="D396">
        <v>19.2</v>
      </c>
      <c r="E396">
        <v>9.6</v>
      </c>
      <c r="F396">
        <v>21.8</v>
      </c>
      <c r="G396">
        <v>16.7</v>
      </c>
      <c r="H396">
        <v>18.600000000000001</v>
      </c>
      <c r="I396">
        <v>23.6</v>
      </c>
      <c r="J396">
        <v>41.5</v>
      </c>
      <c r="K396">
        <v>11.8</v>
      </c>
      <c r="L396">
        <v>-2</v>
      </c>
      <c r="M396">
        <v>12.7</v>
      </c>
      <c r="N396">
        <v>1</v>
      </c>
      <c r="O396">
        <v>0.5</v>
      </c>
      <c r="P396">
        <v>78.5</v>
      </c>
      <c r="Q396">
        <v>-1.5</v>
      </c>
      <c r="R396">
        <v>108.4</v>
      </c>
      <c r="S396">
        <v>15.9</v>
      </c>
      <c r="T396">
        <v>0</v>
      </c>
      <c r="U396">
        <v>17.5</v>
      </c>
      <c r="V396">
        <v>11.2</v>
      </c>
      <c r="W396">
        <v>30.2</v>
      </c>
      <c r="X396">
        <v>15</v>
      </c>
      <c r="Y396">
        <v>8</v>
      </c>
      <c r="Z396">
        <v>23</v>
      </c>
      <c r="AA396">
        <v>43.2</v>
      </c>
      <c r="AB396">
        <v>-6</v>
      </c>
      <c r="AC396">
        <v>-4.8</v>
      </c>
      <c r="AD396">
        <v>-2.2000000000000002</v>
      </c>
      <c r="AE396">
        <v>-0.5</v>
      </c>
      <c r="AF396">
        <v>125.7</v>
      </c>
      <c r="AG396">
        <v>88.8</v>
      </c>
      <c r="AH396">
        <v>-24.2</v>
      </c>
      <c r="AI396">
        <v>22.8</v>
      </c>
    </row>
    <row r="397" spans="1:35" x14ac:dyDescent="0.25">
      <c r="A397">
        <v>280161</v>
      </c>
      <c r="B397">
        <v>31.2</v>
      </c>
      <c r="C397">
        <v>0.6</v>
      </c>
      <c r="D397">
        <v>19.7</v>
      </c>
      <c r="E397">
        <v>9.3000000000000007</v>
      </c>
      <c r="F397">
        <v>14.6</v>
      </c>
      <c r="G397">
        <v>16.7</v>
      </c>
      <c r="H397">
        <v>20.6</v>
      </c>
      <c r="I397">
        <v>22.3</v>
      </c>
      <c r="J397">
        <v>41.6</v>
      </c>
      <c r="K397">
        <v>12</v>
      </c>
      <c r="L397">
        <v>-6.1</v>
      </c>
      <c r="M397">
        <v>12.5</v>
      </c>
      <c r="N397">
        <v>1</v>
      </c>
      <c r="O397">
        <v>-0.3</v>
      </c>
      <c r="P397">
        <v>78.2</v>
      </c>
      <c r="Q397">
        <v>-1.2</v>
      </c>
      <c r="R397">
        <v>102.4</v>
      </c>
      <c r="S397">
        <v>11.6</v>
      </c>
      <c r="T397">
        <v>1.7</v>
      </c>
      <c r="U397">
        <v>8.4</v>
      </c>
      <c r="V397">
        <v>15</v>
      </c>
      <c r="W397">
        <v>19.600000000000001</v>
      </c>
      <c r="X397">
        <v>15.7</v>
      </c>
      <c r="Y397">
        <v>8.3000000000000007</v>
      </c>
      <c r="Z397">
        <v>20.9</v>
      </c>
      <c r="AA397">
        <v>32.9</v>
      </c>
      <c r="AB397">
        <v>-6.3</v>
      </c>
      <c r="AC397">
        <v>-5.3</v>
      </c>
      <c r="AD397">
        <v>-1.9</v>
      </c>
      <c r="AE397">
        <v>-0.5</v>
      </c>
      <c r="AF397">
        <v>125.9</v>
      </c>
      <c r="AG397">
        <v>88.8</v>
      </c>
      <c r="AH397">
        <v>-22.7</v>
      </c>
      <c r="AI397">
        <v>32.6</v>
      </c>
    </row>
    <row r="398" spans="1:35" x14ac:dyDescent="0.25">
      <c r="A398">
        <v>280196</v>
      </c>
      <c r="B398">
        <v>38.5</v>
      </c>
      <c r="C398">
        <v>1.4</v>
      </c>
      <c r="D398">
        <v>20.6</v>
      </c>
      <c r="E398">
        <v>9.6</v>
      </c>
      <c r="F398">
        <v>13.4</v>
      </c>
      <c r="G398">
        <v>16.3</v>
      </c>
      <c r="H398">
        <v>23.2</v>
      </c>
      <c r="I398">
        <v>21.1</v>
      </c>
      <c r="J398">
        <v>36.1</v>
      </c>
      <c r="K398">
        <v>11.8</v>
      </c>
      <c r="L398">
        <v>-1.6</v>
      </c>
      <c r="M398">
        <v>12.5</v>
      </c>
      <c r="N398">
        <v>1</v>
      </c>
      <c r="O398">
        <v>-0.3</v>
      </c>
      <c r="P398">
        <v>78.5</v>
      </c>
      <c r="Q398">
        <v>-1</v>
      </c>
      <c r="R398">
        <v>102.7</v>
      </c>
      <c r="S398">
        <v>15.1</v>
      </c>
      <c r="T398">
        <v>3.6</v>
      </c>
      <c r="U398">
        <v>16.5</v>
      </c>
      <c r="V398">
        <v>9.3000000000000007</v>
      </c>
      <c r="W398">
        <v>10.9</v>
      </c>
      <c r="X398">
        <v>16</v>
      </c>
      <c r="Y398">
        <v>6.4</v>
      </c>
      <c r="Z398">
        <v>21.1</v>
      </c>
      <c r="AA398">
        <v>40.299999999999997</v>
      </c>
      <c r="AB398">
        <v>-5.3</v>
      </c>
      <c r="AC398">
        <v>-5.5</v>
      </c>
      <c r="AD398">
        <v>-2.2000000000000002</v>
      </c>
      <c r="AE398">
        <v>-0.2</v>
      </c>
      <c r="AF398">
        <v>128.19999999999999</v>
      </c>
      <c r="AG398">
        <v>88.8</v>
      </c>
      <c r="AH398">
        <v>-25.3</v>
      </c>
      <c r="AI398">
        <v>24.3</v>
      </c>
    </row>
    <row r="399" spans="1:35" x14ac:dyDescent="0.25">
      <c r="A399">
        <v>280230</v>
      </c>
      <c r="B399">
        <v>27.5</v>
      </c>
      <c r="C399">
        <v>1.9</v>
      </c>
      <c r="D399">
        <v>20.5</v>
      </c>
      <c r="E399">
        <v>10.3</v>
      </c>
      <c r="F399">
        <v>0.5</v>
      </c>
      <c r="G399">
        <v>15</v>
      </c>
      <c r="H399">
        <v>18.8</v>
      </c>
      <c r="I399">
        <v>27.8</v>
      </c>
      <c r="J399">
        <v>39</v>
      </c>
      <c r="K399">
        <v>11</v>
      </c>
      <c r="L399">
        <v>-4.5999999999999996</v>
      </c>
      <c r="M399">
        <v>12.7</v>
      </c>
      <c r="N399">
        <v>1</v>
      </c>
      <c r="O399">
        <v>0.1</v>
      </c>
      <c r="P399">
        <v>78.5</v>
      </c>
      <c r="Q399">
        <v>-1.4</v>
      </c>
      <c r="R399">
        <v>102.9</v>
      </c>
      <c r="S399">
        <v>16.399999999999999</v>
      </c>
      <c r="T399">
        <v>3.1</v>
      </c>
      <c r="U399">
        <v>9</v>
      </c>
      <c r="V399">
        <v>10</v>
      </c>
      <c r="W399">
        <v>8.1</v>
      </c>
      <c r="X399">
        <v>15.3</v>
      </c>
      <c r="Y399">
        <v>10</v>
      </c>
      <c r="Z399">
        <v>20.9</v>
      </c>
      <c r="AA399">
        <v>38.5</v>
      </c>
      <c r="AB399">
        <v>-8</v>
      </c>
      <c r="AC399">
        <v>1.8</v>
      </c>
      <c r="AD399">
        <v>-1.9</v>
      </c>
      <c r="AE399">
        <v>-0.2</v>
      </c>
      <c r="AF399">
        <v>126</v>
      </c>
      <c r="AG399">
        <v>88.8</v>
      </c>
      <c r="AH399">
        <v>-25.7</v>
      </c>
      <c r="AI399">
        <v>19.3</v>
      </c>
    </row>
    <row r="400" spans="1:35" x14ac:dyDescent="0.25">
      <c r="A400">
        <v>280265</v>
      </c>
      <c r="B400">
        <v>21</v>
      </c>
      <c r="C400">
        <v>3.3</v>
      </c>
      <c r="D400">
        <v>17.3</v>
      </c>
      <c r="E400">
        <v>9.3000000000000007</v>
      </c>
      <c r="F400">
        <v>16.600000000000001</v>
      </c>
      <c r="G400">
        <v>16.7</v>
      </c>
      <c r="H400">
        <v>18.5</v>
      </c>
      <c r="I400">
        <v>20</v>
      </c>
      <c r="J400">
        <v>35.700000000000003</v>
      </c>
      <c r="K400">
        <v>11</v>
      </c>
      <c r="L400">
        <v>-7.7</v>
      </c>
      <c r="M400">
        <v>12.5</v>
      </c>
      <c r="N400">
        <v>1</v>
      </c>
      <c r="O400">
        <v>-1.1000000000000001</v>
      </c>
      <c r="P400">
        <v>78.5</v>
      </c>
      <c r="Q400">
        <v>-1.4</v>
      </c>
      <c r="R400">
        <v>102.4</v>
      </c>
      <c r="S400">
        <v>20.8</v>
      </c>
      <c r="T400">
        <v>4.7</v>
      </c>
      <c r="U400">
        <v>14.6</v>
      </c>
      <c r="V400">
        <v>10.3</v>
      </c>
      <c r="W400">
        <v>20.399999999999999</v>
      </c>
      <c r="X400">
        <v>16</v>
      </c>
      <c r="Y400">
        <v>6.7</v>
      </c>
      <c r="Z400">
        <v>19.399999999999999</v>
      </c>
      <c r="AA400">
        <v>42.1</v>
      </c>
      <c r="AB400">
        <v>-5.7</v>
      </c>
      <c r="AC400">
        <v>-2.6</v>
      </c>
      <c r="AD400">
        <v>-1.9</v>
      </c>
      <c r="AE400">
        <v>-0.5</v>
      </c>
      <c r="AF400">
        <v>125.6</v>
      </c>
      <c r="AG400">
        <v>88.8</v>
      </c>
      <c r="AH400">
        <v>-23.9</v>
      </c>
      <c r="AI400">
        <v>26.2</v>
      </c>
    </row>
    <row r="401" spans="1:35" x14ac:dyDescent="0.25">
      <c r="A401">
        <v>280300</v>
      </c>
      <c r="B401">
        <v>32.9</v>
      </c>
      <c r="C401">
        <v>2.2000000000000002</v>
      </c>
      <c r="D401">
        <v>24.4</v>
      </c>
      <c r="E401">
        <v>8.6</v>
      </c>
      <c r="F401">
        <v>25</v>
      </c>
      <c r="G401">
        <v>15</v>
      </c>
      <c r="H401">
        <v>22.5</v>
      </c>
      <c r="I401">
        <v>19.7</v>
      </c>
      <c r="J401">
        <v>40.5</v>
      </c>
      <c r="K401">
        <v>12.4</v>
      </c>
      <c r="L401">
        <v>-3.7</v>
      </c>
      <c r="M401">
        <v>12.5</v>
      </c>
      <c r="N401">
        <v>1</v>
      </c>
      <c r="O401">
        <v>-0.9</v>
      </c>
      <c r="P401">
        <v>78.5</v>
      </c>
      <c r="Q401">
        <v>-1.2</v>
      </c>
      <c r="R401">
        <v>102.3</v>
      </c>
      <c r="S401">
        <v>12.9</v>
      </c>
      <c r="T401">
        <v>2.5</v>
      </c>
      <c r="U401">
        <v>15.6</v>
      </c>
      <c r="V401">
        <v>9.6</v>
      </c>
      <c r="W401">
        <v>11.5</v>
      </c>
      <c r="X401">
        <v>15</v>
      </c>
      <c r="Y401">
        <v>2.7</v>
      </c>
      <c r="Z401">
        <v>18.2</v>
      </c>
      <c r="AA401">
        <v>39.6</v>
      </c>
      <c r="AB401">
        <v>-7.3</v>
      </c>
      <c r="AC401">
        <v>-5.2</v>
      </c>
      <c r="AD401">
        <v>-1.9</v>
      </c>
      <c r="AE401">
        <v>-0.5</v>
      </c>
      <c r="AF401">
        <v>125.8</v>
      </c>
      <c r="AG401">
        <v>88.8</v>
      </c>
      <c r="AH401">
        <v>-24.3</v>
      </c>
      <c r="AI401">
        <v>24.6</v>
      </c>
    </row>
    <row r="402" spans="1:35" x14ac:dyDescent="0.25">
      <c r="A402">
        <v>280334</v>
      </c>
      <c r="B402">
        <v>39.200000000000003</v>
      </c>
      <c r="C402">
        <v>2.8</v>
      </c>
      <c r="D402">
        <v>20.8</v>
      </c>
      <c r="E402">
        <v>11.5</v>
      </c>
      <c r="F402">
        <v>17.100000000000001</v>
      </c>
      <c r="G402">
        <v>15.3</v>
      </c>
      <c r="H402">
        <v>18.100000000000001</v>
      </c>
      <c r="I402">
        <v>18.5</v>
      </c>
      <c r="J402">
        <v>39.6</v>
      </c>
      <c r="K402">
        <v>10.199999999999999</v>
      </c>
      <c r="L402">
        <v>-3.2</v>
      </c>
      <c r="M402">
        <v>12.7</v>
      </c>
      <c r="N402">
        <v>1</v>
      </c>
      <c r="O402">
        <v>-0.2</v>
      </c>
      <c r="P402">
        <v>78.5</v>
      </c>
      <c r="Q402">
        <v>-1</v>
      </c>
      <c r="R402">
        <v>103.3</v>
      </c>
      <c r="S402">
        <v>19</v>
      </c>
      <c r="T402">
        <v>1.9</v>
      </c>
      <c r="U402">
        <v>14.9</v>
      </c>
      <c r="V402">
        <v>8.6</v>
      </c>
      <c r="W402">
        <v>24.2</v>
      </c>
      <c r="X402">
        <v>15.7</v>
      </c>
      <c r="Y402">
        <v>5.3</v>
      </c>
      <c r="Z402">
        <v>19.7</v>
      </c>
      <c r="AA402">
        <v>40.799999999999997</v>
      </c>
      <c r="AB402">
        <v>-7.7</v>
      </c>
      <c r="AC402">
        <v>-5</v>
      </c>
      <c r="AD402">
        <v>-2.2000000000000002</v>
      </c>
      <c r="AE402">
        <v>-0.5</v>
      </c>
      <c r="AF402">
        <v>125.4</v>
      </c>
      <c r="AG402">
        <v>88.8</v>
      </c>
      <c r="AH402">
        <v>-24.3</v>
      </c>
      <c r="AI402">
        <v>25.3</v>
      </c>
    </row>
    <row r="403" spans="1:35" x14ac:dyDescent="0.25">
      <c r="A403">
        <v>280369</v>
      </c>
      <c r="B403">
        <v>31.5</v>
      </c>
      <c r="C403">
        <v>1.7</v>
      </c>
      <c r="D403">
        <v>19.2</v>
      </c>
      <c r="E403">
        <v>8.6</v>
      </c>
      <c r="F403">
        <v>3.5</v>
      </c>
      <c r="G403">
        <v>15.7</v>
      </c>
      <c r="H403">
        <v>17.899999999999999</v>
      </c>
      <c r="I403">
        <v>18.2</v>
      </c>
      <c r="J403">
        <v>38.6</v>
      </c>
      <c r="K403">
        <v>11.4</v>
      </c>
      <c r="L403">
        <v>-5.3</v>
      </c>
      <c r="M403">
        <v>12.7</v>
      </c>
      <c r="N403">
        <v>1</v>
      </c>
      <c r="O403">
        <v>0</v>
      </c>
      <c r="P403">
        <v>78.2</v>
      </c>
      <c r="Q403">
        <v>-1.3</v>
      </c>
      <c r="R403">
        <v>103.2</v>
      </c>
      <c r="S403">
        <v>15.2</v>
      </c>
      <c r="T403">
        <v>2.5</v>
      </c>
      <c r="U403">
        <v>16.3</v>
      </c>
      <c r="V403">
        <v>10.3</v>
      </c>
      <c r="W403">
        <v>23.4</v>
      </c>
      <c r="X403">
        <v>16.3</v>
      </c>
      <c r="Y403">
        <v>5.9</v>
      </c>
      <c r="Z403">
        <v>19.100000000000001</v>
      </c>
      <c r="AA403">
        <v>40.9</v>
      </c>
      <c r="AB403">
        <v>-7</v>
      </c>
      <c r="AC403">
        <v>-4.9000000000000004</v>
      </c>
      <c r="AD403">
        <v>-2.2000000000000002</v>
      </c>
      <c r="AE403">
        <v>-0.5</v>
      </c>
      <c r="AF403">
        <v>125.6</v>
      </c>
      <c r="AG403">
        <v>88.8</v>
      </c>
      <c r="AH403">
        <v>-24</v>
      </c>
      <c r="AI403">
        <v>25.2</v>
      </c>
    </row>
    <row r="404" spans="1:35" x14ac:dyDescent="0.25">
      <c r="A404">
        <v>280404</v>
      </c>
      <c r="B404">
        <v>34.700000000000003</v>
      </c>
      <c r="C404">
        <v>3.3</v>
      </c>
      <c r="D404">
        <v>12.6</v>
      </c>
      <c r="E404">
        <v>8.1999999999999993</v>
      </c>
      <c r="F404">
        <v>22.7</v>
      </c>
      <c r="G404">
        <v>15</v>
      </c>
      <c r="H404">
        <v>18.8</v>
      </c>
      <c r="I404">
        <v>18.2</v>
      </c>
      <c r="J404">
        <v>33.200000000000003</v>
      </c>
      <c r="K404">
        <v>11.4</v>
      </c>
      <c r="L404">
        <v>-0.8</v>
      </c>
      <c r="M404">
        <v>12.7</v>
      </c>
      <c r="N404">
        <v>1</v>
      </c>
      <c r="O404">
        <v>-0.3</v>
      </c>
      <c r="P404">
        <v>78.5</v>
      </c>
      <c r="Q404">
        <v>-1.1000000000000001</v>
      </c>
      <c r="R404">
        <v>102</v>
      </c>
      <c r="S404">
        <v>8.3000000000000007</v>
      </c>
      <c r="T404">
        <v>2.5</v>
      </c>
      <c r="U404">
        <v>17.3</v>
      </c>
      <c r="V404">
        <v>7.5</v>
      </c>
      <c r="W404">
        <v>33.200000000000003</v>
      </c>
      <c r="X404">
        <v>13.9</v>
      </c>
      <c r="Y404">
        <v>8.1</v>
      </c>
      <c r="Z404">
        <v>19.100000000000001</v>
      </c>
      <c r="AA404">
        <v>39.6</v>
      </c>
      <c r="AB404">
        <v>-7.7</v>
      </c>
      <c r="AC404">
        <v>-6.7</v>
      </c>
      <c r="AD404">
        <v>-2.2000000000000002</v>
      </c>
      <c r="AE404">
        <v>-0.5</v>
      </c>
      <c r="AF404">
        <v>125.8</v>
      </c>
      <c r="AG404">
        <v>88.8</v>
      </c>
      <c r="AH404">
        <v>-23.6</v>
      </c>
      <c r="AI404">
        <v>27.2</v>
      </c>
    </row>
    <row r="405" spans="1:35" x14ac:dyDescent="0.25">
      <c r="A405">
        <v>280439</v>
      </c>
      <c r="B405">
        <v>32.799999999999997</v>
      </c>
      <c r="C405">
        <v>3.1</v>
      </c>
      <c r="D405">
        <v>23.3</v>
      </c>
      <c r="E405">
        <v>8.1999999999999993</v>
      </c>
      <c r="F405">
        <v>19.899999999999999</v>
      </c>
      <c r="G405">
        <v>16.3</v>
      </c>
      <c r="H405">
        <v>16.399999999999999</v>
      </c>
      <c r="I405">
        <v>20</v>
      </c>
      <c r="J405">
        <v>36.700000000000003</v>
      </c>
      <c r="K405">
        <v>11.4</v>
      </c>
      <c r="L405">
        <v>-4.9000000000000004</v>
      </c>
      <c r="M405">
        <v>12.5</v>
      </c>
      <c r="N405">
        <v>1</v>
      </c>
      <c r="O405">
        <v>0</v>
      </c>
      <c r="P405">
        <v>78.5</v>
      </c>
      <c r="Q405">
        <v>-1.3</v>
      </c>
      <c r="R405">
        <v>102.7</v>
      </c>
      <c r="S405">
        <v>16.3</v>
      </c>
      <c r="T405">
        <v>1.9</v>
      </c>
      <c r="U405">
        <v>15.8</v>
      </c>
      <c r="V405">
        <v>9.3000000000000007</v>
      </c>
      <c r="W405">
        <v>38.299999999999997</v>
      </c>
      <c r="X405">
        <v>15.7</v>
      </c>
      <c r="Y405">
        <v>4.8</v>
      </c>
      <c r="Z405">
        <v>19.399999999999999</v>
      </c>
      <c r="AA405">
        <v>40.299999999999997</v>
      </c>
      <c r="AB405">
        <v>-7</v>
      </c>
      <c r="AC405">
        <v>-7.8</v>
      </c>
      <c r="AD405">
        <v>-1.9</v>
      </c>
      <c r="AE405">
        <v>-0.5</v>
      </c>
      <c r="AF405">
        <v>125.8</v>
      </c>
      <c r="AG405">
        <v>88.8</v>
      </c>
      <c r="AH405">
        <v>-24.7</v>
      </c>
      <c r="AI405">
        <v>24.1</v>
      </c>
    </row>
    <row r="406" spans="1:35" x14ac:dyDescent="0.25">
      <c r="A406">
        <v>280474</v>
      </c>
      <c r="B406">
        <v>33.6</v>
      </c>
      <c r="C406">
        <v>2.5</v>
      </c>
      <c r="D406">
        <v>19.899999999999999</v>
      </c>
      <c r="E406">
        <v>9.3000000000000007</v>
      </c>
      <c r="F406">
        <v>-16.2</v>
      </c>
      <c r="G406">
        <v>14.6</v>
      </c>
      <c r="H406">
        <v>17.3</v>
      </c>
      <c r="I406">
        <v>19.100000000000001</v>
      </c>
      <c r="J406">
        <v>38.9</v>
      </c>
      <c r="K406">
        <v>11.4</v>
      </c>
      <c r="L406">
        <v>-5.3</v>
      </c>
      <c r="M406">
        <v>12.5</v>
      </c>
      <c r="N406">
        <v>1</v>
      </c>
      <c r="O406">
        <v>0.3</v>
      </c>
      <c r="P406">
        <v>78.5</v>
      </c>
      <c r="Q406">
        <v>-1.7</v>
      </c>
      <c r="R406">
        <v>102.5</v>
      </c>
      <c r="S406">
        <v>17.2</v>
      </c>
      <c r="T406">
        <v>3.3</v>
      </c>
      <c r="U406">
        <v>16.5</v>
      </c>
      <c r="V406">
        <v>10.6</v>
      </c>
      <c r="W406">
        <v>-1.3</v>
      </c>
      <c r="X406">
        <v>14.3</v>
      </c>
      <c r="Y406">
        <v>5.9</v>
      </c>
      <c r="Z406">
        <v>19.399999999999999</v>
      </c>
      <c r="AA406">
        <v>37.4</v>
      </c>
      <c r="AB406">
        <v>-7.7</v>
      </c>
      <c r="AC406">
        <v>-4.3</v>
      </c>
      <c r="AD406">
        <v>-2.2000000000000002</v>
      </c>
      <c r="AE406">
        <v>-0.5</v>
      </c>
      <c r="AF406">
        <v>126</v>
      </c>
      <c r="AG406">
        <v>88.8</v>
      </c>
      <c r="AH406">
        <v>-24.7</v>
      </c>
      <c r="AI406">
        <v>24.2</v>
      </c>
    </row>
    <row r="407" spans="1:35" x14ac:dyDescent="0.25">
      <c r="A407">
        <v>280508</v>
      </c>
      <c r="B407">
        <v>36.6</v>
      </c>
      <c r="C407">
        <v>3.1</v>
      </c>
      <c r="D407">
        <v>18.5</v>
      </c>
      <c r="E407">
        <v>10</v>
      </c>
      <c r="F407">
        <v>7.2</v>
      </c>
      <c r="G407">
        <v>14.3</v>
      </c>
      <c r="H407">
        <v>17.600000000000001</v>
      </c>
      <c r="I407">
        <v>19.100000000000001</v>
      </c>
      <c r="J407">
        <v>39.799999999999997</v>
      </c>
      <c r="K407">
        <v>11</v>
      </c>
      <c r="L407">
        <v>-4.0999999999999996</v>
      </c>
      <c r="M407">
        <v>12.5</v>
      </c>
      <c r="N407">
        <v>1</v>
      </c>
      <c r="O407">
        <v>-0.2</v>
      </c>
      <c r="P407">
        <v>78.5</v>
      </c>
      <c r="Q407">
        <v>-1.5</v>
      </c>
      <c r="R407">
        <v>103.1</v>
      </c>
      <c r="S407">
        <v>15.9</v>
      </c>
      <c r="T407">
        <v>2.5</v>
      </c>
      <c r="U407">
        <v>16</v>
      </c>
      <c r="V407">
        <v>11.8</v>
      </c>
      <c r="W407">
        <v>29.5</v>
      </c>
      <c r="X407">
        <v>9.4</v>
      </c>
      <c r="Y407">
        <v>6</v>
      </c>
      <c r="Z407">
        <v>19.399999999999999</v>
      </c>
      <c r="AA407">
        <v>39.9</v>
      </c>
      <c r="AB407">
        <v>-7</v>
      </c>
      <c r="AC407">
        <v>-4.5999999999999996</v>
      </c>
      <c r="AD407">
        <v>-1.9</v>
      </c>
      <c r="AE407">
        <v>-0.5</v>
      </c>
      <c r="AF407">
        <v>125.2</v>
      </c>
      <c r="AG407">
        <v>88.8</v>
      </c>
      <c r="AH407">
        <v>-23.3</v>
      </c>
      <c r="AI407">
        <v>24.3</v>
      </c>
    </row>
    <row r="408" spans="1:35" x14ac:dyDescent="0.25">
      <c r="A408">
        <v>280544</v>
      </c>
      <c r="B408">
        <v>28.9</v>
      </c>
      <c r="C408">
        <v>3.1</v>
      </c>
      <c r="D408">
        <v>25</v>
      </c>
      <c r="E408">
        <v>9.3000000000000007</v>
      </c>
      <c r="F408">
        <v>35.799999999999997</v>
      </c>
      <c r="G408">
        <v>6.9</v>
      </c>
      <c r="H408">
        <v>14.9</v>
      </c>
      <c r="I408">
        <v>18.5</v>
      </c>
      <c r="J408">
        <v>36.799999999999997</v>
      </c>
      <c r="K408">
        <v>11.6</v>
      </c>
      <c r="L408">
        <v>-4.8</v>
      </c>
      <c r="M408">
        <v>12.5</v>
      </c>
      <c r="N408">
        <v>1</v>
      </c>
      <c r="O408">
        <v>-0.6</v>
      </c>
      <c r="P408">
        <v>78.5</v>
      </c>
      <c r="Q408">
        <v>-0.7</v>
      </c>
      <c r="R408">
        <v>102.7</v>
      </c>
      <c r="S408">
        <v>17.3</v>
      </c>
      <c r="T408">
        <v>3.3</v>
      </c>
      <c r="U408">
        <v>21.9</v>
      </c>
      <c r="V408">
        <v>8.6</v>
      </c>
      <c r="W408">
        <v>21.6</v>
      </c>
      <c r="X408">
        <v>10.7</v>
      </c>
      <c r="Y408">
        <v>6</v>
      </c>
      <c r="Z408">
        <v>19.399999999999999</v>
      </c>
      <c r="AA408">
        <v>41.9</v>
      </c>
      <c r="AB408">
        <v>-6.7</v>
      </c>
      <c r="AC408">
        <v>-4.8</v>
      </c>
      <c r="AD408">
        <v>-1.9</v>
      </c>
      <c r="AE408">
        <v>-0.2</v>
      </c>
      <c r="AF408">
        <v>126</v>
      </c>
      <c r="AG408">
        <v>88.8</v>
      </c>
      <c r="AH408">
        <v>-23.8</v>
      </c>
      <c r="AI408">
        <v>26.2</v>
      </c>
    </row>
    <row r="409" spans="1:35" x14ac:dyDescent="0.25">
      <c r="A409">
        <v>280579</v>
      </c>
      <c r="B409">
        <v>30</v>
      </c>
      <c r="C409">
        <v>3.6</v>
      </c>
      <c r="D409">
        <v>18.899999999999999</v>
      </c>
      <c r="E409">
        <v>10.6</v>
      </c>
      <c r="F409">
        <v>34.700000000000003</v>
      </c>
      <c r="G409">
        <v>10</v>
      </c>
      <c r="H409">
        <v>15.7</v>
      </c>
      <c r="I409">
        <v>19.100000000000001</v>
      </c>
      <c r="J409">
        <v>34.299999999999997</v>
      </c>
      <c r="K409">
        <v>11.2</v>
      </c>
      <c r="L409">
        <v>-3.7</v>
      </c>
      <c r="M409">
        <v>12.5</v>
      </c>
      <c r="N409">
        <v>1</v>
      </c>
      <c r="O409">
        <v>-0.7</v>
      </c>
      <c r="P409">
        <v>78.5</v>
      </c>
      <c r="Q409">
        <v>-1.1000000000000001</v>
      </c>
      <c r="R409">
        <v>102.9</v>
      </c>
      <c r="S409">
        <v>20.7</v>
      </c>
      <c r="T409">
        <v>3.6</v>
      </c>
      <c r="U409">
        <v>15.9</v>
      </c>
      <c r="V409">
        <v>9.3000000000000007</v>
      </c>
      <c r="W409">
        <v>12.6</v>
      </c>
      <c r="X409">
        <v>10</v>
      </c>
      <c r="Y409">
        <v>5</v>
      </c>
      <c r="Z409">
        <v>17.600000000000001</v>
      </c>
      <c r="AA409">
        <v>36.799999999999997</v>
      </c>
      <c r="AB409">
        <v>-7.3</v>
      </c>
      <c r="AC409">
        <v>-3.7</v>
      </c>
      <c r="AD409">
        <v>-2.2000000000000002</v>
      </c>
      <c r="AE409">
        <v>-0.5</v>
      </c>
      <c r="AF409">
        <v>125.3</v>
      </c>
      <c r="AG409">
        <v>88.8</v>
      </c>
      <c r="AH409">
        <v>-24.1</v>
      </c>
      <c r="AI409">
        <v>24.6</v>
      </c>
    </row>
    <row r="410" spans="1:35" x14ac:dyDescent="0.25">
      <c r="A410">
        <v>280614</v>
      </c>
      <c r="B410">
        <v>33.700000000000003</v>
      </c>
      <c r="C410">
        <v>3.6</v>
      </c>
      <c r="D410">
        <v>22.5</v>
      </c>
      <c r="E410">
        <v>10</v>
      </c>
      <c r="F410">
        <v>20.100000000000001</v>
      </c>
      <c r="G410">
        <v>13.9</v>
      </c>
      <c r="H410">
        <v>22.6</v>
      </c>
      <c r="I410">
        <v>17.600000000000001</v>
      </c>
      <c r="J410">
        <v>36.700000000000003</v>
      </c>
      <c r="K410">
        <v>11.2</v>
      </c>
      <c r="L410">
        <v>-6.2</v>
      </c>
      <c r="M410">
        <v>12.7</v>
      </c>
      <c r="N410">
        <v>1</v>
      </c>
      <c r="O410">
        <v>-0.4</v>
      </c>
      <c r="P410">
        <v>78.5</v>
      </c>
      <c r="Q410">
        <v>-0.9</v>
      </c>
      <c r="R410">
        <v>102.4</v>
      </c>
      <c r="S410">
        <v>23.6</v>
      </c>
      <c r="T410">
        <v>3.6</v>
      </c>
      <c r="U410">
        <v>15.9</v>
      </c>
      <c r="V410">
        <v>9.6</v>
      </c>
      <c r="W410">
        <v>9.3000000000000007</v>
      </c>
      <c r="X410">
        <v>14.3</v>
      </c>
      <c r="Y410">
        <v>10.8</v>
      </c>
      <c r="Z410">
        <v>19.7</v>
      </c>
      <c r="AA410">
        <v>36.200000000000003</v>
      </c>
      <c r="AB410">
        <v>-7.7</v>
      </c>
      <c r="AC410">
        <v>0.6</v>
      </c>
      <c r="AD410">
        <v>-2.2000000000000002</v>
      </c>
      <c r="AE410">
        <v>-0.2</v>
      </c>
      <c r="AF410">
        <v>126.7</v>
      </c>
      <c r="AG410">
        <v>88.8</v>
      </c>
      <c r="AH410">
        <v>-24.7</v>
      </c>
      <c r="AI410">
        <v>25.2</v>
      </c>
    </row>
    <row r="411" spans="1:35" x14ac:dyDescent="0.25">
      <c r="A411">
        <v>280647</v>
      </c>
      <c r="B411">
        <v>32.6</v>
      </c>
      <c r="C411">
        <v>3.1</v>
      </c>
      <c r="D411">
        <v>20.8</v>
      </c>
      <c r="E411">
        <v>8.9</v>
      </c>
      <c r="F411">
        <v>18.399999999999999</v>
      </c>
      <c r="G411">
        <v>13.9</v>
      </c>
      <c r="H411">
        <v>17.899999999999999</v>
      </c>
      <c r="I411">
        <v>17.600000000000001</v>
      </c>
      <c r="J411">
        <v>39.200000000000003</v>
      </c>
      <c r="K411">
        <v>11.4</v>
      </c>
      <c r="L411">
        <v>-6.1</v>
      </c>
      <c r="M411">
        <v>12.7</v>
      </c>
      <c r="N411">
        <v>1</v>
      </c>
      <c r="O411">
        <v>0.5</v>
      </c>
      <c r="P411">
        <v>78.5</v>
      </c>
      <c r="Q411">
        <v>-1.4</v>
      </c>
      <c r="R411">
        <v>102.4</v>
      </c>
      <c r="S411">
        <v>18.5</v>
      </c>
      <c r="T411">
        <v>2.5</v>
      </c>
      <c r="U411">
        <v>18.7</v>
      </c>
      <c r="V411">
        <v>8.9</v>
      </c>
      <c r="W411">
        <v>17.899999999999999</v>
      </c>
      <c r="X411">
        <v>13.6</v>
      </c>
      <c r="Y411">
        <v>4.0999999999999996</v>
      </c>
      <c r="Z411">
        <v>19.7</v>
      </c>
      <c r="AA411">
        <v>36.5</v>
      </c>
      <c r="AB411">
        <v>-7</v>
      </c>
      <c r="AC411">
        <v>-0.1</v>
      </c>
      <c r="AD411">
        <v>-2.2000000000000002</v>
      </c>
      <c r="AE411">
        <v>-0.5</v>
      </c>
      <c r="AF411">
        <v>126</v>
      </c>
      <c r="AG411">
        <v>88.8</v>
      </c>
      <c r="AH411">
        <v>-25.2</v>
      </c>
      <c r="AI411">
        <v>24.2</v>
      </c>
    </row>
    <row r="412" spans="1:35" x14ac:dyDescent="0.25">
      <c r="A412">
        <v>280680</v>
      </c>
      <c r="B412">
        <v>36.299999999999997</v>
      </c>
      <c r="C412">
        <v>3.6</v>
      </c>
      <c r="D412">
        <v>17.899999999999999</v>
      </c>
      <c r="E412">
        <v>9.6</v>
      </c>
      <c r="F412">
        <v>28</v>
      </c>
      <c r="G412">
        <v>14.6</v>
      </c>
      <c r="H412">
        <v>17.8</v>
      </c>
      <c r="I412">
        <v>18.2</v>
      </c>
      <c r="J412">
        <v>39.200000000000003</v>
      </c>
      <c r="K412">
        <v>11.2</v>
      </c>
      <c r="L412">
        <v>-5.0999999999999996</v>
      </c>
      <c r="M412">
        <v>12.7</v>
      </c>
      <c r="N412">
        <v>1</v>
      </c>
      <c r="O412">
        <v>0.3</v>
      </c>
      <c r="P412">
        <v>78.5</v>
      </c>
      <c r="Q412">
        <v>-0.8</v>
      </c>
      <c r="R412">
        <v>102.5</v>
      </c>
      <c r="S412">
        <v>17.2</v>
      </c>
      <c r="T412">
        <v>4.7</v>
      </c>
      <c r="U412">
        <v>12.7</v>
      </c>
      <c r="V412">
        <v>8.9</v>
      </c>
      <c r="W412">
        <v>14.6</v>
      </c>
      <c r="X412">
        <v>13.2</v>
      </c>
      <c r="Y412">
        <v>4.5</v>
      </c>
      <c r="Z412">
        <v>18.5</v>
      </c>
      <c r="AA412">
        <v>35.6</v>
      </c>
      <c r="AB412">
        <v>-5.7</v>
      </c>
      <c r="AC412">
        <v>-5.3</v>
      </c>
      <c r="AD412">
        <v>-1.9</v>
      </c>
      <c r="AE412">
        <v>-0.5</v>
      </c>
      <c r="AF412">
        <v>125.8</v>
      </c>
      <c r="AG412">
        <v>88.8</v>
      </c>
      <c r="AH412">
        <v>-22.9</v>
      </c>
      <c r="AI412">
        <v>30.6</v>
      </c>
    </row>
    <row r="413" spans="1:35" x14ac:dyDescent="0.25">
      <c r="A413">
        <v>280715</v>
      </c>
      <c r="B413">
        <v>31.4</v>
      </c>
      <c r="C413">
        <v>2.5</v>
      </c>
      <c r="D413">
        <v>20.2</v>
      </c>
      <c r="E413">
        <v>8.6</v>
      </c>
      <c r="F413">
        <v>22.8</v>
      </c>
      <c r="G413">
        <v>14.3</v>
      </c>
      <c r="H413">
        <v>18.5</v>
      </c>
      <c r="I413">
        <v>19.399999999999999</v>
      </c>
      <c r="J413">
        <v>36.6</v>
      </c>
      <c r="K413">
        <v>9.5</v>
      </c>
      <c r="L413">
        <v>-8.1999999999999993</v>
      </c>
      <c r="M413">
        <v>12.5</v>
      </c>
      <c r="N413">
        <v>1</v>
      </c>
      <c r="O413">
        <v>0.4</v>
      </c>
      <c r="P413">
        <v>78.5</v>
      </c>
      <c r="Q413">
        <v>-1.3</v>
      </c>
      <c r="R413">
        <v>102.1</v>
      </c>
      <c r="S413">
        <v>18.600000000000001</v>
      </c>
      <c r="T413">
        <v>2.5</v>
      </c>
      <c r="U413">
        <v>16.2</v>
      </c>
      <c r="V413">
        <v>8.6</v>
      </c>
      <c r="W413">
        <v>6.1</v>
      </c>
      <c r="X413">
        <v>15.3</v>
      </c>
      <c r="Y413">
        <v>6.9</v>
      </c>
      <c r="Z413">
        <v>19.100000000000001</v>
      </c>
      <c r="AA413">
        <v>34.799999999999997</v>
      </c>
      <c r="AB413">
        <v>-5.7</v>
      </c>
      <c r="AC413">
        <v>-5.0999999999999996</v>
      </c>
      <c r="AD413">
        <v>-1.9</v>
      </c>
      <c r="AE413">
        <v>-0.5</v>
      </c>
      <c r="AF413">
        <v>124.4</v>
      </c>
      <c r="AG413">
        <v>88.8</v>
      </c>
      <c r="AH413">
        <v>-23.3</v>
      </c>
      <c r="AI413">
        <v>25.3</v>
      </c>
    </row>
    <row r="414" spans="1:35" x14ac:dyDescent="0.25">
      <c r="A414">
        <v>280748</v>
      </c>
      <c r="B414">
        <v>32.6</v>
      </c>
      <c r="C414">
        <v>3.3</v>
      </c>
      <c r="D414">
        <v>20.3</v>
      </c>
      <c r="E414">
        <v>10.3</v>
      </c>
      <c r="F414">
        <v>21.1</v>
      </c>
      <c r="G414">
        <v>13.9</v>
      </c>
      <c r="H414">
        <v>17.899999999999999</v>
      </c>
      <c r="I414">
        <v>18.8</v>
      </c>
      <c r="J414">
        <v>36.1</v>
      </c>
      <c r="K414">
        <v>10.6</v>
      </c>
      <c r="L414">
        <v>-9</v>
      </c>
      <c r="M414">
        <v>12.5</v>
      </c>
      <c r="N414">
        <v>1</v>
      </c>
      <c r="O414">
        <v>-0.4</v>
      </c>
      <c r="P414">
        <v>78.5</v>
      </c>
      <c r="Q414">
        <v>-1.6</v>
      </c>
      <c r="R414">
        <v>103.7</v>
      </c>
      <c r="S414">
        <v>24.9</v>
      </c>
      <c r="T414">
        <v>2.5</v>
      </c>
      <c r="U414">
        <v>16.5</v>
      </c>
      <c r="V414">
        <v>9.6</v>
      </c>
      <c r="W414">
        <v>12.8</v>
      </c>
      <c r="X414">
        <v>15</v>
      </c>
      <c r="Y414">
        <v>5.7</v>
      </c>
      <c r="Z414">
        <v>31.4</v>
      </c>
      <c r="AA414">
        <v>36.299999999999997</v>
      </c>
      <c r="AB414">
        <v>-7.3</v>
      </c>
      <c r="AC414">
        <v>6</v>
      </c>
      <c r="AD414">
        <v>-1.9</v>
      </c>
      <c r="AE414">
        <v>-0.2</v>
      </c>
      <c r="AF414">
        <v>126.5</v>
      </c>
      <c r="AG414">
        <v>88.8</v>
      </c>
      <c r="AH414">
        <v>-23.9</v>
      </c>
      <c r="AI414">
        <v>24.7</v>
      </c>
    </row>
    <row r="415" spans="1:35" x14ac:dyDescent="0.25">
      <c r="A415">
        <v>280782</v>
      </c>
      <c r="B415">
        <v>34.5</v>
      </c>
      <c r="C415">
        <v>3.1</v>
      </c>
      <c r="D415">
        <v>20</v>
      </c>
      <c r="E415">
        <v>8.6</v>
      </c>
      <c r="F415">
        <v>19.899999999999999</v>
      </c>
      <c r="G415">
        <v>14.3</v>
      </c>
      <c r="H415">
        <v>16.100000000000001</v>
      </c>
      <c r="I415">
        <v>19.399999999999999</v>
      </c>
      <c r="J415">
        <v>37.4</v>
      </c>
      <c r="K415">
        <v>11.6</v>
      </c>
      <c r="L415">
        <v>-2.2000000000000002</v>
      </c>
      <c r="M415">
        <v>12.7</v>
      </c>
      <c r="N415">
        <v>1</v>
      </c>
      <c r="O415">
        <v>-0.4</v>
      </c>
      <c r="P415">
        <v>78.5</v>
      </c>
      <c r="Q415">
        <v>-1</v>
      </c>
      <c r="R415">
        <v>103.6</v>
      </c>
      <c r="S415">
        <v>18.5</v>
      </c>
      <c r="T415">
        <v>4.2</v>
      </c>
      <c r="U415">
        <v>15.2</v>
      </c>
      <c r="V415">
        <v>10.6</v>
      </c>
      <c r="W415">
        <v>29.9</v>
      </c>
      <c r="X415">
        <v>15.7</v>
      </c>
      <c r="Y415">
        <v>5.3</v>
      </c>
      <c r="Z415">
        <v>18.8</v>
      </c>
      <c r="AA415">
        <v>39</v>
      </c>
      <c r="AB415">
        <v>-7.3</v>
      </c>
      <c r="AC415">
        <v>-5.4</v>
      </c>
      <c r="AD415">
        <v>-2.2000000000000002</v>
      </c>
      <c r="AE415">
        <v>-0.5</v>
      </c>
      <c r="AF415">
        <v>125.8</v>
      </c>
      <c r="AG415">
        <v>88.8</v>
      </c>
      <c r="AH415">
        <v>-22.9</v>
      </c>
      <c r="AI415">
        <v>33.5</v>
      </c>
    </row>
    <row r="416" spans="1:35" x14ac:dyDescent="0.25">
      <c r="A416">
        <v>280817</v>
      </c>
      <c r="B416">
        <v>34.700000000000003</v>
      </c>
      <c r="C416">
        <v>2.8</v>
      </c>
      <c r="D416">
        <v>20.9</v>
      </c>
      <c r="E416">
        <v>9.3000000000000007</v>
      </c>
      <c r="F416">
        <v>12</v>
      </c>
      <c r="G416">
        <v>14.6</v>
      </c>
      <c r="H416">
        <v>16.600000000000001</v>
      </c>
      <c r="I416">
        <v>20</v>
      </c>
      <c r="J416">
        <v>37</v>
      </c>
      <c r="K416">
        <v>8.3000000000000007</v>
      </c>
      <c r="L416">
        <v>-5.3</v>
      </c>
      <c r="M416">
        <v>12.5</v>
      </c>
      <c r="N416">
        <v>1</v>
      </c>
      <c r="O416">
        <v>0.2</v>
      </c>
      <c r="P416">
        <v>78.5</v>
      </c>
      <c r="Q416">
        <v>-1</v>
      </c>
      <c r="R416">
        <v>102.9</v>
      </c>
      <c r="S416">
        <v>23.1</v>
      </c>
      <c r="T416">
        <v>1.7</v>
      </c>
      <c r="U416">
        <v>15.5</v>
      </c>
      <c r="V416">
        <v>8.6</v>
      </c>
      <c r="W416">
        <v>25.7</v>
      </c>
      <c r="X416">
        <v>13.9</v>
      </c>
      <c r="Y416">
        <v>10.8</v>
      </c>
      <c r="Z416">
        <v>20</v>
      </c>
      <c r="AA416">
        <v>37.1</v>
      </c>
      <c r="AB416">
        <v>-7</v>
      </c>
      <c r="AC416">
        <v>-5</v>
      </c>
      <c r="AD416">
        <v>-2.2000000000000002</v>
      </c>
      <c r="AE416">
        <v>-0.5</v>
      </c>
      <c r="AF416">
        <v>125.8</v>
      </c>
      <c r="AG416">
        <v>88.8</v>
      </c>
      <c r="AH416">
        <v>-24.5</v>
      </c>
      <c r="AI416">
        <v>25.2</v>
      </c>
    </row>
    <row r="417" spans="1:35" x14ac:dyDescent="0.25">
      <c r="A417">
        <v>280851</v>
      </c>
      <c r="B417">
        <v>35.200000000000003</v>
      </c>
      <c r="C417">
        <v>2.5</v>
      </c>
      <c r="D417">
        <v>21.7</v>
      </c>
      <c r="E417">
        <v>9.3000000000000007</v>
      </c>
      <c r="F417">
        <v>22.3</v>
      </c>
      <c r="G417">
        <v>16.3</v>
      </c>
      <c r="H417">
        <v>23.3</v>
      </c>
      <c r="I417">
        <v>19.399999999999999</v>
      </c>
      <c r="J417">
        <v>37.4</v>
      </c>
      <c r="K417">
        <v>11.4</v>
      </c>
      <c r="L417">
        <v>-4.5999999999999996</v>
      </c>
      <c r="M417">
        <v>12.5</v>
      </c>
      <c r="N417">
        <v>1</v>
      </c>
      <c r="O417">
        <v>0.3</v>
      </c>
      <c r="P417">
        <v>78.5</v>
      </c>
      <c r="Q417">
        <v>-0.9</v>
      </c>
      <c r="R417">
        <v>103.4</v>
      </c>
      <c r="S417">
        <v>18.5</v>
      </c>
      <c r="T417">
        <v>3.1</v>
      </c>
      <c r="U417">
        <v>14.5</v>
      </c>
      <c r="V417">
        <v>10</v>
      </c>
      <c r="W417">
        <v>10.4</v>
      </c>
      <c r="X417">
        <v>14.3</v>
      </c>
      <c r="Y417">
        <v>5.8</v>
      </c>
      <c r="Z417">
        <v>18.5</v>
      </c>
      <c r="AA417">
        <v>38.700000000000003</v>
      </c>
      <c r="AB417">
        <v>-6</v>
      </c>
      <c r="AC417">
        <v>-4.5999999999999996</v>
      </c>
      <c r="AD417">
        <v>-1.9</v>
      </c>
      <c r="AE417">
        <v>-0.2</v>
      </c>
      <c r="AF417">
        <v>125.6</v>
      </c>
      <c r="AG417">
        <v>88.8</v>
      </c>
      <c r="AH417">
        <v>-23.8</v>
      </c>
      <c r="AI417">
        <v>24.3</v>
      </c>
    </row>
    <row r="418" spans="1:35" x14ac:dyDescent="0.25">
      <c r="A418">
        <v>280885</v>
      </c>
      <c r="B418">
        <v>35.299999999999997</v>
      </c>
      <c r="C418">
        <v>3.9</v>
      </c>
      <c r="D418">
        <v>18.8</v>
      </c>
      <c r="E418">
        <v>9.3000000000000007</v>
      </c>
      <c r="F418">
        <v>16.100000000000001</v>
      </c>
      <c r="G418">
        <v>13.9</v>
      </c>
      <c r="H418">
        <v>16.600000000000001</v>
      </c>
      <c r="I418">
        <v>19.399999999999999</v>
      </c>
      <c r="J418">
        <v>36.799999999999997</v>
      </c>
      <c r="K418">
        <v>10.8</v>
      </c>
      <c r="L418">
        <v>-6.2</v>
      </c>
      <c r="M418">
        <v>12.5</v>
      </c>
      <c r="N418">
        <v>1</v>
      </c>
      <c r="O418">
        <v>0.1</v>
      </c>
      <c r="P418">
        <v>78.5</v>
      </c>
      <c r="Q418">
        <v>-1.3</v>
      </c>
      <c r="R418">
        <v>103</v>
      </c>
      <c r="S418">
        <v>18.399999999999999</v>
      </c>
      <c r="T418">
        <v>1.1000000000000001</v>
      </c>
      <c r="U418">
        <v>16</v>
      </c>
      <c r="V418">
        <v>7.5</v>
      </c>
      <c r="W418">
        <v>12.7</v>
      </c>
      <c r="X418">
        <v>15</v>
      </c>
      <c r="Y418">
        <v>5.2</v>
      </c>
      <c r="Z418">
        <v>20.9</v>
      </c>
      <c r="AA418">
        <v>38.200000000000003</v>
      </c>
      <c r="AB418">
        <v>-7.7</v>
      </c>
      <c r="AC418">
        <v>-5.0999999999999996</v>
      </c>
      <c r="AD418">
        <v>-1.9</v>
      </c>
      <c r="AE418">
        <v>-0.2</v>
      </c>
      <c r="AF418">
        <v>125.3</v>
      </c>
      <c r="AG418">
        <v>88.8</v>
      </c>
      <c r="AH418">
        <v>-24.6</v>
      </c>
      <c r="AI418">
        <v>25.2</v>
      </c>
    </row>
    <row r="419" spans="1:35" x14ac:dyDescent="0.25">
      <c r="A419">
        <v>280920</v>
      </c>
      <c r="B419">
        <v>37.299999999999997</v>
      </c>
      <c r="C419">
        <v>2.5</v>
      </c>
      <c r="D419">
        <v>22.2</v>
      </c>
      <c r="E419">
        <v>10</v>
      </c>
      <c r="F419">
        <v>21.9</v>
      </c>
      <c r="G419">
        <v>13.2</v>
      </c>
      <c r="H419">
        <v>17.3</v>
      </c>
      <c r="I419">
        <v>19.100000000000001</v>
      </c>
      <c r="J419">
        <v>30.1</v>
      </c>
      <c r="K419">
        <v>12</v>
      </c>
      <c r="L419">
        <v>-4.8</v>
      </c>
      <c r="M419">
        <v>12.5</v>
      </c>
      <c r="N419">
        <v>1</v>
      </c>
      <c r="O419">
        <v>-0.6</v>
      </c>
      <c r="P419">
        <v>78.5</v>
      </c>
      <c r="Q419">
        <v>-1.4</v>
      </c>
      <c r="R419">
        <v>102.4</v>
      </c>
      <c r="S419">
        <v>17.7</v>
      </c>
      <c r="T419">
        <v>2.5</v>
      </c>
      <c r="U419">
        <v>19</v>
      </c>
      <c r="V419">
        <v>9.6</v>
      </c>
      <c r="W419">
        <v>21.6</v>
      </c>
      <c r="X419">
        <v>15</v>
      </c>
      <c r="Y419">
        <v>2.8</v>
      </c>
      <c r="Z419">
        <v>18.8</v>
      </c>
      <c r="AA419">
        <v>36.299999999999997</v>
      </c>
      <c r="AB419">
        <v>-7</v>
      </c>
      <c r="AC419">
        <v>-5.5</v>
      </c>
      <c r="AD419">
        <v>-2.2000000000000002</v>
      </c>
      <c r="AE419">
        <v>-0.2</v>
      </c>
      <c r="AF419">
        <v>126.1</v>
      </c>
      <c r="AG419">
        <v>88.8</v>
      </c>
      <c r="AH419">
        <v>-23.6</v>
      </c>
      <c r="AI419">
        <v>26.9</v>
      </c>
    </row>
    <row r="420" spans="1:35" x14ac:dyDescent="0.25">
      <c r="A420">
        <v>280955</v>
      </c>
      <c r="B420">
        <v>33.5</v>
      </c>
      <c r="C420">
        <v>3.3</v>
      </c>
      <c r="D420">
        <v>18.399999999999999</v>
      </c>
      <c r="E420">
        <v>9.3000000000000007</v>
      </c>
      <c r="F420">
        <v>19.8</v>
      </c>
      <c r="G420">
        <v>14.3</v>
      </c>
      <c r="H420">
        <v>17</v>
      </c>
      <c r="I420">
        <v>17.600000000000001</v>
      </c>
      <c r="J420">
        <v>34.5</v>
      </c>
      <c r="K420">
        <v>9</v>
      </c>
      <c r="L420">
        <v>-5</v>
      </c>
      <c r="M420">
        <v>12.5</v>
      </c>
      <c r="N420">
        <v>1</v>
      </c>
      <c r="O420">
        <v>0.1</v>
      </c>
      <c r="P420">
        <v>78.5</v>
      </c>
      <c r="Q420">
        <v>-1.6</v>
      </c>
      <c r="R420">
        <v>102.6</v>
      </c>
      <c r="S420">
        <v>21.3</v>
      </c>
      <c r="T420">
        <v>3.1</v>
      </c>
      <c r="U420">
        <v>16</v>
      </c>
      <c r="V420">
        <v>10</v>
      </c>
      <c r="W420">
        <v>9.8000000000000007</v>
      </c>
      <c r="X420">
        <v>14.6</v>
      </c>
      <c r="Y420">
        <v>5.2</v>
      </c>
      <c r="Z420">
        <v>18.8</v>
      </c>
      <c r="AA420">
        <v>36.1</v>
      </c>
      <c r="AB420">
        <v>-7</v>
      </c>
      <c r="AC420">
        <v>-3.2</v>
      </c>
      <c r="AD420">
        <v>-1.9</v>
      </c>
      <c r="AE420">
        <v>-0.2</v>
      </c>
      <c r="AF420">
        <v>125.9</v>
      </c>
      <c r="AG420">
        <v>88.8</v>
      </c>
      <c r="AH420">
        <v>-24.7</v>
      </c>
      <c r="AI420">
        <v>25</v>
      </c>
    </row>
    <row r="421" spans="1:35" x14ac:dyDescent="0.25">
      <c r="A421">
        <v>280989</v>
      </c>
      <c r="B421">
        <v>32</v>
      </c>
      <c r="C421">
        <v>2.8</v>
      </c>
      <c r="D421">
        <v>21.8</v>
      </c>
      <c r="E421">
        <v>9.6</v>
      </c>
      <c r="F421">
        <v>20.399999999999999</v>
      </c>
      <c r="G421">
        <v>15.3</v>
      </c>
      <c r="H421">
        <v>13.2</v>
      </c>
      <c r="I421">
        <v>20</v>
      </c>
      <c r="J421">
        <v>38.200000000000003</v>
      </c>
      <c r="K421">
        <v>11.4</v>
      </c>
      <c r="L421">
        <v>-5.6</v>
      </c>
      <c r="M421">
        <v>12.7</v>
      </c>
      <c r="N421">
        <v>1</v>
      </c>
      <c r="O421">
        <v>-0.8</v>
      </c>
      <c r="P421">
        <v>78.5</v>
      </c>
      <c r="Q421">
        <v>-1.1000000000000001</v>
      </c>
      <c r="R421">
        <v>103.3</v>
      </c>
      <c r="S421">
        <v>18.3</v>
      </c>
      <c r="T421">
        <v>3.3</v>
      </c>
      <c r="U421">
        <v>12.6</v>
      </c>
      <c r="V421">
        <v>9.6</v>
      </c>
      <c r="W421">
        <v>22.7</v>
      </c>
      <c r="X421">
        <v>16</v>
      </c>
      <c r="Y421">
        <v>6.3</v>
      </c>
      <c r="Z421">
        <v>19.399999999999999</v>
      </c>
      <c r="AA421">
        <v>38</v>
      </c>
      <c r="AB421">
        <v>-6.3</v>
      </c>
      <c r="AC421">
        <v>-4.7</v>
      </c>
      <c r="AD421">
        <v>-1.9</v>
      </c>
      <c r="AE421">
        <v>-0.5</v>
      </c>
      <c r="AF421">
        <v>125.9</v>
      </c>
      <c r="AG421">
        <v>88.8</v>
      </c>
      <c r="AH421">
        <v>-24.5</v>
      </c>
      <c r="AI421">
        <v>25.5</v>
      </c>
    </row>
    <row r="422" spans="1:35" x14ac:dyDescent="0.25">
      <c r="A422">
        <v>281024</v>
      </c>
      <c r="B422">
        <v>30.1</v>
      </c>
      <c r="C422">
        <v>1.4</v>
      </c>
      <c r="D422">
        <v>20.6</v>
      </c>
      <c r="E422">
        <v>8.1999999999999993</v>
      </c>
      <c r="F422">
        <v>6.3</v>
      </c>
      <c r="G422">
        <v>14.6</v>
      </c>
      <c r="H422">
        <v>18.3</v>
      </c>
      <c r="I422">
        <v>18.2</v>
      </c>
      <c r="J422">
        <v>37.9</v>
      </c>
      <c r="K422">
        <v>11</v>
      </c>
      <c r="L422">
        <v>-5.0999999999999996</v>
      </c>
      <c r="M422">
        <v>12.7</v>
      </c>
      <c r="N422">
        <v>1</v>
      </c>
      <c r="O422">
        <v>-1.1000000000000001</v>
      </c>
      <c r="P422">
        <v>78.5</v>
      </c>
      <c r="Q422">
        <v>-1.2</v>
      </c>
      <c r="R422">
        <v>103.2</v>
      </c>
      <c r="S422">
        <v>7.5</v>
      </c>
      <c r="T422">
        <v>2.2000000000000002</v>
      </c>
      <c r="U422">
        <v>15.9</v>
      </c>
      <c r="V422">
        <v>9.3000000000000007</v>
      </c>
      <c r="W422">
        <v>30.5</v>
      </c>
      <c r="X422">
        <v>13.6</v>
      </c>
      <c r="Y422">
        <v>5.4</v>
      </c>
      <c r="Z422">
        <v>17.899999999999999</v>
      </c>
      <c r="AA422">
        <v>37.6</v>
      </c>
      <c r="AB422">
        <v>-7.3</v>
      </c>
      <c r="AC422">
        <v>-6.4</v>
      </c>
      <c r="AD422">
        <v>-1.9</v>
      </c>
      <c r="AE422">
        <v>-0.5</v>
      </c>
      <c r="AF422">
        <v>125.5</v>
      </c>
      <c r="AG422">
        <v>88.8</v>
      </c>
      <c r="AH422">
        <v>-24.3</v>
      </c>
      <c r="AI422">
        <v>26.2</v>
      </c>
    </row>
    <row r="423" spans="1:35" x14ac:dyDescent="0.25">
      <c r="A423">
        <v>281059</v>
      </c>
      <c r="B423">
        <v>33.200000000000003</v>
      </c>
      <c r="C423">
        <v>2.8</v>
      </c>
      <c r="D423">
        <v>20.100000000000001</v>
      </c>
      <c r="E423">
        <v>9.6</v>
      </c>
      <c r="F423">
        <v>6</v>
      </c>
      <c r="G423">
        <v>15</v>
      </c>
      <c r="H423">
        <v>17.399999999999999</v>
      </c>
      <c r="I423">
        <v>18.8</v>
      </c>
      <c r="J423">
        <v>39.799999999999997</v>
      </c>
      <c r="K423">
        <v>11.4</v>
      </c>
      <c r="L423">
        <v>-5.2</v>
      </c>
      <c r="M423">
        <v>12.5</v>
      </c>
      <c r="N423">
        <v>1</v>
      </c>
      <c r="O423">
        <v>0.5</v>
      </c>
      <c r="P423">
        <v>78.5</v>
      </c>
      <c r="Q423">
        <v>-3</v>
      </c>
      <c r="R423">
        <v>102.8</v>
      </c>
      <c r="S423">
        <v>17.7</v>
      </c>
      <c r="T423">
        <v>2.2000000000000002</v>
      </c>
      <c r="U423">
        <v>20.100000000000001</v>
      </c>
      <c r="V423">
        <v>10</v>
      </c>
      <c r="W423">
        <v>-19.7</v>
      </c>
      <c r="X423">
        <v>14.6</v>
      </c>
      <c r="Y423">
        <v>1.9</v>
      </c>
      <c r="Z423">
        <v>19.399999999999999</v>
      </c>
      <c r="AA423">
        <v>36.9</v>
      </c>
      <c r="AB423">
        <v>-6.7</v>
      </c>
      <c r="AC423">
        <v>-5.7</v>
      </c>
      <c r="AD423">
        <v>-1.9</v>
      </c>
      <c r="AE423">
        <v>-0.2</v>
      </c>
      <c r="AF423">
        <v>125.4</v>
      </c>
      <c r="AG423">
        <v>88.8</v>
      </c>
      <c r="AH423">
        <v>-25.3</v>
      </c>
      <c r="AI423">
        <v>23.3</v>
      </c>
    </row>
    <row r="424" spans="1:35" x14ac:dyDescent="0.25">
      <c r="A424">
        <v>281094</v>
      </c>
      <c r="B424">
        <v>32.9</v>
      </c>
      <c r="C424">
        <v>3.1</v>
      </c>
      <c r="D424">
        <v>19</v>
      </c>
      <c r="E424">
        <v>7.9</v>
      </c>
      <c r="F424">
        <v>30.5</v>
      </c>
      <c r="G424">
        <v>15</v>
      </c>
      <c r="H424">
        <v>16.899999999999999</v>
      </c>
      <c r="I424">
        <v>18.8</v>
      </c>
      <c r="J424">
        <v>35.5</v>
      </c>
      <c r="K424">
        <v>10.8</v>
      </c>
      <c r="L424">
        <v>-4.4000000000000004</v>
      </c>
      <c r="M424">
        <v>12.5</v>
      </c>
      <c r="N424">
        <v>1</v>
      </c>
      <c r="O424">
        <v>-0.4</v>
      </c>
      <c r="P424">
        <v>78.5</v>
      </c>
      <c r="Q424">
        <v>-1.1000000000000001</v>
      </c>
      <c r="R424">
        <v>103.9</v>
      </c>
      <c r="S424">
        <v>19.899999999999999</v>
      </c>
      <c r="T424">
        <v>3.1</v>
      </c>
      <c r="U424">
        <v>15.8</v>
      </c>
      <c r="V424">
        <v>8.1999999999999993</v>
      </c>
      <c r="W424">
        <v>20.6</v>
      </c>
      <c r="X424">
        <v>14.3</v>
      </c>
      <c r="Y424">
        <v>5.2</v>
      </c>
      <c r="Z424">
        <v>26.4</v>
      </c>
      <c r="AA424">
        <v>39.1</v>
      </c>
      <c r="AB424">
        <v>-6</v>
      </c>
      <c r="AC424">
        <v>-4.5</v>
      </c>
      <c r="AD424">
        <v>-1.9</v>
      </c>
      <c r="AE424">
        <v>-0.5</v>
      </c>
      <c r="AF424">
        <v>125.5</v>
      </c>
      <c r="AG424">
        <v>88.8</v>
      </c>
      <c r="AH424">
        <v>-24.2</v>
      </c>
      <c r="AI424">
        <v>24.1</v>
      </c>
    </row>
    <row r="425" spans="1:35" x14ac:dyDescent="0.25">
      <c r="A425">
        <v>281128</v>
      </c>
      <c r="B425">
        <v>35.700000000000003</v>
      </c>
      <c r="C425">
        <v>2.2000000000000002</v>
      </c>
      <c r="D425">
        <v>20.2</v>
      </c>
      <c r="E425">
        <v>7.5</v>
      </c>
      <c r="F425">
        <v>-17.600000000000001</v>
      </c>
      <c r="G425">
        <v>13.6</v>
      </c>
      <c r="H425">
        <v>17.600000000000001</v>
      </c>
      <c r="I425">
        <v>18.5</v>
      </c>
      <c r="J425">
        <v>37.5</v>
      </c>
      <c r="K425">
        <v>12.2</v>
      </c>
      <c r="L425">
        <v>-4.8</v>
      </c>
      <c r="M425">
        <v>12.5</v>
      </c>
      <c r="N425">
        <v>1</v>
      </c>
      <c r="O425">
        <v>0.6</v>
      </c>
      <c r="P425">
        <v>78.5</v>
      </c>
      <c r="Q425">
        <v>-2</v>
      </c>
      <c r="R425">
        <v>102.7</v>
      </c>
      <c r="S425">
        <v>19</v>
      </c>
      <c r="T425">
        <v>4.4000000000000004</v>
      </c>
      <c r="U425">
        <v>16.2</v>
      </c>
      <c r="V425">
        <v>10.6</v>
      </c>
      <c r="W425">
        <v>10.4</v>
      </c>
      <c r="X425">
        <v>14.6</v>
      </c>
      <c r="Y425">
        <v>5.0999999999999996</v>
      </c>
      <c r="Z425">
        <v>28.8</v>
      </c>
      <c r="AA425">
        <v>36.200000000000003</v>
      </c>
      <c r="AB425">
        <v>-7.3</v>
      </c>
      <c r="AC425">
        <v>-0.5</v>
      </c>
      <c r="AD425">
        <v>-1.9</v>
      </c>
      <c r="AE425">
        <v>-0.5</v>
      </c>
      <c r="AF425">
        <v>125.9</v>
      </c>
      <c r="AG425">
        <v>88.8</v>
      </c>
      <c r="AH425">
        <v>-24.9</v>
      </c>
      <c r="AI425">
        <v>23.8</v>
      </c>
    </row>
    <row r="426" spans="1:35" x14ac:dyDescent="0.25">
      <c r="A426">
        <v>281163</v>
      </c>
      <c r="B426">
        <v>30.7</v>
      </c>
      <c r="C426">
        <v>3.1</v>
      </c>
      <c r="D426">
        <v>21.1</v>
      </c>
      <c r="E426">
        <v>8.6</v>
      </c>
      <c r="F426">
        <v>50.7</v>
      </c>
      <c r="G426">
        <v>13.9</v>
      </c>
      <c r="H426">
        <v>17.100000000000001</v>
      </c>
      <c r="I426">
        <v>20</v>
      </c>
      <c r="J426">
        <v>34.9</v>
      </c>
      <c r="K426">
        <v>11.2</v>
      </c>
      <c r="L426">
        <v>-4.9000000000000004</v>
      </c>
      <c r="M426">
        <v>12.7</v>
      </c>
      <c r="N426">
        <v>1</v>
      </c>
      <c r="O426">
        <v>-0.2</v>
      </c>
      <c r="P426">
        <v>78.2</v>
      </c>
      <c r="Q426">
        <v>-1</v>
      </c>
      <c r="R426">
        <v>103</v>
      </c>
      <c r="S426">
        <v>16.899999999999999</v>
      </c>
      <c r="T426">
        <v>2.5</v>
      </c>
      <c r="U426">
        <v>13.1</v>
      </c>
      <c r="V426">
        <v>10.6</v>
      </c>
      <c r="W426">
        <v>22.1</v>
      </c>
      <c r="X426">
        <v>13.2</v>
      </c>
      <c r="Y426">
        <v>5.0999999999999996</v>
      </c>
      <c r="Z426">
        <v>17.100000000000001</v>
      </c>
      <c r="AA426">
        <v>38.1</v>
      </c>
      <c r="AB426">
        <v>-5.3</v>
      </c>
      <c r="AC426">
        <v>-4.9000000000000004</v>
      </c>
      <c r="AD426">
        <v>-1.9</v>
      </c>
      <c r="AE426">
        <v>-0.5</v>
      </c>
      <c r="AF426">
        <v>125.9</v>
      </c>
      <c r="AG426">
        <v>88.8</v>
      </c>
      <c r="AH426">
        <v>-23.9</v>
      </c>
      <c r="AI426">
        <v>28.4</v>
      </c>
    </row>
    <row r="427" spans="1:35" x14ac:dyDescent="0.25">
      <c r="A427">
        <v>281198</v>
      </c>
      <c r="B427">
        <v>34.6</v>
      </c>
      <c r="C427">
        <v>2.5</v>
      </c>
      <c r="D427">
        <v>22.5</v>
      </c>
      <c r="E427">
        <v>9.6</v>
      </c>
      <c r="F427">
        <v>-0.7</v>
      </c>
      <c r="G427">
        <v>10.7</v>
      </c>
      <c r="H427">
        <v>16.8</v>
      </c>
      <c r="I427">
        <v>20.2</v>
      </c>
      <c r="J427">
        <v>36.1</v>
      </c>
      <c r="K427">
        <v>10.8</v>
      </c>
      <c r="L427">
        <v>-5.3</v>
      </c>
      <c r="M427">
        <v>12.5</v>
      </c>
      <c r="N427">
        <v>1</v>
      </c>
      <c r="O427">
        <v>0</v>
      </c>
      <c r="P427">
        <v>78.5</v>
      </c>
      <c r="Q427">
        <v>-0.6</v>
      </c>
      <c r="R427">
        <v>102.4</v>
      </c>
      <c r="S427">
        <v>18.600000000000001</v>
      </c>
      <c r="T427">
        <v>2.8</v>
      </c>
      <c r="U427">
        <v>15.8</v>
      </c>
      <c r="V427">
        <v>10</v>
      </c>
      <c r="W427">
        <v>30.1</v>
      </c>
      <c r="X427">
        <v>11.1</v>
      </c>
      <c r="Y427">
        <v>4.7</v>
      </c>
      <c r="Z427">
        <v>19.7</v>
      </c>
      <c r="AA427">
        <v>37</v>
      </c>
      <c r="AB427">
        <v>-8</v>
      </c>
      <c r="AC427">
        <v>-4.7</v>
      </c>
      <c r="AD427">
        <v>-1.9</v>
      </c>
      <c r="AE427">
        <v>-0.5</v>
      </c>
      <c r="AF427">
        <v>126.2</v>
      </c>
      <c r="AG427">
        <v>88.8</v>
      </c>
      <c r="AH427">
        <v>-24.5</v>
      </c>
      <c r="AI427">
        <v>22.3</v>
      </c>
    </row>
    <row r="428" spans="1:35" x14ac:dyDescent="0.25">
      <c r="A428">
        <v>281233</v>
      </c>
      <c r="B428">
        <v>35.4</v>
      </c>
      <c r="C428">
        <v>3.6</v>
      </c>
      <c r="D428">
        <v>18.600000000000001</v>
      </c>
      <c r="E428">
        <v>8.9</v>
      </c>
      <c r="F428">
        <v>19.899999999999999</v>
      </c>
      <c r="G428">
        <v>13.9</v>
      </c>
      <c r="H428">
        <v>17.2</v>
      </c>
      <c r="I428">
        <v>19.399999999999999</v>
      </c>
      <c r="J428">
        <v>34.6</v>
      </c>
      <c r="K428">
        <v>12.4</v>
      </c>
      <c r="L428">
        <v>-2.8</v>
      </c>
      <c r="M428">
        <v>12.5</v>
      </c>
      <c r="N428">
        <v>1</v>
      </c>
      <c r="O428">
        <v>-0.8</v>
      </c>
      <c r="P428">
        <v>78.5</v>
      </c>
      <c r="Q428">
        <v>-0.9</v>
      </c>
      <c r="R428">
        <v>103.6</v>
      </c>
      <c r="S428">
        <v>19.399999999999999</v>
      </c>
      <c r="T428">
        <v>3.3</v>
      </c>
      <c r="U428">
        <v>8.4</v>
      </c>
      <c r="V428">
        <v>9.3000000000000007</v>
      </c>
      <c r="W428">
        <v>9.9</v>
      </c>
      <c r="X428">
        <v>12.1</v>
      </c>
      <c r="Y428">
        <v>4.8</v>
      </c>
      <c r="Z428">
        <v>18.8</v>
      </c>
      <c r="AA428">
        <v>34.299999999999997</v>
      </c>
      <c r="AB428">
        <v>-6.3</v>
      </c>
      <c r="AC428">
        <v>-5.3</v>
      </c>
      <c r="AD428">
        <v>-1.9</v>
      </c>
      <c r="AE428">
        <v>-0.5</v>
      </c>
      <c r="AF428">
        <v>126.2</v>
      </c>
      <c r="AG428">
        <v>88.8</v>
      </c>
      <c r="AH428">
        <v>-24.4</v>
      </c>
      <c r="AI428">
        <v>23.2</v>
      </c>
    </row>
    <row r="429" spans="1:35" x14ac:dyDescent="0.25">
      <c r="A429">
        <v>281268</v>
      </c>
      <c r="B429">
        <v>29.5</v>
      </c>
      <c r="C429">
        <v>2.2000000000000002</v>
      </c>
      <c r="D429">
        <v>20.9</v>
      </c>
      <c r="E429">
        <v>9.6</v>
      </c>
      <c r="F429">
        <v>20.7</v>
      </c>
      <c r="G429">
        <v>10</v>
      </c>
      <c r="H429">
        <v>17.2</v>
      </c>
      <c r="I429">
        <v>19.100000000000001</v>
      </c>
      <c r="J429">
        <v>34.4</v>
      </c>
      <c r="K429">
        <v>11.2</v>
      </c>
      <c r="L429">
        <v>-5.5</v>
      </c>
      <c r="M429">
        <v>12.5</v>
      </c>
      <c r="N429">
        <v>1</v>
      </c>
      <c r="O429">
        <v>0.3</v>
      </c>
      <c r="P429">
        <v>78.5</v>
      </c>
      <c r="Q429">
        <v>-1.8</v>
      </c>
      <c r="R429">
        <v>102.2</v>
      </c>
      <c r="S429">
        <v>17.3</v>
      </c>
      <c r="T429">
        <v>3.1</v>
      </c>
      <c r="U429">
        <v>15.9</v>
      </c>
      <c r="V429">
        <v>8.6</v>
      </c>
      <c r="W429">
        <v>10.3</v>
      </c>
      <c r="X429">
        <v>11.1</v>
      </c>
      <c r="Y429">
        <v>5.0999999999999996</v>
      </c>
      <c r="Z429">
        <v>19.7</v>
      </c>
      <c r="AA429">
        <v>35</v>
      </c>
      <c r="AB429">
        <v>-8.6999999999999993</v>
      </c>
      <c r="AC429">
        <v>-5.3</v>
      </c>
      <c r="AD429">
        <v>-1.9</v>
      </c>
      <c r="AE429">
        <v>-0.5</v>
      </c>
      <c r="AF429">
        <v>125.6</v>
      </c>
      <c r="AG429">
        <v>88.8</v>
      </c>
      <c r="AH429">
        <v>-24.3</v>
      </c>
      <c r="AI429">
        <v>24.7</v>
      </c>
    </row>
    <row r="430" spans="1:35" x14ac:dyDescent="0.25">
      <c r="A430">
        <v>281303</v>
      </c>
      <c r="B430">
        <v>34.799999999999997</v>
      </c>
      <c r="C430">
        <v>3.1</v>
      </c>
      <c r="D430">
        <v>22.7</v>
      </c>
      <c r="E430">
        <v>7.1</v>
      </c>
      <c r="F430">
        <v>19.3</v>
      </c>
      <c r="G430">
        <v>11.1</v>
      </c>
      <c r="H430">
        <v>19.2</v>
      </c>
      <c r="I430">
        <v>19.100000000000001</v>
      </c>
      <c r="J430">
        <v>37.700000000000003</v>
      </c>
      <c r="K430">
        <v>11.8</v>
      </c>
      <c r="L430">
        <v>-5.4</v>
      </c>
      <c r="M430">
        <v>12.5</v>
      </c>
      <c r="N430">
        <v>1</v>
      </c>
      <c r="O430">
        <v>0</v>
      </c>
      <c r="P430">
        <v>78.5</v>
      </c>
      <c r="Q430">
        <v>-0.9</v>
      </c>
      <c r="R430">
        <v>102.9</v>
      </c>
      <c r="S430">
        <v>14.8</v>
      </c>
      <c r="T430">
        <v>2.5</v>
      </c>
      <c r="U430">
        <v>16.899999999999999</v>
      </c>
      <c r="V430">
        <v>8.9</v>
      </c>
      <c r="W430">
        <v>19.100000000000001</v>
      </c>
      <c r="X430">
        <v>11.4</v>
      </c>
      <c r="Y430">
        <v>-4.4000000000000004</v>
      </c>
      <c r="Z430">
        <v>19.7</v>
      </c>
      <c r="AA430">
        <v>36.4</v>
      </c>
      <c r="AB430">
        <v>-8</v>
      </c>
      <c r="AC430">
        <v>-8.1999999999999993</v>
      </c>
      <c r="AD430">
        <v>-1.9</v>
      </c>
      <c r="AE430">
        <v>-0.2</v>
      </c>
      <c r="AF430">
        <v>126.3</v>
      </c>
      <c r="AG430">
        <v>88.8</v>
      </c>
      <c r="AH430">
        <v>-23.5</v>
      </c>
      <c r="AI430">
        <v>29.4</v>
      </c>
    </row>
    <row r="431" spans="1:35" x14ac:dyDescent="0.25">
      <c r="A431">
        <v>281338</v>
      </c>
      <c r="B431">
        <v>24.4</v>
      </c>
      <c r="C431">
        <v>3.3</v>
      </c>
      <c r="D431">
        <v>19</v>
      </c>
      <c r="E431">
        <v>8.6</v>
      </c>
      <c r="F431">
        <v>18.8</v>
      </c>
      <c r="G431">
        <v>10.7</v>
      </c>
      <c r="H431">
        <v>17.2</v>
      </c>
      <c r="I431">
        <v>20</v>
      </c>
      <c r="J431">
        <v>36.700000000000003</v>
      </c>
      <c r="K431">
        <v>11.4</v>
      </c>
      <c r="L431">
        <v>-4.2</v>
      </c>
      <c r="M431">
        <v>12.5</v>
      </c>
      <c r="N431">
        <v>1</v>
      </c>
      <c r="O431">
        <v>0.4</v>
      </c>
      <c r="P431">
        <v>78.5</v>
      </c>
      <c r="Q431">
        <v>0.2</v>
      </c>
      <c r="R431">
        <v>103.2</v>
      </c>
      <c r="S431">
        <v>19</v>
      </c>
      <c r="T431">
        <v>2.8</v>
      </c>
      <c r="U431">
        <v>16.399999999999999</v>
      </c>
      <c r="V431">
        <v>9.3000000000000007</v>
      </c>
      <c r="W431">
        <v>18.3</v>
      </c>
      <c r="X431">
        <v>10.4</v>
      </c>
      <c r="Y431">
        <v>5.4</v>
      </c>
      <c r="Z431">
        <v>34.9</v>
      </c>
      <c r="AA431">
        <v>36.5</v>
      </c>
      <c r="AB431">
        <v>-7.3</v>
      </c>
      <c r="AC431">
        <v>-5.3</v>
      </c>
      <c r="AD431">
        <v>-1.9</v>
      </c>
      <c r="AE431">
        <v>-0.5</v>
      </c>
      <c r="AF431">
        <v>125.7</v>
      </c>
      <c r="AG431">
        <v>88.8</v>
      </c>
      <c r="AH431">
        <v>-24.5</v>
      </c>
      <c r="AI431">
        <v>24.2</v>
      </c>
    </row>
    <row r="432" spans="1:35" x14ac:dyDescent="0.25">
      <c r="A432">
        <v>281373</v>
      </c>
      <c r="B432">
        <v>34.700000000000003</v>
      </c>
      <c r="C432">
        <v>3.3</v>
      </c>
      <c r="D432">
        <v>20.7</v>
      </c>
      <c r="E432">
        <v>16.399999999999999</v>
      </c>
      <c r="F432">
        <v>24.9</v>
      </c>
      <c r="G432">
        <v>12.9</v>
      </c>
      <c r="H432">
        <v>16.399999999999999</v>
      </c>
      <c r="I432">
        <v>19.7</v>
      </c>
      <c r="J432">
        <v>38.1</v>
      </c>
      <c r="K432">
        <v>10.8</v>
      </c>
      <c r="L432">
        <v>-4.7</v>
      </c>
      <c r="M432">
        <v>12.5</v>
      </c>
      <c r="N432">
        <v>1</v>
      </c>
      <c r="O432">
        <v>0.3</v>
      </c>
      <c r="P432">
        <v>78.5</v>
      </c>
      <c r="Q432">
        <v>-1</v>
      </c>
      <c r="R432">
        <v>102.1</v>
      </c>
      <c r="S432">
        <v>16.399999999999999</v>
      </c>
      <c r="T432">
        <v>2.5</v>
      </c>
      <c r="U432">
        <v>22.4</v>
      </c>
      <c r="V432">
        <v>9.3000000000000007</v>
      </c>
      <c r="W432">
        <v>11.3</v>
      </c>
      <c r="X432">
        <v>12.9</v>
      </c>
      <c r="Y432">
        <v>5</v>
      </c>
      <c r="Z432">
        <v>17.899999999999999</v>
      </c>
      <c r="AA432">
        <v>27.3</v>
      </c>
      <c r="AB432">
        <v>-5</v>
      </c>
      <c r="AC432">
        <v>-7.5</v>
      </c>
      <c r="AD432">
        <v>-2.2000000000000002</v>
      </c>
      <c r="AE432">
        <v>-0.5</v>
      </c>
      <c r="AF432">
        <v>126</v>
      </c>
      <c r="AG432">
        <v>88.8</v>
      </c>
      <c r="AH432">
        <v>-24.2</v>
      </c>
      <c r="AI432">
        <v>24.5</v>
      </c>
    </row>
    <row r="433" spans="1:35" x14ac:dyDescent="0.25">
      <c r="A433">
        <v>281408</v>
      </c>
      <c r="B433">
        <v>36.5</v>
      </c>
      <c r="C433">
        <v>3.3</v>
      </c>
      <c r="D433">
        <v>16</v>
      </c>
      <c r="E433">
        <v>9.6</v>
      </c>
      <c r="F433">
        <v>15.9</v>
      </c>
      <c r="G433">
        <v>11.4</v>
      </c>
      <c r="H433">
        <v>20.8</v>
      </c>
      <c r="I433">
        <v>19.399999999999999</v>
      </c>
      <c r="J433">
        <v>36.9</v>
      </c>
      <c r="K433">
        <v>10.8</v>
      </c>
      <c r="L433">
        <v>-3.2</v>
      </c>
      <c r="M433">
        <v>12.5</v>
      </c>
      <c r="N433">
        <v>1</v>
      </c>
      <c r="O433">
        <v>-0.5</v>
      </c>
      <c r="P433">
        <v>78.5</v>
      </c>
      <c r="Q433">
        <v>-0.9</v>
      </c>
      <c r="R433">
        <v>104</v>
      </c>
      <c r="S433">
        <v>15.2</v>
      </c>
      <c r="T433">
        <v>3.3</v>
      </c>
      <c r="U433">
        <v>15.1</v>
      </c>
      <c r="V433">
        <v>9.3000000000000007</v>
      </c>
      <c r="W433">
        <v>24.6</v>
      </c>
      <c r="X433">
        <v>11.1</v>
      </c>
      <c r="Y433">
        <v>-6.1</v>
      </c>
      <c r="Z433">
        <v>18.8</v>
      </c>
      <c r="AA433">
        <v>39.1</v>
      </c>
      <c r="AB433">
        <v>-6.3</v>
      </c>
      <c r="AC433">
        <v>-5</v>
      </c>
      <c r="AD433">
        <v>-2.2000000000000002</v>
      </c>
      <c r="AE433">
        <v>-0.5</v>
      </c>
      <c r="AF433">
        <v>126.6</v>
      </c>
      <c r="AG433">
        <v>88.8</v>
      </c>
      <c r="AH433">
        <v>-24.2</v>
      </c>
      <c r="AI433">
        <v>24.5</v>
      </c>
    </row>
    <row r="434" spans="1:35" x14ac:dyDescent="0.25">
      <c r="A434">
        <v>281442</v>
      </c>
      <c r="B434">
        <v>34.200000000000003</v>
      </c>
      <c r="C434">
        <v>2.8</v>
      </c>
      <c r="D434">
        <v>18</v>
      </c>
      <c r="E434">
        <v>11.5</v>
      </c>
      <c r="F434">
        <v>19.899999999999999</v>
      </c>
      <c r="G434">
        <v>11.8</v>
      </c>
      <c r="H434">
        <v>13.4</v>
      </c>
      <c r="I434">
        <v>19.100000000000001</v>
      </c>
      <c r="J434">
        <v>35.9</v>
      </c>
      <c r="K434">
        <v>11.2</v>
      </c>
      <c r="L434">
        <v>-5.0999999999999996</v>
      </c>
      <c r="M434">
        <v>12.7</v>
      </c>
      <c r="N434">
        <v>1</v>
      </c>
      <c r="O434">
        <v>-0.7</v>
      </c>
      <c r="P434">
        <v>78.5</v>
      </c>
      <c r="Q434">
        <v>-1.1000000000000001</v>
      </c>
      <c r="R434">
        <v>103</v>
      </c>
      <c r="S434">
        <v>3.7</v>
      </c>
      <c r="T434">
        <v>3.1</v>
      </c>
      <c r="U434">
        <v>13.7</v>
      </c>
      <c r="V434">
        <v>10</v>
      </c>
      <c r="W434">
        <v>19.8</v>
      </c>
      <c r="X434">
        <v>12.1</v>
      </c>
      <c r="Y434">
        <v>9.1999999999999993</v>
      </c>
      <c r="Z434">
        <v>18.5</v>
      </c>
      <c r="AA434">
        <v>34</v>
      </c>
      <c r="AB434">
        <v>-6</v>
      </c>
      <c r="AC434">
        <v>-7.9</v>
      </c>
      <c r="AD434">
        <v>-1.9</v>
      </c>
      <c r="AE434">
        <v>-0.2</v>
      </c>
      <c r="AF434">
        <v>126.1</v>
      </c>
      <c r="AG434">
        <v>88.8</v>
      </c>
      <c r="AH434">
        <v>-21.5</v>
      </c>
      <c r="AI434">
        <v>33.9</v>
      </c>
    </row>
    <row r="435" spans="1:35" x14ac:dyDescent="0.25">
      <c r="A435">
        <v>281477</v>
      </c>
      <c r="B435">
        <v>26.7</v>
      </c>
      <c r="C435">
        <v>3.1</v>
      </c>
      <c r="D435">
        <v>18.600000000000001</v>
      </c>
      <c r="E435">
        <v>9.6</v>
      </c>
      <c r="F435">
        <v>18.100000000000001</v>
      </c>
      <c r="G435">
        <v>13.2</v>
      </c>
      <c r="H435">
        <v>16.899999999999999</v>
      </c>
      <c r="I435">
        <v>18.5</v>
      </c>
      <c r="J435">
        <v>41.6</v>
      </c>
      <c r="K435">
        <v>11.6</v>
      </c>
      <c r="L435">
        <v>-4.5999999999999996</v>
      </c>
      <c r="M435">
        <v>12.5</v>
      </c>
      <c r="N435">
        <v>1</v>
      </c>
      <c r="O435">
        <v>0</v>
      </c>
      <c r="P435">
        <v>78.5</v>
      </c>
      <c r="Q435">
        <v>-1.1000000000000001</v>
      </c>
      <c r="R435">
        <v>102.8</v>
      </c>
      <c r="S435">
        <v>19.2</v>
      </c>
      <c r="T435">
        <v>2.5</v>
      </c>
      <c r="U435">
        <v>17.899999999999999</v>
      </c>
      <c r="V435">
        <v>11.8</v>
      </c>
      <c r="W435">
        <v>20.5</v>
      </c>
      <c r="X435">
        <v>12.1</v>
      </c>
      <c r="Y435">
        <v>5.2</v>
      </c>
      <c r="Z435">
        <v>19.7</v>
      </c>
      <c r="AA435">
        <v>36</v>
      </c>
      <c r="AB435">
        <v>-8</v>
      </c>
      <c r="AC435">
        <v>-4.5999999999999996</v>
      </c>
      <c r="AD435">
        <v>-1.9</v>
      </c>
      <c r="AE435">
        <v>-0.2</v>
      </c>
      <c r="AF435">
        <v>125.5</v>
      </c>
      <c r="AG435">
        <v>88.8</v>
      </c>
      <c r="AH435">
        <v>-24.7</v>
      </c>
      <c r="AI435">
        <v>24.3</v>
      </c>
    </row>
    <row r="436" spans="1:35" x14ac:dyDescent="0.25">
      <c r="A436">
        <v>281512</v>
      </c>
      <c r="B436">
        <v>35.5</v>
      </c>
      <c r="C436">
        <v>3.1</v>
      </c>
      <c r="D436">
        <v>24.1</v>
      </c>
      <c r="E436">
        <v>8.1999999999999993</v>
      </c>
      <c r="F436">
        <v>19.399999999999999</v>
      </c>
      <c r="G436">
        <v>11.8</v>
      </c>
      <c r="H436">
        <v>16.7</v>
      </c>
      <c r="I436">
        <v>20.9</v>
      </c>
      <c r="J436">
        <v>36.799999999999997</v>
      </c>
      <c r="K436">
        <v>11</v>
      </c>
      <c r="L436">
        <v>-1.6</v>
      </c>
      <c r="M436">
        <v>12.7</v>
      </c>
      <c r="N436">
        <v>1</v>
      </c>
      <c r="O436">
        <v>-0.3</v>
      </c>
      <c r="P436">
        <v>78.5</v>
      </c>
      <c r="Q436">
        <v>-1.2</v>
      </c>
      <c r="R436">
        <v>102.4</v>
      </c>
      <c r="S436">
        <v>18.100000000000001</v>
      </c>
      <c r="T436">
        <v>3.6</v>
      </c>
      <c r="U436">
        <v>17.399999999999999</v>
      </c>
      <c r="V436">
        <v>10.3</v>
      </c>
      <c r="W436">
        <v>19.899999999999999</v>
      </c>
      <c r="X436">
        <v>12.1</v>
      </c>
      <c r="Y436">
        <v>8</v>
      </c>
      <c r="Z436">
        <v>19.100000000000001</v>
      </c>
      <c r="AA436">
        <v>36</v>
      </c>
      <c r="AB436">
        <v>-7.3</v>
      </c>
      <c r="AC436">
        <v>-6.7</v>
      </c>
      <c r="AD436">
        <v>-1.9</v>
      </c>
      <c r="AE436">
        <v>-0.2</v>
      </c>
      <c r="AF436">
        <v>126</v>
      </c>
      <c r="AG436">
        <v>88.8</v>
      </c>
      <c r="AH436">
        <v>-24.1</v>
      </c>
      <c r="AI436">
        <v>24.6</v>
      </c>
    </row>
    <row r="437" spans="1:35" x14ac:dyDescent="0.25">
      <c r="A437">
        <v>281547</v>
      </c>
      <c r="B437">
        <v>23.3</v>
      </c>
      <c r="C437">
        <v>3.6</v>
      </c>
      <c r="D437">
        <v>17.8</v>
      </c>
      <c r="E437">
        <v>9.6</v>
      </c>
      <c r="F437">
        <v>14.9</v>
      </c>
      <c r="G437">
        <v>12.5</v>
      </c>
      <c r="H437">
        <v>16.5</v>
      </c>
      <c r="I437">
        <v>19.7</v>
      </c>
      <c r="J437">
        <v>35.9</v>
      </c>
      <c r="K437">
        <v>11.8</v>
      </c>
      <c r="L437">
        <v>-4.4000000000000004</v>
      </c>
      <c r="M437">
        <v>12.7</v>
      </c>
      <c r="N437">
        <v>1</v>
      </c>
      <c r="O437">
        <v>0.5</v>
      </c>
      <c r="P437">
        <v>78.2</v>
      </c>
      <c r="Q437">
        <v>-1.7</v>
      </c>
      <c r="R437">
        <v>102.4</v>
      </c>
      <c r="S437">
        <v>19</v>
      </c>
      <c r="T437">
        <v>4.7</v>
      </c>
      <c r="U437">
        <v>13.6</v>
      </c>
      <c r="V437">
        <v>9.6</v>
      </c>
      <c r="W437">
        <v>17.8</v>
      </c>
      <c r="X437">
        <v>11.1</v>
      </c>
      <c r="Y437">
        <v>5.2</v>
      </c>
      <c r="Z437">
        <v>18.5</v>
      </c>
      <c r="AA437">
        <v>35.9</v>
      </c>
      <c r="AB437">
        <v>-7.3</v>
      </c>
      <c r="AC437">
        <v>-1.2</v>
      </c>
      <c r="AD437">
        <v>-2.2000000000000002</v>
      </c>
      <c r="AE437">
        <v>-0.2</v>
      </c>
      <c r="AF437">
        <v>125.4</v>
      </c>
      <c r="AG437">
        <v>88.8</v>
      </c>
      <c r="AH437">
        <v>-24.3</v>
      </c>
      <c r="AI437">
        <v>24.7</v>
      </c>
    </row>
    <row r="438" spans="1:35" x14ac:dyDescent="0.25">
      <c r="A438">
        <v>281581</v>
      </c>
      <c r="B438">
        <v>33.799999999999997</v>
      </c>
      <c r="C438">
        <v>3.3</v>
      </c>
      <c r="D438">
        <v>17.2</v>
      </c>
      <c r="E438">
        <v>8.6</v>
      </c>
      <c r="F438">
        <v>35</v>
      </c>
      <c r="G438">
        <v>11.4</v>
      </c>
      <c r="H438">
        <v>17.3</v>
      </c>
      <c r="I438">
        <v>18.8</v>
      </c>
      <c r="J438">
        <v>35.9</v>
      </c>
      <c r="K438">
        <v>11.6</v>
      </c>
      <c r="L438">
        <v>-5</v>
      </c>
      <c r="M438">
        <v>12.5</v>
      </c>
      <c r="N438">
        <v>1</v>
      </c>
      <c r="O438">
        <v>0</v>
      </c>
      <c r="P438">
        <v>78.2</v>
      </c>
      <c r="Q438">
        <v>-1</v>
      </c>
      <c r="R438">
        <v>102.8</v>
      </c>
      <c r="S438">
        <v>8.8000000000000007</v>
      </c>
      <c r="T438">
        <v>2.2000000000000002</v>
      </c>
      <c r="U438">
        <v>12.5</v>
      </c>
      <c r="V438">
        <v>8.1999999999999993</v>
      </c>
      <c r="W438">
        <v>14.7</v>
      </c>
      <c r="X438">
        <v>12.9</v>
      </c>
      <c r="Y438">
        <v>8.3000000000000007</v>
      </c>
      <c r="Z438">
        <v>18.5</v>
      </c>
      <c r="AA438">
        <v>37.9</v>
      </c>
      <c r="AB438">
        <v>-5.7</v>
      </c>
      <c r="AC438">
        <v>-5.6</v>
      </c>
      <c r="AD438">
        <v>-1.9</v>
      </c>
      <c r="AE438">
        <v>-0.5</v>
      </c>
      <c r="AF438">
        <v>126.3</v>
      </c>
      <c r="AG438">
        <v>88.8</v>
      </c>
      <c r="AH438">
        <v>-22.6</v>
      </c>
      <c r="AI438">
        <v>33.4</v>
      </c>
    </row>
    <row r="439" spans="1:35" x14ac:dyDescent="0.25">
      <c r="A439">
        <v>281616</v>
      </c>
      <c r="B439">
        <v>33.200000000000003</v>
      </c>
      <c r="C439">
        <v>3.3</v>
      </c>
      <c r="D439">
        <v>18.8</v>
      </c>
      <c r="E439">
        <v>10.9</v>
      </c>
      <c r="F439">
        <v>51.5</v>
      </c>
      <c r="G439">
        <v>12.5</v>
      </c>
      <c r="H439">
        <v>17.100000000000001</v>
      </c>
      <c r="I439">
        <v>17.899999999999999</v>
      </c>
      <c r="J439">
        <v>43.9</v>
      </c>
      <c r="K439">
        <v>11.8</v>
      </c>
      <c r="L439">
        <v>-5</v>
      </c>
      <c r="M439">
        <v>12.5</v>
      </c>
      <c r="N439">
        <v>1</v>
      </c>
      <c r="O439">
        <v>-0.5</v>
      </c>
      <c r="P439">
        <v>78.5</v>
      </c>
      <c r="Q439">
        <v>-0.8</v>
      </c>
      <c r="R439">
        <v>103.3</v>
      </c>
      <c r="S439">
        <v>17.8</v>
      </c>
      <c r="T439">
        <v>3.6</v>
      </c>
      <c r="U439">
        <v>3.8</v>
      </c>
      <c r="V439">
        <v>9.6</v>
      </c>
      <c r="W439">
        <v>10.9</v>
      </c>
      <c r="X439">
        <v>14.3</v>
      </c>
      <c r="Y439">
        <v>5.0999999999999996</v>
      </c>
      <c r="Z439">
        <v>18.8</v>
      </c>
      <c r="AA439">
        <v>33.9</v>
      </c>
      <c r="AB439">
        <v>-6.3</v>
      </c>
      <c r="AC439">
        <v>-4.9000000000000004</v>
      </c>
      <c r="AD439">
        <v>-2.2000000000000002</v>
      </c>
      <c r="AE439">
        <v>-0.5</v>
      </c>
      <c r="AF439">
        <v>125.6</v>
      </c>
      <c r="AG439">
        <v>88.8</v>
      </c>
      <c r="AH439">
        <v>-24.2</v>
      </c>
      <c r="AI439">
        <v>23</v>
      </c>
    </row>
    <row r="440" spans="1:35" x14ac:dyDescent="0.25">
      <c r="A440">
        <v>281651</v>
      </c>
      <c r="B440">
        <v>26.6</v>
      </c>
      <c r="C440">
        <v>2.5</v>
      </c>
      <c r="D440">
        <v>18.3</v>
      </c>
      <c r="E440">
        <v>8.9</v>
      </c>
      <c r="F440">
        <v>11.3</v>
      </c>
      <c r="G440">
        <v>15.7</v>
      </c>
      <c r="H440">
        <v>17</v>
      </c>
      <c r="I440">
        <v>19.100000000000001</v>
      </c>
      <c r="J440">
        <v>27.6</v>
      </c>
      <c r="K440">
        <v>11.2</v>
      </c>
      <c r="L440">
        <v>-8.1999999999999993</v>
      </c>
      <c r="M440">
        <v>12.5</v>
      </c>
      <c r="N440">
        <v>1</v>
      </c>
      <c r="O440">
        <v>0.2</v>
      </c>
      <c r="P440">
        <v>78.5</v>
      </c>
      <c r="Q440">
        <v>-1.2</v>
      </c>
      <c r="R440">
        <v>103</v>
      </c>
      <c r="S440">
        <v>18</v>
      </c>
      <c r="T440">
        <v>2.5</v>
      </c>
      <c r="U440">
        <v>5.0999999999999996</v>
      </c>
      <c r="V440">
        <v>8.6</v>
      </c>
      <c r="W440">
        <v>8.9</v>
      </c>
      <c r="X440">
        <v>17</v>
      </c>
      <c r="Y440">
        <v>5.2</v>
      </c>
      <c r="Z440">
        <v>18.5</v>
      </c>
      <c r="AA440">
        <v>30.9</v>
      </c>
      <c r="AB440">
        <v>-7.7</v>
      </c>
      <c r="AC440">
        <v>-4.8</v>
      </c>
      <c r="AD440">
        <v>-2.2000000000000002</v>
      </c>
      <c r="AE440">
        <v>-0.5</v>
      </c>
      <c r="AF440">
        <v>125.7</v>
      </c>
      <c r="AG440">
        <v>88.8</v>
      </c>
      <c r="AH440">
        <v>-24.2</v>
      </c>
      <c r="AI440">
        <v>24.1</v>
      </c>
    </row>
    <row r="441" spans="1:35" x14ac:dyDescent="0.25">
      <c r="A441">
        <v>281686</v>
      </c>
      <c r="B441">
        <v>34.200000000000003</v>
      </c>
      <c r="C441">
        <v>2.5</v>
      </c>
      <c r="D441">
        <v>19.3</v>
      </c>
      <c r="E441">
        <v>9.6</v>
      </c>
      <c r="F441">
        <v>-1.7</v>
      </c>
      <c r="G441">
        <v>17.7</v>
      </c>
      <c r="H441">
        <v>13.2</v>
      </c>
      <c r="I441">
        <v>18.8</v>
      </c>
      <c r="J441">
        <v>36.299999999999997</v>
      </c>
      <c r="K441">
        <v>9.5</v>
      </c>
      <c r="L441">
        <v>-4.7</v>
      </c>
      <c r="M441">
        <v>12.5</v>
      </c>
      <c r="N441">
        <v>1</v>
      </c>
      <c r="O441">
        <v>0</v>
      </c>
      <c r="P441">
        <v>78.5</v>
      </c>
      <c r="Q441">
        <v>-1.4</v>
      </c>
      <c r="R441">
        <v>103.6</v>
      </c>
      <c r="S441">
        <v>17.3</v>
      </c>
      <c r="T441">
        <v>2.5</v>
      </c>
      <c r="U441">
        <v>15.8</v>
      </c>
      <c r="V441">
        <v>9.3000000000000007</v>
      </c>
      <c r="W441">
        <v>13.3</v>
      </c>
      <c r="X441">
        <v>17</v>
      </c>
      <c r="Y441">
        <v>3.7</v>
      </c>
      <c r="Z441">
        <v>20</v>
      </c>
      <c r="AA441">
        <v>34.9</v>
      </c>
      <c r="AB441">
        <v>-6.3</v>
      </c>
      <c r="AC441">
        <v>-9.1</v>
      </c>
      <c r="AD441">
        <v>-2.2000000000000002</v>
      </c>
      <c r="AE441">
        <v>-0.5</v>
      </c>
      <c r="AF441">
        <v>125.8</v>
      </c>
      <c r="AG441">
        <v>88.8</v>
      </c>
      <c r="AH441">
        <v>-23.3</v>
      </c>
      <c r="AI441">
        <v>24.9</v>
      </c>
    </row>
    <row r="442" spans="1:35" x14ac:dyDescent="0.25">
      <c r="A442">
        <v>281721</v>
      </c>
      <c r="B442">
        <v>20.7</v>
      </c>
      <c r="C442">
        <v>3.3</v>
      </c>
      <c r="D442">
        <v>18.2</v>
      </c>
      <c r="E442">
        <v>8.1999999999999993</v>
      </c>
      <c r="F442">
        <v>8</v>
      </c>
      <c r="G442">
        <v>17.3</v>
      </c>
      <c r="H442">
        <v>17.3</v>
      </c>
      <c r="I442">
        <v>18.5</v>
      </c>
      <c r="J442">
        <v>36.6</v>
      </c>
      <c r="K442">
        <v>10.8</v>
      </c>
      <c r="L442">
        <v>-4.7</v>
      </c>
      <c r="M442">
        <v>12.5</v>
      </c>
      <c r="N442">
        <v>1</v>
      </c>
      <c r="O442">
        <v>0.5</v>
      </c>
      <c r="P442">
        <v>78.5</v>
      </c>
      <c r="Q442">
        <v>-1.2</v>
      </c>
      <c r="R442">
        <v>103.3</v>
      </c>
      <c r="S442">
        <v>18</v>
      </c>
      <c r="T442">
        <v>3.1</v>
      </c>
      <c r="U442">
        <v>15.2</v>
      </c>
      <c r="V442">
        <v>9.6</v>
      </c>
      <c r="W442">
        <v>5.2</v>
      </c>
      <c r="X442">
        <v>16</v>
      </c>
      <c r="Y442">
        <v>5.4</v>
      </c>
      <c r="Z442">
        <v>17.600000000000001</v>
      </c>
      <c r="AA442">
        <v>38.4</v>
      </c>
      <c r="AB442">
        <v>-8.3000000000000007</v>
      </c>
      <c r="AC442">
        <v>-5.0999999999999996</v>
      </c>
      <c r="AD442">
        <v>-2.2000000000000002</v>
      </c>
      <c r="AE442">
        <v>-0.5</v>
      </c>
      <c r="AF442">
        <v>125.6</v>
      </c>
      <c r="AG442">
        <v>88.8</v>
      </c>
      <c r="AH442">
        <v>-22.3</v>
      </c>
      <c r="AI442">
        <v>33</v>
      </c>
    </row>
    <row r="443" spans="1:35" x14ac:dyDescent="0.25">
      <c r="A443">
        <v>281756</v>
      </c>
      <c r="B443">
        <v>33.5</v>
      </c>
      <c r="C443">
        <v>3.6</v>
      </c>
      <c r="D443">
        <v>19</v>
      </c>
      <c r="E443">
        <v>10</v>
      </c>
      <c r="F443">
        <v>23.2</v>
      </c>
      <c r="G443">
        <v>15.3</v>
      </c>
      <c r="H443">
        <v>17.399999999999999</v>
      </c>
      <c r="I443">
        <v>19.7</v>
      </c>
      <c r="J443">
        <v>34</v>
      </c>
      <c r="K443">
        <v>11.4</v>
      </c>
      <c r="L443">
        <v>-5.2</v>
      </c>
      <c r="M443">
        <v>12.7</v>
      </c>
      <c r="N443">
        <v>1</v>
      </c>
      <c r="O443">
        <v>-0.4</v>
      </c>
      <c r="P443">
        <v>78.5</v>
      </c>
      <c r="Q443">
        <v>-0.9</v>
      </c>
      <c r="R443">
        <v>102.6</v>
      </c>
      <c r="S443">
        <v>18.5</v>
      </c>
      <c r="T443">
        <v>3.6</v>
      </c>
      <c r="U443">
        <v>5.7</v>
      </c>
      <c r="V443">
        <v>8.6</v>
      </c>
      <c r="W443">
        <v>14.3</v>
      </c>
      <c r="X443">
        <v>13.6</v>
      </c>
      <c r="Y443">
        <v>9.1</v>
      </c>
      <c r="Z443">
        <v>20</v>
      </c>
      <c r="AA443">
        <v>34.299999999999997</v>
      </c>
      <c r="AB443">
        <v>-6</v>
      </c>
      <c r="AC443">
        <v>-5.2</v>
      </c>
      <c r="AD443">
        <v>-2.2000000000000002</v>
      </c>
      <c r="AE443">
        <v>-0.5</v>
      </c>
      <c r="AF443">
        <v>126.2</v>
      </c>
      <c r="AG443">
        <v>88.8</v>
      </c>
      <c r="AH443">
        <v>-24.3</v>
      </c>
      <c r="AI443">
        <v>23.5</v>
      </c>
    </row>
    <row r="444" spans="1:35" x14ac:dyDescent="0.25">
      <c r="A444">
        <v>281791</v>
      </c>
      <c r="B444">
        <v>34.799999999999997</v>
      </c>
      <c r="C444">
        <v>3.6</v>
      </c>
      <c r="D444">
        <v>17.399999999999999</v>
      </c>
      <c r="E444">
        <v>9.6</v>
      </c>
      <c r="F444">
        <v>13.5</v>
      </c>
      <c r="G444">
        <v>15.7</v>
      </c>
      <c r="H444">
        <v>15.9</v>
      </c>
      <c r="I444">
        <v>18.8</v>
      </c>
      <c r="J444">
        <v>34.6</v>
      </c>
      <c r="K444">
        <v>11.6</v>
      </c>
      <c r="L444">
        <v>-1.1000000000000001</v>
      </c>
      <c r="M444">
        <v>12.5</v>
      </c>
      <c r="N444">
        <v>1</v>
      </c>
      <c r="O444">
        <v>0.8</v>
      </c>
      <c r="P444">
        <v>78.2</v>
      </c>
      <c r="Q444">
        <v>-1.5</v>
      </c>
      <c r="R444">
        <v>103</v>
      </c>
      <c r="S444">
        <v>21.7</v>
      </c>
      <c r="T444">
        <v>3.9</v>
      </c>
      <c r="U444">
        <v>15.6</v>
      </c>
      <c r="V444">
        <v>9.3000000000000007</v>
      </c>
      <c r="W444">
        <v>10.6</v>
      </c>
      <c r="X444">
        <v>16</v>
      </c>
      <c r="Y444">
        <v>5.3</v>
      </c>
      <c r="Z444">
        <v>28.8</v>
      </c>
      <c r="AA444">
        <v>34.9</v>
      </c>
      <c r="AB444">
        <v>-4.7</v>
      </c>
      <c r="AC444">
        <v>-5</v>
      </c>
      <c r="AD444">
        <v>-2.2000000000000002</v>
      </c>
      <c r="AE444">
        <v>-0.2</v>
      </c>
      <c r="AF444">
        <v>125.6</v>
      </c>
      <c r="AG444">
        <v>88.8</v>
      </c>
      <c r="AH444">
        <v>-24.1</v>
      </c>
      <c r="AI444">
        <v>23.8</v>
      </c>
    </row>
    <row r="445" spans="1:35" x14ac:dyDescent="0.25">
      <c r="A445">
        <v>281826</v>
      </c>
      <c r="B445">
        <v>35.5</v>
      </c>
      <c r="C445">
        <v>3.3</v>
      </c>
      <c r="D445">
        <v>18</v>
      </c>
      <c r="E445">
        <v>9.3000000000000007</v>
      </c>
      <c r="F445">
        <v>13.3</v>
      </c>
      <c r="G445">
        <v>15</v>
      </c>
      <c r="H445">
        <v>19</v>
      </c>
      <c r="I445">
        <v>19.399999999999999</v>
      </c>
      <c r="J445">
        <v>34.700000000000003</v>
      </c>
      <c r="K445">
        <v>11</v>
      </c>
      <c r="L445">
        <v>-5</v>
      </c>
      <c r="M445">
        <v>12.7</v>
      </c>
      <c r="N445">
        <v>1</v>
      </c>
      <c r="O445">
        <v>-0.1</v>
      </c>
      <c r="P445">
        <v>78.5</v>
      </c>
      <c r="Q445">
        <v>-1.2</v>
      </c>
      <c r="R445">
        <v>102.1</v>
      </c>
      <c r="S445">
        <v>19</v>
      </c>
      <c r="T445">
        <v>2.8</v>
      </c>
      <c r="U445">
        <v>17.2</v>
      </c>
      <c r="V445">
        <v>10.9</v>
      </c>
      <c r="W445">
        <v>12.8</v>
      </c>
      <c r="X445">
        <v>13.9</v>
      </c>
      <c r="Y445">
        <v>5.2</v>
      </c>
      <c r="Z445">
        <v>19.399999999999999</v>
      </c>
      <c r="AA445">
        <v>33.799999999999997</v>
      </c>
      <c r="AB445">
        <v>-5.7</v>
      </c>
      <c r="AC445">
        <v>-4.8</v>
      </c>
      <c r="AD445">
        <v>-2.2000000000000002</v>
      </c>
      <c r="AE445">
        <v>-0.5</v>
      </c>
      <c r="AF445">
        <v>124.6</v>
      </c>
      <c r="AG445">
        <v>88.8</v>
      </c>
      <c r="AH445">
        <v>-24.3</v>
      </c>
      <c r="AI445">
        <v>25.2</v>
      </c>
    </row>
    <row r="446" spans="1:35" x14ac:dyDescent="0.25">
      <c r="A446">
        <v>281860</v>
      </c>
      <c r="B446">
        <v>33.9</v>
      </c>
      <c r="C446">
        <v>3.3</v>
      </c>
      <c r="D446">
        <v>19</v>
      </c>
      <c r="E446">
        <v>10.3</v>
      </c>
      <c r="F446">
        <v>17</v>
      </c>
      <c r="G446">
        <v>13.9</v>
      </c>
      <c r="H446">
        <v>17.3</v>
      </c>
      <c r="I446">
        <v>18.8</v>
      </c>
      <c r="J446">
        <v>35.4</v>
      </c>
      <c r="K446">
        <v>11.4</v>
      </c>
      <c r="L446">
        <v>-7.3</v>
      </c>
      <c r="M446">
        <v>12.5</v>
      </c>
      <c r="N446">
        <v>1</v>
      </c>
      <c r="O446">
        <v>-0.5</v>
      </c>
      <c r="P446">
        <v>78.5</v>
      </c>
      <c r="Q446">
        <v>-1</v>
      </c>
      <c r="R446">
        <v>102.9</v>
      </c>
      <c r="S446">
        <v>19.600000000000001</v>
      </c>
      <c r="T446">
        <v>3.1</v>
      </c>
      <c r="U446">
        <v>20.8</v>
      </c>
      <c r="V446">
        <v>8.1999999999999993</v>
      </c>
      <c r="W446">
        <v>13.4</v>
      </c>
      <c r="X446">
        <v>12.5</v>
      </c>
      <c r="Y446">
        <v>6.3</v>
      </c>
      <c r="Z446">
        <v>19.100000000000001</v>
      </c>
      <c r="AA446">
        <v>28.6</v>
      </c>
      <c r="AB446">
        <v>-6.7</v>
      </c>
      <c r="AC446">
        <v>-4.8</v>
      </c>
      <c r="AD446">
        <v>-2.2000000000000002</v>
      </c>
      <c r="AE446">
        <v>-0.5</v>
      </c>
      <c r="AF446">
        <v>126.8</v>
      </c>
      <c r="AG446">
        <v>88.8</v>
      </c>
      <c r="AH446">
        <v>-24.1</v>
      </c>
      <c r="AI446">
        <v>23.7</v>
      </c>
    </row>
    <row r="447" spans="1:35" x14ac:dyDescent="0.25">
      <c r="A447">
        <v>281894</v>
      </c>
      <c r="B447">
        <v>33.700000000000003</v>
      </c>
      <c r="C447">
        <v>2.8</v>
      </c>
      <c r="D447">
        <v>19.2</v>
      </c>
      <c r="E447">
        <v>8.9</v>
      </c>
      <c r="F447">
        <v>12.9</v>
      </c>
      <c r="G447">
        <v>12.5</v>
      </c>
      <c r="H447">
        <v>18.7</v>
      </c>
      <c r="I447">
        <v>19.100000000000001</v>
      </c>
      <c r="J447">
        <v>34.4</v>
      </c>
      <c r="K447">
        <v>11</v>
      </c>
      <c r="L447">
        <v>-5</v>
      </c>
      <c r="M447">
        <v>12.5</v>
      </c>
      <c r="N447">
        <v>1</v>
      </c>
      <c r="O447">
        <v>0.5</v>
      </c>
      <c r="P447">
        <v>78.5</v>
      </c>
      <c r="Q447">
        <v>-0.6</v>
      </c>
      <c r="R447">
        <v>102.5</v>
      </c>
      <c r="S447">
        <v>19.600000000000001</v>
      </c>
      <c r="T447">
        <v>1.7</v>
      </c>
      <c r="U447">
        <v>12.1</v>
      </c>
      <c r="V447">
        <v>8.6</v>
      </c>
      <c r="W447">
        <v>13.2</v>
      </c>
      <c r="X447">
        <v>11.8</v>
      </c>
      <c r="Y447">
        <v>5.3</v>
      </c>
      <c r="Z447">
        <v>19.100000000000001</v>
      </c>
      <c r="AA447">
        <v>38.9</v>
      </c>
      <c r="AB447">
        <v>-7.3</v>
      </c>
      <c r="AC447">
        <v>-4.5999999999999996</v>
      </c>
      <c r="AD447">
        <v>-1.9</v>
      </c>
      <c r="AE447">
        <v>-0.5</v>
      </c>
      <c r="AF447">
        <v>125.9</v>
      </c>
      <c r="AG447">
        <v>88.8</v>
      </c>
      <c r="AH447">
        <v>-24.7</v>
      </c>
      <c r="AI447">
        <v>24.3</v>
      </c>
    </row>
    <row r="448" spans="1:35" x14ac:dyDescent="0.25">
      <c r="A448">
        <v>281930</v>
      </c>
      <c r="B448">
        <v>32.799999999999997</v>
      </c>
      <c r="C448">
        <v>3.3</v>
      </c>
      <c r="D448">
        <v>21.7</v>
      </c>
      <c r="E448">
        <v>7.9</v>
      </c>
      <c r="F448">
        <v>12.6</v>
      </c>
      <c r="G448">
        <v>12.5</v>
      </c>
      <c r="H448">
        <v>17.5</v>
      </c>
      <c r="I448">
        <v>19.399999999999999</v>
      </c>
      <c r="J448">
        <v>34.700000000000003</v>
      </c>
      <c r="K448">
        <v>10.6</v>
      </c>
      <c r="L448">
        <v>-5.8</v>
      </c>
      <c r="M448">
        <v>12.7</v>
      </c>
      <c r="N448">
        <v>1</v>
      </c>
      <c r="O448">
        <v>-0.1</v>
      </c>
      <c r="P448">
        <v>78.5</v>
      </c>
      <c r="Q448">
        <v>1.2</v>
      </c>
      <c r="R448">
        <v>102.5</v>
      </c>
      <c r="S448">
        <v>19</v>
      </c>
      <c r="T448">
        <v>4.2</v>
      </c>
      <c r="U448">
        <v>15.5</v>
      </c>
      <c r="V448">
        <v>8.1999999999999993</v>
      </c>
      <c r="W448">
        <v>12.3</v>
      </c>
      <c r="X448">
        <v>12.5</v>
      </c>
      <c r="Y448">
        <v>7.4</v>
      </c>
      <c r="Z448">
        <v>18.5</v>
      </c>
      <c r="AA448">
        <v>34.799999999999997</v>
      </c>
      <c r="AB448">
        <v>-8</v>
      </c>
      <c r="AC448">
        <v>-5.4</v>
      </c>
      <c r="AD448">
        <v>-2.2000000000000002</v>
      </c>
      <c r="AE448">
        <v>-0.2</v>
      </c>
      <c r="AF448">
        <v>126</v>
      </c>
      <c r="AG448">
        <v>88.8</v>
      </c>
      <c r="AH448">
        <v>-24.4</v>
      </c>
      <c r="AI448">
        <v>24.3</v>
      </c>
    </row>
    <row r="449" spans="1:35" x14ac:dyDescent="0.25">
      <c r="A449">
        <v>281965</v>
      </c>
      <c r="B449">
        <v>34.4</v>
      </c>
      <c r="C449">
        <v>2.2000000000000002</v>
      </c>
      <c r="D449">
        <v>20.100000000000001</v>
      </c>
      <c r="E449">
        <v>10.3</v>
      </c>
      <c r="F449">
        <v>3</v>
      </c>
      <c r="G449">
        <v>11.8</v>
      </c>
      <c r="H449">
        <v>17.2</v>
      </c>
      <c r="I449">
        <v>19.100000000000001</v>
      </c>
      <c r="J449">
        <v>36.1</v>
      </c>
      <c r="K449">
        <v>10.6</v>
      </c>
      <c r="L449">
        <v>-4.8</v>
      </c>
      <c r="M449">
        <v>12.5</v>
      </c>
      <c r="N449">
        <v>1</v>
      </c>
      <c r="O449">
        <v>-0.5</v>
      </c>
      <c r="P449">
        <v>78.5</v>
      </c>
      <c r="Q449">
        <v>-1.4</v>
      </c>
      <c r="R449">
        <v>102.9</v>
      </c>
      <c r="S449">
        <v>17.399999999999999</v>
      </c>
      <c r="T449">
        <v>2.5</v>
      </c>
      <c r="U449">
        <v>14.6</v>
      </c>
      <c r="V449">
        <v>10.6</v>
      </c>
      <c r="W449">
        <v>-6.5</v>
      </c>
      <c r="X449">
        <v>10.7</v>
      </c>
      <c r="Y449">
        <v>5.3</v>
      </c>
      <c r="Z449">
        <v>20</v>
      </c>
      <c r="AA449">
        <v>32.9</v>
      </c>
      <c r="AB449">
        <v>-7.7</v>
      </c>
      <c r="AC449">
        <v>-4.9000000000000004</v>
      </c>
      <c r="AD449">
        <v>-2.2000000000000002</v>
      </c>
      <c r="AE449">
        <v>-0.5</v>
      </c>
      <c r="AF449">
        <v>126</v>
      </c>
      <c r="AG449">
        <v>88.8</v>
      </c>
      <c r="AH449">
        <v>-24.5</v>
      </c>
      <c r="AI449">
        <v>24.4</v>
      </c>
    </row>
    <row r="450" spans="1:35" x14ac:dyDescent="0.25">
      <c r="A450">
        <v>281999</v>
      </c>
      <c r="B450">
        <v>14.4</v>
      </c>
      <c r="C450">
        <v>2.5</v>
      </c>
      <c r="D450">
        <v>19.5</v>
      </c>
      <c r="E450">
        <v>10</v>
      </c>
      <c r="F450">
        <v>17.100000000000001</v>
      </c>
      <c r="G450">
        <v>10.7</v>
      </c>
      <c r="H450">
        <v>17.5</v>
      </c>
      <c r="I450">
        <v>18.8</v>
      </c>
      <c r="J450">
        <v>31</v>
      </c>
      <c r="K450">
        <v>11</v>
      </c>
      <c r="L450">
        <v>-10.4</v>
      </c>
      <c r="M450">
        <v>12.5</v>
      </c>
      <c r="N450">
        <v>1</v>
      </c>
      <c r="O450">
        <v>0.1</v>
      </c>
      <c r="P450">
        <v>78.5</v>
      </c>
      <c r="Q450">
        <v>-1.4</v>
      </c>
      <c r="R450">
        <v>102.6</v>
      </c>
      <c r="S450">
        <v>6.8</v>
      </c>
      <c r="T450">
        <v>1.7</v>
      </c>
      <c r="U450">
        <v>14.7</v>
      </c>
      <c r="V450">
        <v>10.3</v>
      </c>
      <c r="W450">
        <v>9.4</v>
      </c>
      <c r="X450">
        <v>11.1</v>
      </c>
      <c r="Y450">
        <v>5.6</v>
      </c>
      <c r="Z450">
        <v>19.7</v>
      </c>
      <c r="AA450">
        <v>37.700000000000003</v>
      </c>
      <c r="AB450">
        <v>-7</v>
      </c>
      <c r="AC450">
        <v>-3.3</v>
      </c>
      <c r="AD450">
        <v>-2.2000000000000002</v>
      </c>
      <c r="AE450">
        <v>-0.2</v>
      </c>
      <c r="AF450">
        <v>126.2</v>
      </c>
      <c r="AG450">
        <v>88.8</v>
      </c>
      <c r="AH450">
        <v>-24.7</v>
      </c>
      <c r="AI450">
        <v>23.4</v>
      </c>
    </row>
    <row r="451" spans="1:35" x14ac:dyDescent="0.25">
      <c r="A451">
        <v>282034</v>
      </c>
      <c r="B451">
        <v>34.9</v>
      </c>
      <c r="C451">
        <v>4.7</v>
      </c>
      <c r="D451">
        <v>19.399999999999999</v>
      </c>
      <c r="E451">
        <v>10</v>
      </c>
      <c r="F451">
        <v>19.399999999999999</v>
      </c>
      <c r="G451">
        <v>12.5</v>
      </c>
      <c r="H451">
        <v>17.5</v>
      </c>
      <c r="I451">
        <v>18.5</v>
      </c>
      <c r="J451">
        <v>41.4</v>
      </c>
      <c r="K451">
        <v>11.6</v>
      </c>
      <c r="L451">
        <v>-5.0999999999999996</v>
      </c>
      <c r="M451">
        <v>12.5</v>
      </c>
      <c r="N451">
        <v>1</v>
      </c>
      <c r="O451">
        <v>0.3</v>
      </c>
      <c r="P451">
        <v>78.5</v>
      </c>
      <c r="Q451">
        <v>-1.6</v>
      </c>
      <c r="R451">
        <v>103</v>
      </c>
      <c r="S451">
        <v>16.7</v>
      </c>
      <c r="T451">
        <v>2.8</v>
      </c>
      <c r="U451">
        <v>14</v>
      </c>
      <c r="V451">
        <v>10.6</v>
      </c>
      <c r="W451">
        <v>5.3</v>
      </c>
      <c r="X451">
        <v>11.8</v>
      </c>
      <c r="Y451">
        <v>4.8</v>
      </c>
      <c r="Z451">
        <v>20.2</v>
      </c>
      <c r="AA451">
        <v>40.299999999999997</v>
      </c>
      <c r="AB451">
        <v>-7</v>
      </c>
      <c r="AC451">
        <v>-5</v>
      </c>
      <c r="AD451">
        <v>-1.9</v>
      </c>
      <c r="AE451">
        <v>-0.2</v>
      </c>
      <c r="AF451">
        <v>126.1</v>
      </c>
      <c r="AG451">
        <v>88.8</v>
      </c>
      <c r="AH451">
        <v>-23.6</v>
      </c>
      <c r="AI451">
        <v>24.2</v>
      </c>
    </row>
    <row r="452" spans="1:35" x14ac:dyDescent="0.25">
      <c r="A452">
        <v>282069</v>
      </c>
      <c r="B452">
        <v>33.5</v>
      </c>
      <c r="C452">
        <v>3.9</v>
      </c>
      <c r="D452">
        <v>26.8</v>
      </c>
      <c r="E452">
        <v>10.9</v>
      </c>
      <c r="F452">
        <v>12.2</v>
      </c>
      <c r="G452">
        <v>12.5</v>
      </c>
      <c r="H452">
        <v>18</v>
      </c>
      <c r="I452">
        <v>18.5</v>
      </c>
      <c r="J452">
        <v>35.6</v>
      </c>
      <c r="K452">
        <v>12.8</v>
      </c>
      <c r="L452">
        <v>-5.5</v>
      </c>
      <c r="M452">
        <v>12.5</v>
      </c>
      <c r="N452">
        <v>1</v>
      </c>
      <c r="O452">
        <v>-0.9</v>
      </c>
      <c r="P452">
        <v>78.5</v>
      </c>
      <c r="Q452">
        <v>-1.6</v>
      </c>
      <c r="R452">
        <v>102.6</v>
      </c>
      <c r="S452">
        <v>16.100000000000001</v>
      </c>
      <c r="T452">
        <v>1.9</v>
      </c>
      <c r="U452">
        <v>2.2999999999999998</v>
      </c>
      <c r="V452">
        <v>8.9</v>
      </c>
      <c r="W452">
        <v>12.1</v>
      </c>
      <c r="X452">
        <v>11.1</v>
      </c>
      <c r="Y452">
        <v>6.6</v>
      </c>
      <c r="Z452">
        <v>18.5</v>
      </c>
      <c r="AA452">
        <v>33</v>
      </c>
      <c r="AB452">
        <v>-6.3</v>
      </c>
      <c r="AC452">
        <v>-5</v>
      </c>
      <c r="AD452">
        <v>-1.9</v>
      </c>
      <c r="AE452">
        <v>-0.5</v>
      </c>
      <c r="AF452">
        <v>126</v>
      </c>
      <c r="AG452">
        <v>88.8</v>
      </c>
      <c r="AH452">
        <v>-24.4</v>
      </c>
      <c r="AI452">
        <v>23.6</v>
      </c>
    </row>
    <row r="453" spans="1:35" x14ac:dyDescent="0.25">
      <c r="A453">
        <v>282104</v>
      </c>
      <c r="B453">
        <v>40.1</v>
      </c>
      <c r="C453">
        <v>2.5</v>
      </c>
      <c r="D453">
        <v>14</v>
      </c>
      <c r="E453">
        <v>10</v>
      </c>
      <c r="F453">
        <v>12.6</v>
      </c>
      <c r="G453">
        <v>12.1</v>
      </c>
      <c r="H453">
        <v>17.2</v>
      </c>
      <c r="I453">
        <v>19.7</v>
      </c>
      <c r="J453">
        <v>32.6</v>
      </c>
      <c r="K453">
        <v>9.5</v>
      </c>
      <c r="L453">
        <v>-5.2</v>
      </c>
      <c r="M453">
        <v>12.7</v>
      </c>
      <c r="N453">
        <v>1</v>
      </c>
      <c r="O453">
        <v>0.3</v>
      </c>
      <c r="P453">
        <v>78.5</v>
      </c>
      <c r="Q453">
        <v>-1</v>
      </c>
      <c r="R453">
        <v>101.7</v>
      </c>
      <c r="S453">
        <v>17.8</v>
      </c>
      <c r="T453">
        <v>3.3</v>
      </c>
      <c r="U453">
        <v>2.5</v>
      </c>
      <c r="V453">
        <v>11.5</v>
      </c>
      <c r="W453">
        <v>12.7</v>
      </c>
      <c r="X453">
        <v>12.1</v>
      </c>
      <c r="Y453">
        <v>5.6</v>
      </c>
      <c r="Z453">
        <v>18.2</v>
      </c>
      <c r="AA453">
        <v>32.200000000000003</v>
      </c>
      <c r="AB453">
        <v>-6.3</v>
      </c>
      <c r="AC453">
        <v>-5.2</v>
      </c>
      <c r="AD453">
        <v>-1.9</v>
      </c>
      <c r="AE453">
        <v>-0.2</v>
      </c>
      <c r="AF453">
        <v>125.9</v>
      </c>
      <c r="AG453">
        <v>88.8</v>
      </c>
      <c r="AH453">
        <v>-23.8</v>
      </c>
      <c r="AI453">
        <v>24.9</v>
      </c>
    </row>
    <row r="454" spans="1:35" x14ac:dyDescent="0.25">
      <c r="A454">
        <v>282139</v>
      </c>
      <c r="B454">
        <v>31.9</v>
      </c>
      <c r="C454">
        <v>5.5</v>
      </c>
      <c r="D454">
        <v>21.2</v>
      </c>
      <c r="E454">
        <v>11.2</v>
      </c>
      <c r="F454">
        <v>12.5</v>
      </c>
      <c r="G454">
        <v>12.1</v>
      </c>
      <c r="H454">
        <v>17.2</v>
      </c>
      <c r="I454">
        <v>20</v>
      </c>
      <c r="J454">
        <v>33</v>
      </c>
      <c r="K454">
        <v>10.8</v>
      </c>
      <c r="L454">
        <v>-4.7</v>
      </c>
      <c r="M454">
        <v>12.5</v>
      </c>
      <c r="N454">
        <v>1</v>
      </c>
      <c r="O454">
        <v>0.2</v>
      </c>
      <c r="P454">
        <v>78.5</v>
      </c>
      <c r="Q454">
        <v>0</v>
      </c>
      <c r="R454">
        <v>102</v>
      </c>
      <c r="S454">
        <v>17.8</v>
      </c>
      <c r="T454">
        <v>3.9</v>
      </c>
      <c r="U454">
        <v>13.3</v>
      </c>
      <c r="V454">
        <v>8.1999999999999993</v>
      </c>
      <c r="W454">
        <v>14.2</v>
      </c>
      <c r="X454">
        <v>11.4</v>
      </c>
      <c r="Y454">
        <v>7.2</v>
      </c>
      <c r="Z454">
        <v>19.100000000000001</v>
      </c>
      <c r="AA454">
        <v>35.5</v>
      </c>
      <c r="AB454">
        <v>-6.7</v>
      </c>
      <c r="AC454">
        <v>-5.2</v>
      </c>
      <c r="AD454">
        <v>-1.9</v>
      </c>
      <c r="AE454">
        <v>-0.5</v>
      </c>
      <c r="AF454">
        <v>125.8</v>
      </c>
      <c r="AG454">
        <v>88.8</v>
      </c>
      <c r="AH454">
        <v>-24.7</v>
      </c>
      <c r="AI454">
        <v>23.7</v>
      </c>
    </row>
    <row r="455" spans="1:35" x14ac:dyDescent="0.25">
      <c r="A455">
        <v>282173</v>
      </c>
      <c r="B455">
        <v>30.1</v>
      </c>
      <c r="C455">
        <v>3.6</v>
      </c>
      <c r="D455">
        <v>17.8</v>
      </c>
      <c r="E455">
        <v>9.3000000000000007</v>
      </c>
      <c r="F455">
        <v>7.2</v>
      </c>
      <c r="G455">
        <v>13.9</v>
      </c>
      <c r="H455">
        <v>17.600000000000001</v>
      </c>
      <c r="I455">
        <v>27</v>
      </c>
      <c r="J455">
        <v>36.299999999999997</v>
      </c>
      <c r="K455">
        <v>10.8</v>
      </c>
      <c r="L455">
        <v>-5.5</v>
      </c>
      <c r="M455">
        <v>12.7</v>
      </c>
      <c r="N455">
        <v>1</v>
      </c>
      <c r="O455">
        <v>-1.1000000000000001</v>
      </c>
      <c r="P455">
        <v>78.5</v>
      </c>
      <c r="Q455">
        <v>-1.1000000000000001</v>
      </c>
      <c r="R455">
        <v>102.7</v>
      </c>
      <c r="S455">
        <v>17.399999999999999</v>
      </c>
      <c r="T455">
        <v>4.7</v>
      </c>
      <c r="U455">
        <v>15.3</v>
      </c>
      <c r="V455">
        <v>9.3000000000000007</v>
      </c>
      <c r="W455">
        <v>12.2</v>
      </c>
      <c r="X455">
        <v>8.8000000000000007</v>
      </c>
      <c r="Y455">
        <v>4.9000000000000004</v>
      </c>
      <c r="Z455">
        <v>18.5</v>
      </c>
      <c r="AA455">
        <v>34.9</v>
      </c>
      <c r="AB455">
        <v>-6.3</v>
      </c>
      <c r="AC455">
        <v>-5.7</v>
      </c>
      <c r="AD455">
        <v>-1.9</v>
      </c>
      <c r="AE455">
        <v>-0.5</v>
      </c>
      <c r="AF455">
        <v>125.9</v>
      </c>
      <c r="AG455">
        <v>88.8</v>
      </c>
      <c r="AH455">
        <v>-24.3</v>
      </c>
      <c r="AI455">
        <v>23.7</v>
      </c>
    </row>
    <row r="456" spans="1:35" x14ac:dyDescent="0.25">
      <c r="A456">
        <v>282209</v>
      </c>
      <c r="B456">
        <v>24.9</v>
      </c>
      <c r="C456">
        <v>4.7</v>
      </c>
      <c r="D456">
        <v>23.1</v>
      </c>
      <c r="E456">
        <v>12.6</v>
      </c>
      <c r="F456">
        <v>12.1</v>
      </c>
      <c r="G456">
        <v>11.4</v>
      </c>
      <c r="H456">
        <v>18</v>
      </c>
      <c r="I456">
        <v>18.2</v>
      </c>
      <c r="J456">
        <v>32.9</v>
      </c>
      <c r="K456">
        <v>10.8</v>
      </c>
      <c r="L456">
        <v>-5.6</v>
      </c>
      <c r="M456">
        <v>12.5</v>
      </c>
      <c r="N456">
        <v>1</v>
      </c>
      <c r="O456">
        <v>0</v>
      </c>
      <c r="P456">
        <v>78.5</v>
      </c>
      <c r="Q456">
        <v>-1.2</v>
      </c>
      <c r="R456">
        <v>103.4</v>
      </c>
      <c r="S456">
        <v>16.7</v>
      </c>
      <c r="T456">
        <v>6</v>
      </c>
      <c r="U456">
        <v>13.2</v>
      </c>
      <c r="V456">
        <v>9.6</v>
      </c>
      <c r="W456">
        <v>7.6</v>
      </c>
      <c r="X456">
        <v>11.1</v>
      </c>
      <c r="Y456">
        <v>5.4</v>
      </c>
      <c r="Z456">
        <v>27.2</v>
      </c>
      <c r="AA456">
        <v>36.6</v>
      </c>
      <c r="AB456">
        <v>-6.7</v>
      </c>
      <c r="AC456">
        <v>-5.3</v>
      </c>
      <c r="AD456">
        <v>-2.2000000000000002</v>
      </c>
      <c r="AE456">
        <v>-0.2</v>
      </c>
      <c r="AF456">
        <v>125.5</v>
      </c>
      <c r="AG456">
        <v>88.8</v>
      </c>
      <c r="AH456">
        <v>-24.1</v>
      </c>
      <c r="AI456">
        <v>24.3</v>
      </c>
    </row>
    <row r="457" spans="1:35" x14ac:dyDescent="0.25">
      <c r="A457">
        <v>282243</v>
      </c>
      <c r="B457">
        <v>33.5</v>
      </c>
      <c r="C457">
        <v>5</v>
      </c>
      <c r="D457">
        <v>21.6</v>
      </c>
      <c r="E457">
        <v>10.6</v>
      </c>
      <c r="F457">
        <v>11.6</v>
      </c>
      <c r="G457">
        <v>10.7</v>
      </c>
      <c r="H457">
        <v>17.399999999999999</v>
      </c>
      <c r="I457">
        <v>19.399999999999999</v>
      </c>
      <c r="J457">
        <v>34.9</v>
      </c>
      <c r="K457">
        <v>10.6</v>
      </c>
      <c r="L457">
        <v>-4</v>
      </c>
      <c r="M457">
        <v>12.5</v>
      </c>
      <c r="N457">
        <v>1</v>
      </c>
      <c r="O457">
        <v>-0.7</v>
      </c>
      <c r="P457">
        <v>78.5</v>
      </c>
      <c r="Q457">
        <v>-1.2</v>
      </c>
      <c r="R457">
        <v>102.4</v>
      </c>
      <c r="S457">
        <v>16.7</v>
      </c>
      <c r="T457">
        <v>5.5</v>
      </c>
      <c r="U457">
        <v>12.9</v>
      </c>
      <c r="V457">
        <v>10.3</v>
      </c>
      <c r="W457">
        <v>11.8</v>
      </c>
      <c r="X457">
        <v>11.1</v>
      </c>
      <c r="Y457">
        <v>4.7</v>
      </c>
      <c r="Z457">
        <v>18.8</v>
      </c>
      <c r="AA457">
        <v>33.6</v>
      </c>
      <c r="AB457">
        <v>-8.6999999999999993</v>
      </c>
      <c r="AC457">
        <v>-5.2</v>
      </c>
      <c r="AD457">
        <v>-2.2000000000000002</v>
      </c>
      <c r="AE457">
        <v>-0.5</v>
      </c>
      <c r="AF457">
        <v>126.3</v>
      </c>
      <c r="AG457">
        <v>88.8</v>
      </c>
      <c r="AH457">
        <v>-23.7</v>
      </c>
      <c r="AI457">
        <v>28.2</v>
      </c>
    </row>
    <row r="458" spans="1:35" x14ac:dyDescent="0.25">
      <c r="A458">
        <v>282277</v>
      </c>
      <c r="B458">
        <v>32.1</v>
      </c>
      <c r="C458">
        <v>5.5</v>
      </c>
      <c r="D458">
        <v>20.8</v>
      </c>
      <c r="E458">
        <v>9.6</v>
      </c>
      <c r="F458">
        <v>11.9</v>
      </c>
      <c r="G458">
        <v>11.1</v>
      </c>
      <c r="H458">
        <v>20.7</v>
      </c>
      <c r="I458">
        <v>20.7</v>
      </c>
      <c r="J458">
        <v>34.200000000000003</v>
      </c>
      <c r="K458">
        <v>10.6</v>
      </c>
      <c r="L458">
        <v>-6.9</v>
      </c>
      <c r="M458">
        <v>12.5</v>
      </c>
      <c r="N458">
        <v>1</v>
      </c>
      <c r="O458">
        <v>-1</v>
      </c>
      <c r="P458">
        <v>78.5</v>
      </c>
      <c r="Q458">
        <v>-2</v>
      </c>
      <c r="R458">
        <v>102</v>
      </c>
      <c r="S458">
        <v>15.1</v>
      </c>
      <c r="T458">
        <v>6</v>
      </c>
      <c r="U458">
        <v>13.8</v>
      </c>
      <c r="V458">
        <v>29.1</v>
      </c>
      <c r="W458">
        <v>11.5</v>
      </c>
      <c r="X458">
        <v>11.4</v>
      </c>
      <c r="Y458">
        <v>2.8</v>
      </c>
      <c r="Z458">
        <v>19.100000000000001</v>
      </c>
      <c r="AA458">
        <v>34.5</v>
      </c>
      <c r="AB458">
        <v>-5</v>
      </c>
      <c r="AC458">
        <v>-5.3</v>
      </c>
      <c r="AD458">
        <v>-2.2000000000000002</v>
      </c>
      <c r="AE458">
        <v>-0.2</v>
      </c>
      <c r="AF458">
        <v>125.6</v>
      </c>
      <c r="AG458">
        <v>88.8</v>
      </c>
      <c r="AH458">
        <v>-24.6</v>
      </c>
      <c r="AI458">
        <v>23.7</v>
      </c>
    </row>
    <row r="459" spans="1:35" x14ac:dyDescent="0.25">
      <c r="A459">
        <v>282312</v>
      </c>
      <c r="B459">
        <v>33.1</v>
      </c>
      <c r="C459">
        <v>7.5</v>
      </c>
      <c r="D459">
        <v>18.600000000000001</v>
      </c>
      <c r="E459">
        <v>10.3</v>
      </c>
      <c r="F459">
        <v>14.9</v>
      </c>
      <c r="G459">
        <v>12.9</v>
      </c>
      <c r="H459">
        <v>17.100000000000001</v>
      </c>
      <c r="I459">
        <v>19.7</v>
      </c>
      <c r="J459">
        <v>36.1</v>
      </c>
      <c r="K459">
        <v>11.4</v>
      </c>
      <c r="L459">
        <v>-4.9000000000000004</v>
      </c>
      <c r="M459">
        <v>12.7</v>
      </c>
      <c r="N459">
        <v>1</v>
      </c>
      <c r="O459">
        <v>-0.9</v>
      </c>
      <c r="P459">
        <v>78.2</v>
      </c>
      <c r="Q459">
        <v>-0.7</v>
      </c>
      <c r="R459">
        <v>103.6</v>
      </c>
      <c r="S459">
        <v>16.600000000000001</v>
      </c>
      <c r="T459">
        <v>3.1</v>
      </c>
      <c r="U459">
        <v>15.7</v>
      </c>
      <c r="V459">
        <v>9.6</v>
      </c>
      <c r="W459">
        <v>28.2</v>
      </c>
      <c r="X459">
        <v>11.8</v>
      </c>
      <c r="Y459">
        <v>5.2</v>
      </c>
      <c r="Z459">
        <v>16.2</v>
      </c>
      <c r="AA459">
        <v>32.6</v>
      </c>
      <c r="AB459">
        <v>-6</v>
      </c>
      <c r="AC459">
        <v>-5.0999999999999996</v>
      </c>
      <c r="AD459">
        <v>-2.2000000000000002</v>
      </c>
      <c r="AE459">
        <v>-0.2</v>
      </c>
      <c r="AF459">
        <v>125.1</v>
      </c>
      <c r="AG459">
        <v>88.8</v>
      </c>
      <c r="AH459">
        <v>-24.3</v>
      </c>
      <c r="AI459">
        <v>23.8</v>
      </c>
    </row>
    <row r="460" spans="1:35" x14ac:dyDescent="0.25">
      <c r="A460">
        <v>282347</v>
      </c>
      <c r="B460">
        <v>18.8</v>
      </c>
      <c r="C460">
        <v>4.7</v>
      </c>
      <c r="D460">
        <v>18</v>
      </c>
      <c r="E460">
        <v>10</v>
      </c>
      <c r="F460">
        <v>11.6</v>
      </c>
      <c r="G460">
        <v>11.4</v>
      </c>
      <c r="H460">
        <v>17.5</v>
      </c>
      <c r="I460">
        <v>17.899999999999999</v>
      </c>
      <c r="J460">
        <v>36.799999999999997</v>
      </c>
      <c r="K460">
        <v>11.2</v>
      </c>
      <c r="L460">
        <v>-6.1</v>
      </c>
      <c r="M460">
        <v>12.5</v>
      </c>
      <c r="N460">
        <v>1</v>
      </c>
      <c r="O460">
        <v>-0.4</v>
      </c>
      <c r="P460">
        <v>78.5</v>
      </c>
      <c r="Q460">
        <v>-1</v>
      </c>
      <c r="R460">
        <v>102</v>
      </c>
      <c r="S460">
        <v>17.2</v>
      </c>
      <c r="T460">
        <v>3.9</v>
      </c>
      <c r="U460">
        <v>13.7</v>
      </c>
      <c r="V460">
        <v>8.6</v>
      </c>
      <c r="W460">
        <v>11.8</v>
      </c>
      <c r="X460">
        <v>8.8000000000000007</v>
      </c>
      <c r="Y460">
        <v>3.4</v>
      </c>
      <c r="Z460">
        <v>18.2</v>
      </c>
      <c r="AA460">
        <v>33.1</v>
      </c>
      <c r="AB460">
        <v>-7</v>
      </c>
      <c r="AC460">
        <v>-5.2</v>
      </c>
      <c r="AD460">
        <v>-1.9</v>
      </c>
      <c r="AE460">
        <v>-0.2</v>
      </c>
      <c r="AF460">
        <v>125.8</v>
      </c>
      <c r="AG460">
        <v>88.8</v>
      </c>
      <c r="AH460">
        <v>-24</v>
      </c>
      <c r="AI460">
        <v>24.9</v>
      </c>
    </row>
    <row r="461" spans="1:35" x14ac:dyDescent="0.25">
      <c r="A461">
        <v>282382</v>
      </c>
      <c r="B461">
        <v>33.5</v>
      </c>
      <c r="C461">
        <v>6.5</v>
      </c>
      <c r="D461">
        <v>23.8</v>
      </c>
      <c r="E461">
        <v>10</v>
      </c>
      <c r="F461">
        <v>12.4</v>
      </c>
      <c r="G461">
        <v>11.8</v>
      </c>
      <c r="H461">
        <v>14.8</v>
      </c>
      <c r="I461">
        <v>18.2</v>
      </c>
      <c r="J461">
        <v>34.9</v>
      </c>
      <c r="K461">
        <v>11.6</v>
      </c>
      <c r="L461">
        <v>-5.2</v>
      </c>
      <c r="M461">
        <v>12.7</v>
      </c>
      <c r="N461">
        <v>1</v>
      </c>
      <c r="O461">
        <v>-0.6</v>
      </c>
      <c r="P461">
        <v>78.5</v>
      </c>
      <c r="Q461">
        <v>-1.8</v>
      </c>
      <c r="R461">
        <v>103.1</v>
      </c>
      <c r="S461">
        <v>18.399999999999999</v>
      </c>
      <c r="T461">
        <v>4.2</v>
      </c>
      <c r="U461">
        <v>15</v>
      </c>
      <c r="V461">
        <v>10</v>
      </c>
      <c r="W461">
        <v>18.3</v>
      </c>
      <c r="X461">
        <v>10.4</v>
      </c>
      <c r="Y461">
        <v>8.6999999999999993</v>
      </c>
      <c r="Z461">
        <v>19.7</v>
      </c>
      <c r="AA461">
        <v>34.700000000000003</v>
      </c>
      <c r="AB461">
        <v>-6.7</v>
      </c>
      <c r="AC461">
        <v>-4.5</v>
      </c>
      <c r="AD461">
        <v>-1.9</v>
      </c>
      <c r="AE461">
        <v>-0.5</v>
      </c>
      <c r="AF461">
        <v>125.6</v>
      </c>
      <c r="AG461">
        <v>88.8</v>
      </c>
      <c r="AH461">
        <v>-22.4</v>
      </c>
      <c r="AI461">
        <v>34.700000000000003</v>
      </c>
    </row>
    <row r="462" spans="1:35" x14ac:dyDescent="0.25">
      <c r="A462">
        <v>282416</v>
      </c>
      <c r="B462">
        <v>34.200000000000003</v>
      </c>
      <c r="C462">
        <v>6</v>
      </c>
      <c r="D462">
        <v>17.8</v>
      </c>
      <c r="E462">
        <v>10</v>
      </c>
      <c r="F462">
        <v>12.2</v>
      </c>
      <c r="G462">
        <v>10.4</v>
      </c>
      <c r="H462">
        <v>15.9</v>
      </c>
      <c r="I462">
        <v>19.100000000000001</v>
      </c>
      <c r="J462">
        <v>30.4</v>
      </c>
      <c r="K462">
        <v>11.4</v>
      </c>
      <c r="L462">
        <v>-4.8</v>
      </c>
      <c r="M462">
        <v>12.5</v>
      </c>
      <c r="N462">
        <v>1</v>
      </c>
      <c r="O462">
        <v>-0.4</v>
      </c>
      <c r="P462">
        <v>78.5</v>
      </c>
      <c r="Q462">
        <v>-1.4</v>
      </c>
      <c r="R462">
        <v>102.3</v>
      </c>
      <c r="S462">
        <v>17.7</v>
      </c>
      <c r="T462">
        <v>4.2</v>
      </c>
      <c r="U462">
        <v>16.100000000000001</v>
      </c>
      <c r="V462">
        <v>8.9</v>
      </c>
      <c r="W462">
        <v>12</v>
      </c>
      <c r="X462">
        <v>11.1</v>
      </c>
      <c r="Y462">
        <v>6.3</v>
      </c>
      <c r="Z462">
        <v>18.5</v>
      </c>
      <c r="AA462">
        <v>26.4</v>
      </c>
      <c r="AB462">
        <v>-6.7</v>
      </c>
      <c r="AC462">
        <v>-4.8</v>
      </c>
      <c r="AD462">
        <v>-2.2000000000000002</v>
      </c>
      <c r="AE462">
        <v>-0.5</v>
      </c>
      <c r="AF462">
        <v>126.5</v>
      </c>
      <c r="AG462">
        <v>88.8</v>
      </c>
      <c r="AH462">
        <v>-25</v>
      </c>
      <c r="AI462">
        <v>23.6</v>
      </c>
    </row>
    <row r="463" spans="1:35" x14ac:dyDescent="0.25">
      <c r="A463">
        <v>282451</v>
      </c>
      <c r="B463">
        <v>33.700000000000003</v>
      </c>
      <c r="C463">
        <v>4.4000000000000004</v>
      </c>
      <c r="D463">
        <v>18.899999999999999</v>
      </c>
      <c r="E463">
        <v>9.6</v>
      </c>
      <c r="F463">
        <v>12.4</v>
      </c>
      <c r="G463">
        <v>11.8</v>
      </c>
      <c r="H463">
        <v>19.8</v>
      </c>
      <c r="I463">
        <v>19.100000000000001</v>
      </c>
      <c r="J463">
        <v>36.1</v>
      </c>
      <c r="K463">
        <v>12.4</v>
      </c>
      <c r="L463">
        <v>-7.1</v>
      </c>
      <c r="M463">
        <v>12.5</v>
      </c>
      <c r="N463">
        <v>1</v>
      </c>
      <c r="O463">
        <v>-0.5</v>
      </c>
      <c r="P463">
        <v>78.5</v>
      </c>
      <c r="Q463">
        <v>-1.2</v>
      </c>
      <c r="R463">
        <v>102.1</v>
      </c>
      <c r="S463">
        <v>18.8</v>
      </c>
      <c r="T463">
        <v>3.1</v>
      </c>
      <c r="U463">
        <v>11.7</v>
      </c>
      <c r="V463">
        <v>10.3</v>
      </c>
      <c r="W463">
        <v>12.5</v>
      </c>
      <c r="X463">
        <v>10.7</v>
      </c>
      <c r="Y463">
        <v>0.7</v>
      </c>
      <c r="Z463">
        <v>19.100000000000001</v>
      </c>
      <c r="AA463">
        <v>33.1</v>
      </c>
      <c r="AB463">
        <v>-5.7</v>
      </c>
      <c r="AC463">
        <v>-9</v>
      </c>
      <c r="AD463">
        <v>-1.9</v>
      </c>
      <c r="AE463">
        <v>-0.2</v>
      </c>
      <c r="AF463">
        <v>125.8</v>
      </c>
      <c r="AG463">
        <v>88.8</v>
      </c>
      <c r="AH463">
        <v>-25.4</v>
      </c>
      <c r="AI463">
        <v>23.6</v>
      </c>
    </row>
    <row r="464" spans="1:35" x14ac:dyDescent="0.25">
      <c r="A464">
        <v>282485</v>
      </c>
      <c r="B464">
        <v>34.200000000000003</v>
      </c>
      <c r="C464">
        <v>7</v>
      </c>
      <c r="D464">
        <v>18.899999999999999</v>
      </c>
      <c r="E464">
        <v>8.1999999999999993</v>
      </c>
      <c r="F464">
        <v>12</v>
      </c>
      <c r="G464">
        <v>10.4</v>
      </c>
      <c r="H464">
        <v>7.3</v>
      </c>
      <c r="I464">
        <v>19.399999999999999</v>
      </c>
      <c r="J464">
        <v>33.299999999999997</v>
      </c>
      <c r="K464">
        <v>12.4</v>
      </c>
      <c r="L464">
        <v>-4.9000000000000004</v>
      </c>
      <c r="M464">
        <v>12.5</v>
      </c>
      <c r="N464">
        <v>1</v>
      </c>
      <c r="O464">
        <v>0.3</v>
      </c>
      <c r="P464">
        <v>78.5</v>
      </c>
      <c r="Q464">
        <v>-1.1000000000000001</v>
      </c>
      <c r="R464">
        <v>103.4</v>
      </c>
      <c r="S464">
        <v>17.3</v>
      </c>
      <c r="T464">
        <v>6</v>
      </c>
      <c r="U464">
        <v>14.7</v>
      </c>
      <c r="V464">
        <v>10.9</v>
      </c>
      <c r="W464">
        <v>12.7</v>
      </c>
      <c r="X464">
        <v>11.4</v>
      </c>
      <c r="Y464">
        <v>5.4</v>
      </c>
      <c r="Z464">
        <v>19.399999999999999</v>
      </c>
      <c r="AA464">
        <v>36.200000000000003</v>
      </c>
      <c r="AB464">
        <v>-8.3000000000000007</v>
      </c>
      <c r="AC464">
        <v>-4.8</v>
      </c>
      <c r="AD464">
        <v>-1.9</v>
      </c>
      <c r="AE464">
        <v>-0.2</v>
      </c>
      <c r="AF464">
        <v>125.5</v>
      </c>
      <c r="AG464">
        <v>88.8</v>
      </c>
      <c r="AH464">
        <v>-24.5</v>
      </c>
      <c r="AI464">
        <v>24.2</v>
      </c>
    </row>
    <row r="465" spans="1:35" x14ac:dyDescent="0.25">
      <c r="A465">
        <v>282518</v>
      </c>
      <c r="B465">
        <v>35.1</v>
      </c>
      <c r="C465">
        <v>6.5</v>
      </c>
      <c r="D465">
        <v>19.100000000000001</v>
      </c>
      <c r="E465">
        <v>10.3</v>
      </c>
      <c r="F465">
        <v>17.7</v>
      </c>
      <c r="G465">
        <v>12.5</v>
      </c>
      <c r="H465">
        <v>16.5</v>
      </c>
      <c r="I465">
        <v>19.399999999999999</v>
      </c>
      <c r="J465">
        <v>40.700000000000003</v>
      </c>
      <c r="K465">
        <v>11.8</v>
      </c>
      <c r="L465">
        <v>-6.2</v>
      </c>
      <c r="M465">
        <v>12.5</v>
      </c>
      <c r="N465">
        <v>1</v>
      </c>
      <c r="O465">
        <v>-0.1</v>
      </c>
      <c r="P465">
        <v>78.5</v>
      </c>
      <c r="Q465">
        <v>-1</v>
      </c>
      <c r="R465">
        <v>101.9</v>
      </c>
      <c r="S465">
        <v>18.100000000000001</v>
      </c>
      <c r="T465">
        <v>3.6</v>
      </c>
      <c r="U465">
        <v>12.8</v>
      </c>
      <c r="V465">
        <v>9.3000000000000007</v>
      </c>
      <c r="W465">
        <v>11.8</v>
      </c>
      <c r="X465">
        <v>11.4</v>
      </c>
      <c r="Y465">
        <v>5.2</v>
      </c>
      <c r="Z465">
        <v>19.399999999999999</v>
      </c>
      <c r="AA465">
        <v>33.700000000000003</v>
      </c>
      <c r="AB465">
        <v>-5.3</v>
      </c>
      <c r="AC465">
        <v>-4.8</v>
      </c>
      <c r="AD465">
        <v>-1.9</v>
      </c>
      <c r="AE465">
        <v>-0.2</v>
      </c>
      <c r="AF465">
        <v>126.2</v>
      </c>
      <c r="AG465">
        <v>88.8</v>
      </c>
      <c r="AH465">
        <v>-24.9</v>
      </c>
      <c r="AI465">
        <v>23.7</v>
      </c>
    </row>
    <row r="466" spans="1:35" x14ac:dyDescent="0.25">
      <c r="A466">
        <v>282553</v>
      </c>
      <c r="B466">
        <v>33.5</v>
      </c>
      <c r="C466">
        <v>6.5</v>
      </c>
      <c r="D466">
        <v>20.6</v>
      </c>
      <c r="E466">
        <v>10</v>
      </c>
      <c r="F466">
        <v>12.5</v>
      </c>
      <c r="G466">
        <v>10.7</v>
      </c>
      <c r="H466">
        <v>16.399999999999999</v>
      </c>
      <c r="I466">
        <v>19.100000000000001</v>
      </c>
      <c r="J466">
        <v>35.4</v>
      </c>
      <c r="K466">
        <v>11.4</v>
      </c>
      <c r="L466">
        <v>-5.6</v>
      </c>
      <c r="M466">
        <v>12.5</v>
      </c>
      <c r="N466">
        <v>1</v>
      </c>
      <c r="O466">
        <v>-0.4</v>
      </c>
      <c r="P466">
        <v>78.5</v>
      </c>
      <c r="Q466">
        <v>-1.3</v>
      </c>
      <c r="R466">
        <v>101.5</v>
      </c>
      <c r="S466">
        <v>23</v>
      </c>
      <c r="T466">
        <v>4.7</v>
      </c>
      <c r="U466">
        <v>13.9</v>
      </c>
      <c r="V466">
        <v>9.3000000000000007</v>
      </c>
      <c r="W466">
        <v>10.5</v>
      </c>
      <c r="X466">
        <v>12.1</v>
      </c>
      <c r="Y466">
        <v>5.4</v>
      </c>
      <c r="Z466">
        <v>18.8</v>
      </c>
      <c r="AA466">
        <v>32.799999999999997</v>
      </c>
      <c r="AB466">
        <v>-6.3</v>
      </c>
      <c r="AC466">
        <v>-2.4</v>
      </c>
      <c r="AD466">
        <v>-1.9</v>
      </c>
      <c r="AE466">
        <v>-0.2</v>
      </c>
      <c r="AF466">
        <v>126.1</v>
      </c>
      <c r="AG466">
        <v>88.8</v>
      </c>
      <c r="AH466">
        <v>-23.6</v>
      </c>
      <c r="AI466">
        <v>24.1</v>
      </c>
    </row>
    <row r="467" spans="1:35" x14ac:dyDescent="0.25">
      <c r="A467">
        <v>282588</v>
      </c>
      <c r="B467">
        <v>33.6</v>
      </c>
      <c r="C467">
        <v>5.5</v>
      </c>
      <c r="D467">
        <v>15.5</v>
      </c>
      <c r="E467">
        <v>9.3000000000000007</v>
      </c>
      <c r="F467">
        <v>11.6</v>
      </c>
      <c r="G467">
        <v>10.7</v>
      </c>
      <c r="H467">
        <v>15.8</v>
      </c>
      <c r="I467">
        <v>19.399999999999999</v>
      </c>
      <c r="J467">
        <v>32.4</v>
      </c>
      <c r="K467">
        <v>11.8</v>
      </c>
      <c r="L467">
        <v>-2.7</v>
      </c>
      <c r="M467">
        <v>12.5</v>
      </c>
      <c r="N467">
        <v>1</v>
      </c>
      <c r="O467">
        <v>-0.6</v>
      </c>
      <c r="P467">
        <v>78.5</v>
      </c>
      <c r="Q467">
        <v>-0.9</v>
      </c>
      <c r="R467">
        <v>102.7</v>
      </c>
      <c r="S467">
        <v>16.7</v>
      </c>
      <c r="T467">
        <v>5.5</v>
      </c>
      <c r="U467">
        <v>18.3</v>
      </c>
      <c r="V467">
        <v>10.6</v>
      </c>
      <c r="W467">
        <v>17.2</v>
      </c>
      <c r="X467">
        <v>12.1</v>
      </c>
      <c r="Y467">
        <v>4.5999999999999996</v>
      </c>
      <c r="Z467">
        <v>18.8</v>
      </c>
      <c r="AA467">
        <v>37.5</v>
      </c>
      <c r="AB467">
        <v>-6.3</v>
      </c>
      <c r="AC467">
        <v>-4.9000000000000004</v>
      </c>
      <c r="AD467">
        <v>-2.2000000000000002</v>
      </c>
      <c r="AE467">
        <v>-0.5</v>
      </c>
      <c r="AF467">
        <v>126</v>
      </c>
      <c r="AG467">
        <v>88.8</v>
      </c>
      <c r="AH467">
        <v>-24.7</v>
      </c>
      <c r="AI467">
        <v>25</v>
      </c>
    </row>
    <row r="468" spans="1:35" x14ac:dyDescent="0.25">
      <c r="A468">
        <v>282623</v>
      </c>
      <c r="B468">
        <v>33.700000000000003</v>
      </c>
      <c r="C468">
        <v>6.5</v>
      </c>
      <c r="D468">
        <v>19.399999999999999</v>
      </c>
      <c r="E468">
        <v>9.3000000000000007</v>
      </c>
      <c r="F468">
        <v>10</v>
      </c>
      <c r="G468">
        <v>11.1</v>
      </c>
      <c r="H468">
        <v>19.899999999999999</v>
      </c>
      <c r="I468">
        <v>19.399999999999999</v>
      </c>
      <c r="J468">
        <v>35.6</v>
      </c>
      <c r="K468">
        <v>11.8</v>
      </c>
      <c r="L468">
        <v>-5.2</v>
      </c>
      <c r="M468">
        <v>12.5</v>
      </c>
      <c r="N468">
        <v>1</v>
      </c>
      <c r="O468">
        <v>-0.1</v>
      </c>
      <c r="P468">
        <v>78.5</v>
      </c>
      <c r="Q468">
        <v>-1.4</v>
      </c>
      <c r="R468">
        <v>102.7</v>
      </c>
      <c r="S468">
        <v>15.4</v>
      </c>
      <c r="T468">
        <v>4.2</v>
      </c>
      <c r="U468">
        <v>16.399999999999999</v>
      </c>
      <c r="V468">
        <v>9.6</v>
      </c>
      <c r="W468">
        <v>11.1</v>
      </c>
      <c r="X468">
        <v>11.1</v>
      </c>
      <c r="Y468">
        <v>2.1</v>
      </c>
      <c r="Z468">
        <v>19.399999999999999</v>
      </c>
      <c r="AA468">
        <v>34.700000000000003</v>
      </c>
      <c r="AB468">
        <v>-6.3</v>
      </c>
      <c r="AC468">
        <v>-7.7</v>
      </c>
      <c r="AD468">
        <v>-1.9</v>
      </c>
      <c r="AE468">
        <v>-0.5</v>
      </c>
      <c r="AF468">
        <v>126</v>
      </c>
      <c r="AG468">
        <v>88.8</v>
      </c>
      <c r="AH468">
        <v>-23.6</v>
      </c>
      <c r="AI468">
        <v>30.7</v>
      </c>
    </row>
    <row r="469" spans="1:35" x14ac:dyDescent="0.25">
      <c r="A469">
        <v>282657</v>
      </c>
      <c r="B469">
        <v>33.6</v>
      </c>
      <c r="C469">
        <v>3.6</v>
      </c>
      <c r="D469">
        <v>17</v>
      </c>
      <c r="E469">
        <v>11.2</v>
      </c>
      <c r="F469">
        <v>11.9</v>
      </c>
      <c r="G469">
        <v>10.7</v>
      </c>
      <c r="H469">
        <v>17.5</v>
      </c>
      <c r="I469">
        <v>17.100000000000001</v>
      </c>
      <c r="J469">
        <v>33</v>
      </c>
      <c r="K469">
        <v>11</v>
      </c>
      <c r="L469">
        <v>-6.1</v>
      </c>
      <c r="M469">
        <v>12.5</v>
      </c>
      <c r="N469">
        <v>1</v>
      </c>
      <c r="O469">
        <v>-0.4</v>
      </c>
      <c r="P469">
        <v>78.5</v>
      </c>
      <c r="Q469">
        <v>-1.1000000000000001</v>
      </c>
      <c r="R469">
        <v>102.7</v>
      </c>
      <c r="S469">
        <v>18.5</v>
      </c>
      <c r="T469">
        <v>4.4000000000000004</v>
      </c>
      <c r="U469">
        <v>14.6</v>
      </c>
      <c r="V469">
        <v>10.3</v>
      </c>
      <c r="W469">
        <v>12.3</v>
      </c>
      <c r="X469">
        <v>12.5</v>
      </c>
      <c r="Y469">
        <v>-3.9</v>
      </c>
      <c r="Z469">
        <v>18.8</v>
      </c>
      <c r="AA469">
        <v>34.1</v>
      </c>
      <c r="AB469">
        <v>-6</v>
      </c>
      <c r="AC469">
        <v>-5.6</v>
      </c>
      <c r="AD469">
        <v>-1.9</v>
      </c>
      <c r="AE469">
        <v>-0.5</v>
      </c>
      <c r="AF469">
        <v>125.8</v>
      </c>
      <c r="AG469">
        <v>88.8</v>
      </c>
      <c r="AH469">
        <v>-24.6</v>
      </c>
      <c r="AI469">
        <v>23</v>
      </c>
    </row>
    <row r="470" spans="1:35" x14ac:dyDescent="0.25">
      <c r="A470">
        <v>282691</v>
      </c>
      <c r="B470">
        <v>33.799999999999997</v>
      </c>
      <c r="C470">
        <v>5</v>
      </c>
      <c r="D470">
        <v>19.100000000000001</v>
      </c>
      <c r="E470">
        <v>10.3</v>
      </c>
      <c r="F470">
        <v>12.1</v>
      </c>
      <c r="G470">
        <v>11.8</v>
      </c>
      <c r="H470">
        <v>11</v>
      </c>
      <c r="I470">
        <v>19.399999999999999</v>
      </c>
      <c r="J470">
        <v>35.1</v>
      </c>
      <c r="K470">
        <v>11</v>
      </c>
      <c r="L470">
        <v>-4.9000000000000004</v>
      </c>
      <c r="M470">
        <v>12.5</v>
      </c>
      <c r="N470">
        <v>1</v>
      </c>
      <c r="O470">
        <v>-0.2</v>
      </c>
      <c r="P470">
        <v>78.5</v>
      </c>
      <c r="Q470">
        <v>-1.1000000000000001</v>
      </c>
      <c r="R470">
        <v>102.6</v>
      </c>
      <c r="S470">
        <v>19.899999999999999</v>
      </c>
      <c r="T470">
        <v>6</v>
      </c>
      <c r="U470">
        <v>15</v>
      </c>
      <c r="V470">
        <v>10.3</v>
      </c>
      <c r="W470">
        <v>12.6</v>
      </c>
      <c r="X470">
        <v>10.7</v>
      </c>
      <c r="Y470">
        <v>-5.5</v>
      </c>
      <c r="Z470">
        <v>17.899999999999999</v>
      </c>
      <c r="AA470">
        <v>34</v>
      </c>
      <c r="AB470">
        <v>-6.7</v>
      </c>
      <c r="AC470">
        <v>-4.2</v>
      </c>
      <c r="AD470">
        <v>-1.9</v>
      </c>
      <c r="AE470">
        <v>-0.5</v>
      </c>
      <c r="AF470">
        <v>125.4</v>
      </c>
      <c r="AG470">
        <v>88.8</v>
      </c>
      <c r="AH470">
        <v>-24.4</v>
      </c>
      <c r="AI470">
        <v>23.7</v>
      </c>
    </row>
    <row r="471" spans="1:35" x14ac:dyDescent="0.25">
      <c r="A471">
        <v>282725</v>
      </c>
      <c r="B471">
        <v>40.200000000000003</v>
      </c>
      <c r="C471">
        <v>4.7</v>
      </c>
      <c r="D471">
        <v>19</v>
      </c>
      <c r="E471">
        <v>10.6</v>
      </c>
      <c r="F471">
        <v>12.6</v>
      </c>
      <c r="G471">
        <v>12.5</v>
      </c>
      <c r="H471">
        <v>17.100000000000001</v>
      </c>
      <c r="I471">
        <v>19.399999999999999</v>
      </c>
      <c r="J471">
        <v>38.200000000000003</v>
      </c>
      <c r="K471">
        <v>10</v>
      </c>
      <c r="L471">
        <v>-5.3</v>
      </c>
      <c r="M471">
        <v>12.5</v>
      </c>
      <c r="N471">
        <v>1</v>
      </c>
      <c r="O471">
        <v>0.2</v>
      </c>
      <c r="P471">
        <v>78.5</v>
      </c>
      <c r="Q471">
        <v>-1.1000000000000001</v>
      </c>
      <c r="R471">
        <v>102</v>
      </c>
      <c r="S471">
        <v>17</v>
      </c>
      <c r="T471">
        <v>3.3</v>
      </c>
      <c r="U471">
        <v>15</v>
      </c>
      <c r="V471">
        <v>10.3</v>
      </c>
      <c r="W471">
        <v>15.5</v>
      </c>
      <c r="X471">
        <v>9.4</v>
      </c>
      <c r="Y471">
        <v>5.9</v>
      </c>
      <c r="Z471">
        <v>18.5</v>
      </c>
      <c r="AA471">
        <v>34.9</v>
      </c>
      <c r="AB471">
        <v>-7.7</v>
      </c>
      <c r="AC471">
        <v>-5.7</v>
      </c>
      <c r="AD471">
        <v>-1.9</v>
      </c>
      <c r="AE471">
        <v>-0.2</v>
      </c>
      <c r="AF471">
        <v>126.2</v>
      </c>
      <c r="AG471">
        <v>88.8</v>
      </c>
      <c r="AH471">
        <v>-24.3</v>
      </c>
      <c r="AI471">
        <v>24.3</v>
      </c>
    </row>
    <row r="472" spans="1:35" x14ac:dyDescent="0.25">
      <c r="A472">
        <v>282759</v>
      </c>
      <c r="B472">
        <v>31.1</v>
      </c>
      <c r="C472">
        <v>4.4000000000000004</v>
      </c>
      <c r="D472">
        <v>19.3</v>
      </c>
      <c r="E472">
        <v>10.6</v>
      </c>
      <c r="F472">
        <v>9.6</v>
      </c>
      <c r="G472">
        <v>11.4</v>
      </c>
      <c r="H472">
        <v>17.2</v>
      </c>
      <c r="I472">
        <v>20.2</v>
      </c>
      <c r="J472">
        <v>36.1</v>
      </c>
      <c r="K472">
        <v>11</v>
      </c>
      <c r="L472">
        <v>-5.3</v>
      </c>
      <c r="M472">
        <v>12.5</v>
      </c>
      <c r="N472">
        <v>1</v>
      </c>
      <c r="O472">
        <v>-0.3</v>
      </c>
      <c r="P472">
        <v>78.5</v>
      </c>
      <c r="Q472">
        <v>-0.9</v>
      </c>
      <c r="R472">
        <v>103.7</v>
      </c>
      <c r="S472">
        <v>14.9</v>
      </c>
      <c r="T472">
        <v>5.5</v>
      </c>
      <c r="U472">
        <v>12.9</v>
      </c>
      <c r="V472">
        <v>9.6</v>
      </c>
      <c r="W472">
        <v>12.1</v>
      </c>
      <c r="X472">
        <v>11.4</v>
      </c>
      <c r="Y472">
        <v>4.9000000000000004</v>
      </c>
      <c r="Z472">
        <v>19.100000000000001</v>
      </c>
      <c r="AA472">
        <v>38.299999999999997</v>
      </c>
      <c r="AB472">
        <v>-7.7</v>
      </c>
      <c r="AC472">
        <v>-5.5</v>
      </c>
      <c r="AD472">
        <v>-1.9</v>
      </c>
      <c r="AE472">
        <v>-0.2</v>
      </c>
      <c r="AF472">
        <v>124.8</v>
      </c>
      <c r="AG472">
        <v>88.8</v>
      </c>
      <c r="AH472">
        <v>-24.6</v>
      </c>
      <c r="AI472">
        <v>23.9</v>
      </c>
    </row>
    <row r="473" spans="1:35" x14ac:dyDescent="0.25">
      <c r="A473">
        <v>282794</v>
      </c>
      <c r="B473">
        <v>31.9</v>
      </c>
      <c r="C473">
        <v>7</v>
      </c>
      <c r="D473">
        <v>24.2</v>
      </c>
      <c r="E473">
        <v>11.2</v>
      </c>
      <c r="F473">
        <v>10.8</v>
      </c>
      <c r="G473">
        <v>12.9</v>
      </c>
      <c r="H473">
        <v>15</v>
      </c>
      <c r="I473">
        <v>19.7</v>
      </c>
      <c r="J473">
        <v>34.4</v>
      </c>
      <c r="K473">
        <v>9.8000000000000007</v>
      </c>
      <c r="L473">
        <v>-4.8</v>
      </c>
      <c r="M473">
        <v>12.7</v>
      </c>
      <c r="N473">
        <v>1</v>
      </c>
      <c r="O473">
        <v>-0.5</v>
      </c>
      <c r="P473">
        <v>78.5</v>
      </c>
      <c r="Q473">
        <v>-0.9</v>
      </c>
      <c r="R473">
        <v>102.4</v>
      </c>
      <c r="S473">
        <v>15.2</v>
      </c>
      <c r="T473">
        <v>4.7</v>
      </c>
      <c r="U473">
        <v>12.9</v>
      </c>
      <c r="V473">
        <v>9.3000000000000007</v>
      </c>
      <c r="W473">
        <v>12.9</v>
      </c>
      <c r="X473">
        <v>10.4</v>
      </c>
      <c r="Y473">
        <v>6.6</v>
      </c>
      <c r="Z473">
        <v>19.100000000000001</v>
      </c>
      <c r="AA473">
        <v>31.5</v>
      </c>
      <c r="AB473">
        <v>-7.3</v>
      </c>
      <c r="AC473">
        <v>-5.3</v>
      </c>
      <c r="AD473">
        <v>-2.2000000000000002</v>
      </c>
      <c r="AE473">
        <v>-0.5</v>
      </c>
      <c r="AF473">
        <v>126.6</v>
      </c>
      <c r="AG473">
        <v>88.8</v>
      </c>
      <c r="AH473">
        <v>-24</v>
      </c>
      <c r="AI473">
        <v>23.6</v>
      </c>
    </row>
    <row r="474" spans="1:35" x14ac:dyDescent="0.25">
      <c r="A474">
        <v>282829</v>
      </c>
      <c r="B474">
        <v>31.8</v>
      </c>
      <c r="C474">
        <v>5.5</v>
      </c>
      <c r="D474">
        <v>19</v>
      </c>
      <c r="E474">
        <v>10</v>
      </c>
      <c r="F474">
        <v>15.8</v>
      </c>
      <c r="G474">
        <v>11.8</v>
      </c>
      <c r="H474">
        <v>17.2</v>
      </c>
      <c r="I474">
        <v>18.5</v>
      </c>
      <c r="J474">
        <v>32.4</v>
      </c>
      <c r="K474">
        <v>10.8</v>
      </c>
      <c r="L474">
        <v>-8.3000000000000007</v>
      </c>
      <c r="M474">
        <v>12.7</v>
      </c>
      <c r="N474">
        <v>1</v>
      </c>
      <c r="O474">
        <v>0.2</v>
      </c>
      <c r="P474">
        <v>78.5</v>
      </c>
      <c r="Q474">
        <v>-2</v>
      </c>
      <c r="R474">
        <v>102.1</v>
      </c>
      <c r="S474">
        <v>18.3</v>
      </c>
      <c r="T474">
        <v>4.4000000000000004</v>
      </c>
      <c r="U474">
        <v>14.9</v>
      </c>
      <c r="V474">
        <v>9.6</v>
      </c>
      <c r="W474">
        <v>4.2</v>
      </c>
      <c r="X474">
        <v>10</v>
      </c>
      <c r="Y474">
        <v>5.3</v>
      </c>
      <c r="Z474">
        <v>26.6</v>
      </c>
      <c r="AA474">
        <v>35.4</v>
      </c>
      <c r="AB474">
        <v>-8.6999999999999993</v>
      </c>
      <c r="AC474">
        <v>-4.3</v>
      </c>
      <c r="AD474">
        <v>-1.9</v>
      </c>
      <c r="AE474">
        <v>-0.2</v>
      </c>
      <c r="AF474">
        <v>125.1</v>
      </c>
      <c r="AG474">
        <v>88.8</v>
      </c>
      <c r="AH474">
        <v>-24.1</v>
      </c>
      <c r="AI474">
        <v>24.2</v>
      </c>
    </row>
    <row r="475" spans="1:35" x14ac:dyDescent="0.25">
      <c r="A475">
        <v>282864</v>
      </c>
      <c r="B475">
        <v>33.1</v>
      </c>
      <c r="C475">
        <v>4.4000000000000004</v>
      </c>
      <c r="D475">
        <v>18.7</v>
      </c>
      <c r="E475">
        <v>9.6</v>
      </c>
      <c r="F475">
        <v>8.5</v>
      </c>
      <c r="G475">
        <v>10.4</v>
      </c>
      <c r="H475">
        <v>14.8</v>
      </c>
      <c r="I475">
        <v>19.399999999999999</v>
      </c>
      <c r="J475">
        <v>36.4</v>
      </c>
      <c r="K475">
        <v>11</v>
      </c>
      <c r="L475">
        <v>-5.6</v>
      </c>
      <c r="M475">
        <v>12.5</v>
      </c>
      <c r="N475">
        <v>1</v>
      </c>
      <c r="O475">
        <v>-0.3</v>
      </c>
      <c r="P475">
        <v>78.5</v>
      </c>
      <c r="Q475">
        <v>-1.1000000000000001</v>
      </c>
      <c r="R475">
        <v>102.6</v>
      </c>
      <c r="S475">
        <v>11.7</v>
      </c>
      <c r="T475">
        <v>6.5</v>
      </c>
      <c r="U475">
        <v>15.1</v>
      </c>
      <c r="V475">
        <v>25.4</v>
      </c>
      <c r="W475">
        <v>12.6</v>
      </c>
      <c r="X475">
        <v>10</v>
      </c>
      <c r="Y475">
        <v>5.6</v>
      </c>
      <c r="Z475">
        <v>19.399999999999999</v>
      </c>
      <c r="AA475">
        <v>34</v>
      </c>
      <c r="AB475">
        <v>-6</v>
      </c>
      <c r="AC475">
        <v>-5.7</v>
      </c>
      <c r="AD475">
        <v>-1.9</v>
      </c>
      <c r="AE475">
        <v>-0.5</v>
      </c>
      <c r="AF475">
        <v>125.4</v>
      </c>
      <c r="AG475">
        <v>88.8</v>
      </c>
      <c r="AH475">
        <v>-24.3</v>
      </c>
      <c r="AI475">
        <v>27.2</v>
      </c>
    </row>
    <row r="476" spans="1:35" x14ac:dyDescent="0.25">
      <c r="A476">
        <v>282899</v>
      </c>
      <c r="B476">
        <v>32.9</v>
      </c>
      <c r="C476">
        <v>4.4000000000000004</v>
      </c>
      <c r="D476">
        <v>18.899999999999999</v>
      </c>
      <c r="E476">
        <v>9.3000000000000007</v>
      </c>
      <c r="F476">
        <v>8.6999999999999993</v>
      </c>
      <c r="G476">
        <v>11.4</v>
      </c>
      <c r="H476">
        <v>17.100000000000001</v>
      </c>
      <c r="I476">
        <v>19.100000000000001</v>
      </c>
      <c r="J476">
        <v>35.4</v>
      </c>
      <c r="K476">
        <v>10</v>
      </c>
      <c r="L476">
        <v>-5.5</v>
      </c>
      <c r="M476">
        <v>12.7</v>
      </c>
      <c r="N476">
        <v>1</v>
      </c>
      <c r="O476">
        <v>-0.4</v>
      </c>
      <c r="P476">
        <v>78.5</v>
      </c>
      <c r="Q476">
        <v>-0.9</v>
      </c>
      <c r="R476">
        <v>103.2</v>
      </c>
      <c r="S476">
        <v>14.8</v>
      </c>
      <c r="T476">
        <v>6</v>
      </c>
      <c r="U476">
        <v>14.6</v>
      </c>
      <c r="V476">
        <v>8.1999999999999993</v>
      </c>
      <c r="W476">
        <v>12.5</v>
      </c>
      <c r="X476">
        <v>11.4</v>
      </c>
      <c r="Y476">
        <v>5.4</v>
      </c>
      <c r="Z476">
        <v>19.399999999999999</v>
      </c>
      <c r="AA476">
        <v>34.4</v>
      </c>
      <c r="AB476">
        <v>-6.7</v>
      </c>
      <c r="AC476">
        <v>-4.7</v>
      </c>
      <c r="AD476">
        <v>-2.2000000000000002</v>
      </c>
      <c r="AE476">
        <v>-0.5</v>
      </c>
      <c r="AF476">
        <v>125.7</v>
      </c>
      <c r="AG476">
        <v>88.8</v>
      </c>
      <c r="AH476">
        <v>-24.7</v>
      </c>
      <c r="AI476">
        <v>22.9</v>
      </c>
    </row>
    <row r="477" spans="1:35" x14ac:dyDescent="0.25">
      <c r="A477">
        <v>282933</v>
      </c>
      <c r="B477">
        <v>18.5</v>
      </c>
      <c r="C477">
        <v>5.5</v>
      </c>
      <c r="D477">
        <v>18.899999999999999</v>
      </c>
      <c r="E477">
        <v>10.6</v>
      </c>
      <c r="F477">
        <v>11.9</v>
      </c>
      <c r="G477">
        <v>7.5</v>
      </c>
      <c r="H477">
        <v>17.3</v>
      </c>
      <c r="I477">
        <v>16.5</v>
      </c>
      <c r="J477">
        <v>38.299999999999997</v>
      </c>
      <c r="K477">
        <v>11.2</v>
      </c>
      <c r="L477">
        <v>-5.3</v>
      </c>
      <c r="M477">
        <v>12.7</v>
      </c>
      <c r="N477">
        <v>1</v>
      </c>
      <c r="O477">
        <v>-0.6</v>
      </c>
      <c r="P477">
        <v>78.5</v>
      </c>
      <c r="Q477">
        <v>-1.1000000000000001</v>
      </c>
      <c r="R477">
        <v>102.2</v>
      </c>
      <c r="S477">
        <v>16.899999999999999</v>
      </c>
      <c r="T477">
        <v>4.2</v>
      </c>
      <c r="U477">
        <v>14.1</v>
      </c>
      <c r="V477">
        <v>7.9</v>
      </c>
      <c r="W477">
        <v>12.2</v>
      </c>
      <c r="X477">
        <v>10</v>
      </c>
      <c r="Y477">
        <v>4.8</v>
      </c>
      <c r="Z477">
        <v>20.2</v>
      </c>
      <c r="AA477">
        <v>34</v>
      </c>
      <c r="AB477">
        <v>-7</v>
      </c>
      <c r="AC477">
        <v>-4.9000000000000004</v>
      </c>
      <c r="AD477">
        <v>-2.2000000000000002</v>
      </c>
      <c r="AE477">
        <v>-0.5</v>
      </c>
      <c r="AF477">
        <v>120.7</v>
      </c>
      <c r="AG477">
        <v>88.8</v>
      </c>
      <c r="AH477">
        <v>-24.5</v>
      </c>
      <c r="AI477">
        <v>24.2</v>
      </c>
    </row>
    <row r="478" spans="1:35" x14ac:dyDescent="0.25">
      <c r="A478">
        <v>282968</v>
      </c>
      <c r="B478">
        <v>22</v>
      </c>
      <c r="C478">
        <v>6</v>
      </c>
      <c r="D478">
        <v>18.899999999999999</v>
      </c>
      <c r="E478">
        <v>8.1999999999999993</v>
      </c>
      <c r="F478">
        <v>12.4</v>
      </c>
      <c r="G478">
        <v>9.4</v>
      </c>
      <c r="H478">
        <v>17.100000000000001</v>
      </c>
      <c r="I478">
        <v>17.899999999999999</v>
      </c>
      <c r="J478">
        <v>28.4</v>
      </c>
      <c r="K478">
        <v>11</v>
      </c>
      <c r="L478">
        <v>-4.7</v>
      </c>
      <c r="M478">
        <v>12.5</v>
      </c>
      <c r="N478">
        <v>1</v>
      </c>
      <c r="O478">
        <v>0.2</v>
      </c>
      <c r="P478">
        <v>78.5</v>
      </c>
      <c r="Q478">
        <v>-1.3</v>
      </c>
      <c r="R478">
        <v>102.8</v>
      </c>
      <c r="S478">
        <v>15.9</v>
      </c>
      <c r="T478">
        <v>6.5</v>
      </c>
      <c r="U478">
        <v>8.1</v>
      </c>
      <c r="V478">
        <v>8.6</v>
      </c>
      <c r="W478">
        <v>11.4</v>
      </c>
      <c r="X478">
        <v>9.4</v>
      </c>
      <c r="Y478">
        <v>4.9000000000000004</v>
      </c>
      <c r="Z478">
        <v>19.7</v>
      </c>
      <c r="AA478">
        <v>35.299999999999997</v>
      </c>
      <c r="AB478">
        <v>-6.7</v>
      </c>
      <c r="AC478">
        <v>-4.8</v>
      </c>
      <c r="AD478">
        <v>-2.2000000000000002</v>
      </c>
      <c r="AE478">
        <v>-0.2</v>
      </c>
      <c r="AF478">
        <v>125.5</v>
      </c>
      <c r="AG478">
        <v>88.8</v>
      </c>
      <c r="AH478">
        <v>-24</v>
      </c>
      <c r="AI478">
        <v>24.9</v>
      </c>
    </row>
    <row r="479" spans="1:35" x14ac:dyDescent="0.25">
      <c r="A479">
        <v>283004</v>
      </c>
      <c r="B479">
        <v>33.4</v>
      </c>
      <c r="C479">
        <v>7.5</v>
      </c>
      <c r="D479">
        <v>19</v>
      </c>
      <c r="E479">
        <v>9.6</v>
      </c>
      <c r="F479">
        <v>11.4</v>
      </c>
      <c r="G479">
        <v>10.4</v>
      </c>
      <c r="H479">
        <v>9.4</v>
      </c>
      <c r="I479">
        <v>19.7</v>
      </c>
      <c r="J479">
        <v>34.4</v>
      </c>
      <c r="K479">
        <v>10.8</v>
      </c>
      <c r="L479">
        <v>-4.8</v>
      </c>
      <c r="M479">
        <v>12.7</v>
      </c>
      <c r="N479">
        <v>1</v>
      </c>
      <c r="O479">
        <v>0.2</v>
      </c>
      <c r="P479">
        <v>78.5</v>
      </c>
      <c r="Q479">
        <v>-1.1000000000000001</v>
      </c>
      <c r="R479">
        <v>102.7</v>
      </c>
      <c r="S479">
        <v>18.899999999999999</v>
      </c>
      <c r="T479">
        <v>6.5</v>
      </c>
      <c r="U479">
        <v>14.6</v>
      </c>
      <c r="V479">
        <v>9.6</v>
      </c>
      <c r="W479">
        <v>12.6</v>
      </c>
      <c r="X479">
        <v>11.1</v>
      </c>
      <c r="Y479">
        <v>-0.7</v>
      </c>
      <c r="Z479">
        <v>19.399999999999999</v>
      </c>
      <c r="AA479">
        <v>33.700000000000003</v>
      </c>
      <c r="AB479">
        <v>-7</v>
      </c>
      <c r="AC479">
        <v>-5.3</v>
      </c>
      <c r="AD479">
        <v>-1.9</v>
      </c>
      <c r="AE479">
        <v>-0.5</v>
      </c>
      <c r="AF479">
        <v>126.3</v>
      </c>
      <c r="AG479">
        <v>88.8</v>
      </c>
      <c r="AH479">
        <v>-23.8</v>
      </c>
      <c r="AI479">
        <v>26</v>
      </c>
    </row>
    <row r="480" spans="1:35" x14ac:dyDescent="0.25">
      <c r="A480">
        <v>283038</v>
      </c>
      <c r="B480">
        <v>18.600000000000001</v>
      </c>
      <c r="C480">
        <v>5</v>
      </c>
      <c r="D480">
        <v>18.399999999999999</v>
      </c>
      <c r="E480">
        <v>9.6</v>
      </c>
      <c r="F480">
        <v>12.4</v>
      </c>
      <c r="G480">
        <v>11.1</v>
      </c>
      <c r="H480">
        <v>19.600000000000001</v>
      </c>
      <c r="I480">
        <v>20</v>
      </c>
      <c r="J480">
        <v>34</v>
      </c>
      <c r="K480">
        <v>10.6</v>
      </c>
      <c r="L480">
        <v>-3.9</v>
      </c>
      <c r="M480">
        <v>12.5</v>
      </c>
      <c r="N480">
        <v>1</v>
      </c>
      <c r="O480">
        <v>-0.1</v>
      </c>
      <c r="P480">
        <v>78.5</v>
      </c>
      <c r="Q480">
        <v>-1.2</v>
      </c>
      <c r="R480">
        <v>104.9</v>
      </c>
      <c r="S480">
        <v>17</v>
      </c>
      <c r="T480">
        <v>5</v>
      </c>
      <c r="U480">
        <v>15.2</v>
      </c>
      <c r="V480">
        <v>10</v>
      </c>
      <c r="W480">
        <v>16.399999999999999</v>
      </c>
      <c r="X480">
        <v>10</v>
      </c>
      <c r="Y480">
        <v>5.0999999999999996</v>
      </c>
      <c r="Z480">
        <v>19.399999999999999</v>
      </c>
      <c r="AA480">
        <v>37.200000000000003</v>
      </c>
      <c r="AB480">
        <v>-7.3</v>
      </c>
      <c r="AC480">
        <v>-5</v>
      </c>
      <c r="AD480">
        <v>-2.2000000000000002</v>
      </c>
      <c r="AE480">
        <v>-0.2</v>
      </c>
      <c r="AF480">
        <v>125.6</v>
      </c>
      <c r="AG480">
        <v>88.8</v>
      </c>
      <c r="AH480">
        <v>-24.4</v>
      </c>
      <c r="AI480">
        <v>24.2</v>
      </c>
    </row>
    <row r="481" spans="1:35" x14ac:dyDescent="0.25">
      <c r="A481">
        <v>283073</v>
      </c>
      <c r="B481">
        <v>27.5</v>
      </c>
      <c r="C481">
        <v>6.5</v>
      </c>
      <c r="D481">
        <v>25.7</v>
      </c>
      <c r="E481">
        <v>10</v>
      </c>
      <c r="F481">
        <v>11.9</v>
      </c>
      <c r="G481">
        <v>11.1</v>
      </c>
      <c r="H481">
        <v>15.5</v>
      </c>
      <c r="I481">
        <v>18.2</v>
      </c>
      <c r="J481">
        <v>35.200000000000003</v>
      </c>
      <c r="K481">
        <v>10.8</v>
      </c>
      <c r="L481">
        <v>1.2</v>
      </c>
      <c r="M481">
        <v>12.7</v>
      </c>
      <c r="N481">
        <v>1</v>
      </c>
      <c r="O481">
        <v>0.9</v>
      </c>
      <c r="P481">
        <v>78.5</v>
      </c>
      <c r="Q481">
        <v>3.5</v>
      </c>
      <c r="R481">
        <v>102.9</v>
      </c>
      <c r="S481">
        <v>16</v>
      </c>
      <c r="T481">
        <v>5.5</v>
      </c>
      <c r="U481">
        <v>14.6</v>
      </c>
      <c r="V481">
        <v>8.1999999999999993</v>
      </c>
      <c r="W481">
        <v>12.3</v>
      </c>
      <c r="X481">
        <v>10.7</v>
      </c>
      <c r="Y481">
        <v>-1.1000000000000001</v>
      </c>
      <c r="Z481">
        <v>19.399999999999999</v>
      </c>
      <c r="AA481">
        <v>34.200000000000003</v>
      </c>
      <c r="AB481">
        <v>-8.3000000000000007</v>
      </c>
      <c r="AC481">
        <v>-6.1</v>
      </c>
      <c r="AD481">
        <v>-1.9</v>
      </c>
      <c r="AE481">
        <v>-0.2</v>
      </c>
      <c r="AF481">
        <v>125.2</v>
      </c>
      <c r="AG481">
        <v>88.8</v>
      </c>
      <c r="AH481">
        <v>-23.8</v>
      </c>
      <c r="AI481">
        <v>24.3</v>
      </c>
    </row>
    <row r="482" spans="1:35" x14ac:dyDescent="0.25">
      <c r="A482">
        <v>283108</v>
      </c>
      <c r="B482">
        <v>32.799999999999997</v>
      </c>
      <c r="C482">
        <v>5.5</v>
      </c>
      <c r="D482">
        <v>13.2</v>
      </c>
      <c r="E482">
        <v>10.3</v>
      </c>
      <c r="F482">
        <v>11.9</v>
      </c>
      <c r="G482">
        <v>8.1</v>
      </c>
      <c r="H482">
        <v>16.5</v>
      </c>
      <c r="I482">
        <v>17.899999999999999</v>
      </c>
      <c r="J482">
        <v>33.299999999999997</v>
      </c>
      <c r="K482">
        <v>11</v>
      </c>
      <c r="L482">
        <v>-1.6</v>
      </c>
      <c r="M482">
        <v>12.5</v>
      </c>
      <c r="N482">
        <v>1</v>
      </c>
      <c r="O482">
        <v>-0.2</v>
      </c>
      <c r="P482">
        <v>78.5</v>
      </c>
      <c r="Q482">
        <v>-1.4</v>
      </c>
      <c r="R482">
        <v>102.1</v>
      </c>
      <c r="S482">
        <v>16.399999999999999</v>
      </c>
      <c r="T482">
        <v>5.5</v>
      </c>
      <c r="U482">
        <v>12.9</v>
      </c>
      <c r="V482">
        <v>8.9</v>
      </c>
      <c r="W482">
        <v>13.3</v>
      </c>
      <c r="X482">
        <v>12.1</v>
      </c>
      <c r="Y482">
        <v>5.2</v>
      </c>
      <c r="Z482">
        <v>19.100000000000001</v>
      </c>
      <c r="AA482">
        <v>34.799999999999997</v>
      </c>
      <c r="AB482">
        <v>-7.3</v>
      </c>
      <c r="AC482">
        <v>-4.8</v>
      </c>
      <c r="AD482">
        <v>-1.9</v>
      </c>
      <c r="AE482">
        <v>-0.5</v>
      </c>
      <c r="AF482">
        <v>125.9</v>
      </c>
      <c r="AG482">
        <v>88.8</v>
      </c>
      <c r="AH482">
        <v>-24.2</v>
      </c>
      <c r="AI482">
        <v>24.2</v>
      </c>
    </row>
    <row r="483" spans="1:35" x14ac:dyDescent="0.25">
      <c r="A483">
        <v>283143</v>
      </c>
      <c r="B483">
        <v>32.9</v>
      </c>
      <c r="C483">
        <v>4.7</v>
      </c>
      <c r="D483">
        <v>16.399999999999999</v>
      </c>
      <c r="E483">
        <v>10.3</v>
      </c>
      <c r="F483">
        <v>11.8</v>
      </c>
      <c r="G483">
        <v>12.1</v>
      </c>
      <c r="H483">
        <v>17.2</v>
      </c>
      <c r="I483">
        <v>18.5</v>
      </c>
      <c r="J483">
        <v>31.4</v>
      </c>
      <c r="K483">
        <v>10.8</v>
      </c>
      <c r="L483">
        <v>-5.6</v>
      </c>
      <c r="M483">
        <v>12.5</v>
      </c>
      <c r="N483">
        <v>1</v>
      </c>
      <c r="O483">
        <v>0.1</v>
      </c>
      <c r="P483">
        <v>78.2</v>
      </c>
      <c r="Q483">
        <v>0.4</v>
      </c>
      <c r="R483">
        <v>102.4</v>
      </c>
      <c r="S483">
        <v>16.600000000000001</v>
      </c>
      <c r="T483">
        <v>5</v>
      </c>
      <c r="U483">
        <v>5.2</v>
      </c>
      <c r="V483">
        <v>9.3000000000000007</v>
      </c>
      <c r="W483">
        <v>-0.8</v>
      </c>
      <c r="X483">
        <v>11.1</v>
      </c>
      <c r="Y483">
        <v>5.2</v>
      </c>
      <c r="Z483">
        <v>19.7</v>
      </c>
      <c r="AA483">
        <v>26.9</v>
      </c>
      <c r="AB483">
        <v>-7.7</v>
      </c>
      <c r="AC483">
        <v>-1.5</v>
      </c>
      <c r="AD483">
        <v>-1.9</v>
      </c>
      <c r="AE483">
        <v>-0.2</v>
      </c>
      <c r="AF483">
        <v>125.8</v>
      </c>
      <c r="AG483">
        <v>88.8</v>
      </c>
      <c r="AH483">
        <v>-23.7</v>
      </c>
      <c r="AI483">
        <v>29.2</v>
      </c>
    </row>
    <row r="484" spans="1:35" x14ac:dyDescent="0.25">
      <c r="A484">
        <v>283177</v>
      </c>
      <c r="B484">
        <v>31.8</v>
      </c>
      <c r="C484">
        <v>5</v>
      </c>
      <c r="D484">
        <v>14</v>
      </c>
      <c r="E484">
        <v>10</v>
      </c>
      <c r="F484">
        <v>12.3</v>
      </c>
      <c r="G484">
        <v>10.4</v>
      </c>
      <c r="H484">
        <v>9.4</v>
      </c>
      <c r="I484">
        <v>19.399999999999999</v>
      </c>
      <c r="J484">
        <v>33.9</v>
      </c>
      <c r="K484">
        <v>10.6</v>
      </c>
      <c r="L484">
        <v>-4.9000000000000004</v>
      </c>
      <c r="M484">
        <v>12.5</v>
      </c>
      <c r="N484">
        <v>1</v>
      </c>
      <c r="O484">
        <v>-1.4</v>
      </c>
      <c r="P484">
        <v>78.5</v>
      </c>
      <c r="Q484">
        <v>-1</v>
      </c>
      <c r="R484">
        <v>102.4</v>
      </c>
      <c r="S484">
        <v>15.2</v>
      </c>
      <c r="T484">
        <v>7</v>
      </c>
      <c r="U484">
        <v>10.9</v>
      </c>
      <c r="V484">
        <v>10.9</v>
      </c>
      <c r="W484">
        <v>12.3</v>
      </c>
      <c r="X484">
        <v>12.5</v>
      </c>
      <c r="Y484">
        <v>-3.1</v>
      </c>
      <c r="Z484">
        <v>20.7</v>
      </c>
      <c r="AA484">
        <v>31.6</v>
      </c>
      <c r="AB484">
        <v>-6.7</v>
      </c>
      <c r="AC484">
        <v>-4.9000000000000004</v>
      </c>
      <c r="AD484">
        <v>-1.9</v>
      </c>
      <c r="AE484">
        <v>-0.2</v>
      </c>
      <c r="AF484">
        <v>125.6</v>
      </c>
      <c r="AG484">
        <v>88.8</v>
      </c>
      <c r="AH484">
        <v>-23.3</v>
      </c>
      <c r="AI484">
        <v>23.5</v>
      </c>
    </row>
    <row r="485" spans="1:35" x14ac:dyDescent="0.25">
      <c r="A485">
        <v>283213</v>
      </c>
      <c r="B485">
        <v>33.1</v>
      </c>
      <c r="C485">
        <v>5</v>
      </c>
      <c r="D485">
        <v>12.1</v>
      </c>
      <c r="E485">
        <v>10.3</v>
      </c>
      <c r="F485">
        <v>10.9</v>
      </c>
      <c r="G485">
        <v>10.4</v>
      </c>
      <c r="H485">
        <v>15.9</v>
      </c>
      <c r="I485">
        <v>18.5</v>
      </c>
      <c r="J485">
        <v>37.9</v>
      </c>
      <c r="K485">
        <v>9.5</v>
      </c>
      <c r="L485">
        <v>-4.7</v>
      </c>
      <c r="M485">
        <v>12.5</v>
      </c>
      <c r="N485">
        <v>1</v>
      </c>
      <c r="O485">
        <v>-0.1</v>
      </c>
      <c r="P485">
        <v>78.2</v>
      </c>
      <c r="Q485">
        <v>1.2</v>
      </c>
      <c r="R485">
        <v>102.4</v>
      </c>
      <c r="S485">
        <v>16.2</v>
      </c>
      <c r="T485">
        <v>3.9</v>
      </c>
      <c r="U485">
        <v>13.1</v>
      </c>
      <c r="V485">
        <v>10</v>
      </c>
      <c r="W485">
        <v>11.8</v>
      </c>
      <c r="X485">
        <v>10.4</v>
      </c>
      <c r="Y485">
        <v>5.3</v>
      </c>
      <c r="Z485">
        <v>19.399999999999999</v>
      </c>
      <c r="AA485">
        <v>35.9</v>
      </c>
      <c r="AB485">
        <v>-7</v>
      </c>
      <c r="AC485">
        <v>-4.9000000000000004</v>
      </c>
      <c r="AD485">
        <v>-2.2000000000000002</v>
      </c>
      <c r="AE485">
        <v>-0.5</v>
      </c>
      <c r="AF485">
        <v>125.8</v>
      </c>
      <c r="AG485">
        <v>88.8</v>
      </c>
      <c r="AH485">
        <v>-24.4</v>
      </c>
      <c r="AI485">
        <v>23.9</v>
      </c>
    </row>
    <row r="486" spans="1:35" x14ac:dyDescent="0.25">
      <c r="A486">
        <v>283248</v>
      </c>
      <c r="B486">
        <v>31.9</v>
      </c>
      <c r="C486">
        <v>5.5</v>
      </c>
      <c r="D486">
        <v>14.8</v>
      </c>
      <c r="E486">
        <v>9.3000000000000007</v>
      </c>
      <c r="F486">
        <v>5.9</v>
      </c>
      <c r="G486">
        <v>10.7</v>
      </c>
      <c r="H486">
        <v>14.8</v>
      </c>
      <c r="I486">
        <v>19.7</v>
      </c>
      <c r="J486">
        <v>36.1</v>
      </c>
      <c r="K486">
        <v>11.2</v>
      </c>
      <c r="L486">
        <v>-0.5</v>
      </c>
      <c r="M486">
        <v>12.7</v>
      </c>
      <c r="N486">
        <v>1</v>
      </c>
      <c r="O486">
        <v>-0.2</v>
      </c>
      <c r="P486">
        <v>78.5</v>
      </c>
      <c r="Q486">
        <v>-1.4</v>
      </c>
      <c r="R486">
        <v>102.7</v>
      </c>
      <c r="S486">
        <v>12.4</v>
      </c>
      <c r="T486">
        <v>8</v>
      </c>
      <c r="U486">
        <v>5.2</v>
      </c>
      <c r="V486">
        <v>9.3000000000000007</v>
      </c>
      <c r="W486">
        <v>12.4</v>
      </c>
      <c r="X486">
        <v>10.7</v>
      </c>
      <c r="Y486">
        <v>4.9000000000000004</v>
      </c>
      <c r="Z486">
        <v>17.899999999999999</v>
      </c>
      <c r="AA486">
        <v>34</v>
      </c>
      <c r="AB486">
        <v>-6.3</v>
      </c>
      <c r="AC486">
        <v>-6.3</v>
      </c>
      <c r="AD486">
        <v>-2.2000000000000002</v>
      </c>
      <c r="AE486">
        <v>-0.5</v>
      </c>
      <c r="AF486">
        <v>126</v>
      </c>
      <c r="AG486">
        <v>88.8</v>
      </c>
      <c r="AH486">
        <v>-25.5</v>
      </c>
      <c r="AI486">
        <v>24.5</v>
      </c>
    </row>
    <row r="487" spans="1:35" x14ac:dyDescent="0.25">
      <c r="A487">
        <v>283283</v>
      </c>
      <c r="B487">
        <v>32.1</v>
      </c>
      <c r="C487">
        <v>6.5</v>
      </c>
      <c r="D487">
        <v>13.8</v>
      </c>
      <c r="E487">
        <v>9.3000000000000007</v>
      </c>
      <c r="F487">
        <v>7.2</v>
      </c>
      <c r="G487">
        <v>11.4</v>
      </c>
      <c r="H487">
        <v>15.7</v>
      </c>
      <c r="I487">
        <v>19.399999999999999</v>
      </c>
      <c r="J487">
        <v>34.4</v>
      </c>
      <c r="K487">
        <v>10.4</v>
      </c>
      <c r="L487">
        <v>-5.3</v>
      </c>
      <c r="M487">
        <v>12.5</v>
      </c>
      <c r="N487">
        <v>1</v>
      </c>
      <c r="O487">
        <v>-0.7</v>
      </c>
      <c r="P487">
        <v>78.5</v>
      </c>
      <c r="Q487">
        <v>1.2</v>
      </c>
      <c r="R487">
        <v>103.2</v>
      </c>
      <c r="S487">
        <v>17.2</v>
      </c>
      <c r="T487">
        <v>6.5</v>
      </c>
      <c r="U487">
        <v>2</v>
      </c>
      <c r="V487">
        <v>8.9</v>
      </c>
      <c r="W487">
        <v>12.2</v>
      </c>
      <c r="X487">
        <v>11.4</v>
      </c>
      <c r="Y487">
        <v>5.5</v>
      </c>
      <c r="Z487">
        <v>18.5</v>
      </c>
      <c r="AA487">
        <v>35.1</v>
      </c>
      <c r="AB487">
        <v>-7</v>
      </c>
      <c r="AC487">
        <v>-5</v>
      </c>
      <c r="AD487">
        <v>-1.9</v>
      </c>
      <c r="AE487">
        <v>-0.2</v>
      </c>
      <c r="AF487">
        <v>123.1</v>
      </c>
      <c r="AG487">
        <v>88.8</v>
      </c>
      <c r="AH487">
        <v>-24.1</v>
      </c>
      <c r="AI487">
        <v>28</v>
      </c>
    </row>
    <row r="488" spans="1:35" x14ac:dyDescent="0.25">
      <c r="A488">
        <v>283318</v>
      </c>
      <c r="B488">
        <v>32.4</v>
      </c>
      <c r="C488">
        <v>8</v>
      </c>
      <c r="D488">
        <v>1.7</v>
      </c>
      <c r="E488">
        <v>9.3000000000000007</v>
      </c>
      <c r="F488">
        <v>13.5</v>
      </c>
      <c r="G488">
        <v>11.4</v>
      </c>
      <c r="H488">
        <v>17.100000000000001</v>
      </c>
      <c r="I488">
        <v>19.399999999999999</v>
      </c>
      <c r="J488">
        <v>36.299999999999997</v>
      </c>
      <c r="K488">
        <v>10.8</v>
      </c>
      <c r="L488">
        <v>-5.3</v>
      </c>
      <c r="M488">
        <v>12.5</v>
      </c>
      <c r="N488">
        <v>1</v>
      </c>
      <c r="O488">
        <v>0</v>
      </c>
      <c r="P488">
        <v>78.5</v>
      </c>
      <c r="Q488">
        <v>-1.4</v>
      </c>
      <c r="R488">
        <v>102.7</v>
      </c>
      <c r="S488">
        <v>14.5</v>
      </c>
      <c r="T488">
        <v>7.5</v>
      </c>
      <c r="U488">
        <v>8.3000000000000007</v>
      </c>
      <c r="V488">
        <v>10</v>
      </c>
      <c r="W488">
        <v>12.5</v>
      </c>
      <c r="X488">
        <v>13.2</v>
      </c>
      <c r="Y488">
        <v>5</v>
      </c>
      <c r="Z488">
        <v>19.7</v>
      </c>
      <c r="AA488">
        <v>32.799999999999997</v>
      </c>
      <c r="AB488">
        <v>-8.3000000000000007</v>
      </c>
      <c r="AC488">
        <v>-7.3</v>
      </c>
      <c r="AD488">
        <v>-1.9</v>
      </c>
      <c r="AE488">
        <v>-0.2</v>
      </c>
      <c r="AF488">
        <v>125.3</v>
      </c>
      <c r="AG488">
        <v>88.8</v>
      </c>
      <c r="AH488">
        <v>-24.2</v>
      </c>
      <c r="AI488">
        <v>23.1</v>
      </c>
    </row>
    <row r="489" spans="1:35" x14ac:dyDescent="0.25">
      <c r="A489">
        <v>283353</v>
      </c>
      <c r="B489">
        <v>33.1</v>
      </c>
      <c r="C489">
        <v>4.7</v>
      </c>
      <c r="D489">
        <v>14.4</v>
      </c>
      <c r="E489">
        <v>8.6</v>
      </c>
      <c r="F489">
        <v>11.8</v>
      </c>
      <c r="G489">
        <v>9.4</v>
      </c>
      <c r="H489">
        <v>13.9</v>
      </c>
      <c r="I489">
        <v>19.7</v>
      </c>
      <c r="J489">
        <v>33.9</v>
      </c>
      <c r="K489">
        <v>11.2</v>
      </c>
      <c r="L489">
        <v>-4.2</v>
      </c>
      <c r="M489">
        <v>12.7</v>
      </c>
      <c r="N489">
        <v>1</v>
      </c>
      <c r="O489">
        <v>0</v>
      </c>
      <c r="P489">
        <v>78.5</v>
      </c>
      <c r="Q489">
        <v>-0.6</v>
      </c>
      <c r="R489">
        <v>103.1</v>
      </c>
      <c r="S489">
        <v>15.1</v>
      </c>
      <c r="T489">
        <v>6.5</v>
      </c>
      <c r="U489">
        <v>15</v>
      </c>
      <c r="V489">
        <v>9.3000000000000007</v>
      </c>
      <c r="W489">
        <v>16.5</v>
      </c>
      <c r="X489">
        <v>10.4</v>
      </c>
      <c r="Y489">
        <v>3.5</v>
      </c>
      <c r="Z489">
        <v>19.100000000000001</v>
      </c>
      <c r="AA489">
        <v>35.4</v>
      </c>
      <c r="AB489">
        <v>-7</v>
      </c>
      <c r="AC489">
        <v>-4.8</v>
      </c>
      <c r="AD489">
        <v>-1.9</v>
      </c>
      <c r="AE489">
        <v>-0.5</v>
      </c>
      <c r="AF489">
        <v>126</v>
      </c>
      <c r="AG489">
        <v>88.8</v>
      </c>
      <c r="AH489">
        <v>-24.3</v>
      </c>
      <c r="AI489">
        <v>24.4</v>
      </c>
    </row>
    <row r="490" spans="1:35" x14ac:dyDescent="0.25">
      <c r="A490">
        <v>283388</v>
      </c>
      <c r="B490">
        <v>33.5</v>
      </c>
      <c r="C490">
        <v>6</v>
      </c>
      <c r="D490">
        <v>17.100000000000001</v>
      </c>
      <c r="E490">
        <v>9.3000000000000007</v>
      </c>
      <c r="F490">
        <v>11.5</v>
      </c>
      <c r="G490">
        <v>12.1</v>
      </c>
      <c r="H490">
        <v>10.5</v>
      </c>
      <c r="I490">
        <v>19.100000000000001</v>
      </c>
      <c r="J490">
        <v>34.200000000000003</v>
      </c>
      <c r="K490">
        <v>11.4</v>
      </c>
      <c r="L490">
        <v>-5</v>
      </c>
      <c r="M490">
        <v>12.5</v>
      </c>
      <c r="N490">
        <v>1</v>
      </c>
      <c r="O490">
        <v>0</v>
      </c>
      <c r="P490">
        <v>78.5</v>
      </c>
      <c r="Q490">
        <v>-1.1000000000000001</v>
      </c>
      <c r="R490">
        <v>102.6</v>
      </c>
      <c r="S490">
        <v>8.9</v>
      </c>
      <c r="T490">
        <v>5.5</v>
      </c>
      <c r="U490">
        <v>13.7</v>
      </c>
      <c r="V490">
        <v>10.6</v>
      </c>
      <c r="W490">
        <v>12.2</v>
      </c>
      <c r="X490">
        <v>12.1</v>
      </c>
      <c r="Y490">
        <v>4.8</v>
      </c>
      <c r="Z490">
        <v>18.5</v>
      </c>
      <c r="AA490">
        <v>32.4</v>
      </c>
      <c r="AB490">
        <v>-7</v>
      </c>
      <c r="AC490">
        <v>-6.9</v>
      </c>
      <c r="AD490">
        <v>-2.2000000000000002</v>
      </c>
      <c r="AE490">
        <v>-0.2</v>
      </c>
      <c r="AF490">
        <v>121.9</v>
      </c>
      <c r="AG490">
        <v>88.8</v>
      </c>
      <c r="AH490">
        <v>-24.5</v>
      </c>
      <c r="AI490">
        <v>24.5</v>
      </c>
    </row>
    <row r="491" spans="1:35" x14ac:dyDescent="0.25">
      <c r="A491">
        <v>283421</v>
      </c>
      <c r="B491">
        <v>32.5</v>
      </c>
      <c r="C491">
        <v>7</v>
      </c>
      <c r="D491">
        <v>17.399999999999999</v>
      </c>
      <c r="E491">
        <v>9.3000000000000007</v>
      </c>
      <c r="F491">
        <v>11</v>
      </c>
      <c r="G491">
        <v>11.4</v>
      </c>
      <c r="H491">
        <v>16.8</v>
      </c>
      <c r="I491">
        <v>19.7</v>
      </c>
      <c r="J491">
        <v>35.5</v>
      </c>
      <c r="K491">
        <v>10.4</v>
      </c>
      <c r="L491">
        <v>-5</v>
      </c>
      <c r="M491">
        <v>12.5</v>
      </c>
      <c r="N491">
        <v>1</v>
      </c>
      <c r="O491">
        <v>-0.4</v>
      </c>
      <c r="P491">
        <v>78.5</v>
      </c>
      <c r="Q491">
        <v>-0.5</v>
      </c>
      <c r="R491">
        <v>102.7</v>
      </c>
      <c r="S491">
        <v>15.7</v>
      </c>
      <c r="T491">
        <v>5</v>
      </c>
      <c r="U491">
        <v>14.8</v>
      </c>
      <c r="V491">
        <v>9.6</v>
      </c>
      <c r="W491">
        <v>12.6</v>
      </c>
      <c r="X491">
        <v>12.1</v>
      </c>
      <c r="Y491">
        <v>3.9</v>
      </c>
      <c r="Z491">
        <v>18.8</v>
      </c>
      <c r="AA491">
        <v>33.799999999999997</v>
      </c>
      <c r="AB491">
        <v>-6.7</v>
      </c>
      <c r="AC491">
        <v>-8.1999999999999993</v>
      </c>
      <c r="AD491">
        <v>-2.2000000000000002</v>
      </c>
      <c r="AE491">
        <v>-0.5</v>
      </c>
      <c r="AF491">
        <v>125.7</v>
      </c>
      <c r="AG491">
        <v>88.8</v>
      </c>
      <c r="AH491">
        <v>-22.8</v>
      </c>
      <c r="AI491">
        <v>34</v>
      </c>
    </row>
    <row r="492" spans="1:35" x14ac:dyDescent="0.25">
      <c r="A492">
        <v>283456</v>
      </c>
      <c r="B492">
        <v>35.6</v>
      </c>
      <c r="C492">
        <v>5</v>
      </c>
      <c r="D492">
        <v>15.3</v>
      </c>
      <c r="E492">
        <v>8.9</v>
      </c>
      <c r="F492">
        <v>11.8</v>
      </c>
      <c r="G492">
        <v>10</v>
      </c>
      <c r="H492">
        <v>17.100000000000001</v>
      </c>
      <c r="I492">
        <v>18.5</v>
      </c>
      <c r="J492">
        <v>34.6</v>
      </c>
      <c r="K492">
        <v>11</v>
      </c>
      <c r="L492">
        <v>-1.2</v>
      </c>
      <c r="M492">
        <v>12.5</v>
      </c>
      <c r="N492">
        <v>1</v>
      </c>
      <c r="O492">
        <v>0.4</v>
      </c>
      <c r="P492">
        <v>78.5</v>
      </c>
      <c r="Q492">
        <v>-0.7</v>
      </c>
      <c r="R492">
        <v>103.2</v>
      </c>
      <c r="S492">
        <v>22.3</v>
      </c>
      <c r="T492">
        <v>8.5</v>
      </c>
      <c r="U492">
        <v>14.1</v>
      </c>
      <c r="V492">
        <v>9.3000000000000007</v>
      </c>
      <c r="W492">
        <v>11.3</v>
      </c>
      <c r="X492">
        <v>10.7</v>
      </c>
      <c r="Y492">
        <v>5.2</v>
      </c>
      <c r="Z492">
        <v>20.5</v>
      </c>
      <c r="AA492">
        <v>36.1</v>
      </c>
      <c r="AB492">
        <v>-7</v>
      </c>
      <c r="AC492">
        <v>-6.6</v>
      </c>
      <c r="AD492">
        <v>-1.9</v>
      </c>
      <c r="AE492">
        <v>-0.2</v>
      </c>
      <c r="AF492">
        <v>125.6</v>
      </c>
      <c r="AG492">
        <v>88.8</v>
      </c>
      <c r="AH492">
        <v>-24.8</v>
      </c>
      <c r="AI492">
        <v>21.9</v>
      </c>
    </row>
    <row r="493" spans="1:35" x14ac:dyDescent="0.25">
      <c r="A493">
        <v>283489</v>
      </c>
      <c r="B493">
        <v>33.299999999999997</v>
      </c>
      <c r="C493">
        <v>5</v>
      </c>
      <c r="D493">
        <v>20.7</v>
      </c>
      <c r="E493">
        <v>5</v>
      </c>
      <c r="F493">
        <v>17.399999999999999</v>
      </c>
      <c r="G493">
        <v>12.5</v>
      </c>
      <c r="H493">
        <v>16.8</v>
      </c>
      <c r="I493">
        <v>19.100000000000001</v>
      </c>
      <c r="J493">
        <v>33.200000000000003</v>
      </c>
      <c r="K493">
        <v>10.8</v>
      </c>
      <c r="L493">
        <v>1.4</v>
      </c>
      <c r="M493">
        <v>12.5</v>
      </c>
      <c r="N493">
        <v>1</v>
      </c>
      <c r="O493">
        <v>-0.7</v>
      </c>
      <c r="P493">
        <v>78.5</v>
      </c>
      <c r="Q493">
        <v>-1.5</v>
      </c>
      <c r="R493">
        <v>103.5</v>
      </c>
      <c r="S493">
        <v>17.100000000000001</v>
      </c>
      <c r="T493">
        <v>5.5</v>
      </c>
      <c r="U493">
        <v>13.5</v>
      </c>
      <c r="V493">
        <v>9.3000000000000007</v>
      </c>
      <c r="W493">
        <v>12.3</v>
      </c>
      <c r="X493">
        <v>10.7</v>
      </c>
      <c r="Y493">
        <v>5.3</v>
      </c>
      <c r="Z493">
        <v>20</v>
      </c>
      <c r="AA493">
        <v>31.9</v>
      </c>
      <c r="AB493">
        <v>-9.6999999999999993</v>
      </c>
      <c r="AC493">
        <v>-4.5999999999999996</v>
      </c>
      <c r="AD493">
        <v>-1.9</v>
      </c>
      <c r="AE493">
        <v>-0.2</v>
      </c>
      <c r="AF493">
        <v>125.6</v>
      </c>
      <c r="AG493">
        <v>88.8</v>
      </c>
      <c r="AH493">
        <v>-24.4</v>
      </c>
      <c r="AI493">
        <v>24.5</v>
      </c>
    </row>
    <row r="494" spans="1:35" x14ac:dyDescent="0.25">
      <c r="A494">
        <v>283524</v>
      </c>
      <c r="B494">
        <v>32.799999999999997</v>
      </c>
      <c r="C494">
        <v>7.5</v>
      </c>
      <c r="D494">
        <v>12.4</v>
      </c>
      <c r="E494">
        <v>10.3</v>
      </c>
      <c r="F494">
        <v>12.2</v>
      </c>
      <c r="G494">
        <v>10.4</v>
      </c>
      <c r="H494">
        <v>15.9</v>
      </c>
      <c r="I494">
        <v>19.7</v>
      </c>
      <c r="J494">
        <v>34</v>
      </c>
      <c r="K494">
        <v>11.2</v>
      </c>
      <c r="L494">
        <v>-5.3</v>
      </c>
      <c r="M494">
        <v>12.5</v>
      </c>
      <c r="N494">
        <v>1</v>
      </c>
      <c r="O494">
        <v>0</v>
      </c>
      <c r="P494">
        <v>78.5</v>
      </c>
      <c r="Q494">
        <v>-0.7</v>
      </c>
      <c r="R494">
        <v>102.5</v>
      </c>
      <c r="S494">
        <v>17.399999999999999</v>
      </c>
      <c r="T494">
        <v>6</v>
      </c>
      <c r="U494">
        <v>13.6</v>
      </c>
      <c r="V494">
        <v>10.3</v>
      </c>
      <c r="W494">
        <v>12.4</v>
      </c>
      <c r="X494">
        <v>11.1</v>
      </c>
      <c r="Y494">
        <v>6.1</v>
      </c>
      <c r="Z494">
        <v>19.100000000000001</v>
      </c>
      <c r="AA494">
        <v>32.700000000000003</v>
      </c>
      <c r="AB494">
        <v>-6</v>
      </c>
      <c r="AC494">
        <v>-4.7</v>
      </c>
      <c r="AD494">
        <v>-1.9</v>
      </c>
      <c r="AE494">
        <v>-0.5</v>
      </c>
      <c r="AF494">
        <v>126.1</v>
      </c>
      <c r="AG494">
        <v>88.8</v>
      </c>
      <c r="AH494">
        <v>-24.4</v>
      </c>
      <c r="AI494">
        <v>25.9</v>
      </c>
    </row>
    <row r="495" spans="1:35" x14ac:dyDescent="0.25">
      <c r="A495">
        <v>283559</v>
      </c>
      <c r="B495">
        <v>33.9</v>
      </c>
      <c r="C495">
        <v>7.5</v>
      </c>
      <c r="D495">
        <v>23.9</v>
      </c>
      <c r="E495">
        <v>8.6</v>
      </c>
      <c r="F495">
        <v>12.6</v>
      </c>
      <c r="G495">
        <v>11.1</v>
      </c>
      <c r="H495">
        <v>16.2</v>
      </c>
      <c r="I495">
        <v>18.5</v>
      </c>
      <c r="J495">
        <v>33.6</v>
      </c>
      <c r="K495">
        <v>10.8</v>
      </c>
      <c r="L495">
        <v>-0.1</v>
      </c>
      <c r="M495">
        <v>12.5</v>
      </c>
      <c r="N495">
        <v>1</v>
      </c>
      <c r="O495">
        <v>-0.9</v>
      </c>
      <c r="P495">
        <v>78.5</v>
      </c>
      <c r="Q495">
        <v>-0.7</v>
      </c>
      <c r="R495">
        <v>103</v>
      </c>
      <c r="S495">
        <v>16.3</v>
      </c>
      <c r="T495">
        <v>4.7</v>
      </c>
      <c r="U495">
        <v>9.6999999999999993</v>
      </c>
      <c r="V495">
        <v>8.6</v>
      </c>
      <c r="W495">
        <v>12.3</v>
      </c>
      <c r="X495">
        <v>10.7</v>
      </c>
      <c r="Y495">
        <v>5.4</v>
      </c>
      <c r="Z495">
        <v>19.100000000000001</v>
      </c>
      <c r="AA495">
        <v>32.9</v>
      </c>
      <c r="AB495">
        <v>-6</v>
      </c>
      <c r="AC495">
        <v>-6</v>
      </c>
      <c r="AD495">
        <v>-1.9</v>
      </c>
      <c r="AE495">
        <v>-0.2</v>
      </c>
      <c r="AF495">
        <v>126.1</v>
      </c>
      <c r="AG495">
        <v>88.8</v>
      </c>
      <c r="AH495">
        <v>-24.6</v>
      </c>
      <c r="AI495">
        <v>23.2</v>
      </c>
    </row>
    <row r="496" spans="1:35" x14ac:dyDescent="0.25">
      <c r="A496">
        <v>283593</v>
      </c>
      <c r="B496">
        <v>29.5</v>
      </c>
      <c r="C496">
        <v>4.4000000000000004</v>
      </c>
      <c r="D496">
        <v>18.5</v>
      </c>
      <c r="E496">
        <v>10.9</v>
      </c>
      <c r="F496">
        <v>11.8</v>
      </c>
      <c r="G496">
        <v>11.1</v>
      </c>
      <c r="H496">
        <v>17.600000000000001</v>
      </c>
      <c r="I496">
        <v>18.8</v>
      </c>
      <c r="J496">
        <v>32.299999999999997</v>
      </c>
      <c r="K496">
        <v>10.4</v>
      </c>
      <c r="L496">
        <v>-6.3</v>
      </c>
      <c r="M496">
        <v>12.5</v>
      </c>
      <c r="N496">
        <v>1</v>
      </c>
      <c r="O496">
        <v>0.3</v>
      </c>
      <c r="P496">
        <v>78.5</v>
      </c>
      <c r="Q496">
        <v>-1.4</v>
      </c>
      <c r="R496">
        <v>102.8</v>
      </c>
      <c r="S496">
        <v>14.2</v>
      </c>
      <c r="T496">
        <v>6.5</v>
      </c>
      <c r="U496">
        <v>12.9</v>
      </c>
      <c r="V496">
        <v>8.9</v>
      </c>
      <c r="W496">
        <v>9.9</v>
      </c>
      <c r="X496">
        <v>11.1</v>
      </c>
      <c r="Y496">
        <v>2.7</v>
      </c>
      <c r="Z496">
        <v>18.5</v>
      </c>
      <c r="AA496">
        <v>34.5</v>
      </c>
      <c r="AB496">
        <v>-7.3</v>
      </c>
      <c r="AC496">
        <v>3.4</v>
      </c>
      <c r="AD496">
        <v>-1.9</v>
      </c>
      <c r="AE496">
        <v>-0.5</v>
      </c>
      <c r="AF496">
        <v>125.2</v>
      </c>
      <c r="AG496">
        <v>88.8</v>
      </c>
      <c r="AH496">
        <v>-24.6</v>
      </c>
      <c r="AI496">
        <v>24.4</v>
      </c>
    </row>
    <row r="497" spans="1:35" x14ac:dyDescent="0.25">
      <c r="A497">
        <v>283628</v>
      </c>
      <c r="B497">
        <v>31.7</v>
      </c>
      <c r="C497">
        <v>5.5</v>
      </c>
      <c r="D497">
        <v>13.5</v>
      </c>
      <c r="E497">
        <v>10.3</v>
      </c>
      <c r="F497">
        <v>12.5</v>
      </c>
      <c r="G497">
        <v>11.1</v>
      </c>
      <c r="H497">
        <v>22</v>
      </c>
      <c r="I497">
        <v>18.2</v>
      </c>
      <c r="J497">
        <v>33.9</v>
      </c>
      <c r="K497">
        <v>10.6</v>
      </c>
      <c r="L497">
        <v>-5.0999999999999996</v>
      </c>
      <c r="M497">
        <v>12.5</v>
      </c>
      <c r="N497">
        <v>1</v>
      </c>
      <c r="O497">
        <v>-0.8</v>
      </c>
      <c r="P497">
        <v>78.5</v>
      </c>
      <c r="Q497">
        <v>-1.2</v>
      </c>
      <c r="R497">
        <v>102.2</v>
      </c>
      <c r="S497">
        <v>15.2</v>
      </c>
      <c r="T497">
        <v>4.7</v>
      </c>
      <c r="U497">
        <v>7.6</v>
      </c>
      <c r="V497">
        <v>8.9</v>
      </c>
      <c r="W497">
        <v>12.5</v>
      </c>
      <c r="X497">
        <v>12.9</v>
      </c>
      <c r="Y497">
        <v>5.3</v>
      </c>
      <c r="Z497">
        <v>20.5</v>
      </c>
      <c r="AA497">
        <v>26.8</v>
      </c>
      <c r="AB497">
        <v>-6.7</v>
      </c>
      <c r="AC497">
        <v>-5.3</v>
      </c>
      <c r="AD497">
        <v>-2.2000000000000002</v>
      </c>
      <c r="AE497">
        <v>-0.5</v>
      </c>
      <c r="AF497">
        <v>126.2</v>
      </c>
      <c r="AG497">
        <v>88.8</v>
      </c>
      <c r="AH497">
        <v>-25.5</v>
      </c>
      <c r="AI497">
        <v>26.6</v>
      </c>
    </row>
    <row r="498" spans="1:35" x14ac:dyDescent="0.25">
      <c r="A498">
        <v>283663</v>
      </c>
      <c r="B498">
        <v>33</v>
      </c>
      <c r="C498">
        <v>5.5</v>
      </c>
      <c r="D498">
        <v>14.7</v>
      </c>
      <c r="E498">
        <v>9.3000000000000007</v>
      </c>
      <c r="F498">
        <v>14.7</v>
      </c>
      <c r="G498">
        <v>11.8</v>
      </c>
      <c r="H498">
        <v>21.3</v>
      </c>
      <c r="I498">
        <v>19.399999999999999</v>
      </c>
      <c r="J498">
        <v>35.1</v>
      </c>
      <c r="K498">
        <v>11</v>
      </c>
      <c r="L498">
        <v>-5.6</v>
      </c>
      <c r="M498">
        <v>12.7</v>
      </c>
      <c r="N498">
        <v>1</v>
      </c>
      <c r="O498">
        <v>-0.1</v>
      </c>
      <c r="P498">
        <v>78.5</v>
      </c>
      <c r="Q498">
        <v>-1.5</v>
      </c>
      <c r="R498">
        <v>103</v>
      </c>
      <c r="S498">
        <v>7.8</v>
      </c>
      <c r="T498">
        <v>7</v>
      </c>
      <c r="U498">
        <v>13.3</v>
      </c>
      <c r="V498">
        <v>8.1999999999999993</v>
      </c>
      <c r="W498">
        <v>11.2</v>
      </c>
      <c r="X498">
        <v>10.4</v>
      </c>
      <c r="Y498">
        <v>4.3</v>
      </c>
      <c r="Z498">
        <v>20</v>
      </c>
      <c r="AA498">
        <v>35.4</v>
      </c>
      <c r="AB498">
        <v>-7.3</v>
      </c>
      <c r="AC498">
        <v>-6.8</v>
      </c>
      <c r="AD498">
        <v>-1.9</v>
      </c>
      <c r="AE498">
        <v>-0.5</v>
      </c>
      <c r="AF498">
        <v>125.6</v>
      </c>
      <c r="AG498">
        <v>88.8</v>
      </c>
      <c r="AH498">
        <v>-23.9</v>
      </c>
      <c r="AI498">
        <v>28.3</v>
      </c>
    </row>
    <row r="499" spans="1:35" x14ac:dyDescent="0.25">
      <c r="A499">
        <v>283696</v>
      </c>
      <c r="B499">
        <v>33.5</v>
      </c>
      <c r="C499">
        <v>4.7</v>
      </c>
      <c r="D499">
        <v>20.6</v>
      </c>
      <c r="E499">
        <v>10.3</v>
      </c>
      <c r="F499">
        <v>10.7</v>
      </c>
      <c r="G499">
        <v>10.7</v>
      </c>
      <c r="H499">
        <v>20.2</v>
      </c>
      <c r="I499">
        <v>20</v>
      </c>
      <c r="J499">
        <v>34.700000000000003</v>
      </c>
      <c r="K499">
        <v>11.2</v>
      </c>
      <c r="L499">
        <v>-5.2</v>
      </c>
      <c r="M499">
        <v>12.5</v>
      </c>
      <c r="N499">
        <v>1</v>
      </c>
      <c r="O499">
        <v>-0.6</v>
      </c>
      <c r="P499">
        <v>78.5</v>
      </c>
      <c r="Q499">
        <v>-1.2</v>
      </c>
      <c r="R499">
        <v>102.7</v>
      </c>
      <c r="S499">
        <v>17.600000000000001</v>
      </c>
      <c r="T499">
        <v>7.5</v>
      </c>
      <c r="U499">
        <v>11.9</v>
      </c>
      <c r="V499">
        <v>9.3000000000000007</v>
      </c>
      <c r="W499">
        <v>11.9</v>
      </c>
      <c r="X499">
        <v>11.8</v>
      </c>
      <c r="Y499">
        <v>8.1</v>
      </c>
      <c r="Z499">
        <v>19.399999999999999</v>
      </c>
      <c r="AA499">
        <v>35.4</v>
      </c>
      <c r="AB499">
        <v>-7</v>
      </c>
      <c r="AC499">
        <v>-5.2</v>
      </c>
      <c r="AD499">
        <v>-1.9</v>
      </c>
      <c r="AE499">
        <v>-0.5</v>
      </c>
      <c r="AF499">
        <v>126.7</v>
      </c>
      <c r="AG499">
        <v>88.8</v>
      </c>
      <c r="AH499">
        <v>-23.5</v>
      </c>
      <c r="AI499">
        <v>23.7</v>
      </c>
    </row>
    <row r="500" spans="1:35" x14ac:dyDescent="0.25">
      <c r="A500">
        <v>283731</v>
      </c>
      <c r="B500">
        <v>33.6</v>
      </c>
      <c r="C500">
        <v>5.5</v>
      </c>
      <c r="D500">
        <v>14</v>
      </c>
      <c r="E500">
        <v>8.9</v>
      </c>
      <c r="F500">
        <v>10</v>
      </c>
      <c r="G500">
        <v>11.4</v>
      </c>
      <c r="H500">
        <v>19.100000000000001</v>
      </c>
      <c r="I500">
        <v>18.8</v>
      </c>
      <c r="J500">
        <v>33.5</v>
      </c>
      <c r="K500">
        <v>9.5</v>
      </c>
      <c r="L500">
        <v>-5.2</v>
      </c>
      <c r="M500">
        <v>12.5</v>
      </c>
      <c r="N500">
        <v>1</v>
      </c>
      <c r="O500">
        <v>-0.2</v>
      </c>
      <c r="P500">
        <v>78.5</v>
      </c>
      <c r="Q500">
        <v>-1.9</v>
      </c>
      <c r="R500">
        <v>102.5</v>
      </c>
      <c r="S500">
        <v>16.899999999999999</v>
      </c>
      <c r="T500">
        <v>8</v>
      </c>
      <c r="U500">
        <v>4.8</v>
      </c>
      <c r="V500">
        <v>8.6</v>
      </c>
      <c r="W500">
        <v>11.4</v>
      </c>
      <c r="X500">
        <v>9.4</v>
      </c>
      <c r="Y500">
        <v>4.4000000000000004</v>
      </c>
      <c r="Z500">
        <v>19.100000000000001</v>
      </c>
      <c r="AA500">
        <v>32.299999999999997</v>
      </c>
      <c r="AB500">
        <v>-8</v>
      </c>
      <c r="AC500">
        <v>-5.2</v>
      </c>
      <c r="AD500">
        <v>-1.9</v>
      </c>
      <c r="AE500">
        <v>-0.5</v>
      </c>
      <c r="AF500">
        <v>125.6</v>
      </c>
      <c r="AG500">
        <v>88.8</v>
      </c>
      <c r="AH500">
        <v>-24.4</v>
      </c>
      <c r="AI500">
        <v>23.6</v>
      </c>
    </row>
    <row r="501" spans="1:35" x14ac:dyDescent="0.25">
      <c r="A501">
        <v>283766</v>
      </c>
      <c r="B501">
        <v>33</v>
      </c>
      <c r="C501">
        <v>6</v>
      </c>
      <c r="D501">
        <v>15.6</v>
      </c>
      <c r="E501">
        <v>10.3</v>
      </c>
      <c r="F501">
        <v>15.3</v>
      </c>
      <c r="G501">
        <v>11.4</v>
      </c>
      <c r="H501">
        <v>17.2</v>
      </c>
      <c r="I501">
        <v>19.399999999999999</v>
      </c>
      <c r="J501">
        <v>32.1</v>
      </c>
      <c r="K501">
        <v>10.8</v>
      </c>
      <c r="L501">
        <v>-5.7</v>
      </c>
      <c r="M501">
        <v>12.5</v>
      </c>
      <c r="N501">
        <v>1</v>
      </c>
      <c r="O501">
        <v>0.7</v>
      </c>
      <c r="P501">
        <v>78.2</v>
      </c>
      <c r="Q501">
        <v>-1.5</v>
      </c>
      <c r="R501">
        <v>103.2</v>
      </c>
      <c r="S501">
        <v>18.5</v>
      </c>
      <c r="T501">
        <v>7</v>
      </c>
      <c r="U501">
        <v>10.5</v>
      </c>
      <c r="V501">
        <v>9.3000000000000007</v>
      </c>
      <c r="W501">
        <v>14</v>
      </c>
      <c r="X501">
        <v>11.1</v>
      </c>
      <c r="Y501">
        <v>5.0999999999999996</v>
      </c>
      <c r="Z501">
        <v>27.6</v>
      </c>
      <c r="AA501">
        <v>36.299999999999997</v>
      </c>
      <c r="AB501">
        <v>-7.7</v>
      </c>
      <c r="AC501">
        <v>-2</v>
      </c>
      <c r="AD501">
        <v>-1.9</v>
      </c>
      <c r="AE501">
        <v>-0.5</v>
      </c>
      <c r="AF501">
        <v>124.8</v>
      </c>
      <c r="AG501">
        <v>88.8</v>
      </c>
      <c r="AH501">
        <v>-24.3</v>
      </c>
      <c r="AI501">
        <v>24.2</v>
      </c>
    </row>
    <row r="502" spans="1:35" x14ac:dyDescent="0.25">
      <c r="A502">
        <v>283800</v>
      </c>
      <c r="B502">
        <v>35.299999999999997</v>
      </c>
      <c r="C502">
        <v>5.5</v>
      </c>
      <c r="D502">
        <v>17.3</v>
      </c>
      <c r="E502">
        <v>9.3000000000000007</v>
      </c>
      <c r="F502">
        <v>12.4</v>
      </c>
      <c r="G502">
        <v>12.5</v>
      </c>
      <c r="H502">
        <v>16.899999999999999</v>
      </c>
      <c r="I502">
        <v>18.2</v>
      </c>
      <c r="J502">
        <v>34.200000000000003</v>
      </c>
      <c r="K502">
        <v>11.2</v>
      </c>
      <c r="L502">
        <v>-4.9000000000000004</v>
      </c>
      <c r="M502">
        <v>12.5</v>
      </c>
      <c r="N502">
        <v>1</v>
      </c>
      <c r="O502">
        <v>-0.5</v>
      </c>
      <c r="P502">
        <v>78.5</v>
      </c>
      <c r="Q502">
        <v>-1.1000000000000001</v>
      </c>
      <c r="R502">
        <v>103.2</v>
      </c>
      <c r="S502">
        <v>12.9</v>
      </c>
      <c r="T502">
        <v>6.5</v>
      </c>
      <c r="U502">
        <v>12.5</v>
      </c>
      <c r="V502">
        <v>10.6</v>
      </c>
      <c r="W502">
        <v>12</v>
      </c>
      <c r="X502">
        <v>11.4</v>
      </c>
      <c r="Y502">
        <v>0.5</v>
      </c>
      <c r="Z502">
        <v>19.100000000000001</v>
      </c>
      <c r="AA502">
        <v>33.799999999999997</v>
      </c>
      <c r="AB502">
        <v>-7</v>
      </c>
      <c r="AC502">
        <v>-8.1999999999999993</v>
      </c>
      <c r="AD502">
        <v>-1.9</v>
      </c>
      <c r="AE502">
        <v>-0.5</v>
      </c>
      <c r="AF502">
        <v>126.2</v>
      </c>
      <c r="AG502">
        <v>88.8</v>
      </c>
      <c r="AH502">
        <v>-22.9</v>
      </c>
      <c r="AI502">
        <v>23.4</v>
      </c>
    </row>
    <row r="503" spans="1:35" x14ac:dyDescent="0.25">
      <c r="A503">
        <v>283835</v>
      </c>
      <c r="B503">
        <v>33.799999999999997</v>
      </c>
      <c r="C503">
        <v>5</v>
      </c>
      <c r="D503">
        <v>14</v>
      </c>
      <c r="E503">
        <v>11.2</v>
      </c>
      <c r="F503">
        <v>10.7</v>
      </c>
      <c r="G503">
        <v>8.8000000000000007</v>
      </c>
      <c r="H503">
        <v>17.399999999999999</v>
      </c>
      <c r="I503">
        <v>19.100000000000001</v>
      </c>
      <c r="J503">
        <v>34.9</v>
      </c>
      <c r="K503">
        <v>10</v>
      </c>
      <c r="L503">
        <v>-3.5</v>
      </c>
      <c r="M503">
        <v>12.5</v>
      </c>
      <c r="N503">
        <v>1</v>
      </c>
      <c r="O503">
        <v>-0.4</v>
      </c>
      <c r="P503">
        <v>78.5</v>
      </c>
      <c r="Q503">
        <v>-1.3</v>
      </c>
      <c r="R503">
        <v>102.4</v>
      </c>
      <c r="S503">
        <v>16.2</v>
      </c>
      <c r="T503">
        <v>5</v>
      </c>
      <c r="U503">
        <v>11.2</v>
      </c>
      <c r="V503">
        <v>9.3000000000000007</v>
      </c>
      <c r="W503">
        <v>9.9</v>
      </c>
      <c r="X503">
        <v>11.1</v>
      </c>
      <c r="Y503">
        <v>5.2</v>
      </c>
      <c r="Z503">
        <v>19.7</v>
      </c>
      <c r="AA503">
        <v>36.1</v>
      </c>
      <c r="AB503">
        <v>-6.7</v>
      </c>
      <c r="AC503">
        <v>-5</v>
      </c>
      <c r="AD503">
        <v>-2.2000000000000002</v>
      </c>
      <c r="AE503">
        <v>-0.5</v>
      </c>
      <c r="AF503">
        <v>125.9</v>
      </c>
      <c r="AG503">
        <v>88.8</v>
      </c>
      <c r="AH503">
        <v>-24.4</v>
      </c>
      <c r="AI503">
        <v>22.2</v>
      </c>
    </row>
    <row r="504" spans="1:35" x14ac:dyDescent="0.25">
      <c r="A504">
        <v>283870</v>
      </c>
      <c r="B504">
        <v>17.899999999999999</v>
      </c>
      <c r="C504">
        <v>4.4000000000000004</v>
      </c>
      <c r="D504">
        <v>16.3</v>
      </c>
      <c r="E504">
        <v>8.6</v>
      </c>
      <c r="F504">
        <v>10.4</v>
      </c>
      <c r="G504">
        <v>11.8</v>
      </c>
      <c r="H504">
        <v>17.2</v>
      </c>
      <c r="I504">
        <v>20.2</v>
      </c>
      <c r="J504">
        <v>32.6</v>
      </c>
      <c r="K504">
        <v>11.2</v>
      </c>
      <c r="L504">
        <v>-6.2</v>
      </c>
      <c r="M504">
        <v>12.5</v>
      </c>
      <c r="N504">
        <v>1</v>
      </c>
      <c r="O504">
        <v>-0.6</v>
      </c>
      <c r="P504">
        <v>78.5</v>
      </c>
      <c r="Q504">
        <v>3.1</v>
      </c>
      <c r="R504">
        <v>102.7</v>
      </c>
      <c r="S504">
        <v>18</v>
      </c>
      <c r="T504">
        <v>7.5</v>
      </c>
      <c r="U504">
        <v>14.6</v>
      </c>
      <c r="V504">
        <v>8.9</v>
      </c>
      <c r="W504">
        <v>12.7</v>
      </c>
      <c r="X504">
        <v>10.7</v>
      </c>
      <c r="Y504">
        <v>2.2000000000000002</v>
      </c>
      <c r="Z504">
        <v>19.7</v>
      </c>
      <c r="AA504">
        <v>32.5</v>
      </c>
      <c r="AB504">
        <v>-8.3000000000000007</v>
      </c>
      <c r="AC504">
        <v>-6.4</v>
      </c>
      <c r="AD504">
        <v>-1.9</v>
      </c>
      <c r="AE504">
        <v>-0.2</v>
      </c>
      <c r="AF504">
        <v>125.4</v>
      </c>
      <c r="AG504">
        <v>88.8</v>
      </c>
      <c r="AH504">
        <v>-24.9</v>
      </c>
      <c r="AI504">
        <v>23.3</v>
      </c>
    </row>
    <row r="505" spans="1:35" x14ac:dyDescent="0.25">
      <c r="A505">
        <v>283905</v>
      </c>
      <c r="B505">
        <v>20.3</v>
      </c>
      <c r="C505">
        <v>3.9</v>
      </c>
      <c r="D505">
        <v>17.7</v>
      </c>
      <c r="E505">
        <v>9.3000000000000007</v>
      </c>
      <c r="F505">
        <v>12.8</v>
      </c>
      <c r="G505">
        <v>10.4</v>
      </c>
      <c r="H505">
        <v>15.4</v>
      </c>
      <c r="I505">
        <v>20.2</v>
      </c>
      <c r="J505">
        <v>33.4</v>
      </c>
      <c r="K505">
        <v>11.8</v>
      </c>
      <c r="L505">
        <v>-4.5</v>
      </c>
      <c r="M505">
        <v>12.5</v>
      </c>
      <c r="N505">
        <v>1</v>
      </c>
      <c r="O505">
        <v>-0.4</v>
      </c>
      <c r="P505">
        <v>78.5</v>
      </c>
      <c r="Q505">
        <v>-1.4</v>
      </c>
      <c r="R505">
        <v>102.3</v>
      </c>
      <c r="S505">
        <v>14.3</v>
      </c>
      <c r="T505">
        <v>8</v>
      </c>
      <c r="U505">
        <v>13.4</v>
      </c>
      <c r="V505">
        <v>10.3</v>
      </c>
      <c r="W505">
        <v>10.5</v>
      </c>
      <c r="X505">
        <v>11.4</v>
      </c>
      <c r="Y505">
        <v>5</v>
      </c>
      <c r="Z505">
        <v>20.2</v>
      </c>
      <c r="AA505">
        <v>31.4</v>
      </c>
      <c r="AB505">
        <v>-8.6999999999999993</v>
      </c>
      <c r="AC505">
        <v>-5.4</v>
      </c>
      <c r="AD505">
        <v>-2.2000000000000002</v>
      </c>
      <c r="AE505">
        <v>-0.5</v>
      </c>
      <c r="AF505">
        <v>125</v>
      </c>
      <c r="AG505">
        <v>88.8</v>
      </c>
      <c r="AH505">
        <v>-24</v>
      </c>
      <c r="AI505">
        <v>25.1</v>
      </c>
    </row>
    <row r="506" spans="1:35" x14ac:dyDescent="0.25">
      <c r="A506">
        <v>283940</v>
      </c>
      <c r="B506">
        <v>31.7</v>
      </c>
      <c r="C506">
        <v>5</v>
      </c>
      <c r="D506">
        <v>16.3</v>
      </c>
      <c r="E506">
        <v>10</v>
      </c>
      <c r="F506">
        <v>12.4</v>
      </c>
      <c r="G506">
        <v>11.1</v>
      </c>
      <c r="H506">
        <v>17.2</v>
      </c>
      <c r="I506">
        <v>18.5</v>
      </c>
      <c r="J506">
        <v>33.9</v>
      </c>
      <c r="K506">
        <v>11</v>
      </c>
      <c r="L506">
        <v>-5.0999999999999996</v>
      </c>
      <c r="M506">
        <v>12.5</v>
      </c>
      <c r="N506">
        <v>1</v>
      </c>
      <c r="O506">
        <v>-0.5</v>
      </c>
      <c r="P506">
        <v>78.2</v>
      </c>
      <c r="Q506">
        <v>-1.4</v>
      </c>
      <c r="R506">
        <v>102.8</v>
      </c>
      <c r="S506">
        <v>19.5</v>
      </c>
      <c r="T506">
        <v>4.4000000000000004</v>
      </c>
      <c r="U506">
        <v>7.9</v>
      </c>
      <c r="V506">
        <v>8.6</v>
      </c>
      <c r="W506">
        <v>6.2</v>
      </c>
      <c r="X506">
        <v>12.5</v>
      </c>
      <c r="Y506">
        <v>4.0999999999999996</v>
      </c>
      <c r="Z506">
        <v>20.2</v>
      </c>
      <c r="AA506">
        <v>31.1</v>
      </c>
      <c r="AB506">
        <v>-6.3</v>
      </c>
      <c r="AC506">
        <v>-2.8</v>
      </c>
      <c r="AD506">
        <v>-1.9</v>
      </c>
      <c r="AE506">
        <v>-0.2</v>
      </c>
      <c r="AF506">
        <v>126</v>
      </c>
      <c r="AG506">
        <v>88.8</v>
      </c>
      <c r="AH506">
        <v>-24.9</v>
      </c>
      <c r="AI506">
        <v>23.6</v>
      </c>
    </row>
    <row r="507" spans="1:35" x14ac:dyDescent="0.25">
      <c r="A507">
        <v>283975</v>
      </c>
      <c r="B507">
        <v>29.5</v>
      </c>
      <c r="C507">
        <v>5.5</v>
      </c>
      <c r="D507">
        <v>12.7</v>
      </c>
      <c r="E507">
        <v>10</v>
      </c>
      <c r="F507">
        <v>4.2</v>
      </c>
      <c r="G507">
        <v>12.1</v>
      </c>
      <c r="H507">
        <v>17.3</v>
      </c>
      <c r="I507">
        <v>18.5</v>
      </c>
      <c r="J507">
        <v>33.299999999999997</v>
      </c>
      <c r="K507">
        <v>10.6</v>
      </c>
      <c r="L507">
        <v>-5.2</v>
      </c>
      <c r="M507">
        <v>12.5</v>
      </c>
      <c r="N507">
        <v>1</v>
      </c>
      <c r="O507">
        <v>-0.4</v>
      </c>
      <c r="P507">
        <v>78.2</v>
      </c>
      <c r="Q507">
        <v>-1.1000000000000001</v>
      </c>
      <c r="R507">
        <v>102.8</v>
      </c>
      <c r="S507">
        <v>16.600000000000001</v>
      </c>
      <c r="T507">
        <v>5</v>
      </c>
      <c r="U507">
        <v>12.5</v>
      </c>
      <c r="V507">
        <v>8.6</v>
      </c>
      <c r="W507">
        <v>15.9</v>
      </c>
      <c r="X507">
        <v>11.4</v>
      </c>
      <c r="Y507">
        <v>5.2</v>
      </c>
      <c r="Z507">
        <v>19.7</v>
      </c>
      <c r="AA507">
        <v>33.799999999999997</v>
      </c>
      <c r="AB507">
        <v>-8.6999999999999993</v>
      </c>
      <c r="AC507">
        <v>-5</v>
      </c>
      <c r="AD507">
        <v>-1.9</v>
      </c>
      <c r="AE507">
        <v>-0.5</v>
      </c>
      <c r="AF507">
        <v>126</v>
      </c>
      <c r="AG507">
        <v>88.8</v>
      </c>
      <c r="AH507">
        <v>-24.5</v>
      </c>
      <c r="AI507">
        <v>23.7</v>
      </c>
    </row>
    <row r="508" spans="1:35" x14ac:dyDescent="0.25">
      <c r="A508">
        <v>284009</v>
      </c>
      <c r="B508">
        <v>32.799999999999997</v>
      </c>
      <c r="C508">
        <v>5</v>
      </c>
      <c r="D508">
        <v>22.4</v>
      </c>
      <c r="E508">
        <v>8.9</v>
      </c>
      <c r="F508">
        <v>9</v>
      </c>
      <c r="G508">
        <v>8.1</v>
      </c>
      <c r="H508">
        <v>18.2</v>
      </c>
      <c r="I508">
        <v>19.7</v>
      </c>
      <c r="J508">
        <v>36.299999999999997</v>
      </c>
      <c r="K508">
        <v>11</v>
      </c>
      <c r="L508">
        <v>-4.4000000000000004</v>
      </c>
      <c r="M508">
        <v>12.7</v>
      </c>
      <c r="N508">
        <v>1</v>
      </c>
      <c r="O508">
        <v>0.5</v>
      </c>
      <c r="P508">
        <v>78.5</v>
      </c>
      <c r="Q508">
        <v>1.5</v>
      </c>
      <c r="R508">
        <v>102.6</v>
      </c>
      <c r="S508">
        <v>17.600000000000001</v>
      </c>
      <c r="T508">
        <v>5.5</v>
      </c>
      <c r="U508">
        <v>13</v>
      </c>
      <c r="V508">
        <v>9.3000000000000007</v>
      </c>
      <c r="W508">
        <v>11.9</v>
      </c>
      <c r="X508">
        <v>8.8000000000000007</v>
      </c>
      <c r="Y508">
        <v>5.2</v>
      </c>
      <c r="Z508">
        <v>19.7</v>
      </c>
      <c r="AA508">
        <v>34.1</v>
      </c>
      <c r="AB508">
        <v>-1</v>
      </c>
      <c r="AC508">
        <v>-4.4000000000000004</v>
      </c>
      <c r="AD508">
        <v>-2.2000000000000002</v>
      </c>
      <c r="AE508">
        <v>-0.5</v>
      </c>
      <c r="AF508">
        <v>126.1</v>
      </c>
      <c r="AG508">
        <v>88.8</v>
      </c>
      <c r="AH508">
        <v>-23.9</v>
      </c>
      <c r="AI508">
        <v>23.9</v>
      </c>
    </row>
    <row r="509" spans="1:35" x14ac:dyDescent="0.25">
      <c r="A509">
        <v>284044</v>
      </c>
      <c r="B509">
        <v>33.5</v>
      </c>
      <c r="C509">
        <v>5.5</v>
      </c>
      <c r="D509">
        <v>17</v>
      </c>
      <c r="E509">
        <v>10</v>
      </c>
      <c r="F509">
        <v>12.7</v>
      </c>
      <c r="G509">
        <v>10.7</v>
      </c>
      <c r="H509">
        <v>16.600000000000001</v>
      </c>
      <c r="I509">
        <v>18.8</v>
      </c>
      <c r="J509">
        <v>34.6</v>
      </c>
      <c r="K509">
        <v>10.8</v>
      </c>
      <c r="L509">
        <v>-6.6</v>
      </c>
      <c r="M509">
        <v>12.5</v>
      </c>
      <c r="N509">
        <v>1</v>
      </c>
      <c r="O509">
        <v>-0.4</v>
      </c>
      <c r="P509">
        <v>78.2</v>
      </c>
      <c r="Q509">
        <v>-1</v>
      </c>
      <c r="R509">
        <v>102.8</v>
      </c>
      <c r="S509">
        <v>14.1</v>
      </c>
      <c r="T509">
        <v>6.5</v>
      </c>
      <c r="U509">
        <v>16.600000000000001</v>
      </c>
      <c r="V509">
        <v>10.3</v>
      </c>
      <c r="W509">
        <v>12.5</v>
      </c>
      <c r="X509">
        <v>10.4</v>
      </c>
      <c r="Y509">
        <v>4.5999999999999996</v>
      </c>
      <c r="Z509">
        <v>18.5</v>
      </c>
      <c r="AA509">
        <v>33.9</v>
      </c>
      <c r="AB509">
        <v>-7</v>
      </c>
      <c r="AC509">
        <v>-4.9000000000000004</v>
      </c>
      <c r="AD509">
        <v>-1.9</v>
      </c>
      <c r="AE509">
        <v>-0.5</v>
      </c>
      <c r="AF509">
        <v>125.6</v>
      </c>
      <c r="AG509">
        <v>88.8</v>
      </c>
      <c r="AH509">
        <v>-24.1</v>
      </c>
      <c r="AI509">
        <v>25.6</v>
      </c>
    </row>
    <row r="510" spans="1:35" x14ac:dyDescent="0.25">
      <c r="A510">
        <v>284078</v>
      </c>
      <c r="B510">
        <v>32.9</v>
      </c>
      <c r="C510">
        <v>6.5</v>
      </c>
      <c r="D510">
        <v>20.8</v>
      </c>
      <c r="E510">
        <v>10.6</v>
      </c>
      <c r="F510">
        <v>12.5</v>
      </c>
      <c r="G510">
        <v>10.4</v>
      </c>
      <c r="H510">
        <v>16.7</v>
      </c>
      <c r="I510">
        <v>17.600000000000001</v>
      </c>
      <c r="J510">
        <v>33.799999999999997</v>
      </c>
      <c r="K510">
        <v>10</v>
      </c>
      <c r="L510">
        <v>-5.0999999999999996</v>
      </c>
      <c r="M510">
        <v>12.5</v>
      </c>
      <c r="N510">
        <v>1</v>
      </c>
      <c r="O510">
        <v>-0.3</v>
      </c>
      <c r="P510">
        <v>78.5</v>
      </c>
      <c r="Q510">
        <v>-1.1000000000000001</v>
      </c>
      <c r="R510">
        <v>102.9</v>
      </c>
      <c r="S510">
        <v>17.7</v>
      </c>
      <c r="T510">
        <v>6</v>
      </c>
      <c r="U510">
        <v>11</v>
      </c>
      <c r="V510">
        <v>9.6</v>
      </c>
      <c r="W510">
        <v>12.3</v>
      </c>
      <c r="X510">
        <v>10.4</v>
      </c>
      <c r="Y510">
        <v>4.5999999999999996</v>
      </c>
      <c r="Z510">
        <v>19.399999999999999</v>
      </c>
      <c r="AA510">
        <v>33.4</v>
      </c>
      <c r="AB510">
        <v>-7.3</v>
      </c>
      <c r="AC510">
        <v>-4.9000000000000004</v>
      </c>
      <c r="AD510">
        <v>-1.9</v>
      </c>
      <c r="AE510">
        <v>-0.5</v>
      </c>
      <c r="AF510">
        <v>126.9</v>
      </c>
      <c r="AG510">
        <v>88.8</v>
      </c>
      <c r="AH510">
        <v>-24.7</v>
      </c>
      <c r="AI510">
        <v>23.2</v>
      </c>
    </row>
    <row r="511" spans="1:35" x14ac:dyDescent="0.25">
      <c r="A511">
        <v>284112</v>
      </c>
      <c r="B511">
        <v>34.6</v>
      </c>
      <c r="C511">
        <v>7.5</v>
      </c>
      <c r="D511">
        <v>16.2</v>
      </c>
      <c r="E511">
        <v>10.9</v>
      </c>
      <c r="F511">
        <v>12.1</v>
      </c>
      <c r="G511">
        <v>11.1</v>
      </c>
      <c r="H511">
        <v>16.5</v>
      </c>
      <c r="I511">
        <v>18.5</v>
      </c>
      <c r="J511">
        <v>32.4</v>
      </c>
      <c r="K511">
        <v>10.4</v>
      </c>
      <c r="L511">
        <v>-2.9</v>
      </c>
      <c r="M511">
        <v>12.5</v>
      </c>
      <c r="N511">
        <v>1</v>
      </c>
      <c r="O511">
        <v>-0.4</v>
      </c>
      <c r="P511">
        <v>78.5</v>
      </c>
      <c r="Q511">
        <v>-1.1000000000000001</v>
      </c>
      <c r="R511">
        <v>103.2</v>
      </c>
      <c r="S511">
        <v>15.1</v>
      </c>
      <c r="T511">
        <v>4.2</v>
      </c>
      <c r="U511">
        <v>13.4</v>
      </c>
      <c r="V511">
        <v>8.1999999999999993</v>
      </c>
      <c r="W511">
        <v>11.9</v>
      </c>
      <c r="X511">
        <v>11.4</v>
      </c>
      <c r="Y511">
        <v>4.4000000000000004</v>
      </c>
      <c r="Z511">
        <v>19.100000000000001</v>
      </c>
      <c r="AA511">
        <v>35.6</v>
      </c>
      <c r="AB511">
        <v>-8.6999999999999993</v>
      </c>
      <c r="AC511">
        <v>-5</v>
      </c>
      <c r="AD511">
        <v>-1.9</v>
      </c>
      <c r="AE511">
        <v>-0.5</v>
      </c>
      <c r="AF511">
        <v>125.5</v>
      </c>
      <c r="AG511">
        <v>88.8</v>
      </c>
      <c r="AH511">
        <v>-23.4</v>
      </c>
      <c r="AI511">
        <v>23.9</v>
      </c>
    </row>
    <row r="512" spans="1:35" x14ac:dyDescent="0.25">
      <c r="A512">
        <v>284145</v>
      </c>
      <c r="B512">
        <v>33.299999999999997</v>
      </c>
      <c r="C512">
        <v>5</v>
      </c>
      <c r="D512">
        <v>21.1</v>
      </c>
      <c r="E512">
        <v>8.9</v>
      </c>
      <c r="F512">
        <v>12.4</v>
      </c>
      <c r="G512">
        <v>11.8</v>
      </c>
      <c r="H512">
        <v>18.899999999999999</v>
      </c>
      <c r="I512">
        <v>18.5</v>
      </c>
      <c r="J512">
        <v>33.799999999999997</v>
      </c>
      <c r="K512">
        <v>10.4</v>
      </c>
      <c r="L512">
        <v>-5.2</v>
      </c>
      <c r="M512">
        <v>12.7</v>
      </c>
      <c r="N512">
        <v>1</v>
      </c>
      <c r="O512">
        <v>0.3</v>
      </c>
      <c r="P512">
        <v>78.5</v>
      </c>
      <c r="Q512">
        <v>-1.2</v>
      </c>
      <c r="R512">
        <v>102.9</v>
      </c>
      <c r="S512">
        <v>17.8</v>
      </c>
      <c r="T512">
        <v>7</v>
      </c>
      <c r="U512">
        <v>11.9</v>
      </c>
      <c r="V512">
        <v>12.6</v>
      </c>
      <c r="W512">
        <v>12.4</v>
      </c>
      <c r="X512">
        <v>12.5</v>
      </c>
      <c r="Y512">
        <v>5.5</v>
      </c>
      <c r="Z512">
        <v>17.899999999999999</v>
      </c>
      <c r="AA512">
        <v>30.9</v>
      </c>
      <c r="AB512">
        <v>-6.3</v>
      </c>
      <c r="AC512">
        <v>-7.6</v>
      </c>
      <c r="AD512">
        <v>-1.9</v>
      </c>
      <c r="AE512">
        <v>-0.5</v>
      </c>
      <c r="AF512">
        <v>125.7</v>
      </c>
      <c r="AG512">
        <v>88.8</v>
      </c>
      <c r="AH512">
        <v>-23.5</v>
      </c>
      <c r="AI512">
        <v>24.8</v>
      </c>
    </row>
    <row r="513" spans="1:35" x14ac:dyDescent="0.25">
      <c r="A513">
        <v>284179</v>
      </c>
      <c r="B513">
        <v>32.299999999999997</v>
      </c>
      <c r="C513">
        <v>5.5</v>
      </c>
      <c r="D513">
        <v>16.600000000000001</v>
      </c>
      <c r="E513">
        <v>9.6</v>
      </c>
      <c r="F513">
        <v>11.8</v>
      </c>
      <c r="G513">
        <v>10.4</v>
      </c>
      <c r="H513">
        <v>17.2</v>
      </c>
      <c r="I513">
        <v>18.2</v>
      </c>
      <c r="J513">
        <v>34.799999999999997</v>
      </c>
      <c r="K513">
        <v>10.4</v>
      </c>
      <c r="L513">
        <v>-5</v>
      </c>
      <c r="M513">
        <v>12.5</v>
      </c>
      <c r="N513">
        <v>1</v>
      </c>
      <c r="O513">
        <v>-0.3</v>
      </c>
      <c r="P513">
        <v>78.5</v>
      </c>
      <c r="Q513">
        <v>-1.4</v>
      </c>
      <c r="R513">
        <v>103</v>
      </c>
      <c r="S513">
        <v>17.399999999999999</v>
      </c>
      <c r="T513">
        <v>6</v>
      </c>
      <c r="U513">
        <v>11.9</v>
      </c>
      <c r="V513">
        <v>8.6</v>
      </c>
      <c r="W513">
        <v>12.4</v>
      </c>
      <c r="X513">
        <v>9.4</v>
      </c>
      <c r="Y513">
        <v>2.2000000000000002</v>
      </c>
      <c r="Z513">
        <v>18.5</v>
      </c>
      <c r="AA513">
        <v>34</v>
      </c>
      <c r="AB513">
        <v>-7.7</v>
      </c>
      <c r="AC513">
        <v>-4.5999999999999996</v>
      </c>
      <c r="AD513">
        <v>-1.9</v>
      </c>
      <c r="AE513">
        <v>-0.5</v>
      </c>
      <c r="AF513">
        <v>125.5</v>
      </c>
      <c r="AG513">
        <v>88.8</v>
      </c>
      <c r="AH513">
        <v>-24.1</v>
      </c>
      <c r="AI513">
        <v>23.3</v>
      </c>
    </row>
    <row r="514" spans="1:35" x14ac:dyDescent="0.25">
      <c r="A514">
        <v>284214</v>
      </c>
      <c r="B514">
        <v>32.799999999999997</v>
      </c>
      <c r="C514">
        <v>7</v>
      </c>
      <c r="D514">
        <v>9.5</v>
      </c>
      <c r="E514">
        <v>9.3000000000000007</v>
      </c>
      <c r="F514">
        <v>12.6</v>
      </c>
      <c r="G514">
        <v>10.4</v>
      </c>
      <c r="H514">
        <v>17.100000000000001</v>
      </c>
      <c r="I514">
        <v>19.399999999999999</v>
      </c>
      <c r="J514">
        <v>33.6</v>
      </c>
      <c r="K514">
        <v>10.8</v>
      </c>
      <c r="L514">
        <v>-5.5</v>
      </c>
      <c r="M514">
        <v>12.5</v>
      </c>
      <c r="N514">
        <v>1</v>
      </c>
      <c r="O514">
        <v>-0.4</v>
      </c>
      <c r="P514">
        <v>78.5</v>
      </c>
      <c r="Q514">
        <v>-0.8</v>
      </c>
      <c r="R514">
        <v>102.9</v>
      </c>
      <c r="S514">
        <v>16.7</v>
      </c>
      <c r="T514">
        <v>4.4000000000000004</v>
      </c>
      <c r="U514">
        <v>17.600000000000001</v>
      </c>
      <c r="V514">
        <v>10.3</v>
      </c>
      <c r="W514">
        <v>12.8</v>
      </c>
      <c r="X514">
        <v>11.1</v>
      </c>
      <c r="Y514">
        <v>5</v>
      </c>
      <c r="Z514">
        <v>18.5</v>
      </c>
      <c r="AA514">
        <v>31.5</v>
      </c>
      <c r="AB514">
        <v>-8.3000000000000007</v>
      </c>
      <c r="AC514">
        <v>-5.3</v>
      </c>
      <c r="AD514">
        <v>-1.9</v>
      </c>
      <c r="AE514">
        <v>-0.2</v>
      </c>
      <c r="AF514">
        <v>125.3</v>
      </c>
      <c r="AG514">
        <v>88.8</v>
      </c>
      <c r="AH514">
        <v>-23.5</v>
      </c>
      <c r="AI514">
        <v>24.2</v>
      </c>
    </row>
    <row r="515" spans="1:35" x14ac:dyDescent="0.25">
      <c r="A515">
        <v>284246</v>
      </c>
      <c r="B515">
        <v>30.7</v>
      </c>
      <c r="C515">
        <v>5</v>
      </c>
      <c r="D515">
        <v>18.600000000000001</v>
      </c>
      <c r="E515">
        <v>8.6</v>
      </c>
      <c r="F515">
        <v>12.2</v>
      </c>
      <c r="G515">
        <v>10.7</v>
      </c>
      <c r="H515">
        <v>17.5</v>
      </c>
      <c r="I515">
        <v>19.7</v>
      </c>
      <c r="J515">
        <v>33.4</v>
      </c>
      <c r="K515">
        <v>11.2</v>
      </c>
      <c r="L515">
        <v>-5.6</v>
      </c>
      <c r="M515">
        <v>12.5</v>
      </c>
      <c r="N515">
        <v>1</v>
      </c>
      <c r="O515">
        <v>-0.8</v>
      </c>
      <c r="P515">
        <v>78.5</v>
      </c>
      <c r="Q515">
        <v>-2.6</v>
      </c>
      <c r="R515">
        <v>102.2</v>
      </c>
      <c r="S515">
        <v>16.7</v>
      </c>
      <c r="T515">
        <v>7</v>
      </c>
      <c r="U515">
        <v>13.7</v>
      </c>
      <c r="V515">
        <v>7.1</v>
      </c>
      <c r="W515">
        <v>12.3</v>
      </c>
      <c r="X515">
        <v>11.1</v>
      </c>
      <c r="Y515">
        <v>-1.1000000000000001</v>
      </c>
      <c r="Z515">
        <v>19.399999999999999</v>
      </c>
      <c r="AA515">
        <v>34</v>
      </c>
      <c r="AB515">
        <v>-7</v>
      </c>
      <c r="AC515">
        <v>-5.7</v>
      </c>
      <c r="AD515">
        <v>-1.9</v>
      </c>
      <c r="AE515">
        <v>-0.2</v>
      </c>
      <c r="AF515">
        <v>126.3</v>
      </c>
      <c r="AG515">
        <v>88.8</v>
      </c>
      <c r="AH515">
        <v>-24.3</v>
      </c>
      <c r="AI515">
        <v>24.2</v>
      </c>
    </row>
    <row r="516" spans="1:35" x14ac:dyDescent="0.25">
      <c r="A516">
        <v>284281</v>
      </c>
      <c r="B516">
        <v>33.799999999999997</v>
      </c>
      <c r="C516">
        <v>7.5</v>
      </c>
      <c r="D516">
        <v>15.9</v>
      </c>
      <c r="E516">
        <v>11.8</v>
      </c>
      <c r="F516">
        <v>11.3</v>
      </c>
      <c r="G516">
        <v>11.4</v>
      </c>
      <c r="H516">
        <v>15.3</v>
      </c>
      <c r="I516">
        <v>19.399999999999999</v>
      </c>
      <c r="J516">
        <v>34.700000000000003</v>
      </c>
      <c r="K516">
        <v>12</v>
      </c>
      <c r="L516">
        <v>-5.0999999999999996</v>
      </c>
      <c r="M516">
        <v>12.5</v>
      </c>
      <c r="N516">
        <v>1</v>
      </c>
      <c r="O516">
        <v>-0.9</v>
      </c>
      <c r="P516">
        <v>78.5</v>
      </c>
      <c r="Q516">
        <v>-1.1000000000000001</v>
      </c>
      <c r="R516">
        <v>101.7</v>
      </c>
      <c r="S516">
        <v>17.399999999999999</v>
      </c>
      <c r="T516">
        <v>3.3</v>
      </c>
      <c r="U516">
        <v>10.4</v>
      </c>
      <c r="V516">
        <v>9.3000000000000007</v>
      </c>
      <c r="W516">
        <v>16.8</v>
      </c>
      <c r="X516">
        <v>10.7</v>
      </c>
      <c r="Y516">
        <v>5.0999999999999996</v>
      </c>
      <c r="Z516">
        <v>18.5</v>
      </c>
      <c r="AA516">
        <v>30.4</v>
      </c>
      <c r="AB516">
        <v>-7.3</v>
      </c>
      <c r="AC516">
        <v>-5</v>
      </c>
      <c r="AD516">
        <v>-1.9</v>
      </c>
      <c r="AE516">
        <v>-0.5</v>
      </c>
      <c r="AF516">
        <v>126.2</v>
      </c>
      <c r="AG516">
        <v>88.8</v>
      </c>
      <c r="AH516">
        <v>-22.9</v>
      </c>
      <c r="AI516">
        <v>32.9</v>
      </c>
    </row>
    <row r="517" spans="1:35" x14ac:dyDescent="0.25">
      <c r="A517">
        <v>284315</v>
      </c>
      <c r="B517">
        <v>31.2</v>
      </c>
      <c r="C517">
        <v>6</v>
      </c>
      <c r="D517">
        <v>12.4</v>
      </c>
      <c r="E517">
        <v>10.9</v>
      </c>
      <c r="F517">
        <v>15.8</v>
      </c>
      <c r="G517">
        <v>10</v>
      </c>
      <c r="H517">
        <v>16.8</v>
      </c>
      <c r="I517">
        <v>20</v>
      </c>
      <c r="J517">
        <v>32.4</v>
      </c>
      <c r="K517">
        <v>10.6</v>
      </c>
      <c r="L517">
        <v>-6.1</v>
      </c>
      <c r="M517">
        <v>12.2</v>
      </c>
      <c r="N517">
        <v>1</v>
      </c>
      <c r="O517">
        <v>-0.4</v>
      </c>
      <c r="P517">
        <v>78.5</v>
      </c>
      <c r="Q517">
        <v>-1</v>
      </c>
      <c r="R517">
        <v>103</v>
      </c>
      <c r="S517">
        <v>17.899999999999999</v>
      </c>
      <c r="T517">
        <v>4.4000000000000004</v>
      </c>
      <c r="U517">
        <v>16.600000000000001</v>
      </c>
      <c r="V517">
        <v>10.6</v>
      </c>
      <c r="W517">
        <v>16.2</v>
      </c>
      <c r="X517">
        <v>11.1</v>
      </c>
      <c r="Y517">
        <v>4.2</v>
      </c>
      <c r="Z517">
        <v>18.8</v>
      </c>
      <c r="AA517">
        <v>34</v>
      </c>
      <c r="AB517">
        <v>-7.3</v>
      </c>
      <c r="AC517">
        <v>-4.7</v>
      </c>
      <c r="AD517">
        <v>-1.9</v>
      </c>
      <c r="AE517">
        <v>-0.5</v>
      </c>
      <c r="AF517">
        <v>125.6</v>
      </c>
      <c r="AG517">
        <v>88.8</v>
      </c>
      <c r="AH517">
        <v>-24.4</v>
      </c>
      <c r="AI517">
        <v>25.3</v>
      </c>
    </row>
    <row r="518" spans="1:35" x14ac:dyDescent="0.25">
      <c r="A518">
        <v>284350</v>
      </c>
      <c r="B518">
        <v>34.5</v>
      </c>
      <c r="C518">
        <v>6</v>
      </c>
      <c r="D518">
        <v>16.399999999999999</v>
      </c>
      <c r="E518">
        <v>10</v>
      </c>
      <c r="F518">
        <v>7.5</v>
      </c>
      <c r="G518">
        <v>11.1</v>
      </c>
      <c r="H518">
        <v>17.100000000000001</v>
      </c>
      <c r="I518">
        <v>17.600000000000001</v>
      </c>
      <c r="J518">
        <v>37.1</v>
      </c>
      <c r="K518">
        <v>10.199999999999999</v>
      </c>
      <c r="L518">
        <v>-4.5999999999999996</v>
      </c>
      <c r="M518">
        <v>12.7</v>
      </c>
      <c r="N518">
        <v>1</v>
      </c>
      <c r="O518">
        <v>-0.4</v>
      </c>
      <c r="P518">
        <v>78.5</v>
      </c>
      <c r="Q518">
        <v>-0.7</v>
      </c>
      <c r="R518">
        <v>102.6</v>
      </c>
      <c r="S518">
        <v>17.2</v>
      </c>
      <c r="T518">
        <v>6</v>
      </c>
      <c r="U518">
        <v>13.6</v>
      </c>
      <c r="V518">
        <v>10</v>
      </c>
      <c r="W518">
        <v>15.3</v>
      </c>
      <c r="X518">
        <v>12.1</v>
      </c>
      <c r="Y518">
        <v>4.5</v>
      </c>
      <c r="Z518">
        <v>20.5</v>
      </c>
      <c r="AA518">
        <v>37.5</v>
      </c>
      <c r="AB518">
        <v>-7</v>
      </c>
      <c r="AC518">
        <v>-5.0999999999999996</v>
      </c>
      <c r="AD518">
        <v>-1.9</v>
      </c>
      <c r="AE518">
        <v>-0.5</v>
      </c>
      <c r="AF518">
        <v>125.4</v>
      </c>
      <c r="AG518">
        <v>88.8</v>
      </c>
      <c r="AH518">
        <v>-24.4</v>
      </c>
      <c r="AI518">
        <v>24.1</v>
      </c>
    </row>
    <row r="519" spans="1:35" x14ac:dyDescent="0.25">
      <c r="A519">
        <v>284385</v>
      </c>
      <c r="B519">
        <v>36.299999999999997</v>
      </c>
      <c r="C519">
        <v>5.5</v>
      </c>
      <c r="D519">
        <v>14</v>
      </c>
      <c r="E519">
        <v>8.6</v>
      </c>
      <c r="F519">
        <v>12.6</v>
      </c>
      <c r="G519">
        <v>11.4</v>
      </c>
      <c r="H519">
        <v>14.6</v>
      </c>
      <c r="I519">
        <v>19.399999999999999</v>
      </c>
      <c r="J519">
        <v>33.700000000000003</v>
      </c>
      <c r="K519">
        <v>10.8</v>
      </c>
      <c r="L519">
        <v>-3.9</v>
      </c>
      <c r="M519">
        <v>12.7</v>
      </c>
      <c r="N519">
        <v>1</v>
      </c>
      <c r="O519">
        <v>-0.7</v>
      </c>
      <c r="P519">
        <v>78.5</v>
      </c>
      <c r="Q519">
        <v>-0.9</v>
      </c>
      <c r="R519">
        <v>102.9</v>
      </c>
      <c r="S519">
        <v>16.2</v>
      </c>
      <c r="T519">
        <v>6.5</v>
      </c>
      <c r="U519">
        <v>14.1</v>
      </c>
      <c r="V519">
        <v>9.6</v>
      </c>
      <c r="W519">
        <v>12.4</v>
      </c>
      <c r="X519">
        <v>12.9</v>
      </c>
      <c r="Y519">
        <v>5.3</v>
      </c>
      <c r="Z519">
        <v>19.7</v>
      </c>
      <c r="AA519">
        <v>34.299999999999997</v>
      </c>
      <c r="AB519">
        <v>-7</v>
      </c>
      <c r="AC519">
        <v>-5.0999999999999996</v>
      </c>
      <c r="AD519">
        <v>-1.9</v>
      </c>
      <c r="AE519">
        <v>-0.5</v>
      </c>
      <c r="AF519">
        <v>125.6</v>
      </c>
      <c r="AG519">
        <v>88.8</v>
      </c>
      <c r="AH519">
        <v>-24.4</v>
      </c>
      <c r="AI519">
        <v>25</v>
      </c>
    </row>
    <row r="520" spans="1:35" x14ac:dyDescent="0.25">
      <c r="A520">
        <v>284420</v>
      </c>
      <c r="B520">
        <v>32.6</v>
      </c>
      <c r="C520">
        <v>5</v>
      </c>
      <c r="D520">
        <v>18.899999999999999</v>
      </c>
      <c r="E520">
        <v>10</v>
      </c>
      <c r="F520">
        <v>12.1</v>
      </c>
      <c r="G520">
        <v>12.9</v>
      </c>
      <c r="H520">
        <v>16.600000000000001</v>
      </c>
      <c r="I520">
        <v>26.2</v>
      </c>
      <c r="J520">
        <v>34.700000000000003</v>
      </c>
      <c r="K520">
        <v>10.8</v>
      </c>
      <c r="L520">
        <v>1.3</v>
      </c>
      <c r="M520">
        <v>12.5</v>
      </c>
      <c r="N520">
        <v>1</v>
      </c>
      <c r="O520">
        <v>-1.2</v>
      </c>
      <c r="P520">
        <v>78.5</v>
      </c>
      <c r="Q520">
        <v>-1.1000000000000001</v>
      </c>
      <c r="R520">
        <v>102.4</v>
      </c>
      <c r="S520">
        <v>17.100000000000001</v>
      </c>
      <c r="T520">
        <v>4.4000000000000004</v>
      </c>
      <c r="U520">
        <v>2</v>
      </c>
      <c r="V520">
        <v>10.3</v>
      </c>
      <c r="W520">
        <v>12.5</v>
      </c>
      <c r="X520">
        <v>10.7</v>
      </c>
      <c r="Y520">
        <v>5.4</v>
      </c>
      <c r="Z520">
        <v>20</v>
      </c>
      <c r="AA520">
        <v>31.5</v>
      </c>
      <c r="AB520">
        <v>-7.3</v>
      </c>
      <c r="AC520">
        <v>-5.4</v>
      </c>
      <c r="AD520">
        <v>-2.2000000000000002</v>
      </c>
      <c r="AE520">
        <v>-0.5</v>
      </c>
      <c r="AF520">
        <v>124.8</v>
      </c>
      <c r="AG520">
        <v>88.8</v>
      </c>
      <c r="AH520">
        <v>-24.3</v>
      </c>
      <c r="AI520">
        <v>25.2</v>
      </c>
    </row>
    <row r="521" spans="1:35" x14ac:dyDescent="0.25">
      <c r="A521">
        <v>284455</v>
      </c>
      <c r="B521">
        <v>33.700000000000003</v>
      </c>
      <c r="C521">
        <v>7</v>
      </c>
      <c r="D521">
        <v>14</v>
      </c>
      <c r="E521">
        <v>10.3</v>
      </c>
      <c r="F521">
        <v>10.199999999999999</v>
      </c>
      <c r="G521">
        <v>10.7</v>
      </c>
      <c r="H521">
        <v>18.2</v>
      </c>
      <c r="I521">
        <v>19.100000000000001</v>
      </c>
      <c r="J521">
        <v>32.200000000000003</v>
      </c>
      <c r="K521">
        <v>11.2</v>
      </c>
      <c r="L521">
        <v>-5.0999999999999996</v>
      </c>
      <c r="M521">
        <v>12.5</v>
      </c>
      <c r="N521">
        <v>1</v>
      </c>
      <c r="O521">
        <v>-0.5</v>
      </c>
      <c r="P521">
        <v>78.5</v>
      </c>
      <c r="Q521">
        <v>-1.4</v>
      </c>
      <c r="R521">
        <v>102.7</v>
      </c>
      <c r="S521">
        <v>19.100000000000001</v>
      </c>
      <c r="T521">
        <v>5.5</v>
      </c>
      <c r="U521">
        <v>10.1</v>
      </c>
      <c r="V521">
        <v>9.6</v>
      </c>
      <c r="W521">
        <v>10.8</v>
      </c>
      <c r="X521">
        <v>11.1</v>
      </c>
      <c r="Y521">
        <v>12.6</v>
      </c>
      <c r="Z521">
        <v>25.8</v>
      </c>
      <c r="AA521">
        <v>33.799999999999997</v>
      </c>
      <c r="AB521">
        <v>-7.7</v>
      </c>
      <c r="AC521">
        <v>-5.3</v>
      </c>
      <c r="AD521">
        <v>-1.9</v>
      </c>
      <c r="AE521">
        <v>-0.5</v>
      </c>
      <c r="AF521">
        <v>126</v>
      </c>
      <c r="AG521">
        <v>88.8</v>
      </c>
      <c r="AH521">
        <v>-24.5</v>
      </c>
      <c r="AI521">
        <v>24.4</v>
      </c>
    </row>
    <row r="522" spans="1:35" x14ac:dyDescent="0.25">
      <c r="A522">
        <v>284489</v>
      </c>
      <c r="B522">
        <v>32.1</v>
      </c>
      <c r="C522">
        <v>5</v>
      </c>
      <c r="D522">
        <v>8.9</v>
      </c>
      <c r="E522">
        <v>10</v>
      </c>
      <c r="F522">
        <v>10.7</v>
      </c>
      <c r="G522">
        <v>10.4</v>
      </c>
      <c r="H522">
        <v>16.8</v>
      </c>
      <c r="I522">
        <v>20.5</v>
      </c>
      <c r="J522">
        <v>35.200000000000003</v>
      </c>
      <c r="K522">
        <v>11.4</v>
      </c>
      <c r="L522">
        <v>-5.3</v>
      </c>
      <c r="M522">
        <v>12.5</v>
      </c>
      <c r="N522">
        <v>1</v>
      </c>
      <c r="O522">
        <v>-0.6</v>
      </c>
      <c r="P522">
        <v>78.5</v>
      </c>
      <c r="Q522">
        <v>-1.1000000000000001</v>
      </c>
      <c r="R522">
        <v>104</v>
      </c>
      <c r="S522">
        <v>17.3</v>
      </c>
      <c r="T522">
        <v>5.5</v>
      </c>
      <c r="U522">
        <v>8.8000000000000007</v>
      </c>
      <c r="V522">
        <v>10.3</v>
      </c>
      <c r="W522">
        <v>12.2</v>
      </c>
      <c r="X522">
        <v>10.7</v>
      </c>
      <c r="Y522">
        <v>4.9000000000000004</v>
      </c>
      <c r="Z522">
        <v>19.7</v>
      </c>
      <c r="AA522">
        <v>33.799999999999997</v>
      </c>
      <c r="AB522">
        <v>-9</v>
      </c>
      <c r="AC522">
        <v>-4.5999999999999996</v>
      </c>
      <c r="AD522">
        <v>-2.2000000000000002</v>
      </c>
      <c r="AE522">
        <v>-0.5</v>
      </c>
      <c r="AF522">
        <v>125.9</v>
      </c>
      <c r="AG522">
        <v>88.8</v>
      </c>
      <c r="AH522">
        <v>-24.1</v>
      </c>
      <c r="AI522">
        <v>24.5</v>
      </c>
    </row>
    <row r="523" spans="1:35" x14ac:dyDescent="0.25">
      <c r="A523">
        <v>284523</v>
      </c>
      <c r="B523">
        <v>33.200000000000003</v>
      </c>
      <c r="C523">
        <v>6</v>
      </c>
      <c r="D523">
        <v>7.3</v>
      </c>
      <c r="E523">
        <v>8.1999999999999993</v>
      </c>
      <c r="F523">
        <v>12.1</v>
      </c>
      <c r="G523">
        <v>10.7</v>
      </c>
      <c r="H523">
        <v>16.7</v>
      </c>
      <c r="I523">
        <v>20</v>
      </c>
      <c r="J523">
        <v>31.4</v>
      </c>
      <c r="K523">
        <v>10.8</v>
      </c>
      <c r="L523">
        <v>-3</v>
      </c>
      <c r="M523">
        <v>12.5</v>
      </c>
      <c r="N523">
        <v>1</v>
      </c>
      <c r="O523">
        <v>-0.2</v>
      </c>
      <c r="P523">
        <v>78.5</v>
      </c>
      <c r="Q523">
        <v>-1.2</v>
      </c>
      <c r="R523">
        <v>102.6</v>
      </c>
      <c r="S523">
        <v>17.100000000000001</v>
      </c>
      <c r="T523">
        <v>5</v>
      </c>
      <c r="U523">
        <v>10.6</v>
      </c>
      <c r="V523">
        <v>10.9</v>
      </c>
      <c r="W523">
        <v>12.5</v>
      </c>
      <c r="X523">
        <v>10.4</v>
      </c>
      <c r="Y523">
        <v>5.8</v>
      </c>
      <c r="Z523">
        <v>19.100000000000001</v>
      </c>
      <c r="AA523">
        <v>32.6</v>
      </c>
      <c r="AB523">
        <v>-6.3</v>
      </c>
      <c r="AC523">
        <v>-4.9000000000000004</v>
      </c>
      <c r="AD523">
        <v>-2.2000000000000002</v>
      </c>
      <c r="AE523">
        <v>-0.5</v>
      </c>
      <c r="AF523">
        <v>125.8</v>
      </c>
      <c r="AG523">
        <v>88.8</v>
      </c>
      <c r="AH523">
        <v>-23.6</v>
      </c>
      <c r="AI523">
        <v>26.9</v>
      </c>
    </row>
    <row r="524" spans="1:35" x14ac:dyDescent="0.25">
      <c r="A524">
        <v>284558</v>
      </c>
      <c r="B524">
        <v>33.299999999999997</v>
      </c>
      <c r="C524">
        <v>5.5</v>
      </c>
      <c r="D524">
        <v>18.600000000000001</v>
      </c>
      <c r="E524">
        <v>10</v>
      </c>
      <c r="F524">
        <v>12.6</v>
      </c>
      <c r="G524">
        <v>11.4</v>
      </c>
      <c r="H524">
        <v>16.899999999999999</v>
      </c>
      <c r="I524">
        <v>19.7</v>
      </c>
      <c r="J524">
        <v>34.1</v>
      </c>
      <c r="K524">
        <v>11.2</v>
      </c>
      <c r="L524">
        <v>-4.9000000000000004</v>
      </c>
      <c r="M524">
        <v>12.7</v>
      </c>
      <c r="N524">
        <v>1</v>
      </c>
      <c r="O524">
        <v>-0.4</v>
      </c>
      <c r="P524">
        <v>78.2</v>
      </c>
      <c r="Q524">
        <v>-1.6</v>
      </c>
      <c r="R524">
        <v>104.4</v>
      </c>
      <c r="S524">
        <v>17.600000000000001</v>
      </c>
      <c r="T524">
        <v>6</v>
      </c>
      <c r="U524">
        <v>4.3</v>
      </c>
      <c r="V524">
        <v>10.3</v>
      </c>
      <c r="W524">
        <v>12.2</v>
      </c>
      <c r="X524">
        <v>10.4</v>
      </c>
      <c r="Y524">
        <v>5.0999999999999996</v>
      </c>
      <c r="Z524">
        <v>21.1</v>
      </c>
      <c r="AA524">
        <v>34.700000000000003</v>
      </c>
      <c r="AB524">
        <v>-6</v>
      </c>
      <c r="AC524">
        <v>-5.2</v>
      </c>
      <c r="AD524">
        <v>-1.9</v>
      </c>
      <c r="AE524">
        <v>-0.2</v>
      </c>
      <c r="AF524">
        <v>125.6</v>
      </c>
      <c r="AG524">
        <v>88.8</v>
      </c>
      <c r="AH524">
        <v>-24.2</v>
      </c>
      <c r="AI524">
        <v>23.2</v>
      </c>
    </row>
    <row r="525" spans="1:35" x14ac:dyDescent="0.25">
      <c r="A525">
        <v>284594</v>
      </c>
      <c r="B525">
        <v>34.4</v>
      </c>
      <c r="C525">
        <v>6</v>
      </c>
      <c r="D525">
        <v>4.4000000000000004</v>
      </c>
      <c r="E525">
        <v>9.3000000000000007</v>
      </c>
      <c r="F525">
        <v>11.1</v>
      </c>
      <c r="G525">
        <v>11.1</v>
      </c>
      <c r="H525">
        <v>16.899999999999999</v>
      </c>
      <c r="I525">
        <v>19.399999999999999</v>
      </c>
      <c r="J525">
        <v>36.799999999999997</v>
      </c>
      <c r="K525">
        <v>11.2</v>
      </c>
      <c r="L525">
        <v>-4.9000000000000004</v>
      </c>
      <c r="M525">
        <v>12.7</v>
      </c>
      <c r="N525">
        <v>1</v>
      </c>
      <c r="O525">
        <v>0.9</v>
      </c>
      <c r="P525">
        <v>78.5</v>
      </c>
      <c r="Q525">
        <v>-0.3</v>
      </c>
      <c r="R525">
        <v>103</v>
      </c>
      <c r="S525">
        <v>17.8</v>
      </c>
      <c r="T525">
        <v>6.5</v>
      </c>
      <c r="U525">
        <v>10.1</v>
      </c>
      <c r="V525">
        <v>9.6</v>
      </c>
      <c r="W525">
        <v>11.3</v>
      </c>
      <c r="X525">
        <v>12.1</v>
      </c>
      <c r="Y525">
        <v>4.5999999999999996</v>
      </c>
      <c r="Z525">
        <v>20</v>
      </c>
      <c r="AA525">
        <v>34.200000000000003</v>
      </c>
      <c r="AB525">
        <v>-8.6999999999999993</v>
      </c>
      <c r="AC525">
        <v>-2.7</v>
      </c>
      <c r="AD525">
        <v>-2.2000000000000002</v>
      </c>
      <c r="AE525">
        <v>-0.5</v>
      </c>
      <c r="AF525">
        <v>126.1</v>
      </c>
      <c r="AG525">
        <v>88.8</v>
      </c>
      <c r="AH525">
        <v>-24.3</v>
      </c>
      <c r="AI525">
        <v>23.7</v>
      </c>
    </row>
    <row r="526" spans="1:35" x14ac:dyDescent="0.25">
      <c r="A526">
        <v>284626</v>
      </c>
      <c r="B526">
        <v>33.799999999999997</v>
      </c>
      <c r="C526">
        <v>5</v>
      </c>
      <c r="D526">
        <v>13.8</v>
      </c>
      <c r="E526">
        <v>10.3</v>
      </c>
      <c r="F526">
        <v>10</v>
      </c>
      <c r="G526">
        <v>10.4</v>
      </c>
      <c r="H526">
        <v>17.5</v>
      </c>
      <c r="I526">
        <v>18.8</v>
      </c>
      <c r="J526">
        <v>33.700000000000003</v>
      </c>
      <c r="K526">
        <v>11</v>
      </c>
      <c r="L526">
        <v>-5.3</v>
      </c>
      <c r="M526">
        <v>12.5</v>
      </c>
      <c r="N526">
        <v>1</v>
      </c>
      <c r="O526">
        <v>-0.1</v>
      </c>
      <c r="P526">
        <v>78.5</v>
      </c>
      <c r="Q526">
        <v>-0.9</v>
      </c>
      <c r="R526">
        <v>102.5</v>
      </c>
      <c r="S526">
        <v>17.7</v>
      </c>
      <c r="T526">
        <v>8.5</v>
      </c>
      <c r="U526">
        <v>2.2000000000000002</v>
      </c>
      <c r="V526">
        <v>10.9</v>
      </c>
      <c r="W526">
        <v>12.5</v>
      </c>
      <c r="X526">
        <v>10.7</v>
      </c>
      <c r="Y526">
        <v>4.9000000000000004</v>
      </c>
      <c r="Z526">
        <v>19.399999999999999</v>
      </c>
      <c r="AA526">
        <v>32.4</v>
      </c>
      <c r="AB526">
        <v>-6.3</v>
      </c>
      <c r="AC526">
        <v>-5.2</v>
      </c>
      <c r="AD526">
        <v>-2.2000000000000002</v>
      </c>
      <c r="AE526">
        <v>-0.5</v>
      </c>
      <c r="AF526">
        <v>126</v>
      </c>
      <c r="AG526">
        <v>88.8</v>
      </c>
      <c r="AH526">
        <v>-24.6</v>
      </c>
      <c r="AI526">
        <v>22.5</v>
      </c>
    </row>
    <row r="527" spans="1:35" x14ac:dyDescent="0.25">
      <c r="A527">
        <v>284660</v>
      </c>
      <c r="B527">
        <v>28.4</v>
      </c>
      <c r="C527">
        <v>6.5</v>
      </c>
      <c r="D527">
        <v>18.100000000000001</v>
      </c>
      <c r="E527">
        <v>9.6</v>
      </c>
      <c r="F527">
        <v>12.4</v>
      </c>
      <c r="G527">
        <v>11.8</v>
      </c>
      <c r="H527">
        <v>17.100000000000001</v>
      </c>
      <c r="I527">
        <v>18.5</v>
      </c>
      <c r="J527">
        <v>31.4</v>
      </c>
      <c r="K527">
        <v>10.8</v>
      </c>
      <c r="L527">
        <v>-4.8</v>
      </c>
      <c r="M527">
        <v>12.7</v>
      </c>
      <c r="N527">
        <v>1</v>
      </c>
      <c r="O527">
        <v>0.8</v>
      </c>
      <c r="P527">
        <v>78.2</v>
      </c>
      <c r="Q527">
        <v>-1.9</v>
      </c>
      <c r="R527">
        <v>102.8</v>
      </c>
      <c r="S527">
        <v>16.899999999999999</v>
      </c>
      <c r="T527">
        <v>4.2</v>
      </c>
      <c r="U527">
        <v>14.4</v>
      </c>
      <c r="V527">
        <v>8.6</v>
      </c>
      <c r="W527">
        <v>7.4</v>
      </c>
      <c r="X527">
        <v>10</v>
      </c>
      <c r="Y527">
        <v>4.7</v>
      </c>
      <c r="Z527">
        <v>18.8</v>
      </c>
      <c r="AA527">
        <v>33.700000000000003</v>
      </c>
      <c r="AB527">
        <v>-8</v>
      </c>
      <c r="AC527">
        <v>-6.6</v>
      </c>
      <c r="AD527">
        <v>-2.2000000000000002</v>
      </c>
      <c r="AE527">
        <v>-0.5</v>
      </c>
      <c r="AF527">
        <v>125.5</v>
      </c>
      <c r="AG527">
        <v>88.8</v>
      </c>
      <c r="AH527">
        <v>-23.8</v>
      </c>
      <c r="AI527">
        <v>27.9</v>
      </c>
    </row>
    <row r="528" spans="1:35" x14ac:dyDescent="0.25">
      <c r="A528">
        <v>284695</v>
      </c>
      <c r="B528">
        <v>29.3</v>
      </c>
      <c r="C528">
        <v>6</v>
      </c>
      <c r="D528">
        <v>17.899999999999999</v>
      </c>
      <c r="E528">
        <v>10.9</v>
      </c>
      <c r="F528">
        <v>10.1</v>
      </c>
      <c r="G528">
        <v>13.2</v>
      </c>
      <c r="H528">
        <v>18.399999999999999</v>
      </c>
      <c r="I528">
        <v>20</v>
      </c>
      <c r="J528">
        <v>36.1</v>
      </c>
      <c r="K528">
        <v>10.6</v>
      </c>
      <c r="L528">
        <v>-5</v>
      </c>
      <c r="M528">
        <v>12.5</v>
      </c>
      <c r="N528">
        <v>1</v>
      </c>
      <c r="O528">
        <v>-1.1000000000000001</v>
      </c>
      <c r="P528">
        <v>78.5</v>
      </c>
      <c r="Q528">
        <v>-1.1000000000000001</v>
      </c>
      <c r="R528">
        <v>103.1</v>
      </c>
      <c r="S528">
        <v>17.5</v>
      </c>
      <c r="T528">
        <v>8.5</v>
      </c>
      <c r="U528">
        <v>13.2</v>
      </c>
      <c r="V528">
        <v>11.2</v>
      </c>
      <c r="W528">
        <v>16.7</v>
      </c>
      <c r="X528">
        <v>11.4</v>
      </c>
      <c r="Y528">
        <v>5.5</v>
      </c>
      <c r="Z528">
        <v>17.899999999999999</v>
      </c>
      <c r="AA528">
        <v>30.5</v>
      </c>
      <c r="AB528">
        <v>-9</v>
      </c>
      <c r="AC528">
        <v>-5</v>
      </c>
      <c r="AD528">
        <v>-1.9</v>
      </c>
      <c r="AE528">
        <v>-0.5</v>
      </c>
      <c r="AF528">
        <v>124.5</v>
      </c>
      <c r="AG528">
        <v>88.8</v>
      </c>
      <c r="AH528">
        <v>-25.2</v>
      </c>
      <c r="AI528">
        <v>21.7</v>
      </c>
    </row>
    <row r="529" spans="1:35" x14ac:dyDescent="0.25">
      <c r="A529">
        <v>284730</v>
      </c>
      <c r="B529">
        <v>41.2</v>
      </c>
      <c r="C529">
        <v>7</v>
      </c>
      <c r="D529">
        <v>15.1</v>
      </c>
      <c r="E529">
        <v>10</v>
      </c>
      <c r="F529">
        <v>16.2</v>
      </c>
      <c r="G529">
        <v>9.4</v>
      </c>
      <c r="H529">
        <v>17</v>
      </c>
      <c r="I529">
        <v>19.7</v>
      </c>
      <c r="J529">
        <v>25.3</v>
      </c>
      <c r="K529">
        <v>11.6</v>
      </c>
      <c r="L529">
        <v>-6.7</v>
      </c>
      <c r="M529">
        <v>12.5</v>
      </c>
      <c r="N529">
        <v>1</v>
      </c>
      <c r="O529">
        <v>-0.3</v>
      </c>
      <c r="P529">
        <v>78.5</v>
      </c>
      <c r="Q529">
        <v>-1.4</v>
      </c>
      <c r="R529">
        <v>102.9</v>
      </c>
      <c r="S529">
        <v>14.7</v>
      </c>
      <c r="T529">
        <v>5</v>
      </c>
      <c r="U529">
        <v>17.3</v>
      </c>
      <c r="V529">
        <v>9.3000000000000007</v>
      </c>
      <c r="W529">
        <v>11</v>
      </c>
      <c r="X529">
        <v>11.4</v>
      </c>
      <c r="Y529">
        <v>3.8</v>
      </c>
      <c r="Z529">
        <v>19.7</v>
      </c>
      <c r="AA529">
        <v>35.1</v>
      </c>
      <c r="AB529">
        <v>-7.3</v>
      </c>
      <c r="AC529">
        <v>-4.9000000000000004</v>
      </c>
      <c r="AD529">
        <v>-1.9</v>
      </c>
      <c r="AE529">
        <v>-0.5</v>
      </c>
      <c r="AF529">
        <v>126.2</v>
      </c>
      <c r="AG529">
        <v>88.8</v>
      </c>
      <c r="AH529">
        <v>-24.1</v>
      </c>
      <c r="AI529">
        <v>23.6</v>
      </c>
    </row>
    <row r="530" spans="1:35" x14ac:dyDescent="0.25">
      <c r="A530">
        <v>284765</v>
      </c>
      <c r="B530">
        <v>-16.2</v>
      </c>
      <c r="C530">
        <v>5.5</v>
      </c>
      <c r="D530">
        <v>17.399999999999999</v>
      </c>
      <c r="E530">
        <v>8.9</v>
      </c>
      <c r="F530">
        <v>12.9</v>
      </c>
      <c r="G530">
        <v>10.7</v>
      </c>
      <c r="H530">
        <v>16.8</v>
      </c>
      <c r="I530">
        <v>19.7</v>
      </c>
      <c r="J530">
        <v>31</v>
      </c>
      <c r="K530">
        <v>10.8</v>
      </c>
      <c r="L530">
        <v>-6.2</v>
      </c>
      <c r="M530">
        <v>12.5</v>
      </c>
      <c r="N530">
        <v>1</v>
      </c>
      <c r="O530">
        <v>-0.4</v>
      </c>
      <c r="P530">
        <v>78.2</v>
      </c>
      <c r="Q530">
        <v>-1.4</v>
      </c>
      <c r="R530">
        <v>102.8</v>
      </c>
      <c r="S530">
        <v>-60.8</v>
      </c>
      <c r="T530">
        <v>9</v>
      </c>
      <c r="U530">
        <v>12</v>
      </c>
      <c r="V530">
        <v>10</v>
      </c>
      <c r="W530">
        <v>10.8</v>
      </c>
      <c r="X530">
        <v>10.4</v>
      </c>
      <c r="Y530">
        <v>4.9000000000000004</v>
      </c>
      <c r="Z530">
        <v>28.2</v>
      </c>
      <c r="AA530">
        <v>32.4</v>
      </c>
      <c r="AB530">
        <v>-7</v>
      </c>
      <c r="AC530">
        <v>-5.0999999999999996</v>
      </c>
      <c r="AD530">
        <v>-1.9</v>
      </c>
      <c r="AE530">
        <v>-0.2</v>
      </c>
      <c r="AF530">
        <v>125.1</v>
      </c>
      <c r="AG530">
        <v>88.8</v>
      </c>
      <c r="AH530">
        <v>-23.9</v>
      </c>
      <c r="AI530">
        <v>24.7</v>
      </c>
    </row>
    <row r="531" spans="1:35" x14ac:dyDescent="0.25">
      <c r="A531">
        <v>284799</v>
      </c>
      <c r="B531">
        <v>25.7</v>
      </c>
      <c r="C531">
        <v>8.5</v>
      </c>
      <c r="D531">
        <v>17.600000000000001</v>
      </c>
      <c r="E531">
        <v>8.9</v>
      </c>
      <c r="F531">
        <v>12.2</v>
      </c>
      <c r="G531">
        <v>12.5</v>
      </c>
      <c r="H531">
        <v>18.8</v>
      </c>
      <c r="I531">
        <v>18.2</v>
      </c>
      <c r="J531">
        <v>34.1</v>
      </c>
      <c r="K531">
        <v>11.6</v>
      </c>
      <c r="L531">
        <v>-3.7</v>
      </c>
      <c r="M531">
        <v>12.2</v>
      </c>
      <c r="N531">
        <v>1</v>
      </c>
      <c r="O531">
        <v>-5.0999999999999996</v>
      </c>
      <c r="P531">
        <v>78.2</v>
      </c>
      <c r="Q531">
        <v>-0.6</v>
      </c>
      <c r="R531">
        <v>102.6</v>
      </c>
      <c r="S531">
        <v>17.899999999999999</v>
      </c>
      <c r="T531">
        <v>6.5</v>
      </c>
      <c r="U531">
        <v>2.5</v>
      </c>
      <c r="V531">
        <v>10</v>
      </c>
      <c r="W531">
        <v>13</v>
      </c>
      <c r="X531">
        <v>10</v>
      </c>
      <c r="Y531">
        <v>5</v>
      </c>
      <c r="Z531">
        <v>18.8</v>
      </c>
      <c r="AA531">
        <v>33.700000000000003</v>
      </c>
      <c r="AB531">
        <v>-6</v>
      </c>
      <c r="AC531">
        <v>-4.5</v>
      </c>
      <c r="AD531">
        <v>-1.9</v>
      </c>
      <c r="AE531">
        <v>-0.2</v>
      </c>
      <c r="AF531">
        <v>126</v>
      </c>
      <c r="AG531">
        <v>88.8</v>
      </c>
      <c r="AH531">
        <v>-24.2</v>
      </c>
      <c r="AI531">
        <v>23.2</v>
      </c>
    </row>
    <row r="532" spans="1:35" x14ac:dyDescent="0.25">
      <c r="A532">
        <v>284832</v>
      </c>
      <c r="B532">
        <v>31.5</v>
      </c>
      <c r="C532">
        <v>8</v>
      </c>
      <c r="D532">
        <v>14.8</v>
      </c>
      <c r="E532">
        <v>10.3</v>
      </c>
      <c r="F532">
        <v>15.3</v>
      </c>
      <c r="G532">
        <v>11.1</v>
      </c>
      <c r="H532">
        <v>17.2</v>
      </c>
      <c r="I532">
        <v>19.399999999999999</v>
      </c>
      <c r="J532">
        <v>30.9</v>
      </c>
      <c r="K532">
        <v>10.8</v>
      </c>
      <c r="L532">
        <v>-7.5</v>
      </c>
      <c r="M532">
        <v>12.7</v>
      </c>
      <c r="N532">
        <v>1</v>
      </c>
      <c r="O532">
        <v>-0.1</v>
      </c>
      <c r="P532">
        <v>78.2</v>
      </c>
      <c r="Q532">
        <v>-0.9</v>
      </c>
      <c r="R532">
        <v>102</v>
      </c>
      <c r="S532">
        <v>14.9</v>
      </c>
      <c r="T532">
        <v>6.5</v>
      </c>
      <c r="U532">
        <v>22.1</v>
      </c>
      <c r="V532">
        <v>10</v>
      </c>
      <c r="W532">
        <v>12.5</v>
      </c>
      <c r="X532">
        <v>12.1</v>
      </c>
      <c r="Y532">
        <v>2.9</v>
      </c>
      <c r="Z532">
        <v>19.100000000000001</v>
      </c>
      <c r="AA532">
        <v>31.7</v>
      </c>
      <c r="AB532">
        <v>-7.3</v>
      </c>
      <c r="AC532">
        <v>-5.3</v>
      </c>
      <c r="AD532">
        <v>-1.9</v>
      </c>
      <c r="AE532">
        <v>-0.2</v>
      </c>
      <c r="AF532">
        <v>124.5</v>
      </c>
      <c r="AG532">
        <v>88.8</v>
      </c>
      <c r="AH532">
        <v>-24.2</v>
      </c>
      <c r="AI532">
        <v>24.1</v>
      </c>
    </row>
    <row r="533" spans="1:35" x14ac:dyDescent="0.25">
      <c r="A533">
        <v>284867</v>
      </c>
      <c r="B533">
        <v>31.4</v>
      </c>
      <c r="C533">
        <v>4.4000000000000004</v>
      </c>
      <c r="D533">
        <v>14.2</v>
      </c>
      <c r="E533">
        <v>7.5</v>
      </c>
      <c r="F533">
        <v>10.3</v>
      </c>
      <c r="G533">
        <v>11.8</v>
      </c>
      <c r="H533">
        <v>14.6</v>
      </c>
      <c r="I533">
        <v>19.399999999999999</v>
      </c>
      <c r="J533">
        <v>35.9</v>
      </c>
      <c r="K533">
        <v>11.2</v>
      </c>
      <c r="L533">
        <v>-1.3</v>
      </c>
      <c r="M533">
        <v>12.5</v>
      </c>
      <c r="N533">
        <v>1</v>
      </c>
      <c r="O533">
        <v>-0.7</v>
      </c>
      <c r="P533">
        <v>78.5</v>
      </c>
      <c r="Q533">
        <v>-0.7</v>
      </c>
      <c r="R533">
        <v>103.1</v>
      </c>
      <c r="S533">
        <v>5.9</v>
      </c>
      <c r="T533">
        <v>8</v>
      </c>
      <c r="U533">
        <v>11.5</v>
      </c>
      <c r="V533">
        <v>8.1999999999999993</v>
      </c>
      <c r="W533">
        <v>12.6</v>
      </c>
      <c r="X533">
        <v>11.4</v>
      </c>
      <c r="Y533">
        <v>0.4</v>
      </c>
      <c r="Z533">
        <v>17.600000000000001</v>
      </c>
      <c r="AA533">
        <v>31.9</v>
      </c>
      <c r="AB533">
        <v>-10</v>
      </c>
      <c r="AC533">
        <v>-8</v>
      </c>
      <c r="AD533">
        <v>-1.9</v>
      </c>
      <c r="AE533">
        <v>-0.2</v>
      </c>
      <c r="AF533">
        <v>125.6</v>
      </c>
      <c r="AG533">
        <v>88.8</v>
      </c>
      <c r="AH533">
        <v>-23.6</v>
      </c>
      <c r="AI533">
        <v>24.6</v>
      </c>
    </row>
    <row r="534" spans="1:35" x14ac:dyDescent="0.25">
      <c r="A534">
        <v>284902</v>
      </c>
      <c r="B534">
        <v>30.2</v>
      </c>
      <c r="C534">
        <v>7</v>
      </c>
      <c r="D534">
        <v>14.6</v>
      </c>
      <c r="E534">
        <v>8.9</v>
      </c>
      <c r="F534">
        <v>12</v>
      </c>
      <c r="G534">
        <v>10.7</v>
      </c>
      <c r="H534">
        <v>18.8</v>
      </c>
      <c r="I534">
        <v>18.2</v>
      </c>
      <c r="J534">
        <v>33.9</v>
      </c>
      <c r="K534">
        <v>10.4</v>
      </c>
      <c r="L534">
        <v>-1.3</v>
      </c>
      <c r="M534">
        <v>12.7</v>
      </c>
      <c r="N534">
        <v>1</v>
      </c>
      <c r="O534">
        <v>-0.2</v>
      </c>
      <c r="P534">
        <v>78.5</v>
      </c>
      <c r="Q534">
        <v>-1.5</v>
      </c>
      <c r="R534">
        <v>102.9</v>
      </c>
      <c r="S534">
        <v>21</v>
      </c>
      <c r="T534">
        <v>4.4000000000000004</v>
      </c>
      <c r="U534">
        <v>13.8</v>
      </c>
      <c r="V534">
        <v>8.1999999999999993</v>
      </c>
      <c r="W534">
        <v>13.3</v>
      </c>
      <c r="X534">
        <v>11.1</v>
      </c>
      <c r="Y534">
        <v>4.7</v>
      </c>
      <c r="Z534">
        <v>18.8</v>
      </c>
      <c r="AA534">
        <v>36</v>
      </c>
      <c r="AB534">
        <v>-7</v>
      </c>
      <c r="AC534">
        <v>0.7</v>
      </c>
      <c r="AD534">
        <v>-1.9</v>
      </c>
      <c r="AE534">
        <v>-0.2</v>
      </c>
      <c r="AF534">
        <v>126.6</v>
      </c>
      <c r="AG534">
        <v>88.8</v>
      </c>
      <c r="AH534">
        <v>-22.8</v>
      </c>
      <c r="AI534">
        <v>34.299999999999997</v>
      </c>
    </row>
    <row r="535" spans="1:35" x14ac:dyDescent="0.25">
      <c r="A535">
        <v>284936</v>
      </c>
      <c r="B535">
        <v>29.8</v>
      </c>
      <c r="C535">
        <v>6</v>
      </c>
      <c r="D535">
        <v>17.8</v>
      </c>
      <c r="E535">
        <v>9.6</v>
      </c>
      <c r="F535">
        <v>10.1</v>
      </c>
      <c r="G535">
        <v>10.4</v>
      </c>
      <c r="H535">
        <v>17.3</v>
      </c>
      <c r="I535">
        <v>18.8</v>
      </c>
      <c r="J535">
        <v>37.5</v>
      </c>
      <c r="K535">
        <v>10.6</v>
      </c>
      <c r="L535">
        <v>-5.2</v>
      </c>
      <c r="M535">
        <v>12.5</v>
      </c>
      <c r="N535">
        <v>1</v>
      </c>
      <c r="O535">
        <v>0.1</v>
      </c>
      <c r="P535">
        <v>78.5</v>
      </c>
      <c r="Q535">
        <v>-1.3</v>
      </c>
      <c r="R535">
        <v>102.8</v>
      </c>
      <c r="S535">
        <v>12.6</v>
      </c>
      <c r="T535">
        <v>6</v>
      </c>
      <c r="U535">
        <v>15</v>
      </c>
      <c r="V535">
        <v>7.9</v>
      </c>
      <c r="W535">
        <v>16.100000000000001</v>
      </c>
      <c r="X535">
        <v>12.5</v>
      </c>
      <c r="Y535">
        <v>2.8</v>
      </c>
      <c r="Z535">
        <v>20</v>
      </c>
      <c r="AA535">
        <v>35</v>
      </c>
      <c r="AB535">
        <v>-7</v>
      </c>
      <c r="AC535">
        <v>-7.6</v>
      </c>
      <c r="AD535">
        <v>-1.9</v>
      </c>
      <c r="AE535">
        <v>-0.2</v>
      </c>
      <c r="AF535">
        <v>126.1</v>
      </c>
      <c r="AG535">
        <v>88.8</v>
      </c>
      <c r="AH535">
        <v>-23.6</v>
      </c>
      <c r="AI535">
        <v>24.5</v>
      </c>
    </row>
    <row r="536" spans="1:35" x14ac:dyDescent="0.25">
      <c r="A536">
        <v>284969</v>
      </c>
      <c r="B536">
        <v>10.7</v>
      </c>
      <c r="C536">
        <v>5</v>
      </c>
      <c r="D536">
        <v>18.100000000000001</v>
      </c>
      <c r="E536">
        <v>8.9</v>
      </c>
      <c r="F536">
        <v>17.8</v>
      </c>
      <c r="G536">
        <v>12.1</v>
      </c>
      <c r="H536">
        <v>17.100000000000001</v>
      </c>
      <c r="I536">
        <v>18.8</v>
      </c>
      <c r="J536">
        <v>33.299999999999997</v>
      </c>
      <c r="K536">
        <v>11.2</v>
      </c>
      <c r="L536">
        <v>-6.7</v>
      </c>
      <c r="M536">
        <v>12.7</v>
      </c>
      <c r="N536">
        <v>1</v>
      </c>
      <c r="O536">
        <v>-0.4</v>
      </c>
      <c r="P536">
        <v>78.5</v>
      </c>
      <c r="Q536">
        <v>-1</v>
      </c>
      <c r="R536">
        <v>102.7</v>
      </c>
      <c r="S536">
        <v>-1.1000000000000001</v>
      </c>
      <c r="T536">
        <v>5.5</v>
      </c>
      <c r="U536">
        <v>13.7</v>
      </c>
      <c r="V536">
        <v>11.2</v>
      </c>
      <c r="W536">
        <v>13.5</v>
      </c>
      <c r="X536">
        <v>10.7</v>
      </c>
      <c r="Y536">
        <v>4.2</v>
      </c>
      <c r="Z536">
        <v>19.399999999999999</v>
      </c>
      <c r="AA536">
        <v>36.799999999999997</v>
      </c>
      <c r="AB536">
        <v>-7.7</v>
      </c>
      <c r="AC536">
        <v>-5.0999999999999996</v>
      </c>
      <c r="AD536">
        <v>-1.9</v>
      </c>
      <c r="AE536">
        <v>-0.5</v>
      </c>
      <c r="AF536">
        <v>125.1</v>
      </c>
      <c r="AG536">
        <v>88.8</v>
      </c>
      <c r="AH536">
        <v>-23.9</v>
      </c>
      <c r="AI536">
        <v>24.4</v>
      </c>
    </row>
    <row r="537" spans="1:35" x14ac:dyDescent="0.25">
      <c r="A537">
        <v>285004</v>
      </c>
      <c r="B537">
        <v>25.7</v>
      </c>
      <c r="C537">
        <v>6</v>
      </c>
      <c r="D537">
        <v>23.3</v>
      </c>
      <c r="E537">
        <v>9.6</v>
      </c>
      <c r="F537">
        <v>12.6</v>
      </c>
      <c r="G537">
        <v>11.1</v>
      </c>
      <c r="H537">
        <v>13.9</v>
      </c>
      <c r="I537">
        <v>18.5</v>
      </c>
      <c r="J537">
        <v>34.4</v>
      </c>
      <c r="K537">
        <v>11</v>
      </c>
      <c r="L537">
        <v>-1.1000000000000001</v>
      </c>
      <c r="M537">
        <v>12.5</v>
      </c>
      <c r="N537">
        <v>1</v>
      </c>
      <c r="O537">
        <v>-0.7</v>
      </c>
      <c r="P537">
        <v>78.5</v>
      </c>
      <c r="Q537">
        <v>-0.3</v>
      </c>
      <c r="R537">
        <v>102.5</v>
      </c>
      <c r="S537">
        <v>3.1</v>
      </c>
      <c r="T537">
        <v>5</v>
      </c>
      <c r="U537">
        <v>12.9</v>
      </c>
      <c r="V537">
        <v>11.2</v>
      </c>
      <c r="W537">
        <v>12.8</v>
      </c>
      <c r="X537">
        <v>10.7</v>
      </c>
      <c r="Y537">
        <v>4.5999999999999996</v>
      </c>
      <c r="Z537">
        <v>19.399999999999999</v>
      </c>
      <c r="AA537">
        <v>35.4</v>
      </c>
      <c r="AB537">
        <v>-6</v>
      </c>
      <c r="AC537">
        <v>-5.6</v>
      </c>
      <c r="AD537">
        <v>-2.2000000000000002</v>
      </c>
      <c r="AE537">
        <v>-0.2</v>
      </c>
      <c r="AF537">
        <v>125.9</v>
      </c>
      <c r="AG537">
        <v>88.8</v>
      </c>
      <c r="AH537">
        <v>-24.2</v>
      </c>
      <c r="AI537">
        <v>24.9</v>
      </c>
    </row>
    <row r="538" spans="1:35" x14ac:dyDescent="0.25">
      <c r="A538">
        <v>285039</v>
      </c>
      <c r="B538">
        <v>29.4</v>
      </c>
      <c r="C538">
        <v>7</v>
      </c>
      <c r="D538">
        <v>18.100000000000001</v>
      </c>
      <c r="E538">
        <v>10.6</v>
      </c>
      <c r="F538">
        <v>16.100000000000001</v>
      </c>
      <c r="G538">
        <v>11.1</v>
      </c>
      <c r="H538">
        <v>17.100000000000001</v>
      </c>
      <c r="I538">
        <v>20.5</v>
      </c>
      <c r="J538">
        <v>32.799999999999997</v>
      </c>
      <c r="K538">
        <v>10.4</v>
      </c>
      <c r="L538">
        <v>-7.9</v>
      </c>
      <c r="M538">
        <v>12.5</v>
      </c>
      <c r="N538">
        <v>1</v>
      </c>
      <c r="O538">
        <v>0.1</v>
      </c>
      <c r="P538">
        <v>78.5</v>
      </c>
      <c r="Q538">
        <v>-1.6</v>
      </c>
      <c r="R538">
        <v>102.9</v>
      </c>
      <c r="S538">
        <v>20.7</v>
      </c>
      <c r="T538">
        <v>6.5</v>
      </c>
      <c r="U538">
        <v>18.2</v>
      </c>
      <c r="V538">
        <v>8.9</v>
      </c>
      <c r="W538">
        <v>10.7</v>
      </c>
      <c r="X538">
        <v>11.8</v>
      </c>
      <c r="Y538">
        <v>7</v>
      </c>
      <c r="Z538">
        <v>20.5</v>
      </c>
      <c r="AA538">
        <v>34.1</v>
      </c>
      <c r="AB538">
        <v>-8.3000000000000007</v>
      </c>
      <c r="AC538">
        <v>-2.5</v>
      </c>
      <c r="AD538">
        <v>-1.9</v>
      </c>
      <c r="AE538">
        <v>-0.2</v>
      </c>
      <c r="AF538">
        <v>125.2</v>
      </c>
      <c r="AG538">
        <v>88.8</v>
      </c>
      <c r="AH538">
        <v>-24.1</v>
      </c>
      <c r="AI538">
        <v>23.2</v>
      </c>
    </row>
    <row r="539" spans="1:35" x14ac:dyDescent="0.25">
      <c r="A539">
        <v>285074</v>
      </c>
      <c r="B539">
        <v>22.4</v>
      </c>
      <c r="C539">
        <v>7</v>
      </c>
      <c r="D539">
        <v>22.4</v>
      </c>
      <c r="E539">
        <v>10.3</v>
      </c>
      <c r="F539">
        <v>7.9</v>
      </c>
      <c r="G539">
        <v>11.4</v>
      </c>
      <c r="H539">
        <v>16.5</v>
      </c>
      <c r="I539">
        <v>19.399999999999999</v>
      </c>
      <c r="J539">
        <v>34.6</v>
      </c>
      <c r="K539">
        <v>10.8</v>
      </c>
      <c r="L539">
        <v>-4.8</v>
      </c>
      <c r="M539">
        <v>12.5</v>
      </c>
      <c r="N539">
        <v>1</v>
      </c>
      <c r="O539">
        <v>-1.2</v>
      </c>
      <c r="P539">
        <v>78.5</v>
      </c>
      <c r="Q539">
        <v>4.3</v>
      </c>
      <c r="R539">
        <v>102.7</v>
      </c>
      <c r="S539">
        <v>8.8000000000000007</v>
      </c>
      <c r="T539">
        <v>7.5</v>
      </c>
      <c r="U539">
        <v>12.4</v>
      </c>
      <c r="V539">
        <v>10.3</v>
      </c>
      <c r="W539">
        <v>16.600000000000001</v>
      </c>
      <c r="X539">
        <v>11.1</v>
      </c>
      <c r="Y539">
        <v>6.9</v>
      </c>
      <c r="Z539">
        <v>18.2</v>
      </c>
      <c r="AA539">
        <v>36.4</v>
      </c>
      <c r="AB539">
        <v>-6.7</v>
      </c>
      <c r="AC539">
        <v>-5.2</v>
      </c>
      <c r="AD539">
        <v>-1.9</v>
      </c>
      <c r="AE539">
        <v>-0.2</v>
      </c>
      <c r="AF539">
        <v>125.8</v>
      </c>
      <c r="AG539">
        <v>88.8</v>
      </c>
      <c r="AH539">
        <v>-24.4</v>
      </c>
      <c r="AI539">
        <v>23.9</v>
      </c>
    </row>
    <row r="540" spans="1:35" x14ac:dyDescent="0.25">
      <c r="A540">
        <v>285109</v>
      </c>
      <c r="B540">
        <v>32</v>
      </c>
      <c r="C540">
        <v>8</v>
      </c>
      <c r="D540">
        <v>17.3</v>
      </c>
      <c r="E540">
        <v>9.3000000000000007</v>
      </c>
      <c r="F540">
        <v>12.7</v>
      </c>
      <c r="G540">
        <v>10.7</v>
      </c>
      <c r="H540">
        <v>17.3</v>
      </c>
      <c r="I540">
        <v>17.600000000000001</v>
      </c>
      <c r="J540">
        <v>34.299999999999997</v>
      </c>
      <c r="K540">
        <v>10.8</v>
      </c>
      <c r="L540">
        <v>-5.3</v>
      </c>
      <c r="M540">
        <v>12.5</v>
      </c>
      <c r="N540">
        <v>1</v>
      </c>
      <c r="O540">
        <v>-0.3</v>
      </c>
      <c r="P540">
        <v>78.5</v>
      </c>
      <c r="Q540">
        <v>-1.4</v>
      </c>
      <c r="R540">
        <v>103.5</v>
      </c>
      <c r="S540">
        <v>11.1</v>
      </c>
      <c r="T540">
        <v>5.5</v>
      </c>
      <c r="U540">
        <v>5</v>
      </c>
      <c r="V540">
        <v>11.2</v>
      </c>
      <c r="W540">
        <v>12.7</v>
      </c>
      <c r="X540">
        <v>11.4</v>
      </c>
      <c r="Y540">
        <v>2.2999999999999998</v>
      </c>
      <c r="Z540">
        <v>19.100000000000001</v>
      </c>
      <c r="AA540">
        <v>32</v>
      </c>
      <c r="AB540">
        <v>-6.7</v>
      </c>
      <c r="AC540">
        <v>-5.2</v>
      </c>
      <c r="AD540">
        <v>-1.9</v>
      </c>
      <c r="AE540">
        <v>-0.5</v>
      </c>
      <c r="AF540">
        <v>125.8</v>
      </c>
      <c r="AG540">
        <v>88.8</v>
      </c>
      <c r="AH540">
        <v>-24</v>
      </c>
      <c r="AI540">
        <v>24.7</v>
      </c>
    </row>
    <row r="541" spans="1:35" x14ac:dyDescent="0.25">
      <c r="A541">
        <v>285144</v>
      </c>
      <c r="B541">
        <v>22.7</v>
      </c>
      <c r="C541">
        <v>7.5</v>
      </c>
      <c r="D541">
        <v>20.100000000000001</v>
      </c>
      <c r="E541">
        <v>9.6</v>
      </c>
      <c r="F541">
        <v>12.2</v>
      </c>
      <c r="G541">
        <v>11.1</v>
      </c>
      <c r="H541">
        <v>21.3</v>
      </c>
      <c r="I541">
        <v>20.2</v>
      </c>
      <c r="J541">
        <v>33.700000000000003</v>
      </c>
      <c r="K541">
        <v>11.8</v>
      </c>
      <c r="L541">
        <v>-5</v>
      </c>
      <c r="M541">
        <v>12.7</v>
      </c>
      <c r="N541">
        <v>1</v>
      </c>
      <c r="O541">
        <v>0</v>
      </c>
      <c r="P541">
        <v>78.5</v>
      </c>
      <c r="Q541">
        <v>-0.9</v>
      </c>
      <c r="R541">
        <v>102.5</v>
      </c>
      <c r="S541">
        <v>11.9</v>
      </c>
      <c r="T541">
        <v>6</v>
      </c>
      <c r="U541">
        <v>13.3</v>
      </c>
      <c r="V541">
        <v>10</v>
      </c>
      <c r="W541">
        <v>12.3</v>
      </c>
      <c r="X541">
        <v>10.7</v>
      </c>
      <c r="Y541">
        <v>2.2000000000000002</v>
      </c>
      <c r="Z541">
        <v>19.7</v>
      </c>
      <c r="AA541">
        <v>33.9</v>
      </c>
      <c r="AB541">
        <v>-4</v>
      </c>
      <c r="AC541">
        <v>-4.8</v>
      </c>
      <c r="AD541">
        <v>-1.9</v>
      </c>
      <c r="AE541">
        <v>-0.5</v>
      </c>
      <c r="AF541">
        <v>125.9</v>
      </c>
      <c r="AG541">
        <v>88.8</v>
      </c>
      <c r="AH541">
        <v>-24</v>
      </c>
      <c r="AI541">
        <v>25.5</v>
      </c>
    </row>
    <row r="542" spans="1:35" x14ac:dyDescent="0.25">
      <c r="A542">
        <v>285177</v>
      </c>
      <c r="B542">
        <v>29.5</v>
      </c>
      <c r="C542">
        <v>5</v>
      </c>
      <c r="D542">
        <v>18.3</v>
      </c>
      <c r="E542">
        <v>10</v>
      </c>
      <c r="F542">
        <v>11.6</v>
      </c>
      <c r="G542">
        <v>12.5</v>
      </c>
      <c r="H542">
        <v>17</v>
      </c>
      <c r="I542">
        <v>20</v>
      </c>
      <c r="J542">
        <v>35.9</v>
      </c>
      <c r="K542">
        <v>11.2</v>
      </c>
      <c r="L542">
        <v>-5.2</v>
      </c>
      <c r="M542">
        <v>12.5</v>
      </c>
      <c r="N542">
        <v>1</v>
      </c>
      <c r="O542">
        <v>-0.6</v>
      </c>
      <c r="P542">
        <v>78.5</v>
      </c>
      <c r="Q542">
        <v>-1.6</v>
      </c>
      <c r="R542">
        <v>101.6</v>
      </c>
      <c r="S542">
        <v>5.8</v>
      </c>
      <c r="T542">
        <v>7</v>
      </c>
      <c r="U542">
        <v>16.100000000000001</v>
      </c>
      <c r="V542">
        <v>8.9</v>
      </c>
      <c r="W542">
        <v>11.3</v>
      </c>
      <c r="X542">
        <v>12.1</v>
      </c>
      <c r="Y542">
        <v>4.0999999999999996</v>
      </c>
      <c r="Z542">
        <v>20.2</v>
      </c>
      <c r="AA542">
        <v>33.9</v>
      </c>
      <c r="AB542">
        <v>-8</v>
      </c>
      <c r="AC542">
        <v>-1.9</v>
      </c>
      <c r="AD542">
        <v>-1.9</v>
      </c>
      <c r="AE542">
        <v>-0.5</v>
      </c>
      <c r="AF542">
        <v>119.6</v>
      </c>
      <c r="AG542">
        <v>88.8</v>
      </c>
      <c r="AH542">
        <v>-24.9</v>
      </c>
      <c r="AI542">
        <v>23.5</v>
      </c>
    </row>
    <row r="543" spans="1:35" x14ac:dyDescent="0.25">
      <c r="A543">
        <v>285212</v>
      </c>
      <c r="B543">
        <v>19.100000000000001</v>
      </c>
      <c r="C543">
        <v>6.5</v>
      </c>
      <c r="D543">
        <v>18.600000000000001</v>
      </c>
      <c r="E543">
        <v>9.6</v>
      </c>
      <c r="F543">
        <v>10.8</v>
      </c>
      <c r="G543">
        <v>12.5</v>
      </c>
      <c r="H543">
        <v>17.399999999999999</v>
      </c>
      <c r="I543">
        <v>18.8</v>
      </c>
      <c r="J543">
        <v>34</v>
      </c>
      <c r="K543">
        <v>10.6</v>
      </c>
      <c r="L543">
        <v>-6</v>
      </c>
      <c r="M543">
        <v>12.5</v>
      </c>
      <c r="N543">
        <v>1</v>
      </c>
      <c r="O543">
        <v>-0.5</v>
      </c>
      <c r="P543">
        <v>78.5</v>
      </c>
      <c r="Q543">
        <v>-1.1000000000000001</v>
      </c>
      <c r="R543">
        <v>103.1</v>
      </c>
      <c r="S543">
        <v>-9.1</v>
      </c>
      <c r="T543">
        <v>7.5</v>
      </c>
      <c r="U543">
        <v>11.6</v>
      </c>
      <c r="V543">
        <v>10.3</v>
      </c>
      <c r="W543">
        <v>12.4</v>
      </c>
      <c r="X543">
        <v>10.7</v>
      </c>
      <c r="Y543">
        <v>5.0999999999999996</v>
      </c>
      <c r="Z543">
        <v>20</v>
      </c>
      <c r="AA543">
        <v>40.200000000000003</v>
      </c>
      <c r="AB543">
        <v>-7.7</v>
      </c>
      <c r="AC543">
        <v>-4.8</v>
      </c>
      <c r="AD543">
        <v>-2.2000000000000002</v>
      </c>
      <c r="AE543">
        <v>-0.5</v>
      </c>
      <c r="AF543">
        <v>122.6</v>
      </c>
      <c r="AG543">
        <v>88.8</v>
      </c>
      <c r="AH543">
        <v>-24.1</v>
      </c>
      <c r="AI543">
        <v>26.2</v>
      </c>
    </row>
    <row r="544" spans="1:35" x14ac:dyDescent="0.25">
      <c r="A544">
        <v>285247</v>
      </c>
      <c r="B544">
        <v>25.7</v>
      </c>
      <c r="C544">
        <v>6</v>
      </c>
      <c r="D544">
        <v>18.899999999999999</v>
      </c>
      <c r="E544">
        <v>8.9</v>
      </c>
      <c r="F544">
        <v>7.1</v>
      </c>
      <c r="G544">
        <v>10.7</v>
      </c>
      <c r="H544">
        <v>17.100000000000001</v>
      </c>
      <c r="I544">
        <v>17.899999999999999</v>
      </c>
      <c r="J544">
        <v>35.5</v>
      </c>
      <c r="K544">
        <v>10.6</v>
      </c>
      <c r="L544">
        <v>-1.7</v>
      </c>
      <c r="M544">
        <v>12.5</v>
      </c>
      <c r="N544">
        <v>1</v>
      </c>
      <c r="O544">
        <v>-0.6</v>
      </c>
      <c r="P544">
        <v>78.5</v>
      </c>
      <c r="Q544">
        <v>-0.9</v>
      </c>
      <c r="R544">
        <v>101.3</v>
      </c>
      <c r="S544">
        <v>10.6</v>
      </c>
      <c r="T544">
        <v>5</v>
      </c>
      <c r="U544">
        <v>18</v>
      </c>
      <c r="V544">
        <v>9.6</v>
      </c>
      <c r="W544">
        <v>12.6</v>
      </c>
      <c r="X544">
        <v>9.4</v>
      </c>
      <c r="Y544">
        <v>3.8</v>
      </c>
      <c r="Z544">
        <v>19.7</v>
      </c>
      <c r="AA544">
        <v>33.700000000000003</v>
      </c>
      <c r="AB544">
        <v>-7.3</v>
      </c>
      <c r="AC544">
        <v>-6.7</v>
      </c>
      <c r="AD544">
        <v>-1.9</v>
      </c>
      <c r="AE544">
        <v>-0.5</v>
      </c>
      <c r="AF544">
        <v>125.5</v>
      </c>
      <c r="AG544">
        <v>88.8</v>
      </c>
      <c r="AH544">
        <v>-24.3</v>
      </c>
      <c r="AI544">
        <v>24.5</v>
      </c>
    </row>
    <row r="545" spans="1:35" x14ac:dyDescent="0.25">
      <c r="A545">
        <v>285282</v>
      </c>
      <c r="B545">
        <v>32</v>
      </c>
      <c r="C545">
        <v>4.7</v>
      </c>
      <c r="D545">
        <v>16.7</v>
      </c>
      <c r="E545">
        <v>9.3000000000000007</v>
      </c>
      <c r="F545">
        <v>11.3</v>
      </c>
      <c r="G545">
        <v>10.7</v>
      </c>
      <c r="H545">
        <v>17.100000000000001</v>
      </c>
      <c r="I545">
        <v>19.7</v>
      </c>
      <c r="J545">
        <v>33.5</v>
      </c>
      <c r="K545">
        <v>11.2</v>
      </c>
      <c r="L545">
        <v>-3.2</v>
      </c>
      <c r="M545">
        <v>12.5</v>
      </c>
      <c r="N545">
        <v>1</v>
      </c>
      <c r="O545">
        <v>0.4</v>
      </c>
      <c r="P545">
        <v>78.2</v>
      </c>
      <c r="Q545">
        <v>-1.7</v>
      </c>
      <c r="R545">
        <v>103.3</v>
      </c>
      <c r="S545">
        <v>15.9</v>
      </c>
      <c r="T545">
        <v>5</v>
      </c>
      <c r="U545">
        <v>14.5</v>
      </c>
      <c r="V545">
        <v>8.9</v>
      </c>
      <c r="W545">
        <v>11.7</v>
      </c>
      <c r="X545">
        <v>10</v>
      </c>
      <c r="Y545">
        <v>5</v>
      </c>
      <c r="Z545">
        <v>19.399999999999999</v>
      </c>
      <c r="AA545">
        <v>35.700000000000003</v>
      </c>
      <c r="AB545">
        <v>-6.7</v>
      </c>
      <c r="AC545">
        <v>-4.7</v>
      </c>
      <c r="AD545">
        <v>-2.2000000000000002</v>
      </c>
      <c r="AE545">
        <v>-0.2</v>
      </c>
      <c r="AF545">
        <v>125.9</v>
      </c>
      <c r="AG545">
        <v>88.8</v>
      </c>
      <c r="AH545">
        <v>-22.6</v>
      </c>
      <c r="AI545">
        <v>34</v>
      </c>
    </row>
    <row r="546" spans="1:35" x14ac:dyDescent="0.25">
      <c r="A546">
        <v>285317</v>
      </c>
      <c r="B546">
        <v>29.1</v>
      </c>
      <c r="C546">
        <v>8.5</v>
      </c>
      <c r="D546">
        <v>18.399999999999999</v>
      </c>
      <c r="E546">
        <v>10.3</v>
      </c>
      <c r="F546">
        <v>11.9</v>
      </c>
      <c r="G546">
        <v>8.8000000000000007</v>
      </c>
      <c r="H546">
        <v>17.2</v>
      </c>
      <c r="I546">
        <v>20.7</v>
      </c>
      <c r="J546">
        <v>35.5</v>
      </c>
      <c r="K546">
        <v>11</v>
      </c>
      <c r="L546">
        <v>-5</v>
      </c>
      <c r="M546">
        <v>12.5</v>
      </c>
      <c r="N546">
        <v>1</v>
      </c>
      <c r="O546">
        <v>-0.4</v>
      </c>
      <c r="P546">
        <v>78.5</v>
      </c>
      <c r="Q546">
        <v>-1</v>
      </c>
      <c r="R546">
        <v>102.7</v>
      </c>
      <c r="S546">
        <v>14.1</v>
      </c>
      <c r="T546">
        <v>5.5</v>
      </c>
      <c r="U546">
        <v>7.3</v>
      </c>
      <c r="V546">
        <v>8.9</v>
      </c>
      <c r="W546">
        <v>12.9</v>
      </c>
      <c r="X546">
        <v>10</v>
      </c>
      <c r="Y546">
        <v>3.7</v>
      </c>
      <c r="Z546">
        <v>20</v>
      </c>
      <c r="AA546">
        <v>32.4</v>
      </c>
      <c r="AB546">
        <v>-7.3</v>
      </c>
      <c r="AC546">
        <v>-5.0999999999999996</v>
      </c>
      <c r="AD546">
        <v>-1.9</v>
      </c>
      <c r="AE546">
        <v>-0.5</v>
      </c>
      <c r="AF546">
        <v>123.6</v>
      </c>
      <c r="AG546">
        <v>88.8</v>
      </c>
      <c r="AH546">
        <v>-24.1</v>
      </c>
      <c r="AI546">
        <v>23.5</v>
      </c>
    </row>
    <row r="547" spans="1:35" x14ac:dyDescent="0.25">
      <c r="A547">
        <v>285352</v>
      </c>
      <c r="B547">
        <v>16.2</v>
      </c>
      <c r="C547">
        <v>4.7</v>
      </c>
      <c r="D547">
        <v>16.3</v>
      </c>
      <c r="E547">
        <v>9.6</v>
      </c>
      <c r="F547">
        <v>12.8</v>
      </c>
      <c r="G547">
        <v>11.1</v>
      </c>
      <c r="H547">
        <v>16.7</v>
      </c>
      <c r="I547">
        <v>18.8</v>
      </c>
      <c r="J547">
        <v>34</v>
      </c>
      <c r="K547">
        <v>10.8</v>
      </c>
      <c r="L547">
        <v>-5.3</v>
      </c>
      <c r="M547">
        <v>12.5</v>
      </c>
      <c r="N547">
        <v>1</v>
      </c>
      <c r="O547">
        <v>0.1</v>
      </c>
      <c r="P547">
        <v>78.5</v>
      </c>
      <c r="Q547">
        <v>-0.7</v>
      </c>
      <c r="R547">
        <v>102.9</v>
      </c>
      <c r="S547">
        <v>13.2</v>
      </c>
      <c r="T547">
        <v>5.5</v>
      </c>
      <c r="U547">
        <v>13.8</v>
      </c>
      <c r="V547">
        <v>8.6</v>
      </c>
      <c r="W547">
        <v>15.4</v>
      </c>
      <c r="X547">
        <v>10</v>
      </c>
      <c r="Y547">
        <v>4.8</v>
      </c>
      <c r="Z547">
        <v>18.5</v>
      </c>
      <c r="AA547">
        <v>35.799999999999997</v>
      </c>
      <c r="AB547">
        <v>-7.7</v>
      </c>
      <c r="AC547">
        <v>-6</v>
      </c>
      <c r="AD547">
        <v>-1.9</v>
      </c>
      <c r="AE547">
        <v>-0.5</v>
      </c>
      <c r="AF547">
        <v>125.6</v>
      </c>
      <c r="AG547">
        <v>88.8</v>
      </c>
      <c r="AH547">
        <v>-24.4</v>
      </c>
      <c r="AI547">
        <v>24.6</v>
      </c>
    </row>
    <row r="548" spans="1:35" x14ac:dyDescent="0.25">
      <c r="A548">
        <v>285387</v>
      </c>
      <c r="B548">
        <v>27.5</v>
      </c>
      <c r="C548">
        <v>7.5</v>
      </c>
      <c r="D548">
        <v>18.2</v>
      </c>
      <c r="E548">
        <v>9.6</v>
      </c>
      <c r="F548">
        <v>7.4</v>
      </c>
      <c r="G548">
        <v>10.7</v>
      </c>
      <c r="H548">
        <v>17.3</v>
      </c>
      <c r="I548">
        <v>19.100000000000001</v>
      </c>
      <c r="J548">
        <v>34.5</v>
      </c>
      <c r="K548">
        <v>12</v>
      </c>
      <c r="L548">
        <v>-5.0999999999999996</v>
      </c>
      <c r="M548">
        <v>12.5</v>
      </c>
      <c r="N548">
        <v>1</v>
      </c>
      <c r="O548">
        <v>-0.5</v>
      </c>
      <c r="P548">
        <v>78.5</v>
      </c>
      <c r="Q548">
        <v>-1.5</v>
      </c>
      <c r="R548">
        <v>102.7</v>
      </c>
      <c r="S548">
        <v>5.8</v>
      </c>
      <c r="T548">
        <v>6.5</v>
      </c>
      <c r="U548">
        <v>13.7</v>
      </c>
      <c r="V548">
        <v>9.3000000000000007</v>
      </c>
      <c r="W548">
        <v>11.5</v>
      </c>
      <c r="X548">
        <v>11.1</v>
      </c>
      <c r="Y548">
        <v>4.8</v>
      </c>
      <c r="Z548">
        <v>19.7</v>
      </c>
      <c r="AA548">
        <v>33.700000000000003</v>
      </c>
      <c r="AB548">
        <v>-7.3</v>
      </c>
      <c r="AC548">
        <v>-6.6</v>
      </c>
      <c r="AD548">
        <v>-1.9</v>
      </c>
      <c r="AE548">
        <v>-0.5</v>
      </c>
      <c r="AF548">
        <v>125.3</v>
      </c>
      <c r="AG548">
        <v>88.8</v>
      </c>
      <c r="AH548">
        <v>-24.4</v>
      </c>
      <c r="AI548">
        <v>23.7</v>
      </c>
    </row>
    <row r="549" spans="1:35" x14ac:dyDescent="0.25">
      <c r="A549">
        <v>285422</v>
      </c>
      <c r="B549">
        <v>21</v>
      </c>
      <c r="C549">
        <v>7.5</v>
      </c>
      <c r="D549">
        <v>18.2</v>
      </c>
      <c r="E549">
        <v>10</v>
      </c>
      <c r="F549">
        <v>14.3</v>
      </c>
      <c r="G549">
        <v>11.4</v>
      </c>
      <c r="H549">
        <v>16.399999999999999</v>
      </c>
      <c r="I549">
        <v>17.600000000000001</v>
      </c>
      <c r="J549">
        <v>38.9</v>
      </c>
      <c r="K549">
        <v>11.4</v>
      </c>
      <c r="L549">
        <v>-3.9</v>
      </c>
      <c r="M549">
        <v>12.5</v>
      </c>
      <c r="N549">
        <v>1</v>
      </c>
      <c r="O549">
        <v>-0.4</v>
      </c>
      <c r="P549">
        <v>78.5</v>
      </c>
      <c r="Q549">
        <v>2.6</v>
      </c>
      <c r="R549">
        <v>102.3</v>
      </c>
      <c r="S549">
        <v>1.9</v>
      </c>
      <c r="T549">
        <v>7</v>
      </c>
      <c r="U549">
        <v>15.5</v>
      </c>
      <c r="V549">
        <v>10</v>
      </c>
      <c r="W549">
        <v>15.6</v>
      </c>
      <c r="X549">
        <v>8.1</v>
      </c>
      <c r="Y549">
        <v>5</v>
      </c>
      <c r="Z549">
        <v>20.7</v>
      </c>
      <c r="AA549">
        <v>38.299999999999997</v>
      </c>
      <c r="AB549">
        <v>-6.7</v>
      </c>
      <c r="AC549">
        <v>-4.3</v>
      </c>
      <c r="AD549">
        <v>-2.2000000000000002</v>
      </c>
      <c r="AE549">
        <v>-0.2</v>
      </c>
      <c r="AF549">
        <v>125.3</v>
      </c>
      <c r="AG549">
        <v>88.8</v>
      </c>
      <c r="AH549">
        <v>-22.4</v>
      </c>
      <c r="AI549">
        <v>34.5</v>
      </c>
    </row>
    <row r="550" spans="1:35" x14ac:dyDescent="0.25">
      <c r="A550">
        <v>285457</v>
      </c>
      <c r="B550">
        <v>12.1</v>
      </c>
      <c r="C550">
        <v>6.5</v>
      </c>
      <c r="D550">
        <v>17.100000000000001</v>
      </c>
      <c r="E550">
        <v>10.6</v>
      </c>
      <c r="F550">
        <v>9.5</v>
      </c>
      <c r="G550">
        <v>12.5</v>
      </c>
      <c r="H550">
        <v>16.899999999999999</v>
      </c>
      <c r="I550">
        <v>19.100000000000001</v>
      </c>
      <c r="J550">
        <v>44.5</v>
      </c>
      <c r="K550">
        <v>10.199999999999999</v>
      </c>
      <c r="L550">
        <v>-5.6</v>
      </c>
      <c r="M550">
        <v>12.7</v>
      </c>
      <c r="N550">
        <v>1</v>
      </c>
      <c r="O550">
        <v>-0.7</v>
      </c>
      <c r="P550">
        <v>78.5</v>
      </c>
      <c r="Q550">
        <v>-0.8</v>
      </c>
      <c r="R550">
        <v>102.2</v>
      </c>
      <c r="S550">
        <v>-25.5</v>
      </c>
      <c r="T550">
        <v>7.5</v>
      </c>
      <c r="U550">
        <v>18.100000000000001</v>
      </c>
      <c r="V550">
        <v>9.6</v>
      </c>
      <c r="W550">
        <v>12.1</v>
      </c>
      <c r="X550">
        <v>10.4</v>
      </c>
      <c r="Y550">
        <v>4.5999999999999996</v>
      </c>
      <c r="Z550">
        <v>19.399999999999999</v>
      </c>
      <c r="AA550">
        <v>34</v>
      </c>
      <c r="AB550">
        <v>-8.6999999999999993</v>
      </c>
      <c r="AC550">
        <v>-5</v>
      </c>
      <c r="AD550">
        <v>-1.9</v>
      </c>
      <c r="AE550">
        <v>-0.5</v>
      </c>
      <c r="AF550">
        <v>125.5</v>
      </c>
      <c r="AG550">
        <v>88.8</v>
      </c>
      <c r="AH550">
        <v>-24.3</v>
      </c>
      <c r="AI550">
        <v>24</v>
      </c>
    </row>
    <row r="551" spans="1:35" x14ac:dyDescent="0.25">
      <c r="A551">
        <v>285492</v>
      </c>
      <c r="B551">
        <v>23.1</v>
      </c>
      <c r="C551">
        <v>6</v>
      </c>
      <c r="D551">
        <v>16.899999999999999</v>
      </c>
      <c r="E551">
        <v>10.3</v>
      </c>
      <c r="F551">
        <v>10.9</v>
      </c>
      <c r="G551">
        <v>9.4</v>
      </c>
      <c r="H551">
        <v>14.4</v>
      </c>
      <c r="I551">
        <v>18.8</v>
      </c>
      <c r="J551">
        <v>34.200000000000003</v>
      </c>
      <c r="K551">
        <v>11.2</v>
      </c>
      <c r="L551">
        <v>-0.8</v>
      </c>
      <c r="M551">
        <v>12.5</v>
      </c>
      <c r="N551">
        <v>1</v>
      </c>
      <c r="O551">
        <v>0</v>
      </c>
      <c r="P551">
        <v>78.5</v>
      </c>
      <c r="Q551">
        <v>-1.4</v>
      </c>
      <c r="R551">
        <v>101.5</v>
      </c>
      <c r="S551">
        <v>8.5</v>
      </c>
      <c r="T551">
        <v>5.5</v>
      </c>
      <c r="U551">
        <v>13.6</v>
      </c>
      <c r="V551">
        <v>9.3000000000000007</v>
      </c>
      <c r="W551">
        <v>10.1</v>
      </c>
      <c r="X551">
        <v>13.6</v>
      </c>
      <c r="Y551">
        <v>4.9000000000000004</v>
      </c>
      <c r="Z551">
        <v>19.399999999999999</v>
      </c>
      <c r="AA551">
        <v>36.5</v>
      </c>
      <c r="AB551">
        <v>-7.3</v>
      </c>
      <c r="AC551">
        <v>-6.2</v>
      </c>
      <c r="AD551">
        <v>-1.9</v>
      </c>
      <c r="AE551">
        <v>-0.5</v>
      </c>
      <c r="AF551">
        <v>122.3</v>
      </c>
      <c r="AG551">
        <v>88.8</v>
      </c>
      <c r="AH551">
        <v>-23.3</v>
      </c>
      <c r="AI551">
        <v>23.5</v>
      </c>
    </row>
    <row r="552" spans="1:35" x14ac:dyDescent="0.25">
      <c r="A552">
        <v>285527</v>
      </c>
      <c r="B552">
        <v>27.6</v>
      </c>
      <c r="C552">
        <v>5.5</v>
      </c>
      <c r="D552">
        <v>17.899999999999999</v>
      </c>
      <c r="E552">
        <v>10.3</v>
      </c>
      <c r="F552">
        <v>6.3</v>
      </c>
      <c r="G552">
        <v>10.7</v>
      </c>
      <c r="H552">
        <v>19.5</v>
      </c>
      <c r="I552">
        <v>19.7</v>
      </c>
      <c r="J552">
        <v>34.9</v>
      </c>
      <c r="K552">
        <v>9.5</v>
      </c>
      <c r="L552">
        <v>-7.1</v>
      </c>
      <c r="M552">
        <v>12.5</v>
      </c>
      <c r="N552">
        <v>1</v>
      </c>
      <c r="O552">
        <v>-0.4</v>
      </c>
      <c r="P552">
        <v>78.5</v>
      </c>
      <c r="Q552">
        <v>-1.1000000000000001</v>
      </c>
      <c r="R552">
        <v>102.7</v>
      </c>
      <c r="S552">
        <v>13.1</v>
      </c>
      <c r="T552">
        <v>6</v>
      </c>
      <c r="U552">
        <v>12.7</v>
      </c>
      <c r="V552">
        <v>10</v>
      </c>
      <c r="W552">
        <v>20.2</v>
      </c>
      <c r="X552">
        <v>11.1</v>
      </c>
      <c r="Y552">
        <v>4.8</v>
      </c>
      <c r="Z552">
        <v>19.399999999999999</v>
      </c>
      <c r="AA552">
        <v>34</v>
      </c>
      <c r="AB552">
        <v>-8</v>
      </c>
      <c r="AC552">
        <v>-5</v>
      </c>
      <c r="AD552">
        <v>-2.2000000000000002</v>
      </c>
      <c r="AE552">
        <v>-0.5</v>
      </c>
      <c r="AF552">
        <v>126.3</v>
      </c>
      <c r="AG552">
        <v>88.8</v>
      </c>
      <c r="AH552">
        <v>-24.3</v>
      </c>
      <c r="AI552">
        <v>24.9</v>
      </c>
    </row>
    <row r="553" spans="1:35" x14ac:dyDescent="0.25">
      <c r="A553">
        <v>285562</v>
      </c>
      <c r="B553">
        <v>28.7</v>
      </c>
      <c r="C553">
        <v>4.7</v>
      </c>
      <c r="D553">
        <v>18</v>
      </c>
      <c r="E553">
        <v>10.9</v>
      </c>
      <c r="F553">
        <v>10.9</v>
      </c>
      <c r="G553">
        <v>10.7</v>
      </c>
      <c r="H553">
        <v>9.9</v>
      </c>
      <c r="I553">
        <v>20.7</v>
      </c>
      <c r="J553">
        <v>33.200000000000003</v>
      </c>
      <c r="K553">
        <v>11.2</v>
      </c>
      <c r="L553">
        <v>-5.2</v>
      </c>
      <c r="M553">
        <v>12.5</v>
      </c>
      <c r="N553">
        <v>1</v>
      </c>
      <c r="O553">
        <v>0.2</v>
      </c>
      <c r="P553">
        <v>78.5</v>
      </c>
      <c r="Q553">
        <v>-1.5</v>
      </c>
      <c r="R553">
        <v>102.4</v>
      </c>
      <c r="S553">
        <v>-1.7</v>
      </c>
      <c r="T553">
        <v>6.5</v>
      </c>
      <c r="U553">
        <v>5.3</v>
      </c>
      <c r="V553">
        <v>10.3</v>
      </c>
      <c r="W553">
        <v>12.4</v>
      </c>
      <c r="X553">
        <v>10.7</v>
      </c>
      <c r="Y553">
        <v>-1.4</v>
      </c>
      <c r="Z553">
        <v>19.100000000000001</v>
      </c>
      <c r="AA553">
        <v>31</v>
      </c>
      <c r="AB553">
        <v>-6.7</v>
      </c>
      <c r="AC553">
        <v>-5.0999999999999996</v>
      </c>
      <c r="AD553">
        <v>-2.2000000000000002</v>
      </c>
      <c r="AE553">
        <v>-0.5</v>
      </c>
      <c r="AF553">
        <v>126.4</v>
      </c>
      <c r="AG553">
        <v>88.8</v>
      </c>
      <c r="AH553">
        <v>-22.6</v>
      </c>
      <c r="AI553">
        <v>33.799999999999997</v>
      </c>
    </row>
    <row r="554" spans="1:35" x14ac:dyDescent="0.25">
      <c r="A554">
        <v>285597</v>
      </c>
      <c r="B554">
        <v>25.2</v>
      </c>
      <c r="C554">
        <v>8</v>
      </c>
      <c r="D554">
        <v>17.600000000000001</v>
      </c>
      <c r="E554">
        <v>9.6</v>
      </c>
      <c r="F554">
        <v>12.3</v>
      </c>
      <c r="G554">
        <v>11.4</v>
      </c>
      <c r="H554">
        <v>17.100000000000001</v>
      </c>
      <c r="I554">
        <v>17.899999999999999</v>
      </c>
      <c r="J554">
        <v>35</v>
      </c>
      <c r="K554">
        <v>10.6</v>
      </c>
      <c r="L554">
        <v>-3.6</v>
      </c>
      <c r="M554">
        <v>12.5</v>
      </c>
      <c r="N554">
        <v>1</v>
      </c>
      <c r="O554">
        <v>-0.2</v>
      </c>
      <c r="P554">
        <v>78.5</v>
      </c>
      <c r="Q554">
        <v>-1.2</v>
      </c>
      <c r="R554">
        <v>103.3</v>
      </c>
      <c r="S554">
        <v>10.4</v>
      </c>
      <c r="T554">
        <v>7.5</v>
      </c>
      <c r="U554">
        <v>13.8</v>
      </c>
      <c r="V554">
        <v>10.9</v>
      </c>
      <c r="W554">
        <v>17.3</v>
      </c>
      <c r="X554">
        <v>10.7</v>
      </c>
      <c r="Y554">
        <v>5.2</v>
      </c>
      <c r="Z554">
        <v>20</v>
      </c>
      <c r="AA554">
        <v>32.700000000000003</v>
      </c>
      <c r="AB554">
        <v>-7.7</v>
      </c>
      <c r="AC554">
        <v>-5</v>
      </c>
      <c r="AD554">
        <v>-1.9</v>
      </c>
      <c r="AE554">
        <v>-0.5</v>
      </c>
      <c r="AF554">
        <v>125.2</v>
      </c>
      <c r="AG554">
        <v>88.8</v>
      </c>
      <c r="AH554">
        <v>-24</v>
      </c>
      <c r="AI554">
        <v>24.2</v>
      </c>
    </row>
    <row r="555" spans="1:35" x14ac:dyDescent="0.25">
      <c r="A555">
        <v>285632</v>
      </c>
      <c r="B555">
        <v>25.8</v>
      </c>
      <c r="C555">
        <v>7</v>
      </c>
      <c r="D555">
        <v>17.2</v>
      </c>
      <c r="E555">
        <v>7.9</v>
      </c>
      <c r="F555">
        <v>8.1999999999999993</v>
      </c>
      <c r="G555">
        <v>11.1</v>
      </c>
      <c r="H555">
        <v>17.3</v>
      </c>
      <c r="I555">
        <v>20</v>
      </c>
      <c r="J555">
        <v>35</v>
      </c>
      <c r="K555">
        <v>10.6</v>
      </c>
      <c r="L555">
        <v>-5.2</v>
      </c>
      <c r="M555">
        <v>12.5</v>
      </c>
      <c r="N555">
        <v>1</v>
      </c>
      <c r="O555">
        <v>-0.8</v>
      </c>
      <c r="P555">
        <v>78.2</v>
      </c>
      <c r="Q555">
        <v>-1.3</v>
      </c>
      <c r="R555">
        <v>102.3</v>
      </c>
      <c r="S555">
        <v>4.9000000000000004</v>
      </c>
      <c r="T555">
        <v>4.7</v>
      </c>
      <c r="U555">
        <v>21</v>
      </c>
      <c r="V555">
        <v>7.5</v>
      </c>
      <c r="W555">
        <v>12.4</v>
      </c>
      <c r="X555">
        <v>11.1</v>
      </c>
      <c r="Y555">
        <v>4.5</v>
      </c>
      <c r="Z555">
        <v>19.399999999999999</v>
      </c>
      <c r="AA555">
        <v>32.6</v>
      </c>
      <c r="AB555">
        <v>-8.3000000000000007</v>
      </c>
      <c r="AC555">
        <v>-5.9</v>
      </c>
      <c r="AD555">
        <v>-1.9</v>
      </c>
      <c r="AE555">
        <v>-0.2</v>
      </c>
      <c r="AF555">
        <v>125.8</v>
      </c>
      <c r="AG555">
        <v>88.8</v>
      </c>
      <c r="AH555">
        <v>-24.3</v>
      </c>
      <c r="AI555">
        <v>24.5</v>
      </c>
    </row>
    <row r="556" spans="1:35" x14ac:dyDescent="0.25">
      <c r="A556">
        <v>285667</v>
      </c>
      <c r="B556">
        <v>31.1</v>
      </c>
      <c r="C556">
        <v>7</v>
      </c>
      <c r="D556">
        <v>15.2</v>
      </c>
      <c r="E556">
        <v>8.9</v>
      </c>
      <c r="F556">
        <v>12.5</v>
      </c>
      <c r="G556">
        <v>10.7</v>
      </c>
      <c r="H556">
        <v>12.8</v>
      </c>
      <c r="I556">
        <v>18.5</v>
      </c>
      <c r="J556">
        <v>32.4</v>
      </c>
      <c r="K556">
        <v>10.8</v>
      </c>
      <c r="L556">
        <v>-1.8</v>
      </c>
      <c r="M556">
        <v>12.5</v>
      </c>
      <c r="N556">
        <v>1</v>
      </c>
      <c r="O556">
        <v>0.1</v>
      </c>
      <c r="P556">
        <v>78.5</v>
      </c>
      <c r="Q556">
        <v>-1.4</v>
      </c>
      <c r="R556">
        <v>102.7</v>
      </c>
      <c r="S556">
        <v>13.5</v>
      </c>
      <c r="T556">
        <v>5</v>
      </c>
      <c r="U556">
        <v>14.2</v>
      </c>
      <c r="V556">
        <v>9.6</v>
      </c>
      <c r="W556">
        <v>11.2</v>
      </c>
      <c r="X556">
        <v>12.5</v>
      </c>
      <c r="Y556">
        <v>9.6</v>
      </c>
      <c r="Z556">
        <v>17.899999999999999</v>
      </c>
      <c r="AA556">
        <v>34.200000000000003</v>
      </c>
      <c r="AB556">
        <v>-7.3</v>
      </c>
      <c r="AC556">
        <v>0.4</v>
      </c>
      <c r="AD556">
        <v>-1.9</v>
      </c>
      <c r="AE556">
        <v>-0.5</v>
      </c>
      <c r="AF556">
        <v>126.1</v>
      </c>
      <c r="AG556">
        <v>88.8</v>
      </c>
      <c r="AH556">
        <v>-25.5</v>
      </c>
      <c r="AI556">
        <v>26</v>
      </c>
    </row>
    <row r="557" spans="1:35" x14ac:dyDescent="0.25">
      <c r="A557">
        <v>285701</v>
      </c>
      <c r="B557">
        <v>27.1</v>
      </c>
      <c r="C557">
        <v>4.2</v>
      </c>
      <c r="D557">
        <v>17.7</v>
      </c>
      <c r="E557">
        <v>10</v>
      </c>
      <c r="F557">
        <v>9.6999999999999993</v>
      </c>
      <c r="G557">
        <v>10.7</v>
      </c>
      <c r="H557">
        <v>16.899999999999999</v>
      </c>
      <c r="I557">
        <v>18.5</v>
      </c>
      <c r="J557">
        <v>35.799999999999997</v>
      </c>
      <c r="K557">
        <v>12.2</v>
      </c>
      <c r="L557">
        <v>-4.7</v>
      </c>
      <c r="M557">
        <v>12.5</v>
      </c>
      <c r="N557">
        <v>1</v>
      </c>
      <c r="O557">
        <v>-0.8</v>
      </c>
      <c r="P557">
        <v>78.5</v>
      </c>
      <c r="Q557">
        <v>-0.9</v>
      </c>
      <c r="R557">
        <v>102.9</v>
      </c>
      <c r="S557">
        <v>10.6</v>
      </c>
      <c r="T557">
        <v>7</v>
      </c>
      <c r="U557">
        <v>15.9</v>
      </c>
      <c r="V557">
        <v>9.3000000000000007</v>
      </c>
      <c r="W557">
        <v>7.6</v>
      </c>
      <c r="X557">
        <v>10.7</v>
      </c>
      <c r="Y557">
        <v>4.2</v>
      </c>
      <c r="Z557">
        <v>18.5</v>
      </c>
      <c r="AA557">
        <v>33.9</v>
      </c>
      <c r="AB557">
        <v>-5.3</v>
      </c>
      <c r="AC557">
        <v>-5.2</v>
      </c>
      <c r="AD557">
        <v>-1.9</v>
      </c>
      <c r="AE557">
        <v>-0.5</v>
      </c>
      <c r="AF557">
        <v>122.6</v>
      </c>
      <c r="AG557">
        <v>88.8</v>
      </c>
      <c r="AH557">
        <v>-22.8</v>
      </c>
      <c r="AI557">
        <v>33.6</v>
      </c>
    </row>
    <row r="558" spans="1:35" x14ac:dyDescent="0.25">
      <c r="A558">
        <v>285736</v>
      </c>
      <c r="B558">
        <v>27</v>
      </c>
      <c r="C558">
        <v>6.5</v>
      </c>
      <c r="D558">
        <v>17.399999999999999</v>
      </c>
      <c r="E558">
        <v>8.6</v>
      </c>
      <c r="F558">
        <v>12.2</v>
      </c>
      <c r="G558">
        <v>10.7</v>
      </c>
      <c r="H558">
        <v>19.2</v>
      </c>
      <c r="I558">
        <v>18.8</v>
      </c>
      <c r="J558">
        <v>34.1</v>
      </c>
      <c r="K558">
        <v>10.6</v>
      </c>
      <c r="L558">
        <v>-5.3</v>
      </c>
      <c r="M558">
        <v>12.5</v>
      </c>
      <c r="N558">
        <v>1</v>
      </c>
      <c r="O558">
        <v>-0.1</v>
      </c>
      <c r="P558">
        <v>78.5</v>
      </c>
      <c r="Q558">
        <v>-1.1000000000000001</v>
      </c>
      <c r="R558">
        <v>102.4</v>
      </c>
      <c r="S558">
        <v>-7.5</v>
      </c>
      <c r="T558">
        <v>6</v>
      </c>
      <c r="U558">
        <v>12.1</v>
      </c>
      <c r="V558">
        <v>9.6</v>
      </c>
      <c r="W558">
        <v>12.8</v>
      </c>
      <c r="X558">
        <v>11.1</v>
      </c>
      <c r="Y558">
        <v>1.6</v>
      </c>
      <c r="Z558">
        <v>19.399999999999999</v>
      </c>
      <c r="AA558">
        <v>33.299999999999997</v>
      </c>
      <c r="AB558">
        <v>-8.6999999999999993</v>
      </c>
      <c r="AC558">
        <v>-8.6</v>
      </c>
      <c r="AD558">
        <v>-1.9</v>
      </c>
      <c r="AE558">
        <v>-0.5</v>
      </c>
      <c r="AF558">
        <v>126.3</v>
      </c>
      <c r="AG558">
        <v>88.8</v>
      </c>
      <c r="AH558">
        <v>-24.8</v>
      </c>
      <c r="AI558">
        <v>23.5</v>
      </c>
    </row>
    <row r="559" spans="1:35" x14ac:dyDescent="0.25">
      <c r="A559">
        <v>285771</v>
      </c>
      <c r="B559">
        <v>22.8</v>
      </c>
      <c r="C559">
        <v>6</v>
      </c>
      <c r="D559">
        <v>17</v>
      </c>
      <c r="E559">
        <v>9.6</v>
      </c>
      <c r="F559">
        <v>19</v>
      </c>
      <c r="G559">
        <v>10</v>
      </c>
      <c r="H559">
        <v>16.8</v>
      </c>
      <c r="I559">
        <v>19.7</v>
      </c>
      <c r="J559">
        <v>30.3</v>
      </c>
      <c r="K559">
        <v>11.2</v>
      </c>
      <c r="L559">
        <v>-7.8</v>
      </c>
      <c r="M559">
        <v>12.5</v>
      </c>
      <c r="N559">
        <v>1</v>
      </c>
      <c r="O559">
        <v>-0.5</v>
      </c>
      <c r="P559">
        <v>78.5</v>
      </c>
      <c r="Q559">
        <v>-1.3</v>
      </c>
      <c r="R559">
        <v>103</v>
      </c>
      <c r="S559">
        <v>8.1999999999999993</v>
      </c>
      <c r="T559">
        <v>7</v>
      </c>
      <c r="U559">
        <v>13.5</v>
      </c>
      <c r="V559">
        <v>8.9</v>
      </c>
      <c r="W559">
        <v>10.9</v>
      </c>
      <c r="X559">
        <v>10.4</v>
      </c>
      <c r="Y559">
        <v>5</v>
      </c>
      <c r="Z559">
        <v>20</v>
      </c>
      <c r="AA559">
        <v>33.200000000000003</v>
      </c>
      <c r="AB559">
        <v>-8.3000000000000007</v>
      </c>
      <c r="AC559">
        <v>-5</v>
      </c>
      <c r="AD559">
        <v>-1.9</v>
      </c>
      <c r="AE559">
        <v>-0.5</v>
      </c>
      <c r="AF559">
        <v>125.4</v>
      </c>
      <c r="AG559">
        <v>88.8</v>
      </c>
      <c r="AH559">
        <v>-24.3</v>
      </c>
      <c r="AI559">
        <v>24.3</v>
      </c>
    </row>
    <row r="560" spans="1:35" x14ac:dyDescent="0.25">
      <c r="A560">
        <v>285806</v>
      </c>
      <c r="B560">
        <v>17.3</v>
      </c>
      <c r="C560">
        <v>5.5</v>
      </c>
      <c r="D560">
        <v>17.899999999999999</v>
      </c>
      <c r="E560">
        <v>9.6</v>
      </c>
      <c r="F560">
        <v>9.3000000000000007</v>
      </c>
      <c r="G560">
        <v>11.8</v>
      </c>
      <c r="H560">
        <v>17.100000000000001</v>
      </c>
      <c r="I560">
        <v>18.2</v>
      </c>
      <c r="J560">
        <v>32.700000000000003</v>
      </c>
      <c r="K560">
        <v>11.2</v>
      </c>
      <c r="L560">
        <v>-6.1</v>
      </c>
      <c r="M560">
        <v>12.5</v>
      </c>
      <c r="N560">
        <v>1</v>
      </c>
      <c r="O560">
        <v>-0.1</v>
      </c>
      <c r="P560">
        <v>78.5</v>
      </c>
      <c r="Q560">
        <v>-1.4</v>
      </c>
      <c r="R560">
        <v>102.3</v>
      </c>
      <c r="S560">
        <v>-5.7</v>
      </c>
      <c r="T560">
        <v>6</v>
      </c>
      <c r="U560">
        <v>13.8</v>
      </c>
      <c r="V560">
        <v>10.3</v>
      </c>
      <c r="W560">
        <v>-0.8</v>
      </c>
      <c r="X560">
        <v>10.7</v>
      </c>
      <c r="Y560">
        <v>5.5</v>
      </c>
      <c r="Z560">
        <v>20</v>
      </c>
      <c r="AA560">
        <v>33.200000000000003</v>
      </c>
      <c r="AB560">
        <v>-6.3</v>
      </c>
      <c r="AC560">
        <v>-2.5</v>
      </c>
      <c r="AD560">
        <v>-1.9</v>
      </c>
      <c r="AE560">
        <v>-0.2</v>
      </c>
      <c r="AF560">
        <v>125.6</v>
      </c>
      <c r="AG560">
        <v>88.8</v>
      </c>
      <c r="AH560">
        <v>-24.4</v>
      </c>
      <c r="AI560">
        <v>24.8</v>
      </c>
    </row>
    <row r="561" spans="1:35" x14ac:dyDescent="0.25">
      <c r="A561">
        <v>285841</v>
      </c>
      <c r="B561">
        <v>19.3</v>
      </c>
      <c r="C561">
        <v>5</v>
      </c>
      <c r="D561">
        <v>13.8</v>
      </c>
      <c r="E561">
        <v>8.1999999999999993</v>
      </c>
      <c r="F561">
        <v>11.6</v>
      </c>
      <c r="G561">
        <v>10</v>
      </c>
      <c r="H561">
        <v>16.5</v>
      </c>
      <c r="I561">
        <v>20.5</v>
      </c>
      <c r="J561">
        <v>34.1</v>
      </c>
      <c r="K561">
        <v>10</v>
      </c>
      <c r="L561">
        <v>-4.5999999999999996</v>
      </c>
      <c r="M561">
        <v>12.5</v>
      </c>
      <c r="N561">
        <v>1</v>
      </c>
      <c r="O561">
        <v>-0.4</v>
      </c>
      <c r="P561">
        <v>78.5</v>
      </c>
      <c r="Q561">
        <v>-0.9</v>
      </c>
      <c r="R561">
        <v>102.5</v>
      </c>
      <c r="S561">
        <v>1.6</v>
      </c>
      <c r="T561">
        <v>6</v>
      </c>
      <c r="U561">
        <v>4.7</v>
      </c>
      <c r="V561">
        <v>11.5</v>
      </c>
      <c r="W561">
        <v>12.4</v>
      </c>
      <c r="X561">
        <v>10.4</v>
      </c>
      <c r="Y561">
        <v>2.2000000000000002</v>
      </c>
      <c r="Z561">
        <v>20</v>
      </c>
      <c r="AA561">
        <v>33.1</v>
      </c>
      <c r="AB561">
        <v>-5.7</v>
      </c>
      <c r="AC561">
        <v>-7.3</v>
      </c>
      <c r="AD561">
        <v>-1.9</v>
      </c>
      <c r="AE561">
        <v>-0.2</v>
      </c>
      <c r="AF561">
        <v>125.3</v>
      </c>
      <c r="AG561">
        <v>88.8</v>
      </c>
      <c r="AH561">
        <v>-22.2</v>
      </c>
      <c r="AI561">
        <v>33.299999999999997</v>
      </c>
    </row>
    <row r="562" spans="1:35" x14ac:dyDescent="0.25">
      <c r="A562">
        <v>285876</v>
      </c>
      <c r="B562">
        <v>31.2</v>
      </c>
      <c r="C562">
        <v>6.5</v>
      </c>
      <c r="D562">
        <v>18.899999999999999</v>
      </c>
      <c r="E562">
        <v>10</v>
      </c>
      <c r="F562">
        <v>12.6</v>
      </c>
      <c r="G562">
        <v>12.1</v>
      </c>
      <c r="H562">
        <v>19.100000000000001</v>
      </c>
      <c r="I562">
        <v>20.9</v>
      </c>
      <c r="J562">
        <v>33.299999999999997</v>
      </c>
      <c r="K562">
        <v>11</v>
      </c>
      <c r="L562">
        <v>-0.7</v>
      </c>
      <c r="M562">
        <v>12.5</v>
      </c>
      <c r="N562">
        <v>1</v>
      </c>
      <c r="O562">
        <v>0</v>
      </c>
      <c r="P562">
        <v>78.2</v>
      </c>
      <c r="Q562">
        <v>-1.4</v>
      </c>
      <c r="R562">
        <v>102.8</v>
      </c>
      <c r="S562">
        <v>-4.9000000000000004</v>
      </c>
      <c r="T562">
        <v>4.2</v>
      </c>
      <c r="U562">
        <v>12.8</v>
      </c>
      <c r="V562">
        <v>8.6</v>
      </c>
      <c r="W562">
        <v>13.6</v>
      </c>
      <c r="X562">
        <v>10.7</v>
      </c>
      <c r="Y562">
        <v>-5.5</v>
      </c>
      <c r="Z562">
        <v>18.5</v>
      </c>
      <c r="AA562">
        <v>34.9</v>
      </c>
      <c r="AB562">
        <v>-6.7</v>
      </c>
      <c r="AC562">
        <v>-5.0999999999999996</v>
      </c>
      <c r="AD562">
        <v>-1.9</v>
      </c>
      <c r="AE562">
        <v>-0.5</v>
      </c>
      <c r="AF562">
        <v>125.9</v>
      </c>
      <c r="AG562">
        <v>88.8</v>
      </c>
      <c r="AH562">
        <v>-25</v>
      </c>
      <c r="AI562">
        <v>24.1</v>
      </c>
    </row>
    <row r="563" spans="1:35" x14ac:dyDescent="0.25">
      <c r="A563">
        <v>285909</v>
      </c>
      <c r="B563">
        <v>7.7</v>
      </c>
      <c r="C563">
        <v>8.5</v>
      </c>
      <c r="D563">
        <v>16.8</v>
      </c>
      <c r="E563">
        <v>10</v>
      </c>
      <c r="F563">
        <v>9.6999999999999993</v>
      </c>
      <c r="G563">
        <v>11.1</v>
      </c>
      <c r="H563">
        <v>16.899999999999999</v>
      </c>
      <c r="I563">
        <v>28.4</v>
      </c>
      <c r="J563">
        <v>34.700000000000003</v>
      </c>
      <c r="K563">
        <v>11.2</v>
      </c>
      <c r="L563">
        <v>-4.9000000000000004</v>
      </c>
      <c r="M563">
        <v>12.5</v>
      </c>
      <c r="N563">
        <v>1</v>
      </c>
      <c r="O563">
        <v>-0.6</v>
      </c>
      <c r="P563">
        <v>78.2</v>
      </c>
      <c r="Q563">
        <v>-1.5</v>
      </c>
      <c r="R563">
        <v>103.4</v>
      </c>
      <c r="S563">
        <v>-0.9</v>
      </c>
      <c r="T563">
        <v>5</v>
      </c>
      <c r="U563">
        <v>2.6</v>
      </c>
      <c r="V563">
        <v>11.5</v>
      </c>
      <c r="W563">
        <v>12.3</v>
      </c>
      <c r="X563">
        <v>10.4</v>
      </c>
      <c r="Y563">
        <v>5.0999999999999996</v>
      </c>
      <c r="Z563">
        <v>18.8</v>
      </c>
      <c r="AA563">
        <v>33.299999999999997</v>
      </c>
      <c r="AB563">
        <v>-7.7</v>
      </c>
      <c r="AC563">
        <v>-4.7</v>
      </c>
      <c r="AD563">
        <v>-2.2000000000000002</v>
      </c>
      <c r="AE563">
        <v>-0.5</v>
      </c>
      <c r="AF563">
        <v>127</v>
      </c>
      <c r="AG563">
        <v>88.8</v>
      </c>
      <c r="AH563">
        <v>-25</v>
      </c>
      <c r="AI563">
        <v>25.2</v>
      </c>
    </row>
    <row r="564" spans="1:35" x14ac:dyDescent="0.25">
      <c r="A564">
        <v>285943</v>
      </c>
      <c r="B564">
        <v>15.8</v>
      </c>
      <c r="C564">
        <v>6</v>
      </c>
      <c r="D564">
        <v>15.9</v>
      </c>
      <c r="E564">
        <v>8.1999999999999993</v>
      </c>
      <c r="F564">
        <v>11.7</v>
      </c>
      <c r="G564">
        <v>12.1</v>
      </c>
      <c r="H564">
        <v>17.3</v>
      </c>
      <c r="I564">
        <v>20.5</v>
      </c>
      <c r="J564">
        <v>36</v>
      </c>
      <c r="K564">
        <v>10.6</v>
      </c>
      <c r="L564">
        <v>-4.9000000000000004</v>
      </c>
      <c r="M564">
        <v>12.5</v>
      </c>
      <c r="N564">
        <v>1</v>
      </c>
      <c r="O564">
        <v>-0.5</v>
      </c>
      <c r="P564">
        <v>78.2</v>
      </c>
      <c r="Q564">
        <v>-1.1000000000000001</v>
      </c>
      <c r="R564">
        <v>103</v>
      </c>
      <c r="S564">
        <v>-10.6</v>
      </c>
      <c r="T564">
        <v>7</v>
      </c>
      <c r="U564">
        <v>12.9</v>
      </c>
      <c r="V564">
        <v>8.1999999999999993</v>
      </c>
      <c r="W564">
        <v>11.8</v>
      </c>
      <c r="X564">
        <v>12.1</v>
      </c>
      <c r="Y564">
        <v>4.9000000000000004</v>
      </c>
      <c r="Z564">
        <v>19.100000000000001</v>
      </c>
      <c r="AA564">
        <v>33.4</v>
      </c>
      <c r="AB564">
        <v>-6.7</v>
      </c>
      <c r="AC564">
        <v>-9.1999999999999993</v>
      </c>
      <c r="AD564">
        <v>-2.2000000000000002</v>
      </c>
      <c r="AE564">
        <v>-0.5</v>
      </c>
      <c r="AF564">
        <v>125.8</v>
      </c>
      <c r="AG564">
        <v>88.8</v>
      </c>
      <c r="AH564">
        <v>-23.5</v>
      </c>
      <c r="AI564">
        <v>28.4</v>
      </c>
    </row>
    <row r="565" spans="1:35" x14ac:dyDescent="0.25">
      <c r="A565">
        <v>285978</v>
      </c>
      <c r="B565">
        <v>14.9</v>
      </c>
      <c r="C565">
        <v>7</v>
      </c>
      <c r="D565">
        <v>16.8</v>
      </c>
      <c r="E565">
        <v>8.9</v>
      </c>
      <c r="F565">
        <v>12.1</v>
      </c>
      <c r="G565">
        <v>9.4</v>
      </c>
      <c r="H565">
        <v>17.899999999999999</v>
      </c>
      <c r="I565">
        <v>28</v>
      </c>
      <c r="J565">
        <v>34.200000000000003</v>
      </c>
      <c r="K565">
        <v>11.6</v>
      </c>
      <c r="L565">
        <v>-5</v>
      </c>
      <c r="M565">
        <v>12.7</v>
      </c>
      <c r="N565">
        <v>1</v>
      </c>
      <c r="O565">
        <v>-0.6</v>
      </c>
      <c r="P565">
        <v>78.2</v>
      </c>
      <c r="Q565">
        <v>-0.6</v>
      </c>
      <c r="R565">
        <v>103.3</v>
      </c>
      <c r="S565">
        <v>-9.1999999999999993</v>
      </c>
      <c r="T565">
        <v>5</v>
      </c>
      <c r="U565">
        <v>5.4</v>
      </c>
      <c r="V565">
        <v>9.6</v>
      </c>
      <c r="W565">
        <v>-3.4</v>
      </c>
      <c r="X565">
        <v>11.1</v>
      </c>
      <c r="Y565">
        <v>4.4000000000000004</v>
      </c>
      <c r="Z565">
        <v>19.399999999999999</v>
      </c>
      <c r="AA565">
        <v>27.6</v>
      </c>
      <c r="AB565">
        <v>-6</v>
      </c>
      <c r="AC565">
        <v>-5</v>
      </c>
      <c r="AD565">
        <v>-2.2000000000000002</v>
      </c>
      <c r="AE565">
        <v>-0.2</v>
      </c>
      <c r="AF565">
        <v>123.3</v>
      </c>
      <c r="AG565">
        <v>88.8</v>
      </c>
      <c r="AH565">
        <v>-24.7</v>
      </c>
      <c r="AI565">
        <v>22.9</v>
      </c>
    </row>
    <row r="566" spans="1:35" x14ac:dyDescent="0.25">
      <c r="A566">
        <v>286013</v>
      </c>
      <c r="B566">
        <v>12.4</v>
      </c>
      <c r="C566">
        <v>6.5</v>
      </c>
      <c r="D566">
        <v>24.2</v>
      </c>
      <c r="E566">
        <v>9.3000000000000007</v>
      </c>
      <c r="F566">
        <v>11.4</v>
      </c>
      <c r="G566">
        <v>8.1</v>
      </c>
      <c r="H566">
        <v>16.5</v>
      </c>
      <c r="I566">
        <v>20</v>
      </c>
      <c r="J566">
        <v>28.9</v>
      </c>
      <c r="K566">
        <v>12.2</v>
      </c>
      <c r="L566">
        <v>-4.4000000000000004</v>
      </c>
      <c r="M566">
        <v>12.5</v>
      </c>
      <c r="N566">
        <v>1</v>
      </c>
      <c r="O566">
        <v>-0.1</v>
      </c>
      <c r="P566">
        <v>78.5</v>
      </c>
      <c r="Q566">
        <v>-2</v>
      </c>
      <c r="R566">
        <v>102.8</v>
      </c>
      <c r="S566">
        <v>7</v>
      </c>
      <c r="T566">
        <v>7</v>
      </c>
      <c r="U566">
        <v>12.7</v>
      </c>
      <c r="V566">
        <v>8.9</v>
      </c>
      <c r="W566">
        <v>11.8</v>
      </c>
      <c r="X566">
        <v>13.6</v>
      </c>
      <c r="Y566">
        <v>4.9000000000000004</v>
      </c>
      <c r="Z566">
        <v>19.100000000000001</v>
      </c>
      <c r="AA566">
        <v>35.4</v>
      </c>
      <c r="AB566">
        <v>-7.3</v>
      </c>
      <c r="AC566">
        <v>-5.0999999999999996</v>
      </c>
      <c r="AD566">
        <v>-1.9</v>
      </c>
      <c r="AE566">
        <v>-0.2</v>
      </c>
      <c r="AF566">
        <v>125.8</v>
      </c>
      <c r="AG566">
        <v>88.8</v>
      </c>
      <c r="AH566">
        <v>-24.1</v>
      </c>
      <c r="AI566">
        <v>23.9</v>
      </c>
    </row>
    <row r="567" spans="1:35" x14ac:dyDescent="0.25">
      <c r="A567">
        <v>286048</v>
      </c>
      <c r="B567">
        <v>24.9</v>
      </c>
      <c r="C567">
        <v>8.5</v>
      </c>
      <c r="D567">
        <v>17.2</v>
      </c>
      <c r="E567">
        <v>6.8</v>
      </c>
      <c r="F567">
        <v>20.5</v>
      </c>
      <c r="G567">
        <v>7.5</v>
      </c>
      <c r="H567">
        <v>17.2</v>
      </c>
      <c r="I567">
        <v>18.2</v>
      </c>
      <c r="J567">
        <v>31.9</v>
      </c>
      <c r="K567">
        <v>11</v>
      </c>
      <c r="L567">
        <v>-5.3</v>
      </c>
      <c r="M567">
        <v>12.5</v>
      </c>
      <c r="N567">
        <v>1</v>
      </c>
      <c r="O567">
        <v>-0.8</v>
      </c>
      <c r="P567">
        <v>78.5</v>
      </c>
      <c r="Q567">
        <v>-0.5</v>
      </c>
      <c r="R567">
        <v>102.4</v>
      </c>
      <c r="S567">
        <v>8.1999999999999993</v>
      </c>
      <c r="T567">
        <v>5</v>
      </c>
      <c r="U567">
        <v>13</v>
      </c>
      <c r="V567">
        <v>10</v>
      </c>
      <c r="W567">
        <v>10.7</v>
      </c>
      <c r="X567">
        <v>10.7</v>
      </c>
      <c r="Y567">
        <v>4.7</v>
      </c>
      <c r="Z567">
        <v>20.2</v>
      </c>
      <c r="AA567">
        <v>34</v>
      </c>
      <c r="AB567">
        <v>-6</v>
      </c>
      <c r="AC567">
        <v>-4.5</v>
      </c>
      <c r="AD567">
        <v>-2.2000000000000002</v>
      </c>
      <c r="AE567">
        <v>-0.5</v>
      </c>
      <c r="AF567">
        <v>126.1</v>
      </c>
      <c r="AG567">
        <v>88.8</v>
      </c>
      <c r="AH567">
        <v>-23.5</v>
      </c>
      <c r="AI567">
        <v>24.1</v>
      </c>
    </row>
    <row r="568" spans="1:35" x14ac:dyDescent="0.25">
      <c r="A568">
        <v>286083</v>
      </c>
      <c r="B568">
        <v>27.5</v>
      </c>
      <c r="C568">
        <v>6</v>
      </c>
      <c r="D568">
        <v>17.2</v>
      </c>
      <c r="E568">
        <v>9.3000000000000007</v>
      </c>
      <c r="F568">
        <v>22.5</v>
      </c>
      <c r="G568">
        <v>11.4</v>
      </c>
      <c r="H568">
        <v>16.5</v>
      </c>
      <c r="I568">
        <v>20.2</v>
      </c>
      <c r="J568">
        <v>34.700000000000003</v>
      </c>
      <c r="K568">
        <v>11</v>
      </c>
      <c r="L568">
        <v>-6.4</v>
      </c>
      <c r="M568">
        <v>12.5</v>
      </c>
      <c r="N568">
        <v>1</v>
      </c>
      <c r="O568">
        <v>0.2</v>
      </c>
      <c r="P568">
        <v>78.5</v>
      </c>
      <c r="Q568">
        <v>-1.3</v>
      </c>
      <c r="R568">
        <v>102.9</v>
      </c>
      <c r="S568">
        <v>11.4</v>
      </c>
      <c r="T568">
        <v>8</v>
      </c>
      <c r="U568">
        <v>12.2</v>
      </c>
      <c r="V568">
        <v>8.6</v>
      </c>
      <c r="W568">
        <v>18.7</v>
      </c>
      <c r="X568">
        <v>10</v>
      </c>
      <c r="Y568">
        <v>8.1</v>
      </c>
      <c r="Z568">
        <v>18.2</v>
      </c>
      <c r="AA568">
        <v>29.2</v>
      </c>
      <c r="AB568">
        <v>-7.3</v>
      </c>
      <c r="AC568">
        <v>-4.8</v>
      </c>
      <c r="AD568">
        <v>-2.2000000000000002</v>
      </c>
      <c r="AE568">
        <v>-0.2</v>
      </c>
      <c r="AF568">
        <v>125.9</v>
      </c>
      <c r="AG568">
        <v>88.8</v>
      </c>
      <c r="AH568">
        <v>-24.1</v>
      </c>
      <c r="AI568">
        <v>28.3</v>
      </c>
    </row>
    <row r="569" spans="1:35" x14ac:dyDescent="0.25">
      <c r="A569">
        <v>286118</v>
      </c>
      <c r="B569">
        <v>36.5</v>
      </c>
      <c r="C569">
        <v>7</v>
      </c>
      <c r="D569">
        <v>16.7</v>
      </c>
      <c r="E569">
        <v>10</v>
      </c>
      <c r="F569">
        <v>7.6</v>
      </c>
      <c r="G569">
        <v>9.4</v>
      </c>
      <c r="H569">
        <v>17.100000000000001</v>
      </c>
      <c r="I569">
        <v>18.5</v>
      </c>
      <c r="J569">
        <v>28.5</v>
      </c>
      <c r="K569">
        <v>9.5</v>
      </c>
      <c r="L569">
        <v>-4.7</v>
      </c>
      <c r="M569">
        <v>12.5</v>
      </c>
      <c r="N569">
        <v>1</v>
      </c>
      <c r="O569">
        <v>-0.4</v>
      </c>
      <c r="P569">
        <v>78.5</v>
      </c>
      <c r="Q569">
        <v>-1.4</v>
      </c>
      <c r="R569">
        <v>102.9</v>
      </c>
      <c r="S569">
        <v>4.5</v>
      </c>
      <c r="T569">
        <v>6.5</v>
      </c>
      <c r="U569">
        <v>14.2</v>
      </c>
      <c r="V569">
        <v>10</v>
      </c>
      <c r="W569">
        <v>7.9</v>
      </c>
      <c r="X569">
        <v>10.4</v>
      </c>
      <c r="Y569">
        <v>4.5</v>
      </c>
      <c r="Z569">
        <v>24.8</v>
      </c>
      <c r="AA569">
        <v>31.2</v>
      </c>
      <c r="AB569">
        <v>-7.3</v>
      </c>
      <c r="AC569">
        <v>-4.3</v>
      </c>
      <c r="AD569">
        <v>-1.9</v>
      </c>
      <c r="AE569">
        <v>-0.5</v>
      </c>
      <c r="AF569">
        <v>126.8</v>
      </c>
      <c r="AG569">
        <v>88.8</v>
      </c>
      <c r="AH569">
        <v>-24.4</v>
      </c>
      <c r="AI569">
        <v>23.5</v>
      </c>
    </row>
    <row r="570" spans="1:35" x14ac:dyDescent="0.25">
      <c r="A570">
        <v>286153</v>
      </c>
      <c r="B570">
        <v>-36.5</v>
      </c>
      <c r="C570">
        <v>7</v>
      </c>
      <c r="D570">
        <v>22.2</v>
      </c>
      <c r="E570">
        <v>10.6</v>
      </c>
      <c r="F570">
        <v>11.7</v>
      </c>
      <c r="G570">
        <v>11.1</v>
      </c>
      <c r="H570">
        <v>15.4</v>
      </c>
      <c r="I570">
        <v>18.8</v>
      </c>
      <c r="J570">
        <v>33.299999999999997</v>
      </c>
      <c r="K570">
        <v>10.6</v>
      </c>
      <c r="L570">
        <v>-2.5</v>
      </c>
      <c r="M570">
        <v>12.5</v>
      </c>
      <c r="N570">
        <v>1</v>
      </c>
      <c r="O570">
        <v>0.1</v>
      </c>
      <c r="P570">
        <v>78.5</v>
      </c>
      <c r="Q570">
        <v>-2</v>
      </c>
      <c r="R570">
        <v>102.7</v>
      </c>
      <c r="S570">
        <v>-8.8000000000000007</v>
      </c>
      <c r="T570">
        <v>4.2</v>
      </c>
      <c r="U570">
        <v>10.199999999999999</v>
      </c>
      <c r="V570">
        <v>8.6</v>
      </c>
      <c r="W570">
        <v>11.3</v>
      </c>
      <c r="X570">
        <v>9.4</v>
      </c>
      <c r="Y570">
        <v>7.8</v>
      </c>
      <c r="Z570">
        <v>19.100000000000001</v>
      </c>
      <c r="AA570">
        <v>30</v>
      </c>
      <c r="AB570">
        <v>-7</v>
      </c>
      <c r="AC570">
        <v>-5.3</v>
      </c>
      <c r="AD570">
        <v>-1.9</v>
      </c>
      <c r="AE570">
        <v>-0.5</v>
      </c>
      <c r="AF570">
        <v>126</v>
      </c>
      <c r="AG570">
        <v>88.8</v>
      </c>
      <c r="AH570">
        <v>-24.9</v>
      </c>
      <c r="AI570">
        <v>23.4</v>
      </c>
    </row>
    <row r="571" spans="1:35" x14ac:dyDescent="0.25">
      <c r="A571">
        <v>286188</v>
      </c>
      <c r="B571">
        <v>29.5</v>
      </c>
      <c r="C571">
        <v>4.7</v>
      </c>
      <c r="D571">
        <v>17.3</v>
      </c>
      <c r="E571">
        <v>8.9</v>
      </c>
      <c r="F571">
        <v>9.1</v>
      </c>
      <c r="G571">
        <v>11.1</v>
      </c>
      <c r="H571">
        <v>17.100000000000001</v>
      </c>
      <c r="I571">
        <v>18.8</v>
      </c>
      <c r="J571">
        <v>33.200000000000003</v>
      </c>
      <c r="K571">
        <v>10.8</v>
      </c>
      <c r="L571">
        <v>-4.9000000000000004</v>
      </c>
      <c r="M571">
        <v>12.5</v>
      </c>
      <c r="N571">
        <v>1</v>
      </c>
      <c r="O571">
        <v>0</v>
      </c>
      <c r="P571">
        <v>78.5</v>
      </c>
      <c r="Q571">
        <v>-2.2999999999999998</v>
      </c>
      <c r="R571">
        <v>104</v>
      </c>
      <c r="S571">
        <v>19.100000000000001</v>
      </c>
      <c r="T571">
        <v>3.3</v>
      </c>
      <c r="U571">
        <v>12.7</v>
      </c>
      <c r="V571">
        <v>9.3000000000000007</v>
      </c>
      <c r="W571">
        <v>12</v>
      </c>
      <c r="X571">
        <v>10.4</v>
      </c>
      <c r="Y571">
        <v>5.3</v>
      </c>
      <c r="Z571">
        <v>18.8</v>
      </c>
      <c r="AA571">
        <v>35.700000000000003</v>
      </c>
      <c r="AB571">
        <v>-7.7</v>
      </c>
      <c r="AC571">
        <v>-5.0999999999999996</v>
      </c>
      <c r="AD571">
        <v>-2.2000000000000002</v>
      </c>
      <c r="AE571">
        <v>-0.5</v>
      </c>
      <c r="AF571">
        <v>125.7</v>
      </c>
      <c r="AG571">
        <v>88.8</v>
      </c>
      <c r="AH571">
        <v>-24.2</v>
      </c>
      <c r="AI571">
        <v>23.3</v>
      </c>
    </row>
    <row r="572" spans="1:35" x14ac:dyDescent="0.25">
      <c r="A572">
        <v>286223</v>
      </c>
      <c r="B572">
        <v>34.700000000000003</v>
      </c>
      <c r="C572">
        <v>5</v>
      </c>
      <c r="D572">
        <v>15.1</v>
      </c>
      <c r="E572">
        <v>9.6</v>
      </c>
      <c r="F572">
        <v>11</v>
      </c>
      <c r="G572">
        <v>11.8</v>
      </c>
      <c r="H572">
        <v>17</v>
      </c>
      <c r="I572">
        <v>18.8</v>
      </c>
      <c r="J572">
        <v>33.4</v>
      </c>
      <c r="K572">
        <v>12.2</v>
      </c>
      <c r="L572">
        <v>-6</v>
      </c>
      <c r="M572">
        <v>12.7</v>
      </c>
      <c r="N572">
        <v>1</v>
      </c>
      <c r="O572">
        <v>-0.3</v>
      </c>
      <c r="P572">
        <v>78.5</v>
      </c>
      <c r="Q572">
        <v>-1.3</v>
      </c>
      <c r="R572">
        <v>102.5</v>
      </c>
      <c r="S572">
        <v>10.6</v>
      </c>
      <c r="T572">
        <v>5</v>
      </c>
      <c r="U572">
        <v>12.7</v>
      </c>
      <c r="V572">
        <v>10</v>
      </c>
      <c r="W572">
        <v>11.1</v>
      </c>
      <c r="X572">
        <v>11.1</v>
      </c>
      <c r="Y572">
        <v>4.3</v>
      </c>
      <c r="Z572">
        <v>17.600000000000001</v>
      </c>
      <c r="AA572">
        <v>33</v>
      </c>
      <c r="AB572">
        <v>-7</v>
      </c>
      <c r="AC572">
        <v>-6.2</v>
      </c>
      <c r="AD572">
        <v>-2.2000000000000002</v>
      </c>
      <c r="AE572">
        <v>-0.5</v>
      </c>
      <c r="AF572">
        <v>125.8</v>
      </c>
      <c r="AG572">
        <v>88.8</v>
      </c>
      <c r="AH572">
        <v>-22.6</v>
      </c>
      <c r="AI572">
        <v>27.9</v>
      </c>
    </row>
    <row r="573" spans="1:35" x14ac:dyDescent="0.25">
      <c r="A573">
        <v>286258</v>
      </c>
      <c r="B573">
        <v>25.6</v>
      </c>
      <c r="C573">
        <v>3.9</v>
      </c>
      <c r="D573">
        <v>9.9</v>
      </c>
      <c r="E573">
        <v>8.1999999999999993</v>
      </c>
      <c r="F573">
        <v>11.2</v>
      </c>
      <c r="G573">
        <v>11.1</v>
      </c>
      <c r="H573">
        <v>17.100000000000001</v>
      </c>
      <c r="I573">
        <v>19.100000000000001</v>
      </c>
      <c r="J573">
        <v>32.9</v>
      </c>
      <c r="K573">
        <v>11</v>
      </c>
      <c r="L573">
        <v>-2.2000000000000002</v>
      </c>
      <c r="M573">
        <v>12.7</v>
      </c>
      <c r="N573">
        <v>1</v>
      </c>
      <c r="O573">
        <v>-0.1</v>
      </c>
      <c r="P573">
        <v>78.5</v>
      </c>
      <c r="Q573">
        <v>-1.4</v>
      </c>
      <c r="R573">
        <v>102.6</v>
      </c>
      <c r="S573">
        <v>0</v>
      </c>
      <c r="T573">
        <v>4.2</v>
      </c>
      <c r="U573">
        <v>11.9</v>
      </c>
      <c r="V573">
        <v>10.3</v>
      </c>
      <c r="W573">
        <v>16.8</v>
      </c>
      <c r="X573">
        <v>11.4</v>
      </c>
      <c r="Y573">
        <v>5.6</v>
      </c>
      <c r="Z573">
        <v>18.8</v>
      </c>
      <c r="AA573">
        <v>34</v>
      </c>
      <c r="AB573">
        <v>-8</v>
      </c>
      <c r="AC573">
        <v>-10.199999999999999</v>
      </c>
      <c r="AD573">
        <v>-2.2000000000000002</v>
      </c>
      <c r="AE573">
        <v>-0.5</v>
      </c>
      <c r="AF573">
        <v>126.7</v>
      </c>
      <c r="AG573">
        <v>88.8</v>
      </c>
      <c r="AH573">
        <v>-24.1</v>
      </c>
      <c r="AI573">
        <v>23.6</v>
      </c>
    </row>
    <row r="574" spans="1:35" x14ac:dyDescent="0.25">
      <c r="A574">
        <v>286293</v>
      </c>
      <c r="B574">
        <v>32.4</v>
      </c>
      <c r="C574">
        <v>5</v>
      </c>
      <c r="D574">
        <v>16</v>
      </c>
      <c r="E574">
        <v>10.3</v>
      </c>
      <c r="F574">
        <v>9.1999999999999993</v>
      </c>
      <c r="G574">
        <v>11.4</v>
      </c>
      <c r="H574">
        <v>17.2</v>
      </c>
      <c r="I574">
        <v>29.2</v>
      </c>
      <c r="J574">
        <v>35.1</v>
      </c>
      <c r="K574">
        <v>10.6</v>
      </c>
      <c r="L574">
        <v>-7</v>
      </c>
      <c r="M574">
        <v>12.5</v>
      </c>
      <c r="N574">
        <v>1</v>
      </c>
      <c r="O574">
        <v>0</v>
      </c>
      <c r="P574">
        <v>78.5</v>
      </c>
      <c r="Q574">
        <v>-1.6</v>
      </c>
      <c r="R574">
        <v>103.6</v>
      </c>
      <c r="S574">
        <v>13.2</v>
      </c>
      <c r="T574">
        <v>6.5</v>
      </c>
      <c r="U574">
        <v>15.6</v>
      </c>
      <c r="V574">
        <v>9.6</v>
      </c>
      <c r="W574">
        <v>9.1</v>
      </c>
      <c r="X574">
        <v>11.1</v>
      </c>
      <c r="Y574">
        <v>3.5</v>
      </c>
      <c r="Z574">
        <v>19.399999999999999</v>
      </c>
      <c r="AA574">
        <v>32.799999999999997</v>
      </c>
      <c r="AB574">
        <v>-7.7</v>
      </c>
      <c r="AC574">
        <v>-6.6</v>
      </c>
      <c r="AD574">
        <v>-1.9</v>
      </c>
      <c r="AE574">
        <v>-0.5</v>
      </c>
      <c r="AF574">
        <v>125.8</v>
      </c>
      <c r="AG574">
        <v>88.8</v>
      </c>
      <c r="AH574">
        <v>-24.7</v>
      </c>
      <c r="AI574">
        <v>22.5</v>
      </c>
    </row>
    <row r="575" spans="1:35" x14ac:dyDescent="0.25">
      <c r="A575">
        <v>286328</v>
      </c>
      <c r="B575">
        <v>33.9</v>
      </c>
      <c r="C575">
        <v>4.7</v>
      </c>
      <c r="D575">
        <v>16.899999999999999</v>
      </c>
      <c r="E575">
        <v>10.6</v>
      </c>
      <c r="F575">
        <v>16.100000000000001</v>
      </c>
      <c r="G575">
        <v>11.4</v>
      </c>
      <c r="H575">
        <v>17</v>
      </c>
      <c r="I575">
        <v>18.5</v>
      </c>
      <c r="J575">
        <v>30</v>
      </c>
      <c r="K575">
        <v>10</v>
      </c>
      <c r="L575">
        <v>-5</v>
      </c>
      <c r="M575">
        <v>12.5</v>
      </c>
      <c r="N575">
        <v>1</v>
      </c>
      <c r="O575">
        <v>-0.3</v>
      </c>
      <c r="P575">
        <v>78.5</v>
      </c>
      <c r="Q575">
        <v>-2.7</v>
      </c>
      <c r="R575">
        <v>102.8</v>
      </c>
      <c r="S575">
        <v>19.3</v>
      </c>
      <c r="T575">
        <v>5.5</v>
      </c>
      <c r="U575">
        <v>11.4</v>
      </c>
      <c r="V575">
        <v>10.9</v>
      </c>
      <c r="W575">
        <v>9.9</v>
      </c>
      <c r="X575">
        <v>9.4</v>
      </c>
      <c r="Y575">
        <v>5</v>
      </c>
      <c r="Z575">
        <v>25.2</v>
      </c>
      <c r="AA575">
        <v>34.299999999999997</v>
      </c>
      <c r="AB575">
        <v>-7</v>
      </c>
      <c r="AC575">
        <v>-3.7</v>
      </c>
      <c r="AD575">
        <v>-2.2000000000000002</v>
      </c>
      <c r="AE575">
        <v>-0.2</v>
      </c>
      <c r="AF575">
        <v>125.7</v>
      </c>
      <c r="AG575">
        <v>88.8</v>
      </c>
      <c r="AH575">
        <v>-24.1</v>
      </c>
      <c r="AI575">
        <v>24.4</v>
      </c>
    </row>
    <row r="576" spans="1:35" x14ac:dyDescent="0.25">
      <c r="A576">
        <v>286363</v>
      </c>
      <c r="B576">
        <v>34</v>
      </c>
      <c r="C576">
        <v>4.2</v>
      </c>
      <c r="D576">
        <v>15.9</v>
      </c>
      <c r="E576">
        <v>9.6</v>
      </c>
      <c r="F576">
        <v>10.9</v>
      </c>
      <c r="G576">
        <v>10.4</v>
      </c>
      <c r="H576">
        <v>18.8</v>
      </c>
      <c r="I576">
        <v>17.899999999999999</v>
      </c>
      <c r="J576">
        <v>32.6</v>
      </c>
      <c r="K576">
        <v>10.4</v>
      </c>
      <c r="L576">
        <v>-5</v>
      </c>
      <c r="M576">
        <v>12.5</v>
      </c>
      <c r="N576">
        <v>1</v>
      </c>
      <c r="O576">
        <v>-0.4</v>
      </c>
      <c r="P576">
        <v>78.5</v>
      </c>
      <c r="Q576">
        <v>-1.2</v>
      </c>
      <c r="R576">
        <v>102.4</v>
      </c>
      <c r="S576">
        <v>17.5</v>
      </c>
      <c r="T576">
        <v>6</v>
      </c>
      <c r="U576">
        <v>16.5</v>
      </c>
      <c r="V576">
        <v>9.3000000000000007</v>
      </c>
      <c r="W576">
        <v>10.9</v>
      </c>
      <c r="X576">
        <v>11.1</v>
      </c>
      <c r="Y576">
        <v>4.8</v>
      </c>
      <c r="Z576">
        <v>19.399999999999999</v>
      </c>
      <c r="AA576">
        <v>25.2</v>
      </c>
      <c r="AB576">
        <v>-7.3</v>
      </c>
      <c r="AC576">
        <v>-5.2</v>
      </c>
      <c r="AD576">
        <v>-2.2000000000000002</v>
      </c>
      <c r="AE576">
        <v>-0.2</v>
      </c>
      <c r="AF576">
        <v>125.6</v>
      </c>
      <c r="AG576">
        <v>88.8</v>
      </c>
      <c r="AH576">
        <v>-23.5</v>
      </c>
      <c r="AI576">
        <v>30</v>
      </c>
    </row>
    <row r="577" spans="1:35" x14ac:dyDescent="0.25">
      <c r="A577">
        <v>286396</v>
      </c>
      <c r="B577">
        <v>33.6</v>
      </c>
      <c r="C577">
        <v>3.9</v>
      </c>
      <c r="D577">
        <v>16.5</v>
      </c>
      <c r="E577">
        <v>8.9</v>
      </c>
      <c r="F577">
        <v>14.8</v>
      </c>
      <c r="G577">
        <v>11.4</v>
      </c>
      <c r="H577">
        <v>8.6999999999999993</v>
      </c>
      <c r="I577">
        <v>17.399999999999999</v>
      </c>
      <c r="J577">
        <v>33.299999999999997</v>
      </c>
      <c r="K577">
        <v>10.6</v>
      </c>
      <c r="L577">
        <v>-5.2</v>
      </c>
      <c r="M577">
        <v>12.7</v>
      </c>
      <c r="N577">
        <v>1</v>
      </c>
      <c r="O577">
        <v>-0.4</v>
      </c>
      <c r="P577">
        <v>78.5</v>
      </c>
      <c r="Q577">
        <v>-0.5</v>
      </c>
      <c r="R577">
        <v>102.4</v>
      </c>
      <c r="S577">
        <v>18.2</v>
      </c>
      <c r="T577">
        <v>6.5</v>
      </c>
      <c r="U577">
        <v>0.9</v>
      </c>
      <c r="V577">
        <v>10.6</v>
      </c>
      <c r="W577">
        <v>10.7</v>
      </c>
      <c r="X577">
        <v>10.7</v>
      </c>
      <c r="Y577">
        <v>4.9000000000000004</v>
      </c>
      <c r="Z577">
        <v>18.8</v>
      </c>
      <c r="AA577">
        <v>32.1</v>
      </c>
      <c r="AB577">
        <v>-6.3</v>
      </c>
      <c r="AC577">
        <v>-4.9000000000000004</v>
      </c>
      <c r="AD577">
        <v>-1.9</v>
      </c>
      <c r="AE577">
        <v>-0.5</v>
      </c>
      <c r="AF577">
        <v>125.5</v>
      </c>
      <c r="AG577">
        <v>88.8</v>
      </c>
      <c r="AH577">
        <v>-24.2</v>
      </c>
      <c r="AI577">
        <v>24.1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8F5F7-AD9C-9E4B-9EE5-2276655756D1}">
  <dimension ref="A1:AI660"/>
  <sheetViews>
    <sheetView topLeftCell="R620" workbookViewId="0">
      <selection activeCell="AB651" sqref="AB651"/>
    </sheetView>
  </sheetViews>
  <sheetFormatPr defaultColWidth="11" defaultRowHeight="15.75" x14ac:dyDescent="0.25"/>
  <sheetData>
    <row r="1" spans="1:35" x14ac:dyDescent="0.25">
      <c r="A1">
        <v>195338</v>
      </c>
      <c r="B1">
        <v>35.299999999999997</v>
      </c>
      <c r="C1">
        <v>6</v>
      </c>
      <c r="D1">
        <v>18.399999999999999</v>
      </c>
      <c r="E1">
        <v>10.6</v>
      </c>
      <c r="F1">
        <v>15</v>
      </c>
      <c r="G1">
        <v>12.9</v>
      </c>
      <c r="H1">
        <v>14.8</v>
      </c>
      <c r="I1">
        <v>15.3</v>
      </c>
      <c r="J1">
        <v>29.3</v>
      </c>
      <c r="K1">
        <v>10.4</v>
      </c>
      <c r="L1">
        <v>-5.2</v>
      </c>
      <c r="M1">
        <v>12.7</v>
      </c>
      <c r="N1">
        <v>-7.2</v>
      </c>
      <c r="O1">
        <v>0.2</v>
      </c>
      <c r="P1">
        <v>71</v>
      </c>
      <c r="Q1">
        <v>0.6</v>
      </c>
      <c r="R1">
        <v>152.4</v>
      </c>
      <c r="S1">
        <v>19.7</v>
      </c>
      <c r="T1">
        <v>4.2</v>
      </c>
      <c r="U1">
        <v>13</v>
      </c>
      <c r="V1">
        <v>11.2</v>
      </c>
      <c r="W1">
        <v>14.9</v>
      </c>
      <c r="X1">
        <v>11.4</v>
      </c>
      <c r="Y1">
        <v>3.1</v>
      </c>
      <c r="Z1">
        <v>14.4</v>
      </c>
      <c r="AA1">
        <v>29.4</v>
      </c>
      <c r="AB1">
        <v>-8.6999999999999993</v>
      </c>
      <c r="AC1">
        <v>-5.4</v>
      </c>
      <c r="AD1">
        <v>-2.2000000000000002</v>
      </c>
      <c r="AE1">
        <v>1.4</v>
      </c>
      <c r="AF1">
        <v>125.9</v>
      </c>
      <c r="AG1">
        <v>90</v>
      </c>
      <c r="AH1">
        <v>-33.5</v>
      </c>
      <c r="AI1">
        <v>-33.4</v>
      </c>
    </row>
    <row r="2" spans="1:35" x14ac:dyDescent="0.25">
      <c r="A2">
        <v>195373</v>
      </c>
      <c r="B2">
        <v>35.4</v>
      </c>
      <c r="C2">
        <v>4.4000000000000004</v>
      </c>
      <c r="D2">
        <v>18.100000000000001</v>
      </c>
      <c r="E2">
        <v>10.9</v>
      </c>
      <c r="F2">
        <v>15</v>
      </c>
      <c r="G2">
        <v>11.4</v>
      </c>
      <c r="H2">
        <v>15.1</v>
      </c>
      <c r="I2">
        <v>15.3</v>
      </c>
      <c r="J2">
        <v>29.2</v>
      </c>
      <c r="K2">
        <v>8.8000000000000007</v>
      </c>
      <c r="L2">
        <v>-5</v>
      </c>
      <c r="M2">
        <v>13</v>
      </c>
      <c r="N2">
        <v>-7.2</v>
      </c>
      <c r="O2">
        <v>-0.5</v>
      </c>
      <c r="P2">
        <v>71</v>
      </c>
      <c r="Q2">
        <v>0.5</v>
      </c>
      <c r="R2">
        <v>152.69999999999999</v>
      </c>
      <c r="S2">
        <v>19.3</v>
      </c>
      <c r="T2">
        <v>4.4000000000000004</v>
      </c>
      <c r="U2">
        <v>13.7</v>
      </c>
      <c r="V2">
        <v>10.9</v>
      </c>
      <c r="W2">
        <v>13.3</v>
      </c>
      <c r="X2">
        <v>11.1</v>
      </c>
      <c r="Y2">
        <v>3.1</v>
      </c>
      <c r="Z2">
        <v>15.3</v>
      </c>
      <c r="AA2">
        <v>29.6</v>
      </c>
      <c r="AB2">
        <v>-8.3000000000000007</v>
      </c>
      <c r="AC2">
        <v>-5</v>
      </c>
      <c r="AD2">
        <v>-1.9</v>
      </c>
      <c r="AE2">
        <v>1.2</v>
      </c>
      <c r="AF2">
        <v>126.3</v>
      </c>
      <c r="AG2">
        <v>90</v>
      </c>
      <c r="AH2">
        <v>-33.1</v>
      </c>
      <c r="AI2">
        <v>-29.6</v>
      </c>
    </row>
    <row r="3" spans="1:35" x14ac:dyDescent="0.25">
      <c r="A3">
        <v>195408</v>
      </c>
      <c r="B3">
        <v>36.4</v>
      </c>
      <c r="C3">
        <v>4.4000000000000004</v>
      </c>
      <c r="D3">
        <v>18.2</v>
      </c>
      <c r="E3">
        <v>11.5</v>
      </c>
      <c r="F3">
        <v>12.5</v>
      </c>
      <c r="G3">
        <v>10.7</v>
      </c>
      <c r="H3">
        <v>14.9</v>
      </c>
      <c r="I3">
        <v>15.6</v>
      </c>
      <c r="J3">
        <v>28.9</v>
      </c>
      <c r="K3">
        <v>9.5</v>
      </c>
      <c r="L3">
        <v>-4.9000000000000004</v>
      </c>
      <c r="M3">
        <v>13</v>
      </c>
      <c r="N3">
        <v>-7</v>
      </c>
      <c r="O3">
        <v>-0.6</v>
      </c>
      <c r="P3">
        <v>71</v>
      </c>
      <c r="Q3">
        <v>-0.7</v>
      </c>
      <c r="R3">
        <v>151.5</v>
      </c>
      <c r="S3">
        <v>20.399999999999999</v>
      </c>
      <c r="T3">
        <v>3.9</v>
      </c>
      <c r="U3">
        <v>13.8</v>
      </c>
      <c r="V3">
        <v>10.6</v>
      </c>
      <c r="W3">
        <v>14.4</v>
      </c>
      <c r="X3">
        <v>10</v>
      </c>
      <c r="Y3">
        <v>2.9</v>
      </c>
      <c r="Z3">
        <v>15.6</v>
      </c>
      <c r="AA3">
        <v>29</v>
      </c>
      <c r="AB3">
        <v>-11</v>
      </c>
      <c r="AC3">
        <v>-4.4000000000000004</v>
      </c>
      <c r="AD3">
        <v>-1.9</v>
      </c>
      <c r="AE3">
        <v>1.4</v>
      </c>
      <c r="AF3">
        <v>126.4</v>
      </c>
      <c r="AG3">
        <v>90</v>
      </c>
      <c r="AH3">
        <v>-31.6</v>
      </c>
      <c r="AI3">
        <v>-24.1</v>
      </c>
    </row>
    <row r="4" spans="1:35" x14ac:dyDescent="0.25">
      <c r="A4">
        <v>195443</v>
      </c>
      <c r="B4">
        <v>36.9</v>
      </c>
      <c r="C4">
        <v>3.6</v>
      </c>
      <c r="D4">
        <v>17.899999999999999</v>
      </c>
      <c r="E4">
        <v>10.3</v>
      </c>
      <c r="F4">
        <v>15</v>
      </c>
      <c r="G4">
        <v>11.4</v>
      </c>
      <c r="H4">
        <v>14.7</v>
      </c>
      <c r="I4">
        <v>14.2</v>
      </c>
      <c r="J4">
        <v>29.5</v>
      </c>
      <c r="K4">
        <v>10</v>
      </c>
      <c r="L4">
        <v>-5</v>
      </c>
      <c r="M4">
        <v>13</v>
      </c>
      <c r="N4">
        <v>-7.2</v>
      </c>
      <c r="O4">
        <v>0.3</v>
      </c>
      <c r="P4">
        <v>71</v>
      </c>
      <c r="Q4">
        <v>4</v>
      </c>
      <c r="R4">
        <v>153.30000000000001</v>
      </c>
      <c r="S4">
        <v>21</v>
      </c>
      <c r="T4">
        <v>5</v>
      </c>
      <c r="U4">
        <v>13.5</v>
      </c>
      <c r="V4">
        <v>11.2</v>
      </c>
      <c r="W4">
        <v>14.4</v>
      </c>
      <c r="X4">
        <v>12.9</v>
      </c>
      <c r="Y4">
        <v>2.8</v>
      </c>
      <c r="Z4">
        <v>13.9</v>
      </c>
      <c r="AA4">
        <v>29.2</v>
      </c>
      <c r="AB4">
        <v>-8.6999999999999993</v>
      </c>
      <c r="AC4">
        <v>-5</v>
      </c>
      <c r="AD4">
        <v>-1.9</v>
      </c>
      <c r="AE4">
        <v>1.2</v>
      </c>
      <c r="AF4">
        <v>126</v>
      </c>
      <c r="AG4">
        <v>90</v>
      </c>
      <c r="AH4">
        <v>-29.8</v>
      </c>
      <c r="AI4">
        <v>-12</v>
      </c>
    </row>
    <row r="5" spans="1:35" x14ac:dyDescent="0.25">
      <c r="A5">
        <v>195478</v>
      </c>
      <c r="B5">
        <v>37.299999999999997</v>
      </c>
      <c r="C5">
        <v>5.5</v>
      </c>
      <c r="D5">
        <v>18.399999999999999</v>
      </c>
      <c r="E5">
        <v>11.5</v>
      </c>
      <c r="F5">
        <v>15</v>
      </c>
      <c r="G5">
        <v>11.1</v>
      </c>
      <c r="H5">
        <v>14.9</v>
      </c>
      <c r="I5">
        <v>15.9</v>
      </c>
      <c r="J5">
        <v>29.2</v>
      </c>
      <c r="K5">
        <v>8.8000000000000007</v>
      </c>
      <c r="L5">
        <v>-5.3</v>
      </c>
      <c r="M5">
        <v>13</v>
      </c>
      <c r="N5">
        <v>-7.2</v>
      </c>
      <c r="O5">
        <v>0.3</v>
      </c>
      <c r="P5">
        <v>71.3</v>
      </c>
      <c r="Q5">
        <v>-1.1000000000000001</v>
      </c>
      <c r="R5">
        <v>150.5</v>
      </c>
      <c r="S5">
        <v>21</v>
      </c>
      <c r="T5">
        <v>4.4000000000000004</v>
      </c>
      <c r="U5">
        <v>13.4</v>
      </c>
      <c r="V5">
        <v>10.6</v>
      </c>
      <c r="W5">
        <v>14.5</v>
      </c>
      <c r="X5">
        <v>11.8</v>
      </c>
      <c r="Y5">
        <v>2.8</v>
      </c>
      <c r="Z5">
        <v>13.9</v>
      </c>
      <c r="AA5">
        <v>29.2</v>
      </c>
      <c r="AB5">
        <v>-9.6999999999999993</v>
      </c>
      <c r="AC5">
        <v>-5.3</v>
      </c>
      <c r="AD5">
        <v>-1.9</v>
      </c>
      <c r="AE5">
        <v>1.4</v>
      </c>
      <c r="AF5">
        <v>125.8</v>
      </c>
      <c r="AG5">
        <v>90</v>
      </c>
      <c r="AH5">
        <v>-32.6</v>
      </c>
      <c r="AI5">
        <v>-31</v>
      </c>
    </row>
    <row r="6" spans="1:35" x14ac:dyDescent="0.25">
      <c r="A6">
        <v>195512</v>
      </c>
      <c r="B6">
        <v>36.799999999999997</v>
      </c>
      <c r="C6">
        <v>4.2</v>
      </c>
      <c r="D6">
        <v>17.5</v>
      </c>
      <c r="E6">
        <v>10.6</v>
      </c>
      <c r="F6">
        <v>14.6</v>
      </c>
      <c r="G6">
        <v>12.1</v>
      </c>
      <c r="H6">
        <v>15</v>
      </c>
      <c r="I6">
        <v>15.3</v>
      </c>
      <c r="J6">
        <v>29.2</v>
      </c>
      <c r="K6">
        <v>9.8000000000000007</v>
      </c>
      <c r="L6">
        <v>-4.9000000000000004</v>
      </c>
      <c r="M6">
        <v>13</v>
      </c>
      <c r="N6">
        <v>-7</v>
      </c>
      <c r="O6">
        <v>-6</v>
      </c>
      <c r="P6">
        <v>71.3</v>
      </c>
      <c r="Q6">
        <v>-1.2</v>
      </c>
      <c r="R6">
        <v>151.4</v>
      </c>
      <c r="S6">
        <v>20.8</v>
      </c>
      <c r="T6">
        <v>5</v>
      </c>
      <c r="U6">
        <v>13.2</v>
      </c>
      <c r="V6">
        <v>10.3</v>
      </c>
      <c r="W6">
        <v>14.7</v>
      </c>
      <c r="X6">
        <v>12.9</v>
      </c>
      <c r="Y6">
        <v>2.2999999999999998</v>
      </c>
      <c r="Z6">
        <v>13.9</v>
      </c>
      <c r="AA6">
        <v>28.8</v>
      </c>
      <c r="AB6">
        <v>-10</v>
      </c>
      <c r="AC6">
        <v>-5.3</v>
      </c>
      <c r="AD6">
        <v>-1.9</v>
      </c>
      <c r="AE6">
        <v>1.2</v>
      </c>
      <c r="AF6">
        <v>125.9</v>
      </c>
      <c r="AG6">
        <v>90</v>
      </c>
      <c r="AH6">
        <v>-31.7</v>
      </c>
      <c r="AI6">
        <v>-24.7</v>
      </c>
    </row>
    <row r="7" spans="1:35" x14ac:dyDescent="0.25">
      <c r="A7">
        <v>195546</v>
      </c>
      <c r="B7">
        <v>37.1</v>
      </c>
      <c r="C7">
        <v>4.4000000000000004</v>
      </c>
      <c r="D7">
        <v>17.3</v>
      </c>
      <c r="E7">
        <v>11.8</v>
      </c>
      <c r="F7">
        <v>15.3</v>
      </c>
      <c r="G7">
        <v>11.4</v>
      </c>
      <c r="H7">
        <v>15</v>
      </c>
      <c r="I7">
        <v>15</v>
      </c>
      <c r="J7">
        <v>28.9</v>
      </c>
      <c r="K7">
        <v>9.8000000000000007</v>
      </c>
      <c r="L7">
        <v>-5</v>
      </c>
      <c r="M7">
        <v>13</v>
      </c>
      <c r="N7">
        <v>-7.2</v>
      </c>
      <c r="O7">
        <v>0</v>
      </c>
      <c r="P7">
        <v>71.3</v>
      </c>
      <c r="Q7">
        <v>-0.9</v>
      </c>
      <c r="R7">
        <v>151.69999999999999</v>
      </c>
      <c r="S7">
        <v>21.1</v>
      </c>
      <c r="T7">
        <v>5</v>
      </c>
      <c r="U7">
        <v>13</v>
      </c>
      <c r="V7">
        <v>11.2</v>
      </c>
      <c r="W7">
        <v>14.9</v>
      </c>
      <c r="X7">
        <v>10.4</v>
      </c>
      <c r="Y7">
        <v>2.9</v>
      </c>
      <c r="Z7">
        <v>15.9</v>
      </c>
      <c r="AA7">
        <v>28.9</v>
      </c>
      <c r="AB7">
        <v>-10.3</v>
      </c>
      <c r="AC7">
        <v>-5.5</v>
      </c>
      <c r="AD7">
        <v>-1.9</v>
      </c>
      <c r="AE7">
        <v>1.4</v>
      </c>
      <c r="AF7">
        <v>125.8</v>
      </c>
      <c r="AG7">
        <v>90</v>
      </c>
      <c r="AH7">
        <v>-30.9</v>
      </c>
      <c r="AI7">
        <v>-18.3</v>
      </c>
    </row>
    <row r="8" spans="1:35" x14ac:dyDescent="0.25">
      <c r="A8">
        <v>195581</v>
      </c>
      <c r="B8">
        <v>36.6</v>
      </c>
      <c r="C8">
        <v>4.4000000000000004</v>
      </c>
      <c r="D8">
        <v>17.2</v>
      </c>
      <c r="E8">
        <v>10.6</v>
      </c>
      <c r="F8">
        <v>14.3</v>
      </c>
      <c r="G8">
        <v>13.2</v>
      </c>
      <c r="H8">
        <v>14.8</v>
      </c>
      <c r="I8">
        <v>15</v>
      </c>
      <c r="J8">
        <v>29.2</v>
      </c>
      <c r="K8">
        <v>8.8000000000000007</v>
      </c>
      <c r="L8">
        <v>-5.3</v>
      </c>
      <c r="M8">
        <v>13</v>
      </c>
      <c r="N8">
        <v>-7.2</v>
      </c>
      <c r="O8">
        <v>0</v>
      </c>
      <c r="P8">
        <v>71</v>
      </c>
      <c r="Q8">
        <v>-0.1</v>
      </c>
      <c r="R8">
        <v>151.1</v>
      </c>
      <c r="S8">
        <v>21.2</v>
      </c>
      <c r="T8">
        <v>5.5</v>
      </c>
      <c r="U8">
        <v>12.9</v>
      </c>
      <c r="V8">
        <v>11.2</v>
      </c>
      <c r="W8">
        <v>14.9</v>
      </c>
      <c r="X8">
        <v>11.4</v>
      </c>
      <c r="Y8">
        <v>3</v>
      </c>
      <c r="Z8">
        <v>14.7</v>
      </c>
      <c r="AA8">
        <v>29.4</v>
      </c>
      <c r="AB8">
        <v>-7.7</v>
      </c>
      <c r="AC8">
        <v>-5.3</v>
      </c>
      <c r="AD8">
        <v>-1.9</v>
      </c>
      <c r="AE8">
        <v>1.2</v>
      </c>
      <c r="AF8">
        <v>125.8</v>
      </c>
      <c r="AG8">
        <v>90</v>
      </c>
      <c r="AH8">
        <v>-27.8</v>
      </c>
      <c r="AI8">
        <v>-0.1</v>
      </c>
    </row>
    <row r="9" spans="1:35" x14ac:dyDescent="0.25">
      <c r="A9">
        <v>195616</v>
      </c>
      <c r="B9">
        <v>37.5</v>
      </c>
      <c r="C9">
        <v>4.7</v>
      </c>
      <c r="D9">
        <v>17.600000000000001</v>
      </c>
      <c r="E9">
        <v>11.2</v>
      </c>
      <c r="F9">
        <v>14.8</v>
      </c>
      <c r="G9">
        <v>12.1</v>
      </c>
      <c r="H9">
        <v>15</v>
      </c>
      <c r="I9">
        <v>14.2</v>
      </c>
      <c r="J9">
        <v>29.5</v>
      </c>
      <c r="K9">
        <v>9.5</v>
      </c>
      <c r="L9">
        <v>-5.4</v>
      </c>
      <c r="M9">
        <v>13</v>
      </c>
      <c r="N9">
        <v>-7</v>
      </c>
      <c r="O9">
        <v>-0.6</v>
      </c>
      <c r="P9">
        <v>71.3</v>
      </c>
      <c r="Q9">
        <v>-0.5</v>
      </c>
      <c r="R9">
        <v>150.80000000000001</v>
      </c>
      <c r="S9">
        <v>21.5</v>
      </c>
      <c r="T9">
        <v>3.9</v>
      </c>
      <c r="U9">
        <v>13.2</v>
      </c>
      <c r="V9">
        <v>11.8</v>
      </c>
      <c r="W9">
        <v>14.9</v>
      </c>
      <c r="X9">
        <v>10.4</v>
      </c>
      <c r="Y9">
        <v>2.9</v>
      </c>
      <c r="Z9">
        <v>14.4</v>
      </c>
      <c r="AA9">
        <v>29.3</v>
      </c>
      <c r="AB9">
        <v>-9</v>
      </c>
      <c r="AC9">
        <v>-5.9</v>
      </c>
      <c r="AD9">
        <v>-1.9</v>
      </c>
      <c r="AE9">
        <v>1.2</v>
      </c>
      <c r="AF9">
        <v>121.4</v>
      </c>
      <c r="AG9">
        <v>90</v>
      </c>
      <c r="AH9">
        <v>-31.3</v>
      </c>
      <c r="AI9">
        <v>-21.3</v>
      </c>
    </row>
    <row r="10" spans="1:35" x14ac:dyDescent="0.25">
      <c r="A10">
        <v>195650</v>
      </c>
      <c r="B10">
        <v>37.6</v>
      </c>
      <c r="C10">
        <v>2.5</v>
      </c>
      <c r="D10">
        <v>17.3</v>
      </c>
      <c r="E10">
        <v>11.5</v>
      </c>
      <c r="F10">
        <v>14.9</v>
      </c>
      <c r="G10">
        <v>11.1</v>
      </c>
      <c r="H10">
        <v>14.8</v>
      </c>
      <c r="I10">
        <v>15</v>
      </c>
      <c r="J10">
        <v>29.2</v>
      </c>
      <c r="K10">
        <v>9.5</v>
      </c>
      <c r="L10">
        <v>-5.4</v>
      </c>
      <c r="M10">
        <v>13</v>
      </c>
      <c r="N10">
        <v>-7.2</v>
      </c>
      <c r="O10">
        <v>0</v>
      </c>
      <c r="P10">
        <v>71</v>
      </c>
      <c r="Q10">
        <v>-0.9</v>
      </c>
      <c r="R10">
        <v>150.1</v>
      </c>
      <c r="S10">
        <v>21.7</v>
      </c>
      <c r="T10">
        <v>4.4000000000000004</v>
      </c>
      <c r="U10">
        <v>13.5</v>
      </c>
      <c r="V10">
        <v>10.9</v>
      </c>
      <c r="W10">
        <v>15</v>
      </c>
      <c r="X10">
        <v>13.2</v>
      </c>
      <c r="Y10">
        <v>3.4</v>
      </c>
      <c r="Z10">
        <v>15</v>
      </c>
      <c r="AA10">
        <v>29.2</v>
      </c>
      <c r="AB10">
        <v>-8.3000000000000007</v>
      </c>
      <c r="AC10">
        <v>-5</v>
      </c>
      <c r="AD10">
        <v>-1.9</v>
      </c>
      <c r="AE10">
        <v>1.2</v>
      </c>
      <c r="AF10">
        <v>121.2</v>
      </c>
      <c r="AG10">
        <v>90</v>
      </c>
      <c r="AH10">
        <v>-30.4</v>
      </c>
      <c r="AI10">
        <v>-16.7</v>
      </c>
    </row>
    <row r="11" spans="1:35" x14ac:dyDescent="0.25">
      <c r="A11">
        <v>195685</v>
      </c>
      <c r="B11">
        <v>37.299999999999997</v>
      </c>
      <c r="C11">
        <v>6</v>
      </c>
      <c r="D11">
        <v>17.5</v>
      </c>
      <c r="E11">
        <v>10.9</v>
      </c>
      <c r="F11">
        <v>15.4</v>
      </c>
      <c r="G11">
        <v>11.8</v>
      </c>
      <c r="H11">
        <v>15.2</v>
      </c>
      <c r="I11">
        <v>15.6</v>
      </c>
      <c r="J11">
        <v>28.8</v>
      </c>
      <c r="K11">
        <v>10.199999999999999</v>
      </c>
      <c r="L11">
        <v>-5.2</v>
      </c>
      <c r="M11">
        <v>13</v>
      </c>
      <c r="N11">
        <v>-7.2</v>
      </c>
      <c r="O11">
        <v>0.2</v>
      </c>
      <c r="P11">
        <v>71</v>
      </c>
      <c r="Q11">
        <v>-0.8</v>
      </c>
      <c r="R11">
        <v>151.1</v>
      </c>
      <c r="S11">
        <v>21.5</v>
      </c>
      <c r="T11">
        <v>4.2</v>
      </c>
      <c r="U11">
        <v>13.4</v>
      </c>
      <c r="V11">
        <v>12.4</v>
      </c>
      <c r="W11">
        <v>14.5</v>
      </c>
      <c r="X11">
        <v>10.7</v>
      </c>
      <c r="Y11">
        <v>3</v>
      </c>
      <c r="Z11">
        <v>15.6</v>
      </c>
      <c r="AA11">
        <v>29.6</v>
      </c>
      <c r="AB11">
        <v>-9.6999999999999993</v>
      </c>
      <c r="AC11">
        <v>-5.2</v>
      </c>
      <c r="AD11">
        <v>-1.9</v>
      </c>
      <c r="AE11">
        <v>1.2</v>
      </c>
      <c r="AF11">
        <v>125.5</v>
      </c>
      <c r="AG11">
        <v>90.2</v>
      </c>
      <c r="AH11">
        <v>-29.9</v>
      </c>
      <c r="AI11">
        <v>-11.4</v>
      </c>
    </row>
    <row r="12" spans="1:35" x14ac:dyDescent="0.25">
      <c r="A12">
        <v>195718</v>
      </c>
      <c r="B12">
        <v>37.5</v>
      </c>
      <c r="C12">
        <v>8.5</v>
      </c>
      <c r="D12">
        <v>17.7</v>
      </c>
      <c r="E12">
        <v>10.3</v>
      </c>
      <c r="F12">
        <v>14.6</v>
      </c>
      <c r="G12">
        <v>10.7</v>
      </c>
      <c r="H12">
        <v>15.3</v>
      </c>
      <c r="I12">
        <v>14.2</v>
      </c>
      <c r="J12">
        <v>29.2</v>
      </c>
      <c r="K12">
        <v>9.3000000000000007</v>
      </c>
      <c r="L12">
        <v>-4.9000000000000004</v>
      </c>
      <c r="M12">
        <v>13</v>
      </c>
      <c r="N12">
        <v>-7.2</v>
      </c>
      <c r="O12">
        <v>1.1000000000000001</v>
      </c>
      <c r="P12">
        <v>71.3</v>
      </c>
      <c r="Q12">
        <v>-0.4</v>
      </c>
      <c r="R12">
        <v>150.6</v>
      </c>
      <c r="S12">
        <v>21.6</v>
      </c>
      <c r="T12">
        <v>7</v>
      </c>
      <c r="U12">
        <v>13.3</v>
      </c>
      <c r="V12">
        <v>11.2</v>
      </c>
      <c r="W12">
        <v>14.8</v>
      </c>
      <c r="X12">
        <v>11.4</v>
      </c>
      <c r="Y12">
        <v>3</v>
      </c>
      <c r="Z12">
        <v>15.9</v>
      </c>
      <c r="AA12">
        <v>29.3</v>
      </c>
      <c r="AB12">
        <v>-10.3</v>
      </c>
      <c r="AC12">
        <v>-5.3</v>
      </c>
      <c r="AD12">
        <v>-1.9</v>
      </c>
      <c r="AE12">
        <v>1.4</v>
      </c>
      <c r="AF12">
        <v>125.8</v>
      </c>
      <c r="AG12">
        <v>90</v>
      </c>
      <c r="AH12">
        <v>-30.6</v>
      </c>
      <c r="AI12">
        <v>-13.5</v>
      </c>
    </row>
    <row r="13" spans="1:35" x14ac:dyDescent="0.25">
      <c r="A13">
        <v>195753</v>
      </c>
      <c r="B13">
        <v>37.700000000000003</v>
      </c>
      <c r="C13">
        <v>4.2</v>
      </c>
      <c r="D13">
        <v>17.399999999999999</v>
      </c>
      <c r="E13">
        <v>9.3000000000000007</v>
      </c>
      <c r="F13">
        <v>14.9</v>
      </c>
      <c r="G13">
        <v>11.1</v>
      </c>
      <c r="H13">
        <v>14.9</v>
      </c>
      <c r="I13">
        <v>15.6</v>
      </c>
      <c r="J13">
        <v>29.4</v>
      </c>
      <c r="K13">
        <v>9</v>
      </c>
      <c r="L13">
        <v>-5.2</v>
      </c>
      <c r="M13">
        <v>13</v>
      </c>
      <c r="N13">
        <v>-7.2</v>
      </c>
      <c r="O13">
        <v>-0.2</v>
      </c>
      <c r="P13">
        <v>71</v>
      </c>
      <c r="Q13">
        <v>-1.2</v>
      </c>
      <c r="R13">
        <v>152.4</v>
      </c>
      <c r="S13">
        <v>21.6</v>
      </c>
      <c r="T13">
        <v>5</v>
      </c>
      <c r="U13">
        <v>13.4</v>
      </c>
      <c r="V13">
        <v>10.3</v>
      </c>
      <c r="W13">
        <v>15.1</v>
      </c>
      <c r="X13">
        <v>11.1</v>
      </c>
      <c r="Y13">
        <v>3</v>
      </c>
      <c r="Z13">
        <v>15.9</v>
      </c>
      <c r="AA13">
        <v>28.8</v>
      </c>
      <c r="AB13">
        <v>-11.3</v>
      </c>
      <c r="AC13">
        <v>-5.0999999999999996</v>
      </c>
      <c r="AD13">
        <v>-1.9</v>
      </c>
      <c r="AE13">
        <v>1.2</v>
      </c>
      <c r="AF13">
        <v>125.9</v>
      </c>
      <c r="AG13">
        <v>90</v>
      </c>
      <c r="AH13">
        <v>-29.9</v>
      </c>
      <c r="AI13">
        <v>-11.1</v>
      </c>
    </row>
    <row r="14" spans="1:35" x14ac:dyDescent="0.25">
      <c r="A14">
        <v>195788</v>
      </c>
      <c r="B14">
        <v>38.200000000000003</v>
      </c>
      <c r="C14">
        <v>5.5</v>
      </c>
      <c r="D14">
        <v>17.5</v>
      </c>
      <c r="E14">
        <v>12.4</v>
      </c>
      <c r="F14">
        <v>14.9</v>
      </c>
      <c r="G14">
        <v>11.8</v>
      </c>
      <c r="H14">
        <v>14.9</v>
      </c>
      <c r="I14">
        <v>15.3</v>
      </c>
      <c r="J14">
        <v>29.2</v>
      </c>
      <c r="K14">
        <v>10</v>
      </c>
      <c r="L14">
        <v>-4.9000000000000004</v>
      </c>
      <c r="M14">
        <v>13</v>
      </c>
      <c r="N14">
        <v>-7.2</v>
      </c>
      <c r="O14">
        <v>-0.4</v>
      </c>
      <c r="P14">
        <v>71.3</v>
      </c>
      <c r="Q14">
        <v>-0.8</v>
      </c>
      <c r="R14">
        <v>151.19999999999999</v>
      </c>
      <c r="S14">
        <v>21.5</v>
      </c>
      <c r="T14">
        <v>6</v>
      </c>
      <c r="U14">
        <v>13.1</v>
      </c>
      <c r="V14">
        <v>11.5</v>
      </c>
      <c r="W14">
        <v>14.4</v>
      </c>
      <c r="X14">
        <v>12.5</v>
      </c>
      <c r="Y14">
        <v>2.8</v>
      </c>
      <c r="Z14">
        <v>15.3</v>
      </c>
      <c r="AA14">
        <v>28.9</v>
      </c>
      <c r="AB14">
        <v>-9</v>
      </c>
      <c r="AC14">
        <v>-5.7</v>
      </c>
      <c r="AD14">
        <v>-2.2000000000000002</v>
      </c>
      <c r="AE14">
        <v>1.2</v>
      </c>
      <c r="AF14">
        <v>125.8</v>
      </c>
      <c r="AG14">
        <v>90</v>
      </c>
      <c r="AH14">
        <v>-29.1</v>
      </c>
      <c r="AI14">
        <v>-9.1</v>
      </c>
    </row>
    <row r="15" spans="1:35" x14ac:dyDescent="0.25">
      <c r="A15">
        <v>195823</v>
      </c>
      <c r="B15">
        <v>37.6</v>
      </c>
      <c r="C15">
        <v>4.4000000000000004</v>
      </c>
      <c r="D15">
        <v>17.100000000000001</v>
      </c>
      <c r="E15">
        <v>10</v>
      </c>
      <c r="F15">
        <v>15</v>
      </c>
      <c r="G15">
        <v>9.4</v>
      </c>
      <c r="H15">
        <v>14.8</v>
      </c>
      <c r="I15">
        <v>15.6</v>
      </c>
      <c r="J15">
        <v>29.1</v>
      </c>
      <c r="K15">
        <v>9</v>
      </c>
      <c r="L15">
        <v>-5.3</v>
      </c>
      <c r="M15">
        <v>13</v>
      </c>
      <c r="N15">
        <v>-7.2</v>
      </c>
      <c r="O15">
        <v>-0.6</v>
      </c>
      <c r="P15">
        <v>71</v>
      </c>
      <c r="Q15">
        <v>1.3</v>
      </c>
      <c r="R15">
        <v>150.80000000000001</v>
      </c>
      <c r="S15">
        <v>21.7</v>
      </c>
      <c r="T15">
        <v>4.2</v>
      </c>
      <c r="U15">
        <v>13.4</v>
      </c>
      <c r="V15">
        <v>11.2</v>
      </c>
      <c r="W15">
        <v>15.1</v>
      </c>
      <c r="X15">
        <v>11.4</v>
      </c>
      <c r="Y15">
        <v>2.7</v>
      </c>
      <c r="Z15">
        <v>15.3</v>
      </c>
      <c r="AA15">
        <v>29.4</v>
      </c>
      <c r="AB15">
        <v>-8.6999999999999993</v>
      </c>
      <c r="AC15">
        <v>-5</v>
      </c>
      <c r="AD15">
        <v>-1.9</v>
      </c>
      <c r="AE15">
        <v>1.2</v>
      </c>
      <c r="AF15">
        <v>125.6</v>
      </c>
      <c r="AG15">
        <v>90</v>
      </c>
      <c r="AH15">
        <v>-29</v>
      </c>
      <c r="AI15">
        <v>-1.3</v>
      </c>
    </row>
    <row r="16" spans="1:35" x14ac:dyDescent="0.25">
      <c r="A16">
        <v>195858</v>
      </c>
      <c r="B16">
        <v>37.700000000000003</v>
      </c>
      <c r="C16">
        <v>5</v>
      </c>
      <c r="D16">
        <v>17.399999999999999</v>
      </c>
      <c r="E16">
        <v>12.1</v>
      </c>
      <c r="F16">
        <v>15.1</v>
      </c>
      <c r="G16">
        <v>12.5</v>
      </c>
      <c r="H16">
        <v>15.2</v>
      </c>
      <c r="I16">
        <v>15</v>
      </c>
      <c r="J16">
        <v>29</v>
      </c>
      <c r="K16">
        <v>9</v>
      </c>
      <c r="L16">
        <v>-5.3</v>
      </c>
      <c r="M16">
        <v>13</v>
      </c>
      <c r="N16">
        <v>-7.2</v>
      </c>
      <c r="O16">
        <v>-0.6</v>
      </c>
      <c r="P16">
        <v>71.3</v>
      </c>
      <c r="Q16">
        <v>-1.1000000000000001</v>
      </c>
      <c r="R16">
        <v>151.1</v>
      </c>
      <c r="S16">
        <v>21.7</v>
      </c>
      <c r="T16">
        <v>4.4000000000000004</v>
      </c>
      <c r="U16">
        <v>13.3</v>
      </c>
      <c r="V16">
        <v>11.2</v>
      </c>
      <c r="W16">
        <v>15</v>
      </c>
      <c r="X16">
        <v>11.4</v>
      </c>
      <c r="Y16">
        <v>3.2</v>
      </c>
      <c r="Z16">
        <v>15.9</v>
      </c>
      <c r="AA16">
        <v>29.3</v>
      </c>
      <c r="AB16">
        <v>-9.3000000000000007</v>
      </c>
      <c r="AC16">
        <v>-5.3</v>
      </c>
      <c r="AD16">
        <v>-1.9</v>
      </c>
      <c r="AE16">
        <v>1.2</v>
      </c>
      <c r="AF16">
        <v>121.8</v>
      </c>
      <c r="AG16">
        <v>90</v>
      </c>
      <c r="AH16">
        <v>-29.8</v>
      </c>
      <c r="AI16">
        <v>-6.4</v>
      </c>
    </row>
    <row r="17" spans="1:35" x14ac:dyDescent="0.25">
      <c r="A17">
        <v>195894</v>
      </c>
      <c r="B17">
        <v>37.9</v>
      </c>
      <c r="C17">
        <v>4.2</v>
      </c>
      <c r="D17">
        <v>17.899999999999999</v>
      </c>
      <c r="E17">
        <v>13.2</v>
      </c>
      <c r="F17">
        <v>14.9</v>
      </c>
      <c r="G17">
        <v>12.1</v>
      </c>
      <c r="H17">
        <v>14.8</v>
      </c>
      <c r="I17">
        <v>14.4</v>
      </c>
      <c r="J17">
        <v>29.3</v>
      </c>
      <c r="K17">
        <v>9.3000000000000007</v>
      </c>
      <c r="L17">
        <v>-5.4</v>
      </c>
      <c r="M17">
        <v>13</v>
      </c>
      <c r="N17">
        <v>-7</v>
      </c>
      <c r="O17">
        <v>-0.5</v>
      </c>
      <c r="P17">
        <v>71</v>
      </c>
      <c r="Q17">
        <v>-0.5</v>
      </c>
      <c r="R17">
        <v>151.19999999999999</v>
      </c>
      <c r="S17">
        <v>21.9</v>
      </c>
      <c r="T17">
        <v>6</v>
      </c>
      <c r="U17">
        <v>13.4</v>
      </c>
      <c r="V17">
        <v>11.2</v>
      </c>
      <c r="W17">
        <v>14.7</v>
      </c>
      <c r="X17">
        <v>10.4</v>
      </c>
      <c r="Y17">
        <v>3</v>
      </c>
      <c r="Z17">
        <v>15.6</v>
      </c>
      <c r="AA17">
        <v>28.9</v>
      </c>
      <c r="AB17">
        <v>-11.3</v>
      </c>
      <c r="AC17">
        <v>-5.0999999999999996</v>
      </c>
      <c r="AD17">
        <v>-2.2000000000000002</v>
      </c>
      <c r="AE17">
        <v>1.2</v>
      </c>
      <c r="AF17">
        <v>126</v>
      </c>
      <c r="AG17">
        <v>90</v>
      </c>
      <c r="AH17">
        <v>-28.9</v>
      </c>
      <c r="AI17">
        <v>-5</v>
      </c>
    </row>
    <row r="18" spans="1:35" x14ac:dyDescent="0.25">
      <c r="A18">
        <v>195927</v>
      </c>
      <c r="B18">
        <v>37.4</v>
      </c>
      <c r="C18">
        <v>4.4000000000000004</v>
      </c>
      <c r="D18">
        <v>17.5</v>
      </c>
      <c r="E18">
        <v>10.6</v>
      </c>
      <c r="F18">
        <v>14.8</v>
      </c>
      <c r="G18">
        <v>11.1</v>
      </c>
      <c r="H18">
        <v>15</v>
      </c>
      <c r="I18">
        <v>14.4</v>
      </c>
      <c r="J18">
        <v>29.1</v>
      </c>
      <c r="K18">
        <v>7.9</v>
      </c>
      <c r="L18">
        <v>-4.7</v>
      </c>
      <c r="M18">
        <v>13</v>
      </c>
      <c r="N18">
        <v>-7.2</v>
      </c>
      <c r="O18">
        <v>-0.6</v>
      </c>
      <c r="P18">
        <v>71</v>
      </c>
      <c r="Q18">
        <v>-1.4</v>
      </c>
      <c r="R18">
        <v>151.1</v>
      </c>
      <c r="S18">
        <v>21.8</v>
      </c>
      <c r="T18">
        <v>5.5</v>
      </c>
      <c r="U18">
        <v>13.2</v>
      </c>
      <c r="V18">
        <v>11.2</v>
      </c>
      <c r="W18">
        <v>14.4</v>
      </c>
      <c r="X18">
        <v>10</v>
      </c>
      <c r="Y18">
        <v>3</v>
      </c>
      <c r="Z18">
        <v>14.4</v>
      </c>
      <c r="AA18">
        <v>29.5</v>
      </c>
      <c r="AB18">
        <v>-9.6999999999999993</v>
      </c>
      <c r="AC18">
        <v>-5</v>
      </c>
      <c r="AD18">
        <v>-2.2000000000000002</v>
      </c>
      <c r="AE18">
        <v>1.2</v>
      </c>
      <c r="AF18">
        <v>128.80000000000001</v>
      </c>
      <c r="AG18">
        <v>90</v>
      </c>
      <c r="AH18">
        <v>-29.2</v>
      </c>
      <c r="AI18">
        <v>-2.2999999999999998</v>
      </c>
    </row>
    <row r="19" spans="1:35" x14ac:dyDescent="0.25">
      <c r="A19">
        <v>195962</v>
      </c>
      <c r="B19">
        <v>37.700000000000003</v>
      </c>
      <c r="C19">
        <v>6</v>
      </c>
      <c r="D19">
        <v>17.399999999999999</v>
      </c>
      <c r="E19">
        <v>11.8</v>
      </c>
      <c r="F19">
        <v>15.3</v>
      </c>
      <c r="G19">
        <v>9.4</v>
      </c>
      <c r="H19">
        <v>15.2</v>
      </c>
      <c r="I19">
        <v>15</v>
      </c>
      <c r="J19">
        <v>29.4</v>
      </c>
      <c r="K19">
        <v>9</v>
      </c>
      <c r="L19">
        <v>-5.2</v>
      </c>
      <c r="M19">
        <v>13</v>
      </c>
      <c r="N19">
        <v>-7.2</v>
      </c>
      <c r="O19">
        <v>-1.3</v>
      </c>
      <c r="P19">
        <v>71</v>
      </c>
      <c r="Q19">
        <v>-1</v>
      </c>
      <c r="R19">
        <v>151.5</v>
      </c>
      <c r="S19">
        <v>21.7</v>
      </c>
      <c r="T19">
        <v>3.6</v>
      </c>
      <c r="U19">
        <v>13.1</v>
      </c>
      <c r="V19">
        <v>11.5</v>
      </c>
      <c r="W19">
        <v>15.2</v>
      </c>
      <c r="X19">
        <v>11.4</v>
      </c>
      <c r="Y19">
        <v>2.9</v>
      </c>
      <c r="Z19">
        <v>15.6</v>
      </c>
      <c r="AA19">
        <v>29.3</v>
      </c>
      <c r="AB19">
        <v>-10</v>
      </c>
      <c r="AC19">
        <v>-4.8</v>
      </c>
      <c r="AD19">
        <v>-1.9</v>
      </c>
      <c r="AE19">
        <v>1.2</v>
      </c>
      <c r="AF19">
        <v>125.8</v>
      </c>
      <c r="AG19">
        <v>90</v>
      </c>
      <c r="AH19">
        <v>-26.9</v>
      </c>
      <c r="AI19">
        <v>10.6</v>
      </c>
    </row>
    <row r="20" spans="1:35" x14ac:dyDescent="0.25">
      <c r="A20">
        <v>195995</v>
      </c>
      <c r="B20">
        <v>37.5</v>
      </c>
      <c r="C20">
        <v>4.7</v>
      </c>
      <c r="D20">
        <v>17.5</v>
      </c>
      <c r="E20">
        <v>11.5</v>
      </c>
      <c r="F20">
        <v>15</v>
      </c>
      <c r="G20">
        <v>10.4</v>
      </c>
      <c r="H20">
        <v>14.9</v>
      </c>
      <c r="I20">
        <v>15</v>
      </c>
      <c r="J20">
        <v>29.3</v>
      </c>
      <c r="K20">
        <v>9.8000000000000007</v>
      </c>
      <c r="L20">
        <v>-5.2</v>
      </c>
      <c r="M20">
        <v>13</v>
      </c>
      <c r="N20">
        <v>-7</v>
      </c>
      <c r="O20">
        <v>0.5</v>
      </c>
      <c r="P20">
        <v>71</v>
      </c>
      <c r="Q20">
        <v>-0.5</v>
      </c>
      <c r="R20">
        <v>150.5</v>
      </c>
      <c r="S20">
        <v>22</v>
      </c>
      <c r="T20">
        <v>5</v>
      </c>
      <c r="U20">
        <v>13.2</v>
      </c>
      <c r="V20">
        <v>10.9</v>
      </c>
      <c r="W20">
        <v>15.4</v>
      </c>
      <c r="X20">
        <v>13.2</v>
      </c>
      <c r="Y20">
        <v>3.2</v>
      </c>
      <c r="Z20">
        <v>15</v>
      </c>
      <c r="AA20">
        <v>29.3</v>
      </c>
      <c r="AB20">
        <v>-10.3</v>
      </c>
      <c r="AC20">
        <v>-5.2</v>
      </c>
      <c r="AD20">
        <v>-1.9</v>
      </c>
      <c r="AE20">
        <v>1.2</v>
      </c>
      <c r="AF20">
        <v>125.8</v>
      </c>
      <c r="AG20">
        <v>90</v>
      </c>
      <c r="AH20">
        <v>-27.5</v>
      </c>
      <c r="AI20">
        <v>-1.1000000000000001</v>
      </c>
    </row>
    <row r="21" spans="1:35" x14ac:dyDescent="0.25">
      <c r="A21">
        <v>196028</v>
      </c>
      <c r="B21">
        <v>37.799999999999997</v>
      </c>
      <c r="C21">
        <v>5.5</v>
      </c>
      <c r="D21">
        <v>17.8</v>
      </c>
      <c r="E21">
        <v>11.5</v>
      </c>
      <c r="F21">
        <v>14.7</v>
      </c>
      <c r="G21">
        <v>11.8</v>
      </c>
      <c r="H21">
        <v>14.9</v>
      </c>
      <c r="I21">
        <v>14.4</v>
      </c>
      <c r="J21">
        <v>28.9</v>
      </c>
      <c r="K21">
        <v>8.8000000000000007</v>
      </c>
      <c r="L21">
        <v>-4.9000000000000004</v>
      </c>
      <c r="M21">
        <v>13</v>
      </c>
      <c r="N21">
        <v>-7.2</v>
      </c>
      <c r="O21">
        <v>-0.4</v>
      </c>
      <c r="P21">
        <v>71</v>
      </c>
      <c r="Q21">
        <v>-1.6</v>
      </c>
      <c r="R21">
        <v>151</v>
      </c>
      <c r="S21">
        <v>22.1</v>
      </c>
      <c r="T21">
        <v>6</v>
      </c>
      <c r="U21">
        <v>13</v>
      </c>
      <c r="V21">
        <v>11.8</v>
      </c>
      <c r="W21">
        <v>14.5</v>
      </c>
      <c r="X21">
        <v>10.4</v>
      </c>
      <c r="Y21">
        <v>3.1</v>
      </c>
      <c r="Z21">
        <v>14.2</v>
      </c>
      <c r="AA21">
        <v>29.8</v>
      </c>
      <c r="AB21">
        <v>-10.3</v>
      </c>
      <c r="AC21">
        <v>-5.2</v>
      </c>
      <c r="AD21">
        <v>-1.9</v>
      </c>
      <c r="AE21">
        <v>1.4</v>
      </c>
      <c r="AF21">
        <v>125.7</v>
      </c>
      <c r="AG21">
        <v>90</v>
      </c>
      <c r="AH21">
        <v>-27.9</v>
      </c>
      <c r="AI21">
        <v>0.6</v>
      </c>
    </row>
    <row r="22" spans="1:35" x14ac:dyDescent="0.25">
      <c r="A22">
        <v>196063</v>
      </c>
      <c r="B22">
        <v>37.700000000000003</v>
      </c>
      <c r="C22">
        <v>3.9</v>
      </c>
      <c r="D22">
        <v>17.3</v>
      </c>
      <c r="E22">
        <v>11.8</v>
      </c>
      <c r="F22">
        <v>15</v>
      </c>
      <c r="G22">
        <v>10.4</v>
      </c>
      <c r="H22">
        <v>14.9</v>
      </c>
      <c r="I22">
        <v>15.9</v>
      </c>
      <c r="J22">
        <v>29</v>
      </c>
      <c r="K22">
        <v>9.3000000000000007</v>
      </c>
      <c r="L22">
        <v>-5.4</v>
      </c>
      <c r="M22">
        <v>13</v>
      </c>
      <c r="N22">
        <v>-7.2</v>
      </c>
      <c r="O22">
        <v>-0.6</v>
      </c>
      <c r="P22">
        <v>71</v>
      </c>
      <c r="Q22">
        <v>-0.9</v>
      </c>
      <c r="R22">
        <v>151.1</v>
      </c>
      <c r="S22">
        <v>21.8</v>
      </c>
      <c r="T22">
        <v>6</v>
      </c>
      <c r="U22">
        <v>13.7</v>
      </c>
      <c r="V22">
        <v>11.8</v>
      </c>
      <c r="W22">
        <v>14.4</v>
      </c>
      <c r="X22">
        <v>11.4</v>
      </c>
      <c r="Y22">
        <v>2.9</v>
      </c>
      <c r="Z22">
        <v>14.7</v>
      </c>
      <c r="AA22">
        <v>29</v>
      </c>
      <c r="AB22">
        <v>-10.7</v>
      </c>
      <c r="AC22">
        <v>-5</v>
      </c>
      <c r="AD22">
        <v>-1.9</v>
      </c>
      <c r="AE22">
        <v>1.2</v>
      </c>
      <c r="AF22">
        <v>125.3</v>
      </c>
      <c r="AG22">
        <v>90</v>
      </c>
      <c r="AH22">
        <v>-27.1</v>
      </c>
      <c r="AI22">
        <v>6.7</v>
      </c>
    </row>
    <row r="23" spans="1:35" x14ac:dyDescent="0.25">
      <c r="A23">
        <v>196098</v>
      </c>
      <c r="B23">
        <v>37.6</v>
      </c>
      <c r="C23">
        <v>4.7</v>
      </c>
      <c r="D23">
        <v>17.399999999999999</v>
      </c>
      <c r="E23">
        <v>10</v>
      </c>
      <c r="F23">
        <v>14.9</v>
      </c>
      <c r="G23">
        <v>10</v>
      </c>
      <c r="H23">
        <v>15.1</v>
      </c>
      <c r="I23">
        <v>15</v>
      </c>
      <c r="J23">
        <v>29.5</v>
      </c>
      <c r="K23">
        <v>9.3000000000000007</v>
      </c>
      <c r="L23">
        <v>-4.9000000000000004</v>
      </c>
      <c r="M23">
        <v>13</v>
      </c>
      <c r="N23">
        <v>-7</v>
      </c>
      <c r="O23">
        <v>-0.9</v>
      </c>
      <c r="P23">
        <v>71</v>
      </c>
      <c r="Q23">
        <v>3.9</v>
      </c>
      <c r="R23">
        <v>151.4</v>
      </c>
      <c r="S23">
        <v>22.2</v>
      </c>
      <c r="T23">
        <v>5.5</v>
      </c>
      <c r="U23">
        <v>13.2</v>
      </c>
      <c r="V23">
        <v>11.8</v>
      </c>
      <c r="W23">
        <v>15</v>
      </c>
      <c r="X23">
        <v>7.5</v>
      </c>
      <c r="Y23">
        <v>2.6</v>
      </c>
      <c r="Z23">
        <v>16.2</v>
      </c>
      <c r="AA23">
        <v>29.6</v>
      </c>
      <c r="AB23">
        <v>-10</v>
      </c>
      <c r="AC23">
        <v>-4.9000000000000004</v>
      </c>
      <c r="AD23">
        <v>-1.9</v>
      </c>
      <c r="AE23">
        <v>1.2</v>
      </c>
      <c r="AF23">
        <v>125.6</v>
      </c>
      <c r="AG23">
        <v>90</v>
      </c>
      <c r="AH23">
        <v>-27.8</v>
      </c>
      <c r="AI23">
        <v>2.2000000000000002</v>
      </c>
    </row>
    <row r="24" spans="1:35" x14ac:dyDescent="0.25">
      <c r="A24">
        <v>196131</v>
      </c>
      <c r="B24">
        <v>37.6</v>
      </c>
      <c r="C24">
        <v>3.9</v>
      </c>
      <c r="D24">
        <v>17.3</v>
      </c>
      <c r="E24">
        <v>11.8</v>
      </c>
      <c r="F24">
        <v>14.6</v>
      </c>
      <c r="G24">
        <v>11.1</v>
      </c>
      <c r="H24">
        <v>15.4</v>
      </c>
      <c r="I24">
        <v>15.6</v>
      </c>
      <c r="J24">
        <v>29.1</v>
      </c>
      <c r="K24">
        <v>9</v>
      </c>
      <c r="L24">
        <v>-5</v>
      </c>
      <c r="M24">
        <v>13</v>
      </c>
      <c r="N24">
        <v>-7</v>
      </c>
      <c r="O24">
        <v>-0.8</v>
      </c>
      <c r="P24">
        <v>71</v>
      </c>
      <c r="Q24">
        <v>-1.2</v>
      </c>
      <c r="R24">
        <v>151.1</v>
      </c>
      <c r="S24">
        <v>21.9</v>
      </c>
      <c r="T24">
        <v>4.4000000000000004</v>
      </c>
      <c r="U24">
        <v>13.1</v>
      </c>
      <c r="V24">
        <v>11.8</v>
      </c>
      <c r="W24">
        <v>15</v>
      </c>
      <c r="X24">
        <v>10.7</v>
      </c>
      <c r="Y24">
        <v>3</v>
      </c>
      <c r="Z24">
        <v>14.2</v>
      </c>
      <c r="AA24">
        <v>28.9</v>
      </c>
      <c r="AB24">
        <v>-9.3000000000000007</v>
      </c>
      <c r="AC24">
        <v>-5.3</v>
      </c>
      <c r="AD24">
        <v>-1.9</v>
      </c>
      <c r="AE24">
        <v>1.4</v>
      </c>
      <c r="AF24">
        <v>125.7</v>
      </c>
      <c r="AG24">
        <v>90</v>
      </c>
      <c r="AH24">
        <v>-27</v>
      </c>
      <c r="AI24">
        <v>3.8</v>
      </c>
    </row>
    <row r="25" spans="1:35" x14ac:dyDescent="0.25">
      <c r="A25">
        <v>196165</v>
      </c>
      <c r="B25">
        <v>37.4</v>
      </c>
      <c r="C25">
        <v>4.7</v>
      </c>
      <c r="D25">
        <v>17.2</v>
      </c>
      <c r="E25">
        <v>12.1</v>
      </c>
      <c r="F25">
        <v>14.8</v>
      </c>
      <c r="G25">
        <v>11.1</v>
      </c>
      <c r="H25">
        <v>15.3</v>
      </c>
      <c r="I25">
        <v>15.6</v>
      </c>
      <c r="J25">
        <v>29.6</v>
      </c>
      <c r="K25">
        <v>9.5</v>
      </c>
      <c r="L25">
        <v>-4.5999999999999996</v>
      </c>
      <c r="M25">
        <v>13</v>
      </c>
      <c r="N25">
        <v>-7</v>
      </c>
      <c r="O25">
        <v>-0.5</v>
      </c>
      <c r="P25">
        <v>71.3</v>
      </c>
      <c r="Q25">
        <v>-0.6</v>
      </c>
      <c r="R25">
        <v>151.19999999999999</v>
      </c>
      <c r="S25">
        <v>21.8</v>
      </c>
      <c r="T25">
        <v>3.9</v>
      </c>
      <c r="U25">
        <v>13</v>
      </c>
      <c r="V25">
        <v>11.5</v>
      </c>
      <c r="W25">
        <v>15.4</v>
      </c>
      <c r="X25">
        <v>12.1</v>
      </c>
      <c r="Y25">
        <v>2.7</v>
      </c>
      <c r="Z25">
        <v>15.3</v>
      </c>
      <c r="AA25">
        <v>29.1</v>
      </c>
      <c r="AB25">
        <v>-8.3000000000000007</v>
      </c>
      <c r="AC25">
        <v>-5.2</v>
      </c>
      <c r="AD25">
        <v>-1.9</v>
      </c>
      <c r="AE25">
        <v>1.2</v>
      </c>
      <c r="AF25">
        <v>125.5</v>
      </c>
      <c r="AG25">
        <v>90</v>
      </c>
      <c r="AH25">
        <v>-27.3</v>
      </c>
      <c r="AI25">
        <v>5.2</v>
      </c>
    </row>
    <row r="26" spans="1:35" x14ac:dyDescent="0.25">
      <c r="A26">
        <v>196200</v>
      </c>
      <c r="B26">
        <v>37.700000000000003</v>
      </c>
      <c r="C26">
        <v>5</v>
      </c>
      <c r="D26">
        <v>17.600000000000001</v>
      </c>
      <c r="E26">
        <v>10.9</v>
      </c>
      <c r="F26">
        <v>14.9</v>
      </c>
      <c r="G26">
        <v>11.4</v>
      </c>
      <c r="H26">
        <v>15</v>
      </c>
      <c r="I26">
        <v>14.4</v>
      </c>
      <c r="J26">
        <v>29.2</v>
      </c>
      <c r="K26">
        <v>9.3000000000000007</v>
      </c>
      <c r="L26">
        <v>-4.5</v>
      </c>
      <c r="M26">
        <v>13</v>
      </c>
      <c r="N26">
        <v>-7.2</v>
      </c>
      <c r="O26">
        <v>-0.8</v>
      </c>
      <c r="P26">
        <v>71</v>
      </c>
      <c r="Q26">
        <v>-0.9</v>
      </c>
      <c r="R26">
        <v>151.30000000000001</v>
      </c>
      <c r="S26">
        <v>21.9</v>
      </c>
      <c r="T26">
        <v>5</v>
      </c>
      <c r="U26">
        <v>13.1</v>
      </c>
      <c r="V26">
        <v>11.2</v>
      </c>
      <c r="W26">
        <v>14.7</v>
      </c>
      <c r="X26">
        <v>11.8</v>
      </c>
      <c r="Y26">
        <v>3.1</v>
      </c>
      <c r="Z26">
        <v>14.7</v>
      </c>
      <c r="AA26">
        <v>29</v>
      </c>
      <c r="AB26">
        <v>-9.3000000000000007</v>
      </c>
      <c r="AC26">
        <v>-5.3</v>
      </c>
      <c r="AD26">
        <v>-1.9</v>
      </c>
      <c r="AE26">
        <v>1.2</v>
      </c>
      <c r="AF26">
        <v>125.5</v>
      </c>
      <c r="AG26">
        <v>90</v>
      </c>
      <c r="AH26">
        <v>-26.5</v>
      </c>
      <c r="AI26">
        <v>11</v>
      </c>
    </row>
    <row r="27" spans="1:35" x14ac:dyDescent="0.25">
      <c r="A27">
        <v>196235</v>
      </c>
      <c r="B27">
        <v>37.6</v>
      </c>
      <c r="C27">
        <v>5</v>
      </c>
      <c r="D27">
        <v>17.8</v>
      </c>
      <c r="E27">
        <v>12.4</v>
      </c>
      <c r="F27">
        <v>14.9</v>
      </c>
      <c r="G27">
        <v>12.1</v>
      </c>
      <c r="H27">
        <v>14.8</v>
      </c>
      <c r="I27">
        <v>15</v>
      </c>
      <c r="J27">
        <v>29.6</v>
      </c>
      <c r="K27">
        <v>8.6</v>
      </c>
      <c r="L27">
        <v>-5.3</v>
      </c>
      <c r="M27">
        <v>13</v>
      </c>
      <c r="N27">
        <v>-7.2</v>
      </c>
      <c r="O27">
        <v>-0.6</v>
      </c>
      <c r="P27">
        <v>71</v>
      </c>
      <c r="Q27">
        <v>-0.9</v>
      </c>
      <c r="R27">
        <v>151.19999999999999</v>
      </c>
      <c r="S27">
        <v>21.7</v>
      </c>
      <c r="T27">
        <v>5.5</v>
      </c>
      <c r="U27">
        <v>13</v>
      </c>
      <c r="V27">
        <v>10.6</v>
      </c>
      <c r="W27">
        <v>14.8</v>
      </c>
      <c r="X27">
        <v>10.7</v>
      </c>
      <c r="Y27">
        <v>3.5</v>
      </c>
      <c r="Z27">
        <v>15.3</v>
      </c>
      <c r="AA27">
        <v>29.2</v>
      </c>
      <c r="AB27">
        <v>-10.7</v>
      </c>
      <c r="AC27">
        <v>-5.0999999999999996</v>
      </c>
      <c r="AD27">
        <v>-1.9</v>
      </c>
      <c r="AE27">
        <v>1.4</v>
      </c>
      <c r="AF27">
        <v>125.9</v>
      </c>
      <c r="AG27">
        <v>90.2</v>
      </c>
      <c r="AH27">
        <v>-27.6</v>
      </c>
      <c r="AI27">
        <v>6</v>
      </c>
    </row>
    <row r="28" spans="1:35" x14ac:dyDescent="0.25">
      <c r="A28">
        <v>196270</v>
      </c>
      <c r="B28">
        <v>37.700000000000003</v>
      </c>
      <c r="C28">
        <v>4.4000000000000004</v>
      </c>
      <c r="D28">
        <v>17.3</v>
      </c>
      <c r="E28">
        <v>12.1</v>
      </c>
      <c r="F28">
        <v>14.8</v>
      </c>
      <c r="G28">
        <v>12.1</v>
      </c>
      <c r="H28">
        <v>15</v>
      </c>
      <c r="I28">
        <v>15.9</v>
      </c>
      <c r="J28">
        <v>28.7</v>
      </c>
      <c r="K28">
        <v>8.6</v>
      </c>
      <c r="L28">
        <v>-5.0999999999999996</v>
      </c>
      <c r="M28">
        <v>12.7</v>
      </c>
      <c r="N28">
        <v>-7.2</v>
      </c>
      <c r="O28">
        <v>-0.6</v>
      </c>
      <c r="P28">
        <v>71</v>
      </c>
      <c r="Q28">
        <v>-0.8</v>
      </c>
      <c r="R28">
        <v>151.30000000000001</v>
      </c>
      <c r="S28">
        <v>21.9</v>
      </c>
      <c r="T28">
        <v>4.2</v>
      </c>
      <c r="U28">
        <v>13.3</v>
      </c>
      <c r="V28">
        <v>12.1</v>
      </c>
      <c r="W28">
        <v>14.7</v>
      </c>
      <c r="X28">
        <v>11.8</v>
      </c>
      <c r="Y28">
        <v>3</v>
      </c>
      <c r="Z28">
        <v>15</v>
      </c>
      <c r="AA28">
        <v>29.3</v>
      </c>
      <c r="AB28">
        <v>-11</v>
      </c>
      <c r="AC28">
        <v>-5.3</v>
      </c>
      <c r="AD28">
        <v>-1.9</v>
      </c>
      <c r="AE28">
        <v>1.4</v>
      </c>
      <c r="AF28">
        <v>125.4</v>
      </c>
      <c r="AG28">
        <v>90</v>
      </c>
      <c r="AH28">
        <v>-27.5</v>
      </c>
      <c r="AI28">
        <v>6.3</v>
      </c>
    </row>
    <row r="29" spans="1:35" x14ac:dyDescent="0.25">
      <c r="A29">
        <v>196305</v>
      </c>
      <c r="B29">
        <v>37.9</v>
      </c>
      <c r="C29">
        <v>4.4000000000000004</v>
      </c>
      <c r="D29">
        <v>17.399999999999999</v>
      </c>
      <c r="E29">
        <v>10.6</v>
      </c>
      <c r="F29">
        <v>14.9</v>
      </c>
      <c r="G29">
        <v>11.1</v>
      </c>
      <c r="H29">
        <v>15.1</v>
      </c>
      <c r="I29">
        <v>14.7</v>
      </c>
      <c r="J29">
        <v>29.2</v>
      </c>
      <c r="K29">
        <v>9.5</v>
      </c>
      <c r="L29">
        <v>-5.2</v>
      </c>
      <c r="M29">
        <v>13</v>
      </c>
      <c r="N29">
        <v>-7</v>
      </c>
      <c r="O29">
        <v>-0.5</v>
      </c>
      <c r="P29">
        <v>71.3</v>
      </c>
      <c r="Q29">
        <v>-0.6</v>
      </c>
      <c r="R29">
        <v>150.80000000000001</v>
      </c>
      <c r="S29">
        <v>21.5</v>
      </c>
      <c r="T29">
        <v>4.2</v>
      </c>
      <c r="U29">
        <v>13.2</v>
      </c>
      <c r="V29">
        <v>9.6</v>
      </c>
      <c r="W29">
        <v>14.8</v>
      </c>
      <c r="X29">
        <v>12.5</v>
      </c>
      <c r="Y29">
        <v>3.1</v>
      </c>
      <c r="Z29">
        <v>15.6</v>
      </c>
      <c r="AA29">
        <v>29.1</v>
      </c>
      <c r="AB29">
        <v>-10</v>
      </c>
      <c r="AC29">
        <v>-5.0999999999999996</v>
      </c>
      <c r="AD29">
        <v>-2.2000000000000002</v>
      </c>
      <c r="AE29">
        <v>1.4</v>
      </c>
      <c r="AF29">
        <v>125.9</v>
      </c>
      <c r="AG29">
        <v>90</v>
      </c>
      <c r="AH29">
        <v>-26.5</v>
      </c>
      <c r="AI29">
        <v>9.1</v>
      </c>
    </row>
    <row r="30" spans="1:35" x14ac:dyDescent="0.25">
      <c r="A30">
        <v>196340</v>
      </c>
      <c r="B30">
        <v>38</v>
      </c>
      <c r="C30">
        <v>4.4000000000000004</v>
      </c>
      <c r="D30">
        <v>17.5</v>
      </c>
      <c r="E30">
        <v>10.3</v>
      </c>
      <c r="F30">
        <v>15.4</v>
      </c>
      <c r="G30">
        <v>11.1</v>
      </c>
      <c r="H30">
        <v>14.8</v>
      </c>
      <c r="I30">
        <v>14.4</v>
      </c>
      <c r="J30">
        <v>29.2</v>
      </c>
      <c r="K30">
        <v>9.3000000000000007</v>
      </c>
      <c r="L30">
        <v>-5.3</v>
      </c>
      <c r="M30">
        <v>12.7</v>
      </c>
      <c r="N30">
        <v>-7</v>
      </c>
      <c r="O30">
        <v>-0.6</v>
      </c>
      <c r="P30">
        <v>71.3</v>
      </c>
      <c r="Q30">
        <v>-0.2</v>
      </c>
      <c r="R30">
        <v>151.19999999999999</v>
      </c>
      <c r="S30">
        <v>21.7</v>
      </c>
      <c r="T30">
        <v>5</v>
      </c>
      <c r="U30">
        <v>13.4</v>
      </c>
      <c r="V30">
        <v>11.5</v>
      </c>
      <c r="W30">
        <v>15.2</v>
      </c>
      <c r="X30">
        <v>11.8</v>
      </c>
      <c r="Y30">
        <v>2.7</v>
      </c>
      <c r="Z30">
        <v>15.3</v>
      </c>
      <c r="AA30">
        <v>29.3</v>
      </c>
      <c r="AB30">
        <v>-9.6999999999999993</v>
      </c>
      <c r="AC30">
        <v>-5.2</v>
      </c>
      <c r="AD30">
        <v>-1.9</v>
      </c>
      <c r="AE30">
        <v>1.2</v>
      </c>
      <c r="AF30">
        <v>125.9</v>
      </c>
      <c r="AG30">
        <v>90</v>
      </c>
      <c r="AH30">
        <v>-26.6</v>
      </c>
      <c r="AI30">
        <v>10.4</v>
      </c>
    </row>
    <row r="31" spans="1:35" x14ac:dyDescent="0.25">
      <c r="A31">
        <v>196375</v>
      </c>
      <c r="B31">
        <v>37.700000000000003</v>
      </c>
      <c r="C31">
        <v>3.9</v>
      </c>
      <c r="D31">
        <v>17.399999999999999</v>
      </c>
      <c r="E31">
        <v>10</v>
      </c>
      <c r="F31">
        <v>14.9</v>
      </c>
      <c r="G31">
        <v>11.8</v>
      </c>
      <c r="H31">
        <v>14.9</v>
      </c>
      <c r="I31">
        <v>17.100000000000001</v>
      </c>
      <c r="J31">
        <v>29.3</v>
      </c>
      <c r="K31">
        <v>9</v>
      </c>
      <c r="L31">
        <v>-5.0999999999999996</v>
      </c>
      <c r="M31">
        <v>13</v>
      </c>
      <c r="N31">
        <v>-7.2</v>
      </c>
      <c r="O31">
        <v>-0.4</v>
      </c>
      <c r="P31">
        <v>71.3</v>
      </c>
      <c r="Q31">
        <v>-1</v>
      </c>
      <c r="R31">
        <v>151.1</v>
      </c>
      <c r="S31">
        <v>22</v>
      </c>
      <c r="T31">
        <v>4.2</v>
      </c>
      <c r="U31">
        <v>13.2</v>
      </c>
      <c r="V31">
        <v>12.4</v>
      </c>
      <c r="W31">
        <v>14.6</v>
      </c>
      <c r="X31">
        <v>11.1</v>
      </c>
      <c r="Y31">
        <v>3.1</v>
      </c>
      <c r="Z31">
        <v>14.4</v>
      </c>
      <c r="AA31">
        <v>29.3</v>
      </c>
      <c r="AB31">
        <v>-10</v>
      </c>
      <c r="AC31">
        <v>-5.0999999999999996</v>
      </c>
      <c r="AD31">
        <v>-1.9</v>
      </c>
      <c r="AE31">
        <v>1.2</v>
      </c>
      <c r="AF31">
        <v>125.3</v>
      </c>
      <c r="AG31">
        <v>90</v>
      </c>
      <c r="AH31">
        <v>-26.4</v>
      </c>
      <c r="AI31">
        <v>9.9</v>
      </c>
    </row>
    <row r="32" spans="1:35" x14ac:dyDescent="0.25">
      <c r="A32">
        <v>196409</v>
      </c>
      <c r="B32">
        <v>38</v>
      </c>
      <c r="C32">
        <v>5</v>
      </c>
      <c r="D32">
        <v>17.100000000000001</v>
      </c>
      <c r="E32">
        <v>11.2</v>
      </c>
      <c r="F32">
        <v>14.9</v>
      </c>
      <c r="G32">
        <v>11.4</v>
      </c>
      <c r="H32">
        <v>15</v>
      </c>
      <c r="I32">
        <v>15</v>
      </c>
      <c r="J32">
        <v>29.4</v>
      </c>
      <c r="K32">
        <v>9.3000000000000007</v>
      </c>
      <c r="L32">
        <v>-5.2</v>
      </c>
      <c r="M32">
        <v>13</v>
      </c>
      <c r="N32">
        <v>-7.2</v>
      </c>
      <c r="O32">
        <v>-0.2</v>
      </c>
      <c r="P32">
        <v>71</v>
      </c>
      <c r="Q32">
        <v>-0.5</v>
      </c>
      <c r="R32">
        <v>151.4</v>
      </c>
      <c r="S32">
        <v>21.5</v>
      </c>
      <c r="T32">
        <v>4.4000000000000004</v>
      </c>
      <c r="U32">
        <v>13.1</v>
      </c>
      <c r="V32">
        <v>12.1</v>
      </c>
      <c r="W32">
        <v>14.6</v>
      </c>
      <c r="X32">
        <v>13.6</v>
      </c>
      <c r="Y32">
        <v>3.2</v>
      </c>
      <c r="Z32">
        <v>14.7</v>
      </c>
      <c r="AA32">
        <v>29.9</v>
      </c>
      <c r="AB32">
        <v>-9</v>
      </c>
      <c r="AC32">
        <v>-5.3</v>
      </c>
      <c r="AD32">
        <v>-1.9</v>
      </c>
      <c r="AE32">
        <v>1.4</v>
      </c>
      <c r="AF32">
        <v>125.1</v>
      </c>
      <c r="AG32">
        <v>90</v>
      </c>
      <c r="AH32">
        <v>-26.3</v>
      </c>
      <c r="AI32">
        <v>10.4</v>
      </c>
    </row>
    <row r="33" spans="1:35" x14ac:dyDescent="0.25">
      <c r="A33">
        <v>196445</v>
      </c>
      <c r="B33">
        <v>37.700000000000003</v>
      </c>
      <c r="C33">
        <v>5.5</v>
      </c>
      <c r="D33">
        <v>17.399999999999999</v>
      </c>
      <c r="E33">
        <v>11.8</v>
      </c>
      <c r="F33">
        <v>14.9</v>
      </c>
      <c r="G33">
        <v>11.4</v>
      </c>
      <c r="H33">
        <v>14.9</v>
      </c>
      <c r="I33">
        <v>14.4</v>
      </c>
      <c r="J33">
        <v>29.2</v>
      </c>
      <c r="K33">
        <v>9.5</v>
      </c>
      <c r="L33">
        <v>-4.9000000000000004</v>
      </c>
      <c r="M33">
        <v>13</v>
      </c>
      <c r="N33">
        <v>-7.2</v>
      </c>
      <c r="O33">
        <v>-0.6</v>
      </c>
      <c r="P33">
        <v>71.3</v>
      </c>
      <c r="Q33">
        <v>-1</v>
      </c>
      <c r="R33">
        <v>151.19999999999999</v>
      </c>
      <c r="S33">
        <v>21.4</v>
      </c>
      <c r="T33">
        <v>4.2</v>
      </c>
      <c r="U33">
        <v>12.9</v>
      </c>
      <c r="V33">
        <v>11.5</v>
      </c>
      <c r="W33">
        <v>15</v>
      </c>
      <c r="X33">
        <v>10.7</v>
      </c>
      <c r="Y33">
        <v>2.9</v>
      </c>
      <c r="Z33">
        <v>14.4</v>
      </c>
      <c r="AA33">
        <v>29.1</v>
      </c>
      <c r="AB33">
        <v>-9.3000000000000007</v>
      </c>
      <c r="AC33">
        <v>-5.5</v>
      </c>
      <c r="AD33">
        <v>-1.9</v>
      </c>
      <c r="AE33">
        <v>1.2</v>
      </c>
      <c r="AF33">
        <v>125.5</v>
      </c>
      <c r="AG33">
        <v>90</v>
      </c>
      <c r="AH33">
        <v>-26.1</v>
      </c>
      <c r="AI33">
        <v>11.7</v>
      </c>
    </row>
    <row r="34" spans="1:35" x14ac:dyDescent="0.25">
      <c r="A34">
        <v>196480</v>
      </c>
      <c r="B34">
        <v>37.6</v>
      </c>
      <c r="C34">
        <v>4.4000000000000004</v>
      </c>
      <c r="D34">
        <v>17.5</v>
      </c>
      <c r="E34">
        <v>11.2</v>
      </c>
      <c r="F34">
        <v>15.3</v>
      </c>
      <c r="G34">
        <v>11.1</v>
      </c>
      <c r="H34">
        <v>14.4</v>
      </c>
      <c r="I34">
        <v>16.5</v>
      </c>
      <c r="J34">
        <v>29.2</v>
      </c>
      <c r="K34">
        <v>9</v>
      </c>
      <c r="L34">
        <v>-4.8</v>
      </c>
      <c r="M34">
        <v>13</v>
      </c>
      <c r="N34">
        <v>-7</v>
      </c>
      <c r="O34">
        <v>-0.4</v>
      </c>
      <c r="P34">
        <v>71.3</v>
      </c>
      <c r="Q34">
        <v>-0.6</v>
      </c>
      <c r="R34">
        <v>150.6</v>
      </c>
      <c r="S34">
        <v>21.9</v>
      </c>
      <c r="T34">
        <v>3.9</v>
      </c>
      <c r="U34">
        <v>13.5</v>
      </c>
      <c r="V34">
        <v>11.5</v>
      </c>
      <c r="W34">
        <v>14.6</v>
      </c>
      <c r="X34">
        <v>10</v>
      </c>
      <c r="Y34">
        <v>2.9</v>
      </c>
      <c r="Z34">
        <v>15.9</v>
      </c>
      <c r="AA34">
        <v>29.2</v>
      </c>
      <c r="AB34">
        <v>-9.3000000000000007</v>
      </c>
      <c r="AC34">
        <v>-4.9000000000000004</v>
      </c>
      <c r="AD34">
        <v>-1.9</v>
      </c>
      <c r="AE34">
        <v>1.2</v>
      </c>
      <c r="AF34">
        <v>125.9</v>
      </c>
      <c r="AG34">
        <v>90</v>
      </c>
      <c r="AH34">
        <v>-25.6</v>
      </c>
      <c r="AI34">
        <v>9.8000000000000007</v>
      </c>
    </row>
    <row r="35" spans="1:35" x14ac:dyDescent="0.25">
      <c r="A35">
        <v>196515</v>
      </c>
      <c r="B35">
        <v>37.9</v>
      </c>
      <c r="C35">
        <v>6</v>
      </c>
      <c r="D35">
        <v>17.399999999999999</v>
      </c>
      <c r="E35">
        <v>11.8</v>
      </c>
      <c r="F35">
        <v>14.7</v>
      </c>
      <c r="G35">
        <v>11.8</v>
      </c>
      <c r="H35">
        <v>15.1</v>
      </c>
      <c r="I35">
        <v>16.2</v>
      </c>
      <c r="J35">
        <v>29.4</v>
      </c>
      <c r="K35">
        <v>10</v>
      </c>
      <c r="L35">
        <v>-5</v>
      </c>
      <c r="M35">
        <v>12.7</v>
      </c>
      <c r="N35">
        <v>-7</v>
      </c>
      <c r="O35">
        <v>-0.4</v>
      </c>
      <c r="P35">
        <v>71.3</v>
      </c>
      <c r="Q35">
        <v>-1</v>
      </c>
      <c r="R35">
        <v>151.4</v>
      </c>
      <c r="S35">
        <v>21.9</v>
      </c>
      <c r="T35">
        <v>3.3</v>
      </c>
      <c r="U35">
        <v>13.2</v>
      </c>
      <c r="V35">
        <v>11.2</v>
      </c>
      <c r="W35">
        <v>14.7</v>
      </c>
      <c r="X35">
        <v>11.1</v>
      </c>
      <c r="Y35">
        <v>3.2</v>
      </c>
      <c r="Z35">
        <v>15</v>
      </c>
      <c r="AA35">
        <v>29.4</v>
      </c>
      <c r="AB35">
        <v>-9.3000000000000007</v>
      </c>
      <c r="AC35">
        <v>-5.0999999999999996</v>
      </c>
      <c r="AD35">
        <v>-1.9</v>
      </c>
      <c r="AE35">
        <v>1.4</v>
      </c>
      <c r="AF35">
        <v>125.8</v>
      </c>
      <c r="AG35">
        <v>90</v>
      </c>
      <c r="AH35">
        <v>-27.3</v>
      </c>
      <c r="AI35">
        <v>11.9</v>
      </c>
    </row>
    <row r="36" spans="1:35" x14ac:dyDescent="0.25">
      <c r="A36">
        <v>196549</v>
      </c>
      <c r="B36">
        <v>37.6</v>
      </c>
      <c r="C36">
        <v>5</v>
      </c>
      <c r="D36">
        <v>17.2</v>
      </c>
      <c r="E36">
        <v>11.2</v>
      </c>
      <c r="F36">
        <v>14.5</v>
      </c>
      <c r="G36">
        <v>11.8</v>
      </c>
      <c r="H36">
        <v>15.3</v>
      </c>
      <c r="I36">
        <v>15.3</v>
      </c>
      <c r="J36">
        <v>29.3</v>
      </c>
      <c r="K36">
        <v>10.199999999999999</v>
      </c>
      <c r="L36">
        <v>-5.3</v>
      </c>
      <c r="M36">
        <v>13</v>
      </c>
      <c r="N36">
        <v>-7.2</v>
      </c>
      <c r="O36">
        <v>-0.4</v>
      </c>
      <c r="P36">
        <v>71</v>
      </c>
      <c r="Q36">
        <v>4</v>
      </c>
      <c r="R36">
        <v>151.1</v>
      </c>
      <c r="S36">
        <v>22</v>
      </c>
      <c r="T36">
        <v>6</v>
      </c>
      <c r="U36">
        <v>12.9</v>
      </c>
      <c r="V36">
        <v>10.9</v>
      </c>
      <c r="W36">
        <v>14.5</v>
      </c>
      <c r="X36">
        <v>11.1</v>
      </c>
      <c r="Y36">
        <v>3</v>
      </c>
      <c r="Z36">
        <v>15.3</v>
      </c>
      <c r="AA36">
        <v>29.2</v>
      </c>
      <c r="AB36">
        <v>-9.3000000000000007</v>
      </c>
      <c r="AC36">
        <v>-5.0999999999999996</v>
      </c>
      <c r="AD36">
        <v>-1.9</v>
      </c>
      <c r="AE36">
        <v>1.4</v>
      </c>
      <c r="AF36">
        <v>125.7</v>
      </c>
      <c r="AG36">
        <v>90</v>
      </c>
      <c r="AH36">
        <v>-25.9</v>
      </c>
      <c r="AI36">
        <v>12.5</v>
      </c>
    </row>
    <row r="37" spans="1:35" x14ac:dyDescent="0.25">
      <c r="A37">
        <v>196584</v>
      </c>
      <c r="B37">
        <v>37.9</v>
      </c>
      <c r="C37">
        <v>5</v>
      </c>
      <c r="D37">
        <v>17.2</v>
      </c>
      <c r="E37">
        <v>12.4</v>
      </c>
      <c r="F37">
        <v>15</v>
      </c>
      <c r="G37">
        <v>12.5</v>
      </c>
      <c r="H37">
        <v>15</v>
      </c>
      <c r="I37">
        <v>15.3</v>
      </c>
      <c r="J37">
        <v>28.8</v>
      </c>
      <c r="K37">
        <v>9</v>
      </c>
      <c r="L37">
        <v>-5.5</v>
      </c>
      <c r="M37">
        <v>13</v>
      </c>
      <c r="N37">
        <v>-7</v>
      </c>
      <c r="O37">
        <v>-0.8</v>
      </c>
      <c r="P37">
        <v>71</v>
      </c>
      <c r="Q37">
        <v>-0.8</v>
      </c>
      <c r="R37">
        <v>151.4</v>
      </c>
      <c r="S37">
        <v>22</v>
      </c>
      <c r="T37">
        <v>4.7</v>
      </c>
      <c r="U37">
        <v>13.2</v>
      </c>
      <c r="V37">
        <v>10.3</v>
      </c>
      <c r="W37">
        <v>14.6</v>
      </c>
      <c r="X37">
        <v>11.4</v>
      </c>
      <c r="Y37">
        <v>3</v>
      </c>
      <c r="Z37">
        <v>15.9</v>
      </c>
      <c r="AA37">
        <v>29.3</v>
      </c>
      <c r="AB37">
        <v>-8.6999999999999993</v>
      </c>
      <c r="AC37">
        <v>-5</v>
      </c>
      <c r="AD37">
        <v>-1.9</v>
      </c>
      <c r="AE37">
        <v>1.2</v>
      </c>
      <c r="AF37">
        <v>126.5</v>
      </c>
      <c r="AG37">
        <v>90</v>
      </c>
      <c r="AH37">
        <v>-25.8</v>
      </c>
      <c r="AI37">
        <v>14.4</v>
      </c>
    </row>
    <row r="38" spans="1:35" x14ac:dyDescent="0.25">
      <c r="A38">
        <v>196619</v>
      </c>
      <c r="B38">
        <v>37.9</v>
      </c>
      <c r="C38">
        <v>5</v>
      </c>
      <c r="D38">
        <v>17.600000000000001</v>
      </c>
      <c r="E38">
        <v>12.1</v>
      </c>
      <c r="F38">
        <v>14.8</v>
      </c>
      <c r="G38">
        <v>11.8</v>
      </c>
      <c r="H38">
        <v>15</v>
      </c>
      <c r="I38">
        <v>15</v>
      </c>
      <c r="J38">
        <v>29.3</v>
      </c>
      <c r="K38">
        <v>9.8000000000000007</v>
      </c>
      <c r="L38">
        <v>-5.0999999999999996</v>
      </c>
      <c r="M38">
        <v>13</v>
      </c>
      <c r="N38">
        <v>-7.2</v>
      </c>
      <c r="O38">
        <v>-0.4</v>
      </c>
      <c r="P38">
        <v>71</v>
      </c>
      <c r="Q38">
        <v>-0.9</v>
      </c>
      <c r="R38">
        <v>150.9</v>
      </c>
      <c r="S38">
        <v>21.8</v>
      </c>
      <c r="T38">
        <v>4.2</v>
      </c>
      <c r="U38">
        <v>12.9</v>
      </c>
      <c r="V38">
        <v>11.5</v>
      </c>
      <c r="W38">
        <v>14.8</v>
      </c>
      <c r="X38">
        <v>10.7</v>
      </c>
      <c r="Y38">
        <v>2.7</v>
      </c>
      <c r="Z38">
        <v>16.2</v>
      </c>
      <c r="AA38">
        <v>29.2</v>
      </c>
      <c r="AB38">
        <v>-9</v>
      </c>
      <c r="AC38">
        <v>-5.3</v>
      </c>
      <c r="AD38">
        <v>-1.9</v>
      </c>
      <c r="AE38">
        <v>1.2</v>
      </c>
      <c r="AF38">
        <v>120.7</v>
      </c>
      <c r="AG38">
        <v>90</v>
      </c>
      <c r="AH38">
        <v>-26.2</v>
      </c>
      <c r="AI38">
        <v>12.5</v>
      </c>
    </row>
    <row r="39" spans="1:35" x14ac:dyDescent="0.25">
      <c r="A39">
        <v>196655</v>
      </c>
      <c r="B39">
        <v>37.799999999999997</v>
      </c>
      <c r="C39">
        <v>5.5</v>
      </c>
      <c r="D39">
        <v>17.5</v>
      </c>
      <c r="E39">
        <v>12.1</v>
      </c>
      <c r="F39">
        <v>15</v>
      </c>
      <c r="G39">
        <v>11.4</v>
      </c>
      <c r="H39">
        <v>15</v>
      </c>
      <c r="I39">
        <v>15.6</v>
      </c>
      <c r="J39">
        <v>29.2</v>
      </c>
      <c r="K39">
        <v>9.5</v>
      </c>
      <c r="L39">
        <v>-5.3</v>
      </c>
      <c r="M39">
        <v>13</v>
      </c>
      <c r="N39">
        <v>-7</v>
      </c>
      <c r="O39">
        <v>-0.2</v>
      </c>
      <c r="P39">
        <v>71</v>
      </c>
      <c r="Q39">
        <v>-0.9</v>
      </c>
      <c r="R39">
        <v>150.80000000000001</v>
      </c>
      <c r="S39">
        <v>22.2</v>
      </c>
      <c r="T39">
        <v>3.9</v>
      </c>
      <c r="U39">
        <v>13</v>
      </c>
      <c r="V39">
        <v>11.5</v>
      </c>
      <c r="W39">
        <v>15.1</v>
      </c>
      <c r="X39">
        <v>11.8</v>
      </c>
      <c r="Y39">
        <v>3.2</v>
      </c>
      <c r="Z39">
        <v>15.3</v>
      </c>
      <c r="AA39">
        <v>29.2</v>
      </c>
      <c r="AB39">
        <v>-9.6999999999999993</v>
      </c>
      <c r="AC39">
        <v>-5</v>
      </c>
      <c r="AD39">
        <v>-1.9</v>
      </c>
      <c r="AE39">
        <v>1.2</v>
      </c>
      <c r="AF39">
        <v>125.4</v>
      </c>
      <c r="AG39">
        <v>90</v>
      </c>
      <c r="AH39">
        <v>-26.1</v>
      </c>
      <c r="AI39">
        <v>14</v>
      </c>
    </row>
    <row r="40" spans="1:35" x14ac:dyDescent="0.25">
      <c r="A40">
        <v>196689</v>
      </c>
      <c r="B40">
        <v>37.9</v>
      </c>
      <c r="C40">
        <v>5</v>
      </c>
      <c r="D40">
        <v>17.2</v>
      </c>
      <c r="E40">
        <v>10.9</v>
      </c>
      <c r="F40">
        <v>14.7</v>
      </c>
      <c r="G40">
        <v>12.9</v>
      </c>
      <c r="H40">
        <v>15.8</v>
      </c>
      <c r="I40">
        <v>15.3</v>
      </c>
      <c r="J40">
        <v>28.8</v>
      </c>
      <c r="K40">
        <v>8.6</v>
      </c>
      <c r="L40">
        <v>-5.2</v>
      </c>
      <c r="M40">
        <v>13</v>
      </c>
      <c r="N40">
        <v>-7.2</v>
      </c>
      <c r="O40">
        <v>0</v>
      </c>
      <c r="P40">
        <v>71</v>
      </c>
      <c r="Q40">
        <v>-0.9</v>
      </c>
      <c r="R40">
        <v>152.1</v>
      </c>
      <c r="S40">
        <v>21.8</v>
      </c>
      <c r="T40">
        <v>3.6</v>
      </c>
      <c r="U40">
        <v>13.1</v>
      </c>
      <c r="V40">
        <v>11.5</v>
      </c>
      <c r="W40">
        <v>14.7</v>
      </c>
      <c r="X40">
        <v>10.7</v>
      </c>
      <c r="Y40">
        <v>3</v>
      </c>
      <c r="Z40">
        <v>14.7</v>
      </c>
      <c r="AA40">
        <v>29.1</v>
      </c>
      <c r="AB40">
        <v>-9.6999999999999993</v>
      </c>
      <c r="AC40">
        <v>-5.2</v>
      </c>
      <c r="AD40">
        <v>-1.9</v>
      </c>
      <c r="AE40">
        <v>1.2</v>
      </c>
      <c r="AF40">
        <v>125.7</v>
      </c>
      <c r="AG40">
        <v>90</v>
      </c>
      <c r="AH40">
        <v>-26.2</v>
      </c>
      <c r="AI40">
        <v>14.5</v>
      </c>
    </row>
    <row r="41" spans="1:35" x14ac:dyDescent="0.25">
      <c r="A41">
        <v>196724</v>
      </c>
      <c r="B41">
        <v>38</v>
      </c>
      <c r="C41">
        <v>5</v>
      </c>
      <c r="D41">
        <v>17.600000000000001</v>
      </c>
      <c r="E41">
        <v>10.9</v>
      </c>
      <c r="F41">
        <v>14.8</v>
      </c>
      <c r="G41">
        <v>11.4</v>
      </c>
      <c r="H41">
        <v>14.9</v>
      </c>
      <c r="I41">
        <v>15.3</v>
      </c>
      <c r="J41">
        <v>29.2</v>
      </c>
      <c r="K41">
        <v>8.8000000000000007</v>
      </c>
      <c r="L41">
        <v>-5.0999999999999996</v>
      </c>
      <c r="M41">
        <v>13</v>
      </c>
      <c r="N41">
        <v>-7.2</v>
      </c>
      <c r="O41">
        <v>-0.5</v>
      </c>
      <c r="P41">
        <v>71.3</v>
      </c>
      <c r="Q41">
        <v>-0.6</v>
      </c>
      <c r="R41">
        <v>151.4</v>
      </c>
      <c r="S41">
        <v>21.4</v>
      </c>
      <c r="T41">
        <v>6.5</v>
      </c>
      <c r="U41">
        <v>12.9</v>
      </c>
      <c r="V41">
        <v>11.2</v>
      </c>
      <c r="W41">
        <v>15</v>
      </c>
      <c r="X41">
        <v>12.1</v>
      </c>
      <c r="Y41">
        <v>3</v>
      </c>
      <c r="Z41">
        <v>15.3</v>
      </c>
      <c r="AA41">
        <v>29</v>
      </c>
      <c r="AB41">
        <v>-9.6999999999999993</v>
      </c>
      <c r="AC41">
        <v>-5</v>
      </c>
      <c r="AD41">
        <v>-1.9</v>
      </c>
      <c r="AE41">
        <v>1.2</v>
      </c>
      <c r="AF41">
        <v>125.7</v>
      </c>
      <c r="AG41">
        <v>90</v>
      </c>
      <c r="AH41">
        <v>-25.1</v>
      </c>
      <c r="AI41">
        <v>17.3</v>
      </c>
    </row>
    <row r="42" spans="1:35" x14ac:dyDescent="0.25">
      <c r="A42">
        <v>196758</v>
      </c>
      <c r="B42">
        <v>38.1</v>
      </c>
      <c r="C42">
        <v>6</v>
      </c>
      <c r="D42">
        <v>17.100000000000001</v>
      </c>
      <c r="E42">
        <v>11.5</v>
      </c>
      <c r="F42">
        <v>15.1</v>
      </c>
      <c r="G42">
        <v>11.4</v>
      </c>
      <c r="H42">
        <v>15.2</v>
      </c>
      <c r="I42">
        <v>14.7</v>
      </c>
      <c r="J42">
        <v>29.1</v>
      </c>
      <c r="K42">
        <v>9.5</v>
      </c>
      <c r="L42">
        <v>-5</v>
      </c>
      <c r="M42">
        <v>13</v>
      </c>
      <c r="N42">
        <v>-7</v>
      </c>
      <c r="O42">
        <v>-0.5</v>
      </c>
      <c r="P42">
        <v>71</v>
      </c>
      <c r="Q42">
        <v>-0.1</v>
      </c>
      <c r="R42">
        <v>151.5</v>
      </c>
      <c r="S42">
        <v>21.8</v>
      </c>
      <c r="T42">
        <v>6</v>
      </c>
      <c r="U42">
        <v>13.1</v>
      </c>
      <c r="V42">
        <v>12.1</v>
      </c>
      <c r="W42">
        <v>14.9</v>
      </c>
      <c r="X42">
        <v>10.4</v>
      </c>
      <c r="Y42">
        <v>3.5</v>
      </c>
      <c r="Z42">
        <v>15.6</v>
      </c>
      <c r="AA42">
        <v>29.3</v>
      </c>
      <c r="AB42">
        <v>-9.3000000000000007</v>
      </c>
      <c r="AC42">
        <v>-5.2</v>
      </c>
      <c r="AD42">
        <v>-2.2000000000000002</v>
      </c>
      <c r="AE42">
        <v>1.2</v>
      </c>
      <c r="AF42">
        <v>125.2</v>
      </c>
      <c r="AG42">
        <v>90</v>
      </c>
      <c r="AH42">
        <v>-24.9</v>
      </c>
      <c r="AI42">
        <v>14.8</v>
      </c>
    </row>
    <row r="43" spans="1:35" x14ac:dyDescent="0.25">
      <c r="A43">
        <v>196793</v>
      </c>
      <c r="B43">
        <v>37.4</v>
      </c>
      <c r="C43">
        <v>4.7</v>
      </c>
      <c r="D43">
        <v>17.5</v>
      </c>
      <c r="E43">
        <v>10.6</v>
      </c>
      <c r="F43">
        <v>15</v>
      </c>
      <c r="G43">
        <v>10</v>
      </c>
      <c r="H43">
        <v>15</v>
      </c>
      <c r="I43">
        <v>14.2</v>
      </c>
      <c r="J43">
        <v>29.5</v>
      </c>
      <c r="K43">
        <v>9.5</v>
      </c>
      <c r="L43">
        <v>-5.0999999999999996</v>
      </c>
      <c r="M43">
        <v>13</v>
      </c>
      <c r="N43">
        <v>-7.2</v>
      </c>
      <c r="O43">
        <v>-0.2</v>
      </c>
      <c r="P43">
        <v>71.3</v>
      </c>
      <c r="Q43">
        <v>-0.7</v>
      </c>
      <c r="R43">
        <v>151.1</v>
      </c>
      <c r="S43">
        <v>21.5</v>
      </c>
      <c r="T43">
        <v>4.2</v>
      </c>
      <c r="U43">
        <v>13.3</v>
      </c>
      <c r="V43">
        <v>10.9</v>
      </c>
      <c r="W43">
        <v>15.1</v>
      </c>
      <c r="X43">
        <v>11.4</v>
      </c>
      <c r="Y43">
        <v>3.2</v>
      </c>
      <c r="Z43">
        <v>13.9</v>
      </c>
      <c r="AA43">
        <v>28.6</v>
      </c>
      <c r="AB43">
        <v>-10</v>
      </c>
      <c r="AC43">
        <v>-4.9000000000000004</v>
      </c>
      <c r="AD43">
        <v>-1.9</v>
      </c>
      <c r="AE43">
        <v>1.2</v>
      </c>
      <c r="AF43">
        <v>126.2</v>
      </c>
      <c r="AG43">
        <v>90</v>
      </c>
      <c r="AH43">
        <v>-26.7</v>
      </c>
      <c r="AI43">
        <v>15.5</v>
      </c>
    </row>
    <row r="44" spans="1:35" x14ac:dyDescent="0.25">
      <c r="A44">
        <v>196828</v>
      </c>
      <c r="B44">
        <v>37.4</v>
      </c>
      <c r="C44">
        <v>4.4000000000000004</v>
      </c>
      <c r="D44">
        <v>17.7</v>
      </c>
      <c r="E44">
        <v>13.8</v>
      </c>
      <c r="F44">
        <v>15</v>
      </c>
      <c r="G44">
        <v>11.1</v>
      </c>
      <c r="H44">
        <v>14.8</v>
      </c>
      <c r="I44">
        <v>15.9</v>
      </c>
      <c r="J44">
        <v>29.2</v>
      </c>
      <c r="K44">
        <v>9</v>
      </c>
      <c r="L44">
        <v>-5.2</v>
      </c>
      <c r="M44">
        <v>13</v>
      </c>
      <c r="N44">
        <v>-7.2</v>
      </c>
      <c r="O44">
        <v>-0.3</v>
      </c>
      <c r="P44">
        <v>71</v>
      </c>
      <c r="Q44">
        <v>-1</v>
      </c>
      <c r="R44">
        <v>151</v>
      </c>
      <c r="S44">
        <v>21.6</v>
      </c>
      <c r="T44">
        <v>5</v>
      </c>
      <c r="U44">
        <v>13.4</v>
      </c>
      <c r="V44">
        <v>10.9</v>
      </c>
      <c r="W44">
        <v>14.5</v>
      </c>
      <c r="X44">
        <v>12.1</v>
      </c>
      <c r="Y44">
        <v>2.7</v>
      </c>
      <c r="Z44">
        <v>15.3</v>
      </c>
      <c r="AA44">
        <v>29.2</v>
      </c>
      <c r="AB44">
        <v>-9.6999999999999993</v>
      </c>
      <c r="AC44">
        <v>-5.0999999999999996</v>
      </c>
      <c r="AD44">
        <v>-1.9</v>
      </c>
      <c r="AE44">
        <v>1.2</v>
      </c>
      <c r="AF44">
        <v>125.5</v>
      </c>
      <c r="AG44">
        <v>90</v>
      </c>
      <c r="AH44">
        <v>-25.2</v>
      </c>
      <c r="AI44">
        <v>16.100000000000001</v>
      </c>
    </row>
    <row r="45" spans="1:35" x14ac:dyDescent="0.25">
      <c r="A45">
        <v>196863</v>
      </c>
      <c r="B45">
        <v>38.1</v>
      </c>
      <c r="C45">
        <v>4.7</v>
      </c>
      <c r="D45">
        <v>17.2</v>
      </c>
      <c r="E45">
        <v>12.1</v>
      </c>
      <c r="F45">
        <v>14.7</v>
      </c>
      <c r="G45">
        <v>10</v>
      </c>
      <c r="H45">
        <v>15.3</v>
      </c>
      <c r="I45">
        <v>13.9</v>
      </c>
      <c r="J45">
        <v>29.3</v>
      </c>
      <c r="K45">
        <v>9</v>
      </c>
      <c r="L45">
        <v>-5.2</v>
      </c>
      <c r="M45">
        <v>13</v>
      </c>
      <c r="N45">
        <v>-7.2</v>
      </c>
      <c r="O45">
        <v>-0.2</v>
      </c>
      <c r="P45">
        <v>71.3</v>
      </c>
      <c r="Q45">
        <v>-0.7</v>
      </c>
      <c r="R45">
        <v>150.9</v>
      </c>
      <c r="S45">
        <v>21.5</v>
      </c>
      <c r="T45">
        <v>6.5</v>
      </c>
      <c r="U45">
        <v>13.3</v>
      </c>
      <c r="V45">
        <v>11.2</v>
      </c>
      <c r="W45">
        <v>14.8</v>
      </c>
      <c r="X45">
        <v>10.7</v>
      </c>
      <c r="Y45">
        <v>2.8</v>
      </c>
      <c r="Z45">
        <v>15.9</v>
      </c>
      <c r="AA45">
        <v>29.3</v>
      </c>
      <c r="AB45">
        <v>-9.6999999999999993</v>
      </c>
      <c r="AC45">
        <v>-5.2</v>
      </c>
      <c r="AD45">
        <v>-1.9</v>
      </c>
      <c r="AE45">
        <v>1.2</v>
      </c>
      <c r="AF45">
        <v>125.3</v>
      </c>
      <c r="AG45">
        <v>90</v>
      </c>
      <c r="AH45">
        <v>-26</v>
      </c>
      <c r="AI45">
        <v>21.2</v>
      </c>
    </row>
    <row r="46" spans="1:35" x14ac:dyDescent="0.25">
      <c r="A46">
        <v>196898</v>
      </c>
      <c r="B46">
        <v>37.700000000000003</v>
      </c>
      <c r="C46">
        <v>6</v>
      </c>
      <c r="D46">
        <v>17.399999999999999</v>
      </c>
      <c r="E46">
        <v>11.2</v>
      </c>
      <c r="F46">
        <v>14.9</v>
      </c>
      <c r="G46">
        <v>10.4</v>
      </c>
      <c r="H46">
        <v>14.7</v>
      </c>
      <c r="I46">
        <v>15.6</v>
      </c>
      <c r="J46">
        <v>29.2</v>
      </c>
      <c r="K46">
        <v>8.6</v>
      </c>
      <c r="L46">
        <v>-5</v>
      </c>
      <c r="M46">
        <v>12.7</v>
      </c>
      <c r="N46">
        <v>-7.2</v>
      </c>
      <c r="O46">
        <v>-1</v>
      </c>
      <c r="P46">
        <v>71.3</v>
      </c>
      <c r="Q46">
        <v>-1.1000000000000001</v>
      </c>
      <c r="R46">
        <v>151.1</v>
      </c>
      <c r="S46">
        <v>22.1</v>
      </c>
      <c r="T46">
        <v>5</v>
      </c>
      <c r="U46">
        <v>13.4</v>
      </c>
      <c r="V46">
        <v>10.6</v>
      </c>
      <c r="W46">
        <v>14.5</v>
      </c>
      <c r="X46">
        <v>9.4</v>
      </c>
      <c r="Y46">
        <v>3</v>
      </c>
      <c r="Z46">
        <v>15</v>
      </c>
      <c r="AA46">
        <v>29.4</v>
      </c>
      <c r="AB46">
        <v>-11</v>
      </c>
      <c r="AC46">
        <v>-5</v>
      </c>
      <c r="AD46">
        <v>-1.9</v>
      </c>
      <c r="AE46">
        <v>1.2</v>
      </c>
      <c r="AF46">
        <v>125.3</v>
      </c>
      <c r="AG46">
        <v>90.2</v>
      </c>
      <c r="AH46">
        <v>-25.2</v>
      </c>
      <c r="AI46">
        <v>16.5</v>
      </c>
    </row>
    <row r="47" spans="1:35" x14ac:dyDescent="0.25">
      <c r="A47">
        <v>196933</v>
      </c>
      <c r="B47">
        <v>38.200000000000003</v>
      </c>
      <c r="C47">
        <v>4.7</v>
      </c>
      <c r="D47">
        <v>17.2</v>
      </c>
      <c r="E47">
        <v>9.6</v>
      </c>
      <c r="F47">
        <v>14.5</v>
      </c>
      <c r="G47">
        <v>10</v>
      </c>
      <c r="H47">
        <v>14.8</v>
      </c>
      <c r="I47">
        <v>15</v>
      </c>
      <c r="J47">
        <v>29</v>
      </c>
      <c r="K47">
        <v>7.4</v>
      </c>
      <c r="L47">
        <v>-5.3</v>
      </c>
      <c r="M47">
        <v>13</v>
      </c>
      <c r="N47">
        <v>-7.2</v>
      </c>
      <c r="O47">
        <v>-0.8</v>
      </c>
      <c r="P47">
        <v>71.3</v>
      </c>
      <c r="Q47">
        <v>-1.2</v>
      </c>
      <c r="R47">
        <v>151.6</v>
      </c>
      <c r="S47">
        <v>21.6</v>
      </c>
      <c r="T47">
        <v>5.5</v>
      </c>
      <c r="U47">
        <v>13.2</v>
      </c>
      <c r="V47">
        <v>12.1</v>
      </c>
      <c r="W47">
        <v>14.5</v>
      </c>
      <c r="X47">
        <v>11.1</v>
      </c>
      <c r="Y47">
        <v>3.1</v>
      </c>
      <c r="Z47">
        <v>15.3</v>
      </c>
      <c r="AA47">
        <v>29.2</v>
      </c>
      <c r="AB47">
        <v>-9.3000000000000007</v>
      </c>
      <c r="AC47">
        <v>-4.8</v>
      </c>
      <c r="AD47">
        <v>-1.9</v>
      </c>
      <c r="AE47">
        <v>1.2</v>
      </c>
      <c r="AF47">
        <v>125.5</v>
      </c>
      <c r="AG47">
        <v>90.2</v>
      </c>
      <c r="AH47">
        <v>-25.3</v>
      </c>
      <c r="AI47">
        <v>16.8</v>
      </c>
    </row>
    <row r="48" spans="1:35" x14ac:dyDescent="0.25">
      <c r="A48">
        <v>196968</v>
      </c>
      <c r="B48">
        <v>37.700000000000003</v>
      </c>
      <c r="C48">
        <v>5.5</v>
      </c>
      <c r="D48">
        <v>17.7</v>
      </c>
      <c r="E48">
        <v>10.6</v>
      </c>
      <c r="F48">
        <v>15.1</v>
      </c>
      <c r="G48">
        <v>12.1</v>
      </c>
      <c r="H48">
        <v>15.1</v>
      </c>
      <c r="I48">
        <v>13.6</v>
      </c>
      <c r="J48">
        <v>29.2</v>
      </c>
      <c r="K48">
        <v>10</v>
      </c>
      <c r="L48">
        <v>-5</v>
      </c>
      <c r="M48">
        <v>13</v>
      </c>
      <c r="N48">
        <v>-7.2</v>
      </c>
      <c r="O48">
        <v>-0.8</v>
      </c>
      <c r="P48">
        <v>71</v>
      </c>
      <c r="Q48">
        <v>-0.7</v>
      </c>
      <c r="R48">
        <v>150.9</v>
      </c>
      <c r="S48">
        <v>22.2</v>
      </c>
      <c r="T48">
        <v>4.4000000000000004</v>
      </c>
      <c r="U48">
        <v>13.1</v>
      </c>
      <c r="V48">
        <v>10.3</v>
      </c>
      <c r="W48">
        <v>14.9</v>
      </c>
      <c r="X48">
        <v>11.4</v>
      </c>
      <c r="Y48">
        <v>3.2</v>
      </c>
      <c r="Z48">
        <v>15</v>
      </c>
      <c r="AA48">
        <v>29.2</v>
      </c>
      <c r="AB48">
        <v>-10.7</v>
      </c>
      <c r="AC48">
        <v>-5.0999999999999996</v>
      </c>
      <c r="AD48">
        <v>-1.9</v>
      </c>
      <c r="AE48">
        <v>1.2</v>
      </c>
      <c r="AF48">
        <v>126.6</v>
      </c>
      <c r="AG48">
        <v>90</v>
      </c>
      <c r="AH48">
        <v>-25.6</v>
      </c>
      <c r="AI48">
        <v>16.3</v>
      </c>
    </row>
    <row r="49" spans="1:35" x14ac:dyDescent="0.25">
      <c r="A49">
        <v>197003</v>
      </c>
      <c r="B49">
        <v>37.6</v>
      </c>
      <c r="C49">
        <v>4.4000000000000004</v>
      </c>
      <c r="D49">
        <v>17.600000000000001</v>
      </c>
      <c r="E49">
        <v>11.8</v>
      </c>
      <c r="F49">
        <v>14.8</v>
      </c>
      <c r="G49">
        <v>12.9</v>
      </c>
      <c r="H49">
        <v>14.8</v>
      </c>
      <c r="I49">
        <v>15.9</v>
      </c>
      <c r="J49">
        <v>29.7</v>
      </c>
      <c r="K49">
        <v>8.8000000000000007</v>
      </c>
      <c r="L49">
        <v>-5.0999999999999996</v>
      </c>
      <c r="M49">
        <v>13</v>
      </c>
      <c r="N49">
        <v>-7.2</v>
      </c>
      <c r="O49">
        <v>0</v>
      </c>
      <c r="P49">
        <v>71.3</v>
      </c>
      <c r="Q49">
        <v>-1.2</v>
      </c>
      <c r="R49">
        <v>151.19999999999999</v>
      </c>
      <c r="S49">
        <v>21.8</v>
      </c>
      <c r="T49">
        <v>5.5</v>
      </c>
      <c r="U49">
        <v>13.3</v>
      </c>
      <c r="V49">
        <v>10</v>
      </c>
      <c r="W49">
        <v>14.9</v>
      </c>
      <c r="X49">
        <v>11.8</v>
      </c>
      <c r="Y49">
        <v>3.1</v>
      </c>
      <c r="Z49">
        <v>15.3</v>
      </c>
      <c r="AA49">
        <v>29.4</v>
      </c>
      <c r="AB49">
        <v>-8</v>
      </c>
      <c r="AC49">
        <v>-5.2</v>
      </c>
      <c r="AD49">
        <v>-1.9</v>
      </c>
      <c r="AE49">
        <v>1.2</v>
      </c>
      <c r="AF49">
        <v>125.7</v>
      </c>
      <c r="AG49">
        <v>90</v>
      </c>
      <c r="AH49">
        <v>-25</v>
      </c>
      <c r="AI49">
        <v>21.5</v>
      </c>
    </row>
    <row r="50" spans="1:35" x14ac:dyDescent="0.25">
      <c r="A50">
        <v>197038</v>
      </c>
      <c r="B50">
        <v>37.799999999999997</v>
      </c>
      <c r="C50">
        <v>6.5</v>
      </c>
      <c r="D50">
        <v>17.5</v>
      </c>
      <c r="E50">
        <v>11.5</v>
      </c>
      <c r="F50">
        <v>15.1</v>
      </c>
      <c r="G50">
        <v>11.4</v>
      </c>
      <c r="H50">
        <v>14.9</v>
      </c>
      <c r="I50">
        <v>15.9</v>
      </c>
      <c r="J50">
        <v>29.4</v>
      </c>
      <c r="K50">
        <v>8.8000000000000007</v>
      </c>
      <c r="L50">
        <v>-5.0999999999999996</v>
      </c>
      <c r="M50">
        <v>12.7</v>
      </c>
      <c r="N50">
        <v>-7.2</v>
      </c>
      <c r="O50">
        <v>-0.9</v>
      </c>
      <c r="P50">
        <v>71</v>
      </c>
      <c r="Q50">
        <v>-0.8</v>
      </c>
      <c r="R50">
        <v>151</v>
      </c>
      <c r="S50">
        <v>22.1</v>
      </c>
      <c r="T50">
        <v>5.5</v>
      </c>
      <c r="U50">
        <v>12.5</v>
      </c>
      <c r="V50">
        <v>12.1</v>
      </c>
      <c r="W50">
        <v>14.9</v>
      </c>
      <c r="X50">
        <v>11.4</v>
      </c>
      <c r="Y50">
        <v>2.9</v>
      </c>
      <c r="Z50">
        <v>15.3</v>
      </c>
      <c r="AA50">
        <v>29.4</v>
      </c>
      <c r="AB50">
        <v>-10.7</v>
      </c>
      <c r="AC50">
        <v>-5.0999999999999996</v>
      </c>
      <c r="AD50">
        <v>-1.9</v>
      </c>
      <c r="AE50">
        <v>1.4</v>
      </c>
      <c r="AF50">
        <v>125.5</v>
      </c>
      <c r="AG50">
        <v>90</v>
      </c>
      <c r="AH50">
        <v>-25.8</v>
      </c>
      <c r="AI50">
        <v>17.8</v>
      </c>
    </row>
    <row r="51" spans="1:35" x14ac:dyDescent="0.25">
      <c r="A51">
        <v>197073</v>
      </c>
      <c r="B51">
        <v>37.5</v>
      </c>
      <c r="C51">
        <v>4.4000000000000004</v>
      </c>
      <c r="D51">
        <v>17.3</v>
      </c>
      <c r="E51">
        <v>12.1</v>
      </c>
      <c r="F51">
        <v>15</v>
      </c>
      <c r="G51">
        <v>13.2</v>
      </c>
      <c r="H51">
        <v>14.8</v>
      </c>
      <c r="I51">
        <v>15.3</v>
      </c>
      <c r="J51">
        <v>29.5</v>
      </c>
      <c r="K51">
        <v>10.4</v>
      </c>
      <c r="L51">
        <v>-5.3</v>
      </c>
      <c r="M51">
        <v>13</v>
      </c>
      <c r="N51">
        <v>-7.2</v>
      </c>
      <c r="O51">
        <v>-0.3</v>
      </c>
      <c r="P51">
        <v>71</v>
      </c>
      <c r="Q51">
        <v>-0.7</v>
      </c>
      <c r="R51">
        <v>151.1</v>
      </c>
      <c r="S51">
        <v>21.3</v>
      </c>
      <c r="T51">
        <v>5</v>
      </c>
      <c r="U51">
        <v>13.3</v>
      </c>
      <c r="V51">
        <v>10.9</v>
      </c>
      <c r="W51">
        <v>14.8</v>
      </c>
      <c r="X51">
        <v>12.5</v>
      </c>
      <c r="Y51">
        <v>2.9</v>
      </c>
      <c r="Z51">
        <v>15</v>
      </c>
      <c r="AA51">
        <v>29</v>
      </c>
      <c r="AB51">
        <v>-8</v>
      </c>
      <c r="AC51">
        <v>-5.0999999999999996</v>
      </c>
      <c r="AD51">
        <v>-1.9</v>
      </c>
      <c r="AE51">
        <v>1.2</v>
      </c>
      <c r="AF51">
        <v>124.6</v>
      </c>
      <c r="AG51">
        <v>90</v>
      </c>
      <c r="AH51">
        <v>-25.1</v>
      </c>
      <c r="AI51">
        <v>17.899999999999999</v>
      </c>
    </row>
    <row r="52" spans="1:35" x14ac:dyDescent="0.25">
      <c r="A52">
        <v>197107</v>
      </c>
      <c r="B52">
        <v>37.799999999999997</v>
      </c>
      <c r="C52">
        <v>4.2</v>
      </c>
      <c r="D52">
        <v>17.5</v>
      </c>
      <c r="E52">
        <v>12.1</v>
      </c>
      <c r="F52">
        <v>14.7</v>
      </c>
      <c r="G52">
        <v>10.7</v>
      </c>
      <c r="H52">
        <v>15</v>
      </c>
      <c r="I52">
        <v>15.6</v>
      </c>
      <c r="J52">
        <v>29</v>
      </c>
      <c r="K52">
        <v>9.8000000000000007</v>
      </c>
      <c r="L52">
        <v>-4.9000000000000004</v>
      </c>
      <c r="M52">
        <v>12.7</v>
      </c>
      <c r="N52">
        <v>-7.2</v>
      </c>
      <c r="O52">
        <v>0</v>
      </c>
      <c r="P52">
        <v>71</v>
      </c>
      <c r="Q52">
        <v>-0.7</v>
      </c>
      <c r="R52">
        <v>150.6</v>
      </c>
      <c r="S52">
        <v>21.4</v>
      </c>
      <c r="T52">
        <v>4.2</v>
      </c>
      <c r="U52">
        <v>12.9</v>
      </c>
      <c r="V52">
        <v>10.9</v>
      </c>
      <c r="W52">
        <v>14.9</v>
      </c>
      <c r="X52">
        <v>10.4</v>
      </c>
      <c r="Y52">
        <v>3.4</v>
      </c>
      <c r="Z52">
        <v>16.5</v>
      </c>
      <c r="AA52">
        <v>29.7</v>
      </c>
      <c r="AB52">
        <v>-10.7</v>
      </c>
      <c r="AC52">
        <v>-5.0999999999999996</v>
      </c>
      <c r="AD52">
        <v>-1.9</v>
      </c>
      <c r="AE52">
        <v>1.2</v>
      </c>
      <c r="AF52">
        <v>126.1</v>
      </c>
      <c r="AG52">
        <v>90</v>
      </c>
      <c r="AH52">
        <v>-25.1</v>
      </c>
      <c r="AI52">
        <v>18.5</v>
      </c>
    </row>
    <row r="53" spans="1:35" x14ac:dyDescent="0.25">
      <c r="A53">
        <v>197142</v>
      </c>
      <c r="B53">
        <v>37.299999999999997</v>
      </c>
      <c r="C53">
        <v>4.7</v>
      </c>
      <c r="D53">
        <v>17.3</v>
      </c>
      <c r="E53">
        <v>11.2</v>
      </c>
      <c r="F53">
        <v>14.9</v>
      </c>
      <c r="G53">
        <v>10.4</v>
      </c>
      <c r="H53">
        <v>14.8</v>
      </c>
      <c r="I53">
        <v>14.2</v>
      </c>
      <c r="J53">
        <v>29.2</v>
      </c>
      <c r="K53">
        <v>10</v>
      </c>
      <c r="L53">
        <v>-4.9000000000000004</v>
      </c>
      <c r="M53">
        <v>12.7</v>
      </c>
      <c r="N53">
        <v>-7.2</v>
      </c>
      <c r="O53">
        <v>-0.9</v>
      </c>
      <c r="P53">
        <v>71.3</v>
      </c>
      <c r="Q53">
        <v>-1.8</v>
      </c>
      <c r="R53">
        <v>150.80000000000001</v>
      </c>
      <c r="S53">
        <v>21.6</v>
      </c>
      <c r="T53">
        <v>4.2</v>
      </c>
      <c r="U53">
        <v>13.1</v>
      </c>
      <c r="V53">
        <v>11.8</v>
      </c>
      <c r="W53">
        <v>14.8</v>
      </c>
      <c r="X53">
        <v>11.8</v>
      </c>
      <c r="Y53">
        <v>2.8</v>
      </c>
      <c r="Z53">
        <v>14.7</v>
      </c>
      <c r="AA53">
        <v>29.2</v>
      </c>
      <c r="AB53">
        <v>-10</v>
      </c>
      <c r="AC53">
        <v>-5</v>
      </c>
      <c r="AD53">
        <v>-1.9</v>
      </c>
      <c r="AE53">
        <v>1.2</v>
      </c>
      <c r="AF53">
        <v>125.8</v>
      </c>
      <c r="AG53">
        <v>90</v>
      </c>
      <c r="AH53">
        <v>-23.8</v>
      </c>
      <c r="AI53">
        <v>28.6</v>
      </c>
    </row>
    <row r="54" spans="1:35" x14ac:dyDescent="0.25">
      <c r="A54">
        <v>197176</v>
      </c>
      <c r="B54">
        <v>37.6</v>
      </c>
      <c r="C54">
        <v>6.5</v>
      </c>
      <c r="D54">
        <v>17.399999999999999</v>
      </c>
      <c r="E54">
        <v>11.2</v>
      </c>
      <c r="F54">
        <v>14.5</v>
      </c>
      <c r="G54">
        <v>11.4</v>
      </c>
      <c r="H54">
        <v>15</v>
      </c>
      <c r="I54">
        <v>15</v>
      </c>
      <c r="J54">
        <v>29.2</v>
      </c>
      <c r="K54">
        <v>10.4</v>
      </c>
      <c r="L54">
        <v>-5.3</v>
      </c>
      <c r="M54">
        <v>13</v>
      </c>
      <c r="N54">
        <v>-7.2</v>
      </c>
      <c r="O54">
        <v>-0.3</v>
      </c>
      <c r="P54">
        <v>71.3</v>
      </c>
      <c r="Q54">
        <v>4</v>
      </c>
      <c r="R54">
        <v>150.80000000000001</v>
      </c>
      <c r="S54">
        <v>21.7</v>
      </c>
      <c r="T54">
        <v>4.7</v>
      </c>
      <c r="U54">
        <v>13.4</v>
      </c>
      <c r="V54">
        <v>10.6</v>
      </c>
      <c r="W54">
        <v>14.6</v>
      </c>
      <c r="X54">
        <v>11.4</v>
      </c>
      <c r="Y54">
        <v>2.8</v>
      </c>
      <c r="Z54">
        <v>15.3</v>
      </c>
      <c r="AA54">
        <v>29.2</v>
      </c>
      <c r="AB54">
        <v>-9</v>
      </c>
      <c r="AC54">
        <v>-5.0999999999999996</v>
      </c>
      <c r="AD54">
        <v>-1.9</v>
      </c>
      <c r="AE54">
        <v>1.4</v>
      </c>
      <c r="AF54">
        <v>126</v>
      </c>
      <c r="AG54">
        <v>90</v>
      </c>
      <c r="AH54">
        <v>-25.4</v>
      </c>
      <c r="AI54">
        <v>20.5</v>
      </c>
    </row>
    <row r="55" spans="1:35" x14ac:dyDescent="0.25">
      <c r="A55">
        <v>197211</v>
      </c>
      <c r="B55">
        <v>37.299999999999997</v>
      </c>
      <c r="C55">
        <v>4.7</v>
      </c>
      <c r="D55">
        <v>17.600000000000001</v>
      </c>
      <c r="E55">
        <v>12.1</v>
      </c>
      <c r="F55">
        <v>14.9</v>
      </c>
      <c r="G55">
        <v>11.4</v>
      </c>
      <c r="H55">
        <v>15.1</v>
      </c>
      <c r="I55">
        <v>15.9</v>
      </c>
      <c r="J55">
        <v>29.2</v>
      </c>
      <c r="K55">
        <v>9.8000000000000007</v>
      </c>
      <c r="L55">
        <v>-5</v>
      </c>
      <c r="M55">
        <v>13</v>
      </c>
      <c r="N55">
        <v>-7</v>
      </c>
      <c r="O55">
        <v>-0.8</v>
      </c>
      <c r="P55">
        <v>71</v>
      </c>
      <c r="Q55">
        <v>-1</v>
      </c>
      <c r="R55">
        <v>150.9</v>
      </c>
      <c r="S55">
        <v>21.3</v>
      </c>
      <c r="T55">
        <v>6</v>
      </c>
      <c r="U55">
        <v>13.5</v>
      </c>
      <c r="V55">
        <v>11.2</v>
      </c>
      <c r="W55">
        <v>15.5</v>
      </c>
      <c r="X55">
        <v>11.1</v>
      </c>
      <c r="Y55">
        <v>2.9</v>
      </c>
      <c r="Z55">
        <v>14.4</v>
      </c>
      <c r="AA55">
        <v>29.1</v>
      </c>
      <c r="AB55">
        <v>-10.7</v>
      </c>
      <c r="AC55">
        <v>-5.0999999999999996</v>
      </c>
      <c r="AD55">
        <v>-1.9</v>
      </c>
      <c r="AE55">
        <v>1.4</v>
      </c>
      <c r="AF55">
        <v>125.8</v>
      </c>
      <c r="AG55">
        <v>90</v>
      </c>
      <c r="AH55">
        <v>-25.2</v>
      </c>
      <c r="AI55">
        <v>19</v>
      </c>
    </row>
    <row r="56" spans="1:35" x14ac:dyDescent="0.25">
      <c r="A56">
        <v>197246</v>
      </c>
      <c r="B56">
        <v>37.799999999999997</v>
      </c>
      <c r="C56">
        <v>4.4000000000000004</v>
      </c>
      <c r="D56">
        <v>17.2</v>
      </c>
      <c r="E56">
        <v>12.1</v>
      </c>
      <c r="F56">
        <v>15.1</v>
      </c>
      <c r="G56">
        <v>10.4</v>
      </c>
      <c r="H56">
        <v>14.8</v>
      </c>
      <c r="I56">
        <v>13.9</v>
      </c>
      <c r="J56">
        <v>29.2</v>
      </c>
      <c r="K56">
        <v>9.5</v>
      </c>
      <c r="L56">
        <v>-5.2</v>
      </c>
      <c r="M56">
        <v>12.7</v>
      </c>
      <c r="N56">
        <v>-7</v>
      </c>
      <c r="O56">
        <v>-0.6</v>
      </c>
      <c r="P56">
        <v>71.3</v>
      </c>
      <c r="Q56">
        <v>-0.6</v>
      </c>
      <c r="R56">
        <v>151.1</v>
      </c>
      <c r="S56">
        <v>21.4</v>
      </c>
      <c r="T56">
        <v>5.5</v>
      </c>
      <c r="U56">
        <v>12.9</v>
      </c>
      <c r="V56">
        <v>11.5</v>
      </c>
      <c r="W56">
        <v>14.8</v>
      </c>
      <c r="X56">
        <v>10.4</v>
      </c>
      <c r="Y56">
        <v>3.2</v>
      </c>
      <c r="Z56">
        <v>13.1</v>
      </c>
      <c r="AA56">
        <v>29.2</v>
      </c>
      <c r="AB56">
        <v>-8</v>
      </c>
      <c r="AC56">
        <v>-5.2</v>
      </c>
      <c r="AD56">
        <v>-1.9</v>
      </c>
      <c r="AE56">
        <v>1.2</v>
      </c>
      <c r="AF56">
        <v>125.5</v>
      </c>
      <c r="AG56">
        <v>90</v>
      </c>
      <c r="AH56">
        <v>-24.7</v>
      </c>
      <c r="AI56">
        <v>20</v>
      </c>
    </row>
    <row r="57" spans="1:35" x14ac:dyDescent="0.25">
      <c r="A57">
        <v>197281</v>
      </c>
      <c r="B57">
        <v>37.200000000000003</v>
      </c>
      <c r="C57">
        <v>6</v>
      </c>
      <c r="D57">
        <v>17.3</v>
      </c>
      <c r="E57">
        <v>12.4</v>
      </c>
      <c r="F57">
        <v>15</v>
      </c>
      <c r="G57">
        <v>11.4</v>
      </c>
      <c r="H57">
        <v>15</v>
      </c>
      <c r="I57">
        <v>16.2</v>
      </c>
      <c r="J57">
        <v>28.9</v>
      </c>
      <c r="K57">
        <v>10</v>
      </c>
      <c r="L57">
        <v>-4.8</v>
      </c>
      <c r="M57">
        <v>12.7</v>
      </c>
      <c r="N57">
        <v>-7.2</v>
      </c>
      <c r="O57">
        <v>-0.7</v>
      </c>
      <c r="P57">
        <v>71</v>
      </c>
      <c r="Q57">
        <v>-0.8</v>
      </c>
      <c r="R57">
        <v>151.1</v>
      </c>
      <c r="S57">
        <v>21.4</v>
      </c>
      <c r="T57">
        <v>5</v>
      </c>
      <c r="U57">
        <v>13.1</v>
      </c>
      <c r="V57">
        <v>11.5</v>
      </c>
      <c r="W57">
        <v>15</v>
      </c>
      <c r="X57">
        <v>9.4</v>
      </c>
      <c r="Y57">
        <v>3</v>
      </c>
      <c r="Z57">
        <v>15.6</v>
      </c>
      <c r="AA57">
        <v>29.1</v>
      </c>
      <c r="AB57">
        <v>-10</v>
      </c>
      <c r="AC57">
        <v>-5.2</v>
      </c>
      <c r="AD57">
        <v>-1.9</v>
      </c>
      <c r="AE57">
        <v>1.4</v>
      </c>
      <c r="AF57">
        <v>125.6</v>
      </c>
      <c r="AG57">
        <v>90</v>
      </c>
      <c r="AH57">
        <v>-22.8</v>
      </c>
      <c r="AI57">
        <v>29.6</v>
      </c>
    </row>
    <row r="58" spans="1:35" x14ac:dyDescent="0.25">
      <c r="A58">
        <v>197316</v>
      </c>
      <c r="B58">
        <v>37.6</v>
      </c>
      <c r="C58">
        <v>6.5</v>
      </c>
      <c r="D58">
        <v>17.399999999999999</v>
      </c>
      <c r="E58">
        <v>10.3</v>
      </c>
      <c r="F58">
        <v>15.1</v>
      </c>
      <c r="G58">
        <v>11.4</v>
      </c>
      <c r="H58">
        <v>15</v>
      </c>
      <c r="I58">
        <v>15.3</v>
      </c>
      <c r="J58">
        <v>28.8</v>
      </c>
      <c r="K58">
        <v>9</v>
      </c>
      <c r="L58">
        <v>-4.9000000000000004</v>
      </c>
      <c r="M58">
        <v>13</v>
      </c>
      <c r="N58">
        <v>-7.2</v>
      </c>
      <c r="O58">
        <v>-0.7</v>
      </c>
      <c r="P58">
        <v>71.3</v>
      </c>
      <c r="Q58">
        <v>-1.4</v>
      </c>
      <c r="R58">
        <v>151.5</v>
      </c>
      <c r="S58">
        <v>21.2</v>
      </c>
      <c r="T58">
        <v>6.5</v>
      </c>
      <c r="U58">
        <v>13.5</v>
      </c>
      <c r="V58">
        <v>8.6</v>
      </c>
      <c r="W58">
        <v>15.3</v>
      </c>
      <c r="X58">
        <v>11.1</v>
      </c>
      <c r="Y58">
        <v>3</v>
      </c>
      <c r="Z58">
        <v>15.3</v>
      </c>
      <c r="AA58">
        <v>29</v>
      </c>
      <c r="AB58">
        <v>-9.3000000000000007</v>
      </c>
      <c r="AC58">
        <v>-5.3</v>
      </c>
      <c r="AD58">
        <v>-1.9</v>
      </c>
      <c r="AE58">
        <v>1.4</v>
      </c>
      <c r="AF58">
        <v>125.9</v>
      </c>
      <c r="AG58">
        <v>90</v>
      </c>
      <c r="AH58">
        <v>-25.2</v>
      </c>
      <c r="AI58">
        <v>19.899999999999999</v>
      </c>
    </row>
    <row r="59" spans="1:35" x14ac:dyDescent="0.25">
      <c r="A59">
        <v>197351</v>
      </c>
      <c r="B59">
        <v>37.299999999999997</v>
      </c>
      <c r="C59">
        <v>4.4000000000000004</v>
      </c>
      <c r="D59">
        <v>17</v>
      </c>
      <c r="E59">
        <v>10.6</v>
      </c>
      <c r="F59">
        <v>14.6</v>
      </c>
      <c r="G59">
        <v>10.7</v>
      </c>
      <c r="H59">
        <v>14.9</v>
      </c>
      <c r="I59">
        <v>15.9</v>
      </c>
      <c r="J59">
        <v>29</v>
      </c>
      <c r="K59">
        <v>8.6</v>
      </c>
      <c r="L59">
        <v>-5.3</v>
      </c>
      <c r="M59">
        <v>13</v>
      </c>
      <c r="N59">
        <v>-7.2</v>
      </c>
      <c r="O59">
        <v>-0.1</v>
      </c>
      <c r="P59">
        <v>71</v>
      </c>
      <c r="Q59">
        <v>-1.2</v>
      </c>
      <c r="R59">
        <v>151.4</v>
      </c>
      <c r="S59">
        <v>21.4</v>
      </c>
      <c r="T59">
        <v>5.5</v>
      </c>
      <c r="U59">
        <v>13.2</v>
      </c>
      <c r="V59">
        <v>10.9</v>
      </c>
      <c r="W59">
        <v>14.9</v>
      </c>
      <c r="X59">
        <v>12.9</v>
      </c>
      <c r="Y59">
        <v>3.1</v>
      </c>
      <c r="Z59">
        <v>15.6</v>
      </c>
      <c r="AA59">
        <v>29.2</v>
      </c>
      <c r="AB59">
        <v>-10.3</v>
      </c>
      <c r="AC59">
        <v>-5.3</v>
      </c>
      <c r="AD59">
        <v>-1.9</v>
      </c>
      <c r="AE59">
        <v>1</v>
      </c>
      <c r="AF59">
        <v>125.5</v>
      </c>
      <c r="AG59">
        <v>90.2</v>
      </c>
      <c r="AH59">
        <v>-25.1</v>
      </c>
      <c r="AI59">
        <v>19.899999999999999</v>
      </c>
    </row>
    <row r="60" spans="1:35" x14ac:dyDescent="0.25">
      <c r="A60">
        <v>197386</v>
      </c>
      <c r="B60">
        <v>37.4</v>
      </c>
      <c r="C60">
        <v>4.7</v>
      </c>
      <c r="D60">
        <v>17.600000000000001</v>
      </c>
      <c r="E60">
        <v>12.1</v>
      </c>
      <c r="F60">
        <v>14.9</v>
      </c>
      <c r="G60">
        <v>11.1</v>
      </c>
      <c r="H60">
        <v>14.7</v>
      </c>
      <c r="I60">
        <v>15.3</v>
      </c>
      <c r="J60">
        <v>29.2</v>
      </c>
      <c r="K60">
        <v>9</v>
      </c>
      <c r="L60">
        <v>-5.2</v>
      </c>
      <c r="M60">
        <v>12.7</v>
      </c>
      <c r="N60">
        <v>-7.2</v>
      </c>
      <c r="O60">
        <v>-0.8</v>
      </c>
      <c r="P60">
        <v>71</v>
      </c>
      <c r="Q60">
        <v>1.6</v>
      </c>
      <c r="R60">
        <v>151.30000000000001</v>
      </c>
      <c r="S60">
        <v>21.2</v>
      </c>
      <c r="T60">
        <v>3.9</v>
      </c>
      <c r="U60">
        <v>13.3</v>
      </c>
      <c r="V60">
        <v>10.9</v>
      </c>
      <c r="W60">
        <v>15.3</v>
      </c>
      <c r="X60">
        <v>12.1</v>
      </c>
      <c r="Y60">
        <v>3</v>
      </c>
      <c r="Z60">
        <v>15</v>
      </c>
      <c r="AA60">
        <v>29.2</v>
      </c>
      <c r="AB60">
        <v>-9</v>
      </c>
      <c r="AC60">
        <v>-4.8</v>
      </c>
      <c r="AD60">
        <v>-1.9</v>
      </c>
      <c r="AE60">
        <v>1.2</v>
      </c>
      <c r="AF60">
        <v>126.1</v>
      </c>
      <c r="AG60">
        <v>90</v>
      </c>
      <c r="AH60">
        <v>-24.9</v>
      </c>
      <c r="AI60">
        <v>21.1</v>
      </c>
    </row>
    <row r="61" spans="1:35" x14ac:dyDescent="0.25">
      <c r="A61">
        <v>197421</v>
      </c>
      <c r="B61">
        <v>37.700000000000003</v>
      </c>
      <c r="C61">
        <v>4.4000000000000004</v>
      </c>
      <c r="D61">
        <v>17.399999999999999</v>
      </c>
      <c r="E61">
        <v>10.9</v>
      </c>
      <c r="F61">
        <v>14.8</v>
      </c>
      <c r="G61">
        <v>10.4</v>
      </c>
      <c r="H61">
        <v>15.2</v>
      </c>
      <c r="I61">
        <v>15.9</v>
      </c>
      <c r="J61">
        <v>29.3</v>
      </c>
      <c r="K61">
        <v>9.5</v>
      </c>
      <c r="L61">
        <v>-5.2</v>
      </c>
      <c r="M61">
        <v>12.7</v>
      </c>
      <c r="N61">
        <v>-7.2</v>
      </c>
      <c r="O61">
        <v>-0.8</v>
      </c>
      <c r="P61">
        <v>71.3</v>
      </c>
      <c r="Q61">
        <v>-0.7</v>
      </c>
      <c r="R61">
        <v>150.9</v>
      </c>
      <c r="S61">
        <v>21.6</v>
      </c>
      <c r="T61">
        <v>4.4000000000000004</v>
      </c>
      <c r="U61">
        <v>13.1</v>
      </c>
      <c r="V61">
        <v>10.6</v>
      </c>
      <c r="W61">
        <v>14.8</v>
      </c>
      <c r="X61">
        <v>11.4</v>
      </c>
      <c r="Y61">
        <v>3</v>
      </c>
      <c r="Z61">
        <v>15.6</v>
      </c>
      <c r="AA61">
        <v>28.6</v>
      </c>
      <c r="AB61">
        <v>-10.3</v>
      </c>
      <c r="AC61">
        <v>-5.0999999999999996</v>
      </c>
      <c r="AD61">
        <v>-2.2000000000000002</v>
      </c>
      <c r="AE61">
        <v>1.2</v>
      </c>
      <c r="AF61">
        <v>125.6</v>
      </c>
      <c r="AG61">
        <v>90</v>
      </c>
      <c r="AH61">
        <v>-22.9</v>
      </c>
      <c r="AI61">
        <v>29.3</v>
      </c>
    </row>
    <row r="62" spans="1:35" x14ac:dyDescent="0.25">
      <c r="A62">
        <v>197455</v>
      </c>
      <c r="B62">
        <v>37.4</v>
      </c>
      <c r="C62">
        <v>6</v>
      </c>
      <c r="D62">
        <v>17</v>
      </c>
      <c r="E62">
        <v>9.6</v>
      </c>
      <c r="F62">
        <v>14.7</v>
      </c>
      <c r="G62">
        <v>10.7</v>
      </c>
      <c r="H62">
        <v>14.9</v>
      </c>
      <c r="I62">
        <v>15</v>
      </c>
      <c r="J62">
        <v>29.5</v>
      </c>
      <c r="K62">
        <v>10</v>
      </c>
      <c r="L62">
        <v>-5.3</v>
      </c>
      <c r="M62">
        <v>12.7</v>
      </c>
      <c r="N62">
        <v>-7.2</v>
      </c>
      <c r="O62">
        <v>-0.4</v>
      </c>
      <c r="P62">
        <v>71.3</v>
      </c>
      <c r="Q62">
        <v>-0.7</v>
      </c>
      <c r="R62">
        <v>151.1</v>
      </c>
      <c r="S62">
        <v>21.3</v>
      </c>
      <c r="T62">
        <v>5</v>
      </c>
      <c r="U62">
        <v>13.6</v>
      </c>
      <c r="V62">
        <v>10.6</v>
      </c>
      <c r="W62">
        <v>14.9</v>
      </c>
      <c r="X62">
        <v>10</v>
      </c>
      <c r="Y62">
        <v>2.7</v>
      </c>
      <c r="Z62">
        <v>15.3</v>
      </c>
      <c r="AA62">
        <v>29.5</v>
      </c>
      <c r="AB62">
        <v>-10</v>
      </c>
      <c r="AC62">
        <v>-5.0999999999999996</v>
      </c>
      <c r="AD62">
        <v>-1.9</v>
      </c>
      <c r="AE62">
        <v>1.2</v>
      </c>
      <c r="AF62">
        <v>125.9</v>
      </c>
      <c r="AG62">
        <v>90</v>
      </c>
      <c r="AH62">
        <v>-24.5</v>
      </c>
      <c r="AI62">
        <v>20.2</v>
      </c>
    </row>
    <row r="63" spans="1:35" x14ac:dyDescent="0.25">
      <c r="A63">
        <v>197490</v>
      </c>
      <c r="B63">
        <v>37.299999999999997</v>
      </c>
      <c r="C63">
        <v>3.9</v>
      </c>
      <c r="D63">
        <v>17.399999999999999</v>
      </c>
      <c r="E63">
        <v>10.9</v>
      </c>
      <c r="F63">
        <v>14.8</v>
      </c>
      <c r="G63">
        <v>12.1</v>
      </c>
      <c r="H63">
        <v>14.9</v>
      </c>
      <c r="I63">
        <v>14.7</v>
      </c>
      <c r="J63">
        <v>29.2</v>
      </c>
      <c r="K63">
        <v>8.8000000000000007</v>
      </c>
      <c r="L63">
        <v>-5.3</v>
      </c>
      <c r="M63">
        <v>12.7</v>
      </c>
      <c r="N63">
        <v>-7.2</v>
      </c>
      <c r="O63">
        <v>0.1</v>
      </c>
      <c r="P63">
        <v>71</v>
      </c>
      <c r="Q63">
        <v>-0.9</v>
      </c>
      <c r="R63">
        <v>151</v>
      </c>
      <c r="S63">
        <v>21.6</v>
      </c>
      <c r="T63">
        <v>4.4000000000000004</v>
      </c>
      <c r="U63">
        <v>12.9</v>
      </c>
      <c r="V63">
        <v>9.6</v>
      </c>
      <c r="W63">
        <v>14.6</v>
      </c>
      <c r="X63">
        <v>11.4</v>
      </c>
      <c r="Y63">
        <v>2.9</v>
      </c>
      <c r="Z63">
        <v>15.9</v>
      </c>
      <c r="AA63">
        <v>29.7</v>
      </c>
      <c r="AB63">
        <v>-10</v>
      </c>
      <c r="AC63">
        <v>-5.2</v>
      </c>
      <c r="AD63">
        <v>-1.9</v>
      </c>
      <c r="AE63">
        <v>1.2</v>
      </c>
      <c r="AF63">
        <v>125.9</v>
      </c>
      <c r="AG63">
        <v>90</v>
      </c>
      <c r="AH63">
        <v>-25</v>
      </c>
      <c r="AI63">
        <v>20.6</v>
      </c>
    </row>
    <row r="64" spans="1:35" x14ac:dyDescent="0.25">
      <c r="A64">
        <v>197525</v>
      </c>
      <c r="B64">
        <v>37.299999999999997</v>
      </c>
      <c r="C64">
        <v>3.9</v>
      </c>
      <c r="D64">
        <v>17.399999999999999</v>
      </c>
      <c r="E64">
        <v>10.9</v>
      </c>
      <c r="F64">
        <v>15</v>
      </c>
      <c r="G64">
        <v>10.7</v>
      </c>
      <c r="H64">
        <v>15.2</v>
      </c>
      <c r="I64">
        <v>14.4</v>
      </c>
      <c r="J64">
        <v>29.7</v>
      </c>
      <c r="K64">
        <v>9.8000000000000007</v>
      </c>
      <c r="L64">
        <v>-5.4</v>
      </c>
      <c r="M64">
        <v>13</v>
      </c>
      <c r="N64">
        <v>-7.2</v>
      </c>
      <c r="O64">
        <v>-0.4</v>
      </c>
      <c r="P64">
        <v>71</v>
      </c>
      <c r="Q64">
        <v>-0.5</v>
      </c>
      <c r="R64">
        <v>151</v>
      </c>
      <c r="S64">
        <v>21.1</v>
      </c>
      <c r="T64">
        <v>3.3</v>
      </c>
      <c r="U64">
        <v>13.6</v>
      </c>
      <c r="V64">
        <v>11.5</v>
      </c>
      <c r="W64">
        <v>14.8</v>
      </c>
      <c r="X64">
        <v>11.4</v>
      </c>
      <c r="Y64">
        <v>3.1</v>
      </c>
      <c r="Z64">
        <v>15</v>
      </c>
      <c r="AA64">
        <v>29.1</v>
      </c>
      <c r="AB64">
        <v>-9</v>
      </c>
      <c r="AC64">
        <v>-5.3</v>
      </c>
      <c r="AD64">
        <v>-1.9</v>
      </c>
      <c r="AE64">
        <v>1.2</v>
      </c>
      <c r="AF64">
        <v>125.7</v>
      </c>
      <c r="AG64">
        <v>90.2</v>
      </c>
      <c r="AH64">
        <v>-25.8</v>
      </c>
      <c r="AI64">
        <v>21.5</v>
      </c>
    </row>
    <row r="65" spans="1:35" x14ac:dyDescent="0.25">
      <c r="A65">
        <v>197560</v>
      </c>
      <c r="B65">
        <v>37.700000000000003</v>
      </c>
      <c r="C65">
        <v>3.9</v>
      </c>
      <c r="D65">
        <v>17.5</v>
      </c>
      <c r="E65">
        <v>10.9</v>
      </c>
      <c r="F65">
        <v>15</v>
      </c>
      <c r="G65">
        <v>10.7</v>
      </c>
      <c r="H65">
        <v>15.1</v>
      </c>
      <c r="I65">
        <v>15</v>
      </c>
      <c r="J65">
        <v>29.2</v>
      </c>
      <c r="K65">
        <v>8.6</v>
      </c>
      <c r="L65">
        <v>-4.8</v>
      </c>
      <c r="M65">
        <v>12.7</v>
      </c>
      <c r="N65">
        <v>-7.2</v>
      </c>
      <c r="O65">
        <v>-0.2</v>
      </c>
      <c r="P65">
        <v>71</v>
      </c>
      <c r="Q65">
        <v>-1</v>
      </c>
      <c r="R65">
        <v>151.1</v>
      </c>
      <c r="S65">
        <v>21.4</v>
      </c>
      <c r="T65">
        <v>4.2</v>
      </c>
      <c r="U65">
        <v>13.1</v>
      </c>
      <c r="V65">
        <v>12.1</v>
      </c>
      <c r="W65">
        <v>14.8</v>
      </c>
      <c r="X65">
        <v>9.4</v>
      </c>
      <c r="Y65">
        <v>3.1</v>
      </c>
      <c r="Z65">
        <v>15.3</v>
      </c>
      <c r="AA65">
        <v>29.2</v>
      </c>
      <c r="AB65">
        <v>-10.7</v>
      </c>
      <c r="AC65">
        <v>-4.9000000000000004</v>
      </c>
      <c r="AD65">
        <v>-1.9</v>
      </c>
      <c r="AE65">
        <v>1.4</v>
      </c>
      <c r="AF65">
        <v>125.9</v>
      </c>
      <c r="AG65">
        <v>90</v>
      </c>
      <c r="AH65">
        <v>-23.9</v>
      </c>
      <c r="AI65">
        <v>24.2</v>
      </c>
    </row>
    <row r="66" spans="1:35" x14ac:dyDescent="0.25">
      <c r="A66">
        <v>197595</v>
      </c>
      <c r="B66">
        <v>37.700000000000003</v>
      </c>
      <c r="C66">
        <v>4.4000000000000004</v>
      </c>
      <c r="D66">
        <v>16.899999999999999</v>
      </c>
      <c r="E66">
        <v>11.2</v>
      </c>
      <c r="F66">
        <v>14.5</v>
      </c>
      <c r="G66">
        <v>11.8</v>
      </c>
      <c r="H66">
        <v>15</v>
      </c>
      <c r="I66">
        <v>15</v>
      </c>
      <c r="J66">
        <v>29.2</v>
      </c>
      <c r="K66">
        <v>9.3000000000000007</v>
      </c>
      <c r="L66">
        <v>-5</v>
      </c>
      <c r="M66">
        <v>12.7</v>
      </c>
      <c r="N66">
        <v>-7.2</v>
      </c>
      <c r="O66">
        <v>-0.4</v>
      </c>
      <c r="P66">
        <v>71.3</v>
      </c>
      <c r="Q66">
        <v>-1</v>
      </c>
      <c r="R66">
        <v>151.1</v>
      </c>
      <c r="S66">
        <v>21.1</v>
      </c>
      <c r="T66">
        <v>5.5</v>
      </c>
      <c r="U66">
        <v>12.9</v>
      </c>
      <c r="V66">
        <v>10.6</v>
      </c>
      <c r="W66">
        <v>14.9</v>
      </c>
      <c r="X66">
        <v>10.4</v>
      </c>
      <c r="Y66">
        <v>2.9</v>
      </c>
      <c r="Z66">
        <v>16.2</v>
      </c>
      <c r="AA66">
        <v>29.6</v>
      </c>
      <c r="AB66">
        <v>-9.3000000000000007</v>
      </c>
      <c r="AC66">
        <v>-4.7</v>
      </c>
      <c r="AD66">
        <v>-1.9</v>
      </c>
      <c r="AE66">
        <v>1.4</v>
      </c>
      <c r="AF66">
        <v>125.5</v>
      </c>
      <c r="AG66">
        <v>90</v>
      </c>
      <c r="AH66">
        <v>-24.6</v>
      </c>
      <c r="AI66">
        <v>20.7</v>
      </c>
    </row>
    <row r="67" spans="1:35" x14ac:dyDescent="0.25">
      <c r="A67">
        <v>197628</v>
      </c>
      <c r="B67">
        <v>37.6</v>
      </c>
      <c r="C67">
        <v>4.2</v>
      </c>
      <c r="D67">
        <v>17.5</v>
      </c>
      <c r="E67">
        <v>11.5</v>
      </c>
      <c r="F67">
        <v>14.7</v>
      </c>
      <c r="G67">
        <v>11.8</v>
      </c>
      <c r="H67">
        <v>14.8</v>
      </c>
      <c r="I67">
        <v>14.7</v>
      </c>
      <c r="J67">
        <v>29.1</v>
      </c>
      <c r="K67">
        <v>9</v>
      </c>
      <c r="L67">
        <v>-5.2</v>
      </c>
      <c r="M67">
        <v>12.7</v>
      </c>
      <c r="N67">
        <v>-7.2</v>
      </c>
      <c r="O67">
        <v>-0.5</v>
      </c>
      <c r="P67">
        <v>71</v>
      </c>
      <c r="Q67">
        <v>-0.8</v>
      </c>
      <c r="R67">
        <v>150.80000000000001</v>
      </c>
      <c r="S67">
        <v>21.6</v>
      </c>
      <c r="T67">
        <v>4.4000000000000004</v>
      </c>
      <c r="U67">
        <v>13.3</v>
      </c>
      <c r="V67">
        <v>11.5</v>
      </c>
      <c r="W67">
        <v>14.5</v>
      </c>
      <c r="X67">
        <v>12.1</v>
      </c>
      <c r="Y67">
        <v>2.8</v>
      </c>
      <c r="Z67">
        <v>13.6</v>
      </c>
      <c r="AA67">
        <v>29.6</v>
      </c>
      <c r="AB67">
        <v>-10.3</v>
      </c>
      <c r="AC67">
        <v>-5.3</v>
      </c>
      <c r="AD67">
        <v>-1.9</v>
      </c>
      <c r="AE67">
        <v>1.4</v>
      </c>
      <c r="AF67">
        <v>125.8</v>
      </c>
      <c r="AG67">
        <v>90</v>
      </c>
      <c r="AH67">
        <v>-24.7</v>
      </c>
      <c r="AI67">
        <v>21.4</v>
      </c>
    </row>
    <row r="68" spans="1:35" x14ac:dyDescent="0.25">
      <c r="A68">
        <v>197662</v>
      </c>
      <c r="B68">
        <v>37.799999999999997</v>
      </c>
      <c r="C68">
        <v>4.7</v>
      </c>
      <c r="D68">
        <v>17.399999999999999</v>
      </c>
      <c r="E68">
        <v>11.8</v>
      </c>
      <c r="F68">
        <v>15</v>
      </c>
      <c r="G68">
        <v>10.7</v>
      </c>
      <c r="H68">
        <v>14.9</v>
      </c>
      <c r="I68">
        <v>14.7</v>
      </c>
      <c r="J68">
        <v>29.2</v>
      </c>
      <c r="K68">
        <v>8.3000000000000007</v>
      </c>
      <c r="L68">
        <v>-5.3</v>
      </c>
      <c r="M68">
        <v>12.7</v>
      </c>
      <c r="N68">
        <v>-7.2</v>
      </c>
      <c r="O68">
        <v>-1.2</v>
      </c>
      <c r="P68">
        <v>71.3</v>
      </c>
      <c r="Q68">
        <v>-1.1000000000000001</v>
      </c>
      <c r="R68">
        <v>151.4</v>
      </c>
      <c r="S68">
        <v>21.4</v>
      </c>
      <c r="T68">
        <v>5</v>
      </c>
      <c r="U68">
        <v>12.9</v>
      </c>
      <c r="V68">
        <v>11.5</v>
      </c>
      <c r="W68">
        <v>14.4</v>
      </c>
      <c r="X68">
        <v>9.4</v>
      </c>
      <c r="Y68">
        <v>3</v>
      </c>
      <c r="Z68">
        <v>15.9</v>
      </c>
      <c r="AA68">
        <v>29.3</v>
      </c>
      <c r="AB68">
        <v>-10</v>
      </c>
      <c r="AC68">
        <v>-5</v>
      </c>
      <c r="AD68">
        <v>-1.9</v>
      </c>
      <c r="AE68">
        <v>1.4</v>
      </c>
      <c r="AF68">
        <v>125.8</v>
      </c>
      <c r="AG68">
        <v>90</v>
      </c>
      <c r="AH68">
        <v>-22.6</v>
      </c>
      <c r="AI68">
        <v>32.200000000000003</v>
      </c>
    </row>
    <row r="69" spans="1:35" x14ac:dyDescent="0.25">
      <c r="A69">
        <v>197697</v>
      </c>
      <c r="B69">
        <v>37.6</v>
      </c>
      <c r="C69">
        <v>5.5</v>
      </c>
      <c r="D69">
        <v>17.3</v>
      </c>
      <c r="E69">
        <v>11.8</v>
      </c>
      <c r="F69">
        <v>14.8</v>
      </c>
      <c r="G69">
        <v>11.4</v>
      </c>
      <c r="H69">
        <v>15.1</v>
      </c>
      <c r="I69">
        <v>14.7</v>
      </c>
      <c r="J69">
        <v>29.3</v>
      </c>
      <c r="K69">
        <v>10</v>
      </c>
      <c r="L69">
        <v>-4.7</v>
      </c>
      <c r="M69">
        <v>13</v>
      </c>
      <c r="N69">
        <v>-7.2</v>
      </c>
      <c r="O69">
        <v>-0.7</v>
      </c>
      <c r="P69">
        <v>71</v>
      </c>
      <c r="Q69">
        <v>-0.8</v>
      </c>
      <c r="R69">
        <v>150.69999999999999</v>
      </c>
      <c r="S69">
        <v>21.6</v>
      </c>
      <c r="T69">
        <v>4.7</v>
      </c>
      <c r="U69">
        <v>13.3</v>
      </c>
      <c r="V69">
        <v>11.5</v>
      </c>
      <c r="W69">
        <v>15.1</v>
      </c>
      <c r="X69">
        <v>11.4</v>
      </c>
      <c r="Y69">
        <v>2.8</v>
      </c>
      <c r="Z69">
        <v>15</v>
      </c>
      <c r="AA69">
        <v>28.9</v>
      </c>
      <c r="AB69">
        <v>-9.3000000000000007</v>
      </c>
      <c r="AC69">
        <v>-5.2</v>
      </c>
      <c r="AD69">
        <v>-1.9</v>
      </c>
      <c r="AE69">
        <v>1.4</v>
      </c>
      <c r="AF69">
        <v>125.2</v>
      </c>
      <c r="AG69">
        <v>90</v>
      </c>
      <c r="AH69">
        <v>-24.6</v>
      </c>
      <c r="AI69">
        <v>21</v>
      </c>
    </row>
    <row r="70" spans="1:35" x14ac:dyDescent="0.25">
      <c r="A70">
        <v>197732</v>
      </c>
      <c r="B70">
        <v>37.6</v>
      </c>
      <c r="C70">
        <v>6</v>
      </c>
      <c r="D70">
        <v>17.2</v>
      </c>
      <c r="E70">
        <v>12.1</v>
      </c>
      <c r="F70">
        <v>14.8</v>
      </c>
      <c r="G70">
        <v>11.4</v>
      </c>
      <c r="H70">
        <v>14.8</v>
      </c>
      <c r="I70">
        <v>15.3</v>
      </c>
      <c r="J70">
        <v>29.3</v>
      </c>
      <c r="K70">
        <v>8.3000000000000007</v>
      </c>
      <c r="L70">
        <v>-5.4</v>
      </c>
      <c r="M70">
        <v>13</v>
      </c>
      <c r="N70">
        <v>-7.2</v>
      </c>
      <c r="O70">
        <v>-0.7</v>
      </c>
      <c r="P70">
        <v>71.3</v>
      </c>
      <c r="Q70">
        <v>-0.7</v>
      </c>
      <c r="R70">
        <v>151.19999999999999</v>
      </c>
      <c r="S70">
        <v>21.3</v>
      </c>
      <c r="T70">
        <v>4.2</v>
      </c>
      <c r="U70">
        <v>13.2</v>
      </c>
      <c r="V70">
        <v>11.5</v>
      </c>
      <c r="W70">
        <v>14.8</v>
      </c>
      <c r="X70">
        <v>11.4</v>
      </c>
      <c r="Y70">
        <v>3.3</v>
      </c>
      <c r="Z70">
        <v>15.3</v>
      </c>
      <c r="AA70">
        <v>29</v>
      </c>
      <c r="AB70">
        <v>-9.6999999999999993</v>
      </c>
      <c r="AC70">
        <v>-5</v>
      </c>
      <c r="AD70">
        <v>-1.9</v>
      </c>
      <c r="AE70">
        <v>1.4</v>
      </c>
      <c r="AF70">
        <v>124.7</v>
      </c>
      <c r="AG70">
        <v>90.2</v>
      </c>
      <c r="AH70">
        <v>-24.5</v>
      </c>
      <c r="AI70">
        <v>19.8</v>
      </c>
    </row>
    <row r="71" spans="1:35" x14ac:dyDescent="0.25">
      <c r="A71">
        <v>197767</v>
      </c>
      <c r="B71">
        <v>38</v>
      </c>
      <c r="C71">
        <v>5</v>
      </c>
      <c r="D71">
        <v>17.2</v>
      </c>
      <c r="E71">
        <v>11.5</v>
      </c>
      <c r="F71">
        <v>14.8</v>
      </c>
      <c r="G71">
        <v>11.1</v>
      </c>
      <c r="H71">
        <v>14.8</v>
      </c>
      <c r="I71">
        <v>13.9</v>
      </c>
      <c r="J71">
        <v>29.2</v>
      </c>
      <c r="K71">
        <v>9.8000000000000007</v>
      </c>
      <c r="L71">
        <v>-5.3</v>
      </c>
      <c r="M71">
        <v>12.7</v>
      </c>
      <c r="N71">
        <v>-7.2</v>
      </c>
      <c r="O71">
        <v>-0.4</v>
      </c>
      <c r="P71">
        <v>71.3</v>
      </c>
      <c r="Q71">
        <v>-1.5</v>
      </c>
      <c r="R71">
        <v>151.80000000000001</v>
      </c>
      <c r="S71">
        <v>21.4</v>
      </c>
      <c r="T71">
        <v>4.7</v>
      </c>
      <c r="U71">
        <v>13.2</v>
      </c>
      <c r="V71">
        <v>11.8</v>
      </c>
      <c r="W71">
        <v>15</v>
      </c>
      <c r="X71">
        <v>11.8</v>
      </c>
      <c r="Y71">
        <v>2.9</v>
      </c>
      <c r="Z71">
        <v>13.6</v>
      </c>
      <c r="AA71">
        <v>28.9</v>
      </c>
      <c r="AB71">
        <v>-10</v>
      </c>
      <c r="AC71">
        <v>-5</v>
      </c>
      <c r="AD71">
        <v>-1.9</v>
      </c>
      <c r="AE71">
        <v>1.4</v>
      </c>
      <c r="AF71">
        <v>125.8</v>
      </c>
      <c r="AG71">
        <v>90.2</v>
      </c>
      <c r="AH71">
        <v>-24.1</v>
      </c>
      <c r="AI71">
        <v>21.9</v>
      </c>
    </row>
    <row r="72" spans="1:35" x14ac:dyDescent="0.25">
      <c r="A72">
        <v>197802</v>
      </c>
      <c r="B72">
        <v>37.6</v>
      </c>
      <c r="C72">
        <v>3.6</v>
      </c>
      <c r="D72">
        <v>17.5</v>
      </c>
      <c r="E72">
        <v>11.5</v>
      </c>
      <c r="F72">
        <v>14.9</v>
      </c>
      <c r="G72">
        <v>12.5</v>
      </c>
      <c r="H72">
        <v>14.5</v>
      </c>
      <c r="I72">
        <v>14.7</v>
      </c>
      <c r="J72">
        <v>29.8</v>
      </c>
      <c r="K72">
        <v>8.3000000000000007</v>
      </c>
      <c r="L72">
        <v>-5.4</v>
      </c>
      <c r="M72">
        <v>12.7</v>
      </c>
      <c r="N72">
        <v>-7.2</v>
      </c>
      <c r="O72">
        <v>-0.9</v>
      </c>
      <c r="P72">
        <v>71</v>
      </c>
      <c r="Q72">
        <v>-0.9</v>
      </c>
      <c r="R72">
        <v>151.4</v>
      </c>
      <c r="S72">
        <v>21.8</v>
      </c>
      <c r="T72">
        <v>5.5</v>
      </c>
      <c r="U72">
        <v>13.3</v>
      </c>
      <c r="V72">
        <v>11.2</v>
      </c>
      <c r="W72">
        <v>14.9</v>
      </c>
      <c r="X72">
        <v>12.1</v>
      </c>
      <c r="Y72">
        <v>2.9</v>
      </c>
      <c r="Z72">
        <v>14.4</v>
      </c>
      <c r="AA72">
        <v>29</v>
      </c>
      <c r="AB72">
        <v>-9</v>
      </c>
      <c r="AC72">
        <v>-4.9000000000000004</v>
      </c>
      <c r="AD72">
        <v>-1.9</v>
      </c>
      <c r="AE72">
        <v>1.4</v>
      </c>
      <c r="AF72">
        <v>125.8</v>
      </c>
      <c r="AG72">
        <v>90</v>
      </c>
      <c r="AH72">
        <v>-23.3</v>
      </c>
      <c r="AI72">
        <v>29.6</v>
      </c>
    </row>
    <row r="73" spans="1:35" x14ac:dyDescent="0.25">
      <c r="A73">
        <v>197838</v>
      </c>
      <c r="B73">
        <v>37.4</v>
      </c>
      <c r="C73">
        <v>5.5</v>
      </c>
      <c r="D73">
        <v>17.399999999999999</v>
      </c>
      <c r="E73">
        <v>12.4</v>
      </c>
      <c r="F73">
        <v>14.8</v>
      </c>
      <c r="G73">
        <v>12.5</v>
      </c>
      <c r="H73">
        <v>14.9</v>
      </c>
      <c r="I73">
        <v>15</v>
      </c>
      <c r="J73">
        <v>29.2</v>
      </c>
      <c r="K73">
        <v>9.5</v>
      </c>
      <c r="L73">
        <v>-5.2</v>
      </c>
      <c r="M73">
        <v>13</v>
      </c>
      <c r="N73">
        <v>-7.2</v>
      </c>
      <c r="O73">
        <v>-0.9</v>
      </c>
      <c r="P73">
        <v>71.3</v>
      </c>
      <c r="Q73">
        <v>-0.8</v>
      </c>
      <c r="R73">
        <v>151</v>
      </c>
      <c r="S73">
        <v>21.3</v>
      </c>
      <c r="T73">
        <v>4.2</v>
      </c>
      <c r="U73">
        <v>13</v>
      </c>
      <c r="V73">
        <v>10.6</v>
      </c>
      <c r="W73">
        <v>15.4</v>
      </c>
      <c r="X73">
        <v>10.7</v>
      </c>
      <c r="Y73">
        <v>2.8</v>
      </c>
      <c r="Z73">
        <v>15.3</v>
      </c>
      <c r="AA73">
        <v>29.2</v>
      </c>
      <c r="AB73">
        <v>-9</v>
      </c>
      <c r="AC73">
        <v>-5.0999999999999996</v>
      </c>
      <c r="AD73">
        <v>-1.9</v>
      </c>
      <c r="AE73">
        <v>1.2</v>
      </c>
      <c r="AF73">
        <v>125.8</v>
      </c>
      <c r="AG73">
        <v>90</v>
      </c>
      <c r="AH73">
        <v>-24.1</v>
      </c>
      <c r="AI73">
        <v>21.6</v>
      </c>
    </row>
    <row r="74" spans="1:35" x14ac:dyDescent="0.25">
      <c r="A74">
        <v>197872</v>
      </c>
      <c r="B74">
        <v>37.6</v>
      </c>
      <c r="C74">
        <v>4.7</v>
      </c>
      <c r="D74">
        <v>17.100000000000001</v>
      </c>
      <c r="E74">
        <v>10.9</v>
      </c>
      <c r="F74">
        <v>14.9</v>
      </c>
      <c r="G74">
        <v>10.7</v>
      </c>
      <c r="H74">
        <v>15</v>
      </c>
      <c r="I74">
        <v>14.7</v>
      </c>
      <c r="J74">
        <v>29</v>
      </c>
      <c r="K74">
        <v>10.6</v>
      </c>
      <c r="L74">
        <v>-5.2</v>
      </c>
      <c r="M74">
        <v>12.7</v>
      </c>
      <c r="N74">
        <v>-7</v>
      </c>
      <c r="O74">
        <v>-0.5</v>
      </c>
      <c r="P74">
        <v>71.3</v>
      </c>
      <c r="Q74">
        <v>-0.9</v>
      </c>
      <c r="R74">
        <v>152</v>
      </c>
      <c r="S74">
        <v>21.4</v>
      </c>
      <c r="T74">
        <v>4.7</v>
      </c>
      <c r="U74">
        <v>13.2</v>
      </c>
      <c r="V74">
        <v>11.2</v>
      </c>
      <c r="W74">
        <v>14.5</v>
      </c>
      <c r="X74">
        <v>10</v>
      </c>
      <c r="Y74">
        <v>2.7</v>
      </c>
      <c r="Z74">
        <v>15</v>
      </c>
      <c r="AA74">
        <v>28.9</v>
      </c>
      <c r="AB74">
        <v>-10.3</v>
      </c>
      <c r="AC74">
        <v>-4.9000000000000004</v>
      </c>
      <c r="AD74">
        <v>-1.9</v>
      </c>
      <c r="AE74">
        <v>1.2</v>
      </c>
      <c r="AF74">
        <v>125.6</v>
      </c>
      <c r="AG74">
        <v>90</v>
      </c>
      <c r="AH74">
        <v>-24.7</v>
      </c>
      <c r="AI74">
        <v>22.3</v>
      </c>
    </row>
    <row r="75" spans="1:35" x14ac:dyDescent="0.25">
      <c r="A75">
        <v>197907</v>
      </c>
      <c r="B75">
        <v>37.5</v>
      </c>
      <c r="C75">
        <v>4.7</v>
      </c>
      <c r="D75">
        <v>17.399999999999999</v>
      </c>
      <c r="E75">
        <v>10.9</v>
      </c>
      <c r="F75">
        <v>15.2</v>
      </c>
      <c r="G75">
        <v>9.4</v>
      </c>
      <c r="H75">
        <v>14.8</v>
      </c>
      <c r="I75">
        <v>14.2</v>
      </c>
      <c r="J75">
        <v>28.6</v>
      </c>
      <c r="K75">
        <v>9</v>
      </c>
      <c r="L75">
        <v>-5.3</v>
      </c>
      <c r="M75">
        <v>13</v>
      </c>
      <c r="N75">
        <v>-7</v>
      </c>
      <c r="O75">
        <v>-0.2</v>
      </c>
      <c r="P75">
        <v>71</v>
      </c>
      <c r="Q75">
        <v>-0.7</v>
      </c>
      <c r="R75">
        <v>150.80000000000001</v>
      </c>
      <c r="S75">
        <v>21.4</v>
      </c>
      <c r="T75">
        <v>6.5</v>
      </c>
      <c r="U75">
        <v>12.9</v>
      </c>
      <c r="V75">
        <v>11.5</v>
      </c>
      <c r="W75">
        <v>14.8</v>
      </c>
      <c r="X75">
        <v>10.4</v>
      </c>
      <c r="Y75">
        <v>2.8</v>
      </c>
      <c r="Z75">
        <v>15.3</v>
      </c>
      <c r="AA75">
        <v>29.1</v>
      </c>
      <c r="AB75">
        <v>-8.6999999999999993</v>
      </c>
      <c r="AC75">
        <v>-5.3</v>
      </c>
      <c r="AD75">
        <v>-1.9</v>
      </c>
      <c r="AE75">
        <v>1.2</v>
      </c>
      <c r="AF75">
        <v>125.8</v>
      </c>
      <c r="AG75">
        <v>90</v>
      </c>
      <c r="AH75">
        <v>-24.6</v>
      </c>
      <c r="AI75">
        <v>21.2</v>
      </c>
    </row>
    <row r="76" spans="1:35" x14ac:dyDescent="0.25">
      <c r="A76">
        <v>197941</v>
      </c>
      <c r="B76">
        <v>37.5</v>
      </c>
      <c r="C76">
        <v>4.7</v>
      </c>
      <c r="D76">
        <v>17.5</v>
      </c>
      <c r="E76">
        <v>11.5</v>
      </c>
      <c r="F76">
        <v>14.9</v>
      </c>
      <c r="G76">
        <v>11.1</v>
      </c>
      <c r="H76">
        <v>15</v>
      </c>
      <c r="I76">
        <v>13.9</v>
      </c>
      <c r="J76">
        <v>29.1</v>
      </c>
      <c r="K76">
        <v>10</v>
      </c>
      <c r="L76">
        <v>-5.3</v>
      </c>
      <c r="M76">
        <v>12.7</v>
      </c>
      <c r="N76">
        <v>-7</v>
      </c>
      <c r="O76">
        <v>-0.5</v>
      </c>
      <c r="P76">
        <v>71.3</v>
      </c>
      <c r="Q76">
        <v>-0.5</v>
      </c>
      <c r="R76">
        <v>151.1</v>
      </c>
      <c r="S76">
        <v>21.7</v>
      </c>
      <c r="T76">
        <v>4.4000000000000004</v>
      </c>
      <c r="U76">
        <v>13.4</v>
      </c>
      <c r="V76">
        <v>10.9</v>
      </c>
      <c r="W76">
        <v>14.7</v>
      </c>
      <c r="X76">
        <v>9.4</v>
      </c>
      <c r="Y76">
        <v>2.8</v>
      </c>
      <c r="Z76">
        <v>14.4</v>
      </c>
      <c r="AA76">
        <v>29</v>
      </c>
      <c r="AB76">
        <v>-9</v>
      </c>
      <c r="AC76">
        <v>-4.9000000000000004</v>
      </c>
      <c r="AD76">
        <v>-1.9</v>
      </c>
      <c r="AE76">
        <v>1.2</v>
      </c>
      <c r="AF76">
        <v>125.8</v>
      </c>
      <c r="AG76">
        <v>90</v>
      </c>
      <c r="AH76">
        <v>-23.1</v>
      </c>
      <c r="AI76">
        <v>29.6</v>
      </c>
    </row>
    <row r="77" spans="1:35" x14ac:dyDescent="0.25">
      <c r="A77">
        <v>197976</v>
      </c>
      <c r="B77">
        <v>37.5</v>
      </c>
      <c r="C77">
        <v>3.6</v>
      </c>
      <c r="D77">
        <v>17.399999999999999</v>
      </c>
      <c r="E77">
        <v>11.2</v>
      </c>
      <c r="F77">
        <v>14.7</v>
      </c>
      <c r="G77">
        <v>11.1</v>
      </c>
      <c r="H77">
        <v>15.3</v>
      </c>
      <c r="I77">
        <v>15.6</v>
      </c>
      <c r="J77">
        <v>29.2</v>
      </c>
      <c r="K77">
        <v>9.8000000000000007</v>
      </c>
      <c r="L77">
        <v>-5.0999999999999996</v>
      </c>
      <c r="M77">
        <v>13</v>
      </c>
      <c r="N77">
        <v>-7</v>
      </c>
      <c r="O77">
        <v>-0.6</v>
      </c>
      <c r="P77">
        <v>71</v>
      </c>
      <c r="Q77">
        <v>-1.1000000000000001</v>
      </c>
      <c r="R77">
        <v>151.4</v>
      </c>
      <c r="S77">
        <v>21.4</v>
      </c>
      <c r="T77">
        <v>6</v>
      </c>
      <c r="U77">
        <v>13.3</v>
      </c>
      <c r="V77">
        <v>11.2</v>
      </c>
      <c r="W77">
        <v>14.8</v>
      </c>
      <c r="X77">
        <v>11.4</v>
      </c>
      <c r="Y77">
        <v>3.1</v>
      </c>
      <c r="Z77">
        <v>15</v>
      </c>
      <c r="AA77">
        <v>30</v>
      </c>
      <c r="AB77">
        <v>-8.6999999999999993</v>
      </c>
      <c r="AC77">
        <v>-5</v>
      </c>
      <c r="AD77">
        <v>-1.9</v>
      </c>
      <c r="AE77">
        <v>1.2</v>
      </c>
      <c r="AF77">
        <v>125.5</v>
      </c>
      <c r="AG77">
        <v>90</v>
      </c>
      <c r="AH77">
        <v>-24.5</v>
      </c>
      <c r="AI77">
        <v>21.9</v>
      </c>
    </row>
    <row r="78" spans="1:35" x14ac:dyDescent="0.25">
      <c r="A78">
        <v>198011</v>
      </c>
      <c r="B78">
        <v>37.799999999999997</v>
      </c>
      <c r="C78">
        <v>4.7</v>
      </c>
      <c r="D78">
        <v>17.399999999999999</v>
      </c>
      <c r="E78">
        <v>11.2</v>
      </c>
      <c r="F78">
        <v>14.4</v>
      </c>
      <c r="G78">
        <v>10.4</v>
      </c>
      <c r="H78">
        <v>14.9</v>
      </c>
      <c r="I78">
        <v>15.9</v>
      </c>
      <c r="J78">
        <v>29.2</v>
      </c>
      <c r="K78">
        <v>8.3000000000000007</v>
      </c>
      <c r="L78">
        <v>-5.0999999999999996</v>
      </c>
      <c r="M78">
        <v>12.7</v>
      </c>
      <c r="N78">
        <v>-7.2</v>
      </c>
      <c r="O78">
        <v>-1.3</v>
      </c>
      <c r="P78">
        <v>71</v>
      </c>
      <c r="Q78">
        <v>-1.1000000000000001</v>
      </c>
      <c r="R78">
        <v>150.9</v>
      </c>
      <c r="S78">
        <v>22</v>
      </c>
      <c r="T78">
        <v>4.7</v>
      </c>
      <c r="U78">
        <v>13.3</v>
      </c>
      <c r="V78">
        <v>11.8</v>
      </c>
      <c r="W78">
        <v>15.3</v>
      </c>
      <c r="X78">
        <v>10.7</v>
      </c>
      <c r="Y78">
        <v>2.9</v>
      </c>
      <c r="Z78">
        <v>14.2</v>
      </c>
      <c r="AA78">
        <v>29.2</v>
      </c>
      <c r="AB78">
        <v>-9</v>
      </c>
      <c r="AC78">
        <v>-5.3</v>
      </c>
      <c r="AD78">
        <v>-1.9</v>
      </c>
      <c r="AE78">
        <v>1.2</v>
      </c>
      <c r="AF78">
        <v>125.9</v>
      </c>
      <c r="AG78">
        <v>90</v>
      </c>
      <c r="AH78">
        <v>-24.4</v>
      </c>
      <c r="AI78">
        <v>22.5</v>
      </c>
    </row>
    <row r="79" spans="1:35" x14ac:dyDescent="0.25">
      <c r="A79">
        <v>198046</v>
      </c>
      <c r="B79">
        <v>37.4</v>
      </c>
      <c r="C79">
        <v>4.7</v>
      </c>
      <c r="D79">
        <v>17.5</v>
      </c>
      <c r="E79">
        <v>11.2</v>
      </c>
      <c r="F79">
        <v>14.8</v>
      </c>
      <c r="G79">
        <v>10.4</v>
      </c>
      <c r="H79">
        <v>14.6</v>
      </c>
      <c r="I79">
        <v>15.3</v>
      </c>
      <c r="J79">
        <v>29.6</v>
      </c>
      <c r="K79">
        <v>10</v>
      </c>
      <c r="L79">
        <v>-5.2</v>
      </c>
      <c r="M79">
        <v>13</v>
      </c>
      <c r="N79">
        <v>-7</v>
      </c>
      <c r="O79">
        <v>-0.6</v>
      </c>
      <c r="P79">
        <v>71.3</v>
      </c>
      <c r="Q79">
        <v>-0.3</v>
      </c>
      <c r="R79">
        <v>151.19999999999999</v>
      </c>
      <c r="S79">
        <v>21.4</v>
      </c>
      <c r="T79">
        <v>5.5</v>
      </c>
      <c r="U79">
        <v>13.1</v>
      </c>
      <c r="V79">
        <v>10.6</v>
      </c>
      <c r="W79">
        <v>14.9</v>
      </c>
      <c r="X79">
        <v>10.7</v>
      </c>
      <c r="Y79">
        <v>2.7</v>
      </c>
      <c r="Z79">
        <v>13.9</v>
      </c>
      <c r="AA79">
        <v>29.4</v>
      </c>
      <c r="AB79">
        <v>-10</v>
      </c>
      <c r="AC79">
        <v>-5.3</v>
      </c>
      <c r="AD79">
        <v>-1.9</v>
      </c>
      <c r="AE79">
        <v>1.2</v>
      </c>
      <c r="AF79">
        <v>125.8</v>
      </c>
      <c r="AG79">
        <v>90</v>
      </c>
      <c r="AH79">
        <v>-24.7</v>
      </c>
      <c r="AI79">
        <v>23.3</v>
      </c>
    </row>
    <row r="80" spans="1:35" x14ac:dyDescent="0.25">
      <c r="A80">
        <v>198081</v>
      </c>
      <c r="B80">
        <v>37.700000000000003</v>
      </c>
      <c r="C80">
        <v>5.5</v>
      </c>
      <c r="D80">
        <v>17.600000000000001</v>
      </c>
      <c r="E80">
        <v>11.5</v>
      </c>
      <c r="F80">
        <v>14.8</v>
      </c>
      <c r="G80">
        <v>10.4</v>
      </c>
      <c r="H80">
        <v>14.8</v>
      </c>
      <c r="I80">
        <v>15.3</v>
      </c>
      <c r="J80">
        <v>29.2</v>
      </c>
      <c r="K80">
        <v>9.5</v>
      </c>
      <c r="L80">
        <v>-4.9000000000000004</v>
      </c>
      <c r="M80">
        <v>13</v>
      </c>
      <c r="N80">
        <v>-7</v>
      </c>
      <c r="O80">
        <v>-0.2</v>
      </c>
      <c r="P80">
        <v>71.3</v>
      </c>
      <c r="Q80">
        <v>-0.8</v>
      </c>
      <c r="R80">
        <v>150.9</v>
      </c>
      <c r="S80">
        <v>21.3</v>
      </c>
      <c r="T80">
        <v>4.7</v>
      </c>
      <c r="U80">
        <v>12.7</v>
      </c>
      <c r="V80">
        <v>11.5</v>
      </c>
      <c r="W80">
        <v>15.4</v>
      </c>
      <c r="X80">
        <v>11.1</v>
      </c>
      <c r="Y80">
        <v>3</v>
      </c>
      <c r="Z80">
        <v>14.4</v>
      </c>
      <c r="AA80">
        <v>29.2</v>
      </c>
      <c r="AB80">
        <v>-10</v>
      </c>
      <c r="AC80">
        <v>-5.3</v>
      </c>
      <c r="AD80">
        <v>-1.9</v>
      </c>
      <c r="AE80">
        <v>1.2</v>
      </c>
      <c r="AF80">
        <v>125.6</v>
      </c>
      <c r="AG80">
        <v>90.2</v>
      </c>
      <c r="AH80">
        <v>-23</v>
      </c>
      <c r="AI80">
        <v>29.8</v>
      </c>
    </row>
    <row r="81" spans="1:35" x14ac:dyDescent="0.25">
      <c r="A81">
        <v>198115</v>
      </c>
      <c r="B81">
        <v>37.5</v>
      </c>
      <c r="C81">
        <v>5</v>
      </c>
      <c r="D81">
        <v>17.2</v>
      </c>
      <c r="E81">
        <v>11.2</v>
      </c>
      <c r="F81">
        <v>14.7</v>
      </c>
      <c r="G81">
        <v>10</v>
      </c>
      <c r="H81">
        <v>15.2</v>
      </c>
      <c r="I81">
        <v>14.7</v>
      </c>
      <c r="J81">
        <v>29.1</v>
      </c>
      <c r="K81">
        <v>9.3000000000000007</v>
      </c>
      <c r="L81">
        <v>-5.7</v>
      </c>
      <c r="M81">
        <v>12.7</v>
      </c>
      <c r="N81">
        <v>-7</v>
      </c>
      <c r="O81">
        <v>-0.6</v>
      </c>
      <c r="P81">
        <v>71.3</v>
      </c>
      <c r="Q81">
        <v>-1</v>
      </c>
      <c r="R81">
        <v>151.19999999999999</v>
      </c>
      <c r="S81">
        <v>21.6</v>
      </c>
      <c r="T81">
        <v>4.7</v>
      </c>
      <c r="U81">
        <v>13.1</v>
      </c>
      <c r="V81">
        <v>10.9</v>
      </c>
      <c r="W81">
        <v>14.9</v>
      </c>
      <c r="X81">
        <v>11.4</v>
      </c>
      <c r="Y81">
        <v>2.9</v>
      </c>
      <c r="Z81">
        <v>15</v>
      </c>
      <c r="AA81">
        <v>29.8</v>
      </c>
      <c r="AB81">
        <v>-10.7</v>
      </c>
      <c r="AC81">
        <v>-5.3</v>
      </c>
      <c r="AD81">
        <v>-1.9</v>
      </c>
      <c r="AE81">
        <v>1.4</v>
      </c>
      <c r="AF81">
        <v>125.8</v>
      </c>
      <c r="AG81">
        <v>90</v>
      </c>
      <c r="AH81">
        <v>-24.3</v>
      </c>
      <c r="AI81">
        <v>22.4</v>
      </c>
    </row>
    <row r="82" spans="1:35" x14ac:dyDescent="0.25">
      <c r="A82">
        <v>198148</v>
      </c>
      <c r="B82">
        <v>37.299999999999997</v>
      </c>
      <c r="C82">
        <v>5.5</v>
      </c>
      <c r="D82">
        <v>17.3</v>
      </c>
      <c r="E82">
        <v>10.6</v>
      </c>
      <c r="F82">
        <v>14.8</v>
      </c>
      <c r="G82">
        <v>11.1</v>
      </c>
      <c r="H82">
        <v>15.2</v>
      </c>
      <c r="I82">
        <v>16.2</v>
      </c>
      <c r="J82">
        <v>29.2</v>
      </c>
      <c r="K82">
        <v>10.199999999999999</v>
      </c>
      <c r="L82">
        <v>-5</v>
      </c>
      <c r="M82">
        <v>13</v>
      </c>
      <c r="N82">
        <v>-7.2</v>
      </c>
      <c r="O82">
        <v>-0.6</v>
      </c>
      <c r="P82">
        <v>71.3</v>
      </c>
      <c r="Q82">
        <v>-0.6</v>
      </c>
      <c r="R82">
        <v>151.1</v>
      </c>
      <c r="S82">
        <v>21.8</v>
      </c>
      <c r="T82">
        <v>5</v>
      </c>
      <c r="U82">
        <v>13.2</v>
      </c>
      <c r="V82">
        <v>11.8</v>
      </c>
      <c r="W82">
        <v>14.8</v>
      </c>
      <c r="X82">
        <v>11.8</v>
      </c>
      <c r="Y82">
        <v>2.9</v>
      </c>
      <c r="Z82">
        <v>15.3</v>
      </c>
      <c r="AA82">
        <v>29.2</v>
      </c>
      <c r="AB82">
        <v>-8.3000000000000007</v>
      </c>
      <c r="AC82">
        <v>-5.0999999999999996</v>
      </c>
      <c r="AD82">
        <v>-1.9</v>
      </c>
      <c r="AE82">
        <v>1.2</v>
      </c>
      <c r="AF82">
        <v>126.2</v>
      </c>
      <c r="AG82">
        <v>90</v>
      </c>
      <c r="AH82">
        <v>-23.5</v>
      </c>
      <c r="AI82">
        <v>24.1</v>
      </c>
    </row>
    <row r="83" spans="1:35" x14ac:dyDescent="0.25">
      <c r="A83">
        <v>198183</v>
      </c>
      <c r="B83">
        <v>37.299999999999997</v>
      </c>
      <c r="C83">
        <v>5.5</v>
      </c>
      <c r="D83">
        <v>17.3</v>
      </c>
      <c r="E83">
        <v>10.6</v>
      </c>
      <c r="F83">
        <v>15</v>
      </c>
      <c r="G83">
        <v>11.8</v>
      </c>
      <c r="H83">
        <v>15</v>
      </c>
      <c r="I83">
        <v>13.9</v>
      </c>
      <c r="J83">
        <v>29.3</v>
      </c>
      <c r="K83">
        <v>8.8000000000000007</v>
      </c>
      <c r="L83">
        <v>-5.2</v>
      </c>
      <c r="M83">
        <v>13</v>
      </c>
      <c r="N83">
        <v>-7</v>
      </c>
      <c r="O83">
        <v>-0.4</v>
      </c>
      <c r="P83">
        <v>71</v>
      </c>
      <c r="Q83">
        <v>-1</v>
      </c>
      <c r="R83">
        <v>151.1</v>
      </c>
      <c r="S83">
        <v>21.7</v>
      </c>
      <c r="T83">
        <v>4.7</v>
      </c>
      <c r="U83">
        <v>13.4</v>
      </c>
      <c r="V83">
        <v>11.2</v>
      </c>
      <c r="W83">
        <v>14.7</v>
      </c>
      <c r="X83">
        <v>6.2</v>
      </c>
      <c r="Y83">
        <v>3.1</v>
      </c>
      <c r="Z83">
        <v>15.3</v>
      </c>
      <c r="AA83">
        <v>28.9</v>
      </c>
      <c r="AB83">
        <v>-11</v>
      </c>
      <c r="AC83">
        <v>-4.4000000000000004</v>
      </c>
      <c r="AD83">
        <v>-1.9</v>
      </c>
      <c r="AE83">
        <v>1.4</v>
      </c>
      <c r="AF83">
        <v>125.2</v>
      </c>
      <c r="AG83">
        <v>90</v>
      </c>
      <c r="AH83">
        <v>-23.9</v>
      </c>
      <c r="AI83">
        <v>22.5</v>
      </c>
    </row>
    <row r="84" spans="1:35" x14ac:dyDescent="0.25">
      <c r="A84">
        <v>198218</v>
      </c>
      <c r="B84">
        <v>37.700000000000003</v>
      </c>
      <c r="C84">
        <v>4.7</v>
      </c>
      <c r="D84">
        <v>17</v>
      </c>
      <c r="E84">
        <v>12.1</v>
      </c>
      <c r="F84">
        <v>14.9</v>
      </c>
      <c r="G84">
        <v>11.1</v>
      </c>
      <c r="H84">
        <v>14.9</v>
      </c>
      <c r="I84">
        <v>15.3</v>
      </c>
      <c r="J84">
        <v>28.7</v>
      </c>
      <c r="K84">
        <v>10.199999999999999</v>
      </c>
      <c r="L84">
        <v>-5.2</v>
      </c>
      <c r="M84">
        <v>12.7</v>
      </c>
      <c r="N84">
        <v>-7</v>
      </c>
      <c r="O84">
        <v>0</v>
      </c>
      <c r="P84">
        <v>71</v>
      </c>
      <c r="Q84">
        <v>-1.1000000000000001</v>
      </c>
      <c r="R84">
        <v>151.69999999999999</v>
      </c>
      <c r="S84">
        <v>21.1</v>
      </c>
      <c r="T84">
        <v>5.5</v>
      </c>
      <c r="U84">
        <v>13.3</v>
      </c>
      <c r="V84">
        <v>12.1</v>
      </c>
      <c r="W84">
        <v>15</v>
      </c>
      <c r="X84">
        <v>11.8</v>
      </c>
      <c r="Y84">
        <v>3</v>
      </c>
      <c r="Z84">
        <v>14.4</v>
      </c>
      <c r="AA84">
        <v>29.4</v>
      </c>
      <c r="AB84">
        <v>-10.3</v>
      </c>
      <c r="AC84">
        <v>-5.3</v>
      </c>
      <c r="AD84">
        <v>-1.9</v>
      </c>
      <c r="AE84">
        <v>1.2</v>
      </c>
      <c r="AF84">
        <v>125.1</v>
      </c>
      <c r="AG84">
        <v>90</v>
      </c>
      <c r="AH84">
        <v>-23.8</v>
      </c>
      <c r="AI84">
        <v>22.2</v>
      </c>
    </row>
    <row r="85" spans="1:35" x14ac:dyDescent="0.25">
      <c r="A85">
        <v>198251</v>
      </c>
      <c r="B85">
        <v>37.1</v>
      </c>
      <c r="C85">
        <v>4.7</v>
      </c>
      <c r="D85">
        <v>17.7</v>
      </c>
      <c r="E85">
        <v>11.2</v>
      </c>
      <c r="F85">
        <v>14.7</v>
      </c>
      <c r="G85">
        <v>11.8</v>
      </c>
      <c r="H85">
        <v>14.9</v>
      </c>
      <c r="I85">
        <v>16.8</v>
      </c>
      <c r="J85">
        <v>29</v>
      </c>
      <c r="K85">
        <v>9.8000000000000007</v>
      </c>
      <c r="L85">
        <v>-4.9000000000000004</v>
      </c>
      <c r="M85">
        <v>13</v>
      </c>
      <c r="N85">
        <v>-7.2</v>
      </c>
      <c r="O85">
        <v>-0.6</v>
      </c>
      <c r="P85">
        <v>71</v>
      </c>
      <c r="Q85">
        <v>-1</v>
      </c>
      <c r="R85">
        <v>151.1</v>
      </c>
      <c r="S85">
        <v>21.4</v>
      </c>
      <c r="T85">
        <v>3.6</v>
      </c>
      <c r="U85">
        <v>12.9</v>
      </c>
      <c r="V85">
        <v>11.5</v>
      </c>
      <c r="W85">
        <v>14.7</v>
      </c>
      <c r="X85">
        <v>10.4</v>
      </c>
      <c r="Y85">
        <v>2.6</v>
      </c>
      <c r="Z85">
        <v>14.4</v>
      </c>
      <c r="AA85">
        <v>29.2</v>
      </c>
      <c r="AB85">
        <v>-10</v>
      </c>
      <c r="AC85">
        <v>-5.3</v>
      </c>
      <c r="AD85">
        <v>-1.9</v>
      </c>
      <c r="AE85">
        <v>1.2</v>
      </c>
      <c r="AF85">
        <v>126</v>
      </c>
      <c r="AG85">
        <v>90</v>
      </c>
      <c r="AH85">
        <v>-24.5</v>
      </c>
      <c r="AI85">
        <v>22.7</v>
      </c>
    </row>
    <row r="86" spans="1:35" x14ac:dyDescent="0.25">
      <c r="A86">
        <v>198284</v>
      </c>
      <c r="B86">
        <v>37.6</v>
      </c>
      <c r="C86">
        <v>5</v>
      </c>
      <c r="D86">
        <v>16.899999999999999</v>
      </c>
      <c r="E86">
        <v>12.9</v>
      </c>
      <c r="F86">
        <v>14.8</v>
      </c>
      <c r="G86">
        <v>11.1</v>
      </c>
      <c r="H86">
        <v>14.8</v>
      </c>
      <c r="I86">
        <v>14.2</v>
      </c>
      <c r="J86">
        <v>28.8</v>
      </c>
      <c r="K86">
        <v>9.5</v>
      </c>
      <c r="L86">
        <v>-5.2</v>
      </c>
      <c r="M86">
        <v>13</v>
      </c>
      <c r="N86">
        <v>-7.2</v>
      </c>
      <c r="O86">
        <v>-0.6</v>
      </c>
      <c r="P86">
        <v>71.3</v>
      </c>
      <c r="Q86">
        <v>-0.9</v>
      </c>
      <c r="R86">
        <v>151</v>
      </c>
      <c r="S86">
        <v>21.2</v>
      </c>
      <c r="T86">
        <v>5.5</v>
      </c>
      <c r="U86">
        <v>13.2</v>
      </c>
      <c r="V86">
        <v>10.9</v>
      </c>
      <c r="W86">
        <v>15.1</v>
      </c>
      <c r="X86">
        <v>10.4</v>
      </c>
      <c r="Y86">
        <v>3</v>
      </c>
      <c r="Z86">
        <v>14.4</v>
      </c>
      <c r="AA86">
        <v>29.2</v>
      </c>
      <c r="AB86">
        <v>-9</v>
      </c>
      <c r="AC86">
        <v>-5.3</v>
      </c>
      <c r="AD86">
        <v>-1.9</v>
      </c>
      <c r="AE86">
        <v>1.4</v>
      </c>
      <c r="AF86">
        <v>126.2</v>
      </c>
      <c r="AG86">
        <v>90</v>
      </c>
      <c r="AH86">
        <v>-24.2</v>
      </c>
      <c r="AI86">
        <v>24.5</v>
      </c>
    </row>
    <row r="87" spans="1:35" x14ac:dyDescent="0.25">
      <c r="A87">
        <v>198319</v>
      </c>
      <c r="B87">
        <v>37.299999999999997</v>
      </c>
      <c r="C87">
        <v>4.2</v>
      </c>
      <c r="D87">
        <v>17</v>
      </c>
      <c r="E87">
        <v>11.8</v>
      </c>
      <c r="F87">
        <v>15.3</v>
      </c>
      <c r="G87">
        <v>9.4</v>
      </c>
      <c r="H87">
        <v>14.9</v>
      </c>
      <c r="I87">
        <v>15</v>
      </c>
      <c r="J87">
        <v>28.7</v>
      </c>
      <c r="K87">
        <v>8.6</v>
      </c>
      <c r="L87">
        <v>-5.3</v>
      </c>
      <c r="M87">
        <v>12.7</v>
      </c>
      <c r="N87">
        <v>-7</v>
      </c>
      <c r="O87">
        <v>-0.7</v>
      </c>
      <c r="P87">
        <v>71.3</v>
      </c>
      <c r="Q87">
        <v>-1</v>
      </c>
      <c r="R87">
        <v>150.80000000000001</v>
      </c>
      <c r="S87">
        <v>21.3</v>
      </c>
      <c r="T87">
        <v>4.7</v>
      </c>
      <c r="U87">
        <v>13.1</v>
      </c>
      <c r="V87">
        <v>10.6</v>
      </c>
      <c r="W87">
        <v>14.5</v>
      </c>
      <c r="X87">
        <v>10</v>
      </c>
      <c r="Y87">
        <v>3.2</v>
      </c>
      <c r="Z87">
        <v>14.7</v>
      </c>
      <c r="AA87">
        <v>29.6</v>
      </c>
      <c r="AB87">
        <v>-10</v>
      </c>
      <c r="AC87">
        <v>-5.0999999999999996</v>
      </c>
      <c r="AD87">
        <v>-1.9</v>
      </c>
      <c r="AE87">
        <v>1.2</v>
      </c>
      <c r="AF87">
        <v>125.9</v>
      </c>
      <c r="AG87">
        <v>90</v>
      </c>
      <c r="AH87">
        <v>-24.6</v>
      </c>
      <c r="AI87">
        <v>23.4</v>
      </c>
    </row>
    <row r="88" spans="1:35" x14ac:dyDescent="0.25">
      <c r="A88">
        <v>198354</v>
      </c>
      <c r="B88">
        <v>37.700000000000003</v>
      </c>
      <c r="C88">
        <v>6.5</v>
      </c>
      <c r="D88">
        <v>17.899999999999999</v>
      </c>
      <c r="E88">
        <v>11.2</v>
      </c>
      <c r="F88">
        <v>15.8</v>
      </c>
      <c r="G88">
        <v>11.8</v>
      </c>
      <c r="H88">
        <v>14.5</v>
      </c>
      <c r="I88">
        <v>15.9</v>
      </c>
      <c r="J88">
        <v>28.7</v>
      </c>
      <c r="K88">
        <v>9.8000000000000007</v>
      </c>
      <c r="L88">
        <v>-4.7</v>
      </c>
      <c r="M88">
        <v>13</v>
      </c>
      <c r="N88">
        <v>-7</v>
      </c>
      <c r="O88">
        <v>0.2</v>
      </c>
      <c r="P88">
        <v>71.3</v>
      </c>
      <c r="Q88">
        <v>-1.1000000000000001</v>
      </c>
      <c r="R88">
        <v>151.19999999999999</v>
      </c>
      <c r="S88">
        <v>19</v>
      </c>
      <c r="T88">
        <v>5</v>
      </c>
      <c r="U88">
        <v>17.2</v>
      </c>
      <c r="V88">
        <v>8.1999999999999993</v>
      </c>
      <c r="W88">
        <v>15.1</v>
      </c>
      <c r="X88">
        <v>11.8</v>
      </c>
      <c r="Y88">
        <v>2.9</v>
      </c>
      <c r="Z88">
        <v>15.3</v>
      </c>
      <c r="AA88">
        <v>28.5</v>
      </c>
      <c r="AB88">
        <v>-10.7</v>
      </c>
      <c r="AC88">
        <v>-5.0999999999999996</v>
      </c>
      <c r="AD88">
        <v>-1.9</v>
      </c>
      <c r="AE88">
        <v>1.2</v>
      </c>
      <c r="AF88">
        <v>127.2</v>
      </c>
      <c r="AG88">
        <v>90</v>
      </c>
      <c r="AH88">
        <v>-25</v>
      </c>
      <c r="AI88">
        <v>22.2</v>
      </c>
    </row>
    <row r="89" spans="1:35" x14ac:dyDescent="0.25">
      <c r="A89">
        <v>198389</v>
      </c>
      <c r="B89">
        <v>-10.5</v>
      </c>
      <c r="C89">
        <v>6</v>
      </c>
      <c r="D89">
        <v>18</v>
      </c>
      <c r="E89">
        <v>12.9</v>
      </c>
      <c r="F89">
        <v>14.6</v>
      </c>
      <c r="G89">
        <v>10.4</v>
      </c>
      <c r="H89">
        <v>14.8</v>
      </c>
      <c r="I89">
        <v>14.4</v>
      </c>
      <c r="J89">
        <v>29.1</v>
      </c>
      <c r="K89">
        <v>9.5</v>
      </c>
      <c r="L89">
        <v>-1.4</v>
      </c>
      <c r="M89">
        <v>12.7</v>
      </c>
      <c r="N89">
        <v>-7.2</v>
      </c>
      <c r="O89">
        <v>-0.4</v>
      </c>
      <c r="P89">
        <v>71.3</v>
      </c>
      <c r="Q89">
        <v>-1.3</v>
      </c>
      <c r="R89">
        <v>151.30000000000001</v>
      </c>
      <c r="S89">
        <v>19.899999999999999</v>
      </c>
      <c r="T89">
        <v>5.5</v>
      </c>
      <c r="U89">
        <v>13.5</v>
      </c>
      <c r="V89">
        <v>13.2</v>
      </c>
      <c r="W89">
        <v>13.4</v>
      </c>
      <c r="X89">
        <v>10.7</v>
      </c>
      <c r="Y89">
        <v>2.8</v>
      </c>
      <c r="Z89">
        <v>14.4</v>
      </c>
      <c r="AA89">
        <v>29.3</v>
      </c>
      <c r="AB89">
        <v>-11.7</v>
      </c>
      <c r="AC89">
        <v>-5</v>
      </c>
      <c r="AD89">
        <v>-1.9</v>
      </c>
      <c r="AE89">
        <v>1.4</v>
      </c>
      <c r="AF89">
        <v>126.7</v>
      </c>
      <c r="AG89">
        <v>90</v>
      </c>
      <c r="AH89">
        <v>-24.9</v>
      </c>
      <c r="AI89">
        <v>23.2</v>
      </c>
    </row>
    <row r="90" spans="1:35" x14ac:dyDescent="0.25">
      <c r="A90">
        <v>198424</v>
      </c>
      <c r="B90">
        <v>23</v>
      </c>
      <c r="C90">
        <v>5</v>
      </c>
      <c r="D90">
        <v>17.8</v>
      </c>
      <c r="E90">
        <v>10.6</v>
      </c>
      <c r="F90">
        <v>14.3</v>
      </c>
      <c r="G90">
        <v>12.5</v>
      </c>
      <c r="H90">
        <v>14.8</v>
      </c>
      <c r="I90">
        <v>24.5</v>
      </c>
      <c r="J90">
        <v>30.8</v>
      </c>
      <c r="K90">
        <v>8.8000000000000007</v>
      </c>
      <c r="L90">
        <v>-5.3</v>
      </c>
      <c r="M90">
        <v>12.7</v>
      </c>
      <c r="N90">
        <v>-7.2</v>
      </c>
      <c r="O90">
        <v>4.0999999999999996</v>
      </c>
      <c r="P90">
        <v>71</v>
      </c>
      <c r="Q90">
        <v>-1.2</v>
      </c>
      <c r="R90">
        <v>151.30000000000001</v>
      </c>
      <c r="S90">
        <v>17.8</v>
      </c>
      <c r="T90">
        <v>5.5</v>
      </c>
      <c r="U90">
        <v>16.2</v>
      </c>
      <c r="V90">
        <v>12.1</v>
      </c>
      <c r="W90">
        <v>14.6</v>
      </c>
      <c r="X90">
        <v>11.4</v>
      </c>
      <c r="Y90">
        <v>2.7</v>
      </c>
      <c r="Z90">
        <v>13.9</v>
      </c>
      <c r="AA90">
        <v>29.8</v>
      </c>
      <c r="AB90">
        <v>-10</v>
      </c>
      <c r="AC90">
        <v>-5.3</v>
      </c>
      <c r="AD90">
        <v>-1.9</v>
      </c>
      <c r="AE90">
        <v>1.4</v>
      </c>
      <c r="AF90">
        <v>125.5</v>
      </c>
      <c r="AG90">
        <v>90</v>
      </c>
      <c r="AH90">
        <v>-23.3</v>
      </c>
      <c r="AI90">
        <v>24.3</v>
      </c>
    </row>
    <row r="91" spans="1:35" x14ac:dyDescent="0.25">
      <c r="A91">
        <v>198459</v>
      </c>
      <c r="B91">
        <v>35.4</v>
      </c>
      <c r="C91">
        <v>4.7</v>
      </c>
      <c r="D91">
        <v>16.899999999999999</v>
      </c>
      <c r="E91">
        <v>10.9</v>
      </c>
      <c r="F91">
        <v>14.4</v>
      </c>
      <c r="G91">
        <v>11.4</v>
      </c>
      <c r="H91">
        <v>14.8</v>
      </c>
      <c r="I91">
        <v>13.9</v>
      </c>
      <c r="J91">
        <v>29.9</v>
      </c>
      <c r="K91">
        <v>8.6</v>
      </c>
      <c r="L91">
        <v>-4.9000000000000004</v>
      </c>
      <c r="M91">
        <v>12.7</v>
      </c>
      <c r="N91">
        <v>-7.2</v>
      </c>
      <c r="O91">
        <v>-0.5</v>
      </c>
      <c r="P91">
        <v>71</v>
      </c>
      <c r="Q91">
        <v>-0.7</v>
      </c>
      <c r="R91">
        <v>151.4</v>
      </c>
      <c r="S91">
        <v>15.2</v>
      </c>
      <c r="T91">
        <v>4.7</v>
      </c>
      <c r="U91">
        <v>11.9</v>
      </c>
      <c r="V91">
        <v>11.8</v>
      </c>
      <c r="W91">
        <v>16.600000000000001</v>
      </c>
      <c r="X91">
        <v>11.4</v>
      </c>
      <c r="Y91">
        <v>2.2999999999999998</v>
      </c>
      <c r="Z91">
        <v>13.6</v>
      </c>
      <c r="AA91">
        <v>33.299999999999997</v>
      </c>
      <c r="AB91">
        <v>-9.6999999999999993</v>
      </c>
      <c r="AC91">
        <v>-5.6</v>
      </c>
      <c r="AD91">
        <v>-1.9</v>
      </c>
      <c r="AE91">
        <v>1.2</v>
      </c>
      <c r="AF91">
        <v>125.6</v>
      </c>
      <c r="AG91">
        <v>90</v>
      </c>
      <c r="AH91">
        <v>-24.7</v>
      </c>
      <c r="AI91">
        <v>22.5</v>
      </c>
    </row>
    <row r="92" spans="1:35" x14ac:dyDescent="0.25">
      <c r="A92">
        <v>198493</v>
      </c>
      <c r="B92">
        <v>35.299999999999997</v>
      </c>
      <c r="C92">
        <v>5</v>
      </c>
      <c r="D92">
        <v>15.8</v>
      </c>
      <c r="E92">
        <v>9.3000000000000007</v>
      </c>
      <c r="F92">
        <v>14.8</v>
      </c>
      <c r="G92">
        <v>8.8000000000000007</v>
      </c>
      <c r="H92">
        <v>14.8</v>
      </c>
      <c r="I92">
        <v>12.2</v>
      </c>
      <c r="J92">
        <v>29.2</v>
      </c>
      <c r="K92">
        <v>10.199999999999999</v>
      </c>
      <c r="L92">
        <v>-5</v>
      </c>
      <c r="M92">
        <v>12.7</v>
      </c>
      <c r="N92">
        <v>-7</v>
      </c>
      <c r="O92">
        <v>-0.8</v>
      </c>
      <c r="P92">
        <v>71</v>
      </c>
      <c r="Q92">
        <v>-1</v>
      </c>
      <c r="R92">
        <v>151.4</v>
      </c>
      <c r="S92">
        <v>9.4</v>
      </c>
      <c r="T92">
        <v>4.4000000000000004</v>
      </c>
      <c r="U92">
        <v>14.7</v>
      </c>
      <c r="V92">
        <v>12.9</v>
      </c>
      <c r="W92">
        <v>14.6</v>
      </c>
      <c r="X92">
        <v>11.1</v>
      </c>
      <c r="Y92">
        <v>3.6</v>
      </c>
      <c r="Z92">
        <v>15.3</v>
      </c>
      <c r="AA92">
        <v>29.2</v>
      </c>
      <c r="AB92">
        <v>-9.6999999999999993</v>
      </c>
      <c r="AC92">
        <v>-5.3</v>
      </c>
      <c r="AD92">
        <v>-1.9</v>
      </c>
      <c r="AE92">
        <v>1.4</v>
      </c>
      <c r="AF92">
        <v>126.2</v>
      </c>
      <c r="AG92">
        <v>90</v>
      </c>
      <c r="AH92">
        <v>-25</v>
      </c>
      <c r="AI92">
        <v>23.2</v>
      </c>
    </row>
    <row r="93" spans="1:35" x14ac:dyDescent="0.25">
      <c r="A93">
        <v>198528</v>
      </c>
      <c r="B93">
        <v>34.299999999999997</v>
      </c>
      <c r="C93">
        <v>5.5</v>
      </c>
      <c r="D93">
        <v>21.6</v>
      </c>
      <c r="E93">
        <v>11.8</v>
      </c>
      <c r="F93">
        <v>12.7</v>
      </c>
      <c r="G93">
        <v>11.8</v>
      </c>
      <c r="H93">
        <v>14.6</v>
      </c>
      <c r="I93">
        <v>15.3</v>
      </c>
      <c r="J93">
        <v>29.9</v>
      </c>
      <c r="K93">
        <v>9.5</v>
      </c>
      <c r="L93">
        <v>-5.3</v>
      </c>
      <c r="M93">
        <v>13</v>
      </c>
      <c r="N93">
        <v>-7.2</v>
      </c>
      <c r="O93">
        <v>-0.2</v>
      </c>
      <c r="P93">
        <v>71</v>
      </c>
      <c r="Q93">
        <v>-1.4</v>
      </c>
      <c r="R93">
        <v>151.5</v>
      </c>
      <c r="S93">
        <v>13.2</v>
      </c>
      <c r="T93">
        <v>5.5</v>
      </c>
      <c r="U93">
        <v>12.9</v>
      </c>
      <c r="V93">
        <v>10.9</v>
      </c>
      <c r="W93">
        <v>14.3</v>
      </c>
      <c r="X93">
        <v>10.4</v>
      </c>
      <c r="Y93">
        <v>0.3</v>
      </c>
      <c r="Z93">
        <v>14.2</v>
      </c>
      <c r="AA93">
        <v>29.8</v>
      </c>
      <c r="AB93">
        <v>-11.3</v>
      </c>
      <c r="AC93">
        <v>-8.1999999999999993</v>
      </c>
      <c r="AD93">
        <v>-1.9</v>
      </c>
      <c r="AE93">
        <v>1.4</v>
      </c>
      <c r="AF93">
        <v>125.8</v>
      </c>
      <c r="AG93">
        <v>90</v>
      </c>
      <c r="AH93">
        <v>-24.6</v>
      </c>
      <c r="AI93">
        <v>23.5</v>
      </c>
    </row>
    <row r="94" spans="1:35" x14ac:dyDescent="0.25">
      <c r="A94">
        <v>198562</v>
      </c>
      <c r="B94">
        <v>33.299999999999997</v>
      </c>
      <c r="C94">
        <v>6.5</v>
      </c>
      <c r="D94">
        <v>17.2</v>
      </c>
      <c r="E94">
        <v>10</v>
      </c>
      <c r="F94">
        <v>17.3</v>
      </c>
      <c r="G94">
        <v>12.9</v>
      </c>
      <c r="H94">
        <v>14.3</v>
      </c>
      <c r="I94">
        <v>14.4</v>
      </c>
      <c r="J94">
        <v>28.1</v>
      </c>
      <c r="K94">
        <v>9.5</v>
      </c>
      <c r="L94">
        <v>-5.4</v>
      </c>
      <c r="M94">
        <v>13</v>
      </c>
      <c r="N94">
        <v>-7.2</v>
      </c>
      <c r="O94">
        <v>-0.1</v>
      </c>
      <c r="P94">
        <v>71.3</v>
      </c>
      <c r="Q94">
        <v>-1.2</v>
      </c>
      <c r="R94">
        <v>151.9</v>
      </c>
      <c r="S94">
        <v>16.8</v>
      </c>
      <c r="T94">
        <v>7.5</v>
      </c>
      <c r="U94">
        <v>13.1</v>
      </c>
      <c r="V94">
        <v>12.4</v>
      </c>
      <c r="W94">
        <v>14.4</v>
      </c>
      <c r="X94">
        <v>10.7</v>
      </c>
      <c r="Y94">
        <v>2</v>
      </c>
      <c r="Z94">
        <v>26.8</v>
      </c>
      <c r="AA94">
        <v>29.2</v>
      </c>
      <c r="AB94">
        <v>-8.6999999999999993</v>
      </c>
      <c r="AC94">
        <v>-1.3</v>
      </c>
      <c r="AD94">
        <v>-1.9</v>
      </c>
      <c r="AE94">
        <v>1.2</v>
      </c>
      <c r="AF94">
        <v>131.1</v>
      </c>
      <c r="AG94">
        <v>90</v>
      </c>
      <c r="AH94">
        <v>-22.8</v>
      </c>
      <c r="AI94">
        <v>33.5</v>
      </c>
    </row>
    <row r="95" spans="1:35" x14ac:dyDescent="0.25">
      <c r="A95">
        <v>198597</v>
      </c>
      <c r="B95">
        <v>35.799999999999997</v>
      </c>
      <c r="C95">
        <v>11.2</v>
      </c>
      <c r="D95">
        <v>16.399999999999999</v>
      </c>
      <c r="E95">
        <v>12.1</v>
      </c>
      <c r="F95">
        <v>14.9</v>
      </c>
      <c r="G95">
        <v>10.4</v>
      </c>
      <c r="H95">
        <v>10.5</v>
      </c>
      <c r="I95">
        <v>14.4</v>
      </c>
      <c r="J95">
        <v>27.5</v>
      </c>
      <c r="K95">
        <v>9</v>
      </c>
      <c r="L95">
        <v>-5.3</v>
      </c>
      <c r="M95">
        <v>13</v>
      </c>
      <c r="N95">
        <v>-7.2</v>
      </c>
      <c r="O95">
        <v>2.5</v>
      </c>
      <c r="P95">
        <v>71</v>
      </c>
      <c r="Q95">
        <v>-3</v>
      </c>
      <c r="R95">
        <v>150.19999999999999</v>
      </c>
      <c r="S95">
        <v>19.600000000000001</v>
      </c>
      <c r="T95">
        <v>4.7</v>
      </c>
      <c r="U95">
        <v>13</v>
      </c>
      <c r="V95">
        <v>11.5</v>
      </c>
      <c r="W95">
        <v>14.7</v>
      </c>
      <c r="X95">
        <v>11.8</v>
      </c>
      <c r="Y95">
        <v>2.6</v>
      </c>
      <c r="Z95">
        <v>13.6</v>
      </c>
      <c r="AA95">
        <v>30.5</v>
      </c>
      <c r="AB95">
        <v>-9.6999999999999993</v>
      </c>
      <c r="AC95">
        <v>-1.7</v>
      </c>
      <c r="AD95">
        <v>-1.9</v>
      </c>
      <c r="AE95">
        <v>1.4</v>
      </c>
      <c r="AF95">
        <v>128.6</v>
      </c>
      <c r="AG95">
        <v>90</v>
      </c>
      <c r="AH95">
        <v>-23.6</v>
      </c>
      <c r="AI95">
        <v>19.2</v>
      </c>
    </row>
    <row r="96" spans="1:35" x14ac:dyDescent="0.25">
      <c r="A96">
        <v>198631</v>
      </c>
      <c r="B96">
        <v>39.700000000000003</v>
      </c>
      <c r="C96">
        <v>5</v>
      </c>
      <c r="D96">
        <v>17.7</v>
      </c>
      <c r="E96">
        <v>11.2</v>
      </c>
      <c r="F96">
        <v>14.4</v>
      </c>
      <c r="G96">
        <v>10.7</v>
      </c>
      <c r="H96">
        <v>14.3</v>
      </c>
      <c r="I96">
        <v>14.4</v>
      </c>
      <c r="J96">
        <v>27.4</v>
      </c>
      <c r="K96">
        <v>8.8000000000000007</v>
      </c>
      <c r="L96">
        <v>-6.9</v>
      </c>
      <c r="M96">
        <v>13</v>
      </c>
      <c r="N96">
        <v>-7.2</v>
      </c>
      <c r="O96">
        <v>-0.2</v>
      </c>
      <c r="P96">
        <v>71.3</v>
      </c>
      <c r="Q96">
        <v>-1</v>
      </c>
      <c r="R96">
        <v>153.30000000000001</v>
      </c>
      <c r="S96">
        <v>16.600000000000001</v>
      </c>
      <c r="T96">
        <v>7</v>
      </c>
      <c r="U96">
        <v>13.2</v>
      </c>
      <c r="V96">
        <v>12.6</v>
      </c>
      <c r="W96">
        <v>14.9</v>
      </c>
      <c r="X96">
        <v>11.4</v>
      </c>
      <c r="Y96">
        <v>0.8</v>
      </c>
      <c r="Z96">
        <v>15.3</v>
      </c>
      <c r="AA96">
        <v>30</v>
      </c>
      <c r="AB96">
        <v>-10</v>
      </c>
      <c r="AC96">
        <v>-6.7</v>
      </c>
      <c r="AD96">
        <v>-1.9</v>
      </c>
      <c r="AE96">
        <v>1.2</v>
      </c>
      <c r="AF96">
        <v>125.8</v>
      </c>
      <c r="AG96">
        <v>90.2</v>
      </c>
      <c r="AH96">
        <v>-24.1</v>
      </c>
      <c r="AI96">
        <v>22.8</v>
      </c>
    </row>
    <row r="97" spans="1:35" x14ac:dyDescent="0.25">
      <c r="A97">
        <v>198666</v>
      </c>
      <c r="B97">
        <v>36.5</v>
      </c>
      <c r="C97">
        <v>6.5</v>
      </c>
      <c r="D97">
        <v>16</v>
      </c>
      <c r="E97">
        <v>10.9</v>
      </c>
      <c r="F97">
        <v>14.6</v>
      </c>
      <c r="G97">
        <v>11.1</v>
      </c>
      <c r="H97">
        <v>14.8</v>
      </c>
      <c r="I97">
        <v>15</v>
      </c>
      <c r="J97">
        <v>29.7</v>
      </c>
      <c r="K97">
        <v>9</v>
      </c>
      <c r="L97">
        <v>-9.3000000000000007</v>
      </c>
      <c r="M97">
        <v>13</v>
      </c>
      <c r="N97">
        <v>-7</v>
      </c>
      <c r="O97">
        <v>-0.4</v>
      </c>
      <c r="P97">
        <v>71</v>
      </c>
      <c r="Q97">
        <v>-1</v>
      </c>
      <c r="R97">
        <v>151.6</v>
      </c>
      <c r="S97">
        <v>18.600000000000001</v>
      </c>
      <c r="T97">
        <v>7.5</v>
      </c>
      <c r="U97">
        <v>10.8</v>
      </c>
      <c r="V97">
        <v>10.6</v>
      </c>
      <c r="W97">
        <v>18.100000000000001</v>
      </c>
      <c r="X97">
        <v>10.4</v>
      </c>
      <c r="Y97">
        <v>2.7</v>
      </c>
      <c r="Z97">
        <v>14.7</v>
      </c>
      <c r="AA97">
        <v>31.6</v>
      </c>
      <c r="AB97">
        <v>-9.6999999999999993</v>
      </c>
      <c r="AC97">
        <v>-5.3</v>
      </c>
      <c r="AD97">
        <v>-1.9</v>
      </c>
      <c r="AE97">
        <v>1.2</v>
      </c>
      <c r="AF97">
        <v>125.7</v>
      </c>
      <c r="AG97">
        <v>90.2</v>
      </c>
      <c r="AH97">
        <v>-24.7</v>
      </c>
      <c r="AI97">
        <v>22.8</v>
      </c>
    </row>
    <row r="98" spans="1:35" x14ac:dyDescent="0.25">
      <c r="A98">
        <v>198697</v>
      </c>
      <c r="B98">
        <v>30.8</v>
      </c>
      <c r="C98">
        <v>5</v>
      </c>
      <c r="D98">
        <v>17.3</v>
      </c>
      <c r="E98">
        <v>11.2</v>
      </c>
      <c r="F98">
        <v>15</v>
      </c>
      <c r="G98">
        <v>11.8</v>
      </c>
      <c r="H98">
        <v>10.3</v>
      </c>
      <c r="I98">
        <v>14.7</v>
      </c>
      <c r="J98">
        <v>29.4</v>
      </c>
      <c r="K98">
        <v>9.5</v>
      </c>
      <c r="L98">
        <v>-4.8</v>
      </c>
      <c r="M98">
        <v>13</v>
      </c>
      <c r="N98">
        <v>-7.2</v>
      </c>
      <c r="O98">
        <v>0</v>
      </c>
      <c r="P98">
        <v>71</v>
      </c>
      <c r="Q98">
        <v>-5.2</v>
      </c>
      <c r="R98">
        <v>151.9</v>
      </c>
      <c r="S98">
        <v>15.1</v>
      </c>
      <c r="T98">
        <v>5.5</v>
      </c>
      <c r="U98">
        <v>13.7</v>
      </c>
      <c r="V98">
        <v>11.2</v>
      </c>
      <c r="W98">
        <v>14.3</v>
      </c>
      <c r="X98">
        <v>11.4</v>
      </c>
      <c r="Y98">
        <v>-1.8</v>
      </c>
      <c r="Z98">
        <v>14.7</v>
      </c>
      <c r="AA98">
        <v>26.6</v>
      </c>
      <c r="AB98">
        <v>-10.7</v>
      </c>
      <c r="AC98">
        <v>-5.3</v>
      </c>
      <c r="AD98">
        <v>-1.9</v>
      </c>
      <c r="AE98">
        <v>1.2</v>
      </c>
      <c r="AF98">
        <v>126.7</v>
      </c>
      <c r="AG98">
        <v>90</v>
      </c>
      <c r="AH98">
        <v>-25.2</v>
      </c>
      <c r="AI98">
        <v>23</v>
      </c>
    </row>
    <row r="99" spans="1:35" x14ac:dyDescent="0.25">
      <c r="A99">
        <v>198731</v>
      </c>
      <c r="B99">
        <v>27.4</v>
      </c>
      <c r="C99">
        <v>7.5</v>
      </c>
      <c r="D99">
        <v>17.899999999999999</v>
      </c>
      <c r="E99">
        <v>12.1</v>
      </c>
      <c r="F99">
        <v>14.3</v>
      </c>
      <c r="G99">
        <v>11.1</v>
      </c>
      <c r="H99">
        <v>14.6</v>
      </c>
      <c r="I99">
        <v>14.2</v>
      </c>
      <c r="J99">
        <v>29.5</v>
      </c>
      <c r="K99">
        <v>9.5</v>
      </c>
      <c r="L99">
        <v>-5</v>
      </c>
      <c r="M99">
        <v>12.7</v>
      </c>
      <c r="N99">
        <v>-7.2</v>
      </c>
      <c r="O99">
        <v>4.0999999999999996</v>
      </c>
      <c r="P99">
        <v>71.3</v>
      </c>
      <c r="Q99">
        <v>-2.5</v>
      </c>
      <c r="R99">
        <v>151.69999999999999</v>
      </c>
      <c r="S99">
        <v>19.2</v>
      </c>
      <c r="T99">
        <v>3.9</v>
      </c>
      <c r="U99">
        <v>13.7</v>
      </c>
      <c r="V99">
        <v>12.4</v>
      </c>
      <c r="W99">
        <v>14.9</v>
      </c>
      <c r="X99">
        <v>12.1</v>
      </c>
      <c r="Y99">
        <v>2</v>
      </c>
      <c r="Z99">
        <v>14.7</v>
      </c>
      <c r="AA99">
        <v>29</v>
      </c>
      <c r="AB99">
        <v>-10</v>
      </c>
      <c r="AC99">
        <v>3.7</v>
      </c>
      <c r="AD99">
        <v>-1.9</v>
      </c>
      <c r="AE99">
        <v>1.2</v>
      </c>
      <c r="AF99">
        <v>126.9</v>
      </c>
      <c r="AG99">
        <v>90</v>
      </c>
      <c r="AH99">
        <v>-27.3</v>
      </c>
      <c r="AI99">
        <v>23.5</v>
      </c>
    </row>
    <row r="100" spans="1:35" x14ac:dyDescent="0.25">
      <c r="A100">
        <v>198766</v>
      </c>
      <c r="B100">
        <v>33.5</v>
      </c>
      <c r="C100">
        <v>6.5</v>
      </c>
      <c r="D100">
        <v>19.7</v>
      </c>
      <c r="E100">
        <v>10.3</v>
      </c>
      <c r="F100">
        <v>18.8</v>
      </c>
      <c r="G100">
        <v>11.4</v>
      </c>
      <c r="H100">
        <v>12.1</v>
      </c>
      <c r="I100">
        <v>15.6</v>
      </c>
      <c r="J100">
        <v>28.6</v>
      </c>
      <c r="K100">
        <v>9</v>
      </c>
      <c r="L100">
        <v>-5.0999999999999996</v>
      </c>
      <c r="M100">
        <v>13</v>
      </c>
      <c r="N100">
        <v>-7</v>
      </c>
      <c r="O100">
        <v>-0.8</v>
      </c>
      <c r="P100">
        <v>71.3</v>
      </c>
      <c r="Q100">
        <v>-0.7</v>
      </c>
      <c r="R100">
        <v>151.19999999999999</v>
      </c>
      <c r="S100">
        <v>16.399999999999999</v>
      </c>
      <c r="T100">
        <v>5.5</v>
      </c>
      <c r="U100">
        <v>11.6</v>
      </c>
      <c r="V100">
        <v>11.5</v>
      </c>
      <c r="W100">
        <v>15.2</v>
      </c>
      <c r="X100">
        <v>11.4</v>
      </c>
      <c r="Y100">
        <v>2.8</v>
      </c>
      <c r="Z100">
        <v>15</v>
      </c>
      <c r="AA100">
        <v>28.6</v>
      </c>
      <c r="AB100">
        <v>-10.7</v>
      </c>
      <c r="AC100">
        <v>-5.3</v>
      </c>
      <c r="AD100">
        <v>-1.9</v>
      </c>
      <c r="AE100">
        <v>1.2</v>
      </c>
      <c r="AF100">
        <v>126.3</v>
      </c>
      <c r="AG100">
        <v>90.2</v>
      </c>
      <c r="AH100">
        <v>-24.8</v>
      </c>
      <c r="AI100">
        <v>22.7</v>
      </c>
    </row>
    <row r="101" spans="1:35" x14ac:dyDescent="0.25">
      <c r="A101">
        <v>198800</v>
      </c>
      <c r="B101">
        <v>31.9</v>
      </c>
      <c r="C101">
        <v>7</v>
      </c>
      <c r="D101">
        <v>16.399999999999999</v>
      </c>
      <c r="E101">
        <v>11.8</v>
      </c>
      <c r="F101">
        <v>16.899999999999999</v>
      </c>
      <c r="G101">
        <v>11.1</v>
      </c>
      <c r="H101">
        <v>14.6</v>
      </c>
      <c r="I101">
        <v>15.6</v>
      </c>
      <c r="J101">
        <v>30.6</v>
      </c>
      <c r="K101">
        <v>9.5</v>
      </c>
      <c r="L101">
        <v>-1.1000000000000001</v>
      </c>
      <c r="M101">
        <v>12.7</v>
      </c>
      <c r="N101">
        <v>-7.2</v>
      </c>
      <c r="O101">
        <v>-0.4</v>
      </c>
      <c r="P101">
        <v>71</v>
      </c>
      <c r="Q101">
        <v>-1.1000000000000001</v>
      </c>
      <c r="R101">
        <v>151.6</v>
      </c>
      <c r="S101">
        <v>6</v>
      </c>
      <c r="T101">
        <v>6.5</v>
      </c>
      <c r="U101">
        <v>13.3</v>
      </c>
      <c r="V101">
        <v>12.1</v>
      </c>
      <c r="W101">
        <v>14.7</v>
      </c>
      <c r="X101">
        <v>10.7</v>
      </c>
      <c r="Y101">
        <v>5.6</v>
      </c>
      <c r="Z101">
        <v>14.4</v>
      </c>
      <c r="AA101">
        <v>29.6</v>
      </c>
      <c r="AB101">
        <v>-11.3</v>
      </c>
      <c r="AC101">
        <v>-2.5</v>
      </c>
      <c r="AD101">
        <v>-1.9</v>
      </c>
      <c r="AE101">
        <v>1.2</v>
      </c>
      <c r="AF101">
        <v>126.2</v>
      </c>
      <c r="AG101">
        <v>90</v>
      </c>
      <c r="AH101">
        <v>-23.6</v>
      </c>
      <c r="AI101">
        <v>28.9</v>
      </c>
    </row>
    <row r="102" spans="1:35" x14ac:dyDescent="0.25">
      <c r="A102">
        <v>198835</v>
      </c>
      <c r="B102">
        <v>31</v>
      </c>
      <c r="C102">
        <v>5.5</v>
      </c>
      <c r="D102">
        <v>15.9</v>
      </c>
      <c r="E102">
        <v>12.1</v>
      </c>
      <c r="F102">
        <v>17.3</v>
      </c>
      <c r="G102">
        <v>10.4</v>
      </c>
      <c r="H102">
        <v>14.7</v>
      </c>
      <c r="I102">
        <v>14.7</v>
      </c>
      <c r="J102">
        <v>31.7</v>
      </c>
      <c r="K102">
        <v>9.5</v>
      </c>
      <c r="L102">
        <v>-7.8</v>
      </c>
      <c r="M102">
        <v>13</v>
      </c>
      <c r="N102">
        <v>-7</v>
      </c>
      <c r="O102">
        <v>-0.1</v>
      </c>
      <c r="P102">
        <v>71.3</v>
      </c>
      <c r="Q102">
        <v>-0.8</v>
      </c>
      <c r="R102">
        <v>151.69999999999999</v>
      </c>
      <c r="S102">
        <v>20.3</v>
      </c>
      <c r="T102">
        <v>6.5</v>
      </c>
      <c r="U102">
        <v>16</v>
      </c>
      <c r="V102">
        <v>10.9</v>
      </c>
      <c r="W102">
        <v>14.6</v>
      </c>
      <c r="X102">
        <v>10.7</v>
      </c>
      <c r="Y102">
        <v>2.6</v>
      </c>
      <c r="Z102">
        <v>24.5</v>
      </c>
      <c r="AA102">
        <v>27.1</v>
      </c>
      <c r="AB102">
        <v>-9</v>
      </c>
      <c r="AC102">
        <v>-1.1000000000000001</v>
      </c>
      <c r="AD102">
        <v>-1.9</v>
      </c>
      <c r="AE102">
        <v>1.2</v>
      </c>
      <c r="AF102">
        <v>125.8</v>
      </c>
      <c r="AG102">
        <v>90</v>
      </c>
      <c r="AH102">
        <v>-23.8</v>
      </c>
      <c r="AI102">
        <v>23.2</v>
      </c>
    </row>
    <row r="103" spans="1:35" x14ac:dyDescent="0.25">
      <c r="A103">
        <v>198870</v>
      </c>
      <c r="B103">
        <v>33.799999999999997</v>
      </c>
      <c r="C103">
        <v>5</v>
      </c>
      <c r="D103">
        <v>21.1</v>
      </c>
      <c r="E103">
        <v>11.2</v>
      </c>
      <c r="F103">
        <v>14.3</v>
      </c>
      <c r="G103">
        <v>12.5</v>
      </c>
      <c r="H103">
        <v>11.3</v>
      </c>
      <c r="I103">
        <v>17.100000000000001</v>
      </c>
      <c r="J103">
        <v>29</v>
      </c>
      <c r="K103">
        <v>9</v>
      </c>
      <c r="L103">
        <v>-5.9</v>
      </c>
      <c r="M103">
        <v>13</v>
      </c>
      <c r="N103">
        <v>-7.2</v>
      </c>
      <c r="O103">
        <v>-1.1000000000000001</v>
      </c>
      <c r="P103">
        <v>71.3</v>
      </c>
      <c r="Q103">
        <v>-1.2</v>
      </c>
      <c r="R103">
        <v>151.69999999999999</v>
      </c>
      <c r="S103">
        <v>-5.9</v>
      </c>
      <c r="T103">
        <v>4.7</v>
      </c>
      <c r="U103">
        <v>11.5</v>
      </c>
      <c r="V103">
        <v>10.9</v>
      </c>
      <c r="W103">
        <v>14.6</v>
      </c>
      <c r="X103">
        <v>11.4</v>
      </c>
      <c r="Y103">
        <v>2.7</v>
      </c>
      <c r="Z103">
        <v>15</v>
      </c>
      <c r="AA103">
        <v>32.5</v>
      </c>
      <c r="AB103">
        <v>-10</v>
      </c>
      <c r="AC103">
        <v>-9.4</v>
      </c>
      <c r="AD103">
        <v>-1.9</v>
      </c>
      <c r="AE103">
        <v>1.2</v>
      </c>
      <c r="AF103">
        <v>125.7</v>
      </c>
      <c r="AG103">
        <v>90</v>
      </c>
      <c r="AH103">
        <v>-25.2</v>
      </c>
      <c r="AI103">
        <v>23.5</v>
      </c>
    </row>
    <row r="104" spans="1:35" x14ac:dyDescent="0.25">
      <c r="A104">
        <v>198905</v>
      </c>
      <c r="B104">
        <v>33.200000000000003</v>
      </c>
      <c r="C104">
        <v>6</v>
      </c>
      <c r="D104">
        <v>21.2</v>
      </c>
      <c r="E104">
        <v>10.3</v>
      </c>
      <c r="F104">
        <v>15.4</v>
      </c>
      <c r="G104">
        <v>9.4</v>
      </c>
      <c r="H104">
        <v>12.1</v>
      </c>
      <c r="I104">
        <v>14.4</v>
      </c>
      <c r="J104">
        <v>28.9</v>
      </c>
      <c r="K104">
        <v>10</v>
      </c>
      <c r="L104">
        <v>-6.7</v>
      </c>
      <c r="M104">
        <v>13</v>
      </c>
      <c r="N104">
        <v>-7.2</v>
      </c>
      <c r="O104">
        <v>-0.6</v>
      </c>
      <c r="P104">
        <v>71.3</v>
      </c>
      <c r="Q104">
        <v>-0.9</v>
      </c>
      <c r="R104">
        <v>151.30000000000001</v>
      </c>
      <c r="S104">
        <v>16.5</v>
      </c>
      <c r="T104">
        <v>6.5</v>
      </c>
      <c r="U104">
        <v>12.5</v>
      </c>
      <c r="V104">
        <v>11.5</v>
      </c>
      <c r="W104">
        <v>14.6</v>
      </c>
      <c r="X104">
        <v>11.1</v>
      </c>
      <c r="Y104">
        <v>2.8</v>
      </c>
      <c r="Z104">
        <v>14.7</v>
      </c>
      <c r="AA104">
        <v>26.3</v>
      </c>
      <c r="AB104">
        <v>-9.3000000000000007</v>
      </c>
      <c r="AC104">
        <v>-5.3</v>
      </c>
      <c r="AD104">
        <v>-1.9</v>
      </c>
      <c r="AE104">
        <v>1.4</v>
      </c>
      <c r="AF104">
        <v>125.9</v>
      </c>
      <c r="AG104">
        <v>90</v>
      </c>
      <c r="AH104">
        <v>-23.8</v>
      </c>
      <c r="AI104">
        <v>23.9</v>
      </c>
    </row>
    <row r="105" spans="1:35" x14ac:dyDescent="0.25">
      <c r="A105">
        <v>198939</v>
      </c>
      <c r="B105">
        <v>28.4</v>
      </c>
      <c r="C105">
        <v>6.5</v>
      </c>
      <c r="D105">
        <v>17.5</v>
      </c>
      <c r="E105">
        <v>8.6</v>
      </c>
      <c r="F105">
        <v>15</v>
      </c>
      <c r="G105">
        <v>11.4</v>
      </c>
      <c r="H105">
        <v>14.6</v>
      </c>
      <c r="I105">
        <v>14.7</v>
      </c>
      <c r="J105">
        <v>30</v>
      </c>
      <c r="K105">
        <v>9.8000000000000007</v>
      </c>
      <c r="L105">
        <v>-6.4</v>
      </c>
      <c r="M105">
        <v>12.7</v>
      </c>
      <c r="N105">
        <v>-7.2</v>
      </c>
      <c r="O105">
        <v>-0.5</v>
      </c>
      <c r="P105">
        <v>71</v>
      </c>
      <c r="Q105">
        <v>0.5</v>
      </c>
      <c r="R105">
        <v>157</v>
      </c>
      <c r="S105">
        <v>19.100000000000001</v>
      </c>
      <c r="T105">
        <v>4.2</v>
      </c>
      <c r="U105">
        <v>13</v>
      </c>
      <c r="V105">
        <v>8.9</v>
      </c>
      <c r="W105">
        <v>17.600000000000001</v>
      </c>
      <c r="X105">
        <v>10.7</v>
      </c>
      <c r="Y105">
        <v>3</v>
      </c>
      <c r="Z105">
        <v>15.6</v>
      </c>
      <c r="AA105">
        <v>30</v>
      </c>
      <c r="AB105">
        <v>-9.6999999999999993</v>
      </c>
      <c r="AC105">
        <v>-5</v>
      </c>
      <c r="AD105">
        <v>-1.9</v>
      </c>
      <c r="AE105">
        <v>1.2</v>
      </c>
      <c r="AF105">
        <v>125.5</v>
      </c>
      <c r="AG105">
        <v>90.2</v>
      </c>
      <c r="AH105">
        <v>-25.3</v>
      </c>
      <c r="AI105">
        <v>22.8</v>
      </c>
    </row>
    <row r="106" spans="1:35" x14ac:dyDescent="0.25">
      <c r="A106">
        <v>198974</v>
      </c>
      <c r="B106">
        <v>39.9</v>
      </c>
      <c r="C106">
        <v>7.5</v>
      </c>
      <c r="D106">
        <v>17.899999999999999</v>
      </c>
      <c r="E106">
        <v>10</v>
      </c>
      <c r="F106">
        <v>14.5</v>
      </c>
      <c r="G106">
        <v>10</v>
      </c>
      <c r="H106">
        <v>14.4</v>
      </c>
      <c r="I106">
        <v>15.9</v>
      </c>
      <c r="J106">
        <v>26.9</v>
      </c>
      <c r="K106">
        <v>9.3000000000000007</v>
      </c>
      <c r="L106">
        <v>-5</v>
      </c>
      <c r="M106">
        <v>12.7</v>
      </c>
      <c r="N106">
        <v>-7.2</v>
      </c>
      <c r="O106">
        <v>0.2</v>
      </c>
      <c r="P106">
        <v>71</v>
      </c>
      <c r="Q106">
        <v>-1.2</v>
      </c>
      <c r="R106">
        <v>151.6</v>
      </c>
      <c r="S106">
        <v>13.8</v>
      </c>
      <c r="T106">
        <v>9</v>
      </c>
      <c r="U106">
        <v>13.5</v>
      </c>
      <c r="V106">
        <v>11.2</v>
      </c>
      <c r="W106">
        <v>14.7</v>
      </c>
      <c r="X106">
        <v>11.8</v>
      </c>
      <c r="Y106">
        <v>2.8</v>
      </c>
      <c r="Z106">
        <v>15.9</v>
      </c>
      <c r="AA106">
        <v>31.7</v>
      </c>
      <c r="AB106">
        <v>-9</v>
      </c>
      <c r="AC106">
        <v>-5.2</v>
      </c>
      <c r="AD106">
        <v>-1.9</v>
      </c>
      <c r="AE106">
        <v>1.2</v>
      </c>
      <c r="AF106">
        <v>125.8</v>
      </c>
      <c r="AG106">
        <v>90</v>
      </c>
      <c r="AH106">
        <v>-23.9</v>
      </c>
      <c r="AI106">
        <v>23</v>
      </c>
    </row>
    <row r="107" spans="1:35" x14ac:dyDescent="0.25">
      <c r="A107">
        <v>199009</v>
      </c>
      <c r="B107">
        <v>37.5</v>
      </c>
      <c r="C107">
        <v>5</v>
      </c>
      <c r="D107">
        <v>16.100000000000001</v>
      </c>
      <c r="E107">
        <v>11.8</v>
      </c>
      <c r="F107">
        <v>14.6</v>
      </c>
      <c r="G107">
        <v>12.5</v>
      </c>
      <c r="H107">
        <v>13.4</v>
      </c>
      <c r="I107">
        <v>14.4</v>
      </c>
      <c r="J107">
        <v>29.3</v>
      </c>
      <c r="K107">
        <v>8.6</v>
      </c>
      <c r="L107">
        <v>-3.1</v>
      </c>
      <c r="M107">
        <v>13</v>
      </c>
      <c r="N107">
        <v>-7.2</v>
      </c>
      <c r="O107">
        <v>-0.1</v>
      </c>
      <c r="P107">
        <v>71.3</v>
      </c>
      <c r="Q107">
        <v>-1.2</v>
      </c>
      <c r="R107">
        <v>151.69999999999999</v>
      </c>
      <c r="S107">
        <v>11.5</v>
      </c>
      <c r="T107">
        <v>5.5</v>
      </c>
      <c r="U107">
        <v>13.6</v>
      </c>
      <c r="V107">
        <v>10</v>
      </c>
      <c r="W107">
        <v>12.6</v>
      </c>
      <c r="X107">
        <v>11.1</v>
      </c>
      <c r="Y107">
        <v>-1.4</v>
      </c>
      <c r="Z107">
        <v>14.4</v>
      </c>
      <c r="AA107">
        <v>29.7</v>
      </c>
      <c r="AB107">
        <v>-9.6999999999999993</v>
      </c>
      <c r="AC107">
        <v>-7.4</v>
      </c>
      <c r="AD107">
        <v>-1.9</v>
      </c>
      <c r="AE107">
        <v>1.2</v>
      </c>
      <c r="AF107">
        <v>126.5</v>
      </c>
      <c r="AG107">
        <v>90</v>
      </c>
      <c r="AH107">
        <v>-24.1</v>
      </c>
      <c r="AI107">
        <v>23.6</v>
      </c>
    </row>
    <row r="108" spans="1:35" x14ac:dyDescent="0.25">
      <c r="A108">
        <v>199043</v>
      </c>
      <c r="B108">
        <v>30.9</v>
      </c>
      <c r="C108">
        <v>7</v>
      </c>
      <c r="D108">
        <v>18.100000000000001</v>
      </c>
      <c r="E108">
        <v>10.3</v>
      </c>
      <c r="F108">
        <v>14.8</v>
      </c>
      <c r="G108">
        <v>10</v>
      </c>
      <c r="H108">
        <v>14.5</v>
      </c>
      <c r="I108">
        <v>21.8</v>
      </c>
      <c r="J108">
        <v>30.4</v>
      </c>
      <c r="K108">
        <v>19.600000000000001</v>
      </c>
      <c r="L108">
        <v>-5.2</v>
      </c>
      <c r="M108">
        <v>13</v>
      </c>
      <c r="N108">
        <v>-7.2</v>
      </c>
      <c r="O108">
        <v>3.7</v>
      </c>
      <c r="P108">
        <v>71.3</v>
      </c>
      <c r="Q108">
        <v>-5.7</v>
      </c>
      <c r="R108">
        <v>156.80000000000001</v>
      </c>
      <c r="S108">
        <v>17.8</v>
      </c>
      <c r="T108">
        <v>6</v>
      </c>
      <c r="U108">
        <v>8.4</v>
      </c>
      <c r="V108">
        <v>12.1</v>
      </c>
      <c r="W108">
        <v>14.8</v>
      </c>
      <c r="X108">
        <v>12.9</v>
      </c>
      <c r="Y108">
        <v>2.4</v>
      </c>
      <c r="Z108">
        <v>16.2</v>
      </c>
      <c r="AA108">
        <v>25.8</v>
      </c>
      <c r="AB108">
        <v>-10.7</v>
      </c>
      <c r="AC108">
        <v>-1.2</v>
      </c>
      <c r="AD108">
        <v>-1.9</v>
      </c>
      <c r="AE108">
        <v>1.4</v>
      </c>
      <c r="AF108">
        <v>126.3</v>
      </c>
      <c r="AG108">
        <v>90.2</v>
      </c>
      <c r="AH108">
        <v>-24.5</v>
      </c>
      <c r="AI108">
        <v>27.9</v>
      </c>
    </row>
    <row r="109" spans="1:35" x14ac:dyDescent="0.25">
      <c r="A109">
        <v>199078</v>
      </c>
      <c r="B109">
        <v>30.1</v>
      </c>
      <c r="C109">
        <v>7.5</v>
      </c>
      <c r="D109">
        <v>17.3</v>
      </c>
      <c r="E109">
        <v>10.9</v>
      </c>
      <c r="F109">
        <v>13.4</v>
      </c>
      <c r="G109">
        <v>10</v>
      </c>
      <c r="H109">
        <v>14.1</v>
      </c>
      <c r="I109">
        <v>15.6</v>
      </c>
      <c r="J109">
        <v>31.4</v>
      </c>
      <c r="K109">
        <v>8.6</v>
      </c>
      <c r="L109">
        <v>-5.2</v>
      </c>
      <c r="M109">
        <v>13</v>
      </c>
      <c r="N109">
        <v>-7.2</v>
      </c>
      <c r="O109">
        <v>-0.2</v>
      </c>
      <c r="P109">
        <v>71.3</v>
      </c>
      <c r="Q109">
        <v>-1.4</v>
      </c>
      <c r="R109">
        <v>151.4</v>
      </c>
      <c r="S109">
        <v>17</v>
      </c>
      <c r="T109">
        <v>4.7</v>
      </c>
      <c r="U109">
        <v>13.5</v>
      </c>
      <c r="V109">
        <v>10.9</v>
      </c>
      <c r="W109">
        <v>13.9</v>
      </c>
      <c r="X109">
        <v>11.1</v>
      </c>
      <c r="Y109">
        <v>0.8</v>
      </c>
      <c r="Z109">
        <v>16.2</v>
      </c>
      <c r="AA109">
        <v>29.3</v>
      </c>
      <c r="AB109">
        <v>-9.3000000000000007</v>
      </c>
      <c r="AC109">
        <v>-6</v>
      </c>
      <c r="AD109">
        <v>-1.9</v>
      </c>
      <c r="AE109">
        <v>1.4</v>
      </c>
      <c r="AF109">
        <v>126.8</v>
      </c>
      <c r="AG109">
        <v>90</v>
      </c>
      <c r="AH109">
        <v>-24.1</v>
      </c>
      <c r="AI109">
        <v>22.8</v>
      </c>
    </row>
    <row r="110" spans="1:35" x14ac:dyDescent="0.25">
      <c r="A110">
        <v>199113</v>
      </c>
      <c r="B110">
        <v>25.6</v>
      </c>
      <c r="C110">
        <v>7</v>
      </c>
      <c r="D110">
        <v>17.5</v>
      </c>
      <c r="E110">
        <v>12.1</v>
      </c>
      <c r="F110">
        <v>16.100000000000001</v>
      </c>
      <c r="G110">
        <v>12.1</v>
      </c>
      <c r="H110">
        <v>14.2</v>
      </c>
      <c r="I110">
        <v>13.3</v>
      </c>
      <c r="J110">
        <v>32.299999999999997</v>
      </c>
      <c r="K110">
        <v>10.8</v>
      </c>
      <c r="L110">
        <v>-9.6</v>
      </c>
      <c r="M110">
        <v>13</v>
      </c>
      <c r="N110">
        <v>-7.2</v>
      </c>
      <c r="O110">
        <v>-0.7</v>
      </c>
      <c r="P110">
        <v>71</v>
      </c>
      <c r="Q110">
        <v>-1.3</v>
      </c>
      <c r="R110">
        <v>151.5</v>
      </c>
      <c r="S110">
        <v>12.9</v>
      </c>
      <c r="T110">
        <v>7.5</v>
      </c>
      <c r="U110">
        <v>13.7</v>
      </c>
      <c r="V110">
        <v>11.5</v>
      </c>
      <c r="W110">
        <v>10.199999999999999</v>
      </c>
      <c r="X110">
        <v>12.9</v>
      </c>
      <c r="Y110">
        <v>2.5</v>
      </c>
      <c r="Z110">
        <v>14.4</v>
      </c>
      <c r="AA110">
        <v>28.9</v>
      </c>
      <c r="AB110">
        <v>-10.3</v>
      </c>
      <c r="AC110">
        <v>-5.3</v>
      </c>
      <c r="AD110">
        <v>-1.9</v>
      </c>
      <c r="AE110">
        <v>1.4</v>
      </c>
      <c r="AF110">
        <v>125.4</v>
      </c>
      <c r="AG110">
        <v>90.2</v>
      </c>
      <c r="AH110">
        <v>-24</v>
      </c>
      <c r="AI110">
        <v>23.7</v>
      </c>
    </row>
    <row r="111" spans="1:35" x14ac:dyDescent="0.25">
      <c r="A111">
        <v>199148</v>
      </c>
      <c r="B111">
        <v>44.6</v>
      </c>
      <c r="C111">
        <v>7</v>
      </c>
      <c r="D111">
        <v>18</v>
      </c>
      <c r="E111">
        <v>11.5</v>
      </c>
      <c r="F111">
        <v>15</v>
      </c>
      <c r="G111">
        <v>11.8</v>
      </c>
      <c r="H111">
        <v>18.600000000000001</v>
      </c>
      <c r="I111">
        <v>16.2</v>
      </c>
      <c r="J111">
        <v>26.5</v>
      </c>
      <c r="K111">
        <v>10.6</v>
      </c>
      <c r="L111">
        <v>-5.6</v>
      </c>
      <c r="M111">
        <v>12.7</v>
      </c>
      <c r="N111">
        <v>-7</v>
      </c>
      <c r="O111">
        <v>-0.1</v>
      </c>
      <c r="P111">
        <v>71.3</v>
      </c>
      <c r="Q111">
        <v>-0.7</v>
      </c>
      <c r="R111">
        <v>151.6</v>
      </c>
      <c r="S111">
        <v>6.9</v>
      </c>
      <c r="T111">
        <v>9</v>
      </c>
      <c r="U111">
        <v>9.5</v>
      </c>
      <c r="V111">
        <v>11.5</v>
      </c>
      <c r="W111">
        <v>14.8</v>
      </c>
      <c r="X111">
        <v>12.1</v>
      </c>
      <c r="Y111">
        <v>2.5</v>
      </c>
      <c r="Z111">
        <v>13.6</v>
      </c>
      <c r="AA111">
        <v>28.6</v>
      </c>
      <c r="AB111">
        <v>-10</v>
      </c>
      <c r="AC111">
        <v>-5.4</v>
      </c>
      <c r="AD111">
        <v>-1.9</v>
      </c>
      <c r="AE111">
        <v>1.4</v>
      </c>
      <c r="AF111">
        <v>126.2</v>
      </c>
      <c r="AG111">
        <v>90</v>
      </c>
      <c r="AH111">
        <v>-24.9</v>
      </c>
      <c r="AI111">
        <v>24.1</v>
      </c>
    </row>
    <row r="112" spans="1:35" x14ac:dyDescent="0.25">
      <c r="A112">
        <v>199182</v>
      </c>
      <c r="B112">
        <v>32.1</v>
      </c>
      <c r="C112">
        <v>8.5</v>
      </c>
      <c r="D112">
        <v>30.3</v>
      </c>
      <c r="E112">
        <v>11.8</v>
      </c>
      <c r="F112">
        <v>13.9</v>
      </c>
      <c r="G112">
        <v>12.9</v>
      </c>
      <c r="H112">
        <v>13.2</v>
      </c>
      <c r="I112">
        <v>15</v>
      </c>
      <c r="J112">
        <v>29.8</v>
      </c>
      <c r="K112">
        <v>9.5</v>
      </c>
      <c r="L112">
        <v>-0.6</v>
      </c>
      <c r="M112">
        <v>13</v>
      </c>
      <c r="N112">
        <v>-7.2</v>
      </c>
      <c r="O112">
        <v>-1.2</v>
      </c>
      <c r="P112">
        <v>71</v>
      </c>
      <c r="Q112">
        <v>-0.9</v>
      </c>
      <c r="R112">
        <v>151.9</v>
      </c>
      <c r="S112">
        <v>3.8</v>
      </c>
      <c r="T112">
        <v>9.5</v>
      </c>
      <c r="U112">
        <v>13</v>
      </c>
      <c r="V112">
        <v>11.5</v>
      </c>
      <c r="W112">
        <v>14.8</v>
      </c>
      <c r="X112">
        <v>12.1</v>
      </c>
      <c r="Y112">
        <v>4.4000000000000004</v>
      </c>
      <c r="Z112">
        <v>13.6</v>
      </c>
      <c r="AA112">
        <v>30.2</v>
      </c>
      <c r="AB112">
        <v>-9.6999999999999993</v>
      </c>
      <c r="AC112">
        <v>-3</v>
      </c>
      <c r="AD112">
        <v>-1.9</v>
      </c>
      <c r="AE112">
        <v>1.4</v>
      </c>
      <c r="AF112">
        <v>126.2</v>
      </c>
      <c r="AG112">
        <v>90</v>
      </c>
      <c r="AH112">
        <v>-23.5</v>
      </c>
      <c r="AI112">
        <v>30.3</v>
      </c>
    </row>
    <row r="113" spans="1:35" x14ac:dyDescent="0.25">
      <c r="A113">
        <v>199217</v>
      </c>
      <c r="B113">
        <v>15.5</v>
      </c>
      <c r="C113">
        <v>10.3</v>
      </c>
      <c r="D113">
        <v>7.7</v>
      </c>
      <c r="E113">
        <v>12.4</v>
      </c>
      <c r="F113">
        <v>13.1</v>
      </c>
      <c r="G113">
        <v>11.8</v>
      </c>
      <c r="H113">
        <v>14.3</v>
      </c>
      <c r="I113">
        <v>14.2</v>
      </c>
      <c r="J113">
        <v>36</v>
      </c>
      <c r="K113">
        <v>9.8000000000000007</v>
      </c>
      <c r="L113">
        <v>-5.8</v>
      </c>
      <c r="M113">
        <v>12.7</v>
      </c>
      <c r="N113">
        <v>-7.2</v>
      </c>
      <c r="O113">
        <v>-0.8</v>
      </c>
      <c r="P113">
        <v>71.3</v>
      </c>
      <c r="Q113">
        <v>-0.9</v>
      </c>
      <c r="R113">
        <v>150.80000000000001</v>
      </c>
      <c r="S113">
        <v>20.3</v>
      </c>
      <c r="T113">
        <v>7.5</v>
      </c>
      <c r="U113">
        <v>11.1</v>
      </c>
      <c r="V113">
        <v>11.5</v>
      </c>
      <c r="W113">
        <v>15</v>
      </c>
      <c r="X113">
        <v>10.7</v>
      </c>
      <c r="Y113">
        <v>3.6</v>
      </c>
      <c r="Z113">
        <v>14.7</v>
      </c>
      <c r="AA113">
        <v>35.4</v>
      </c>
      <c r="AB113">
        <v>-8.6999999999999993</v>
      </c>
      <c r="AC113">
        <v>-6.6</v>
      </c>
      <c r="AD113">
        <v>-1.9</v>
      </c>
      <c r="AE113">
        <v>1.4</v>
      </c>
      <c r="AF113">
        <v>126.6</v>
      </c>
      <c r="AG113">
        <v>90</v>
      </c>
      <c r="AH113">
        <v>-24.8</v>
      </c>
      <c r="AI113">
        <v>23.9</v>
      </c>
    </row>
    <row r="114" spans="1:35" x14ac:dyDescent="0.25">
      <c r="A114">
        <v>199252</v>
      </c>
      <c r="B114">
        <v>35.700000000000003</v>
      </c>
      <c r="C114">
        <v>10</v>
      </c>
      <c r="D114">
        <v>14.7</v>
      </c>
      <c r="E114">
        <v>10.9</v>
      </c>
      <c r="F114">
        <v>14</v>
      </c>
      <c r="G114">
        <v>10.4</v>
      </c>
      <c r="H114">
        <v>14.8</v>
      </c>
      <c r="I114">
        <v>13.6</v>
      </c>
      <c r="J114">
        <v>26.6</v>
      </c>
      <c r="K114">
        <v>8.8000000000000007</v>
      </c>
      <c r="L114">
        <v>-5.3</v>
      </c>
      <c r="M114">
        <v>13</v>
      </c>
      <c r="N114">
        <v>-7.2</v>
      </c>
      <c r="O114">
        <v>0</v>
      </c>
      <c r="P114">
        <v>71.3</v>
      </c>
      <c r="Q114">
        <v>-1</v>
      </c>
      <c r="R114">
        <v>151.4</v>
      </c>
      <c r="S114">
        <v>18.3</v>
      </c>
      <c r="T114">
        <v>7.5</v>
      </c>
      <c r="U114">
        <v>11.5</v>
      </c>
      <c r="V114">
        <v>10.9</v>
      </c>
      <c r="W114">
        <v>16.2</v>
      </c>
      <c r="X114">
        <v>11.8</v>
      </c>
      <c r="Y114">
        <v>2.7</v>
      </c>
      <c r="Z114">
        <v>15.3</v>
      </c>
      <c r="AA114">
        <v>31.7</v>
      </c>
      <c r="AB114">
        <v>-9.6999999999999993</v>
      </c>
      <c r="AC114">
        <v>-6.4</v>
      </c>
      <c r="AD114">
        <v>-1.9</v>
      </c>
      <c r="AE114">
        <v>1.4</v>
      </c>
      <c r="AF114">
        <v>126</v>
      </c>
      <c r="AG114">
        <v>90.2</v>
      </c>
      <c r="AH114">
        <v>-24.4</v>
      </c>
      <c r="AI114">
        <v>24.5</v>
      </c>
    </row>
    <row r="115" spans="1:35" x14ac:dyDescent="0.25">
      <c r="A115">
        <v>199287</v>
      </c>
      <c r="B115">
        <v>32.9</v>
      </c>
      <c r="C115">
        <v>9</v>
      </c>
      <c r="D115">
        <v>13.1</v>
      </c>
      <c r="E115">
        <v>12.6</v>
      </c>
      <c r="F115">
        <v>14.7</v>
      </c>
      <c r="G115">
        <v>11.1</v>
      </c>
      <c r="H115">
        <v>16.600000000000001</v>
      </c>
      <c r="I115">
        <v>15</v>
      </c>
      <c r="J115">
        <v>31.2</v>
      </c>
      <c r="K115">
        <v>9.5</v>
      </c>
      <c r="L115">
        <v>-5.8</v>
      </c>
      <c r="M115">
        <v>13</v>
      </c>
      <c r="N115">
        <v>-7</v>
      </c>
      <c r="O115">
        <v>-0.5</v>
      </c>
      <c r="P115">
        <v>71.3</v>
      </c>
      <c r="Q115">
        <v>-1.1000000000000001</v>
      </c>
      <c r="R115">
        <v>151.30000000000001</v>
      </c>
      <c r="S115">
        <v>2.2999999999999998</v>
      </c>
      <c r="T115">
        <v>10</v>
      </c>
      <c r="U115">
        <v>12.6</v>
      </c>
      <c r="V115">
        <v>11.2</v>
      </c>
      <c r="W115">
        <v>14.6</v>
      </c>
      <c r="X115">
        <v>10.7</v>
      </c>
      <c r="Y115">
        <v>3.4</v>
      </c>
      <c r="Z115">
        <v>14.4</v>
      </c>
      <c r="AA115">
        <v>29.9</v>
      </c>
      <c r="AB115">
        <v>-8.6999999999999993</v>
      </c>
      <c r="AC115">
        <v>-9</v>
      </c>
      <c r="AD115">
        <v>-1.9</v>
      </c>
      <c r="AE115">
        <v>1.2</v>
      </c>
      <c r="AF115">
        <v>125.9</v>
      </c>
      <c r="AG115">
        <v>90</v>
      </c>
      <c r="AH115">
        <v>-24.1</v>
      </c>
      <c r="AI115">
        <v>23.8</v>
      </c>
    </row>
    <row r="116" spans="1:35" x14ac:dyDescent="0.25">
      <c r="A116">
        <v>199322</v>
      </c>
      <c r="B116">
        <v>33.5</v>
      </c>
      <c r="C116">
        <v>9</v>
      </c>
      <c r="D116">
        <v>9.1</v>
      </c>
      <c r="E116">
        <v>11.2</v>
      </c>
      <c r="F116">
        <v>14.1</v>
      </c>
      <c r="G116">
        <v>11.8</v>
      </c>
      <c r="H116">
        <v>14.6</v>
      </c>
      <c r="I116">
        <v>15.9</v>
      </c>
      <c r="J116">
        <v>31.3</v>
      </c>
      <c r="K116">
        <v>9.5</v>
      </c>
      <c r="L116">
        <v>-3.9</v>
      </c>
      <c r="M116">
        <v>12.7</v>
      </c>
      <c r="N116">
        <v>-7.2</v>
      </c>
      <c r="O116">
        <v>-0.7</v>
      </c>
      <c r="P116">
        <v>71</v>
      </c>
      <c r="Q116">
        <v>-1</v>
      </c>
      <c r="R116">
        <v>151.69999999999999</v>
      </c>
      <c r="S116">
        <v>16.3</v>
      </c>
      <c r="T116">
        <v>6</v>
      </c>
      <c r="U116">
        <v>9.4</v>
      </c>
      <c r="V116">
        <v>10.3</v>
      </c>
      <c r="W116">
        <v>18.899999999999999</v>
      </c>
      <c r="X116">
        <v>11.4</v>
      </c>
      <c r="Y116">
        <v>1.8</v>
      </c>
      <c r="Z116">
        <v>14.4</v>
      </c>
      <c r="AA116">
        <v>30.9</v>
      </c>
      <c r="AB116">
        <v>-8.3000000000000007</v>
      </c>
      <c r="AC116">
        <v>-6.7</v>
      </c>
      <c r="AD116">
        <v>-1.9</v>
      </c>
      <c r="AE116">
        <v>1.4</v>
      </c>
      <c r="AF116">
        <v>126.2</v>
      </c>
      <c r="AG116">
        <v>90</v>
      </c>
      <c r="AH116">
        <v>-22.5</v>
      </c>
      <c r="AI116">
        <v>34</v>
      </c>
    </row>
    <row r="117" spans="1:35" x14ac:dyDescent="0.25">
      <c r="A117">
        <v>199357</v>
      </c>
      <c r="B117">
        <v>33.799999999999997</v>
      </c>
      <c r="C117">
        <v>10</v>
      </c>
      <c r="D117">
        <v>15.2</v>
      </c>
      <c r="E117">
        <v>12.1</v>
      </c>
      <c r="F117">
        <v>15.1</v>
      </c>
      <c r="G117">
        <v>9.4</v>
      </c>
      <c r="H117">
        <v>14.3</v>
      </c>
      <c r="I117">
        <v>15.9</v>
      </c>
      <c r="J117">
        <v>29.7</v>
      </c>
      <c r="K117">
        <v>9</v>
      </c>
      <c r="L117">
        <v>-8.9</v>
      </c>
      <c r="M117">
        <v>13</v>
      </c>
      <c r="N117">
        <v>-7.2</v>
      </c>
      <c r="O117">
        <v>-0.4</v>
      </c>
      <c r="P117">
        <v>71</v>
      </c>
      <c r="Q117">
        <v>-1</v>
      </c>
      <c r="R117">
        <v>151.4</v>
      </c>
      <c r="S117">
        <v>15.7</v>
      </c>
      <c r="T117">
        <v>8.5</v>
      </c>
      <c r="U117">
        <v>11</v>
      </c>
      <c r="V117">
        <v>10.6</v>
      </c>
      <c r="W117">
        <v>14.9</v>
      </c>
      <c r="X117">
        <v>11.8</v>
      </c>
      <c r="Y117">
        <v>2.2999999999999998</v>
      </c>
      <c r="Z117">
        <v>15</v>
      </c>
      <c r="AA117">
        <v>29.7</v>
      </c>
      <c r="AB117">
        <v>-10</v>
      </c>
      <c r="AC117">
        <v>-5.5</v>
      </c>
      <c r="AD117">
        <v>-1.9</v>
      </c>
      <c r="AE117">
        <v>1.2</v>
      </c>
      <c r="AF117">
        <v>126.2</v>
      </c>
      <c r="AG117">
        <v>90</v>
      </c>
      <c r="AH117">
        <v>-23.4</v>
      </c>
      <c r="AI117">
        <v>22.9</v>
      </c>
    </row>
    <row r="118" spans="1:35" x14ac:dyDescent="0.25">
      <c r="A118">
        <v>199392</v>
      </c>
      <c r="B118">
        <v>31.5</v>
      </c>
      <c r="C118">
        <v>6.5</v>
      </c>
      <c r="D118">
        <v>15.4</v>
      </c>
      <c r="E118">
        <v>10.9</v>
      </c>
      <c r="F118">
        <v>11.8</v>
      </c>
      <c r="G118">
        <v>11.4</v>
      </c>
      <c r="H118">
        <v>13.7</v>
      </c>
      <c r="I118">
        <v>15.3</v>
      </c>
      <c r="J118">
        <v>30.6</v>
      </c>
      <c r="K118">
        <v>8.8000000000000007</v>
      </c>
      <c r="L118">
        <v>-5.7</v>
      </c>
      <c r="M118">
        <v>12.7</v>
      </c>
      <c r="N118">
        <v>-7</v>
      </c>
      <c r="O118">
        <v>-0.4</v>
      </c>
      <c r="P118">
        <v>71.3</v>
      </c>
      <c r="Q118">
        <v>2</v>
      </c>
      <c r="R118">
        <v>150.80000000000001</v>
      </c>
      <c r="S118">
        <v>13.9</v>
      </c>
      <c r="T118">
        <v>9.5</v>
      </c>
      <c r="U118">
        <v>4.3</v>
      </c>
      <c r="V118">
        <v>11.2</v>
      </c>
      <c r="W118">
        <v>11.7</v>
      </c>
      <c r="X118">
        <v>11.4</v>
      </c>
      <c r="Y118">
        <v>2.6</v>
      </c>
      <c r="Z118">
        <v>15.3</v>
      </c>
      <c r="AA118">
        <v>30.9</v>
      </c>
      <c r="AB118">
        <v>-10</v>
      </c>
      <c r="AC118">
        <v>-5.2</v>
      </c>
      <c r="AD118">
        <v>-1.9</v>
      </c>
      <c r="AE118">
        <v>1.2</v>
      </c>
      <c r="AF118">
        <v>125.7</v>
      </c>
      <c r="AG118">
        <v>90</v>
      </c>
      <c r="AH118">
        <v>-24.9</v>
      </c>
      <c r="AI118">
        <v>22.7</v>
      </c>
    </row>
    <row r="119" spans="1:35" x14ac:dyDescent="0.25">
      <c r="A119">
        <v>199426</v>
      </c>
      <c r="B119">
        <v>24.9</v>
      </c>
      <c r="C119">
        <v>7.5</v>
      </c>
      <c r="D119">
        <v>16.100000000000001</v>
      </c>
      <c r="E119">
        <v>10.9</v>
      </c>
      <c r="F119">
        <v>16.3</v>
      </c>
      <c r="G119">
        <v>13.6</v>
      </c>
      <c r="H119">
        <v>14.5</v>
      </c>
      <c r="I119">
        <v>14.4</v>
      </c>
      <c r="J119">
        <v>27.7</v>
      </c>
      <c r="K119">
        <v>8.6</v>
      </c>
      <c r="L119">
        <v>-6.3</v>
      </c>
      <c r="M119">
        <v>13</v>
      </c>
      <c r="N119">
        <v>-7.2</v>
      </c>
      <c r="O119">
        <v>-0.9</v>
      </c>
      <c r="P119">
        <v>71.3</v>
      </c>
      <c r="Q119">
        <v>-1.5</v>
      </c>
      <c r="R119">
        <v>151.5</v>
      </c>
      <c r="S119">
        <v>6.6</v>
      </c>
      <c r="T119">
        <v>9</v>
      </c>
      <c r="U119">
        <v>9.6</v>
      </c>
      <c r="V119">
        <v>10.3</v>
      </c>
      <c r="W119">
        <v>14.6</v>
      </c>
      <c r="X119">
        <v>11.1</v>
      </c>
      <c r="Y119">
        <v>1.7</v>
      </c>
      <c r="Z119">
        <v>15</v>
      </c>
      <c r="AA119">
        <v>28</v>
      </c>
      <c r="AB119">
        <v>-10.3</v>
      </c>
      <c r="AC119">
        <v>-5.3</v>
      </c>
      <c r="AD119">
        <v>-1.9</v>
      </c>
      <c r="AE119">
        <v>1.4</v>
      </c>
      <c r="AF119">
        <v>126</v>
      </c>
      <c r="AG119">
        <v>90</v>
      </c>
      <c r="AH119">
        <v>-23.4</v>
      </c>
      <c r="AI119">
        <v>25.2</v>
      </c>
    </row>
    <row r="120" spans="1:35" x14ac:dyDescent="0.25">
      <c r="A120">
        <v>199460</v>
      </c>
      <c r="B120">
        <v>31.4</v>
      </c>
      <c r="C120">
        <v>10</v>
      </c>
      <c r="D120">
        <v>14.3</v>
      </c>
      <c r="E120">
        <v>10.3</v>
      </c>
      <c r="F120">
        <v>14.7</v>
      </c>
      <c r="G120">
        <v>10.7</v>
      </c>
      <c r="H120">
        <v>11.1</v>
      </c>
      <c r="I120">
        <v>15</v>
      </c>
      <c r="J120">
        <v>29.4</v>
      </c>
      <c r="K120">
        <v>8.3000000000000007</v>
      </c>
      <c r="L120">
        <v>-3</v>
      </c>
      <c r="M120">
        <v>12.7</v>
      </c>
      <c r="N120">
        <v>-7</v>
      </c>
      <c r="O120">
        <v>-1</v>
      </c>
      <c r="P120">
        <v>71.3</v>
      </c>
      <c r="Q120">
        <v>-1.7</v>
      </c>
      <c r="R120">
        <v>151.1</v>
      </c>
      <c r="S120">
        <v>10.4</v>
      </c>
      <c r="T120">
        <v>10</v>
      </c>
      <c r="U120">
        <v>11.8</v>
      </c>
      <c r="V120">
        <v>10.3</v>
      </c>
      <c r="W120">
        <v>14.7</v>
      </c>
      <c r="X120">
        <v>12.5</v>
      </c>
      <c r="Y120">
        <v>1.9</v>
      </c>
      <c r="Z120">
        <v>14.4</v>
      </c>
      <c r="AA120">
        <v>30.5</v>
      </c>
      <c r="AB120">
        <v>-9</v>
      </c>
      <c r="AC120">
        <v>-5.5</v>
      </c>
      <c r="AD120">
        <v>-1.9</v>
      </c>
      <c r="AE120">
        <v>1.4</v>
      </c>
      <c r="AF120">
        <v>125.2</v>
      </c>
      <c r="AG120">
        <v>90</v>
      </c>
      <c r="AH120">
        <v>-24.3</v>
      </c>
      <c r="AI120">
        <v>25</v>
      </c>
    </row>
    <row r="121" spans="1:35" x14ac:dyDescent="0.25">
      <c r="A121">
        <v>199495</v>
      </c>
      <c r="B121">
        <v>-29.3</v>
      </c>
      <c r="C121">
        <v>10</v>
      </c>
      <c r="D121">
        <v>14</v>
      </c>
      <c r="E121">
        <v>11.2</v>
      </c>
      <c r="F121">
        <v>21.2</v>
      </c>
      <c r="G121">
        <v>11.1</v>
      </c>
      <c r="H121">
        <v>14.4</v>
      </c>
      <c r="I121">
        <v>15.3</v>
      </c>
      <c r="J121">
        <v>27.4</v>
      </c>
      <c r="K121">
        <v>9.3000000000000007</v>
      </c>
      <c r="L121">
        <v>-4</v>
      </c>
      <c r="M121">
        <v>13</v>
      </c>
      <c r="N121">
        <v>-7.2</v>
      </c>
      <c r="O121">
        <v>-0.5</v>
      </c>
      <c r="P121">
        <v>71.3</v>
      </c>
      <c r="Q121">
        <v>-0.9</v>
      </c>
      <c r="R121">
        <v>152</v>
      </c>
      <c r="S121">
        <v>1.4</v>
      </c>
      <c r="T121">
        <v>9</v>
      </c>
      <c r="U121">
        <v>11</v>
      </c>
      <c r="V121">
        <v>10.9</v>
      </c>
      <c r="W121">
        <v>18.3</v>
      </c>
      <c r="X121">
        <v>10.4</v>
      </c>
      <c r="Y121">
        <v>2.2999999999999998</v>
      </c>
      <c r="Z121">
        <v>15.6</v>
      </c>
      <c r="AA121">
        <v>30.3</v>
      </c>
      <c r="AB121">
        <v>-9.3000000000000007</v>
      </c>
      <c r="AC121">
        <v>-5.6</v>
      </c>
      <c r="AD121">
        <v>-1.9</v>
      </c>
      <c r="AE121">
        <v>1.2</v>
      </c>
      <c r="AF121">
        <v>126.2</v>
      </c>
      <c r="AG121">
        <v>90</v>
      </c>
      <c r="AH121">
        <v>-23.4</v>
      </c>
      <c r="AI121">
        <v>23.7</v>
      </c>
    </row>
    <row r="122" spans="1:35" x14ac:dyDescent="0.25">
      <c r="A122">
        <v>199528</v>
      </c>
      <c r="B122">
        <v>31.4</v>
      </c>
      <c r="C122">
        <v>5</v>
      </c>
      <c r="D122">
        <v>10</v>
      </c>
      <c r="E122">
        <v>10.9</v>
      </c>
      <c r="F122">
        <v>14.7</v>
      </c>
      <c r="G122">
        <v>12.1</v>
      </c>
      <c r="H122">
        <v>13.9</v>
      </c>
      <c r="I122">
        <v>13.6</v>
      </c>
      <c r="J122">
        <v>31.3</v>
      </c>
      <c r="K122">
        <v>8.8000000000000007</v>
      </c>
      <c r="L122">
        <v>1.6</v>
      </c>
      <c r="M122">
        <v>13</v>
      </c>
      <c r="N122">
        <v>-7.2</v>
      </c>
      <c r="O122">
        <v>-0.4</v>
      </c>
      <c r="P122">
        <v>71.3</v>
      </c>
      <c r="Q122">
        <v>-1</v>
      </c>
      <c r="R122">
        <v>151.19999999999999</v>
      </c>
      <c r="S122">
        <v>21.5</v>
      </c>
      <c r="T122">
        <v>1.7</v>
      </c>
      <c r="U122">
        <v>11.9</v>
      </c>
      <c r="V122">
        <v>12.1</v>
      </c>
      <c r="W122">
        <v>14.4</v>
      </c>
      <c r="X122">
        <v>11.8</v>
      </c>
      <c r="Y122">
        <v>2.7</v>
      </c>
      <c r="Z122">
        <v>22.7</v>
      </c>
      <c r="AA122">
        <v>29.9</v>
      </c>
      <c r="AB122">
        <v>-8.3000000000000007</v>
      </c>
      <c r="AC122">
        <v>-2.1</v>
      </c>
      <c r="AD122">
        <v>-1.9</v>
      </c>
      <c r="AE122">
        <v>1.2</v>
      </c>
      <c r="AF122">
        <v>126.1</v>
      </c>
      <c r="AG122">
        <v>90</v>
      </c>
      <c r="AH122">
        <v>-24.3</v>
      </c>
      <c r="AI122">
        <v>24.8</v>
      </c>
    </row>
    <row r="123" spans="1:35" x14ac:dyDescent="0.25">
      <c r="A123">
        <v>199562</v>
      </c>
      <c r="B123">
        <v>36.6</v>
      </c>
      <c r="C123">
        <v>3.6</v>
      </c>
      <c r="D123">
        <v>16.7</v>
      </c>
      <c r="E123">
        <v>9.6</v>
      </c>
      <c r="F123">
        <v>13.3</v>
      </c>
      <c r="G123">
        <v>10</v>
      </c>
      <c r="H123">
        <v>13.9</v>
      </c>
      <c r="I123">
        <v>17.100000000000001</v>
      </c>
      <c r="J123">
        <v>30.5</v>
      </c>
      <c r="K123">
        <v>9.8000000000000007</v>
      </c>
      <c r="L123">
        <v>-5.5</v>
      </c>
      <c r="M123">
        <v>12.7</v>
      </c>
      <c r="N123">
        <v>-7.2</v>
      </c>
      <c r="O123">
        <v>0</v>
      </c>
      <c r="P123">
        <v>71</v>
      </c>
      <c r="Q123">
        <v>-1.8</v>
      </c>
      <c r="R123">
        <v>151.30000000000001</v>
      </c>
      <c r="S123">
        <v>11.9</v>
      </c>
      <c r="T123">
        <v>3.3</v>
      </c>
      <c r="U123">
        <v>11.3</v>
      </c>
      <c r="V123">
        <v>11.2</v>
      </c>
      <c r="W123">
        <v>12</v>
      </c>
      <c r="X123">
        <v>11.1</v>
      </c>
      <c r="Y123">
        <v>2.2000000000000002</v>
      </c>
      <c r="Z123">
        <v>14.4</v>
      </c>
      <c r="AA123">
        <v>29.4</v>
      </c>
      <c r="AB123">
        <v>-9</v>
      </c>
      <c r="AC123">
        <v>-7.6</v>
      </c>
      <c r="AD123">
        <v>-1.9</v>
      </c>
      <c r="AE123">
        <v>1.2</v>
      </c>
      <c r="AF123">
        <v>125.8</v>
      </c>
      <c r="AG123">
        <v>90.2</v>
      </c>
      <c r="AH123">
        <v>-23</v>
      </c>
      <c r="AI123">
        <v>33.9</v>
      </c>
    </row>
    <row r="124" spans="1:35" x14ac:dyDescent="0.25">
      <c r="A124">
        <v>199597</v>
      </c>
      <c r="B124">
        <v>32.200000000000003</v>
      </c>
      <c r="C124">
        <v>3.1</v>
      </c>
      <c r="D124">
        <v>15.4</v>
      </c>
      <c r="E124">
        <v>11.5</v>
      </c>
      <c r="F124">
        <v>16.5</v>
      </c>
      <c r="G124">
        <v>12.1</v>
      </c>
      <c r="H124">
        <v>14.2</v>
      </c>
      <c r="I124">
        <v>14.7</v>
      </c>
      <c r="J124">
        <v>34.700000000000003</v>
      </c>
      <c r="K124">
        <v>9.8000000000000007</v>
      </c>
      <c r="L124">
        <v>-5.7</v>
      </c>
      <c r="M124">
        <v>13</v>
      </c>
      <c r="N124">
        <v>-7.2</v>
      </c>
      <c r="O124">
        <v>-0.4</v>
      </c>
      <c r="P124">
        <v>71</v>
      </c>
      <c r="Q124">
        <v>-0.5</v>
      </c>
      <c r="R124">
        <v>151.4</v>
      </c>
      <c r="S124">
        <v>14.1</v>
      </c>
      <c r="T124">
        <v>5</v>
      </c>
      <c r="U124">
        <v>12.7</v>
      </c>
      <c r="V124">
        <v>10.3</v>
      </c>
      <c r="W124">
        <v>14.6</v>
      </c>
      <c r="X124">
        <v>12.9</v>
      </c>
      <c r="Y124">
        <v>2.4</v>
      </c>
      <c r="Z124">
        <v>14.2</v>
      </c>
      <c r="AA124">
        <v>35.6</v>
      </c>
      <c r="AB124">
        <v>-8.6999999999999993</v>
      </c>
      <c r="AC124">
        <v>-5.3</v>
      </c>
      <c r="AD124">
        <v>-1.9</v>
      </c>
      <c r="AE124">
        <v>1.4</v>
      </c>
      <c r="AF124">
        <v>126.1</v>
      </c>
      <c r="AG124">
        <v>90</v>
      </c>
      <c r="AH124">
        <v>-25.2</v>
      </c>
      <c r="AI124">
        <v>23.2</v>
      </c>
    </row>
    <row r="125" spans="1:35" x14ac:dyDescent="0.25">
      <c r="A125">
        <v>199632</v>
      </c>
      <c r="B125">
        <v>35</v>
      </c>
      <c r="C125">
        <v>5</v>
      </c>
      <c r="D125">
        <v>13.7</v>
      </c>
      <c r="E125">
        <v>11.2</v>
      </c>
      <c r="F125">
        <v>15</v>
      </c>
      <c r="G125">
        <v>12.5</v>
      </c>
      <c r="H125">
        <v>14.3</v>
      </c>
      <c r="I125">
        <v>14.4</v>
      </c>
      <c r="J125">
        <v>29.7</v>
      </c>
      <c r="K125">
        <v>10</v>
      </c>
      <c r="L125">
        <v>-2.6</v>
      </c>
      <c r="M125">
        <v>12.7</v>
      </c>
      <c r="N125">
        <v>-7.2</v>
      </c>
      <c r="O125">
        <v>0.4</v>
      </c>
      <c r="P125">
        <v>71.3</v>
      </c>
      <c r="Q125">
        <v>-1.4</v>
      </c>
      <c r="R125">
        <v>151.6</v>
      </c>
      <c r="S125">
        <v>13.4</v>
      </c>
      <c r="T125">
        <v>4.7</v>
      </c>
      <c r="U125">
        <v>7.7</v>
      </c>
      <c r="V125">
        <v>10.3</v>
      </c>
      <c r="W125">
        <v>12.3</v>
      </c>
      <c r="X125">
        <v>10.7</v>
      </c>
      <c r="Y125">
        <v>2.4</v>
      </c>
      <c r="Z125">
        <v>15</v>
      </c>
      <c r="AA125">
        <v>29.2</v>
      </c>
      <c r="AB125">
        <v>-9.3000000000000007</v>
      </c>
      <c r="AC125">
        <v>-5.5</v>
      </c>
      <c r="AD125">
        <v>-1.9</v>
      </c>
      <c r="AE125">
        <v>1.4</v>
      </c>
      <c r="AF125">
        <v>125.8</v>
      </c>
      <c r="AG125">
        <v>90</v>
      </c>
      <c r="AH125">
        <v>-24.4</v>
      </c>
      <c r="AI125">
        <v>24.1</v>
      </c>
    </row>
    <row r="126" spans="1:35" x14ac:dyDescent="0.25">
      <c r="A126">
        <v>199667</v>
      </c>
      <c r="B126">
        <v>30.9</v>
      </c>
      <c r="C126">
        <v>5</v>
      </c>
      <c r="D126">
        <v>11.5</v>
      </c>
      <c r="E126">
        <v>11.5</v>
      </c>
      <c r="F126">
        <v>14.8</v>
      </c>
      <c r="G126">
        <v>10.7</v>
      </c>
      <c r="H126">
        <v>16</v>
      </c>
      <c r="I126">
        <v>24.3</v>
      </c>
      <c r="J126">
        <v>29.8</v>
      </c>
      <c r="K126">
        <v>9.5</v>
      </c>
      <c r="L126">
        <v>-5.6</v>
      </c>
      <c r="M126">
        <v>12.7</v>
      </c>
      <c r="N126">
        <v>-7</v>
      </c>
      <c r="O126">
        <v>-0.2</v>
      </c>
      <c r="P126">
        <v>71</v>
      </c>
      <c r="Q126">
        <v>-1.6</v>
      </c>
      <c r="R126">
        <v>151.5</v>
      </c>
      <c r="S126">
        <v>10.6</v>
      </c>
      <c r="T126">
        <v>4.2</v>
      </c>
      <c r="U126">
        <v>3.2</v>
      </c>
      <c r="V126">
        <v>11.5</v>
      </c>
      <c r="W126">
        <v>13.9</v>
      </c>
      <c r="X126">
        <v>10</v>
      </c>
      <c r="Y126">
        <v>6.9</v>
      </c>
      <c r="Z126">
        <v>14.7</v>
      </c>
      <c r="AA126">
        <v>29.2</v>
      </c>
      <c r="AB126">
        <v>-10.3</v>
      </c>
      <c r="AC126">
        <v>-9</v>
      </c>
      <c r="AD126">
        <v>-1.9</v>
      </c>
      <c r="AE126">
        <v>1.2</v>
      </c>
      <c r="AF126">
        <v>125.9</v>
      </c>
      <c r="AG126">
        <v>90</v>
      </c>
      <c r="AH126">
        <v>-24.3</v>
      </c>
      <c r="AI126">
        <v>21.6</v>
      </c>
    </row>
    <row r="127" spans="1:35" x14ac:dyDescent="0.25">
      <c r="A127">
        <v>199702</v>
      </c>
      <c r="B127">
        <v>25.1</v>
      </c>
      <c r="C127">
        <v>6.5</v>
      </c>
      <c r="D127">
        <v>15.7</v>
      </c>
      <c r="E127">
        <v>10.9</v>
      </c>
      <c r="F127">
        <v>14.9</v>
      </c>
      <c r="G127">
        <v>10.7</v>
      </c>
      <c r="H127">
        <v>14.3</v>
      </c>
      <c r="I127">
        <v>15</v>
      </c>
      <c r="J127">
        <v>29.2</v>
      </c>
      <c r="K127">
        <v>9.5</v>
      </c>
      <c r="L127">
        <v>-7</v>
      </c>
      <c r="M127">
        <v>13</v>
      </c>
      <c r="N127">
        <v>-7</v>
      </c>
      <c r="O127">
        <v>-0.1</v>
      </c>
      <c r="P127">
        <v>71.3</v>
      </c>
      <c r="Q127">
        <v>-1.2</v>
      </c>
      <c r="R127">
        <v>150.6</v>
      </c>
      <c r="S127">
        <v>16.899999999999999</v>
      </c>
      <c r="T127">
        <v>4.2</v>
      </c>
      <c r="U127">
        <v>11.2</v>
      </c>
      <c r="V127">
        <v>10</v>
      </c>
      <c r="W127">
        <v>13.3</v>
      </c>
      <c r="X127">
        <v>11.1</v>
      </c>
      <c r="Y127">
        <v>2.6</v>
      </c>
      <c r="Z127">
        <v>14.2</v>
      </c>
      <c r="AA127">
        <v>31.2</v>
      </c>
      <c r="AB127">
        <v>-9.6999999999999993</v>
      </c>
      <c r="AC127">
        <v>-4.7</v>
      </c>
      <c r="AD127">
        <v>-1.9</v>
      </c>
      <c r="AE127">
        <v>1.2</v>
      </c>
      <c r="AF127">
        <v>125.3</v>
      </c>
      <c r="AG127">
        <v>90</v>
      </c>
      <c r="AH127">
        <v>-22.2</v>
      </c>
      <c r="AI127">
        <v>34.4</v>
      </c>
    </row>
    <row r="128" spans="1:35" x14ac:dyDescent="0.25">
      <c r="A128">
        <v>199736</v>
      </c>
      <c r="B128">
        <v>41.7</v>
      </c>
      <c r="C128">
        <v>7.5</v>
      </c>
      <c r="D128">
        <v>15.2</v>
      </c>
      <c r="E128">
        <v>10.9</v>
      </c>
      <c r="F128">
        <v>14.9</v>
      </c>
      <c r="G128">
        <v>10.7</v>
      </c>
      <c r="H128">
        <v>17.5</v>
      </c>
      <c r="I128">
        <v>15.6</v>
      </c>
      <c r="J128">
        <v>24.4</v>
      </c>
      <c r="K128">
        <v>8.1</v>
      </c>
      <c r="L128">
        <v>-5.9</v>
      </c>
      <c r="M128">
        <v>13</v>
      </c>
      <c r="N128">
        <v>-7.2</v>
      </c>
      <c r="O128">
        <v>-0.5</v>
      </c>
      <c r="P128">
        <v>71.3</v>
      </c>
      <c r="Q128">
        <v>-1.1000000000000001</v>
      </c>
      <c r="R128">
        <v>151.4</v>
      </c>
      <c r="S128">
        <v>-44.7</v>
      </c>
      <c r="T128">
        <v>4.2</v>
      </c>
      <c r="U128">
        <v>13.9</v>
      </c>
      <c r="V128">
        <v>11.2</v>
      </c>
      <c r="W128">
        <v>14.7</v>
      </c>
      <c r="X128">
        <v>8.8000000000000007</v>
      </c>
      <c r="Y128">
        <v>2.2000000000000002</v>
      </c>
      <c r="Z128">
        <v>14.7</v>
      </c>
      <c r="AA128">
        <v>28.2</v>
      </c>
      <c r="AB128">
        <v>-10.7</v>
      </c>
      <c r="AC128">
        <v>-5.5</v>
      </c>
      <c r="AD128">
        <v>-1.9</v>
      </c>
      <c r="AE128">
        <v>1.2</v>
      </c>
      <c r="AF128">
        <v>129.5</v>
      </c>
      <c r="AG128">
        <v>90</v>
      </c>
      <c r="AH128">
        <v>-25.8</v>
      </c>
      <c r="AI128">
        <v>23.2</v>
      </c>
    </row>
    <row r="129" spans="1:35" x14ac:dyDescent="0.25">
      <c r="A129">
        <v>199771</v>
      </c>
      <c r="B129">
        <v>-30</v>
      </c>
      <c r="C129">
        <v>7</v>
      </c>
      <c r="D129">
        <v>21.5</v>
      </c>
      <c r="E129">
        <v>10.9</v>
      </c>
      <c r="F129">
        <v>15.1</v>
      </c>
      <c r="G129">
        <v>11.8</v>
      </c>
      <c r="H129">
        <v>14</v>
      </c>
      <c r="I129">
        <v>15.6</v>
      </c>
      <c r="J129">
        <v>27.1</v>
      </c>
      <c r="K129">
        <v>8.3000000000000007</v>
      </c>
      <c r="L129">
        <v>1.3</v>
      </c>
      <c r="M129">
        <v>13</v>
      </c>
      <c r="N129">
        <v>-7.2</v>
      </c>
      <c r="O129">
        <v>-0.7</v>
      </c>
      <c r="P129">
        <v>71</v>
      </c>
      <c r="Q129">
        <v>-0.9</v>
      </c>
      <c r="R129">
        <v>151.1</v>
      </c>
      <c r="S129">
        <v>-27.2</v>
      </c>
      <c r="T129">
        <v>5.5</v>
      </c>
      <c r="U129">
        <v>10.7</v>
      </c>
      <c r="V129">
        <v>11.5</v>
      </c>
      <c r="W129">
        <v>14.7</v>
      </c>
      <c r="X129">
        <v>11.4</v>
      </c>
      <c r="Y129">
        <v>3.7</v>
      </c>
      <c r="Z129">
        <v>15.9</v>
      </c>
      <c r="AA129">
        <v>29.2</v>
      </c>
      <c r="AB129">
        <v>-9.3000000000000007</v>
      </c>
      <c r="AC129">
        <v>-6.4</v>
      </c>
      <c r="AD129">
        <v>-1.9</v>
      </c>
      <c r="AE129">
        <v>1.2</v>
      </c>
      <c r="AF129">
        <v>125.6</v>
      </c>
      <c r="AG129">
        <v>90</v>
      </c>
      <c r="AH129">
        <v>-23.8</v>
      </c>
      <c r="AI129">
        <v>24.2</v>
      </c>
    </row>
    <row r="130" spans="1:35" x14ac:dyDescent="0.25">
      <c r="A130">
        <v>199806</v>
      </c>
      <c r="B130">
        <v>32</v>
      </c>
      <c r="C130">
        <v>5.5</v>
      </c>
      <c r="D130">
        <v>18.2</v>
      </c>
      <c r="E130">
        <v>10.9</v>
      </c>
      <c r="F130">
        <v>14.4</v>
      </c>
      <c r="G130">
        <v>11.4</v>
      </c>
      <c r="H130">
        <v>12.9</v>
      </c>
      <c r="I130">
        <v>17.399999999999999</v>
      </c>
      <c r="J130">
        <v>29.3</v>
      </c>
      <c r="K130">
        <v>9.3000000000000007</v>
      </c>
      <c r="L130">
        <v>-5.3</v>
      </c>
      <c r="M130">
        <v>13</v>
      </c>
      <c r="N130">
        <v>-7</v>
      </c>
      <c r="O130">
        <v>-0.1</v>
      </c>
      <c r="P130">
        <v>71</v>
      </c>
      <c r="Q130">
        <v>-1.4</v>
      </c>
      <c r="R130">
        <v>151.4</v>
      </c>
      <c r="S130">
        <v>19.7</v>
      </c>
      <c r="T130">
        <v>4.2</v>
      </c>
      <c r="U130">
        <v>11.3</v>
      </c>
      <c r="V130">
        <v>10.9</v>
      </c>
      <c r="W130">
        <v>13.6</v>
      </c>
      <c r="X130">
        <v>11.8</v>
      </c>
      <c r="Y130">
        <v>2.5</v>
      </c>
      <c r="Z130">
        <v>15</v>
      </c>
      <c r="AA130">
        <v>31.6</v>
      </c>
      <c r="AB130">
        <v>-7.3</v>
      </c>
      <c r="AC130">
        <v>-4.0999999999999996</v>
      </c>
      <c r="AD130">
        <v>-1.9</v>
      </c>
      <c r="AE130">
        <v>1.4</v>
      </c>
      <c r="AF130">
        <v>126.1</v>
      </c>
      <c r="AG130">
        <v>90</v>
      </c>
      <c r="AH130">
        <v>-24.3</v>
      </c>
      <c r="AI130">
        <v>22.3</v>
      </c>
    </row>
    <row r="131" spans="1:35" x14ac:dyDescent="0.25">
      <c r="A131">
        <v>199841</v>
      </c>
      <c r="B131">
        <v>30.6</v>
      </c>
      <c r="C131">
        <v>3.3</v>
      </c>
      <c r="D131">
        <v>14.9</v>
      </c>
      <c r="E131">
        <v>11.8</v>
      </c>
      <c r="F131">
        <v>7.1</v>
      </c>
      <c r="G131">
        <v>10.7</v>
      </c>
      <c r="H131">
        <v>13.9</v>
      </c>
      <c r="I131">
        <v>14.2</v>
      </c>
      <c r="J131">
        <v>31.7</v>
      </c>
      <c r="K131">
        <v>8.8000000000000007</v>
      </c>
      <c r="L131">
        <v>-5.3</v>
      </c>
      <c r="M131">
        <v>13</v>
      </c>
      <c r="N131">
        <v>-7.2</v>
      </c>
      <c r="O131">
        <v>-0.4</v>
      </c>
      <c r="P131">
        <v>71.3</v>
      </c>
      <c r="Q131">
        <v>-0.9</v>
      </c>
      <c r="R131">
        <v>151</v>
      </c>
      <c r="S131">
        <v>17.600000000000001</v>
      </c>
      <c r="T131">
        <v>2.5</v>
      </c>
      <c r="U131">
        <v>9.6</v>
      </c>
      <c r="V131">
        <v>11.8</v>
      </c>
      <c r="W131">
        <v>13.6</v>
      </c>
      <c r="X131">
        <v>10.7</v>
      </c>
      <c r="Y131">
        <v>-1.6</v>
      </c>
      <c r="Z131">
        <v>14.7</v>
      </c>
      <c r="AA131">
        <v>30.5</v>
      </c>
      <c r="AB131">
        <v>-10</v>
      </c>
      <c r="AC131">
        <v>-9.6999999999999993</v>
      </c>
      <c r="AD131">
        <v>-1.9</v>
      </c>
      <c r="AE131">
        <v>1.4</v>
      </c>
      <c r="AF131">
        <v>125.5</v>
      </c>
      <c r="AG131">
        <v>90</v>
      </c>
      <c r="AH131">
        <v>-22.3</v>
      </c>
      <c r="AI131">
        <v>33.4</v>
      </c>
    </row>
    <row r="132" spans="1:35" x14ac:dyDescent="0.25">
      <c r="A132">
        <v>199876</v>
      </c>
      <c r="B132">
        <v>32.799999999999997</v>
      </c>
      <c r="C132">
        <v>4.2</v>
      </c>
      <c r="D132">
        <v>12.5</v>
      </c>
      <c r="E132">
        <v>10.9</v>
      </c>
      <c r="F132">
        <v>14.7</v>
      </c>
      <c r="G132">
        <v>11.8</v>
      </c>
      <c r="H132">
        <v>14.4</v>
      </c>
      <c r="I132">
        <v>15</v>
      </c>
      <c r="J132">
        <v>26.9</v>
      </c>
      <c r="K132">
        <v>9.5</v>
      </c>
      <c r="L132">
        <v>-8.4</v>
      </c>
      <c r="M132">
        <v>12.7</v>
      </c>
      <c r="N132">
        <v>-7.2</v>
      </c>
      <c r="O132">
        <v>-0.4</v>
      </c>
      <c r="P132">
        <v>71.3</v>
      </c>
      <c r="Q132">
        <v>-0.9</v>
      </c>
      <c r="R132">
        <v>151.30000000000001</v>
      </c>
      <c r="S132">
        <v>16.3</v>
      </c>
      <c r="T132">
        <v>4.7</v>
      </c>
      <c r="U132">
        <v>12.6</v>
      </c>
      <c r="V132">
        <v>11.5</v>
      </c>
      <c r="W132">
        <v>14.6</v>
      </c>
      <c r="X132">
        <v>11.1</v>
      </c>
      <c r="Y132">
        <v>2.2999999999999998</v>
      </c>
      <c r="Z132">
        <v>14.7</v>
      </c>
      <c r="AA132">
        <v>22.9</v>
      </c>
      <c r="AB132">
        <v>-9.6999999999999993</v>
      </c>
      <c r="AC132">
        <v>-5.8</v>
      </c>
      <c r="AD132">
        <v>-1.9</v>
      </c>
      <c r="AE132">
        <v>1.2</v>
      </c>
      <c r="AF132">
        <v>125.5</v>
      </c>
      <c r="AG132">
        <v>90</v>
      </c>
      <c r="AH132">
        <v>-25.1</v>
      </c>
      <c r="AI132">
        <v>22.5</v>
      </c>
    </row>
    <row r="133" spans="1:35" x14ac:dyDescent="0.25">
      <c r="A133">
        <v>199911</v>
      </c>
      <c r="B133">
        <v>32.299999999999997</v>
      </c>
      <c r="C133">
        <v>4.2</v>
      </c>
      <c r="D133">
        <v>16.3</v>
      </c>
      <c r="E133">
        <v>8.9</v>
      </c>
      <c r="F133">
        <v>10.5</v>
      </c>
      <c r="G133">
        <v>10.4</v>
      </c>
      <c r="H133">
        <v>11.5</v>
      </c>
      <c r="I133">
        <v>15.6</v>
      </c>
      <c r="J133">
        <v>30.8</v>
      </c>
      <c r="K133">
        <v>9.8000000000000007</v>
      </c>
      <c r="L133">
        <v>-5.3</v>
      </c>
      <c r="M133">
        <v>12.7</v>
      </c>
      <c r="N133">
        <v>-7</v>
      </c>
      <c r="O133">
        <v>0.4</v>
      </c>
      <c r="P133">
        <v>71</v>
      </c>
      <c r="Q133">
        <v>-1.5</v>
      </c>
      <c r="R133">
        <v>151.4</v>
      </c>
      <c r="S133">
        <v>15.9</v>
      </c>
      <c r="T133">
        <v>5</v>
      </c>
      <c r="U133">
        <v>14.6</v>
      </c>
      <c r="V133">
        <v>11.5</v>
      </c>
      <c r="W133">
        <v>15.7</v>
      </c>
      <c r="X133">
        <v>10.7</v>
      </c>
      <c r="Y133">
        <v>2.2000000000000002</v>
      </c>
      <c r="Z133">
        <v>14.2</v>
      </c>
      <c r="AA133">
        <v>29.9</v>
      </c>
      <c r="AB133">
        <v>-10.7</v>
      </c>
      <c r="AC133">
        <v>-7.7</v>
      </c>
      <c r="AD133">
        <v>-1.9</v>
      </c>
      <c r="AE133">
        <v>1.2</v>
      </c>
      <c r="AF133">
        <v>125.9</v>
      </c>
      <c r="AG133">
        <v>90</v>
      </c>
      <c r="AH133">
        <v>-24.9</v>
      </c>
      <c r="AI133">
        <v>23.6</v>
      </c>
    </row>
    <row r="134" spans="1:35" x14ac:dyDescent="0.25">
      <c r="A134">
        <v>199946</v>
      </c>
      <c r="B134">
        <v>31</v>
      </c>
      <c r="C134">
        <v>4.2</v>
      </c>
      <c r="D134">
        <v>16</v>
      </c>
      <c r="E134">
        <v>12.4</v>
      </c>
      <c r="F134">
        <v>14</v>
      </c>
      <c r="G134">
        <v>10.7</v>
      </c>
      <c r="H134">
        <v>13.9</v>
      </c>
      <c r="I134">
        <v>15</v>
      </c>
      <c r="J134">
        <v>28.8</v>
      </c>
      <c r="K134">
        <v>9.3000000000000007</v>
      </c>
      <c r="L134">
        <v>-5.3</v>
      </c>
      <c r="M134">
        <v>13</v>
      </c>
      <c r="N134">
        <v>-7</v>
      </c>
      <c r="O134">
        <v>-0.1</v>
      </c>
      <c r="P134">
        <v>71.3</v>
      </c>
      <c r="Q134">
        <v>-1.5</v>
      </c>
      <c r="R134">
        <v>151.4</v>
      </c>
      <c r="S134">
        <v>7.9</v>
      </c>
      <c r="T134">
        <v>4.7</v>
      </c>
      <c r="U134">
        <v>11.9</v>
      </c>
      <c r="V134">
        <v>10.6</v>
      </c>
      <c r="W134">
        <v>14.4</v>
      </c>
      <c r="X134">
        <v>11.1</v>
      </c>
      <c r="Y134">
        <v>2.7</v>
      </c>
      <c r="Z134">
        <v>15.9</v>
      </c>
      <c r="AA134">
        <v>29.5</v>
      </c>
      <c r="AB134">
        <v>-9.6999999999999993</v>
      </c>
      <c r="AC134">
        <v>-5</v>
      </c>
      <c r="AD134">
        <v>-1.9</v>
      </c>
      <c r="AE134">
        <v>1.2</v>
      </c>
      <c r="AF134">
        <v>126.1</v>
      </c>
      <c r="AG134">
        <v>90.2</v>
      </c>
      <c r="AH134">
        <v>-24.7</v>
      </c>
      <c r="AI134">
        <v>24.5</v>
      </c>
    </row>
    <row r="135" spans="1:35" x14ac:dyDescent="0.25">
      <c r="A135">
        <v>199979</v>
      </c>
      <c r="B135">
        <v>26.7</v>
      </c>
      <c r="C135">
        <v>5</v>
      </c>
      <c r="D135">
        <v>15.5</v>
      </c>
      <c r="E135">
        <v>10.9</v>
      </c>
      <c r="F135">
        <v>14.8</v>
      </c>
      <c r="G135">
        <v>11.8</v>
      </c>
      <c r="H135">
        <v>8.4</v>
      </c>
      <c r="I135">
        <v>15</v>
      </c>
      <c r="J135">
        <v>29.2</v>
      </c>
      <c r="K135">
        <v>8.6</v>
      </c>
      <c r="L135">
        <v>-6.4</v>
      </c>
      <c r="M135">
        <v>12.7</v>
      </c>
      <c r="N135">
        <v>-7</v>
      </c>
      <c r="O135">
        <v>-0.4</v>
      </c>
      <c r="P135">
        <v>71.3</v>
      </c>
      <c r="Q135">
        <v>-0.8</v>
      </c>
      <c r="R135">
        <v>151.5</v>
      </c>
      <c r="S135">
        <v>17.899999999999999</v>
      </c>
      <c r="T135">
        <v>5</v>
      </c>
      <c r="U135">
        <v>4.4000000000000004</v>
      </c>
      <c r="V135">
        <v>10</v>
      </c>
      <c r="W135">
        <v>14.7</v>
      </c>
      <c r="X135">
        <v>11.1</v>
      </c>
      <c r="Y135">
        <v>2.1</v>
      </c>
      <c r="Z135">
        <v>15.6</v>
      </c>
      <c r="AA135">
        <v>31.5</v>
      </c>
      <c r="AB135">
        <v>-8</v>
      </c>
      <c r="AC135">
        <v>-5.5</v>
      </c>
      <c r="AD135">
        <v>-1.9</v>
      </c>
      <c r="AE135">
        <v>1.2</v>
      </c>
      <c r="AF135">
        <v>126.4</v>
      </c>
      <c r="AG135">
        <v>90</v>
      </c>
      <c r="AH135">
        <v>-24.4</v>
      </c>
      <c r="AI135">
        <v>23.7</v>
      </c>
    </row>
    <row r="136" spans="1:35" x14ac:dyDescent="0.25">
      <c r="A136">
        <v>200012</v>
      </c>
      <c r="B136">
        <v>31.6</v>
      </c>
      <c r="C136">
        <v>5</v>
      </c>
      <c r="D136">
        <v>13.8</v>
      </c>
      <c r="E136">
        <v>11.2</v>
      </c>
      <c r="F136">
        <v>14.8</v>
      </c>
      <c r="G136">
        <v>11.1</v>
      </c>
      <c r="H136">
        <v>13.6</v>
      </c>
      <c r="I136">
        <v>13.9</v>
      </c>
      <c r="J136">
        <v>29.2</v>
      </c>
      <c r="K136">
        <v>9.8000000000000007</v>
      </c>
      <c r="L136">
        <v>-5.3</v>
      </c>
      <c r="M136">
        <v>12.7</v>
      </c>
      <c r="N136">
        <v>-7</v>
      </c>
      <c r="O136">
        <v>-0.7</v>
      </c>
      <c r="P136">
        <v>71.3</v>
      </c>
      <c r="Q136">
        <v>-0.6</v>
      </c>
      <c r="R136">
        <v>150.9</v>
      </c>
      <c r="S136">
        <v>18</v>
      </c>
      <c r="T136">
        <v>3.6</v>
      </c>
      <c r="U136">
        <v>8.6999999999999993</v>
      </c>
      <c r="V136">
        <v>10.3</v>
      </c>
      <c r="W136">
        <v>13.6</v>
      </c>
      <c r="X136">
        <v>11.8</v>
      </c>
      <c r="Y136">
        <v>2.8</v>
      </c>
      <c r="Z136">
        <v>14.7</v>
      </c>
      <c r="AA136">
        <v>29.7</v>
      </c>
      <c r="AB136">
        <v>-9.3000000000000007</v>
      </c>
      <c r="AC136">
        <v>-5.4</v>
      </c>
      <c r="AD136">
        <v>-1.9</v>
      </c>
      <c r="AE136">
        <v>1.4</v>
      </c>
      <c r="AF136">
        <v>126.8</v>
      </c>
      <c r="AG136">
        <v>90</v>
      </c>
      <c r="AH136">
        <v>-23.6</v>
      </c>
      <c r="AI136">
        <v>23.9</v>
      </c>
    </row>
    <row r="137" spans="1:35" x14ac:dyDescent="0.25">
      <c r="A137">
        <v>200048</v>
      </c>
      <c r="B137">
        <v>32.799999999999997</v>
      </c>
      <c r="C137">
        <v>4.4000000000000004</v>
      </c>
      <c r="D137">
        <v>15.1</v>
      </c>
      <c r="E137">
        <v>10.3</v>
      </c>
      <c r="F137">
        <v>16.8</v>
      </c>
      <c r="G137">
        <v>9.4</v>
      </c>
      <c r="H137">
        <v>14.5</v>
      </c>
      <c r="I137">
        <v>15</v>
      </c>
      <c r="J137">
        <v>26.7</v>
      </c>
      <c r="K137">
        <v>8.6</v>
      </c>
      <c r="L137">
        <v>-9.4</v>
      </c>
      <c r="M137">
        <v>13</v>
      </c>
      <c r="N137">
        <v>-7.2</v>
      </c>
      <c r="O137">
        <v>0</v>
      </c>
      <c r="P137">
        <v>71.3</v>
      </c>
      <c r="Q137">
        <v>-1.1000000000000001</v>
      </c>
      <c r="R137">
        <v>151.1</v>
      </c>
      <c r="S137">
        <v>11.7</v>
      </c>
      <c r="T137">
        <v>6.5</v>
      </c>
      <c r="U137">
        <v>9.1</v>
      </c>
      <c r="V137">
        <v>11.8</v>
      </c>
      <c r="W137">
        <v>14.4</v>
      </c>
      <c r="X137">
        <v>12.1</v>
      </c>
      <c r="Y137">
        <v>4.7</v>
      </c>
      <c r="Z137">
        <v>14.2</v>
      </c>
      <c r="AA137">
        <v>29.6</v>
      </c>
      <c r="AB137">
        <v>-10.3</v>
      </c>
      <c r="AC137">
        <v>-3.5</v>
      </c>
      <c r="AD137">
        <v>-2.2000000000000002</v>
      </c>
      <c r="AE137">
        <v>1.4</v>
      </c>
      <c r="AF137">
        <v>125.9</v>
      </c>
      <c r="AG137">
        <v>90</v>
      </c>
      <c r="AH137">
        <v>-24.2</v>
      </c>
      <c r="AI137">
        <v>25.4</v>
      </c>
    </row>
    <row r="138" spans="1:35" x14ac:dyDescent="0.25">
      <c r="A138">
        <v>200082</v>
      </c>
      <c r="B138">
        <v>34</v>
      </c>
      <c r="C138">
        <v>4.4000000000000004</v>
      </c>
      <c r="D138">
        <v>16.600000000000001</v>
      </c>
      <c r="E138">
        <v>10.6</v>
      </c>
      <c r="F138">
        <v>15.2</v>
      </c>
      <c r="G138">
        <v>10</v>
      </c>
      <c r="H138">
        <v>10.9</v>
      </c>
      <c r="I138">
        <v>15.3</v>
      </c>
      <c r="J138">
        <v>29.4</v>
      </c>
      <c r="K138">
        <v>9.3000000000000007</v>
      </c>
      <c r="L138">
        <v>-1.9</v>
      </c>
      <c r="M138">
        <v>13</v>
      </c>
      <c r="N138">
        <v>-7</v>
      </c>
      <c r="O138">
        <v>-0.6</v>
      </c>
      <c r="P138">
        <v>71.3</v>
      </c>
      <c r="Q138">
        <v>-0.7</v>
      </c>
      <c r="R138">
        <v>151.19999999999999</v>
      </c>
      <c r="S138">
        <v>17.899999999999999</v>
      </c>
      <c r="T138">
        <v>5.5</v>
      </c>
      <c r="U138">
        <v>9.6</v>
      </c>
      <c r="V138">
        <v>10.9</v>
      </c>
      <c r="W138">
        <v>14.6</v>
      </c>
      <c r="X138">
        <v>11.8</v>
      </c>
      <c r="Y138">
        <v>2.2999999999999998</v>
      </c>
      <c r="Z138">
        <v>16.5</v>
      </c>
      <c r="AA138">
        <v>27.8</v>
      </c>
      <c r="AB138">
        <v>-10</v>
      </c>
      <c r="AC138">
        <v>-5.2</v>
      </c>
      <c r="AD138">
        <v>-1.9</v>
      </c>
      <c r="AE138">
        <v>1.2</v>
      </c>
      <c r="AF138">
        <v>125.8</v>
      </c>
      <c r="AG138">
        <v>90.2</v>
      </c>
      <c r="AH138">
        <v>-22.9</v>
      </c>
      <c r="AI138">
        <v>34</v>
      </c>
    </row>
    <row r="139" spans="1:35" x14ac:dyDescent="0.25">
      <c r="A139">
        <v>200117</v>
      </c>
      <c r="B139">
        <v>33.799999999999997</v>
      </c>
      <c r="C139">
        <v>4.4000000000000004</v>
      </c>
      <c r="D139">
        <v>13.4</v>
      </c>
      <c r="E139">
        <v>10.9</v>
      </c>
      <c r="F139">
        <v>14.4</v>
      </c>
      <c r="G139">
        <v>12.1</v>
      </c>
      <c r="H139">
        <v>13.9</v>
      </c>
      <c r="I139">
        <v>15.6</v>
      </c>
      <c r="J139">
        <v>29.3</v>
      </c>
      <c r="K139">
        <v>10</v>
      </c>
      <c r="L139">
        <v>-1.6</v>
      </c>
      <c r="M139">
        <v>13</v>
      </c>
      <c r="N139">
        <v>-7</v>
      </c>
      <c r="O139">
        <v>-0.3</v>
      </c>
      <c r="P139">
        <v>71</v>
      </c>
      <c r="Q139">
        <v>-1</v>
      </c>
      <c r="R139">
        <v>151.19999999999999</v>
      </c>
      <c r="S139">
        <v>17.100000000000001</v>
      </c>
      <c r="T139">
        <v>5.5</v>
      </c>
      <c r="U139">
        <v>13.6</v>
      </c>
      <c r="V139">
        <v>10</v>
      </c>
      <c r="W139">
        <v>14.6</v>
      </c>
      <c r="X139">
        <v>11.8</v>
      </c>
      <c r="Y139">
        <v>3</v>
      </c>
      <c r="Z139">
        <v>14.7</v>
      </c>
      <c r="AA139">
        <v>31</v>
      </c>
      <c r="AB139">
        <v>-10.3</v>
      </c>
      <c r="AC139">
        <v>-5.6</v>
      </c>
      <c r="AD139">
        <v>-1.9</v>
      </c>
      <c r="AE139">
        <v>1.2</v>
      </c>
      <c r="AF139">
        <v>125.4</v>
      </c>
      <c r="AG139">
        <v>90</v>
      </c>
      <c r="AH139">
        <v>-25.2</v>
      </c>
      <c r="AI139">
        <v>23.4</v>
      </c>
    </row>
    <row r="140" spans="1:35" x14ac:dyDescent="0.25">
      <c r="A140">
        <v>200152</v>
      </c>
      <c r="B140">
        <v>37.200000000000003</v>
      </c>
      <c r="C140">
        <v>3.9</v>
      </c>
      <c r="D140">
        <v>16.399999999999999</v>
      </c>
      <c r="E140">
        <v>8.9</v>
      </c>
      <c r="F140">
        <v>17.7</v>
      </c>
      <c r="G140">
        <v>11.8</v>
      </c>
      <c r="H140">
        <v>16.399999999999999</v>
      </c>
      <c r="I140">
        <v>13.9</v>
      </c>
      <c r="J140">
        <v>26.5</v>
      </c>
      <c r="K140">
        <v>8.6</v>
      </c>
      <c r="L140">
        <v>-8</v>
      </c>
      <c r="M140">
        <v>13</v>
      </c>
      <c r="N140">
        <v>-7.2</v>
      </c>
      <c r="O140">
        <v>0</v>
      </c>
      <c r="P140">
        <v>71.3</v>
      </c>
      <c r="Q140">
        <v>-1</v>
      </c>
      <c r="R140">
        <v>150.9</v>
      </c>
      <c r="S140">
        <v>21.4</v>
      </c>
      <c r="T140">
        <v>5</v>
      </c>
      <c r="U140">
        <v>10.9</v>
      </c>
      <c r="V140">
        <v>11.2</v>
      </c>
      <c r="W140">
        <v>13.5</v>
      </c>
      <c r="X140">
        <v>11.8</v>
      </c>
      <c r="Y140">
        <v>1.5</v>
      </c>
      <c r="Z140">
        <v>16.2</v>
      </c>
      <c r="AA140">
        <v>29.5</v>
      </c>
      <c r="AB140">
        <v>-10.3</v>
      </c>
      <c r="AC140">
        <v>-3.8</v>
      </c>
      <c r="AD140">
        <v>-1.9</v>
      </c>
      <c r="AE140">
        <v>1.4</v>
      </c>
      <c r="AF140">
        <v>125.9</v>
      </c>
      <c r="AG140">
        <v>90</v>
      </c>
      <c r="AH140">
        <v>-24.3</v>
      </c>
      <c r="AI140">
        <v>24.2</v>
      </c>
    </row>
    <row r="141" spans="1:35" x14ac:dyDescent="0.25">
      <c r="A141">
        <v>200187</v>
      </c>
      <c r="B141">
        <v>28</v>
      </c>
      <c r="C141">
        <v>6</v>
      </c>
      <c r="D141">
        <v>9.9</v>
      </c>
      <c r="E141">
        <v>11.5</v>
      </c>
      <c r="F141">
        <v>10.1</v>
      </c>
      <c r="G141">
        <v>11.1</v>
      </c>
      <c r="H141">
        <v>17.399999999999999</v>
      </c>
      <c r="I141">
        <v>14.7</v>
      </c>
      <c r="J141">
        <v>31.1</v>
      </c>
      <c r="K141">
        <v>9.3000000000000007</v>
      </c>
      <c r="L141">
        <v>-5.3</v>
      </c>
      <c r="M141">
        <v>13</v>
      </c>
      <c r="N141">
        <v>-7</v>
      </c>
      <c r="O141">
        <v>-0.6</v>
      </c>
      <c r="P141">
        <v>71</v>
      </c>
      <c r="Q141">
        <v>3.1</v>
      </c>
      <c r="R141">
        <v>151.1</v>
      </c>
      <c r="S141">
        <v>5.2</v>
      </c>
      <c r="T141">
        <v>6.5</v>
      </c>
      <c r="U141">
        <v>15.3</v>
      </c>
      <c r="V141">
        <v>11.2</v>
      </c>
      <c r="W141">
        <v>14.8</v>
      </c>
      <c r="X141">
        <v>11.1</v>
      </c>
      <c r="Y141">
        <v>2.6</v>
      </c>
      <c r="Z141">
        <v>13.6</v>
      </c>
      <c r="AA141">
        <v>32.6</v>
      </c>
      <c r="AB141">
        <v>-9.3000000000000007</v>
      </c>
      <c r="AC141">
        <v>-5.9</v>
      </c>
      <c r="AD141">
        <v>-1.9</v>
      </c>
      <c r="AE141">
        <v>1.4</v>
      </c>
      <c r="AF141">
        <v>125.8</v>
      </c>
      <c r="AG141">
        <v>90</v>
      </c>
      <c r="AH141">
        <v>-24.3</v>
      </c>
      <c r="AI141">
        <v>24.1</v>
      </c>
    </row>
    <row r="142" spans="1:35" x14ac:dyDescent="0.25">
      <c r="A142">
        <v>200222</v>
      </c>
      <c r="B142">
        <v>-9</v>
      </c>
      <c r="C142">
        <v>7</v>
      </c>
      <c r="D142">
        <v>11.1</v>
      </c>
      <c r="E142">
        <v>11.2</v>
      </c>
      <c r="F142">
        <v>15.1</v>
      </c>
      <c r="G142">
        <v>10.4</v>
      </c>
      <c r="H142">
        <v>14.2</v>
      </c>
      <c r="I142">
        <v>16.2</v>
      </c>
      <c r="J142">
        <v>29.7</v>
      </c>
      <c r="K142">
        <v>7.9</v>
      </c>
      <c r="L142">
        <v>-7.1</v>
      </c>
      <c r="M142">
        <v>13</v>
      </c>
      <c r="N142">
        <v>-7</v>
      </c>
      <c r="O142">
        <v>-0.4</v>
      </c>
      <c r="P142">
        <v>71.3</v>
      </c>
      <c r="Q142">
        <v>-0.9</v>
      </c>
      <c r="R142">
        <v>151.80000000000001</v>
      </c>
      <c r="S142">
        <v>-3.7</v>
      </c>
      <c r="T142">
        <v>5</v>
      </c>
      <c r="U142">
        <v>14.9</v>
      </c>
      <c r="V142">
        <v>10.9</v>
      </c>
      <c r="W142">
        <v>12</v>
      </c>
      <c r="X142">
        <v>11.1</v>
      </c>
      <c r="Y142">
        <v>2.4</v>
      </c>
      <c r="Z142">
        <v>14.4</v>
      </c>
      <c r="AA142">
        <v>30.8</v>
      </c>
      <c r="AB142">
        <v>-10.7</v>
      </c>
      <c r="AC142">
        <v>-5.4</v>
      </c>
      <c r="AD142">
        <v>-1.9</v>
      </c>
      <c r="AE142">
        <v>1.4</v>
      </c>
      <c r="AF142">
        <v>124.4</v>
      </c>
      <c r="AG142">
        <v>90</v>
      </c>
      <c r="AH142">
        <v>-22.4</v>
      </c>
      <c r="AI142">
        <v>34.299999999999997</v>
      </c>
    </row>
    <row r="143" spans="1:35" x14ac:dyDescent="0.25">
      <c r="A143">
        <v>200256</v>
      </c>
      <c r="B143">
        <v>30.2</v>
      </c>
      <c r="C143">
        <v>5</v>
      </c>
      <c r="D143">
        <v>15.1</v>
      </c>
      <c r="E143">
        <v>8.6</v>
      </c>
      <c r="F143">
        <v>15.2</v>
      </c>
      <c r="G143">
        <v>12.1</v>
      </c>
      <c r="H143">
        <v>15.2</v>
      </c>
      <c r="I143">
        <v>16.2</v>
      </c>
      <c r="J143">
        <v>30.6</v>
      </c>
      <c r="K143">
        <v>9</v>
      </c>
      <c r="L143">
        <v>-7</v>
      </c>
      <c r="M143">
        <v>12.7</v>
      </c>
      <c r="N143">
        <v>-7.2</v>
      </c>
      <c r="O143">
        <v>-0.3</v>
      </c>
      <c r="P143">
        <v>71.3</v>
      </c>
      <c r="Q143">
        <v>-1.2</v>
      </c>
      <c r="R143">
        <v>151.1</v>
      </c>
      <c r="S143">
        <v>17.8</v>
      </c>
      <c r="T143">
        <v>3.6</v>
      </c>
      <c r="U143">
        <v>11.2</v>
      </c>
      <c r="V143">
        <v>10.6</v>
      </c>
      <c r="W143">
        <v>13.4</v>
      </c>
      <c r="X143">
        <v>11.4</v>
      </c>
      <c r="Y143">
        <v>2.2999999999999998</v>
      </c>
      <c r="Z143">
        <v>14.4</v>
      </c>
      <c r="AA143">
        <v>29.5</v>
      </c>
      <c r="AB143">
        <v>-8</v>
      </c>
      <c r="AC143">
        <v>-5.5</v>
      </c>
      <c r="AD143">
        <v>-1.9</v>
      </c>
      <c r="AE143">
        <v>1.2</v>
      </c>
      <c r="AF143">
        <v>124.3</v>
      </c>
      <c r="AG143">
        <v>90</v>
      </c>
      <c r="AH143">
        <v>-24.1</v>
      </c>
      <c r="AI143">
        <v>24.3</v>
      </c>
    </row>
    <row r="144" spans="1:35" x14ac:dyDescent="0.25">
      <c r="A144">
        <v>200291</v>
      </c>
      <c r="B144">
        <v>32.1</v>
      </c>
      <c r="C144">
        <v>4.2</v>
      </c>
      <c r="D144">
        <v>13.5</v>
      </c>
      <c r="E144">
        <v>11.2</v>
      </c>
      <c r="F144">
        <v>15</v>
      </c>
      <c r="G144">
        <v>11.4</v>
      </c>
      <c r="H144">
        <v>13.2</v>
      </c>
      <c r="I144">
        <v>15.6</v>
      </c>
      <c r="J144">
        <v>22.3</v>
      </c>
      <c r="K144">
        <v>9.8000000000000007</v>
      </c>
      <c r="L144">
        <v>-5.8</v>
      </c>
      <c r="M144">
        <v>12.7</v>
      </c>
      <c r="N144">
        <v>-7.2</v>
      </c>
      <c r="O144">
        <v>-0.4</v>
      </c>
      <c r="P144">
        <v>71.3</v>
      </c>
      <c r="Q144">
        <v>-0.8</v>
      </c>
      <c r="R144">
        <v>150.80000000000001</v>
      </c>
      <c r="S144">
        <v>15.1</v>
      </c>
      <c r="T144">
        <v>3.9</v>
      </c>
      <c r="U144">
        <v>9.6999999999999993</v>
      </c>
      <c r="V144">
        <v>10.3</v>
      </c>
      <c r="W144">
        <v>15</v>
      </c>
      <c r="X144">
        <v>11.4</v>
      </c>
      <c r="Y144">
        <v>2</v>
      </c>
      <c r="Z144">
        <v>12.8</v>
      </c>
      <c r="AA144">
        <v>31.9</v>
      </c>
      <c r="AB144">
        <v>-10.7</v>
      </c>
      <c r="AC144">
        <v>-6.2</v>
      </c>
      <c r="AD144">
        <v>-1.9</v>
      </c>
      <c r="AE144">
        <v>1.4</v>
      </c>
      <c r="AF144">
        <v>126.1</v>
      </c>
      <c r="AG144">
        <v>90</v>
      </c>
      <c r="AH144">
        <v>-24.3</v>
      </c>
      <c r="AI144">
        <v>24.2</v>
      </c>
    </row>
    <row r="145" spans="1:35" x14ac:dyDescent="0.25">
      <c r="A145">
        <v>200326</v>
      </c>
      <c r="B145">
        <v>20.8</v>
      </c>
      <c r="C145">
        <v>5</v>
      </c>
      <c r="D145">
        <v>14.9</v>
      </c>
      <c r="E145">
        <v>10.6</v>
      </c>
      <c r="F145">
        <v>18.399999999999999</v>
      </c>
      <c r="G145">
        <v>10</v>
      </c>
      <c r="H145">
        <v>14.3</v>
      </c>
      <c r="I145">
        <v>15.9</v>
      </c>
      <c r="J145">
        <v>26.5</v>
      </c>
      <c r="K145">
        <v>7.1</v>
      </c>
      <c r="L145">
        <v>-5.5</v>
      </c>
      <c r="M145">
        <v>12.7</v>
      </c>
      <c r="N145">
        <v>-7.2</v>
      </c>
      <c r="O145">
        <v>0.3</v>
      </c>
      <c r="P145">
        <v>71</v>
      </c>
      <c r="Q145">
        <v>-1.4</v>
      </c>
      <c r="R145">
        <v>152.19999999999999</v>
      </c>
      <c r="S145">
        <v>9.1999999999999993</v>
      </c>
      <c r="T145">
        <v>10</v>
      </c>
      <c r="U145">
        <v>10</v>
      </c>
      <c r="V145">
        <v>11.2</v>
      </c>
      <c r="W145">
        <v>12.1</v>
      </c>
      <c r="X145">
        <v>11.8</v>
      </c>
      <c r="Y145">
        <v>2.5</v>
      </c>
      <c r="Z145">
        <v>15.6</v>
      </c>
      <c r="AA145">
        <v>30.8</v>
      </c>
      <c r="AB145">
        <v>-11</v>
      </c>
      <c r="AC145">
        <v>-5.5</v>
      </c>
      <c r="AD145">
        <v>-1.9</v>
      </c>
      <c r="AE145">
        <v>1.2</v>
      </c>
      <c r="AF145">
        <v>122.5</v>
      </c>
      <c r="AG145">
        <v>90</v>
      </c>
      <c r="AH145">
        <v>-23.8</v>
      </c>
      <c r="AI145">
        <v>24</v>
      </c>
    </row>
    <row r="146" spans="1:35" x14ac:dyDescent="0.25">
      <c r="A146">
        <v>200361</v>
      </c>
      <c r="B146">
        <v>29.8</v>
      </c>
      <c r="C146">
        <v>8.5</v>
      </c>
      <c r="D146">
        <v>15.8</v>
      </c>
      <c r="E146">
        <v>10.6</v>
      </c>
      <c r="F146">
        <v>14.6</v>
      </c>
      <c r="G146">
        <v>12.1</v>
      </c>
      <c r="H146">
        <v>14.1</v>
      </c>
      <c r="I146">
        <v>23.4</v>
      </c>
      <c r="J146">
        <v>30.5</v>
      </c>
      <c r="K146">
        <v>8.3000000000000007</v>
      </c>
      <c r="L146">
        <v>-6.2</v>
      </c>
      <c r="M146">
        <v>13</v>
      </c>
      <c r="N146">
        <v>-7.2</v>
      </c>
      <c r="O146">
        <v>-0.7</v>
      </c>
      <c r="P146">
        <v>71</v>
      </c>
      <c r="Q146">
        <v>-0.9</v>
      </c>
      <c r="R146">
        <v>151.5</v>
      </c>
      <c r="S146">
        <v>6.9</v>
      </c>
      <c r="T146">
        <v>3.9</v>
      </c>
      <c r="U146">
        <v>0.7</v>
      </c>
      <c r="V146">
        <v>10</v>
      </c>
      <c r="W146">
        <v>14.8</v>
      </c>
      <c r="X146">
        <v>10.4</v>
      </c>
      <c r="Y146">
        <v>2.6</v>
      </c>
      <c r="Z146">
        <v>13.9</v>
      </c>
      <c r="AA146">
        <v>27.5</v>
      </c>
      <c r="AB146">
        <v>-8</v>
      </c>
      <c r="AC146">
        <v>-5.8</v>
      </c>
      <c r="AD146">
        <v>-1.9</v>
      </c>
      <c r="AE146">
        <v>1.2</v>
      </c>
      <c r="AF146">
        <v>125.8</v>
      </c>
      <c r="AG146">
        <v>90</v>
      </c>
      <c r="AH146">
        <v>-23.1</v>
      </c>
      <c r="AI146">
        <v>32.799999999999997</v>
      </c>
    </row>
    <row r="147" spans="1:35" x14ac:dyDescent="0.25">
      <c r="A147">
        <v>200394</v>
      </c>
      <c r="B147">
        <v>-4.8</v>
      </c>
      <c r="C147">
        <v>5</v>
      </c>
      <c r="D147">
        <v>21.5</v>
      </c>
      <c r="E147">
        <v>11.5</v>
      </c>
      <c r="F147">
        <v>14.8</v>
      </c>
      <c r="G147">
        <v>12.1</v>
      </c>
      <c r="H147">
        <v>16.2</v>
      </c>
      <c r="I147">
        <v>15</v>
      </c>
      <c r="J147">
        <v>28.3</v>
      </c>
      <c r="K147">
        <v>8.1</v>
      </c>
      <c r="L147">
        <v>-4.4000000000000004</v>
      </c>
      <c r="M147">
        <v>13</v>
      </c>
      <c r="N147">
        <v>-7</v>
      </c>
      <c r="O147">
        <v>-0.4</v>
      </c>
      <c r="P147">
        <v>71</v>
      </c>
      <c r="Q147">
        <v>-1.3</v>
      </c>
      <c r="R147">
        <v>151.6</v>
      </c>
      <c r="S147">
        <v>15.9</v>
      </c>
      <c r="T147">
        <v>9</v>
      </c>
      <c r="U147">
        <v>11</v>
      </c>
      <c r="V147">
        <v>11.2</v>
      </c>
      <c r="W147">
        <v>17</v>
      </c>
      <c r="X147">
        <v>11.1</v>
      </c>
      <c r="Y147">
        <v>3.9</v>
      </c>
      <c r="Z147">
        <v>15</v>
      </c>
      <c r="AA147">
        <v>31.1</v>
      </c>
      <c r="AB147">
        <v>-11</v>
      </c>
      <c r="AC147">
        <v>-7.7</v>
      </c>
      <c r="AD147">
        <v>-2.2000000000000002</v>
      </c>
      <c r="AE147">
        <v>1.2</v>
      </c>
      <c r="AF147">
        <v>126.1</v>
      </c>
      <c r="AG147">
        <v>90</v>
      </c>
      <c r="AH147">
        <v>-23.9</v>
      </c>
      <c r="AI147">
        <v>23.5</v>
      </c>
    </row>
    <row r="148" spans="1:35" x14ac:dyDescent="0.25">
      <c r="A148">
        <v>200428</v>
      </c>
      <c r="B148">
        <v>27.5</v>
      </c>
      <c r="C148">
        <v>4.4000000000000004</v>
      </c>
      <c r="D148">
        <v>14.5</v>
      </c>
      <c r="E148">
        <v>11.5</v>
      </c>
      <c r="F148">
        <v>15.1</v>
      </c>
      <c r="G148">
        <v>10</v>
      </c>
      <c r="H148">
        <v>12.7</v>
      </c>
      <c r="I148">
        <v>14.4</v>
      </c>
      <c r="J148">
        <v>29.4</v>
      </c>
      <c r="K148">
        <v>8.6</v>
      </c>
      <c r="L148">
        <v>-3.6</v>
      </c>
      <c r="M148">
        <v>12.7</v>
      </c>
      <c r="N148">
        <v>-7</v>
      </c>
      <c r="O148">
        <v>-0.8</v>
      </c>
      <c r="P148">
        <v>71.3</v>
      </c>
      <c r="Q148">
        <v>-0.7</v>
      </c>
      <c r="R148">
        <v>152.1</v>
      </c>
      <c r="S148">
        <v>17.8</v>
      </c>
      <c r="T148">
        <v>5.5</v>
      </c>
      <c r="U148">
        <v>3.4</v>
      </c>
      <c r="V148">
        <v>10.9</v>
      </c>
      <c r="W148">
        <v>13.8</v>
      </c>
      <c r="X148">
        <v>8.1</v>
      </c>
      <c r="Y148">
        <v>2.8</v>
      </c>
      <c r="Z148">
        <v>15.3</v>
      </c>
      <c r="AA148">
        <v>29.2</v>
      </c>
      <c r="AB148">
        <v>-8.6999999999999993</v>
      </c>
      <c r="AC148">
        <v>-5.5</v>
      </c>
      <c r="AD148">
        <v>-1.9</v>
      </c>
      <c r="AE148">
        <v>1.2</v>
      </c>
      <c r="AF148">
        <v>125.2</v>
      </c>
      <c r="AG148">
        <v>90</v>
      </c>
      <c r="AH148">
        <v>-25.3</v>
      </c>
      <c r="AI148">
        <v>24.3</v>
      </c>
    </row>
    <row r="149" spans="1:35" x14ac:dyDescent="0.25">
      <c r="A149">
        <v>200461</v>
      </c>
      <c r="B149">
        <v>31.5</v>
      </c>
      <c r="C149">
        <v>6</v>
      </c>
      <c r="D149">
        <v>21.2</v>
      </c>
      <c r="E149">
        <v>10.6</v>
      </c>
      <c r="F149">
        <v>14.5</v>
      </c>
      <c r="G149">
        <v>10.7</v>
      </c>
      <c r="H149">
        <v>18</v>
      </c>
      <c r="I149">
        <v>13.3</v>
      </c>
      <c r="J149">
        <v>29.6</v>
      </c>
      <c r="K149">
        <v>8.6</v>
      </c>
      <c r="L149">
        <v>-5.4</v>
      </c>
      <c r="M149">
        <v>13</v>
      </c>
      <c r="N149">
        <v>-7.2</v>
      </c>
      <c r="O149">
        <v>-0.6</v>
      </c>
      <c r="P149">
        <v>71.3</v>
      </c>
      <c r="Q149">
        <v>-0.4</v>
      </c>
      <c r="R149">
        <v>151.4</v>
      </c>
      <c r="S149">
        <v>10.8</v>
      </c>
      <c r="T149">
        <v>5.5</v>
      </c>
      <c r="U149">
        <v>8.6999999999999993</v>
      </c>
      <c r="V149">
        <v>11.5</v>
      </c>
      <c r="W149">
        <v>14.6</v>
      </c>
      <c r="X149">
        <v>12.9</v>
      </c>
      <c r="Y149">
        <v>2</v>
      </c>
      <c r="Z149">
        <v>13.3</v>
      </c>
      <c r="AA149">
        <v>29.3</v>
      </c>
      <c r="AB149">
        <v>-11.3</v>
      </c>
      <c r="AC149">
        <v>-6.6</v>
      </c>
      <c r="AD149">
        <v>-1.9</v>
      </c>
      <c r="AE149">
        <v>1.2</v>
      </c>
      <c r="AF149">
        <v>126.2</v>
      </c>
      <c r="AG149">
        <v>90</v>
      </c>
      <c r="AH149">
        <v>-22.9</v>
      </c>
      <c r="AI149">
        <v>33</v>
      </c>
    </row>
    <row r="150" spans="1:35" x14ac:dyDescent="0.25">
      <c r="A150">
        <v>200496</v>
      </c>
      <c r="B150">
        <v>28.6</v>
      </c>
      <c r="C150">
        <v>7.5</v>
      </c>
      <c r="D150">
        <v>15.4</v>
      </c>
      <c r="E150">
        <v>10.6</v>
      </c>
      <c r="F150">
        <v>19.5</v>
      </c>
      <c r="G150">
        <v>11.1</v>
      </c>
      <c r="H150">
        <v>14.9</v>
      </c>
      <c r="I150">
        <v>15.6</v>
      </c>
      <c r="J150">
        <v>32.9</v>
      </c>
      <c r="K150">
        <v>9.8000000000000007</v>
      </c>
      <c r="L150">
        <v>-7.5</v>
      </c>
      <c r="M150">
        <v>13</v>
      </c>
      <c r="N150">
        <v>-7.2</v>
      </c>
      <c r="O150">
        <v>-0.4</v>
      </c>
      <c r="P150">
        <v>71.3</v>
      </c>
      <c r="Q150">
        <v>-1.2</v>
      </c>
      <c r="R150">
        <v>151.30000000000001</v>
      </c>
      <c r="S150">
        <v>13.6</v>
      </c>
      <c r="T150">
        <v>7</v>
      </c>
      <c r="U150">
        <v>11.6</v>
      </c>
      <c r="V150">
        <v>10.6</v>
      </c>
      <c r="W150">
        <v>13.6</v>
      </c>
      <c r="X150">
        <v>8.8000000000000007</v>
      </c>
      <c r="Y150">
        <v>2.2000000000000002</v>
      </c>
      <c r="Z150">
        <v>14.4</v>
      </c>
      <c r="AA150">
        <v>31.8</v>
      </c>
      <c r="AB150">
        <v>-10.3</v>
      </c>
      <c r="AC150">
        <v>-5.0999999999999996</v>
      </c>
      <c r="AD150">
        <v>-1.9</v>
      </c>
      <c r="AE150">
        <v>1.2</v>
      </c>
      <c r="AF150">
        <v>125.5</v>
      </c>
      <c r="AG150">
        <v>90</v>
      </c>
      <c r="AH150">
        <v>-24.4</v>
      </c>
      <c r="AI150">
        <v>23.6</v>
      </c>
    </row>
    <row r="151" spans="1:35" x14ac:dyDescent="0.25">
      <c r="A151">
        <v>200530</v>
      </c>
      <c r="B151">
        <v>24.1</v>
      </c>
      <c r="C151">
        <v>6</v>
      </c>
      <c r="D151">
        <v>15.2</v>
      </c>
      <c r="E151">
        <v>12.4</v>
      </c>
      <c r="F151">
        <v>14.7</v>
      </c>
      <c r="G151">
        <v>10.7</v>
      </c>
      <c r="H151">
        <v>13.5</v>
      </c>
      <c r="I151">
        <v>16.2</v>
      </c>
      <c r="J151">
        <v>29.5</v>
      </c>
      <c r="K151">
        <v>10</v>
      </c>
      <c r="L151">
        <v>-4.5999999999999996</v>
      </c>
      <c r="M151">
        <v>13</v>
      </c>
      <c r="N151">
        <v>-7.2</v>
      </c>
      <c r="O151">
        <v>0.2</v>
      </c>
      <c r="P151">
        <v>71.3</v>
      </c>
      <c r="Q151">
        <v>-0.9</v>
      </c>
      <c r="R151">
        <v>152</v>
      </c>
      <c r="S151">
        <v>10.6</v>
      </c>
      <c r="T151">
        <v>4.7</v>
      </c>
      <c r="U151">
        <v>-0.6</v>
      </c>
      <c r="V151">
        <v>11.2</v>
      </c>
      <c r="W151">
        <v>14.9</v>
      </c>
      <c r="X151">
        <v>12.5</v>
      </c>
      <c r="Y151">
        <v>2.2999999999999998</v>
      </c>
      <c r="Z151">
        <v>13.6</v>
      </c>
      <c r="AA151">
        <v>27.3</v>
      </c>
      <c r="AB151">
        <v>-8.6999999999999993</v>
      </c>
      <c r="AC151">
        <v>-5.6</v>
      </c>
      <c r="AD151">
        <v>-1.9</v>
      </c>
      <c r="AE151">
        <v>1.4</v>
      </c>
      <c r="AF151">
        <v>126.1</v>
      </c>
      <c r="AG151">
        <v>90</v>
      </c>
      <c r="AH151">
        <v>-25.1</v>
      </c>
      <c r="AI151">
        <v>24.4</v>
      </c>
    </row>
    <row r="152" spans="1:35" x14ac:dyDescent="0.25">
      <c r="A152">
        <v>200565</v>
      </c>
      <c r="B152">
        <v>23</v>
      </c>
      <c r="C152">
        <v>5</v>
      </c>
      <c r="D152">
        <v>20.7</v>
      </c>
      <c r="E152">
        <v>9.3000000000000007</v>
      </c>
      <c r="F152">
        <v>14.9</v>
      </c>
      <c r="G152">
        <v>11.8</v>
      </c>
      <c r="H152">
        <v>14.6</v>
      </c>
      <c r="I152">
        <v>15.9</v>
      </c>
      <c r="J152">
        <v>33.299999999999997</v>
      </c>
      <c r="K152">
        <v>9.5</v>
      </c>
      <c r="L152">
        <v>-2.6</v>
      </c>
      <c r="M152">
        <v>13</v>
      </c>
      <c r="N152">
        <v>-7</v>
      </c>
      <c r="O152">
        <v>0.4</v>
      </c>
      <c r="P152">
        <v>71.3</v>
      </c>
      <c r="Q152">
        <v>-1.2</v>
      </c>
      <c r="R152">
        <v>152.30000000000001</v>
      </c>
      <c r="S152">
        <v>15.4</v>
      </c>
      <c r="T152">
        <v>5</v>
      </c>
      <c r="U152">
        <v>11.1</v>
      </c>
      <c r="V152">
        <v>11.2</v>
      </c>
      <c r="W152">
        <v>14.2</v>
      </c>
      <c r="X152">
        <v>12.1</v>
      </c>
      <c r="Y152">
        <v>2.8</v>
      </c>
      <c r="Z152">
        <v>14.4</v>
      </c>
      <c r="AA152">
        <v>32.6</v>
      </c>
      <c r="AB152">
        <v>-9</v>
      </c>
      <c r="AC152">
        <v>-5.3</v>
      </c>
      <c r="AD152">
        <v>-1.9</v>
      </c>
      <c r="AE152">
        <v>1.2</v>
      </c>
      <c r="AF152">
        <v>125</v>
      </c>
      <c r="AG152">
        <v>90</v>
      </c>
      <c r="AH152">
        <v>-25.2</v>
      </c>
      <c r="AI152">
        <v>24.4</v>
      </c>
    </row>
    <row r="153" spans="1:35" x14ac:dyDescent="0.25">
      <c r="A153">
        <v>200599</v>
      </c>
      <c r="B153">
        <v>39.299999999999997</v>
      </c>
      <c r="C153">
        <v>5.5</v>
      </c>
      <c r="D153">
        <v>15.7</v>
      </c>
      <c r="E153">
        <v>10.9</v>
      </c>
      <c r="F153">
        <v>14.9</v>
      </c>
      <c r="G153">
        <v>12.1</v>
      </c>
      <c r="H153">
        <v>14.5</v>
      </c>
      <c r="I153">
        <v>14.7</v>
      </c>
      <c r="J153">
        <v>29</v>
      </c>
      <c r="K153">
        <v>8.8000000000000007</v>
      </c>
      <c r="L153">
        <v>-6.8</v>
      </c>
      <c r="M153">
        <v>13</v>
      </c>
      <c r="N153">
        <v>-7.2</v>
      </c>
      <c r="O153">
        <v>0</v>
      </c>
      <c r="P153">
        <v>71</v>
      </c>
      <c r="Q153">
        <v>-1.1000000000000001</v>
      </c>
      <c r="R153">
        <v>151.4</v>
      </c>
      <c r="S153">
        <v>-27.5</v>
      </c>
      <c r="T153">
        <v>4.7</v>
      </c>
      <c r="U153">
        <v>14.2</v>
      </c>
      <c r="V153">
        <v>7.5</v>
      </c>
      <c r="W153">
        <v>14.9</v>
      </c>
      <c r="X153">
        <v>10.7</v>
      </c>
      <c r="Y153">
        <v>-0.8</v>
      </c>
      <c r="Z153">
        <v>15</v>
      </c>
      <c r="AA153">
        <v>24</v>
      </c>
      <c r="AB153">
        <v>-10.3</v>
      </c>
      <c r="AC153">
        <v>-6.3</v>
      </c>
      <c r="AD153">
        <v>-1.9</v>
      </c>
      <c r="AE153">
        <v>1.4</v>
      </c>
      <c r="AF153">
        <v>125.6</v>
      </c>
      <c r="AG153">
        <v>90</v>
      </c>
      <c r="AH153">
        <v>-25</v>
      </c>
      <c r="AI153">
        <v>24.4</v>
      </c>
    </row>
    <row r="154" spans="1:35" x14ac:dyDescent="0.25">
      <c r="A154">
        <v>200634</v>
      </c>
      <c r="B154">
        <v>-20.3</v>
      </c>
      <c r="C154">
        <v>6.5</v>
      </c>
      <c r="D154">
        <v>15.8</v>
      </c>
      <c r="E154">
        <v>11.5</v>
      </c>
      <c r="F154">
        <v>18.899999999999999</v>
      </c>
      <c r="G154">
        <v>11.4</v>
      </c>
      <c r="H154">
        <v>14.5</v>
      </c>
      <c r="I154">
        <v>15.9</v>
      </c>
      <c r="J154">
        <v>23.2</v>
      </c>
      <c r="K154">
        <v>10</v>
      </c>
      <c r="L154">
        <v>-12.1</v>
      </c>
      <c r="M154">
        <v>13</v>
      </c>
      <c r="N154">
        <v>-7</v>
      </c>
      <c r="O154">
        <v>-1.1000000000000001</v>
      </c>
      <c r="P154">
        <v>71.3</v>
      </c>
      <c r="Q154">
        <v>-1.5</v>
      </c>
      <c r="R154">
        <v>151.4</v>
      </c>
      <c r="S154">
        <v>-22.1</v>
      </c>
      <c r="T154">
        <v>11.9</v>
      </c>
      <c r="U154">
        <v>14.4</v>
      </c>
      <c r="V154">
        <v>11.8</v>
      </c>
      <c r="W154">
        <v>14.4</v>
      </c>
      <c r="X154">
        <v>12.5</v>
      </c>
      <c r="Y154">
        <v>0.1</v>
      </c>
      <c r="Z154">
        <v>15.9</v>
      </c>
      <c r="AA154">
        <v>29.2</v>
      </c>
      <c r="AB154">
        <v>-8.6999999999999993</v>
      </c>
      <c r="AC154">
        <v>-5.7</v>
      </c>
      <c r="AD154">
        <v>-1.9</v>
      </c>
      <c r="AE154">
        <v>1.2</v>
      </c>
      <c r="AF154">
        <v>125.7</v>
      </c>
      <c r="AG154">
        <v>90</v>
      </c>
      <c r="AH154">
        <v>-23.6</v>
      </c>
      <c r="AI154">
        <v>23.8</v>
      </c>
    </row>
    <row r="155" spans="1:35" x14ac:dyDescent="0.25">
      <c r="A155">
        <v>200669</v>
      </c>
      <c r="B155">
        <v>31.1</v>
      </c>
      <c r="C155">
        <v>6</v>
      </c>
      <c r="D155">
        <v>14.7</v>
      </c>
      <c r="E155">
        <v>11.2</v>
      </c>
      <c r="F155">
        <v>15</v>
      </c>
      <c r="G155">
        <v>10.4</v>
      </c>
      <c r="H155">
        <v>18.3</v>
      </c>
      <c r="I155">
        <v>15.3</v>
      </c>
      <c r="J155">
        <v>29.3</v>
      </c>
      <c r="K155">
        <v>9</v>
      </c>
      <c r="L155">
        <v>-6.3</v>
      </c>
      <c r="M155">
        <v>13</v>
      </c>
      <c r="N155">
        <v>-7</v>
      </c>
      <c r="O155">
        <v>-0.7</v>
      </c>
      <c r="P155">
        <v>71</v>
      </c>
      <c r="Q155">
        <v>-0.7</v>
      </c>
      <c r="R155">
        <v>150.1</v>
      </c>
      <c r="S155">
        <v>18.600000000000001</v>
      </c>
      <c r="T155">
        <v>3.9</v>
      </c>
      <c r="U155">
        <v>7.3</v>
      </c>
      <c r="V155">
        <v>10.3</v>
      </c>
      <c r="W155">
        <v>14.7</v>
      </c>
      <c r="X155">
        <v>10.4</v>
      </c>
      <c r="Y155">
        <v>2.2999999999999998</v>
      </c>
      <c r="Z155">
        <v>14.4</v>
      </c>
      <c r="AA155">
        <v>28.6</v>
      </c>
      <c r="AB155">
        <v>-11.7</v>
      </c>
      <c r="AC155">
        <v>-5.4</v>
      </c>
      <c r="AD155">
        <v>-1.9</v>
      </c>
      <c r="AE155">
        <v>1.4</v>
      </c>
      <c r="AF155">
        <v>126.1</v>
      </c>
      <c r="AG155">
        <v>90</v>
      </c>
      <c r="AH155">
        <v>-23</v>
      </c>
      <c r="AI155">
        <v>24.4</v>
      </c>
    </row>
    <row r="156" spans="1:35" x14ac:dyDescent="0.25">
      <c r="A156">
        <v>200703</v>
      </c>
      <c r="B156">
        <v>34.6</v>
      </c>
      <c r="C156">
        <v>3.6</v>
      </c>
      <c r="D156">
        <v>16.100000000000001</v>
      </c>
      <c r="E156">
        <v>10.6</v>
      </c>
      <c r="F156">
        <v>13.7</v>
      </c>
      <c r="G156">
        <v>10.4</v>
      </c>
      <c r="H156">
        <v>14.2</v>
      </c>
      <c r="I156">
        <v>15.3</v>
      </c>
      <c r="J156">
        <v>31.9</v>
      </c>
      <c r="K156">
        <v>7.6</v>
      </c>
      <c r="L156">
        <v>-5.5</v>
      </c>
      <c r="M156">
        <v>13</v>
      </c>
      <c r="N156">
        <v>-7</v>
      </c>
      <c r="O156">
        <v>-0.1</v>
      </c>
      <c r="P156">
        <v>71.3</v>
      </c>
      <c r="Q156">
        <v>-1.2</v>
      </c>
      <c r="R156">
        <v>151.80000000000001</v>
      </c>
      <c r="S156">
        <v>18.7</v>
      </c>
      <c r="T156">
        <v>4.7</v>
      </c>
      <c r="U156">
        <v>8.6</v>
      </c>
      <c r="V156">
        <v>10.9</v>
      </c>
      <c r="W156">
        <v>13.7</v>
      </c>
      <c r="X156">
        <v>11.8</v>
      </c>
      <c r="Y156">
        <v>2.7</v>
      </c>
      <c r="Z156">
        <v>15</v>
      </c>
      <c r="AA156">
        <v>29.9</v>
      </c>
      <c r="AB156">
        <v>-9.6999999999999993</v>
      </c>
      <c r="AC156">
        <v>-5.2</v>
      </c>
      <c r="AD156">
        <v>-1.9</v>
      </c>
      <c r="AE156">
        <v>1.2</v>
      </c>
      <c r="AF156">
        <v>125.8</v>
      </c>
      <c r="AG156">
        <v>90</v>
      </c>
      <c r="AH156">
        <v>-22</v>
      </c>
      <c r="AI156">
        <v>29.4</v>
      </c>
    </row>
    <row r="157" spans="1:35" x14ac:dyDescent="0.25">
      <c r="A157">
        <v>200737</v>
      </c>
      <c r="B157">
        <v>31.9</v>
      </c>
      <c r="C157">
        <v>5</v>
      </c>
      <c r="D157">
        <v>15.1</v>
      </c>
      <c r="E157">
        <v>12.4</v>
      </c>
      <c r="F157">
        <v>14.6</v>
      </c>
      <c r="G157">
        <v>9.4</v>
      </c>
      <c r="H157">
        <v>17.100000000000001</v>
      </c>
      <c r="I157">
        <v>14.2</v>
      </c>
      <c r="J157">
        <v>29</v>
      </c>
      <c r="K157">
        <v>9</v>
      </c>
      <c r="L157">
        <v>-2</v>
      </c>
      <c r="M157">
        <v>13</v>
      </c>
      <c r="N157">
        <v>-7.2</v>
      </c>
      <c r="O157">
        <v>-0.5</v>
      </c>
      <c r="P157">
        <v>71.3</v>
      </c>
      <c r="Q157">
        <v>-1.2</v>
      </c>
      <c r="R157">
        <v>151.6</v>
      </c>
      <c r="S157">
        <v>-9.5</v>
      </c>
      <c r="T157">
        <v>7</v>
      </c>
      <c r="U157">
        <v>10.9</v>
      </c>
      <c r="V157">
        <v>11.2</v>
      </c>
      <c r="W157">
        <v>17.3</v>
      </c>
      <c r="X157">
        <v>12.5</v>
      </c>
      <c r="Y157">
        <v>2.4</v>
      </c>
      <c r="Z157">
        <v>14.4</v>
      </c>
      <c r="AA157">
        <v>31.3</v>
      </c>
      <c r="AB157">
        <v>-9.3000000000000007</v>
      </c>
      <c r="AC157">
        <v>-5</v>
      </c>
      <c r="AD157">
        <v>-1.9</v>
      </c>
      <c r="AE157">
        <v>1.2</v>
      </c>
      <c r="AF157">
        <v>125.4</v>
      </c>
      <c r="AG157">
        <v>90</v>
      </c>
      <c r="AH157">
        <v>-24.8</v>
      </c>
      <c r="AI157">
        <v>23.8</v>
      </c>
    </row>
    <row r="158" spans="1:35" x14ac:dyDescent="0.25">
      <c r="A158">
        <v>200772</v>
      </c>
      <c r="B158">
        <v>-4.0999999999999996</v>
      </c>
      <c r="C158">
        <v>6</v>
      </c>
      <c r="D158">
        <v>15.7</v>
      </c>
      <c r="E158">
        <v>10</v>
      </c>
      <c r="F158">
        <v>14.1</v>
      </c>
      <c r="G158">
        <v>10.7</v>
      </c>
      <c r="H158">
        <v>12.7</v>
      </c>
      <c r="I158">
        <v>14.4</v>
      </c>
      <c r="J158">
        <v>31.6</v>
      </c>
      <c r="K158">
        <v>9.3000000000000007</v>
      </c>
      <c r="L158">
        <v>-5.2</v>
      </c>
      <c r="M158">
        <v>13</v>
      </c>
      <c r="N158">
        <v>-7</v>
      </c>
      <c r="O158">
        <v>0.2</v>
      </c>
      <c r="P158">
        <v>71</v>
      </c>
      <c r="Q158">
        <v>-1.2</v>
      </c>
      <c r="R158">
        <v>151.30000000000001</v>
      </c>
      <c r="S158">
        <v>9.5</v>
      </c>
      <c r="T158">
        <v>4.7</v>
      </c>
      <c r="U158">
        <v>11.9</v>
      </c>
      <c r="V158">
        <v>12.4</v>
      </c>
      <c r="W158">
        <v>14.8</v>
      </c>
      <c r="X158">
        <v>11.8</v>
      </c>
      <c r="Y158">
        <v>-2</v>
      </c>
      <c r="Z158">
        <v>12.2</v>
      </c>
      <c r="AA158">
        <v>29.2</v>
      </c>
      <c r="AB158">
        <v>-10</v>
      </c>
      <c r="AC158">
        <v>-7.9</v>
      </c>
      <c r="AD158">
        <v>-1.9</v>
      </c>
      <c r="AE158">
        <v>1.2</v>
      </c>
      <c r="AF158">
        <v>125.6</v>
      </c>
      <c r="AG158">
        <v>90</v>
      </c>
      <c r="AH158">
        <v>-23</v>
      </c>
      <c r="AI158">
        <v>23.7</v>
      </c>
    </row>
    <row r="159" spans="1:35" x14ac:dyDescent="0.25">
      <c r="A159">
        <v>200807</v>
      </c>
      <c r="B159">
        <v>-29.2</v>
      </c>
      <c r="C159">
        <v>6</v>
      </c>
      <c r="D159">
        <v>17.7</v>
      </c>
      <c r="E159">
        <v>12.1</v>
      </c>
      <c r="F159">
        <v>13.2</v>
      </c>
      <c r="G159">
        <v>10.7</v>
      </c>
      <c r="H159">
        <v>13.3</v>
      </c>
      <c r="I159">
        <v>15.9</v>
      </c>
      <c r="J159">
        <v>30.8</v>
      </c>
      <c r="K159">
        <v>8.1</v>
      </c>
      <c r="L159">
        <v>-5.8</v>
      </c>
      <c r="M159">
        <v>13</v>
      </c>
      <c r="N159">
        <v>-7</v>
      </c>
      <c r="O159">
        <v>-0.5</v>
      </c>
      <c r="P159">
        <v>71.3</v>
      </c>
      <c r="Q159">
        <v>-1.4</v>
      </c>
      <c r="R159">
        <v>151.30000000000001</v>
      </c>
      <c r="S159">
        <v>16.899999999999999</v>
      </c>
      <c r="T159">
        <v>3.9</v>
      </c>
      <c r="U159">
        <v>11.1</v>
      </c>
      <c r="V159">
        <v>12.9</v>
      </c>
      <c r="W159">
        <v>14.6</v>
      </c>
      <c r="X159">
        <v>11.8</v>
      </c>
      <c r="Y159">
        <v>2.2000000000000002</v>
      </c>
      <c r="Z159">
        <v>14.2</v>
      </c>
      <c r="AA159">
        <v>28.8</v>
      </c>
      <c r="AB159">
        <v>-11.3</v>
      </c>
      <c r="AC159">
        <v>-5.9</v>
      </c>
      <c r="AD159">
        <v>-1.9</v>
      </c>
      <c r="AE159">
        <v>1.2</v>
      </c>
      <c r="AF159">
        <v>126.2</v>
      </c>
      <c r="AG159">
        <v>90</v>
      </c>
      <c r="AH159">
        <v>-24.3</v>
      </c>
      <c r="AI159">
        <v>24.5</v>
      </c>
    </row>
    <row r="160" spans="1:35" x14ac:dyDescent="0.25">
      <c r="A160">
        <v>200842</v>
      </c>
      <c r="B160">
        <v>22.2</v>
      </c>
      <c r="C160">
        <v>1.7</v>
      </c>
      <c r="D160">
        <v>13</v>
      </c>
      <c r="E160">
        <v>12.1</v>
      </c>
      <c r="F160">
        <v>14.5</v>
      </c>
      <c r="G160">
        <v>11.8</v>
      </c>
      <c r="H160">
        <v>13.8</v>
      </c>
      <c r="I160">
        <v>14.7</v>
      </c>
      <c r="J160">
        <v>29.4</v>
      </c>
      <c r="K160">
        <v>7.9</v>
      </c>
      <c r="L160">
        <v>-1.9</v>
      </c>
      <c r="M160">
        <v>12.7</v>
      </c>
      <c r="N160">
        <v>-7.2</v>
      </c>
      <c r="O160">
        <v>-0.4</v>
      </c>
      <c r="P160">
        <v>71.3</v>
      </c>
      <c r="Q160">
        <v>-1.1000000000000001</v>
      </c>
      <c r="R160">
        <v>151.69999999999999</v>
      </c>
      <c r="S160">
        <v>19.2</v>
      </c>
      <c r="T160">
        <v>0.8</v>
      </c>
      <c r="U160">
        <v>11.1</v>
      </c>
      <c r="V160">
        <v>14.4</v>
      </c>
      <c r="W160">
        <v>18.8</v>
      </c>
      <c r="X160">
        <v>11.4</v>
      </c>
      <c r="Y160">
        <v>2.5</v>
      </c>
      <c r="Z160">
        <v>15</v>
      </c>
      <c r="AA160">
        <v>30</v>
      </c>
      <c r="AB160">
        <v>-9.6999999999999993</v>
      </c>
      <c r="AC160">
        <v>-6.3</v>
      </c>
      <c r="AD160">
        <v>-1.9</v>
      </c>
      <c r="AE160">
        <v>1.2</v>
      </c>
      <c r="AF160">
        <v>126</v>
      </c>
      <c r="AG160">
        <v>90.2</v>
      </c>
      <c r="AH160">
        <v>-22.7</v>
      </c>
      <c r="AI160">
        <v>33.6</v>
      </c>
    </row>
    <row r="161" spans="1:35" x14ac:dyDescent="0.25">
      <c r="A161">
        <v>200877</v>
      </c>
      <c r="B161">
        <v>39.200000000000003</v>
      </c>
      <c r="C161">
        <v>0.8</v>
      </c>
      <c r="D161">
        <v>15.3</v>
      </c>
      <c r="E161">
        <v>12.1</v>
      </c>
      <c r="F161">
        <v>14.9</v>
      </c>
      <c r="G161">
        <v>12.9</v>
      </c>
      <c r="H161">
        <v>14.1</v>
      </c>
      <c r="I161">
        <v>15.3</v>
      </c>
      <c r="J161">
        <v>25.6</v>
      </c>
      <c r="K161">
        <v>9.3000000000000007</v>
      </c>
      <c r="L161">
        <v>-6.5</v>
      </c>
      <c r="M161">
        <v>12.7</v>
      </c>
      <c r="N161">
        <v>-7.2</v>
      </c>
      <c r="O161">
        <v>-0.1</v>
      </c>
      <c r="P161">
        <v>71</v>
      </c>
      <c r="Q161">
        <v>-1.2</v>
      </c>
      <c r="R161">
        <v>150.69999999999999</v>
      </c>
      <c r="S161">
        <v>10.5</v>
      </c>
      <c r="T161">
        <v>1.4</v>
      </c>
      <c r="U161">
        <v>8</v>
      </c>
      <c r="V161">
        <v>10.9</v>
      </c>
      <c r="W161">
        <v>14.5</v>
      </c>
      <c r="X161">
        <v>10.4</v>
      </c>
      <c r="Y161">
        <v>2.5</v>
      </c>
      <c r="Z161">
        <v>23.2</v>
      </c>
      <c r="AA161">
        <v>34.299999999999997</v>
      </c>
      <c r="AB161">
        <v>-10.3</v>
      </c>
      <c r="AC161">
        <v>-3.4</v>
      </c>
      <c r="AD161">
        <v>-1.9</v>
      </c>
      <c r="AE161">
        <v>1.2</v>
      </c>
      <c r="AF161">
        <v>126.7</v>
      </c>
      <c r="AG161">
        <v>90</v>
      </c>
      <c r="AH161">
        <v>-24.5</v>
      </c>
      <c r="AI161">
        <v>26.2</v>
      </c>
    </row>
    <row r="162" spans="1:35" x14ac:dyDescent="0.25">
      <c r="A162">
        <v>200912</v>
      </c>
      <c r="B162">
        <v>33.299999999999997</v>
      </c>
      <c r="C162">
        <v>0.8</v>
      </c>
      <c r="D162">
        <v>12.4</v>
      </c>
      <c r="E162">
        <v>11.5</v>
      </c>
      <c r="F162">
        <v>15.1</v>
      </c>
      <c r="G162">
        <v>10</v>
      </c>
      <c r="H162">
        <v>13.4</v>
      </c>
      <c r="I162">
        <v>14.4</v>
      </c>
      <c r="J162">
        <v>29.2</v>
      </c>
      <c r="K162">
        <v>9.3000000000000007</v>
      </c>
      <c r="L162">
        <v>-9</v>
      </c>
      <c r="M162">
        <v>12.7</v>
      </c>
      <c r="N162">
        <v>-7.2</v>
      </c>
      <c r="O162">
        <v>-0.9</v>
      </c>
      <c r="P162">
        <v>71.3</v>
      </c>
      <c r="Q162">
        <v>-0.9</v>
      </c>
      <c r="R162">
        <v>151.1</v>
      </c>
      <c r="S162">
        <v>14.7</v>
      </c>
      <c r="T162">
        <v>2.8</v>
      </c>
      <c r="U162">
        <v>6.6</v>
      </c>
      <c r="V162">
        <v>10</v>
      </c>
      <c r="W162">
        <v>14.2</v>
      </c>
      <c r="X162">
        <v>10</v>
      </c>
      <c r="Y162">
        <v>1.5</v>
      </c>
      <c r="Z162">
        <v>13.9</v>
      </c>
      <c r="AA162">
        <v>28.5</v>
      </c>
      <c r="AB162">
        <v>-10</v>
      </c>
      <c r="AC162">
        <v>-6.7</v>
      </c>
      <c r="AD162">
        <v>-1.9</v>
      </c>
      <c r="AE162">
        <v>1.2</v>
      </c>
      <c r="AF162">
        <v>126.5</v>
      </c>
      <c r="AG162">
        <v>90</v>
      </c>
      <c r="AH162">
        <v>-24.7</v>
      </c>
      <c r="AI162">
        <v>21.7</v>
      </c>
    </row>
    <row r="163" spans="1:35" x14ac:dyDescent="0.25">
      <c r="A163">
        <v>200946</v>
      </c>
      <c r="B163">
        <v>25.3</v>
      </c>
      <c r="C163">
        <v>3.9</v>
      </c>
      <c r="D163">
        <v>9.3000000000000007</v>
      </c>
      <c r="E163">
        <v>10.3</v>
      </c>
      <c r="F163">
        <v>22.6</v>
      </c>
      <c r="G163">
        <v>9.4</v>
      </c>
      <c r="H163">
        <v>13.6</v>
      </c>
      <c r="I163">
        <v>14.7</v>
      </c>
      <c r="J163">
        <v>27.8</v>
      </c>
      <c r="K163">
        <v>9</v>
      </c>
      <c r="L163">
        <v>-6.1</v>
      </c>
      <c r="M163">
        <v>13</v>
      </c>
      <c r="N163">
        <v>-7.2</v>
      </c>
      <c r="O163">
        <v>-0.4</v>
      </c>
      <c r="P163">
        <v>71.3</v>
      </c>
      <c r="Q163">
        <v>-0.9</v>
      </c>
      <c r="R163">
        <v>152.4</v>
      </c>
      <c r="S163">
        <v>19.5</v>
      </c>
      <c r="T163">
        <v>4.2</v>
      </c>
      <c r="U163">
        <v>11.3</v>
      </c>
      <c r="V163">
        <v>9.6</v>
      </c>
      <c r="W163">
        <v>10.9</v>
      </c>
      <c r="X163">
        <v>12.1</v>
      </c>
      <c r="Y163">
        <v>2</v>
      </c>
      <c r="Z163">
        <v>15.3</v>
      </c>
      <c r="AA163">
        <v>30.4</v>
      </c>
      <c r="AB163">
        <v>-9.6999999999999993</v>
      </c>
      <c r="AC163">
        <v>-5.8</v>
      </c>
      <c r="AD163">
        <v>-1.9</v>
      </c>
      <c r="AE163">
        <v>1</v>
      </c>
      <c r="AF163">
        <v>125</v>
      </c>
      <c r="AG163">
        <v>90</v>
      </c>
      <c r="AH163">
        <v>-24.5</v>
      </c>
      <c r="AI163">
        <v>24.2</v>
      </c>
    </row>
    <row r="164" spans="1:35" x14ac:dyDescent="0.25">
      <c r="A164">
        <v>200981</v>
      </c>
      <c r="B164">
        <v>36.200000000000003</v>
      </c>
      <c r="C164">
        <v>2.8</v>
      </c>
      <c r="D164">
        <v>12.7</v>
      </c>
      <c r="E164">
        <v>10.6</v>
      </c>
      <c r="F164">
        <v>14.6</v>
      </c>
      <c r="G164">
        <v>10.7</v>
      </c>
      <c r="H164">
        <v>14.8</v>
      </c>
      <c r="I164">
        <v>22.7</v>
      </c>
      <c r="J164">
        <v>29.9</v>
      </c>
      <c r="K164">
        <v>8.3000000000000007</v>
      </c>
      <c r="L164">
        <v>-6</v>
      </c>
      <c r="M164">
        <v>12.7</v>
      </c>
      <c r="N164">
        <v>-7</v>
      </c>
      <c r="O164">
        <v>-0.2</v>
      </c>
      <c r="P164">
        <v>71</v>
      </c>
      <c r="Q164">
        <v>-1.2</v>
      </c>
      <c r="R164">
        <v>151.69999999999999</v>
      </c>
      <c r="S164">
        <v>19</v>
      </c>
      <c r="T164">
        <v>4.2</v>
      </c>
      <c r="U164">
        <v>11.9</v>
      </c>
      <c r="V164">
        <v>10.3</v>
      </c>
      <c r="W164">
        <v>14.8</v>
      </c>
      <c r="X164">
        <v>8.8000000000000007</v>
      </c>
      <c r="Y164">
        <v>3.6</v>
      </c>
      <c r="Z164">
        <v>14.7</v>
      </c>
      <c r="AA164">
        <v>27.8</v>
      </c>
      <c r="AB164">
        <v>-10.7</v>
      </c>
      <c r="AC164">
        <v>-5.6</v>
      </c>
      <c r="AD164">
        <v>-1.9</v>
      </c>
      <c r="AE164">
        <v>1</v>
      </c>
      <c r="AF164">
        <v>126.2</v>
      </c>
      <c r="AG164">
        <v>90.2</v>
      </c>
      <c r="AH164">
        <v>-22.5</v>
      </c>
      <c r="AI164">
        <v>31.8</v>
      </c>
    </row>
    <row r="165" spans="1:35" x14ac:dyDescent="0.25">
      <c r="A165">
        <v>201015</v>
      </c>
      <c r="B165">
        <v>22.6</v>
      </c>
      <c r="C165">
        <v>4.4000000000000004</v>
      </c>
      <c r="D165">
        <v>15.3</v>
      </c>
      <c r="E165">
        <v>10</v>
      </c>
      <c r="F165">
        <v>15</v>
      </c>
      <c r="G165">
        <v>12.5</v>
      </c>
      <c r="H165">
        <v>13.9</v>
      </c>
      <c r="I165">
        <v>14.4</v>
      </c>
      <c r="J165">
        <v>29.8</v>
      </c>
      <c r="K165">
        <v>9</v>
      </c>
      <c r="L165">
        <v>-6.4</v>
      </c>
      <c r="M165">
        <v>13</v>
      </c>
      <c r="N165">
        <v>-7</v>
      </c>
      <c r="O165">
        <v>-1.3</v>
      </c>
      <c r="P165">
        <v>71.3</v>
      </c>
      <c r="Q165">
        <v>-1.2</v>
      </c>
      <c r="R165">
        <v>151.1</v>
      </c>
      <c r="S165">
        <v>19.899999999999999</v>
      </c>
      <c r="T165">
        <v>5</v>
      </c>
      <c r="U165">
        <v>10.4</v>
      </c>
      <c r="V165">
        <v>11.2</v>
      </c>
      <c r="W165">
        <v>10.5</v>
      </c>
      <c r="X165">
        <v>11.1</v>
      </c>
      <c r="Y165">
        <v>3.6</v>
      </c>
      <c r="Z165">
        <v>12.5</v>
      </c>
      <c r="AA165">
        <v>29.6</v>
      </c>
      <c r="AB165">
        <v>-10.3</v>
      </c>
      <c r="AC165">
        <v>-6.4</v>
      </c>
      <c r="AD165">
        <v>-1.9</v>
      </c>
      <c r="AE165">
        <v>1.2</v>
      </c>
      <c r="AF165">
        <v>126.4</v>
      </c>
      <c r="AG165">
        <v>90.2</v>
      </c>
      <c r="AH165">
        <v>-23.6</v>
      </c>
      <c r="AI165">
        <v>22.5</v>
      </c>
    </row>
    <row r="166" spans="1:35" x14ac:dyDescent="0.25">
      <c r="A166">
        <v>201050</v>
      </c>
      <c r="B166">
        <v>35.6</v>
      </c>
      <c r="C166">
        <v>3.3</v>
      </c>
      <c r="D166">
        <v>25.7</v>
      </c>
      <c r="E166">
        <v>10.6</v>
      </c>
      <c r="F166">
        <v>14.8</v>
      </c>
      <c r="G166">
        <v>13.6</v>
      </c>
      <c r="H166">
        <v>13.2</v>
      </c>
      <c r="I166">
        <v>15.6</v>
      </c>
      <c r="J166">
        <v>29</v>
      </c>
      <c r="K166">
        <v>9</v>
      </c>
      <c r="L166">
        <v>-0.1</v>
      </c>
      <c r="M166">
        <v>13</v>
      </c>
      <c r="N166">
        <v>-7</v>
      </c>
      <c r="O166">
        <v>-1.1000000000000001</v>
      </c>
      <c r="P166">
        <v>71.3</v>
      </c>
      <c r="Q166">
        <v>-1.3</v>
      </c>
      <c r="R166">
        <v>151.5</v>
      </c>
      <c r="S166">
        <v>16.5</v>
      </c>
      <c r="T166">
        <v>2.2000000000000002</v>
      </c>
      <c r="U166">
        <v>7.1</v>
      </c>
      <c r="V166">
        <v>9.3000000000000007</v>
      </c>
      <c r="W166">
        <v>15.8</v>
      </c>
      <c r="X166">
        <v>8.8000000000000007</v>
      </c>
      <c r="Y166">
        <v>1.9</v>
      </c>
      <c r="Z166">
        <v>14.7</v>
      </c>
      <c r="AA166">
        <v>29.2</v>
      </c>
      <c r="AB166">
        <v>-9.6999999999999993</v>
      </c>
      <c r="AC166">
        <v>-5.8</v>
      </c>
      <c r="AD166">
        <v>-1.9</v>
      </c>
      <c r="AE166">
        <v>1.2</v>
      </c>
      <c r="AF166">
        <v>126.4</v>
      </c>
      <c r="AG166">
        <v>90</v>
      </c>
      <c r="AH166">
        <v>-24.4</v>
      </c>
      <c r="AI166">
        <v>24.3</v>
      </c>
    </row>
    <row r="167" spans="1:35" x14ac:dyDescent="0.25">
      <c r="A167">
        <v>201085</v>
      </c>
      <c r="B167">
        <v>33.799999999999997</v>
      </c>
      <c r="C167">
        <v>3.9</v>
      </c>
      <c r="D167">
        <v>12.3</v>
      </c>
      <c r="E167">
        <v>11.2</v>
      </c>
      <c r="F167">
        <v>15.3</v>
      </c>
      <c r="G167">
        <v>12.9</v>
      </c>
      <c r="H167">
        <v>17.399999999999999</v>
      </c>
      <c r="I167">
        <v>24.1</v>
      </c>
      <c r="J167">
        <v>32.4</v>
      </c>
      <c r="K167">
        <v>9.8000000000000007</v>
      </c>
      <c r="L167">
        <v>-5.3</v>
      </c>
      <c r="M167">
        <v>12.7</v>
      </c>
      <c r="N167">
        <v>-7.2</v>
      </c>
      <c r="O167">
        <v>0.2</v>
      </c>
      <c r="P167">
        <v>71</v>
      </c>
      <c r="Q167">
        <v>-2</v>
      </c>
      <c r="R167">
        <v>152.4</v>
      </c>
      <c r="S167">
        <v>17.8</v>
      </c>
      <c r="T167">
        <v>3.9</v>
      </c>
      <c r="U167">
        <v>11.2</v>
      </c>
      <c r="V167">
        <v>10.3</v>
      </c>
      <c r="W167">
        <v>14.6</v>
      </c>
      <c r="X167">
        <v>11.1</v>
      </c>
      <c r="Y167">
        <v>0.3</v>
      </c>
      <c r="Z167">
        <v>15</v>
      </c>
      <c r="AA167">
        <v>31</v>
      </c>
      <c r="AB167">
        <v>-10</v>
      </c>
      <c r="AC167">
        <v>-6.2</v>
      </c>
      <c r="AD167">
        <v>-1.9</v>
      </c>
      <c r="AE167">
        <v>1.2</v>
      </c>
      <c r="AF167">
        <v>126.6</v>
      </c>
      <c r="AG167">
        <v>90</v>
      </c>
      <c r="AH167">
        <v>-25.1</v>
      </c>
      <c r="AI167">
        <v>24.2</v>
      </c>
    </row>
    <row r="168" spans="1:35" x14ac:dyDescent="0.25">
      <c r="A168">
        <v>201120</v>
      </c>
      <c r="B168">
        <v>32.6</v>
      </c>
      <c r="C168">
        <v>5</v>
      </c>
      <c r="D168">
        <v>15.2</v>
      </c>
      <c r="E168">
        <v>9.6</v>
      </c>
      <c r="F168">
        <v>19.899999999999999</v>
      </c>
      <c r="G168">
        <v>12.5</v>
      </c>
      <c r="H168">
        <v>14.1</v>
      </c>
      <c r="I168">
        <v>14.7</v>
      </c>
      <c r="J168">
        <v>29.4</v>
      </c>
      <c r="K168">
        <v>9.5</v>
      </c>
      <c r="L168">
        <v>-6.2</v>
      </c>
      <c r="M168">
        <v>13</v>
      </c>
      <c r="N168">
        <v>-7.2</v>
      </c>
      <c r="O168">
        <v>-0.2</v>
      </c>
      <c r="P168">
        <v>71.3</v>
      </c>
      <c r="Q168">
        <v>-1.8</v>
      </c>
      <c r="R168">
        <v>152.5</v>
      </c>
      <c r="S168">
        <v>23.5</v>
      </c>
      <c r="T168">
        <v>2.8</v>
      </c>
      <c r="U168">
        <v>11.5</v>
      </c>
      <c r="V168">
        <v>10</v>
      </c>
      <c r="W168">
        <v>13.7</v>
      </c>
      <c r="X168">
        <v>11.1</v>
      </c>
      <c r="Y168">
        <v>2.5</v>
      </c>
      <c r="Z168">
        <v>14.7</v>
      </c>
      <c r="AA168">
        <v>30</v>
      </c>
      <c r="AB168">
        <v>-8.6999999999999993</v>
      </c>
      <c r="AC168">
        <v>-3.8</v>
      </c>
      <c r="AD168">
        <v>-1.9</v>
      </c>
      <c r="AE168">
        <v>1.4</v>
      </c>
      <c r="AF168">
        <v>126</v>
      </c>
      <c r="AG168">
        <v>90</v>
      </c>
      <c r="AH168">
        <v>-25.7</v>
      </c>
      <c r="AI168">
        <v>25.9</v>
      </c>
    </row>
    <row r="169" spans="1:35" x14ac:dyDescent="0.25">
      <c r="A169">
        <v>201155</v>
      </c>
      <c r="B169">
        <v>29.3</v>
      </c>
      <c r="C169">
        <v>3.9</v>
      </c>
      <c r="D169">
        <v>16.5</v>
      </c>
      <c r="E169">
        <v>10.6</v>
      </c>
      <c r="F169">
        <v>17.3</v>
      </c>
      <c r="G169">
        <v>10.7</v>
      </c>
      <c r="H169">
        <v>10.6</v>
      </c>
      <c r="I169">
        <v>14.2</v>
      </c>
      <c r="J169">
        <v>29.1</v>
      </c>
      <c r="K169">
        <v>9</v>
      </c>
      <c r="L169">
        <v>-8.5</v>
      </c>
      <c r="M169">
        <v>12.7</v>
      </c>
      <c r="N169">
        <v>-7.2</v>
      </c>
      <c r="O169">
        <v>-0.1</v>
      </c>
      <c r="P169">
        <v>71.3</v>
      </c>
      <c r="Q169">
        <v>-1</v>
      </c>
      <c r="R169">
        <v>151.4</v>
      </c>
      <c r="S169">
        <v>18.7</v>
      </c>
      <c r="T169">
        <v>3.6</v>
      </c>
      <c r="U169">
        <v>11.1</v>
      </c>
      <c r="V169">
        <v>10.9</v>
      </c>
      <c r="W169">
        <v>14.8</v>
      </c>
      <c r="X169">
        <v>10.4</v>
      </c>
      <c r="Y169">
        <v>2.6</v>
      </c>
      <c r="Z169">
        <v>14.2</v>
      </c>
      <c r="AA169">
        <v>30.5</v>
      </c>
      <c r="AB169">
        <v>-9</v>
      </c>
      <c r="AC169">
        <v>-5.6</v>
      </c>
      <c r="AD169">
        <v>-2.2000000000000002</v>
      </c>
      <c r="AE169">
        <v>1.2</v>
      </c>
      <c r="AF169">
        <v>125.9</v>
      </c>
      <c r="AG169">
        <v>90.2</v>
      </c>
      <c r="AH169">
        <v>-24.5</v>
      </c>
      <c r="AI169">
        <v>23.2</v>
      </c>
    </row>
    <row r="170" spans="1:35" x14ac:dyDescent="0.25">
      <c r="A170">
        <v>201190</v>
      </c>
      <c r="B170">
        <v>34.1</v>
      </c>
      <c r="C170">
        <v>4.2</v>
      </c>
      <c r="D170">
        <v>21.7</v>
      </c>
      <c r="E170">
        <v>10.3</v>
      </c>
      <c r="F170">
        <v>14.4</v>
      </c>
      <c r="G170">
        <v>12.9</v>
      </c>
      <c r="H170">
        <v>11.2</v>
      </c>
      <c r="I170">
        <v>14.7</v>
      </c>
      <c r="J170">
        <v>27.1</v>
      </c>
      <c r="K170">
        <v>9.5</v>
      </c>
      <c r="L170">
        <v>-3.5</v>
      </c>
      <c r="M170">
        <v>13</v>
      </c>
      <c r="N170">
        <v>-7.2</v>
      </c>
      <c r="O170">
        <v>-0.2</v>
      </c>
      <c r="P170">
        <v>71.3</v>
      </c>
      <c r="Q170">
        <v>-1.3</v>
      </c>
      <c r="R170">
        <v>151.4</v>
      </c>
      <c r="S170">
        <v>19.5</v>
      </c>
      <c r="T170">
        <v>5.5</v>
      </c>
      <c r="U170">
        <v>10</v>
      </c>
      <c r="V170">
        <v>10.6</v>
      </c>
      <c r="W170">
        <v>14.7</v>
      </c>
      <c r="X170">
        <v>12.1</v>
      </c>
      <c r="Y170">
        <v>2.5</v>
      </c>
      <c r="Z170">
        <v>14.2</v>
      </c>
      <c r="AA170">
        <v>29.9</v>
      </c>
      <c r="AB170">
        <v>-9.6999999999999993</v>
      </c>
      <c r="AC170">
        <v>-4.2</v>
      </c>
      <c r="AD170">
        <v>-1.9</v>
      </c>
      <c r="AE170">
        <v>1.2</v>
      </c>
      <c r="AF170">
        <v>126.1</v>
      </c>
      <c r="AG170">
        <v>90.2</v>
      </c>
      <c r="AH170">
        <v>-22.2</v>
      </c>
      <c r="AI170">
        <v>24</v>
      </c>
    </row>
    <row r="171" spans="1:35" x14ac:dyDescent="0.25">
      <c r="A171">
        <v>201225</v>
      </c>
      <c r="B171">
        <v>34.5</v>
      </c>
      <c r="C171">
        <v>4.4000000000000004</v>
      </c>
      <c r="D171">
        <v>6.8</v>
      </c>
      <c r="E171">
        <v>10.6</v>
      </c>
      <c r="F171">
        <v>15</v>
      </c>
      <c r="G171">
        <v>11.8</v>
      </c>
      <c r="H171">
        <v>11.3</v>
      </c>
      <c r="I171">
        <v>15.3</v>
      </c>
      <c r="J171">
        <v>29.6</v>
      </c>
      <c r="K171">
        <v>9.8000000000000007</v>
      </c>
      <c r="L171">
        <v>2.4</v>
      </c>
      <c r="M171">
        <v>12.7</v>
      </c>
      <c r="N171">
        <v>-7</v>
      </c>
      <c r="O171">
        <v>-0.7</v>
      </c>
      <c r="P171">
        <v>71</v>
      </c>
      <c r="Q171">
        <v>-1.3</v>
      </c>
      <c r="R171">
        <v>152.69999999999999</v>
      </c>
      <c r="S171">
        <v>18.3</v>
      </c>
      <c r="T171">
        <v>3.1</v>
      </c>
      <c r="U171">
        <v>11.1</v>
      </c>
      <c r="V171">
        <v>10.3</v>
      </c>
      <c r="W171">
        <v>14.3</v>
      </c>
      <c r="X171">
        <v>11.4</v>
      </c>
      <c r="Y171">
        <v>2.1</v>
      </c>
      <c r="Z171">
        <v>14.4</v>
      </c>
      <c r="AA171">
        <v>29.9</v>
      </c>
      <c r="AB171">
        <v>-12</v>
      </c>
      <c r="AC171">
        <v>-6.5</v>
      </c>
      <c r="AD171">
        <v>-1.9</v>
      </c>
      <c r="AE171">
        <v>1.2</v>
      </c>
      <c r="AF171">
        <v>126.2</v>
      </c>
      <c r="AG171">
        <v>90</v>
      </c>
      <c r="AH171">
        <v>-24.5</v>
      </c>
      <c r="AI171">
        <v>24.2</v>
      </c>
    </row>
    <row r="172" spans="1:35" x14ac:dyDescent="0.25">
      <c r="A172">
        <v>201260</v>
      </c>
      <c r="B172">
        <v>35.200000000000003</v>
      </c>
      <c r="C172">
        <v>2.5</v>
      </c>
      <c r="D172">
        <v>15.2</v>
      </c>
      <c r="E172">
        <v>10</v>
      </c>
      <c r="F172">
        <v>15.2</v>
      </c>
      <c r="G172">
        <v>11.4</v>
      </c>
      <c r="H172">
        <v>13.5</v>
      </c>
      <c r="I172">
        <v>15</v>
      </c>
      <c r="J172">
        <v>29.8</v>
      </c>
      <c r="K172">
        <v>9.5</v>
      </c>
      <c r="L172">
        <v>-5.5</v>
      </c>
      <c r="M172">
        <v>13</v>
      </c>
      <c r="N172">
        <v>-7</v>
      </c>
      <c r="O172">
        <v>0.1</v>
      </c>
      <c r="P172">
        <v>71.3</v>
      </c>
      <c r="Q172">
        <v>-1.6</v>
      </c>
      <c r="R172">
        <v>150.9</v>
      </c>
      <c r="S172">
        <v>26.1</v>
      </c>
      <c r="T172">
        <v>3.3</v>
      </c>
      <c r="U172">
        <v>8.6999999999999993</v>
      </c>
      <c r="V172">
        <v>8.9</v>
      </c>
      <c r="W172">
        <v>14.8</v>
      </c>
      <c r="X172">
        <v>11.8</v>
      </c>
      <c r="Y172">
        <v>9.1999999999999993</v>
      </c>
      <c r="Z172">
        <v>13.6</v>
      </c>
      <c r="AA172">
        <v>29.5</v>
      </c>
      <c r="AB172">
        <v>-10</v>
      </c>
      <c r="AC172">
        <v>-7.9</v>
      </c>
      <c r="AD172">
        <v>-1.9</v>
      </c>
      <c r="AE172">
        <v>1.4</v>
      </c>
      <c r="AF172">
        <v>126.3</v>
      </c>
      <c r="AG172">
        <v>90.2</v>
      </c>
      <c r="AH172">
        <v>-25</v>
      </c>
      <c r="AI172">
        <v>24.1</v>
      </c>
    </row>
    <row r="173" spans="1:35" x14ac:dyDescent="0.25">
      <c r="A173">
        <v>201295</v>
      </c>
      <c r="B173">
        <v>34.200000000000003</v>
      </c>
      <c r="C173">
        <v>4.7</v>
      </c>
      <c r="D173">
        <v>15.5</v>
      </c>
      <c r="E173">
        <v>10.6</v>
      </c>
      <c r="F173">
        <v>19.399999999999999</v>
      </c>
      <c r="G173">
        <v>11.1</v>
      </c>
      <c r="H173">
        <v>14.4</v>
      </c>
      <c r="I173">
        <v>15.6</v>
      </c>
      <c r="J173">
        <v>27</v>
      </c>
      <c r="K173">
        <v>8.8000000000000007</v>
      </c>
      <c r="L173">
        <v>-6.3</v>
      </c>
      <c r="M173">
        <v>13</v>
      </c>
      <c r="N173">
        <v>-7</v>
      </c>
      <c r="O173">
        <v>-0.7</v>
      </c>
      <c r="P173">
        <v>71.3</v>
      </c>
      <c r="Q173">
        <v>3.1</v>
      </c>
      <c r="R173">
        <v>152</v>
      </c>
      <c r="S173">
        <v>19.399999999999999</v>
      </c>
      <c r="T173">
        <v>5</v>
      </c>
      <c r="U173">
        <v>10.6</v>
      </c>
      <c r="V173">
        <v>10</v>
      </c>
      <c r="W173">
        <v>14.6</v>
      </c>
      <c r="X173">
        <v>8.8000000000000007</v>
      </c>
      <c r="Y173">
        <v>4.5999999999999996</v>
      </c>
      <c r="Z173">
        <v>15.3</v>
      </c>
      <c r="AA173">
        <v>29.8</v>
      </c>
      <c r="AB173">
        <v>-10.3</v>
      </c>
      <c r="AC173">
        <v>-3.2</v>
      </c>
      <c r="AD173">
        <v>-1.9</v>
      </c>
      <c r="AE173">
        <v>1.2</v>
      </c>
      <c r="AF173">
        <v>125.4</v>
      </c>
      <c r="AG173">
        <v>90</v>
      </c>
      <c r="AH173">
        <v>-24.7</v>
      </c>
      <c r="AI173">
        <v>22.7</v>
      </c>
    </row>
    <row r="174" spans="1:35" x14ac:dyDescent="0.25">
      <c r="A174">
        <v>201330</v>
      </c>
      <c r="B174">
        <v>34.700000000000003</v>
      </c>
      <c r="C174">
        <v>4.4000000000000004</v>
      </c>
      <c r="D174">
        <v>14.2</v>
      </c>
      <c r="E174">
        <v>10</v>
      </c>
      <c r="F174">
        <v>20.5</v>
      </c>
      <c r="G174">
        <v>11.8</v>
      </c>
      <c r="H174">
        <v>12.5</v>
      </c>
      <c r="I174">
        <v>15.6</v>
      </c>
      <c r="J174">
        <v>28.3</v>
      </c>
      <c r="K174">
        <v>10</v>
      </c>
      <c r="L174">
        <v>-6.9</v>
      </c>
      <c r="M174">
        <v>12.7</v>
      </c>
      <c r="N174">
        <v>-7.2</v>
      </c>
      <c r="O174">
        <v>-0.3</v>
      </c>
      <c r="P174">
        <v>71.3</v>
      </c>
      <c r="Q174">
        <v>-1</v>
      </c>
      <c r="R174">
        <v>150.9</v>
      </c>
      <c r="S174">
        <v>19.100000000000001</v>
      </c>
      <c r="T174">
        <v>5.5</v>
      </c>
      <c r="U174">
        <v>10.1</v>
      </c>
      <c r="V174">
        <v>10.3</v>
      </c>
      <c r="W174">
        <v>14.8</v>
      </c>
      <c r="X174">
        <v>13.9</v>
      </c>
      <c r="Y174">
        <v>2.5</v>
      </c>
      <c r="Z174">
        <v>15.6</v>
      </c>
      <c r="AA174">
        <v>34.799999999999997</v>
      </c>
      <c r="AB174">
        <v>-9</v>
      </c>
      <c r="AC174">
        <v>-5.5</v>
      </c>
      <c r="AD174">
        <v>-2.2000000000000002</v>
      </c>
      <c r="AE174">
        <v>1.4</v>
      </c>
      <c r="AF174">
        <v>126</v>
      </c>
      <c r="AG174">
        <v>90</v>
      </c>
      <c r="AH174">
        <v>-25.6</v>
      </c>
      <c r="AI174">
        <v>24.4</v>
      </c>
    </row>
    <row r="175" spans="1:35" x14ac:dyDescent="0.25">
      <c r="A175">
        <v>201365</v>
      </c>
      <c r="B175">
        <v>34.6</v>
      </c>
      <c r="C175">
        <v>3.1</v>
      </c>
      <c r="D175">
        <v>15</v>
      </c>
      <c r="E175">
        <v>10.6</v>
      </c>
      <c r="F175">
        <v>14.7</v>
      </c>
      <c r="G175">
        <v>10.4</v>
      </c>
      <c r="H175">
        <v>13.4</v>
      </c>
      <c r="I175">
        <v>14.7</v>
      </c>
      <c r="J175">
        <v>31.5</v>
      </c>
      <c r="K175">
        <v>9.5</v>
      </c>
      <c r="L175">
        <v>-6.6</v>
      </c>
      <c r="M175">
        <v>13</v>
      </c>
      <c r="N175">
        <v>-7</v>
      </c>
      <c r="O175">
        <v>0.1</v>
      </c>
      <c r="P175">
        <v>71</v>
      </c>
      <c r="Q175">
        <v>3.1</v>
      </c>
      <c r="R175">
        <v>151.69999999999999</v>
      </c>
      <c r="S175">
        <v>12</v>
      </c>
      <c r="T175">
        <v>7</v>
      </c>
      <c r="U175">
        <v>14.1</v>
      </c>
      <c r="V175">
        <v>10.3</v>
      </c>
      <c r="W175">
        <v>14.7</v>
      </c>
      <c r="X175">
        <v>11.8</v>
      </c>
      <c r="Y175">
        <v>1.5</v>
      </c>
      <c r="Z175">
        <v>14.4</v>
      </c>
      <c r="AA175">
        <v>30.3</v>
      </c>
      <c r="AB175">
        <v>-9.6999999999999993</v>
      </c>
      <c r="AC175">
        <v>-7.4</v>
      </c>
      <c r="AD175">
        <v>-1.9</v>
      </c>
      <c r="AE175">
        <v>1.2</v>
      </c>
      <c r="AF175">
        <v>125.6</v>
      </c>
      <c r="AG175">
        <v>90</v>
      </c>
      <c r="AH175">
        <v>-24.4</v>
      </c>
      <c r="AI175">
        <v>22.9</v>
      </c>
    </row>
    <row r="176" spans="1:35" x14ac:dyDescent="0.25">
      <c r="A176">
        <v>201400</v>
      </c>
      <c r="B176">
        <v>35.5</v>
      </c>
      <c r="C176">
        <v>4.2</v>
      </c>
      <c r="D176">
        <v>14.1</v>
      </c>
      <c r="E176">
        <v>11.8</v>
      </c>
      <c r="F176">
        <v>14.8</v>
      </c>
      <c r="G176">
        <v>10.7</v>
      </c>
      <c r="H176">
        <v>17.7</v>
      </c>
      <c r="I176">
        <v>15.3</v>
      </c>
      <c r="J176">
        <v>29.2</v>
      </c>
      <c r="K176">
        <v>9.8000000000000007</v>
      </c>
      <c r="L176">
        <v>-5.5</v>
      </c>
      <c r="M176">
        <v>13</v>
      </c>
      <c r="N176">
        <v>-7</v>
      </c>
      <c r="O176">
        <v>0</v>
      </c>
      <c r="P176">
        <v>71</v>
      </c>
      <c r="Q176">
        <v>-1.8</v>
      </c>
      <c r="R176">
        <v>151.19999999999999</v>
      </c>
      <c r="S176">
        <v>22.8</v>
      </c>
      <c r="T176">
        <v>4.4000000000000004</v>
      </c>
      <c r="U176">
        <v>16.399999999999999</v>
      </c>
      <c r="V176">
        <v>11.5</v>
      </c>
      <c r="W176">
        <v>14.7</v>
      </c>
      <c r="X176">
        <v>10.7</v>
      </c>
      <c r="Y176">
        <v>2.8</v>
      </c>
      <c r="Z176">
        <v>14.7</v>
      </c>
      <c r="AA176">
        <v>31.7</v>
      </c>
      <c r="AB176">
        <v>-9.3000000000000007</v>
      </c>
      <c r="AC176">
        <v>-6.2</v>
      </c>
      <c r="AD176">
        <v>-1.9</v>
      </c>
      <c r="AE176">
        <v>1.4</v>
      </c>
      <c r="AF176">
        <v>125.9</v>
      </c>
      <c r="AG176">
        <v>90</v>
      </c>
      <c r="AH176">
        <v>-24.5</v>
      </c>
      <c r="AI176">
        <v>23.8</v>
      </c>
    </row>
    <row r="177" spans="1:35" x14ac:dyDescent="0.25">
      <c r="A177">
        <v>201435</v>
      </c>
      <c r="B177">
        <v>36.5</v>
      </c>
      <c r="C177">
        <v>3.9</v>
      </c>
      <c r="D177">
        <v>11.6</v>
      </c>
      <c r="E177">
        <v>10.9</v>
      </c>
      <c r="F177">
        <v>15.4</v>
      </c>
      <c r="G177">
        <v>10</v>
      </c>
      <c r="H177">
        <v>11.5</v>
      </c>
      <c r="I177">
        <v>15.6</v>
      </c>
      <c r="J177">
        <v>29.5</v>
      </c>
      <c r="K177">
        <v>9.3000000000000007</v>
      </c>
      <c r="L177">
        <v>-5.9</v>
      </c>
      <c r="M177">
        <v>13</v>
      </c>
      <c r="N177">
        <v>-7</v>
      </c>
      <c r="O177">
        <v>-0.4</v>
      </c>
      <c r="P177">
        <v>71</v>
      </c>
      <c r="Q177">
        <v>-1.6</v>
      </c>
      <c r="R177">
        <v>151.80000000000001</v>
      </c>
      <c r="S177">
        <v>18.100000000000001</v>
      </c>
      <c r="T177">
        <v>3.3</v>
      </c>
      <c r="U177">
        <v>11.6</v>
      </c>
      <c r="V177">
        <v>15.3</v>
      </c>
      <c r="W177">
        <v>13.5</v>
      </c>
      <c r="X177">
        <v>10.7</v>
      </c>
      <c r="Y177">
        <v>2.6</v>
      </c>
      <c r="Z177">
        <v>15</v>
      </c>
      <c r="AA177">
        <v>30.2</v>
      </c>
      <c r="AB177">
        <v>-10.3</v>
      </c>
      <c r="AC177">
        <v>-5.4</v>
      </c>
      <c r="AD177">
        <v>-1.9</v>
      </c>
      <c r="AE177">
        <v>1.4</v>
      </c>
      <c r="AF177">
        <v>124.7</v>
      </c>
      <c r="AG177">
        <v>90</v>
      </c>
      <c r="AH177">
        <v>-24.9</v>
      </c>
      <c r="AI177">
        <v>24</v>
      </c>
    </row>
    <row r="178" spans="1:35" x14ac:dyDescent="0.25">
      <c r="A178">
        <v>201470</v>
      </c>
      <c r="B178">
        <v>33.799999999999997</v>
      </c>
      <c r="C178">
        <v>4.4000000000000004</v>
      </c>
      <c r="D178">
        <v>15.6</v>
      </c>
      <c r="E178">
        <v>10.3</v>
      </c>
      <c r="F178">
        <v>14.1</v>
      </c>
      <c r="G178">
        <v>11.8</v>
      </c>
      <c r="H178">
        <v>14.2</v>
      </c>
      <c r="I178">
        <v>14.4</v>
      </c>
      <c r="J178">
        <v>28.1</v>
      </c>
      <c r="K178">
        <v>10</v>
      </c>
      <c r="L178">
        <v>-2.9</v>
      </c>
      <c r="M178">
        <v>13</v>
      </c>
      <c r="N178">
        <v>-7</v>
      </c>
      <c r="O178">
        <v>-0.2</v>
      </c>
      <c r="P178">
        <v>71</v>
      </c>
      <c r="Q178">
        <v>-1.3</v>
      </c>
      <c r="R178">
        <v>151.69999999999999</v>
      </c>
      <c r="S178">
        <v>18.600000000000001</v>
      </c>
      <c r="T178">
        <v>3.3</v>
      </c>
      <c r="U178">
        <v>9.6</v>
      </c>
      <c r="V178">
        <v>9.6</v>
      </c>
      <c r="W178">
        <v>17.7</v>
      </c>
      <c r="X178">
        <v>10</v>
      </c>
      <c r="Y178">
        <v>2.1</v>
      </c>
      <c r="Z178">
        <v>16.2</v>
      </c>
      <c r="AA178">
        <v>30.5</v>
      </c>
      <c r="AB178">
        <v>-8.6999999999999993</v>
      </c>
      <c r="AC178">
        <v>-5.8</v>
      </c>
      <c r="AD178">
        <v>-1.9</v>
      </c>
      <c r="AE178">
        <v>1.2</v>
      </c>
      <c r="AF178">
        <v>125.6</v>
      </c>
      <c r="AG178">
        <v>90.2</v>
      </c>
      <c r="AH178">
        <v>-25.3</v>
      </c>
      <c r="AI178">
        <v>23.2</v>
      </c>
    </row>
    <row r="179" spans="1:35" x14ac:dyDescent="0.25">
      <c r="A179">
        <v>201505</v>
      </c>
      <c r="B179">
        <v>34.700000000000003</v>
      </c>
      <c r="C179">
        <v>3.6</v>
      </c>
      <c r="D179">
        <v>15.4</v>
      </c>
      <c r="E179">
        <v>10.3</v>
      </c>
      <c r="F179">
        <v>14.4</v>
      </c>
      <c r="G179">
        <v>11.8</v>
      </c>
      <c r="H179">
        <v>15.4</v>
      </c>
      <c r="I179">
        <v>15.3</v>
      </c>
      <c r="J179">
        <v>31.8</v>
      </c>
      <c r="K179">
        <v>9.3000000000000007</v>
      </c>
      <c r="L179">
        <v>-5.2</v>
      </c>
      <c r="M179">
        <v>13</v>
      </c>
      <c r="N179">
        <v>-7</v>
      </c>
      <c r="O179">
        <v>-0.5</v>
      </c>
      <c r="P179">
        <v>71.3</v>
      </c>
      <c r="Q179">
        <v>-1.4</v>
      </c>
      <c r="R179">
        <v>151.80000000000001</v>
      </c>
      <c r="S179">
        <v>18.2</v>
      </c>
      <c r="T179">
        <v>4.2</v>
      </c>
      <c r="U179">
        <v>11.5</v>
      </c>
      <c r="V179">
        <v>8.9</v>
      </c>
      <c r="W179">
        <v>14.5</v>
      </c>
      <c r="X179">
        <v>11.4</v>
      </c>
      <c r="Y179">
        <v>-4.5</v>
      </c>
      <c r="Z179">
        <v>15.3</v>
      </c>
      <c r="AA179">
        <v>29.5</v>
      </c>
      <c r="AB179">
        <v>-10.3</v>
      </c>
      <c r="AC179">
        <v>-7.1</v>
      </c>
      <c r="AD179">
        <v>-1.9</v>
      </c>
      <c r="AE179">
        <v>1.2</v>
      </c>
      <c r="AF179">
        <v>126.2</v>
      </c>
      <c r="AG179">
        <v>90</v>
      </c>
      <c r="AH179">
        <v>-23.7</v>
      </c>
      <c r="AI179">
        <v>24.6</v>
      </c>
    </row>
    <row r="180" spans="1:35" x14ac:dyDescent="0.25">
      <c r="A180">
        <v>201539</v>
      </c>
      <c r="B180">
        <v>33.799999999999997</v>
      </c>
      <c r="C180">
        <v>4.2</v>
      </c>
      <c r="D180">
        <v>14.1</v>
      </c>
      <c r="E180">
        <v>10.3</v>
      </c>
      <c r="F180">
        <v>20.8</v>
      </c>
      <c r="G180">
        <v>11.4</v>
      </c>
      <c r="H180">
        <v>13.9</v>
      </c>
      <c r="I180">
        <v>14.7</v>
      </c>
      <c r="J180">
        <v>33.9</v>
      </c>
      <c r="K180">
        <v>7.9</v>
      </c>
      <c r="L180">
        <v>-7.3</v>
      </c>
      <c r="M180">
        <v>13</v>
      </c>
      <c r="N180">
        <v>-7</v>
      </c>
      <c r="O180">
        <v>-0.6</v>
      </c>
      <c r="P180">
        <v>71</v>
      </c>
      <c r="Q180">
        <v>-1</v>
      </c>
      <c r="R180">
        <v>150.80000000000001</v>
      </c>
      <c r="S180">
        <v>18.8</v>
      </c>
      <c r="T180">
        <v>7</v>
      </c>
      <c r="U180">
        <v>7.4</v>
      </c>
      <c r="V180">
        <v>8.9</v>
      </c>
      <c r="W180">
        <v>15.8</v>
      </c>
      <c r="X180">
        <v>10</v>
      </c>
      <c r="Y180">
        <v>2.5</v>
      </c>
      <c r="Z180">
        <v>15</v>
      </c>
      <c r="AA180">
        <v>33.9</v>
      </c>
      <c r="AB180">
        <v>-10.7</v>
      </c>
      <c r="AC180">
        <v>-5.9</v>
      </c>
      <c r="AD180">
        <v>-1.9</v>
      </c>
      <c r="AE180">
        <v>1.2</v>
      </c>
      <c r="AF180">
        <v>126.5</v>
      </c>
      <c r="AG180">
        <v>90</v>
      </c>
      <c r="AH180">
        <v>-24.4</v>
      </c>
      <c r="AI180">
        <v>24.1</v>
      </c>
    </row>
    <row r="181" spans="1:35" x14ac:dyDescent="0.25">
      <c r="A181">
        <v>201574</v>
      </c>
      <c r="B181">
        <v>34.700000000000003</v>
      </c>
      <c r="C181">
        <v>4.7</v>
      </c>
      <c r="D181">
        <v>12.7</v>
      </c>
      <c r="E181">
        <v>10.3</v>
      </c>
      <c r="F181">
        <v>14</v>
      </c>
      <c r="G181">
        <v>11.1</v>
      </c>
      <c r="H181">
        <v>18.399999999999999</v>
      </c>
      <c r="I181">
        <v>13.3</v>
      </c>
      <c r="J181">
        <v>29.5</v>
      </c>
      <c r="K181">
        <v>9.5</v>
      </c>
      <c r="L181">
        <v>-5.7</v>
      </c>
      <c r="M181">
        <v>13</v>
      </c>
      <c r="N181">
        <v>-7</v>
      </c>
      <c r="O181">
        <v>-0.2</v>
      </c>
      <c r="P181">
        <v>71.3</v>
      </c>
      <c r="Q181">
        <v>-1.2</v>
      </c>
      <c r="R181">
        <v>151.6</v>
      </c>
      <c r="S181">
        <v>18</v>
      </c>
      <c r="T181">
        <v>4.4000000000000004</v>
      </c>
      <c r="U181">
        <v>0</v>
      </c>
      <c r="V181">
        <v>10.3</v>
      </c>
      <c r="W181">
        <v>14.8</v>
      </c>
      <c r="X181">
        <v>12.5</v>
      </c>
      <c r="Y181">
        <v>1.9</v>
      </c>
      <c r="Z181">
        <v>15</v>
      </c>
      <c r="AA181">
        <v>24.3</v>
      </c>
      <c r="AB181">
        <v>-9.3000000000000007</v>
      </c>
      <c r="AC181">
        <v>-6.1</v>
      </c>
      <c r="AD181">
        <v>-1.9</v>
      </c>
      <c r="AE181">
        <v>1.2</v>
      </c>
      <c r="AF181">
        <v>125.2</v>
      </c>
      <c r="AG181">
        <v>90</v>
      </c>
      <c r="AH181">
        <v>-24.2</v>
      </c>
      <c r="AI181">
        <v>24.1</v>
      </c>
    </row>
    <row r="182" spans="1:35" x14ac:dyDescent="0.25">
      <c r="A182">
        <v>201609</v>
      </c>
      <c r="B182">
        <v>22.1</v>
      </c>
      <c r="C182">
        <v>5</v>
      </c>
      <c r="D182">
        <v>14</v>
      </c>
      <c r="E182">
        <v>10.3</v>
      </c>
      <c r="F182">
        <v>14.6</v>
      </c>
      <c r="G182">
        <v>11.8</v>
      </c>
      <c r="H182">
        <v>14.6</v>
      </c>
      <c r="I182">
        <v>14.4</v>
      </c>
      <c r="J182">
        <v>27.8</v>
      </c>
      <c r="K182">
        <v>9.5</v>
      </c>
      <c r="L182">
        <v>-6.8</v>
      </c>
      <c r="M182">
        <v>12.7</v>
      </c>
      <c r="N182">
        <v>-7</v>
      </c>
      <c r="O182">
        <v>-0.8</v>
      </c>
      <c r="P182">
        <v>71.3</v>
      </c>
      <c r="Q182">
        <v>-1.2</v>
      </c>
      <c r="R182">
        <v>151</v>
      </c>
      <c r="S182">
        <v>16.7</v>
      </c>
      <c r="T182">
        <v>4.4000000000000004</v>
      </c>
      <c r="U182">
        <v>10.4</v>
      </c>
      <c r="V182">
        <v>10</v>
      </c>
      <c r="W182">
        <v>14.6</v>
      </c>
      <c r="X182">
        <v>11.4</v>
      </c>
      <c r="Y182">
        <v>0.6</v>
      </c>
      <c r="Z182">
        <v>13.9</v>
      </c>
      <c r="AA182">
        <v>27.8</v>
      </c>
      <c r="AB182">
        <v>-11</v>
      </c>
      <c r="AC182">
        <v>-8.1</v>
      </c>
      <c r="AD182">
        <v>-1.9</v>
      </c>
      <c r="AE182">
        <v>1.2</v>
      </c>
      <c r="AF182">
        <v>125.9</v>
      </c>
      <c r="AG182">
        <v>90</v>
      </c>
      <c r="AH182">
        <v>-23.4</v>
      </c>
      <c r="AI182">
        <v>24.3</v>
      </c>
    </row>
    <row r="183" spans="1:35" x14ac:dyDescent="0.25">
      <c r="A183">
        <v>201644</v>
      </c>
      <c r="B183">
        <v>34.700000000000003</v>
      </c>
      <c r="C183">
        <v>4.2</v>
      </c>
      <c r="D183">
        <v>16.899999999999999</v>
      </c>
      <c r="E183">
        <v>9.6</v>
      </c>
      <c r="F183">
        <v>15.1</v>
      </c>
      <c r="G183">
        <v>12.1</v>
      </c>
      <c r="H183">
        <v>12.2</v>
      </c>
      <c r="I183">
        <v>15</v>
      </c>
      <c r="J183">
        <v>29.1</v>
      </c>
      <c r="K183">
        <v>9.3000000000000007</v>
      </c>
      <c r="L183">
        <v>-4.5999999999999996</v>
      </c>
      <c r="M183">
        <v>13</v>
      </c>
      <c r="N183">
        <v>-7.2</v>
      </c>
      <c r="O183">
        <v>-0.5</v>
      </c>
      <c r="P183">
        <v>71</v>
      </c>
      <c r="Q183">
        <v>-1.1000000000000001</v>
      </c>
      <c r="R183">
        <v>151.4</v>
      </c>
      <c r="S183">
        <v>18.7</v>
      </c>
      <c r="T183">
        <v>4.4000000000000004</v>
      </c>
      <c r="U183">
        <v>8.6</v>
      </c>
      <c r="V183">
        <v>10.6</v>
      </c>
      <c r="W183">
        <v>15.1</v>
      </c>
      <c r="X183">
        <v>13.2</v>
      </c>
      <c r="Y183">
        <v>2.5</v>
      </c>
      <c r="Z183">
        <v>15.9</v>
      </c>
      <c r="AA183">
        <v>31</v>
      </c>
      <c r="AB183">
        <v>-9</v>
      </c>
      <c r="AC183">
        <v>-6.5</v>
      </c>
      <c r="AD183">
        <v>-1.9</v>
      </c>
      <c r="AE183">
        <v>1.2</v>
      </c>
      <c r="AF183">
        <v>125.5</v>
      </c>
      <c r="AG183">
        <v>90.2</v>
      </c>
      <c r="AH183">
        <v>-24.7</v>
      </c>
      <c r="AI183">
        <v>25.3</v>
      </c>
    </row>
    <row r="184" spans="1:35" x14ac:dyDescent="0.25">
      <c r="A184">
        <v>201679</v>
      </c>
      <c r="B184">
        <v>34.799999999999997</v>
      </c>
      <c r="C184">
        <v>4.2</v>
      </c>
      <c r="D184">
        <v>15.2</v>
      </c>
      <c r="E184">
        <v>11.5</v>
      </c>
      <c r="F184">
        <v>10</v>
      </c>
      <c r="G184">
        <v>12.1</v>
      </c>
      <c r="H184">
        <v>14.8</v>
      </c>
      <c r="I184">
        <v>14.7</v>
      </c>
      <c r="J184">
        <v>30.5</v>
      </c>
      <c r="K184">
        <v>8.3000000000000007</v>
      </c>
      <c r="L184">
        <v>-5.7</v>
      </c>
      <c r="M184">
        <v>13</v>
      </c>
      <c r="N184">
        <v>-7</v>
      </c>
      <c r="O184">
        <v>0.3</v>
      </c>
      <c r="P184">
        <v>71.3</v>
      </c>
      <c r="Q184">
        <v>-1.5</v>
      </c>
      <c r="R184">
        <v>151.9</v>
      </c>
      <c r="S184">
        <v>12.5</v>
      </c>
      <c r="T184">
        <v>4.2</v>
      </c>
      <c r="U184">
        <v>10.199999999999999</v>
      </c>
      <c r="V184">
        <v>10</v>
      </c>
      <c r="W184">
        <v>14.7</v>
      </c>
      <c r="X184">
        <v>11.1</v>
      </c>
      <c r="Y184">
        <v>1.3</v>
      </c>
      <c r="Z184">
        <v>15.3</v>
      </c>
      <c r="AA184">
        <v>29.9</v>
      </c>
      <c r="AB184">
        <v>-8.6999999999999993</v>
      </c>
      <c r="AC184">
        <v>-5.3</v>
      </c>
      <c r="AD184">
        <v>-1.9</v>
      </c>
      <c r="AE184">
        <v>1.4</v>
      </c>
      <c r="AF184">
        <v>125.9</v>
      </c>
      <c r="AG184">
        <v>90</v>
      </c>
      <c r="AH184">
        <v>-24.8</v>
      </c>
      <c r="AI184">
        <v>22.4</v>
      </c>
    </row>
    <row r="185" spans="1:35" x14ac:dyDescent="0.25">
      <c r="A185">
        <v>201714</v>
      </c>
      <c r="B185">
        <v>32.4</v>
      </c>
      <c r="C185">
        <v>4.4000000000000004</v>
      </c>
      <c r="D185">
        <v>10.4</v>
      </c>
      <c r="E185">
        <v>11.2</v>
      </c>
      <c r="F185">
        <v>20.2</v>
      </c>
      <c r="G185">
        <v>12.1</v>
      </c>
      <c r="H185">
        <v>12.1</v>
      </c>
      <c r="I185">
        <v>15</v>
      </c>
      <c r="J185">
        <v>27.9</v>
      </c>
      <c r="K185">
        <v>8.6</v>
      </c>
      <c r="L185">
        <v>-6.1</v>
      </c>
      <c r="M185">
        <v>13</v>
      </c>
      <c r="N185">
        <v>-7</v>
      </c>
      <c r="O185">
        <v>-1</v>
      </c>
      <c r="P185">
        <v>71</v>
      </c>
      <c r="Q185">
        <v>-1.2</v>
      </c>
      <c r="R185">
        <v>151.4</v>
      </c>
      <c r="S185">
        <v>18.600000000000001</v>
      </c>
      <c r="T185">
        <v>4.4000000000000004</v>
      </c>
      <c r="U185">
        <v>10.9</v>
      </c>
      <c r="V185">
        <v>10</v>
      </c>
      <c r="W185">
        <v>14.6</v>
      </c>
      <c r="X185">
        <v>11.1</v>
      </c>
      <c r="Y185">
        <v>2.6</v>
      </c>
      <c r="Z185">
        <v>14.7</v>
      </c>
      <c r="AA185">
        <v>33.1</v>
      </c>
      <c r="AB185">
        <v>-9.6999999999999993</v>
      </c>
      <c r="AC185">
        <v>-5.6</v>
      </c>
      <c r="AD185">
        <v>-2.2000000000000002</v>
      </c>
      <c r="AE185">
        <v>1.4</v>
      </c>
      <c r="AF185">
        <v>126.2</v>
      </c>
      <c r="AG185">
        <v>90</v>
      </c>
      <c r="AH185">
        <v>-25.1</v>
      </c>
      <c r="AI185">
        <v>24.3</v>
      </c>
    </row>
    <row r="186" spans="1:35" x14ac:dyDescent="0.25">
      <c r="A186">
        <v>201749</v>
      </c>
      <c r="B186">
        <v>34.4</v>
      </c>
      <c r="C186">
        <v>5.5</v>
      </c>
      <c r="D186">
        <v>21.5</v>
      </c>
      <c r="E186">
        <v>8.9</v>
      </c>
      <c r="F186">
        <v>13.3</v>
      </c>
      <c r="G186">
        <v>11.1</v>
      </c>
      <c r="H186">
        <v>13.9</v>
      </c>
      <c r="I186">
        <v>14.4</v>
      </c>
      <c r="J186">
        <v>31.5</v>
      </c>
      <c r="K186">
        <v>10.6</v>
      </c>
      <c r="L186">
        <v>-3.6</v>
      </c>
      <c r="M186">
        <v>13</v>
      </c>
      <c r="N186">
        <v>-7.2</v>
      </c>
      <c r="O186">
        <v>-0.6</v>
      </c>
      <c r="P186">
        <v>71.3</v>
      </c>
      <c r="Q186">
        <v>-1.2</v>
      </c>
      <c r="R186">
        <v>151.69999999999999</v>
      </c>
      <c r="S186">
        <v>15.1</v>
      </c>
      <c r="T186">
        <v>4.2</v>
      </c>
      <c r="U186">
        <v>10.199999999999999</v>
      </c>
      <c r="V186">
        <v>10.6</v>
      </c>
      <c r="W186">
        <v>14.6</v>
      </c>
      <c r="X186">
        <v>10.7</v>
      </c>
      <c r="Y186">
        <v>1.2</v>
      </c>
      <c r="Z186">
        <v>14.7</v>
      </c>
      <c r="AA186">
        <v>29.4</v>
      </c>
      <c r="AB186">
        <v>-10.3</v>
      </c>
      <c r="AC186">
        <v>-6.5</v>
      </c>
      <c r="AD186">
        <v>-1.9</v>
      </c>
      <c r="AE186">
        <v>1.2</v>
      </c>
      <c r="AF186">
        <v>125.8</v>
      </c>
      <c r="AG186">
        <v>90</v>
      </c>
      <c r="AH186">
        <v>-24.3</v>
      </c>
      <c r="AI186">
        <v>24.7</v>
      </c>
    </row>
    <row r="187" spans="1:35" x14ac:dyDescent="0.25">
      <c r="A187">
        <v>201784</v>
      </c>
      <c r="B187">
        <v>34.4</v>
      </c>
      <c r="C187">
        <v>5</v>
      </c>
      <c r="D187">
        <v>12.7</v>
      </c>
      <c r="E187">
        <v>10</v>
      </c>
      <c r="F187">
        <v>15.3</v>
      </c>
      <c r="G187">
        <v>10.4</v>
      </c>
      <c r="H187">
        <v>15.9</v>
      </c>
      <c r="I187">
        <v>15</v>
      </c>
      <c r="J187">
        <v>29</v>
      </c>
      <c r="K187">
        <v>9.5</v>
      </c>
      <c r="L187">
        <v>-5.8</v>
      </c>
      <c r="M187">
        <v>12.7</v>
      </c>
      <c r="N187">
        <v>-7</v>
      </c>
      <c r="O187">
        <v>-0.1</v>
      </c>
      <c r="P187">
        <v>71.3</v>
      </c>
      <c r="Q187">
        <v>-1.5</v>
      </c>
      <c r="R187">
        <v>151.19999999999999</v>
      </c>
      <c r="S187">
        <v>22.4</v>
      </c>
      <c r="T187">
        <v>4.4000000000000004</v>
      </c>
      <c r="U187">
        <v>10.5</v>
      </c>
      <c r="V187">
        <v>10.3</v>
      </c>
      <c r="W187">
        <v>14.5</v>
      </c>
      <c r="X187">
        <v>11.8</v>
      </c>
      <c r="Y187">
        <v>2.2999999999999998</v>
      </c>
      <c r="Z187">
        <v>13.6</v>
      </c>
      <c r="AA187">
        <v>30.3</v>
      </c>
      <c r="AB187">
        <v>-9.6999999999999993</v>
      </c>
      <c r="AC187">
        <v>-2.6</v>
      </c>
      <c r="AD187">
        <v>-1.9</v>
      </c>
      <c r="AE187">
        <v>1.4</v>
      </c>
      <c r="AF187">
        <v>126</v>
      </c>
      <c r="AG187">
        <v>90</v>
      </c>
      <c r="AH187">
        <v>-24.3</v>
      </c>
      <c r="AI187">
        <v>24.6</v>
      </c>
    </row>
    <row r="188" spans="1:35" x14ac:dyDescent="0.25">
      <c r="A188">
        <v>201819</v>
      </c>
      <c r="B188">
        <v>34.4</v>
      </c>
      <c r="C188">
        <v>7</v>
      </c>
      <c r="D188">
        <v>15.4</v>
      </c>
      <c r="E188">
        <v>10</v>
      </c>
      <c r="F188">
        <v>9.9</v>
      </c>
      <c r="G188">
        <v>10.7</v>
      </c>
      <c r="H188">
        <v>14.6</v>
      </c>
      <c r="I188">
        <v>15.3</v>
      </c>
      <c r="J188">
        <v>32.4</v>
      </c>
      <c r="K188">
        <v>9.5</v>
      </c>
      <c r="L188">
        <v>-5.4</v>
      </c>
      <c r="M188">
        <v>13</v>
      </c>
      <c r="N188">
        <v>-7</v>
      </c>
      <c r="O188">
        <v>-0.4</v>
      </c>
      <c r="P188">
        <v>71</v>
      </c>
      <c r="Q188">
        <v>-1.1000000000000001</v>
      </c>
      <c r="R188">
        <v>151.69999999999999</v>
      </c>
      <c r="S188">
        <v>16.899999999999999</v>
      </c>
      <c r="T188">
        <v>3.9</v>
      </c>
      <c r="U188">
        <v>10</v>
      </c>
      <c r="V188">
        <v>9.3000000000000007</v>
      </c>
      <c r="W188">
        <v>14.3</v>
      </c>
      <c r="X188">
        <v>12.1</v>
      </c>
      <c r="Y188">
        <v>-1.1000000000000001</v>
      </c>
      <c r="Z188">
        <v>15</v>
      </c>
      <c r="AA188">
        <v>29.3</v>
      </c>
      <c r="AB188">
        <v>-8.6999999999999993</v>
      </c>
      <c r="AC188">
        <v>-8.8000000000000007</v>
      </c>
      <c r="AD188">
        <v>-1.9</v>
      </c>
      <c r="AE188">
        <v>1.4</v>
      </c>
      <c r="AF188">
        <v>125.8</v>
      </c>
      <c r="AG188">
        <v>90</v>
      </c>
      <c r="AH188">
        <v>-24.1</v>
      </c>
      <c r="AI188">
        <v>23.5</v>
      </c>
    </row>
    <row r="189" spans="1:35" x14ac:dyDescent="0.25">
      <c r="A189">
        <v>201854</v>
      </c>
      <c r="B189">
        <v>33</v>
      </c>
      <c r="C189">
        <v>6</v>
      </c>
      <c r="D189">
        <v>12.6</v>
      </c>
      <c r="E189">
        <v>9.6</v>
      </c>
      <c r="F189">
        <v>15.1</v>
      </c>
      <c r="G189">
        <v>12.9</v>
      </c>
      <c r="H189">
        <v>14.6</v>
      </c>
      <c r="I189">
        <v>14.4</v>
      </c>
      <c r="J189">
        <v>27.9</v>
      </c>
      <c r="K189">
        <v>9.3000000000000007</v>
      </c>
      <c r="L189">
        <v>-5.3</v>
      </c>
      <c r="M189">
        <v>13</v>
      </c>
      <c r="N189">
        <v>-7.2</v>
      </c>
      <c r="O189">
        <v>0</v>
      </c>
      <c r="P189">
        <v>71.3</v>
      </c>
      <c r="Q189">
        <v>-1</v>
      </c>
      <c r="R189">
        <v>151.19999999999999</v>
      </c>
      <c r="S189">
        <v>19.5</v>
      </c>
      <c r="T189">
        <v>4.4000000000000004</v>
      </c>
      <c r="U189">
        <v>10.7</v>
      </c>
      <c r="V189">
        <v>9.3000000000000007</v>
      </c>
      <c r="W189">
        <v>15.1</v>
      </c>
      <c r="X189">
        <v>12.9</v>
      </c>
      <c r="Y189">
        <v>2.2000000000000002</v>
      </c>
      <c r="Z189">
        <v>16.2</v>
      </c>
      <c r="AA189">
        <v>27.2</v>
      </c>
      <c r="AB189">
        <v>-11.3</v>
      </c>
      <c r="AC189">
        <v>-5.6</v>
      </c>
      <c r="AD189">
        <v>-1.9</v>
      </c>
      <c r="AE189">
        <v>1.2</v>
      </c>
      <c r="AF189">
        <v>125.6</v>
      </c>
      <c r="AG189">
        <v>90.2</v>
      </c>
      <c r="AH189">
        <v>-23.6</v>
      </c>
      <c r="AI189">
        <v>23.9</v>
      </c>
    </row>
    <row r="190" spans="1:35" x14ac:dyDescent="0.25">
      <c r="A190">
        <v>201889</v>
      </c>
      <c r="B190">
        <v>34.200000000000003</v>
      </c>
      <c r="C190">
        <v>4.7</v>
      </c>
      <c r="D190">
        <v>17.2</v>
      </c>
      <c r="E190">
        <v>10.9</v>
      </c>
      <c r="F190">
        <v>14.7</v>
      </c>
      <c r="G190">
        <v>10.7</v>
      </c>
      <c r="H190">
        <v>16.600000000000001</v>
      </c>
      <c r="I190">
        <v>20.5</v>
      </c>
      <c r="J190">
        <v>31.7</v>
      </c>
      <c r="K190">
        <v>9.3000000000000007</v>
      </c>
      <c r="L190">
        <v>-1.4</v>
      </c>
      <c r="M190">
        <v>13</v>
      </c>
      <c r="N190">
        <v>-7.2</v>
      </c>
      <c r="O190">
        <v>-0.7</v>
      </c>
      <c r="P190">
        <v>71.3</v>
      </c>
      <c r="Q190">
        <v>-0.9</v>
      </c>
      <c r="R190">
        <v>152</v>
      </c>
      <c r="S190">
        <v>18.5</v>
      </c>
      <c r="T190">
        <v>3.6</v>
      </c>
      <c r="U190">
        <v>13.9</v>
      </c>
      <c r="V190">
        <v>10.9</v>
      </c>
      <c r="W190">
        <v>14.9</v>
      </c>
      <c r="X190">
        <v>11.1</v>
      </c>
      <c r="Y190">
        <v>6.1</v>
      </c>
      <c r="Z190">
        <v>14.2</v>
      </c>
      <c r="AA190">
        <v>30</v>
      </c>
      <c r="AB190">
        <v>-9</v>
      </c>
      <c r="AC190">
        <v>-5.4</v>
      </c>
      <c r="AD190">
        <v>-1.9</v>
      </c>
      <c r="AE190">
        <v>1.2</v>
      </c>
      <c r="AF190">
        <v>126.2</v>
      </c>
      <c r="AG190">
        <v>90</v>
      </c>
      <c r="AH190">
        <v>-24.1</v>
      </c>
      <c r="AI190">
        <v>23.9</v>
      </c>
    </row>
    <row r="191" spans="1:35" x14ac:dyDescent="0.25">
      <c r="A191">
        <v>201924</v>
      </c>
      <c r="B191">
        <v>26.1</v>
      </c>
      <c r="C191">
        <v>4.7</v>
      </c>
      <c r="D191">
        <v>14.4</v>
      </c>
      <c r="E191">
        <v>10.9</v>
      </c>
      <c r="F191">
        <v>13.6</v>
      </c>
      <c r="G191">
        <v>11.4</v>
      </c>
      <c r="H191">
        <v>14.5</v>
      </c>
      <c r="I191">
        <v>15.6</v>
      </c>
      <c r="J191">
        <v>29.2</v>
      </c>
      <c r="K191">
        <v>9.8000000000000007</v>
      </c>
      <c r="L191">
        <v>-4.5999999999999996</v>
      </c>
      <c r="M191">
        <v>13</v>
      </c>
      <c r="N191">
        <v>-7.2</v>
      </c>
      <c r="O191">
        <v>1</v>
      </c>
      <c r="P191">
        <v>71</v>
      </c>
      <c r="Q191">
        <v>-1.9</v>
      </c>
      <c r="R191">
        <v>152.1</v>
      </c>
      <c r="S191">
        <v>18.399999999999999</v>
      </c>
      <c r="T191">
        <v>3.9</v>
      </c>
      <c r="U191">
        <v>11.1</v>
      </c>
      <c r="V191">
        <v>11.2</v>
      </c>
      <c r="W191">
        <v>12.4</v>
      </c>
      <c r="X191">
        <v>11.4</v>
      </c>
      <c r="Y191">
        <v>2.7</v>
      </c>
      <c r="Z191">
        <v>15.3</v>
      </c>
      <c r="AA191">
        <v>29</v>
      </c>
      <c r="AB191">
        <v>-9.6999999999999993</v>
      </c>
      <c r="AC191">
        <v>2.1</v>
      </c>
      <c r="AD191">
        <v>-1.9</v>
      </c>
      <c r="AE191">
        <v>1.2</v>
      </c>
      <c r="AF191">
        <v>125.9</v>
      </c>
      <c r="AG191">
        <v>90</v>
      </c>
      <c r="AH191">
        <v>-24.4</v>
      </c>
      <c r="AI191">
        <v>22.8</v>
      </c>
    </row>
    <row r="192" spans="1:35" x14ac:dyDescent="0.25">
      <c r="A192">
        <v>201960</v>
      </c>
      <c r="B192">
        <v>34.200000000000003</v>
      </c>
      <c r="C192">
        <v>4.2</v>
      </c>
      <c r="D192">
        <v>15.2</v>
      </c>
      <c r="E192">
        <v>11.2</v>
      </c>
      <c r="F192">
        <v>15.5</v>
      </c>
      <c r="G192">
        <v>11.8</v>
      </c>
      <c r="H192">
        <v>14.6</v>
      </c>
      <c r="I192">
        <v>14.7</v>
      </c>
      <c r="J192">
        <v>33.700000000000003</v>
      </c>
      <c r="K192">
        <v>9.3000000000000007</v>
      </c>
      <c r="L192">
        <v>-5.7</v>
      </c>
      <c r="M192">
        <v>12.7</v>
      </c>
      <c r="N192">
        <v>-7</v>
      </c>
      <c r="O192">
        <v>-0.4</v>
      </c>
      <c r="P192">
        <v>71</v>
      </c>
      <c r="Q192">
        <v>-1</v>
      </c>
      <c r="R192">
        <v>151.6</v>
      </c>
      <c r="S192">
        <v>18.3</v>
      </c>
      <c r="T192">
        <v>3.3</v>
      </c>
      <c r="U192">
        <v>13.7</v>
      </c>
      <c r="V192">
        <v>10</v>
      </c>
      <c r="W192">
        <v>17.8</v>
      </c>
      <c r="X192">
        <v>11.8</v>
      </c>
      <c r="Y192">
        <v>2.6</v>
      </c>
      <c r="Z192">
        <v>14.4</v>
      </c>
      <c r="AA192">
        <v>30.6</v>
      </c>
      <c r="AB192">
        <v>-8.6999999999999993</v>
      </c>
      <c r="AC192">
        <v>-5.3</v>
      </c>
      <c r="AD192">
        <v>-1.9</v>
      </c>
      <c r="AE192">
        <v>1.2</v>
      </c>
      <c r="AF192">
        <v>125.9</v>
      </c>
      <c r="AG192">
        <v>90</v>
      </c>
      <c r="AH192">
        <v>-24.4</v>
      </c>
      <c r="AI192">
        <v>23.8</v>
      </c>
    </row>
    <row r="193" spans="1:35" x14ac:dyDescent="0.25">
      <c r="A193">
        <v>201995</v>
      </c>
      <c r="B193">
        <v>25.4</v>
      </c>
      <c r="C193">
        <v>3.1</v>
      </c>
      <c r="D193">
        <v>15.2</v>
      </c>
      <c r="E193">
        <v>10.9</v>
      </c>
      <c r="F193">
        <v>14.9</v>
      </c>
      <c r="G193">
        <v>10.4</v>
      </c>
      <c r="H193">
        <v>14.1</v>
      </c>
      <c r="I193">
        <v>13.9</v>
      </c>
      <c r="J193">
        <v>29.3</v>
      </c>
      <c r="K193">
        <v>9.5</v>
      </c>
      <c r="L193">
        <v>-1</v>
      </c>
      <c r="M193">
        <v>13</v>
      </c>
      <c r="N193">
        <v>-7.2</v>
      </c>
      <c r="O193">
        <v>-1.1000000000000001</v>
      </c>
      <c r="P193">
        <v>71.3</v>
      </c>
      <c r="Q193">
        <v>-1.3</v>
      </c>
      <c r="R193">
        <v>150.5</v>
      </c>
      <c r="S193">
        <v>16.399999999999999</v>
      </c>
      <c r="T193">
        <v>5</v>
      </c>
      <c r="U193">
        <v>16.600000000000001</v>
      </c>
      <c r="V193">
        <v>11.2</v>
      </c>
      <c r="W193">
        <v>13.6</v>
      </c>
      <c r="X193">
        <v>12.1</v>
      </c>
      <c r="Y193">
        <v>0.9</v>
      </c>
      <c r="Z193">
        <v>15.6</v>
      </c>
      <c r="AA193">
        <v>29.6</v>
      </c>
      <c r="AB193">
        <v>-10.7</v>
      </c>
      <c r="AC193">
        <v>-5.8</v>
      </c>
      <c r="AD193">
        <v>-1.9</v>
      </c>
      <c r="AE193">
        <v>1.2</v>
      </c>
      <c r="AF193">
        <v>125.3</v>
      </c>
      <c r="AG193">
        <v>90</v>
      </c>
      <c r="AH193">
        <v>-24</v>
      </c>
      <c r="AI193">
        <v>23.4</v>
      </c>
    </row>
    <row r="194" spans="1:35" x14ac:dyDescent="0.25">
      <c r="A194">
        <v>202029</v>
      </c>
      <c r="B194">
        <v>34.5</v>
      </c>
      <c r="C194">
        <v>4.4000000000000004</v>
      </c>
      <c r="D194">
        <v>15.5</v>
      </c>
      <c r="E194">
        <v>10.6</v>
      </c>
      <c r="F194">
        <v>14.8</v>
      </c>
      <c r="G194">
        <v>11.4</v>
      </c>
      <c r="H194">
        <v>3.9</v>
      </c>
      <c r="I194">
        <v>15.3</v>
      </c>
      <c r="J194">
        <v>29.4</v>
      </c>
      <c r="K194">
        <v>10</v>
      </c>
      <c r="L194">
        <v>-5.0999999999999996</v>
      </c>
      <c r="M194">
        <v>13</v>
      </c>
      <c r="N194">
        <v>-7</v>
      </c>
      <c r="O194">
        <v>0.3</v>
      </c>
      <c r="P194">
        <v>71</v>
      </c>
      <c r="Q194">
        <v>2.2000000000000002</v>
      </c>
      <c r="R194">
        <v>151.1</v>
      </c>
      <c r="S194">
        <v>13.8</v>
      </c>
      <c r="T194">
        <v>4.4000000000000004</v>
      </c>
      <c r="U194">
        <v>3.9</v>
      </c>
      <c r="V194">
        <v>9.3000000000000007</v>
      </c>
      <c r="W194">
        <v>14.9</v>
      </c>
      <c r="X194">
        <v>12.1</v>
      </c>
      <c r="Y194">
        <v>-2.5</v>
      </c>
      <c r="Z194">
        <v>14.4</v>
      </c>
      <c r="AA194">
        <v>26.1</v>
      </c>
      <c r="AB194">
        <v>-9.3000000000000007</v>
      </c>
      <c r="AC194">
        <v>-5.5</v>
      </c>
      <c r="AD194">
        <v>-1.9</v>
      </c>
      <c r="AE194">
        <v>1.2</v>
      </c>
      <c r="AF194">
        <v>125.8</v>
      </c>
      <c r="AG194">
        <v>90</v>
      </c>
      <c r="AH194">
        <v>-24.4</v>
      </c>
      <c r="AI194">
        <v>26.3</v>
      </c>
    </row>
    <row r="195" spans="1:35" x14ac:dyDescent="0.25">
      <c r="A195">
        <v>202064</v>
      </c>
      <c r="B195">
        <v>35.5</v>
      </c>
      <c r="C195">
        <v>5</v>
      </c>
      <c r="D195">
        <v>15.2</v>
      </c>
      <c r="E195">
        <v>10.3</v>
      </c>
      <c r="F195">
        <v>14.7</v>
      </c>
      <c r="G195">
        <v>11.1</v>
      </c>
      <c r="H195">
        <v>12.6</v>
      </c>
      <c r="I195">
        <v>14.4</v>
      </c>
      <c r="J195">
        <v>31.4</v>
      </c>
      <c r="K195">
        <v>8.8000000000000007</v>
      </c>
      <c r="L195">
        <v>-5.4</v>
      </c>
      <c r="M195">
        <v>13</v>
      </c>
      <c r="N195">
        <v>-7</v>
      </c>
      <c r="O195">
        <v>-0.6</v>
      </c>
      <c r="P195">
        <v>71</v>
      </c>
      <c r="Q195">
        <v>-0.6</v>
      </c>
      <c r="R195">
        <v>151.1</v>
      </c>
      <c r="S195">
        <v>18.399999999999999</v>
      </c>
      <c r="T195">
        <v>4.2</v>
      </c>
      <c r="U195">
        <v>11.7</v>
      </c>
      <c r="V195">
        <v>10.9</v>
      </c>
      <c r="W195">
        <v>14.9</v>
      </c>
      <c r="X195">
        <v>10.4</v>
      </c>
      <c r="Y195">
        <v>4.0999999999999996</v>
      </c>
      <c r="Z195">
        <v>15.3</v>
      </c>
      <c r="AA195">
        <v>29.2</v>
      </c>
      <c r="AB195">
        <v>-8</v>
      </c>
      <c r="AC195">
        <v>-5.6</v>
      </c>
      <c r="AD195">
        <v>-1.9</v>
      </c>
      <c r="AE195">
        <v>1.2</v>
      </c>
      <c r="AF195">
        <v>126.2</v>
      </c>
      <c r="AG195">
        <v>90</v>
      </c>
      <c r="AH195">
        <v>-24.7</v>
      </c>
      <c r="AI195">
        <v>25.4</v>
      </c>
    </row>
    <row r="196" spans="1:35" x14ac:dyDescent="0.25">
      <c r="A196">
        <v>202099</v>
      </c>
      <c r="B196">
        <v>38.5</v>
      </c>
      <c r="C196">
        <v>2.5</v>
      </c>
      <c r="D196">
        <v>15</v>
      </c>
      <c r="E196">
        <v>10.9</v>
      </c>
      <c r="F196">
        <v>13</v>
      </c>
      <c r="G196">
        <v>10.4</v>
      </c>
      <c r="H196">
        <v>14.2</v>
      </c>
      <c r="I196">
        <v>14.7</v>
      </c>
      <c r="J196">
        <v>30.6</v>
      </c>
      <c r="K196">
        <v>9.3000000000000007</v>
      </c>
      <c r="L196">
        <v>-4.3</v>
      </c>
      <c r="M196">
        <v>13</v>
      </c>
      <c r="N196">
        <v>-7.2</v>
      </c>
      <c r="O196">
        <v>0</v>
      </c>
      <c r="P196">
        <v>71.3</v>
      </c>
      <c r="Q196">
        <v>-0.9</v>
      </c>
      <c r="R196">
        <v>153.69999999999999</v>
      </c>
      <c r="S196">
        <v>18.100000000000001</v>
      </c>
      <c r="T196">
        <v>7</v>
      </c>
      <c r="U196">
        <v>11.2</v>
      </c>
      <c r="V196">
        <v>10.3</v>
      </c>
      <c r="W196">
        <v>14.9</v>
      </c>
      <c r="X196">
        <v>11.8</v>
      </c>
      <c r="Y196">
        <v>2.6</v>
      </c>
      <c r="Z196">
        <v>13.9</v>
      </c>
      <c r="AA196">
        <v>32.9</v>
      </c>
      <c r="AB196">
        <v>-10.3</v>
      </c>
      <c r="AC196">
        <v>-5.5</v>
      </c>
      <c r="AD196">
        <v>-1.9</v>
      </c>
      <c r="AE196">
        <v>1.2</v>
      </c>
      <c r="AF196">
        <v>126.1</v>
      </c>
      <c r="AG196">
        <v>90</v>
      </c>
      <c r="AH196">
        <v>-23.8</v>
      </c>
      <c r="AI196">
        <v>23.2</v>
      </c>
    </row>
    <row r="197" spans="1:35" x14ac:dyDescent="0.25">
      <c r="A197">
        <v>202134</v>
      </c>
      <c r="B197">
        <v>36.5</v>
      </c>
      <c r="C197">
        <v>5.5</v>
      </c>
      <c r="D197">
        <v>14.7</v>
      </c>
      <c r="E197">
        <v>9.6</v>
      </c>
      <c r="F197">
        <v>15.4</v>
      </c>
      <c r="G197">
        <v>12.9</v>
      </c>
      <c r="H197">
        <v>14.5</v>
      </c>
      <c r="I197">
        <v>14.7</v>
      </c>
      <c r="J197">
        <v>32.799999999999997</v>
      </c>
      <c r="K197">
        <v>8.1</v>
      </c>
      <c r="L197">
        <v>-5.9</v>
      </c>
      <c r="M197">
        <v>13</v>
      </c>
      <c r="N197">
        <v>-7</v>
      </c>
      <c r="O197">
        <v>-0.2</v>
      </c>
      <c r="P197">
        <v>71.3</v>
      </c>
      <c r="Q197">
        <v>-2.4</v>
      </c>
      <c r="R197">
        <v>151.69999999999999</v>
      </c>
      <c r="S197">
        <v>15.1</v>
      </c>
      <c r="T197">
        <v>3.9</v>
      </c>
      <c r="U197">
        <v>1.1000000000000001</v>
      </c>
      <c r="V197">
        <v>11.2</v>
      </c>
      <c r="W197">
        <v>14.3</v>
      </c>
      <c r="X197">
        <v>11.4</v>
      </c>
      <c r="Y197">
        <v>1</v>
      </c>
      <c r="Z197">
        <v>15.3</v>
      </c>
      <c r="AA197">
        <v>29.8</v>
      </c>
      <c r="AB197">
        <v>-8.6999999999999993</v>
      </c>
      <c r="AC197">
        <v>-7.2</v>
      </c>
      <c r="AD197">
        <v>-1.9</v>
      </c>
      <c r="AE197">
        <v>1.2</v>
      </c>
      <c r="AF197">
        <v>125</v>
      </c>
      <c r="AG197">
        <v>90</v>
      </c>
      <c r="AH197">
        <v>-25</v>
      </c>
      <c r="AI197">
        <v>23.3</v>
      </c>
    </row>
    <row r="198" spans="1:35" x14ac:dyDescent="0.25">
      <c r="A198">
        <v>202169</v>
      </c>
      <c r="B198">
        <v>31.1</v>
      </c>
      <c r="C198">
        <v>6</v>
      </c>
      <c r="D198">
        <v>14.7</v>
      </c>
      <c r="E198">
        <v>10.3</v>
      </c>
      <c r="F198">
        <v>12.4</v>
      </c>
      <c r="G198">
        <v>11.1</v>
      </c>
      <c r="H198">
        <v>14.4</v>
      </c>
      <c r="I198">
        <v>14.4</v>
      </c>
      <c r="J198">
        <v>31.5</v>
      </c>
      <c r="K198">
        <v>9.8000000000000007</v>
      </c>
      <c r="L198">
        <v>-7.4</v>
      </c>
      <c r="M198">
        <v>13</v>
      </c>
      <c r="N198">
        <v>-7.2</v>
      </c>
      <c r="O198">
        <v>-0.6</v>
      </c>
      <c r="P198">
        <v>71.3</v>
      </c>
      <c r="Q198">
        <v>-1.1000000000000001</v>
      </c>
      <c r="R198">
        <v>151.30000000000001</v>
      </c>
      <c r="S198">
        <v>17.5</v>
      </c>
      <c r="T198">
        <v>4.4000000000000004</v>
      </c>
      <c r="U198">
        <v>9.6999999999999993</v>
      </c>
      <c r="V198">
        <v>10.3</v>
      </c>
      <c r="W198">
        <v>14.7</v>
      </c>
      <c r="X198">
        <v>11.1</v>
      </c>
      <c r="Y198">
        <v>0.9</v>
      </c>
      <c r="Z198">
        <v>14.7</v>
      </c>
      <c r="AA198">
        <v>31.5</v>
      </c>
      <c r="AB198">
        <v>-11</v>
      </c>
      <c r="AC198">
        <v>-7.3</v>
      </c>
      <c r="AD198">
        <v>-1.9</v>
      </c>
      <c r="AE198">
        <v>1.4</v>
      </c>
      <c r="AF198">
        <v>125.6</v>
      </c>
      <c r="AG198">
        <v>90</v>
      </c>
      <c r="AH198">
        <v>-24.2</v>
      </c>
      <c r="AI198">
        <v>23.9</v>
      </c>
    </row>
    <row r="199" spans="1:35" x14ac:dyDescent="0.25">
      <c r="A199">
        <v>202204</v>
      </c>
      <c r="B199">
        <v>33.6</v>
      </c>
      <c r="C199">
        <v>7</v>
      </c>
      <c r="D199">
        <v>14.3</v>
      </c>
      <c r="E199">
        <v>10.3</v>
      </c>
      <c r="F199">
        <v>14.9</v>
      </c>
      <c r="G199">
        <v>9.4</v>
      </c>
      <c r="H199">
        <v>13.8</v>
      </c>
      <c r="I199">
        <v>15</v>
      </c>
      <c r="J199">
        <v>29.3</v>
      </c>
      <c r="K199">
        <v>9.3000000000000007</v>
      </c>
      <c r="L199">
        <v>-1.1000000000000001</v>
      </c>
      <c r="M199">
        <v>12.7</v>
      </c>
      <c r="N199">
        <v>-7.2</v>
      </c>
      <c r="O199">
        <v>-0.2</v>
      </c>
      <c r="P199">
        <v>71.3</v>
      </c>
      <c r="Q199">
        <v>-1.6</v>
      </c>
      <c r="R199">
        <v>151.1</v>
      </c>
      <c r="S199">
        <v>17.2</v>
      </c>
      <c r="T199">
        <v>4.2</v>
      </c>
      <c r="U199">
        <v>10.9</v>
      </c>
      <c r="V199">
        <v>9.6</v>
      </c>
      <c r="W199">
        <v>14.3</v>
      </c>
      <c r="X199">
        <v>12.5</v>
      </c>
      <c r="Y199">
        <v>2.5</v>
      </c>
      <c r="Z199">
        <v>15.3</v>
      </c>
      <c r="AA199">
        <v>27.7</v>
      </c>
      <c r="AB199">
        <v>-10.3</v>
      </c>
      <c r="AC199">
        <v>-5.5</v>
      </c>
      <c r="AD199">
        <v>-1.9</v>
      </c>
      <c r="AE199">
        <v>1</v>
      </c>
      <c r="AF199">
        <v>126</v>
      </c>
      <c r="AG199">
        <v>90</v>
      </c>
      <c r="AH199">
        <v>-24.3</v>
      </c>
      <c r="AI199">
        <v>24.9</v>
      </c>
    </row>
    <row r="200" spans="1:35" x14ac:dyDescent="0.25">
      <c r="A200">
        <v>202239</v>
      </c>
      <c r="B200">
        <v>33.799999999999997</v>
      </c>
      <c r="C200">
        <v>4.7</v>
      </c>
      <c r="D200">
        <v>15.7</v>
      </c>
      <c r="E200">
        <v>11.5</v>
      </c>
      <c r="F200">
        <v>15.3</v>
      </c>
      <c r="G200">
        <v>10.7</v>
      </c>
      <c r="H200">
        <v>16.2</v>
      </c>
      <c r="I200">
        <v>15</v>
      </c>
      <c r="J200">
        <v>29.6</v>
      </c>
      <c r="K200">
        <v>9.5</v>
      </c>
      <c r="L200">
        <v>-3.8</v>
      </c>
      <c r="M200">
        <v>13</v>
      </c>
      <c r="N200">
        <v>-7.2</v>
      </c>
      <c r="O200">
        <v>-0.4</v>
      </c>
      <c r="P200">
        <v>71</v>
      </c>
      <c r="Q200">
        <v>-1.4</v>
      </c>
      <c r="R200">
        <v>151.1</v>
      </c>
      <c r="S200">
        <v>16.899999999999999</v>
      </c>
      <c r="T200">
        <v>5</v>
      </c>
      <c r="U200">
        <v>3.5</v>
      </c>
      <c r="V200">
        <v>10.3</v>
      </c>
      <c r="W200">
        <v>15</v>
      </c>
      <c r="X200">
        <v>11.4</v>
      </c>
      <c r="Y200">
        <v>2.5</v>
      </c>
      <c r="Z200">
        <v>14.2</v>
      </c>
      <c r="AA200">
        <v>28.4</v>
      </c>
      <c r="AB200">
        <v>-8</v>
      </c>
      <c r="AC200">
        <v>-5.7</v>
      </c>
      <c r="AD200">
        <v>-1.9</v>
      </c>
      <c r="AE200">
        <v>1.2</v>
      </c>
      <c r="AF200">
        <v>126</v>
      </c>
      <c r="AG200">
        <v>90</v>
      </c>
      <c r="AH200">
        <v>-25.5</v>
      </c>
      <c r="AI200">
        <v>24.2</v>
      </c>
    </row>
    <row r="201" spans="1:35" x14ac:dyDescent="0.25">
      <c r="A201">
        <v>202274</v>
      </c>
      <c r="B201">
        <v>30.3</v>
      </c>
      <c r="C201">
        <v>4.2</v>
      </c>
      <c r="D201">
        <v>14.9</v>
      </c>
      <c r="E201">
        <v>10</v>
      </c>
      <c r="F201">
        <v>19.5</v>
      </c>
      <c r="G201">
        <v>11.4</v>
      </c>
      <c r="H201">
        <v>14.8</v>
      </c>
      <c r="I201">
        <v>16.8</v>
      </c>
      <c r="J201">
        <v>27.5</v>
      </c>
      <c r="K201">
        <v>9.3000000000000007</v>
      </c>
      <c r="L201">
        <v>-6.6</v>
      </c>
      <c r="M201">
        <v>12.7</v>
      </c>
      <c r="N201">
        <v>-7.2</v>
      </c>
      <c r="O201">
        <v>0.2</v>
      </c>
      <c r="P201">
        <v>71</v>
      </c>
      <c r="Q201">
        <v>-1.4</v>
      </c>
      <c r="R201">
        <v>152</v>
      </c>
      <c r="S201">
        <v>26.9</v>
      </c>
      <c r="T201">
        <v>5.5</v>
      </c>
      <c r="U201">
        <v>11.2</v>
      </c>
      <c r="V201">
        <v>10.6</v>
      </c>
      <c r="W201">
        <v>14.2</v>
      </c>
      <c r="X201">
        <v>11.4</v>
      </c>
      <c r="Y201">
        <v>2.6</v>
      </c>
      <c r="Z201">
        <v>32.799999999999997</v>
      </c>
      <c r="AA201">
        <v>29.2</v>
      </c>
      <c r="AB201">
        <v>-10.7</v>
      </c>
      <c r="AC201">
        <v>-1.6</v>
      </c>
      <c r="AD201">
        <v>-1.9</v>
      </c>
      <c r="AE201">
        <v>1.2</v>
      </c>
      <c r="AF201">
        <v>126.4</v>
      </c>
      <c r="AG201">
        <v>90</v>
      </c>
      <c r="AH201">
        <v>-23.5</v>
      </c>
      <c r="AI201">
        <v>23.4</v>
      </c>
    </row>
    <row r="202" spans="1:35" x14ac:dyDescent="0.25">
      <c r="A202">
        <v>202309</v>
      </c>
      <c r="B202">
        <v>34.1</v>
      </c>
      <c r="C202">
        <v>5.5</v>
      </c>
      <c r="D202">
        <v>18</v>
      </c>
      <c r="E202">
        <v>9.6</v>
      </c>
      <c r="F202">
        <v>12.1</v>
      </c>
      <c r="G202">
        <v>11.1</v>
      </c>
      <c r="H202">
        <v>8.4</v>
      </c>
      <c r="I202">
        <v>16.5</v>
      </c>
      <c r="J202">
        <v>31.4</v>
      </c>
      <c r="K202">
        <v>9.3000000000000007</v>
      </c>
      <c r="L202">
        <v>-5.4</v>
      </c>
      <c r="M202">
        <v>13</v>
      </c>
      <c r="N202">
        <v>-7.2</v>
      </c>
      <c r="O202">
        <v>-0.5</v>
      </c>
      <c r="P202">
        <v>71</v>
      </c>
      <c r="Q202">
        <v>-1.1000000000000001</v>
      </c>
      <c r="R202">
        <v>151.4</v>
      </c>
      <c r="S202">
        <v>18.2</v>
      </c>
      <c r="T202">
        <v>4.4000000000000004</v>
      </c>
      <c r="U202">
        <v>12</v>
      </c>
      <c r="V202">
        <v>10.6</v>
      </c>
      <c r="W202">
        <v>14.8</v>
      </c>
      <c r="X202">
        <v>11.1</v>
      </c>
      <c r="Y202">
        <v>2</v>
      </c>
      <c r="Z202">
        <v>14.7</v>
      </c>
      <c r="AA202">
        <v>28.9</v>
      </c>
      <c r="AB202">
        <v>-9.6999999999999993</v>
      </c>
      <c r="AC202">
        <v>-5.4</v>
      </c>
      <c r="AD202">
        <v>-1.9</v>
      </c>
      <c r="AE202">
        <v>1.2</v>
      </c>
      <c r="AF202">
        <v>126.2</v>
      </c>
      <c r="AG202">
        <v>90.2</v>
      </c>
      <c r="AH202">
        <v>-24.2</v>
      </c>
      <c r="AI202">
        <v>23.4</v>
      </c>
    </row>
    <row r="203" spans="1:35" x14ac:dyDescent="0.25">
      <c r="A203">
        <v>202344</v>
      </c>
      <c r="B203">
        <v>20.100000000000001</v>
      </c>
      <c r="C203">
        <v>4.7</v>
      </c>
      <c r="D203">
        <v>8.1</v>
      </c>
      <c r="E203">
        <v>10.3</v>
      </c>
      <c r="F203">
        <v>15</v>
      </c>
      <c r="G203">
        <v>11.1</v>
      </c>
      <c r="H203">
        <v>14.5</v>
      </c>
      <c r="I203">
        <v>15</v>
      </c>
      <c r="J203">
        <v>27.7</v>
      </c>
      <c r="K203">
        <v>9.5</v>
      </c>
      <c r="L203">
        <v>0.8</v>
      </c>
      <c r="M203">
        <v>13</v>
      </c>
      <c r="N203">
        <v>-7</v>
      </c>
      <c r="O203">
        <v>0</v>
      </c>
      <c r="P203">
        <v>71.3</v>
      </c>
      <c r="Q203">
        <v>-1</v>
      </c>
      <c r="R203">
        <v>151.19999999999999</v>
      </c>
      <c r="S203">
        <v>18.100000000000001</v>
      </c>
      <c r="T203">
        <v>3.6</v>
      </c>
      <c r="U203">
        <v>11.2</v>
      </c>
      <c r="V203">
        <v>10.3</v>
      </c>
      <c r="W203">
        <v>13.5</v>
      </c>
      <c r="X203">
        <v>11.4</v>
      </c>
      <c r="Y203">
        <v>2.4</v>
      </c>
      <c r="Z203">
        <v>16.2</v>
      </c>
      <c r="AA203">
        <v>29.4</v>
      </c>
      <c r="AB203">
        <v>-7</v>
      </c>
      <c r="AC203">
        <v>-6.7</v>
      </c>
      <c r="AD203">
        <v>-1.9</v>
      </c>
      <c r="AE203">
        <v>1.2</v>
      </c>
      <c r="AF203">
        <v>125.9</v>
      </c>
      <c r="AG203">
        <v>90</v>
      </c>
      <c r="AH203">
        <v>-24.6</v>
      </c>
      <c r="AI203">
        <v>26.1</v>
      </c>
    </row>
    <row r="204" spans="1:35" x14ac:dyDescent="0.25">
      <c r="A204">
        <v>202377</v>
      </c>
      <c r="B204">
        <v>33.799999999999997</v>
      </c>
      <c r="C204">
        <v>4.4000000000000004</v>
      </c>
      <c r="D204">
        <v>15.2</v>
      </c>
      <c r="E204">
        <v>11.2</v>
      </c>
      <c r="F204">
        <v>13.8</v>
      </c>
      <c r="G204">
        <v>12.9</v>
      </c>
      <c r="H204">
        <v>14.7</v>
      </c>
      <c r="I204">
        <v>24.3</v>
      </c>
      <c r="J204">
        <v>28.9</v>
      </c>
      <c r="K204">
        <v>8.8000000000000007</v>
      </c>
      <c r="L204">
        <v>-5.5</v>
      </c>
      <c r="M204">
        <v>13</v>
      </c>
      <c r="N204">
        <v>-7</v>
      </c>
      <c r="O204">
        <v>0</v>
      </c>
      <c r="P204">
        <v>71</v>
      </c>
      <c r="Q204">
        <v>-1.4</v>
      </c>
      <c r="R204">
        <v>151.80000000000001</v>
      </c>
      <c r="S204">
        <v>21.2</v>
      </c>
      <c r="T204">
        <v>4.4000000000000004</v>
      </c>
      <c r="U204">
        <v>11.1</v>
      </c>
      <c r="V204">
        <v>9.6</v>
      </c>
      <c r="W204">
        <v>14.7</v>
      </c>
      <c r="X204">
        <v>10.4</v>
      </c>
      <c r="Y204">
        <v>1.9</v>
      </c>
      <c r="Z204">
        <v>13.9</v>
      </c>
      <c r="AA204">
        <v>29.2</v>
      </c>
      <c r="AB204">
        <v>-10.7</v>
      </c>
      <c r="AC204">
        <v>-3.8</v>
      </c>
      <c r="AD204">
        <v>-1.9</v>
      </c>
      <c r="AE204">
        <v>1.2</v>
      </c>
      <c r="AF204">
        <v>126.3</v>
      </c>
      <c r="AG204">
        <v>90</v>
      </c>
      <c r="AH204">
        <v>-22.5</v>
      </c>
      <c r="AI204">
        <v>24.8</v>
      </c>
    </row>
    <row r="205" spans="1:35" x14ac:dyDescent="0.25">
      <c r="A205">
        <v>202412</v>
      </c>
      <c r="B205">
        <v>34.700000000000003</v>
      </c>
      <c r="C205">
        <v>4.4000000000000004</v>
      </c>
      <c r="D205">
        <v>13.7</v>
      </c>
      <c r="E205">
        <v>9.6</v>
      </c>
      <c r="F205">
        <v>15.4</v>
      </c>
      <c r="G205">
        <v>11.1</v>
      </c>
      <c r="H205">
        <v>14</v>
      </c>
      <c r="I205">
        <v>14.7</v>
      </c>
      <c r="J205">
        <v>29.3</v>
      </c>
      <c r="K205">
        <v>8.8000000000000007</v>
      </c>
      <c r="L205">
        <v>-2</v>
      </c>
      <c r="M205">
        <v>13</v>
      </c>
      <c r="N205">
        <v>-7.2</v>
      </c>
      <c r="O205">
        <v>-0.4</v>
      </c>
      <c r="P205">
        <v>71.3</v>
      </c>
      <c r="Q205">
        <v>-0.8</v>
      </c>
      <c r="R205">
        <v>151.80000000000001</v>
      </c>
      <c r="S205">
        <v>16.7</v>
      </c>
      <c r="T205">
        <v>5</v>
      </c>
      <c r="U205">
        <v>16.5</v>
      </c>
      <c r="V205">
        <v>11.8</v>
      </c>
      <c r="W205">
        <v>14.8</v>
      </c>
      <c r="X205">
        <v>12.9</v>
      </c>
      <c r="Y205">
        <v>1.3</v>
      </c>
      <c r="Z205">
        <v>15</v>
      </c>
      <c r="AA205">
        <v>33.1</v>
      </c>
      <c r="AB205">
        <v>-8.6999999999999993</v>
      </c>
      <c r="AC205">
        <v>-8.1</v>
      </c>
      <c r="AD205">
        <v>-1.9</v>
      </c>
      <c r="AE205">
        <v>1.2</v>
      </c>
      <c r="AF205">
        <v>126.1</v>
      </c>
      <c r="AG205">
        <v>90</v>
      </c>
      <c r="AH205">
        <v>-24.6</v>
      </c>
      <c r="AI205">
        <v>24.1</v>
      </c>
    </row>
    <row r="206" spans="1:35" x14ac:dyDescent="0.25">
      <c r="A206">
        <v>202447</v>
      </c>
      <c r="B206">
        <v>33.9</v>
      </c>
      <c r="C206">
        <v>3.6</v>
      </c>
      <c r="D206">
        <v>16.100000000000001</v>
      </c>
      <c r="E206">
        <v>12.9</v>
      </c>
      <c r="F206">
        <v>14.9</v>
      </c>
      <c r="G206">
        <v>10.4</v>
      </c>
      <c r="H206">
        <v>8.6</v>
      </c>
      <c r="I206">
        <v>14.4</v>
      </c>
      <c r="J206">
        <v>29.5</v>
      </c>
      <c r="K206">
        <v>8.3000000000000007</v>
      </c>
      <c r="L206">
        <v>-7.5</v>
      </c>
      <c r="M206">
        <v>12.7</v>
      </c>
      <c r="N206">
        <v>-7.2</v>
      </c>
      <c r="O206">
        <v>-1.2</v>
      </c>
      <c r="P206">
        <v>71</v>
      </c>
      <c r="Q206">
        <v>-2.6</v>
      </c>
      <c r="R206">
        <v>151.6</v>
      </c>
      <c r="S206">
        <v>10.6</v>
      </c>
      <c r="T206">
        <v>3.9</v>
      </c>
      <c r="U206">
        <v>11.2</v>
      </c>
      <c r="V206">
        <v>9.3000000000000007</v>
      </c>
      <c r="W206">
        <v>14.8</v>
      </c>
      <c r="X206">
        <v>10.4</v>
      </c>
      <c r="Y206">
        <v>-6.7</v>
      </c>
      <c r="Z206">
        <v>13.9</v>
      </c>
      <c r="AA206">
        <v>29.9</v>
      </c>
      <c r="AB206">
        <v>-9.3000000000000007</v>
      </c>
      <c r="AC206">
        <v>-6.4</v>
      </c>
      <c r="AD206">
        <v>-1.9</v>
      </c>
      <c r="AE206">
        <v>1.2</v>
      </c>
      <c r="AF206">
        <v>126.5</v>
      </c>
      <c r="AG206">
        <v>90</v>
      </c>
      <c r="AH206">
        <v>-24.7</v>
      </c>
      <c r="AI206">
        <v>24.2</v>
      </c>
    </row>
    <row r="207" spans="1:35" x14ac:dyDescent="0.25">
      <c r="A207">
        <v>202482</v>
      </c>
      <c r="B207">
        <v>32.700000000000003</v>
      </c>
      <c r="C207">
        <v>4.4000000000000004</v>
      </c>
      <c r="D207">
        <v>15.4</v>
      </c>
      <c r="E207">
        <v>10.6</v>
      </c>
      <c r="F207">
        <v>14.7</v>
      </c>
      <c r="G207">
        <v>10.4</v>
      </c>
      <c r="H207">
        <v>14.6</v>
      </c>
      <c r="I207">
        <v>16.8</v>
      </c>
      <c r="J207">
        <v>30</v>
      </c>
      <c r="K207">
        <v>7.6</v>
      </c>
      <c r="L207">
        <v>-2.4</v>
      </c>
      <c r="M207">
        <v>12.7</v>
      </c>
      <c r="N207">
        <v>-7.2</v>
      </c>
      <c r="O207">
        <v>-0.6</v>
      </c>
      <c r="P207">
        <v>71.3</v>
      </c>
      <c r="Q207">
        <v>-1.2</v>
      </c>
      <c r="R207">
        <v>151.30000000000001</v>
      </c>
      <c r="S207">
        <v>19.7</v>
      </c>
      <c r="T207">
        <v>4.2</v>
      </c>
      <c r="U207">
        <v>10.9</v>
      </c>
      <c r="V207">
        <v>10.6</v>
      </c>
      <c r="W207">
        <v>15.8</v>
      </c>
      <c r="X207">
        <v>10</v>
      </c>
      <c r="Y207">
        <v>2.7</v>
      </c>
      <c r="Z207">
        <v>15.3</v>
      </c>
      <c r="AA207">
        <v>31</v>
      </c>
      <c r="AB207">
        <v>-10</v>
      </c>
      <c r="AC207">
        <v>-5.8</v>
      </c>
      <c r="AD207">
        <v>-2.2000000000000002</v>
      </c>
      <c r="AE207">
        <v>1.4</v>
      </c>
      <c r="AF207">
        <v>126.3</v>
      </c>
      <c r="AG207">
        <v>90</v>
      </c>
      <c r="AH207">
        <v>-22.7</v>
      </c>
      <c r="AI207">
        <v>33.700000000000003</v>
      </c>
    </row>
    <row r="208" spans="1:35" x14ac:dyDescent="0.25">
      <c r="A208">
        <v>202517</v>
      </c>
      <c r="B208">
        <v>23</v>
      </c>
      <c r="C208">
        <v>5.5</v>
      </c>
      <c r="D208">
        <v>12.4</v>
      </c>
      <c r="E208">
        <v>10.9</v>
      </c>
      <c r="F208">
        <v>17.100000000000001</v>
      </c>
      <c r="G208">
        <v>8.8000000000000007</v>
      </c>
      <c r="H208">
        <v>15</v>
      </c>
      <c r="I208">
        <v>16.2</v>
      </c>
      <c r="J208">
        <v>29.3</v>
      </c>
      <c r="K208">
        <v>8.3000000000000007</v>
      </c>
      <c r="L208">
        <v>-5.3</v>
      </c>
      <c r="M208">
        <v>13</v>
      </c>
      <c r="N208">
        <v>-7.2</v>
      </c>
      <c r="O208">
        <v>-0.6</v>
      </c>
      <c r="P208">
        <v>71</v>
      </c>
      <c r="Q208">
        <v>-0.6</v>
      </c>
      <c r="R208">
        <v>151.1</v>
      </c>
      <c r="S208">
        <v>18.2</v>
      </c>
      <c r="T208">
        <v>4.7</v>
      </c>
      <c r="U208">
        <v>13.2</v>
      </c>
      <c r="V208">
        <v>7.9</v>
      </c>
      <c r="W208">
        <v>14.9</v>
      </c>
      <c r="X208">
        <v>11.4</v>
      </c>
      <c r="Y208">
        <v>2.8</v>
      </c>
      <c r="Z208">
        <v>15.6</v>
      </c>
      <c r="AA208">
        <v>32.299999999999997</v>
      </c>
      <c r="AB208">
        <v>-10.3</v>
      </c>
      <c r="AC208">
        <v>-5.4</v>
      </c>
      <c r="AD208">
        <v>-1.9</v>
      </c>
      <c r="AE208">
        <v>1.2</v>
      </c>
      <c r="AF208">
        <v>126.5</v>
      </c>
      <c r="AG208">
        <v>90.2</v>
      </c>
      <c r="AH208">
        <v>-25</v>
      </c>
      <c r="AI208">
        <v>23.5</v>
      </c>
    </row>
    <row r="209" spans="1:35" x14ac:dyDescent="0.25">
      <c r="A209">
        <v>202552</v>
      </c>
      <c r="B209">
        <v>22.9</v>
      </c>
      <c r="C209">
        <v>5</v>
      </c>
      <c r="D209">
        <v>20.7</v>
      </c>
      <c r="E209">
        <v>10.9</v>
      </c>
      <c r="F209">
        <v>15</v>
      </c>
      <c r="G209">
        <v>11.8</v>
      </c>
      <c r="H209">
        <v>14.4</v>
      </c>
      <c r="I209">
        <v>16.2</v>
      </c>
      <c r="J209">
        <v>29.6</v>
      </c>
      <c r="K209">
        <v>10.199999999999999</v>
      </c>
      <c r="L209">
        <v>-0.1</v>
      </c>
      <c r="M209">
        <v>12.7</v>
      </c>
      <c r="N209">
        <v>-7.2</v>
      </c>
      <c r="O209">
        <v>-0.3</v>
      </c>
      <c r="P209">
        <v>71</v>
      </c>
      <c r="Q209">
        <v>-1.3</v>
      </c>
      <c r="R209">
        <v>152.1</v>
      </c>
      <c r="S209">
        <v>17.899999999999999</v>
      </c>
      <c r="T209">
        <v>3.6</v>
      </c>
      <c r="U209">
        <v>11</v>
      </c>
      <c r="V209">
        <v>9.3000000000000007</v>
      </c>
      <c r="W209">
        <v>13.6</v>
      </c>
      <c r="X209">
        <v>13.6</v>
      </c>
      <c r="Y209">
        <v>2.6</v>
      </c>
      <c r="Z209">
        <v>15.9</v>
      </c>
      <c r="AA209">
        <v>30.5</v>
      </c>
      <c r="AB209">
        <v>-8</v>
      </c>
      <c r="AC209">
        <v>-5.9</v>
      </c>
      <c r="AD209">
        <v>-2.2000000000000002</v>
      </c>
      <c r="AE209">
        <v>1.2</v>
      </c>
      <c r="AF209">
        <v>125.1</v>
      </c>
      <c r="AG209">
        <v>90</v>
      </c>
      <c r="AH209">
        <v>-24.3</v>
      </c>
      <c r="AI209">
        <v>24.5</v>
      </c>
    </row>
    <row r="210" spans="1:35" x14ac:dyDescent="0.25">
      <c r="A210">
        <v>202586</v>
      </c>
      <c r="B210">
        <v>34.4</v>
      </c>
      <c r="C210">
        <v>5.5</v>
      </c>
      <c r="D210">
        <v>15.6</v>
      </c>
      <c r="E210">
        <v>11.2</v>
      </c>
      <c r="F210">
        <v>12.1</v>
      </c>
      <c r="G210">
        <v>11.8</v>
      </c>
      <c r="H210">
        <v>15.8</v>
      </c>
      <c r="I210">
        <v>22.7</v>
      </c>
      <c r="J210">
        <v>30.2</v>
      </c>
      <c r="K210">
        <v>8.6</v>
      </c>
      <c r="L210">
        <v>-6</v>
      </c>
      <c r="M210">
        <v>12.7</v>
      </c>
      <c r="N210">
        <v>-7</v>
      </c>
      <c r="O210">
        <v>0.1</v>
      </c>
      <c r="P210">
        <v>71.3</v>
      </c>
      <c r="Q210">
        <v>-1.2</v>
      </c>
      <c r="R210">
        <v>151.6</v>
      </c>
      <c r="S210">
        <v>18.600000000000001</v>
      </c>
      <c r="T210">
        <v>3.9</v>
      </c>
      <c r="U210">
        <v>10.5</v>
      </c>
      <c r="V210">
        <v>11.8</v>
      </c>
      <c r="W210">
        <v>14</v>
      </c>
      <c r="X210">
        <v>11.8</v>
      </c>
      <c r="Y210">
        <v>2.6</v>
      </c>
      <c r="Z210">
        <v>15.6</v>
      </c>
      <c r="AA210">
        <v>32.799999999999997</v>
      </c>
      <c r="AB210">
        <v>-12.3</v>
      </c>
      <c r="AC210">
        <v>-5.3</v>
      </c>
      <c r="AD210">
        <v>-2.2000000000000002</v>
      </c>
      <c r="AE210">
        <v>1.2</v>
      </c>
      <c r="AF210">
        <v>125.6</v>
      </c>
      <c r="AG210">
        <v>90</v>
      </c>
      <c r="AH210">
        <v>-24.1</v>
      </c>
      <c r="AI210">
        <v>24.1</v>
      </c>
    </row>
    <row r="211" spans="1:35" x14ac:dyDescent="0.25">
      <c r="A211">
        <v>202621</v>
      </c>
      <c r="B211">
        <v>34.9</v>
      </c>
      <c r="C211">
        <v>5</v>
      </c>
      <c r="D211">
        <v>14.8</v>
      </c>
      <c r="E211">
        <v>11.2</v>
      </c>
      <c r="F211">
        <v>14.4</v>
      </c>
      <c r="G211">
        <v>11.4</v>
      </c>
      <c r="H211">
        <v>13.2</v>
      </c>
      <c r="I211">
        <v>23.4</v>
      </c>
      <c r="J211">
        <v>30.3</v>
      </c>
      <c r="K211">
        <v>9.5</v>
      </c>
      <c r="L211">
        <v>-6</v>
      </c>
      <c r="M211">
        <v>13</v>
      </c>
      <c r="N211">
        <v>-7.2</v>
      </c>
      <c r="O211">
        <v>0.8</v>
      </c>
      <c r="P211">
        <v>71</v>
      </c>
      <c r="Q211">
        <v>-1.9</v>
      </c>
      <c r="R211">
        <v>152.5</v>
      </c>
      <c r="S211">
        <v>19.2</v>
      </c>
      <c r="T211">
        <v>3.9</v>
      </c>
      <c r="U211">
        <v>12.3</v>
      </c>
      <c r="V211">
        <v>10</v>
      </c>
      <c r="W211">
        <v>14.7</v>
      </c>
      <c r="X211">
        <v>12.9</v>
      </c>
      <c r="Y211">
        <v>2.5</v>
      </c>
      <c r="Z211">
        <v>13.6</v>
      </c>
      <c r="AA211">
        <v>29.8</v>
      </c>
      <c r="AB211">
        <v>-8.6999999999999993</v>
      </c>
      <c r="AC211">
        <v>-5.7</v>
      </c>
      <c r="AD211">
        <v>-1.9</v>
      </c>
      <c r="AE211">
        <v>1.2</v>
      </c>
      <c r="AF211">
        <v>126.6</v>
      </c>
      <c r="AG211">
        <v>90</v>
      </c>
      <c r="AH211">
        <v>-23.3</v>
      </c>
      <c r="AI211">
        <v>32.6</v>
      </c>
    </row>
    <row r="212" spans="1:35" x14ac:dyDescent="0.25">
      <c r="A212">
        <v>202656</v>
      </c>
      <c r="B212">
        <v>23.9</v>
      </c>
      <c r="C212">
        <v>4.4000000000000004</v>
      </c>
      <c r="D212">
        <v>15</v>
      </c>
      <c r="E212">
        <v>10.6</v>
      </c>
      <c r="F212">
        <v>15.1</v>
      </c>
      <c r="G212">
        <v>12.9</v>
      </c>
      <c r="H212">
        <v>14.8</v>
      </c>
      <c r="I212">
        <v>15.3</v>
      </c>
      <c r="J212">
        <v>28.3</v>
      </c>
      <c r="K212">
        <v>8.6</v>
      </c>
      <c r="L212">
        <v>-5.5</v>
      </c>
      <c r="M212">
        <v>13</v>
      </c>
      <c r="N212">
        <v>-7</v>
      </c>
      <c r="O212">
        <v>0.2</v>
      </c>
      <c r="P212">
        <v>71.3</v>
      </c>
      <c r="Q212">
        <v>-1.8</v>
      </c>
      <c r="R212">
        <v>151.6</v>
      </c>
      <c r="S212">
        <v>18.8</v>
      </c>
      <c r="T212">
        <v>5.5</v>
      </c>
      <c r="U212">
        <v>10.6</v>
      </c>
      <c r="V212">
        <v>10</v>
      </c>
      <c r="W212">
        <v>10.5</v>
      </c>
      <c r="X212">
        <v>8.1</v>
      </c>
      <c r="Y212">
        <v>2.6</v>
      </c>
      <c r="Z212">
        <v>26</v>
      </c>
      <c r="AA212">
        <v>31</v>
      </c>
      <c r="AB212">
        <v>-9.6999999999999993</v>
      </c>
      <c r="AC212">
        <v>-5.6</v>
      </c>
      <c r="AD212">
        <v>-1.9</v>
      </c>
      <c r="AE212">
        <v>1.2</v>
      </c>
      <c r="AF212">
        <v>125.7</v>
      </c>
      <c r="AG212">
        <v>90</v>
      </c>
      <c r="AH212">
        <v>-24.6</v>
      </c>
      <c r="AI212">
        <v>23.3</v>
      </c>
    </row>
    <row r="213" spans="1:35" x14ac:dyDescent="0.25">
      <c r="A213">
        <v>202691</v>
      </c>
      <c r="B213">
        <v>35.799999999999997</v>
      </c>
      <c r="C213">
        <v>3.9</v>
      </c>
      <c r="D213">
        <v>11</v>
      </c>
      <c r="E213">
        <v>9.6</v>
      </c>
      <c r="F213">
        <v>15.1</v>
      </c>
      <c r="G213">
        <v>10.7</v>
      </c>
      <c r="H213">
        <v>14.4</v>
      </c>
      <c r="I213">
        <v>23</v>
      </c>
      <c r="J213">
        <v>32.299999999999997</v>
      </c>
      <c r="K213">
        <v>9</v>
      </c>
      <c r="L213">
        <v>-5.3</v>
      </c>
      <c r="M213">
        <v>12.7</v>
      </c>
      <c r="N213">
        <v>-7.2</v>
      </c>
      <c r="O213">
        <v>-0.6</v>
      </c>
      <c r="P213">
        <v>71.3</v>
      </c>
      <c r="Q213">
        <v>-1</v>
      </c>
      <c r="R213">
        <v>152.1</v>
      </c>
      <c r="S213">
        <v>18.600000000000001</v>
      </c>
      <c r="T213">
        <v>4.7</v>
      </c>
      <c r="U213">
        <v>10.9</v>
      </c>
      <c r="V213">
        <v>11.2</v>
      </c>
      <c r="W213">
        <v>18.399999999999999</v>
      </c>
      <c r="X213">
        <v>10.7</v>
      </c>
      <c r="Y213">
        <v>2.6</v>
      </c>
      <c r="Z213">
        <v>14.7</v>
      </c>
      <c r="AA213">
        <v>29.5</v>
      </c>
      <c r="AB213">
        <v>-7.3</v>
      </c>
      <c r="AC213">
        <v>-5.7</v>
      </c>
      <c r="AD213">
        <v>-1.9</v>
      </c>
      <c r="AE213">
        <v>1.4</v>
      </c>
      <c r="AF213">
        <v>125.6</v>
      </c>
      <c r="AG213">
        <v>90</v>
      </c>
      <c r="AH213">
        <v>-23.1</v>
      </c>
      <c r="AI213">
        <v>22.6</v>
      </c>
    </row>
    <row r="214" spans="1:35" x14ac:dyDescent="0.25">
      <c r="A214">
        <v>202725</v>
      </c>
      <c r="B214">
        <v>34.700000000000003</v>
      </c>
      <c r="C214">
        <v>5</v>
      </c>
      <c r="D214">
        <v>14.6</v>
      </c>
      <c r="E214">
        <v>10.6</v>
      </c>
      <c r="F214">
        <v>14.7</v>
      </c>
      <c r="G214">
        <v>9.4</v>
      </c>
      <c r="H214">
        <v>14.3</v>
      </c>
      <c r="I214">
        <v>14.2</v>
      </c>
      <c r="J214">
        <v>32.799999999999997</v>
      </c>
      <c r="K214">
        <v>8.3000000000000007</v>
      </c>
      <c r="L214">
        <v>-5.4</v>
      </c>
      <c r="M214">
        <v>13</v>
      </c>
      <c r="N214">
        <v>-7</v>
      </c>
      <c r="O214">
        <v>-0.2</v>
      </c>
      <c r="P214">
        <v>71.3</v>
      </c>
      <c r="Q214">
        <v>-1.2</v>
      </c>
      <c r="R214">
        <v>151.1</v>
      </c>
      <c r="S214">
        <v>18.8</v>
      </c>
      <c r="T214">
        <v>4.4000000000000004</v>
      </c>
      <c r="U214">
        <v>12.6</v>
      </c>
      <c r="V214">
        <v>9.3000000000000007</v>
      </c>
      <c r="W214">
        <v>14.9</v>
      </c>
      <c r="X214">
        <v>10.4</v>
      </c>
      <c r="Y214">
        <v>1.9</v>
      </c>
      <c r="Z214">
        <v>15.6</v>
      </c>
      <c r="AA214">
        <v>29.2</v>
      </c>
      <c r="AB214">
        <v>-10</v>
      </c>
      <c r="AC214">
        <v>-3.9</v>
      </c>
      <c r="AD214">
        <v>-1.9</v>
      </c>
      <c r="AE214">
        <v>1.2</v>
      </c>
      <c r="AF214">
        <v>125.5</v>
      </c>
      <c r="AG214">
        <v>90.2</v>
      </c>
      <c r="AH214">
        <v>-24.3</v>
      </c>
      <c r="AI214">
        <v>24.8</v>
      </c>
    </row>
    <row r="215" spans="1:35" x14ac:dyDescent="0.25">
      <c r="A215">
        <v>202760</v>
      </c>
      <c r="B215">
        <v>34</v>
      </c>
      <c r="C215">
        <v>4.4000000000000004</v>
      </c>
      <c r="D215">
        <v>15.2</v>
      </c>
      <c r="E215">
        <v>8.9</v>
      </c>
      <c r="F215">
        <v>15.1</v>
      </c>
      <c r="G215">
        <v>12.1</v>
      </c>
      <c r="H215">
        <v>14.7</v>
      </c>
      <c r="I215">
        <v>14.7</v>
      </c>
      <c r="J215">
        <v>29.2</v>
      </c>
      <c r="K215">
        <v>8.6</v>
      </c>
      <c r="L215">
        <v>-5.6</v>
      </c>
      <c r="M215">
        <v>13</v>
      </c>
      <c r="N215">
        <v>-7.2</v>
      </c>
      <c r="O215">
        <v>0</v>
      </c>
      <c r="P215">
        <v>71.3</v>
      </c>
      <c r="Q215">
        <v>-0.3</v>
      </c>
      <c r="R215">
        <v>151.6</v>
      </c>
      <c r="S215">
        <v>17</v>
      </c>
      <c r="T215">
        <v>4.2</v>
      </c>
      <c r="U215">
        <v>10.7</v>
      </c>
      <c r="V215">
        <v>11.5</v>
      </c>
      <c r="W215">
        <v>15.3</v>
      </c>
      <c r="X215">
        <v>11.4</v>
      </c>
      <c r="Y215">
        <v>7.2</v>
      </c>
      <c r="Z215">
        <v>15</v>
      </c>
      <c r="AA215">
        <v>31.6</v>
      </c>
      <c r="AB215">
        <v>-7.7</v>
      </c>
      <c r="AC215">
        <v>-5.0999999999999996</v>
      </c>
      <c r="AD215">
        <v>-1.9</v>
      </c>
      <c r="AE215">
        <v>1.2</v>
      </c>
      <c r="AF215">
        <v>127.3</v>
      </c>
      <c r="AG215">
        <v>90</v>
      </c>
      <c r="AH215">
        <v>-24.4</v>
      </c>
      <c r="AI215">
        <v>29.7</v>
      </c>
    </row>
    <row r="216" spans="1:35" x14ac:dyDescent="0.25">
      <c r="A216">
        <v>202795</v>
      </c>
      <c r="B216">
        <v>33.799999999999997</v>
      </c>
      <c r="C216">
        <v>4.4000000000000004</v>
      </c>
      <c r="D216">
        <v>15</v>
      </c>
      <c r="E216">
        <v>10</v>
      </c>
      <c r="F216">
        <v>13</v>
      </c>
      <c r="G216">
        <v>10.4</v>
      </c>
      <c r="H216">
        <v>14.6</v>
      </c>
      <c r="I216">
        <v>15.3</v>
      </c>
      <c r="J216">
        <v>33</v>
      </c>
      <c r="K216">
        <v>9</v>
      </c>
      <c r="L216">
        <v>-5.8</v>
      </c>
      <c r="M216">
        <v>13</v>
      </c>
      <c r="N216">
        <v>-7.2</v>
      </c>
      <c r="O216">
        <v>0</v>
      </c>
      <c r="P216">
        <v>71</v>
      </c>
      <c r="Q216">
        <v>-1.4</v>
      </c>
      <c r="R216">
        <v>152.1</v>
      </c>
      <c r="S216">
        <v>14.7</v>
      </c>
      <c r="T216">
        <v>4.7</v>
      </c>
      <c r="U216">
        <v>10.5</v>
      </c>
      <c r="V216">
        <v>10</v>
      </c>
      <c r="W216">
        <v>14.4</v>
      </c>
      <c r="X216">
        <v>12.1</v>
      </c>
      <c r="Y216">
        <v>2.2999999999999998</v>
      </c>
      <c r="Z216">
        <v>15.9</v>
      </c>
      <c r="AA216">
        <v>31.2</v>
      </c>
      <c r="AB216">
        <v>-9</v>
      </c>
      <c r="AC216">
        <v>-6.8</v>
      </c>
      <c r="AD216">
        <v>-1.9</v>
      </c>
      <c r="AE216">
        <v>1</v>
      </c>
      <c r="AF216">
        <v>125.9</v>
      </c>
      <c r="AG216">
        <v>90</v>
      </c>
      <c r="AH216">
        <v>-23.7</v>
      </c>
      <c r="AI216">
        <v>23.4</v>
      </c>
    </row>
    <row r="217" spans="1:35" x14ac:dyDescent="0.25">
      <c r="A217">
        <v>202830</v>
      </c>
      <c r="B217">
        <v>43.2</v>
      </c>
      <c r="C217">
        <v>4.2</v>
      </c>
      <c r="D217">
        <v>9.8000000000000007</v>
      </c>
      <c r="E217">
        <v>10.6</v>
      </c>
      <c r="F217">
        <v>15.1</v>
      </c>
      <c r="G217">
        <v>14.3</v>
      </c>
      <c r="H217">
        <v>13.2</v>
      </c>
      <c r="I217">
        <v>15.6</v>
      </c>
      <c r="J217">
        <v>29.3</v>
      </c>
      <c r="K217">
        <v>8.6</v>
      </c>
      <c r="L217">
        <v>-5.3</v>
      </c>
      <c r="M217">
        <v>12.7</v>
      </c>
      <c r="N217">
        <v>-7.2</v>
      </c>
      <c r="O217">
        <v>-0.3</v>
      </c>
      <c r="P217">
        <v>71.3</v>
      </c>
      <c r="Q217">
        <v>3.3</v>
      </c>
      <c r="R217">
        <v>151.30000000000001</v>
      </c>
      <c r="S217">
        <v>14.7</v>
      </c>
      <c r="T217">
        <v>6</v>
      </c>
      <c r="U217">
        <v>8.6999999999999993</v>
      </c>
      <c r="V217">
        <v>10.9</v>
      </c>
      <c r="W217">
        <v>16.3</v>
      </c>
      <c r="X217">
        <v>11.4</v>
      </c>
      <c r="Y217">
        <v>3</v>
      </c>
      <c r="Z217">
        <v>15</v>
      </c>
      <c r="AA217">
        <v>29.5</v>
      </c>
      <c r="AB217">
        <v>-9</v>
      </c>
      <c r="AC217">
        <v>-5.3</v>
      </c>
      <c r="AD217">
        <v>-2.2000000000000002</v>
      </c>
      <c r="AE217">
        <v>1.2</v>
      </c>
      <c r="AF217">
        <v>126.1</v>
      </c>
      <c r="AG217">
        <v>90</v>
      </c>
      <c r="AH217">
        <v>-24.5</v>
      </c>
      <c r="AI217">
        <v>23.2</v>
      </c>
    </row>
    <row r="218" spans="1:35" x14ac:dyDescent="0.25">
      <c r="A218">
        <v>202865</v>
      </c>
      <c r="B218">
        <v>31.9</v>
      </c>
      <c r="C218">
        <v>7</v>
      </c>
      <c r="D218">
        <v>15.4</v>
      </c>
      <c r="E218">
        <v>9.3000000000000007</v>
      </c>
      <c r="F218">
        <v>12.6</v>
      </c>
      <c r="G218">
        <v>11.8</v>
      </c>
      <c r="H218">
        <v>14.3</v>
      </c>
      <c r="I218">
        <v>13.6</v>
      </c>
      <c r="J218">
        <v>31</v>
      </c>
      <c r="K218">
        <v>10.199999999999999</v>
      </c>
      <c r="L218">
        <v>-5.3</v>
      </c>
      <c r="M218">
        <v>13</v>
      </c>
      <c r="N218">
        <v>-7.2</v>
      </c>
      <c r="O218">
        <v>-0.7</v>
      </c>
      <c r="P218">
        <v>71.3</v>
      </c>
      <c r="Q218">
        <v>-1.8</v>
      </c>
      <c r="R218">
        <v>151.6</v>
      </c>
      <c r="S218">
        <v>15.4</v>
      </c>
      <c r="T218">
        <v>6.5</v>
      </c>
      <c r="U218">
        <v>10.6</v>
      </c>
      <c r="V218">
        <v>10.3</v>
      </c>
      <c r="W218">
        <v>14.2</v>
      </c>
      <c r="X218">
        <v>12.9</v>
      </c>
      <c r="Y218">
        <v>2.7</v>
      </c>
      <c r="Z218">
        <v>13.9</v>
      </c>
      <c r="AA218">
        <v>29.2</v>
      </c>
      <c r="AB218">
        <v>-8.6999999999999993</v>
      </c>
      <c r="AC218">
        <v>-0.8</v>
      </c>
      <c r="AD218">
        <v>-1.9</v>
      </c>
      <c r="AE218">
        <v>1.4</v>
      </c>
      <c r="AF218">
        <v>127.7</v>
      </c>
      <c r="AG218">
        <v>90</v>
      </c>
      <c r="AH218">
        <v>-25.8</v>
      </c>
      <c r="AI218">
        <v>23.3</v>
      </c>
    </row>
    <row r="219" spans="1:35" x14ac:dyDescent="0.25">
      <c r="A219">
        <v>202900</v>
      </c>
      <c r="B219">
        <v>-9.4</v>
      </c>
      <c r="C219">
        <v>7</v>
      </c>
      <c r="D219">
        <v>14.6</v>
      </c>
      <c r="E219">
        <v>10</v>
      </c>
      <c r="F219">
        <v>20.5</v>
      </c>
      <c r="G219">
        <v>9.4</v>
      </c>
      <c r="H219">
        <v>13.8</v>
      </c>
      <c r="I219">
        <v>15.3</v>
      </c>
      <c r="J219">
        <v>33</v>
      </c>
      <c r="K219">
        <v>9.5</v>
      </c>
      <c r="L219">
        <v>-5.9</v>
      </c>
      <c r="M219">
        <v>12.7</v>
      </c>
      <c r="N219">
        <v>-7</v>
      </c>
      <c r="O219">
        <v>-0.1</v>
      </c>
      <c r="P219">
        <v>71</v>
      </c>
      <c r="Q219">
        <v>-0.9</v>
      </c>
      <c r="R219">
        <v>150.80000000000001</v>
      </c>
      <c r="S219">
        <v>10.4</v>
      </c>
      <c r="T219">
        <v>7</v>
      </c>
      <c r="U219">
        <v>7.8</v>
      </c>
      <c r="V219">
        <v>10.9</v>
      </c>
      <c r="W219">
        <v>18.3</v>
      </c>
      <c r="X219">
        <v>12.5</v>
      </c>
      <c r="Y219">
        <v>2.2000000000000002</v>
      </c>
      <c r="Z219">
        <v>16.2</v>
      </c>
      <c r="AA219">
        <v>29.6</v>
      </c>
      <c r="AB219">
        <v>-9</v>
      </c>
      <c r="AC219">
        <v>-5.5</v>
      </c>
      <c r="AD219">
        <v>-1.9</v>
      </c>
      <c r="AE219">
        <v>1.2</v>
      </c>
      <c r="AF219">
        <v>125.4</v>
      </c>
      <c r="AG219">
        <v>90</v>
      </c>
      <c r="AH219">
        <v>-23.2</v>
      </c>
      <c r="AI219">
        <v>29.9</v>
      </c>
    </row>
    <row r="220" spans="1:35" x14ac:dyDescent="0.25">
      <c r="A220">
        <v>202935</v>
      </c>
      <c r="B220">
        <v>27.5</v>
      </c>
      <c r="C220">
        <v>8</v>
      </c>
      <c r="D220">
        <v>14.4</v>
      </c>
      <c r="E220">
        <v>10</v>
      </c>
      <c r="F220">
        <v>14.9</v>
      </c>
      <c r="G220">
        <v>13.2</v>
      </c>
      <c r="H220">
        <v>13.7</v>
      </c>
      <c r="I220">
        <v>15.6</v>
      </c>
      <c r="J220">
        <v>29.6</v>
      </c>
      <c r="K220">
        <v>10</v>
      </c>
      <c r="L220">
        <v>-9.9</v>
      </c>
      <c r="M220">
        <v>13</v>
      </c>
      <c r="N220">
        <v>-7</v>
      </c>
      <c r="O220">
        <v>-0.5</v>
      </c>
      <c r="P220">
        <v>71.3</v>
      </c>
      <c r="Q220">
        <v>-0.7</v>
      </c>
      <c r="R220">
        <v>151.6</v>
      </c>
      <c r="S220">
        <v>18.5</v>
      </c>
      <c r="T220">
        <v>7.5</v>
      </c>
      <c r="U220">
        <v>11.3</v>
      </c>
      <c r="V220">
        <v>10.6</v>
      </c>
      <c r="W220">
        <v>14.9</v>
      </c>
      <c r="X220">
        <v>11.1</v>
      </c>
      <c r="Y220">
        <v>1.9</v>
      </c>
      <c r="Z220">
        <v>15</v>
      </c>
      <c r="AA220">
        <v>29.2</v>
      </c>
      <c r="AB220">
        <v>-9</v>
      </c>
      <c r="AC220">
        <v>-2.4</v>
      </c>
      <c r="AD220">
        <v>-1.9</v>
      </c>
      <c r="AE220">
        <v>1.2</v>
      </c>
      <c r="AF220">
        <v>126.2</v>
      </c>
      <c r="AG220">
        <v>90</v>
      </c>
      <c r="AH220">
        <v>-23.6</v>
      </c>
      <c r="AI220">
        <v>24.4</v>
      </c>
    </row>
    <row r="221" spans="1:35" x14ac:dyDescent="0.25">
      <c r="A221">
        <v>202971</v>
      </c>
      <c r="B221">
        <v>32.4</v>
      </c>
      <c r="C221">
        <v>7</v>
      </c>
      <c r="D221">
        <v>14.4</v>
      </c>
      <c r="E221">
        <v>10.3</v>
      </c>
      <c r="F221">
        <v>15.2</v>
      </c>
      <c r="G221">
        <v>10</v>
      </c>
      <c r="H221">
        <v>11.9</v>
      </c>
      <c r="I221">
        <v>14.4</v>
      </c>
      <c r="J221">
        <v>29.2</v>
      </c>
      <c r="K221">
        <v>9.3000000000000007</v>
      </c>
      <c r="L221">
        <v>-5.3</v>
      </c>
      <c r="M221">
        <v>12.7</v>
      </c>
      <c r="N221">
        <v>-7</v>
      </c>
      <c r="O221">
        <v>-0.3</v>
      </c>
      <c r="P221">
        <v>71.3</v>
      </c>
      <c r="Q221">
        <v>-0.5</v>
      </c>
      <c r="R221">
        <v>151.5</v>
      </c>
      <c r="S221">
        <v>15.9</v>
      </c>
      <c r="T221">
        <v>9</v>
      </c>
      <c r="U221">
        <v>9.9</v>
      </c>
      <c r="V221">
        <v>10</v>
      </c>
      <c r="W221">
        <v>15</v>
      </c>
      <c r="X221">
        <v>11.8</v>
      </c>
      <c r="Y221">
        <v>-3.7</v>
      </c>
      <c r="Z221">
        <v>13.3</v>
      </c>
      <c r="AA221">
        <v>28.1</v>
      </c>
      <c r="AB221">
        <v>-9.3000000000000007</v>
      </c>
      <c r="AC221">
        <v>-5.3</v>
      </c>
      <c r="AD221">
        <v>-1.9</v>
      </c>
      <c r="AE221">
        <v>1.2</v>
      </c>
      <c r="AF221">
        <v>126.3</v>
      </c>
      <c r="AG221">
        <v>90.2</v>
      </c>
      <c r="AH221">
        <v>-24.9</v>
      </c>
      <c r="AI221">
        <v>23.9</v>
      </c>
    </row>
    <row r="222" spans="1:35" x14ac:dyDescent="0.25">
      <c r="A222">
        <v>203006</v>
      </c>
      <c r="B222">
        <v>30.9</v>
      </c>
      <c r="C222">
        <v>10.6</v>
      </c>
      <c r="D222">
        <v>14.4</v>
      </c>
      <c r="E222">
        <v>10.6</v>
      </c>
      <c r="F222">
        <v>16</v>
      </c>
      <c r="G222">
        <v>10.7</v>
      </c>
      <c r="H222">
        <v>14.6</v>
      </c>
      <c r="I222">
        <v>15.3</v>
      </c>
      <c r="J222">
        <v>27.7</v>
      </c>
      <c r="K222">
        <v>9.5</v>
      </c>
      <c r="L222">
        <v>-5.9</v>
      </c>
      <c r="M222">
        <v>13</v>
      </c>
      <c r="N222">
        <v>-7</v>
      </c>
      <c r="O222">
        <v>-0.4</v>
      </c>
      <c r="P222">
        <v>71.3</v>
      </c>
      <c r="Q222">
        <v>-1.3</v>
      </c>
      <c r="R222">
        <v>152.6</v>
      </c>
      <c r="S222">
        <v>21.8</v>
      </c>
      <c r="T222">
        <v>8.5</v>
      </c>
      <c r="U222">
        <v>10.1</v>
      </c>
      <c r="V222">
        <v>10.6</v>
      </c>
      <c r="W222">
        <v>13.3</v>
      </c>
      <c r="X222">
        <v>11.8</v>
      </c>
      <c r="Y222">
        <v>2.7</v>
      </c>
      <c r="Z222">
        <v>13.6</v>
      </c>
      <c r="AA222">
        <v>29.9</v>
      </c>
      <c r="AB222">
        <v>-10</v>
      </c>
      <c r="AC222">
        <v>-3.6</v>
      </c>
      <c r="AD222">
        <v>-1.9</v>
      </c>
      <c r="AE222">
        <v>1.2</v>
      </c>
      <c r="AF222">
        <v>125.1</v>
      </c>
      <c r="AG222">
        <v>90.2</v>
      </c>
      <c r="AH222">
        <v>-24.5</v>
      </c>
      <c r="AI222">
        <v>24.3</v>
      </c>
    </row>
    <row r="223" spans="1:35" x14ac:dyDescent="0.25">
      <c r="A223">
        <v>203040</v>
      </c>
      <c r="B223">
        <v>35</v>
      </c>
      <c r="C223">
        <v>7.5</v>
      </c>
      <c r="D223">
        <v>16.100000000000001</v>
      </c>
      <c r="E223">
        <v>10</v>
      </c>
      <c r="F223">
        <v>14.8</v>
      </c>
      <c r="G223">
        <v>11.4</v>
      </c>
      <c r="H223">
        <v>9.9</v>
      </c>
      <c r="I223">
        <v>14.7</v>
      </c>
      <c r="J223">
        <v>30.3</v>
      </c>
      <c r="K223">
        <v>9</v>
      </c>
      <c r="L223">
        <v>-5.3</v>
      </c>
      <c r="M223">
        <v>12.7</v>
      </c>
      <c r="N223">
        <v>-7.2</v>
      </c>
      <c r="O223">
        <v>-0.4</v>
      </c>
      <c r="P223">
        <v>71.3</v>
      </c>
      <c r="Q223">
        <v>-1</v>
      </c>
      <c r="R223">
        <v>151.30000000000001</v>
      </c>
      <c r="S223">
        <v>16.600000000000001</v>
      </c>
      <c r="T223">
        <v>10</v>
      </c>
      <c r="U223">
        <v>10.3</v>
      </c>
      <c r="V223">
        <v>9.3000000000000007</v>
      </c>
      <c r="W223">
        <v>15</v>
      </c>
      <c r="X223">
        <v>10.7</v>
      </c>
      <c r="Y223">
        <v>2.2999999999999998</v>
      </c>
      <c r="Z223">
        <v>13.9</v>
      </c>
      <c r="AA223">
        <v>28.5</v>
      </c>
      <c r="AB223">
        <v>-9.6999999999999993</v>
      </c>
      <c r="AC223">
        <v>-5.3</v>
      </c>
      <c r="AD223">
        <v>-1.9</v>
      </c>
      <c r="AE223">
        <v>1.4</v>
      </c>
      <c r="AF223">
        <v>126.1</v>
      </c>
      <c r="AG223">
        <v>90</v>
      </c>
      <c r="AH223">
        <v>-23.7</v>
      </c>
      <c r="AI223">
        <v>29.3</v>
      </c>
    </row>
    <row r="224" spans="1:35" x14ac:dyDescent="0.25">
      <c r="A224">
        <v>203074</v>
      </c>
      <c r="B224">
        <v>32.799999999999997</v>
      </c>
      <c r="C224">
        <v>8</v>
      </c>
      <c r="D224">
        <v>12.6</v>
      </c>
      <c r="E224">
        <v>9.6</v>
      </c>
      <c r="F224">
        <v>13.1</v>
      </c>
      <c r="G224">
        <v>10</v>
      </c>
      <c r="H224">
        <v>13.9</v>
      </c>
      <c r="I224">
        <v>14.4</v>
      </c>
      <c r="J224">
        <v>30.8</v>
      </c>
      <c r="K224">
        <v>9.3000000000000007</v>
      </c>
      <c r="L224">
        <v>-5.4</v>
      </c>
      <c r="M224">
        <v>13</v>
      </c>
      <c r="N224">
        <v>-7.2</v>
      </c>
      <c r="O224">
        <v>-0.7</v>
      </c>
      <c r="P224">
        <v>71.3</v>
      </c>
      <c r="Q224">
        <v>2</v>
      </c>
      <c r="R224">
        <v>151.69999999999999</v>
      </c>
      <c r="S224">
        <v>9.1999999999999993</v>
      </c>
      <c r="T224">
        <v>6.5</v>
      </c>
      <c r="U224">
        <v>10.5</v>
      </c>
      <c r="V224">
        <v>7.5</v>
      </c>
      <c r="W224">
        <v>12.1</v>
      </c>
      <c r="X224">
        <v>11.4</v>
      </c>
      <c r="Y224">
        <v>-6.8</v>
      </c>
      <c r="Z224">
        <v>14.4</v>
      </c>
      <c r="AA224">
        <v>29.5</v>
      </c>
      <c r="AB224">
        <v>-10.7</v>
      </c>
      <c r="AC224">
        <v>-5.3</v>
      </c>
      <c r="AD224">
        <v>-1.9</v>
      </c>
      <c r="AE224">
        <v>1.4</v>
      </c>
      <c r="AF224">
        <v>126.3</v>
      </c>
      <c r="AG224">
        <v>90</v>
      </c>
      <c r="AH224">
        <v>-24.7</v>
      </c>
      <c r="AI224">
        <v>26.6</v>
      </c>
    </row>
    <row r="225" spans="1:35" x14ac:dyDescent="0.25">
      <c r="A225">
        <v>203110</v>
      </c>
      <c r="B225">
        <v>32</v>
      </c>
      <c r="C225">
        <v>7.5</v>
      </c>
      <c r="D225">
        <v>13.9</v>
      </c>
      <c r="E225">
        <v>8.9</v>
      </c>
      <c r="F225">
        <v>11.7</v>
      </c>
      <c r="G225">
        <v>11.8</v>
      </c>
      <c r="H225">
        <v>13.6</v>
      </c>
      <c r="I225">
        <v>14.2</v>
      </c>
      <c r="J225">
        <v>30</v>
      </c>
      <c r="K225">
        <v>11</v>
      </c>
      <c r="L225">
        <v>-5.3</v>
      </c>
      <c r="M225">
        <v>12.7</v>
      </c>
      <c r="N225">
        <v>-7</v>
      </c>
      <c r="O225">
        <v>0</v>
      </c>
      <c r="P225">
        <v>71</v>
      </c>
      <c r="Q225">
        <v>-1.3</v>
      </c>
      <c r="R225">
        <v>152</v>
      </c>
      <c r="S225">
        <v>17.8</v>
      </c>
      <c r="T225">
        <v>5</v>
      </c>
      <c r="U225">
        <v>10.1</v>
      </c>
      <c r="V225">
        <v>9.6</v>
      </c>
      <c r="W225">
        <v>15.2</v>
      </c>
      <c r="X225">
        <v>12.5</v>
      </c>
      <c r="Y225">
        <v>2.2000000000000002</v>
      </c>
      <c r="Z225">
        <v>13.6</v>
      </c>
      <c r="AA225">
        <v>29.1</v>
      </c>
      <c r="AB225">
        <v>-10.3</v>
      </c>
      <c r="AC225">
        <v>-1.5</v>
      </c>
      <c r="AD225">
        <v>-1.9</v>
      </c>
      <c r="AE225">
        <v>1.2</v>
      </c>
      <c r="AF225">
        <v>126.1</v>
      </c>
      <c r="AG225">
        <v>90</v>
      </c>
      <c r="AH225">
        <v>-25.1</v>
      </c>
      <c r="AI225">
        <v>22.8</v>
      </c>
    </row>
    <row r="226" spans="1:35" x14ac:dyDescent="0.25">
      <c r="A226">
        <v>203145</v>
      </c>
      <c r="B226">
        <v>33.5</v>
      </c>
      <c r="C226">
        <v>9.5</v>
      </c>
      <c r="D226">
        <v>14.4</v>
      </c>
      <c r="E226">
        <v>10</v>
      </c>
      <c r="F226">
        <v>8</v>
      </c>
      <c r="G226">
        <v>11.1</v>
      </c>
      <c r="H226">
        <v>14.8</v>
      </c>
      <c r="I226">
        <v>14.4</v>
      </c>
      <c r="J226">
        <v>32.9</v>
      </c>
      <c r="K226">
        <v>8.8000000000000007</v>
      </c>
      <c r="L226">
        <v>-5.9</v>
      </c>
      <c r="M226">
        <v>13</v>
      </c>
      <c r="N226">
        <v>-7.2</v>
      </c>
      <c r="O226">
        <v>-1.2</v>
      </c>
      <c r="P226">
        <v>71</v>
      </c>
      <c r="Q226">
        <v>-1.4</v>
      </c>
      <c r="R226">
        <v>152.19999999999999</v>
      </c>
      <c r="S226">
        <v>15.1</v>
      </c>
      <c r="T226">
        <v>6.5</v>
      </c>
      <c r="U226">
        <v>12.1</v>
      </c>
      <c r="V226">
        <v>9.6</v>
      </c>
      <c r="W226">
        <v>16.2</v>
      </c>
      <c r="X226">
        <v>10.7</v>
      </c>
      <c r="Y226">
        <v>1.5</v>
      </c>
      <c r="Z226">
        <v>14.4</v>
      </c>
      <c r="AA226">
        <v>29.3</v>
      </c>
      <c r="AB226">
        <v>-11.3</v>
      </c>
      <c r="AC226">
        <v>-6.2</v>
      </c>
      <c r="AD226">
        <v>-1.9</v>
      </c>
      <c r="AE226">
        <v>1.2</v>
      </c>
      <c r="AF226">
        <v>125.4</v>
      </c>
      <c r="AG226">
        <v>90</v>
      </c>
      <c r="AH226">
        <v>-24.6</v>
      </c>
      <c r="AI226">
        <v>24.7</v>
      </c>
    </row>
    <row r="227" spans="1:35" x14ac:dyDescent="0.25">
      <c r="A227">
        <v>203180</v>
      </c>
      <c r="B227">
        <v>33.1</v>
      </c>
      <c r="C227">
        <v>9.5</v>
      </c>
      <c r="D227">
        <v>13</v>
      </c>
      <c r="E227">
        <v>8.9</v>
      </c>
      <c r="F227">
        <v>14.7</v>
      </c>
      <c r="G227">
        <v>10.4</v>
      </c>
      <c r="H227">
        <v>17.3</v>
      </c>
      <c r="I227">
        <v>13.6</v>
      </c>
      <c r="J227">
        <v>28.8</v>
      </c>
      <c r="K227">
        <v>10.4</v>
      </c>
      <c r="L227">
        <v>-6</v>
      </c>
      <c r="M227">
        <v>13</v>
      </c>
      <c r="N227">
        <v>-7.2</v>
      </c>
      <c r="O227">
        <v>-0.3</v>
      </c>
      <c r="P227">
        <v>71.3</v>
      </c>
      <c r="Q227">
        <v>2.7</v>
      </c>
      <c r="R227">
        <v>151.6</v>
      </c>
      <c r="S227">
        <v>16.399999999999999</v>
      </c>
      <c r="T227">
        <v>9</v>
      </c>
      <c r="U227">
        <v>12.3</v>
      </c>
      <c r="V227">
        <v>10</v>
      </c>
      <c r="W227">
        <v>16.2</v>
      </c>
      <c r="X227">
        <v>11.4</v>
      </c>
      <c r="Y227">
        <v>1.9</v>
      </c>
      <c r="Z227">
        <v>15.6</v>
      </c>
      <c r="AA227">
        <v>27.8</v>
      </c>
      <c r="AB227">
        <v>-9</v>
      </c>
      <c r="AC227">
        <v>-5.8</v>
      </c>
      <c r="AD227">
        <v>-1.9</v>
      </c>
      <c r="AE227">
        <v>1.2</v>
      </c>
      <c r="AF227">
        <v>126.3</v>
      </c>
      <c r="AG227">
        <v>90</v>
      </c>
      <c r="AH227">
        <v>-24.3</v>
      </c>
      <c r="AI227">
        <v>23.4</v>
      </c>
    </row>
    <row r="228" spans="1:35" x14ac:dyDescent="0.25">
      <c r="A228">
        <v>203212</v>
      </c>
      <c r="B228">
        <v>32.5</v>
      </c>
      <c r="C228">
        <v>8</v>
      </c>
      <c r="D228">
        <v>16.100000000000001</v>
      </c>
      <c r="E228">
        <v>10.3</v>
      </c>
      <c r="F228">
        <v>11.6</v>
      </c>
      <c r="G228">
        <v>10</v>
      </c>
      <c r="H228">
        <v>14.7</v>
      </c>
      <c r="I228">
        <v>15.3</v>
      </c>
      <c r="J228">
        <v>31.8</v>
      </c>
      <c r="K228">
        <v>9.8000000000000007</v>
      </c>
      <c r="L228">
        <v>-5.4</v>
      </c>
      <c r="M228">
        <v>13</v>
      </c>
      <c r="N228">
        <v>-7.2</v>
      </c>
      <c r="O228">
        <v>-0.9</v>
      </c>
      <c r="P228">
        <v>71.3</v>
      </c>
      <c r="Q228">
        <v>-1.6</v>
      </c>
      <c r="R228">
        <v>151.69999999999999</v>
      </c>
      <c r="S228">
        <v>17.2</v>
      </c>
      <c r="T228">
        <v>8.5</v>
      </c>
      <c r="U228">
        <v>10.4</v>
      </c>
      <c r="V228">
        <v>10.3</v>
      </c>
      <c r="W228">
        <v>15</v>
      </c>
      <c r="X228">
        <v>11.1</v>
      </c>
      <c r="Y228">
        <v>3.4</v>
      </c>
      <c r="Z228">
        <v>13.9</v>
      </c>
      <c r="AA228">
        <v>29.2</v>
      </c>
      <c r="AB228">
        <v>-10.3</v>
      </c>
      <c r="AC228">
        <v>-5.5</v>
      </c>
      <c r="AD228">
        <v>-1.9</v>
      </c>
      <c r="AE228">
        <v>1.2</v>
      </c>
      <c r="AF228">
        <v>126</v>
      </c>
      <c r="AG228">
        <v>90</v>
      </c>
      <c r="AH228">
        <v>-26.1</v>
      </c>
      <c r="AI228">
        <v>21.4</v>
      </c>
    </row>
    <row r="229" spans="1:35" x14ac:dyDescent="0.25">
      <c r="A229">
        <v>203246</v>
      </c>
      <c r="B229">
        <v>28.7</v>
      </c>
      <c r="C229">
        <v>7.5</v>
      </c>
      <c r="D229">
        <v>14.7</v>
      </c>
      <c r="E229">
        <v>10</v>
      </c>
      <c r="F229">
        <v>15.1</v>
      </c>
      <c r="G229">
        <v>12.9</v>
      </c>
      <c r="H229">
        <v>14.7</v>
      </c>
      <c r="I229">
        <v>15.6</v>
      </c>
      <c r="J229">
        <v>31.2</v>
      </c>
      <c r="K229">
        <v>10</v>
      </c>
      <c r="L229">
        <v>-3.6</v>
      </c>
      <c r="M229">
        <v>13</v>
      </c>
      <c r="N229">
        <v>-7.2</v>
      </c>
      <c r="O229">
        <v>-0.6</v>
      </c>
      <c r="P229">
        <v>71.3</v>
      </c>
      <c r="Q229">
        <v>-1.8</v>
      </c>
      <c r="R229">
        <v>152.19999999999999</v>
      </c>
      <c r="S229">
        <v>16.899999999999999</v>
      </c>
      <c r="T229">
        <v>7</v>
      </c>
      <c r="U229">
        <v>10.5</v>
      </c>
      <c r="V229">
        <v>8.9</v>
      </c>
      <c r="W229">
        <v>11.6</v>
      </c>
      <c r="X229">
        <v>11.4</v>
      </c>
      <c r="Y229">
        <v>2.8</v>
      </c>
      <c r="Z229">
        <v>14.7</v>
      </c>
      <c r="AA229">
        <v>31.1</v>
      </c>
      <c r="AB229">
        <v>-11.3</v>
      </c>
      <c r="AC229">
        <v>-5.3</v>
      </c>
      <c r="AD229">
        <v>-2.2000000000000002</v>
      </c>
      <c r="AE229">
        <v>1.2</v>
      </c>
      <c r="AF229">
        <v>126</v>
      </c>
      <c r="AG229">
        <v>90</v>
      </c>
      <c r="AH229">
        <v>-24.8</v>
      </c>
      <c r="AI229">
        <v>24.1</v>
      </c>
    </row>
    <row r="230" spans="1:35" x14ac:dyDescent="0.25">
      <c r="A230">
        <v>203281</v>
      </c>
      <c r="B230">
        <v>31.5</v>
      </c>
      <c r="C230">
        <v>8</v>
      </c>
      <c r="D230">
        <v>14.4</v>
      </c>
      <c r="E230">
        <v>10</v>
      </c>
      <c r="F230">
        <v>14.7</v>
      </c>
      <c r="G230">
        <v>10</v>
      </c>
      <c r="H230">
        <v>1.6</v>
      </c>
      <c r="I230">
        <v>15</v>
      </c>
      <c r="J230">
        <v>29.2</v>
      </c>
      <c r="K230">
        <v>10.4</v>
      </c>
      <c r="L230">
        <v>-6.7</v>
      </c>
      <c r="M230">
        <v>13</v>
      </c>
      <c r="N230">
        <v>-7</v>
      </c>
      <c r="O230">
        <v>0.6</v>
      </c>
      <c r="P230">
        <v>71.3</v>
      </c>
      <c r="Q230">
        <v>-1.4</v>
      </c>
      <c r="R230">
        <v>151.4</v>
      </c>
      <c r="S230">
        <v>20.2</v>
      </c>
      <c r="T230">
        <v>7</v>
      </c>
      <c r="U230">
        <v>10.8</v>
      </c>
      <c r="V230">
        <v>9.3000000000000007</v>
      </c>
      <c r="W230">
        <v>10.1</v>
      </c>
      <c r="X230">
        <v>10.7</v>
      </c>
      <c r="Y230">
        <v>-5.3</v>
      </c>
      <c r="Z230">
        <v>22</v>
      </c>
      <c r="AA230">
        <v>29.9</v>
      </c>
      <c r="AB230">
        <v>-10.3</v>
      </c>
      <c r="AC230">
        <v>-4.2</v>
      </c>
      <c r="AD230">
        <v>-1.9</v>
      </c>
      <c r="AE230">
        <v>1.2</v>
      </c>
      <c r="AF230">
        <v>126.3</v>
      </c>
      <c r="AG230">
        <v>90</v>
      </c>
      <c r="AH230">
        <v>-23.5</v>
      </c>
      <c r="AI230">
        <v>32.1</v>
      </c>
    </row>
    <row r="231" spans="1:35" x14ac:dyDescent="0.25">
      <c r="A231">
        <v>203316</v>
      </c>
      <c r="B231">
        <v>32.4</v>
      </c>
      <c r="C231">
        <v>7.5</v>
      </c>
      <c r="D231">
        <v>19.600000000000001</v>
      </c>
      <c r="E231">
        <v>10.3</v>
      </c>
      <c r="F231">
        <v>15.1</v>
      </c>
      <c r="G231">
        <v>11.4</v>
      </c>
      <c r="H231">
        <v>7.3</v>
      </c>
      <c r="I231">
        <v>14.4</v>
      </c>
      <c r="J231">
        <v>29.8</v>
      </c>
      <c r="K231">
        <v>8.6</v>
      </c>
      <c r="L231">
        <v>-5.8</v>
      </c>
      <c r="M231">
        <v>13</v>
      </c>
      <c r="N231">
        <v>-7.2</v>
      </c>
      <c r="O231">
        <v>-0.5</v>
      </c>
      <c r="P231">
        <v>71.3</v>
      </c>
      <c r="Q231">
        <v>-1.3</v>
      </c>
      <c r="R231">
        <v>152</v>
      </c>
      <c r="S231">
        <v>17.399999999999999</v>
      </c>
      <c r="T231">
        <v>8.5</v>
      </c>
      <c r="U231">
        <v>10.6</v>
      </c>
      <c r="V231">
        <v>11.2</v>
      </c>
      <c r="W231">
        <v>14</v>
      </c>
      <c r="X231">
        <v>11.8</v>
      </c>
      <c r="Y231">
        <v>2.7</v>
      </c>
      <c r="Z231">
        <v>15.3</v>
      </c>
      <c r="AA231">
        <v>30.5</v>
      </c>
      <c r="AB231">
        <v>-9</v>
      </c>
      <c r="AC231">
        <v>-5.0999999999999996</v>
      </c>
      <c r="AD231">
        <v>-1.9</v>
      </c>
      <c r="AE231">
        <v>1.2</v>
      </c>
      <c r="AF231">
        <v>126.6</v>
      </c>
      <c r="AG231">
        <v>90</v>
      </c>
      <c r="AH231">
        <v>-24.9</v>
      </c>
      <c r="AI231">
        <v>22.7</v>
      </c>
    </row>
    <row r="232" spans="1:35" x14ac:dyDescent="0.25">
      <c r="A232">
        <v>203351</v>
      </c>
      <c r="B232">
        <v>17.7</v>
      </c>
      <c r="C232">
        <v>6.5</v>
      </c>
      <c r="D232">
        <v>13.9</v>
      </c>
      <c r="E232">
        <v>10</v>
      </c>
      <c r="F232">
        <v>18.8</v>
      </c>
      <c r="G232">
        <v>10.7</v>
      </c>
      <c r="H232">
        <v>14.9</v>
      </c>
      <c r="I232">
        <v>15</v>
      </c>
      <c r="J232">
        <v>27.6</v>
      </c>
      <c r="K232">
        <v>9</v>
      </c>
      <c r="L232">
        <v>-6</v>
      </c>
      <c r="M232">
        <v>13</v>
      </c>
      <c r="N232">
        <v>-7.2</v>
      </c>
      <c r="O232">
        <v>-0.4</v>
      </c>
      <c r="P232">
        <v>71.3</v>
      </c>
      <c r="Q232">
        <v>-1.6</v>
      </c>
      <c r="R232">
        <v>151.1</v>
      </c>
      <c r="S232">
        <v>11.2</v>
      </c>
      <c r="T232">
        <v>7.5</v>
      </c>
      <c r="U232">
        <v>9.6999999999999993</v>
      </c>
      <c r="V232">
        <v>10</v>
      </c>
      <c r="W232">
        <v>14.3</v>
      </c>
      <c r="X232">
        <v>11.4</v>
      </c>
      <c r="Y232">
        <v>3.1</v>
      </c>
      <c r="Z232">
        <v>14.2</v>
      </c>
      <c r="AA232">
        <v>28</v>
      </c>
      <c r="AB232">
        <v>-8.6999999999999993</v>
      </c>
      <c r="AC232">
        <v>-4.0999999999999996</v>
      </c>
      <c r="AD232">
        <v>-1.9</v>
      </c>
      <c r="AE232">
        <v>1</v>
      </c>
      <c r="AF232">
        <v>125.8</v>
      </c>
      <c r="AG232">
        <v>90</v>
      </c>
      <c r="AH232">
        <v>-24.6</v>
      </c>
      <c r="AI232">
        <v>26.2</v>
      </c>
    </row>
    <row r="233" spans="1:35" x14ac:dyDescent="0.25">
      <c r="A233">
        <v>203385</v>
      </c>
      <c r="B233">
        <v>33.5</v>
      </c>
      <c r="C233">
        <v>8</v>
      </c>
      <c r="D233">
        <v>14.5</v>
      </c>
      <c r="E233">
        <v>10.3</v>
      </c>
      <c r="F233">
        <v>14.7</v>
      </c>
      <c r="G233">
        <v>10.7</v>
      </c>
      <c r="H233">
        <v>11.1</v>
      </c>
      <c r="I233">
        <v>15.9</v>
      </c>
      <c r="J233">
        <v>29</v>
      </c>
      <c r="K233">
        <v>8.8000000000000007</v>
      </c>
      <c r="L233">
        <v>-5.6</v>
      </c>
      <c r="M233">
        <v>12.7</v>
      </c>
      <c r="N233">
        <v>-7</v>
      </c>
      <c r="O233">
        <v>4.4000000000000004</v>
      </c>
      <c r="P233">
        <v>71.3</v>
      </c>
      <c r="Q233">
        <v>-9.3000000000000007</v>
      </c>
      <c r="R233">
        <v>163.4</v>
      </c>
      <c r="S233">
        <v>12.8</v>
      </c>
      <c r="T233">
        <v>8.5</v>
      </c>
      <c r="U233">
        <v>11</v>
      </c>
      <c r="V233">
        <v>8.9</v>
      </c>
      <c r="W233">
        <v>12.1</v>
      </c>
      <c r="X233">
        <v>11.8</v>
      </c>
      <c r="Y233">
        <v>2.5</v>
      </c>
      <c r="Z233">
        <v>14.2</v>
      </c>
      <c r="AA233">
        <v>29.2</v>
      </c>
      <c r="AB233">
        <v>-9.6999999999999993</v>
      </c>
      <c r="AC233">
        <v>-5.5</v>
      </c>
      <c r="AD233">
        <v>-1.9</v>
      </c>
      <c r="AE233">
        <v>1.2</v>
      </c>
      <c r="AF233">
        <v>129</v>
      </c>
      <c r="AG233">
        <v>90</v>
      </c>
      <c r="AH233">
        <v>-25.7</v>
      </c>
      <c r="AI233">
        <v>22.4</v>
      </c>
    </row>
    <row r="234" spans="1:35" x14ac:dyDescent="0.25">
      <c r="A234">
        <v>203418</v>
      </c>
      <c r="B234">
        <v>23</v>
      </c>
      <c r="C234">
        <v>6.5</v>
      </c>
      <c r="D234">
        <v>11.3</v>
      </c>
      <c r="E234">
        <v>6.4</v>
      </c>
      <c r="F234">
        <v>14.5</v>
      </c>
      <c r="G234">
        <v>10.7</v>
      </c>
      <c r="H234">
        <v>17.899999999999999</v>
      </c>
      <c r="I234">
        <v>10.8</v>
      </c>
      <c r="J234">
        <v>29.6</v>
      </c>
      <c r="K234">
        <v>10</v>
      </c>
      <c r="L234">
        <v>-5.7</v>
      </c>
      <c r="M234">
        <v>13</v>
      </c>
      <c r="N234">
        <v>-7</v>
      </c>
      <c r="O234">
        <v>0.1</v>
      </c>
      <c r="P234">
        <v>71.3</v>
      </c>
      <c r="Q234">
        <v>-2.6</v>
      </c>
      <c r="R234">
        <v>153.9</v>
      </c>
      <c r="S234">
        <v>7.4</v>
      </c>
      <c r="T234">
        <v>6.5</v>
      </c>
      <c r="U234">
        <v>0.1</v>
      </c>
      <c r="V234">
        <v>7.1</v>
      </c>
      <c r="W234">
        <v>18</v>
      </c>
      <c r="X234">
        <v>11.8</v>
      </c>
      <c r="Y234">
        <v>10.5</v>
      </c>
      <c r="Z234">
        <v>10.8</v>
      </c>
      <c r="AA234">
        <v>30.2</v>
      </c>
      <c r="AB234">
        <v>-6.3</v>
      </c>
      <c r="AC234">
        <v>-5.7</v>
      </c>
      <c r="AD234">
        <v>-1.9</v>
      </c>
      <c r="AE234">
        <v>1.2</v>
      </c>
      <c r="AF234">
        <v>131.4</v>
      </c>
      <c r="AG234">
        <v>90</v>
      </c>
      <c r="AH234">
        <v>-25.2</v>
      </c>
      <c r="AI234">
        <v>21.2</v>
      </c>
    </row>
    <row r="235" spans="1:35" x14ac:dyDescent="0.25">
      <c r="A235">
        <v>203453</v>
      </c>
      <c r="B235">
        <v>37.5</v>
      </c>
      <c r="C235">
        <v>9</v>
      </c>
      <c r="D235">
        <v>15.7</v>
      </c>
      <c r="E235">
        <v>8.1999999999999993</v>
      </c>
      <c r="F235">
        <v>23</v>
      </c>
      <c r="G235">
        <v>13.2</v>
      </c>
      <c r="H235">
        <v>26.5</v>
      </c>
      <c r="I235">
        <v>8.5</v>
      </c>
      <c r="J235">
        <v>30.2</v>
      </c>
      <c r="K235">
        <v>15.4</v>
      </c>
      <c r="L235">
        <v>-5.8</v>
      </c>
      <c r="M235">
        <v>13</v>
      </c>
      <c r="N235">
        <v>-7</v>
      </c>
      <c r="O235">
        <v>0.7</v>
      </c>
      <c r="P235">
        <v>71.3</v>
      </c>
      <c r="Q235">
        <v>-7</v>
      </c>
      <c r="R235">
        <v>159.69999999999999</v>
      </c>
      <c r="S235">
        <v>24</v>
      </c>
      <c r="T235">
        <v>10.9</v>
      </c>
      <c r="U235">
        <v>21</v>
      </c>
      <c r="V235">
        <v>7.9</v>
      </c>
      <c r="W235">
        <v>14.4</v>
      </c>
      <c r="X235">
        <v>14.3</v>
      </c>
      <c r="Y235">
        <v>17.600000000000001</v>
      </c>
      <c r="Z235">
        <v>6</v>
      </c>
      <c r="AA235">
        <v>29.9</v>
      </c>
      <c r="AB235">
        <v>8.1999999999999993</v>
      </c>
      <c r="AC235">
        <v>-5.0999999999999996</v>
      </c>
      <c r="AD235">
        <v>-1.9</v>
      </c>
      <c r="AE235">
        <v>1.2</v>
      </c>
      <c r="AF235">
        <v>131.19999999999999</v>
      </c>
      <c r="AG235">
        <v>90.2</v>
      </c>
      <c r="AH235">
        <v>-29.9</v>
      </c>
      <c r="AI235">
        <v>16.8</v>
      </c>
    </row>
    <row r="236" spans="1:35" x14ac:dyDescent="0.25">
      <c r="A236">
        <v>203489</v>
      </c>
      <c r="B236">
        <v>41.4</v>
      </c>
      <c r="C236">
        <v>10</v>
      </c>
      <c r="D236">
        <v>24.7</v>
      </c>
      <c r="E236">
        <v>7.5</v>
      </c>
      <c r="F236">
        <v>29.1</v>
      </c>
      <c r="G236">
        <v>13.6</v>
      </c>
      <c r="H236">
        <v>33.5</v>
      </c>
      <c r="I236">
        <v>4.2</v>
      </c>
      <c r="J236">
        <v>31.1</v>
      </c>
      <c r="K236">
        <v>25</v>
      </c>
      <c r="L236">
        <v>-5.3</v>
      </c>
      <c r="M236">
        <v>12.7</v>
      </c>
      <c r="N236">
        <v>-7.2</v>
      </c>
      <c r="O236">
        <v>0.9</v>
      </c>
      <c r="P236">
        <v>71.3</v>
      </c>
      <c r="Q236">
        <v>-2.6</v>
      </c>
      <c r="R236">
        <v>153.4</v>
      </c>
      <c r="S236">
        <v>33.5</v>
      </c>
      <c r="T236">
        <v>11.2</v>
      </c>
      <c r="U236">
        <v>30.3</v>
      </c>
      <c r="V236">
        <v>8.6</v>
      </c>
      <c r="W236">
        <v>20.2</v>
      </c>
      <c r="X236">
        <v>12.9</v>
      </c>
      <c r="Y236">
        <v>25.9</v>
      </c>
      <c r="Z236">
        <v>2.5</v>
      </c>
      <c r="AA236">
        <v>32.6</v>
      </c>
      <c r="AB236">
        <v>30.8</v>
      </c>
      <c r="AC236">
        <v>-5.0999999999999996</v>
      </c>
      <c r="AD236">
        <v>-1.9</v>
      </c>
      <c r="AE236">
        <v>1.2</v>
      </c>
      <c r="AF236">
        <v>127.1</v>
      </c>
      <c r="AG236">
        <v>90</v>
      </c>
      <c r="AH236">
        <v>-25.4</v>
      </c>
      <c r="AI236">
        <v>22.9</v>
      </c>
    </row>
    <row r="237" spans="1:35" x14ac:dyDescent="0.25">
      <c r="A237">
        <v>203524</v>
      </c>
      <c r="B237">
        <v>53.9</v>
      </c>
      <c r="C237">
        <v>12.8</v>
      </c>
      <c r="D237">
        <v>34.5</v>
      </c>
      <c r="E237">
        <v>8.6</v>
      </c>
      <c r="F237">
        <v>37.799999999999997</v>
      </c>
      <c r="G237">
        <v>13.9</v>
      </c>
      <c r="H237">
        <v>41</v>
      </c>
      <c r="I237">
        <v>2.2000000000000002</v>
      </c>
      <c r="J237">
        <v>33.6</v>
      </c>
      <c r="K237">
        <v>35.4</v>
      </c>
      <c r="L237">
        <v>-4.8</v>
      </c>
      <c r="M237">
        <v>13</v>
      </c>
      <c r="N237">
        <v>-7</v>
      </c>
      <c r="O237">
        <v>3.7</v>
      </c>
      <c r="P237">
        <v>71.3</v>
      </c>
      <c r="Q237">
        <v>-6.4</v>
      </c>
      <c r="R237">
        <v>158.80000000000001</v>
      </c>
      <c r="S237">
        <v>38.5</v>
      </c>
      <c r="T237">
        <v>14.4</v>
      </c>
      <c r="U237">
        <v>33.4</v>
      </c>
      <c r="V237">
        <v>6.8</v>
      </c>
      <c r="W237">
        <v>40.799999999999997</v>
      </c>
      <c r="X237">
        <v>17.3</v>
      </c>
      <c r="Y237">
        <v>34.1</v>
      </c>
      <c r="Z237">
        <v>-1</v>
      </c>
      <c r="AA237">
        <v>33.9</v>
      </c>
      <c r="AB237">
        <v>45.3</v>
      </c>
      <c r="AC237">
        <v>-4.5999999999999996</v>
      </c>
      <c r="AD237">
        <v>-1.9</v>
      </c>
      <c r="AE237">
        <v>1.2</v>
      </c>
      <c r="AF237">
        <v>131.30000000000001</v>
      </c>
      <c r="AG237">
        <v>90</v>
      </c>
      <c r="AH237">
        <v>-25.3</v>
      </c>
      <c r="AI237">
        <v>23.2</v>
      </c>
    </row>
    <row r="238" spans="1:35" x14ac:dyDescent="0.25">
      <c r="A238">
        <v>203558</v>
      </c>
      <c r="B238">
        <v>59.8</v>
      </c>
      <c r="C238">
        <v>15.3</v>
      </c>
      <c r="D238">
        <v>48.5</v>
      </c>
      <c r="E238">
        <v>4.7</v>
      </c>
      <c r="F238">
        <v>49.9</v>
      </c>
      <c r="G238">
        <v>16</v>
      </c>
      <c r="H238">
        <v>49.3</v>
      </c>
      <c r="I238">
        <v>-1.2</v>
      </c>
      <c r="J238">
        <v>33</v>
      </c>
      <c r="K238">
        <v>46.1</v>
      </c>
      <c r="L238">
        <v>-5.2</v>
      </c>
      <c r="M238">
        <v>12.7</v>
      </c>
      <c r="N238">
        <v>-7.2</v>
      </c>
      <c r="O238">
        <v>1.1000000000000001</v>
      </c>
      <c r="P238">
        <v>71.3</v>
      </c>
      <c r="Q238">
        <v>-2.1</v>
      </c>
      <c r="R238">
        <v>153.19999999999999</v>
      </c>
      <c r="S238">
        <v>50.3</v>
      </c>
      <c r="T238">
        <v>17.5</v>
      </c>
      <c r="U238">
        <v>46.2</v>
      </c>
      <c r="V238">
        <v>8.1999999999999993</v>
      </c>
      <c r="W238">
        <v>55.1</v>
      </c>
      <c r="X238">
        <v>18</v>
      </c>
      <c r="Y238">
        <v>42.4</v>
      </c>
      <c r="Z238">
        <v>-3.2</v>
      </c>
      <c r="AA238">
        <v>35.799999999999997</v>
      </c>
      <c r="AB238">
        <v>56.7</v>
      </c>
      <c r="AC238">
        <v>-4</v>
      </c>
      <c r="AD238">
        <v>-1.9</v>
      </c>
      <c r="AE238">
        <v>1.2</v>
      </c>
      <c r="AF238">
        <v>126.8</v>
      </c>
      <c r="AG238">
        <v>90</v>
      </c>
      <c r="AH238">
        <v>-29.3</v>
      </c>
      <c r="AI238">
        <v>17.7</v>
      </c>
    </row>
    <row r="239" spans="1:35" x14ac:dyDescent="0.25">
      <c r="A239">
        <v>203593</v>
      </c>
      <c r="B239">
        <v>66.5</v>
      </c>
      <c r="C239">
        <v>18.899999999999999</v>
      </c>
      <c r="D239">
        <v>58.3</v>
      </c>
      <c r="E239">
        <v>8.1999999999999993</v>
      </c>
      <c r="F239">
        <v>62.9</v>
      </c>
      <c r="G239">
        <v>17</v>
      </c>
      <c r="H239">
        <v>58.6</v>
      </c>
      <c r="I239">
        <v>-2.2000000000000002</v>
      </c>
      <c r="J239">
        <v>31.7</v>
      </c>
      <c r="K239">
        <v>54.8</v>
      </c>
      <c r="L239">
        <v>-3.8</v>
      </c>
      <c r="M239">
        <v>12.7</v>
      </c>
      <c r="N239">
        <v>-7</v>
      </c>
      <c r="O239">
        <v>0.7</v>
      </c>
      <c r="P239">
        <v>71.3</v>
      </c>
      <c r="Q239">
        <v>-1.9</v>
      </c>
      <c r="R239">
        <v>153.1</v>
      </c>
      <c r="S239">
        <v>49.5</v>
      </c>
      <c r="T239">
        <v>23.4</v>
      </c>
      <c r="U239">
        <v>59.8</v>
      </c>
      <c r="V239">
        <v>7.9</v>
      </c>
      <c r="W239">
        <v>60.1</v>
      </c>
      <c r="X239">
        <v>17.3</v>
      </c>
      <c r="Y239">
        <v>48.9</v>
      </c>
      <c r="Z239">
        <v>-3.8</v>
      </c>
      <c r="AA239">
        <v>36.1</v>
      </c>
      <c r="AB239">
        <v>63.6</v>
      </c>
      <c r="AC239">
        <v>-1.9</v>
      </c>
      <c r="AD239">
        <v>-1.9</v>
      </c>
      <c r="AE239">
        <v>1.2</v>
      </c>
      <c r="AF239">
        <v>125.1</v>
      </c>
      <c r="AG239">
        <v>90</v>
      </c>
      <c r="AH239">
        <v>-26.1</v>
      </c>
      <c r="AI239">
        <v>22.5</v>
      </c>
    </row>
    <row r="240" spans="1:35" x14ac:dyDescent="0.25">
      <c r="A240">
        <v>203628</v>
      </c>
      <c r="B240">
        <v>69.8</v>
      </c>
      <c r="C240">
        <v>26.9</v>
      </c>
      <c r="D240">
        <v>67.5</v>
      </c>
      <c r="E240">
        <v>8.9</v>
      </c>
      <c r="F240">
        <v>59.1</v>
      </c>
      <c r="G240">
        <v>17.3</v>
      </c>
      <c r="H240">
        <v>66.2</v>
      </c>
      <c r="I240">
        <v>-3.5</v>
      </c>
      <c r="J240">
        <v>33.4</v>
      </c>
      <c r="K240">
        <v>61.6</v>
      </c>
      <c r="L240">
        <v>-5.2</v>
      </c>
      <c r="M240">
        <v>13</v>
      </c>
      <c r="N240">
        <v>-7</v>
      </c>
      <c r="O240">
        <v>4.5</v>
      </c>
      <c r="P240">
        <v>71</v>
      </c>
      <c r="Q240">
        <v>-2.8</v>
      </c>
      <c r="R240">
        <v>152.6</v>
      </c>
      <c r="S240">
        <v>54.7</v>
      </c>
      <c r="T240">
        <v>30.3</v>
      </c>
      <c r="U240">
        <v>60.4</v>
      </c>
      <c r="V240">
        <v>10.3</v>
      </c>
      <c r="W240">
        <v>64.599999999999994</v>
      </c>
      <c r="X240">
        <v>18</v>
      </c>
      <c r="Y240">
        <v>57.8</v>
      </c>
      <c r="Z240">
        <v>-3.5</v>
      </c>
      <c r="AA240">
        <v>33.700000000000003</v>
      </c>
      <c r="AB240">
        <v>67</v>
      </c>
      <c r="AC240">
        <v>-3.4</v>
      </c>
      <c r="AD240">
        <v>-1.9</v>
      </c>
      <c r="AE240">
        <v>1.2</v>
      </c>
      <c r="AF240">
        <v>127.3</v>
      </c>
      <c r="AG240">
        <v>90</v>
      </c>
      <c r="AH240">
        <v>-25.8</v>
      </c>
      <c r="AI240">
        <v>22.5</v>
      </c>
    </row>
    <row r="241" spans="1:35" x14ac:dyDescent="0.25">
      <c r="A241">
        <v>203663</v>
      </c>
      <c r="B241">
        <v>72</v>
      </c>
      <c r="C241">
        <v>35</v>
      </c>
      <c r="D241">
        <v>66.599999999999994</v>
      </c>
      <c r="E241">
        <v>14.4</v>
      </c>
      <c r="F241">
        <v>68.7</v>
      </c>
      <c r="G241">
        <v>19</v>
      </c>
      <c r="H241">
        <v>71.5</v>
      </c>
      <c r="I241">
        <v>-6</v>
      </c>
      <c r="J241">
        <v>33.299999999999997</v>
      </c>
      <c r="K241">
        <v>65.8</v>
      </c>
      <c r="L241">
        <v>-3</v>
      </c>
      <c r="M241">
        <v>12.7</v>
      </c>
      <c r="N241">
        <v>-7.2</v>
      </c>
      <c r="O241">
        <v>3.9</v>
      </c>
      <c r="P241">
        <v>71</v>
      </c>
      <c r="Q241">
        <v>-1.8</v>
      </c>
      <c r="R241">
        <v>153.4</v>
      </c>
      <c r="S241">
        <v>57.3</v>
      </c>
      <c r="T241">
        <v>39.200000000000003</v>
      </c>
      <c r="U241">
        <v>62.7</v>
      </c>
      <c r="V241">
        <v>18.100000000000001</v>
      </c>
      <c r="W241">
        <v>66.7</v>
      </c>
      <c r="X241">
        <v>22</v>
      </c>
      <c r="Y241">
        <v>61.5</v>
      </c>
      <c r="Z241">
        <v>-4</v>
      </c>
      <c r="AA241">
        <v>37.200000000000003</v>
      </c>
      <c r="AB241">
        <v>68.8</v>
      </c>
      <c r="AC241">
        <v>-2.8</v>
      </c>
      <c r="AD241">
        <v>-2.2000000000000002</v>
      </c>
      <c r="AE241">
        <v>1.2</v>
      </c>
      <c r="AF241">
        <v>127</v>
      </c>
      <c r="AG241">
        <v>90</v>
      </c>
      <c r="AH241">
        <v>-25.6</v>
      </c>
      <c r="AI241">
        <v>25.9</v>
      </c>
    </row>
    <row r="242" spans="1:35" x14ac:dyDescent="0.25">
      <c r="A242">
        <v>203697</v>
      </c>
      <c r="B242">
        <v>73.5</v>
      </c>
      <c r="C242">
        <v>42.8</v>
      </c>
      <c r="D242">
        <v>67.2</v>
      </c>
      <c r="E242">
        <v>21.7</v>
      </c>
      <c r="F242">
        <v>73</v>
      </c>
      <c r="G242">
        <v>23.3</v>
      </c>
      <c r="H242">
        <v>75.7</v>
      </c>
      <c r="I242">
        <v>-4</v>
      </c>
      <c r="J242">
        <v>33.4</v>
      </c>
      <c r="K242">
        <v>67.5</v>
      </c>
      <c r="L242">
        <v>-3.7</v>
      </c>
      <c r="M242">
        <v>13</v>
      </c>
      <c r="N242">
        <v>-7</v>
      </c>
      <c r="O242">
        <v>0.9</v>
      </c>
      <c r="P242">
        <v>71</v>
      </c>
      <c r="Q242">
        <v>-3.9</v>
      </c>
      <c r="R242">
        <v>153.5</v>
      </c>
      <c r="S242">
        <v>54.1</v>
      </c>
      <c r="T242">
        <v>46.8</v>
      </c>
      <c r="U242">
        <v>65.7</v>
      </c>
      <c r="V242">
        <v>27.6</v>
      </c>
      <c r="W242">
        <v>75.400000000000006</v>
      </c>
      <c r="X242">
        <v>28.3</v>
      </c>
      <c r="Y242">
        <v>62.4</v>
      </c>
      <c r="Z242">
        <v>-3.8</v>
      </c>
      <c r="AA242">
        <v>33</v>
      </c>
      <c r="AB242">
        <v>69.2</v>
      </c>
      <c r="AC242">
        <v>-1.1000000000000001</v>
      </c>
      <c r="AD242">
        <v>-1.9</v>
      </c>
      <c r="AE242">
        <v>1.2</v>
      </c>
      <c r="AF242">
        <v>130.69999999999999</v>
      </c>
      <c r="AG242">
        <v>90</v>
      </c>
      <c r="AH242">
        <v>-29.5</v>
      </c>
      <c r="AI242">
        <v>17.2</v>
      </c>
    </row>
    <row r="243" spans="1:35" x14ac:dyDescent="0.25">
      <c r="A243">
        <v>203731</v>
      </c>
      <c r="B243">
        <v>78.099999999999994</v>
      </c>
      <c r="C243">
        <v>51.1</v>
      </c>
      <c r="D243">
        <v>68.099999999999994</v>
      </c>
      <c r="E243">
        <v>29.9</v>
      </c>
      <c r="F243">
        <v>76.2</v>
      </c>
      <c r="G243">
        <v>31.7</v>
      </c>
      <c r="H243">
        <v>77</v>
      </c>
      <c r="I243">
        <v>-3.5</v>
      </c>
      <c r="J243">
        <v>32.700000000000003</v>
      </c>
      <c r="K243">
        <v>68.099999999999994</v>
      </c>
      <c r="L243">
        <v>-1.3</v>
      </c>
      <c r="M243">
        <v>13</v>
      </c>
      <c r="N243">
        <v>-7.2</v>
      </c>
      <c r="O243">
        <v>4.2</v>
      </c>
      <c r="P243">
        <v>71.3</v>
      </c>
      <c r="Q243">
        <v>-2.4</v>
      </c>
      <c r="R243">
        <v>153.19999999999999</v>
      </c>
      <c r="S243">
        <v>60.4</v>
      </c>
      <c r="T243">
        <v>53.9</v>
      </c>
      <c r="U243">
        <v>67.8</v>
      </c>
      <c r="V243">
        <v>35</v>
      </c>
      <c r="W243">
        <v>75.7</v>
      </c>
      <c r="X243">
        <v>38.1</v>
      </c>
      <c r="Y243">
        <v>66.099999999999994</v>
      </c>
      <c r="Z243">
        <v>-2.2000000000000002</v>
      </c>
      <c r="AA243">
        <v>32.6</v>
      </c>
      <c r="AB243">
        <v>69.5</v>
      </c>
      <c r="AC243">
        <v>-2.5</v>
      </c>
      <c r="AD243">
        <v>-1.9</v>
      </c>
      <c r="AE243">
        <v>1.2</v>
      </c>
      <c r="AF243">
        <v>127.6</v>
      </c>
      <c r="AG243">
        <v>90</v>
      </c>
      <c r="AH243">
        <v>-27.4</v>
      </c>
      <c r="AI243">
        <v>16.2</v>
      </c>
    </row>
    <row r="244" spans="1:35" x14ac:dyDescent="0.25">
      <c r="A244">
        <v>203766</v>
      </c>
      <c r="B244">
        <v>78.8</v>
      </c>
      <c r="C244">
        <v>56.3</v>
      </c>
      <c r="D244">
        <v>70.8</v>
      </c>
      <c r="E244">
        <v>40.9</v>
      </c>
      <c r="F244">
        <v>77</v>
      </c>
      <c r="G244">
        <v>41.9</v>
      </c>
      <c r="H244">
        <v>80.5</v>
      </c>
      <c r="I244">
        <v>-2.8</v>
      </c>
      <c r="J244">
        <v>32.6</v>
      </c>
      <c r="K244">
        <v>68.099999999999994</v>
      </c>
      <c r="L244">
        <v>-2.2999999999999998</v>
      </c>
      <c r="M244">
        <v>13</v>
      </c>
      <c r="N244">
        <v>-7.2</v>
      </c>
      <c r="O244">
        <v>1</v>
      </c>
      <c r="P244">
        <v>71.3</v>
      </c>
      <c r="Q244">
        <v>-6.9</v>
      </c>
      <c r="R244">
        <v>158.30000000000001</v>
      </c>
      <c r="S244">
        <v>62.9</v>
      </c>
      <c r="T244">
        <v>59.8</v>
      </c>
      <c r="U244">
        <v>68.599999999999994</v>
      </c>
      <c r="V244">
        <v>45.6</v>
      </c>
      <c r="W244">
        <v>77.099999999999994</v>
      </c>
      <c r="X244">
        <v>47.2</v>
      </c>
      <c r="Y244">
        <v>66.3</v>
      </c>
      <c r="Z244">
        <v>-1.8</v>
      </c>
      <c r="AA244">
        <v>33</v>
      </c>
      <c r="AB244">
        <v>69.5</v>
      </c>
      <c r="AC244">
        <v>-2.7</v>
      </c>
      <c r="AD244">
        <v>-1.9</v>
      </c>
      <c r="AE244">
        <v>1.4</v>
      </c>
      <c r="AF244">
        <v>127.1</v>
      </c>
      <c r="AG244">
        <v>90</v>
      </c>
      <c r="AH244">
        <v>-26.8</v>
      </c>
      <c r="AI244">
        <v>23.1</v>
      </c>
    </row>
    <row r="245" spans="1:35" x14ac:dyDescent="0.25">
      <c r="A245">
        <v>203801</v>
      </c>
      <c r="B245">
        <v>79.900000000000006</v>
      </c>
      <c r="C245">
        <v>61.6</v>
      </c>
      <c r="D245">
        <v>70.900000000000006</v>
      </c>
      <c r="E245">
        <v>49.9</v>
      </c>
      <c r="F245">
        <v>76.900000000000006</v>
      </c>
      <c r="G245">
        <v>50</v>
      </c>
      <c r="H245">
        <v>78.599999999999994</v>
      </c>
      <c r="I245">
        <v>-0.5</v>
      </c>
      <c r="J245">
        <v>35.1</v>
      </c>
      <c r="K245">
        <v>68.2</v>
      </c>
      <c r="L245">
        <v>-2.5</v>
      </c>
      <c r="M245">
        <v>13</v>
      </c>
      <c r="N245">
        <v>-7</v>
      </c>
      <c r="O245">
        <v>0.4</v>
      </c>
      <c r="P245">
        <v>71</v>
      </c>
      <c r="Q245">
        <v>-6.7</v>
      </c>
      <c r="R245">
        <v>158.9</v>
      </c>
      <c r="S245">
        <v>64.099999999999994</v>
      </c>
      <c r="T245">
        <v>63.4</v>
      </c>
      <c r="U245">
        <v>70.5</v>
      </c>
      <c r="V245">
        <v>54</v>
      </c>
      <c r="W245">
        <v>78.3</v>
      </c>
      <c r="X245">
        <v>55.3</v>
      </c>
      <c r="Y245">
        <v>62.6</v>
      </c>
      <c r="Z245">
        <v>0.8</v>
      </c>
      <c r="AA245">
        <v>32.4</v>
      </c>
      <c r="AB245">
        <v>69.5</v>
      </c>
      <c r="AC245">
        <v>-5.6</v>
      </c>
      <c r="AD245">
        <v>-1.9</v>
      </c>
      <c r="AE245">
        <v>1.4</v>
      </c>
      <c r="AF245">
        <v>130.19999999999999</v>
      </c>
      <c r="AG245">
        <v>90</v>
      </c>
      <c r="AH245">
        <v>-24</v>
      </c>
      <c r="AI245">
        <v>31.6</v>
      </c>
    </row>
    <row r="246" spans="1:35" x14ac:dyDescent="0.25">
      <c r="A246">
        <v>203836</v>
      </c>
      <c r="B246">
        <v>81</v>
      </c>
      <c r="C246">
        <v>64.5</v>
      </c>
      <c r="D246">
        <v>76.099999999999994</v>
      </c>
      <c r="E246">
        <v>57.6</v>
      </c>
      <c r="F246">
        <v>78.400000000000006</v>
      </c>
      <c r="G246">
        <v>58.3</v>
      </c>
      <c r="H246">
        <v>78.8</v>
      </c>
      <c r="I246">
        <v>2.5</v>
      </c>
      <c r="J246">
        <v>34</v>
      </c>
      <c r="K246">
        <v>67.900000000000006</v>
      </c>
      <c r="L246">
        <v>-2.7</v>
      </c>
      <c r="M246">
        <v>12.7</v>
      </c>
      <c r="N246">
        <v>-7</v>
      </c>
      <c r="O246">
        <v>0.9</v>
      </c>
      <c r="P246">
        <v>71.3</v>
      </c>
      <c r="Q246">
        <v>-2.2999999999999998</v>
      </c>
      <c r="R246">
        <v>152.80000000000001</v>
      </c>
      <c r="S246">
        <v>66.400000000000006</v>
      </c>
      <c r="T246">
        <v>65.7</v>
      </c>
      <c r="U246">
        <v>70.7</v>
      </c>
      <c r="V246">
        <v>60.2</v>
      </c>
      <c r="W246">
        <v>79.099999999999994</v>
      </c>
      <c r="X246">
        <v>60.3</v>
      </c>
      <c r="Y246">
        <v>66.900000000000006</v>
      </c>
      <c r="Z246">
        <v>3.5</v>
      </c>
      <c r="AA246">
        <v>34.799999999999997</v>
      </c>
      <c r="AB246">
        <v>69.599999999999994</v>
      </c>
      <c r="AC246">
        <v>-2.6</v>
      </c>
      <c r="AD246">
        <v>-1.9</v>
      </c>
      <c r="AE246">
        <v>1.2</v>
      </c>
      <c r="AF246">
        <v>131.69999999999999</v>
      </c>
      <c r="AG246">
        <v>90</v>
      </c>
      <c r="AH246">
        <v>-25.2</v>
      </c>
      <c r="AI246">
        <v>22.3</v>
      </c>
    </row>
    <row r="247" spans="1:35" x14ac:dyDescent="0.25">
      <c r="A247">
        <v>203871</v>
      </c>
      <c r="B247">
        <v>82.3</v>
      </c>
      <c r="C247">
        <v>66.400000000000006</v>
      </c>
      <c r="D247">
        <v>71.099999999999994</v>
      </c>
      <c r="E247">
        <v>62.1</v>
      </c>
      <c r="F247">
        <v>80.2</v>
      </c>
      <c r="G247">
        <v>62.4</v>
      </c>
      <c r="H247">
        <v>78.7</v>
      </c>
      <c r="I247">
        <v>6</v>
      </c>
      <c r="J247">
        <v>32.9</v>
      </c>
      <c r="K247">
        <v>68.3</v>
      </c>
      <c r="L247">
        <v>-1.6</v>
      </c>
      <c r="M247">
        <v>13</v>
      </c>
      <c r="N247">
        <v>-7.2</v>
      </c>
      <c r="O247">
        <v>0.2</v>
      </c>
      <c r="P247">
        <v>71.3</v>
      </c>
      <c r="Q247">
        <v>-2.4</v>
      </c>
      <c r="R247">
        <v>153.69999999999999</v>
      </c>
      <c r="S247">
        <v>67.3</v>
      </c>
      <c r="T247">
        <v>67.400000000000006</v>
      </c>
      <c r="U247">
        <v>72.900000000000006</v>
      </c>
      <c r="V247">
        <v>63.9</v>
      </c>
      <c r="W247">
        <v>73.8</v>
      </c>
      <c r="X247">
        <v>63.3</v>
      </c>
      <c r="Y247">
        <v>67.400000000000006</v>
      </c>
      <c r="Z247">
        <v>7</v>
      </c>
      <c r="AA247">
        <v>33.299999999999997</v>
      </c>
      <c r="AB247">
        <v>69.5</v>
      </c>
      <c r="AC247">
        <v>-2.7</v>
      </c>
      <c r="AD247">
        <v>-1.9</v>
      </c>
      <c r="AE247">
        <v>1.2</v>
      </c>
      <c r="AF247">
        <v>130.4</v>
      </c>
      <c r="AG247">
        <v>90</v>
      </c>
      <c r="AH247">
        <v>-25.5</v>
      </c>
      <c r="AI247">
        <v>23</v>
      </c>
    </row>
    <row r="248" spans="1:35" x14ac:dyDescent="0.25">
      <c r="A248">
        <v>203906</v>
      </c>
      <c r="B248">
        <v>85.4</v>
      </c>
      <c r="C248">
        <v>68</v>
      </c>
      <c r="D248">
        <v>69.8</v>
      </c>
      <c r="E248">
        <v>65.3</v>
      </c>
      <c r="F248">
        <v>81.599999999999994</v>
      </c>
      <c r="G248">
        <v>64.2</v>
      </c>
      <c r="H248">
        <v>79.400000000000006</v>
      </c>
      <c r="I248">
        <v>10.8</v>
      </c>
      <c r="J248">
        <v>31</v>
      </c>
      <c r="K248">
        <v>67.900000000000006</v>
      </c>
      <c r="L248">
        <v>-2.5</v>
      </c>
      <c r="M248">
        <v>13</v>
      </c>
      <c r="N248">
        <v>-7</v>
      </c>
      <c r="O248">
        <v>0.4</v>
      </c>
      <c r="P248">
        <v>71</v>
      </c>
      <c r="Q248">
        <v>-2</v>
      </c>
      <c r="R248">
        <v>151.9</v>
      </c>
      <c r="S248">
        <v>72.400000000000006</v>
      </c>
      <c r="T248">
        <v>68.7</v>
      </c>
      <c r="U248">
        <v>72.5</v>
      </c>
      <c r="V248">
        <v>66.400000000000006</v>
      </c>
      <c r="W248">
        <v>79.7</v>
      </c>
      <c r="X248">
        <v>65.2</v>
      </c>
      <c r="Y248">
        <v>67.099999999999994</v>
      </c>
      <c r="Z248">
        <v>13.6</v>
      </c>
      <c r="AA248">
        <v>29.5</v>
      </c>
      <c r="AB248">
        <v>69.5</v>
      </c>
      <c r="AC248">
        <v>-2.7</v>
      </c>
      <c r="AD248">
        <v>-1.9</v>
      </c>
      <c r="AE248">
        <v>1.2</v>
      </c>
      <c r="AF248">
        <v>129.9</v>
      </c>
      <c r="AG248">
        <v>90</v>
      </c>
      <c r="AH248">
        <v>-25</v>
      </c>
      <c r="AI248">
        <v>25.8</v>
      </c>
    </row>
    <row r="249" spans="1:35" x14ac:dyDescent="0.25">
      <c r="A249">
        <v>203941</v>
      </c>
      <c r="B249">
        <v>89</v>
      </c>
      <c r="C249">
        <v>69.2</v>
      </c>
      <c r="D249">
        <v>75.5</v>
      </c>
      <c r="E249">
        <v>67.2</v>
      </c>
      <c r="F249">
        <v>78.2</v>
      </c>
      <c r="G249">
        <v>65.900000000000006</v>
      </c>
      <c r="H249">
        <v>77</v>
      </c>
      <c r="I249">
        <v>15.9</v>
      </c>
      <c r="J249">
        <v>33.6</v>
      </c>
      <c r="K249">
        <v>68</v>
      </c>
      <c r="L249">
        <v>-0.2</v>
      </c>
      <c r="M249">
        <v>12.7</v>
      </c>
      <c r="N249">
        <v>-7</v>
      </c>
      <c r="O249">
        <v>1.3</v>
      </c>
      <c r="P249">
        <v>71</v>
      </c>
      <c r="Q249">
        <v>-3.3</v>
      </c>
      <c r="R249">
        <v>153</v>
      </c>
      <c r="S249">
        <v>68.7</v>
      </c>
      <c r="T249">
        <v>69.8</v>
      </c>
      <c r="U249">
        <v>74.5</v>
      </c>
      <c r="V249">
        <v>68.3</v>
      </c>
      <c r="W249">
        <v>75.7</v>
      </c>
      <c r="X249">
        <v>66.7</v>
      </c>
      <c r="Y249">
        <v>68.2</v>
      </c>
      <c r="Z249">
        <v>19.399999999999999</v>
      </c>
      <c r="AA249">
        <v>33</v>
      </c>
      <c r="AB249">
        <v>69.5</v>
      </c>
      <c r="AC249">
        <v>-2.2999999999999998</v>
      </c>
      <c r="AD249">
        <v>-1.9</v>
      </c>
      <c r="AE249">
        <v>1.2</v>
      </c>
      <c r="AF249">
        <v>130.80000000000001</v>
      </c>
      <c r="AG249">
        <v>90</v>
      </c>
      <c r="AH249">
        <v>-23.6</v>
      </c>
      <c r="AI249">
        <v>31.9</v>
      </c>
    </row>
    <row r="250" spans="1:35" x14ac:dyDescent="0.25">
      <c r="A250">
        <v>203976</v>
      </c>
      <c r="B250">
        <v>85</v>
      </c>
      <c r="C250">
        <v>70.099999999999994</v>
      </c>
      <c r="D250">
        <v>71.2</v>
      </c>
      <c r="E250">
        <v>69</v>
      </c>
      <c r="F250">
        <v>81</v>
      </c>
      <c r="G250">
        <v>67.2</v>
      </c>
      <c r="H250">
        <v>80.2</v>
      </c>
      <c r="I250">
        <v>21.6</v>
      </c>
      <c r="J250">
        <v>32.700000000000003</v>
      </c>
      <c r="K250">
        <v>68.099999999999994</v>
      </c>
      <c r="L250">
        <v>-2.7</v>
      </c>
      <c r="M250">
        <v>12.7</v>
      </c>
      <c r="N250">
        <v>-7.2</v>
      </c>
      <c r="O250">
        <v>1.5</v>
      </c>
      <c r="P250">
        <v>71</v>
      </c>
      <c r="Q250">
        <v>1.8</v>
      </c>
      <c r="R250">
        <v>154.19999999999999</v>
      </c>
      <c r="S250">
        <v>69.099999999999994</v>
      </c>
      <c r="T250">
        <v>70.599999999999994</v>
      </c>
      <c r="U250">
        <v>73.3</v>
      </c>
      <c r="V250">
        <v>69.7</v>
      </c>
      <c r="W250">
        <v>81</v>
      </c>
      <c r="X250">
        <v>67.8</v>
      </c>
      <c r="Y250">
        <v>68.2</v>
      </c>
      <c r="Z250">
        <v>23.6</v>
      </c>
      <c r="AA250">
        <v>36.1</v>
      </c>
      <c r="AB250">
        <v>69.599999999999994</v>
      </c>
      <c r="AC250">
        <v>-0.1</v>
      </c>
      <c r="AD250">
        <v>-1.9</v>
      </c>
      <c r="AE250">
        <v>1.4</v>
      </c>
      <c r="AF250">
        <v>121.4</v>
      </c>
      <c r="AG250">
        <v>90.2</v>
      </c>
      <c r="AH250">
        <v>-25.1</v>
      </c>
      <c r="AI250">
        <v>22.4</v>
      </c>
    </row>
    <row r="251" spans="1:35" x14ac:dyDescent="0.25">
      <c r="A251">
        <v>204010</v>
      </c>
      <c r="B251">
        <v>85.4</v>
      </c>
      <c r="C251">
        <v>70.900000000000006</v>
      </c>
      <c r="D251">
        <v>71.2</v>
      </c>
      <c r="E251">
        <v>70.099999999999994</v>
      </c>
      <c r="F251">
        <v>82.9</v>
      </c>
      <c r="G251">
        <v>68.400000000000006</v>
      </c>
      <c r="H251">
        <v>78.099999999999994</v>
      </c>
      <c r="I251">
        <v>26.2</v>
      </c>
      <c r="J251">
        <v>29.2</v>
      </c>
      <c r="K251">
        <v>68.2</v>
      </c>
      <c r="L251">
        <v>-4.7</v>
      </c>
      <c r="M251">
        <v>13</v>
      </c>
      <c r="N251">
        <v>-7</v>
      </c>
      <c r="O251">
        <v>-0.2</v>
      </c>
      <c r="P251">
        <v>71</v>
      </c>
      <c r="Q251">
        <v>-5.0999999999999996</v>
      </c>
      <c r="R251">
        <v>156.9</v>
      </c>
      <c r="S251">
        <v>69.900000000000006</v>
      </c>
      <c r="T251">
        <v>71.2</v>
      </c>
      <c r="U251">
        <v>75.900000000000006</v>
      </c>
      <c r="V251">
        <v>70.599999999999994</v>
      </c>
      <c r="W251">
        <v>79.099999999999994</v>
      </c>
      <c r="X251">
        <v>69.099999999999994</v>
      </c>
      <c r="Y251">
        <v>67.5</v>
      </c>
      <c r="Z251">
        <v>27.4</v>
      </c>
      <c r="AA251">
        <v>32.6</v>
      </c>
      <c r="AB251">
        <v>69.400000000000006</v>
      </c>
      <c r="AC251">
        <v>-2.7</v>
      </c>
      <c r="AD251">
        <v>-1.9</v>
      </c>
      <c r="AE251">
        <v>1.2</v>
      </c>
      <c r="AF251">
        <v>128.6</v>
      </c>
      <c r="AG251">
        <v>90</v>
      </c>
      <c r="AH251">
        <v>-26.2</v>
      </c>
      <c r="AI251">
        <v>23.2</v>
      </c>
    </row>
    <row r="252" spans="1:35" x14ac:dyDescent="0.25">
      <c r="A252">
        <v>204044</v>
      </c>
      <c r="B252">
        <v>85.7</v>
      </c>
      <c r="C252">
        <v>71.5</v>
      </c>
      <c r="D252">
        <v>71.599999999999994</v>
      </c>
      <c r="E252">
        <v>70.900000000000006</v>
      </c>
      <c r="F252">
        <v>84.8</v>
      </c>
      <c r="G252">
        <v>69.400000000000006</v>
      </c>
      <c r="H252">
        <v>80.8</v>
      </c>
      <c r="I252">
        <v>29.4</v>
      </c>
      <c r="J252">
        <v>35.9</v>
      </c>
      <c r="K252">
        <v>68</v>
      </c>
      <c r="L252">
        <v>-2.8</v>
      </c>
      <c r="M252">
        <v>12.7</v>
      </c>
      <c r="N252">
        <v>-7</v>
      </c>
      <c r="O252">
        <v>1.6</v>
      </c>
      <c r="P252">
        <v>71.3</v>
      </c>
      <c r="Q252">
        <v>-6.2</v>
      </c>
      <c r="R252">
        <v>160</v>
      </c>
      <c r="S252">
        <v>74.400000000000006</v>
      </c>
      <c r="T252">
        <v>71.8</v>
      </c>
      <c r="U252">
        <v>76.2</v>
      </c>
      <c r="V252">
        <v>71.3</v>
      </c>
      <c r="W252">
        <v>81.5</v>
      </c>
      <c r="X252">
        <v>69.8</v>
      </c>
      <c r="Y252">
        <v>68</v>
      </c>
      <c r="Z252">
        <v>31.2</v>
      </c>
      <c r="AA252">
        <v>36</v>
      </c>
      <c r="AB252">
        <v>69.5</v>
      </c>
      <c r="AC252">
        <v>-2.8</v>
      </c>
      <c r="AD252">
        <v>-1.9</v>
      </c>
      <c r="AE252">
        <v>1.2</v>
      </c>
      <c r="AF252">
        <v>128.30000000000001</v>
      </c>
      <c r="AG252">
        <v>90</v>
      </c>
      <c r="AH252">
        <v>-28.2</v>
      </c>
      <c r="AI252">
        <v>21.1</v>
      </c>
    </row>
    <row r="253" spans="1:35" x14ac:dyDescent="0.25">
      <c r="A253">
        <v>204079</v>
      </c>
      <c r="B253">
        <v>85.5</v>
      </c>
      <c r="C253">
        <v>72</v>
      </c>
      <c r="D253">
        <v>71.5</v>
      </c>
      <c r="E253">
        <v>71.400000000000006</v>
      </c>
      <c r="F253">
        <v>81.5</v>
      </c>
      <c r="G253">
        <v>70.099999999999994</v>
      </c>
      <c r="H253">
        <v>82</v>
      </c>
      <c r="I253">
        <v>33.6</v>
      </c>
      <c r="J253">
        <v>37.700000000000003</v>
      </c>
      <c r="K253">
        <v>68.099999999999994</v>
      </c>
      <c r="L253">
        <v>-2.5</v>
      </c>
      <c r="M253">
        <v>12.7</v>
      </c>
      <c r="N253">
        <v>-7.2</v>
      </c>
      <c r="O253">
        <v>1.8</v>
      </c>
      <c r="P253">
        <v>71</v>
      </c>
      <c r="Q253">
        <v>-6.8</v>
      </c>
      <c r="R253">
        <v>159.4</v>
      </c>
      <c r="S253">
        <v>73.900000000000006</v>
      </c>
      <c r="T253">
        <v>72.3</v>
      </c>
      <c r="U253">
        <v>76</v>
      </c>
      <c r="V253">
        <v>71.7</v>
      </c>
      <c r="W253">
        <v>81.3</v>
      </c>
      <c r="X253">
        <v>70.400000000000006</v>
      </c>
      <c r="Y253">
        <v>69.099999999999994</v>
      </c>
      <c r="Z253">
        <v>35.1</v>
      </c>
      <c r="AA253">
        <v>35.799999999999997</v>
      </c>
      <c r="AB253">
        <v>69.5</v>
      </c>
      <c r="AC253">
        <v>0.5</v>
      </c>
      <c r="AD253">
        <v>-1.9</v>
      </c>
      <c r="AE253">
        <v>1.2</v>
      </c>
      <c r="AF253">
        <v>127.9</v>
      </c>
      <c r="AG253">
        <v>90</v>
      </c>
      <c r="AH253">
        <v>-26.2</v>
      </c>
      <c r="AI253">
        <v>22.1</v>
      </c>
    </row>
    <row r="254" spans="1:35" x14ac:dyDescent="0.25">
      <c r="A254">
        <v>204114</v>
      </c>
      <c r="B254">
        <v>87.2</v>
      </c>
      <c r="C254">
        <v>72.400000000000006</v>
      </c>
      <c r="D254">
        <v>70.3</v>
      </c>
      <c r="E254">
        <v>71.900000000000006</v>
      </c>
      <c r="F254">
        <v>81.900000000000006</v>
      </c>
      <c r="G254">
        <v>70.8</v>
      </c>
      <c r="H254">
        <v>82.4</v>
      </c>
      <c r="I254">
        <v>36.9</v>
      </c>
      <c r="J254">
        <v>32.1</v>
      </c>
      <c r="K254">
        <v>68.3</v>
      </c>
      <c r="L254">
        <v>-5.2</v>
      </c>
      <c r="M254">
        <v>13</v>
      </c>
      <c r="N254">
        <v>-7.2</v>
      </c>
      <c r="O254">
        <v>0</v>
      </c>
      <c r="P254">
        <v>71.3</v>
      </c>
      <c r="Q254">
        <v>-1.5</v>
      </c>
      <c r="R254">
        <v>153.30000000000001</v>
      </c>
      <c r="S254">
        <v>71.5</v>
      </c>
      <c r="T254">
        <v>72.5</v>
      </c>
      <c r="U254">
        <v>78.8</v>
      </c>
      <c r="V254">
        <v>72.099999999999994</v>
      </c>
      <c r="W254">
        <v>84.7</v>
      </c>
      <c r="X254">
        <v>71</v>
      </c>
      <c r="Y254">
        <v>69.3</v>
      </c>
      <c r="Z254">
        <v>38.200000000000003</v>
      </c>
      <c r="AA254">
        <v>34.9</v>
      </c>
      <c r="AB254">
        <v>69.5</v>
      </c>
      <c r="AC254">
        <v>-2.5</v>
      </c>
      <c r="AD254">
        <v>-1.9</v>
      </c>
      <c r="AE254">
        <v>1.4</v>
      </c>
      <c r="AF254">
        <v>126.7</v>
      </c>
      <c r="AG254">
        <v>90</v>
      </c>
      <c r="AH254">
        <v>-24.3</v>
      </c>
      <c r="AI254">
        <v>23.1</v>
      </c>
    </row>
    <row r="255" spans="1:35" x14ac:dyDescent="0.25">
      <c r="A255">
        <v>204149</v>
      </c>
      <c r="B255">
        <v>86.9</v>
      </c>
      <c r="C255">
        <v>72.5</v>
      </c>
      <c r="D255">
        <v>72</v>
      </c>
      <c r="E255">
        <v>72.3</v>
      </c>
      <c r="F255">
        <v>83.4</v>
      </c>
      <c r="G255">
        <v>71.400000000000006</v>
      </c>
      <c r="H255">
        <v>79.599999999999994</v>
      </c>
      <c r="I255">
        <v>40.4</v>
      </c>
      <c r="J255">
        <v>29.6</v>
      </c>
      <c r="K255">
        <v>68.2</v>
      </c>
      <c r="L255">
        <v>-2.8</v>
      </c>
      <c r="M255">
        <v>12.7</v>
      </c>
      <c r="N255">
        <v>-7.2</v>
      </c>
      <c r="O255">
        <v>-0.1</v>
      </c>
      <c r="P255">
        <v>71.3</v>
      </c>
      <c r="Q255">
        <v>-5.8</v>
      </c>
      <c r="R255">
        <v>157.19999999999999</v>
      </c>
      <c r="S255">
        <v>76.5</v>
      </c>
      <c r="T255">
        <v>72.599999999999994</v>
      </c>
      <c r="U255">
        <v>79.099999999999994</v>
      </c>
      <c r="V255">
        <v>72.5</v>
      </c>
      <c r="W255">
        <v>81.3</v>
      </c>
      <c r="X255">
        <v>71.599999999999994</v>
      </c>
      <c r="Y255">
        <v>71</v>
      </c>
      <c r="Z255">
        <v>41.9</v>
      </c>
      <c r="AA255">
        <v>29.9</v>
      </c>
      <c r="AB255">
        <v>69.5</v>
      </c>
      <c r="AC255">
        <v>-6.7</v>
      </c>
      <c r="AD255">
        <v>-1.9</v>
      </c>
      <c r="AE255">
        <v>1.2</v>
      </c>
      <c r="AF255">
        <v>130.4</v>
      </c>
      <c r="AG255">
        <v>90</v>
      </c>
      <c r="AH255">
        <v>-24.6</v>
      </c>
      <c r="AI255">
        <v>25.2</v>
      </c>
    </row>
    <row r="256" spans="1:35" x14ac:dyDescent="0.25">
      <c r="A256">
        <v>204184</v>
      </c>
      <c r="B256">
        <v>87.9</v>
      </c>
      <c r="C256">
        <v>72.7</v>
      </c>
      <c r="D256">
        <v>71.3</v>
      </c>
      <c r="E256">
        <v>72.599999999999994</v>
      </c>
      <c r="F256">
        <v>80.599999999999994</v>
      </c>
      <c r="G256">
        <v>71.900000000000006</v>
      </c>
      <c r="H256">
        <v>80.400000000000006</v>
      </c>
      <c r="I256">
        <v>43.1</v>
      </c>
      <c r="J256">
        <v>33.1</v>
      </c>
      <c r="K256">
        <v>67.900000000000006</v>
      </c>
      <c r="L256">
        <v>-2.5</v>
      </c>
      <c r="M256">
        <v>12.7</v>
      </c>
      <c r="N256">
        <v>-7</v>
      </c>
      <c r="O256">
        <v>0.4</v>
      </c>
      <c r="P256">
        <v>71.3</v>
      </c>
      <c r="Q256">
        <v>-5.6</v>
      </c>
      <c r="R256">
        <v>158.1</v>
      </c>
      <c r="S256">
        <v>74.400000000000006</v>
      </c>
      <c r="T256">
        <v>72.8</v>
      </c>
      <c r="U256">
        <v>77.3</v>
      </c>
      <c r="V256">
        <v>72.599999999999994</v>
      </c>
      <c r="W256">
        <v>83.5</v>
      </c>
      <c r="X256">
        <v>72</v>
      </c>
      <c r="Y256">
        <v>70</v>
      </c>
      <c r="Z256">
        <v>44.5</v>
      </c>
      <c r="AA256">
        <v>32.299999999999997</v>
      </c>
      <c r="AB256">
        <v>69.5</v>
      </c>
      <c r="AC256">
        <v>-4.2</v>
      </c>
      <c r="AD256">
        <v>-1.9</v>
      </c>
      <c r="AE256">
        <v>1.4</v>
      </c>
      <c r="AF256">
        <v>129.9</v>
      </c>
      <c r="AG256">
        <v>90</v>
      </c>
      <c r="AH256">
        <v>-25.1</v>
      </c>
      <c r="AI256">
        <v>25.2</v>
      </c>
    </row>
    <row r="257" spans="1:35" x14ac:dyDescent="0.25">
      <c r="A257">
        <v>204219</v>
      </c>
      <c r="B257">
        <v>88.1</v>
      </c>
      <c r="C257">
        <v>72.8</v>
      </c>
      <c r="D257">
        <v>70.400000000000006</v>
      </c>
      <c r="E257">
        <v>72.7</v>
      </c>
      <c r="F257">
        <v>82.1</v>
      </c>
      <c r="G257">
        <v>72.2</v>
      </c>
      <c r="H257">
        <v>78</v>
      </c>
      <c r="I257">
        <v>45.2</v>
      </c>
      <c r="J257">
        <v>32.6</v>
      </c>
      <c r="K257">
        <v>67.599999999999994</v>
      </c>
      <c r="L257">
        <v>-2.5</v>
      </c>
      <c r="M257">
        <v>12.7</v>
      </c>
      <c r="N257">
        <v>-7.2</v>
      </c>
      <c r="O257">
        <v>-0.4</v>
      </c>
      <c r="P257">
        <v>71.3</v>
      </c>
      <c r="Q257">
        <v>-5.3</v>
      </c>
      <c r="R257">
        <v>154</v>
      </c>
      <c r="S257">
        <v>72.3</v>
      </c>
      <c r="T257">
        <v>72.8</v>
      </c>
      <c r="U257">
        <v>78.400000000000006</v>
      </c>
      <c r="V257">
        <v>72.8</v>
      </c>
      <c r="W257">
        <v>81.900000000000006</v>
      </c>
      <c r="X257">
        <v>72.2</v>
      </c>
      <c r="Y257">
        <v>70.599999999999994</v>
      </c>
      <c r="Z257">
        <v>46.5</v>
      </c>
      <c r="AA257">
        <v>30.5</v>
      </c>
      <c r="AB257">
        <v>69.5</v>
      </c>
      <c r="AC257">
        <v>-6.8</v>
      </c>
      <c r="AD257">
        <v>-2.2000000000000002</v>
      </c>
      <c r="AE257">
        <v>1.4</v>
      </c>
      <c r="AF257">
        <v>130.1</v>
      </c>
      <c r="AG257">
        <v>90</v>
      </c>
      <c r="AH257">
        <v>-25.3</v>
      </c>
      <c r="AI257">
        <v>24.9</v>
      </c>
    </row>
    <row r="258" spans="1:35" x14ac:dyDescent="0.25">
      <c r="A258">
        <v>204253</v>
      </c>
      <c r="B258">
        <v>88</v>
      </c>
      <c r="C258">
        <v>72.8</v>
      </c>
      <c r="D258">
        <v>71.900000000000006</v>
      </c>
      <c r="E258">
        <v>72.8</v>
      </c>
      <c r="F258">
        <v>82</v>
      </c>
      <c r="G258">
        <v>72.3</v>
      </c>
      <c r="H258">
        <v>81.7</v>
      </c>
      <c r="I258">
        <v>47.2</v>
      </c>
      <c r="J258">
        <v>33.4</v>
      </c>
      <c r="K258">
        <v>68.099999999999994</v>
      </c>
      <c r="L258">
        <v>-2.6</v>
      </c>
      <c r="M258">
        <v>13</v>
      </c>
      <c r="N258">
        <v>-7.2</v>
      </c>
      <c r="O258">
        <v>0.1</v>
      </c>
      <c r="P258">
        <v>71</v>
      </c>
      <c r="Q258">
        <v>-5.3</v>
      </c>
      <c r="R258">
        <v>158.1</v>
      </c>
      <c r="S258">
        <v>72.400000000000006</v>
      </c>
      <c r="T258">
        <v>72.8</v>
      </c>
      <c r="U258">
        <v>77.7</v>
      </c>
      <c r="V258">
        <v>72.8</v>
      </c>
      <c r="W258">
        <v>81.400000000000006</v>
      </c>
      <c r="X258">
        <v>72.5</v>
      </c>
      <c r="Y258">
        <v>70.599999999999994</v>
      </c>
      <c r="Z258">
        <v>48.2</v>
      </c>
      <c r="AA258">
        <v>30.5</v>
      </c>
      <c r="AB258">
        <v>69.5</v>
      </c>
      <c r="AC258">
        <v>-2.7</v>
      </c>
      <c r="AD258">
        <v>-1.9</v>
      </c>
      <c r="AE258">
        <v>1.2</v>
      </c>
      <c r="AF258">
        <v>128.69999999999999</v>
      </c>
      <c r="AG258">
        <v>90</v>
      </c>
      <c r="AH258">
        <v>-25</v>
      </c>
      <c r="AI258">
        <v>25.2</v>
      </c>
    </row>
    <row r="259" spans="1:35" x14ac:dyDescent="0.25">
      <c r="A259">
        <v>204289</v>
      </c>
      <c r="B259">
        <v>88.7</v>
      </c>
      <c r="C259">
        <v>72.900000000000006</v>
      </c>
      <c r="D259">
        <v>71.900000000000006</v>
      </c>
      <c r="E259">
        <v>72.900000000000006</v>
      </c>
      <c r="F259">
        <v>81.8</v>
      </c>
      <c r="G259">
        <v>72.400000000000006</v>
      </c>
      <c r="H259">
        <v>84.2</v>
      </c>
      <c r="I259">
        <v>49.7</v>
      </c>
      <c r="J259">
        <v>32.299999999999997</v>
      </c>
      <c r="K259">
        <v>68.099999999999994</v>
      </c>
      <c r="L259">
        <v>-2.7</v>
      </c>
      <c r="M259">
        <v>12.7</v>
      </c>
      <c r="N259">
        <v>-7.2</v>
      </c>
      <c r="O259">
        <v>0</v>
      </c>
      <c r="P259">
        <v>71.3</v>
      </c>
      <c r="Q259">
        <v>-5.6</v>
      </c>
      <c r="R259">
        <v>157.1</v>
      </c>
      <c r="S259">
        <v>69.5</v>
      </c>
      <c r="T259">
        <v>72.900000000000006</v>
      </c>
      <c r="U259">
        <v>78.599999999999994</v>
      </c>
      <c r="V259">
        <v>72.900000000000006</v>
      </c>
      <c r="W259">
        <v>82.2</v>
      </c>
      <c r="X259">
        <v>72.5</v>
      </c>
      <c r="Y259">
        <v>68.599999999999994</v>
      </c>
      <c r="Z259">
        <v>50.6</v>
      </c>
      <c r="AA259">
        <v>27.5</v>
      </c>
      <c r="AB259">
        <v>69.400000000000006</v>
      </c>
      <c r="AC259">
        <v>-4.8</v>
      </c>
      <c r="AD259">
        <v>-1.9</v>
      </c>
      <c r="AE259">
        <v>1.2</v>
      </c>
      <c r="AF259">
        <v>126.5</v>
      </c>
      <c r="AG259">
        <v>90</v>
      </c>
      <c r="AH259">
        <v>-27.9</v>
      </c>
      <c r="AI259">
        <v>19.8</v>
      </c>
    </row>
    <row r="260" spans="1:35" x14ac:dyDescent="0.25">
      <c r="A260">
        <v>204324</v>
      </c>
      <c r="B260">
        <v>83.3</v>
      </c>
      <c r="C260">
        <v>73</v>
      </c>
      <c r="D260">
        <v>73.900000000000006</v>
      </c>
      <c r="E260">
        <v>72.900000000000006</v>
      </c>
      <c r="F260">
        <v>82.3</v>
      </c>
      <c r="G260">
        <v>72.5</v>
      </c>
      <c r="H260">
        <v>82.6</v>
      </c>
      <c r="I260">
        <v>50.8</v>
      </c>
      <c r="J260">
        <v>32.799999999999997</v>
      </c>
      <c r="K260">
        <v>68</v>
      </c>
      <c r="L260">
        <v>-5.3</v>
      </c>
      <c r="M260">
        <v>12.7</v>
      </c>
      <c r="N260">
        <v>-7</v>
      </c>
      <c r="O260">
        <v>2.2000000000000002</v>
      </c>
      <c r="P260">
        <v>71.3</v>
      </c>
      <c r="Q260">
        <v>-3.7</v>
      </c>
      <c r="R260">
        <v>152.4</v>
      </c>
      <c r="S260">
        <v>72.7</v>
      </c>
      <c r="T260">
        <v>73</v>
      </c>
      <c r="U260">
        <v>77.7</v>
      </c>
      <c r="V260">
        <v>72.900000000000006</v>
      </c>
      <c r="W260">
        <v>80.400000000000006</v>
      </c>
      <c r="X260">
        <v>72.599999999999994</v>
      </c>
      <c r="Y260">
        <v>71</v>
      </c>
      <c r="Z260">
        <v>51.4</v>
      </c>
      <c r="AA260">
        <v>32.700000000000003</v>
      </c>
      <c r="AB260">
        <v>69.5</v>
      </c>
      <c r="AC260">
        <v>-2.7</v>
      </c>
      <c r="AD260">
        <v>-1.9</v>
      </c>
      <c r="AE260">
        <v>1.2</v>
      </c>
      <c r="AF260">
        <v>128.6</v>
      </c>
      <c r="AG260">
        <v>90</v>
      </c>
      <c r="AH260">
        <v>-25.8</v>
      </c>
      <c r="AI260">
        <v>26.9</v>
      </c>
    </row>
    <row r="261" spans="1:35" x14ac:dyDescent="0.25">
      <c r="A261">
        <v>204359</v>
      </c>
      <c r="B261">
        <v>88.5</v>
      </c>
      <c r="C261">
        <v>73</v>
      </c>
      <c r="D261">
        <v>72.2</v>
      </c>
      <c r="E261">
        <v>73</v>
      </c>
      <c r="F261">
        <v>82</v>
      </c>
      <c r="G261">
        <v>72.5</v>
      </c>
      <c r="H261">
        <v>83</v>
      </c>
      <c r="I261">
        <v>53.1</v>
      </c>
      <c r="J261">
        <v>35.1</v>
      </c>
      <c r="K261">
        <v>68.099999999999994</v>
      </c>
      <c r="L261">
        <v>-2.5</v>
      </c>
      <c r="M261">
        <v>12.7</v>
      </c>
      <c r="N261">
        <v>-7.2</v>
      </c>
      <c r="O261">
        <v>1.1000000000000001</v>
      </c>
      <c r="P261">
        <v>71.3</v>
      </c>
      <c r="Q261">
        <v>-3.1</v>
      </c>
      <c r="R261">
        <v>155</v>
      </c>
      <c r="S261">
        <v>72.2</v>
      </c>
      <c r="T261">
        <v>73</v>
      </c>
      <c r="U261">
        <v>76.3</v>
      </c>
      <c r="V261">
        <v>72.900000000000006</v>
      </c>
      <c r="W261">
        <v>82.2</v>
      </c>
      <c r="X261">
        <v>72.599999999999994</v>
      </c>
      <c r="Y261">
        <v>70.7</v>
      </c>
      <c r="Z261">
        <v>52.5</v>
      </c>
      <c r="AA261">
        <v>34.700000000000003</v>
      </c>
      <c r="AB261">
        <v>69.5</v>
      </c>
      <c r="AC261">
        <v>-2.8</v>
      </c>
      <c r="AD261">
        <v>-1.9</v>
      </c>
      <c r="AE261">
        <v>1</v>
      </c>
      <c r="AF261">
        <v>123.5</v>
      </c>
      <c r="AG261">
        <v>90</v>
      </c>
      <c r="AH261">
        <v>-25.2</v>
      </c>
      <c r="AI261">
        <v>22</v>
      </c>
    </row>
    <row r="262" spans="1:35" x14ac:dyDescent="0.25">
      <c r="A262">
        <v>204393</v>
      </c>
      <c r="B262">
        <v>76.7</v>
      </c>
      <c r="C262">
        <v>72.900000000000006</v>
      </c>
      <c r="D262">
        <v>77.3</v>
      </c>
      <c r="E262">
        <v>73</v>
      </c>
      <c r="F262">
        <v>82.3</v>
      </c>
      <c r="G262">
        <v>72.5</v>
      </c>
      <c r="H262">
        <v>82.9</v>
      </c>
      <c r="I262">
        <v>53.6</v>
      </c>
      <c r="J262">
        <v>28.5</v>
      </c>
      <c r="K262">
        <v>68.2</v>
      </c>
      <c r="L262">
        <v>-5</v>
      </c>
      <c r="M262">
        <v>12.7</v>
      </c>
      <c r="N262">
        <v>-7</v>
      </c>
      <c r="O262">
        <v>3.1</v>
      </c>
      <c r="P262">
        <v>71</v>
      </c>
      <c r="Q262">
        <v>-5.7</v>
      </c>
      <c r="R262">
        <v>156.80000000000001</v>
      </c>
      <c r="S262">
        <v>72.599999999999994</v>
      </c>
      <c r="T262">
        <v>73</v>
      </c>
      <c r="U262">
        <v>77.7</v>
      </c>
      <c r="V262">
        <v>73</v>
      </c>
      <c r="W262">
        <v>82</v>
      </c>
      <c r="X262">
        <v>72.599999999999994</v>
      </c>
      <c r="Y262">
        <v>69.400000000000006</v>
      </c>
      <c r="Z262">
        <v>53.9</v>
      </c>
      <c r="AA262">
        <v>29</v>
      </c>
      <c r="AB262">
        <v>69.5</v>
      </c>
      <c r="AC262">
        <v>-2.5</v>
      </c>
      <c r="AD262">
        <v>-1.9</v>
      </c>
      <c r="AE262">
        <v>1</v>
      </c>
      <c r="AF262">
        <v>131.69999999999999</v>
      </c>
      <c r="AG262">
        <v>90</v>
      </c>
      <c r="AH262">
        <v>-24.8</v>
      </c>
      <c r="AI262">
        <v>25.7</v>
      </c>
    </row>
    <row r="263" spans="1:35" x14ac:dyDescent="0.25">
      <c r="A263">
        <v>204428</v>
      </c>
      <c r="B263">
        <v>88.7</v>
      </c>
      <c r="C263">
        <v>73</v>
      </c>
      <c r="D263">
        <v>73.400000000000006</v>
      </c>
      <c r="E263">
        <v>73</v>
      </c>
      <c r="F263">
        <v>82.6</v>
      </c>
      <c r="G263">
        <v>72.7</v>
      </c>
      <c r="H263">
        <v>79.5</v>
      </c>
      <c r="I263">
        <v>54.6</v>
      </c>
      <c r="J263">
        <v>32.200000000000003</v>
      </c>
      <c r="K263">
        <v>67.900000000000006</v>
      </c>
      <c r="L263">
        <v>-2.4</v>
      </c>
      <c r="M263">
        <v>13</v>
      </c>
      <c r="N263">
        <v>-7.2</v>
      </c>
      <c r="O263">
        <v>3.3</v>
      </c>
      <c r="P263">
        <v>71.3</v>
      </c>
      <c r="Q263">
        <v>-1.8</v>
      </c>
      <c r="R263">
        <v>151.80000000000001</v>
      </c>
      <c r="S263">
        <v>69.900000000000006</v>
      </c>
      <c r="T263">
        <v>72.900000000000006</v>
      </c>
      <c r="U263">
        <v>75.900000000000006</v>
      </c>
      <c r="V263">
        <v>72.900000000000006</v>
      </c>
      <c r="W263">
        <v>82.2</v>
      </c>
      <c r="X263">
        <v>72.7</v>
      </c>
      <c r="Y263">
        <v>72.599999999999994</v>
      </c>
      <c r="Z263">
        <v>55.3</v>
      </c>
      <c r="AA263">
        <v>30.4</v>
      </c>
      <c r="AB263">
        <v>69.5</v>
      </c>
      <c r="AC263">
        <v>-6.4</v>
      </c>
      <c r="AD263">
        <v>-1.9</v>
      </c>
      <c r="AE263">
        <v>1.2</v>
      </c>
      <c r="AF263">
        <v>126.7</v>
      </c>
      <c r="AG263">
        <v>90.2</v>
      </c>
      <c r="AH263">
        <v>-27.9</v>
      </c>
      <c r="AI263">
        <v>21.2</v>
      </c>
    </row>
    <row r="264" spans="1:35" x14ac:dyDescent="0.25">
      <c r="A264">
        <v>204463</v>
      </c>
      <c r="B264">
        <v>88.3</v>
      </c>
      <c r="C264">
        <v>73</v>
      </c>
      <c r="D264">
        <v>73.7</v>
      </c>
      <c r="E264">
        <v>73.099999999999994</v>
      </c>
      <c r="F264">
        <v>82.2</v>
      </c>
      <c r="G264">
        <v>72.599999999999994</v>
      </c>
      <c r="H264">
        <v>83.5</v>
      </c>
      <c r="I264">
        <v>56</v>
      </c>
      <c r="J264">
        <v>34.799999999999997</v>
      </c>
      <c r="K264">
        <v>68</v>
      </c>
      <c r="L264">
        <v>-2.4</v>
      </c>
      <c r="M264">
        <v>12.7</v>
      </c>
      <c r="N264">
        <v>-7.2</v>
      </c>
      <c r="O264">
        <v>1</v>
      </c>
      <c r="P264">
        <v>71</v>
      </c>
      <c r="Q264">
        <v>-6.6</v>
      </c>
      <c r="R264">
        <v>157.5</v>
      </c>
      <c r="S264">
        <v>70.900000000000006</v>
      </c>
      <c r="T264">
        <v>73</v>
      </c>
      <c r="U264">
        <v>77.7</v>
      </c>
      <c r="V264">
        <v>72.900000000000006</v>
      </c>
      <c r="W264">
        <v>79.900000000000006</v>
      </c>
      <c r="X264">
        <v>72.7</v>
      </c>
      <c r="Y264">
        <v>63</v>
      </c>
      <c r="Z264">
        <v>56.2</v>
      </c>
      <c r="AA264">
        <v>32.9</v>
      </c>
      <c r="AB264">
        <v>69.400000000000006</v>
      </c>
      <c r="AC264">
        <v>-3.3</v>
      </c>
      <c r="AD264">
        <v>-1.9</v>
      </c>
      <c r="AE264">
        <v>1.2</v>
      </c>
      <c r="AF264">
        <v>127.3</v>
      </c>
      <c r="AG264">
        <v>90</v>
      </c>
      <c r="AH264">
        <v>-25.7</v>
      </c>
      <c r="AI264">
        <v>28.9</v>
      </c>
    </row>
    <row r="265" spans="1:35" x14ac:dyDescent="0.25">
      <c r="A265">
        <v>204498</v>
      </c>
      <c r="B265">
        <v>86.3</v>
      </c>
      <c r="C265">
        <v>73</v>
      </c>
      <c r="D265">
        <v>70.900000000000006</v>
      </c>
      <c r="E265">
        <v>73</v>
      </c>
      <c r="F265">
        <v>82</v>
      </c>
      <c r="G265">
        <v>72.599999999999994</v>
      </c>
      <c r="H265">
        <v>83.3</v>
      </c>
      <c r="I265">
        <v>56.9</v>
      </c>
      <c r="J265">
        <v>35.9</v>
      </c>
      <c r="K265">
        <v>68.3</v>
      </c>
      <c r="L265">
        <v>-2.9</v>
      </c>
      <c r="M265">
        <v>12.7</v>
      </c>
      <c r="N265">
        <v>-7.2</v>
      </c>
      <c r="O265">
        <v>1.3</v>
      </c>
      <c r="P265">
        <v>71.3</v>
      </c>
      <c r="Q265">
        <v>-3</v>
      </c>
      <c r="R265">
        <v>154.6</v>
      </c>
      <c r="S265">
        <v>72.599999999999994</v>
      </c>
      <c r="T265">
        <v>72.900000000000006</v>
      </c>
      <c r="U265">
        <v>75</v>
      </c>
      <c r="V265">
        <v>73</v>
      </c>
      <c r="W265">
        <v>82.8</v>
      </c>
      <c r="X265">
        <v>72.7</v>
      </c>
      <c r="Y265">
        <v>71.400000000000006</v>
      </c>
      <c r="Z265">
        <v>57.9</v>
      </c>
      <c r="AA265">
        <v>36.9</v>
      </c>
      <c r="AB265">
        <v>69.5</v>
      </c>
      <c r="AC265">
        <v>-2.5</v>
      </c>
      <c r="AD265">
        <v>-1.9</v>
      </c>
      <c r="AE265">
        <v>1.4</v>
      </c>
      <c r="AF265">
        <v>126.8</v>
      </c>
      <c r="AG265">
        <v>90</v>
      </c>
      <c r="AH265">
        <v>-25.8</v>
      </c>
      <c r="AI265">
        <v>21.8</v>
      </c>
    </row>
    <row r="266" spans="1:35" x14ac:dyDescent="0.25">
      <c r="A266">
        <v>204533</v>
      </c>
      <c r="B266">
        <v>88.7</v>
      </c>
      <c r="C266">
        <v>73</v>
      </c>
      <c r="D266">
        <v>70.400000000000006</v>
      </c>
      <c r="E266">
        <v>73.099999999999994</v>
      </c>
      <c r="F266">
        <v>85.1</v>
      </c>
      <c r="G266">
        <v>72.7</v>
      </c>
      <c r="H266">
        <v>83.4</v>
      </c>
      <c r="I266">
        <v>58.5</v>
      </c>
      <c r="J266">
        <v>30.5</v>
      </c>
      <c r="K266">
        <v>68.2</v>
      </c>
      <c r="L266">
        <v>-1.8</v>
      </c>
      <c r="M266">
        <v>12.7</v>
      </c>
      <c r="N266">
        <v>-7.2</v>
      </c>
      <c r="O266">
        <v>-0.5</v>
      </c>
      <c r="P266">
        <v>71</v>
      </c>
      <c r="Q266">
        <v>-1.8</v>
      </c>
      <c r="R266">
        <v>152.30000000000001</v>
      </c>
      <c r="S266">
        <v>72.400000000000006</v>
      </c>
      <c r="T266">
        <v>73</v>
      </c>
      <c r="U266">
        <v>77.7</v>
      </c>
      <c r="V266">
        <v>73</v>
      </c>
      <c r="W266">
        <v>82.3</v>
      </c>
      <c r="X266">
        <v>72.599999999999994</v>
      </c>
      <c r="Y266">
        <v>66.7</v>
      </c>
      <c r="Z266">
        <v>59</v>
      </c>
      <c r="AA266">
        <v>30.2</v>
      </c>
      <c r="AB266">
        <v>69.5</v>
      </c>
      <c r="AC266">
        <v>-2.7</v>
      </c>
      <c r="AD266">
        <v>-1.9</v>
      </c>
      <c r="AE266">
        <v>1.2</v>
      </c>
      <c r="AF266">
        <v>126.1</v>
      </c>
      <c r="AG266">
        <v>90</v>
      </c>
      <c r="AH266">
        <v>-23.9</v>
      </c>
      <c r="AI266">
        <v>24.2</v>
      </c>
    </row>
    <row r="267" spans="1:35" x14ac:dyDescent="0.25">
      <c r="A267">
        <v>204567</v>
      </c>
      <c r="B267">
        <v>88.6</v>
      </c>
      <c r="C267">
        <v>73.099999999999994</v>
      </c>
      <c r="D267">
        <v>72.3</v>
      </c>
      <c r="E267">
        <v>73.099999999999994</v>
      </c>
      <c r="F267">
        <v>82.3</v>
      </c>
      <c r="G267">
        <v>72.7</v>
      </c>
      <c r="H267">
        <v>83.3</v>
      </c>
      <c r="I267">
        <v>59.6</v>
      </c>
      <c r="J267">
        <v>32.9</v>
      </c>
      <c r="K267">
        <v>68.2</v>
      </c>
      <c r="L267">
        <v>2.2000000000000002</v>
      </c>
      <c r="M267">
        <v>13</v>
      </c>
      <c r="N267">
        <v>-7.2</v>
      </c>
      <c r="O267">
        <v>3.4</v>
      </c>
      <c r="P267">
        <v>71</v>
      </c>
      <c r="Q267">
        <v>-1.4</v>
      </c>
      <c r="R267">
        <v>152.69999999999999</v>
      </c>
      <c r="S267">
        <v>72.8</v>
      </c>
      <c r="T267">
        <v>73.099999999999994</v>
      </c>
      <c r="U267">
        <v>80</v>
      </c>
      <c r="V267">
        <v>73.099999999999994</v>
      </c>
      <c r="W267">
        <v>85.4</v>
      </c>
      <c r="X267">
        <v>72.900000000000006</v>
      </c>
      <c r="Y267">
        <v>71.900000000000006</v>
      </c>
      <c r="Z267">
        <v>60.1</v>
      </c>
      <c r="AA267">
        <v>30.1</v>
      </c>
      <c r="AB267">
        <v>69.400000000000006</v>
      </c>
      <c r="AC267">
        <v>-2.5</v>
      </c>
      <c r="AD267">
        <v>-1.9</v>
      </c>
      <c r="AE267">
        <v>1.2</v>
      </c>
      <c r="AF267">
        <v>126</v>
      </c>
      <c r="AG267">
        <v>90</v>
      </c>
      <c r="AH267">
        <v>-26.5</v>
      </c>
      <c r="AI267">
        <v>22.2</v>
      </c>
    </row>
    <row r="268" spans="1:35" x14ac:dyDescent="0.25">
      <c r="A268">
        <v>204602</v>
      </c>
      <c r="B268">
        <v>88</v>
      </c>
      <c r="C268">
        <v>73.099999999999994</v>
      </c>
      <c r="D268">
        <v>71.900000000000006</v>
      </c>
      <c r="E268">
        <v>73.099999999999994</v>
      </c>
      <c r="F268">
        <v>85.7</v>
      </c>
      <c r="G268">
        <v>72.8</v>
      </c>
      <c r="H268">
        <v>83.5</v>
      </c>
      <c r="I268">
        <v>60.7</v>
      </c>
      <c r="J268">
        <v>32.200000000000003</v>
      </c>
      <c r="K268">
        <v>68.099999999999994</v>
      </c>
      <c r="L268">
        <v>-6.6</v>
      </c>
      <c r="M268">
        <v>12.7</v>
      </c>
      <c r="N268">
        <v>-7.2</v>
      </c>
      <c r="O268">
        <v>-0.4</v>
      </c>
      <c r="P268">
        <v>71.3</v>
      </c>
      <c r="Q268">
        <v>-2.2000000000000002</v>
      </c>
      <c r="R268">
        <v>154.5</v>
      </c>
      <c r="S268">
        <v>73.3</v>
      </c>
      <c r="T268">
        <v>73</v>
      </c>
      <c r="U268">
        <v>77.599999999999994</v>
      </c>
      <c r="V268">
        <v>73.099999999999994</v>
      </c>
      <c r="W268">
        <v>80.5</v>
      </c>
      <c r="X268">
        <v>72.8</v>
      </c>
      <c r="Y268">
        <v>71.7</v>
      </c>
      <c r="Z268">
        <v>61.8</v>
      </c>
      <c r="AA268">
        <v>33.1</v>
      </c>
      <c r="AB268">
        <v>69.5</v>
      </c>
      <c r="AC268">
        <v>0.1</v>
      </c>
      <c r="AD268">
        <v>-1.9</v>
      </c>
      <c r="AE268">
        <v>1.2</v>
      </c>
      <c r="AF268">
        <v>129.6</v>
      </c>
      <c r="AG268">
        <v>90</v>
      </c>
      <c r="AH268">
        <v>-23.2</v>
      </c>
      <c r="AI268">
        <v>33</v>
      </c>
    </row>
    <row r="269" spans="1:35" x14ac:dyDescent="0.25">
      <c r="A269">
        <v>204635</v>
      </c>
      <c r="B269">
        <v>89.4</v>
      </c>
      <c r="C269">
        <v>73.099999999999994</v>
      </c>
      <c r="D269">
        <v>74</v>
      </c>
      <c r="E269">
        <v>73</v>
      </c>
      <c r="F269">
        <v>82.2</v>
      </c>
      <c r="G269">
        <v>72.8</v>
      </c>
      <c r="H269">
        <v>78.7</v>
      </c>
      <c r="I269">
        <v>61.6</v>
      </c>
      <c r="J269">
        <v>32.5</v>
      </c>
      <c r="K269">
        <v>68.099999999999994</v>
      </c>
      <c r="L269">
        <v>-2.2000000000000002</v>
      </c>
      <c r="M269">
        <v>12.7</v>
      </c>
      <c r="N269">
        <v>-7.2</v>
      </c>
      <c r="O269">
        <v>3.3</v>
      </c>
      <c r="P269">
        <v>71</v>
      </c>
      <c r="Q269">
        <v>-1.9</v>
      </c>
      <c r="R269">
        <v>152.30000000000001</v>
      </c>
      <c r="S269">
        <v>68.900000000000006</v>
      </c>
      <c r="T269">
        <v>73.099999999999994</v>
      </c>
      <c r="U269">
        <v>76.8</v>
      </c>
      <c r="V269">
        <v>73.099999999999994</v>
      </c>
      <c r="W269">
        <v>82.1</v>
      </c>
      <c r="X269">
        <v>72.8</v>
      </c>
      <c r="Y269">
        <v>71.599999999999994</v>
      </c>
      <c r="Z269">
        <v>61.8</v>
      </c>
      <c r="AA269">
        <v>30.1</v>
      </c>
      <c r="AB269">
        <v>69.3</v>
      </c>
      <c r="AC269">
        <v>-6</v>
      </c>
      <c r="AD269">
        <v>-1.9</v>
      </c>
      <c r="AE269">
        <v>1.2</v>
      </c>
      <c r="AF269">
        <v>128</v>
      </c>
      <c r="AG269">
        <v>90</v>
      </c>
      <c r="AH269">
        <v>-30.3</v>
      </c>
      <c r="AI269">
        <v>18</v>
      </c>
    </row>
    <row r="270" spans="1:35" x14ac:dyDescent="0.25">
      <c r="A270">
        <v>204670</v>
      </c>
      <c r="B270">
        <v>88.6</v>
      </c>
      <c r="C270">
        <v>73.099999999999994</v>
      </c>
      <c r="D270">
        <v>71.599999999999994</v>
      </c>
      <c r="E270">
        <v>73.099999999999994</v>
      </c>
      <c r="F270">
        <v>82</v>
      </c>
      <c r="G270">
        <v>72.8</v>
      </c>
      <c r="H270">
        <v>83.2</v>
      </c>
      <c r="I270">
        <v>62.2</v>
      </c>
      <c r="J270">
        <v>32.4</v>
      </c>
      <c r="K270">
        <v>68.099999999999994</v>
      </c>
      <c r="L270">
        <v>-5.5</v>
      </c>
      <c r="M270">
        <v>13</v>
      </c>
      <c r="N270">
        <v>-7.2</v>
      </c>
      <c r="O270">
        <v>0.5</v>
      </c>
      <c r="P270">
        <v>71</v>
      </c>
      <c r="Q270">
        <v>1</v>
      </c>
      <c r="R270">
        <v>155.1</v>
      </c>
      <c r="S270">
        <v>72.8</v>
      </c>
      <c r="T270">
        <v>73.099999999999994</v>
      </c>
      <c r="U270">
        <v>73.8</v>
      </c>
      <c r="V270">
        <v>73.099999999999994</v>
      </c>
      <c r="W270">
        <v>81.099999999999994</v>
      </c>
      <c r="X270">
        <v>72.8</v>
      </c>
      <c r="Y270">
        <v>72.099999999999994</v>
      </c>
      <c r="Z270">
        <v>62.6</v>
      </c>
      <c r="AA270">
        <v>36.700000000000003</v>
      </c>
      <c r="AB270">
        <v>69.5</v>
      </c>
      <c r="AC270">
        <v>-2.2999999999999998</v>
      </c>
      <c r="AD270">
        <v>-1.9</v>
      </c>
      <c r="AE270">
        <v>1.2</v>
      </c>
      <c r="AF270">
        <v>130.30000000000001</v>
      </c>
      <c r="AG270">
        <v>90</v>
      </c>
      <c r="AH270">
        <v>-25.2</v>
      </c>
      <c r="AI270">
        <v>22</v>
      </c>
    </row>
    <row r="271" spans="1:35" x14ac:dyDescent="0.25">
      <c r="A271">
        <v>204705</v>
      </c>
      <c r="B271">
        <v>88.5</v>
      </c>
      <c r="C271">
        <v>73.099999999999994</v>
      </c>
      <c r="D271">
        <v>71.599999999999994</v>
      </c>
      <c r="E271">
        <v>73.099999999999994</v>
      </c>
      <c r="F271">
        <v>82.4</v>
      </c>
      <c r="G271">
        <v>72.8</v>
      </c>
      <c r="H271">
        <v>84.4</v>
      </c>
      <c r="I271">
        <v>62.5</v>
      </c>
      <c r="J271">
        <v>32.5</v>
      </c>
      <c r="K271">
        <v>68</v>
      </c>
      <c r="L271">
        <v>-5.3</v>
      </c>
      <c r="M271">
        <v>12.7</v>
      </c>
      <c r="N271">
        <v>-7.2</v>
      </c>
      <c r="O271">
        <v>0</v>
      </c>
      <c r="P271">
        <v>71.3</v>
      </c>
      <c r="Q271">
        <v>-1</v>
      </c>
      <c r="R271">
        <v>154.4</v>
      </c>
      <c r="S271">
        <v>72.7</v>
      </c>
      <c r="T271">
        <v>73</v>
      </c>
      <c r="U271">
        <v>74.8</v>
      </c>
      <c r="V271">
        <v>73</v>
      </c>
      <c r="W271">
        <v>81.400000000000006</v>
      </c>
      <c r="X271">
        <v>72.7</v>
      </c>
      <c r="Y271">
        <v>72.400000000000006</v>
      </c>
      <c r="Z271">
        <v>62.8</v>
      </c>
      <c r="AA271">
        <v>33.9</v>
      </c>
      <c r="AB271">
        <v>69.400000000000006</v>
      </c>
      <c r="AC271">
        <v>-2.5</v>
      </c>
      <c r="AD271">
        <v>-1.9</v>
      </c>
      <c r="AE271">
        <v>1.2</v>
      </c>
      <c r="AF271">
        <v>126.5</v>
      </c>
      <c r="AG271">
        <v>90</v>
      </c>
      <c r="AH271">
        <v>-24.4</v>
      </c>
      <c r="AI271">
        <v>24.3</v>
      </c>
    </row>
    <row r="272" spans="1:35" x14ac:dyDescent="0.25">
      <c r="A272">
        <v>204740</v>
      </c>
      <c r="B272">
        <v>87.7</v>
      </c>
      <c r="C272">
        <v>73.099999999999994</v>
      </c>
      <c r="D272">
        <v>71.900000000000006</v>
      </c>
      <c r="E272">
        <v>73.099999999999994</v>
      </c>
      <c r="F272">
        <v>84.5</v>
      </c>
      <c r="G272">
        <v>72.8</v>
      </c>
      <c r="H272">
        <v>84.2</v>
      </c>
      <c r="I272">
        <v>62.6</v>
      </c>
      <c r="J272">
        <v>32.200000000000003</v>
      </c>
      <c r="K272">
        <v>68.099999999999994</v>
      </c>
      <c r="L272">
        <v>-2.5</v>
      </c>
      <c r="M272">
        <v>12.7</v>
      </c>
      <c r="N272">
        <v>-7</v>
      </c>
      <c r="O272">
        <v>0</v>
      </c>
      <c r="P272">
        <v>71.3</v>
      </c>
      <c r="Q272">
        <v>-2.2000000000000002</v>
      </c>
      <c r="R272">
        <v>152.4</v>
      </c>
      <c r="S272">
        <v>61.1</v>
      </c>
      <c r="T272">
        <v>73.099999999999994</v>
      </c>
      <c r="U272">
        <v>76.900000000000006</v>
      </c>
      <c r="V272">
        <v>73.099999999999994</v>
      </c>
      <c r="W272">
        <v>82.5</v>
      </c>
      <c r="X272">
        <v>72.8</v>
      </c>
      <c r="Y272">
        <v>69.5</v>
      </c>
      <c r="Z272">
        <v>62.8</v>
      </c>
      <c r="AA272">
        <v>27.1</v>
      </c>
      <c r="AB272">
        <v>69.5</v>
      </c>
      <c r="AC272">
        <v>-0.3</v>
      </c>
      <c r="AD272">
        <v>-1.9</v>
      </c>
      <c r="AE272">
        <v>1.2</v>
      </c>
      <c r="AF272">
        <v>126.6</v>
      </c>
      <c r="AG272">
        <v>90.2</v>
      </c>
      <c r="AH272">
        <v>-24.7</v>
      </c>
      <c r="AI272">
        <v>24.1</v>
      </c>
    </row>
    <row r="273" spans="1:35" x14ac:dyDescent="0.25">
      <c r="A273">
        <v>204775</v>
      </c>
      <c r="B273">
        <v>88.8</v>
      </c>
      <c r="C273">
        <v>73.099999999999994</v>
      </c>
      <c r="D273">
        <v>74.7</v>
      </c>
      <c r="E273">
        <v>73.099999999999994</v>
      </c>
      <c r="F273">
        <v>82.3</v>
      </c>
      <c r="G273">
        <v>72.900000000000006</v>
      </c>
      <c r="H273">
        <v>82.1</v>
      </c>
      <c r="I273">
        <v>62.9</v>
      </c>
      <c r="J273">
        <v>32.4</v>
      </c>
      <c r="K273">
        <v>68.099999999999994</v>
      </c>
      <c r="L273">
        <v>-2.5</v>
      </c>
      <c r="M273">
        <v>13</v>
      </c>
      <c r="N273">
        <v>-7</v>
      </c>
      <c r="O273">
        <v>1.9</v>
      </c>
      <c r="P273">
        <v>71.3</v>
      </c>
      <c r="Q273">
        <v>-4</v>
      </c>
      <c r="R273">
        <v>152.4</v>
      </c>
      <c r="S273">
        <v>72.8</v>
      </c>
      <c r="T273">
        <v>73.099999999999994</v>
      </c>
      <c r="U273">
        <v>77.599999999999994</v>
      </c>
      <c r="V273">
        <v>73.099999999999994</v>
      </c>
      <c r="W273">
        <v>79.8</v>
      </c>
      <c r="X273">
        <v>72.8</v>
      </c>
      <c r="Y273">
        <v>70.8</v>
      </c>
      <c r="Z273">
        <v>62.9</v>
      </c>
      <c r="AA273">
        <v>34.299999999999997</v>
      </c>
      <c r="AB273">
        <v>69.5</v>
      </c>
      <c r="AC273">
        <v>-2.5</v>
      </c>
      <c r="AD273">
        <v>-1.9</v>
      </c>
      <c r="AE273">
        <v>1.2</v>
      </c>
      <c r="AF273">
        <v>128.1</v>
      </c>
      <c r="AG273">
        <v>90</v>
      </c>
      <c r="AH273">
        <v>-25.9</v>
      </c>
      <c r="AI273">
        <v>24.1</v>
      </c>
    </row>
    <row r="274" spans="1:35" x14ac:dyDescent="0.25">
      <c r="A274">
        <v>204808</v>
      </c>
      <c r="B274">
        <v>89.1</v>
      </c>
      <c r="C274">
        <v>73</v>
      </c>
      <c r="D274">
        <v>71.900000000000006</v>
      </c>
      <c r="E274">
        <v>73.099999999999994</v>
      </c>
      <c r="F274">
        <v>79.900000000000006</v>
      </c>
      <c r="G274">
        <v>72.8</v>
      </c>
      <c r="H274">
        <v>84.5</v>
      </c>
      <c r="I274">
        <v>62.9</v>
      </c>
      <c r="J274">
        <v>33.799999999999997</v>
      </c>
      <c r="K274">
        <v>68</v>
      </c>
      <c r="L274">
        <v>-3.2</v>
      </c>
      <c r="M274">
        <v>13</v>
      </c>
      <c r="N274">
        <v>-7.2</v>
      </c>
      <c r="O274">
        <v>1.2</v>
      </c>
      <c r="P274">
        <v>71</v>
      </c>
      <c r="Q274">
        <v>-3.6</v>
      </c>
      <c r="R274">
        <v>154.6</v>
      </c>
      <c r="S274">
        <v>72.3</v>
      </c>
      <c r="T274">
        <v>73.099999999999994</v>
      </c>
      <c r="U274">
        <v>75.7</v>
      </c>
      <c r="V274">
        <v>73.099999999999994</v>
      </c>
      <c r="W274">
        <v>82.1</v>
      </c>
      <c r="X274">
        <v>72.900000000000006</v>
      </c>
      <c r="Y274">
        <v>73</v>
      </c>
      <c r="Z274">
        <v>62.9</v>
      </c>
      <c r="AA274">
        <v>34.1</v>
      </c>
      <c r="AB274">
        <v>69.5</v>
      </c>
      <c r="AC274">
        <v>-0.4</v>
      </c>
      <c r="AD274">
        <v>-1.9</v>
      </c>
      <c r="AE274">
        <v>1.2</v>
      </c>
      <c r="AF274">
        <v>126.6</v>
      </c>
      <c r="AG274">
        <v>90</v>
      </c>
      <c r="AH274">
        <v>-23.7</v>
      </c>
      <c r="AI274">
        <v>23.6</v>
      </c>
    </row>
    <row r="275" spans="1:35" x14ac:dyDescent="0.25">
      <c r="A275">
        <v>204842</v>
      </c>
      <c r="B275">
        <v>88.9</v>
      </c>
      <c r="C275">
        <v>73.099999999999994</v>
      </c>
      <c r="D275">
        <v>73.2</v>
      </c>
      <c r="E275">
        <v>73</v>
      </c>
      <c r="F275">
        <v>80.900000000000006</v>
      </c>
      <c r="G275">
        <v>72.8</v>
      </c>
      <c r="H275">
        <v>82.9</v>
      </c>
      <c r="I275">
        <v>62.8</v>
      </c>
      <c r="J275">
        <v>33.5</v>
      </c>
      <c r="K275">
        <v>68</v>
      </c>
      <c r="L275">
        <v>-2.4</v>
      </c>
      <c r="M275">
        <v>12.7</v>
      </c>
      <c r="N275">
        <v>-7</v>
      </c>
      <c r="O275">
        <v>2</v>
      </c>
      <c r="P275">
        <v>71.3</v>
      </c>
      <c r="Q275">
        <v>-3.6</v>
      </c>
      <c r="R275">
        <v>152.6</v>
      </c>
      <c r="S275">
        <v>72.599999999999994</v>
      </c>
      <c r="T275">
        <v>73.099999999999994</v>
      </c>
      <c r="U275">
        <v>77.8</v>
      </c>
      <c r="V275">
        <v>73</v>
      </c>
      <c r="W275">
        <v>80.2</v>
      </c>
      <c r="X275">
        <v>72.900000000000006</v>
      </c>
      <c r="Y275">
        <v>71.900000000000006</v>
      </c>
      <c r="Z275">
        <v>62.9</v>
      </c>
      <c r="AA275">
        <v>32.5</v>
      </c>
      <c r="AB275">
        <v>69.400000000000006</v>
      </c>
      <c r="AC275">
        <v>-2.7</v>
      </c>
      <c r="AD275">
        <v>-1.9</v>
      </c>
      <c r="AE275">
        <v>1.2</v>
      </c>
      <c r="AF275">
        <v>128.80000000000001</v>
      </c>
      <c r="AG275">
        <v>90</v>
      </c>
      <c r="AH275">
        <v>-25</v>
      </c>
      <c r="AI275">
        <v>33.9</v>
      </c>
    </row>
    <row r="276" spans="1:35" x14ac:dyDescent="0.25">
      <c r="A276">
        <v>204876</v>
      </c>
      <c r="B276">
        <v>81.7</v>
      </c>
      <c r="C276">
        <v>73.099999999999994</v>
      </c>
      <c r="D276">
        <v>72.099999999999994</v>
      </c>
      <c r="E276">
        <v>73</v>
      </c>
      <c r="F276">
        <v>85.1</v>
      </c>
      <c r="G276">
        <v>72.8</v>
      </c>
      <c r="H276">
        <v>84.5</v>
      </c>
      <c r="I276">
        <v>62.9</v>
      </c>
      <c r="J276">
        <v>30.3</v>
      </c>
      <c r="K276">
        <v>67.900000000000006</v>
      </c>
      <c r="L276">
        <v>-4.0999999999999996</v>
      </c>
      <c r="M276">
        <v>13</v>
      </c>
      <c r="N276">
        <v>-7.2</v>
      </c>
      <c r="O276">
        <v>1.8</v>
      </c>
      <c r="P276">
        <v>71.3</v>
      </c>
      <c r="Q276">
        <v>-1.3</v>
      </c>
      <c r="R276">
        <v>153.4</v>
      </c>
      <c r="S276">
        <v>72.7</v>
      </c>
      <c r="T276">
        <v>73.099999999999994</v>
      </c>
      <c r="U276">
        <v>77.7</v>
      </c>
      <c r="V276">
        <v>73.099999999999994</v>
      </c>
      <c r="W276">
        <v>87.9</v>
      </c>
      <c r="X276">
        <v>72.900000000000006</v>
      </c>
      <c r="Y276">
        <v>72</v>
      </c>
      <c r="Z276">
        <v>63</v>
      </c>
      <c r="AA276">
        <v>34.9</v>
      </c>
      <c r="AB276">
        <v>69.400000000000006</v>
      </c>
      <c r="AC276">
        <v>-2.6</v>
      </c>
      <c r="AD276">
        <v>-1.9</v>
      </c>
      <c r="AE276">
        <v>1.4</v>
      </c>
      <c r="AF276">
        <v>126.7</v>
      </c>
      <c r="AG276">
        <v>90</v>
      </c>
      <c r="AH276">
        <v>-24.8</v>
      </c>
      <c r="AI276">
        <v>21.9</v>
      </c>
    </row>
    <row r="277" spans="1:35" x14ac:dyDescent="0.25">
      <c r="A277">
        <v>204911</v>
      </c>
      <c r="B277">
        <v>95.8</v>
      </c>
      <c r="C277">
        <v>73.099999999999994</v>
      </c>
      <c r="D277">
        <v>72.099999999999994</v>
      </c>
      <c r="E277">
        <v>73.099999999999994</v>
      </c>
      <c r="F277">
        <v>82</v>
      </c>
      <c r="G277">
        <v>72.8</v>
      </c>
      <c r="H277">
        <v>80.8</v>
      </c>
      <c r="I277">
        <v>62.9</v>
      </c>
      <c r="J277">
        <v>28</v>
      </c>
      <c r="K277">
        <v>68.099999999999994</v>
      </c>
      <c r="L277">
        <v>-2.6</v>
      </c>
      <c r="M277">
        <v>13</v>
      </c>
      <c r="N277">
        <v>-7.2</v>
      </c>
      <c r="O277">
        <v>0.8</v>
      </c>
      <c r="P277">
        <v>71.3</v>
      </c>
      <c r="Q277">
        <v>-4.3</v>
      </c>
      <c r="R277">
        <v>155.69999999999999</v>
      </c>
      <c r="S277">
        <v>71.7</v>
      </c>
      <c r="T277">
        <v>73.2</v>
      </c>
      <c r="U277">
        <v>78</v>
      </c>
      <c r="V277">
        <v>73</v>
      </c>
      <c r="W277">
        <v>78.7</v>
      </c>
      <c r="X277">
        <v>72.8</v>
      </c>
      <c r="Y277">
        <v>72.400000000000006</v>
      </c>
      <c r="Z277">
        <v>62.9</v>
      </c>
      <c r="AA277">
        <v>35.9</v>
      </c>
      <c r="AB277">
        <v>69.5</v>
      </c>
      <c r="AC277">
        <v>1.1000000000000001</v>
      </c>
      <c r="AD277">
        <v>-1.9</v>
      </c>
      <c r="AE277">
        <v>1.2</v>
      </c>
      <c r="AF277">
        <v>127.6</v>
      </c>
      <c r="AG277">
        <v>90</v>
      </c>
      <c r="AH277">
        <v>-26.5</v>
      </c>
      <c r="AI277">
        <v>21.8</v>
      </c>
    </row>
    <row r="278" spans="1:35" x14ac:dyDescent="0.25">
      <c r="A278">
        <v>204946</v>
      </c>
      <c r="B278">
        <v>88.8</v>
      </c>
      <c r="C278">
        <v>73.099999999999994</v>
      </c>
      <c r="D278">
        <v>69.2</v>
      </c>
      <c r="E278">
        <v>73.099999999999994</v>
      </c>
      <c r="F278">
        <v>85.6</v>
      </c>
      <c r="G278">
        <v>72.900000000000006</v>
      </c>
      <c r="H278">
        <v>84.3</v>
      </c>
      <c r="I278">
        <v>62.9</v>
      </c>
      <c r="J278">
        <v>28.1</v>
      </c>
      <c r="K278">
        <v>68.099999999999994</v>
      </c>
      <c r="L278">
        <v>-2.5</v>
      </c>
      <c r="M278">
        <v>12.7</v>
      </c>
      <c r="N278">
        <v>-7</v>
      </c>
      <c r="O278">
        <v>-0.2</v>
      </c>
      <c r="P278">
        <v>71.3</v>
      </c>
      <c r="Q278">
        <v>-1.7</v>
      </c>
      <c r="R278">
        <v>152.69999999999999</v>
      </c>
      <c r="S278">
        <v>71.8</v>
      </c>
      <c r="T278">
        <v>73.099999999999994</v>
      </c>
      <c r="U278">
        <v>78</v>
      </c>
      <c r="V278">
        <v>73.099999999999994</v>
      </c>
      <c r="W278">
        <v>82.3</v>
      </c>
      <c r="X278">
        <v>72.900000000000006</v>
      </c>
      <c r="Y278">
        <v>68.099999999999994</v>
      </c>
      <c r="Z278">
        <v>62.9</v>
      </c>
      <c r="AA278">
        <v>29.7</v>
      </c>
      <c r="AB278">
        <v>69.3</v>
      </c>
      <c r="AC278">
        <v>-3.1</v>
      </c>
      <c r="AD278">
        <v>-1.9</v>
      </c>
      <c r="AE278">
        <v>1.2</v>
      </c>
      <c r="AF278">
        <v>126.3</v>
      </c>
      <c r="AG278">
        <v>90.2</v>
      </c>
      <c r="AH278">
        <v>-24.3</v>
      </c>
      <c r="AI278">
        <v>25</v>
      </c>
    </row>
    <row r="279" spans="1:35" x14ac:dyDescent="0.25">
      <c r="A279">
        <v>204981</v>
      </c>
      <c r="B279">
        <v>88.7</v>
      </c>
      <c r="C279">
        <v>73.2</v>
      </c>
      <c r="D279">
        <v>74.599999999999994</v>
      </c>
      <c r="E279">
        <v>73.099999999999994</v>
      </c>
      <c r="F279">
        <v>82.1</v>
      </c>
      <c r="G279">
        <v>72.8</v>
      </c>
      <c r="H279">
        <v>84</v>
      </c>
      <c r="I279">
        <v>62.9</v>
      </c>
      <c r="J279">
        <v>32.299999999999997</v>
      </c>
      <c r="K279">
        <v>68</v>
      </c>
      <c r="L279">
        <v>2.1</v>
      </c>
      <c r="M279">
        <v>12.7</v>
      </c>
      <c r="N279">
        <v>-7</v>
      </c>
      <c r="O279">
        <v>1.3</v>
      </c>
      <c r="P279">
        <v>71.3</v>
      </c>
      <c r="Q279">
        <v>-2.8</v>
      </c>
      <c r="R279">
        <v>152.69999999999999</v>
      </c>
      <c r="S279">
        <v>72.599999999999994</v>
      </c>
      <c r="T279">
        <v>73.099999999999994</v>
      </c>
      <c r="U279">
        <v>78.2</v>
      </c>
      <c r="V279">
        <v>73.099999999999994</v>
      </c>
      <c r="W279">
        <v>85.8</v>
      </c>
      <c r="X279">
        <v>72.8</v>
      </c>
      <c r="Y279">
        <v>72.2</v>
      </c>
      <c r="Z279">
        <v>62.8</v>
      </c>
      <c r="AA279">
        <v>34.200000000000003</v>
      </c>
      <c r="AB279">
        <v>69.400000000000006</v>
      </c>
      <c r="AC279">
        <v>-2.2999999999999998</v>
      </c>
      <c r="AD279">
        <v>-1.9</v>
      </c>
      <c r="AE279">
        <v>1.4</v>
      </c>
      <c r="AF279">
        <v>128.1</v>
      </c>
      <c r="AG279">
        <v>90</v>
      </c>
      <c r="AH279">
        <v>-24.6</v>
      </c>
      <c r="AI279">
        <v>32.299999999999997</v>
      </c>
    </row>
    <row r="280" spans="1:35" x14ac:dyDescent="0.25">
      <c r="A280">
        <v>205015</v>
      </c>
      <c r="B280">
        <v>85.9</v>
      </c>
      <c r="C280">
        <v>73.099999999999994</v>
      </c>
      <c r="D280">
        <v>71.900000000000006</v>
      </c>
      <c r="E280">
        <v>73.2</v>
      </c>
      <c r="F280">
        <v>83.3</v>
      </c>
      <c r="G280">
        <v>72.8</v>
      </c>
      <c r="H280">
        <v>84.3</v>
      </c>
      <c r="I280">
        <v>62.9</v>
      </c>
      <c r="J280">
        <v>37.299999999999997</v>
      </c>
      <c r="K280">
        <v>68.099999999999994</v>
      </c>
      <c r="L280">
        <v>-2.5</v>
      </c>
      <c r="M280">
        <v>12.7</v>
      </c>
      <c r="N280">
        <v>-7.2</v>
      </c>
      <c r="O280">
        <v>2</v>
      </c>
      <c r="P280">
        <v>71.3</v>
      </c>
      <c r="Q280">
        <v>-3.7</v>
      </c>
      <c r="R280">
        <v>154.9</v>
      </c>
      <c r="S280">
        <v>73.599999999999994</v>
      </c>
      <c r="T280">
        <v>73.099999999999994</v>
      </c>
      <c r="U280">
        <v>77.8</v>
      </c>
      <c r="V280">
        <v>73.3</v>
      </c>
      <c r="W280">
        <v>82.3</v>
      </c>
      <c r="X280">
        <v>72.900000000000006</v>
      </c>
      <c r="Y280">
        <v>70.2</v>
      </c>
      <c r="Z280">
        <v>62.9</v>
      </c>
      <c r="AA280">
        <v>36</v>
      </c>
      <c r="AB280">
        <v>69.400000000000006</v>
      </c>
      <c r="AC280">
        <v>3.2</v>
      </c>
      <c r="AD280">
        <v>-1.9</v>
      </c>
      <c r="AE280">
        <v>1.2</v>
      </c>
      <c r="AF280">
        <v>129</v>
      </c>
      <c r="AG280">
        <v>90</v>
      </c>
      <c r="AH280">
        <v>-25.6</v>
      </c>
      <c r="AI280">
        <v>24.2</v>
      </c>
    </row>
    <row r="281" spans="1:35" x14ac:dyDescent="0.25">
      <c r="A281">
        <v>205050</v>
      </c>
      <c r="B281">
        <v>89</v>
      </c>
      <c r="C281">
        <v>73.099999999999994</v>
      </c>
      <c r="D281">
        <v>71.099999999999994</v>
      </c>
      <c r="E281">
        <v>73.400000000000006</v>
      </c>
      <c r="F281">
        <v>80.599999999999994</v>
      </c>
      <c r="G281">
        <v>72.900000000000006</v>
      </c>
      <c r="H281">
        <v>85.8</v>
      </c>
      <c r="I281">
        <v>63</v>
      </c>
      <c r="J281">
        <v>34.200000000000003</v>
      </c>
      <c r="K281">
        <v>68</v>
      </c>
      <c r="L281">
        <v>-2.6</v>
      </c>
      <c r="M281">
        <v>12.7</v>
      </c>
      <c r="N281">
        <v>-7</v>
      </c>
      <c r="O281">
        <v>2</v>
      </c>
      <c r="P281">
        <v>71.3</v>
      </c>
      <c r="Q281">
        <v>-4</v>
      </c>
      <c r="R281">
        <v>154.4</v>
      </c>
      <c r="S281">
        <v>66.400000000000006</v>
      </c>
      <c r="T281">
        <v>73.099999999999994</v>
      </c>
      <c r="U281">
        <v>77.2</v>
      </c>
      <c r="V281">
        <v>73.599999999999994</v>
      </c>
      <c r="W281">
        <v>83.7</v>
      </c>
      <c r="X281">
        <v>72.8</v>
      </c>
      <c r="Y281">
        <v>72.2</v>
      </c>
      <c r="Z281">
        <v>62.9</v>
      </c>
      <c r="AA281">
        <v>33</v>
      </c>
      <c r="AB281">
        <v>69.400000000000006</v>
      </c>
      <c r="AC281">
        <v>-3.1</v>
      </c>
      <c r="AD281">
        <v>-1.9</v>
      </c>
      <c r="AE281">
        <v>1.2</v>
      </c>
      <c r="AF281">
        <v>127.7</v>
      </c>
      <c r="AG281">
        <v>90</v>
      </c>
      <c r="AH281">
        <v>-25.6</v>
      </c>
      <c r="AI281">
        <v>22.2</v>
      </c>
    </row>
    <row r="282" spans="1:35" x14ac:dyDescent="0.25">
      <c r="A282">
        <v>205085</v>
      </c>
      <c r="B282">
        <v>88.8</v>
      </c>
      <c r="C282">
        <v>73.2</v>
      </c>
      <c r="D282">
        <v>69.3</v>
      </c>
      <c r="E282">
        <v>73.8</v>
      </c>
      <c r="F282">
        <v>82.4</v>
      </c>
      <c r="G282">
        <v>72.8</v>
      </c>
      <c r="H282">
        <v>83.1</v>
      </c>
      <c r="I282">
        <v>62.9</v>
      </c>
      <c r="J282">
        <v>31.5</v>
      </c>
      <c r="K282">
        <v>68</v>
      </c>
      <c r="L282">
        <v>-3.7</v>
      </c>
      <c r="M282">
        <v>12.7</v>
      </c>
      <c r="N282">
        <v>-7.2</v>
      </c>
      <c r="O282">
        <v>0.4</v>
      </c>
      <c r="P282">
        <v>71.3</v>
      </c>
      <c r="Q282">
        <v>-2.4</v>
      </c>
      <c r="R282">
        <v>154.9</v>
      </c>
      <c r="S282">
        <v>72.7</v>
      </c>
      <c r="T282">
        <v>73.099999999999994</v>
      </c>
      <c r="U282">
        <v>78.900000000000006</v>
      </c>
      <c r="V282">
        <v>74.099999999999994</v>
      </c>
      <c r="W282">
        <v>84.3</v>
      </c>
      <c r="X282">
        <v>72.900000000000006</v>
      </c>
      <c r="Y282">
        <v>72.400000000000006</v>
      </c>
      <c r="Z282">
        <v>62.9</v>
      </c>
      <c r="AA282">
        <v>34.6</v>
      </c>
      <c r="AB282">
        <v>69.400000000000006</v>
      </c>
      <c r="AC282">
        <v>-2.4</v>
      </c>
      <c r="AD282">
        <v>-1.9</v>
      </c>
      <c r="AE282">
        <v>1.2</v>
      </c>
      <c r="AF282">
        <v>128.5</v>
      </c>
      <c r="AG282">
        <v>90</v>
      </c>
      <c r="AH282">
        <v>-26</v>
      </c>
      <c r="AI282">
        <v>22.2</v>
      </c>
    </row>
    <row r="283" spans="1:35" x14ac:dyDescent="0.25">
      <c r="A283">
        <v>205120</v>
      </c>
      <c r="B283">
        <v>88.4</v>
      </c>
      <c r="C283">
        <v>73.099999999999994</v>
      </c>
      <c r="D283">
        <v>70.5</v>
      </c>
      <c r="E283">
        <v>74.3</v>
      </c>
      <c r="F283">
        <v>82.6</v>
      </c>
      <c r="G283">
        <v>72.8</v>
      </c>
      <c r="H283">
        <v>80.099999999999994</v>
      </c>
      <c r="I283">
        <v>63</v>
      </c>
      <c r="J283">
        <v>32.700000000000003</v>
      </c>
      <c r="K283">
        <v>68.099999999999994</v>
      </c>
      <c r="L283">
        <v>-2.4</v>
      </c>
      <c r="M283">
        <v>13</v>
      </c>
      <c r="N283">
        <v>-7</v>
      </c>
      <c r="O283">
        <v>0</v>
      </c>
      <c r="P283">
        <v>71</v>
      </c>
      <c r="Q283">
        <v>-2.2000000000000002</v>
      </c>
      <c r="R283">
        <v>154.30000000000001</v>
      </c>
      <c r="S283">
        <v>72.7</v>
      </c>
      <c r="T283">
        <v>73.099999999999994</v>
      </c>
      <c r="U283">
        <v>76.099999999999994</v>
      </c>
      <c r="V283">
        <v>74.599999999999994</v>
      </c>
      <c r="W283">
        <v>81.599999999999994</v>
      </c>
      <c r="X283">
        <v>72.8</v>
      </c>
      <c r="Y283">
        <v>72.099999999999994</v>
      </c>
      <c r="Z283">
        <v>63</v>
      </c>
      <c r="AA283">
        <v>33.6</v>
      </c>
      <c r="AB283">
        <v>69.5</v>
      </c>
      <c r="AC283">
        <v>-2.7</v>
      </c>
      <c r="AD283">
        <v>-1.9</v>
      </c>
      <c r="AE283">
        <v>1.2</v>
      </c>
      <c r="AF283">
        <v>126.3</v>
      </c>
      <c r="AG283">
        <v>90</v>
      </c>
      <c r="AH283">
        <v>-24</v>
      </c>
      <c r="AI283">
        <v>26.4</v>
      </c>
    </row>
    <row r="284" spans="1:35" x14ac:dyDescent="0.25">
      <c r="A284">
        <v>205154</v>
      </c>
      <c r="B284">
        <v>88.7</v>
      </c>
      <c r="C284">
        <v>73.099999999999994</v>
      </c>
      <c r="D284">
        <v>71.3</v>
      </c>
      <c r="E284">
        <v>74.8</v>
      </c>
      <c r="F284">
        <v>82.9</v>
      </c>
      <c r="G284">
        <v>72.900000000000006</v>
      </c>
      <c r="H284">
        <v>84.1</v>
      </c>
      <c r="I284">
        <v>62.9</v>
      </c>
      <c r="J284">
        <v>30</v>
      </c>
      <c r="K284">
        <v>67.900000000000006</v>
      </c>
      <c r="L284">
        <v>-2.5</v>
      </c>
      <c r="M284">
        <v>12.7</v>
      </c>
      <c r="N284">
        <v>-7</v>
      </c>
      <c r="O284">
        <v>0.7</v>
      </c>
      <c r="P284">
        <v>71</v>
      </c>
      <c r="Q284">
        <v>-2.2999999999999998</v>
      </c>
      <c r="R284">
        <v>152.30000000000001</v>
      </c>
      <c r="S284">
        <v>75</v>
      </c>
      <c r="T284">
        <v>73.099999999999994</v>
      </c>
      <c r="U284">
        <v>82</v>
      </c>
      <c r="V284">
        <v>75</v>
      </c>
      <c r="W284">
        <v>81.900000000000006</v>
      </c>
      <c r="X284">
        <v>72.8</v>
      </c>
      <c r="Y284">
        <v>72.5</v>
      </c>
      <c r="Z284">
        <v>63.4</v>
      </c>
      <c r="AA284">
        <v>28.7</v>
      </c>
      <c r="AB284">
        <v>69.400000000000006</v>
      </c>
      <c r="AC284">
        <v>-2.2999999999999998</v>
      </c>
      <c r="AD284">
        <v>-1.9</v>
      </c>
      <c r="AE284">
        <v>1.4</v>
      </c>
      <c r="AF284">
        <v>127</v>
      </c>
      <c r="AG284">
        <v>90</v>
      </c>
      <c r="AH284">
        <v>-25.1</v>
      </c>
      <c r="AI284">
        <v>23.4</v>
      </c>
    </row>
    <row r="285" spans="1:35" x14ac:dyDescent="0.25">
      <c r="A285">
        <v>205188</v>
      </c>
      <c r="B285">
        <v>88.6</v>
      </c>
      <c r="C285">
        <v>73.2</v>
      </c>
      <c r="D285">
        <v>71.7</v>
      </c>
      <c r="E285">
        <v>75.099999999999994</v>
      </c>
      <c r="F285">
        <v>80</v>
      </c>
      <c r="G285">
        <v>72.900000000000006</v>
      </c>
      <c r="H285">
        <v>85</v>
      </c>
      <c r="I285">
        <v>63</v>
      </c>
      <c r="J285">
        <v>36.5</v>
      </c>
      <c r="K285">
        <v>68.099999999999994</v>
      </c>
      <c r="L285">
        <v>-2.5</v>
      </c>
      <c r="M285">
        <v>12.7</v>
      </c>
      <c r="N285">
        <v>-7</v>
      </c>
      <c r="O285">
        <v>0</v>
      </c>
      <c r="P285">
        <v>71</v>
      </c>
      <c r="Q285">
        <v>-1.9</v>
      </c>
      <c r="R285">
        <v>152.6</v>
      </c>
      <c r="S285">
        <v>72.2</v>
      </c>
      <c r="T285">
        <v>73.099999999999994</v>
      </c>
      <c r="U285">
        <v>77.7</v>
      </c>
      <c r="V285">
        <v>75.2</v>
      </c>
      <c r="W285">
        <v>81.900000000000006</v>
      </c>
      <c r="X285">
        <v>72.900000000000006</v>
      </c>
      <c r="Y285">
        <v>71.3</v>
      </c>
      <c r="Z285">
        <v>62.9</v>
      </c>
      <c r="AA285">
        <v>29.2</v>
      </c>
      <c r="AB285">
        <v>69.400000000000006</v>
      </c>
      <c r="AC285">
        <v>-1.9</v>
      </c>
      <c r="AD285">
        <v>-1.9</v>
      </c>
      <c r="AE285">
        <v>1.4</v>
      </c>
      <c r="AF285">
        <v>127.7</v>
      </c>
      <c r="AG285">
        <v>90</v>
      </c>
      <c r="AH285">
        <v>-26.5</v>
      </c>
      <c r="AI285">
        <v>22.8</v>
      </c>
    </row>
    <row r="286" spans="1:35" x14ac:dyDescent="0.25">
      <c r="A286">
        <v>205223</v>
      </c>
      <c r="B286">
        <v>88.5</v>
      </c>
      <c r="C286">
        <v>73.2</v>
      </c>
      <c r="D286">
        <v>71.3</v>
      </c>
      <c r="E286">
        <v>75.2</v>
      </c>
      <c r="F286">
        <v>81.099999999999994</v>
      </c>
      <c r="G286">
        <v>72.8</v>
      </c>
      <c r="H286">
        <v>84.5</v>
      </c>
      <c r="I286">
        <v>63</v>
      </c>
      <c r="J286">
        <v>37.200000000000003</v>
      </c>
      <c r="K286">
        <v>68.099999999999994</v>
      </c>
      <c r="L286">
        <v>-3.4</v>
      </c>
      <c r="M286">
        <v>12.7</v>
      </c>
      <c r="N286">
        <v>-7.2</v>
      </c>
      <c r="O286">
        <v>1.5</v>
      </c>
      <c r="P286">
        <v>71</v>
      </c>
      <c r="Q286">
        <v>-3.3</v>
      </c>
      <c r="R286">
        <v>154.69999999999999</v>
      </c>
      <c r="S286">
        <v>71.5</v>
      </c>
      <c r="T286">
        <v>73.2</v>
      </c>
      <c r="U286">
        <v>72.7</v>
      </c>
      <c r="V286">
        <v>75.2</v>
      </c>
      <c r="W286">
        <v>82.2</v>
      </c>
      <c r="X286">
        <v>73</v>
      </c>
      <c r="Y286">
        <v>70.099999999999994</v>
      </c>
      <c r="Z286">
        <v>62.8</v>
      </c>
      <c r="AA286">
        <v>35.9</v>
      </c>
      <c r="AB286">
        <v>69.5</v>
      </c>
      <c r="AC286">
        <v>-4.5999999999999996</v>
      </c>
      <c r="AD286">
        <v>-1.9</v>
      </c>
      <c r="AE286">
        <v>1.2</v>
      </c>
      <c r="AF286">
        <v>126.4</v>
      </c>
      <c r="AG286">
        <v>90</v>
      </c>
      <c r="AH286">
        <v>-25.3</v>
      </c>
      <c r="AI286">
        <v>26.6</v>
      </c>
    </row>
    <row r="287" spans="1:35" x14ac:dyDescent="0.25">
      <c r="A287">
        <v>205258</v>
      </c>
      <c r="B287">
        <v>88.8</v>
      </c>
      <c r="C287">
        <v>73.2</v>
      </c>
      <c r="D287">
        <v>68.099999999999994</v>
      </c>
      <c r="E287">
        <v>75.2</v>
      </c>
      <c r="F287">
        <v>84.7</v>
      </c>
      <c r="G287">
        <v>72.900000000000006</v>
      </c>
      <c r="H287">
        <v>84.4</v>
      </c>
      <c r="I287">
        <v>63.1</v>
      </c>
      <c r="J287">
        <v>29.5</v>
      </c>
      <c r="K287">
        <v>68</v>
      </c>
      <c r="L287">
        <v>-2.5</v>
      </c>
      <c r="M287">
        <v>12.7</v>
      </c>
      <c r="N287">
        <v>-7.2</v>
      </c>
      <c r="O287">
        <v>-0.1</v>
      </c>
      <c r="P287">
        <v>71</v>
      </c>
      <c r="Q287">
        <v>-1.4</v>
      </c>
      <c r="R287">
        <v>152.19999999999999</v>
      </c>
      <c r="S287">
        <v>72.2</v>
      </c>
      <c r="T287">
        <v>73.3</v>
      </c>
      <c r="U287">
        <v>77.5</v>
      </c>
      <c r="V287">
        <v>75.3</v>
      </c>
      <c r="W287">
        <v>85.8</v>
      </c>
      <c r="X287">
        <v>73</v>
      </c>
      <c r="Y287">
        <v>71.599999999999994</v>
      </c>
      <c r="Z287">
        <v>62.9</v>
      </c>
      <c r="AA287">
        <v>33.700000000000003</v>
      </c>
      <c r="AB287">
        <v>69.400000000000006</v>
      </c>
      <c r="AC287">
        <v>-2.6</v>
      </c>
      <c r="AD287">
        <v>-1.9</v>
      </c>
      <c r="AE287">
        <v>1.4</v>
      </c>
      <c r="AF287">
        <v>126.5</v>
      </c>
      <c r="AG287">
        <v>90</v>
      </c>
      <c r="AH287">
        <v>-25.1</v>
      </c>
      <c r="AI287">
        <v>24.2</v>
      </c>
    </row>
    <row r="288" spans="1:35" x14ac:dyDescent="0.25">
      <c r="A288">
        <v>205293</v>
      </c>
      <c r="B288">
        <v>92.7</v>
      </c>
      <c r="C288">
        <v>73.400000000000006</v>
      </c>
      <c r="D288">
        <v>76.3</v>
      </c>
      <c r="E288">
        <v>75.3</v>
      </c>
      <c r="F288">
        <v>79.5</v>
      </c>
      <c r="G288">
        <v>72.900000000000006</v>
      </c>
      <c r="H288">
        <v>84.7</v>
      </c>
      <c r="I288">
        <v>62.9</v>
      </c>
      <c r="J288">
        <v>34.9</v>
      </c>
      <c r="K288">
        <v>68</v>
      </c>
      <c r="L288">
        <v>-1.3</v>
      </c>
      <c r="M288">
        <v>13</v>
      </c>
      <c r="N288">
        <v>-7</v>
      </c>
      <c r="O288">
        <v>1.1000000000000001</v>
      </c>
      <c r="P288">
        <v>71</v>
      </c>
      <c r="Q288">
        <v>-2.2000000000000002</v>
      </c>
      <c r="R288">
        <v>152.30000000000001</v>
      </c>
      <c r="S288">
        <v>74.900000000000006</v>
      </c>
      <c r="T288">
        <v>73.5</v>
      </c>
      <c r="U288">
        <v>77.8</v>
      </c>
      <c r="V288">
        <v>75.3</v>
      </c>
      <c r="W288">
        <v>82.5</v>
      </c>
      <c r="X288">
        <v>72.900000000000006</v>
      </c>
      <c r="Y288">
        <v>70</v>
      </c>
      <c r="Z288">
        <v>62.9</v>
      </c>
      <c r="AA288">
        <v>31.9</v>
      </c>
      <c r="AB288">
        <v>69.5</v>
      </c>
      <c r="AC288">
        <v>-5.0999999999999996</v>
      </c>
      <c r="AD288">
        <v>-1.9</v>
      </c>
      <c r="AE288">
        <v>1.2</v>
      </c>
      <c r="AF288">
        <v>128</v>
      </c>
      <c r="AG288">
        <v>90</v>
      </c>
      <c r="AH288">
        <v>-26.4</v>
      </c>
      <c r="AI288">
        <v>23.5</v>
      </c>
    </row>
    <row r="289" spans="1:35" x14ac:dyDescent="0.25">
      <c r="A289">
        <v>205328</v>
      </c>
      <c r="B289">
        <v>86.9</v>
      </c>
      <c r="C289">
        <v>73.599999999999994</v>
      </c>
      <c r="D289">
        <v>74.3</v>
      </c>
      <c r="E289">
        <v>75.3</v>
      </c>
      <c r="F289">
        <v>82</v>
      </c>
      <c r="G289">
        <v>72.900000000000006</v>
      </c>
      <c r="H289">
        <v>80.8</v>
      </c>
      <c r="I289">
        <v>63</v>
      </c>
      <c r="J289">
        <v>34.200000000000003</v>
      </c>
      <c r="K289">
        <v>67.900000000000006</v>
      </c>
      <c r="L289">
        <v>-2.6</v>
      </c>
      <c r="M289">
        <v>12.7</v>
      </c>
      <c r="N289">
        <v>-7.2</v>
      </c>
      <c r="O289">
        <v>1.9</v>
      </c>
      <c r="P289">
        <v>71.3</v>
      </c>
      <c r="Q289">
        <v>-4.0999999999999996</v>
      </c>
      <c r="R289">
        <v>154.80000000000001</v>
      </c>
      <c r="S289">
        <v>72.7</v>
      </c>
      <c r="T289">
        <v>73.8</v>
      </c>
      <c r="U289">
        <v>83.1</v>
      </c>
      <c r="V289">
        <v>75.400000000000006</v>
      </c>
      <c r="W289">
        <v>82.2</v>
      </c>
      <c r="X289">
        <v>72.900000000000006</v>
      </c>
      <c r="Y289">
        <v>72.400000000000006</v>
      </c>
      <c r="Z289">
        <v>62.9</v>
      </c>
      <c r="AA289">
        <v>36.799999999999997</v>
      </c>
      <c r="AB289">
        <v>69.5</v>
      </c>
      <c r="AC289">
        <v>-1.6</v>
      </c>
      <c r="AD289">
        <v>-2.2000000000000002</v>
      </c>
      <c r="AE289">
        <v>1.4</v>
      </c>
      <c r="AF289">
        <v>127.2</v>
      </c>
      <c r="AG289">
        <v>90</v>
      </c>
      <c r="AH289">
        <v>-26</v>
      </c>
      <c r="AI289">
        <v>24.2</v>
      </c>
    </row>
    <row r="290" spans="1:35" x14ac:dyDescent="0.25">
      <c r="A290">
        <v>205363</v>
      </c>
      <c r="B290">
        <v>88.6</v>
      </c>
      <c r="C290">
        <v>74</v>
      </c>
      <c r="D290">
        <v>69</v>
      </c>
      <c r="E290">
        <v>75.400000000000006</v>
      </c>
      <c r="F290">
        <v>83.9</v>
      </c>
      <c r="G290">
        <v>72.8</v>
      </c>
      <c r="H290">
        <v>84.4</v>
      </c>
      <c r="I290">
        <v>63</v>
      </c>
      <c r="J290">
        <v>33.9</v>
      </c>
      <c r="K290">
        <v>68</v>
      </c>
      <c r="L290">
        <v>-3.1</v>
      </c>
      <c r="M290">
        <v>13</v>
      </c>
      <c r="N290">
        <v>-7.2</v>
      </c>
      <c r="O290">
        <v>0.1</v>
      </c>
      <c r="P290">
        <v>71.3</v>
      </c>
      <c r="Q290">
        <v>-1.5</v>
      </c>
      <c r="R290">
        <v>153.30000000000001</v>
      </c>
      <c r="S290">
        <v>72</v>
      </c>
      <c r="T290">
        <v>74.099999999999994</v>
      </c>
      <c r="U290">
        <v>78.099999999999994</v>
      </c>
      <c r="V290">
        <v>75.400000000000006</v>
      </c>
      <c r="W290">
        <v>82.3</v>
      </c>
      <c r="X290">
        <v>72.900000000000006</v>
      </c>
      <c r="Y290">
        <v>68.599999999999994</v>
      </c>
      <c r="Z290">
        <v>62.9</v>
      </c>
      <c r="AA290">
        <v>33.299999999999997</v>
      </c>
      <c r="AB290">
        <v>69.5</v>
      </c>
      <c r="AC290">
        <v>-4.5999999999999996</v>
      </c>
      <c r="AD290">
        <v>-1.9</v>
      </c>
      <c r="AE290">
        <v>1.2</v>
      </c>
      <c r="AF290">
        <v>126.4</v>
      </c>
      <c r="AG290">
        <v>90</v>
      </c>
      <c r="AH290">
        <v>-23.9</v>
      </c>
      <c r="AI290">
        <v>27.6</v>
      </c>
    </row>
    <row r="291" spans="1:35" x14ac:dyDescent="0.25">
      <c r="A291">
        <v>205398</v>
      </c>
      <c r="B291">
        <v>88.6</v>
      </c>
      <c r="C291">
        <v>74.400000000000006</v>
      </c>
      <c r="D291">
        <v>70.099999999999994</v>
      </c>
      <c r="E291">
        <v>75.400000000000006</v>
      </c>
      <c r="F291">
        <v>82.8</v>
      </c>
      <c r="G291">
        <v>72.900000000000006</v>
      </c>
      <c r="H291">
        <v>85.8</v>
      </c>
      <c r="I291">
        <v>63</v>
      </c>
      <c r="J291">
        <v>32.799999999999997</v>
      </c>
      <c r="K291">
        <v>68.099999999999994</v>
      </c>
      <c r="L291">
        <v>-2.6</v>
      </c>
      <c r="M291">
        <v>12.7</v>
      </c>
      <c r="N291">
        <v>-7</v>
      </c>
      <c r="O291">
        <v>0.7</v>
      </c>
      <c r="P291">
        <v>71</v>
      </c>
      <c r="Q291">
        <v>-1.7</v>
      </c>
      <c r="R291">
        <v>152.30000000000001</v>
      </c>
      <c r="S291">
        <v>71.7</v>
      </c>
      <c r="T291">
        <v>74.400000000000006</v>
      </c>
      <c r="U291">
        <v>80.900000000000006</v>
      </c>
      <c r="V291">
        <v>75.400000000000006</v>
      </c>
      <c r="W291">
        <v>82</v>
      </c>
      <c r="X291">
        <v>72.900000000000006</v>
      </c>
      <c r="Y291">
        <v>73.3</v>
      </c>
      <c r="Z291">
        <v>63</v>
      </c>
      <c r="AA291">
        <v>26.5</v>
      </c>
      <c r="AB291">
        <v>69.400000000000006</v>
      </c>
      <c r="AC291">
        <v>-5.5</v>
      </c>
      <c r="AD291">
        <v>-1.9</v>
      </c>
      <c r="AE291">
        <v>1.2</v>
      </c>
      <c r="AF291">
        <v>128.80000000000001</v>
      </c>
      <c r="AG291">
        <v>90</v>
      </c>
      <c r="AH291">
        <v>-26.3</v>
      </c>
      <c r="AI291">
        <v>20.9</v>
      </c>
    </row>
    <row r="292" spans="1:35" x14ac:dyDescent="0.25">
      <c r="A292">
        <v>205433</v>
      </c>
      <c r="B292">
        <v>89</v>
      </c>
      <c r="C292">
        <v>74.5</v>
      </c>
      <c r="D292">
        <v>71.599999999999994</v>
      </c>
      <c r="E292">
        <v>75.400000000000006</v>
      </c>
      <c r="F292">
        <v>82.2</v>
      </c>
      <c r="G292">
        <v>72.8</v>
      </c>
      <c r="H292">
        <v>84.4</v>
      </c>
      <c r="I292">
        <v>62.9</v>
      </c>
      <c r="J292">
        <v>32.299999999999997</v>
      </c>
      <c r="K292">
        <v>68.099999999999994</v>
      </c>
      <c r="L292">
        <v>-7.3</v>
      </c>
      <c r="M292">
        <v>13</v>
      </c>
      <c r="N292">
        <v>-7.2</v>
      </c>
      <c r="O292">
        <v>0.1</v>
      </c>
      <c r="P292">
        <v>71</v>
      </c>
      <c r="Q292">
        <v>-3.3</v>
      </c>
      <c r="R292">
        <v>155.19999999999999</v>
      </c>
      <c r="S292">
        <v>73.900000000000006</v>
      </c>
      <c r="T292">
        <v>74.5</v>
      </c>
      <c r="U292">
        <v>75.3</v>
      </c>
      <c r="V292">
        <v>75.400000000000006</v>
      </c>
      <c r="W292">
        <v>81.900000000000006</v>
      </c>
      <c r="X292">
        <v>72.900000000000006</v>
      </c>
      <c r="Y292">
        <v>72.3</v>
      </c>
      <c r="Z292">
        <v>63.1</v>
      </c>
      <c r="AA292">
        <v>34.700000000000003</v>
      </c>
      <c r="AB292">
        <v>69.5</v>
      </c>
      <c r="AC292">
        <v>-1.3</v>
      </c>
      <c r="AD292">
        <v>-2.2000000000000002</v>
      </c>
      <c r="AE292">
        <v>1.4</v>
      </c>
      <c r="AF292">
        <v>126.7</v>
      </c>
      <c r="AG292">
        <v>90</v>
      </c>
      <c r="AH292">
        <v>-25.7</v>
      </c>
      <c r="AI292">
        <v>22.1</v>
      </c>
    </row>
    <row r="293" spans="1:35" x14ac:dyDescent="0.25">
      <c r="A293">
        <v>205468</v>
      </c>
      <c r="B293">
        <v>89.2</v>
      </c>
      <c r="C293">
        <v>74.599999999999994</v>
      </c>
      <c r="D293">
        <v>71.8</v>
      </c>
      <c r="E293">
        <v>75.400000000000006</v>
      </c>
      <c r="F293">
        <v>86.8</v>
      </c>
      <c r="G293">
        <v>72.8</v>
      </c>
      <c r="H293">
        <v>82.1</v>
      </c>
      <c r="I293">
        <v>62.9</v>
      </c>
      <c r="J293">
        <v>29.6</v>
      </c>
      <c r="K293">
        <v>67.900000000000006</v>
      </c>
      <c r="L293">
        <v>-2.5</v>
      </c>
      <c r="M293">
        <v>12.7</v>
      </c>
      <c r="N293">
        <v>-7.2</v>
      </c>
      <c r="O293">
        <v>0.5</v>
      </c>
      <c r="P293">
        <v>71.3</v>
      </c>
      <c r="Q293">
        <v>-3.3</v>
      </c>
      <c r="R293">
        <v>154.9</v>
      </c>
      <c r="S293">
        <v>72.7</v>
      </c>
      <c r="T293">
        <v>74.7</v>
      </c>
      <c r="U293">
        <v>74.5</v>
      </c>
      <c r="V293">
        <v>75.5</v>
      </c>
      <c r="W293">
        <v>79.3</v>
      </c>
      <c r="X293">
        <v>72.900000000000006</v>
      </c>
      <c r="Y293">
        <v>72.2</v>
      </c>
      <c r="Z293">
        <v>62.9</v>
      </c>
      <c r="AA293">
        <v>34</v>
      </c>
      <c r="AB293">
        <v>69.5</v>
      </c>
      <c r="AC293">
        <v>-2.5</v>
      </c>
      <c r="AD293">
        <v>-1.9</v>
      </c>
      <c r="AE293">
        <v>1.2</v>
      </c>
      <c r="AF293">
        <v>125.5</v>
      </c>
      <c r="AG293">
        <v>90</v>
      </c>
      <c r="AH293">
        <v>-25.1</v>
      </c>
      <c r="AI293">
        <v>23.2</v>
      </c>
    </row>
    <row r="294" spans="1:35" x14ac:dyDescent="0.25">
      <c r="A294">
        <v>205503</v>
      </c>
      <c r="B294">
        <v>87.3</v>
      </c>
      <c r="C294">
        <v>74.599999999999994</v>
      </c>
      <c r="D294">
        <v>72.8</v>
      </c>
      <c r="E294">
        <v>75.5</v>
      </c>
      <c r="F294">
        <v>85.8</v>
      </c>
      <c r="G294">
        <v>72.900000000000006</v>
      </c>
      <c r="H294">
        <v>82.5</v>
      </c>
      <c r="I294">
        <v>63</v>
      </c>
      <c r="J294">
        <v>29.5</v>
      </c>
      <c r="K294">
        <v>68</v>
      </c>
      <c r="L294">
        <v>-2.8</v>
      </c>
      <c r="M294">
        <v>12.7</v>
      </c>
      <c r="N294">
        <v>-7.2</v>
      </c>
      <c r="O294">
        <v>0.1</v>
      </c>
      <c r="P294">
        <v>71</v>
      </c>
      <c r="Q294">
        <v>-1.8</v>
      </c>
      <c r="R294">
        <v>151.5</v>
      </c>
      <c r="S294">
        <v>71.8</v>
      </c>
      <c r="T294">
        <v>74.7</v>
      </c>
      <c r="U294">
        <v>80.3</v>
      </c>
      <c r="V294">
        <v>75.5</v>
      </c>
      <c r="W294">
        <v>82.3</v>
      </c>
      <c r="X294">
        <v>72.900000000000006</v>
      </c>
      <c r="Y294">
        <v>71</v>
      </c>
      <c r="Z294">
        <v>63</v>
      </c>
      <c r="AA294">
        <v>31.1</v>
      </c>
      <c r="AB294">
        <v>69.400000000000006</v>
      </c>
      <c r="AC294">
        <v>-2.7</v>
      </c>
      <c r="AD294">
        <v>-1.9</v>
      </c>
      <c r="AE294">
        <v>1.2</v>
      </c>
      <c r="AF294">
        <v>126.6</v>
      </c>
      <c r="AG294">
        <v>90</v>
      </c>
      <c r="AH294">
        <v>-24.1</v>
      </c>
      <c r="AI294">
        <v>28.1</v>
      </c>
    </row>
    <row r="295" spans="1:35" x14ac:dyDescent="0.25">
      <c r="A295">
        <v>205538</v>
      </c>
      <c r="B295">
        <v>78</v>
      </c>
      <c r="C295">
        <v>74.7</v>
      </c>
      <c r="D295">
        <v>71.900000000000006</v>
      </c>
      <c r="E295">
        <v>75.5</v>
      </c>
      <c r="F295">
        <v>82</v>
      </c>
      <c r="G295">
        <v>72.900000000000006</v>
      </c>
      <c r="H295">
        <v>84.1</v>
      </c>
      <c r="I295">
        <v>62.9</v>
      </c>
      <c r="J295">
        <v>33</v>
      </c>
      <c r="K295">
        <v>67.900000000000006</v>
      </c>
      <c r="L295">
        <v>-2.6</v>
      </c>
      <c r="M295">
        <v>12.7</v>
      </c>
      <c r="N295">
        <v>-7.2</v>
      </c>
      <c r="O295">
        <v>2.2000000000000002</v>
      </c>
      <c r="P295">
        <v>71.3</v>
      </c>
      <c r="Q295">
        <v>-2.2000000000000002</v>
      </c>
      <c r="R295">
        <v>152.6</v>
      </c>
      <c r="S295">
        <v>73</v>
      </c>
      <c r="T295">
        <v>74.400000000000006</v>
      </c>
      <c r="U295">
        <v>77.900000000000006</v>
      </c>
      <c r="V295">
        <v>75.5</v>
      </c>
      <c r="W295">
        <v>81.5</v>
      </c>
      <c r="X295">
        <v>72.900000000000006</v>
      </c>
      <c r="Y295">
        <v>72</v>
      </c>
      <c r="Z295">
        <v>63</v>
      </c>
      <c r="AA295">
        <v>33.1</v>
      </c>
      <c r="AB295">
        <v>69.400000000000006</v>
      </c>
      <c r="AC295">
        <v>-2.9</v>
      </c>
      <c r="AD295">
        <v>-1.9</v>
      </c>
      <c r="AE295">
        <v>1.2</v>
      </c>
      <c r="AF295">
        <v>128.1</v>
      </c>
      <c r="AG295">
        <v>90.2</v>
      </c>
      <c r="AH295">
        <v>-25.2</v>
      </c>
      <c r="AI295">
        <v>23.4</v>
      </c>
    </row>
    <row r="296" spans="1:35" x14ac:dyDescent="0.25">
      <c r="A296">
        <v>205573</v>
      </c>
      <c r="B296">
        <v>87.3</v>
      </c>
      <c r="C296">
        <v>74.7</v>
      </c>
      <c r="D296">
        <v>72.2</v>
      </c>
      <c r="E296">
        <v>75.400000000000006</v>
      </c>
      <c r="F296">
        <v>85.2</v>
      </c>
      <c r="G296">
        <v>73</v>
      </c>
      <c r="H296">
        <v>84.4</v>
      </c>
      <c r="I296">
        <v>63.6</v>
      </c>
      <c r="J296">
        <v>38</v>
      </c>
      <c r="K296">
        <v>68.2</v>
      </c>
      <c r="L296">
        <v>-2.5</v>
      </c>
      <c r="M296">
        <v>13</v>
      </c>
      <c r="N296">
        <v>-7.2</v>
      </c>
      <c r="O296">
        <v>1.9</v>
      </c>
      <c r="P296">
        <v>71</v>
      </c>
      <c r="Q296">
        <v>-4.3</v>
      </c>
      <c r="R296">
        <v>154.6</v>
      </c>
      <c r="S296">
        <v>75</v>
      </c>
      <c r="T296">
        <v>74.900000000000006</v>
      </c>
      <c r="U296">
        <v>75.3</v>
      </c>
      <c r="V296">
        <v>75.5</v>
      </c>
      <c r="W296">
        <v>82.6</v>
      </c>
      <c r="X296">
        <v>72.900000000000006</v>
      </c>
      <c r="Y296">
        <v>73.2</v>
      </c>
      <c r="Z296">
        <v>62.9</v>
      </c>
      <c r="AA296">
        <v>33.4</v>
      </c>
      <c r="AB296">
        <v>69.5</v>
      </c>
      <c r="AC296">
        <v>-1.2</v>
      </c>
      <c r="AD296">
        <v>-2.2000000000000002</v>
      </c>
      <c r="AE296">
        <v>1.2</v>
      </c>
      <c r="AF296">
        <v>126.7</v>
      </c>
      <c r="AG296">
        <v>90</v>
      </c>
      <c r="AH296">
        <v>-24.7</v>
      </c>
      <c r="AI296">
        <v>24.4</v>
      </c>
    </row>
    <row r="297" spans="1:35" x14ac:dyDescent="0.25">
      <c r="A297">
        <v>205608</v>
      </c>
      <c r="B297">
        <v>89.1</v>
      </c>
      <c r="C297">
        <v>74.900000000000006</v>
      </c>
      <c r="D297">
        <v>73.900000000000006</v>
      </c>
      <c r="E297">
        <v>75.5</v>
      </c>
      <c r="F297">
        <v>82.1</v>
      </c>
      <c r="G297">
        <v>72.900000000000006</v>
      </c>
      <c r="H297">
        <v>81.900000000000006</v>
      </c>
      <c r="I297">
        <v>62.9</v>
      </c>
      <c r="J297">
        <v>32.799999999999997</v>
      </c>
      <c r="K297">
        <v>68</v>
      </c>
      <c r="L297">
        <v>-2.5</v>
      </c>
      <c r="M297">
        <v>12.7</v>
      </c>
      <c r="N297">
        <v>-7.2</v>
      </c>
      <c r="O297">
        <v>-0.4</v>
      </c>
      <c r="P297">
        <v>71.3</v>
      </c>
      <c r="Q297">
        <v>-2.2000000000000002</v>
      </c>
      <c r="R297">
        <v>152.30000000000001</v>
      </c>
      <c r="S297">
        <v>73</v>
      </c>
      <c r="T297">
        <v>74.900000000000006</v>
      </c>
      <c r="U297">
        <v>77</v>
      </c>
      <c r="V297">
        <v>75.5</v>
      </c>
      <c r="W297">
        <v>82</v>
      </c>
      <c r="X297">
        <v>72.8</v>
      </c>
      <c r="Y297">
        <v>73.8</v>
      </c>
      <c r="Z297">
        <v>62.8</v>
      </c>
      <c r="AA297">
        <v>32.299999999999997</v>
      </c>
      <c r="AB297">
        <v>69.5</v>
      </c>
      <c r="AC297">
        <v>-4.5999999999999996</v>
      </c>
      <c r="AD297">
        <v>-1.9</v>
      </c>
      <c r="AE297">
        <v>1.2</v>
      </c>
      <c r="AF297">
        <v>127.1</v>
      </c>
      <c r="AG297">
        <v>90</v>
      </c>
      <c r="AH297">
        <v>-25.2</v>
      </c>
      <c r="AI297">
        <v>24.9</v>
      </c>
    </row>
    <row r="298" spans="1:35" x14ac:dyDescent="0.25">
      <c r="A298">
        <v>205643</v>
      </c>
      <c r="B298">
        <v>89.3</v>
      </c>
      <c r="C298">
        <v>74.900000000000006</v>
      </c>
      <c r="D298">
        <v>72</v>
      </c>
      <c r="E298">
        <v>75.5</v>
      </c>
      <c r="F298">
        <v>74.7</v>
      </c>
      <c r="G298">
        <v>72.900000000000006</v>
      </c>
      <c r="H298">
        <v>84.3</v>
      </c>
      <c r="I298">
        <v>63</v>
      </c>
      <c r="J298">
        <v>34.6</v>
      </c>
      <c r="K298">
        <v>68.099999999999994</v>
      </c>
      <c r="L298">
        <v>-3.1</v>
      </c>
      <c r="M298">
        <v>12.7</v>
      </c>
      <c r="N298">
        <v>-7.2</v>
      </c>
      <c r="O298">
        <v>2.1</v>
      </c>
      <c r="P298">
        <v>71.3</v>
      </c>
      <c r="Q298">
        <v>-0.7</v>
      </c>
      <c r="R298">
        <v>154</v>
      </c>
      <c r="S298">
        <v>67.7</v>
      </c>
      <c r="T298">
        <v>74.900000000000006</v>
      </c>
      <c r="U298">
        <v>78.099999999999994</v>
      </c>
      <c r="V298">
        <v>75.5</v>
      </c>
      <c r="W298">
        <v>83.7</v>
      </c>
      <c r="X298">
        <v>72.900000000000006</v>
      </c>
      <c r="Y298">
        <v>74.2</v>
      </c>
      <c r="Z298">
        <v>62.9</v>
      </c>
      <c r="AA298">
        <v>32.799999999999997</v>
      </c>
      <c r="AB298">
        <v>69.400000000000006</v>
      </c>
      <c r="AC298">
        <v>1.8</v>
      </c>
      <c r="AD298">
        <v>-1.9</v>
      </c>
      <c r="AE298">
        <v>1.2</v>
      </c>
      <c r="AF298">
        <v>128.80000000000001</v>
      </c>
      <c r="AG298">
        <v>90</v>
      </c>
      <c r="AH298">
        <v>-26.8</v>
      </c>
      <c r="AI298">
        <v>25.6</v>
      </c>
    </row>
    <row r="299" spans="1:35" x14ac:dyDescent="0.25">
      <c r="A299">
        <v>205678</v>
      </c>
      <c r="B299">
        <v>88.8</v>
      </c>
      <c r="C299">
        <v>74.900000000000006</v>
      </c>
      <c r="D299">
        <v>70.3</v>
      </c>
      <c r="E299">
        <v>75.5</v>
      </c>
      <c r="F299">
        <v>82.2</v>
      </c>
      <c r="G299">
        <v>72.900000000000006</v>
      </c>
      <c r="H299">
        <v>81.7</v>
      </c>
      <c r="I299">
        <v>63</v>
      </c>
      <c r="J299">
        <v>31.8</v>
      </c>
      <c r="K299">
        <v>68.099999999999994</v>
      </c>
      <c r="L299">
        <v>-3.5</v>
      </c>
      <c r="M299">
        <v>12.7</v>
      </c>
      <c r="N299">
        <v>-7.2</v>
      </c>
      <c r="O299">
        <v>0.6</v>
      </c>
      <c r="P299">
        <v>71.3</v>
      </c>
      <c r="Q299">
        <v>-2.8</v>
      </c>
      <c r="R299">
        <v>155.19999999999999</v>
      </c>
      <c r="S299">
        <v>73.099999999999994</v>
      </c>
      <c r="T299">
        <v>75</v>
      </c>
      <c r="U299">
        <v>76.900000000000006</v>
      </c>
      <c r="V299">
        <v>75.5</v>
      </c>
      <c r="W299">
        <v>82.5</v>
      </c>
      <c r="X299">
        <v>72.8</v>
      </c>
      <c r="Y299">
        <v>72.599999999999994</v>
      </c>
      <c r="Z299">
        <v>63</v>
      </c>
      <c r="AA299">
        <v>34.6</v>
      </c>
      <c r="AB299">
        <v>69.5</v>
      </c>
      <c r="AC299">
        <v>-2.6</v>
      </c>
      <c r="AD299">
        <v>-1.9</v>
      </c>
      <c r="AE299">
        <v>1.2</v>
      </c>
      <c r="AF299">
        <v>126.4</v>
      </c>
      <c r="AG299">
        <v>90</v>
      </c>
      <c r="AH299">
        <v>-25.7</v>
      </c>
      <c r="AI299">
        <v>21.2</v>
      </c>
    </row>
    <row r="300" spans="1:35" x14ac:dyDescent="0.25">
      <c r="A300">
        <v>205714</v>
      </c>
      <c r="B300">
        <v>85.6</v>
      </c>
      <c r="C300">
        <v>75</v>
      </c>
      <c r="D300">
        <v>84.8</v>
      </c>
      <c r="E300">
        <v>75.5</v>
      </c>
      <c r="F300">
        <v>79.599999999999994</v>
      </c>
      <c r="G300">
        <v>72.8</v>
      </c>
      <c r="H300">
        <v>83.2</v>
      </c>
      <c r="I300">
        <v>63</v>
      </c>
      <c r="J300">
        <v>31.8</v>
      </c>
      <c r="K300">
        <v>68</v>
      </c>
      <c r="L300">
        <v>-2.7</v>
      </c>
      <c r="M300">
        <v>12.7</v>
      </c>
      <c r="N300">
        <v>-7</v>
      </c>
      <c r="O300">
        <v>0.1</v>
      </c>
      <c r="P300">
        <v>71</v>
      </c>
      <c r="Q300">
        <v>-1.5</v>
      </c>
      <c r="R300">
        <v>152.1</v>
      </c>
      <c r="S300">
        <v>69.8</v>
      </c>
      <c r="T300">
        <v>75</v>
      </c>
      <c r="U300">
        <v>77.7</v>
      </c>
      <c r="V300">
        <v>75.5</v>
      </c>
      <c r="W300">
        <v>82.3</v>
      </c>
      <c r="X300">
        <v>72.8</v>
      </c>
      <c r="Y300">
        <v>63.6</v>
      </c>
      <c r="Z300">
        <v>62.9</v>
      </c>
      <c r="AA300">
        <v>29.9</v>
      </c>
      <c r="AB300">
        <v>69.5</v>
      </c>
      <c r="AC300">
        <v>-5.3</v>
      </c>
      <c r="AD300">
        <v>-1.9</v>
      </c>
      <c r="AE300">
        <v>1.2</v>
      </c>
      <c r="AF300">
        <v>126.5</v>
      </c>
      <c r="AG300">
        <v>90</v>
      </c>
      <c r="AH300">
        <v>-24.7</v>
      </c>
      <c r="AI300">
        <v>24.5</v>
      </c>
    </row>
    <row r="301" spans="1:35" x14ac:dyDescent="0.25">
      <c r="A301">
        <v>205748</v>
      </c>
      <c r="B301">
        <v>89.1</v>
      </c>
      <c r="C301">
        <v>75.099999999999994</v>
      </c>
      <c r="D301">
        <v>71.7</v>
      </c>
      <c r="E301">
        <v>75.5</v>
      </c>
      <c r="F301">
        <v>82.4</v>
      </c>
      <c r="G301">
        <v>72.8</v>
      </c>
      <c r="H301">
        <v>84.2</v>
      </c>
      <c r="I301">
        <v>62.9</v>
      </c>
      <c r="J301">
        <v>32.299999999999997</v>
      </c>
      <c r="K301">
        <v>67.900000000000006</v>
      </c>
      <c r="L301">
        <v>0.9</v>
      </c>
      <c r="M301">
        <v>12.7</v>
      </c>
      <c r="N301">
        <v>-7</v>
      </c>
      <c r="O301">
        <v>1.9</v>
      </c>
      <c r="P301">
        <v>71.3</v>
      </c>
      <c r="Q301">
        <v>-3.9</v>
      </c>
      <c r="R301">
        <v>154.9</v>
      </c>
      <c r="S301">
        <v>75.2</v>
      </c>
      <c r="T301">
        <v>75.099999999999994</v>
      </c>
      <c r="U301">
        <v>79.5</v>
      </c>
      <c r="V301">
        <v>75.5</v>
      </c>
      <c r="W301">
        <v>82.5</v>
      </c>
      <c r="X301">
        <v>72.599999999999994</v>
      </c>
      <c r="Y301">
        <v>73.099999999999994</v>
      </c>
      <c r="Z301">
        <v>62.9</v>
      </c>
      <c r="AA301">
        <v>34.799999999999997</v>
      </c>
      <c r="AB301">
        <v>69.400000000000006</v>
      </c>
      <c r="AC301">
        <v>-0.6</v>
      </c>
      <c r="AD301">
        <v>-1.9</v>
      </c>
      <c r="AE301">
        <v>1.4</v>
      </c>
      <c r="AF301">
        <v>128.80000000000001</v>
      </c>
      <c r="AG301">
        <v>90</v>
      </c>
      <c r="AH301">
        <v>-25.6</v>
      </c>
      <c r="AI301">
        <v>22.2</v>
      </c>
    </row>
    <row r="302" spans="1:35" x14ac:dyDescent="0.25">
      <c r="A302">
        <v>205784</v>
      </c>
      <c r="B302">
        <v>88</v>
      </c>
      <c r="C302">
        <v>75</v>
      </c>
      <c r="D302">
        <v>71.7</v>
      </c>
      <c r="E302">
        <v>75.5</v>
      </c>
      <c r="F302">
        <v>86.4</v>
      </c>
      <c r="G302">
        <v>72.900000000000006</v>
      </c>
      <c r="H302">
        <v>84.5</v>
      </c>
      <c r="I302">
        <v>63</v>
      </c>
      <c r="J302">
        <v>33</v>
      </c>
      <c r="K302">
        <v>68.2</v>
      </c>
      <c r="L302">
        <v>-5.8</v>
      </c>
      <c r="M302">
        <v>13</v>
      </c>
      <c r="N302">
        <v>-7.2</v>
      </c>
      <c r="O302">
        <v>1.7</v>
      </c>
      <c r="P302">
        <v>71.3</v>
      </c>
      <c r="Q302">
        <v>-3.5</v>
      </c>
      <c r="R302">
        <v>154.6</v>
      </c>
      <c r="S302">
        <v>76.2</v>
      </c>
      <c r="T302">
        <v>75.099999999999994</v>
      </c>
      <c r="U302">
        <v>77.8</v>
      </c>
      <c r="V302">
        <v>75.5</v>
      </c>
      <c r="W302">
        <v>82.2</v>
      </c>
      <c r="X302">
        <v>72.900000000000006</v>
      </c>
      <c r="Y302">
        <v>72.099999999999994</v>
      </c>
      <c r="Z302">
        <v>62.9</v>
      </c>
      <c r="AA302">
        <v>35.5</v>
      </c>
      <c r="AB302">
        <v>69.5</v>
      </c>
      <c r="AC302">
        <v>-1.8</v>
      </c>
      <c r="AD302">
        <v>-1.9</v>
      </c>
      <c r="AE302">
        <v>1.4</v>
      </c>
      <c r="AF302">
        <v>127.9</v>
      </c>
      <c r="AG302">
        <v>90</v>
      </c>
      <c r="AH302">
        <v>-26.2</v>
      </c>
      <c r="AI302">
        <v>23.5</v>
      </c>
    </row>
    <row r="303" spans="1:35" x14ac:dyDescent="0.25">
      <c r="A303">
        <v>205817</v>
      </c>
      <c r="B303">
        <v>89</v>
      </c>
      <c r="C303">
        <v>75.099999999999994</v>
      </c>
      <c r="D303">
        <v>68.8</v>
      </c>
      <c r="E303">
        <v>75.5</v>
      </c>
      <c r="F303">
        <v>82.1</v>
      </c>
      <c r="G303">
        <v>72.900000000000006</v>
      </c>
      <c r="H303">
        <v>84.1</v>
      </c>
      <c r="I303">
        <v>62.9</v>
      </c>
      <c r="J303">
        <v>32.6</v>
      </c>
      <c r="K303">
        <v>68.099999999999994</v>
      </c>
      <c r="L303">
        <v>-4.3</v>
      </c>
      <c r="M303">
        <v>12.7</v>
      </c>
      <c r="N303">
        <v>-7.2</v>
      </c>
      <c r="O303">
        <v>3.1</v>
      </c>
      <c r="P303">
        <v>71.3</v>
      </c>
      <c r="Q303">
        <v>-1.8</v>
      </c>
      <c r="R303">
        <v>152.6</v>
      </c>
      <c r="S303">
        <v>72.3</v>
      </c>
      <c r="T303">
        <v>75.099999999999994</v>
      </c>
      <c r="U303">
        <v>77.7</v>
      </c>
      <c r="V303">
        <v>75.599999999999994</v>
      </c>
      <c r="W303">
        <v>82.4</v>
      </c>
      <c r="X303">
        <v>72.8</v>
      </c>
      <c r="Y303">
        <v>69.5</v>
      </c>
      <c r="Z303">
        <v>63</v>
      </c>
      <c r="AA303">
        <v>30.5</v>
      </c>
      <c r="AB303">
        <v>69.5</v>
      </c>
      <c r="AC303">
        <v>-8.1999999999999993</v>
      </c>
      <c r="AD303">
        <v>-1.9</v>
      </c>
      <c r="AE303">
        <v>1.4</v>
      </c>
      <c r="AF303">
        <v>126.7</v>
      </c>
      <c r="AG303">
        <v>90</v>
      </c>
      <c r="AH303">
        <v>-24.8</v>
      </c>
      <c r="AI303">
        <v>23.9</v>
      </c>
    </row>
    <row r="304" spans="1:35" x14ac:dyDescent="0.25">
      <c r="A304">
        <v>205852</v>
      </c>
      <c r="B304">
        <v>88.7</v>
      </c>
      <c r="C304">
        <v>75.099999999999994</v>
      </c>
      <c r="D304">
        <v>72.5</v>
      </c>
      <c r="E304">
        <v>75.5</v>
      </c>
      <c r="F304">
        <v>80.2</v>
      </c>
      <c r="G304">
        <v>72.8</v>
      </c>
      <c r="H304">
        <v>84.5</v>
      </c>
      <c r="I304">
        <v>63</v>
      </c>
      <c r="J304">
        <v>33</v>
      </c>
      <c r="K304">
        <v>68.2</v>
      </c>
      <c r="L304">
        <v>-3.2</v>
      </c>
      <c r="M304">
        <v>13</v>
      </c>
      <c r="N304">
        <v>-7</v>
      </c>
      <c r="O304">
        <v>1.7</v>
      </c>
      <c r="P304">
        <v>71.3</v>
      </c>
      <c r="Q304">
        <v>-1.8</v>
      </c>
      <c r="R304">
        <v>152.6</v>
      </c>
      <c r="S304">
        <v>73</v>
      </c>
      <c r="T304">
        <v>75.099999999999994</v>
      </c>
      <c r="U304">
        <v>77</v>
      </c>
      <c r="V304">
        <v>75.5</v>
      </c>
      <c r="W304">
        <v>81.900000000000006</v>
      </c>
      <c r="X304">
        <v>72.8</v>
      </c>
      <c r="Y304">
        <v>73.400000000000006</v>
      </c>
      <c r="Z304">
        <v>62.9</v>
      </c>
      <c r="AA304">
        <v>33.799999999999997</v>
      </c>
      <c r="AB304">
        <v>69.400000000000006</v>
      </c>
      <c r="AC304">
        <v>-3</v>
      </c>
      <c r="AD304">
        <v>-1.9</v>
      </c>
      <c r="AE304">
        <v>1.2</v>
      </c>
      <c r="AF304">
        <v>127.2</v>
      </c>
      <c r="AG304">
        <v>90</v>
      </c>
      <c r="AH304">
        <v>-26.3</v>
      </c>
      <c r="AI304">
        <v>21.9</v>
      </c>
    </row>
    <row r="305" spans="1:35" x14ac:dyDescent="0.25">
      <c r="A305">
        <v>205885</v>
      </c>
      <c r="B305">
        <v>88.9</v>
      </c>
      <c r="C305">
        <v>75.099999999999994</v>
      </c>
      <c r="D305">
        <v>71.8</v>
      </c>
      <c r="E305">
        <v>75.5</v>
      </c>
      <c r="F305">
        <v>81.900000000000006</v>
      </c>
      <c r="G305">
        <v>72.8</v>
      </c>
      <c r="H305">
        <v>84.6</v>
      </c>
      <c r="I305">
        <v>62.9</v>
      </c>
      <c r="J305">
        <v>32.299999999999997</v>
      </c>
      <c r="K305">
        <v>68</v>
      </c>
      <c r="L305">
        <v>-5.5</v>
      </c>
      <c r="M305">
        <v>12.7</v>
      </c>
      <c r="N305">
        <v>-7</v>
      </c>
      <c r="O305">
        <v>0</v>
      </c>
      <c r="P305">
        <v>71.3</v>
      </c>
      <c r="Q305">
        <v>-1.7</v>
      </c>
      <c r="R305">
        <v>154</v>
      </c>
      <c r="S305">
        <v>73</v>
      </c>
      <c r="T305">
        <v>75.099999999999994</v>
      </c>
      <c r="U305">
        <v>79.400000000000006</v>
      </c>
      <c r="V305">
        <v>75.5</v>
      </c>
      <c r="W305">
        <v>82.8</v>
      </c>
      <c r="X305">
        <v>72.900000000000006</v>
      </c>
      <c r="Y305">
        <v>72.099999999999994</v>
      </c>
      <c r="Z305">
        <v>62.9</v>
      </c>
      <c r="AA305">
        <v>32.6</v>
      </c>
      <c r="AB305">
        <v>69.5</v>
      </c>
      <c r="AC305">
        <v>-2.7</v>
      </c>
      <c r="AD305">
        <v>-1.9</v>
      </c>
      <c r="AE305">
        <v>1.2</v>
      </c>
      <c r="AF305">
        <v>128.69999999999999</v>
      </c>
      <c r="AG305">
        <v>90</v>
      </c>
      <c r="AH305">
        <v>-26.1</v>
      </c>
      <c r="AI305">
        <v>24.2</v>
      </c>
    </row>
    <row r="306" spans="1:35" x14ac:dyDescent="0.25">
      <c r="A306">
        <v>205920</v>
      </c>
      <c r="B306">
        <v>88.7</v>
      </c>
      <c r="C306">
        <v>75.099999999999994</v>
      </c>
      <c r="D306">
        <v>72.099999999999994</v>
      </c>
      <c r="E306">
        <v>75.5</v>
      </c>
      <c r="F306">
        <v>82.1</v>
      </c>
      <c r="G306">
        <v>72.900000000000006</v>
      </c>
      <c r="H306">
        <v>84.7</v>
      </c>
      <c r="I306">
        <v>63</v>
      </c>
      <c r="J306">
        <v>33.6</v>
      </c>
      <c r="K306">
        <v>68</v>
      </c>
      <c r="L306">
        <v>-2.4</v>
      </c>
      <c r="M306">
        <v>12.7</v>
      </c>
      <c r="N306">
        <v>-7</v>
      </c>
      <c r="O306">
        <v>1.4</v>
      </c>
      <c r="P306">
        <v>71.3</v>
      </c>
      <c r="Q306">
        <v>-3.9</v>
      </c>
      <c r="R306">
        <v>154.4</v>
      </c>
      <c r="S306">
        <v>73.2</v>
      </c>
      <c r="T306">
        <v>75.099999999999994</v>
      </c>
      <c r="U306">
        <v>76.5</v>
      </c>
      <c r="V306">
        <v>75.599999999999994</v>
      </c>
      <c r="W306">
        <v>82.7</v>
      </c>
      <c r="X306">
        <v>72.8</v>
      </c>
      <c r="Y306">
        <v>72.7</v>
      </c>
      <c r="Z306">
        <v>63</v>
      </c>
      <c r="AA306">
        <v>38.200000000000003</v>
      </c>
      <c r="AB306">
        <v>69.400000000000006</v>
      </c>
      <c r="AC306">
        <v>0.8</v>
      </c>
      <c r="AD306">
        <v>-1.9</v>
      </c>
      <c r="AE306">
        <v>1.4</v>
      </c>
      <c r="AF306">
        <v>128.30000000000001</v>
      </c>
      <c r="AG306">
        <v>90</v>
      </c>
      <c r="AH306">
        <v>-25.9</v>
      </c>
      <c r="AI306">
        <v>26.1</v>
      </c>
    </row>
    <row r="307" spans="1:35" x14ac:dyDescent="0.25">
      <c r="A307">
        <v>205954</v>
      </c>
      <c r="B307">
        <v>89.2</v>
      </c>
      <c r="C307">
        <v>75.099999999999994</v>
      </c>
      <c r="D307">
        <v>70.5</v>
      </c>
      <c r="E307">
        <v>75.5</v>
      </c>
      <c r="F307">
        <v>83.8</v>
      </c>
      <c r="G307">
        <v>73</v>
      </c>
      <c r="H307">
        <v>84.4</v>
      </c>
      <c r="I307">
        <v>62.9</v>
      </c>
      <c r="J307">
        <v>31</v>
      </c>
      <c r="K307">
        <v>68.2</v>
      </c>
      <c r="L307">
        <v>-5.3</v>
      </c>
      <c r="M307">
        <v>12.7</v>
      </c>
      <c r="N307">
        <v>-7</v>
      </c>
      <c r="O307">
        <v>1.7</v>
      </c>
      <c r="P307">
        <v>71.3</v>
      </c>
      <c r="Q307">
        <v>-2</v>
      </c>
      <c r="R307">
        <v>152.69999999999999</v>
      </c>
      <c r="S307">
        <v>77.099999999999994</v>
      </c>
      <c r="T307">
        <v>75.099999999999994</v>
      </c>
      <c r="U307">
        <v>77.7</v>
      </c>
      <c r="V307">
        <v>75.5</v>
      </c>
      <c r="W307">
        <v>81.900000000000006</v>
      </c>
      <c r="X307">
        <v>72.900000000000006</v>
      </c>
      <c r="Y307">
        <v>73.099999999999994</v>
      </c>
      <c r="Z307">
        <v>63.7</v>
      </c>
      <c r="AA307">
        <v>32.299999999999997</v>
      </c>
      <c r="AB307">
        <v>69.5</v>
      </c>
      <c r="AC307">
        <v>-2.2999999999999998</v>
      </c>
      <c r="AD307">
        <v>-1.9</v>
      </c>
      <c r="AE307">
        <v>1.4</v>
      </c>
      <c r="AF307">
        <v>128.4</v>
      </c>
      <c r="AG307">
        <v>90</v>
      </c>
      <c r="AH307">
        <v>-26.1</v>
      </c>
      <c r="AI307">
        <v>23.8</v>
      </c>
    </row>
    <row r="308" spans="1:35" x14ac:dyDescent="0.25">
      <c r="A308">
        <v>205989</v>
      </c>
      <c r="B308">
        <v>86.6</v>
      </c>
      <c r="C308">
        <v>75.099999999999994</v>
      </c>
      <c r="D308">
        <v>71.900000000000006</v>
      </c>
      <c r="E308">
        <v>75.5</v>
      </c>
      <c r="F308">
        <v>81.8</v>
      </c>
      <c r="G308">
        <v>72.900000000000006</v>
      </c>
      <c r="H308">
        <v>85.3</v>
      </c>
      <c r="I308">
        <v>62.9</v>
      </c>
      <c r="J308">
        <v>37.4</v>
      </c>
      <c r="K308">
        <v>68.099999999999994</v>
      </c>
      <c r="L308">
        <v>-2.8</v>
      </c>
      <c r="M308">
        <v>12.7</v>
      </c>
      <c r="N308">
        <v>-7.2</v>
      </c>
      <c r="O308">
        <v>2.2000000000000002</v>
      </c>
      <c r="P308">
        <v>71</v>
      </c>
      <c r="Q308">
        <v>-4.2</v>
      </c>
      <c r="R308">
        <v>154.80000000000001</v>
      </c>
      <c r="S308">
        <v>72.8</v>
      </c>
      <c r="T308">
        <v>75.099999999999994</v>
      </c>
      <c r="U308">
        <v>77.8</v>
      </c>
      <c r="V308">
        <v>75.599999999999994</v>
      </c>
      <c r="W308">
        <v>82.3</v>
      </c>
      <c r="X308">
        <v>72.8</v>
      </c>
      <c r="Y308">
        <v>72.900000000000006</v>
      </c>
      <c r="Z308">
        <v>63.1</v>
      </c>
      <c r="AA308">
        <v>35.700000000000003</v>
      </c>
      <c r="AB308">
        <v>69.5</v>
      </c>
      <c r="AC308">
        <v>-1.1000000000000001</v>
      </c>
      <c r="AD308">
        <v>-1.9</v>
      </c>
      <c r="AE308">
        <v>1.2</v>
      </c>
      <c r="AF308">
        <v>128.4</v>
      </c>
      <c r="AG308">
        <v>90</v>
      </c>
      <c r="AH308">
        <v>-25.9</v>
      </c>
      <c r="AI308">
        <v>22.6</v>
      </c>
    </row>
    <row r="309" spans="1:35" x14ac:dyDescent="0.25">
      <c r="A309">
        <v>206024</v>
      </c>
      <c r="B309">
        <v>89.1</v>
      </c>
      <c r="C309">
        <v>75.2</v>
      </c>
      <c r="D309">
        <v>70.2</v>
      </c>
      <c r="E309">
        <v>75.599999999999994</v>
      </c>
      <c r="F309">
        <v>82</v>
      </c>
      <c r="G309">
        <v>72.900000000000006</v>
      </c>
      <c r="H309">
        <v>84</v>
      </c>
      <c r="I309">
        <v>63</v>
      </c>
      <c r="J309">
        <v>32.4</v>
      </c>
      <c r="K309">
        <v>68</v>
      </c>
      <c r="L309">
        <v>-3.4</v>
      </c>
      <c r="M309">
        <v>12.7</v>
      </c>
      <c r="N309">
        <v>-7.2</v>
      </c>
      <c r="O309">
        <v>-0.3</v>
      </c>
      <c r="P309">
        <v>71</v>
      </c>
      <c r="Q309">
        <v>-1.4</v>
      </c>
      <c r="R309">
        <v>154.6</v>
      </c>
      <c r="S309">
        <v>73.400000000000006</v>
      </c>
      <c r="T309">
        <v>75.099999999999994</v>
      </c>
      <c r="U309">
        <v>76.8</v>
      </c>
      <c r="V309">
        <v>75.599999999999994</v>
      </c>
      <c r="W309">
        <v>83</v>
      </c>
      <c r="X309">
        <v>72.900000000000006</v>
      </c>
      <c r="Y309">
        <v>72.400000000000006</v>
      </c>
      <c r="Z309">
        <v>62.9</v>
      </c>
      <c r="AA309">
        <v>33.700000000000003</v>
      </c>
      <c r="AB309">
        <v>69.5</v>
      </c>
      <c r="AC309">
        <v>-2.5</v>
      </c>
      <c r="AD309">
        <v>-1.9</v>
      </c>
      <c r="AE309">
        <v>1</v>
      </c>
      <c r="AF309">
        <v>126.1</v>
      </c>
      <c r="AG309">
        <v>90.2</v>
      </c>
      <c r="AH309">
        <v>-24.4</v>
      </c>
      <c r="AI309">
        <v>26.2</v>
      </c>
    </row>
    <row r="310" spans="1:35" x14ac:dyDescent="0.25">
      <c r="A310">
        <v>206058</v>
      </c>
      <c r="B310">
        <v>89.6</v>
      </c>
      <c r="C310">
        <v>75.099999999999994</v>
      </c>
      <c r="D310">
        <v>71.900000000000006</v>
      </c>
      <c r="E310">
        <v>75.599999999999994</v>
      </c>
      <c r="F310">
        <v>82.4</v>
      </c>
      <c r="G310">
        <v>72.900000000000006</v>
      </c>
      <c r="H310">
        <v>84.7</v>
      </c>
      <c r="I310">
        <v>63</v>
      </c>
      <c r="J310">
        <v>28.8</v>
      </c>
      <c r="K310">
        <v>67.900000000000006</v>
      </c>
      <c r="L310">
        <v>-2.7</v>
      </c>
      <c r="M310">
        <v>12.7</v>
      </c>
      <c r="N310">
        <v>-7</v>
      </c>
      <c r="O310">
        <v>0.1</v>
      </c>
      <c r="P310">
        <v>71.3</v>
      </c>
      <c r="Q310">
        <v>-1.9</v>
      </c>
      <c r="R310">
        <v>153.30000000000001</v>
      </c>
      <c r="S310">
        <v>72.8</v>
      </c>
      <c r="T310">
        <v>75.2</v>
      </c>
      <c r="U310">
        <v>75.400000000000006</v>
      </c>
      <c r="V310">
        <v>75.599999999999994</v>
      </c>
      <c r="W310">
        <v>82.4</v>
      </c>
      <c r="X310">
        <v>72.900000000000006</v>
      </c>
      <c r="Y310">
        <v>73.2</v>
      </c>
      <c r="Z310">
        <v>63</v>
      </c>
      <c r="AA310">
        <v>33.200000000000003</v>
      </c>
      <c r="AB310">
        <v>69.400000000000006</v>
      </c>
      <c r="AC310">
        <v>-2.8</v>
      </c>
      <c r="AD310">
        <v>-1.9</v>
      </c>
      <c r="AE310">
        <v>1.4</v>
      </c>
      <c r="AF310">
        <v>126.3</v>
      </c>
      <c r="AG310">
        <v>90</v>
      </c>
      <c r="AH310">
        <v>-25.2</v>
      </c>
      <c r="AI310">
        <v>24.6</v>
      </c>
    </row>
    <row r="311" spans="1:35" x14ac:dyDescent="0.25">
      <c r="A311">
        <v>206093</v>
      </c>
      <c r="B311">
        <v>89.3</v>
      </c>
      <c r="C311">
        <v>75.099999999999994</v>
      </c>
      <c r="D311">
        <v>73.099999999999994</v>
      </c>
      <c r="E311">
        <v>75.599999999999994</v>
      </c>
      <c r="F311">
        <v>82</v>
      </c>
      <c r="G311">
        <v>72.900000000000006</v>
      </c>
      <c r="H311">
        <v>84.3</v>
      </c>
      <c r="I311">
        <v>62.9</v>
      </c>
      <c r="J311">
        <v>31.1</v>
      </c>
      <c r="K311">
        <v>68</v>
      </c>
      <c r="L311">
        <v>-2.8</v>
      </c>
      <c r="M311">
        <v>12.7</v>
      </c>
      <c r="N311">
        <v>-7</v>
      </c>
      <c r="O311">
        <v>1.6</v>
      </c>
      <c r="P311">
        <v>71</v>
      </c>
      <c r="Q311">
        <v>-3.9</v>
      </c>
      <c r="R311">
        <v>152.30000000000001</v>
      </c>
      <c r="S311">
        <v>73.099999999999994</v>
      </c>
      <c r="T311">
        <v>75.2</v>
      </c>
      <c r="U311">
        <v>78.099999999999994</v>
      </c>
      <c r="V311">
        <v>75.599999999999994</v>
      </c>
      <c r="W311">
        <v>79.2</v>
      </c>
      <c r="X311">
        <v>72.900000000000006</v>
      </c>
      <c r="Y311">
        <v>72.2</v>
      </c>
      <c r="Z311">
        <v>62.9</v>
      </c>
      <c r="AA311">
        <v>31.9</v>
      </c>
      <c r="AB311">
        <v>69.5</v>
      </c>
      <c r="AC311">
        <v>-2.7</v>
      </c>
      <c r="AD311">
        <v>-1.9</v>
      </c>
      <c r="AE311">
        <v>1.4</v>
      </c>
      <c r="AF311">
        <v>128.80000000000001</v>
      </c>
      <c r="AG311">
        <v>90</v>
      </c>
      <c r="AH311">
        <v>-26.1</v>
      </c>
      <c r="AI311">
        <v>24.3</v>
      </c>
    </row>
    <row r="312" spans="1:35" x14ac:dyDescent="0.25">
      <c r="A312">
        <v>206128</v>
      </c>
      <c r="B312">
        <v>86.1</v>
      </c>
      <c r="C312">
        <v>75.099999999999994</v>
      </c>
      <c r="D312">
        <v>72.099999999999994</v>
      </c>
      <c r="E312">
        <v>75.5</v>
      </c>
      <c r="F312">
        <v>79.400000000000006</v>
      </c>
      <c r="G312">
        <v>73</v>
      </c>
      <c r="H312">
        <v>86</v>
      </c>
      <c r="I312">
        <v>62.9</v>
      </c>
      <c r="J312">
        <v>36.1</v>
      </c>
      <c r="K312">
        <v>67.900000000000006</v>
      </c>
      <c r="L312">
        <v>-2.8</v>
      </c>
      <c r="M312">
        <v>12.7</v>
      </c>
      <c r="N312">
        <v>-7</v>
      </c>
      <c r="O312">
        <v>2.1</v>
      </c>
      <c r="P312">
        <v>71.3</v>
      </c>
      <c r="Q312">
        <v>-3.6</v>
      </c>
      <c r="R312">
        <v>154.9</v>
      </c>
      <c r="S312">
        <v>69.900000000000006</v>
      </c>
      <c r="T312">
        <v>75.2</v>
      </c>
      <c r="U312">
        <v>78</v>
      </c>
      <c r="V312">
        <v>75.599999999999994</v>
      </c>
      <c r="W312">
        <v>82.1</v>
      </c>
      <c r="X312">
        <v>73.2</v>
      </c>
      <c r="Y312">
        <v>73.900000000000006</v>
      </c>
      <c r="Z312">
        <v>62.9</v>
      </c>
      <c r="AA312">
        <v>37.200000000000003</v>
      </c>
      <c r="AB312">
        <v>69.400000000000006</v>
      </c>
      <c r="AC312">
        <v>-2.6</v>
      </c>
      <c r="AD312">
        <v>-1.9</v>
      </c>
      <c r="AE312">
        <v>1.2</v>
      </c>
      <c r="AF312">
        <v>128.30000000000001</v>
      </c>
      <c r="AG312">
        <v>90</v>
      </c>
      <c r="AH312">
        <v>-26.7</v>
      </c>
      <c r="AI312">
        <v>21.9</v>
      </c>
    </row>
    <row r="313" spans="1:35" x14ac:dyDescent="0.25">
      <c r="A313">
        <v>206162</v>
      </c>
      <c r="B313">
        <v>88.9</v>
      </c>
      <c r="C313">
        <v>75.2</v>
      </c>
      <c r="D313">
        <v>69</v>
      </c>
      <c r="E313">
        <v>75.5</v>
      </c>
      <c r="F313">
        <v>81.900000000000006</v>
      </c>
      <c r="G313">
        <v>73.3</v>
      </c>
      <c r="H313">
        <v>84.6</v>
      </c>
      <c r="I313">
        <v>63</v>
      </c>
      <c r="J313">
        <v>30.2</v>
      </c>
      <c r="K313">
        <v>68.099999999999994</v>
      </c>
      <c r="L313">
        <v>-6.4</v>
      </c>
      <c r="M313">
        <v>12.7</v>
      </c>
      <c r="N313">
        <v>-7</v>
      </c>
      <c r="O313">
        <v>0.3</v>
      </c>
      <c r="P313">
        <v>71</v>
      </c>
      <c r="Q313">
        <v>-1.9</v>
      </c>
      <c r="R313">
        <v>154.30000000000001</v>
      </c>
      <c r="S313">
        <v>72.8</v>
      </c>
      <c r="T313">
        <v>75.099999999999994</v>
      </c>
      <c r="U313">
        <v>78.400000000000006</v>
      </c>
      <c r="V313">
        <v>75.599999999999994</v>
      </c>
      <c r="W313">
        <v>80.2</v>
      </c>
      <c r="X313">
        <v>73.5</v>
      </c>
      <c r="Y313">
        <v>72.3</v>
      </c>
      <c r="Z313">
        <v>63.6</v>
      </c>
      <c r="AA313">
        <v>32.299999999999997</v>
      </c>
      <c r="AB313">
        <v>69</v>
      </c>
      <c r="AC313">
        <v>-2.5</v>
      </c>
      <c r="AD313">
        <v>-1.9</v>
      </c>
      <c r="AE313">
        <v>1.2</v>
      </c>
      <c r="AF313">
        <v>128.19999999999999</v>
      </c>
      <c r="AG313">
        <v>90.2</v>
      </c>
      <c r="AH313">
        <v>-24.6</v>
      </c>
      <c r="AI313">
        <v>34.1</v>
      </c>
    </row>
    <row r="314" spans="1:35" x14ac:dyDescent="0.25">
      <c r="A314">
        <v>206197</v>
      </c>
      <c r="B314">
        <v>84.2</v>
      </c>
      <c r="C314">
        <v>75.2</v>
      </c>
      <c r="D314">
        <v>72.099999999999994</v>
      </c>
      <c r="E314">
        <v>75.5</v>
      </c>
      <c r="F314">
        <v>80.7</v>
      </c>
      <c r="G314">
        <v>73.7</v>
      </c>
      <c r="H314">
        <v>85</v>
      </c>
      <c r="I314">
        <v>63</v>
      </c>
      <c r="J314">
        <v>38.6</v>
      </c>
      <c r="K314">
        <v>68.2</v>
      </c>
      <c r="L314">
        <v>-2.7</v>
      </c>
      <c r="M314">
        <v>12.7</v>
      </c>
      <c r="N314">
        <v>-7</v>
      </c>
      <c r="O314">
        <v>0.3</v>
      </c>
      <c r="P314">
        <v>71</v>
      </c>
      <c r="Q314">
        <v>-1.5</v>
      </c>
      <c r="R314">
        <v>153.1</v>
      </c>
      <c r="S314">
        <v>73.599999999999994</v>
      </c>
      <c r="T314">
        <v>75.099999999999994</v>
      </c>
      <c r="U314">
        <v>78.7</v>
      </c>
      <c r="V314">
        <v>75.5</v>
      </c>
      <c r="W314">
        <v>83.8</v>
      </c>
      <c r="X314">
        <v>74.099999999999994</v>
      </c>
      <c r="Y314">
        <v>72.2</v>
      </c>
      <c r="Z314">
        <v>63.1</v>
      </c>
      <c r="AA314">
        <v>34.1</v>
      </c>
      <c r="AB314">
        <v>69.5</v>
      </c>
      <c r="AC314">
        <v>-2.4</v>
      </c>
      <c r="AD314">
        <v>-1.9</v>
      </c>
      <c r="AE314">
        <v>1.2</v>
      </c>
      <c r="AF314">
        <v>126.5</v>
      </c>
      <c r="AG314">
        <v>90</v>
      </c>
      <c r="AH314">
        <v>-24.7</v>
      </c>
      <c r="AI314">
        <v>24.5</v>
      </c>
    </row>
    <row r="315" spans="1:35" x14ac:dyDescent="0.25">
      <c r="A315">
        <v>206232</v>
      </c>
      <c r="B315">
        <v>89.8</v>
      </c>
      <c r="C315">
        <v>75.2</v>
      </c>
      <c r="D315">
        <v>77.3</v>
      </c>
      <c r="E315">
        <v>75.599999999999994</v>
      </c>
      <c r="F315">
        <v>80.5</v>
      </c>
      <c r="G315">
        <v>74.599999999999994</v>
      </c>
      <c r="H315">
        <v>84.1</v>
      </c>
      <c r="I315">
        <v>62.9</v>
      </c>
      <c r="J315">
        <v>34.799999999999997</v>
      </c>
      <c r="K315">
        <v>68</v>
      </c>
      <c r="L315">
        <v>-0.7</v>
      </c>
      <c r="M315">
        <v>13</v>
      </c>
      <c r="N315">
        <v>-7.2</v>
      </c>
      <c r="O315">
        <v>1.6</v>
      </c>
      <c r="P315">
        <v>71.3</v>
      </c>
      <c r="Q315">
        <v>-2.4</v>
      </c>
      <c r="R315">
        <v>152.6</v>
      </c>
      <c r="S315">
        <v>74.400000000000006</v>
      </c>
      <c r="T315">
        <v>75.2</v>
      </c>
      <c r="U315">
        <v>79.2</v>
      </c>
      <c r="V315">
        <v>75.599999999999994</v>
      </c>
      <c r="W315">
        <v>82.8</v>
      </c>
      <c r="X315">
        <v>74.900000000000006</v>
      </c>
      <c r="Y315">
        <v>71.400000000000006</v>
      </c>
      <c r="Z315">
        <v>63</v>
      </c>
      <c r="AA315">
        <v>32.799999999999997</v>
      </c>
      <c r="AB315">
        <v>69.3</v>
      </c>
      <c r="AC315">
        <v>-3.1</v>
      </c>
      <c r="AD315">
        <v>-1.9</v>
      </c>
      <c r="AE315">
        <v>1.4</v>
      </c>
      <c r="AF315">
        <v>128</v>
      </c>
      <c r="AG315">
        <v>90</v>
      </c>
      <c r="AH315">
        <v>-26.3</v>
      </c>
      <c r="AI315">
        <v>23.4</v>
      </c>
    </row>
    <row r="316" spans="1:35" x14ac:dyDescent="0.25">
      <c r="A316">
        <v>206267</v>
      </c>
      <c r="B316">
        <v>89.1</v>
      </c>
      <c r="C316">
        <v>75.2</v>
      </c>
      <c r="D316">
        <v>71.7</v>
      </c>
      <c r="E316">
        <v>75.5</v>
      </c>
      <c r="F316">
        <v>83</v>
      </c>
      <c r="G316">
        <v>75</v>
      </c>
      <c r="H316">
        <v>88.2</v>
      </c>
      <c r="I316">
        <v>62.9</v>
      </c>
      <c r="J316">
        <v>34.700000000000003</v>
      </c>
      <c r="K316">
        <v>68.099999999999994</v>
      </c>
      <c r="L316">
        <v>-2.5</v>
      </c>
      <c r="M316">
        <v>12.7</v>
      </c>
      <c r="N316">
        <v>-7.2</v>
      </c>
      <c r="O316">
        <v>2.8</v>
      </c>
      <c r="P316">
        <v>71.3</v>
      </c>
      <c r="Q316">
        <v>-4.2</v>
      </c>
      <c r="R316">
        <v>155.30000000000001</v>
      </c>
      <c r="S316">
        <v>76.5</v>
      </c>
      <c r="T316">
        <v>75.099999999999994</v>
      </c>
      <c r="U316">
        <v>79.2</v>
      </c>
      <c r="V316">
        <v>75.599999999999994</v>
      </c>
      <c r="W316">
        <v>84.9</v>
      </c>
      <c r="X316">
        <v>75.099999999999994</v>
      </c>
      <c r="Y316">
        <v>73.8</v>
      </c>
      <c r="Z316">
        <v>62.9</v>
      </c>
      <c r="AA316">
        <v>39.4</v>
      </c>
      <c r="AB316">
        <v>69.400000000000006</v>
      </c>
      <c r="AC316">
        <v>-0.6</v>
      </c>
      <c r="AD316">
        <v>-2.2000000000000002</v>
      </c>
      <c r="AE316">
        <v>1.2</v>
      </c>
      <c r="AF316">
        <v>128.4</v>
      </c>
      <c r="AG316">
        <v>90</v>
      </c>
      <c r="AH316">
        <v>-26.3</v>
      </c>
      <c r="AI316">
        <v>22.9</v>
      </c>
    </row>
    <row r="317" spans="1:35" x14ac:dyDescent="0.25">
      <c r="A317">
        <v>206301</v>
      </c>
      <c r="B317">
        <v>90.4</v>
      </c>
      <c r="C317">
        <v>75.2</v>
      </c>
      <c r="D317">
        <v>70.2</v>
      </c>
      <c r="E317">
        <v>75.599999999999994</v>
      </c>
      <c r="F317">
        <v>82.2</v>
      </c>
      <c r="G317">
        <v>75.2</v>
      </c>
      <c r="H317">
        <v>84.5</v>
      </c>
      <c r="I317">
        <v>62.9</v>
      </c>
      <c r="J317">
        <v>34.5</v>
      </c>
      <c r="K317">
        <v>68</v>
      </c>
      <c r="L317">
        <v>-3.4</v>
      </c>
      <c r="M317">
        <v>13</v>
      </c>
      <c r="N317">
        <v>-7.2</v>
      </c>
      <c r="O317">
        <v>2.6</v>
      </c>
      <c r="P317">
        <v>71.3</v>
      </c>
      <c r="Q317">
        <v>-1.7</v>
      </c>
      <c r="R317">
        <v>151.80000000000001</v>
      </c>
      <c r="S317">
        <v>74.3</v>
      </c>
      <c r="T317">
        <v>75.2</v>
      </c>
      <c r="U317">
        <v>79.7</v>
      </c>
      <c r="V317">
        <v>75.599999999999994</v>
      </c>
      <c r="W317">
        <v>82.6</v>
      </c>
      <c r="X317">
        <v>75.3</v>
      </c>
      <c r="Y317">
        <v>71.7</v>
      </c>
      <c r="Z317">
        <v>62.9</v>
      </c>
      <c r="AA317">
        <v>32.299999999999997</v>
      </c>
      <c r="AB317">
        <v>69.5</v>
      </c>
      <c r="AC317">
        <v>-2.9</v>
      </c>
      <c r="AD317">
        <v>-1.9</v>
      </c>
      <c r="AE317">
        <v>1.4</v>
      </c>
      <c r="AF317">
        <v>126</v>
      </c>
      <c r="AG317">
        <v>90</v>
      </c>
      <c r="AH317">
        <v>-23.4</v>
      </c>
      <c r="AI317">
        <v>32.1</v>
      </c>
    </row>
    <row r="318" spans="1:35" x14ac:dyDescent="0.25">
      <c r="A318">
        <v>206335</v>
      </c>
      <c r="B318">
        <v>90.4</v>
      </c>
      <c r="C318">
        <v>75.2</v>
      </c>
      <c r="D318">
        <v>71.7</v>
      </c>
      <c r="E318">
        <v>75.599999999999994</v>
      </c>
      <c r="F318">
        <v>82.8</v>
      </c>
      <c r="G318">
        <v>75.3</v>
      </c>
      <c r="H318">
        <v>83.8</v>
      </c>
      <c r="I318">
        <v>63.1</v>
      </c>
      <c r="J318">
        <v>32.4</v>
      </c>
      <c r="K318">
        <v>68</v>
      </c>
      <c r="L318">
        <v>1.4</v>
      </c>
      <c r="M318">
        <v>13</v>
      </c>
      <c r="N318">
        <v>-7</v>
      </c>
      <c r="O318">
        <v>1</v>
      </c>
      <c r="P318">
        <v>71.3</v>
      </c>
      <c r="Q318">
        <v>-1.9</v>
      </c>
      <c r="R318">
        <v>152.5</v>
      </c>
      <c r="S318">
        <v>72.3</v>
      </c>
      <c r="T318">
        <v>75.2</v>
      </c>
      <c r="U318">
        <v>79.400000000000006</v>
      </c>
      <c r="V318">
        <v>75.599999999999994</v>
      </c>
      <c r="W318">
        <v>82.8</v>
      </c>
      <c r="X318">
        <v>75.3</v>
      </c>
      <c r="Y318">
        <v>69.3</v>
      </c>
      <c r="Z318">
        <v>63.7</v>
      </c>
      <c r="AA318">
        <v>30</v>
      </c>
      <c r="AB318">
        <v>69.400000000000006</v>
      </c>
      <c r="AC318">
        <v>-6.9</v>
      </c>
      <c r="AD318">
        <v>-1.9</v>
      </c>
      <c r="AE318">
        <v>1.2</v>
      </c>
      <c r="AF318">
        <v>121.8</v>
      </c>
      <c r="AG318">
        <v>90</v>
      </c>
      <c r="AH318">
        <v>-24.9</v>
      </c>
      <c r="AI318">
        <v>23.1</v>
      </c>
    </row>
    <row r="319" spans="1:35" x14ac:dyDescent="0.25">
      <c r="A319">
        <v>206371</v>
      </c>
      <c r="B319">
        <v>90.4</v>
      </c>
      <c r="C319">
        <v>75.099999999999994</v>
      </c>
      <c r="D319">
        <v>76.7</v>
      </c>
      <c r="E319">
        <v>75.599999999999994</v>
      </c>
      <c r="F319">
        <v>83.1</v>
      </c>
      <c r="G319">
        <v>75.3</v>
      </c>
      <c r="H319">
        <v>83.3</v>
      </c>
      <c r="I319">
        <v>63</v>
      </c>
      <c r="J319">
        <v>32.4</v>
      </c>
      <c r="K319">
        <v>68</v>
      </c>
      <c r="L319">
        <v>2.2999999999999998</v>
      </c>
      <c r="M319">
        <v>12.7</v>
      </c>
      <c r="N319">
        <v>-7.2</v>
      </c>
      <c r="O319">
        <v>0.5</v>
      </c>
      <c r="P319">
        <v>71</v>
      </c>
      <c r="Q319">
        <v>-1.6</v>
      </c>
      <c r="R319">
        <v>153.5</v>
      </c>
      <c r="S319">
        <v>74.599999999999994</v>
      </c>
      <c r="T319">
        <v>75.2</v>
      </c>
      <c r="U319">
        <v>79.400000000000006</v>
      </c>
      <c r="V319">
        <v>75.599999999999994</v>
      </c>
      <c r="W319">
        <v>88</v>
      </c>
      <c r="X319">
        <v>75.400000000000006</v>
      </c>
      <c r="Y319">
        <v>72.400000000000006</v>
      </c>
      <c r="Z319">
        <v>63</v>
      </c>
      <c r="AA319">
        <v>31.9</v>
      </c>
      <c r="AB319">
        <v>69.5</v>
      </c>
      <c r="AC319">
        <v>-2.6</v>
      </c>
      <c r="AD319">
        <v>-1.9</v>
      </c>
      <c r="AE319">
        <v>1.2</v>
      </c>
      <c r="AF319">
        <v>126.2</v>
      </c>
      <c r="AG319">
        <v>90</v>
      </c>
      <c r="AH319">
        <v>-25.2</v>
      </c>
      <c r="AI319">
        <v>25.1</v>
      </c>
    </row>
    <row r="320" spans="1:35" x14ac:dyDescent="0.25">
      <c r="A320">
        <v>206405</v>
      </c>
      <c r="B320">
        <v>90.7</v>
      </c>
      <c r="C320">
        <v>75.099999999999994</v>
      </c>
      <c r="D320">
        <v>72.599999999999994</v>
      </c>
      <c r="E320">
        <v>75.599999999999994</v>
      </c>
      <c r="F320">
        <v>82.7</v>
      </c>
      <c r="G320">
        <v>75.5</v>
      </c>
      <c r="H320">
        <v>84.1</v>
      </c>
      <c r="I320">
        <v>63.6</v>
      </c>
      <c r="J320">
        <v>30.9</v>
      </c>
      <c r="K320">
        <v>68.099999999999994</v>
      </c>
      <c r="L320">
        <v>0.8</v>
      </c>
      <c r="M320">
        <v>12.7</v>
      </c>
      <c r="N320">
        <v>-7.2</v>
      </c>
      <c r="O320">
        <v>1.7</v>
      </c>
      <c r="P320">
        <v>71</v>
      </c>
      <c r="Q320">
        <v>-2.2999999999999998</v>
      </c>
      <c r="R320">
        <v>152.30000000000001</v>
      </c>
      <c r="S320">
        <v>74</v>
      </c>
      <c r="T320">
        <v>75.099999999999994</v>
      </c>
      <c r="U320">
        <v>80.099999999999994</v>
      </c>
      <c r="V320">
        <v>75.599999999999994</v>
      </c>
      <c r="W320">
        <v>82.8</v>
      </c>
      <c r="X320">
        <v>75.5</v>
      </c>
      <c r="Y320">
        <v>72.400000000000006</v>
      </c>
      <c r="Z320">
        <v>63</v>
      </c>
      <c r="AA320">
        <v>32.1</v>
      </c>
      <c r="AB320">
        <v>69.400000000000006</v>
      </c>
      <c r="AC320">
        <v>-2.5</v>
      </c>
      <c r="AD320">
        <v>-1.9</v>
      </c>
      <c r="AE320">
        <v>1.2</v>
      </c>
      <c r="AF320">
        <v>128.19999999999999</v>
      </c>
      <c r="AG320">
        <v>90.2</v>
      </c>
      <c r="AH320">
        <v>-26.5</v>
      </c>
      <c r="AI320">
        <v>24.2</v>
      </c>
    </row>
    <row r="321" spans="1:35" x14ac:dyDescent="0.25">
      <c r="A321">
        <v>206440</v>
      </c>
      <c r="B321">
        <v>86.7</v>
      </c>
      <c r="C321">
        <v>75.2</v>
      </c>
      <c r="D321">
        <v>72</v>
      </c>
      <c r="E321">
        <v>75.599999999999994</v>
      </c>
      <c r="F321">
        <v>79.2</v>
      </c>
      <c r="G321">
        <v>75.400000000000006</v>
      </c>
      <c r="H321">
        <v>86.7</v>
      </c>
      <c r="I321">
        <v>62.8</v>
      </c>
      <c r="J321">
        <v>34.9</v>
      </c>
      <c r="K321">
        <v>67.900000000000006</v>
      </c>
      <c r="L321">
        <v>-2.2999999999999998</v>
      </c>
      <c r="M321">
        <v>12.7</v>
      </c>
      <c r="N321">
        <v>-7.2</v>
      </c>
      <c r="O321">
        <v>1.8</v>
      </c>
      <c r="P321">
        <v>71.3</v>
      </c>
      <c r="Q321">
        <v>-0.5</v>
      </c>
      <c r="R321">
        <v>155.19999999999999</v>
      </c>
      <c r="S321">
        <v>76.599999999999994</v>
      </c>
      <c r="T321">
        <v>75.2</v>
      </c>
      <c r="U321">
        <v>79.599999999999994</v>
      </c>
      <c r="V321">
        <v>75.599999999999994</v>
      </c>
      <c r="W321">
        <v>79.5</v>
      </c>
      <c r="X321">
        <v>75.5</v>
      </c>
      <c r="Y321">
        <v>72.900000000000006</v>
      </c>
      <c r="Z321">
        <v>63.5</v>
      </c>
      <c r="AA321">
        <v>35.4</v>
      </c>
      <c r="AB321">
        <v>69.400000000000006</v>
      </c>
      <c r="AC321">
        <v>-2.4</v>
      </c>
      <c r="AD321">
        <v>-1.9</v>
      </c>
      <c r="AE321">
        <v>1.2</v>
      </c>
      <c r="AF321">
        <v>126.5</v>
      </c>
      <c r="AG321">
        <v>90</v>
      </c>
      <c r="AH321">
        <v>-25.7</v>
      </c>
      <c r="AI321">
        <v>23.4</v>
      </c>
    </row>
    <row r="322" spans="1:35" x14ac:dyDescent="0.25">
      <c r="A322">
        <v>206475</v>
      </c>
      <c r="B322">
        <v>89.6</v>
      </c>
      <c r="C322">
        <v>75.2</v>
      </c>
      <c r="D322">
        <v>73</v>
      </c>
      <c r="E322">
        <v>75.599999999999994</v>
      </c>
      <c r="F322">
        <v>83.8</v>
      </c>
      <c r="G322">
        <v>75.400000000000006</v>
      </c>
      <c r="H322">
        <v>84.3</v>
      </c>
      <c r="I322">
        <v>62.9</v>
      </c>
      <c r="J322">
        <v>33.700000000000003</v>
      </c>
      <c r="K322">
        <v>67.900000000000006</v>
      </c>
      <c r="L322">
        <v>-1.9</v>
      </c>
      <c r="M322">
        <v>12.7</v>
      </c>
      <c r="N322">
        <v>-7.2</v>
      </c>
      <c r="O322">
        <v>0.3</v>
      </c>
      <c r="P322">
        <v>71.3</v>
      </c>
      <c r="Q322">
        <v>-2.2000000000000002</v>
      </c>
      <c r="R322">
        <v>152.30000000000001</v>
      </c>
      <c r="S322">
        <v>74.400000000000006</v>
      </c>
      <c r="T322">
        <v>75.2</v>
      </c>
      <c r="U322">
        <v>83.7</v>
      </c>
      <c r="V322">
        <v>75.599999999999994</v>
      </c>
      <c r="W322">
        <v>82.1</v>
      </c>
      <c r="X322">
        <v>75.599999999999994</v>
      </c>
      <c r="Y322">
        <v>73.3</v>
      </c>
      <c r="Z322">
        <v>62.9</v>
      </c>
      <c r="AA322">
        <v>29.2</v>
      </c>
      <c r="AB322">
        <v>69.5</v>
      </c>
      <c r="AC322">
        <v>-0.9</v>
      </c>
      <c r="AD322">
        <v>-1.9</v>
      </c>
      <c r="AE322">
        <v>1.2</v>
      </c>
      <c r="AF322">
        <v>126.5</v>
      </c>
      <c r="AG322">
        <v>90.2</v>
      </c>
      <c r="AH322">
        <v>-26.1</v>
      </c>
      <c r="AI322">
        <v>22</v>
      </c>
    </row>
    <row r="323" spans="1:35" x14ac:dyDescent="0.25">
      <c r="A323">
        <v>206510</v>
      </c>
      <c r="B323">
        <v>89.1</v>
      </c>
      <c r="C323">
        <v>75.2</v>
      </c>
      <c r="D323">
        <v>71.900000000000006</v>
      </c>
      <c r="E323">
        <v>75.599999999999994</v>
      </c>
      <c r="F323">
        <v>85.8</v>
      </c>
      <c r="G323">
        <v>75.5</v>
      </c>
      <c r="H323">
        <v>80.900000000000006</v>
      </c>
      <c r="I323">
        <v>62.8</v>
      </c>
      <c r="J323">
        <v>30.7</v>
      </c>
      <c r="K323">
        <v>68.099999999999994</v>
      </c>
      <c r="L323">
        <v>-3.3</v>
      </c>
      <c r="M323">
        <v>12.7</v>
      </c>
      <c r="N323">
        <v>-7</v>
      </c>
      <c r="O323">
        <v>0.2</v>
      </c>
      <c r="P323">
        <v>71</v>
      </c>
      <c r="Q323">
        <v>-1.5</v>
      </c>
      <c r="R323">
        <v>151.9</v>
      </c>
      <c r="S323">
        <v>77.2</v>
      </c>
      <c r="T323">
        <v>75.2</v>
      </c>
      <c r="U323">
        <v>79.3</v>
      </c>
      <c r="V323">
        <v>75.599999999999994</v>
      </c>
      <c r="W323">
        <v>82.8</v>
      </c>
      <c r="X323">
        <v>75.5</v>
      </c>
      <c r="Y323">
        <v>67.400000000000006</v>
      </c>
      <c r="Z323">
        <v>62.9</v>
      </c>
      <c r="AA323">
        <v>31.9</v>
      </c>
      <c r="AB323">
        <v>69.5</v>
      </c>
      <c r="AC323">
        <v>-3.9</v>
      </c>
      <c r="AD323">
        <v>-1.9</v>
      </c>
      <c r="AE323">
        <v>1.2</v>
      </c>
      <c r="AF323">
        <v>126.3</v>
      </c>
      <c r="AG323">
        <v>90</v>
      </c>
      <c r="AH323">
        <v>-25.3</v>
      </c>
      <c r="AI323">
        <v>24.3</v>
      </c>
    </row>
    <row r="324" spans="1:35" x14ac:dyDescent="0.25">
      <c r="A324">
        <v>206544</v>
      </c>
      <c r="B324">
        <v>90.5</v>
      </c>
      <c r="C324">
        <v>75.2</v>
      </c>
      <c r="D324">
        <v>71.7</v>
      </c>
      <c r="E324">
        <v>75.599999999999994</v>
      </c>
      <c r="F324">
        <v>82.7</v>
      </c>
      <c r="G324">
        <v>75.5</v>
      </c>
      <c r="H324">
        <v>83.7</v>
      </c>
      <c r="I324">
        <v>62.9</v>
      </c>
      <c r="J324">
        <v>32.5</v>
      </c>
      <c r="K324">
        <v>67.900000000000006</v>
      </c>
      <c r="L324">
        <v>-0.7</v>
      </c>
      <c r="M324">
        <v>12.7</v>
      </c>
      <c r="N324">
        <v>-7.2</v>
      </c>
      <c r="O324">
        <v>1.9</v>
      </c>
      <c r="P324">
        <v>71</v>
      </c>
      <c r="Q324">
        <v>-3.6</v>
      </c>
      <c r="R324">
        <v>155.1</v>
      </c>
      <c r="S324">
        <v>74.7</v>
      </c>
      <c r="T324">
        <v>75.2</v>
      </c>
      <c r="U324">
        <v>73.7</v>
      </c>
      <c r="V324">
        <v>75.599999999999994</v>
      </c>
      <c r="W324">
        <v>82.8</v>
      </c>
      <c r="X324">
        <v>75.599999999999994</v>
      </c>
      <c r="Y324">
        <v>70.3</v>
      </c>
      <c r="Z324">
        <v>63</v>
      </c>
      <c r="AA324">
        <v>37.9</v>
      </c>
      <c r="AB324">
        <v>69.5</v>
      </c>
      <c r="AC324">
        <v>-2.8</v>
      </c>
      <c r="AD324">
        <v>-1.9</v>
      </c>
      <c r="AE324">
        <v>1.2</v>
      </c>
      <c r="AF324">
        <v>126.5</v>
      </c>
      <c r="AG324">
        <v>90</v>
      </c>
      <c r="AH324">
        <v>-24.1</v>
      </c>
      <c r="AI324">
        <v>23.7</v>
      </c>
    </row>
    <row r="325" spans="1:35" x14ac:dyDescent="0.25">
      <c r="A325">
        <v>206579</v>
      </c>
      <c r="B325">
        <v>93</v>
      </c>
      <c r="C325">
        <v>75.2</v>
      </c>
      <c r="D325">
        <v>60.3</v>
      </c>
      <c r="E325">
        <v>75.599999999999994</v>
      </c>
      <c r="F325">
        <v>82.6</v>
      </c>
      <c r="G325">
        <v>75.599999999999994</v>
      </c>
      <c r="H325">
        <v>79.7</v>
      </c>
      <c r="I325">
        <v>63</v>
      </c>
      <c r="J325">
        <v>30.2</v>
      </c>
      <c r="K325">
        <v>67.900000000000006</v>
      </c>
      <c r="L325">
        <v>-2.9</v>
      </c>
      <c r="M325">
        <v>12.7</v>
      </c>
      <c r="N325">
        <v>-7</v>
      </c>
      <c r="O325">
        <v>0</v>
      </c>
      <c r="P325">
        <v>71</v>
      </c>
      <c r="Q325">
        <v>-1.9</v>
      </c>
      <c r="R325">
        <v>152.1</v>
      </c>
      <c r="S325">
        <v>73.5</v>
      </c>
      <c r="T325">
        <v>75.2</v>
      </c>
      <c r="U325">
        <v>79.400000000000006</v>
      </c>
      <c r="V325">
        <v>75.599999999999994</v>
      </c>
      <c r="W325">
        <v>82.8</v>
      </c>
      <c r="X325">
        <v>75.5</v>
      </c>
      <c r="Y325">
        <v>72.2</v>
      </c>
      <c r="Z325">
        <v>63</v>
      </c>
      <c r="AA325">
        <v>27.8</v>
      </c>
      <c r="AB325">
        <v>69.5</v>
      </c>
      <c r="AC325">
        <v>-5.0999999999999996</v>
      </c>
      <c r="AD325">
        <v>-1.9</v>
      </c>
      <c r="AE325">
        <v>1.4</v>
      </c>
      <c r="AF325">
        <v>128.9</v>
      </c>
      <c r="AG325">
        <v>90</v>
      </c>
      <c r="AH325">
        <v>-25.2</v>
      </c>
      <c r="AI325">
        <v>23.2</v>
      </c>
    </row>
    <row r="326" spans="1:35" x14ac:dyDescent="0.25">
      <c r="A326">
        <v>206614</v>
      </c>
      <c r="B326">
        <v>90.7</v>
      </c>
      <c r="C326">
        <v>75.2</v>
      </c>
      <c r="D326">
        <v>71.8</v>
      </c>
      <c r="E326">
        <v>75.599999999999994</v>
      </c>
      <c r="F326">
        <v>78.7</v>
      </c>
      <c r="G326">
        <v>75.5</v>
      </c>
      <c r="H326">
        <v>77.8</v>
      </c>
      <c r="I326">
        <v>62.7</v>
      </c>
      <c r="J326">
        <v>36.4</v>
      </c>
      <c r="K326">
        <v>68</v>
      </c>
      <c r="L326">
        <v>-2.9</v>
      </c>
      <c r="M326">
        <v>12.7</v>
      </c>
      <c r="N326">
        <v>-7.2</v>
      </c>
      <c r="O326">
        <v>2.4</v>
      </c>
      <c r="P326">
        <v>71</v>
      </c>
      <c r="Q326">
        <v>-1.7</v>
      </c>
      <c r="R326">
        <v>153.4</v>
      </c>
      <c r="S326">
        <v>74.900000000000006</v>
      </c>
      <c r="T326">
        <v>75.2</v>
      </c>
      <c r="U326">
        <v>77.5</v>
      </c>
      <c r="V326">
        <v>75.599999999999994</v>
      </c>
      <c r="W326">
        <v>84.5</v>
      </c>
      <c r="X326">
        <v>75.599999999999994</v>
      </c>
      <c r="Y326">
        <v>72.900000000000006</v>
      </c>
      <c r="Z326">
        <v>62.9</v>
      </c>
      <c r="AA326">
        <v>34.299999999999997</v>
      </c>
      <c r="AB326">
        <v>69.400000000000006</v>
      </c>
      <c r="AC326">
        <v>-2.5</v>
      </c>
      <c r="AD326">
        <v>-1.9</v>
      </c>
      <c r="AE326">
        <v>1.4</v>
      </c>
      <c r="AF326">
        <v>126.7</v>
      </c>
      <c r="AG326">
        <v>90</v>
      </c>
      <c r="AH326">
        <v>-26.6</v>
      </c>
      <c r="AI326">
        <v>24.4</v>
      </c>
    </row>
    <row r="327" spans="1:35" x14ac:dyDescent="0.25">
      <c r="A327">
        <v>206649</v>
      </c>
      <c r="B327">
        <v>90.6</v>
      </c>
      <c r="C327">
        <v>75.2</v>
      </c>
      <c r="D327">
        <v>70.3</v>
      </c>
      <c r="E327">
        <v>75.599999999999994</v>
      </c>
      <c r="F327">
        <v>84.6</v>
      </c>
      <c r="G327">
        <v>75.599999999999994</v>
      </c>
      <c r="H327">
        <v>85</v>
      </c>
      <c r="I327">
        <v>62.9</v>
      </c>
      <c r="J327">
        <v>36.5</v>
      </c>
      <c r="K327">
        <v>68</v>
      </c>
      <c r="L327">
        <v>1.8</v>
      </c>
      <c r="M327">
        <v>12.7</v>
      </c>
      <c r="N327">
        <v>-7</v>
      </c>
      <c r="O327">
        <v>0</v>
      </c>
      <c r="P327">
        <v>71</v>
      </c>
      <c r="Q327">
        <v>-2.5</v>
      </c>
      <c r="R327">
        <v>154.6</v>
      </c>
      <c r="S327">
        <v>75.099999999999994</v>
      </c>
      <c r="T327">
        <v>75.2</v>
      </c>
      <c r="U327">
        <v>79.099999999999994</v>
      </c>
      <c r="V327">
        <v>75.599999999999994</v>
      </c>
      <c r="W327">
        <v>87</v>
      </c>
      <c r="X327">
        <v>75.599999999999994</v>
      </c>
      <c r="Y327">
        <v>72.5</v>
      </c>
      <c r="Z327">
        <v>63</v>
      </c>
      <c r="AA327">
        <v>34.200000000000003</v>
      </c>
      <c r="AB327">
        <v>69.5</v>
      </c>
      <c r="AC327">
        <v>-2.6</v>
      </c>
      <c r="AD327">
        <v>-1.9</v>
      </c>
      <c r="AE327">
        <v>1.4</v>
      </c>
      <c r="AF327">
        <v>126.3</v>
      </c>
      <c r="AG327">
        <v>90</v>
      </c>
      <c r="AH327">
        <v>-25.7</v>
      </c>
      <c r="AI327">
        <v>21.5</v>
      </c>
    </row>
    <row r="328" spans="1:35" x14ac:dyDescent="0.25">
      <c r="A328">
        <v>206684</v>
      </c>
      <c r="B328">
        <v>94</v>
      </c>
      <c r="C328">
        <v>75.2</v>
      </c>
      <c r="D328">
        <v>71.5</v>
      </c>
      <c r="E328">
        <v>75.599999999999994</v>
      </c>
      <c r="F328">
        <v>80.599999999999994</v>
      </c>
      <c r="G328">
        <v>75.5</v>
      </c>
      <c r="H328">
        <v>83.2</v>
      </c>
      <c r="I328">
        <v>63</v>
      </c>
      <c r="J328">
        <v>29.7</v>
      </c>
      <c r="K328">
        <v>68</v>
      </c>
      <c r="L328">
        <v>-2.4</v>
      </c>
      <c r="M328">
        <v>12.7</v>
      </c>
      <c r="N328">
        <v>-7</v>
      </c>
      <c r="O328">
        <v>0.5</v>
      </c>
      <c r="P328">
        <v>71.3</v>
      </c>
      <c r="Q328">
        <v>-1.8</v>
      </c>
      <c r="R328">
        <v>152.19999999999999</v>
      </c>
      <c r="S328">
        <v>68.2</v>
      </c>
      <c r="T328">
        <v>75.2</v>
      </c>
      <c r="U328">
        <v>79.8</v>
      </c>
      <c r="V328">
        <v>75.599999999999994</v>
      </c>
      <c r="W328">
        <v>82.8</v>
      </c>
      <c r="X328">
        <v>75.7</v>
      </c>
      <c r="Y328">
        <v>71.099999999999994</v>
      </c>
      <c r="Z328">
        <v>62.9</v>
      </c>
      <c r="AA328">
        <v>29.4</v>
      </c>
      <c r="AB328">
        <v>69.5</v>
      </c>
      <c r="AC328">
        <v>-9.8000000000000007</v>
      </c>
      <c r="AD328">
        <v>-1.9</v>
      </c>
      <c r="AE328">
        <v>1.2</v>
      </c>
      <c r="AF328">
        <v>127.4</v>
      </c>
      <c r="AG328">
        <v>90</v>
      </c>
      <c r="AH328">
        <v>-25.8</v>
      </c>
      <c r="AI328">
        <v>25.7</v>
      </c>
    </row>
    <row r="329" spans="1:35" x14ac:dyDescent="0.25">
      <c r="A329">
        <v>206719</v>
      </c>
      <c r="B329">
        <v>90.7</v>
      </c>
      <c r="C329">
        <v>75.2</v>
      </c>
      <c r="D329">
        <v>76.3</v>
      </c>
      <c r="E329">
        <v>75.599999999999994</v>
      </c>
      <c r="F329">
        <v>79.400000000000006</v>
      </c>
      <c r="G329">
        <v>75.599999999999994</v>
      </c>
      <c r="H329">
        <v>83.5</v>
      </c>
      <c r="I329">
        <v>62.9</v>
      </c>
      <c r="J329">
        <v>35.1</v>
      </c>
      <c r="K329">
        <v>68</v>
      </c>
      <c r="L329">
        <v>-2.2999999999999998</v>
      </c>
      <c r="M329">
        <v>12.7</v>
      </c>
      <c r="N329">
        <v>-7.2</v>
      </c>
      <c r="O329">
        <v>2.2999999999999998</v>
      </c>
      <c r="P329">
        <v>71.3</v>
      </c>
      <c r="Q329">
        <v>0.8</v>
      </c>
      <c r="R329">
        <v>154.6</v>
      </c>
      <c r="S329">
        <v>75.2</v>
      </c>
      <c r="T329">
        <v>75.2</v>
      </c>
      <c r="U329">
        <v>79.599999999999994</v>
      </c>
      <c r="V329">
        <v>75.599999999999994</v>
      </c>
      <c r="W329">
        <v>83.1</v>
      </c>
      <c r="X329">
        <v>75.599999999999994</v>
      </c>
      <c r="Y329">
        <v>65.8</v>
      </c>
      <c r="Z329">
        <v>62.9</v>
      </c>
      <c r="AA329">
        <v>32</v>
      </c>
      <c r="AB329">
        <v>69.400000000000006</v>
      </c>
      <c r="AC329">
        <v>-2.4</v>
      </c>
      <c r="AD329">
        <v>-1.9</v>
      </c>
      <c r="AE329">
        <v>1.2</v>
      </c>
      <c r="AF329">
        <v>129.30000000000001</v>
      </c>
      <c r="AG329">
        <v>90.2</v>
      </c>
      <c r="AH329">
        <v>-27.5</v>
      </c>
      <c r="AI329">
        <v>21.2</v>
      </c>
    </row>
    <row r="330" spans="1:35" x14ac:dyDescent="0.25">
      <c r="A330">
        <v>206753</v>
      </c>
      <c r="B330">
        <v>90.7</v>
      </c>
      <c r="C330">
        <v>75.2</v>
      </c>
      <c r="D330">
        <v>71.099999999999994</v>
      </c>
      <c r="E330">
        <v>75.599999999999994</v>
      </c>
      <c r="F330">
        <v>83.3</v>
      </c>
      <c r="G330">
        <v>75.599999999999994</v>
      </c>
      <c r="H330">
        <v>84.3</v>
      </c>
      <c r="I330">
        <v>62.9</v>
      </c>
      <c r="J330">
        <v>32.6</v>
      </c>
      <c r="K330">
        <v>68.099999999999994</v>
      </c>
      <c r="L330">
        <v>-6</v>
      </c>
      <c r="M330">
        <v>12.7</v>
      </c>
      <c r="N330">
        <v>-7.2</v>
      </c>
      <c r="O330">
        <v>0.2</v>
      </c>
      <c r="P330">
        <v>71</v>
      </c>
      <c r="Q330">
        <v>-1.9</v>
      </c>
      <c r="R330">
        <v>154.6</v>
      </c>
      <c r="S330">
        <v>75.5</v>
      </c>
      <c r="T330">
        <v>75.2</v>
      </c>
      <c r="U330">
        <v>79.2</v>
      </c>
      <c r="V330">
        <v>75.599999999999994</v>
      </c>
      <c r="W330">
        <v>84</v>
      </c>
      <c r="X330">
        <v>75.599999999999994</v>
      </c>
      <c r="Y330">
        <v>72.900000000000006</v>
      </c>
      <c r="Z330">
        <v>62.9</v>
      </c>
      <c r="AA330">
        <v>32.799999999999997</v>
      </c>
      <c r="AB330">
        <v>69.400000000000006</v>
      </c>
      <c r="AC330">
        <v>-0.4</v>
      </c>
      <c r="AD330">
        <v>-1.9</v>
      </c>
      <c r="AE330">
        <v>1.2</v>
      </c>
      <c r="AF330">
        <v>126.6</v>
      </c>
      <c r="AG330">
        <v>90</v>
      </c>
      <c r="AH330">
        <v>-24.9</v>
      </c>
      <c r="AI330">
        <v>24.5</v>
      </c>
    </row>
    <row r="331" spans="1:35" x14ac:dyDescent="0.25">
      <c r="A331">
        <v>206788</v>
      </c>
      <c r="B331">
        <v>90.7</v>
      </c>
      <c r="C331">
        <v>75.2</v>
      </c>
      <c r="D331">
        <v>72.599999999999994</v>
      </c>
      <c r="E331">
        <v>75.599999999999994</v>
      </c>
      <c r="F331">
        <v>82.8</v>
      </c>
      <c r="G331">
        <v>75.599999999999994</v>
      </c>
      <c r="H331">
        <v>84.1</v>
      </c>
      <c r="I331">
        <v>62.9</v>
      </c>
      <c r="J331">
        <v>32.5</v>
      </c>
      <c r="K331">
        <v>68.099999999999994</v>
      </c>
      <c r="L331">
        <v>-2.5</v>
      </c>
      <c r="M331">
        <v>12.7</v>
      </c>
      <c r="N331">
        <v>-7</v>
      </c>
      <c r="O331">
        <v>0.9</v>
      </c>
      <c r="P331">
        <v>71.3</v>
      </c>
      <c r="Q331">
        <v>-1.6</v>
      </c>
      <c r="R331">
        <v>152.1</v>
      </c>
      <c r="S331">
        <v>75.3</v>
      </c>
      <c r="T331">
        <v>75.2</v>
      </c>
      <c r="U331">
        <v>82</v>
      </c>
      <c r="V331">
        <v>75.599999999999994</v>
      </c>
      <c r="W331">
        <v>82.9</v>
      </c>
      <c r="X331">
        <v>75.599999999999994</v>
      </c>
      <c r="Y331">
        <v>70.8</v>
      </c>
      <c r="Z331">
        <v>63</v>
      </c>
      <c r="AA331">
        <v>31</v>
      </c>
      <c r="AB331">
        <v>69.400000000000006</v>
      </c>
      <c r="AC331">
        <v>-2.2000000000000002</v>
      </c>
      <c r="AD331">
        <v>-1.9</v>
      </c>
      <c r="AE331">
        <v>1.2</v>
      </c>
      <c r="AF331">
        <v>128.1</v>
      </c>
      <c r="AG331">
        <v>90.2</v>
      </c>
      <c r="AH331">
        <v>-25.9</v>
      </c>
      <c r="AI331">
        <v>23.8</v>
      </c>
    </row>
    <row r="332" spans="1:35" x14ac:dyDescent="0.25">
      <c r="A332">
        <v>206822</v>
      </c>
      <c r="B332">
        <v>86.5</v>
      </c>
      <c r="C332">
        <v>75.2</v>
      </c>
      <c r="D332">
        <v>72.5</v>
      </c>
      <c r="E332">
        <v>75.599999999999994</v>
      </c>
      <c r="F332">
        <v>84.8</v>
      </c>
      <c r="G332">
        <v>75.599999999999994</v>
      </c>
      <c r="H332">
        <v>85.8</v>
      </c>
      <c r="I332">
        <v>63</v>
      </c>
      <c r="J332">
        <v>37.299999999999997</v>
      </c>
      <c r="K332">
        <v>68.2</v>
      </c>
      <c r="L332">
        <v>-4.2</v>
      </c>
      <c r="M332">
        <v>13</v>
      </c>
      <c r="N332">
        <v>-7</v>
      </c>
      <c r="O332">
        <v>1.8</v>
      </c>
      <c r="P332">
        <v>71</v>
      </c>
      <c r="Q332">
        <v>-1.7</v>
      </c>
      <c r="R332">
        <v>155</v>
      </c>
      <c r="S332">
        <v>74.400000000000006</v>
      </c>
      <c r="T332">
        <v>75.2</v>
      </c>
      <c r="U332">
        <v>79.8</v>
      </c>
      <c r="V332">
        <v>75.599999999999994</v>
      </c>
      <c r="W332">
        <v>82.9</v>
      </c>
      <c r="X332">
        <v>75.599999999999994</v>
      </c>
      <c r="Y332">
        <v>72.400000000000006</v>
      </c>
      <c r="Z332">
        <v>62.8</v>
      </c>
      <c r="AA332">
        <v>32.5</v>
      </c>
      <c r="AB332">
        <v>69.400000000000006</v>
      </c>
      <c r="AC332">
        <v>-2.5</v>
      </c>
      <c r="AD332">
        <v>-1.9</v>
      </c>
      <c r="AE332">
        <v>1.2</v>
      </c>
      <c r="AF332">
        <v>126.3</v>
      </c>
      <c r="AG332">
        <v>90</v>
      </c>
      <c r="AH332">
        <v>-24</v>
      </c>
      <c r="AI332">
        <v>32.200000000000003</v>
      </c>
    </row>
    <row r="333" spans="1:35" x14ac:dyDescent="0.25">
      <c r="A333">
        <v>206857</v>
      </c>
      <c r="B333">
        <v>90.5</v>
      </c>
      <c r="C333">
        <v>75.3</v>
      </c>
      <c r="D333">
        <v>72.400000000000006</v>
      </c>
      <c r="E333">
        <v>75.599999999999994</v>
      </c>
      <c r="F333">
        <v>84</v>
      </c>
      <c r="G333">
        <v>75.5</v>
      </c>
      <c r="H333">
        <v>86.3</v>
      </c>
      <c r="I333">
        <v>63.1</v>
      </c>
      <c r="J333">
        <v>29.8</v>
      </c>
      <c r="K333">
        <v>68.099999999999994</v>
      </c>
      <c r="L333">
        <v>-2.8</v>
      </c>
      <c r="M333">
        <v>12.7</v>
      </c>
      <c r="N333">
        <v>-7.2</v>
      </c>
      <c r="O333">
        <v>-0.2</v>
      </c>
      <c r="P333">
        <v>71.3</v>
      </c>
      <c r="Q333">
        <v>-1.5</v>
      </c>
      <c r="R333">
        <v>152</v>
      </c>
      <c r="S333">
        <v>74.8</v>
      </c>
      <c r="T333">
        <v>75.3</v>
      </c>
      <c r="U333">
        <v>82.1</v>
      </c>
      <c r="V333">
        <v>75.599999999999994</v>
      </c>
      <c r="W333">
        <v>82.8</v>
      </c>
      <c r="X333">
        <v>75.599999999999994</v>
      </c>
      <c r="Y333">
        <v>70.5</v>
      </c>
      <c r="Z333">
        <v>62.9</v>
      </c>
      <c r="AA333">
        <v>32.299999999999997</v>
      </c>
      <c r="AB333">
        <v>69.400000000000006</v>
      </c>
      <c r="AC333">
        <v>-2.6</v>
      </c>
      <c r="AD333">
        <v>-1.9</v>
      </c>
      <c r="AE333">
        <v>1.2</v>
      </c>
      <c r="AF333">
        <v>126.8</v>
      </c>
      <c r="AG333">
        <v>90</v>
      </c>
      <c r="AH333">
        <v>-24.6</v>
      </c>
      <c r="AI333">
        <v>23.8</v>
      </c>
    </row>
    <row r="334" spans="1:35" x14ac:dyDescent="0.25">
      <c r="A334">
        <v>206892</v>
      </c>
      <c r="B334">
        <v>93.2</v>
      </c>
      <c r="C334">
        <v>75.3</v>
      </c>
      <c r="D334">
        <v>75.3</v>
      </c>
      <c r="E334">
        <v>75.599999999999994</v>
      </c>
      <c r="F334">
        <v>82.8</v>
      </c>
      <c r="G334">
        <v>75.599999999999994</v>
      </c>
      <c r="H334">
        <v>84.2</v>
      </c>
      <c r="I334">
        <v>63</v>
      </c>
      <c r="J334">
        <v>32.6</v>
      </c>
      <c r="K334">
        <v>68.099999999999994</v>
      </c>
      <c r="L334">
        <v>5.4</v>
      </c>
      <c r="M334">
        <v>12.7</v>
      </c>
      <c r="N334">
        <v>-7</v>
      </c>
      <c r="O334">
        <v>2.2999999999999998</v>
      </c>
      <c r="P334">
        <v>71</v>
      </c>
      <c r="Q334">
        <v>-3.5</v>
      </c>
      <c r="R334">
        <v>152.80000000000001</v>
      </c>
      <c r="S334">
        <v>74.8</v>
      </c>
      <c r="T334">
        <v>75.2</v>
      </c>
      <c r="U334">
        <v>80.8</v>
      </c>
      <c r="V334">
        <v>75.599999999999994</v>
      </c>
      <c r="W334">
        <v>78.5</v>
      </c>
      <c r="X334">
        <v>75.599999999999994</v>
      </c>
      <c r="Y334">
        <v>72.400000000000006</v>
      </c>
      <c r="Z334">
        <v>63</v>
      </c>
      <c r="AA334">
        <v>32.299999999999997</v>
      </c>
      <c r="AB334">
        <v>69.400000000000006</v>
      </c>
      <c r="AC334">
        <v>-2.5</v>
      </c>
      <c r="AD334">
        <v>-1.9</v>
      </c>
      <c r="AE334">
        <v>1.2</v>
      </c>
      <c r="AF334">
        <v>128.4</v>
      </c>
      <c r="AG334">
        <v>90.2</v>
      </c>
      <c r="AH334">
        <v>-24</v>
      </c>
      <c r="AI334">
        <v>23.5</v>
      </c>
    </row>
    <row r="335" spans="1:35" x14ac:dyDescent="0.25">
      <c r="A335">
        <v>206927</v>
      </c>
      <c r="B335">
        <v>94.8</v>
      </c>
      <c r="C335">
        <v>75.3</v>
      </c>
      <c r="D335">
        <v>72</v>
      </c>
      <c r="E335">
        <v>75.599999999999994</v>
      </c>
      <c r="F335">
        <v>82.9</v>
      </c>
      <c r="G335">
        <v>75.599999999999994</v>
      </c>
      <c r="H335">
        <v>85.8</v>
      </c>
      <c r="I335">
        <v>63</v>
      </c>
      <c r="J335">
        <v>32.700000000000003</v>
      </c>
      <c r="K335">
        <v>68.099999999999994</v>
      </c>
      <c r="L335">
        <v>0.9</v>
      </c>
      <c r="M335">
        <v>12.7</v>
      </c>
      <c r="N335">
        <v>-7</v>
      </c>
      <c r="O335">
        <v>-0.6</v>
      </c>
      <c r="P335">
        <v>71</v>
      </c>
      <c r="Q335">
        <v>-1.7</v>
      </c>
      <c r="R335">
        <v>152.69999999999999</v>
      </c>
      <c r="S335">
        <v>76.400000000000006</v>
      </c>
      <c r="T335">
        <v>75.3</v>
      </c>
      <c r="U335">
        <v>81.8</v>
      </c>
      <c r="V335">
        <v>75.599999999999994</v>
      </c>
      <c r="W335">
        <v>83.8</v>
      </c>
      <c r="X335">
        <v>75.7</v>
      </c>
      <c r="Y335">
        <v>72.400000000000006</v>
      </c>
      <c r="Z335">
        <v>62.9</v>
      </c>
      <c r="AA335">
        <v>31.9</v>
      </c>
      <c r="AB335">
        <v>69.5</v>
      </c>
      <c r="AC335">
        <v>-2.2999999999999998</v>
      </c>
      <c r="AD335">
        <v>-1.9</v>
      </c>
      <c r="AE335">
        <v>1.2</v>
      </c>
      <c r="AF335">
        <v>128.5</v>
      </c>
      <c r="AG335">
        <v>90</v>
      </c>
      <c r="AH335">
        <v>-26.3</v>
      </c>
      <c r="AI335">
        <v>25</v>
      </c>
    </row>
    <row r="336" spans="1:35" x14ac:dyDescent="0.25">
      <c r="A336">
        <v>206962</v>
      </c>
      <c r="B336">
        <v>85.4</v>
      </c>
      <c r="C336">
        <v>75.3</v>
      </c>
      <c r="D336">
        <v>72.900000000000006</v>
      </c>
      <c r="E336">
        <v>75.599999999999994</v>
      </c>
      <c r="F336">
        <v>85.5</v>
      </c>
      <c r="G336">
        <v>75.599999999999994</v>
      </c>
      <c r="H336">
        <v>87.7</v>
      </c>
      <c r="I336">
        <v>63.1</v>
      </c>
      <c r="J336">
        <v>40.6</v>
      </c>
      <c r="K336">
        <v>68.099999999999994</v>
      </c>
      <c r="L336">
        <v>-2.9</v>
      </c>
      <c r="M336">
        <v>12.7</v>
      </c>
      <c r="N336">
        <v>-7.2</v>
      </c>
      <c r="O336">
        <v>2.1</v>
      </c>
      <c r="P336">
        <v>71</v>
      </c>
      <c r="Q336">
        <v>-3.8</v>
      </c>
      <c r="R336">
        <v>154.5</v>
      </c>
      <c r="S336">
        <v>73.099999999999994</v>
      </c>
      <c r="T336">
        <v>75.400000000000006</v>
      </c>
      <c r="U336">
        <v>80</v>
      </c>
      <c r="V336">
        <v>75.599999999999994</v>
      </c>
      <c r="W336">
        <v>82.8</v>
      </c>
      <c r="X336">
        <v>75.599999999999994</v>
      </c>
      <c r="Y336">
        <v>75.5</v>
      </c>
      <c r="Z336">
        <v>62.9</v>
      </c>
      <c r="AA336">
        <v>35.9</v>
      </c>
      <c r="AB336">
        <v>69.3</v>
      </c>
      <c r="AC336">
        <v>-3.3</v>
      </c>
      <c r="AD336">
        <v>-2.2000000000000002</v>
      </c>
      <c r="AE336">
        <v>1.2</v>
      </c>
      <c r="AF336">
        <v>129.1</v>
      </c>
      <c r="AG336">
        <v>90</v>
      </c>
      <c r="AH336">
        <v>-24.5</v>
      </c>
      <c r="AI336">
        <v>31.6</v>
      </c>
    </row>
    <row r="337" spans="1:35" x14ac:dyDescent="0.25">
      <c r="A337">
        <v>206997</v>
      </c>
      <c r="B337">
        <v>92.4</v>
      </c>
      <c r="C337">
        <v>75.400000000000006</v>
      </c>
      <c r="D337">
        <v>72.2</v>
      </c>
      <c r="E337">
        <v>75.599999999999994</v>
      </c>
      <c r="F337">
        <v>82.3</v>
      </c>
      <c r="G337">
        <v>75.599999999999994</v>
      </c>
      <c r="H337">
        <v>84.5</v>
      </c>
      <c r="I337">
        <v>63.1</v>
      </c>
      <c r="J337">
        <v>32.700000000000003</v>
      </c>
      <c r="K337">
        <v>67.7</v>
      </c>
      <c r="L337">
        <v>-5.7</v>
      </c>
      <c r="M337">
        <v>12.7</v>
      </c>
      <c r="N337">
        <v>-7.2</v>
      </c>
      <c r="O337">
        <v>1.3</v>
      </c>
      <c r="P337">
        <v>71.3</v>
      </c>
      <c r="Q337">
        <v>-3.6</v>
      </c>
      <c r="R337">
        <v>155</v>
      </c>
      <c r="S337">
        <v>74.900000000000006</v>
      </c>
      <c r="T337">
        <v>75.5</v>
      </c>
      <c r="U337">
        <v>77.8</v>
      </c>
      <c r="V337">
        <v>75.599999999999994</v>
      </c>
      <c r="W337">
        <v>81.900000000000006</v>
      </c>
      <c r="X337">
        <v>75.7</v>
      </c>
      <c r="Y337">
        <v>72.3</v>
      </c>
      <c r="Z337">
        <v>63.2</v>
      </c>
      <c r="AA337">
        <v>33</v>
      </c>
      <c r="AB337">
        <v>69.5</v>
      </c>
      <c r="AC337">
        <v>-2.8</v>
      </c>
      <c r="AD337">
        <v>-1.9</v>
      </c>
      <c r="AE337">
        <v>1.2</v>
      </c>
      <c r="AF337">
        <v>126.6</v>
      </c>
      <c r="AG337">
        <v>90</v>
      </c>
      <c r="AH337">
        <v>-26.3</v>
      </c>
      <c r="AI337">
        <v>21.2</v>
      </c>
    </row>
    <row r="338" spans="1:35" x14ac:dyDescent="0.25">
      <c r="A338">
        <v>207032</v>
      </c>
      <c r="B338">
        <v>91.8</v>
      </c>
      <c r="C338">
        <v>75.599999999999994</v>
      </c>
      <c r="D338">
        <v>72.8</v>
      </c>
      <c r="E338">
        <v>75.599999999999994</v>
      </c>
      <c r="F338">
        <v>87.1</v>
      </c>
      <c r="G338">
        <v>75.599999999999994</v>
      </c>
      <c r="H338">
        <v>85.4</v>
      </c>
      <c r="I338">
        <v>63</v>
      </c>
      <c r="J338">
        <v>29.9</v>
      </c>
      <c r="K338">
        <v>68</v>
      </c>
      <c r="L338">
        <v>-3</v>
      </c>
      <c r="M338">
        <v>12.5</v>
      </c>
      <c r="N338">
        <v>-7.2</v>
      </c>
      <c r="O338">
        <v>0</v>
      </c>
      <c r="P338">
        <v>71.3</v>
      </c>
      <c r="Q338">
        <v>-1.8</v>
      </c>
      <c r="R338">
        <v>151.69999999999999</v>
      </c>
      <c r="S338">
        <v>75.400000000000006</v>
      </c>
      <c r="T338">
        <v>75.599999999999994</v>
      </c>
      <c r="U338">
        <v>79.8</v>
      </c>
      <c r="V338">
        <v>75.599999999999994</v>
      </c>
      <c r="W338">
        <v>82.7</v>
      </c>
      <c r="X338">
        <v>75.599999999999994</v>
      </c>
      <c r="Y338">
        <v>70.099999999999994</v>
      </c>
      <c r="Z338">
        <v>63</v>
      </c>
      <c r="AA338">
        <v>28.6</v>
      </c>
      <c r="AB338">
        <v>69.5</v>
      </c>
      <c r="AC338">
        <v>-2.5</v>
      </c>
      <c r="AD338">
        <v>-1.9</v>
      </c>
      <c r="AE338">
        <v>1.2</v>
      </c>
      <c r="AF338">
        <v>127</v>
      </c>
      <c r="AG338">
        <v>90</v>
      </c>
      <c r="AH338">
        <v>-24.4</v>
      </c>
      <c r="AI338">
        <v>23.7</v>
      </c>
    </row>
    <row r="339" spans="1:35" x14ac:dyDescent="0.25">
      <c r="A339">
        <v>207065</v>
      </c>
      <c r="B339">
        <v>89</v>
      </c>
      <c r="C339">
        <v>75.7</v>
      </c>
      <c r="D339">
        <v>73.5</v>
      </c>
      <c r="E339">
        <v>75.599999999999994</v>
      </c>
      <c r="F339">
        <v>83.7</v>
      </c>
      <c r="G339">
        <v>75.7</v>
      </c>
      <c r="H339">
        <v>84.3</v>
      </c>
      <c r="I339">
        <v>63</v>
      </c>
      <c r="J339">
        <v>34.700000000000003</v>
      </c>
      <c r="K339">
        <v>68</v>
      </c>
      <c r="L339">
        <v>-2.2999999999999998</v>
      </c>
      <c r="M339">
        <v>12.7</v>
      </c>
      <c r="N339">
        <v>-7.2</v>
      </c>
      <c r="O339">
        <v>1.9</v>
      </c>
      <c r="P339">
        <v>71.3</v>
      </c>
      <c r="Q339">
        <v>-1.8</v>
      </c>
      <c r="R339">
        <v>152.5</v>
      </c>
      <c r="S339">
        <v>71.5</v>
      </c>
      <c r="T339">
        <v>75.8</v>
      </c>
      <c r="U339">
        <v>79.400000000000006</v>
      </c>
      <c r="V339">
        <v>75.599999999999994</v>
      </c>
      <c r="W339">
        <v>83.1</v>
      </c>
      <c r="X339">
        <v>75.599999999999994</v>
      </c>
      <c r="Y339">
        <v>70.8</v>
      </c>
      <c r="Z339">
        <v>62.9</v>
      </c>
      <c r="AA339">
        <v>28.9</v>
      </c>
      <c r="AB339">
        <v>69.5</v>
      </c>
      <c r="AC339">
        <v>-5.8</v>
      </c>
      <c r="AD339">
        <v>-1.9</v>
      </c>
      <c r="AE339">
        <v>1.2</v>
      </c>
      <c r="AF339">
        <v>128.19999999999999</v>
      </c>
      <c r="AG339">
        <v>90</v>
      </c>
      <c r="AH339">
        <v>-26.1</v>
      </c>
      <c r="AI339">
        <v>25</v>
      </c>
    </row>
    <row r="340" spans="1:35" x14ac:dyDescent="0.25">
      <c r="A340">
        <v>207100</v>
      </c>
      <c r="B340">
        <v>88.8</v>
      </c>
      <c r="C340">
        <v>75.900000000000006</v>
      </c>
      <c r="D340">
        <v>74</v>
      </c>
      <c r="E340">
        <v>75.7</v>
      </c>
      <c r="F340">
        <v>83.1</v>
      </c>
      <c r="G340">
        <v>75.7</v>
      </c>
      <c r="H340">
        <v>80.3</v>
      </c>
      <c r="I340">
        <v>63</v>
      </c>
      <c r="J340">
        <v>35.700000000000003</v>
      </c>
      <c r="K340">
        <v>68</v>
      </c>
      <c r="L340">
        <v>-2.7</v>
      </c>
      <c r="M340">
        <v>12.7</v>
      </c>
      <c r="N340">
        <v>-7</v>
      </c>
      <c r="O340">
        <v>1.9</v>
      </c>
      <c r="P340">
        <v>71</v>
      </c>
      <c r="Q340">
        <v>-2.2000000000000002</v>
      </c>
      <c r="R340">
        <v>152.30000000000001</v>
      </c>
      <c r="S340">
        <v>74.400000000000006</v>
      </c>
      <c r="T340">
        <v>75.900000000000006</v>
      </c>
      <c r="U340">
        <v>80.400000000000006</v>
      </c>
      <c r="V340">
        <v>75.599999999999994</v>
      </c>
      <c r="W340">
        <v>83.3</v>
      </c>
      <c r="X340">
        <v>75.599999999999994</v>
      </c>
      <c r="Y340">
        <v>72.3</v>
      </c>
      <c r="Z340">
        <v>63.2</v>
      </c>
      <c r="AA340">
        <v>26.1</v>
      </c>
      <c r="AB340">
        <v>69.400000000000006</v>
      </c>
      <c r="AC340">
        <v>-4.5999999999999996</v>
      </c>
      <c r="AD340">
        <v>-1.9</v>
      </c>
      <c r="AE340">
        <v>1.2</v>
      </c>
      <c r="AF340">
        <v>126.4</v>
      </c>
      <c r="AG340">
        <v>90</v>
      </c>
      <c r="AH340">
        <v>-26.3</v>
      </c>
      <c r="AI340">
        <v>20.2</v>
      </c>
    </row>
    <row r="341" spans="1:35" x14ac:dyDescent="0.25">
      <c r="A341">
        <v>207135</v>
      </c>
      <c r="B341">
        <v>91.3</v>
      </c>
      <c r="C341">
        <v>76</v>
      </c>
      <c r="D341">
        <v>74.099999999999994</v>
      </c>
      <c r="E341">
        <v>75.599999999999994</v>
      </c>
      <c r="F341">
        <v>85.4</v>
      </c>
      <c r="G341">
        <v>75.599999999999994</v>
      </c>
      <c r="H341">
        <v>86.3</v>
      </c>
      <c r="I341">
        <v>63.1</v>
      </c>
      <c r="J341">
        <v>30.6</v>
      </c>
      <c r="K341">
        <v>68.099999999999994</v>
      </c>
      <c r="L341">
        <v>-3.2</v>
      </c>
      <c r="M341">
        <v>12.7</v>
      </c>
      <c r="N341">
        <v>-7.2</v>
      </c>
      <c r="O341">
        <v>0.3</v>
      </c>
      <c r="P341">
        <v>71.3</v>
      </c>
      <c r="Q341">
        <v>-2.4</v>
      </c>
      <c r="R341">
        <v>152.4</v>
      </c>
      <c r="S341">
        <v>74.7</v>
      </c>
      <c r="T341">
        <v>76</v>
      </c>
      <c r="U341">
        <v>80.400000000000006</v>
      </c>
      <c r="V341">
        <v>75.599999999999994</v>
      </c>
      <c r="W341">
        <v>80.3</v>
      </c>
      <c r="X341">
        <v>75.7</v>
      </c>
      <c r="Y341">
        <v>67.7</v>
      </c>
      <c r="Z341">
        <v>63.5</v>
      </c>
      <c r="AA341">
        <v>32.5</v>
      </c>
      <c r="AB341">
        <v>69.5</v>
      </c>
      <c r="AC341">
        <v>-2.5</v>
      </c>
      <c r="AD341">
        <v>-1.9</v>
      </c>
      <c r="AE341">
        <v>1.2</v>
      </c>
      <c r="AF341">
        <v>126.7</v>
      </c>
      <c r="AG341">
        <v>90</v>
      </c>
      <c r="AH341">
        <v>-24.7</v>
      </c>
      <c r="AI341">
        <v>23.5</v>
      </c>
    </row>
    <row r="342" spans="1:35" x14ac:dyDescent="0.25">
      <c r="A342">
        <v>207170</v>
      </c>
      <c r="B342">
        <v>91.2</v>
      </c>
      <c r="C342">
        <v>76</v>
      </c>
      <c r="D342">
        <v>74.900000000000006</v>
      </c>
      <c r="E342">
        <v>75.599999999999994</v>
      </c>
      <c r="F342">
        <v>83.2</v>
      </c>
      <c r="G342">
        <v>75.7</v>
      </c>
      <c r="H342">
        <v>82.5</v>
      </c>
      <c r="I342">
        <v>63</v>
      </c>
      <c r="J342">
        <v>32.700000000000003</v>
      </c>
      <c r="K342">
        <v>68</v>
      </c>
      <c r="L342">
        <v>-1.2</v>
      </c>
      <c r="M342">
        <v>12.7</v>
      </c>
      <c r="N342">
        <v>-7</v>
      </c>
      <c r="O342">
        <v>2</v>
      </c>
      <c r="P342">
        <v>71</v>
      </c>
      <c r="Q342">
        <v>-3</v>
      </c>
      <c r="R342">
        <v>152.69999999999999</v>
      </c>
      <c r="S342">
        <v>75.5</v>
      </c>
      <c r="T342">
        <v>76</v>
      </c>
      <c r="U342">
        <v>78.2</v>
      </c>
      <c r="V342">
        <v>75.599999999999994</v>
      </c>
      <c r="W342">
        <v>81.599999999999994</v>
      </c>
      <c r="X342">
        <v>75.599999999999994</v>
      </c>
      <c r="Y342">
        <v>72.2</v>
      </c>
      <c r="Z342">
        <v>62.9</v>
      </c>
      <c r="AA342">
        <v>32.4</v>
      </c>
      <c r="AB342">
        <v>69.5</v>
      </c>
      <c r="AC342">
        <v>-2.5</v>
      </c>
      <c r="AD342">
        <v>-1.9</v>
      </c>
      <c r="AE342">
        <v>1.2</v>
      </c>
      <c r="AF342">
        <v>128.80000000000001</v>
      </c>
      <c r="AG342">
        <v>90</v>
      </c>
      <c r="AH342">
        <v>-26.1</v>
      </c>
      <c r="AI342">
        <v>23.2</v>
      </c>
    </row>
    <row r="343" spans="1:35" x14ac:dyDescent="0.25">
      <c r="A343">
        <v>207205</v>
      </c>
      <c r="B343">
        <v>86.3</v>
      </c>
      <c r="C343">
        <v>76.099999999999994</v>
      </c>
      <c r="D343">
        <v>72.8</v>
      </c>
      <c r="E343">
        <v>75.599999999999994</v>
      </c>
      <c r="F343">
        <v>85.5</v>
      </c>
      <c r="G343">
        <v>75.7</v>
      </c>
      <c r="H343">
        <v>88.1</v>
      </c>
      <c r="I343">
        <v>62.9</v>
      </c>
      <c r="J343">
        <v>33.1</v>
      </c>
      <c r="K343">
        <v>68.099999999999994</v>
      </c>
      <c r="L343">
        <v>-3.5</v>
      </c>
      <c r="M343">
        <v>13</v>
      </c>
      <c r="N343">
        <v>-7.2</v>
      </c>
      <c r="O343">
        <v>2</v>
      </c>
      <c r="P343">
        <v>71.3</v>
      </c>
      <c r="Q343">
        <v>-3.9</v>
      </c>
      <c r="R343">
        <v>154.9</v>
      </c>
      <c r="S343">
        <v>76</v>
      </c>
      <c r="T343">
        <v>76.099999999999994</v>
      </c>
      <c r="U343">
        <v>80.3</v>
      </c>
      <c r="V343">
        <v>75.599999999999994</v>
      </c>
      <c r="W343">
        <v>83.5</v>
      </c>
      <c r="X343">
        <v>75.599999999999994</v>
      </c>
      <c r="Y343">
        <v>66.5</v>
      </c>
      <c r="Z343">
        <v>63</v>
      </c>
      <c r="AA343">
        <v>32.4</v>
      </c>
      <c r="AB343">
        <v>69.400000000000006</v>
      </c>
      <c r="AC343">
        <v>-2.5</v>
      </c>
      <c r="AD343">
        <v>-1.9</v>
      </c>
      <c r="AE343">
        <v>1.2</v>
      </c>
      <c r="AF343">
        <v>126.6</v>
      </c>
      <c r="AG343">
        <v>90</v>
      </c>
      <c r="AH343">
        <v>-24.1</v>
      </c>
      <c r="AI343">
        <v>22.9</v>
      </c>
    </row>
    <row r="344" spans="1:35" x14ac:dyDescent="0.25">
      <c r="A344">
        <v>207239</v>
      </c>
      <c r="B344">
        <v>95.2</v>
      </c>
      <c r="C344">
        <v>76.099999999999994</v>
      </c>
      <c r="D344">
        <v>72.8</v>
      </c>
      <c r="E344">
        <v>75.599999999999994</v>
      </c>
      <c r="F344">
        <v>81.099999999999994</v>
      </c>
      <c r="G344">
        <v>75.599999999999994</v>
      </c>
      <c r="H344">
        <v>84.2</v>
      </c>
      <c r="I344">
        <v>62.9</v>
      </c>
      <c r="J344">
        <v>29.3</v>
      </c>
      <c r="K344">
        <v>67.900000000000006</v>
      </c>
      <c r="L344">
        <v>-2.9</v>
      </c>
      <c r="M344">
        <v>12.7</v>
      </c>
      <c r="N344">
        <v>-7</v>
      </c>
      <c r="O344">
        <v>0.8</v>
      </c>
      <c r="P344">
        <v>71.3</v>
      </c>
      <c r="Q344">
        <v>-1.4</v>
      </c>
      <c r="R344">
        <v>152.1</v>
      </c>
      <c r="S344">
        <v>75.099999999999994</v>
      </c>
      <c r="T344">
        <v>76.2</v>
      </c>
      <c r="U344">
        <v>79.900000000000006</v>
      </c>
      <c r="V344">
        <v>75.599999999999994</v>
      </c>
      <c r="W344">
        <v>83</v>
      </c>
      <c r="X344">
        <v>75.599999999999994</v>
      </c>
      <c r="Y344">
        <v>76.099999999999994</v>
      </c>
      <c r="Z344">
        <v>63</v>
      </c>
      <c r="AA344">
        <v>29.3</v>
      </c>
      <c r="AB344">
        <v>69.400000000000006</v>
      </c>
      <c r="AC344">
        <v>-6.8</v>
      </c>
      <c r="AD344">
        <v>-2.2000000000000002</v>
      </c>
      <c r="AE344">
        <v>1.2</v>
      </c>
      <c r="AF344">
        <v>127</v>
      </c>
      <c r="AG344">
        <v>90</v>
      </c>
      <c r="AH344">
        <v>-25</v>
      </c>
      <c r="AI344">
        <v>23.1</v>
      </c>
    </row>
    <row r="345" spans="1:35" x14ac:dyDescent="0.25">
      <c r="A345">
        <v>207274</v>
      </c>
      <c r="B345">
        <v>82.9</v>
      </c>
      <c r="C345">
        <v>76.2</v>
      </c>
      <c r="D345">
        <v>72.3</v>
      </c>
      <c r="E345">
        <v>75.599999999999994</v>
      </c>
      <c r="F345">
        <v>82.9</v>
      </c>
      <c r="G345">
        <v>75.7</v>
      </c>
      <c r="H345">
        <v>84.6</v>
      </c>
      <c r="I345">
        <v>63.1</v>
      </c>
      <c r="J345">
        <v>30.4</v>
      </c>
      <c r="K345">
        <v>68.2</v>
      </c>
      <c r="L345">
        <v>-2.8</v>
      </c>
      <c r="M345">
        <v>12.7</v>
      </c>
      <c r="N345">
        <v>-7.2</v>
      </c>
      <c r="O345">
        <v>2.4</v>
      </c>
      <c r="P345">
        <v>71</v>
      </c>
      <c r="Q345">
        <v>-3.9</v>
      </c>
      <c r="R345">
        <v>152.80000000000001</v>
      </c>
      <c r="S345">
        <v>75.2</v>
      </c>
      <c r="T345">
        <v>76.099999999999994</v>
      </c>
      <c r="U345">
        <v>80.5</v>
      </c>
      <c r="V345">
        <v>75.599999999999994</v>
      </c>
      <c r="W345">
        <v>82.8</v>
      </c>
      <c r="X345">
        <v>75.599999999999994</v>
      </c>
      <c r="Y345">
        <v>72.3</v>
      </c>
      <c r="Z345">
        <v>63</v>
      </c>
      <c r="AA345">
        <v>32.6</v>
      </c>
      <c r="AB345">
        <v>69.5</v>
      </c>
      <c r="AC345">
        <v>-2.5</v>
      </c>
      <c r="AD345">
        <v>-1.9</v>
      </c>
      <c r="AE345">
        <v>1.2</v>
      </c>
      <c r="AF345">
        <v>128.80000000000001</v>
      </c>
      <c r="AG345">
        <v>90</v>
      </c>
      <c r="AH345">
        <v>-26.8</v>
      </c>
      <c r="AI345">
        <v>23.2</v>
      </c>
    </row>
    <row r="346" spans="1:35" x14ac:dyDescent="0.25">
      <c r="A346">
        <v>207309</v>
      </c>
      <c r="B346">
        <v>90.7</v>
      </c>
      <c r="C346">
        <v>76.099999999999994</v>
      </c>
      <c r="D346">
        <v>72.8</v>
      </c>
      <c r="E346">
        <v>75.599999999999994</v>
      </c>
      <c r="F346">
        <v>85.1</v>
      </c>
      <c r="G346">
        <v>75.599999999999994</v>
      </c>
      <c r="H346">
        <v>84.3</v>
      </c>
      <c r="I346">
        <v>62.9</v>
      </c>
      <c r="J346">
        <v>35.200000000000003</v>
      </c>
      <c r="K346">
        <v>68</v>
      </c>
      <c r="L346">
        <v>-2.4</v>
      </c>
      <c r="M346">
        <v>13</v>
      </c>
      <c r="N346">
        <v>-7.2</v>
      </c>
      <c r="O346">
        <v>2.4</v>
      </c>
      <c r="P346">
        <v>71</v>
      </c>
      <c r="Q346">
        <v>-3.9</v>
      </c>
      <c r="R346">
        <v>155.6</v>
      </c>
      <c r="S346">
        <v>78.400000000000006</v>
      </c>
      <c r="T346">
        <v>76.2</v>
      </c>
      <c r="U346">
        <v>79.8</v>
      </c>
      <c r="V346">
        <v>75.599999999999994</v>
      </c>
      <c r="W346">
        <v>83</v>
      </c>
      <c r="X346">
        <v>75.7</v>
      </c>
      <c r="Y346">
        <v>72.3</v>
      </c>
      <c r="Z346">
        <v>62.9</v>
      </c>
      <c r="AA346">
        <v>35.4</v>
      </c>
      <c r="AB346">
        <v>69.5</v>
      </c>
      <c r="AC346">
        <v>0.3</v>
      </c>
      <c r="AD346">
        <v>-1.9</v>
      </c>
      <c r="AE346">
        <v>1.4</v>
      </c>
      <c r="AF346">
        <v>128</v>
      </c>
      <c r="AG346">
        <v>90</v>
      </c>
      <c r="AH346">
        <v>-26.7</v>
      </c>
      <c r="AI346">
        <v>20.5</v>
      </c>
    </row>
    <row r="347" spans="1:35" x14ac:dyDescent="0.25">
      <c r="A347">
        <v>207344</v>
      </c>
      <c r="B347">
        <v>90.4</v>
      </c>
      <c r="C347">
        <v>76.2</v>
      </c>
      <c r="D347">
        <v>67.400000000000006</v>
      </c>
      <c r="E347">
        <v>75.599999999999994</v>
      </c>
      <c r="F347">
        <v>81.3</v>
      </c>
      <c r="G347">
        <v>75.7</v>
      </c>
      <c r="H347">
        <v>84</v>
      </c>
      <c r="I347">
        <v>62.9</v>
      </c>
      <c r="J347">
        <v>28.5</v>
      </c>
      <c r="K347">
        <v>68.2</v>
      </c>
      <c r="L347">
        <v>-3.2</v>
      </c>
      <c r="M347">
        <v>12.7</v>
      </c>
      <c r="N347">
        <v>-7</v>
      </c>
      <c r="O347">
        <v>0.7</v>
      </c>
      <c r="P347">
        <v>71.3</v>
      </c>
      <c r="Q347">
        <v>-3.6</v>
      </c>
      <c r="R347">
        <v>152.19999999999999</v>
      </c>
      <c r="S347">
        <v>75.099999999999994</v>
      </c>
      <c r="T347">
        <v>76.2</v>
      </c>
      <c r="U347">
        <v>77.7</v>
      </c>
      <c r="V347">
        <v>75.599999999999994</v>
      </c>
      <c r="W347">
        <v>78.3</v>
      </c>
      <c r="X347">
        <v>75.599999999999994</v>
      </c>
      <c r="Y347">
        <v>72.5</v>
      </c>
      <c r="Z347">
        <v>62.9</v>
      </c>
      <c r="AA347">
        <v>30.5</v>
      </c>
      <c r="AB347">
        <v>69.400000000000006</v>
      </c>
      <c r="AC347">
        <v>-2.9</v>
      </c>
      <c r="AD347">
        <v>-2.2000000000000002</v>
      </c>
      <c r="AE347">
        <v>1.2</v>
      </c>
      <c r="AF347">
        <v>128.80000000000001</v>
      </c>
      <c r="AG347">
        <v>90</v>
      </c>
      <c r="AH347">
        <v>-26.7</v>
      </c>
      <c r="AI347">
        <v>25.1</v>
      </c>
    </row>
    <row r="348" spans="1:35" x14ac:dyDescent="0.25">
      <c r="A348">
        <v>207379</v>
      </c>
      <c r="B348">
        <v>88.4</v>
      </c>
      <c r="C348">
        <v>76.2</v>
      </c>
      <c r="D348">
        <v>72.099999999999994</v>
      </c>
      <c r="E348">
        <v>75.599999999999994</v>
      </c>
      <c r="F348">
        <v>82.4</v>
      </c>
      <c r="G348">
        <v>75.599999999999994</v>
      </c>
      <c r="H348">
        <v>85.8</v>
      </c>
      <c r="I348">
        <v>63</v>
      </c>
      <c r="J348">
        <v>37.1</v>
      </c>
      <c r="K348">
        <v>68</v>
      </c>
      <c r="L348">
        <v>-2.8</v>
      </c>
      <c r="M348">
        <v>12.7</v>
      </c>
      <c r="N348">
        <v>-7</v>
      </c>
      <c r="O348">
        <v>1.5</v>
      </c>
      <c r="P348">
        <v>71.3</v>
      </c>
      <c r="Q348">
        <v>-3.7</v>
      </c>
      <c r="R348">
        <v>155.19999999999999</v>
      </c>
      <c r="S348">
        <v>70.2</v>
      </c>
      <c r="T348">
        <v>76.2</v>
      </c>
      <c r="U348">
        <v>78.599999999999994</v>
      </c>
      <c r="V348">
        <v>75.599999999999994</v>
      </c>
      <c r="W348">
        <v>82.8</v>
      </c>
      <c r="X348">
        <v>75.599999999999994</v>
      </c>
      <c r="Y348">
        <v>73.2</v>
      </c>
      <c r="Z348">
        <v>63</v>
      </c>
      <c r="AA348">
        <v>34.4</v>
      </c>
      <c r="AB348">
        <v>69.400000000000006</v>
      </c>
      <c r="AC348">
        <v>4.0999999999999996</v>
      </c>
      <c r="AD348">
        <v>-1.9</v>
      </c>
      <c r="AE348">
        <v>1.2</v>
      </c>
      <c r="AF348">
        <v>127.6</v>
      </c>
      <c r="AG348">
        <v>90</v>
      </c>
      <c r="AH348">
        <v>-26.4</v>
      </c>
      <c r="AI348">
        <v>21.7</v>
      </c>
    </row>
    <row r="349" spans="1:35" x14ac:dyDescent="0.25">
      <c r="A349">
        <v>207414</v>
      </c>
      <c r="B349">
        <v>91</v>
      </c>
      <c r="C349">
        <v>76.3</v>
      </c>
      <c r="D349">
        <v>73.099999999999994</v>
      </c>
      <c r="E349">
        <v>75.599999999999994</v>
      </c>
      <c r="F349">
        <v>85.7</v>
      </c>
      <c r="G349">
        <v>75.7</v>
      </c>
      <c r="H349">
        <v>75.900000000000006</v>
      </c>
      <c r="I349">
        <v>63</v>
      </c>
      <c r="J349">
        <v>29.1</v>
      </c>
      <c r="K349">
        <v>68.099999999999994</v>
      </c>
      <c r="L349">
        <v>-2.4</v>
      </c>
      <c r="M349">
        <v>12.7</v>
      </c>
      <c r="N349">
        <v>-7.2</v>
      </c>
      <c r="O349">
        <v>0.3</v>
      </c>
      <c r="P349">
        <v>71.3</v>
      </c>
      <c r="Q349">
        <v>-1.7</v>
      </c>
      <c r="R349">
        <v>153</v>
      </c>
      <c r="S349">
        <v>74.900000000000006</v>
      </c>
      <c r="T349">
        <v>76.2</v>
      </c>
      <c r="U349">
        <v>78.2</v>
      </c>
      <c r="V349">
        <v>75.599999999999994</v>
      </c>
      <c r="W349">
        <v>87.9</v>
      </c>
      <c r="X349">
        <v>75.599999999999994</v>
      </c>
      <c r="Y349">
        <v>72.2</v>
      </c>
      <c r="Z349">
        <v>63.1</v>
      </c>
      <c r="AA349">
        <v>31.8</v>
      </c>
      <c r="AB349">
        <v>69.400000000000006</v>
      </c>
      <c r="AC349">
        <v>-2.7</v>
      </c>
      <c r="AD349">
        <v>-1.9</v>
      </c>
      <c r="AE349">
        <v>1.4</v>
      </c>
      <c r="AF349">
        <v>126.5</v>
      </c>
      <c r="AG349">
        <v>90</v>
      </c>
      <c r="AH349">
        <v>-25.1</v>
      </c>
      <c r="AI349">
        <v>23.2</v>
      </c>
    </row>
    <row r="350" spans="1:35" x14ac:dyDescent="0.25">
      <c r="A350">
        <v>207449</v>
      </c>
      <c r="B350">
        <v>91.3</v>
      </c>
      <c r="C350">
        <v>76.2</v>
      </c>
      <c r="D350">
        <v>71.7</v>
      </c>
      <c r="E350">
        <v>75.599999999999994</v>
      </c>
      <c r="F350">
        <v>82</v>
      </c>
      <c r="G350">
        <v>75.599999999999994</v>
      </c>
      <c r="H350">
        <v>84.3</v>
      </c>
      <c r="I350">
        <v>63</v>
      </c>
      <c r="J350">
        <v>29.8</v>
      </c>
      <c r="K350">
        <v>68</v>
      </c>
      <c r="L350">
        <v>-3.1</v>
      </c>
      <c r="M350">
        <v>12.7</v>
      </c>
      <c r="N350">
        <v>-7.2</v>
      </c>
      <c r="O350">
        <v>0.2</v>
      </c>
      <c r="P350">
        <v>71.3</v>
      </c>
      <c r="Q350">
        <v>-2.2000000000000002</v>
      </c>
      <c r="R350">
        <v>152.6</v>
      </c>
      <c r="S350">
        <v>73.099999999999994</v>
      </c>
      <c r="T350">
        <v>76.3</v>
      </c>
      <c r="U350">
        <v>81.599999999999994</v>
      </c>
      <c r="V350">
        <v>75.599999999999994</v>
      </c>
      <c r="W350">
        <v>83.1</v>
      </c>
      <c r="X350">
        <v>75.7</v>
      </c>
      <c r="Y350">
        <v>69</v>
      </c>
      <c r="Z350">
        <v>62.8</v>
      </c>
      <c r="AA350">
        <v>29.7</v>
      </c>
      <c r="AB350">
        <v>69.5</v>
      </c>
      <c r="AC350">
        <v>-3.5</v>
      </c>
      <c r="AD350">
        <v>-1.9</v>
      </c>
      <c r="AE350">
        <v>1.4</v>
      </c>
      <c r="AF350">
        <v>127.4</v>
      </c>
      <c r="AG350">
        <v>90</v>
      </c>
      <c r="AH350">
        <v>-25.2</v>
      </c>
      <c r="AI350">
        <v>24.6</v>
      </c>
    </row>
    <row r="351" spans="1:35" x14ac:dyDescent="0.25">
      <c r="A351">
        <v>207484</v>
      </c>
      <c r="B351">
        <v>91.5</v>
      </c>
      <c r="C351">
        <v>76.3</v>
      </c>
      <c r="D351">
        <v>71.7</v>
      </c>
      <c r="E351">
        <v>75.599999999999994</v>
      </c>
      <c r="F351">
        <v>80.7</v>
      </c>
      <c r="G351">
        <v>75.7</v>
      </c>
      <c r="H351">
        <v>81.400000000000006</v>
      </c>
      <c r="I351">
        <v>63</v>
      </c>
      <c r="J351">
        <v>35.700000000000003</v>
      </c>
      <c r="K351">
        <v>67.900000000000006</v>
      </c>
      <c r="L351">
        <v>-2.4</v>
      </c>
      <c r="M351">
        <v>12.7</v>
      </c>
      <c r="N351">
        <v>-7.2</v>
      </c>
      <c r="O351">
        <v>1.9</v>
      </c>
      <c r="P351">
        <v>71.3</v>
      </c>
      <c r="Q351">
        <v>-3.9</v>
      </c>
      <c r="R351">
        <v>154.30000000000001</v>
      </c>
      <c r="S351">
        <v>75.3</v>
      </c>
      <c r="T351">
        <v>76.2</v>
      </c>
      <c r="U351">
        <v>79.7</v>
      </c>
      <c r="V351">
        <v>75.599999999999994</v>
      </c>
      <c r="W351">
        <v>83</v>
      </c>
      <c r="X351">
        <v>75.7</v>
      </c>
      <c r="Y351">
        <v>72.599999999999994</v>
      </c>
      <c r="Z351">
        <v>63</v>
      </c>
      <c r="AA351">
        <v>33.700000000000003</v>
      </c>
      <c r="AB351">
        <v>69.400000000000006</v>
      </c>
      <c r="AC351">
        <v>-2.4</v>
      </c>
      <c r="AD351">
        <v>-1.9</v>
      </c>
      <c r="AE351">
        <v>1.2</v>
      </c>
      <c r="AF351">
        <v>129.4</v>
      </c>
      <c r="AG351">
        <v>90</v>
      </c>
      <c r="AH351">
        <v>-26.9</v>
      </c>
      <c r="AI351">
        <v>22.8</v>
      </c>
    </row>
    <row r="352" spans="1:35" x14ac:dyDescent="0.25">
      <c r="A352">
        <v>207519</v>
      </c>
      <c r="B352">
        <v>91.3</v>
      </c>
      <c r="C352">
        <v>76.3</v>
      </c>
      <c r="D352">
        <v>71.599999999999994</v>
      </c>
      <c r="E352">
        <v>75.599999999999994</v>
      </c>
      <c r="F352">
        <v>83.1</v>
      </c>
      <c r="G352">
        <v>75.7</v>
      </c>
      <c r="H352">
        <v>84.3</v>
      </c>
      <c r="I352">
        <v>62.9</v>
      </c>
      <c r="J352">
        <v>34.6</v>
      </c>
      <c r="K352">
        <v>67.900000000000006</v>
      </c>
      <c r="L352">
        <v>-2.7</v>
      </c>
      <c r="M352">
        <v>12.7</v>
      </c>
      <c r="N352">
        <v>-7.2</v>
      </c>
      <c r="O352">
        <v>-0.2</v>
      </c>
      <c r="P352">
        <v>71</v>
      </c>
      <c r="Q352">
        <v>-2</v>
      </c>
      <c r="R352">
        <v>154.9</v>
      </c>
      <c r="S352">
        <v>74</v>
      </c>
      <c r="T352">
        <v>76.3</v>
      </c>
      <c r="U352">
        <v>80.5</v>
      </c>
      <c r="V352">
        <v>75.599999999999994</v>
      </c>
      <c r="W352">
        <v>82.1</v>
      </c>
      <c r="X352">
        <v>75.7</v>
      </c>
      <c r="Y352">
        <v>70</v>
      </c>
      <c r="Z352">
        <v>63.1</v>
      </c>
      <c r="AA352">
        <v>35.5</v>
      </c>
      <c r="AB352">
        <v>69.400000000000006</v>
      </c>
      <c r="AC352">
        <v>-2.4</v>
      </c>
      <c r="AD352">
        <v>-1.9</v>
      </c>
      <c r="AE352">
        <v>1.4</v>
      </c>
      <c r="AF352">
        <v>126.3</v>
      </c>
      <c r="AG352">
        <v>90</v>
      </c>
      <c r="AH352">
        <v>-24.5</v>
      </c>
      <c r="AI352">
        <v>23</v>
      </c>
    </row>
    <row r="353" spans="1:35" x14ac:dyDescent="0.25">
      <c r="A353">
        <v>207554</v>
      </c>
      <c r="B353">
        <v>93.3</v>
      </c>
      <c r="C353">
        <v>76.3</v>
      </c>
      <c r="D353">
        <v>72.5</v>
      </c>
      <c r="E353">
        <v>75.599999999999994</v>
      </c>
      <c r="F353">
        <v>83</v>
      </c>
      <c r="G353">
        <v>75.599999999999994</v>
      </c>
      <c r="H353">
        <v>82.8</v>
      </c>
      <c r="I353">
        <v>63</v>
      </c>
      <c r="J353">
        <v>30</v>
      </c>
      <c r="K353">
        <v>68.2</v>
      </c>
      <c r="L353">
        <v>-2.8</v>
      </c>
      <c r="M353">
        <v>12.7</v>
      </c>
      <c r="N353">
        <v>-7.2</v>
      </c>
      <c r="O353">
        <v>-0.4</v>
      </c>
      <c r="P353">
        <v>71.3</v>
      </c>
      <c r="Q353">
        <v>0.9</v>
      </c>
      <c r="R353">
        <v>152.69999999999999</v>
      </c>
      <c r="S353">
        <v>75.400000000000006</v>
      </c>
      <c r="T353">
        <v>76.3</v>
      </c>
      <c r="U353">
        <v>79.599999999999994</v>
      </c>
      <c r="V353">
        <v>75.599999999999994</v>
      </c>
      <c r="W353">
        <v>83.1</v>
      </c>
      <c r="X353">
        <v>75.7</v>
      </c>
      <c r="Y353">
        <v>72.400000000000006</v>
      </c>
      <c r="Z353">
        <v>63</v>
      </c>
      <c r="AA353">
        <v>27.6</v>
      </c>
      <c r="AB353">
        <v>69.400000000000006</v>
      </c>
      <c r="AC353">
        <v>-4.7</v>
      </c>
      <c r="AD353">
        <v>-2.2000000000000002</v>
      </c>
      <c r="AE353">
        <v>1.4</v>
      </c>
      <c r="AF353">
        <v>126.8</v>
      </c>
      <c r="AG353">
        <v>90</v>
      </c>
      <c r="AH353">
        <v>-25.1</v>
      </c>
      <c r="AI353">
        <v>24.1</v>
      </c>
    </row>
    <row r="354" spans="1:35" x14ac:dyDescent="0.25">
      <c r="A354">
        <v>207589</v>
      </c>
      <c r="B354">
        <v>91.6</v>
      </c>
      <c r="C354">
        <v>76.3</v>
      </c>
      <c r="D354">
        <v>76.900000000000006</v>
      </c>
      <c r="E354">
        <v>75.599999999999994</v>
      </c>
      <c r="F354">
        <v>82.9</v>
      </c>
      <c r="G354">
        <v>75.7</v>
      </c>
      <c r="H354">
        <v>84.4</v>
      </c>
      <c r="I354">
        <v>63</v>
      </c>
      <c r="J354">
        <v>34.6</v>
      </c>
      <c r="K354">
        <v>67.900000000000006</v>
      </c>
      <c r="L354">
        <v>-2.5</v>
      </c>
      <c r="M354">
        <v>13</v>
      </c>
      <c r="N354">
        <v>-7.2</v>
      </c>
      <c r="O354">
        <v>1.9</v>
      </c>
      <c r="P354">
        <v>71.3</v>
      </c>
      <c r="Q354">
        <v>-4.4000000000000004</v>
      </c>
      <c r="R354">
        <v>153.1</v>
      </c>
      <c r="S354">
        <v>71.8</v>
      </c>
      <c r="T354">
        <v>76.3</v>
      </c>
      <c r="U354">
        <v>80.599999999999994</v>
      </c>
      <c r="V354">
        <v>75.7</v>
      </c>
      <c r="W354">
        <v>81.900000000000006</v>
      </c>
      <c r="X354">
        <v>75.7</v>
      </c>
      <c r="Y354">
        <v>72.400000000000006</v>
      </c>
      <c r="Z354">
        <v>63</v>
      </c>
      <c r="AA354">
        <v>32.6</v>
      </c>
      <c r="AB354">
        <v>69.3</v>
      </c>
      <c r="AC354">
        <v>-3.7</v>
      </c>
      <c r="AD354">
        <v>-1.9</v>
      </c>
      <c r="AE354">
        <v>1.2</v>
      </c>
      <c r="AF354">
        <v>124.3</v>
      </c>
      <c r="AG354">
        <v>90</v>
      </c>
      <c r="AH354">
        <v>-26.6</v>
      </c>
      <c r="AI354">
        <v>22.1</v>
      </c>
    </row>
    <row r="355" spans="1:35" x14ac:dyDescent="0.25">
      <c r="A355">
        <v>207624</v>
      </c>
      <c r="B355">
        <v>91</v>
      </c>
      <c r="C355">
        <v>76.3</v>
      </c>
      <c r="D355">
        <v>70.2</v>
      </c>
      <c r="E355">
        <v>75.599999999999994</v>
      </c>
      <c r="F355">
        <v>82.7</v>
      </c>
      <c r="G355">
        <v>75.7</v>
      </c>
      <c r="H355">
        <v>87.4</v>
      </c>
      <c r="I355">
        <v>63</v>
      </c>
      <c r="J355">
        <v>32.6</v>
      </c>
      <c r="K355">
        <v>68.099999999999994</v>
      </c>
      <c r="L355">
        <v>-2.6</v>
      </c>
      <c r="M355">
        <v>12.7</v>
      </c>
      <c r="N355">
        <v>-7.2</v>
      </c>
      <c r="O355">
        <v>2.2000000000000002</v>
      </c>
      <c r="P355">
        <v>71</v>
      </c>
      <c r="Q355">
        <v>-4</v>
      </c>
      <c r="R355">
        <v>155.30000000000001</v>
      </c>
      <c r="S355">
        <v>75.3</v>
      </c>
      <c r="T355">
        <v>76.3</v>
      </c>
      <c r="U355">
        <v>75.8</v>
      </c>
      <c r="V355">
        <v>75.599999999999994</v>
      </c>
      <c r="W355">
        <v>85</v>
      </c>
      <c r="X355">
        <v>75.7</v>
      </c>
      <c r="Y355">
        <v>72.3</v>
      </c>
      <c r="Z355">
        <v>63</v>
      </c>
      <c r="AA355">
        <v>37.200000000000003</v>
      </c>
      <c r="AB355">
        <v>69.5</v>
      </c>
      <c r="AC355">
        <v>-0.3</v>
      </c>
      <c r="AD355">
        <v>-1.9</v>
      </c>
      <c r="AE355">
        <v>1.2</v>
      </c>
      <c r="AF355">
        <v>127.9</v>
      </c>
      <c r="AG355">
        <v>90</v>
      </c>
      <c r="AH355">
        <v>-26.5</v>
      </c>
      <c r="AI355">
        <v>23.2</v>
      </c>
    </row>
    <row r="356" spans="1:35" x14ac:dyDescent="0.25">
      <c r="A356">
        <v>207658</v>
      </c>
      <c r="B356">
        <v>91.2</v>
      </c>
      <c r="C356">
        <v>76.400000000000006</v>
      </c>
      <c r="D356">
        <v>71.599999999999994</v>
      </c>
      <c r="E356">
        <v>75.599999999999994</v>
      </c>
      <c r="F356">
        <v>80.5</v>
      </c>
      <c r="G356">
        <v>75.599999999999994</v>
      </c>
      <c r="H356">
        <v>84.3</v>
      </c>
      <c r="I356">
        <v>62.9</v>
      </c>
      <c r="J356">
        <v>33.799999999999997</v>
      </c>
      <c r="K356">
        <v>68</v>
      </c>
      <c r="L356">
        <v>-2.5</v>
      </c>
      <c r="M356">
        <v>13</v>
      </c>
      <c r="N356">
        <v>-7.2</v>
      </c>
      <c r="O356">
        <v>-0.6</v>
      </c>
      <c r="P356">
        <v>71.3</v>
      </c>
      <c r="Q356">
        <v>-1.8</v>
      </c>
      <c r="R356">
        <v>152</v>
      </c>
      <c r="S356">
        <v>70.900000000000006</v>
      </c>
      <c r="T356">
        <v>76.400000000000006</v>
      </c>
      <c r="U356">
        <v>80.400000000000006</v>
      </c>
      <c r="V356">
        <v>75.599999999999994</v>
      </c>
      <c r="W356">
        <v>83</v>
      </c>
      <c r="X356">
        <v>75.8</v>
      </c>
      <c r="Y356">
        <v>66.400000000000006</v>
      </c>
      <c r="Z356">
        <v>63</v>
      </c>
      <c r="AA356">
        <v>31.9</v>
      </c>
      <c r="AB356">
        <v>69.400000000000006</v>
      </c>
      <c r="AC356">
        <v>-3.7</v>
      </c>
      <c r="AD356">
        <v>-1.9</v>
      </c>
      <c r="AE356">
        <v>1.2</v>
      </c>
      <c r="AF356">
        <v>127</v>
      </c>
      <c r="AG356">
        <v>90</v>
      </c>
      <c r="AH356">
        <v>-24.9</v>
      </c>
      <c r="AI356">
        <v>23.6</v>
      </c>
    </row>
    <row r="357" spans="1:35" x14ac:dyDescent="0.25">
      <c r="A357">
        <v>207693</v>
      </c>
      <c r="B357">
        <v>95.1</v>
      </c>
      <c r="C357">
        <v>76.3</v>
      </c>
      <c r="D357">
        <v>72.2</v>
      </c>
      <c r="E357">
        <v>75.599999999999994</v>
      </c>
      <c r="F357">
        <v>82.9</v>
      </c>
      <c r="G357">
        <v>75.7</v>
      </c>
      <c r="H357">
        <v>84</v>
      </c>
      <c r="I357">
        <v>63.1</v>
      </c>
      <c r="J357">
        <v>32.200000000000003</v>
      </c>
      <c r="K357">
        <v>67.900000000000006</v>
      </c>
      <c r="L357">
        <v>2.1</v>
      </c>
      <c r="M357">
        <v>12.7</v>
      </c>
      <c r="N357">
        <v>-7.2</v>
      </c>
      <c r="O357">
        <v>0</v>
      </c>
      <c r="P357">
        <v>71</v>
      </c>
      <c r="Q357">
        <v>-2</v>
      </c>
      <c r="R357">
        <v>152.69999999999999</v>
      </c>
      <c r="S357">
        <v>75.599999999999994</v>
      </c>
      <c r="T357">
        <v>76.3</v>
      </c>
      <c r="U357">
        <v>82.8</v>
      </c>
      <c r="V357">
        <v>75.599999999999994</v>
      </c>
      <c r="W357">
        <v>81.900000000000006</v>
      </c>
      <c r="X357">
        <v>75.7</v>
      </c>
      <c r="Y357">
        <v>72.7</v>
      </c>
      <c r="Z357">
        <v>62.9</v>
      </c>
      <c r="AA357">
        <v>27.3</v>
      </c>
      <c r="AB357">
        <v>69.400000000000006</v>
      </c>
      <c r="AC357">
        <v>-2.6</v>
      </c>
      <c r="AD357">
        <v>-1.9</v>
      </c>
      <c r="AE357">
        <v>1.2</v>
      </c>
      <c r="AF357">
        <v>127.8</v>
      </c>
      <c r="AG357">
        <v>90</v>
      </c>
      <c r="AH357">
        <v>-26.2</v>
      </c>
      <c r="AI357">
        <v>20.6</v>
      </c>
    </row>
    <row r="358" spans="1:35" x14ac:dyDescent="0.25">
      <c r="A358">
        <v>207726</v>
      </c>
      <c r="B358">
        <v>90</v>
      </c>
      <c r="C358">
        <v>76.3</v>
      </c>
      <c r="D358">
        <v>69.5</v>
      </c>
      <c r="E358">
        <v>75.5</v>
      </c>
      <c r="F358">
        <v>82.8</v>
      </c>
      <c r="G358">
        <v>75.599999999999994</v>
      </c>
      <c r="H358">
        <v>84.3</v>
      </c>
      <c r="I358">
        <v>62.9</v>
      </c>
      <c r="J358">
        <v>30.9</v>
      </c>
      <c r="K358">
        <v>68</v>
      </c>
      <c r="L358">
        <v>-3.6</v>
      </c>
      <c r="M358">
        <v>12.7</v>
      </c>
      <c r="N358">
        <v>-7.2</v>
      </c>
      <c r="O358">
        <v>0.4</v>
      </c>
      <c r="P358">
        <v>71.3</v>
      </c>
      <c r="Q358">
        <v>-2.8</v>
      </c>
      <c r="R358">
        <v>154.69999999999999</v>
      </c>
      <c r="S358">
        <v>78.599999999999994</v>
      </c>
      <c r="T358">
        <v>76.400000000000006</v>
      </c>
      <c r="U358">
        <v>80</v>
      </c>
      <c r="V358">
        <v>75.599999999999994</v>
      </c>
      <c r="W358">
        <v>85.6</v>
      </c>
      <c r="X358">
        <v>75.599999999999994</v>
      </c>
      <c r="Y358">
        <v>72.400000000000006</v>
      </c>
      <c r="Z358">
        <v>63.1</v>
      </c>
      <c r="AA358">
        <v>32.4</v>
      </c>
      <c r="AB358">
        <v>69.5</v>
      </c>
      <c r="AC358">
        <v>-1.7</v>
      </c>
      <c r="AD358">
        <v>-1.9</v>
      </c>
      <c r="AE358">
        <v>1.2</v>
      </c>
      <c r="AF358">
        <v>128.9</v>
      </c>
      <c r="AG358">
        <v>90</v>
      </c>
      <c r="AH358">
        <v>-25.1</v>
      </c>
      <c r="AI358">
        <v>22.5</v>
      </c>
    </row>
    <row r="359" spans="1:35" x14ac:dyDescent="0.25">
      <c r="A359">
        <v>207760</v>
      </c>
      <c r="B359">
        <v>94.2</v>
      </c>
      <c r="C359">
        <v>76.400000000000006</v>
      </c>
      <c r="D359">
        <v>71.400000000000006</v>
      </c>
      <c r="E359">
        <v>75.599999999999994</v>
      </c>
      <c r="F359">
        <v>83.1</v>
      </c>
      <c r="G359">
        <v>75.7</v>
      </c>
      <c r="H359">
        <v>79.8</v>
      </c>
      <c r="I359">
        <v>62.8</v>
      </c>
      <c r="J359">
        <v>27.4</v>
      </c>
      <c r="K359">
        <v>68</v>
      </c>
      <c r="L359">
        <v>-2.7</v>
      </c>
      <c r="M359">
        <v>12.7</v>
      </c>
      <c r="N359">
        <v>-7.2</v>
      </c>
      <c r="O359">
        <v>0.9</v>
      </c>
      <c r="P359">
        <v>71.3</v>
      </c>
      <c r="Q359">
        <v>-1.3</v>
      </c>
      <c r="R359">
        <v>154.19999999999999</v>
      </c>
      <c r="S359">
        <v>75.400000000000006</v>
      </c>
      <c r="T359">
        <v>76.400000000000006</v>
      </c>
      <c r="U359">
        <v>80.8</v>
      </c>
      <c r="V359">
        <v>75.599999999999994</v>
      </c>
      <c r="W359">
        <v>84.9</v>
      </c>
      <c r="X359">
        <v>75.599999999999994</v>
      </c>
      <c r="Y359">
        <v>72.400000000000006</v>
      </c>
      <c r="Z359">
        <v>63.1</v>
      </c>
      <c r="AA359">
        <v>32.6</v>
      </c>
      <c r="AB359">
        <v>69.5</v>
      </c>
      <c r="AC359">
        <v>-2.2999999999999998</v>
      </c>
      <c r="AD359">
        <v>-1.9</v>
      </c>
      <c r="AE359">
        <v>1.2</v>
      </c>
      <c r="AF359">
        <v>126.3</v>
      </c>
      <c r="AG359">
        <v>90</v>
      </c>
      <c r="AH359">
        <v>-23.5</v>
      </c>
      <c r="AI359">
        <v>27.8</v>
      </c>
    </row>
    <row r="360" spans="1:35" x14ac:dyDescent="0.25">
      <c r="A360">
        <v>207795</v>
      </c>
      <c r="B360">
        <v>92.2</v>
      </c>
      <c r="C360">
        <v>76.400000000000006</v>
      </c>
      <c r="D360">
        <v>73.2</v>
      </c>
      <c r="E360">
        <v>75.599999999999994</v>
      </c>
      <c r="F360">
        <v>82.8</v>
      </c>
      <c r="G360">
        <v>75.7</v>
      </c>
      <c r="H360">
        <v>84.3</v>
      </c>
      <c r="I360">
        <v>63.1</v>
      </c>
      <c r="J360">
        <v>28.3</v>
      </c>
      <c r="K360">
        <v>68</v>
      </c>
      <c r="L360">
        <v>-2.6</v>
      </c>
      <c r="M360">
        <v>12.7</v>
      </c>
      <c r="N360">
        <v>-7.2</v>
      </c>
      <c r="O360">
        <v>0</v>
      </c>
      <c r="P360">
        <v>71.3</v>
      </c>
      <c r="Q360">
        <v>-1.7</v>
      </c>
      <c r="R360">
        <v>152</v>
      </c>
      <c r="S360">
        <v>75.5</v>
      </c>
      <c r="T360">
        <v>76.400000000000006</v>
      </c>
      <c r="U360">
        <v>76.8</v>
      </c>
      <c r="V360">
        <v>75.599999999999994</v>
      </c>
      <c r="W360">
        <v>82.7</v>
      </c>
      <c r="X360">
        <v>75.7</v>
      </c>
      <c r="Y360">
        <v>71.900000000000006</v>
      </c>
      <c r="Z360">
        <v>62.9</v>
      </c>
      <c r="AA360">
        <v>27.2</v>
      </c>
      <c r="AB360">
        <v>69.400000000000006</v>
      </c>
      <c r="AC360">
        <v>-6.5</v>
      </c>
      <c r="AD360">
        <v>-1.9</v>
      </c>
      <c r="AE360">
        <v>1.4</v>
      </c>
      <c r="AF360">
        <v>127</v>
      </c>
      <c r="AG360">
        <v>90</v>
      </c>
      <c r="AH360">
        <v>-25.2</v>
      </c>
      <c r="AI360">
        <v>24.9</v>
      </c>
    </row>
    <row r="361" spans="1:35" x14ac:dyDescent="0.25">
      <c r="A361">
        <v>207828</v>
      </c>
      <c r="B361">
        <v>91.3</v>
      </c>
      <c r="C361">
        <v>76.400000000000006</v>
      </c>
      <c r="D361">
        <v>79.400000000000006</v>
      </c>
      <c r="E361">
        <v>75.599999999999994</v>
      </c>
      <c r="F361">
        <v>82.4</v>
      </c>
      <c r="G361">
        <v>75.7</v>
      </c>
      <c r="H361">
        <v>84.5</v>
      </c>
      <c r="I361">
        <v>62.9</v>
      </c>
      <c r="J361">
        <v>36.1</v>
      </c>
      <c r="K361">
        <v>68.2</v>
      </c>
      <c r="L361">
        <v>-5.0999999999999996</v>
      </c>
      <c r="M361">
        <v>13</v>
      </c>
      <c r="N361">
        <v>-7</v>
      </c>
      <c r="O361">
        <v>1.7</v>
      </c>
      <c r="P361">
        <v>71.3</v>
      </c>
      <c r="Q361">
        <v>-1.6</v>
      </c>
      <c r="R361">
        <v>152.4</v>
      </c>
      <c r="S361">
        <v>75.7</v>
      </c>
      <c r="T361">
        <v>76.400000000000006</v>
      </c>
      <c r="U361">
        <v>79.400000000000006</v>
      </c>
      <c r="V361">
        <v>75.599999999999994</v>
      </c>
      <c r="W361">
        <v>83</v>
      </c>
      <c r="X361">
        <v>75.8</v>
      </c>
      <c r="Y361">
        <v>71.2</v>
      </c>
      <c r="Z361">
        <v>63</v>
      </c>
      <c r="AA361">
        <v>32.700000000000003</v>
      </c>
      <c r="AB361">
        <v>69.5</v>
      </c>
      <c r="AC361">
        <v>-2.6</v>
      </c>
      <c r="AD361">
        <v>-1.9</v>
      </c>
      <c r="AE361">
        <v>1</v>
      </c>
      <c r="AF361">
        <v>126.8</v>
      </c>
      <c r="AG361">
        <v>90</v>
      </c>
      <c r="AH361">
        <v>-24.8</v>
      </c>
      <c r="AI361">
        <v>24.1</v>
      </c>
    </row>
    <row r="362" spans="1:35" x14ac:dyDescent="0.25">
      <c r="A362">
        <v>207863</v>
      </c>
      <c r="B362">
        <v>90.5</v>
      </c>
      <c r="C362">
        <v>76.400000000000006</v>
      </c>
      <c r="D362">
        <v>75</v>
      </c>
      <c r="E362">
        <v>75.599999999999994</v>
      </c>
      <c r="F362">
        <v>83</v>
      </c>
      <c r="G362">
        <v>75.7</v>
      </c>
      <c r="H362">
        <v>84.2</v>
      </c>
      <c r="I362">
        <v>63</v>
      </c>
      <c r="J362">
        <v>30.5</v>
      </c>
      <c r="K362">
        <v>68</v>
      </c>
      <c r="L362">
        <v>1.3</v>
      </c>
      <c r="M362">
        <v>12.7</v>
      </c>
      <c r="N362">
        <v>-7.2</v>
      </c>
      <c r="O362">
        <v>2.1</v>
      </c>
      <c r="P362">
        <v>71.3</v>
      </c>
      <c r="Q362">
        <v>-4.0999999999999996</v>
      </c>
      <c r="R362">
        <v>153</v>
      </c>
      <c r="S362">
        <v>75.099999999999994</v>
      </c>
      <c r="T362">
        <v>76.5</v>
      </c>
      <c r="U362">
        <v>81.2</v>
      </c>
      <c r="V362">
        <v>75.599999999999994</v>
      </c>
      <c r="W362">
        <v>77.7</v>
      </c>
      <c r="X362">
        <v>75.8</v>
      </c>
      <c r="Y362">
        <v>72.3</v>
      </c>
      <c r="Z362">
        <v>63</v>
      </c>
      <c r="AA362">
        <v>32.6</v>
      </c>
      <c r="AB362">
        <v>69.400000000000006</v>
      </c>
      <c r="AC362">
        <v>-2.6</v>
      </c>
      <c r="AD362">
        <v>-1.9</v>
      </c>
      <c r="AE362">
        <v>1.2</v>
      </c>
      <c r="AF362">
        <v>128.30000000000001</v>
      </c>
      <c r="AG362">
        <v>90</v>
      </c>
      <c r="AH362">
        <v>-25.1</v>
      </c>
      <c r="AI362">
        <v>25.5</v>
      </c>
    </row>
    <row r="363" spans="1:35" x14ac:dyDescent="0.25">
      <c r="A363">
        <v>207898</v>
      </c>
      <c r="B363">
        <v>91.3</v>
      </c>
      <c r="C363">
        <v>76.400000000000006</v>
      </c>
      <c r="D363">
        <v>73.7</v>
      </c>
      <c r="E363">
        <v>75.599999999999994</v>
      </c>
      <c r="F363">
        <v>83</v>
      </c>
      <c r="G363">
        <v>75.7</v>
      </c>
      <c r="H363">
        <v>84.2</v>
      </c>
      <c r="I363">
        <v>63.6</v>
      </c>
      <c r="J363">
        <v>36.6</v>
      </c>
      <c r="K363">
        <v>67.900000000000006</v>
      </c>
      <c r="L363">
        <v>-2.7</v>
      </c>
      <c r="M363">
        <v>13</v>
      </c>
      <c r="N363">
        <v>-7.2</v>
      </c>
      <c r="O363">
        <v>2.2000000000000002</v>
      </c>
      <c r="P363">
        <v>71.3</v>
      </c>
      <c r="Q363">
        <v>-3.1</v>
      </c>
      <c r="R363">
        <v>152.4</v>
      </c>
      <c r="S363">
        <v>75.099999999999994</v>
      </c>
      <c r="T363">
        <v>76.400000000000006</v>
      </c>
      <c r="U363">
        <v>81.099999999999994</v>
      </c>
      <c r="V363">
        <v>75.599999999999994</v>
      </c>
      <c r="W363">
        <v>81</v>
      </c>
      <c r="X363">
        <v>75.7</v>
      </c>
      <c r="Y363">
        <v>73.8</v>
      </c>
      <c r="Z363">
        <v>63.6</v>
      </c>
      <c r="AA363">
        <v>33.200000000000003</v>
      </c>
      <c r="AB363">
        <v>69.5</v>
      </c>
      <c r="AC363">
        <v>-2.4</v>
      </c>
      <c r="AD363">
        <v>-1.9</v>
      </c>
      <c r="AE363">
        <v>1.4</v>
      </c>
      <c r="AF363">
        <v>126.7</v>
      </c>
      <c r="AG363">
        <v>90</v>
      </c>
      <c r="AH363">
        <v>-25.5</v>
      </c>
      <c r="AI363">
        <v>24.2</v>
      </c>
    </row>
    <row r="364" spans="1:35" x14ac:dyDescent="0.25">
      <c r="A364">
        <v>207933</v>
      </c>
      <c r="B364">
        <v>91.8</v>
      </c>
      <c r="C364">
        <v>76.400000000000006</v>
      </c>
      <c r="D364">
        <v>73.5</v>
      </c>
      <c r="E364">
        <v>75.599999999999994</v>
      </c>
      <c r="F364">
        <v>82.2</v>
      </c>
      <c r="G364">
        <v>75.599999999999994</v>
      </c>
      <c r="H364">
        <v>79.7</v>
      </c>
      <c r="I364">
        <v>63</v>
      </c>
      <c r="J364">
        <v>36.1</v>
      </c>
      <c r="K364">
        <v>68.2</v>
      </c>
      <c r="L364">
        <v>-2.6</v>
      </c>
      <c r="M364">
        <v>13</v>
      </c>
      <c r="N364">
        <v>-7</v>
      </c>
      <c r="O364">
        <v>2.5</v>
      </c>
      <c r="P364">
        <v>71.3</v>
      </c>
      <c r="Q364">
        <v>-4.2</v>
      </c>
      <c r="R364">
        <v>155.5</v>
      </c>
      <c r="S364">
        <v>77.2</v>
      </c>
      <c r="T364">
        <v>76.5</v>
      </c>
      <c r="U364">
        <v>82.2</v>
      </c>
      <c r="V364">
        <v>75.599999999999994</v>
      </c>
      <c r="W364">
        <v>82.8</v>
      </c>
      <c r="X364">
        <v>75.8</v>
      </c>
      <c r="Y364">
        <v>72.7</v>
      </c>
      <c r="Z364">
        <v>63</v>
      </c>
      <c r="AA364">
        <v>35.799999999999997</v>
      </c>
      <c r="AB364">
        <v>69.3</v>
      </c>
      <c r="AC364">
        <v>-2.4</v>
      </c>
      <c r="AD364">
        <v>-1.9</v>
      </c>
      <c r="AE364">
        <v>1.2</v>
      </c>
      <c r="AF364">
        <v>129.1</v>
      </c>
      <c r="AG364">
        <v>90</v>
      </c>
      <c r="AH364">
        <v>-26.7</v>
      </c>
      <c r="AI364">
        <v>20.5</v>
      </c>
    </row>
    <row r="365" spans="1:35" x14ac:dyDescent="0.25">
      <c r="A365">
        <v>207968</v>
      </c>
      <c r="B365">
        <v>93.4</v>
      </c>
      <c r="C365">
        <v>76.400000000000006</v>
      </c>
      <c r="D365">
        <v>72.8</v>
      </c>
      <c r="E365">
        <v>75.599999999999994</v>
      </c>
      <c r="F365">
        <v>83.1</v>
      </c>
      <c r="G365">
        <v>75.8</v>
      </c>
      <c r="H365">
        <v>83.3</v>
      </c>
      <c r="I365">
        <v>63</v>
      </c>
      <c r="J365">
        <v>32.799999999999997</v>
      </c>
      <c r="K365">
        <v>68.099999999999994</v>
      </c>
      <c r="L365">
        <v>-5.0999999999999996</v>
      </c>
      <c r="M365">
        <v>12.7</v>
      </c>
      <c r="N365">
        <v>-7</v>
      </c>
      <c r="O365">
        <v>1</v>
      </c>
      <c r="P365">
        <v>71.3</v>
      </c>
      <c r="Q365">
        <v>-4</v>
      </c>
      <c r="R365">
        <v>155.69999999999999</v>
      </c>
      <c r="S365">
        <v>75.8</v>
      </c>
      <c r="T365">
        <v>76.400000000000006</v>
      </c>
      <c r="U365">
        <v>74.400000000000006</v>
      </c>
      <c r="V365">
        <v>75.599999999999994</v>
      </c>
      <c r="W365">
        <v>82.6</v>
      </c>
      <c r="X365">
        <v>75.7</v>
      </c>
      <c r="Y365">
        <v>72.2</v>
      </c>
      <c r="Z365">
        <v>62.9</v>
      </c>
      <c r="AA365">
        <v>38.1</v>
      </c>
      <c r="AB365">
        <v>69.400000000000006</v>
      </c>
      <c r="AC365">
        <v>3.2</v>
      </c>
      <c r="AD365">
        <v>-1.9</v>
      </c>
      <c r="AE365">
        <v>1</v>
      </c>
      <c r="AF365">
        <v>126.4</v>
      </c>
      <c r="AG365">
        <v>90.2</v>
      </c>
      <c r="AH365">
        <v>-25.7</v>
      </c>
      <c r="AI365">
        <v>21.7</v>
      </c>
    </row>
    <row r="366" spans="1:35" x14ac:dyDescent="0.25">
      <c r="A366">
        <v>208003</v>
      </c>
      <c r="B366">
        <v>91.9</v>
      </c>
      <c r="C366">
        <v>76.5</v>
      </c>
      <c r="D366">
        <v>73.2</v>
      </c>
      <c r="E366">
        <v>75.599999999999994</v>
      </c>
      <c r="F366">
        <v>86.4</v>
      </c>
      <c r="G366">
        <v>75.599999999999994</v>
      </c>
      <c r="H366">
        <v>83.8</v>
      </c>
      <c r="I366">
        <v>63</v>
      </c>
      <c r="J366">
        <v>28.9</v>
      </c>
      <c r="K366">
        <v>67.900000000000006</v>
      </c>
      <c r="L366">
        <v>-2.2999999999999998</v>
      </c>
      <c r="M366">
        <v>12.7</v>
      </c>
      <c r="N366">
        <v>-7.2</v>
      </c>
      <c r="O366">
        <v>0.5</v>
      </c>
      <c r="P366">
        <v>71.3</v>
      </c>
      <c r="Q366">
        <v>-1.9</v>
      </c>
      <c r="R366">
        <v>153</v>
      </c>
      <c r="S366">
        <v>74.400000000000006</v>
      </c>
      <c r="T366">
        <v>76.400000000000006</v>
      </c>
      <c r="U366">
        <v>79.5</v>
      </c>
      <c r="V366">
        <v>75.599999999999994</v>
      </c>
      <c r="W366">
        <v>82.8</v>
      </c>
      <c r="X366">
        <v>75.7</v>
      </c>
      <c r="Y366">
        <v>70.900000000000006</v>
      </c>
      <c r="Z366">
        <v>63</v>
      </c>
      <c r="AA366">
        <v>32.299999999999997</v>
      </c>
      <c r="AB366">
        <v>69.400000000000006</v>
      </c>
      <c r="AC366">
        <v>-2.2000000000000002</v>
      </c>
      <c r="AD366">
        <v>-1.9</v>
      </c>
      <c r="AE366">
        <v>1.2</v>
      </c>
      <c r="AF366">
        <v>126.7</v>
      </c>
      <c r="AG366">
        <v>90</v>
      </c>
      <c r="AH366">
        <v>-24.4</v>
      </c>
      <c r="AI366">
        <v>27.6</v>
      </c>
    </row>
    <row r="367" spans="1:35" x14ac:dyDescent="0.25">
      <c r="A367">
        <v>208038</v>
      </c>
      <c r="B367">
        <v>89.4</v>
      </c>
      <c r="C367">
        <v>76.5</v>
      </c>
      <c r="D367">
        <v>75.099999999999994</v>
      </c>
      <c r="E367">
        <v>75.599999999999994</v>
      </c>
      <c r="F367">
        <v>83.5</v>
      </c>
      <c r="G367">
        <v>75.7</v>
      </c>
      <c r="H367">
        <v>84.3</v>
      </c>
      <c r="I367">
        <v>62.9</v>
      </c>
      <c r="J367">
        <v>33.299999999999997</v>
      </c>
      <c r="K367">
        <v>68</v>
      </c>
      <c r="L367">
        <v>-0.1</v>
      </c>
      <c r="M367">
        <v>13</v>
      </c>
      <c r="N367">
        <v>-7.2</v>
      </c>
      <c r="O367">
        <v>2.2999999999999998</v>
      </c>
      <c r="P367">
        <v>71.3</v>
      </c>
      <c r="Q367">
        <v>-3.9</v>
      </c>
      <c r="R367">
        <v>155.4</v>
      </c>
      <c r="S367">
        <v>80.2</v>
      </c>
      <c r="T367">
        <v>76.5</v>
      </c>
      <c r="U367">
        <v>80.5</v>
      </c>
      <c r="V367">
        <v>75.599999999999994</v>
      </c>
      <c r="W367">
        <v>86.1</v>
      </c>
      <c r="X367">
        <v>75.7</v>
      </c>
      <c r="Y367">
        <v>72.8</v>
      </c>
      <c r="Z367">
        <v>63</v>
      </c>
      <c r="AA367">
        <v>36.700000000000003</v>
      </c>
      <c r="AB367">
        <v>69.400000000000006</v>
      </c>
      <c r="AC367">
        <v>1.4</v>
      </c>
      <c r="AD367">
        <v>-1.9</v>
      </c>
      <c r="AE367">
        <v>1.2</v>
      </c>
      <c r="AF367">
        <v>126.7</v>
      </c>
      <c r="AG367">
        <v>90</v>
      </c>
      <c r="AH367">
        <v>-25</v>
      </c>
      <c r="AI367">
        <v>23.3</v>
      </c>
    </row>
    <row r="368" spans="1:35" x14ac:dyDescent="0.25">
      <c r="A368">
        <v>208073</v>
      </c>
      <c r="B368">
        <v>91.2</v>
      </c>
      <c r="C368">
        <v>76.400000000000006</v>
      </c>
      <c r="D368">
        <v>73.599999999999994</v>
      </c>
      <c r="E368">
        <v>75.599999999999994</v>
      </c>
      <c r="F368">
        <v>83</v>
      </c>
      <c r="G368">
        <v>75.7</v>
      </c>
      <c r="H368">
        <v>85.4</v>
      </c>
      <c r="I368">
        <v>62.9</v>
      </c>
      <c r="J368">
        <v>26.7</v>
      </c>
      <c r="K368">
        <v>67.900000000000006</v>
      </c>
      <c r="L368">
        <v>-5</v>
      </c>
      <c r="M368">
        <v>12.7</v>
      </c>
      <c r="N368">
        <v>-7.2</v>
      </c>
      <c r="O368">
        <v>-0.1</v>
      </c>
      <c r="P368">
        <v>71</v>
      </c>
      <c r="Q368">
        <v>-1.8</v>
      </c>
      <c r="R368">
        <v>152.4</v>
      </c>
      <c r="S368">
        <v>75.8</v>
      </c>
      <c r="T368">
        <v>76.3</v>
      </c>
      <c r="U368">
        <v>80.7</v>
      </c>
      <c r="V368">
        <v>75.599999999999994</v>
      </c>
      <c r="W368">
        <v>82.9</v>
      </c>
      <c r="X368">
        <v>75.7</v>
      </c>
      <c r="Y368">
        <v>72.099999999999994</v>
      </c>
      <c r="Z368">
        <v>63.1</v>
      </c>
      <c r="AA368">
        <v>27.9</v>
      </c>
      <c r="AB368">
        <v>69.400000000000006</v>
      </c>
      <c r="AC368">
        <v>-0.9</v>
      </c>
      <c r="AD368">
        <v>-1.9</v>
      </c>
      <c r="AE368">
        <v>1.2</v>
      </c>
      <c r="AF368">
        <v>127.5</v>
      </c>
      <c r="AG368">
        <v>90</v>
      </c>
      <c r="AH368">
        <v>-24.5</v>
      </c>
      <c r="AI368">
        <v>23.9</v>
      </c>
    </row>
    <row r="369" spans="1:35" x14ac:dyDescent="0.25">
      <c r="A369">
        <v>208105</v>
      </c>
      <c r="B369">
        <v>91.6</v>
      </c>
      <c r="C369">
        <v>76.5</v>
      </c>
      <c r="D369">
        <v>76</v>
      </c>
      <c r="E369">
        <v>75.599999999999994</v>
      </c>
      <c r="F369">
        <v>80.2</v>
      </c>
      <c r="G369">
        <v>75.7</v>
      </c>
      <c r="H369">
        <v>87.4</v>
      </c>
      <c r="I369">
        <v>63.1</v>
      </c>
      <c r="J369">
        <v>36.1</v>
      </c>
      <c r="K369">
        <v>67.900000000000006</v>
      </c>
      <c r="L369">
        <v>-2.5</v>
      </c>
      <c r="M369">
        <v>12.7</v>
      </c>
      <c r="N369">
        <v>-7.2</v>
      </c>
      <c r="O369">
        <v>0.5</v>
      </c>
      <c r="P369">
        <v>71</v>
      </c>
      <c r="Q369">
        <v>-3.5</v>
      </c>
      <c r="R369">
        <v>155.19999999999999</v>
      </c>
      <c r="S369">
        <v>72.8</v>
      </c>
      <c r="T369">
        <v>76.5</v>
      </c>
      <c r="U369">
        <v>81.2</v>
      </c>
      <c r="V369">
        <v>75.599999999999994</v>
      </c>
      <c r="W369">
        <v>82.8</v>
      </c>
      <c r="X369">
        <v>75.7</v>
      </c>
      <c r="Y369">
        <v>72.2</v>
      </c>
      <c r="Z369">
        <v>63.1</v>
      </c>
      <c r="AA369">
        <v>32.299999999999997</v>
      </c>
      <c r="AB369">
        <v>69.599999999999994</v>
      </c>
      <c r="AC369">
        <v>-5.8</v>
      </c>
      <c r="AD369">
        <v>-1.9</v>
      </c>
      <c r="AE369">
        <v>1.2</v>
      </c>
      <c r="AF369">
        <v>126.3</v>
      </c>
      <c r="AG369">
        <v>90</v>
      </c>
      <c r="AH369">
        <v>-24.5</v>
      </c>
      <c r="AI369">
        <v>22.6</v>
      </c>
    </row>
    <row r="370" spans="1:35" x14ac:dyDescent="0.25">
      <c r="A370">
        <v>208140</v>
      </c>
      <c r="B370">
        <v>96.7</v>
      </c>
      <c r="C370">
        <v>76.5</v>
      </c>
      <c r="D370">
        <v>73.099999999999994</v>
      </c>
      <c r="E370">
        <v>75.599999999999994</v>
      </c>
      <c r="F370">
        <v>82.9</v>
      </c>
      <c r="G370">
        <v>75.7</v>
      </c>
      <c r="H370">
        <v>82.9</v>
      </c>
      <c r="I370">
        <v>63</v>
      </c>
      <c r="J370">
        <v>28.9</v>
      </c>
      <c r="K370">
        <v>67.900000000000006</v>
      </c>
      <c r="L370">
        <v>-2.5</v>
      </c>
      <c r="M370">
        <v>12.7</v>
      </c>
      <c r="N370">
        <v>-7</v>
      </c>
      <c r="O370">
        <v>0.2</v>
      </c>
      <c r="P370">
        <v>71</v>
      </c>
      <c r="Q370">
        <v>-1.4</v>
      </c>
      <c r="R370">
        <v>152.1</v>
      </c>
      <c r="S370">
        <v>75.599999999999994</v>
      </c>
      <c r="T370">
        <v>76.400000000000006</v>
      </c>
      <c r="U370">
        <v>81.2</v>
      </c>
      <c r="V370">
        <v>75.599999999999994</v>
      </c>
      <c r="W370">
        <v>86.4</v>
      </c>
      <c r="X370">
        <v>75.7</v>
      </c>
      <c r="Y370">
        <v>72.599999999999994</v>
      </c>
      <c r="Z370">
        <v>63.1</v>
      </c>
      <c r="AA370">
        <v>31.2</v>
      </c>
      <c r="AB370">
        <v>69.3</v>
      </c>
      <c r="AC370">
        <v>-6.2</v>
      </c>
      <c r="AD370">
        <v>-2.2000000000000002</v>
      </c>
      <c r="AE370">
        <v>1.2</v>
      </c>
      <c r="AF370">
        <v>127.2</v>
      </c>
      <c r="AG370">
        <v>90</v>
      </c>
      <c r="AH370">
        <v>-24.1</v>
      </c>
      <c r="AI370">
        <v>28.9</v>
      </c>
    </row>
    <row r="371" spans="1:35" x14ac:dyDescent="0.25">
      <c r="A371">
        <v>208173</v>
      </c>
      <c r="B371">
        <v>91.3</v>
      </c>
      <c r="C371">
        <v>76.5</v>
      </c>
      <c r="D371">
        <v>78.5</v>
      </c>
      <c r="E371">
        <v>75.599999999999994</v>
      </c>
      <c r="F371">
        <v>81.900000000000006</v>
      </c>
      <c r="G371">
        <v>75.7</v>
      </c>
      <c r="H371">
        <v>84.3</v>
      </c>
      <c r="I371">
        <v>63</v>
      </c>
      <c r="J371">
        <v>33.5</v>
      </c>
      <c r="K371">
        <v>68.099999999999994</v>
      </c>
      <c r="L371">
        <v>-2.8</v>
      </c>
      <c r="M371">
        <v>12.7</v>
      </c>
      <c r="N371">
        <v>-7</v>
      </c>
      <c r="O371">
        <v>1.8</v>
      </c>
      <c r="P371">
        <v>71.3</v>
      </c>
      <c r="Q371">
        <v>-3.8</v>
      </c>
      <c r="R371">
        <v>152.69999999999999</v>
      </c>
      <c r="S371">
        <v>75.400000000000006</v>
      </c>
      <c r="T371">
        <v>76.5</v>
      </c>
      <c r="U371">
        <v>81.099999999999994</v>
      </c>
      <c r="V371">
        <v>75.599999999999994</v>
      </c>
      <c r="W371">
        <v>78.5</v>
      </c>
      <c r="X371">
        <v>75.8</v>
      </c>
      <c r="Y371">
        <v>69.900000000000006</v>
      </c>
      <c r="Z371">
        <v>63</v>
      </c>
      <c r="AA371">
        <v>32.299999999999997</v>
      </c>
      <c r="AB371">
        <v>69.400000000000006</v>
      </c>
      <c r="AC371">
        <v>-2.5</v>
      </c>
      <c r="AD371">
        <v>-1.9</v>
      </c>
      <c r="AE371">
        <v>1.2</v>
      </c>
      <c r="AF371">
        <v>128</v>
      </c>
      <c r="AG371">
        <v>90</v>
      </c>
      <c r="AH371">
        <v>-25.8</v>
      </c>
      <c r="AI371">
        <v>23.9</v>
      </c>
    </row>
    <row r="372" spans="1:35" x14ac:dyDescent="0.25">
      <c r="A372">
        <v>208208</v>
      </c>
      <c r="B372">
        <v>86.1</v>
      </c>
      <c r="C372">
        <v>76.5</v>
      </c>
      <c r="D372">
        <v>73.2</v>
      </c>
      <c r="E372">
        <v>75.599999999999994</v>
      </c>
      <c r="F372">
        <v>85.7</v>
      </c>
      <c r="G372">
        <v>75.8</v>
      </c>
      <c r="H372">
        <v>83.1</v>
      </c>
      <c r="I372">
        <v>63.1</v>
      </c>
      <c r="J372">
        <v>38</v>
      </c>
      <c r="K372">
        <v>68.2</v>
      </c>
      <c r="L372">
        <v>-2.9</v>
      </c>
      <c r="M372">
        <v>12.7</v>
      </c>
      <c r="N372">
        <v>-7.2</v>
      </c>
      <c r="O372">
        <v>2.1</v>
      </c>
      <c r="P372">
        <v>71</v>
      </c>
      <c r="Q372">
        <v>-4.4000000000000004</v>
      </c>
      <c r="R372">
        <v>155.1</v>
      </c>
      <c r="S372">
        <v>81</v>
      </c>
      <c r="T372">
        <v>76.5</v>
      </c>
      <c r="U372">
        <v>81.099999999999994</v>
      </c>
      <c r="V372">
        <v>75.599999999999994</v>
      </c>
      <c r="W372">
        <v>84.3</v>
      </c>
      <c r="X372">
        <v>75.7</v>
      </c>
      <c r="Y372">
        <v>75.599999999999994</v>
      </c>
      <c r="Z372">
        <v>63.1</v>
      </c>
      <c r="AA372">
        <v>39.6</v>
      </c>
      <c r="AB372">
        <v>69.5</v>
      </c>
      <c r="AC372">
        <v>1.8</v>
      </c>
      <c r="AD372">
        <v>-2.2000000000000002</v>
      </c>
      <c r="AE372">
        <v>1.2</v>
      </c>
      <c r="AF372">
        <v>128.6</v>
      </c>
      <c r="AG372">
        <v>90</v>
      </c>
      <c r="AH372">
        <v>-24.7</v>
      </c>
      <c r="AI372">
        <v>24.4</v>
      </c>
    </row>
    <row r="373" spans="1:35" x14ac:dyDescent="0.25">
      <c r="A373">
        <v>208243</v>
      </c>
      <c r="B373">
        <v>90.6</v>
      </c>
      <c r="C373">
        <v>76.5</v>
      </c>
      <c r="D373">
        <v>78.099999999999994</v>
      </c>
      <c r="E373">
        <v>75.599999999999994</v>
      </c>
      <c r="F373">
        <v>82.1</v>
      </c>
      <c r="G373">
        <v>75.7</v>
      </c>
      <c r="H373">
        <v>84</v>
      </c>
      <c r="I373">
        <v>62.9</v>
      </c>
      <c r="J373">
        <v>32.6</v>
      </c>
      <c r="K373">
        <v>68</v>
      </c>
      <c r="L373">
        <v>-4.5</v>
      </c>
      <c r="M373">
        <v>12.7</v>
      </c>
      <c r="N373">
        <v>-7</v>
      </c>
      <c r="O373">
        <v>2.2999999999999998</v>
      </c>
      <c r="P373">
        <v>71.3</v>
      </c>
      <c r="Q373">
        <v>-3.5</v>
      </c>
      <c r="R373">
        <v>153</v>
      </c>
      <c r="S373">
        <v>75.3</v>
      </c>
      <c r="T373">
        <v>76.5</v>
      </c>
      <c r="U373">
        <v>81.599999999999994</v>
      </c>
      <c r="V373">
        <v>75.599999999999994</v>
      </c>
      <c r="W373">
        <v>82</v>
      </c>
      <c r="X373">
        <v>75.8</v>
      </c>
      <c r="Y373">
        <v>72.3</v>
      </c>
      <c r="Z373">
        <v>63.6</v>
      </c>
      <c r="AA373">
        <v>32.6</v>
      </c>
      <c r="AB373">
        <v>69.400000000000006</v>
      </c>
      <c r="AC373">
        <v>-2.8</v>
      </c>
      <c r="AD373">
        <v>-1.9</v>
      </c>
      <c r="AE373">
        <v>1.2</v>
      </c>
      <c r="AF373">
        <v>128.19999999999999</v>
      </c>
      <c r="AG373">
        <v>90.2</v>
      </c>
      <c r="AH373">
        <v>-24.6</v>
      </c>
      <c r="AI373">
        <v>26.6</v>
      </c>
    </row>
    <row r="374" spans="1:35" x14ac:dyDescent="0.25">
      <c r="A374">
        <v>208278</v>
      </c>
      <c r="B374">
        <v>91.3</v>
      </c>
      <c r="C374">
        <v>76.5</v>
      </c>
      <c r="D374">
        <v>79.599999999999994</v>
      </c>
      <c r="E374">
        <v>75.599999999999994</v>
      </c>
      <c r="F374">
        <v>80.900000000000006</v>
      </c>
      <c r="G374">
        <v>75.7</v>
      </c>
      <c r="H374">
        <v>84.3</v>
      </c>
      <c r="I374">
        <v>63</v>
      </c>
      <c r="J374">
        <v>32.799999999999997</v>
      </c>
      <c r="K374">
        <v>67.900000000000006</v>
      </c>
      <c r="L374">
        <v>3.5</v>
      </c>
      <c r="M374">
        <v>12.7</v>
      </c>
      <c r="N374">
        <v>-7</v>
      </c>
      <c r="O374">
        <v>2.2999999999999998</v>
      </c>
      <c r="P374">
        <v>71.3</v>
      </c>
      <c r="Q374">
        <v>-3.7</v>
      </c>
      <c r="R374">
        <v>153</v>
      </c>
      <c r="S374">
        <v>75.5</v>
      </c>
      <c r="T374">
        <v>76.5</v>
      </c>
      <c r="U374">
        <v>81.2</v>
      </c>
      <c r="V374">
        <v>75.599999999999994</v>
      </c>
      <c r="W374">
        <v>81.599999999999994</v>
      </c>
      <c r="X374">
        <v>75.599999999999994</v>
      </c>
      <c r="Y374">
        <v>72.400000000000006</v>
      </c>
      <c r="Z374">
        <v>63</v>
      </c>
      <c r="AA374">
        <v>33.9</v>
      </c>
      <c r="AB374">
        <v>69.3</v>
      </c>
      <c r="AC374">
        <v>-3.1</v>
      </c>
      <c r="AD374">
        <v>-1.9</v>
      </c>
      <c r="AE374">
        <v>1.2</v>
      </c>
      <c r="AF374">
        <v>128.5</v>
      </c>
      <c r="AG374">
        <v>90</v>
      </c>
      <c r="AH374">
        <v>-26.8</v>
      </c>
      <c r="AI374">
        <v>21.2</v>
      </c>
    </row>
    <row r="375" spans="1:35" x14ac:dyDescent="0.25">
      <c r="A375">
        <v>208313</v>
      </c>
      <c r="B375">
        <v>91.2</v>
      </c>
      <c r="C375">
        <v>76.5</v>
      </c>
      <c r="D375">
        <v>69.7</v>
      </c>
      <c r="E375">
        <v>75.599999999999994</v>
      </c>
      <c r="F375">
        <v>82.2</v>
      </c>
      <c r="G375">
        <v>75.7</v>
      </c>
      <c r="H375">
        <v>84.5</v>
      </c>
      <c r="I375">
        <v>63.1</v>
      </c>
      <c r="J375">
        <v>33.299999999999997</v>
      </c>
      <c r="K375">
        <v>68</v>
      </c>
      <c r="L375">
        <v>-3.9</v>
      </c>
      <c r="M375">
        <v>12.7</v>
      </c>
      <c r="N375">
        <v>-7.2</v>
      </c>
      <c r="O375">
        <v>-0.1</v>
      </c>
      <c r="P375">
        <v>71.3</v>
      </c>
      <c r="Q375">
        <v>-2.7</v>
      </c>
      <c r="R375">
        <v>155.19999999999999</v>
      </c>
      <c r="S375">
        <v>73.3</v>
      </c>
      <c r="T375">
        <v>76.5</v>
      </c>
      <c r="U375">
        <v>81.3</v>
      </c>
      <c r="V375">
        <v>75.599999999999994</v>
      </c>
      <c r="W375">
        <v>83.3</v>
      </c>
      <c r="X375">
        <v>75.7</v>
      </c>
      <c r="Y375">
        <v>66.8</v>
      </c>
      <c r="Z375">
        <v>63</v>
      </c>
      <c r="AA375">
        <v>32.6</v>
      </c>
      <c r="AB375">
        <v>69.3</v>
      </c>
      <c r="AC375">
        <v>-3.5</v>
      </c>
      <c r="AD375">
        <v>-2.2000000000000002</v>
      </c>
      <c r="AE375">
        <v>1.2</v>
      </c>
      <c r="AF375">
        <v>126.8</v>
      </c>
      <c r="AG375">
        <v>90</v>
      </c>
      <c r="AH375">
        <v>-25.3</v>
      </c>
      <c r="AI375">
        <v>20.8</v>
      </c>
    </row>
    <row r="376" spans="1:35" x14ac:dyDescent="0.25">
      <c r="A376">
        <v>208348</v>
      </c>
      <c r="B376">
        <v>88.5</v>
      </c>
      <c r="C376">
        <v>76.5</v>
      </c>
      <c r="D376">
        <v>72.099999999999994</v>
      </c>
      <c r="E376">
        <v>75.599999999999994</v>
      </c>
      <c r="F376">
        <v>82.7</v>
      </c>
      <c r="G376">
        <v>75.7</v>
      </c>
      <c r="H376">
        <v>80.8</v>
      </c>
      <c r="I376">
        <v>63</v>
      </c>
      <c r="J376">
        <v>28.8</v>
      </c>
      <c r="K376">
        <v>68</v>
      </c>
      <c r="L376">
        <v>-2.9</v>
      </c>
      <c r="M376">
        <v>12.7</v>
      </c>
      <c r="N376">
        <v>-7.2</v>
      </c>
      <c r="O376">
        <v>2.4</v>
      </c>
      <c r="P376">
        <v>71.3</v>
      </c>
      <c r="Q376">
        <v>-3.7</v>
      </c>
      <c r="R376">
        <v>154.69999999999999</v>
      </c>
      <c r="S376">
        <v>75.8</v>
      </c>
      <c r="T376">
        <v>76.5</v>
      </c>
      <c r="U376">
        <v>83.1</v>
      </c>
      <c r="V376">
        <v>75.599999999999994</v>
      </c>
      <c r="W376">
        <v>83</v>
      </c>
      <c r="X376">
        <v>75.7</v>
      </c>
      <c r="Y376">
        <v>72.3</v>
      </c>
      <c r="Z376">
        <v>63</v>
      </c>
      <c r="AA376">
        <v>32.4</v>
      </c>
      <c r="AB376">
        <v>69.400000000000006</v>
      </c>
      <c r="AC376">
        <v>-3.5</v>
      </c>
      <c r="AD376">
        <v>-1.9</v>
      </c>
      <c r="AE376">
        <v>1.2</v>
      </c>
      <c r="AF376">
        <v>128.9</v>
      </c>
      <c r="AG376">
        <v>90</v>
      </c>
      <c r="AH376">
        <v>-25.3</v>
      </c>
      <c r="AI376">
        <v>22.2</v>
      </c>
    </row>
    <row r="377" spans="1:35" x14ac:dyDescent="0.25">
      <c r="A377">
        <v>208383</v>
      </c>
      <c r="B377">
        <v>89.3</v>
      </c>
      <c r="C377">
        <v>76.5</v>
      </c>
      <c r="D377">
        <v>73.2</v>
      </c>
      <c r="E377">
        <v>75.599999999999994</v>
      </c>
      <c r="F377">
        <v>82.7</v>
      </c>
      <c r="G377">
        <v>75.8</v>
      </c>
      <c r="H377">
        <v>84.1</v>
      </c>
      <c r="I377">
        <v>62.9</v>
      </c>
      <c r="J377">
        <v>32.200000000000003</v>
      </c>
      <c r="K377">
        <v>67.7</v>
      </c>
      <c r="L377">
        <v>-2.5</v>
      </c>
      <c r="M377">
        <v>12.7</v>
      </c>
      <c r="N377">
        <v>-7.2</v>
      </c>
      <c r="O377">
        <v>5.7</v>
      </c>
      <c r="P377">
        <v>71.3</v>
      </c>
      <c r="Q377">
        <v>-4</v>
      </c>
      <c r="R377">
        <v>154.9</v>
      </c>
      <c r="S377">
        <v>75</v>
      </c>
      <c r="T377">
        <v>76.5</v>
      </c>
      <c r="U377">
        <v>81.5</v>
      </c>
      <c r="V377">
        <v>75.599999999999994</v>
      </c>
      <c r="W377">
        <v>82.7</v>
      </c>
      <c r="X377">
        <v>75.900000000000006</v>
      </c>
      <c r="Y377">
        <v>73.099999999999994</v>
      </c>
      <c r="Z377">
        <v>63</v>
      </c>
      <c r="AA377">
        <v>32.5</v>
      </c>
      <c r="AB377">
        <v>69.5</v>
      </c>
      <c r="AC377">
        <v>2.7</v>
      </c>
      <c r="AD377">
        <v>-1.9</v>
      </c>
      <c r="AE377">
        <v>1.2</v>
      </c>
      <c r="AF377">
        <v>127.8</v>
      </c>
      <c r="AG377">
        <v>90</v>
      </c>
      <c r="AH377">
        <v>-25.3</v>
      </c>
      <c r="AI377">
        <v>28.1</v>
      </c>
    </row>
    <row r="378" spans="1:35" x14ac:dyDescent="0.25">
      <c r="A378">
        <v>208417</v>
      </c>
      <c r="B378">
        <v>91.2</v>
      </c>
      <c r="C378">
        <v>76.5</v>
      </c>
      <c r="D378">
        <v>73.400000000000006</v>
      </c>
      <c r="E378">
        <v>75.599999999999994</v>
      </c>
      <c r="F378">
        <v>82.6</v>
      </c>
      <c r="G378">
        <v>75.900000000000006</v>
      </c>
      <c r="H378">
        <v>85</v>
      </c>
      <c r="I378">
        <v>62.9</v>
      </c>
      <c r="J378">
        <v>33.1</v>
      </c>
      <c r="K378">
        <v>68</v>
      </c>
      <c r="L378">
        <v>-2.6</v>
      </c>
      <c r="M378">
        <v>12.7</v>
      </c>
      <c r="N378">
        <v>-7</v>
      </c>
      <c r="O378">
        <v>0.5</v>
      </c>
      <c r="P378">
        <v>71.3</v>
      </c>
      <c r="Q378">
        <v>-6.1</v>
      </c>
      <c r="R378">
        <v>158.6</v>
      </c>
      <c r="S378">
        <v>75.400000000000006</v>
      </c>
      <c r="T378">
        <v>76.5</v>
      </c>
      <c r="U378">
        <v>81.400000000000006</v>
      </c>
      <c r="V378">
        <v>75.599999999999994</v>
      </c>
      <c r="W378">
        <v>83.2</v>
      </c>
      <c r="X378">
        <v>75.900000000000006</v>
      </c>
      <c r="Y378">
        <v>72.099999999999994</v>
      </c>
      <c r="Z378">
        <v>63.1</v>
      </c>
      <c r="AA378">
        <v>34.5</v>
      </c>
      <c r="AB378">
        <v>68.5</v>
      </c>
      <c r="AC378">
        <v>0.3</v>
      </c>
      <c r="AD378">
        <v>-1.9</v>
      </c>
      <c r="AE378">
        <v>1.4</v>
      </c>
      <c r="AF378">
        <v>126.9</v>
      </c>
      <c r="AG378">
        <v>90</v>
      </c>
      <c r="AH378">
        <v>-24.6</v>
      </c>
      <c r="AI378">
        <v>23.6</v>
      </c>
    </row>
    <row r="379" spans="1:35" x14ac:dyDescent="0.25">
      <c r="A379">
        <v>208452</v>
      </c>
      <c r="B379">
        <v>90.9</v>
      </c>
      <c r="C379">
        <v>76.3</v>
      </c>
      <c r="D379">
        <v>73.8</v>
      </c>
      <c r="E379">
        <v>75.5</v>
      </c>
      <c r="F379">
        <v>84.7</v>
      </c>
      <c r="G379">
        <v>75.599999999999994</v>
      </c>
      <c r="H379">
        <v>83.3</v>
      </c>
      <c r="I379">
        <v>63.2</v>
      </c>
      <c r="J379">
        <v>32.6</v>
      </c>
      <c r="K379">
        <v>63.2</v>
      </c>
      <c r="L379">
        <v>-2.6</v>
      </c>
      <c r="M379">
        <v>12.7</v>
      </c>
      <c r="N379">
        <v>-7.2</v>
      </c>
      <c r="O379">
        <v>0.9</v>
      </c>
      <c r="P379">
        <v>71</v>
      </c>
      <c r="Q379">
        <v>-2.7</v>
      </c>
      <c r="R379">
        <v>153</v>
      </c>
      <c r="S379">
        <v>73.7</v>
      </c>
      <c r="T379">
        <v>75.599999999999994</v>
      </c>
      <c r="U379">
        <v>79.7</v>
      </c>
      <c r="V379">
        <v>75.2</v>
      </c>
      <c r="W379">
        <v>81.400000000000006</v>
      </c>
      <c r="X379">
        <v>75.400000000000006</v>
      </c>
      <c r="Y379">
        <v>69.599999999999994</v>
      </c>
      <c r="Z379">
        <v>62.7</v>
      </c>
      <c r="AA379">
        <v>29.1</v>
      </c>
      <c r="AB379">
        <v>65.099999999999994</v>
      </c>
      <c r="AC379">
        <v>-3.3</v>
      </c>
      <c r="AD379">
        <v>-2.2000000000000002</v>
      </c>
      <c r="AE379">
        <v>1.2</v>
      </c>
      <c r="AF379">
        <v>127.7</v>
      </c>
      <c r="AG379">
        <v>90</v>
      </c>
      <c r="AH379">
        <v>-25.2</v>
      </c>
      <c r="AI379">
        <v>23.8</v>
      </c>
    </row>
    <row r="380" spans="1:35" x14ac:dyDescent="0.25">
      <c r="A380">
        <v>208486</v>
      </c>
      <c r="B380">
        <v>87.9</v>
      </c>
      <c r="C380">
        <v>74.400000000000006</v>
      </c>
      <c r="D380">
        <v>69.400000000000006</v>
      </c>
      <c r="E380">
        <v>74.3</v>
      </c>
      <c r="F380">
        <v>77.8</v>
      </c>
      <c r="G380">
        <v>74.400000000000006</v>
      </c>
      <c r="H380">
        <v>79.599999999999994</v>
      </c>
      <c r="I380">
        <v>62.6</v>
      </c>
      <c r="J380">
        <v>36.1</v>
      </c>
      <c r="K380">
        <v>55.9</v>
      </c>
      <c r="L380">
        <v>-3.7</v>
      </c>
      <c r="M380">
        <v>12.7</v>
      </c>
      <c r="N380">
        <v>-7.2</v>
      </c>
      <c r="O380">
        <v>1.1000000000000001</v>
      </c>
      <c r="P380">
        <v>71.3</v>
      </c>
      <c r="Q380">
        <v>-2.6</v>
      </c>
      <c r="R380">
        <v>153.30000000000001</v>
      </c>
      <c r="S380">
        <v>71.400000000000006</v>
      </c>
      <c r="T380">
        <v>71.900000000000006</v>
      </c>
      <c r="U380">
        <v>82</v>
      </c>
      <c r="V380">
        <v>72.8</v>
      </c>
      <c r="W380">
        <v>79.400000000000006</v>
      </c>
      <c r="X380">
        <v>73</v>
      </c>
      <c r="Y380">
        <v>65.099999999999994</v>
      </c>
      <c r="Z380">
        <v>62.3</v>
      </c>
      <c r="AA380">
        <v>36.1</v>
      </c>
      <c r="AB380">
        <v>57.3</v>
      </c>
      <c r="AC380">
        <v>-3.7</v>
      </c>
      <c r="AD380">
        <v>-2.2000000000000002</v>
      </c>
      <c r="AE380">
        <v>1.2</v>
      </c>
      <c r="AF380">
        <v>127</v>
      </c>
      <c r="AG380">
        <v>90</v>
      </c>
      <c r="AH380">
        <v>-24.7</v>
      </c>
      <c r="AI380">
        <v>23.2</v>
      </c>
    </row>
    <row r="381" spans="1:35" x14ac:dyDescent="0.25">
      <c r="A381">
        <v>208521</v>
      </c>
      <c r="B381">
        <v>85.6</v>
      </c>
      <c r="C381">
        <v>69.8</v>
      </c>
      <c r="D381">
        <v>67.400000000000006</v>
      </c>
      <c r="E381">
        <v>72.2</v>
      </c>
      <c r="F381">
        <v>56.3</v>
      </c>
      <c r="G381">
        <v>71.8</v>
      </c>
      <c r="H381">
        <v>75.3</v>
      </c>
      <c r="I381">
        <v>61.5</v>
      </c>
      <c r="J381">
        <v>33.299999999999997</v>
      </c>
      <c r="K381">
        <v>46.1</v>
      </c>
      <c r="L381">
        <v>-4.5</v>
      </c>
      <c r="M381">
        <v>12.7</v>
      </c>
      <c r="N381">
        <v>-7</v>
      </c>
      <c r="O381">
        <v>0.3</v>
      </c>
      <c r="P381">
        <v>71</v>
      </c>
      <c r="Q381">
        <v>-5.7</v>
      </c>
      <c r="R381">
        <v>157.5</v>
      </c>
      <c r="S381">
        <v>68.400000000000006</v>
      </c>
      <c r="T381">
        <v>66.599999999999994</v>
      </c>
      <c r="U381">
        <v>74.099999999999994</v>
      </c>
      <c r="V381">
        <v>71.2</v>
      </c>
      <c r="W381">
        <v>75.2</v>
      </c>
      <c r="X381">
        <v>70.5</v>
      </c>
      <c r="Y381">
        <v>60.1</v>
      </c>
      <c r="Z381">
        <v>61</v>
      </c>
      <c r="AA381">
        <v>28.8</v>
      </c>
      <c r="AB381">
        <v>43.6</v>
      </c>
      <c r="AC381">
        <v>-4.4000000000000004</v>
      </c>
      <c r="AD381">
        <v>-1.9</v>
      </c>
      <c r="AE381">
        <v>1.2</v>
      </c>
      <c r="AF381">
        <v>126.9</v>
      </c>
      <c r="AG381">
        <v>90</v>
      </c>
      <c r="AH381">
        <v>-25.8</v>
      </c>
      <c r="AI381">
        <v>29.2</v>
      </c>
    </row>
    <row r="382" spans="1:35" x14ac:dyDescent="0.25">
      <c r="A382">
        <v>208556</v>
      </c>
      <c r="B382">
        <v>83.7</v>
      </c>
      <c r="C382">
        <v>64.099999999999994</v>
      </c>
      <c r="D382">
        <v>71</v>
      </c>
      <c r="E382">
        <v>70.5</v>
      </c>
      <c r="F382">
        <v>73.599999999999994</v>
      </c>
      <c r="G382">
        <v>69.2</v>
      </c>
      <c r="H382">
        <v>68</v>
      </c>
      <c r="I382">
        <v>60.4</v>
      </c>
      <c r="J382">
        <v>35.299999999999997</v>
      </c>
      <c r="K382">
        <v>33.799999999999997</v>
      </c>
      <c r="L382">
        <v>-5.0999999999999996</v>
      </c>
      <c r="M382">
        <v>12.7</v>
      </c>
      <c r="N382">
        <v>-7.2</v>
      </c>
      <c r="O382">
        <v>3.5</v>
      </c>
      <c r="P382">
        <v>71.3</v>
      </c>
      <c r="Q382">
        <v>-7.4</v>
      </c>
      <c r="R382">
        <v>157.19999999999999</v>
      </c>
      <c r="S382">
        <v>63.9</v>
      </c>
      <c r="T382">
        <v>60.9</v>
      </c>
      <c r="U382">
        <v>64.599999999999994</v>
      </c>
      <c r="V382">
        <v>69.3</v>
      </c>
      <c r="W382">
        <v>67.599999999999994</v>
      </c>
      <c r="X382">
        <v>67.7</v>
      </c>
      <c r="Y382">
        <v>56</v>
      </c>
      <c r="Z382">
        <v>59.8</v>
      </c>
      <c r="AA382">
        <v>34.299999999999997</v>
      </c>
      <c r="AB382">
        <v>29.4</v>
      </c>
      <c r="AC382">
        <v>-5</v>
      </c>
      <c r="AD382">
        <v>-1.9</v>
      </c>
      <c r="AE382">
        <v>1.2</v>
      </c>
      <c r="AF382">
        <v>130.1</v>
      </c>
      <c r="AG382">
        <v>90</v>
      </c>
      <c r="AH382">
        <v>-27.1</v>
      </c>
      <c r="AI382">
        <v>20.8</v>
      </c>
    </row>
    <row r="383" spans="1:35" x14ac:dyDescent="0.25">
      <c r="A383">
        <v>208591</v>
      </c>
      <c r="B383">
        <v>79.3</v>
      </c>
      <c r="C383">
        <v>56.5</v>
      </c>
      <c r="D383">
        <v>60.2</v>
      </c>
      <c r="E383">
        <v>68.400000000000006</v>
      </c>
      <c r="F383">
        <v>70.400000000000006</v>
      </c>
      <c r="G383">
        <v>66.3</v>
      </c>
      <c r="H383">
        <v>63.5</v>
      </c>
      <c r="I383">
        <v>59.1</v>
      </c>
      <c r="J383">
        <v>32.799999999999997</v>
      </c>
      <c r="K383">
        <v>25.1</v>
      </c>
      <c r="L383">
        <v>-11.8</v>
      </c>
      <c r="M383">
        <v>12.7</v>
      </c>
      <c r="N383">
        <v>-7</v>
      </c>
      <c r="O383">
        <v>1.7</v>
      </c>
      <c r="P383">
        <v>71</v>
      </c>
      <c r="Q383">
        <v>-2.4</v>
      </c>
      <c r="R383">
        <v>152.4</v>
      </c>
      <c r="S383">
        <v>61.3</v>
      </c>
      <c r="T383">
        <v>53.4</v>
      </c>
      <c r="U383">
        <v>59.8</v>
      </c>
      <c r="V383">
        <v>66.7</v>
      </c>
      <c r="W383">
        <v>64.400000000000006</v>
      </c>
      <c r="X383">
        <v>65.400000000000006</v>
      </c>
      <c r="Y383">
        <v>52.9</v>
      </c>
      <c r="Z383">
        <v>58.6</v>
      </c>
      <c r="AA383">
        <v>36.799999999999997</v>
      </c>
      <c r="AB383">
        <v>15.4</v>
      </c>
      <c r="AC383">
        <v>-5.8</v>
      </c>
      <c r="AD383">
        <v>-1.9</v>
      </c>
      <c r="AE383">
        <v>1.2</v>
      </c>
      <c r="AF383">
        <v>126.9</v>
      </c>
      <c r="AG383">
        <v>90</v>
      </c>
      <c r="AH383">
        <v>-25.2</v>
      </c>
      <c r="AI383">
        <v>24.4</v>
      </c>
    </row>
    <row r="384" spans="1:35" x14ac:dyDescent="0.25">
      <c r="A384">
        <v>208626</v>
      </c>
      <c r="B384">
        <v>80</v>
      </c>
      <c r="C384">
        <v>51.8</v>
      </c>
      <c r="D384">
        <v>59.7</v>
      </c>
      <c r="E384">
        <v>65.8</v>
      </c>
      <c r="F384">
        <v>61.6</v>
      </c>
      <c r="G384">
        <v>64.5</v>
      </c>
      <c r="H384">
        <v>62</v>
      </c>
      <c r="I384">
        <v>58.1</v>
      </c>
      <c r="J384">
        <v>30.5</v>
      </c>
      <c r="K384">
        <v>20.7</v>
      </c>
      <c r="L384">
        <v>-5.5</v>
      </c>
      <c r="M384">
        <v>12.7</v>
      </c>
      <c r="N384">
        <v>-7</v>
      </c>
      <c r="O384">
        <v>0.9</v>
      </c>
      <c r="P384">
        <v>71</v>
      </c>
      <c r="Q384">
        <v>-2</v>
      </c>
      <c r="R384">
        <v>151.5</v>
      </c>
      <c r="S384">
        <v>58.2</v>
      </c>
      <c r="T384">
        <v>48</v>
      </c>
      <c r="U384">
        <v>55.2</v>
      </c>
      <c r="V384">
        <v>64.400000000000006</v>
      </c>
      <c r="W384">
        <v>58</v>
      </c>
      <c r="X384">
        <v>63.4</v>
      </c>
      <c r="Y384">
        <v>48.6</v>
      </c>
      <c r="Z384">
        <v>57.4</v>
      </c>
      <c r="AA384">
        <v>32.4</v>
      </c>
      <c r="AB384">
        <v>6.8</v>
      </c>
      <c r="AC384">
        <v>-5.9</v>
      </c>
      <c r="AD384">
        <v>-1.9</v>
      </c>
      <c r="AE384">
        <v>1.2</v>
      </c>
      <c r="AF384">
        <v>127.3</v>
      </c>
      <c r="AG384">
        <v>90</v>
      </c>
      <c r="AH384">
        <v>-25.1</v>
      </c>
      <c r="AI384">
        <v>26.2</v>
      </c>
    </row>
    <row r="385" spans="1:35" x14ac:dyDescent="0.25">
      <c r="A385">
        <v>208661</v>
      </c>
      <c r="B385">
        <v>71</v>
      </c>
      <c r="C385">
        <v>44.7</v>
      </c>
      <c r="D385">
        <v>52.1</v>
      </c>
      <c r="E385">
        <v>61.9</v>
      </c>
      <c r="F385">
        <v>48.7</v>
      </c>
      <c r="G385">
        <v>62</v>
      </c>
      <c r="H385">
        <v>58.5</v>
      </c>
      <c r="I385">
        <v>56</v>
      </c>
      <c r="J385">
        <v>38.700000000000003</v>
      </c>
      <c r="K385">
        <v>15.4</v>
      </c>
      <c r="L385">
        <v>0.6</v>
      </c>
      <c r="M385">
        <v>12.7</v>
      </c>
      <c r="N385">
        <v>-7.2</v>
      </c>
      <c r="O385">
        <v>0.2</v>
      </c>
      <c r="P385">
        <v>71.3</v>
      </c>
      <c r="Q385">
        <v>-2.4</v>
      </c>
      <c r="R385">
        <v>152.6</v>
      </c>
      <c r="S385">
        <v>53.9</v>
      </c>
      <c r="T385">
        <v>41.1</v>
      </c>
      <c r="U385">
        <v>50.5</v>
      </c>
      <c r="V385">
        <v>60.1</v>
      </c>
      <c r="W385">
        <v>47.9</v>
      </c>
      <c r="X385">
        <v>61</v>
      </c>
      <c r="Y385">
        <v>45</v>
      </c>
      <c r="Z385">
        <v>55.5</v>
      </c>
      <c r="AA385">
        <v>29.2</v>
      </c>
      <c r="AB385">
        <v>-0.7</v>
      </c>
      <c r="AC385">
        <v>-5.5</v>
      </c>
      <c r="AD385">
        <v>-1.9</v>
      </c>
      <c r="AE385">
        <v>1.2</v>
      </c>
      <c r="AF385">
        <v>129.9</v>
      </c>
      <c r="AG385">
        <v>90</v>
      </c>
      <c r="AH385">
        <v>-26.1</v>
      </c>
      <c r="AI385">
        <v>28</v>
      </c>
    </row>
    <row r="386" spans="1:35" x14ac:dyDescent="0.25">
      <c r="A386">
        <v>208693</v>
      </c>
      <c r="B386">
        <v>67.099999999999994</v>
      </c>
      <c r="C386">
        <v>38.5</v>
      </c>
      <c r="D386">
        <v>51.6</v>
      </c>
      <c r="E386">
        <v>57.1</v>
      </c>
      <c r="F386">
        <v>48</v>
      </c>
      <c r="G386">
        <v>60</v>
      </c>
      <c r="H386">
        <v>56.5</v>
      </c>
      <c r="I386">
        <v>55.3</v>
      </c>
      <c r="J386">
        <v>40.5</v>
      </c>
      <c r="K386">
        <v>13.4</v>
      </c>
      <c r="L386">
        <v>-5.6</v>
      </c>
      <c r="M386">
        <v>12.7</v>
      </c>
      <c r="N386">
        <v>-7</v>
      </c>
      <c r="O386">
        <v>3.7</v>
      </c>
      <c r="P386">
        <v>71.3</v>
      </c>
      <c r="Q386">
        <v>-1.9</v>
      </c>
      <c r="R386">
        <v>152.4</v>
      </c>
      <c r="S386">
        <v>50</v>
      </c>
      <c r="T386">
        <v>36.200000000000003</v>
      </c>
      <c r="U386">
        <v>43</v>
      </c>
      <c r="V386">
        <v>54.9</v>
      </c>
      <c r="W386">
        <v>48.1</v>
      </c>
      <c r="X386">
        <v>59.6</v>
      </c>
      <c r="Y386">
        <v>41</v>
      </c>
      <c r="Z386">
        <v>54.6</v>
      </c>
      <c r="AA386">
        <v>33.9</v>
      </c>
      <c r="AB386">
        <v>-4.3</v>
      </c>
      <c r="AC386">
        <v>-8.4</v>
      </c>
      <c r="AD386">
        <v>-1.9</v>
      </c>
      <c r="AE386">
        <v>1.2</v>
      </c>
      <c r="AF386">
        <v>130.4</v>
      </c>
      <c r="AG386">
        <v>90</v>
      </c>
      <c r="AH386">
        <v>-24.7</v>
      </c>
      <c r="AI386">
        <v>24.2</v>
      </c>
    </row>
    <row r="387" spans="1:35" x14ac:dyDescent="0.25">
      <c r="A387">
        <v>208728</v>
      </c>
      <c r="B387">
        <v>61.8</v>
      </c>
      <c r="C387">
        <v>34</v>
      </c>
      <c r="D387">
        <v>35.4</v>
      </c>
      <c r="E387">
        <v>52</v>
      </c>
      <c r="F387">
        <v>43.4</v>
      </c>
      <c r="G387">
        <v>59.2</v>
      </c>
      <c r="H387">
        <v>51.9</v>
      </c>
      <c r="I387">
        <v>54.1</v>
      </c>
      <c r="J387">
        <v>37</v>
      </c>
      <c r="K387">
        <v>12.6</v>
      </c>
      <c r="L387">
        <v>-2.5</v>
      </c>
      <c r="M387">
        <v>12.7</v>
      </c>
      <c r="N387">
        <v>-7.2</v>
      </c>
      <c r="O387">
        <v>0.8</v>
      </c>
      <c r="P387">
        <v>71</v>
      </c>
      <c r="Q387">
        <v>-2.2000000000000002</v>
      </c>
      <c r="R387">
        <v>153.9</v>
      </c>
      <c r="S387">
        <v>43</v>
      </c>
      <c r="T387">
        <v>32.9</v>
      </c>
      <c r="U387">
        <v>35</v>
      </c>
      <c r="V387">
        <v>49.6</v>
      </c>
      <c r="W387">
        <v>33</v>
      </c>
      <c r="X387">
        <v>58.7</v>
      </c>
      <c r="Y387">
        <v>38.1</v>
      </c>
      <c r="Z387">
        <v>53.8</v>
      </c>
      <c r="AA387">
        <v>35</v>
      </c>
      <c r="AB387">
        <v>-4</v>
      </c>
      <c r="AC387">
        <v>-5.0999999999999996</v>
      </c>
      <c r="AD387">
        <v>-1.9</v>
      </c>
      <c r="AE387">
        <v>1.2</v>
      </c>
      <c r="AF387">
        <v>130.19999999999999</v>
      </c>
      <c r="AG387">
        <v>90</v>
      </c>
      <c r="AH387">
        <v>-27.2</v>
      </c>
      <c r="AI387">
        <v>16.5</v>
      </c>
    </row>
    <row r="388" spans="1:35" x14ac:dyDescent="0.25">
      <c r="A388">
        <v>208763</v>
      </c>
      <c r="B388">
        <v>59.6</v>
      </c>
      <c r="C388">
        <v>28.7</v>
      </c>
      <c r="D388">
        <v>28.6</v>
      </c>
      <c r="E388">
        <v>45.4</v>
      </c>
      <c r="F388">
        <v>40</v>
      </c>
      <c r="G388">
        <v>57.5</v>
      </c>
      <c r="H388">
        <v>51.7</v>
      </c>
      <c r="I388">
        <v>53.1</v>
      </c>
      <c r="J388">
        <v>30</v>
      </c>
      <c r="K388">
        <v>12.4</v>
      </c>
      <c r="L388">
        <v>-5.3</v>
      </c>
      <c r="M388">
        <v>12.7</v>
      </c>
      <c r="N388">
        <v>-7</v>
      </c>
      <c r="O388">
        <v>3.5</v>
      </c>
      <c r="P388">
        <v>71.3</v>
      </c>
      <c r="Q388">
        <v>-5.6</v>
      </c>
      <c r="R388">
        <v>156.80000000000001</v>
      </c>
      <c r="S388">
        <v>42.8</v>
      </c>
      <c r="T388">
        <v>24.1</v>
      </c>
      <c r="U388">
        <v>31.4</v>
      </c>
      <c r="V388">
        <v>40.799999999999997</v>
      </c>
      <c r="W388">
        <v>31.5</v>
      </c>
      <c r="X388">
        <v>57.3</v>
      </c>
      <c r="Y388">
        <v>35.9</v>
      </c>
      <c r="Z388">
        <v>52.9</v>
      </c>
      <c r="AA388">
        <v>31.1</v>
      </c>
      <c r="AB388">
        <v>-4.7</v>
      </c>
      <c r="AC388">
        <v>-1.5</v>
      </c>
      <c r="AD388">
        <v>-1.9</v>
      </c>
      <c r="AE388">
        <v>1.2</v>
      </c>
      <c r="AF388">
        <v>126.1</v>
      </c>
      <c r="AG388">
        <v>90</v>
      </c>
      <c r="AH388">
        <v>-24</v>
      </c>
      <c r="AI388">
        <v>29.6</v>
      </c>
    </row>
    <row r="389" spans="1:35" x14ac:dyDescent="0.25">
      <c r="A389">
        <v>208797</v>
      </c>
      <c r="B389">
        <v>53.9</v>
      </c>
      <c r="C389">
        <v>20.3</v>
      </c>
      <c r="D389">
        <v>29.4</v>
      </c>
      <c r="E389">
        <v>39.700000000000003</v>
      </c>
      <c r="F389">
        <v>32</v>
      </c>
      <c r="G389">
        <v>56.6</v>
      </c>
      <c r="H389">
        <v>43.4</v>
      </c>
      <c r="I389">
        <v>53.2</v>
      </c>
      <c r="J389">
        <v>29.7</v>
      </c>
      <c r="K389">
        <v>12.8</v>
      </c>
      <c r="L389">
        <v>-5.4</v>
      </c>
      <c r="M389">
        <v>12.7</v>
      </c>
      <c r="N389">
        <v>-7</v>
      </c>
      <c r="O389">
        <v>3.1</v>
      </c>
      <c r="P389">
        <v>71.3</v>
      </c>
      <c r="Q389">
        <v>-2</v>
      </c>
      <c r="R389">
        <v>152.4</v>
      </c>
      <c r="S389">
        <v>29.5</v>
      </c>
      <c r="T389">
        <v>17.8</v>
      </c>
      <c r="U389">
        <v>27.9</v>
      </c>
      <c r="V389">
        <v>34.9</v>
      </c>
      <c r="W389">
        <v>26.1</v>
      </c>
      <c r="X389">
        <v>55.8</v>
      </c>
      <c r="Y389">
        <v>32.1</v>
      </c>
      <c r="Z389">
        <v>52.2</v>
      </c>
      <c r="AA389">
        <v>29.1</v>
      </c>
      <c r="AB389">
        <v>-6</v>
      </c>
      <c r="AC389">
        <v>-5.6</v>
      </c>
      <c r="AD389">
        <v>-1.9</v>
      </c>
      <c r="AE389">
        <v>1.2</v>
      </c>
      <c r="AF389">
        <v>129.80000000000001</v>
      </c>
      <c r="AG389">
        <v>90</v>
      </c>
      <c r="AH389">
        <v>-27.5</v>
      </c>
      <c r="AI389">
        <v>20</v>
      </c>
    </row>
    <row r="390" spans="1:35" x14ac:dyDescent="0.25">
      <c r="A390">
        <v>208832</v>
      </c>
      <c r="B390">
        <v>48</v>
      </c>
      <c r="C390">
        <v>16.7</v>
      </c>
      <c r="D390">
        <v>27</v>
      </c>
      <c r="E390">
        <v>31.7</v>
      </c>
      <c r="F390">
        <v>16.100000000000001</v>
      </c>
      <c r="G390">
        <v>53</v>
      </c>
      <c r="H390">
        <v>41.2</v>
      </c>
      <c r="I390">
        <v>52.3</v>
      </c>
      <c r="J390">
        <v>31</v>
      </c>
      <c r="K390">
        <v>12.4</v>
      </c>
      <c r="L390">
        <v>-5.3</v>
      </c>
      <c r="M390">
        <v>12.7</v>
      </c>
      <c r="N390">
        <v>-7</v>
      </c>
      <c r="O390">
        <v>0.6</v>
      </c>
      <c r="P390">
        <v>71.3</v>
      </c>
      <c r="Q390">
        <v>-2</v>
      </c>
      <c r="R390">
        <v>152.5</v>
      </c>
      <c r="S390">
        <v>26.9</v>
      </c>
      <c r="T390">
        <v>16.7</v>
      </c>
      <c r="U390">
        <v>26.2</v>
      </c>
      <c r="V390">
        <v>28.8</v>
      </c>
      <c r="W390">
        <v>19.8</v>
      </c>
      <c r="X390">
        <v>48.6</v>
      </c>
      <c r="Y390">
        <v>23.5</v>
      </c>
      <c r="Z390">
        <v>52.2</v>
      </c>
      <c r="AA390">
        <v>27.3</v>
      </c>
      <c r="AB390">
        <v>-6</v>
      </c>
      <c r="AC390">
        <v>-5.3</v>
      </c>
      <c r="AD390">
        <v>-1.9</v>
      </c>
      <c r="AE390">
        <v>1.4</v>
      </c>
      <c r="AF390">
        <v>126.8</v>
      </c>
      <c r="AG390">
        <v>90</v>
      </c>
      <c r="AH390">
        <v>-24.6</v>
      </c>
      <c r="AI390">
        <v>24.5</v>
      </c>
    </row>
    <row r="391" spans="1:35" x14ac:dyDescent="0.25">
      <c r="A391">
        <v>208867</v>
      </c>
      <c r="B391">
        <v>28.8</v>
      </c>
      <c r="C391">
        <v>17.8</v>
      </c>
      <c r="D391">
        <v>28.6</v>
      </c>
      <c r="E391">
        <v>28.5</v>
      </c>
      <c r="F391">
        <v>7</v>
      </c>
      <c r="G391">
        <v>43.2</v>
      </c>
      <c r="H391">
        <v>36.9</v>
      </c>
      <c r="I391">
        <v>51.6</v>
      </c>
      <c r="J391">
        <v>34.200000000000003</v>
      </c>
      <c r="K391">
        <v>11.4</v>
      </c>
      <c r="L391">
        <v>-5.4</v>
      </c>
      <c r="M391">
        <v>12.7</v>
      </c>
      <c r="N391">
        <v>-7</v>
      </c>
      <c r="O391">
        <v>0.5</v>
      </c>
      <c r="P391">
        <v>71</v>
      </c>
      <c r="Q391">
        <v>-3.6</v>
      </c>
      <c r="R391">
        <v>152</v>
      </c>
      <c r="S391">
        <v>22</v>
      </c>
      <c r="T391">
        <v>15.8</v>
      </c>
      <c r="U391">
        <v>25.1</v>
      </c>
      <c r="V391">
        <v>21.9</v>
      </c>
      <c r="W391">
        <v>9.1</v>
      </c>
      <c r="X391">
        <v>37.1</v>
      </c>
      <c r="Y391">
        <v>23.2</v>
      </c>
      <c r="Z391">
        <v>51.3</v>
      </c>
      <c r="AA391">
        <v>30.7</v>
      </c>
      <c r="AB391">
        <v>-6.3</v>
      </c>
      <c r="AC391">
        <v>-5.5</v>
      </c>
      <c r="AD391">
        <v>-1.9</v>
      </c>
      <c r="AE391">
        <v>1.4</v>
      </c>
      <c r="AF391">
        <v>126.9</v>
      </c>
      <c r="AG391">
        <v>90</v>
      </c>
      <c r="AH391">
        <v>-24.9</v>
      </c>
      <c r="AI391">
        <v>24.7</v>
      </c>
    </row>
    <row r="392" spans="1:35" x14ac:dyDescent="0.25">
      <c r="A392">
        <v>208902</v>
      </c>
      <c r="B392">
        <v>36.5</v>
      </c>
      <c r="C392">
        <v>15.8</v>
      </c>
      <c r="D392">
        <v>22.5</v>
      </c>
      <c r="E392">
        <v>15</v>
      </c>
      <c r="F392">
        <v>7.1</v>
      </c>
      <c r="G392">
        <v>31</v>
      </c>
      <c r="H392">
        <v>32.200000000000003</v>
      </c>
      <c r="I392">
        <v>50.4</v>
      </c>
      <c r="J392">
        <v>32</v>
      </c>
      <c r="K392">
        <v>10.8</v>
      </c>
      <c r="L392">
        <v>-8.8000000000000007</v>
      </c>
      <c r="M392">
        <v>12.7</v>
      </c>
      <c r="N392">
        <v>-7.2</v>
      </c>
      <c r="O392">
        <v>2.2999999999999998</v>
      </c>
      <c r="P392">
        <v>71.3</v>
      </c>
      <c r="Q392">
        <v>-5.0999999999999996</v>
      </c>
      <c r="R392">
        <v>156.30000000000001</v>
      </c>
      <c r="S392">
        <v>13.6</v>
      </c>
      <c r="T392">
        <v>13.8</v>
      </c>
      <c r="U392">
        <v>17.8</v>
      </c>
      <c r="V392">
        <v>11.5</v>
      </c>
      <c r="W392">
        <v>5.8</v>
      </c>
      <c r="X392">
        <v>23.3</v>
      </c>
      <c r="Y392">
        <v>19.3</v>
      </c>
      <c r="Z392">
        <v>49.4</v>
      </c>
      <c r="AA392">
        <v>32</v>
      </c>
      <c r="AB392">
        <v>-8</v>
      </c>
      <c r="AC392">
        <v>-0.8</v>
      </c>
      <c r="AD392">
        <v>-1.9</v>
      </c>
      <c r="AE392">
        <v>1.4</v>
      </c>
      <c r="AF392">
        <v>126.6</v>
      </c>
      <c r="AG392">
        <v>90</v>
      </c>
      <c r="AH392">
        <v>-25.3</v>
      </c>
      <c r="AI392">
        <v>31.1</v>
      </c>
    </row>
    <row r="393" spans="1:35" x14ac:dyDescent="0.25">
      <c r="A393">
        <v>208935</v>
      </c>
      <c r="B393">
        <v>28.9</v>
      </c>
      <c r="C393">
        <v>15</v>
      </c>
      <c r="D393">
        <v>22.2</v>
      </c>
      <c r="E393">
        <v>10.9</v>
      </c>
      <c r="F393">
        <v>23.5</v>
      </c>
      <c r="G393">
        <v>17.3</v>
      </c>
      <c r="H393">
        <v>32.799999999999997</v>
      </c>
      <c r="I393">
        <v>46.4</v>
      </c>
      <c r="J393">
        <v>30.4</v>
      </c>
      <c r="K393">
        <v>11.2</v>
      </c>
      <c r="L393">
        <v>-6.6</v>
      </c>
      <c r="M393">
        <v>12.7</v>
      </c>
      <c r="N393">
        <v>-7.2</v>
      </c>
      <c r="O393">
        <v>2.2999999999999998</v>
      </c>
      <c r="P393">
        <v>71.3</v>
      </c>
      <c r="Q393">
        <v>-4.9000000000000004</v>
      </c>
      <c r="R393">
        <v>155.6</v>
      </c>
      <c r="S393">
        <v>11.9</v>
      </c>
      <c r="T393">
        <v>12.8</v>
      </c>
      <c r="U393">
        <v>10.7</v>
      </c>
      <c r="V393">
        <v>8.9</v>
      </c>
      <c r="W393">
        <v>20.3</v>
      </c>
      <c r="X393">
        <v>14.3</v>
      </c>
      <c r="Y393">
        <v>15</v>
      </c>
      <c r="Z393">
        <v>44.4</v>
      </c>
      <c r="AA393">
        <v>22.6</v>
      </c>
      <c r="AB393">
        <v>-6</v>
      </c>
      <c r="AC393">
        <v>-7.8</v>
      </c>
      <c r="AD393">
        <v>-1.9</v>
      </c>
      <c r="AE393">
        <v>1.4</v>
      </c>
      <c r="AF393">
        <v>129.30000000000001</v>
      </c>
      <c r="AG393">
        <v>90</v>
      </c>
      <c r="AH393">
        <v>-27</v>
      </c>
      <c r="AI393">
        <v>21.7</v>
      </c>
    </row>
    <row r="394" spans="1:35" x14ac:dyDescent="0.25">
      <c r="A394">
        <v>208970</v>
      </c>
      <c r="B394">
        <v>-52.6</v>
      </c>
      <c r="C394">
        <v>14.4</v>
      </c>
      <c r="D394">
        <v>24.2</v>
      </c>
      <c r="E394">
        <v>8.9</v>
      </c>
      <c r="F394">
        <v>34.6</v>
      </c>
      <c r="G394">
        <v>10</v>
      </c>
      <c r="H394">
        <v>27.7</v>
      </c>
      <c r="I394">
        <v>42</v>
      </c>
      <c r="J394">
        <v>28.5</v>
      </c>
      <c r="K394">
        <v>10.4</v>
      </c>
      <c r="L394">
        <v>-7.8</v>
      </c>
      <c r="M394">
        <v>12.7</v>
      </c>
      <c r="N394">
        <v>-7.2</v>
      </c>
      <c r="O394">
        <v>2.4</v>
      </c>
      <c r="P394">
        <v>71.3</v>
      </c>
      <c r="Q394">
        <v>-4.0999999999999996</v>
      </c>
      <c r="R394">
        <v>153.6</v>
      </c>
      <c r="S394">
        <v>8.5</v>
      </c>
      <c r="T394">
        <v>12.8</v>
      </c>
      <c r="U394">
        <v>13.6</v>
      </c>
      <c r="V394">
        <v>7.9</v>
      </c>
      <c r="W394">
        <v>11</v>
      </c>
      <c r="X394">
        <v>10.4</v>
      </c>
      <c r="Y394">
        <v>12.6</v>
      </c>
      <c r="Z394">
        <v>39</v>
      </c>
      <c r="AA394">
        <v>30.5</v>
      </c>
      <c r="AB394">
        <v>-6.3</v>
      </c>
      <c r="AC394">
        <v>-6.8</v>
      </c>
      <c r="AD394">
        <v>-1.9</v>
      </c>
      <c r="AE394">
        <v>1.2</v>
      </c>
      <c r="AF394">
        <v>126.6</v>
      </c>
      <c r="AG394">
        <v>90</v>
      </c>
      <c r="AH394">
        <v>-26.8</v>
      </c>
      <c r="AI394">
        <v>23.3</v>
      </c>
    </row>
    <row r="395" spans="1:35" x14ac:dyDescent="0.25">
      <c r="A395">
        <v>209005</v>
      </c>
      <c r="B395">
        <v>31.2</v>
      </c>
      <c r="C395">
        <v>5.5</v>
      </c>
      <c r="D395">
        <v>10.5</v>
      </c>
      <c r="E395">
        <v>8.6</v>
      </c>
      <c r="F395">
        <v>16.100000000000001</v>
      </c>
      <c r="G395">
        <v>8.1</v>
      </c>
      <c r="H395">
        <v>24.8</v>
      </c>
      <c r="I395">
        <v>35.799999999999997</v>
      </c>
      <c r="J395">
        <v>30.9</v>
      </c>
      <c r="K395">
        <v>10.8</v>
      </c>
      <c r="L395">
        <v>-5.3</v>
      </c>
      <c r="M395">
        <v>12.7</v>
      </c>
      <c r="N395">
        <v>-7.2</v>
      </c>
      <c r="O395">
        <v>2.8</v>
      </c>
      <c r="P395">
        <v>71.3</v>
      </c>
      <c r="Q395">
        <v>-4.5</v>
      </c>
      <c r="R395">
        <v>156.19999999999999</v>
      </c>
      <c r="S395">
        <v>13</v>
      </c>
      <c r="T395">
        <v>2.2000000000000002</v>
      </c>
      <c r="U395">
        <v>12</v>
      </c>
      <c r="V395">
        <v>11.2</v>
      </c>
      <c r="W395">
        <v>16.100000000000001</v>
      </c>
      <c r="X395">
        <v>7.5</v>
      </c>
      <c r="Y395">
        <v>13.6</v>
      </c>
      <c r="Z395">
        <v>33.1</v>
      </c>
      <c r="AA395">
        <v>30.6</v>
      </c>
      <c r="AB395">
        <v>-7</v>
      </c>
      <c r="AC395">
        <v>-5.5</v>
      </c>
      <c r="AD395">
        <v>-1.9</v>
      </c>
      <c r="AE395">
        <v>1.4</v>
      </c>
      <c r="AF395">
        <v>129.1</v>
      </c>
      <c r="AG395">
        <v>90</v>
      </c>
      <c r="AH395">
        <v>-26.9</v>
      </c>
      <c r="AI395">
        <v>21.3</v>
      </c>
    </row>
    <row r="396" spans="1:35" x14ac:dyDescent="0.25">
      <c r="A396">
        <v>209040</v>
      </c>
      <c r="B396">
        <v>27.6</v>
      </c>
      <c r="C396">
        <v>-1.1000000000000001</v>
      </c>
      <c r="D396">
        <v>20</v>
      </c>
      <c r="E396">
        <v>8.6</v>
      </c>
      <c r="F396">
        <v>-30.9</v>
      </c>
      <c r="G396">
        <v>9.4</v>
      </c>
      <c r="H396">
        <v>20.7</v>
      </c>
      <c r="I396">
        <v>30.4</v>
      </c>
      <c r="J396">
        <v>35.700000000000003</v>
      </c>
      <c r="K396">
        <v>11</v>
      </c>
      <c r="L396">
        <v>-5.4</v>
      </c>
      <c r="M396">
        <v>12.7</v>
      </c>
      <c r="N396">
        <v>-7.2</v>
      </c>
      <c r="O396">
        <v>-0.1</v>
      </c>
      <c r="P396">
        <v>71.3</v>
      </c>
      <c r="Q396">
        <v>-3.5</v>
      </c>
      <c r="R396">
        <v>151.80000000000001</v>
      </c>
      <c r="S396">
        <v>10</v>
      </c>
      <c r="T396">
        <v>1.4</v>
      </c>
      <c r="U396">
        <v>10.4</v>
      </c>
      <c r="V396">
        <v>6.8</v>
      </c>
      <c r="W396">
        <v>-8.1999999999999993</v>
      </c>
      <c r="X396">
        <v>7.5</v>
      </c>
      <c r="Y396">
        <v>12.5</v>
      </c>
      <c r="Z396">
        <v>27</v>
      </c>
      <c r="AA396">
        <v>26.4</v>
      </c>
      <c r="AB396">
        <v>-5.7</v>
      </c>
      <c r="AC396">
        <v>-1.4</v>
      </c>
      <c r="AD396">
        <v>-1.9</v>
      </c>
      <c r="AE396">
        <v>1.2</v>
      </c>
      <c r="AF396">
        <v>125.2</v>
      </c>
      <c r="AG396">
        <v>90</v>
      </c>
      <c r="AH396">
        <v>-22.9</v>
      </c>
      <c r="AI396">
        <v>29.6</v>
      </c>
    </row>
    <row r="397" spans="1:35" x14ac:dyDescent="0.25">
      <c r="A397">
        <v>209075</v>
      </c>
      <c r="B397">
        <v>33.799999999999997</v>
      </c>
      <c r="C397">
        <v>1.4</v>
      </c>
      <c r="D397">
        <v>18.899999999999999</v>
      </c>
      <c r="E397">
        <v>6.4</v>
      </c>
      <c r="F397">
        <v>4.8</v>
      </c>
      <c r="G397">
        <v>-0.4</v>
      </c>
      <c r="H397">
        <v>18.899999999999999</v>
      </c>
      <c r="I397">
        <v>25.2</v>
      </c>
      <c r="J397">
        <v>31.3</v>
      </c>
      <c r="K397">
        <v>11.8</v>
      </c>
      <c r="L397">
        <v>1.8</v>
      </c>
      <c r="M397">
        <v>12.7</v>
      </c>
      <c r="N397">
        <v>-7.2</v>
      </c>
      <c r="O397">
        <v>0.7</v>
      </c>
      <c r="P397">
        <v>71.3</v>
      </c>
      <c r="Q397">
        <v>-1.4</v>
      </c>
      <c r="R397">
        <v>151.80000000000001</v>
      </c>
      <c r="S397">
        <v>10.7</v>
      </c>
      <c r="T397">
        <v>0.6</v>
      </c>
      <c r="U397">
        <v>13.6</v>
      </c>
      <c r="V397">
        <v>6.4</v>
      </c>
      <c r="W397">
        <v>21.4</v>
      </c>
      <c r="X397">
        <v>-1.7</v>
      </c>
      <c r="Y397">
        <v>4.3</v>
      </c>
      <c r="Z397">
        <v>23</v>
      </c>
      <c r="AA397">
        <v>27.6</v>
      </c>
      <c r="AB397">
        <v>-6</v>
      </c>
      <c r="AC397">
        <v>-6.7</v>
      </c>
      <c r="AD397">
        <v>-1.9</v>
      </c>
      <c r="AE397">
        <v>1.2</v>
      </c>
      <c r="AF397">
        <v>126.2</v>
      </c>
      <c r="AG397">
        <v>90</v>
      </c>
      <c r="AH397">
        <v>-24.8</v>
      </c>
      <c r="AI397">
        <v>24.5</v>
      </c>
    </row>
    <row r="398" spans="1:35" x14ac:dyDescent="0.25">
      <c r="A398">
        <v>209110</v>
      </c>
      <c r="B398">
        <v>-4.5</v>
      </c>
      <c r="C398">
        <v>0.6</v>
      </c>
      <c r="D398">
        <v>18.8</v>
      </c>
      <c r="E398">
        <v>7.1</v>
      </c>
      <c r="F398">
        <v>12.2</v>
      </c>
      <c r="G398">
        <v>-2.1</v>
      </c>
      <c r="H398">
        <v>20.9</v>
      </c>
      <c r="I398">
        <v>21.4</v>
      </c>
      <c r="J398">
        <v>28.6</v>
      </c>
      <c r="K398">
        <v>11.2</v>
      </c>
      <c r="L398">
        <v>-7.8</v>
      </c>
      <c r="M398">
        <v>12.7</v>
      </c>
      <c r="N398">
        <v>-7.2</v>
      </c>
      <c r="O398">
        <v>0.1</v>
      </c>
      <c r="P398">
        <v>71.3</v>
      </c>
      <c r="Q398">
        <v>-1.5</v>
      </c>
      <c r="R398">
        <v>151.5</v>
      </c>
      <c r="S398">
        <v>4.9000000000000004</v>
      </c>
      <c r="T398">
        <v>1.4</v>
      </c>
      <c r="U398">
        <v>12.5</v>
      </c>
      <c r="V398">
        <v>5.7</v>
      </c>
      <c r="W398">
        <v>-37</v>
      </c>
      <c r="X398">
        <v>-3.3</v>
      </c>
      <c r="Y398">
        <v>8.6</v>
      </c>
      <c r="Z398">
        <v>19.100000000000001</v>
      </c>
      <c r="AA398">
        <v>29.3</v>
      </c>
      <c r="AB398">
        <v>-8</v>
      </c>
      <c r="AC398">
        <v>-4.7</v>
      </c>
      <c r="AD398">
        <v>-1.9</v>
      </c>
      <c r="AE398">
        <v>1.2</v>
      </c>
      <c r="AF398">
        <v>125.4</v>
      </c>
      <c r="AG398">
        <v>90</v>
      </c>
      <c r="AH398">
        <v>-24.6</v>
      </c>
      <c r="AI398">
        <v>25.4</v>
      </c>
    </row>
    <row r="399" spans="1:35" x14ac:dyDescent="0.25">
      <c r="A399">
        <v>209145</v>
      </c>
      <c r="B399">
        <v>-32.6</v>
      </c>
      <c r="C399">
        <v>1.4</v>
      </c>
      <c r="D399">
        <v>17.100000000000001</v>
      </c>
      <c r="E399">
        <v>5.7</v>
      </c>
      <c r="F399">
        <v>26.5</v>
      </c>
      <c r="G399">
        <v>-0.8</v>
      </c>
      <c r="H399">
        <v>15.9</v>
      </c>
      <c r="I399">
        <v>17.600000000000001</v>
      </c>
      <c r="J399">
        <v>30.9</v>
      </c>
      <c r="K399">
        <v>10.4</v>
      </c>
      <c r="L399">
        <v>-5.3</v>
      </c>
      <c r="M399">
        <v>13</v>
      </c>
      <c r="N399">
        <v>-7</v>
      </c>
      <c r="O399">
        <v>-0.8</v>
      </c>
      <c r="P399">
        <v>71.3</v>
      </c>
      <c r="Q399">
        <v>-1</v>
      </c>
      <c r="R399">
        <v>151.1</v>
      </c>
      <c r="S399">
        <v>12.4</v>
      </c>
      <c r="T399">
        <v>0.6</v>
      </c>
      <c r="U399">
        <v>15</v>
      </c>
      <c r="V399">
        <v>6.8</v>
      </c>
      <c r="W399">
        <v>18.3</v>
      </c>
      <c r="X399">
        <v>-3.8</v>
      </c>
      <c r="Y399">
        <v>5.5</v>
      </c>
      <c r="Z399">
        <v>16.2</v>
      </c>
      <c r="AA399">
        <v>31.5</v>
      </c>
      <c r="AB399">
        <v>-6.3</v>
      </c>
      <c r="AC399">
        <v>-5.5</v>
      </c>
      <c r="AD399">
        <v>-2.2000000000000002</v>
      </c>
      <c r="AE399">
        <v>1.4</v>
      </c>
      <c r="AF399">
        <v>125.8</v>
      </c>
      <c r="AG399">
        <v>90</v>
      </c>
      <c r="AH399">
        <v>-25.2</v>
      </c>
      <c r="AI399">
        <v>27.6</v>
      </c>
    </row>
    <row r="400" spans="1:35" x14ac:dyDescent="0.25">
      <c r="A400">
        <v>209180</v>
      </c>
      <c r="B400">
        <v>25.6</v>
      </c>
      <c r="C400">
        <v>-2.5</v>
      </c>
      <c r="D400">
        <v>13.9</v>
      </c>
      <c r="E400">
        <v>6.1</v>
      </c>
      <c r="F400">
        <v>13.3</v>
      </c>
      <c r="G400">
        <v>-5</v>
      </c>
      <c r="H400">
        <v>20</v>
      </c>
      <c r="I400">
        <v>16.8</v>
      </c>
      <c r="J400">
        <v>29.6</v>
      </c>
      <c r="K400">
        <v>11.6</v>
      </c>
      <c r="L400">
        <v>-2.4</v>
      </c>
      <c r="M400">
        <v>12.7</v>
      </c>
      <c r="N400">
        <v>-7</v>
      </c>
      <c r="O400">
        <v>-0.2</v>
      </c>
      <c r="P400">
        <v>71</v>
      </c>
      <c r="Q400">
        <v>-1.5</v>
      </c>
      <c r="R400">
        <v>150.80000000000001</v>
      </c>
      <c r="S400">
        <v>17.100000000000001</v>
      </c>
      <c r="T400">
        <v>-4.4000000000000004</v>
      </c>
      <c r="U400">
        <v>14.9</v>
      </c>
      <c r="V400">
        <v>6.1</v>
      </c>
      <c r="W400">
        <v>22.9</v>
      </c>
      <c r="X400">
        <v>-4.2</v>
      </c>
      <c r="Y400">
        <v>7.3</v>
      </c>
      <c r="Z400">
        <v>13.9</v>
      </c>
      <c r="AA400">
        <v>29.4</v>
      </c>
      <c r="AB400">
        <v>-7.7</v>
      </c>
      <c r="AC400">
        <v>-5.8</v>
      </c>
      <c r="AD400">
        <v>-1.9</v>
      </c>
      <c r="AE400">
        <v>1.2</v>
      </c>
      <c r="AF400">
        <v>129.1</v>
      </c>
      <c r="AG400">
        <v>90</v>
      </c>
      <c r="AH400">
        <v>-23.3</v>
      </c>
      <c r="AI400">
        <v>31</v>
      </c>
    </row>
    <row r="401" spans="1:35" x14ac:dyDescent="0.25">
      <c r="A401">
        <v>209214</v>
      </c>
      <c r="B401">
        <v>36.1</v>
      </c>
      <c r="C401">
        <v>-4.4000000000000004</v>
      </c>
      <c r="D401">
        <v>16</v>
      </c>
      <c r="E401">
        <v>6.1</v>
      </c>
      <c r="F401">
        <v>22.5</v>
      </c>
      <c r="G401">
        <v>-2.9</v>
      </c>
      <c r="H401">
        <v>19.3</v>
      </c>
      <c r="I401">
        <v>17.100000000000001</v>
      </c>
      <c r="J401">
        <v>32</v>
      </c>
      <c r="K401">
        <v>12.2</v>
      </c>
      <c r="L401">
        <v>-5.3</v>
      </c>
      <c r="M401">
        <v>12.7</v>
      </c>
      <c r="N401">
        <v>-7</v>
      </c>
      <c r="O401">
        <v>-0.4</v>
      </c>
      <c r="P401">
        <v>71</v>
      </c>
      <c r="Q401">
        <v>-0.6</v>
      </c>
      <c r="R401">
        <v>151.1</v>
      </c>
      <c r="S401">
        <v>17.8</v>
      </c>
      <c r="T401">
        <v>-5.3</v>
      </c>
      <c r="U401">
        <v>11.1</v>
      </c>
      <c r="V401">
        <v>5</v>
      </c>
      <c r="W401">
        <v>14.1</v>
      </c>
      <c r="X401">
        <v>-1.2</v>
      </c>
      <c r="Y401">
        <v>4.9000000000000004</v>
      </c>
      <c r="Z401">
        <v>14.2</v>
      </c>
      <c r="AA401">
        <v>33.700000000000003</v>
      </c>
      <c r="AB401">
        <v>-5</v>
      </c>
      <c r="AC401">
        <v>-5.7</v>
      </c>
      <c r="AD401">
        <v>-1.9</v>
      </c>
      <c r="AE401">
        <v>1.2</v>
      </c>
      <c r="AF401">
        <v>128.9</v>
      </c>
      <c r="AG401">
        <v>90</v>
      </c>
      <c r="AH401">
        <v>-26.1</v>
      </c>
      <c r="AI401">
        <v>25.4</v>
      </c>
    </row>
    <row r="402" spans="1:35" x14ac:dyDescent="0.25">
      <c r="A402">
        <v>209248</v>
      </c>
      <c r="B402">
        <v>30.5</v>
      </c>
      <c r="C402">
        <v>-3.9</v>
      </c>
      <c r="D402">
        <v>14</v>
      </c>
      <c r="E402">
        <v>5.4</v>
      </c>
      <c r="F402">
        <v>17.600000000000001</v>
      </c>
      <c r="G402">
        <v>-2.9</v>
      </c>
      <c r="H402">
        <v>23.3</v>
      </c>
      <c r="I402">
        <v>13.9</v>
      </c>
      <c r="J402">
        <v>30.8</v>
      </c>
      <c r="K402">
        <v>11.6</v>
      </c>
      <c r="L402">
        <v>-5.4</v>
      </c>
      <c r="M402">
        <v>12.7</v>
      </c>
      <c r="N402">
        <v>-7.2</v>
      </c>
      <c r="O402">
        <v>-0.8</v>
      </c>
      <c r="P402">
        <v>71</v>
      </c>
      <c r="Q402">
        <v>-1.1000000000000001</v>
      </c>
      <c r="R402">
        <v>155.6</v>
      </c>
      <c r="S402">
        <v>11.4</v>
      </c>
      <c r="T402">
        <v>-3.1</v>
      </c>
      <c r="U402">
        <v>16.8</v>
      </c>
      <c r="V402">
        <v>5.4</v>
      </c>
      <c r="W402">
        <v>53.7</v>
      </c>
      <c r="X402">
        <v>-2.9</v>
      </c>
      <c r="Y402">
        <v>5.6</v>
      </c>
      <c r="Z402">
        <v>14.4</v>
      </c>
      <c r="AA402">
        <v>31.3</v>
      </c>
      <c r="AB402">
        <v>-7.3</v>
      </c>
      <c r="AC402">
        <v>-5.5</v>
      </c>
      <c r="AD402">
        <v>-1.9</v>
      </c>
      <c r="AE402">
        <v>1.4</v>
      </c>
      <c r="AF402">
        <v>126.3</v>
      </c>
      <c r="AG402">
        <v>90</v>
      </c>
      <c r="AH402">
        <v>-24</v>
      </c>
      <c r="AI402">
        <v>25.2</v>
      </c>
    </row>
    <row r="403" spans="1:35" x14ac:dyDescent="0.25">
      <c r="A403">
        <v>209283</v>
      </c>
      <c r="B403">
        <v>30.8</v>
      </c>
      <c r="C403">
        <v>-3.3</v>
      </c>
      <c r="D403">
        <v>17.5</v>
      </c>
      <c r="E403">
        <v>5</v>
      </c>
      <c r="F403">
        <v>20.6</v>
      </c>
      <c r="G403">
        <v>-3.8</v>
      </c>
      <c r="H403">
        <v>17.399999999999999</v>
      </c>
      <c r="I403">
        <v>37.799999999999997</v>
      </c>
      <c r="J403">
        <v>29.6</v>
      </c>
      <c r="K403">
        <v>11.2</v>
      </c>
      <c r="L403">
        <v>-5.6</v>
      </c>
      <c r="M403">
        <v>12.7</v>
      </c>
      <c r="N403">
        <v>-7</v>
      </c>
      <c r="O403">
        <v>0.4</v>
      </c>
      <c r="P403">
        <v>71</v>
      </c>
      <c r="Q403">
        <v>-4.7</v>
      </c>
      <c r="R403">
        <v>156.4</v>
      </c>
      <c r="S403">
        <v>19.100000000000001</v>
      </c>
      <c r="T403">
        <v>-3.1</v>
      </c>
      <c r="U403">
        <v>13.8</v>
      </c>
      <c r="V403">
        <v>3.6</v>
      </c>
      <c r="W403">
        <v>12.4</v>
      </c>
      <c r="X403">
        <v>-1.7</v>
      </c>
      <c r="Y403">
        <v>4</v>
      </c>
      <c r="Z403">
        <v>12.2</v>
      </c>
      <c r="AA403">
        <v>29.4</v>
      </c>
      <c r="AB403">
        <v>-7</v>
      </c>
      <c r="AC403">
        <v>-9.1</v>
      </c>
      <c r="AD403">
        <v>-1.9</v>
      </c>
      <c r="AE403">
        <v>1.2</v>
      </c>
      <c r="AF403">
        <v>126</v>
      </c>
      <c r="AG403">
        <v>90</v>
      </c>
      <c r="AH403">
        <v>-24.4</v>
      </c>
      <c r="AI403">
        <v>22.9</v>
      </c>
    </row>
    <row r="404" spans="1:35" x14ac:dyDescent="0.25">
      <c r="A404">
        <v>209318</v>
      </c>
      <c r="B404">
        <v>32.200000000000003</v>
      </c>
      <c r="C404">
        <v>-3.1</v>
      </c>
      <c r="D404">
        <v>14.8</v>
      </c>
      <c r="E404">
        <v>5</v>
      </c>
      <c r="F404">
        <v>30.6</v>
      </c>
      <c r="G404">
        <v>-2.9</v>
      </c>
      <c r="H404">
        <v>16.399999999999999</v>
      </c>
      <c r="I404">
        <v>11.1</v>
      </c>
      <c r="J404">
        <v>28.9</v>
      </c>
      <c r="K404">
        <v>10.8</v>
      </c>
      <c r="L404">
        <v>-3.5</v>
      </c>
      <c r="M404">
        <v>12.7</v>
      </c>
      <c r="N404">
        <v>-7</v>
      </c>
      <c r="O404">
        <v>-0.2</v>
      </c>
      <c r="P404">
        <v>71.3</v>
      </c>
      <c r="Q404">
        <v>-1.3</v>
      </c>
      <c r="R404">
        <v>151.69999999999999</v>
      </c>
      <c r="S404">
        <v>17.8</v>
      </c>
      <c r="T404">
        <v>-2.5</v>
      </c>
      <c r="U404">
        <v>10.7</v>
      </c>
      <c r="V404">
        <v>3.6</v>
      </c>
      <c r="W404">
        <v>20.5</v>
      </c>
      <c r="X404">
        <v>-2.5</v>
      </c>
      <c r="Y404">
        <v>4.5</v>
      </c>
      <c r="Z404">
        <v>9.5</v>
      </c>
      <c r="AA404">
        <v>29.2</v>
      </c>
      <c r="AB404">
        <v>-7.3</v>
      </c>
      <c r="AC404">
        <v>-5.0999999999999996</v>
      </c>
      <c r="AD404">
        <v>-1.9</v>
      </c>
      <c r="AE404">
        <v>1.2</v>
      </c>
      <c r="AF404">
        <v>126.3</v>
      </c>
      <c r="AG404">
        <v>90</v>
      </c>
      <c r="AH404">
        <v>-24.9</v>
      </c>
      <c r="AI404">
        <v>24.3</v>
      </c>
    </row>
    <row r="405" spans="1:35" x14ac:dyDescent="0.25">
      <c r="A405">
        <v>209353</v>
      </c>
      <c r="B405">
        <v>35.299999999999997</v>
      </c>
      <c r="C405">
        <v>-2.2000000000000002</v>
      </c>
      <c r="D405">
        <v>13.5</v>
      </c>
      <c r="E405">
        <v>4.4000000000000004</v>
      </c>
      <c r="F405">
        <v>19</v>
      </c>
      <c r="G405">
        <v>-2.1</v>
      </c>
      <c r="H405">
        <v>13.3</v>
      </c>
      <c r="I405">
        <v>9</v>
      </c>
      <c r="J405">
        <v>29.5</v>
      </c>
      <c r="K405">
        <v>12</v>
      </c>
      <c r="L405">
        <v>-3.9</v>
      </c>
      <c r="M405">
        <v>12.7</v>
      </c>
      <c r="N405">
        <v>-7</v>
      </c>
      <c r="O405">
        <v>-0.4</v>
      </c>
      <c r="P405">
        <v>71.3</v>
      </c>
      <c r="Q405">
        <v>-1.1000000000000001</v>
      </c>
      <c r="R405">
        <v>157.69999999999999</v>
      </c>
      <c r="S405">
        <v>17.100000000000001</v>
      </c>
      <c r="T405">
        <v>-3.9</v>
      </c>
      <c r="U405">
        <v>13.2</v>
      </c>
      <c r="V405">
        <v>3.6</v>
      </c>
      <c r="W405">
        <v>41.1</v>
      </c>
      <c r="X405">
        <v>0.4</v>
      </c>
      <c r="Y405">
        <v>4.5999999999999996</v>
      </c>
      <c r="Z405">
        <v>8</v>
      </c>
      <c r="AA405">
        <v>30.5</v>
      </c>
      <c r="AB405">
        <v>-8</v>
      </c>
      <c r="AC405">
        <v>-5.3</v>
      </c>
      <c r="AD405">
        <v>-1.9</v>
      </c>
      <c r="AE405">
        <v>1.4</v>
      </c>
      <c r="AF405">
        <v>126.3</v>
      </c>
      <c r="AG405">
        <v>90</v>
      </c>
      <c r="AH405">
        <v>-25.1</v>
      </c>
      <c r="AI405">
        <v>23</v>
      </c>
    </row>
    <row r="406" spans="1:35" x14ac:dyDescent="0.25">
      <c r="A406">
        <v>209388</v>
      </c>
      <c r="B406">
        <v>33.200000000000003</v>
      </c>
      <c r="C406">
        <v>-2.5</v>
      </c>
      <c r="D406">
        <v>18.7</v>
      </c>
      <c r="E406">
        <v>3.1</v>
      </c>
      <c r="F406">
        <v>16.100000000000001</v>
      </c>
      <c r="G406">
        <v>-0.4</v>
      </c>
      <c r="H406">
        <v>16.399999999999999</v>
      </c>
      <c r="I406">
        <v>19.100000000000001</v>
      </c>
      <c r="J406">
        <v>29.2</v>
      </c>
      <c r="K406">
        <v>10.6</v>
      </c>
      <c r="L406">
        <v>-5.5</v>
      </c>
      <c r="M406">
        <v>12.7</v>
      </c>
      <c r="N406">
        <v>-7</v>
      </c>
      <c r="O406">
        <v>-0.4</v>
      </c>
      <c r="P406">
        <v>71.3</v>
      </c>
      <c r="Q406">
        <v>-0.7</v>
      </c>
      <c r="R406">
        <v>152.30000000000001</v>
      </c>
      <c r="S406">
        <v>3.2</v>
      </c>
      <c r="T406">
        <v>-1.9</v>
      </c>
      <c r="U406">
        <v>14.9</v>
      </c>
      <c r="V406">
        <v>1.9</v>
      </c>
      <c r="W406">
        <v>17.600000000000001</v>
      </c>
      <c r="X406">
        <v>-0.4</v>
      </c>
      <c r="Y406">
        <v>5.0999999999999996</v>
      </c>
      <c r="Z406">
        <v>5.5</v>
      </c>
      <c r="AA406">
        <v>29.2</v>
      </c>
      <c r="AB406">
        <v>-7.7</v>
      </c>
      <c r="AC406">
        <v>-4</v>
      </c>
      <c r="AD406">
        <v>-1.9</v>
      </c>
      <c r="AE406">
        <v>1.2</v>
      </c>
      <c r="AF406">
        <v>128.6</v>
      </c>
      <c r="AG406">
        <v>90</v>
      </c>
      <c r="AH406">
        <v>-24.5</v>
      </c>
      <c r="AI406">
        <v>24.8</v>
      </c>
    </row>
    <row r="407" spans="1:35" x14ac:dyDescent="0.25">
      <c r="A407">
        <v>209423</v>
      </c>
      <c r="B407">
        <v>31.8</v>
      </c>
      <c r="C407">
        <v>-2.2000000000000002</v>
      </c>
      <c r="D407">
        <v>21.6</v>
      </c>
      <c r="E407">
        <v>1.4</v>
      </c>
      <c r="F407">
        <v>22.6</v>
      </c>
      <c r="G407">
        <v>-0.8</v>
      </c>
      <c r="H407">
        <v>10.6</v>
      </c>
      <c r="I407">
        <v>9.5</v>
      </c>
      <c r="J407">
        <v>27.9</v>
      </c>
      <c r="K407">
        <v>10.6</v>
      </c>
      <c r="L407">
        <v>-5.9</v>
      </c>
      <c r="M407">
        <v>12.7</v>
      </c>
      <c r="N407">
        <v>-7</v>
      </c>
      <c r="O407">
        <v>-4.0999999999999996</v>
      </c>
      <c r="P407">
        <v>71</v>
      </c>
      <c r="Q407">
        <v>-1.2</v>
      </c>
      <c r="R407">
        <v>151.69999999999999</v>
      </c>
      <c r="S407">
        <v>17.2</v>
      </c>
      <c r="T407">
        <v>-2.5</v>
      </c>
      <c r="U407">
        <v>14.8</v>
      </c>
      <c r="V407">
        <v>0</v>
      </c>
      <c r="W407">
        <v>18.5</v>
      </c>
      <c r="X407">
        <v>0.8</v>
      </c>
      <c r="Y407">
        <v>4.2</v>
      </c>
      <c r="Z407">
        <v>4.2</v>
      </c>
      <c r="AA407">
        <v>30</v>
      </c>
      <c r="AB407">
        <v>-8.6999999999999993</v>
      </c>
      <c r="AC407">
        <v>-5.3</v>
      </c>
      <c r="AD407">
        <v>-1.9</v>
      </c>
      <c r="AE407">
        <v>1.2</v>
      </c>
      <c r="AF407">
        <v>126.8</v>
      </c>
      <c r="AG407">
        <v>90</v>
      </c>
      <c r="AH407">
        <v>-24</v>
      </c>
      <c r="AI407">
        <v>28.3</v>
      </c>
    </row>
    <row r="408" spans="1:35" x14ac:dyDescent="0.25">
      <c r="A408">
        <v>209456</v>
      </c>
      <c r="B408">
        <v>23</v>
      </c>
      <c r="C408">
        <v>-1.9</v>
      </c>
      <c r="D408">
        <v>17.2</v>
      </c>
      <c r="E408">
        <v>1.1000000000000001</v>
      </c>
      <c r="F408">
        <v>12</v>
      </c>
      <c r="G408">
        <v>1.2</v>
      </c>
      <c r="H408">
        <v>16.399999999999999</v>
      </c>
      <c r="I408">
        <v>4.5</v>
      </c>
      <c r="J408">
        <v>26.8</v>
      </c>
      <c r="K408">
        <v>9.8000000000000007</v>
      </c>
      <c r="L408">
        <v>-8.9</v>
      </c>
      <c r="M408">
        <v>12.7</v>
      </c>
      <c r="N408">
        <v>-7.2</v>
      </c>
      <c r="O408">
        <v>-0.7</v>
      </c>
      <c r="P408">
        <v>71</v>
      </c>
      <c r="Q408">
        <v>-0.7</v>
      </c>
      <c r="R408">
        <v>151.1</v>
      </c>
      <c r="S408">
        <v>18.100000000000001</v>
      </c>
      <c r="T408">
        <v>-1.4</v>
      </c>
      <c r="U408">
        <v>12.9</v>
      </c>
      <c r="V408">
        <v>1.4</v>
      </c>
      <c r="W408">
        <v>26.3</v>
      </c>
      <c r="X408">
        <v>1.7</v>
      </c>
      <c r="Y408">
        <v>-3.5</v>
      </c>
      <c r="Z408">
        <v>5</v>
      </c>
      <c r="AA408">
        <v>31.8</v>
      </c>
      <c r="AB408">
        <v>-7.3</v>
      </c>
      <c r="AC408">
        <v>-9</v>
      </c>
      <c r="AD408">
        <v>-1.9</v>
      </c>
      <c r="AE408">
        <v>1.2</v>
      </c>
      <c r="AF408">
        <v>126.2</v>
      </c>
      <c r="AG408">
        <v>90</v>
      </c>
      <c r="AH408">
        <v>-24</v>
      </c>
      <c r="AI408">
        <v>25.6</v>
      </c>
    </row>
    <row r="409" spans="1:35" x14ac:dyDescent="0.25">
      <c r="A409">
        <v>209491</v>
      </c>
      <c r="B409">
        <v>32.799999999999997</v>
      </c>
      <c r="C409">
        <v>-1.7</v>
      </c>
      <c r="D409">
        <v>16.7</v>
      </c>
      <c r="E409">
        <v>1.9</v>
      </c>
      <c r="F409">
        <v>6.2</v>
      </c>
      <c r="G409">
        <v>-0.4</v>
      </c>
      <c r="H409">
        <v>6.4</v>
      </c>
      <c r="I409">
        <v>3.5</v>
      </c>
      <c r="J409">
        <v>28.2</v>
      </c>
      <c r="K409">
        <v>12.4</v>
      </c>
      <c r="L409">
        <v>-5.5</v>
      </c>
      <c r="M409">
        <v>12.7</v>
      </c>
      <c r="N409">
        <v>-7.2</v>
      </c>
      <c r="O409">
        <v>-0.5</v>
      </c>
      <c r="P409">
        <v>71.3</v>
      </c>
      <c r="Q409">
        <v>-1.5</v>
      </c>
      <c r="R409">
        <v>150.80000000000001</v>
      </c>
      <c r="S409">
        <v>17</v>
      </c>
      <c r="T409">
        <v>-2.8</v>
      </c>
      <c r="U409">
        <v>13.7</v>
      </c>
      <c r="V409">
        <v>1.4</v>
      </c>
      <c r="W409">
        <v>17</v>
      </c>
      <c r="X409">
        <v>-1.7</v>
      </c>
      <c r="Y409">
        <v>5.8</v>
      </c>
      <c r="Z409">
        <v>4.2</v>
      </c>
      <c r="AA409">
        <v>27.8</v>
      </c>
      <c r="AB409">
        <v>-6.7</v>
      </c>
      <c r="AC409">
        <v>-5.9</v>
      </c>
      <c r="AD409">
        <v>-1.9</v>
      </c>
      <c r="AE409">
        <v>1.4</v>
      </c>
      <c r="AF409">
        <v>125.8</v>
      </c>
      <c r="AG409">
        <v>90</v>
      </c>
      <c r="AH409">
        <v>-23.6</v>
      </c>
      <c r="AI409">
        <v>24</v>
      </c>
    </row>
    <row r="410" spans="1:35" x14ac:dyDescent="0.25">
      <c r="A410">
        <v>209526</v>
      </c>
      <c r="B410">
        <v>34</v>
      </c>
      <c r="C410">
        <v>-0.3</v>
      </c>
      <c r="D410">
        <v>18.8</v>
      </c>
      <c r="E410">
        <v>1.1000000000000001</v>
      </c>
      <c r="F410">
        <v>12.6</v>
      </c>
      <c r="G410">
        <v>-0.8</v>
      </c>
      <c r="H410">
        <v>15.8</v>
      </c>
      <c r="I410">
        <v>5</v>
      </c>
      <c r="J410">
        <v>27.8</v>
      </c>
      <c r="K410">
        <v>10.6</v>
      </c>
      <c r="L410">
        <v>-6.1</v>
      </c>
      <c r="M410">
        <v>12.7</v>
      </c>
      <c r="N410">
        <v>-7.2</v>
      </c>
      <c r="O410">
        <v>-1</v>
      </c>
      <c r="P410">
        <v>71.3</v>
      </c>
      <c r="Q410">
        <v>-1.2</v>
      </c>
      <c r="R410">
        <v>151.4</v>
      </c>
      <c r="S410">
        <v>18.600000000000001</v>
      </c>
      <c r="T410">
        <v>-3.1</v>
      </c>
      <c r="U410">
        <v>13.4</v>
      </c>
      <c r="V410">
        <v>1.7</v>
      </c>
      <c r="W410">
        <v>13.6</v>
      </c>
      <c r="X410">
        <v>0.4</v>
      </c>
      <c r="Y410">
        <v>4.5</v>
      </c>
      <c r="Z410">
        <v>6</v>
      </c>
      <c r="AA410">
        <v>29.2</v>
      </c>
      <c r="AB410">
        <v>-8</v>
      </c>
      <c r="AC410">
        <v>-4.5999999999999996</v>
      </c>
      <c r="AD410">
        <v>-2.2000000000000002</v>
      </c>
      <c r="AE410">
        <v>1.2</v>
      </c>
      <c r="AF410">
        <v>125.4</v>
      </c>
      <c r="AG410">
        <v>90</v>
      </c>
      <c r="AH410">
        <v>-23</v>
      </c>
      <c r="AI410">
        <v>26.9</v>
      </c>
    </row>
    <row r="411" spans="1:35" x14ac:dyDescent="0.25">
      <c r="A411">
        <v>209561</v>
      </c>
      <c r="B411">
        <v>18.3</v>
      </c>
      <c r="C411">
        <v>-2.8</v>
      </c>
      <c r="D411">
        <v>21.1</v>
      </c>
      <c r="E411">
        <v>1.9</v>
      </c>
      <c r="F411">
        <v>20.7</v>
      </c>
      <c r="G411">
        <v>-0.4</v>
      </c>
      <c r="H411">
        <v>15.6</v>
      </c>
      <c r="I411">
        <v>5.5</v>
      </c>
      <c r="J411">
        <v>27.5</v>
      </c>
      <c r="K411">
        <v>10.4</v>
      </c>
      <c r="L411">
        <v>-6.2</v>
      </c>
      <c r="M411">
        <v>12.7</v>
      </c>
      <c r="N411">
        <v>-7</v>
      </c>
      <c r="O411">
        <v>-0.5</v>
      </c>
      <c r="P411">
        <v>71.3</v>
      </c>
      <c r="Q411">
        <v>-0.6</v>
      </c>
      <c r="R411">
        <v>151.4</v>
      </c>
      <c r="S411">
        <v>17.399999999999999</v>
      </c>
      <c r="T411">
        <v>-1.9</v>
      </c>
      <c r="U411">
        <v>12.7</v>
      </c>
      <c r="V411">
        <v>1.9</v>
      </c>
      <c r="W411">
        <v>21.3</v>
      </c>
      <c r="X411">
        <v>0</v>
      </c>
      <c r="Y411">
        <v>3.8</v>
      </c>
      <c r="Z411">
        <v>4.5</v>
      </c>
      <c r="AA411">
        <v>26.6</v>
      </c>
      <c r="AB411">
        <v>-8.3000000000000007</v>
      </c>
      <c r="AC411">
        <v>-5.3</v>
      </c>
      <c r="AD411">
        <v>-1.9</v>
      </c>
      <c r="AE411">
        <v>1.4</v>
      </c>
      <c r="AF411">
        <v>125.9</v>
      </c>
      <c r="AG411">
        <v>90</v>
      </c>
      <c r="AH411">
        <v>-22.9</v>
      </c>
      <c r="AI411">
        <v>32.299999999999997</v>
      </c>
    </row>
    <row r="412" spans="1:35" x14ac:dyDescent="0.25">
      <c r="A412">
        <v>209595</v>
      </c>
      <c r="B412">
        <v>33.799999999999997</v>
      </c>
      <c r="C412">
        <v>-2.2000000000000002</v>
      </c>
      <c r="D412">
        <v>15.1</v>
      </c>
      <c r="E412">
        <v>1.9</v>
      </c>
      <c r="F412">
        <v>20.9</v>
      </c>
      <c r="G412">
        <v>-1.2</v>
      </c>
      <c r="H412">
        <v>16.100000000000001</v>
      </c>
      <c r="I412">
        <v>4.8</v>
      </c>
      <c r="J412">
        <v>30.5</v>
      </c>
      <c r="K412">
        <v>10.8</v>
      </c>
      <c r="L412">
        <v>-1.4</v>
      </c>
      <c r="M412">
        <v>12.7</v>
      </c>
      <c r="N412">
        <v>-7.2</v>
      </c>
      <c r="O412">
        <v>-0.8</v>
      </c>
      <c r="P412">
        <v>71</v>
      </c>
      <c r="Q412">
        <v>-1.4</v>
      </c>
      <c r="R412">
        <v>151.4</v>
      </c>
      <c r="S412">
        <v>18.600000000000001</v>
      </c>
      <c r="T412">
        <v>-1.9</v>
      </c>
      <c r="U412">
        <v>-16.399999999999999</v>
      </c>
      <c r="V412">
        <v>1.4</v>
      </c>
      <c r="W412">
        <v>17.600000000000001</v>
      </c>
      <c r="X412">
        <v>-1.2</v>
      </c>
      <c r="Y412">
        <v>-0.9</v>
      </c>
      <c r="Z412">
        <v>4</v>
      </c>
      <c r="AA412">
        <v>28.3</v>
      </c>
      <c r="AB412">
        <v>-8.6999999999999993</v>
      </c>
      <c r="AC412">
        <v>-5.2</v>
      </c>
      <c r="AD412">
        <v>-1.9</v>
      </c>
      <c r="AE412">
        <v>1.2</v>
      </c>
      <c r="AF412">
        <v>126.6</v>
      </c>
      <c r="AG412">
        <v>90</v>
      </c>
      <c r="AH412">
        <v>-24.1</v>
      </c>
      <c r="AI412">
        <v>23.7</v>
      </c>
    </row>
    <row r="413" spans="1:35" x14ac:dyDescent="0.25">
      <c r="A413">
        <v>209630</v>
      </c>
      <c r="B413">
        <v>30.8</v>
      </c>
      <c r="C413">
        <v>-3.6</v>
      </c>
      <c r="D413">
        <v>1.1000000000000001</v>
      </c>
      <c r="E413">
        <v>1.9</v>
      </c>
      <c r="F413">
        <v>22.2</v>
      </c>
      <c r="G413">
        <v>-0.4</v>
      </c>
      <c r="H413">
        <v>21.6</v>
      </c>
      <c r="I413">
        <v>4.2</v>
      </c>
      <c r="J413">
        <v>29.2</v>
      </c>
      <c r="K413">
        <v>10.6</v>
      </c>
      <c r="L413">
        <v>-4.5999999999999996</v>
      </c>
      <c r="M413">
        <v>12.7</v>
      </c>
      <c r="N413">
        <v>-7</v>
      </c>
      <c r="O413">
        <v>-0.3</v>
      </c>
      <c r="P413">
        <v>71</v>
      </c>
      <c r="Q413">
        <v>-1</v>
      </c>
      <c r="R413">
        <v>151.69999999999999</v>
      </c>
      <c r="S413">
        <v>14.3</v>
      </c>
      <c r="T413">
        <v>-1.4</v>
      </c>
      <c r="U413">
        <v>9.3000000000000007</v>
      </c>
      <c r="V413">
        <v>2.2000000000000002</v>
      </c>
      <c r="W413">
        <v>26</v>
      </c>
      <c r="X413">
        <v>0.4</v>
      </c>
      <c r="Y413">
        <v>-3.7</v>
      </c>
      <c r="Z413">
        <v>4.5</v>
      </c>
      <c r="AA413">
        <v>31.2</v>
      </c>
      <c r="AB413">
        <v>-6.3</v>
      </c>
      <c r="AC413">
        <v>-6.4</v>
      </c>
      <c r="AD413">
        <v>-1.9</v>
      </c>
      <c r="AE413">
        <v>1.2</v>
      </c>
      <c r="AF413">
        <v>126.5</v>
      </c>
      <c r="AG413">
        <v>90.2</v>
      </c>
      <c r="AH413">
        <v>-24.5</v>
      </c>
      <c r="AI413">
        <v>27.6</v>
      </c>
    </row>
    <row r="414" spans="1:35" x14ac:dyDescent="0.25">
      <c r="A414">
        <v>209665</v>
      </c>
      <c r="B414">
        <v>29.1</v>
      </c>
      <c r="C414">
        <v>-1.4</v>
      </c>
      <c r="D414">
        <v>18.3</v>
      </c>
      <c r="E414">
        <v>1.4</v>
      </c>
      <c r="F414">
        <v>7.4</v>
      </c>
      <c r="G414">
        <v>-1.2</v>
      </c>
      <c r="H414">
        <v>15.6</v>
      </c>
      <c r="I414">
        <v>5</v>
      </c>
      <c r="J414">
        <v>32</v>
      </c>
      <c r="K414">
        <v>10.6</v>
      </c>
      <c r="L414">
        <v>-5.3</v>
      </c>
      <c r="M414">
        <v>12.7</v>
      </c>
      <c r="N414">
        <v>-7.2</v>
      </c>
      <c r="O414">
        <v>0</v>
      </c>
      <c r="P414">
        <v>71</v>
      </c>
      <c r="Q414">
        <v>-1.2</v>
      </c>
      <c r="R414">
        <v>151.9</v>
      </c>
      <c r="S414">
        <v>18.899999999999999</v>
      </c>
      <c r="T414">
        <v>-1.7</v>
      </c>
      <c r="U414">
        <v>14.1</v>
      </c>
      <c r="V414">
        <v>1.1000000000000001</v>
      </c>
      <c r="W414">
        <v>22.5</v>
      </c>
      <c r="X414">
        <v>-2.9</v>
      </c>
      <c r="Y414">
        <v>2.4</v>
      </c>
      <c r="Z414">
        <v>8</v>
      </c>
      <c r="AA414">
        <v>29</v>
      </c>
      <c r="AB414">
        <v>-5.3</v>
      </c>
      <c r="AC414">
        <v>-6.4</v>
      </c>
      <c r="AD414">
        <v>-1.9</v>
      </c>
      <c r="AE414">
        <v>1.4</v>
      </c>
      <c r="AF414">
        <v>125.6</v>
      </c>
      <c r="AG414">
        <v>90</v>
      </c>
      <c r="AH414">
        <v>-24.4</v>
      </c>
      <c r="AI414">
        <v>25.3</v>
      </c>
    </row>
    <row r="415" spans="1:35" x14ac:dyDescent="0.25">
      <c r="A415">
        <v>209700</v>
      </c>
      <c r="B415">
        <v>35.6</v>
      </c>
      <c r="C415">
        <v>-1.1000000000000001</v>
      </c>
      <c r="D415">
        <v>16</v>
      </c>
      <c r="E415">
        <v>0</v>
      </c>
      <c r="F415">
        <v>21.6</v>
      </c>
      <c r="G415">
        <v>0</v>
      </c>
      <c r="H415">
        <v>14.9</v>
      </c>
      <c r="I415">
        <v>5.5</v>
      </c>
      <c r="J415">
        <v>28.2</v>
      </c>
      <c r="K415">
        <v>9.5</v>
      </c>
      <c r="L415">
        <v>-3.1</v>
      </c>
      <c r="M415">
        <v>13</v>
      </c>
      <c r="N415">
        <v>-7.2</v>
      </c>
      <c r="O415">
        <v>0</v>
      </c>
      <c r="P415">
        <v>71</v>
      </c>
      <c r="Q415">
        <v>-1.2</v>
      </c>
      <c r="R415">
        <v>151.69999999999999</v>
      </c>
      <c r="S415">
        <v>16.8</v>
      </c>
      <c r="T415">
        <v>-1.7</v>
      </c>
      <c r="U415">
        <v>13.8</v>
      </c>
      <c r="V415">
        <v>2.2000000000000002</v>
      </c>
      <c r="W415">
        <v>23.9</v>
      </c>
      <c r="X415">
        <v>0</v>
      </c>
      <c r="Y415">
        <v>3.5</v>
      </c>
      <c r="Z415">
        <v>4.8</v>
      </c>
      <c r="AA415">
        <v>29</v>
      </c>
      <c r="AB415">
        <v>-6.7</v>
      </c>
      <c r="AC415">
        <v>-5.6</v>
      </c>
      <c r="AD415">
        <v>-2.2000000000000002</v>
      </c>
      <c r="AE415">
        <v>1.2</v>
      </c>
      <c r="AF415">
        <v>125.7</v>
      </c>
      <c r="AG415">
        <v>90</v>
      </c>
      <c r="AH415">
        <v>-24.8</v>
      </c>
      <c r="AI415">
        <v>24.5</v>
      </c>
    </row>
    <row r="416" spans="1:35" x14ac:dyDescent="0.25">
      <c r="A416">
        <v>209735</v>
      </c>
      <c r="B416">
        <v>31.6</v>
      </c>
      <c r="C416">
        <v>-1.4</v>
      </c>
      <c r="D416">
        <v>13.6</v>
      </c>
      <c r="E416">
        <v>2.2000000000000002</v>
      </c>
      <c r="F416">
        <v>20</v>
      </c>
      <c r="G416">
        <v>0.4</v>
      </c>
      <c r="H416">
        <v>13.4</v>
      </c>
      <c r="I416">
        <v>19.7</v>
      </c>
      <c r="J416">
        <v>28.8</v>
      </c>
      <c r="K416">
        <v>12</v>
      </c>
      <c r="L416">
        <v>-7.9</v>
      </c>
      <c r="M416">
        <v>13</v>
      </c>
      <c r="N416">
        <v>-7.2</v>
      </c>
      <c r="O416">
        <v>0.2</v>
      </c>
      <c r="P416">
        <v>71</v>
      </c>
      <c r="Q416">
        <v>-1.9</v>
      </c>
      <c r="R416">
        <v>151.1</v>
      </c>
      <c r="S416">
        <v>15.7</v>
      </c>
      <c r="T416">
        <v>-2.2000000000000002</v>
      </c>
      <c r="U416">
        <v>16.100000000000001</v>
      </c>
      <c r="V416">
        <v>-0.8</v>
      </c>
      <c r="W416">
        <v>5.2</v>
      </c>
      <c r="X416">
        <v>2.5</v>
      </c>
      <c r="Y416">
        <v>3</v>
      </c>
      <c r="Z416">
        <v>4.5</v>
      </c>
      <c r="AA416">
        <v>28.8</v>
      </c>
      <c r="AB416">
        <v>-6.3</v>
      </c>
      <c r="AC416">
        <v>-5.4</v>
      </c>
      <c r="AD416">
        <v>-1.9</v>
      </c>
      <c r="AE416">
        <v>1.4</v>
      </c>
      <c r="AF416">
        <v>126.7</v>
      </c>
      <c r="AG416">
        <v>90</v>
      </c>
      <c r="AH416">
        <v>-23.9</v>
      </c>
      <c r="AI416">
        <v>24</v>
      </c>
    </row>
    <row r="417" spans="1:35" x14ac:dyDescent="0.25">
      <c r="A417">
        <v>209770</v>
      </c>
      <c r="B417">
        <v>36.1</v>
      </c>
      <c r="C417">
        <v>-1.7</v>
      </c>
      <c r="D417">
        <v>17.100000000000001</v>
      </c>
      <c r="E417">
        <v>1.1000000000000001</v>
      </c>
      <c r="F417">
        <v>11.3</v>
      </c>
      <c r="G417">
        <v>0.4</v>
      </c>
      <c r="H417">
        <v>14.9</v>
      </c>
      <c r="I417">
        <v>7.5</v>
      </c>
      <c r="J417">
        <v>29.2</v>
      </c>
      <c r="K417">
        <v>11.2</v>
      </c>
      <c r="L417">
        <v>-3.5</v>
      </c>
      <c r="M417">
        <v>12.7</v>
      </c>
      <c r="N417">
        <v>-7</v>
      </c>
      <c r="O417">
        <v>0.6</v>
      </c>
      <c r="P417">
        <v>71</v>
      </c>
      <c r="Q417">
        <v>-1.8</v>
      </c>
      <c r="R417">
        <v>151.69999999999999</v>
      </c>
      <c r="S417">
        <v>18.8</v>
      </c>
      <c r="T417">
        <v>-0.6</v>
      </c>
      <c r="U417">
        <v>12.2</v>
      </c>
      <c r="V417">
        <v>0.8</v>
      </c>
      <c r="W417">
        <v>2.8</v>
      </c>
      <c r="X417">
        <v>0.4</v>
      </c>
      <c r="Y417">
        <v>2.9</v>
      </c>
      <c r="Z417">
        <v>9.5</v>
      </c>
      <c r="AA417">
        <v>28.4</v>
      </c>
      <c r="AB417">
        <v>-7</v>
      </c>
      <c r="AC417">
        <v>-3.9</v>
      </c>
      <c r="AD417">
        <v>-1.9</v>
      </c>
      <c r="AE417">
        <v>1.2</v>
      </c>
      <c r="AF417">
        <v>125.9</v>
      </c>
      <c r="AG417">
        <v>90</v>
      </c>
      <c r="AH417">
        <v>-24.7</v>
      </c>
      <c r="AI417">
        <v>23.9</v>
      </c>
    </row>
    <row r="418" spans="1:35" x14ac:dyDescent="0.25">
      <c r="A418">
        <v>209803</v>
      </c>
      <c r="B418">
        <v>29.2</v>
      </c>
      <c r="C418">
        <v>-2.2000000000000002</v>
      </c>
      <c r="D418">
        <v>17.3</v>
      </c>
      <c r="E418">
        <v>0.8</v>
      </c>
      <c r="F418">
        <v>25.1</v>
      </c>
      <c r="G418">
        <v>0</v>
      </c>
      <c r="H418">
        <v>15.6</v>
      </c>
      <c r="I418">
        <v>4.8</v>
      </c>
      <c r="J418">
        <v>29.3</v>
      </c>
      <c r="K418">
        <v>11.2</v>
      </c>
      <c r="L418">
        <v>-6.4</v>
      </c>
      <c r="M418">
        <v>12.7</v>
      </c>
      <c r="N418">
        <v>-7</v>
      </c>
      <c r="O418">
        <v>-0.4</v>
      </c>
      <c r="P418">
        <v>71.3</v>
      </c>
      <c r="Q418">
        <v>-1.1000000000000001</v>
      </c>
      <c r="R418">
        <v>151.30000000000001</v>
      </c>
      <c r="S418">
        <v>15.8</v>
      </c>
      <c r="T418">
        <v>0.3</v>
      </c>
      <c r="U418">
        <v>14.8</v>
      </c>
      <c r="V418">
        <v>1.4</v>
      </c>
      <c r="W418">
        <v>19.5</v>
      </c>
      <c r="X418">
        <v>0</v>
      </c>
      <c r="Y418">
        <v>1</v>
      </c>
      <c r="Z418">
        <v>5.5</v>
      </c>
      <c r="AA418">
        <v>27.7</v>
      </c>
      <c r="AB418">
        <v>-7.3</v>
      </c>
      <c r="AC418">
        <v>-5.6</v>
      </c>
      <c r="AD418">
        <v>-1.9</v>
      </c>
      <c r="AE418">
        <v>1.4</v>
      </c>
      <c r="AF418">
        <v>120.9</v>
      </c>
      <c r="AG418">
        <v>90</v>
      </c>
      <c r="AH418">
        <v>-24.6</v>
      </c>
      <c r="AI418">
        <v>26.6</v>
      </c>
    </row>
    <row r="419" spans="1:35" x14ac:dyDescent="0.25">
      <c r="A419">
        <v>209838</v>
      </c>
      <c r="B419">
        <v>33.799999999999997</v>
      </c>
      <c r="C419">
        <v>-0.6</v>
      </c>
      <c r="D419">
        <v>18.600000000000001</v>
      </c>
      <c r="E419">
        <v>0.8</v>
      </c>
      <c r="F419">
        <v>15.9</v>
      </c>
      <c r="G419">
        <v>-1.2</v>
      </c>
      <c r="H419">
        <v>13.5</v>
      </c>
      <c r="I419">
        <v>3.8</v>
      </c>
      <c r="J419">
        <v>28.5</v>
      </c>
      <c r="K419">
        <v>10.199999999999999</v>
      </c>
      <c r="L419">
        <v>-3.7</v>
      </c>
      <c r="M419">
        <v>12.7</v>
      </c>
      <c r="N419">
        <v>-7.2</v>
      </c>
      <c r="O419">
        <v>-0.3</v>
      </c>
      <c r="P419">
        <v>71.3</v>
      </c>
      <c r="Q419">
        <v>-1.1000000000000001</v>
      </c>
      <c r="R419">
        <v>151.4</v>
      </c>
      <c r="S419">
        <v>12.4</v>
      </c>
      <c r="T419">
        <v>-1.4</v>
      </c>
      <c r="U419">
        <v>11</v>
      </c>
      <c r="V419">
        <v>1.1000000000000001</v>
      </c>
      <c r="W419">
        <v>19.899999999999999</v>
      </c>
      <c r="X419">
        <v>0</v>
      </c>
      <c r="Y419">
        <v>-2.2000000000000002</v>
      </c>
      <c r="Z419">
        <v>6</v>
      </c>
      <c r="AA419">
        <v>27.4</v>
      </c>
      <c r="AB419">
        <v>-8</v>
      </c>
      <c r="AC419">
        <v>-6.5</v>
      </c>
      <c r="AD419">
        <v>-1.9</v>
      </c>
      <c r="AE419">
        <v>1.4</v>
      </c>
      <c r="AF419">
        <v>125.6</v>
      </c>
      <c r="AG419">
        <v>90</v>
      </c>
      <c r="AH419">
        <v>-24</v>
      </c>
      <c r="AI419">
        <v>21.7</v>
      </c>
    </row>
    <row r="420" spans="1:35" x14ac:dyDescent="0.25">
      <c r="A420">
        <v>209872</v>
      </c>
      <c r="B420">
        <v>33</v>
      </c>
      <c r="C420">
        <v>0.6</v>
      </c>
      <c r="D420">
        <v>22.2</v>
      </c>
      <c r="E420">
        <v>1.1000000000000001</v>
      </c>
      <c r="F420">
        <v>20.8</v>
      </c>
      <c r="G420">
        <v>0</v>
      </c>
      <c r="H420">
        <v>12.5</v>
      </c>
      <c r="I420">
        <v>5.5</v>
      </c>
      <c r="J420">
        <v>29.4</v>
      </c>
      <c r="K420">
        <v>11</v>
      </c>
      <c r="L420">
        <v>-5.7</v>
      </c>
      <c r="M420">
        <v>12.7</v>
      </c>
      <c r="N420">
        <v>-7.2</v>
      </c>
      <c r="O420">
        <v>-0.4</v>
      </c>
      <c r="P420">
        <v>71.3</v>
      </c>
      <c r="Q420">
        <v>-1.5</v>
      </c>
      <c r="R420">
        <v>150.80000000000001</v>
      </c>
      <c r="S420">
        <v>11</v>
      </c>
      <c r="T420">
        <v>-1.4</v>
      </c>
      <c r="U420">
        <v>13.6</v>
      </c>
      <c r="V420">
        <v>0.6</v>
      </c>
      <c r="W420">
        <v>13.1</v>
      </c>
      <c r="X420">
        <v>0.4</v>
      </c>
      <c r="Y420">
        <v>2.9</v>
      </c>
      <c r="Z420">
        <v>5</v>
      </c>
      <c r="AA420">
        <v>30.3</v>
      </c>
      <c r="AB420">
        <v>-7</v>
      </c>
      <c r="AC420">
        <v>-6.1</v>
      </c>
      <c r="AD420">
        <v>-1.9</v>
      </c>
      <c r="AE420">
        <v>1.4</v>
      </c>
      <c r="AF420">
        <v>126</v>
      </c>
      <c r="AG420">
        <v>90</v>
      </c>
      <c r="AH420">
        <v>-24.3</v>
      </c>
      <c r="AI420">
        <v>25.3</v>
      </c>
    </row>
    <row r="421" spans="1:35" x14ac:dyDescent="0.25">
      <c r="A421">
        <v>209907</v>
      </c>
      <c r="B421">
        <v>29</v>
      </c>
      <c r="C421">
        <v>-0.8</v>
      </c>
      <c r="D421">
        <v>15.8</v>
      </c>
      <c r="E421">
        <v>0.8</v>
      </c>
      <c r="F421">
        <v>12.6</v>
      </c>
      <c r="G421">
        <v>0</v>
      </c>
      <c r="H421">
        <v>18.600000000000001</v>
      </c>
      <c r="I421">
        <v>4.2</v>
      </c>
      <c r="J421">
        <v>28.8</v>
      </c>
      <c r="K421">
        <v>9.8000000000000007</v>
      </c>
      <c r="L421">
        <v>-5.7</v>
      </c>
      <c r="M421">
        <v>12.7</v>
      </c>
      <c r="N421">
        <v>-7.2</v>
      </c>
      <c r="O421">
        <v>-1.3</v>
      </c>
      <c r="P421">
        <v>71.3</v>
      </c>
      <c r="Q421">
        <v>-1</v>
      </c>
      <c r="R421">
        <v>150.4</v>
      </c>
      <c r="S421">
        <v>11.2</v>
      </c>
      <c r="T421">
        <v>-1.1000000000000001</v>
      </c>
      <c r="U421">
        <v>12.5</v>
      </c>
      <c r="V421">
        <v>-0.6</v>
      </c>
      <c r="W421">
        <v>19</v>
      </c>
      <c r="X421">
        <v>1.2</v>
      </c>
      <c r="Y421">
        <v>2.4</v>
      </c>
      <c r="Z421">
        <v>6</v>
      </c>
      <c r="AA421">
        <v>25.7</v>
      </c>
      <c r="AB421">
        <v>-6.7</v>
      </c>
      <c r="AC421">
        <v>-5.9</v>
      </c>
      <c r="AD421">
        <v>-1.9</v>
      </c>
      <c r="AE421">
        <v>1.2</v>
      </c>
      <c r="AF421">
        <v>125.6</v>
      </c>
      <c r="AG421">
        <v>90</v>
      </c>
      <c r="AH421">
        <v>-24.2</v>
      </c>
      <c r="AI421">
        <v>24.5</v>
      </c>
    </row>
    <row r="422" spans="1:35" x14ac:dyDescent="0.25">
      <c r="A422">
        <v>209941</v>
      </c>
      <c r="B422">
        <v>28.8</v>
      </c>
      <c r="C422">
        <v>-1.4</v>
      </c>
      <c r="D422">
        <v>18.2</v>
      </c>
      <c r="E422">
        <v>1.1000000000000001</v>
      </c>
      <c r="F422">
        <v>20.399999999999999</v>
      </c>
      <c r="G422">
        <v>1.7</v>
      </c>
      <c r="H422">
        <v>14.7</v>
      </c>
      <c r="I422">
        <v>5</v>
      </c>
      <c r="J422">
        <v>28.1</v>
      </c>
      <c r="K422">
        <v>10.6</v>
      </c>
      <c r="L422">
        <v>-5.7</v>
      </c>
      <c r="M422">
        <v>12.7</v>
      </c>
      <c r="N422">
        <v>-7</v>
      </c>
      <c r="O422">
        <v>0</v>
      </c>
      <c r="P422">
        <v>71.3</v>
      </c>
      <c r="Q422">
        <v>-2</v>
      </c>
      <c r="R422">
        <v>151.69999999999999</v>
      </c>
      <c r="S422">
        <v>17.899999999999999</v>
      </c>
      <c r="T422">
        <v>-1.4</v>
      </c>
      <c r="U422">
        <v>13</v>
      </c>
      <c r="V422">
        <v>1.9</v>
      </c>
      <c r="W422">
        <v>1.4</v>
      </c>
      <c r="X422">
        <v>1.7</v>
      </c>
      <c r="Y422">
        <v>2.7</v>
      </c>
      <c r="Z422">
        <v>16.8</v>
      </c>
      <c r="AA422">
        <v>29.5</v>
      </c>
      <c r="AB422">
        <v>-7.7</v>
      </c>
      <c r="AC422">
        <v>-4.7</v>
      </c>
      <c r="AD422">
        <v>-1.9</v>
      </c>
      <c r="AE422">
        <v>1.2</v>
      </c>
      <c r="AF422">
        <v>127.1</v>
      </c>
      <c r="AG422">
        <v>90</v>
      </c>
      <c r="AH422">
        <v>-22.6</v>
      </c>
      <c r="AI422">
        <v>32.299999999999997</v>
      </c>
    </row>
    <row r="423" spans="1:35" x14ac:dyDescent="0.25">
      <c r="A423">
        <v>209976</v>
      </c>
      <c r="B423">
        <v>28.5</v>
      </c>
      <c r="C423">
        <v>-1.4</v>
      </c>
      <c r="D423">
        <v>14.1</v>
      </c>
      <c r="E423">
        <v>1.4</v>
      </c>
      <c r="F423">
        <v>9.6999999999999993</v>
      </c>
      <c r="G423">
        <v>1.2</v>
      </c>
      <c r="H423">
        <v>15.1</v>
      </c>
      <c r="I423">
        <v>19.100000000000001</v>
      </c>
      <c r="J423">
        <v>29.2</v>
      </c>
      <c r="K423">
        <v>11.6</v>
      </c>
      <c r="L423">
        <v>-7.4</v>
      </c>
      <c r="M423">
        <v>12.7</v>
      </c>
      <c r="N423">
        <v>-7</v>
      </c>
      <c r="O423">
        <v>-0.2</v>
      </c>
      <c r="P423">
        <v>71</v>
      </c>
      <c r="Q423">
        <v>-1.2</v>
      </c>
      <c r="R423">
        <v>151</v>
      </c>
      <c r="S423">
        <v>15.5</v>
      </c>
      <c r="T423">
        <v>-0.8</v>
      </c>
      <c r="U423">
        <v>16.600000000000001</v>
      </c>
      <c r="V423">
        <v>0</v>
      </c>
      <c r="W423">
        <v>7.7</v>
      </c>
      <c r="X423">
        <v>2.1</v>
      </c>
      <c r="Y423">
        <v>1.3</v>
      </c>
      <c r="Z423">
        <v>3.8</v>
      </c>
      <c r="AA423">
        <v>28.6</v>
      </c>
      <c r="AB423">
        <v>-6.3</v>
      </c>
      <c r="AC423">
        <v>-5.2</v>
      </c>
      <c r="AD423">
        <v>-1.9</v>
      </c>
      <c r="AE423">
        <v>1.2</v>
      </c>
      <c r="AF423">
        <v>126</v>
      </c>
      <c r="AG423">
        <v>90</v>
      </c>
      <c r="AH423">
        <v>-24.5</v>
      </c>
      <c r="AI423">
        <v>24.5</v>
      </c>
    </row>
    <row r="424" spans="1:35" x14ac:dyDescent="0.25">
      <c r="A424">
        <v>210011</v>
      </c>
      <c r="B424">
        <v>32.200000000000003</v>
      </c>
      <c r="C424">
        <v>-0.8</v>
      </c>
      <c r="D424">
        <v>16.8</v>
      </c>
      <c r="E424">
        <v>2.5</v>
      </c>
      <c r="F424">
        <v>7</v>
      </c>
      <c r="G424">
        <v>0.4</v>
      </c>
      <c r="H424">
        <v>15</v>
      </c>
      <c r="I424">
        <v>5</v>
      </c>
      <c r="J424">
        <v>29.2</v>
      </c>
      <c r="K424">
        <v>10.6</v>
      </c>
      <c r="L424">
        <v>-3.9</v>
      </c>
      <c r="M424">
        <v>12.7</v>
      </c>
      <c r="N424">
        <v>-7</v>
      </c>
      <c r="O424">
        <v>0.2</v>
      </c>
      <c r="P424">
        <v>71.3</v>
      </c>
      <c r="Q424">
        <v>-1.3</v>
      </c>
      <c r="R424">
        <v>151.69999999999999</v>
      </c>
      <c r="S424">
        <v>20.3</v>
      </c>
      <c r="T424">
        <v>-0.8</v>
      </c>
      <c r="U424">
        <v>12.7</v>
      </c>
      <c r="V424">
        <v>1.4</v>
      </c>
      <c r="W424">
        <v>19</v>
      </c>
      <c r="X424">
        <v>0.8</v>
      </c>
      <c r="Y424">
        <v>2.6</v>
      </c>
      <c r="Z424">
        <v>4.8</v>
      </c>
      <c r="AA424">
        <v>28.6</v>
      </c>
      <c r="AB424">
        <v>-8.3000000000000007</v>
      </c>
      <c r="AC424">
        <v>-5.3</v>
      </c>
      <c r="AD424">
        <v>-1.9</v>
      </c>
      <c r="AE424">
        <v>1.2</v>
      </c>
      <c r="AF424">
        <v>126.1</v>
      </c>
      <c r="AG424">
        <v>90</v>
      </c>
      <c r="AH424">
        <v>-25</v>
      </c>
      <c r="AI424">
        <v>24</v>
      </c>
    </row>
    <row r="425" spans="1:35" x14ac:dyDescent="0.25">
      <c r="A425">
        <v>210044</v>
      </c>
      <c r="B425">
        <v>31</v>
      </c>
      <c r="C425">
        <v>-1.7</v>
      </c>
      <c r="D425">
        <v>16.7</v>
      </c>
      <c r="E425">
        <v>1.4</v>
      </c>
      <c r="F425">
        <v>18.600000000000001</v>
      </c>
      <c r="G425">
        <v>1.2</v>
      </c>
      <c r="H425">
        <v>15</v>
      </c>
      <c r="I425">
        <v>6.5</v>
      </c>
      <c r="J425">
        <v>30.3</v>
      </c>
      <c r="K425">
        <v>11.4</v>
      </c>
      <c r="L425">
        <v>-5.4</v>
      </c>
      <c r="M425">
        <v>12.7</v>
      </c>
      <c r="N425">
        <v>-7.2</v>
      </c>
      <c r="O425">
        <v>-0.8</v>
      </c>
      <c r="P425">
        <v>71.3</v>
      </c>
      <c r="Q425">
        <v>-1.6</v>
      </c>
      <c r="R425">
        <v>151.1</v>
      </c>
      <c r="S425">
        <v>16.2</v>
      </c>
      <c r="T425">
        <v>0</v>
      </c>
      <c r="U425">
        <v>13.5</v>
      </c>
      <c r="V425">
        <v>1.7</v>
      </c>
      <c r="W425">
        <v>20.6</v>
      </c>
      <c r="X425">
        <v>2.1</v>
      </c>
      <c r="Y425">
        <v>1.1000000000000001</v>
      </c>
      <c r="Z425">
        <v>4.8</v>
      </c>
      <c r="AA425">
        <v>28.9</v>
      </c>
      <c r="AB425">
        <v>-7</v>
      </c>
      <c r="AC425">
        <v>-5.3</v>
      </c>
      <c r="AD425">
        <v>-1.9</v>
      </c>
      <c r="AE425">
        <v>1.2</v>
      </c>
      <c r="AF425">
        <v>126.2</v>
      </c>
      <c r="AG425">
        <v>90</v>
      </c>
      <c r="AH425">
        <v>-25.4</v>
      </c>
      <c r="AI425">
        <v>25.6</v>
      </c>
    </row>
    <row r="426" spans="1:35" x14ac:dyDescent="0.25">
      <c r="A426">
        <v>210078</v>
      </c>
      <c r="B426">
        <v>32.5</v>
      </c>
      <c r="C426">
        <v>-0.8</v>
      </c>
      <c r="D426">
        <v>12.2</v>
      </c>
      <c r="E426">
        <v>-0.8</v>
      </c>
      <c r="F426">
        <v>20.8</v>
      </c>
      <c r="G426">
        <v>1.7</v>
      </c>
      <c r="H426">
        <v>17</v>
      </c>
      <c r="I426">
        <v>7.5</v>
      </c>
      <c r="J426">
        <v>28.6</v>
      </c>
      <c r="K426">
        <v>10.6</v>
      </c>
      <c r="L426">
        <v>-5.3</v>
      </c>
      <c r="M426">
        <v>12.7</v>
      </c>
      <c r="N426">
        <v>-7.2</v>
      </c>
      <c r="O426">
        <v>-0.1</v>
      </c>
      <c r="P426">
        <v>71.3</v>
      </c>
      <c r="Q426">
        <v>-1.4</v>
      </c>
      <c r="R426">
        <v>151</v>
      </c>
      <c r="S426">
        <v>22.6</v>
      </c>
      <c r="T426">
        <v>1.1000000000000001</v>
      </c>
      <c r="U426">
        <v>10.3</v>
      </c>
      <c r="V426">
        <v>1.4</v>
      </c>
      <c r="W426">
        <v>19.2</v>
      </c>
      <c r="X426">
        <v>0.8</v>
      </c>
      <c r="Y426">
        <v>2.8</v>
      </c>
      <c r="Z426">
        <v>6</v>
      </c>
      <c r="AA426">
        <v>26.9</v>
      </c>
      <c r="AB426">
        <v>-7.7</v>
      </c>
      <c r="AC426">
        <v>-5.9</v>
      </c>
      <c r="AD426">
        <v>-1.9</v>
      </c>
      <c r="AE426">
        <v>1.2</v>
      </c>
      <c r="AF426">
        <v>126.9</v>
      </c>
      <c r="AG426">
        <v>90</v>
      </c>
      <c r="AH426">
        <v>-24.7</v>
      </c>
      <c r="AI426">
        <v>24.5</v>
      </c>
    </row>
    <row r="427" spans="1:35" x14ac:dyDescent="0.25">
      <c r="A427">
        <v>210113</v>
      </c>
      <c r="B427">
        <v>32.799999999999997</v>
      </c>
      <c r="C427">
        <v>-1.4</v>
      </c>
      <c r="D427">
        <v>16.100000000000001</v>
      </c>
      <c r="E427">
        <v>1.4</v>
      </c>
      <c r="F427">
        <v>18.100000000000001</v>
      </c>
      <c r="G427">
        <v>-0.8</v>
      </c>
      <c r="H427">
        <v>14.5</v>
      </c>
      <c r="I427">
        <v>5</v>
      </c>
      <c r="J427">
        <v>29.5</v>
      </c>
      <c r="K427">
        <v>11.2</v>
      </c>
      <c r="L427">
        <v>-5.3</v>
      </c>
      <c r="M427">
        <v>12.7</v>
      </c>
      <c r="N427">
        <v>-7.2</v>
      </c>
      <c r="O427">
        <v>-0.4</v>
      </c>
      <c r="P427">
        <v>71</v>
      </c>
      <c r="Q427">
        <v>-1.4</v>
      </c>
      <c r="R427">
        <v>150.30000000000001</v>
      </c>
      <c r="S427">
        <v>13.3</v>
      </c>
      <c r="T427">
        <v>-1.1000000000000001</v>
      </c>
      <c r="U427">
        <v>15</v>
      </c>
      <c r="V427">
        <v>1.4</v>
      </c>
      <c r="W427">
        <v>7.4</v>
      </c>
      <c r="X427">
        <v>0</v>
      </c>
      <c r="Y427">
        <v>-1.7</v>
      </c>
      <c r="Z427">
        <v>4.8</v>
      </c>
      <c r="AA427">
        <v>29.5</v>
      </c>
      <c r="AB427">
        <v>-6.7</v>
      </c>
      <c r="AC427">
        <v>-6.4</v>
      </c>
      <c r="AD427">
        <v>-1.9</v>
      </c>
      <c r="AE427">
        <v>1.4</v>
      </c>
      <c r="AF427">
        <v>126</v>
      </c>
      <c r="AG427">
        <v>90</v>
      </c>
      <c r="AH427">
        <v>-25.1</v>
      </c>
      <c r="AI427">
        <v>24.5</v>
      </c>
    </row>
    <row r="428" spans="1:35" x14ac:dyDescent="0.25">
      <c r="A428">
        <v>210148</v>
      </c>
      <c r="B428">
        <v>32.200000000000003</v>
      </c>
      <c r="C428">
        <v>0</v>
      </c>
      <c r="D428">
        <v>10.8</v>
      </c>
      <c r="E428">
        <v>1.1000000000000001</v>
      </c>
      <c r="F428">
        <v>19.899999999999999</v>
      </c>
      <c r="G428">
        <v>1.2</v>
      </c>
      <c r="H428">
        <v>12.1</v>
      </c>
      <c r="I428">
        <v>6</v>
      </c>
      <c r="J428">
        <v>25.4</v>
      </c>
      <c r="K428">
        <v>10.8</v>
      </c>
      <c r="L428">
        <v>-5.4</v>
      </c>
      <c r="M428">
        <v>12.7</v>
      </c>
      <c r="N428">
        <v>-7.2</v>
      </c>
      <c r="O428">
        <v>-0.7</v>
      </c>
      <c r="P428">
        <v>71</v>
      </c>
      <c r="Q428">
        <v>-2.1</v>
      </c>
      <c r="R428">
        <v>151.69999999999999</v>
      </c>
      <c r="S428">
        <v>14.9</v>
      </c>
      <c r="T428">
        <v>0</v>
      </c>
      <c r="U428">
        <v>14.9</v>
      </c>
      <c r="V428">
        <v>0.8</v>
      </c>
      <c r="W428">
        <v>20</v>
      </c>
      <c r="X428">
        <v>0</v>
      </c>
      <c r="Y428">
        <v>-2.1</v>
      </c>
      <c r="Z428">
        <v>5</v>
      </c>
      <c r="AA428">
        <v>28.7</v>
      </c>
      <c r="AB428">
        <v>-7.7</v>
      </c>
      <c r="AC428">
        <v>-7.3</v>
      </c>
      <c r="AD428">
        <v>-1.9</v>
      </c>
      <c r="AE428">
        <v>1.4</v>
      </c>
      <c r="AF428">
        <v>125.3</v>
      </c>
      <c r="AG428">
        <v>90</v>
      </c>
      <c r="AH428">
        <v>-23.8</v>
      </c>
      <c r="AI428">
        <v>24.7</v>
      </c>
    </row>
    <row r="429" spans="1:35" x14ac:dyDescent="0.25">
      <c r="A429">
        <v>210182</v>
      </c>
      <c r="B429">
        <v>32</v>
      </c>
      <c r="C429">
        <v>2.5</v>
      </c>
      <c r="D429">
        <v>16.2</v>
      </c>
      <c r="E429">
        <v>0.8</v>
      </c>
      <c r="F429">
        <v>16.3</v>
      </c>
      <c r="G429">
        <v>4.5999999999999996</v>
      </c>
      <c r="H429">
        <v>14.8</v>
      </c>
      <c r="I429">
        <v>5.5</v>
      </c>
      <c r="J429">
        <v>30.6</v>
      </c>
      <c r="K429">
        <v>10.4</v>
      </c>
      <c r="L429">
        <v>-3.9</v>
      </c>
      <c r="M429">
        <v>13</v>
      </c>
      <c r="N429">
        <v>-7.2</v>
      </c>
      <c r="O429">
        <v>-1</v>
      </c>
      <c r="P429">
        <v>71</v>
      </c>
      <c r="Q429">
        <v>-0.8</v>
      </c>
      <c r="R429">
        <v>153.1</v>
      </c>
      <c r="S429">
        <v>14.1</v>
      </c>
      <c r="T429">
        <v>-1.1000000000000001</v>
      </c>
      <c r="U429">
        <v>6.3</v>
      </c>
      <c r="V429">
        <v>0.8</v>
      </c>
      <c r="W429">
        <v>19.8</v>
      </c>
      <c r="X429">
        <v>0</v>
      </c>
      <c r="Y429">
        <v>3.1</v>
      </c>
      <c r="Z429">
        <v>5</v>
      </c>
      <c r="AA429">
        <v>32</v>
      </c>
      <c r="AB429">
        <v>-7</v>
      </c>
      <c r="AC429">
        <v>-5.3</v>
      </c>
      <c r="AD429">
        <v>-1.9</v>
      </c>
      <c r="AE429">
        <v>1.4</v>
      </c>
      <c r="AF429">
        <v>121.4</v>
      </c>
      <c r="AG429">
        <v>90</v>
      </c>
      <c r="AH429">
        <v>-22.5</v>
      </c>
      <c r="AI429">
        <v>34.6</v>
      </c>
    </row>
    <row r="430" spans="1:35" x14ac:dyDescent="0.25">
      <c r="A430">
        <v>210216</v>
      </c>
      <c r="B430">
        <v>31.5</v>
      </c>
      <c r="C430">
        <v>0.3</v>
      </c>
      <c r="D430">
        <v>14.4</v>
      </c>
      <c r="E430">
        <v>1.1000000000000001</v>
      </c>
      <c r="F430">
        <v>7.6</v>
      </c>
      <c r="G430">
        <v>0.8</v>
      </c>
      <c r="H430">
        <v>14.6</v>
      </c>
      <c r="I430">
        <v>4.5</v>
      </c>
      <c r="J430">
        <v>31.2</v>
      </c>
      <c r="K430">
        <v>11.2</v>
      </c>
      <c r="L430">
        <v>-8.6</v>
      </c>
      <c r="M430">
        <v>13</v>
      </c>
      <c r="N430">
        <v>-7.2</v>
      </c>
      <c r="O430">
        <v>0</v>
      </c>
      <c r="P430">
        <v>71.3</v>
      </c>
      <c r="Q430">
        <v>-1</v>
      </c>
      <c r="R430">
        <v>151.4</v>
      </c>
      <c r="S430">
        <v>18</v>
      </c>
      <c r="T430">
        <v>0.8</v>
      </c>
      <c r="U430">
        <v>9.1</v>
      </c>
      <c r="V430">
        <v>2.2000000000000002</v>
      </c>
      <c r="W430">
        <v>2.7</v>
      </c>
      <c r="X430">
        <v>2.9</v>
      </c>
      <c r="Y430">
        <v>5.5</v>
      </c>
      <c r="Z430">
        <v>5</v>
      </c>
      <c r="AA430">
        <v>28.5</v>
      </c>
      <c r="AB430">
        <v>-8</v>
      </c>
      <c r="AC430">
        <v>-6.5</v>
      </c>
      <c r="AD430">
        <v>-1.9</v>
      </c>
      <c r="AE430">
        <v>1</v>
      </c>
      <c r="AF430">
        <v>126.3</v>
      </c>
      <c r="AG430">
        <v>90</v>
      </c>
      <c r="AH430">
        <v>-24.1</v>
      </c>
      <c r="AI430">
        <v>24.5</v>
      </c>
    </row>
    <row r="431" spans="1:35" x14ac:dyDescent="0.25">
      <c r="A431">
        <v>210251</v>
      </c>
      <c r="B431">
        <v>31</v>
      </c>
      <c r="C431">
        <v>-0.8</v>
      </c>
      <c r="D431">
        <v>14.7</v>
      </c>
      <c r="E431">
        <v>0.6</v>
      </c>
      <c r="F431">
        <v>18.399999999999999</v>
      </c>
      <c r="G431">
        <v>5</v>
      </c>
      <c r="H431">
        <v>15.5</v>
      </c>
      <c r="I431">
        <v>4.2</v>
      </c>
      <c r="J431">
        <v>29</v>
      </c>
      <c r="K431">
        <v>9.8000000000000007</v>
      </c>
      <c r="L431">
        <v>-5.3</v>
      </c>
      <c r="M431">
        <v>12.7</v>
      </c>
      <c r="N431">
        <v>-7.2</v>
      </c>
      <c r="O431">
        <v>0</v>
      </c>
      <c r="P431">
        <v>71</v>
      </c>
      <c r="Q431">
        <v>-2.2999999999999998</v>
      </c>
      <c r="R431">
        <v>151.1</v>
      </c>
      <c r="S431">
        <v>20</v>
      </c>
      <c r="T431">
        <v>-1.1000000000000001</v>
      </c>
      <c r="U431">
        <v>11.7</v>
      </c>
      <c r="V431">
        <v>-0.3</v>
      </c>
      <c r="W431">
        <v>25.2</v>
      </c>
      <c r="X431">
        <v>0.4</v>
      </c>
      <c r="Y431">
        <v>7.8</v>
      </c>
      <c r="Z431">
        <v>5</v>
      </c>
      <c r="AA431">
        <v>27.1</v>
      </c>
      <c r="AB431">
        <v>-8.3000000000000007</v>
      </c>
      <c r="AC431">
        <v>0.1</v>
      </c>
      <c r="AD431">
        <v>-1.9</v>
      </c>
      <c r="AE431">
        <v>1.4</v>
      </c>
      <c r="AF431">
        <v>125.8</v>
      </c>
      <c r="AG431">
        <v>90</v>
      </c>
      <c r="AH431">
        <v>-24.4</v>
      </c>
      <c r="AI431">
        <v>24.4</v>
      </c>
    </row>
    <row r="432" spans="1:35" x14ac:dyDescent="0.25">
      <c r="A432">
        <v>210286</v>
      </c>
      <c r="B432">
        <v>31</v>
      </c>
      <c r="C432">
        <v>-1.7</v>
      </c>
      <c r="D432">
        <v>14.4</v>
      </c>
      <c r="E432">
        <v>1.4</v>
      </c>
      <c r="F432">
        <v>-9.9</v>
      </c>
      <c r="G432">
        <v>0.8</v>
      </c>
      <c r="H432">
        <v>15.1</v>
      </c>
      <c r="I432">
        <v>5</v>
      </c>
      <c r="J432">
        <v>32.1</v>
      </c>
      <c r="K432">
        <v>10.8</v>
      </c>
      <c r="L432">
        <v>-5.3</v>
      </c>
      <c r="M432">
        <v>13</v>
      </c>
      <c r="N432">
        <v>-7.2</v>
      </c>
      <c r="O432">
        <v>-0.4</v>
      </c>
      <c r="P432">
        <v>71</v>
      </c>
      <c r="Q432">
        <v>-1.4</v>
      </c>
      <c r="R432">
        <v>151.4</v>
      </c>
      <c r="S432">
        <v>15</v>
      </c>
      <c r="T432">
        <v>-1.1000000000000001</v>
      </c>
      <c r="U432">
        <v>8.3000000000000007</v>
      </c>
      <c r="V432">
        <v>1.1000000000000001</v>
      </c>
      <c r="W432">
        <v>10.4</v>
      </c>
      <c r="X432">
        <v>2.5</v>
      </c>
      <c r="Y432">
        <v>6.8</v>
      </c>
      <c r="Z432">
        <v>7.5</v>
      </c>
      <c r="AA432">
        <v>29</v>
      </c>
      <c r="AB432">
        <v>-7.3</v>
      </c>
      <c r="AC432">
        <v>-5.3</v>
      </c>
      <c r="AD432">
        <v>-1.9</v>
      </c>
      <c r="AE432">
        <v>1.2</v>
      </c>
      <c r="AF432">
        <v>125.8</v>
      </c>
      <c r="AG432">
        <v>90</v>
      </c>
      <c r="AH432">
        <v>-23.5</v>
      </c>
      <c r="AI432">
        <v>24.6</v>
      </c>
    </row>
    <row r="433" spans="1:35" x14ac:dyDescent="0.25">
      <c r="A433">
        <v>210321</v>
      </c>
      <c r="B433">
        <v>41.1</v>
      </c>
      <c r="C433">
        <v>0</v>
      </c>
      <c r="D433">
        <v>18.7</v>
      </c>
      <c r="E433">
        <v>1.4</v>
      </c>
      <c r="F433">
        <v>14.3</v>
      </c>
      <c r="G433">
        <v>3.8</v>
      </c>
      <c r="H433">
        <v>14.9</v>
      </c>
      <c r="I433">
        <v>4.5</v>
      </c>
      <c r="J433">
        <v>25.9</v>
      </c>
      <c r="K433">
        <v>11.6</v>
      </c>
      <c r="L433">
        <v>-2.1</v>
      </c>
      <c r="M433">
        <v>12.7</v>
      </c>
      <c r="N433">
        <v>-7.2</v>
      </c>
      <c r="O433">
        <v>0.4</v>
      </c>
      <c r="P433">
        <v>71</v>
      </c>
      <c r="Q433">
        <v>-1.4</v>
      </c>
      <c r="R433">
        <v>151.69999999999999</v>
      </c>
      <c r="S433">
        <v>-34.799999999999997</v>
      </c>
      <c r="T433">
        <v>0</v>
      </c>
      <c r="U433">
        <v>-14.2</v>
      </c>
      <c r="V433">
        <v>0.8</v>
      </c>
      <c r="W433">
        <v>22.8</v>
      </c>
      <c r="X433">
        <v>1.2</v>
      </c>
      <c r="Y433">
        <v>3</v>
      </c>
      <c r="Z433">
        <v>5</v>
      </c>
      <c r="AA433">
        <v>34.5</v>
      </c>
      <c r="AB433">
        <v>-6</v>
      </c>
      <c r="AC433">
        <v>-6</v>
      </c>
      <c r="AD433">
        <v>-1.9</v>
      </c>
      <c r="AE433">
        <v>1.2</v>
      </c>
      <c r="AF433">
        <v>126.2</v>
      </c>
      <c r="AG433">
        <v>90</v>
      </c>
      <c r="AH433">
        <v>-22.1</v>
      </c>
      <c r="AI433">
        <v>33.299999999999997</v>
      </c>
    </row>
    <row r="434" spans="1:35" x14ac:dyDescent="0.25">
      <c r="A434">
        <v>210356</v>
      </c>
      <c r="B434">
        <v>-65.7</v>
      </c>
      <c r="C434">
        <v>0</v>
      </c>
      <c r="D434">
        <v>18.7</v>
      </c>
      <c r="E434">
        <v>0</v>
      </c>
      <c r="F434">
        <v>20.5</v>
      </c>
      <c r="G434">
        <v>0</v>
      </c>
      <c r="H434">
        <v>14.7</v>
      </c>
      <c r="I434">
        <v>6</v>
      </c>
      <c r="J434">
        <v>29.4</v>
      </c>
      <c r="K434">
        <v>11.6</v>
      </c>
      <c r="L434">
        <v>-5.2</v>
      </c>
      <c r="M434">
        <v>12.7</v>
      </c>
      <c r="N434">
        <v>-7.2</v>
      </c>
      <c r="O434">
        <v>-0.2</v>
      </c>
      <c r="P434">
        <v>71</v>
      </c>
      <c r="Q434">
        <v>-0.2</v>
      </c>
      <c r="R434">
        <v>151.30000000000001</v>
      </c>
      <c r="S434">
        <v>0.6</v>
      </c>
      <c r="T434">
        <v>1.4</v>
      </c>
      <c r="U434">
        <v>10.199999999999999</v>
      </c>
      <c r="V434">
        <v>1.7</v>
      </c>
      <c r="W434">
        <v>32.5</v>
      </c>
      <c r="X434">
        <v>0</v>
      </c>
      <c r="Y434">
        <v>3.3</v>
      </c>
      <c r="Z434">
        <v>7.5</v>
      </c>
      <c r="AA434">
        <v>35.700000000000003</v>
      </c>
      <c r="AB434">
        <v>-7.3</v>
      </c>
      <c r="AC434">
        <v>-5.9</v>
      </c>
      <c r="AD434">
        <v>-1.9</v>
      </c>
      <c r="AE434">
        <v>1.2</v>
      </c>
      <c r="AF434">
        <v>126.2</v>
      </c>
      <c r="AG434">
        <v>90</v>
      </c>
      <c r="AH434">
        <v>-23.5</v>
      </c>
      <c r="AI434">
        <v>23.9</v>
      </c>
    </row>
    <row r="435" spans="1:35" x14ac:dyDescent="0.25">
      <c r="A435">
        <v>210391</v>
      </c>
      <c r="B435">
        <v>-39.6</v>
      </c>
      <c r="C435">
        <v>-0.6</v>
      </c>
      <c r="D435">
        <v>15</v>
      </c>
      <c r="E435">
        <v>0.3</v>
      </c>
      <c r="F435">
        <v>21.6</v>
      </c>
      <c r="G435">
        <v>1.7</v>
      </c>
      <c r="H435">
        <v>20.399999999999999</v>
      </c>
      <c r="I435">
        <v>3.8</v>
      </c>
      <c r="J435">
        <v>26.1</v>
      </c>
      <c r="K435">
        <v>10</v>
      </c>
      <c r="L435">
        <v>-5.3</v>
      </c>
      <c r="M435">
        <v>12.7</v>
      </c>
      <c r="N435">
        <v>-7.2</v>
      </c>
      <c r="O435">
        <v>-0.3</v>
      </c>
      <c r="P435">
        <v>71.3</v>
      </c>
      <c r="Q435">
        <v>-1.3</v>
      </c>
      <c r="R435">
        <v>151.19999999999999</v>
      </c>
      <c r="S435">
        <v>11</v>
      </c>
      <c r="T435">
        <v>-1.9</v>
      </c>
      <c r="U435">
        <v>9.6999999999999993</v>
      </c>
      <c r="V435">
        <v>0</v>
      </c>
      <c r="W435">
        <v>10.3</v>
      </c>
      <c r="X435">
        <v>0</v>
      </c>
      <c r="Y435">
        <v>2</v>
      </c>
      <c r="Z435">
        <v>6</v>
      </c>
      <c r="AA435">
        <v>21.7</v>
      </c>
      <c r="AB435">
        <v>-9</v>
      </c>
      <c r="AC435">
        <v>-6.5</v>
      </c>
      <c r="AD435">
        <v>-1.9</v>
      </c>
      <c r="AE435">
        <v>1.2</v>
      </c>
      <c r="AF435">
        <v>126.2</v>
      </c>
      <c r="AG435">
        <v>90</v>
      </c>
      <c r="AH435">
        <v>-24.2</v>
      </c>
      <c r="AI435">
        <v>24.3</v>
      </c>
    </row>
    <row r="436" spans="1:35" x14ac:dyDescent="0.25">
      <c r="A436">
        <v>210426</v>
      </c>
      <c r="B436">
        <v>37</v>
      </c>
      <c r="C436">
        <v>-4.4000000000000004</v>
      </c>
      <c r="D436">
        <v>22.5</v>
      </c>
      <c r="E436">
        <v>1.1000000000000001</v>
      </c>
      <c r="F436">
        <v>19.899999999999999</v>
      </c>
      <c r="G436">
        <v>0.8</v>
      </c>
      <c r="H436">
        <v>7.5</v>
      </c>
      <c r="I436">
        <v>4.2</v>
      </c>
      <c r="J436">
        <v>28.8</v>
      </c>
      <c r="K436">
        <v>10.199999999999999</v>
      </c>
      <c r="L436">
        <v>-6.8</v>
      </c>
      <c r="M436">
        <v>12.7</v>
      </c>
      <c r="N436">
        <v>-7.2</v>
      </c>
      <c r="O436">
        <v>-0.2</v>
      </c>
      <c r="P436">
        <v>71</v>
      </c>
      <c r="Q436">
        <v>-1.5</v>
      </c>
      <c r="R436">
        <v>153.6</v>
      </c>
      <c r="S436">
        <v>24</v>
      </c>
      <c r="T436">
        <v>-5</v>
      </c>
      <c r="U436">
        <v>12.3</v>
      </c>
      <c r="V436">
        <v>0.6</v>
      </c>
      <c r="W436">
        <v>13.6</v>
      </c>
      <c r="X436">
        <v>0.8</v>
      </c>
      <c r="Y436">
        <v>4.5999999999999996</v>
      </c>
      <c r="Z436">
        <v>17.399999999999999</v>
      </c>
      <c r="AA436">
        <v>29.2</v>
      </c>
      <c r="AB436">
        <v>-5.3</v>
      </c>
      <c r="AC436">
        <v>-6.7</v>
      </c>
      <c r="AD436">
        <v>-1.9</v>
      </c>
      <c r="AE436">
        <v>1.2</v>
      </c>
      <c r="AF436">
        <v>125.9</v>
      </c>
      <c r="AG436">
        <v>90</v>
      </c>
      <c r="AH436">
        <v>-23.7</v>
      </c>
      <c r="AI436">
        <v>25.7</v>
      </c>
    </row>
    <row r="437" spans="1:35" x14ac:dyDescent="0.25">
      <c r="A437">
        <v>210461</v>
      </c>
      <c r="B437">
        <v>36.9</v>
      </c>
      <c r="C437">
        <v>-5.8</v>
      </c>
      <c r="D437">
        <v>17</v>
      </c>
      <c r="E437">
        <v>2.2000000000000002</v>
      </c>
      <c r="F437">
        <v>16.899999999999999</v>
      </c>
      <c r="G437">
        <v>0.4</v>
      </c>
      <c r="H437">
        <v>15.6</v>
      </c>
      <c r="I437">
        <v>8</v>
      </c>
      <c r="J437">
        <v>29.9</v>
      </c>
      <c r="K437">
        <v>10.199999999999999</v>
      </c>
      <c r="L437">
        <v>-5.5</v>
      </c>
      <c r="M437">
        <v>12.7</v>
      </c>
      <c r="N437">
        <v>-7.2</v>
      </c>
      <c r="O437">
        <v>-0.5</v>
      </c>
      <c r="P437">
        <v>71.3</v>
      </c>
      <c r="Q437">
        <v>-1.5</v>
      </c>
      <c r="R437">
        <v>151.69999999999999</v>
      </c>
      <c r="S437">
        <v>11.2</v>
      </c>
      <c r="T437">
        <v>-5.6</v>
      </c>
      <c r="U437">
        <v>12</v>
      </c>
      <c r="V437">
        <v>1.9</v>
      </c>
      <c r="W437">
        <v>12.1</v>
      </c>
      <c r="X437">
        <v>2.9</v>
      </c>
      <c r="Y437">
        <v>2.9</v>
      </c>
      <c r="Z437">
        <v>4.5</v>
      </c>
      <c r="AA437">
        <v>29.5</v>
      </c>
      <c r="AB437">
        <v>-7.7</v>
      </c>
      <c r="AC437">
        <v>-3.1</v>
      </c>
      <c r="AD437">
        <v>-1.9</v>
      </c>
      <c r="AE437">
        <v>1.2</v>
      </c>
      <c r="AF437">
        <v>126.4</v>
      </c>
      <c r="AG437">
        <v>90</v>
      </c>
      <c r="AH437">
        <v>-23.6</v>
      </c>
      <c r="AI437">
        <v>32.200000000000003</v>
      </c>
    </row>
    <row r="438" spans="1:35" x14ac:dyDescent="0.25">
      <c r="A438">
        <v>210496</v>
      </c>
      <c r="B438">
        <v>23.7</v>
      </c>
      <c r="C438">
        <v>-4.7</v>
      </c>
      <c r="D438">
        <v>18.100000000000001</v>
      </c>
      <c r="E438">
        <v>0.3</v>
      </c>
      <c r="F438">
        <v>29.7</v>
      </c>
      <c r="G438">
        <v>0.4</v>
      </c>
      <c r="H438">
        <v>14.4</v>
      </c>
      <c r="I438">
        <v>4.8</v>
      </c>
      <c r="J438">
        <v>30.5</v>
      </c>
      <c r="K438">
        <v>11</v>
      </c>
      <c r="L438">
        <v>-9.1</v>
      </c>
      <c r="M438">
        <v>12.7</v>
      </c>
      <c r="N438">
        <v>-7.2</v>
      </c>
      <c r="O438">
        <v>-0.4</v>
      </c>
      <c r="P438">
        <v>71.3</v>
      </c>
      <c r="Q438">
        <v>-1.2</v>
      </c>
      <c r="R438">
        <v>151.80000000000001</v>
      </c>
      <c r="S438">
        <v>22.6</v>
      </c>
      <c r="T438">
        <v>-4.2</v>
      </c>
      <c r="U438">
        <v>12.9</v>
      </c>
      <c r="V438">
        <v>2.2000000000000002</v>
      </c>
      <c r="W438">
        <v>8.3000000000000007</v>
      </c>
      <c r="X438">
        <v>1.2</v>
      </c>
      <c r="Y438">
        <v>2.4</v>
      </c>
      <c r="Z438">
        <v>16.5</v>
      </c>
      <c r="AA438">
        <v>33</v>
      </c>
      <c r="AB438">
        <v>-6.3</v>
      </c>
      <c r="AC438">
        <v>-5.2</v>
      </c>
      <c r="AD438">
        <v>-1.9</v>
      </c>
      <c r="AE438">
        <v>1.2</v>
      </c>
      <c r="AF438">
        <v>125.4</v>
      </c>
      <c r="AG438">
        <v>90</v>
      </c>
      <c r="AH438">
        <v>-24.1</v>
      </c>
      <c r="AI438">
        <v>24.9</v>
      </c>
    </row>
    <row r="439" spans="1:35" x14ac:dyDescent="0.25">
      <c r="A439">
        <v>210530</v>
      </c>
      <c r="B439">
        <v>34.6</v>
      </c>
      <c r="C439">
        <v>-4.7</v>
      </c>
      <c r="D439">
        <v>15.2</v>
      </c>
      <c r="E439">
        <v>1.9</v>
      </c>
      <c r="F439">
        <v>20.8</v>
      </c>
      <c r="G439">
        <v>0</v>
      </c>
      <c r="H439">
        <v>19.2</v>
      </c>
      <c r="I439">
        <v>4.2</v>
      </c>
      <c r="J439">
        <v>29.2</v>
      </c>
      <c r="K439">
        <v>9.3000000000000007</v>
      </c>
      <c r="L439">
        <v>-1.1000000000000001</v>
      </c>
      <c r="M439">
        <v>12.7</v>
      </c>
      <c r="N439">
        <v>-7.2</v>
      </c>
      <c r="O439">
        <v>-0.5</v>
      </c>
      <c r="P439">
        <v>71</v>
      </c>
      <c r="Q439">
        <v>-0.9</v>
      </c>
      <c r="R439">
        <v>151.1</v>
      </c>
      <c r="S439">
        <v>18.899999999999999</v>
      </c>
      <c r="T439">
        <v>-4.7</v>
      </c>
      <c r="U439">
        <v>5.2</v>
      </c>
      <c r="V439">
        <v>1.7</v>
      </c>
      <c r="W439">
        <v>19</v>
      </c>
      <c r="X439">
        <v>2.5</v>
      </c>
      <c r="Y439">
        <v>2.2999999999999998</v>
      </c>
      <c r="Z439">
        <v>5</v>
      </c>
      <c r="AA439">
        <v>26.4</v>
      </c>
      <c r="AB439">
        <v>-7.3</v>
      </c>
      <c r="AC439">
        <v>-5</v>
      </c>
      <c r="AD439">
        <v>-1.9</v>
      </c>
      <c r="AE439">
        <v>1.2</v>
      </c>
      <c r="AF439">
        <v>126</v>
      </c>
      <c r="AG439">
        <v>90</v>
      </c>
      <c r="AH439">
        <v>-24.3</v>
      </c>
      <c r="AI439">
        <v>23.9</v>
      </c>
    </row>
    <row r="440" spans="1:35" x14ac:dyDescent="0.25">
      <c r="A440">
        <v>210565</v>
      </c>
      <c r="B440">
        <v>29.3</v>
      </c>
      <c r="C440">
        <v>-4.2</v>
      </c>
      <c r="D440">
        <v>20</v>
      </c>
      <c r="E440">
        <v>1.7</v>
      </c>
      <c r="F440">
        <v>19.2</v>
      </c>
      <c r="G440">
        <v>0.4</v>
      </c>
      <c r="H440">
        <v>12.9</v>
      </c>
      <c r="I440">
        <v>5.5</v>
      </c>
      <c r="J440">
        <v>30.8</v>
      </c>
      <c r="K440">
        <v>10.8</v>
      </c>
      <c r="L440">
        <v>-1.9</v>
      </c>
      <c r="M440">
        <v>12.7</v>
      </c>
      <c r="N440">
        <v>-7.2</v>
      </c>
      <c r="O440">
        <v>-0.4</v>
      </c>
      <c r="P440">
        <v>71.3</v>
      </c>
      <c r="Q440">
        <v>-0.3</v>
      </c>
      <c r="R440">
        <v>151.80000000000001</v>
      </c>
      <c r="S440">
        <v>12.6</v>
      </c>
      <c r="T440">
        <v>-4.2</v>
      </c>
      <c r="U440">
        <v>12.9</v>
      </c>
      <c r="V440">
        <v>-0.3</v>
      </c>
      <c r="W440">
        <v>16.600000000000001</v>
      </c>
      <c r="X440">
        <v>1.7</v>
      </c>
      <c r="Y440">
        <v>-0.5</v>
      </c>
      <c r="Z440">
        <v>4</v>
      </c>
      <c r="AA440">
        <v>29.3</v>
      </c>
      <c r="AB440">
        <v>-10</v>
      </c>
      <c r="AC440">
        <v>-9</v>
      </c>
      <c r="AD440">
        <v>-1.9</v>
      </c>
      <c r="AE440">
        <v>1</v>
      </c>
      <c r="AF440">
        <v>125.5</v>
      </c>
      <c r="AG440">
        <v>90</v>
      </c>
      <c r="AH440">
        <v>-24.9</v>
      </c>
      <c r="AI440">
        <v>25.3</v>
      </c>
    </row>
    <row r="441" spans="1:35" x14ac:dyDescent="0.25">
      <c r="A441">
        <v>210598</v>
      </c>
      <c r="B441">
        <v>34.799999999999997</v>
      </c>
      <c r="C441">
        <v>-4.2</v>
      </c>
      <c r="D441">
        <v>21.3</v>
      </c>
      <c r="E441">
        <v>1.4</v>
      </c>
      <c r="F441">
        <v>18</v>
      </c>
      <c r="G441">
        <v>2.5</v>
      </c>
      <c r="H441">
        <v>14</v>
      </c>
      <c r="I441">
        <v>4.2</v>
      </c>
      <c r="J441">
        <v>28.5</v>
      </c>
      <c r="K441">
        <v>11.6</v>
      </c>
      <c r="L441">
        <v>-4.7</v>
      </c>
      <c r="M441">
        <v>12.7</v>
      </c>
      <c r="N441">
        <v>-7.2</v>
      </c>
      <c r="O441">
        <v>0.3</v>
      </c>
      <c r="P441">
        <v>71</v>
      </c>
      <c r="Q441">
        <v>1.4</v>
      </c>
      <c r="R441">
        <v>152.19999999999999</v>
      </c>
      <c r="S441">
        <v>20.7</v>
      </c>
      <c r="T441">
        <v>-5</v>
      </c>
      <c r="U441">
        <v>11.3</v>
      </c>
      <c r="V441">
        <v>1.9</v>
      </c>
      <c r="W441">
        <v>25.6</v>
      </c>
      <c r="X441">
        <v>2.9</v>
      </c>
      <c r="Y441">
        <v>2</v>
      </c>
      <c r="Z441">
        <v>4.5</v>
      </c>
      <c r="AA441">
        <v>30.4</v>
      </c>
      <c r="AB441">
        <v>-6</v>
      </c>
      <c r="AC441">
        <v>-5.4</v>
      </c>
      <c r="AD441">
        <v>-1.9</v>
      </c>
      <c r="AE441">
        <v>1.4</v>
      </c>
      <c r="AF441">
        <v>126.8</v>
      </c>
      <c r="AG441">
        <v>90</v>
      </c>
      <c r="AH441">
        <v>-25.6</v>
      </c>
      <c r="AI441">
        <v>23.9</v>
      </c>
    </row>
    <row r="442" spans="1:35" x14ac:dyDescent="0.25">
      <c r="A442">
        <v>210633</v>
      </c>
      <c r="B442">
        <v>39.5</v>
      </c>
      <c r="C442">
        <v>-5.3</v>
      </c>
      <c r="D442">
        <v>16.899999999999999</v>
      </c>
      <c r="E442">
        <v>-0.3</v>
      </c>
      <c r="F442">
        <v>19.8</v>
      </c>
      <c r="G442">
        <v>4.2</v>
      </c>
      <c r="H442">
        <v>14.5</v>
      </c>
      <c r="I442">
        <v>5</v>
      </c>
      <c r="J442">
        <v>28.4</v>
      </c>
      <c r="K442">
        <v>10.8</v>
      </c>
      <c r="L442">
        <v>-6.6</v>
      </c>
      <c r="M442">
        <v>12.7</v>
      </c>
      <c r="N442">
        <v>-7.2</v>
      </c>
      <c r="O442">
        <v>-0.5</v>
      </c>
      <c r="P442">
        <v>71</v>
      </c>
      <c r="Q442">
        <v>-1.5</v>
      </c>
      <c r="R442">
        <v>151.1</v>
      </c>
      <c r="S442">
        <v>15.8</v>
      </c>
      <c r="T442">
        <v>-3.6</v>
      </c>
      <c r="U442">
        <v>10.1</v>
      </c>
      <c r="V442">
        <v>0.3</v>
      </c>
      <c r="W442">
        <v>5.2</v>
      </c>
      <c r="X442">
        <v>2.9</v>
      </c>
      <c r="Y442">
        <v>2.2000000000000002</v>
      </c>
      <c r="Z442">
        <v>4.8</v>
      </c>
      <c r="AA442">
        <v>24.3</v>
      </c>
      <c r="AB442">
        <v>-6</v>
      </c>
      <c r="AC442">
        <v>-5.3</v>
      </c>
      <c r="AD442">
        <v>-2.2000000000000002</v>
      </c>
      <c r="AE442">
        <v>1.4</v>
      </c>
      <c r="AF442">
        <v>126.6</v>
      </c>
      <c r="AG442">
        <v>90</v>
      </c>
      <c r="AH442">
        <v>-26.3</v>
      </c>
      <c r="AI442">
        <v>24.9</v>
      </c>
    </row>
    <row r="443" spans="1:35" x14ac:dyDescent="0.25">
      <c r="A443">
        <v>210667</v>
      </c>
      <c r="B443">
        <v>13.2</v>
      </c>
      <c r="C443">
        <v>-1.1000000000000001</v>
      </c>
      <c r="D443">
        <v>4.7</v>
      </c>
      <c r="E443">
        <v>0.8</v>
      </c>
      <c r="F443">
        <v>27.8</v>
      </c>
      <c r="G443">
        <v>3.8</v>
      </c>
      <c r="H443">
        <v>14.4</v>
      </c>
      <c r="I443">
        <v>4.2</v>
      </c>
      <c r="J443">
        <v>31.5</v>
      </c>
      <c r="K443">
        <v>11</v>
      </c>
      <c r="L443">
        <v>-5.5</v>
      </c>
      <c r="M443">
        <v>13</v>
      </c>
      <c r="N443">
        <v>-7.2</v>
      </c>
      <c r="O443">
        <v>-0.4</v>
      </c>
      <c r="P443">
        <v>71</v>
      </c>
      <c r="Q443">
        <v>-1</v>
      </c>
      <c r="R443">
        <v>151.80000000000001</v>
      </c>
      <c r="S443">
        <v>8.3000000000000007</v>
      </c>
      <c r="T443">
        <v>-2.8</v>
      </c>
      <c r="U443">
        <v>11</v>
      </c>
      <c r="V443">
        <v>1.1000000000000001</v>
      </c>
      <c r="W443">
        <v>30</v>
      </c>
      <c r="X443">
        <v>4.2</v>
      </c>
      <c r="Y443">
        <v>1.3</v>
      </c>
      <c r="Z443">
        <v>6</v>
      </c>
      <c r="AA443">
        <v>30.5</v>
      </c>
      <c r="AB443">
        <v>-8.6999999999999993</v>
      </c>
      <c r="AC443">
        <v>-7.2</v>
      </c>
      <c r="AD443">
        <v>-1.9</v>
      </c>
      <c r="AE443">
        <v>1.2</v>
      </c>
      <c r="AF443">
        <v>125.6</v>
      </c>
      <c r="AG443">
        <v>90</v>
      </c>
      <c r="AH443">
        <v>-23.9</v>
      </c>
      <c r="AI443">
        <v>24.1</v>
      </c>
    </row>
    <row r="444" spans="1:35" x14ac:dyDescent="0.25">
      <c r="A444">
        <v>210702</v>
      </c>
      <c r="B444">
        <v>31.2</v>
      </c>
      <c r="C444">
        <v>-2.8</v>
      </c>
      <c r="D444">
        <v>9.6999999999999993</v>
      </c>
      <c r="E444">
        <v>1.1000000000000001</v>
      </c>
      <c r="F444">
        <v>18</v>
      </c>
      <c r="G444">
        <v>4.5999999999999996</v>
      </c>
      <c r="H444">
        <v>13.9</v>
      </c>
      <c r="I444">
        <v>6</v>
      </c>
      <c r="J444">
        <v>29.4</v>
      </c>
      <c r="K444">
        <v>11</v>
      </c>
      <c r="L444">
        <v>-7.3</v>
      </c>
      <c r="M444">
        <v>12.7</v>
      </c>
      <c r="N444">
        <v>-7.2</v>
      </c>
      <c r="O444">
        <v>-0.8</v>
      </c>
      <c r="P444">
        <v>71.3</v>
      </c>
      <c r="Q444">
        <v>-1</v>
      </c>
      <c r="R444">
        <v>151.5</v>
      </c>
      <c r="S444">
        <v>18.5</v>
      </c>
      <c r="T444">
        <v>-3.1</v>
      </c>
      <c r="U444">
        <v>4.5</v>
      </c>
      <c r="V444">
        <v>0.8</v>
      </c>
      <c r="W444">
        <v>27.2</v>
      </c>
      <c r="X444">
        <v>4.5999999999999996</v>
      </c>
      <c r="Y444">
        <v>2.1</v>
      </c>
      <c r="Z444">
        <v>4.2</v>
      </c>
      <c r="AA444">
        <v>30.5</v>
      </c>
      <c r="AB444">
        <v>-5.7</v>
      </c>
      <c r="AC444">
        <v>-6.4</v>
      </c>
      <c r="AD444">
        <v>-1.9</v>
      </c>
      <c r="AE444">
        <v>1.4</v>
      </c>
      <c r="AF444">
        <v>125.8</v>
      </c>
      <c r="AG444">
        <v>90</v>
      </c>
      <c r="AH444">
        <v>-22.2</v>
      </c>
      <c r="AI444">
        <v>34.4</v>
      </c>
    </row>
    <row r="445" spans="1:35" x14ac:dyDescent="0.25">
      <c r="A445">
        <v>210737</v>
      </c>
      <c r="B445">
        <v>31.9</v>
      </c>
      <c r="C445">
        <v>-1.4</v>
      </c>
      <c r="D445">
        <v>17.2</v>
      </c>
      <c r="E445">
        <v>1.7</v>
      </c>
      <c r="F445">
        <v>-16</v>
      </c>
      <c r="G445">
        <v>3.3</v>
      </c>
      <c r="H445">
        <v>8.4</v>
      </c>
      <c r="I445">
        <v>4.5</v>
      </c>
      <c r="J445">
        <v>29.1</v>
      </c>
      <c r="K445">
        <v>10.8</v>
      </c>
      <c r="L445">
        <v>-5.3</v>
      </c>
      <c r="M445">
        <v>12.7</v>
      </c>
      <c r="N445">
        <v>-7.2</v>
      </c>
      <c r="O445">
        <v>-0.4</v>
      </c>
      <c r="P445">
        <v>71</v>
      </c>
      <c r="Q445">
        <v>-0.9</v>
      </c>
      <c r="R445">
        <v>151.5</v>
      </c>
      <c r="S445">
        <v>16.2</v>
      </c>
      <c r="T445">
        <v>-3.9</v>
      </c>
      <c r="U445">
        <v>9.6</v>
      </c>
      <c r="V445">
        <v>0.3</v>
      </c>
      <c r="W445">
        <v>16.7</v>
      </c>
      <c r="X445">
        <v>3.8</v>
      </c>
      <c r="Y445">
        <v>2.2000000000000002</v>
      </c>
      <c r="Z445">
        <v>5.5</v>
      </c>
      <c r="AA445">
        <v>30.3</v>
      </c>
      <c r="AB445">
        <v>-7.3</v>
      </c>
      <c r="AC445">
        <v>-5.6</v>
      </c>
      <c r="AD445">
        <v>-1.9</v>
      </c>
      <c r="AE445">
        <v>1.2</v>
      </c>
      <c r="AF445">
        <v>125.9</v>
      </c>
      <c r="AG445">
        <v>90</v>
      </c>
      <c r="AH445">
        <v>-24.6</v>
      </c>
      <c r="AI445">
        <v>23.2</v>
      </c>
    </row>
    <row r="446" spans="1:35" x14ac:dyDescent="0.25">
      <c r="A446">
        <v>210771</v>
      </c>
      <c r="B446">
        <v>32.299999999999997</v>
      </c>
      <c r="C446">
        <v>-2.2000000000000002</v>
      </c>
      <c r="D446">
        <v>23.4</v>
      </c>
      <c r="E446">
        <v>0.3</v>
      </c>
      <c r="F446">
        <v>16</v>
      </c>
      <c r="G446">
        <v>3.8</v>
      </c>
      <c r="H446">
        <v>13.2</v>
      </c>
      <c r="I446">
        <v>5</v>
      </c>
      <c r="J446">
        <v>30.1</v>
      </c>
      <c r="K446">
        <v>10.8</v>
      </c>
      <c r="L446">
        <v>-5.3</v>
      </c>
      <c r="M446">
        <v>12.7</v>
      </c>
      <c r="N446">
        <v>-7.2</v>
      </c>
      <c r="O446">
        <v>0</v>
      </c>
      <c r="P446">
        <v>71.3</v>
      </c>
      <c r="Q446">
        <v>-2</v>
      </c>
      <c r="R446">
        <v>152.30000000000001</v>
      </c>
      <c r="S446">
        <v>14.3</v>
      </c>
      <c r="T446">
        <v>-2.2000000000000002</v>
      </c>
      <c r="U446">
        <v>15.8</v>
      </c>
      <c r="V446">
        <v>8.9</v>
      </c>
      <c r="W446">
        <v>15</v>
      </c>
      <c r="X446">
        <v>1.2</v>
      </c>
      <c r="Y446">
        <v>2.2999999999999998</v>
      </c>
      <c r="Z446">
        <v>5.5</v>
      </c>
      <c r="AA446">
        <v>28.8</v>
      </c>
      <c r="AB446">
        <v>-7.3</v>
      </c>
      <c r="AC446">
        <v>-6.1</v>
      </c>
      <c r="AD446">
        <v>-1.9</v>
      </c>
      <c r="AE446">
        <v>1.4</v>
      </c>
      <c r="AF446">
        <v>125.5</v>
      </c>
      <c r="AG446">
        <v>90</v>
      </c>
      <c r="AH446">
        <v>-23.5</v>
      </c>
      <c r="AI446">
        <v>24.6</v>
      </c>
    </row>
    <row r="447" spans="1:35" x14ac:dyDescent="0.25">
      <c r="A447">
        <v>210806</v>
      </c>
      <c r="B447">
        <v>35.299999999999997</v>
      </c>
      <c r="C447">
        <v>-1.7</v>
      </c>
      <c r="D447">
        <v>10.8</v>
      </c>
      <c r="E447">
        <v>1.9</v>
      </c>
      <c r="F447">
        <v>17.100000000000001</v>
      </c>
      <c r="G447">
        <v>2.1</v>
      </c>
      <c r="H447">
        <v>16.2</v>
      </c>
      <c r="I447">
        <v>4.5</v>
      </c>
      <c r="J447">
        <v>27.2</v>
      </c>
      <c r="K447">
        <v>11</v>
      </c>
      <c r="L447">
        <v>-2.6</v>
      </c>
      <c r="M447">
        <v>12.7</v>
      </c>
      <c r="N447">
        <v>-7.2</v>
      </c>
      <c r="O447">
        <v>0.1</v>
      </c>
      <c r="P447">
        <v>71.3</v>
      </c>
      <c r="Q447">
        <v>-1.7</v>
      </c>
      <c r="R447">
        <v>151</v>
      </c>
      <c r="S447">
        <v>20.9</v>
      </c>
      <c r="T447">
        <v>-2.5</v>
      </c>
      <c r="U447">
        <v>10.1</v>
      </c>
      <c r="V447">
        <v>1.7</v>
      </c>
      <c r="W447">
        <v>18</v>
      </c>
      <c r="X447">
        <v>2.1</v>
      </c>
      <c r="Y447">
        <v>5.7</v>
      </c>
      <c r="Z447">
        <v>6.5</v>
      </c>
      <c r="AA447">
        <v>30.7</v>
      </c>
      <c r="AB447">
        <v>-6.3</v>
      </c>
      <c r="AC447">
        <v>-4</v>
      </c>
      <c r="AD447">
        <v>-2.2000000000000002</v>
      </c>
      <c r="AE447">
        <v>1.4</v>
      </c>
      <c r="AF447">
        <v>125.9</v>
      </c>
      <c r="AG447">
        <v>90</v>
      </c>
      <c r="AH447">
        <v>-24.1</v>
      </c>
      <c r="AI447">
        <v>24.5</v>
      </c>
    </row>
    <row r="448" spans="1:35" x14ac:dyDescent="0.25">
      <c r="A448">
        <v>210839</v>
      </c>
      <c r="B448">
        <v>35.5</v>
      </c>
      <c r="C448">
        <v>-2.5</v>
      </c>
      <c r="D448">
        <v>15.6</v>
      </c>
      <c r="E448">
        <v>2.2000000000000002</v>
      </c>
      <c r="F448">
        <v>-37.6</v>
      </c>
      <c r="G448">
        <v>0.8</v>
      </c>
      <c r="H448">
        <v>14.2</v>
      </c>
      <c r="I448">
        <v>4.2</v>
      </c>
      <c r="J448">
        <v>34</v>
      </c>
      <c r="K448">
        <v>12</v>
      </c>
      <c r="L448">
        <v>-5.7</v>
      </c>
      <c r="M448">
        <v>12.7</v>
      </c>
      <c r="N448">
        <v>-7.2</v>
      </c>
      <c r="O448">
        <v>-1.2</v>
      </c>
      <c r="P448">
        <v>71.3</v>
      </c>
      <c r="Q448">
        <v>-1.8</v>
      </c>
      <c r="R448">
        <v>152.69999999999999</v>
      </c>
      <c r="S448">
        <v>17.100000000000001</v>
      </c>
      <c r="T448">
        <v>-3.1</v>
      </c>
      <c r="U448">
        <v>6.5</v>
      </c>
      <c r="V448">
        <v>1.7</v>
      </c>
      <c r="W448">
        <v>19.3</v>
      </c>
      <c r="X448">
        <v>1.2</v>
      </c>
      <c r="Y448">
        <v>-2.8</v>
      </c>
      <c r="Z448">
        <v>5</v>
      </c>
      <c r="AA448">
        <v>26.4</v>
      </c>
      <c r="AB448">
        <v>-6.3</v>
      </c>
      <c r="AC448">
        <v>-8</v>
      </c>
      <c r="AD448">
        <v>-2.2000000000000002</v>
      </c>
      <c r="AE448">
        <v>1.2</v>
      </c>
      <c r="AF448">
        <v>126.1</v>
      </c>
      <c r="AG448">
        <v>90</v>
      </c>
      <c r="AH448">
        <v>-24.5</v>
      </c>
      <c r="AI448">
        <v>24</v>
      </c>
    </row>
    <row r="449" spans="1:35" x14ac:dyDescent="0.25">
      <c r="A449">
        <v>210874</v>
      </c>
      <c r="B449">
        <v>33.4</v>
      </c>
      <c r="C449">
        <v>-1.9</v>
      </c>
      <c r="D449">
        <v>19.399999999999999</v>
      </c>
      <c r="E449">
        <v>0.8</v>
      </c>
      <c r="F449">
        <v>19.399999999999999</v>
      </c>
      <c r="G449">
        <v>-1.2</v>
      </c>
      <c r="H449">
        <v>11.7</v>
      </c>
      <c r="I449">
        <v>5</v>
      </c>
      <c r="J449">
        <v>28.5</v>
      </c>
      <c r="K449">
        <v>10.8</v>
      </c>
      <c r="L449">
        <v>-5.4</v>
      </c>
      <c r="M449">
        <v>12.7</v>
      </c>
      <c r="N449">
        <v>-7</v>
      </c>
      <c r="O449">
        <v>-0.2</v>
      </c>
      <c r="P449">
        <v>71.3</v>
      </c>
      <c r="Q449">
        <v>-0.8</v>
      </c>
      <c r="R449">
        <v>151.5</v>
      </c>
      <c r="S449">
        <v>15.3</v>
      </c>
      <c r="T449">
        <v>-2.5</v>
      </c>
      <c r="U449">
        <v>-20.3</v>
      </c>
      <c r="V449">
        <v>1.7</v>
      </c>
      <c r="W449">
        <v>34.799999999999997</v>
      </c>
      <c r="X449">
        <v>-3.3</v>
      </c>
      <c r="Y449">
        <v>1.9</v>
      </c>
      <c r="Z449">
        <v>5.5</v>
      </c>
      <c r="AA449">
        <v>30.6</v>
      </c>
      <c r="AB449">
        <v>-7</v>
      </c>
      <c r="AC449">
        <v>-5.2</v>
      </c>
      <c r="AD449">
        <v>-1.9</v>
      </c>
      <c r="AE449">
        <v>1.4</v>
      </c>
      <c r="AF449">
        <v>125.5</v>
      </c>
      <c r="AG449">
        <v>90</v>
      </c>
      <c r="AH449">
        <v>-24.8</v>
      </c>
      <c r="AI449">
        <v>24.7</v>
      </c>
    </row>
    <row r="450" spans="1:35" x14ac:dyDescent="0.25">
      <c r="A450">
        <v>210909</v>
      </c>
      <c r="B450">
        <v>35.299999999999997</v>
      </c>
      <c r="C450">
        <v>-1.9</v>
      </c>
      <c r="D450">
        <v>16.100000000000001</v>
      </c>
      <c r="E450">
        <v>1.7</v>
      </c>
      <c r="F450">
        <v>-0.3</v>
      </c>
      <c r="G450">
        <v>-4.5999999999999996</v>
      </c>
      <c r="H450">
        <v>14.3</v>
      </c>
      <c r="I450">
        <v>4</v>
      </c>
      <c r="J450">
        <v>32.799999999999997</v>
      </c>
      <c r="K450">
        <v>10.6</v>
      </c>
      <c r="L450">
        <v>-5.7</v>
      </c>
      <c r="M450">
        <v>12.7</v>
      </c>
      <c r="N450">
        <v>-7.2</v>
      </c>
      <c r="O450">
        <v>-0.1</v>
      </c>
      <c r="P450">
        <v>71</v>
      </c>
      <c r="Q450">
        <v>3.5</v>
      </c>
      <c r="R450">
        <v>151.9</v>
      </c>
      <c r="S450">
        <v>4.8</v>
      </c>
      <c r="T450">
        <v>-2.5</v>
      </c>
      <c r="U450">
        <v>8.1999999999999993</v>
      </c>
      <c r="V450">
        <v>2.2000000000000002</v>
      </c>
      <c r="W450">
        <v>19</v>
      </c>
      <c r="X450">
        <v>-2.1</v>
      </c>
      <c r="Y450">
        <v>4.7</v>
      </c>
      <c r="Z450">
        <v>4.5</v>
      </c>
      <c r="AA450">
        <v>31.2</v>
      </c>
      <c r="AB450">
        <v>-6.3</v>
      </c>
      <c r="AC450">
        <v>-2.8</v>
      </c>
      <c r="AD450">
        <v>-1.9</v>
      </c>
      <c r="AE450">
        <v>1.2</v>
      </c>
      <c r="AF450">
        <v>125.6</v>
      </c>
      <c r="AG450">
        <v>90</v>
      </c>
      <c r="AH450">
        <v>-24.3</v>
      </c>
      <c r="AI450">
        <v>24.6</v>
      </c>
    </row>
    <row r="451" spans="1:35" x14ac:dyDescent="0.25">
      <c r="A451">
        <v>210944</v>
      </c>
      <c r="B451">
        <v>40.299999999999997</v>
      </c>
      <c r="C451">
        <v>-1.7</v>
      </c>
      <c r="D451">
        <v>15</v>
      </c>
      <c r="E451">
        <v>1.7</v>
      </c>
      <c r="F451">
        <v>24.2</v>
      </c>
      <c r="G451">
        <v>-1.7</v>
      </c>
      <c r="H451">
        <v>14</v>
      </c>
      <c r="I451">
        <v>4</v>
      </c>
      <c r="J451">
        <v>23.3</v>
      </c>
      <c r="K451">
        <v>10.8</v>
      </c>
      <c r="L451">
        <v>-6.9</v>
      </c>
      <c r="M451">
        <v>13</v>
      </c>
      <c r="N451">
        <v>-7</v>
      </c>
      <c r="O451">
        <v>-0.6</v>
      </c>
      <c r="P451">
        <v>71</v>
      </c>
      <c r="Q451">
        <v>-1.3</v>
      </c>
      <c r="R451">
        <v>152</v>
      </c>
      <c r="S451">
        <v>14.6</v>
      </c>
      <c r="T451">
        <v>-3.1</v>
      </c>
      <c r="U451">
        <v>3</v>
      </c>
      <c r="V451">
        <v>0.8</v>
      </c>
      <c r="W451">
        <v>24.2</v>
      </c>
      <c r="X451">
        <v>-2.1</v>
      </c>
      <c r="Y451">
        <v>1.9</v>
      </c>
      <c r="Z451">
        <v>5</v>
      </c>
      <c r="AA451">
        <v>29.7</v>
      </c>
      <c r="AB451">
        <v>-7</v>
      </c>
      <c r="AC451">
        <v>-5.5</v>
      </c>
      <c r="AD451">
        <v>-1.9</v>
      </c>
      <c r="AE451">
        <v>1.2</v>
      </c>
      <c r="AF451">
        <v>125.8</v>
      </c>
      <c r="AG451">
        <v>90</v>
      </c>
      <c r="AH451">
        <v>-23.9</v>
      </c>
      <c r="AI451">
        <v>27.7</v>
      </c>
    </row>
    <row r="452" spans="1:35" x14ac:dyDescent="0.25">
      <c r="A452">
        <v>210978</v>
      </c>
      <c r="B452">
        <v>21.6</v>
      </c>
      <c r="C452">
        <v>-1.1000000000000001</v>
      </c>
      <c r="D452">
        <v>24.9</v>
      </c>
      <c r="E452">
        <v>0.6</v>
      </c>
      <c r="F452">
        <v>27.3</v>
      </c>
      <c r="G452">
        <v>-2.9</v>
      </c>
      <c r="H452">
        <v>10.9</v>
      </c>
      <c r="I452">
        <v>5</v>
      </c>
      <c r="J452">
        <v>29.8</v>
      </c>
      <c r="K452">
        <v>10.4</v>
      </c>
      <c r="L452">
        <v>-5</v>
      </c>
      <c r="M452">
        <v>12.7</v>
      </c>
      <c r="N452">
        <v>-7.2</v>
      </c>
      <c r="O452">
        <v>-0.1</v>
      </c>
      <c r="P452">
        <v>71.3</v>
      </c>
      <c r="Q452">
        <v>-1.1000000000000001</v>
      </c>
      <c r="R452">
        <v>151.30000000000001</v>
      </c>
      <c r="S452">
        <v>6</v>
      </c>
      <c r="T452">
        <v>-1.7</v>
      </c>
      <c r="U452">
        <v>-14.1</v>
      </c>
      <c r="V452">
        <v>0.8</v>
      </c>
      <c r="W452">
        <v>16</v>
      </c>
      <c r="X452">
        <v>-3.8</v>
      </c>
      <c r="Y452">
        <v>-1.8</v>
      </c>
      <c r="Z452">
        <v>4.5</v>
      </c>
      <c r="AA452">
        <v>28.8</v>
      </c>
      <c r="AB452">
        <v>-7.7</v>
      </c>
      <c r="AC452">
        <v>-8.3000000000000007</v>
      </c>
      <c r="AD452">
        <v>-1.9</v>
      </c>
      <c r="AE452">
        <v>1.2</v>
      </c>
      <c r="AF452">
        <v>125.5</v>
      </c>
      <c r="AG452">
        <v>90</v>
      </c>
      <c r="AH452">
        <v>-24.3</v>
      </c>
      <c r="AI452">
        <v>23.8</v>
      </c>
    </row>
    <row r="453" spans="1:35" x14ac:dyDescent="0.25">
      <c r="A453">
        <v>211011</v>
      </c>
      <c r="B453">
        <v>34.6</v>
      </c>
      <c r="C453">
        <v>-1.1000000000000001</v>
      </c>
      <c r="D453">
        <v>-30.1</v>
      </c>
      <c r="E453">
        <v>1.7</v>
      </c>
      <c r="F453">
        <v>23.2</v>
      </c>
      <c r="G453">
        <v>-2.1</v>
      </c>
      <c r="H453">
        <v>15.3</v>
      </c>
      <c r="I453">
        <v>3</v>
      </c>
      <c r="J453">
        <v>28.4</v>
      </c>
      <c r="K453">
        <v>9.8000000000000007</v>
      </c>
      <c r="L453">
        <v>-3.9</v>
      </c>
      <c r="M453">
        <v>12.7</v>
      </c>
      <c r="N453">
        <v>-7.2</v>
      </c>
      <c r="O453">
        <v>-0.3</v>
      </c>
      <c r="P453">
        <v>71</v>
      </c>
      <c r="Q453">
        <v>-1.3</v>
      </c>
      <c r="R453">
        <v>151.5</v>
      </c>
      <c r="S453">
        <v>12.4</v>
      </c>
      <c r="T453">
        <v>-1.4</v>
      </c>
      <c r="U453">
        <v>10.7</v>
      </c>
      <c r="V453">
        <v>0.6</v>
      </c>
      <c r="W453">
        <v>23.5</v>
      </c>
      <c r="X453">
        <v>-1.7</v>
      </c>
      <c r="Y453">
        <v>0.2</v>
      </c>
      <c r="Z453">
        <v>7.5</v>
      </c>
      <c r="AA453">
        <v>26.9</v>
      </c>
      <c r="AB453">
        <v>-8</v>
      </c>
      <c r="AC453">
        <v>-5.6</v>
      </c>
      <c r="AD453">
        <v>-1.9</v>
      </c>
      <c r="AE453">
        <v>1.2</v>
      </c>
      <c r="AF453">
        <v>125.8</v>
      </c>
      <c r="AG453">
        <v>90</v>
      </c>
      <c r="AH453">
        <v>-24.3</v>
      </c>
      <c r="AI453">
        <v>22.9</v>
      </c>
    </row>
    <row r="454" spans="1:35" x14ac:dyDescent="0.25">
      <c r="A454">
        <v>211046</v>
      </c>
      <c r="B454">
        <v>33.700000000000003</v>
      </c>
      <c r="C454">
        <v>-1.9</v>
      </c>
      <c r="D454">
        <v>21</v>
      </c>
      <c r="E454">
        <v>0.6</v>
      </c>
      <c r="F454">
        <v>15.2</v>
      </c>
      <c r="G454">
        <v>0.8</v>
      </c>
      <c r="H454">
        <v>8</v>
      </c>
      <c r="I454">
        <v>4.2</v>
      </c>
      <c r="J454">
        <v>28.8</v>
      </c>
      <c r="K454">
        <v>10</v>
      </c>
      <c r="L454">
        <v>-5.6</v>
      </c>
      <c r="M454">
        <v>12.7</v>
      </c>
      <c r="N454">
        <v>-7.2</v>
      </c>
      <c r="O454">
        <v>-0.3</v>
      </c>
      <c r="P454">
        <v>71.3</v>
      </c>
      <c r="Q454">
        <v>-1</v>
      </c>
      <c r="R454">
        <v>151</v>
      </c>
      <c r="S454">
        <v>17.399999999999999</v>
      </c>
      <c r="T454">
        <v>-1.1000000000000001</v>
      </c>
      <c r="U454">
        <v>11.7</v>
      </c>
      <c r="V454">
        <v>-2.5</v>
      </c>
      <c r="W454">
        <v>21</v>
      </c>
      <c r="X454">
        <v>2.1</v>
      </c>
      <c r="Y454">
        <v>2.1</v>
      </c>
      <c r="Z454">
        <v>5</v>
      </c>
      <c r="AA454">
        <v>28.4</v>
      </c>
      <c r="AB454">
        <v>-7.3</v>
      </c>
      <c r="AC454">
        <v>-5.6</v>
      </c>
      <c r="AD454">
        <v>-1.9</v>
      </c>
      <c r="AE454">
        <v>1.4</v>
      </c>
      <c r="AF454">
        <v>125.6</v>
      </c>
      <c r="AG454">
        <v>90</v>
      </c>
      <c r="AH454">
        <v>-25.5</v>
      </c>
      <c r="AI454">
        <v>24.9</v>
      </c>
    </row>
    <row r="455" spans="1:35" x14ac:dyDescent="0.25">
      <c r="A455">
        <v>211081</v>
      </c>
      <c r="B455">
        <v>27.5</v>
      </c>
      <c r="C455">
        <v>-0.3</v>
      </c>
      <c r="D455">
        <v>19.5</v>
      </c>
      <c r="E455">
        <v>-3.6</v>
      </c>
      <c r="F455">
        <v>27.5</v>
      </c>
      <c r="G455">
        <v>0</v>
      </c>
      <c r="H455">
        <v>14.2</v>
      </c>
      <c r="I455">
        <v>5.5</v>
      </c>
      <c r="J455">
        <v>30</v>
      </c>
      <c r="K455">
        <v>11</v>
      </c>
      <c r="L455">
        <v>-8.3000000000000007</v>
      </c>
      <c r="M455">
        <v>12.7</v>
      </c>
      <c r="N455">
        <v>-7.2</v>
      </c>
      <c r="O455">
        <v>-0.2</v>
      </c>
      <c r="P455">
        <v>71.3</v>
      </c>
      <c r="Q455">
        <v>-1.5</v>
      </c>
      <c r="R455">
        <v>151.80000000000001</v>
      </c>
      <c r="S455">
        <v>20.7</v>
      </c>
      <c r="T455">
        <v>-0.3</v>
      </c>
      <c r="U455">
        <v>5.7</v>
      </c>
      <c r="V455">
        <v>-3.3</v>
      </c>
      <c r="W455">
        <v>20.9</v>
      </c>
      <c r="X455">
        <v>0.4</v>
      </c>
      <c r="Y455">
        <v>2.1</v>
      </c>
      <c r="Z455">
        <v>14.4</v>
      </c>
      <c r="AA455">
        <v>29.5</v>
      </c>
      <c r="AB455">
        <v>-6.7</v>
      </c>
      <c r="AC455">
        <v>-4.5999999999999996</v>
      </c>
      <c r="AD455">
        <v>-1.9</v>
      </c>
      <c r="AE455">
        <v>1.4</v>
      </c>
      <c r="AF455">
        <v>126</v>
      </c>
      <c r="AG455">
        <v>90</v>
      </c>
      <c r="AH455">
        <v>-22.7</v>
      </c>
      <c r="AI455">
        <v>33.200000000000003</v>
      </c>
    </row>
    <row r="456" spans="1:35" x14ac:dyDescent="0.25">
      <c r="A456">
        <v>211115</v>
      </c>
      <c r="B456">
        <v>32.1</v>
      </c>
      <c r="C456">
        <v>-0.8</v>
      </c>
      <c r="D456">
        <v>22.7</v>
      </c>
      <c r="E456">
        <v>-2.8</v>
      </c>
      <c r="F456">
        <v>15.2</v>
      </c>
      <c r="G456">
        <v>-1.2</v>
      </c>
      <c r="H456">
        <v>8.5</v>
      </c>
      <c r="I456">
        <v>4.8</v>
      </c>
      <c r="J456">
        <v>29.2</v>
      </c>
      <c r="K456">
        <v>10.4</v>
      </c>
      <c r="L456">
        <v>-5.3</v>
      </c>
      <c r="M456">
        <v>12.7</v>
      </c>
      <c r="N456">
        <v>-7</v>
      </c>
      <c r="O456">
        <v>-0.6</v>
      </c>
      <c r="P456">
        <v>71.3</v>
      </c>
      <c r="Q456">
        <v>-1.2</v>
      </c>
      <c r="R456">
        <v>151.4</v>
      </c>
      <c r="S456">
        <v>6.2</v>
      </c>
      <c r="T456">
        <v>-0.6</v>
      </c>
      <c r="U456">
        <v>14.6</v>
      </c>
      <c r="V456">
        <v>-3.1</v>
      </c>
      <c r="W456">
        <v>21.1</v>
      </c>
      <c r="X456">
        <v>0.4</v>
      </c>
      <c r="Y456">
        <v>-1.4</v>
      </c>
      <c r="Z456">
        <v>5.5</v>
      </c>
      <c r="AA456">
        <v>29.9</v>
      </c>
      <c r="AB456">
        <v>-7</v>
      </c>
      <c r="AC456">
        <v>-7.3</v>
      </c>
      <c r="AD456">
        <v>-1.9</v>
      </c>
      <c r="AE456">
        <v>1.2</v>
      </c>
      <c r="AF456">
        <v>126.1</v>
      </c>
      <c r="AG456">
        <v>90</v>
      </c>
      <c r="AH456">
        <v>-24.3</v>
      </c>
      <c r="AI456">
        <v>24.6</v>
      </c>
    </row>
    <row r="457" spans="1:35" x14ac:dyDescent="0.25">
      <c r="A457">
        <v>211150</v>
      </c>
      <c r="B457">
        <v>35.5</v>
      </c>
      <c r="C457">
        <v>-0.8</v>
      </c>
      <c r="D457">
        <v>20.3</v>
      </c>
      <c r="E457">
        <v>-3.9</v>
      </c>
      <c r="F457">
        <v>-13.7</v>
      </c>
      <c r="G457">
        <v>2.1</v>
      </c>
      <c r="H457">
        <v>14.1</v>
      </c>
      <c r="I457">
        <v>4.8</v>
      </c>
      <c r="J457">
        <v>29.1</v>
      </c>
      <c r="K457">
        <v>12.2</v>
      </c>
      <c r="L457">
        <v>-7.2</v>
      </c>
      <c r="M457">
        <v>12.7</v>
      </c>
      <c r="N457">
        <v>-7.2</v>
      </c>
      <c r="O457">
        <v>1</v>
      </c>
      <c r="P457">
        <v>71.3</v>
      </c>
      <c r="Q457">
        <v>-0.9</v>
      </c>
      <c r="R457">
        <v>151.69999999999999</v>
      </c>
      <c r="S457">
        <v>18.600000000000001</v>
      </c>
      <c r="T457">
        <v>1.4</v>
      </c>
      <c r="U457">
        <v>16.399999999999999</v>
      </c>
      <c r="V457">
        <v>-3.3</v>
      </c>
      <c r="W457">
        <v>-4.3</v>
      </c>
      <c r="X457">
        <v>2.5</v>
      </c>
      <c r="Y457">
        <v>2.2999999999999998</v>
      </c>
      <c r="Z457">
        <v>16.2</v>
      </c>
      <c r="AA457">
        <v>29.2</v>
      </c>
      <c r="AB457">
        <v>-8.3000000000000007</v>
      </c>
      <c r="AC457">
        <v>-5.2</v>
      </c>
      <c r="AD457">
        <v>-1.9</v>
      </c>
      <c r="AE457">
        <v>1.4</v>
      </c>
      <c r="AF457">
        <v>125.4</v>
      </c>
      <c r="AG457">
        <v>90</v>
      </c>
      <c r="AH457">
        <v>-25</v>
      </c>
      <c r="AI457">
        <v>24.3</v>
      </c>
    </row>
    <row r="458" spans="1:35" x14ac:dyDescent="0.25">
      <c r="A458">
        <v>211185</v>
      </c>
      <c r="B458">
        <v>30.4</v>
      </c>
      <c r="C458">
        <v>-0.8</v>
      </c>
      <c r="D458">
        <v>21.2</v>
      </c>
      <c r="E458">
        <v>-1.4</v>
      </c>
      <c r="F458">
        <v>24.7</v>
      </c>
      <c r="G458">
        <v>1.7</v>
      </c>
      <c r="H458">
        <v>15.9</v>
      </c>
      <c r="I458">
        <v>6</v>
      </c>
      <c r="J458">
        <v>28</v>
      </c>
      <c r="K458">
        <v>10.6</v>
      </c>
      <c r="L458">
        <v>-5.4</v>
      </c>
      <c r="M458">
        <v>12.7</v>
      </c>
      <c r="N458">
        <v>-7</v>
      </c>
      <c r="O458">
        <v>-0.8</v>
      </c>
      <c r="P458">
        <v>71.3</v>
      </c>
      <c r="Q458">
        <v>-0.7</v>
      </c>
      <c r="R458">
        <v>151.4</v>
      </c>
      <c r="S458">
        <v>15.8</v>
      </c>
      <c r="T458">
        <v>-1.1000000000000001</v>
      </c>
      <c r="U458">
        <v>13.3</v>
      </c>
      <c r="V458">
        <v>-2.5</v>
      </c>
      <c r="W458">
        <v>23.2</v>
      </c>
      <c r="X458">
        <v>1.7</v>
      </c>
      <c r="Y458">
        <v>2.2000000000000002</v>
      </c>
      <c r="Z458">
        <v>5</v>
      </c>
      <c r="AA458">
        <v>32.5</v>
      </c>
      <c r="AB458">
        <v>-8</v>
      </c>
      <c r="AC458">
        <v>-5.3</v>
      </c>
      <c r="AD458">
        <v>-1.9</v>
      </c>
      <c r="AE458">
        <v>1.4</v>
      </c>
      <c r="AF458">
        <v>125.6</v>
      </c>
      <c r="AG458">
        <v>90</v>
      </c>
      <c r="AH458">
        <v>-24.3</v>
      </c>
      <c r="AI458">
        <v>24.9</v>
      </c>
    </row>
    <row r="459" spans="1:35" x14ac:dyDescent="0.25">
      <c r="A459">
        <v>211219</v>
      </c>
      <c r="B459">
        <v>32.4</v>
      </c>
      <c r="C459">
        <v>-1.4</v>
      </c>
      <c r="D459">
        <v>28.9</v>
      </c>
      <c r="E459">
        <v>-2.8</v>
      </c>
      <c r="F459">
        <v>28.6</v>
      </c>
      <c r="G459">
        <v>-0.4</v>
      </c>
      <c r="H459">
        <v>11.8</v>
      </c>
      <c r="I459">
        <v>3.5</v>
      </c>
      <c r="J459">
        <v>29.4</v>
      </c>
      <c r="K459">
        <v>10</v>
      </c>
      <c r="L459">
        <v>-3.3</v>
      </c>
      <c r="M459">
        <v>12.7</v>
      </c>
      <c r="N459">
        <v>-7.2</v>
      </c>
      <c r="O459">
        <v>-4</v>
      </c>
      <c r="P459">
        <v>71.3</v>
      </c>
      <c r="Q459">
        <v>-1.4</v>
      </c>
      <c r="R459">
        <v>152.19999999999999</v>
      </c>
      <c r="S459">
        <v>17.3</v>
      </c>
      <c r="T459">
        <v>-1.4</v>
      </c>
      <c r="U459">
        <v>15.8</v>
      </c>
      <c r="V459">
        <v>-1.7</v>
      </c>
      <c r="W459">
        <v>20.2</v>
      </c>
      <c r="X459">
        <v>1.2</v>
      </c>
      <c r="Y459">
        <v>3.1</v>
      </c>
      <c r="Z459">
        <v>4.5</v>
      </c>
      <c r="AA459">
        <v>29.6</v>
      </c>
      <c r="AB459">
        <v>-9.3000000000000007</v>
      </c>
      <c r="AC459">
        <v>-5.0999999999999996</v>
      </c>
      <c r="AD459">
        <v>-1.9</v>
      </c>
      <c r="AE459">
        <v>1.2</v>
      </c>
      <c r="AF459">
        <v>126</v>
      </c>
      <c r="AG459">
        <v>90.2</v>
      </c>
      <c r="AH459">
        <v>-23.4</v>
      </c>
      <c r="AI459">
        <v>24.5</v>
      </c>
    </row>
    <row r="460" spans="1:35" x14ac:dyDescent="0.25">
      <c r="A460">
        <v>211254</v>
      </c>
      <c r="B460">
        <v>38.5</v>
      </c>
      <c r="C460">
        <v>-0.3</v>
      </c>
      <c r="D460">
        <v>7.1</v>
      </c>
      <c r="E460">
        <v>-0.6</v>
      </c>
      <c r="F460">
        <v>19.8</v>
      </c>
      <c r="G460">
        <v>1.7</v>
      </c>
      <c r="H460">
        <v>16.5</v>
      </c>
      <c r="I460">
        <v>5</v>
      </c>
      <c r="J460">
        <v>28.8</v>
      </c>
      <c r="K460">
        <v>10.4</v>
      </c>
      <c r="L460">
        <v>-5.5</v>
      </c>
      <c r="M460">
        <v>12.7</v>
      </c>
      <c r="N460">
        <v>-7.2</v>
      </c>
      <c r="O460">
        <v>-0.1</v>
      </c>
      <c r="P460">
        <v>71.3</v>
      </c>
      <c r="Q460">
        <v>-1.2</v>
      </c>
      <c r="R460">
        <v>150.9</v>
      </c>
      <c r="S460">
        <v>24.2</v>
      </c>
      <c r="T460">
        <v>0.6</v>
      </c>
      <c r="U460">
        <v>12.1</v>
      </c>
      <c r="V460">
        <v>0.3</v>
      </c>
      <c r="W460">
        <v>17.100000000000001</v>
      </c>
      <c r="X460">
        <v>2.9</v>
      </c>
      <c r="Y460">
        <v>5.3</v>
      </c>
      <c r="Z460">
        <v>5.5</v>
      </c>
      <c r="AA460">
        <v>29</v>
      </c>
      <c r="AB460">
        <v>-6.7</v>
      </c>
      <c r="AC460">
        <v>-0.1</v>
      </c>
      <c r="AD460">
        <v>-1.9</v>
      </c>
      <c r="AE460">
        <v>1.2</v>
      </c>
      <c r="AF460">
        <v>125.9</v>
      </c>
      <c r="AG460">
        <v>90</v>
      </c>
      <c r="AH460">
        <v>-25.1</v>
      </c>
      <c r="AI460">
        <v>23.4</v>
      </c>
    </row>
    <row r="461" spans="1:35" x14ac:dyDescent="0.25">
      <c r="A461">
        <v>211289</v>
      </c>
      <c r="B461">
        <v>26.4</v>
      </c>
      <c r="C461">
        <v>-1.4</v>
      </c>
      <c r="D461">
        <v>18.100000000000001</v>
      </c>
      <c r="E461">
        <v>-0.6</v>
      </c>
      <c r="F461">
        <v>25</v>
      </c>
      <c r="G461">
        <v>0.4</v>
      </c>
      <c r="H461">
        <v>14.1</v>
      </c>
      <c r="I461">
        <v>7.5</v>
      </c>
      <c r="J461">
        <v>31.4</v>
      </c>
      <c r="K461">
        <v>11.2</v>
      </c>
      <c r="L461">
        <v>-5.4</v>
      </c>
      <c r="M461">
        <v>13</v>
      </c>
      <c r="N461">
        <v>-7.2</v>
      </c>
      <c r="O461">
        <v>-0.4</v>
      </c>
      <c r="P461">
        <v>71.3</v>
      </c>
      <c r="Q461">
        <v>-1.5</v>
      </c>
      <c r="R461">
        <v>152.30000000000001</v>
      </c>
      <c r="S461">
        <v>16.8</v>
      </c>
      <c r="T461">
        <v>0.3</v>
      </c>
      <c r="U461">
        <v>14.4</v>
      </c>
      <c r="V461">
        <v>1.1000000000000001</v>
      </c>
      <c r="W461">
        <v>-10.1</v>
      </c>
      <c r="X461">
        <v>0.4</v>
      </c>
      <c r="Y461">
        <v>0</v>
      </c>
      <c r="Z461">
        <v>4.8</v>
      </c>
      <c r="AA461">
        <v>28.7</v>
      </c>
      <c r="AB461">
        <v>-7</v>
      </c>
      <c r="AC461">
        <v>-5.8</v>
      </c>
      <c r="AD461">
        <v>-1.9</v>
      </c>
      <c r="AE461">
        <v>1.4</v>
      </c>
      <c r="AF461">
        <v>125.8</v>
      </c>
      <c r="AG461">
        <v>90.2</v>
      </c>
      <c r="AH461">
        <v>-24</v>
      </c>
      <c r="AI461">
        <v>23</v>
      </c>
    </row>
    <row r="462" spans="1:35" x14ac:dyDescent="0.25">
      <c r="A462">
        <v>211324</v>
      </c>
      <c r="B462">
        <v>25.8</v>
      </c>
      <c r="C462">
        <v>-0.3</v>
      </c>
      <c r="D462">
        <v>17.7</v>
      </c>
      <c r="E462">
        <v>0.3</v>
      </c>
      <c r="F462">
        <v>17.7</v>
      </c>
      <c r="G462">
        <v>4.2</v>
      </c>
      <c r="H462">
        <v>13.5</v>
      </c>
      <c r="I462">
        <v>7</v>
      </c>
      <c r="J462">
        <v>25.8</v>
      </c>
      <c r="K462">
        <v>10.4</v>
      </c>
      <c r="L462">
        <v>-1.9</v>
      </c>
      <c r="M462">
        <v>12.7</v>
      </c>
      <c r="N462">
        <v>-7</v>
      </c>
      <c r="O462">
        <v>-0.1</v>
      </c>
      <c r="P462">
        <v>71.3</v>
      </c>
      <c r="Q462">
        <v>-1.2</v>
      </c>
      <c r="R462">
        <v>152</v>
      </c>
      <c r="S462">
        <v>19.2</v>
      </c>
      <c r="T462">
        <v>0</v>
      </c>
      <c r="U462">
        <v>9.6999999999999993</v>
      </c>
      <c r="V462">
        <v>0</v>
      </c>
      <c r="W462">
        <v>25</v>
      </c>
      <c r="X462">
        <v>5.6</v>
      </c>
      <c r="Y462">
        <v>1.9</v>
      </c>
      <c r="Z462">
        <v>5.5</v>
      </c>
      <c r="AA462">
        <v>28.9</v>
      </c>
      <c r="AB462">
        <v>-7.7</v>
      </c>
      <c r="AC462">
        <v>-5.3</v>
      </c>
      <c r="AD462">
        <v>-1.9</v>
      </c>
      <c r="AE462">
        <v>1.2</v>
      </c>
      <c r="AF462">
        <v>125.6</v>
      </c>
      <c r="AG462">
        <v>90.2</v>
      </c>
      <c r="AH462">
        <v>-24</v>
      </c>
      <c r="AI462">
        <v>25.9</v>
      </c>
    </row>
    <row r="463" spans="1:35" x14ac:dyDescent="0.25">
      <c r="A463">
        <v>211359</v>
      </c>
      <c r="B463">
        <v>33.299999999999997</v>
      </c>
      <c r="C463">
        <v>0</v>
      </c>
      <c r="D463">
        <v>16.3</v>
      </c>
      <c r="E463">
        <v>0.6</v>
      </c>
      <c r="F463">
        <v>12.1</v>
      </c>
      <c r="G463">
        <v>1.2</v>
      </c>
      <c r="H463">
        <v>13.7</v>
      </c>
      <c r="I463">
        <v>6.5</v>
      </c>
      <c r="J463">
        <v>29.1</v>
      </c>
      <c r="K463">
        <v>10.6</v>
      </c>
      <c r="L463">
        <v>-0.7</v>
      </c>
      <c r="M463">
        <v>12.7</v>
      </c>
      <c r="N463">
        <v>-7.2</v>
      </c>
      <c r="O463">
        <v>-0.4</v>
      </c>
      <c r="P463">
        <v>71</v>
      </c>
      <c r="Q463">
        <v>-1</v>
      </c>
      <c r="R463">
        <v>151.30000000000001</v>
      </c>
      <c r="S463">
        <v>18.100000000000001</v>
      </c>
      <c r="T463">
        <v>-0.3</v>
      </c>
      <c r="U463">
        <v>15.4</v>
      </c>
      <c r="V463">
        <v>1.4</v>
      </c>
      <c r="W463">
        <v>10.9</v>
      </c>
      <c r="X463">
        <v>1.2</v>
      </c>
      <c r="Y463">
        <v>-1.3</v>
      </c>
      <c r="Z463">
        <v>4.5</v>
      </c>
      <c r="AA463">
        <v>28.6</v>
      </c>
      <c r="AB463">
        <v>-7</v>
      </c>
      <c r="AC463">
        <v>-6</v>
      </c>
      <c r="AD463">
        <v>-1.9</v>
      </c>
      <c r="AE463">
        <v>1.4</v>
      </c>
      <c r="AF463">
        <v>126.1</v>
      </c>
      <c r="AG463">
        <v>90</v>
      </c>
      <c r="AH463">
        <v>-24.3</v>
      </c>
      <c r="AI463">
        <v>23.5</v>
      </c>
    </row>
    <row r="464" spans="1:35" x14ac:dyDescent="0.25">
      <c r="A464">
        <v>211394</v>
      </c>
      <c r="B464">
        <v>33.799999999999997</v>
      </c>
      <c r="C464">
        <v>-0.8</v>
      </c>
      <c r="D464">
        <v>29.3</v>
      </c>
      <c r="E464">
        <v>-0.3</v>
      </c>
      <c r="F464">
        <v>16.7</v>
      </c>
      <c r="G464">
        <v>2.5</v>
      </c>
      <c r="H464">
        <v>14</v>
      </c>
      <c r="I464">
        <v>6.5</v>
      </c>
      <c r="J464">
        <v>31.5</v>
      </c>
      <c r="K464">
        <v>11.2</v>
      </c>
      <c r="L464">
        <v>-4.4000000000000004</v>
      </c>
      <c r="M464">
        <v>13</v>
      </c>
      <c r="N464">
        <v>-7</v>
      </c>
      <c r="O464">
        <v>0.5</v>
      </c>
      <c r="P464">
        <v>71.3</v>
      </c>
      <c r="Q464">
        <v>-1.8</v>
      </c>
      <c r="R464">
        <v>151.69999999999999</v>
      </c>
      <c r="S464">
        <v>17.600000000000001</v>
      </c>
      <c r="T464">
        <v>1.4</v>
      </c>
      <c r="U464">
        <v>14.9</v>
      </c>
      <c r="V464">
        <v>0.8</v>
      </c>
      <c r="W464">
        <v>9.9</v>
      </c>
      <c r="X464">
        <v>1.7</v>
      </c>
      <c r="Y464">
        <v>1.9</v>
      </c>
      <c r="Z464">
        <v>5.5</v>
      </c>
      <c r="AA464">
        <v>29.8</v>
      </c>
      <c r="AB464">
        <v>-6.7</v>
      </c>
      <c r="AC464">
        <v>2.9</v>
      </c>
      <c r="AD464">
        <v>-1.9</v>
      </c>
      <c r="AE464">
        <v>1.2</v>
      </c>
      <c r="AF464">
        <v>127.1</v>
      </c>
      <c r="AG464">
        <v>90</v>
      </c>
      <c r="AH464">
        <v>-24.6</v>
      </c>
      <c r="AI464">
        <v>24.3</v>
      </c>
    </row>
    <row r="465" spans="1:35" x14ac:dyDescent="0.25">
      <c r="A465">
        <v>211428</v>
      </c>
      <c r="B465">
        <v>34.1</v>
      </c>
      <c r="C465">
        <v>-0.3</v>
      </c>
      <c r="D465">
        <v>15.2</v>
      </c>
      <c r="E465">
        <v>0.6</v>
      </c>
      <c r="F465">
        <v>10.9</v>
      </c>
      <c r="G465">
        <v>3.3</v>
      </c>
      <c r="H465">
        <v>14.9</v>
      </c>
      <c r="I465">
        <v>7</v>
      </c>
      <c r="J465">
        <v>28</v>
      </c>
      <c r="K465">
        <v>10.199999999999999</v>
      </c>
      <c r="L465">
        <v>2.2999999999999998</v>
      </c>
      <c r="M465">
        <v>12.7</v>
      </c>
      <c r="N465">
        <v>-7.2</v>
      </c>
      <c r="O465">
        <v>1.4</v>
      </c>
      <c r="P465">
        <v>71</v>
      </c>
      <c r="Q465">
        <v>-1.1000000000000001</v>
      </c>
      <c r="R465">
        <v>151</v>
      </c>
      <c r="S465">
        <v>20.100000000000001</v>
      </c>
      <c r="T465">
        <v>-0.3</v>
      </c>
      <c r="U465">
        <v>19.2</v>
      </c>
      <c r="V465">
        <v>2.5</v>
      </c>
      <c r="W465">
        <v>8.5</v>
      </c>
      <c r="X465">
        <v>3.3</v>
      </c>
      <c r="Y465">
        <v>1.9</v>
      </c>
      <c r="Z465">
        <v>5.5</v>
      </c>
      <c r="AA465">
        <v>28.7</v>
      </c>
      <c r="AB465">
        <v>-4</v>
      </c>
      <c r="AC465">
        <v>-3.2</v>
      </c>
      <c r="AD465">
        <v>-1.9</v>
      </c>
      <c r="AE465">
        <v>1</v>
      </c>
      <c r="AF465">
        <v>125.8</v>
      </c>
      <c r="AG465">
        <v>90</v>
      </c>
      <c r="AH465">
        <v>-23.9</v>
      </c>
      <c r="AI465">
        <v>24.5</v>
      </c>
    </row>
    <row r="466" spans="1:35" x14ac:dyDescent="0.25">
      <c r="A466">
        <v>211463</v>
      </c>
      <c r="B466">
        <v>34.1</v>
      </c>
      <c r="C466">
        <v>-0.3</v>
      </c>
      <c r="D466">
        <v>19.7</v>
      </c>
      <c r="E466">
        <v>1.1000000000000001</v>
      </c>
      <c r="F466">
        <v>7.4</v>
      </c>
      <c r="G466">
        <v>1.7</v>
      </c>
      <c r="H466">
        <v>15.5</v>
      </c>
      <c r="I466">
        <v>5.5</v>
      </c>
      <c r="J466">
        <v>28.7</v>
      </c>
      <c r="K466">
        <v>11.4</v>
      </c>
      <c r="L466">
        <v>-5.5</v>
      </c>
      <c r="M466">
        <v>12.7</v>
      </c>
      <c r="N466">
        <v>-7.2</v>
      </c>
      <c r="O466">
        <v>-0.4</v>
      </c>
      <c r="P466">
        <v>71</v>
      </c>
      <c r="Q466">
        <v>-1.6</v>
      </c>
      <c r="R466">
        <v>151.4</v>
      </c>
      <c r="S466">
        <v>19.600000000000001</v>
      </c>
      <c r="T466">
        <v>1.4</v>
      </c>
      <c r="U466">
        <v>9.1</v>
      </c>
      <c r="V466">
        <v>1.7</v>
      </c>
      <c r="W466">
        <v>7.8</v>
      </c>
      <c r="X466">
        <v>1.7</v>
      </c>
      <c r="Y466">
        <v>2</v>
      </c>
      <c r="Z466">
        <v>6</v>
      </c>
      <c r="AA466">
        <v>28.9</v>
      </c>
      <c r="AB466">
        <v>-8.6999999999999993</v>
      </c>
      <c r="AC466">
        <v>-3.6</v>
      </c>
      <c r="AD466">
        <v>-1.9</v>
      </c>
      <c r="AE466">
        <v>1.4</v>
      </c>
      <c r="AF466">
        <v>125.9</v>
      </c>
      <c r="AG466">
        <v>90</v>
      </c>
      <c r="AH466">
        <v>-23.6</v>
      </c>
      <c r="AI466">
        <v>27.2</v>
      </c>
    </row>
    <row r="467" spans="1:35" x14ac:dyDescent="0.25">
      <c r="A467">
        <v>211495</v>
      </c>
      <c r="B467">
        <v>35</v>
      </c>
      <c r="C467">
        <v>0</v>
      </c>
      <c r="D467">
        <v>16.399999999999999</v>
      </c>
      <c r="E467">
        <v>2.2000000000000002</v>
      </c>
      <c r="F467">
        <v>14.4</v>
      </c>
      <c r="G467">
        <v>4.5999999999999996</v>
      </c>
      <c r="H467">
        <v>16.600000000000001</v>
      </c>
      <c r="I467">
        <v>4.8</v>
      </c>
      <c r="J467">
        <v>26</v>
      </c>
      <c r="K467">
        <v>10.6</v>
      </c>
      <c r="L467">
        <v>-5.4</v>
      </c>
      <c r="M467">
        <v>12.7</v>
      </c>
      <c r="N467">
        <v>-7</v>
      </c>
      <c r="O467">
        <v>-0.1</v>
      </c>
      <c r="P467">
        <v>71.3</v>
      </c>
      <c r="Q467">
        <v>-1</v>
      </c>
      <c r="R467">
        <v>150.69999999999999</v>
      </c>
      <c r="S467">
        <v>9.6999999999999993</v>
      </c>
      <c r="T467">
        <v>0.6</v>
      </c>
      <c r="U467">
        <v>13.8</v>
      </c>
      <c r="V467">
        <v>0.3</v>
      </c>
      <c r="W467">
        <v>16.100000000000001</v>
      </c>
      <c r="X467">
        <v>1.7</v>
      </c>
      <c r="Y467">
        <v>-4.8</v>
      </c>
      <c r="Z467">
        <v>6</v>
      </c>
      <c r="AA467">
        <v>29.2</v>
      </c>
      <c r="AB467">
        <v>-7</v>
      </c>
      <c r="AC467">
        <v>-8.8000000000000007</v>
      </c>
      <c r="AD467">
        <v>-1.9</v>
      </c>
      <c r="AE467">
        <v>1.4</v>
      </c>
      <c r="AF467">
        <v>126</v>
      </c>
      <c r="AG467">
        <v>90</v>
      </c>
      <c r="AH467">
        <v>-24.2</v>
      </c>
      <c r="AI467">
        <v>23.9</v>
      </c>
    </row>
    <row r="468" spans="1:35" x14ac:dyDescent="0.25">
      <c r="A468">
        <v>211530</v>
      </c>
      <c r="B468">
        <v>34.200000000000003</v>
      </c>
      <c r="C468">
        <v>0</v>
      </c>
      <c r="D468">
        <v>18.600000000000001</v>
      </c>
      <c r="E468">
        <v>0.6</v>
      </c>
      <c r="F468">
        <v>5.7</v>
      </c>
      <c r="G468">
        <v>2.9</v>
      </c>
      <c r="H468">
        <v>19.100000000000001</v>
      </c>
      <c r="I468">
        <v>5.5</v>
      </c>
      <c r="J468">
        <v>32.5</v>
      </c>
      <c r="K468">
        <v>11</v>
      </c>
      <c r="L468">
        <v>-5.4</v>
      </c>
      <c r="M468">
        <v>12.7</v>
      </c>
      <c r="N468">
        <v>-7.2</v>
      </c>
      <c r="O468">
        <v>-0.7</v>
      </c>
      <c r="P468">
        <v>71.3</v>
      </c>
      <c r="Q468">
        <v>-1.2</v>
      </c>
      <c r="R468">
        <v>152.30000000000001</v>
      </c>
      <c r="S468">
        <v>5.7</v>
      </c>
      <c r="T468">
        <v>0.3</v>
      </c>
      <c r="U468">
        <v>13.6</v>
      </c>
      <c r="V468">
        <v>1.4</v>
      </c>
      <c r="W468">
        <v>-13</v>
      </c>
      <c r="X468">
        <v>2.9</v>
      </c>
      <c r="Y468">
        <v>3</v>
      </c>
      <c r="Z468">
        <v>6.5</v>
      </c>
      <c r="AA468">
        <v>28.5</v>
      </c>
      <c r="AB468">
        <v>-7.7</v>
      </c>
      <c r="AC468">
        <v>-3.9</v>
      </c>
      <c r="AD468">
        <v>-1.9</v>
      </c>
      <c r="AE468">
        <v>1.4</v>
      </c>
      <c r="AF468">
        <v>126.3</v>
      </c>
      <c r="AG468">
        <v>90</v>
      </c>
      <c r="AH468">
        <v>-25.1</v>
      </c>
      <c r="AI468">
        <v>24.3</v>
      </c>
    </row>
    <row r="469" spans="1:35" x14ac:dyDescent="0.25">
      <c r="A469">
        <v>211565</v>
      </c>
      <c r="B469">
        <v>35.299999999999997</v>
      </c>
      <c r="C469">
        <v>-0.3</v>
      </c>
      <c r="D469">
        <v>16.5</v>
      </c>
      <c r="E469">
        <v>0.8</v>
      </c>
      <c r="F469">
        <v>17.7</v>
      </c>
      <c r="G469">
        <v>2.1</v>
      </c>
      <c r="H469">
        <v>18.8</v>
      </c>
      <c r="I469">
        <v>6</v>
      </c>
      <c r="J469">
        <v>24.8</v>
      </c>
      <c r="K469">
        <v>9.8000000000000007</v>
      </c>
      <c r="L469">
        <v>-11.3</v>
      </c>
      <c r="M469">
        <v>12.7</v>
      </c>
      <c r="N469">
        <v>-7.2</v>
      </c>
      <c r="O469">
        <v>-1.3</v>
      </c>
      <c r="P469">
        <v>71.3</v>
      </c>
      <c r="Q469">
        <v>-1</v>
      </c>
      <c r="R469">
        <v>151</v>
      </c>
      <c r="S469">
        <v>18.7</v>
      </c>
      <c r="T469">
        <v>1.1000000000000001</v>
      </c>
      <c r="U469">
        <v>3.4</v>
      </c>
      <c r="V469">
        <v>0.6</v>
      </c>
      <c r="W469">
        <v>17.3</v>
      </c>
      <c r="X469">
        <v>5.6</v>
      </c>
      <c r="Y469">
        <v>1.7</v>
      </c>
      <c r="Z469">
        <v>7</v>
      </c>
      <c r="AA469">
        <v>29.3</v>
      </c>
      <c r="AB469">
        <v>-6</v>
      </c>
      <c r="AC469">
        <v>-5.3</v>
      </c>
      <c r="AD469">
        <v>-1.9</v>
      </c>
      <c r="AE469">
        <v>1.2</v>
      </c>
      <c r="AF469">
        <v>125.9</v>
      </c>
      <c r="AG469">
        <v>90</v>
      </c>
      <c r="AH469">
        <v>-23.2</v>
      </c>
      <c r="AI469">
        <v>25.7</v>
      </c>
    </row>
    <row r="470" spans="1:35" x14ac:dyDescent="0.25">
      <c r="A470">
        <v>211600</v>
      </c>
      <c r="B470">
        <v>33.700000000000003</v>
      </c>
      <c r="C470">
        <v>0.8</v>
      </c>
      <c r="D470">
        <v>20.100000000000001</v>
      </c>
      <c r="E470">
        <v>0.3</v>
      </c>
      <c r="F470">
        <v>24</v>
      </c>
      <c r="G470">
        <v>2.5</v>
      </c>
      <c r="H470">
        <v>7.6</v>
      </c>
      <c r="I470">
        <v>5.5</v>
      </c>
      <c r="J470">
        <v>28.8</v>
      </c>
      <c r="K470">
        <v>10.6</v>
      </c>
      <c r="L470">
        <v>-5.6</v>
      </c>
      <c r="M470">
        <v>13</v>
      </c>
      <c r="N470">
        <v>-7.2</v>
      </c>
      <c r="O470">
        <v>-0.4</v>
      </c>
      <c r="P470">
        <v>71</v>
      </c>
      <c r="Q470">
        <v>-0.5</v>
      </c>
      <c r="R470">
        <v>151.9</v>
      </c>
      <c r="S470">
        <v>15.1</v>
      </c>
      <c r="T470">
        <v>0</v>
      </c>
      <c r="U470">
        <v>12.8</v>
      </c>
      <c r="V470">
        <v>1.4</v>
      </c>
      <c r="W470">
        <v>11.5</v>
      </c>
      <c r="X470">
        <v>0.4</v>
      </c>
      <c r="Y470">
        <v>-0.5</v>
      </c>
      <c r="Z470">
        <v>4.8</v>
      </c>
      <c r="AA470">
        <v>29.6</v>
      </c>
      <c r="AB470">
        <v>-7.3</v>
      </c>
      <c r="AC470">
        <v>-5.3</v>
      </c>
      <c r="AD470">
        <v>-1.9</v>
      </c>
      <c r="AE470">
        <v>1.2</v>
      </c>
      <c r="AF470">
        <v>126</v>
      </c>
      <c r="AG470">
        <v>90.2</v>
      </c>
      <c r="AH470">
        <v>-24.3</v>
      </c>
      <c r="AI470">
        <v>24.3</v>
      </c>
    </row>
    <row r="471" spans="1:35" x14ac:dyDescent="0.25">
      <c r="A471">
        <v>211634</v>
      </c>
      <c r="B471">
        <v>35.6</v>
      </c>
      <c r="C471">
        <v>-0.3</v>
      </c>
      <c r="D471">
        <v>16.3</v>
      </c>
      <c r="E471">
        <v>2.5</v>
      </c>
      <c r="F471">
        <v>12.8</v>
      </c>
      <c r="G471">
        <v>1.7</v>
      </c>
      <c r="H471">
        <v>17.2</v>
      </c>
      <c r="I471">
        <v>5</v>
      </c>
      <c r="J471">
        <v>28.4</v>
      </c>
      <c r="K471">
        <v>11.2</v>
      </c>
      <c r="L471">
        <v>-6.1</v>
      </c>
      <c r="M471">
        <v>12.7</v>
      </c>
      <c r="N471">
        <v>-7.2</v>
      </c>
      <c r="O471">
        <v>0.5</v>
      </c>
      <c r="P471">
        <v>71</v>
      </c>
      <c r="Q471">
        <v>-1</v>
      </c>
      <c r="R471">
        <v>150</v>
      </c>
      <c r="S471">
        <v>17.899999999999999</v>
      </c>
      <c r="T471">
        <v>-0.6</v>
      </c>
      <c r="U471">
        <v>10.9</v>
      </c>
      <c r="V471">
        <v>2.5</v>
      </c>
      <c r="W471">
        <v>16.2</v>
      </c>
      <c r="X471">
        <v>2.9</v>
      </c>
      <c r="Y471">
        <v>1.5</v>
      </c>
      <c r="Z471">
        <v>3.8</v>
      </c>
      <c r="AA471">
        <v>28.6</v>
      </c>
      <c r="AB471">
        <v>-7.3</v>
      </c>
      <c r="AC471">
        <v>-5.5</v>
      </c>
      <c r="AD471">
        <v>-1.9</v>
      </c>
      <c r="AE471">
        <v>1.2</v>
      </c>
      <c r="AF471">
        <v>125.6</v>
      </c>
      <c r="AG471">
        <v>90</v>
      </c>
      <c r="AH471">
        <v>-24.3</v>
      </c>
      <c r="AI471">
        <v>24.2</v>
      </c>
    </row>
    <row r="472" spans="1:35" x14ac:dyDescent="0.25">
      <c r="A472">
        <v>211668</v>
      </c>
      <c r="B472">
        <v>34.200000000000003</v>
      </c>
      <c r="C472">
        <v>0.3</v>
      </c>
      <c r="D472">
        <v>21.4</v>
      </c>
      <c r="E472">
        <v>2.2000000000000002</v>
      </c>
      <c r="F472">
        <v>10.7</v>
      </c>
      <c r="G472">
        <v>2.1</v>
      </c>
      <c r="H472">
        <v>15.9</v>
      </c>
      <c r="I472">
        <v>6.5</v>
      </c>
      <c r="J472">
        <v>28.4</v>
      </c>
      <c r="K472">
        <v>10.4</v>
      </c>
      <c r="L472">
        <v>-5.8</v>
      </c>
      <c r="M472">
        <v>12.7</v>
      </c>
      <c r="N472">
        <v>-7.2</v>
      </c>
      <c r="O472">
        <v>-0.7</v>
      </c>
      <c r="P472">
        <v>71</v>
      </c>
      <c r="Q472">
        <v>3.5</v>
      </c>
      <c r="R472">
        <v>151.4</v>
      </c>
      <c r="S472">
        <v>5.3</v>
      </c>
      <c r="T472">
        <v>1.1000000000000001</v>
      </c>
      <c r="U472">
        <v>9.5</v>
      </c>
      <c r="V472">
        <v>1.9</v>
      </c>
      <c r="W472">
        <v>19.899999999999999</v>
      </c>
      <c r="X472">
        <v>3.8</v>
      </c>
      <c r="Y472">
        <v>1.9</v>
      </c>
      <c r="Z472">
        <v>5</v>
      </c>
      <c r="AA472">
        <v>28.6</v>
      </c>
      <c r="AB472">
        <v>-7</v>
      </c>
      <c r="AC472">
        <v>-4.2</v>
      </c>
      <c r="AD472">
        <v>-1.9</v>
      </c>
      <c r="AE472">
        <v>1.2</v>
      </c>
      <c r="AF472">
        <v>124.7</v>
      </c>
      <c r="AG472">
        <v>90</v>
      </c>
      <c r="AH472">
        <v>-24.1</v>
      </c>
      <c r="AI472">
        <v>24.2</v>
      </c>
    </row>
    <row r="473" spans="1:35" x14ac:dyDescent="0.25">
      <c r="A473">
        <v>211703</v>
      </c>
      <c r="B473">
        <v>35.5</v>
      </c>
      <c r="C473">
        <v>0.8</v>
      </c>
      <c r="D473">
        <v>11.6</v>
      </c>
      <c r="E473">
        <v>0.8</v>
      </c>
      <c r="F473">
        <v>12.6</v>
      </c>
      <c r="G473">
        <v>2.9</v>
      </c>
      <c r="H473">
        <v>10.6</v>
      </c>
      <c r="I473">
        <v>4.8</v>
      </c>
      <c r="J473">
        <v>29.2</v>
      </c>
      <c r="K473">
        <v>11.2</v>
      </c>
      <c r="L473">
        <v>-5.7</v>
      </c>
      <c r="M473">
        <v>12.7</v>
      </c>
      <c r="N473">
        <v>-7.2</v>
      </c>
      <c r="O473">
        <v>-0.7</v>
      </c>
      <c r="P473">
        <v>71</v>
      </c>
      <c r="Q473">
        <v>-1.1000000000000001</v>
      </c>
      <c r="R473">
        <v>151.69999999999999</v>
      </c>
      <c r="S473">
        <v>18.399999999999999</v>
      </c>
      <c r="T473">
        <v>1.4</v>
      </c>
      <c r="U473">
        <v>18.899999999999999</v>
      </c>
      <c r="V473">
        <v>1.1000000000000001</v>
      </c>
      <c r="W473">
        <v>4.5999999999999996</v>
      </c>
      <c r="X473">
        <v>1.7</v>
      </c>
      <c r="Y473">
        <v>1.6</v>
      </c>
      <c r="Z473">
        <v>7</v>
      </c>
      <c r="AA473">
        <v>24.5</v>
      </c>
      <c r="AB473">
        <v>-8</v>
      </c>
      <c r="AC473">
        <v>-5.3</v>
      </c>
      <c r="AD473">
        <v>-1.9</v>
      </c>
      <c r="AE473">
        <v>1.2</v>
      </c>
      <c r="AF473">
        <v>125.8</v>
      </c>
      <c r="AG473">
        <v>90</v>
      </c>
      <c r="AH473">
        <v>-23.3</v>
      </c>
      <c r="AI473">
        <v>28.9</v>
      </c>
    </row>
    <row r="474" spans="1:35" x14ac:dyDescent="0.25">
      <c r="A474">
        <v>211737</v>
      </c>
      <c r="B474">
        <v>35.4</v>
      </c>
      <c r="C474">
        <v>-0.3</v>
      </c>
      <c r="D474">
        <v>24.8</v>
      </c>
      <c r="E474">
        <v>0.6</v>
      </c>
      <c r="F474">
        <v>20.2</v>
      </c>
      <c r="G474">
        <v>2.1</v>
      </c>
      <c r="H474">
        <v>15.8</v>
      </c>
      <c r="I474">
        <v>5.5</v>
      </c>
      <c r="J474">
        <v>29.3</v>
      </c>
      <c r="K474">
        <v>10.4</v>
      </c>
      <c r="L474">
        <v>-5.3</v>
      </c>
      <c r="M474">
        <v>12.7</v>
      </c>
      <c r="N474">
        <v>-7.2</v>
      </c>
      <c r="O474">
        <v>-0.8</v>
      </c>
      <c r="P474">
        <v>71.3</v>
      </c>
      <c r="Q474">
        <v>3.6</v>
      </c>
      <c r="R474">
        <v>151.19999999999999</v>
      </c>
      <c r="S474">
        <v>17</v>
      </c>
      <c r="T474">
        <v>0.6</v>
      </c>
      <c r="U474">
        <v>15.1</v>
      </c>
      <c r="V474">
        <v>1.4</v>
      </c>
      <c r="W474">
        <v>19.600000000000001</v>
      </c>
      <c r="X474">
        <v>2.9</v>
      </c>
      <c r="Y474">
        <v>-2.7</v>
      </c>
      <c r="Z474">
        <v>3.8</v>
      </c>
      <c r="AA474">
        <v>27.3</v>
      </c>
      <c r="AB474">
        <v>-9.3000000000000007</v>
      </c>
      <c r="AC474">
        <v>-8.1</v>
      </c>
      <c r="AD474">
        <v>-1.9</v>
      </c>
      <c r="AE474">
        <v>1.4</v>
      </c>
      <c r="AF474">
        <v>126.2</v>
      </c>
      <c r="AG474">
        <v>90</v>
      </c>
      <c r="AH474">
        <v>-24.5</v>
      </c>
      <c r="AI474">
        <v>23.8</v>
      </c>
    </row>
    <row r="475" spans="1:35" x14ac:dyDescent="0.25">
      <c r="A475">
        <v>211772</v>
      </c>
      <c r="B475">
        <v>30.4</v>
      </c>
      <c r="C475">
        <v>0.3</v>
      </c>
      <c r="D475">
        <v>17.7</v>
      </c>
      <c r="E475">
        <v>1.9</v>
      </c>
      <c r="F475">
        <v>38.5</v>
      </c>
      <c r="G475">
        <v>2.1</v>
      </c>
      <c r="H475">
        <v>10.9</v>
      </c>
      <c r="I475">
        <v>5.5</v>
      </c>
      <c r="J475">
        <v>27.8</v>
      </c>
      <c r="K475">
        <v>10.8</v>
      </c>
      <c r="L475">
        <v>-5.4</v>
      </c>
      <c r="M475">
        <v>12.7</v>
      </c>
      <c r="N475">
        <v>-7</v>
      </c>
      <c r="O475">
        <v>-0.3</v>
      </c>
      <c r="P475">
        <v>71</v>
      </c>
      <c r="Q475">
        <v>-0.7</v>
      </c>
      <c r="R475">
        <v>152</v>
      </c>
      <c r="S475">
        <v>18.3</v>
      </c>
      <c r="T475">
        <v>0.8</v>
      </c>
      <c r="U475">
        <v>14.1</v>
      </c>
      <c r="V475">
        <v>-0.6</v>
      </c>
      <c r="W475">
        <v>36</v>
      </c>
      <c r="X475">
        <v>1.7</v>
      </c>
      <c r="Y475">
        <v>1.5</v>
      </c>
      <c r="Z475">
        <v>7.5</v>
      </c>
      <c r="AA475">
        <v>31.7</v>
      </c>
      <c r="AB475">
        <v>-7.3</v>
      </c>
      <c r="AC475">
        <v>-5.4</v>
      </c>
      <c r="AD475">
        <v>-1.9</v>
      </c>
      <c r="AE475">
        <v>1</v>
      </c>
      <c r="AF475">
        <v>126.1</v>
      </c>
      <c r="AG475">
        <v>90</v>
      </c>
      <c r="AH475">
        <v>-25.3</v>
      </c>
      <c r="AI475">
        <v>24.5</v>
      </c>
    </row>
    <row r="476" spans="1:35" x14ac:dyDescent="0.25">
      <c r="A476">
        <v>211807</v>
      </c>
      <c r="B476">
        <v>36</v>
      </c>
      <c r="C476">
        <v>1.1000000000000001</v>
      </c>
      <c r="D476">
        <v>18.8</v>
      </c>
      <c r="E476">
        <v>2.5</v>
      </c>
      <c r="F476">
        <v>10.4</v>
      </c>
      <c r="G476">
        <v>5.6</v>
      </c>
      <c r="H476">
        <v>13.1</v>
      </c>
      <c r="I476">
        <v>4.5</v>
      </c>
      <c r="J476">
        <v>28.5</v>
      </c>
      <c r="K476">
        <v>10.4</v>
      </c>
      <c r="L476">
        <v>-3.8</v>
      </c>
      <c r="M476">
        <v>12.7</v>
      </c>
      <c r="N476">
        <v>-7.2</v>
      </c>
      <c r="O476">
        <v>0</v>
      </c>
      <c r="P476">
        <v>71.3</v>
      </c>
      <c r="Q476">
        <v>-1.5</v>
      </c>
      <c r="R476">
        <v>151.4</v>
      </c>
      <c r="S476">
        <v>27.5</v>
      </c>
      <c r="T476">
        <v>1.4</v>
      </c>
      <c r="U476">
        <v>14.1</v>
      </c>
      <c r="V476">
        <v>1.7</v>
      </c>
      <c r="W476">
        <v>14.4</v>
      </c>
      <c r="X476">
        <v>6.2</v>
      </c>
      <c r="Y476">
        <v>1.9</v>
      </c>
      <c r="Z476">
        <v>4.2</v>
      </c>
      <c r="AA476">
        <v>29.3</v>
      </c>
      <c r="AB476">
        <v>-8</v>
      </c>
      <c r="AC476">
        <v>-6</v>
      </c>
      <c r="AD476">
        <v>-1.9</v>
      </c>
      <c r="AE476">
        <v>1.2</v>
      </c>
      <c r="AF476">
        <v>126.8</v>
      </c>
      <c r="AG476">
        <v>90</v>
      </c>
      <c r="AH476">
        <v>-24.6</v>
      </c>
      <c r="AI476">
        <v>24.9</v>
      </c>
    </row>
    <row r="477" spans="1:35" x14ac:dyDescent="0.25">
      <c r="A477">
        <v>211842</v>
      </c>
      <c r="B477">
        <v>35.799999999999997</v>
      </c>
      <c r="C477">
        <v>-0.3</v>
      </c>
      <c r="D477">
        <v>18.399999999999999</v>
      </c>
      <c r="E477">
        <v>2.2000000000000002</v>
      </c>
      <c r="F477">
        <v>-0.5</v>
      </c>
      <c r="G477">
        <v>5</v>
      </c>
      <c r="H477">
        <v>13.4</v>
      </c>
      <c r="I477">
        <v>5.5</v>
      </c>
      <c r="J477">
        <v>31.4</v>
      </c>
      <c r="K477">
        <v>11.6</v>
      </c>
      <c r="L477">
        <v>-5.4</v>
      </c>
      <c r="M477">
        <v>13</v>
      </c>
      <c r="N477">
        <v>-7.2</v>
      </c>
      <c r="O477">
        <v>-0.8</v>
      </c>
      <c r="P477">
        <v>71</v>
      </c>
      <c r="Q477">
        <v>-0.9</v>
      </c>
      <c r="R477">
        <v>152.4</v>
      </c>
      <c r="S477">
        <v>19.100000000000001</v>
      </c>
      <c r="T477">
        <v>0.8</v>
      </c>
      <c r="U477">
        <v>16.7</v>
      </c>
      <c r="V477">
        <v>1.9</v>
      </c>
      <c r="W477">
        <v>24.7</v>
      </c>
      <c r="X477">
        <v>6.9</v>
      </c>
      <c r="Y477">
        <v>1.9</v>
      </c>
      <c r="Z477">
        <v>5</v>
      </c>
      <c r="AA477">
        <v>31.5</v>
      </c>
      <c r="AB477">
        <v>-7.7</v>
      </c>
      <c r="AC477">
        <v>-5.5</v>
      </c>
      <c r="AD477">
        <v>-1.9</v>
      </c>
      <c r="AE477">
        <v>1.2</v>
      </c>
      <c r="AF477">
        <v>126.1</v>
      </c>
      <c r="AG477">
        <v>90</v>
      </c>
      <c r="AH477">
        <v>-23</v>
      </c>
      <c r="AI477">
        <v>34.299999999999997</v>
      </c>
    </row>
    <row r="478" spans="1:35" x14ac:dyDescent="0.25">
      <c r="A478">
        <v>211876</v>
      </c>
      <c r="B478">
        <v>34.4</v>
      </c>
      <c r="C478">
        <v>0</v>
      </c>
      <c r="D478">
        <v>17.8</v>
      </c>
      <c r="E478">
        <v>1.4</v>
      </c>
      <c r="F478">
        <v>17.3</v>
      </c>
      <c r="G478">
        <v>7.5</v>
      </c>
      <c r="H478">
        <v>13.5</v>
      </c>
      <c r="I478">
        <v>3.8</v>
      </c>
      <c r="J478">
        <v>19.2</v>
      </c>
      <c r="K478">
        <v>10.8</v>
      </c>
      <c r="L478">
        <v>-7.4</v>
      </c>
      <c r="M478">
        <v>12.7</v>
      </c>
      <c r="N478">
        <v>-7.2</v>
      </c>
      <c r="O478">
        <v>-0.8</v>
      </c>
      <c r="P478">
        <v>71</v>
      </c>
      <c r="Q478">
        <v>-1</v>
      </c>
      <c r="R478">
        <v>151.1</v>
      </c>
      <c r="S478">
        <v>17.2</v>
      </c>
      <c r="T478">
        <v>-0.8</v>
      </c>
      <c r="U478">
        <v>14.6</v>
      </c>
      <c r="V478">
        <v>2.5</v>
      </c>
      <c r="W478">
        <v>30.3</v>
      </c>
      <c r="X478">
        <v>6.9</v>
      </c>
      <c r="Y478">
        <v>1.5</v>
      </c>
      <c r="Z478">
        <v>4.8</v>
      </c>
      <c r="AA478">
        <v>30.6</v>
      </c>
      <c r="AB478">
        <v>-7</v>
      </c>
      <c r="AC478">
        <v>-8</v>
      </c>
      <c r="AD478">
        <v>-1.9</v>
      </c>
      <c r="AE478">
        <v>1.4</v>
      </c>
      <c r="AF478">
        <v>126</v>
      </c>
      <c r="AG478">
        <v>90</v>
      </c>
      <c r="AH478">
        <v>-24.3</v>
      </c>
      <c r="AI478">
        <v>24.1</v>
      </c>
    </row>
    <row r="479" spans="1:35" x14ac:dyDescent="0.25">
      <c r="A479">
        <v>211911</v>
      </c>
      <c r="B479">
        <v>34.799999999999997</v>
      </c>
      <c r="C479">
        <v>1.7</v>
      </c>
      <c r="D479">
        <v>14.8</v>
      </c>
      <c r="E479">
        <v>1.7</v>
      </c>
      <c r="F479">
        <v>17.8</v>
      </c>
      <c r="G479">
        <v>8.8000000000000007</v>
      </c>
      <c r="H479">
        <v>12.9</v>
      </c>
      <c r="I479">
        <v>6.5</v>
      </c>
      <c r="J479">
        <v>28.5</v>
      </c>
      <c r="K479">
        <v>11</v>
      </c>
      <c r="L479">
        <v>-4</v>
      </c>
      <c r="M479">
        <v>12.7</v>
      </c>
      <c r="N479">
        <v>-7.2</v>
      </c>
      <c r="O479">
        <v>-0.2</v>
      </c>
      <c r="P479">
        <v>71</v>
      </c>
      <c r="Q479">
        <v>-0.9</v>
      </c>
      <c r="R479">
        <v>151.30000000000001</v>
      </c>
      <c r="S479">
        <v>18.899999999999999</v>
      </c>
      <c r="T479">
        <v>1.1000000000000001</v>
      </c>
      <c r="U479">
        <v>14.6</v>
      </c>
      <c r="V479">
        <v>1.9</v>
      </c>
      <c r="W479">
        <v>17.899999999999999</v>
      </c>
      <c r="X479">
        <v>7.5</v>
      </c>
      <c r="Y479">
        <v>1.9</v>
      </c>
      <c r="Z479">
        <v>6.5</v>
      </c>
      <c r="AA479">
        <v>29.3</v>
      </c>
      <c r="AB479">
        <v>-7.3</v>
      </c>
      <c r="AC479">
        <v>-5.0999999999999996</v>
      </c>
      <c r="AD479">
        <v>-1.9</v>
      </c>
      <c r="AE479">
        <v>1.2</v>
      </c>
      <c r="AF479">
        <v>125.7</v>
      </c>
      <c r="AG479">
        <v>90</v>
      </c>
      <c r="AH479">
        <v>-24.4</v>
      </c>
      <c r="AI479">
        <v>24</v>
      </c>
    </row>
    <row r="480" spans="1:35" x14ac:dyDescent="0.25">
      <c r="A480">
        <v>211947</v>
      </c>
      <c r="B480">
        <v>34.700000000000003</v>
      </c>
      <c r="C480">
        <v>0</v>
      </c>
      <c r="D480">
        <v>19</v>
      </c>
      <c r="E480">
        <v>1.7</v>
      </c>
      <c r="F480">
        <v>11.5</v>
      </c>
      <c r="G480">
        <v>8.1</v>
      </c>
      <c r="H480">
        <v>19.600000000000001</v>
      </c>
      <c r="I480">
        <v>4.2</v>
      </c>
      <c r="J480">
        <v>29.2</v>
      </c>
      <c r="K480">
        <v>11</v>
      </c>
      <c r="L480">
        <v>-5.2</v>
      </c>
      <c r="M480">
        <v>13</v>
      </c>
      <c r="N480">
        <v>-7.2</v>
      </c>
      <c r="O480">
        <v>-0.6</v>
      </c>
      <c r="P480">
        <v>71.3</v>
      </c>
      <c r="Q480">
        <v>-1.3</v>
      </c>
      <c r="R480">
        <v>151.4</v>
      </c>
      <c r="S480">
        <v>23.9</v>
      </c>
      <c r="T480">
        <v>0.6</v>
      </c>
      <c r="U480">
        <v>14.2</v>
      </c>
      <c r="V480">
        <v>2.8</v>
      </c>
      <c r="W480">
        <v>17.600000000000001</v>
      </c>
      <c r="X480">
        <v>6.2</v>
      </c>
      <c r="Y480">
        <v>4.7</v>
      </c>
      <c r="Z480">
        <v>5.5</v>
      </c>
      <c r="AA480">
        <v>29.2</v>
      </c>
      <c r="AB480">
        <v>-8</v>
      </c>
      <c r="AC480">
        <v>-1.3</v>
      </c>
      <c r="AD480">
        <v>-1.9</v>
      </c>
      <c r="AE480">
        <v>1.2</v>
      </c>
      <c r="AF480">
        <v>125.6</v>
      </c>
      <c r="AG480">
        <v>90</v>
      </c>
      <c r="AH480">
        <v>-24.3</v>
      </c>
      <c r="AI480">
        <v>25.3</v>
      </c>
    </row>
    <row r="481" spans="1:35" x14ac:dyDescent="0.25">
      <c r="A481">
        <v>211982</v>
      </c>
      <c r="B481">
        <v>35.799999999999997</v>
      </c>
      <c r="C481">
        <v>1.4</v>
      </c>
      <c r="D481">
        <v>19.100000000000001</v>
      </c>
      <c r="E481">
        <v>1.9</v>
      </c>
      <c r="F481">
        <v>13.1</v>
      </c>
      <c r="G481">
        <v>7.5</v>
      </c>
      <c r="H481">
        <v>13.2</v>
      </c>
      <c r="I481">
        <v>4.8</v>
      </c>
      <c r="J481">
        <v>31.2</v>
      </c>
      <c r="K481">
        <v>10.199999999999999</v>
      </c>
      <c r="L481">
        <v>-5.3</v>
      </c>
      <c r="M481">
        <v>12.7</v>
      </c>
      <c r="N481">
        <v>-7</v>
      </c>
      <c r="O481">
        <v>0.9</v>
      </c>
      <c r="P481">
        <v>71.3</v>
      </c>
      <c r="Q481">
        <v>-0.7</v>
      </c>
      <c r="R481">
        <v>152.5</v>
      </c>
      <c r="S481">
        <v>18.600000000000001</v>
      </c>
      <c r="T481">
        <v>0.3</v>
      </c>
      <c r="U481">
        <v>14.4</v>
      </c>
      <c r="V481">
        <v>1.4</v>
      </c>
      <c r="W481">
        <v>22.2</v>
      </c>
      <c r="X481">
        <v>8.1</v>
      </c>
      <c r="Y481">
        <v>1</v>
      </c>
      <c r="Z481">
        <v>5.5</v>
      </c>
      <c r="AA481">
        <v>33</v>
      </c>
      <c r="AB481">
        <v>-8.6999999999999993</v>
      </c>
      <c r="AC481">
        <v>-5.3</v>
      </c>
      <c r="AD481">
        <v>-1.9</v>
      </c>
      <c r="AE481">
        <v>1.2</v>
      </c>
      <c r="AF481">
        <v>126.3</v>
      </c>
      <c r="AG481">
        <v>90</v>
      </c>
      <c r="AH481">
        <v>-22</v>
      </c>
      <c r="AI481">
        <v>33.700000000000003</v>
      </c>
    </row>
    <row r="482" spans="1:35" x14ac:dyDescent="0.25">
      <c r="A482">
        <v>212015</v>
      </c>
      <c r="B482">
        <v>42.1</v>
      </c>
      <c r="C482">
        <v>-0.6</v>
      </c>
      <c r="D482">
        <v>18.899999999999999</v>
      </c>
      <c r="E482">
        <v>1.4</v>
      </c>
      <c r="F482">
        <v>17.8</v>
      </c>
      <c r="G482">
        <v>7.5</v>
      </c>
      <c r="H482">
        <v>13.7</v>
      </c>
      <c r="I482">
        <v>4</v>
      </c>
      <c r="J482">
        <v>29.9</v>
      </c>
      <c r="K482">
        <v>10.8</v>
      </c>
      <c r="L482">
        <v>-5.8</v>
      </c>
      <c r="M482">
        <v>12.7</v>
      </c>
      <c r="N482">
        <v>-7.2</v>
      </c>
      <c r="O482">
        <v>-0.4</v>
      </c>
      <c r="P482">
        <v>71.3</v>
      </c>
      <c r="Q482">
        <v>-1.1000000000000001</v>
      </c>
      <c r="R482">
        <v>151.4</v>
      </c>
      <c r="S482">
        <v>16.100000000000001</v>
      </c>
      <c r="T482">
        <v>0.3</v>
      </c>
      <c r="U482">
        <v>13.8</v>
      </c>
      <c r="V482">
        <v>2.2000000000000002</v>
      </c>
      <c r="W482">
        <v>18</v>
      </c>
      <c r="X482">
        <v>6.9</v>
      </c>
      <c r="Y482">
        <v>0.2</v>
      </c>
      <c r="Z482">
        <v>5.5</v>
      </c>
      <c r="AA482">
        <v>27.5</v>
      </c>
      <c r="AB482">
        <v>-7</v>
      </c>
      <c r="AC482">
        <v>-5.6</v>
      </c>
      <c r="AD482">
        <v>-1.9</v>
      </c>
      <c r="AE482">
        <v>1.2</v>
      </c>
      <c r="AF482">
        <v>126.1</v>
      </c>
      <c r="AG482">
        <v>90</v>
      </c>
      <c r="AH482">
        <v>-24.2</v>
      </c>
      <c r="AI482">
        <v>24.2</v>
      </c>
    </row>
    <row r="483" spans="1:35" x14ac:dyDescent="0.25">
      <c r="A483">
        <v>212050</v>
      </c>
      <c r="B483">
        <v>33.299999999999997</v>
      </c>
      <c r="C483">
        <v>-0.3</v>
      </c>
      <c r="D483">
        <v>15.8</v>
      </c>
      <c r="E483">
        <v>1.1000000000000001</v>
      </c>
      <c r="F483">
        <v>17.899999999999999</v>
      </c>
      <c r="G483">
        <v>10.4</v>
      </c>
      <c r="H483">
        <v>5.8</v>
      </c>
      <c r="I483">
        <v>5</v>
      </c>
      <c r="J483">
        <v>28.8</v>
      </c>
      <c r="K483">
        <v>11.4</v>
      </c>
      <c r="L483">
        <v>-5.3</v>
      </c>
      <c r="M483">
        <v>12.7</v>
      </c>
      <c r="N483">
        <v>-7.2</v>
      </c>
      <c r="O483">
        <v>0.4</v>
      </c>
      <c r="P483">
        <v>71</v>
      </c>
      <c r="Q483">
        <v>-1.4</v>
      </c>
      <c r="R483">
        <v>152</v>
      </c>
      <c r="S483">
        <v>12.6</v>
      </c>
      <c r="T483">
        <v>2.2000000000000002</v>
      </c>
      <c r="U483">
        <v>14</v>
      </c>
      <c r="V483">
        <v>1.4</v>
      </c>
      <c r="W483">
        <v>15.7</v>
      </c>
      <c r="X483">
        <v>6.2</v>
      </c>
      <c r="Y483">
        <v>-0.4</v>
      </c>
      <c r="Z483">
        <v>7.5</v>
      </c>
      <c r="AA483">
        <v>28.5</v>
      </c>
      <c r="AB483">
        <v>-7</v>
      </c>
      <c r="AC483">
        <v>-6.9</v>
      </c>
      <c r="AD483">
        <v>-1.9</v>
      </c>
      <c r="AE483">
        <v>1.4</v>
      </c>
      <c r="AF483">
        <v>126.2</v>
      </c>
      <c r="AG483">
        <v>90</v>
      </c>
      <c r="AH483">
        <v>-24.6</v>
      </c>
      <c r="AI483">
        <v>23.9</v>
      </c>
    </row>
    <row r="484" spans="1:35" x14ac:dyDescent="0.25">
      <c r="A484">
        <v>212084</v>
      </c>
      <c r="B484">
        <v>32.5</v>
      </c>
      <c r="C484">
        <v>1.7</v>
      </c>
      <c r="D484">
        <v>18</v>
      </c>
      <c r="E484">
        <v>1.1000000000000001</v>
      </c>
      <c r="F484">
        <v>14.8</v>
      </c>
      <c r="G484">
        <v>7.5</v>
      </c>
      <c r="H484">
        <v>13.3</v>
      </c>
      <c r="I484">
        <v>34.700000000000003</v>
      </c>
      <c r="J484">
        <v>28.8</v>
      </c>
      <c r="K484">
        <v>11.4</v>
      </c>
      <c r="L484">
        <v>-5.3</v>
      </c>
      <c r="M484">
        <v>12.7</v>
      </c>
      <c r="N484">
        <v>-7.2</v>
      </c>
      <c r="O484">
        <v>-0.4</v>
      </c>
      <c r="P484">
        <v>71.3</v>
      </c>
      <c r="Q484">
        <v>-1.1000000000000001</v>
      </c>
      <c r="R484">
        <v>152.30000000000001</v>
      </c>
      <c r="S484">
        <v>17.2</v>
      </c>
      <c r="T484">
        <v>1.7</v>
      </c>
      <c r="U484">
        <v>14.6</v>
      </c>
      <c r="V484">
        <v>1.7</v>
      </c>
      <c r="W484">
        <v>22.4</v>
      </c>
      <c r="X484">
        <v>8.1</v>
      </c>
      <c r="Y484">
        <v>-1.4</v>
      </c>
      <c r="Z484">
        <v>4.5</v>
      </c>
      <c r="AA484">
        <v>31</v>
      </c>
      <c r="AB484">
        <v>-7.7</v>
      </c>
      <c r="AC484">
        <v>-9.9</v>
      </c>
      <c r="AD484">
        <v>-1.9</v>
      </c>
      <c r="AE484">
        <v>1.4</v>
      </c>
      <c r="AF484">
        <v>125.8</v>
      </c>
      <c r="AG484">
        <v>90</v>
      </c>
      <c r="AH484">
        <v>-22.8</v>
      </c>
      <c r="AI484">
        <v>24.5</v>
      </c>
    </row>
    <row r="485" spans="1:35" x14ac:dyDescent="0.25">
      <c r="A485">
        <v>212119</v>
      </c>
      <c r="B485">
        <v>36.200000000000003</v>
      </c>
      <c r="C485">
        <v>8.5</v>
      </c>
      <c r="D485">
        <v>18.600000000000001</v>
      </c>
      <c r="E485">
        <v>1.9</v>
      </c>
      <c r="F485">
        <v>17.2</v>
      </c>
      <c r="G485">
        <v>8.1</v>
      </c>
      <c r="H485">
        <v>13</v>
      </c>
      <c r="I485">
        <v>4.8</v>
      </c>
      <c r="J485">
        <v>28.5</v>
      </c>
      <c r="K485">
        <v>11</v>
      </c>
      <c r="L485">
        <v>-5.3</v>
      </c>
      <c r="M485">
        <v>12.7</v>
      </c>
      <c r="N485">
        <v>-7</v>
      </c>
      <c r="O485">
        <v>-0.2</v>
      </c>
      <c r="P485">
        <v>71</v>
      </c>
      <c r="Q485">
        <v>-0.9</v>
      </c>
      <c r="R485">
        <v>151.9</v>
      </c>
      <c r="S485">
        <v>17.399999999999999</v>
      </c>
      <c r="T485">
        <v>1.9</v>
      </c>
      <c r="U485">
        <v>12.3</v>
      </c>
      <c r="V485">
        <v>0.8</v>
      </c>
      <c r="W485">
        <v>21.7</v>
      </c>
      <c r="X485">
        <v>6.9</v>
      </c>
      <c r="Y485">
        <v>1.5</v>
      </c>
      <c r="Z485">
        <v>4</v>
      </c>
      <c r="AA485">
        <v>30.8</v>
      </c>
      <c r="AB485">
        <v>-6.3</v>
      </c>
      <c r="AC485">
        <v>-5.0999999999999996</v>
      </c>
      <c r="AD485">
        <v>-1.9</v>
      </c>
      <c r="AE485">
        <v>1.2</v>
      </c>
      <c r="AF485">
        <v>126.6</v>
      </c>
      <c r="AG485">
        <v>90</v>
      </c>
      <c r="AH485">
        <v>-24.5</v>
      </c>
      <c r="AI485">
        <v>23.5</v>
      </c>
    </row>
    <row r="486" spans="1:35" x14ac:dyDescent="0.25">
      <c r="A486">
        <v>212154</v>
      </c>
      <c r="B486">
        <v>32.799999999999997</v>
      </c>
      <c r="C486">
        <v>2.5</v>
      </c>
      <c r="D486">
        <v>23.4</v>
      </c>
      <c r="E486">
        <v>3.1</v>
      </c>
      <c r="F486">
        <v>17.600000000000001</v>
      </c>
      <c r="G486">
        <v>9.4</v>
      </c>
      <c r="H486">
        <v>13.2</v>
      </c>
      <c r="I486">
        <v>8</v>
      </c>
      <c r="J486">
        <v>29.4</v>
      </c>
      <c r="K486">
        <v>10.4</v>
      </c>
      <c r="L486">
        <v>-3.8</v>
      </c>
      <c r="M486">
        <v>12.7</v>
      </c>
      <c r="N486">
        <v>-7.2</v>
      </c>
      <c r="O486">
        <v>-1.3</v>
      </c>
      <c r="P486">
        <v>71.3</v>
      </c>
      <c r="Q486">
        <v>-1.3</v>
      </c>
      <c r="R486">
        <v>151.6</v>
      </c>
      <c r="S486">
        <v>17.2</v>
      </c>
      <c r="T486">
        <v>2.8</v>
      </c>
      <c r="U486">
        <v>11.7</v>
      </c>
      <c r="V486">
        <v>0</v>
      </c>
      <c r="W486">
        <v>18</v>
      </c>
      <c r="X486">
        <v>7.5</v>
      </c>
      <c r="Y486">
        <v>1.2</v>
      </c>
      <c r="Z486">
        <v>4.8</v>
      </c>
      <c r="AA486">
        <v>28.5</v>
      </c>
      <c r="AB486">
        <v>-7.3</v>
      </c>
      <c r="AC486">
        <v>-5.5</v>
      </c>
      <c r="AD486">
        <v>-2.2000000000000002</v>
      </c>
      <c r="AE486">
        <v>1.2</v>
      </c>
      <c r="AF486">
        <v>126.1</v>
      </c>
      <c r="AG486">
        <v>90</v>
      </c>
      <c r="AH486">
        <v>-23.7</v>
      </c>
      <c r="AI486">
        <v>24.6</v>
      </c>
    </row>
    <row r="487" spans="1:35" x14ac:dyDescent="0.25">
      <c r="A487">
        <v>212189</v>
      </c>
      <c r="B487">
        <v>23.7</v>
      </c>
      <c r="C487">
        <v>1.7</v>
      </c>
      <c r="D487">
        <v>19.7</v>
      </c>
      <c r="E487">
        <v>0.3</v>
      </c>
      <c r="F487">
        <v>18.100000000000001</v>
      </c>
      <c r="G487">
        <v>6.2</v>
      </c>
      <c r="H487">
        <v>13.1</v>
      </c>
      <c r="I487">
        <v>4.5</v>
      </c>
      <c r="J487">
        <v>28.6</v>
      </c>
      <c r="K487">
        <v>11.2</v>
      </c>
      <c r="L487">
        <v>-5.6</v>
      </c>
      <c r="M487">
        <v>12.7</v>
      </c>
      <c r="N487">
        <v>-7.2</v>
      </c>
      <c r="O487">
        <v>0.2</v>
      </c>
      <c r="P487">
        <v>71</v>
      </c>
      <c r="Q487">
        <v>-1.6</v>
      </c>
      <c r="R487">
        <v>152.4</v>
      </c>
      <c r="S487">
        <v>23.3</v>
      </c>
      <c r="T487">
        <v>2.8</v>
      </c>
      <c r="U487">
        <v>16.5</v>
      </c>
      <c r="V487">
        <v>2.5</v>
      </c>
      <c r="W487">
        <v>16.899999999999999</v>
      </c>
      <c r="X487">
        <v>3.8</v>
      </c>
      <c r="Y487">
        <v>6.5</v>
      </c>
      <c r="Z487">
        <v>9</v>
      </c>
      <c r="AA487">
        <v>29.7</v>
      </c>
      <c r="AB487">
        <v>-6.7</v>
      </c>
      <c r="AC487">
        <v>-2.5</v>
      </c>
      <c r="AD487">
        <v>-1.9</v>
      </c>
      <c r="AE487">
        <v>1.4</v>
      </c>
      <c r="AF487">
        <v>126.2</v>
      </c>
      <c r="AG487">
        <v>90</v>
      </c>
      <c r="AH487">
        <v>-23.9</v>
      </c>
      <c r="AI487">
        <v>24.7</v>
      </c>
    </row>
    <row r="488" spans="1:35" x14ac:dyDescent="0.25">
      <c r="A488">
        <v>212224</v>
      </c>
      <c r="B488">
        <v>31.6</v>
      </c>
      <c r="C488">
        <v>1.9</v>
      </c>
      <c r="D488">
        <v>18.899999999999999</v>
      </c>
      <c r="E488">
        <v>1.1000000000000001</v>
      </c>
      <c r="F488">
        <v>18</v>
      </c>
      <c r="G488">
        <v>6.2</v>
      </c>
      <c r="H488">
        <v>13.6</v>
      </c>
      <c r="I488">
        <v>8</v>
      </c>
      <c r="J488">
        <v>30.1</v>
      </c>
      <c r="K488">
        <v>10.199999999999999</v>
      </c>
      <c r="L488">
        <v>-5</v>
      </c>
      <c r="M488">
        <v>13</v>
      </c>
      <c r="N488">
        <v>-7.2</v>
      </c>
      <c r="O488">
        <v>-0.4</v>
      </c>
      <c r="P488">
        <v>71</v>
      </c>
      <c r="Q488">
        <v>-1.8</v>
      </c>
      <c r="R488">
        <v>151.80000000000001</v>
      </c>
      <c r="S488">
        <v>18.899999999999999</v>
      </c>
      <c r="T488">
        <v>1.9</v>
      </c>
      <c r="U488">
        <v>16.600000000000001</v>
      </c>
      <c r="V488">
        <v>2.2000000000000002</v>
      </c>
      <c r="W488">
        <v>26.6</v>
      </c>
      <c r="X488">
        <v>8.1</v>
      </c>
      <c r="Y488">
        <v>0.7</v>
      </c>
      <c r="Z488">
        <v>8</v>
      </c>
      <c r="AA488">
        <v>32.1</v>
      </c>
      <c r="AB488">
        <v>-5</v>
      </c>
      <c r="AC488">
        <v>-5.7</v>
      </c>
      <c r="AD488">
        <v>-1.9</v>
      </c>
      <c r="AE488">
        <v>1.4</v>
      </c>
      <c r="AF488">
        <v>128.19999999999999</v>
      </c>
      <c r="AG488">
        <v>90</v>
      </c>
      <c r="AH488">
        <v>-24.6</v>
      </c>
      <c r="AI488">
        <v>24.6</v>
      </c>
    </row>
    <row r="489" spans="1:35" x14ac:dyDescent="0.25">
      <c r="A489">
        <v>212260</v>
      </c>
      <c r="B489">
        <v>23.6</v>
      </c>
      <c r="C489">
        <v>3.6</v>
      </c>
      <c r="D489">
        <v>10.9</v>
      </c>
      <c r="E489">
        <v>0.6</v>
      </c>
      <c r="F489">
        <v>17.399999999999999</v>
      </c>
      <c r="G489">
        <v>7.5</v>
      </c>
      <c r="H489">
        <v>13.4</v>
      </c>
      <c r="I489">
        <v>4.5</v>
      </c>
      <c r="J489">
        <v>28.7</v>
      </c>
      <c r="K489">
        <v>10.8</v>
      </c>
      <c r="L489">
        <v>-3.7</v>
      </c>
      <c r="M489">
        <v>12.7</v>
      </c>
      <c r="N489">
        <v>-7</v>
      </c>
      <c r="O489">
        <v>-0.8</v>
      </c>
      <c r="P489">
        <v>71.3</v>
      </c>
      <c r="Q489">
        <v>-0.9</v>
      </c>
      <c r="R489">
        <v>151.19999999999999</v>
      </c>
      <c r="S489">
        <v>19</v>
      </c>
      <c r="T489">
        <v>2.5</v>
      </c>
      <c r="U489">
        <v>22.7</v>
      </c>
      <c r="V489">
        <v>1.4</v>
      </c>
      <c r="W489">
        <v>14.5</v>
      </c>
      <c r="X489">
        <v>8.8000000000000007</v>
      </c>
      <c r="Y489">
        <v>1.4</v>
      </c>
      <c r="Z489">
        <v>18.5</v>
      </c>
      <c r="AA489">
        <v>22.9</v>
      </c>
      <c r="AB489">
        <v>-6.7</v>
      </c>
      <c r="AC489">
        <v>-5.8</v>
      </c>
      <c r="AD489">
        <v>-1.9</v>
      </c>
      <c r="AE489">
        <v>1.2</v>
      </c>
      <c r="AF489">
        <v>125.9</v>
      </c>
      <c r="AG489">
        <v>90</v>
      </c>
      <c r="AH489">
        <v>-24.1</v>
      </c>
      <c r="AI489">
        <v>23.8</v>
      </c>
    </row>
    <row r="490" spans="1:35" x14ac:dyDescent="0.25">
      <c r="A490">
        <v>212295</v>
      </c>
      <c r="B490">
        <v>34.9</v>
      </c>
      <c r="C490">
        <v>2.8</v>
      </c>
      <c r="D490">
        <v>19.8</v>
      </c>
      <c r="E490">
        <v>0.3</v>
      </c>
      <c r="F490">
        <v>18</v>
      </c>
      <c r="G490">
        <v>8.8000000000000007</v>
      </c>
      <c r="H490">
        <v>13.4</v>
      </c>
      <c r="I490">
        <v>6</v>
      </c>
      <c r="J490">
        <v>29.7</v>
      </c>
      <c r="K490">
        <v>11</v>
      </c>
      <c r="L490">
        <v>-5.2</v>
      </c>
      <c r="M490">
        <v>12.7</v>
      </c>
      <c r="N490">
        <v>-7.2</v>
      </c>
      <c r="O490">
        <v>-0.3</v>
      </c>
      <c r="P490">
        <v>71</v>
      </c>
      <c r="Q490">
        <v>-1</v>
      </c>
      <c r="R490">
        <v>151.4</v>
      </c>
      <c r="S490">
        <v>13.7</v>
      </c>
      <c r="T490">
        <v>2.5</v>
      </c>
      <c r="U490">
        <v>8.6999999999999993</v>
      </c>
      <c r="V490">
        <v>1.4</v>
      </c>
      <c r="W490">
        <v>17.899999999999999</v>
      </c>
      <c r="X490">
        <v>7.5</v>
      </c>
      <c r="Y490">
        <v>-8.1999999999999993</v>
      </c>
      <c r="Z490">
        <v>6.5</v>
      </c>
      <c r="AA490">
        <v>26</v>
      </c>
      <c r="AB490">
        <v>-7.7</v>
      </c>
      <c r="AC490">
        <v>-7.7</v>
      </c>
      <c r="AD490">
        <v>-1.9</v>
      </c>
      <c r="AE490">
        <v>1.2</v>
      </c>
      <c r="AF490">
        <v>127</v>
      </c>
      <c r="AG490">
        <v>90</v>
      </c>
      <c r="AH490">
        <v>-24.7</v>
      </c>
      <c r="AI490">
        <v>23.2</v>
      </c>
    </row>
    <row r="491" spans="1:35" x14ac:dyDescent="0.25">
      <c r="A491">
        <v>212330</v>
      </c>
      <c r="B491">
        <v>32.700000000000003</v>
      </c>
      <c r="C491">
        <v>2.5</v>
      </c>
      <c r="D491">
        <v>19</v>
      </c>
      <c r="E491">
        <v>1.9</v>
      </c>
      <c r="F491">
        <v>20.3</v>
      </c>
      <c r="G491">
        <v>5</v>
      </c>
      <c r="H491">
        <v>13.6</v>
      </c>
      <c r="I491">
        <v>5</v>
      </c>
      <c r="J491">
        <v>33.299999999999997</v>
      </c>
      <c r="K491">
        <v>10.199999999999999</v>
      </c>
      <c r="L491">
        <v>-6.2</v>
      </c>
      <c r="M491">
        <v>13</v>
      </c>
      <c r="N491">
        <v>-7.2</v>
      </c>
      <c r="O491">
        <v>-0.2</v>
      </c>
      <c r="P491">
        <v>71</v>
      </c>
      <c r="Q491">
        <v>-1.9</v>
      </c>
      <c r="R491">
        <v>151</v>
      </c>
      <c r="S491">
        <v>22.1</v>
      </c>
      <c r="T491">
        <v>1.7</v>
      </c>
      <c r="U491">
        <v>14.8</v>
      </c>
      <c r="V491">
        <v>2.8</v>
      </c>
      <c r="W491">
        <v>15.6</v>
      </c>
      <c r="X491">
        <v>7.5</v>
      </c>
      <c r="Y491">
        <v>1.6</v>
      </c>
      <c r="Z491">
        <v>6.5</v>
      </c>
      <c r="AA491">
        <v>28.8</v>
      </c>
      <c r="AB491">
        <v>-8</v>
      </c>
      <c r="AC491">
        <v>-4.5</v>
      </c>
      <c r="AD491">
        <v>-1.9</v>
      </c>
      <c r="AE491">
        <v>1.2</v>
      </c>
      <c r="AF491">
        <v>123.6</v>
      </c>
      <c r="AG491">
        <v>90</v>
      </c>
      <c r="AH491">
        <v>-24.9</v>
      </c>
      <c r="AI491">
        <v>24.6</v>
      </c>
    </row>
    <row r="492" spans="1:35" x14ac:dyDescent="0.25">
      <c r="A492">
        <v>212365</v>
      </c>
      <c r="B492">
        <v>35.5</v>
      </c>
      <c r="C492">
        <v>2.2000000000000002</v>
      </c>
      <c r="D492">
        <v>18.7</v>
      </c>
      <c r="E492">
        <v>2.8</v>
      </c>
      <c r="F492">
        <v>17.5</v>
      </c>
      <c r="G492">
        <v>8.1</v>
      </c>
      <c r="H492">
        <v>15.3</v>
      </c>
      <c r="I492">
        <v>5.5</v>
      </c>
      <c r="J492">
        <v>27.6</v>
      </c>
      <c r="K492">
        <v>10.4</v>
      </c>
      <c r="L492">
        <v>-6.5</v>
      </c>
      <c r="M492">
        <v>12.7</v>
      </c>
      <c r="N492">
        <v>-7.2</v>
      </c>
      <c r="O492">
        <v>-0.7</v>
      </c>
      <c r="P492">
        <v>71.3</v>
      </c>
      <c r="Q492">
        <v>1.5</v>
      </c>
      <c r="R492">
        <v>151.1</v>
      </c>
      <c r="S492">
        <v>18.3</v>
      </c>
      <c r="T492">
        <v>2.8</v>
      </c>
      <c r="U492">
        <v>13.3</v>
      </c>
      <c r="V492">
        <v>0.3</v>
      </c>
      <c r="W492">
        <v>17.3</v>
      </c>
      <c r="X492">
        <v>7.5</v>
      </c>
      <c r="Y492">
        <v>1.4</v>
      </c>
      <c r="Z492">
        <v>6</v>
      </c>
      <c r="AA492">
        <v>31.3</v>
      </c>
      <c r="AB492">
        <v>-7.3</v>
      </c>
      <c r="AC492">
        <v>-5.9</v>
      </c>
      <c r="AD492">
        <v>-1.9</v>
      </c>
      <c r="AE492">
        <v>1.2</v>
      </c>
      <c r="AF492">
        <v>126</v>
      </c>
      <c r="AG492">
        <v>90</v>
      </c>
      <c r="AH492">
        <v>-24.6</v>
      </c>
      <c r="AI492">
        <v>23.7</v>
      </c>
    </row>
    <row r="493" spans="1:35" x14ac:dyDescent="0.25">
      <c r="A493">
        <v>212400</v>
      </c>
      <c r="B493">
        <v>33.9</v>
      </c>
      <c r="C493">
        <v>1.1000000000000001</v>
      </c>
      <c r="D493">
        <v>21.5</v>
      </c>
      <c r="E493">
        <v>3.1</v>
      </c>
      <c r="F493">
        <v>17.2</v>
      </c>
      <c r="G493">
        <v>7.5</v>
      </c>
      <c r="H493">
        <v>13.5</v>
      </c>
      <c r="I493">
        <v>6.5</v>
      </c>
      <c r="J493">
        <v>26.8</v>
      </c>
      <c r="K493">
        <v>11.6</v>
      </c>
      <c r="L493">
        <v>-6.6</v>
      </c>
      <c r="M493">
        <v>12.7</v>
      </c>
      <c r="N493">
        <v>-7</v>
      </c>
      <c r="O493">
        <v>-0.1</v>
      </c>
      <c r="P493">
        <v>71</v>
      </c>
      <c r="Q493">
        <v>-1.3</v>
      </c>
      <c r="R493">
        <v>151.80000000000001</v>
      </c>
      <c r="S493">
        <v>15.8</v>
      </c>
      <c r="T493">
        <v>1.7</v>
      </c>
      <c r="U493">
        <v>14.8</v>
      </c>
      <c r="V493">
        <v>2.8</v>
      </c>
      <c r="W493">
        <v>16.7</v>
      </c>
      <c r="X493">
        <v>7.5</v>
      </c>
      <c r="Y493">
        <v>1.7</v>
      </c>
      <c r="Z493">
        <v>6</v>
      </c>
      <c r="AA493">
        <v>29.1</v>
      </c>
      <c r="AB493">
        <v>-6.3</v>
      </c>
      <c r="AC493">
        <v>-2.2000000000000002</v>
      </c>
      <c r="AD493">
        <v>-1.9</v>
      </c>
      <c r="AE493">
        <v>1.2</v>
      </c>
      <c r="AF493">
        <v>127.7</v>
      </c>
      <c r="AG493">
        <v>90</v>
      </c>
      <c r="AH493">
        <v>-24.6</v>
      </c>
      <c r="AI493">
        <v>23</v>
      </c>
    </row>
    <row r="494" spans="1:35" x14ac:dyDescent="0.25">
      <c r="A494">
        <v>212435</v>
      </c>
      <c r="B494">
        <v>34.299999999999997</v>
      </c>
      <c r="C494">
        <v>2.2000000000000002</v>
      </c>
      <c r="D494">
        <v>19</v>
      </c>
      <c r="E494">
        <v>5</v>
      </c>
      <c r="F494">
        <v>17.399999999999999</v>
      </c>
      <c r="G494">
        <v>6.9</v>
      </c>
      <c r="H494">
        <v>15.2</v>
      </c>
      <c r="I494">
        <v>4.8</v>
      </c>
      <c r="J494">
        <v>29</v>
      </c>
      <c r="K494">
        <v>10.199999999999999</v>
      </c>
      <c r="L494">
        <v>-5.2</v>
      </c>
      <c r="M494">
        <v>12.7</v>
      </c>
      <c r="N494">
        <v>-7</v>
      </c>
      <c r="O494">
        <v>-0.5</v>
      </c>
      <c r="P494">
        <v>71.3</v>
      </c>
      <c r="Q494">
        <v>-1.9</v>
      </c>
      <c r="R494">
        <v>151.4</v>
      </c>
      <c r="S494">
        <v>21.2</v>
      </c>
      <c r="T494">
        <v>0.8</v>
      </c>
      <c r="U494">
        <v>6.6</v>
      </c>
      <c r="V494">
        <v>3.6</v>
      </c>
      <c r="W494">
        <v>17</v>
      </c>
      <c r="X494">
        <v>7.5</v>
      </c>
      <c r="Y494">
        <v>1.8</v>
      </c>
      <c r="Z494">
        <v>15</v>
      </c>
      <c r="AA494">
        <v>25.3</v>
      </c>
      <c r="AB494">
        <v>-7.3</v>
      </c>
      <c r="AC494">
        <v>-4.4000000000000004</v>
      </c>
      <c r="AD494">
        <v>-1.9</v>
      </c>
      <c r="AE494">
        <v>1.2</v>
      </c>
      <c r="AF494">
        <v>125.9</v>
      </c>
      <c r="AG494">
        <v>90</v>
      </c>
      <c r="AH494">
        <v>-25.2</v>
      </c>
      <c r="AI494">
        <v>25.9</v>
      </c>
    </row>
    <row r="495" spans="1:35" x14ac:dyDescent="0.25">
      <c r="A495">
        <v>212470</v>
      </c>
      <c r="B495">
        <v>34.200000000000003</v>
      </c>
      <c r="C495">
        <v>2.8</v>
      </c>
      <c r="D495">
        <v>19.100000000000001</v>
      </c>
      <c r="E495">
        <v>7.9</v>
      </c>
      <c r="F495">
        <v>17.5</v>
      </c>
      <c r="G495">
        <v>5</v>
      </c>
      <c r="H495">
        <v>7.7</v>
      </c>
      <c r="I495">
        <v>5</v>
      </c>
      <c r="J495">
        <v>28.7</v>
      </c>
      <c r="K495">
        <v>10.8</v>
      </c>
      <c r="L495">
        <v>-5.0999999999999996</v>
      </c>
      <c r="M495">
        <v>13</v>
      </c>
      <c r="N495">
        <v>-7.2</v>
      </c>
      <c r="O495">
        <v>-0.4</v>
      </c>
      <c r="P495">
        <v>71</v>
      </c>
      <c r="Q495">
        <v>-1.3</v>
      </c>
      <c r="R495">
        <v>150.4</v>
      </c>
      <c r="S495">
        <v>17.7</v>
      </c>
      <c r="T495">
        <v>3.3</v>
      </c>
      <c r="U495">
        <v>14.7</v>
      </c>
      <c r="V495">
        <v>3.1</v>
      </c>
      <c r="W495">
        <v>17.7</v>
      </c>
      <c r="X495">
        <v>6.9</v>
      </c>
      <c r="Y495">
        <v>-2.8</v>
      </c>
      <c r="Z495">
        <v>4.8</v>
      </c>
      <c r="AA495">
        <v>26.3</v>
      </c>
      <c r="AB495">
        <v>-7.3</v>
      </c>
      <c r="AC495">
        <v>-7.3</v>
      </c>
      <c r="AD495">
        <v>-1.9</v>
      </c>
      <c r="AE495">
        <v>1.4</v>
      </c>
      <c r="AF495">
        <v>126.1</v>
      </c>
      <c r="AG495">
        <v>90</v>
      </c>
      <c r="AH495">
        <v>-24.5</v>
      </c>
      <c r="AI495">
        <v>23.2</v>
      </c>
    </row>
    <row r="496" spans="1:35" x14ac:dyDescent="0.25">
      <c r="A496">
        <v>212505</v>
      </c>
      <c r="B496">
        <v>35.1</v>
      </c>
      <c r="C496">
        <v>1.7</v>
      </c>
      <c r="D496">
        <v>19.5</v>
      </c>
      <c r="E496">
        <v>4.4000000000000004</v>
      </c>
      <c r="F496">
        <v>18.3</v>
      </c>
      <c r="G496">
        <v>9.4</v>
      </c>
      <c r="H496">
        <v>13.7</v>
      </c>
      <c r="I496">
        <v>5</v>
      </c>
      <c r="J496">
        <v>25.9</v>
      </c>
      <c r="K496">
        <v>10.8</v>
      </c>
      <c r="L496">
        <v>-5.6</v>
      </c>
      <c r="M496">
        <v>12.7</v>
      </c>
      <c r="N496">
        <v>-7.2</v>
      </c>
      <c r="O496">
        <v>0.3</v>
      </c>
      <c r="P496">
        <v>71.3</v>
      </c>
      <c r="Q496">
        <v>-1.9</v>
      </c>
      <c r="R496">
        <v>151.4</v>
      </c>
      <c r="S496">
        <v>11.2</v>
      </c>
      <c r="T496">
        <v>1.9</v>
      </c>
      <c r="U496">
        <v>15.1</v>
      </c>
      <c r="V496">
        <v>3.9</v>
      </c>
      <c r="W496">
        <v>14.4</v>
      </c>
      <c r="X496">
        <v>5</v>
      </c>
      <c r="Y496">
        <v>5</v>
      </c>
      <c r="Z496">
        <v>5</v>
      </c>
      <c r="AA496">
        <v>28.4</v>
      </c>
      <c r="AB496">
        <v>-8.6999999999999993</v>
      </c>
      <c r="AC496">
        <v>-1.1000000000000001</v>
      </c>
      <c r="AD496">
        <v>-1.9</v>
      </c>
      <c r="AE496">
        <v>1.2</v>
      </c>
      <c r="AF496">
        <v>125.6</v>
      </c>
      <c r="AG496">
        <v>90.2</v>
      </c>
      <c r="AH496">
        <v>-23.5</v>
      </c>
      <c r="AI496">
        <v>24.9</v>
      </c>
    </row>
    <row r="497" spans="1:35" x14ac:dyDescent="0.25">
      <c r="A497">
        <v>212539</v>
      </c>
      <c r="B497">
        <v>25.1</v>
      </c>
      <c r="C497">
        <v>1.4</v>
      </c>
      <c r="D497">
        <v>20.2</v>
      </c>
      <c r="E497">
        <v>3.1</v>
      </c>
      <c r="F497">
        <v>17.399999999999999</v>
      </c>
      <c r="G497">
        <v>6.2</v>
      </c>
      <c r="H497">
        <v>10.199999999999999</v>
      </c>
      <c r="I497">
        <v>5.5</v>
      </c>
      <c r="J497">
        <v>25.3</v>
      </c>
      <c r="K497">
        <v>11</v>
      </c>
      <c r="L497">
        <v>-5.4</v>
      </c>
      <c r="M497">
        <v>12.7</v>
      </c>
      <c r="N497">
        <v>-7.2</v>
      </c>
      <c r="O497">
        <v>-0.7</v>
      </c>
      <c r="P497">
        <v>71.3</v>
      </c>
      <c r="Q497">
        <v>-1</v>
      </c>
      <c r="R497">
        <v>152.1</v>
      </c>
      <c r="S497">
        <v>18.899999999999999</v>
      </c>
      <c r="T497">
        <v>2.8</v>
      </c>
      <c r="U497">
        <v>14.6</v>
      </c>
      <c r="V497">
        <v>3.9</v>
      </c>
      <c r="W497">
        <v>17.2</v>
      </c>
      <c r="X497">
        <v>5.6</v>
      </c>
      <c r="Y497">
        <v>1.4</v>
      </c>
      <c r="Z497">
        <v>6.5</v>
      </c>
      <c r="AA497">
        <v>34.5</v>
      </c>
      <c r="AB497">
        <v>-6</v>
      </c>
      <c r="AC497">
        <v>-5.3</v>
      </c>
      <c r="AD497">
        <v>-1.9</v>
      </c>
      <c r="AE497">
        <v>1.4</v>
      </c>
      <c r="AF497">
        <v>125.6</v>
      </c>
      <c r="AG497">
        <v>90</v>
      </c>
      <c r="AH497">
        <v>-24.7</v>
      </c>
      <c r="AI497">
        <v>24.2</v>
      </c>
    </row>
    <row r="498" spans="1:35" x14ac:dyDescent="0.25">
      <c r="A498">
        <v>212572</v>
      </c>
      <c r="B498">
        <v>37.700000000000003</v>
      </c>
      <c r="C498">
        <v>2.2000000000000002</v>
      </c>
      <c r="D498">
        <v>19.2</v>
      </c>
      <c r="E498">
        <v>3.1</v>
      </c>
      <c r="F498">
        <v>16.899999999999999</v>
      </c>
      <c r="G498">
        <v>6.2</v>
      </c>
      <c r="H498">
        <v>13.6</v>
      </c>
      <c r="I498">
        <v>20</v>
      </c>
      <c r="J498">
        <v>26.4</v>
      </c>
      <c r="K498">
        <v>11.2</v>
      </c>
      <c r="L498">
        <v>-6.2</v>
      </c>
      <c r="M498">
        <v>12.7</v>
      </c>
      <c r="N498">
        <v>-7.2</v>
      </c>
      <c r="O498">
        <v>0.7</v>
      </c>
      <c r="P498">
        <v>71.3</v>
      </c>
      <c r="Q498">
        <v>-1.9</v>
      </c>
      <c r="R498">
        <v>152.69999999999999</v>
      </c>
      <c r="S498">
        <v>7.1</v>
      </c>
      <c r="T498">
        <v>1.1000000000000001</v>
      </c>
      <c r="U498">
        <v>15</v>
      </c>
      <c r="V498">
        <v>3.1</v>
      </c>
      <c r="W498">
        <v>14</v>
      </c>
      <c r="X498">
        <v>7.5</v>
      </c>
      <c r="Y498">
        <v>5.7</v>
      </c>
      <c r="Z498">
        <v>15</v>
      </c>
      <c r="AA498">
        <v>29.1</v>
      </c>
      <c r="AB498">
        <v>-6</v>
      </c>
      <c r="AC498">
        <v>-8.1999999999999993</v>
      </c>
      <c r="AD498">
        <v>-1.9</v>
      </c>
      <c r="AE498">
        <v>1.4</v>
      </c>
      <c r="AF498">
        <v>127.1</v>
      </c>
      <c r="AG498">
        <v>90</v>
      </c>
      <c r="AH498">
        <v>-25.1</v>
      </c>
      <c r="AI498">
        <v>23.1</v>
      </c>
    </row>
    <row r="499" spans="1:35" x14ac:dyDescent="0.25">
      <c r="A499">
        <v>212607</v>
      </c>
      <c r="B499">
        <v>34.799999999999997</v>
      </c>
      <c r="C499">
        <v>1.9</v>
      </c>
      <c r="D499">
        <v>24.6</v>
      </c>
      <c r="E499">
        <v>3.6</v>
      </c>
      <c r="F499">
        <v>15.7</v>
      </c>
      <c r="G499">
        <v>7.5</v>
      </c>
      <c r="H499">
        <v>17.8</v>
      </c>
      <c r="I499">
        <v>6</v>
      </c>
      <c r="J499">
        <v>31</v>
      </c>
      <c r="K499">
        <v>10.4</v>
      </c>
      <c r="L499">
        <v>-5.4</v>
      </c>
      <c r="M499">
        <v>12.7</v>
      </c>
      <c r="N499">
        <v>-7.2</v>
      </c>
      <c r="O499">
        <v>-0.4</v>
      </c>
      <c r="P499">
        <v>71</v>
      </c>
      <c r="Q499">
        <v>-1.2</v>
      </c>
      <c r="R499">
        <v>151.80000000000001</v>
      </c>
      <c r="S499">
        <v>18.3</v>
      </c>
      <c r="T499">
        <v>2.8</v>
      </c>
      <c r="U499">
        <v>15.2</v>
      </c>
      <c r="V499">
        <v>3.6</v>
      </c>
      <c r="W499">
        <v>15.9</v>
      </c>
      <c r="X499">
        <v>6.9</v>
      </c>
      <c r="Y499">
        <v>0.7</v>
      </c>
      <c r="Z499">
        <v>4.5</v>
      </c>
      <c r="AA499">
        <v>25.7</v>
      </c>
      <c r="AB499">
        <v>-9</v>
      </c>
      <c r="AC499">
        <v>-6.1</v>
      </c>
      <c r="AD499">
        <v>-1.9</v>
      </c>
      <c r="AE499">
        <v>1.4</v>
      </c>
      <c r="AF499">
        <v>127.5</v>
      </c>
      <c r="AG499">
        <v>90</v>
      </c>
      <c r="AH499">
        <v>-24.6</v>
      </c>
      <c r="AI499">
        <v>24.5</v>
      </c>
    </row>
    <row r="500" spans="1:35" x14ac:dyDescent="0.25">
      <c r="A500">
        <v>212642</v>
      </c>
      <c r="B500">
        <v>34.799999999999997</v>
      </c>
      <c r="C500">
        <v>2.8</v>
      </c>
      <c r="D500">
        <v>19.3</v>
      </c>
      <c r="E500">
        <v>4.2</v>
      </c>
      <c r="F500">
        <v>15</v>
      </c>
      <c r="G500">
        <v>6.2</v>
      </c>
      <c r="H500">
        <v>14.6</v>
      </c>
      <c r="I500">
        <v>16.5</v>
      </c>
      <c r="J500">
        <v>30.4</v>
      </c>
      <c r="K500">
        <v>10</v>
      </c>
      <c r="L500">
        <v>-4.9000000000000004</v>
      </c>
      <c r="M500">
        <v>12.7</v>
      </c>
      <c r="N500">
        <v>-7.2</v>
      </c>
      <c r="O500">
        <v>-0.4</v>
      </c>
      <c r="P500">
        <v>71</v>
      </c>
      <c r="Q500">
        <v>-1.5</v>
      </c>
      <c r="R500">
        <v>152.9</v>
      </c>
      <c r="S500">
        <v>18.8</v>
      </c>
      <c r="T500">
        <v>2.2000000000000002</v>
      </c>
      <c r="U500">
        <v>13.8</v>
      </c>
      <c r="V500">
        <v>3.3</v>
      </c>
      <c r="W500">
        <v>19.899999999999999</v>
      </c>
      <c r="X500">
        <v>8.1</v>
      </c>
      <c r="Y500">
        <v>0</v>
      </c>
      <c r="Z500">
        <v>8</v>
      </c>
      <c r="AA500">
        <v>30</v>
      </c>
      <c r="AB500">
        <v>-7.7</v>
      </c>
      <c r="AC500">
        <v>-5.8</v>
      </c>
      <c r="AD500">
        <v>-1.9</v>
      </c>
      <c r="AE500">
        <v>1.2</v>
      </c>
      <c r="AF500">
        <v>125.9</v>
      </c>
      <c r="AG500">
        <v>90</v>
      </c>
      <c r="AH500">
        <v>-22.3</v>
      </c>
      <c r="AI500">
        <v>34.1</v>
      </c>
    </row>
    <row r="501" spans="1:35" x14ac:dyDescent="0.25">
      <c r="A501">
        <v>212676</v>
      </c>
      <c r="B501">
        <v>35.200000000000003</v>
      </c>
      <c r="C501">
        <v>4.4000000000000004</v>
      </c>
      <c r="D501">
        <v>17.2</v>
      </c>
      <c r="E501">
        <v>2.2000000000000002</v>
      </c>
      <c r="F501">
        <v>18</v>
      </c>
      <c r="G501">
        <v>7.5</v>
      </c>
      <c r="H501">
        <v>11.9</v>
      </c>
      <c r="I501">
        <v>5</v>
      </c>
      <c r="J501">
        <v>27.6</v>
      </c>
      <c r="K501">
        <v>10.6</v>
      </c>
      <c r="L501">
        <v>-7.8</v>
      </c>
      <c r="M501">
        <v>12.7</v>
      </c>
      <c r="N501">
        <v>-7.2</v>
      </c>
      <c r="O501">
        <v>-0.1</v>
      </c>
      <c r="P501">
        <v>71.3</v>
      </c>
      <c r="Q501">
        <v>-1.2</v>
      </c>
      <c r="R501">
        <v>151.5</v>
      </c>
      <c r="S501">
        <v>18.899999999999999</v>
      </c>
      <c r="T501">
        <v>2.8</v>
      </c>
      <c r="U501">
        <v>12</v>
      </c>
      <c r="V501">
        <v>3.1</v>
      </c>
      <c r="W501">
        <v>17.100000000000001</v>
      </c>
      <c r="X501">
        <v>9.4</v>
      </c>
      <c r="Y501">
        <v>1.1000000000000001</v>
      </c>
      <c r="Z501">
        <v>4.8</v>
      </c>
      <c r="AA501">
        <v>23.2</v>
      </c>
      <c r="AB501">
        <v>-8</v>
      </c>
      <c r="AC501">
        <v>-6.4</v>
      </c>
      <c r="AD501">
        <v>-1.9</v>
      </c>
      <c r="AE501">
        <v>1.2</v>
      </c>
      <c r="AF501">
        <v>125.6</v>
      </c>
      <c r="AG501">
        <v>90</v>
      </c>
      <c r="AH501">
        <v>-22.6</v>
      </c>
      <c r="AI501">
        <v>23.9</v>
      </c>
    </row>
    <row r="502" spans="1:35" x14ac:dyDescent="0.25">
      <c r="A502">
        <v>212711</v>
      </c>
      <c r="B502">
        <v>33.6</v>
      </c>
      <c r="C502">
        <v>2.8</v>
      </c>
      <c r="D502">
        <v>19.2</v>
      </c>
      <c r="E502">
        <v>3.1</v>
      </c>
      <c r="F502">
        <v>23.3</v>
      </c>
      <c r="G502">
        <v>5</v>
      </c>
      <c r="H502">
        <v>13.2</v>
      </c>
      <c r="I502">
        <v>4.8</v>
      </c>
      <c r="J502">
        <v>25.8</v>
      </c>
      <c r="K502">
        <v>10.6</v>
      </c>
      <c r="L502">
        <v>-1.4</v>
      </c>
      <c r="M502">
        <v>13</v>
      </c>
      <c r="N502">
        <v>-7</v>
      </c>
      <c r="O502">
        <v>0.2</v>
      </c>
      <c r="P502">
        <v>71</v>
      </c>
      <c r="Q502">
        <v>-1.2</v>
      </c>
      <c r="R502">
        <v>152.5</v>
      </c>
      <c r="S502">
        <v>18.5</v>
      </c>
      <c r="T502">
        <v>1.9</v>
      </c>
      <c r="U502">
        <v>13.7</v>
      </c>
      <c r="V502">
        <v>3.6</v>
      </c>
      <c r="W502">
        <v>21.4</v>
      </c>
      <c r="X502">
        <v>10.7</v>
      </c>
      <c r="Y502">
        <v>1.5</v>
      </c>
      <c r="Z502">
        <v>4.8</v>
      </c>
      <c r="AA502">
        <v>31.4</v>
      </c>
      <c r="AB502">
        <v>-8</v>
      </c>
      <c r="AC502">
        <v>-5.7</v>
      </c>
      <c r="AD502">
        <v>-1.9</v>
      </c>
      <c r="AE502">
        <v>1.4</v>
      </c>
      <c r="AF502">
        <v>126</v>
      </c>
      <c r="AG502">
        <v>90</v>
      </c>
      <c r="AH502">
        <v>-25</v>
      </c>
      <c r="AI502">
        <v>22.9</v>
      </c>
    </row>
    <row r="503" spans="1:35" x14ac:dyDescent="0.25">
      <c r="A503">
        <v>212746</v>
      </c>
      <c r="B503">
        <v>32</v>
      </c>
      <c r="C503">
        <v>1.7</v>
      </c>
      <c r="D503">
        <v>19.2</v>
      </c>
      <c r="E503">
        <v>3.1</v>
      </c>
      <c r="F503">
        <v>23.4</v>
      </c>
      <c r="G503">
        <v>5.6</v>
      </c>
      <c r="H503">
        <v>20.3</v>
      </c>
      <c r="I503">
        <v>5</v>
      </c>
      <c r="J503">
        <v>27.9</v>
      </c>
      <c r="K503">
        <v>10.6</v>
      </c>
      <c r="L503">
        <v>-5.4</v>
      </c>
      <c r="M503">
        <v>12.7</v>
      </c>
      <c r="N503">
        <v>-7.2</v>
      </c>
      <c r="O503">
        <v>0</v>
      </c>
      <c r="P503">
        <v>71</v>
      </c>
      <c r="Q503">
        <v>-1.8</v>
      </c>
      <c r="R503">
        <v>151.80000000000001</v>
      </c>
      <c r="S503">
        <v>17.8</v>
      </c>
      <c r="T503">
        <v>2.2000000000000002</v>
      </c>
      <c r="U503">
        <v>14.8</v>
      </c>
      <c r="V503">
        <v>3.6</v>
      </c>
      <c r="W503">
        <v>16</v>
      </c>
      <c r="X503">
        <v>3.8</v>
      </c>
      <c r="Y503">
        <v>0.9</v>
      </c>
      <c r="Z503">
        <v>22</v>
      </c>
      <c r="AA503">
        <v>30.4</v>
      </c>
      <c r="AB503">
        <v>-8</v>
      </c>
      <c r="AC503">
        <v>-3.4</v>
      </c>
      <c r="AD503">
        <v>-1.9</v>
      </c>
      <c r="AE503">
        <v>1.2</v>
      </c>
      <c r="AF503">
        <v>126.2</v>
      </c>
      <c r="AG503">
        <v>90</v>
      </c>
      <c r="AH503">
        <v>-24.9</v>
      </c>
      <c r="AI503">
        <v>24.4</v>
      </c>
    </row>
    <row r="504" spans="1:35" x14ac:dyDescent="0.25">
      <c r="A504">
        <v>212781</v>
      </c>
      <c r="B504">
        <v>31.1</v>
      </c>
      <c r="C504">
        <v>2.5</v>
      </c>
      <c r="D504">
        <v>23.7</v>
      </c>
      <c r="E504">
        <v>5</v>
      </c>
      <c r="F504">
        <v>11.2</v>
      </c>
      <c r="G504">
        <v>6.2</v>
      </c>
      <c r="H504">
        <v>18.5</v>
      </c>
      <c r="I504">
        <v>6</v>
      </c>
      <c r="J504">
        <v>34</v>
      </c>
      <c r="K504">
        <v>10.6</v>
      </c>
      <c r="L504">
        <v>-5.2</v>
      </c>
      <c r="M504">
        <v>12.7</v>
      </c>
      <c r="N504">
        <v>-7</v>
      </c>
      <c r="O504">
        <v>-0.4</v>
      </c>
      <c r="P504">
        <v>71</v>
      </c>
      <c r="Q504">
        <v>-1</v>
      </c>
      <c r="R504">
        <v>151.19999999999999</v>
      </c>
      <c r="S504">
        <v>4.7</v>
      </c>
      <c r="T504">
        <v>3.3</v>
      </c>
      <c r="U504">
        <v>15</v>
      </c>
      <c r="V504">
        <v>3.3</v>
      </c>
      <c r="W504">
        <v>17</v>
      </c>
      <c r="X504">
        <v>4.5999999999999996</v>
      </c>
      <c r="Y504">
        <v>7.5</v>
      </c>
      <c r="Z504">
        <v>17.600000000000001</v>
      </c>
      <c r="AA504">
        <v>30.5</v>
      </c>
      <c r="AB504">
        <v>-7.7</v>
      </c>
      <c r="AC504">
        <v>-9</v>
      </c>
      <c r="AD504">
        <v>-1.9</v>
      </c>
      <c r="AE504">
        <v>1.4</v>
      </c>
      <c r="AF504">
        <v>126.1</v>
      </c>
      <c r="AG504">
        <v>90</v>
      </c>
      <c r="AH504">
        <v>-22.9</v>
      </c>
      <c r="AI504">
        <v>32.9</v>
      </c>
    </row>
    <row r="505" spans="1:35" x14ac:dyDescent="0.25">
      <c r="A505">
        <v>212816</v>
      </c>
      <c r="B505">
        <v>34.1</v>
      </c>
      <c r="C505">
        <v>1.9</v>
      </c>
      <c r="D505">
        <v>24.2</v>
      </c>
      <c r="E505">
        <v>3.9</v>
      </c>
      <c r="F505">
        <v>13.2</v>
      </c>
      <c r="G505">
        <v>7.5</v>
      </c>
      <c r="H505">
        <v>12.9</v>
      </c>
      <c r="I505">
        <v>6.5</v>
      </c>
      <c r="J505">
        <v>31.1</v>
      </c>
      <c r="K505">
        <v>11.2</v>
      </c>
      <c r="L505">
        <v>-5.3</v>
      </c>
      <c r="M505">
        <v>12.7</v>
      </c>
      <c r="N505">
        <v>-7</v>
      </c>
      <c r="O505">
        <v>-0.2</v>
      </c>
      <c r="P505">
        <v>71</v>
      </c>
      <c r="Q505">
        <v>1.5</v>
      </c>
      <c r="R505">
        <v>151.5</v>
      </c>
      <c r="S505">
        <v>16.2</v>
      </c>
      <c r="T505">
        <v>2.5</v>
      </c>
      <c r="U505">
        <v>14.5</v>
      </c>
      <c r="V505">
        <v>4.2</v>
      </c>
      <c r="W505">
        <v>12.8</v>
      </c>
      <c r="X505">
        <v>8.8000000000000007</v>
      </c>
      <c r="Y505">
        <v>-0.4</v>
      </c>
      <c r="Z505">
        <v>4.5</v>
      </c>
      <c r="AA505">
        <v>28.8</v>
      </c>
      <c r="AB505">
        <v>-9</v>
      </c>
      <c r="AC505">
        <v>-6.3</v>
      </c>
      <c r="AD505">
        <v>-1.9</v>
      </c>
      <c r="AE505">
        <v>1.2</v>
      </c>
      <c r="AF505">
        <v>126.2</v>
      </c>
      <c r="AG505">
        <v>90</v>
      </c>
      <c r="AH505">
        <v>-24.6</v>
      </c>
      <c r="AI505">
        <v>24</v>
      </c>
    </row>
    <row r="506" spans="1:35" x14ac:dyDescent="0.25">
      <c r="A506">
        <v>212849</v>
      </c>
      <c r="B506">
        <v>33.299999999999997</v>
      </c>
      <c r="C506">
        <v>3.3</v>
      </c>
      <c r="D506">
        <v>19.7</v>
      </c>
      <c r="E506">
        <v>4.2</v>
      </c>
      <c r="F506">
        <v>16.399999999999999</v>
      </c>
      <c r="G506">
        <v>8.8000000000000007</v>
      </c>
      <c r="H506">
        <v>14.4</v>
      </c>
      <c r="I506">
        <v>14.2</v>
      </c>
      <c r="J506">
        <v>30.1</v>
      </c>
      <c r="K506">
        <v>10.8</v>
      </c>
      <c r="L506">
        <v>-5.4</v>
      </c>
      <c r="M506">
        <v>12.7</v>
      </c>
      <c r="N506">
        <v>-7</v>
      </c>
      <c r="O506">
        <v>0.5</v>
      </c>
      <c r="P506">
        <v>71</v>
      </c>
      <c r="Q506">
        <v>-0.7</v>
      </c>
      <c r="R506">
        <v>152.1</v>
      </c>
      <c r="S506">
        <v>16.8</v>
      </c>
      <c r="T506">
        <v>3.6</v>
      </c>
      <c r="U506">
        <v>15</v>
      </c>
      <c r="V506">
        <v>2.2000000000000002</v>
      </c>
      <c r="W506">
        <v>45</v>
      </c>
      <c r="X506">
        <v>5.6</v>
      </c>
      <c r="Y506">
        <v>-0.4</v>
      </c>
      <c r="Z506">
        <v>5.5</v>
      </c>
      <c r="AA506">
        <v>33.9</v>
      </c>
      <c r="AB506">
        <v>-6.3</v>
      </c>
      <c r="AC506">
        <v>-5.8</v>
      </c>
      <c r="AD506">
        <v>-1.9</v>
      </c>
      <c r="AE506">
        <v>1.4</v>
      </c>
      <c r="AF506">
        <v>126.2</v>
      </c>
      <c r="AG506">
        <v>90</v>
      </c>
      <c r="AH506">
        <v>-22.6</v>
      </c>
      <c r="AI506">
        <v>24.2</v>
      </c>
    </row>
    <row r="507" spans="1:35" x14ac:dyDescent="0.25">
      <c r="A507">
        <v>212885</v>
      </c>
      <c r="B507">
        <v>33</v>
      </c>
      <c r="C507">
        <v>16.7</v>
      </c>
      <c r="D507">
        <v>17.5</v>
      </c>
      <c r="E507">
        <v>3.3</v>
      </c>
      <c r="F507">
        <v>12.5</v>
      </c>
      <c r="G507">
        <v>8.1</v>
      </c>
      <c r="H507">
        <v>12.6</v>
      </c>
      <c r="I507">
        <v>5</v>
      </c>
      <c r="J507">
        <v>24.9</v>
      </c>
      <c r="K507">
        <v>10.4</v>
      </c>
      <c r="L507">
        <v>-3.2</v>
      </c>
      <c r="M507">
        <v>12.7</v>
      </c>
      <c r="N507">
        <v>-7.2</v>
      </c>
      <c r="O507">
        <v>-0.4</v>
      </c>
      <c r="P507">
        <v>71</v>
      </c>
      <c r="Q507">
        <v>-1.5</v>
      </c>
      <c r="R507">
        <v>151.4</v>
      </c>
      <c r="S507">
        <v>17.5</v>
      </c>
      <c r="T507">
        <v>2.2000000000000002</v>
      </c>
      <c r="U507">
        <v>12.1</v>
      </c>
      <c r="V507">
        <v>4.4000000000000004</v>
      </c>
      <c r="W507">
        <v>16.600000000000001</v>
      </c>
      <c r="X507">
        <v>8.8000000000000007</v>
      </c>
      <c r="Y507">
        <v>0.9</v>
      </c>
      <c r="Z507">
        <v>6.5</v>
      </c>
      <c r="AA507">
        <v>28.4</v>
      </c>
      <c r="AB507">
        <v>-7</v>
      </c>
      <c r="AC507">
        <v>-5.3</v>
      </c>
      <c r="AD507">
        <v>-1.9</v>
      </c>
      <c r="AE507">
        <v>1.2</v>
      </c>
      <c r="AF507">
        <v>125.4</v>
      </c>
      <c r="AG507">
        <v>90</v>
      </c>
      <c r="AH507">
        <v>-24.9</v>
      </c>
      <c r="AI507">
        <v>24.4</v>
      </c>
    </row>
    <row r="508" spans="1:35" x14ac:dyDescent="0.25">
      <c r="A508">
        <v>212919</v>
      </c>
      <c r="B508">
        <v>33.799999999999997</v>
      </c>
      <c r="C508">
        <v>2.8</v>
      </c>
      <c r="D508">
        <v>25.4</v>
      </c>
      <c r="E508">
        <v>3.6</v>
      </c>
      <c r="F508">
        <v>16.7</v>
      </c>
      <c r="G508">
        <v>6.2</v>
      </c>
      <c r="H508">
        <v>9.6999999999999993</v>
      </c>
      <c r="I508">
        <v>5</v>
      </c>
      <c r="J508">
        <v>28.6</v>
      </c>
      <c r="K508">
        <v>10.8</v>
      </c>
      <c r="L508">
        <v>-5.8</v>
      </c>
      <c r="M508">
        <v>12.7</v>
      </c>
      <c r="N508">
        <v>-7.2</v>
      </c>
      <c r="O508">
        <v>0</v>
      </c>
      <c r="P508">
        <v>71</v>
      </c>
      <c r="Q508">
        <v>-1.5</v>
      </c>
      <c r="R508">
        <v>151.6</v>
      </c>
      <c r="S508">
        <v>17.8</v>
      </c>
      <c r="T508">
        <v>1.7</v>
      </c>
      <c r="U508">
        <v>15</v>
      </c>
      <c r="V508">
        <v>2.8</v>
      </c>
      <c r="W508">
        <v>16.2</v>
      </c>
      <c r="X508">
        <v>8.1</v>
      </c>
      <c r="Y508">
        <v>1.2</v>
      </c>
      <c r="Z508">
        <v>5.5</v>
      </c>
      <c r="AA508">
        <v>26.2</v>
      </c>
      <c r="AB508">
        <v>-8.6999999999999993</v>
      </c>
      <c r="AC508">
        <v>-8.4</v>
      </c>
      <c r="AD508">
        <v>-1.9</v>
      </c>
      <c r="AE508">
        <v>1.2</v>
      </c>
      <c r="AF508">
        <v>126.4</v>
      </c>
      <c r="AG508">
        <v>90</v>
      </c>
      <c r="AH508">
        <v>-24.5</v>
      </c>
      <c r="AI508">
        <v>23.5</v>
      </c>
    </row>
    <row r="509" spans="1:35" x14ac:dyDescent="0.25">
      <c r="A509">
        <v>212954</v>
      </c>
      <c r="B509">
        <v>33.799999999999997</v>
      </c>
      <c r="C509">
        <v>2.2000000000000002</v>
      </c>
      <c r="D509">
        <v>19.399999999999999</v>
      </c>
      <c r="E509">
        <v>2.2000000000000002</v>
      </c>
      <c r="F509">
        <v>9.3000000000000007</v>
      </c>
      <c r="G509">
        <v>7.5</v>
      </c>
      <c r="H509">
        <v>10</v>
      </c>
      <c r="I509">
        <v>1.5</v>
      </c>
      <c r="J509">
        <v>29.2</v>
      </c>
      <c r="K509">
        <v>11.4</v>
      </c>
      <c r="L509">
        <v>-6.1</v>
      </c>
      <c r="M509">
        <v>13</v>
      </c>
      <c r="N509">
        <v>-7</v>
      </c>
      <c r="O509">
        <v>-0.4</v>
      </c>
      <c r="P509">
        <v>71.3</v>
      </c>
      <c r="Q509">
        <v>-1</v>
      </c>
      <c r="R509">
        <v>151.5</v>
      </c>
      <c r="S509">
        <v>16.600000000000001</v>
      </c>
      <c r="T509">
        <v>0.3</v>
      </c>
      <c r="U509">
        <v>17.7</v>
      </c>
      <c r="V509">
        <v>4.4000000000000004</v>
      </c>
      <c r="W509">
        <v>16.600000000000001</v>
      </c>
      <c r="X509">
        <v>6.9</v>
      </c>
      <c r="Y509">
        <v>0.2</v>
      </c>
      <c r="Z509">
        <v>6.5</v>
      </c>
      <c r="AA509">
        <v>28.4</v>
      </c>
      <c r="AB509">
        <v>-7.3</v>
      </c>
      <c r="AC509">
        <v>-6.2</v>
      </c>
      <c r="AD509">
        <v>-2.2000000000000002</v>
      </c>
      <c r="AE509">
        <v>1.4</v>
      </c>
      <c r="AF509">
        <v>125.4</v>
      </c>
      <c r="AG509">
        <v>90</v>
      </c>
      <c r="AH509">
        <v>-24</v>
      </c>
      <c r="AI509">
        <v>24.5</v>
      </c>
    </row>
    <row r="510" spans="1:35" x14ac:dyDescent="0.25">
      <c r="A510">
        <v>212988</v>
      </c>
      <c r="B510">
        <v>35.799999999999997</v>
      </c>
      <c r="C510">
        <v>2.5</v>
      </c>
      <c r="D510">
        <v>19</v>
      </c>
      <c r="E510">
        <v>3.9</v>
      </c>
      <c r="F510">
        <v>16.7</v>
      </c>
      <c r="G510">
        <v>7.5</v>
      </c>
      <c r="H510">
        <v>12.5</v>
      </c>
      <c r="I510">
        <v>7</v>
      </c>
      <c r="J510">
        <v>28.9</v>
      </c>
      <c r="K510">
        <v>10.8</v>
      </c>
      <c r="L510">
        <v>-5.9</v>
      </c>
      <c r="M510">
        <v>12.7</v>
      </c>
      <c r="N510">
        <v>-7</v>
      </c>
      <c r="O510">
        <v>-0.3</v>
      </c>
      <c r="P510">
        <v>71</v>
      </c>
      <c r="Q510">
        <v>-1.5</v>
      </c>
      <c r="R510">
        <v>150.9</v>
      </c>
      <c r="S510">
        <v>21.6</v>
      </c>
      <c r="T510">
        <v>3.6</v>
      </c>
      <c r="U510">
        <v>14.8</v>
      </c>
      <c r="V510">
        <v>1.9</v>
      </c>
      <c r="W510">
        <v>16.600000000000001</v>
      </c>
      <c r="X510">
        <v>8.1</v>
      </c>
      <c r="Y510">
        <v>2.8</v>
      </c>
      <c r="Z510">
        <v>6</v>
      </c>
      <c r="AA510">
        <v>29.2</v>
      </c>
      <c r="AB510">
        <v>-8</v>
      </c>
      <c r="AC510">
        <v>-5.9</v>
      </c>
      <c r="AD510">
        <v>-1.9</v>
      </c>
      <c r="AE510">
        <v>1.2</v>
      </c>
      <c r="AF510">
        <v>125.6</v>
      </c>
      <c r="AG510">
        <v>90</v>
      </c>
      <c r="AH510">
        <v>-24.4</v>
      </c>
      <c r="AI510">
        <v>24.3</v>
      </c>
    </row>
    <row r="511" spans="1:35" x14ac:dyDescent="0.25">
      <c r="A511">
        <v>213023</v>
      </c>
      <c r="B511">
        <v>34.4</v>
      </c>
      <c r="C511">
        <v>1.7</v>
      </c>
      <c r="D511">
        <v>20.6</v>
      </c>
      <c r="E511">
        <v>3.9</v>
      </c>
      <c r="F511">
        <v>16.3</v>
      </c>
      <c r="G511">
        <v>8.1</v>
      </c>
      <c r="H511">
        <v>5.8</v>
      </c>
      <c r="I511">
        <v>5</v>
      </c>
      <c r="J511">
        <v>28.4</v>
      </c>
      <c r="K511">
        <v>11</v>
      </c>
      <c r="L511">
        <v>-5.6</v>
      </c>
      <c r="M511">
        <v>12.7</v>
      </c>
      <c r="N511">
        <v>-7.2</v>
      </c>
      <c r="O511">
        <v>-0.4</v>
      </c>
      <c r="P511">
        <v>71.3</v>
      </c>
      <c r="Q511">
        <v>-1.3</v>
      </c>
      <c r="R511">
        <v>150.80000000000001</v>
      </c>
      <c r="S511">
        <v>17.7</v>
      </c>
      <c r="T511">
        <v>2.8</v>
      </c>
      <c r="U511">
        <v>14.9</v>
      </c>
      <c r="V511">
        <v>3.3</v>
      </c>
      <c r="W511">
        <v>10.5</v>
      </c>
      <c r="X511">
        <v>8.8000000000000007</v>
      </c>
      <c r="Y511">
        <v>1</v>
      </c>
      <c r="Z511">
        <v>4.8</v>
      </c>
      <c r="AA511">
        <v>27.7</v>
      </c>
      <c r="AB511">
        <v>-8.6999999999999993</v>
      </c>
      <c r="AC511">
        <v>-5.4</v>
      </c>
      <c r="AD511">
        <v>-1.9</v>
      </c>
      <c r="AE511">
        <v>1.2</v>
      </c>
      <c r="AF511">
        <v>126.5</v>
      </c>
      <c r="AG511">
        <v>90</v>
      </c>
      <c r="AH511">
        <v>-25.1</v>
      </c>
      <c r="AI511">
        <v>29.9</v>
      </c>
    </row>
    <row r="512" spans="1:35" x14ac:dyDescent="0.25">
      <c r="A512">
        <v>213056</v>
      </c>
      <c r="B512">
        <v>32.799999999999997</v>
      </c>
      <c r="C512">
        <v>2.2000000000000002</v>
      </c>
      <c r="D512">
        <v>19.3</v>
      </c>
      <c r="E512">
        <v>3.1</v>
      </c>
      <c r="F512">
        <v>20.7</v>
      </c>
      <c r="G512">
        <v>10</v>
      </c>
      <c r="H512">
        <v>12.9</v>
      </c>
      <c r="I512">
        <v>4.5</v>
      </c>
      <c r="J512">
        <v>29.5</v>
      </c>
      <c r="K512">
        <v>11</v>
      </c>
      <c r="L512">
        <v>-6.1</v>
      </c>
      <c r="M512">
        <v>12.7</v>
      </c>
      <c r="N512">
        <v>-7.2</v>
      </c>
      <c r="O512">
        <v>0.2</v>
      </c>
      <c r="P512">
        <v>71</v>
      </c>
      <c r="Q512">
        <v>-1.5</v>
      </c>
      <c r="R512">
        <v>151.4</v>
      </c>
      <c r="S512">
        <v>22.7</v>
      </c>
      <c r="T512">
        <v>2.2000000000000002</v>
      </c>
      <c r="U512">
        <v>14.6</v>
      </c>
      <c r="V512">
        <v>3.9</v>
      </c>
      <c r="W512">
        <v>16.100000000000001</v>
      </c>
      <c r="X512">
        <v>6.9</v>
      </c>
      <c r="Y512">
        <v>1.1000000000000001</v>
      </c>
      <c r="Z512">
        <v>6.5</v>
      </c>
      <c r="AA512">
        <v>31.4</v>
      </c>
      <c r="AB512">
        <v>-8.3000000000000007</v>
      </c>
      <c r="AC512">
        <v>-3.3</v>
      </c>
      <c r="AD512">
        <v>-1.9</v>
      </c>
      <c r="AE512">
        <v>1.2</v>
      </c>
      <c r="AF512">
        <v>125.2</v>
      </c>
      <c r="AG512">
        <v>90</v>
      </c>
      <c r="AH512">
        <v>-24.2</v>
      </c>
      <c r="AI512">
        <v>23.2</v>
      </c>
    </row>
    <row r="513" spans="1:35" x14ac:dyDescent="0.25">
      <c r="A513">
        <v>213091</v>
      </c>
      <c r="B513">
        <v>34.200000000000003</v>
      </c>
      <c r="C513">
        <v>3.1</v>
      </c>
      <c r="D513">
        <v>22.1</v>
      </c>
      <c r="E513">
        <v>4.2</v>
      </c>
      <c r="F513">
        <v>16.399999999999999</v>
      </c>
      <c r="G513">
        <v>9.4</v>
      </c>
      <c r="H513">
        <v>12.2</v>
      </c>
      <c r="I513">
        <v>5.5</v>
      </c>
      <c r="J513">
        <v>28.9</v>
      </c>
      <c r="K513">
        <v>11.4</v>
      </c>
      <c r="L513">
        <v>-5.3</v>
      </c>
      <c r="M513">
        <v>12.7</v>
      </c>
      <c r="N513">
        <v>-7.2</v>
      </c>
      <c r="O513">
        <v>-0.7</v>
      </c>
      <c r="P513">
        <v>71.3</v>
      </c>
      <c r="Q513">
        <v>-1.2</v>
      </c>
      <c r="R513">
        <v>151.19999999999999</v>
      </c>
      <c r="S513">
        <v>16.899999999999999</v>
      </c>
      <c r="T513">
        <v>2.5</v>
      </c>
      <c r="U513">
        <v>13.8</v>
      </c>
      <c r="V513">
        <v>2.8</v>
      </c>
      <c r="W513">
        <v>16.2</v>
      </c>
      <c r="X513">
        <v>5.6</v>
      </c>
      <c r="Y513">
        <v>-1</v>
      </c>
      <c r="Z513">
        <v>6.5</v>
      </c>
      <c r="AA513">
        <v>26.9</v>
      </c>
      <c r="AB513">
        <v>-7.3</v>
      </c>
      <c r="AC513">
        <v>-6.7</v>
      </c>
      <c r="AD513">
        <v>-1.9</v>
      </c>
      <c r="AE513">
        <v>1.4</v>
      </c>
      <c r="AF513">
        <v>126.1</v>
      </c>
      <c r="AG513">
        <v>90</v>
      </c>
      <c r="AH513">
        <v>-24.4</v>
      </c>
      <c r="AI513">
        <v>24.9</v>
      </c>
    </row>
    <row r="514" spans="1:35" x14ac:dyDescent="0.25">
      <c r="A514">
        <v>213126</v>
      </c>
      <c r="B514">
        <v>33</v>
      </c>
      <c r="C514">
        <v>0.8</v>
      </c>
      <c r="D514">
        <v>18.899999999999999</v>
      </c>
      <c r="E514">
        <v>3.6</v>
      </c>
      <c r="F514">
        <v>23.7</v>
      </c>
      <c r="G514">
        <v>7.5</v>
      </c>
      <c r="H514">
        <v>12.9</v>
      </c>
      <c r="I514">
        <v>6.5</v>
      </c>
      <c r="J514">
        <v>27.7</v>
      </c>
      <c r="K514">
        <v>11</v>
      </c>
      <c r="L514">
        <v>-6.2</v>
      </c>
      <c r="M514">
        <v>13</v>
      </c>
      <c r="N514">
        <v>-7.2</v>
      </c>
      <c r="O514">
        <v>-0.1</v>
      </c>
      <c r="P514">
        <v>71</v>
      </c>
      <c r="Q514">
        <v>-1.4</v>
      </c>
      <c r="R514">
        <v>151.4</v>
      </c>
      <c r="S514">
        <v>14</v>
      </c>
      <c r="T514">
        <v>1.9</v>
      </c>
      <c r="U514">
        <v>14.5</v>
      </c>
      <c r="V514">
        <v>3.3</v>
      </c>
      <c r="W514">
        <v>13.9</v>
      </c>
      <c r="X514">
        <v>8.8000000000000007</v>
      </c>
      <c r="Y514">
        <v>3.2</v>
      </c>
      <c r="Z514">
        <v>6.5</v>
      </c>
      <c r="AA514">
        <v>28.7</v>
      </c>
      <c r="AB514">
        <v>-7.7</v>
      </c>
      <c r="AC514">
        <v>-0.3</v>
      </c>
      <c r="AD514">
        <v>-1.9</v>
      </c>
      <c r="AE514">
        <v>1.2</v>
      </c>
      <c r="AF514">
        <v>125.6</v>
      </c>
      <c r="AG514">
        <v>90</v>
      </c>
      <c r="AH514">
        <v>-24.9</v>
      </c>
      <c r="AI514">
        <v>24.3</v>
      </c>
    </row>
    <row r="515" spans="1:35" x14ac:dyDescent="0.25">
      <c r="A515">
        <v>213161</v>
      </c>
      <c r="B515">
        <v>32.9</v>
      </c>
      <c r="C515">
        <v>0.3</v>
      </c>
      <c r="D515">
        <v>20.100000000000001</v>
      </c>
      <c r="E515">
        <v>4.4000000000000004</v>
      </c>
      <c r="F515">
        <v>17.7</v>
      </c>
      <c r="G515">
        <v>8.8000000000000007</v>
      </c>
      <c r="H515">
        <v>12.3</v>
      </c>
      <c r="I515">
        <v>4.8</v>
      </c>
      <c r="J515">
        <v>27.3</v>
      </c>
      <c r="K515">
        <v>11.6</v>
      </c>
      <c r="L515">
        <v>-5.4</v>
      </c>
      <c r="M515">
        <v>12.7</v>
      </c>
      <c r="N515">
        <v>-7.2</v>
      </c>
      <c r="O515">
        <v>-0.2</v>
      </c>
      <c r="P515">
        <v>71</v>
      </c>
      <c r="Q515">
        <v>-1.4</v>
      </c>
      <c r="R515">
        <v>152.1</v>
      </c>
      <c r="S515">
        <v>8.3000000000000007</v>
      </c>
      <c r="T515">
        <v>1.4</v>
      </c>
      <c r="U515">
        <v>14.3</v>
      </c>
      <c r="V515">
        <v>3.9</v>
      </c>
      <c r="W515">
        <v>16.600000000000001</v>
      </c>
      <c r="X515">
        <v>7.5</v>
      </c>
      <c r="Y515">
        <v>-0.1</v>
      </c>
      <c r="Z515">
        <v>6</v>
      </c>
      <c r="AA515">
        <v>28.3</v>
      </c>
      <c r="AB515">
        <v>-9.6999999999999993</v>
      </c>
      <c r="AC515">
        <v>-3.2</v>
      </c>
      <c r="AD515">
        <v>-1.9</v>
      </c>
      <c r="AE515">
        <v>1.2</v>
      </c>
      <c r="AF515">
        <v>125.4</v>
      </c>
      <c r="AG515">
        <v>90</v>
      </c>
      <c r="AH515">
        <v>-22.4</v>
      </c>
      <c r="AI515">
        <v>33.299999999999997</v>
      </c>
    </row>
    <row r="516" spans="1:35" x14ac:dyDescent="0.25">
      <c r="A516">
        <v>213196</v>
      </c>
      <c r="B516">
        <v>34.4</v>
      </c>
      <c r="C516">
        <v>2.8</v>
      </c>
      <c r="D516">
        <v>20.9</v>
      </c>
      <c r="E516">
        <v>2.8</v>
      </c>
      <c r="F516">
        <v>16.399999999999999</v>
      </c>
      <c r="G516">
        <v>5</v>
      </c>
      <c r="H516">
        <v>8.6</v>
      </c>
      <c r="I516">
        <v>6.5</v>
      </c>
      <c r="J516">
        <v>30.3</v>
      </c>
      <c r="K516">
        <v>11.2</v>
      </c>
      <c r="L516">
        <v>-5.3</v>
      </c>
      <c r="M516">
        <v>12.7</v>
      </c>
      <c r="N516">
        <v>-7</v>
      </c>
      <c r="O516">
        <v>-0.7</v>
      </c>
      <c r="P516">
        <v>71</v>
      </c>
      <c r="Q516">
        <v>-1.4</v>
      </c>
      <c r="R516">
        <v>151.6</v>
      </c>
      <c r="S516">
        <v>17.8</v>
      </c>
      <c r="T516">
        <v>2.2000000000000002</v>
      </c>
      <c r="U516">
        <v>14.6</v>
      </c>
      <c r="V516">
        <v>3.9</v>
      </c>
      <c r="W516">
        <v>19.600000000000001</v>
      </c>
      <c r="X516">
        <v>6.9</v>
      </c>
      <c r="Y516">
        <v>0.4</v>
      </c>
      <c r="Z516">
        <v>6.5</v>
      </c>
      <c r="AA516">
        <v>28.5</v>
      </c>
      <c r="AB516">
        <v>-6</v>
      </c>
      <c r="AC516">
        <v>-5.6</v>
      </c>
      <c r="AD516">
        <v>-1.9</v>
      </c>
      <c r="AE516">
        <v>1.2</v>
      </c>
      <c r="AF516">
        <v>125.4</v>
      </c>
      <c r="AG516">
        <v>90</v>
      </c>
      <c r="AH516">
        <v>-24.1</v>
      </c>
      <c r="AI516">
        <v>22</v>
      </c>
    </row>
    <row r="517" spans="1:35" x14ac:dyDescent="0.25">
      <c r="A517">
        <v>213230</v>
      </c>
      <c r="B517">
        <v>22.7</v>
      </c>
      <c r="C517">
        <v>2.2000000000000002</v>
      </c>
      <c r="D517">
        <v>18.600000000000001</v>
      </c>
      <c r="E517">
        <v>3.1</v>
      </c>
      <c r="F517">
        <v>17.100000000000001</v>
      </c>
      <c r="G517">
        <v>10.4</v>
      </c>
      <c r="H517">
        <v>12.9</v>
      </c>
      <c r="I517">
        <v>5</v>
      </c>
      <c r="J517">
        <v>27.1</v>
      </c>
      <c r="K517">
        <v>10.6</v>
      </c>
      <c r="L517">
        <v>-7.6</v>
      </c>
      <c r="M517">
        <v>12.7</v>
      </c>
      <c r="N517">
        <v>-7.2</v>
      </c>
      <c r="O517">
        <v>-0.1</v>
      </c>
      <c r="P517">
        <v>71</v>
      </c>
      <c r="Q517">
        <v>-1.2</v>
      </c>
      <c r="R517">
        <v>151.69999999999999</v>
      </c>
      <c r="S517">
        <v>18.5</v>
      </c>
      <c r="T517">
        <v>3.3</v>
      </c>
      <c r="U517">
        <v>15.6</v>
      </c>
      <c r="V517">
        <v>2.8</v>
      </c>
      <c r="W517">
        <v>16.100000000000001</v>
      </c>
      <c r="X517">
        <v>10.4</v>
      </c>
      <c r="Y517">
        <v>2.8</v>
      </c>
      <c r="Z517">
        <v>6</v>
      </c>
      <c r="AA517">
        <v>26.4</v>
      </c>
      <c r="AB517">
        <v>-7</v>
      </c>
      <c r="AC517">
        <v>-3.6</v>
      </c>
      <c r="AD517">
        <v>-1.9</v>
      </c>
      <c r="AE517">
        <v>1.2</v>
      </c>
      <c r="AF517">
        <v>126.2</v>
      </c>
      <c r="AG517">
        <v>90</v>
      </c>
      <c r="AH517">
        <v>-25.9</v>
      </c>
      <c r="AI517">
        <v>25.4</v>
      </c>
    </row>
    <row r="518" spans="1:35" x14ac:dyDescent="0.25">
      <c r="A518">
        <v>213264</v>
      </c>
      <c r="B518">
        <v>33.1</v>
      </c>
      <c r="C518">
        <v>0.8</v>
      </c>
      <c r="D518">
        <v>18.899999999999999</v>
      </c>
      <c r="E518">
        <v>2.2000000000000002</v>
      </c>
      <c r="F518">
        <v>12.2</v>
      </c>
      <c r="G518">
        <v>10</v>
      </c>
      <c r="H518">
        <v>12.7</v>
      </c>
      <c r="I518">
        <v>6</v>
      </c>
      <c r="J518">
        <v>32</v>
      </c>
      <c r="K518">
        <v>11.4</v>
      </c>
      <c r="L518">
        <v>-5.5</v>
      </c>
      <c r="M518">
        <v>12.7</v>
      </c>
      <c r="N518">
        <v>-7.2</v>
      </c>
      <c r="O518">
        <v>0.1</v>
      </c>
      <c r="P518">
        <v>71</v>
      </c>
      <c r="Q518">
        <v>-1.9</v>
      </c>
      <c r="R518">
        <v>152.1</v>
      </c>
      <c r="S518">
        <v>17.8</v>
      </c>
      <c r="T518">
        <v>3.3</v>
      </c>
      <c r="U518">
        <v>12.9</v>
      </c>
      <c r="V518">
        <v>4.2</v>
      </c>
      <c r="W518">
        <v>15.9</v>
      </c>
      <c r="X518">
        <v>9.4</v>
      </c>
      <c r="Y518">
        <v>1.3</v>
      </c>
      <c r="Z518">
        <v>4.5</v>
      </c>
      <c r="AA518">
        <v>28.6</v>
      </c>
      <c r="AB518">
        <v>-7.3</v>
      </c>
      <c r="AC518">
        <v>-5.5</v>
      </c>
      <c r="AD518">
        <v>-1.9</v>
      </c>
      <c r="AE518">
        <v>1.2</v>
      </c>
      <c r="AF518">
        <v>125.7</v>
      </c>
      <c r="AG518">
        <v>90.2</v>
      </c>
      <c r="AH518">
        <v>-24.2</v>
      </c>
      <c r="AI518">
        <v>26.5</v>
      </c>
    </row>
    <row r="519" spans="1:35" x14ac:dyDescent="0.25">
      <c r="A519">
        <v>213299</v>
      </c>
      <c r="B519">
        <v>34.4</v>
      </c>
      <c r="C519">
        <v>2.8</v>
      </c>
      <c r="D519">
        <v>22.5</v>
      </c>
      <c r="E519">
        <v>2.5</v>
      </c>
      <c r="F519">
        <v>16.3</v>
      </c>
      <c r="G519">
        <v>10</v>
      </c>
      <c r="H519">
        <v>10.7</v>
      </c>
      <c r="I519">
        <v>5.5</v>
      </c>
      <c r="J519">
        <v>28.4</v>
      </c>
      <c r="K519">
        <v>11.4</v>
      </c>
      <c r="L519">
        <v>-3.5</v>
      </c>
      <c r="M519">
        <v>12.7</v>
      </c>
      <c r="N519">
        <v>-7.2</v>
      </c>
      <c r="O519">
        <v>-0.2</v>
      </c>
      <c r="P519">
        <v>71</v>
      </c>
      <c r="Q519">
        <v>-1.5</v>
      </c>
      <c r="R519">
        <v>151.80000000000001</v>
      </c>
      <c r="S519">
        <v>16</v>
      </c>
      <c r="T519">
        <v>1.9</v>
      </c>
      <c r="U519">
        <v>15.4</v>
      </c>
      <c r="V519">
        <v>4.2</v>
      </c>
      <c r="W519">
        <v>15.4</v>
      </c>
      <c r="X519">
        <v>6.9</v>
      </c>
      <c r="Y519">
        <v>0</v>
      </c>
      <c r="Z519">
        <v>7.5</v>
      </c>
      <c r="AA519">
        <v>32</v>
      </c>
      <c r="AB519">
        <v>-7</v>
      </c>
      <c r="AC519">
        <v>-8.1999999999999993</v>
      </c>
      <c r="AD519">
        <v>-1.9</v>
      </c>
      <c r="AE519">
        <v>1.2</v>
      </c>
      <c r="AF519">
        <v>126</v>
      </c>
      <c r="AG519">
        <v>90</v>
      </c>
      <c r="AH519">
        <v>-24.6</v>
      </c>
      <c r="AI519">
        <v>23.5</v>
      </c>
    </row>
    <row r="520" spans="1:35" x14ac:dyDescent="0.25">
      <c r="A520">
        <v>213334</v>
      </c>
      <c r="B520">
        <v>32.9</v>
      </c>
      <c r="C520">
        <v>1.7</v>
      </c>
      <c r="D520">
        <v>20</v>
      </c>
      <c r="E520">
        <v>4.2</v>
      </c>
      <c r="F520">
        <v>27.8</v>
      </c>
      <c r="G520">
        <v>8.1</v>
      </c>
      <c r="H520">
        <v>13.2</v>
      </c>
      <c r="I520">
        <v>6.5</v>
      </c>
      <c r="J520">
        <v>26.9</v>
      </c>
      <c r="K520">
        <v>10.6</v>
      </c>
      <c r="L520">
        <v>-5.6</v>
      </c>
      <c r="M520">
        <v>12.7</v>
      </c>
      <c r="N520">
        <v>-7.2</v>
      </c>
      <c r="O520">
        <v>0.9</v>
      </c>
      <c r="P520">
        <v>71</v>
      </c>
      <c r="Q520">
        <v>-1.9</v>
      </c>
      <c r="R520">
        <v>151.80000000000001</v>
      </c>
      <c r="S520">
        <v>18.7</v>
      </c>
      <c r="T520">
        <v>0.8</v>
      </c>
      <c r="U520">
        <v>14.6</v>
      </c>
      <c r="V520">
        <v>3.6</v>
      </c>
      <c r="W520">
        <v>-5.3</v>
      </c>
      <c r="X520">
        <v>5.6</v>
      </c>
      <c r="Y520">
        <v>0.9</v>
      </c>
      <c r="Z520">
        <v>10.6</v>
      </c>
      <c r="AA520">
        <v>28.9</v>
      </c>
      <c r="AB520">
        <v>-7</v>
      </c>
      <c r="AC520">
        <v>4.5999999999999996</v>
      </c>
      <c r="AD520">
        <v>-1.9</v>
      </c>
      <c r="AE520">
        <v>1.2</v>
      </c>
      <c r="AF520">
        <v>126.2</v>
      </c>
      <c r="AG520">
        <v>90</v>
      </c>
      <c r="AH520">
        <v>-25.3</v>
      </c>
      <c r="AI520">
        <v>23.9</v>
      </c>
    </row>
    <row r="521" spans="1:35" x14ac:dyDescent="0.25">
      <c r="A521">
        <v>213369</v>
      </c>
      <c r="B521">
        <v>30.5</v>
      </c>
      <c r="C521">
        <v>2.8</v>
      </c>
      <c r="D521">
        <v>19.600000000000001</v>
      </c>
      <c r="E521">
        <v>4.2</v>
      </c>
      <c r="F521">
        <v>-13.2</v>
      </c>
      <c r="G521">
        <v>9.4</v>
      </c>
      <c r="H521">
        <v>11.4</v>
      </c>
      <c r="I521">
        <v>4.5</v>
      </c>
      <c r="J521">
        <v>30.4</v>
      </c>
      <c r="K521">
        <v>10.199999999999999</v>
      </c>
      <c r="L521">
        <v>-5.4</v>
      </c>
      <c r="M521">
        <v>13</v>
      </c>
      <c r="N521">
        <v>-7.2</v>
      </c>
      <c r="O521">
        <v>-0.4</v>
      </c>
      <c r="P521">
        <v>71</v>
      </c>
      <c r="Q521">
        <v>-1.4</v>
      </c>
      <c r="R521">
        <v>151.19999999999999</v>
      </c>
      <c r="S521">
        <v>2</v>
      </c>
      <c r="T521">
        <v>3.3</v>
      </c>
      <c r="U521">
        <v>14.7</v>
      </c>
      <c r="V521">
        <v>3.3</v>
      </c>
      <c r="W521">
        <v>15.8</v>
      </c>
      <c r="X521">
        <v>9.4</v>
      </c>
      <c r="Y521">
        <v>1.5</v>
      </c>
      <c r="Z521">
        <v>7</v>
      </c>
      <c r="AA521">
        <v>28.4</v>
      </c>
      <c r="AB521">
        <v>-6.7</v>
      </c>
      <c r="AC521">
        <v>-8.4</v>
      </c>
      <c r="AD521">
        <v>-1.9</v>
      </c>
      <c r="AE521">
        <v>1.2</v>
      </c>
      <c r="AF521">
        <v>125.7</v>
      </c>
      <c r="AG521">
        <v>90</v>
      </c>
      <c r="AH521">
        <v>-22.3</v>
      </c>
      <c r="AI521">
        <v>24.9</v>
      </c>
    </row>
    <row r="522" spans="1:35" x14ac:dyDescent="0.25">
      <c r="A522">
        <v>213401</v>
      </c>
      <c r="B522">
        <v>33.9</v>
      </c>
      <c r="C522">
        <v>1.4</v>
      </c>
      <c r="D522">
        <v>21.2</v>
      </c>
      <c r="E522">
        <v>3.6</v>
      </c>
      <c r="F522">
        <v>13</v>
      </c>
      <c r="G522">
        <v>10</v>
      </c>
      <c r="H522">
        <v>11</v>
      </c>
      <c r="I522">
        <v>6.5</v>
      </c>
      <c r="J522">
        <v>29.9</v>
      </c>
      <c r="K522">
        <v>10.8</v>
      </c>
      <c r="L522">
        <v>-5.3</v>
      </c>
      <c r="M522">
        <v>12.7</v>
      </c>
      <c r="N522">
        <v>-7</v>
      </c>
      <c r="O522">
        <v>-0.2</v>
      </c>
      <c r="P522">
        <v>71</v>
      </c>
      <c r="Q522">
        <v>-0.7</v>
      </c>
      <c r="R522">
        <v>151.4</v>
      </c>
      <c r="S522">
        <v>16.899999999999999</v>
      </c>
      <c r="T522">
        <v>2.2000000000000002</v>
      </c>
      <c r="U522">
        <v>17.100000000000001</v>
      </c>
      <c r="V522">
        <v>5</v>
      </c>
      <c r="W522">
        <v>14.6</v>
      </c>
      <c r="X522">
        <v>9.4</v>
      </c>
      <c r="Y522">
        <v>2.8</v>
      </c>
      <c r="Z522">
        <v>6</v>
      </c>
      <c r="AA522">
        <v>26.9</v>
      </c>
      <c r="AB522">
        <v>-7</v>
      </c>
      <c r="AC522">
        <v>-6.9</v>
      </c>
      <c r="AD522">
        <v>-1.9</v>
      </c>
      <c r="AE522">
        <v>1.2</v>
      </c>
      <c r="AF522">
        <v>126</v>
      </c>
      <c r="AG522">
        <v>90</v>
      </c>
      <c r="AH522">
        <v>-22.3</v>
      </c>
      <c r="AI522">
        <v>31.3</v>
      </c>
    </row>
    <row r="523" spans="1:35" x14ac:dyDescent="0.25">
      <c r="A523">
        <v>213436</v>
      </c>
      <c r="B523">
        <v>22.8</v>
      </c>
      <c r="C523">
        <v>2.5</v>
      </c>
      <c r="D523">
        <v>22.4</v>
      </c>
      <c r="E523">
        <v>0.6</v>
      </c>
      <c r="F523">
        <v>16.2</v>
      </c>
      <c r="G523">
        <v>8.8000000000000007</v>
      </c>
      <c r="H523">
        <v>10.199999999999999</v>
      </c>
      <c r="I523">
        <v>5</v>
      </c>
      <c r="J523">
        <v>24.7</v>
      </c>
      <c r="K523">
        <v>10.6</v>
      </c>
      <c r="L523">
        <v>-2.4</v>
      </c>
      <c r="M523">
        <v>12.7</v>
      </c>
      <c r="N523">
        <v>-7</v>
      </c>
      <c r="O523">
        <v>-0.4</v>
      </c>
      <c r="P523">
        <v>71</v>
      </c>
      <c r="Q523">
        <v>-1</v>
      </c>
      <c r="R523">
        <v>151.69999999999999</v>
      </c>
      <c r="S523">
        <v>18</v>
      </c>
      <c r="T523">
        <v>2.8</v>
      </c>
      <c r="U523">
        <v>15.2</v>
      </c>
      <c r="V523">
        <v>5.7</v>
      </c>
      <c r="W523">
        <v>13.1</v>
      </c>
      <c r="X523">
        <v>6.9</v>
      </c>
      <c r="Y523">
        <v>1</v>
      </c>
      <c r="Z523">
        <v>6</v>
      </c>
      <c r="AA523">
        <v>28.9</v>
      </c>
      <c r="AB523">
        <v>-6.7</v>
      </c>
      <c r="AC523">
        <v>-7.6</v>
      </c>
      <c r="AD523">
        <v>-1.9</v>
      </c>
      <c r="AE523">
        <v>1.4</v>
      </c>
      <c r="AF523">
        <v>125.8</v>
      </c>
      <c r="AG523">
        <v>90</v>
      </c>
      <c r="AH523">
        <v>-24.2</v>
      </c>
      <c r="AI523">
        <v>25.9</v>
      </c>
    </row>
    <row r="524" spans="1:35" x14ac:dyDescent="0.25">
      <c r="A524">
        <v>213469</v>
      </c>
      <c r="B524">
        <v>33.5</v>
      </c>
      <c r="C524">
        <v>2.2000000000000002</v>
      </c>
      <c r="D524">
        <v>18.3</v>
      </c>
      <c r="E524">
        <v>4.2</v>
      </c>
      <c r="F524">
        <v>17</v>
      </c>
      <c r="G524">
        <v>6.2</v>
      </c>
      <c r="H524">
        <v>13.1</v>
      </c>
      <c r="I524">
        <v>24.5</v>
      </c>
      <c r="J524">
        <v>29.2</v>
      </c>
      <c r="K524">
        <v>10.6</v>
      </c>
      <c r="L524">
        <v>-5.9</v>
      </c>
      <c r="M524">
        <v>12.7</v>
      </c>
      <c r="N524">
        <v>-7.2</v>
      </c>
      <c r="O524">
        <v>1.7</v>
      </c>
      <c r="P524">
        <v>71</v>
      </c>
      <c r="Q524">
        <v>-1.1000000000000001</v>
      </c>
      <c r="R524">
        <v>152.5</v>
      </c>
      <c r="S524">
        <v>16.899999999999999</v>
      </c>
      <c r="T524">
        <v>3.1</v>
      </c>
      <c r="U524">
        <v>14.4</v>
      </c>
      <c r="V524">
        <v>5.4</v>
      </c>
      <c r="W524">
        <v>19.5</v>
      </c>
      <c r="X524">
        <v>7.5</v>
      </c>
      <c r="Y524">
        <v>0.2</v>
      </c>
      <c r="Z524">
        <v>5</v>
      </c>
      <c r="AA524">
        <v>29.1</v>
      </c>
      <c r="AB524">
        <v>-6.3</v>
      </c>
      <c r="AC524">
        <v>-6.2</v>
      </c>
      <c r="AD524">
        <v>-1.9</v>
      </c>
      <c r="AE524">
        <v>1.2</v>
      </c>
      <c r="AF524">
        <v>126.3</v>
      </c>
      <c r="AG524">
        <v>90</v>
      </c>
      <c r="AH524">
        <v>-24.2</v>
      </c>
      <c r="AI524">
        <v>22.5</v>
      </c>
    </row>
    <row r="525" spans="1:35" x14ac:dyDescent="0.25">
      <c r="A525">
        <v>213504</v>
      </c>
      <c r="B525">
        <v>40.5</v>
      </c>
      <c r="C525">
        <v>2.5</v>
      </c>
      <c r="D525">
        <v>18.2</v>
      </c>
      <c r="E525">
        <v>4.2</v>
      </c>
      <c r="F525">
        <v>16</v>
      </c>
      <c r="G525">
        <v>9.4</v>
      </c>
      <c r="H525">
        <v>12.5</v>
      </c>
      <c r="I525">
        <v>5.5</v>
      </c>
      <c r="J525">
        <v>29.1</v>
      </c>
      <c r="K525">
        <v>10.4</v>
      </c>
      <c r="L525">
        <v>-3.8</v>
      </c>
      <c r="M525">
        <v>12.7</v>
      </c>
      <c r="N525">
        <v>-7.2</v>
      </c>
      <c r="O525">
        <v>-0.2</v>
      </c>
      <c r="P525">
        <v>71.3</v>
      </c>
      <c r="Q525">
        <v>-1.5</v>
      </c>
      <c r="R525">
        <v>152.6</v>
      </c>
      <c r="S525">
        <v>18.7</v>
      </c>
      <c r="T525">
        <v>2.5</v>
      </c>
      <c r="U525">
        <v>12.1</v>
      </c>
      <c r="V525">
        <v>4.7</v>
      </c>
      <c r="W525">
        <v>15.1</v>
      </c>
      <c r="X525">
        <v>7.5</v>
      </c>
      <c r="Y525">
        <v>0.9</v>
      </c>
      <c r="Z525">
        <v>5.5</v>
      </c>
      <c r="AA525">
        <v>31</v>
      </c>
      <c r="AB525">
        <v>-7</v>
      </c>
      <c r="AC525">
        <v>-5.8</v>
      </c>
      <c r="AD525">
        <v>-1.9</v>
      </c>
      <c r="AE525">
        <v>1.2</v>
      </c>
      <c r="AF525">
        <v>126.2</v>
      </c>
      <c r="AG525">
        <v>90</v>
      </c>
      <c r="AH525">
        <v>-24</v>
      </c>
      <c r="AI525">
        <v>25</v>
      </c>
    </row>
    <row r="526" spans="1:35" x14ac:dyDescent="0.25">
      <c r="A526">
        <v>213540</v>
      </c>
      <c r="B526">
        <v>31</v>
      </c>
      <c r="C526">
        <v>1.7</v>
      </c>
      <c r="D526">
        <v>23.4</v>
      </c>
      <c r="E526">
        <v>4.7</v>
      </c>
      <c r="F526">
        <v>17.899999999999999</v>
      </c>
      <c r="G526">
        <v>7.5</v>
      </c>
      <c r="H526">
        <v>11.7</v>
      </c>
      <c r="I526">
        <v>3.8</v>
      </c>
      <c r="J526">
        <v>28.5</v>
      </c>
      <c r="K526">
        <v>11</v>
      </c>
      <c r="L526">
        <v>-2.7</v>
      </c>
      <c r="M526">
        <v>12.5</v>
      </c>
      <c r="N526">
        <v>-7.2</v>
      </c>
      <c r="O526">
        <v>-0.8</v>
      </c>
      <c r="P526">
        <v>71.3</v>
      </c>
      <c r="Q526">
        <v>-1</v>
      </c>
      <c r="R526">
        <v>151.6</v>
      </c>
      <c r="S526">
        <v>16.2</v>
      </c>
      <c r="T526">
        <v>1.4</v>
      </c>
      <c r="U526">
        <v>12</v>
      </c>
      <c r="V526">
        <v>5</v>
      </c>
      <c r="W526">
        <v>18</v>
      </c>
      <c r="X526">
        <v>8.8000000000000007</v>
      </c>
      <c r="Y526">
        <v>1.1000000000000001</v>
      </c>
      <c r="Z526">
        <v>5</v>
      </c>
      <c r="AA526">
        <v>32.1</v>
      </c>
      <c r="AB526">
        <v>-8.3000000000000007</v>
      </c>
      <c r="AC526">
        <v>-5</v>
      </c>
      <c r="AD526">
        <v>-2.2000000000000002</v>
      </c>
      <c r="AE526">
        <v>1.2</v>
      </c>
      <c r="AF526">
        <v>126.2</v>
      </c>
      <c r="AG526">
        <v>90</v>
      </c>
      <c r="AH526">
        <v>-24.6</v>
      </c>
      <c r="AI526">
        <v>22.9</v>
      </c>
    </row>
    <row r="527" spans="1:35" x14ac:dyDescent="0.25">
      <c r="A527">
        <v>213574</v>
      </c>
      <c r="B527">
        <v>32</v>
      </c>
      <c r="C527">
        <v>3.1</v>
      </c>
      <c r="D527">
        <v>18.7</v>
      </c>
      <c r="E527">
        <v>4.7</v>
      </c>
      <c r="F527">
        <v>16.8</v>
      </c>
      <c r="G527">
        <v>9.4</v>
      </c>
      <c r="H527">
        <v>13.1</v>
      </c>
      <c r="I527">
        <v>4.8</v>
      </c>
      <c r="J527">
        <v>27.9</v>
      </c>
      <c r="K527">
        <v>11</v>
      </c>
      <c r="L527">
        <v>-5.9</v>
      </c>
      <c r="M527">
        <v>12.7</v>
      </c>
      <c r="N527">
        <v>-7.2</v>
      </c>
      <c r="O527">
        <v>0.8</v>
      </c>
      <c r="P527">
        <v>71</v>
      </c>
      <c r="Q527">
        <v>2</v>
      </c>
      <c r="R527">
        <v>151.1</v>
      </c>
      <c r="S527">
        <v>19.2</v>
      </c>
      <c r="T527">
        <v>3.1</v>
      </c>
      <c r="U527">
        <v>14.8</v>
      </c>
      <c r="V527">
        <v>5</v>
      </c>
      <c r="W527">
        <v>15.9</v>
      </c>
      <c r="X527">
        <v>7.5</v>
      </c>
      <c r="Y527">
        <v>1.2</v>
      </c>
      <c r="Z527">
        <v>8.5</v>
      </c>
      <c r="AA527">
        <v>29</v>
      </c>
      <c r="AB527">
        <v>-6.7</v>
      </c>
      <c r="AC527">
        <v>0.3</v>
      </c>
      <c r="AD527">
        <v>-1.9</v>
      </c>
      <c r="AE527">
        <v>1.4</v>
      </c>
      <c r="AF527">
        <v>126.2</v>
      </c>
      <c r="AG527">
        <v>90</v>
      </c>
      <c r="AH527">
        <v>-24.1</v>
      </c>
      <c r="AI527">
        <v>23.2</v>
      </c>
    </row>
    <row r="528" spans="1:35" x14ac:dyDescent="0.25">
      <c r="A528">
        <v>213609</v>
      </c>
      <c r="B528">
        <v>27</v>
      </c>
      <c r="C528">
        <v>3.1</v>
      </c>
      <c r="D528">
        <v>19</v>
      </c>
      <c r="E528">
        <v>4.7</v>
      </c>
      <c r="F528">
        <v>24.5</v>
      </c>
      <c r="G528">
        <v>9.4</v>
      </c>
      <c r="H528">
        <v>13.3</v>
      </c>
      <c r="I528">
        <v>4.5</v>
      </c>
      <c r="J528">
        <v>32.799999999999997</v>
      </c>
      <c r="K528">
        <v>10.199999999999999</v>
      </c>
      <c r="L528">
        <v>-6</v>
      </c>
      <c r="M528">
        <v>12.7</v>
      </c>
      <c r="N528">
        <v>-7.2</v>
      </c>
      <c r="O528">
        <v>-0.1</v>
      </c>
      <c r="P528">
        <v>71.3</v>
      </c>
      <c r="Q528">
        <v>-1.3</v>
      </c>
      <c r="R528">
        <v>151.1</v>
      </c>
      <c r="S528">
        <v>20.100000000000001</v>
      </c>
      <c r="T528">
        <v>3.6</v>
      </c>
      <c r="U528">
        <v>14.7</v>
      </c>
      <c r="V528">
        <v>5</v>
      </c>
      <c r="W528">
        <v>17.2</v>
      </c>
      <c r="X528">
        <v>8.1</v>
      </c>
      <c r="Y528">
        <v>0.8</v>
      </c>
      <c r="Z528">
        <v>4.2</v>
      </c>
      <c r="AA528">
        <v>29.2</v>
      </c>
      <c r="AB528">
        <v>-6</v>
      </c>
      <c r="AC528">
        <v>-4</v>
      </c>
      <c r="AD528">
        <v>-1.9</v>
      </c>
      <c r="AE528">
        <v>1.2</v>
      </c>
      <c r="AF528">
        <v>125.9</v>
      </c>
      <c r="AG528">
        <v>90</v>
      </c>
      <c r="AH528">
        <v>-23.9</v>
      </c>
      <c r="AI528">
        <v>24.6</v>
      </c>
    </row>
    <row r="529" spans="1:35" x14ac:dyDescent="0.25">
      <c r="A529">
        <v>213644</v>
      </c>
      <c r="B529">
        <v>35.6</v>
      </c>
      <c r="C529">
        <v>2.5</v>
      </c>
      <c r="D529">
        <v>20.6</v>
      </c>
      <c r="E529">
        <v>4.4000000000000004</v>
      </c>
      <c r="F529">
        <v>13.7</v>
      </c>
      <c r="G529">
        <v>10</v>
      </c>
      <c r="H529">
        <v>17.100000000000001</v>
      </c>
      <c r="I529">
        <v>5</v>
      </c>
      <c r="J529">
        <v>28.5</v>
      </c>
      <c r="K529">
        <v>10.8</v>
      </c>
      <c r="L529">
        <v>-5.4</v>
      </c>
      <c r="M529">
        <v>13</v>
      </c>
      <c r="N529">
        <v>-7.2</v>
      </c>
      <c r="O529">
        <v>0</v>
      </c>
      <c r="P529">
        <v>71</v>
      </c>
      <c r="Q529">
        <v>-0.7</v>
      </c>
      <c r="R529">
        <v>152</v>
      </c>
      <c r="S529">
        <v>15.7</v>
      </c>
      <c r="T529">
        <v>3.9</v>
      </c>
      <c r="U529">
        <v>14.3</v>
      </c>
      <c r="V529">
        <v>5.4</v>
      </c>
      <c r="W529">
        <v>14.1</v>
      </c>
      <c r="X529">
        <v>7.5</v>
      </c>
      <c r="Y529">
        <v>0.5</v>
      </c>
      <c r="Z529">
        <v>5.5</v>
      </c>
      <c r="AA529">
        <v>28.5</v>
      </c>
      <c r="AB529">
        <v>-6.7</v>
      </c>
      <c r="AC529">
        <v>-3.5</v>
      </c>
      <c r="AD529">
        <v>-1.9</v>
      </c>
      <c r="AE529">
        <v>1.2</v>
      </c>
      <c r="AF529">
        <v>126</v>
      </c>
      <c r="AG529">
        <v>90</v>
      </c>
      <c r="AH529">
        <v>-24.5</v>
      </c>
      <c r="AI529">
        <v>24.5</v>
      </c>
    </row>
    <row r="530" spans="1:35" x14ac:dyDescent="0.25">
      <c r="A530">
        <v>213679</v>
      </c>
      <c r="B530">
        <v>30.6</v>
      </c>
      <c r="C530">
        <v>3.3</v>
      </c>
      <c r="D530">
        <v>21.8</v>
      </c>
      <c r="E530">
        <v>5</v>
      </c>
      <c r="F530">
        <v>16.600000000000001</v>
      </c>
      <c r="G530">
        <v>8.8000000000000007</v>
      </c>
      <c r="H530">
        <v>12.3</v>
      </c>
      <c r="I530">
        <v>5.5</v>
      </c>
      <c r="J530">
        <v>28.6</v>
      </c>
      <c r="K530">
        <v>10.6</v>
      </c>
      <c r="L530">
        <v>2.1</v>
      </c>
      <c r="M530">
        <v>12.7</v>
      </c>
      <c r="N530">
        <v>-7</v>
      </c>
      <c r="O530">
        <v>-1.4</v>
      </c>
      <c r="P530">
        <v>71.3</v>
      </c>
      <c r="Q530">
        <v>-1.1000000000000001</v>
      </c>
      <c r="R530">
        <v>151.4</v>
      </c>
      <c r="S530">
        <v>13.6</v>
      </c>
      <c r="T530">
        <v>3.1</v>
      </c>
      <c r="U530">
        <v>17</v>
      </c>
      <c r="V530">
        <v>7.9</v>
      </c>
      <c r="W530">
        <v>16.100000000000001</v>
      </c>
      <c r="X530">
        <v>5.6</v>
      </c>
      <c r="Y530">
        <v>1.1000000000000001</v>
      </c>
      <c r="Z530">
        <v>5.5</v>
      </c>
      <c r="AA530">
        <v>29.8</v>
      </c>
      <c r="AB530">
        <v>-7</v>
      </c>
      <c r="AC530">
        <v>-5.3</v>
      </c>
      <c r="AD530">
        <v>-1.9</v>
      </c>
      <c r="AE530">
        <v>1.4</v>
      </c>
      <c r="AF530">
        <v>126.6</v>
      </c>
      <c r="AG530">
        <v>90</v>
      </c>
      <c r="AH530">
        <v>-25.6</v>
      </c>
      <c r="AI530">
        <v>25.7</v>
      </c>
    </row>
    <row r="531" spans="1:35" x14ac:dyDescent="0.25">
      <c r="A531">
        <v>213714</v>
      </c>
      <c r="B531">
        <v>29.5</v>
      </c>
      <c r="C531">
        <v>3.6</v>
      </c>
      <c r="D531">
        <v>19.2</v>
      </c>
      <c r="E531">
        <v>5.4</v>
      </c>
      <c r="F531">
        <v>15.6</v>
      </c>
      <c r="G531">
        <v>10.4</v>
      </c>
      <c r="H531">
        <v>19.2</v>
      </c>
      <c r="I531">
        <v>2</v>
      </c>
      <c r="J531">
        <v>27.8</v>
      </c>
      <c r="K531">
        <v>10.6</v>
      </c>
      <c r="L531">
        <v>-5.4</v>
      </c>
      <c r="M531">
        <v>12.7</v>
      </c>
      <c r="N531">
        <v>-7.2</v>
      </c>
      <c r="O531">
        <v>-0.4</v>
      </c>
      <c r="P531">
        <v>71</v>
      </c>
      <c r="Q531">
        <v>-1</v>
      </c>
      <c r="R531">
        <v>151.4</v>
      </c>
      <c r="S531">
        <v>8.5</v>
      </c>
      <c r="T531">
        <v>4.4000000000000004</v>
      </c>
      <c r="U531">
        <v>14.8</v>
      </c>
      <c r="V531">
        <v>5</v>
      </c>
      <c r="W531">
        <v>16.8</v>
      </c>
      <c r="X531">
        <v>8.1</v>
      </c>
      <c r="Y531">
        <v>4.5</v>
      </c>
      <c r="Z531">
        <v>4.2</v>
      </c>
      <c r="AA531">
        <v>28.7</v>
      </c>
      <c r="AB531">
        <v>-6.7</v>
      </c>
      <c r="AC531">
        <v>-5.2</v>
      </c>
      <c r="AD531">
        <v>-1.9</v>
      </c>
      <c r="AE531">
        <v>1.2</v>
      </c>
      <c r="AF531">
        <v>126</v>
      </c>
      <c r="AG531">
        <v>90</v>
      </c>
      <c r="AH531">
        <v>-24.4</v>
      </c>
      <c r="AI531">
        <v>24.1</v>
      </c>
    </row>
    <row r="532" spans="1:35" x14ac:dyDescent="0.25">
      <c r="A532">
        <v>213749</v>
      </c>
      <c r="B532">
        <v>30</v>
      </c>
      <c r="C532">
        <v>3.3</v>
      </c>
      <c r="D532">
        <v>19.5</v>
      </c>
      <c r="E532">
        <v>5.4</v>
      </c>
      <c r="F532">
        <v>10.9</v>
      </c>
      <c r="G532">
        <v>8.8000000000000007</v>
      </c>
      <c r="H532">
        <v>12.5</v>
      </c>
      <c r="I532">
        <v>7</v>
      </c>
      <c r="J532">
        <v>29.6</v>
      </c>
      <c r="K532">
        <v>10.6</v>
      </c>
      <c r="L532">
        <v>-1.8</v>
      </c>
      <c r="M532">
        <v>13</v>
      </c>
      <c r="N532">
        <v>-7.2</v>
      </c>
      <c r="O532">
        <v>-0.4</v>
      </c>
      <c r="P532">
        <v>71</v>
      </c>
      <c r="Q532">
        <v>-1.1000000000000001</v>
      </c>
      <c r="R532">
        <v>153.30000000000001</v>
      </c>
      <c r="S532">
        <v>12.9</v>
      </c>
      <c r="T532">
        <v>6</v>
      </c>
      <c r="U532">
        <v>14.4</v>
      </c>
      <c r="V532">
        <v>4.2</v>
      </c>
      <c r="W532">
        <v>19.2</v>
      </c>
      <c r="X532">
        <v>10</v>
      </c>
      <c r="Y532">
        <v>0.9</v>
      </c>
      <c r="Z532">
        <v>5</v>
      </c>
      <c r="AA532">
        <v>29.5</v>
      </c>
      <c r="AB532">
        <v>-6.7</v>
      </c>
      <c r="AC532">
        <v>-5.3</v>
      </c>
      <c r="AD532">
        <v>-2.2000000000000002</v>
      </c>
      <c r="AE532">
        <v>1.2</v>
      </c>
      <c r="AF532">
        <v>126.2</v>
      </c>
      <c r="AG532">
        <v>90</v>
      </c>
      <c r="AH532">
        <v>-23.9</v>
      </c>
      <c r="AI532">
        <v>24.7</v>
      </c>
    </row>
    <row r="533" spans="1:35" x14ac:dyDescent="0.25">
      <c r="A533">
        <v>213784</v>
      </c>
      <c r="B533">
        <v>15.6</v>
      </c>
      <c r="C533">
        <v>4.2</v>
      </c>
      <c r="D533">
        <v>19.5</v>
      </c>
      <c r="E533">
        <v>3.6</v>
      </c>
      <c r="F533">
        <v>15.8</v>
      </c>
      <c r="G533">
        <v>6.9</v>
      </c>
      <c r="H533">
        <v>12.7</v>
      </c>
      <c r="I533">
        <v>5.5</v>
      </c>
      <c r="J533">
        <v>25.7</v>
      </c>
      <c r="K533">
        <v>10.6</v>
      </c>
      <c r="L533">
        <v>-8.4</v>
      </c>
      <c r="M533">
        <v>12.7</v>
      </c>
      <c r="N533">
        <v>-7.2</v>
      </c>
      <c r="O533">
        <v>-0.6</v>
      </c>
      <c r="P533">
        <v>71.3</v>
      </c>
      <c r="Q533">
        <v>-0.9</v>
      </c>
      <c r="R533">
        <v>151.1</v>
      </c>
      <c r="S533">
        <v>14.1</v>
      </c>
      <c r="T533">
        <v>3.3</v>
      </c>
      <c r="U533">
        <v>12.2</v>
      </c>
      <c r="V533">
        <v>5.7</v>
      </c>
      <c r="W533">
        <v>16.899999999999999</v>
      </c>
      <c r="X533">
        <v>8.8000000000000007</v>
      </c>
      <c r="Y533">
        <v>-2.7</v>
      </c>
      <c r="Z533">
        <v>5.5</v>
      </c>
      <c r="AA533">
        <v>30.3</v>
      </c>
      <c r="AB533">
        <v>-8.6999999999999993</v>
      </c>
      <c r="AC533">
        <v>-5.8</v>
      </c>
      <c r="AD533">
        <v>-1.9</v>
      </c>
      <c r="AE533">
        <v>1.2</v>
      </c>
      <c r="AF533">
        <v>125.6</v>
      </c>
      <c r="AG533">
        <v>90</v>
      </c>
      <c r="AH533">
        <v>-23.9</v>
      </c>
      <c r="AI533">
        <v>24.1</v>
      </c>
    </row>
    <row r="534" spans="1:35" x14ac:dyDescent="0.25">
      <c r="A534">
        <v>213818</v>
      </c>
      <c r="B534">
        <v>31.1</v>
      </c>
      <c r="C534">
        <v>3.6</v>
      </c>
      <c r="D534">
        <v>19.3</v>
      </c>
      <c r="E534">
        <v>5.7</v>
      </c>
      <c r="F534">
        <v>17</v>
      </c>
      <c r="G534">
        <v>9.4</v>
      </c>
      <c r="H534">
        <v>16.899999999999999</v>
      </c>
      <c r="I534">
        <v>7</v>
      </c>
      <c r="J534">
        <v>28.1</v>
      </c>
      <c r="K534">
        <v>10.4</v>
      </c>
      <c r="L534">
        <v>-6.6</v>
      </c>
      <c r="M534">
        <v>12.7</v>
      </c>
      <c r="N534">
        <v>-7.2</v>
      </c>
      <c r="O534">
        <v>0.6</v>
      </c>
      <c r="P534">
        <v>71.3</v>
      </c>
      <c r="Q534">
        <v>-1.1000000000000001</v>
      </c>
      <c r="R534">
        <v>151.5</v>
      </c>
      <c r="S534">
        <v>9.6999999999999993</v>
      </c>
      <c r="T534">
        <v>3.9</v>
      </c>
      <c r="U534">
        <v>15</v>
      </c>
      <c r="V534">
        <v>5.4</v>
      </c>
      <c r="W534">
        <v>44.2</v>
      </c>
      <c r="X534">
        <v>6.2</v>
      </c>
      <c r="Y534">
        <v>5.6</v>
      </c>
      <c r="Z534">
        <v>5.5</v>
      </c>
      <c r="AA534">
        <v>29.7</v>
      </c>
      <c r="AB534">
        <v>-8.6999999999999993</v>
      </c>
      <c r="AC534">
        <v>-7.6</v>
      </c>
      <c r="AD534">
        <v>-1.9</v>
      </c>
      <c r="AE534">
        <v>1.2</v>
      </c>
      <c r="AF534">
        <v>126.1</v>
      </c>
      <c r="AG534">
        <v>90</v>
      </c>
      <c r="AH534">
        <v>-24</v>
      </c>
      <c r="AI534">
        <v>23.7</v>
      </c>
    </row>
    <row r="535" spans="1:35" x14ac:dyDescent="0.25">
      <c r="A535">
        <v>213853</v>
      </c>
      <c r="B535">
        <v>30.4</v>
      </c>
      <c r="C535">
        <v>3.6</v>
      </c>
      <c r="D535">
        <v>18.899999999999999</v>
      </c>
      <c r="E535">
        <v>5</v>
      </c>
      <c r="F535">
        <v>11.8</v>
      </c>
      <c r="G535">
        <v>8.8000000000000007</v>
      </c>
      <c r="H535">
        <v>14.9</v>
      </c>
      <c r="I535">
        <v>3.8</v>
      </c>
      <c r="J535">
        <v>32</v>
      </c>
      <c r="K535">
        <v>10.8</v>
      </c>
      <c r="L535">
        <v>-5.2</v>
      </c>
      <c r="M535">
        <v>12.7</v>
      </c>
      <c r="N535">
        <v>-7</v>
      </c>
      <c r="O535">
        <v>-0.6</v>
      </c>
      <c r="P535">
        <v>71</v>
      </c>
      <c r="Q535">
        <v>-1.1000000000000001</v>
      </c>
      <c r="R535">
        <v>151.4</v>
      </c>
      <c r="S535">
        <v>11.6</v>
      </c>
      <c r="T535">
        <v>5</v>
      </c>
      <c r="U535">
        <v>14.4</v>
      </c>
      <c r="V535">
        <v>4.4000000000000004</v>
      </c>
      <c r="W535">
        <v>16.7</v>
      </c>
      <c r="X535">
        <v>10.7</v>
      </c>
      <c r="Y535">
        <v>-2.6</v>
      </c>
      <c r="Z535">
        <v>4.8</v>
      </c>
      <c r="AA535">
        <v>29.6</v>
      </c>
      <c r="AB535">
        <v>-7.3</v>
      </c>
      <c r="AC535">
        <v>-6</v>
      </c>
      <c r="AD535">
        <v>-1.9</v>
      </c>
      <c r="AE535">
        <v>1.4</v>
      </c>
      <c r="AF535">
        <v>125.6</v>
      </c>
      <c r="AG535">
        <v>90</v>
      </c>
      <c r="AH535">
        <v>-24.6</v>
      </c>
      <c r="AI535">
        <v>23.9</v>
      </c>
    </row>
    <row r="536" spans="1:35" x14ac:dyDescent="0.25">
      <c r="A536">
        <v>213889</v>
      </c>
      <c r="B536">
        <v>30.9</v>
      </c>
      <c r="C536">
        <v>3.1</v>
      </c>
      <c r="D536">
        <v>19.5</v>
      </c>
      <c r="E536">
        <v>4.4000000000000004</v>
      </c>
      <c r="F536">
        <v>14.4</v>
      </c>
      <c r="G536">
        <v>10.7</v>
      </c>
      <c r="H536">
        <v>13</v>
      </c>
      <c r="I536">
        <v>7</v>
      </c>
      <c r="J536">
        <v>30.7</v>
      </c>
      <c r="K536">
        <v>11.2</v>
      </c>
      <c r="L536">
        <v>-5.3</v>
      </c>
      <c r="M536">
        <v>13</v>
      </c>
      <c r="N536">
        <v>-7.2</v>
      </c>
      <c r="O536">
        <v>0.2</v>
      </c>
      <c r="P536">
        <v>71.3</v>
      </c>
      <c r="Q536">
        <v>-1.5</v>
      </c>
      <c r="R536">
        <v>151.69999999999999</v>
      </c>
      <c r="S536">
        <v>10.6</v>
      </c>
      <c r="T536">
        <v>2.8</v>
      </c>
      <c r="U536">
        <v>14.6</v>
      </c>
      <c r="V536">
        <v>6.1</v>
      </c>
      <c r="W536">
        <v>14.9</v>
      </c>
      <c r="X536">
        <v>8.1</v>
      </c>
      <c r="Y536">
        <v>-3.6</v>
      </c>
      <c r="Z536">
        <v>4.8</v>
      </c>
      <c r="AA536">
        <v>29.2</v>
      </c>
      <c r="AB536">
        <v>-6.7</v>
      </c>
      <c r="AC536">
        <v>-0.7</v>
      </c>
      <c r="AD536">
        <v>-1.9</v>
      </c>
      <c r="AE536">
        <v>1.2</v>
      </c>
      <c r="AF536">
        <v>126.1</v>
      </c>
      <c r="AG536">
        <v>90</v>
      </c>
      <c r="AH536">
        <v>-24.4</v>
      </c>
      <c r="AI536">
        <v>24.7</v>
      </c>
    </row>
    <row r="537" spans="1:35" x14ac:dyDescent="0.25">
      <c r="A537">
        <v>213923</v>
      </c>
      <c r="B537">
        <v>28</v>
      </c>
      <c r="C537">
        <v>4.2</v>
      </c>
      <c r="D537">
        <v>18.2</v>
      </c>
      <c r="E537">
        <v>6.4</v>
      </c>
      <c r="F537">
        <v>14.4</v>
      </c>
      <c r="G537">
        <v>8.8000000000000007</v>
      </c>
      <c r="H537">
        <v>12.9</v>
      </c>
      <c r="I537">
        <v>5.5</v>
      </c>
      <c r="J537">
        <v>31.1</v>
      </c>
      <c r="K537">
        <v>11</v>
      </c>
      <c r="L537">
        <v>-5.2</v>
      </c>
      <c r="M537">
        <v>13</v>
      </c>
      <c r="N537">
        <v>-7</v>
      </c>
      <c r="O537">
        <v>-0.6</v>
      </c>
      <c r="P537">
        <v>71</v>
      </c>
      <c r="Q537">
        <v>-1.1000000000000001</v>
      </c>
      <c r="R537">
        <v>150.80000000000001</v>
      </c>
      <c r="S537">
        <v>12.4</v>
      </c>
      <c r="T537">
        <v>3.6</v>
      </c>
      <c r="U537">
        <v>15.1</v>
      </c>
      <c r="V537">
        <v>6.4</v>
      </c>
      <c r="W537">
        <v>16.3</v>
      </c>
      <c r="X537">
        <v>9.4</v>
      </c>
      <c r="Y537">
        <v>0.3</v>
      </c>
      <c r="Z537">
        <v>5.5</v>
      </c>
      <c r="AA537">
        <v>28.7</v>
      </c>
      <c r="AB537">
        <v>-9.3000000000000007</v>
      </c>
      <c r="AC537">
        <v>-5.5</v>
      </c>
      <c r="AD537">
        <v>-1.9</v>
      </c>
      <c r="AE537">
        <v>1.2</v>
      </c>
      <c r="AF537">
        <v>125.9</v>
      </c>
      <c r="AG537">
        <v>90</v>
      </c>
      <c r="AH537">
        <v>-23.8</v>
      </c>
      <c r="AI537">
        <v>26.4</v>
      </c>
    </row>
    <row r="538" spans="1:35" x14ac:dyDescent="0.25">
      <c r="A538">
        <v>213958</v>
      </c>
      <c r="B538">
        <v>18.5</v>
      </c>
      <c r="C538">
        <v>1.9</v>
      </c>
      <c r="D538">
        <v>18.8</v>
      </c>
      <c r="E538">
        <v>5.7</v>
      </c>
      <c r="F538">
        <v>15.5</v>
      </c>
      <c r="G538">
        <v>8.8000000000000007</v>
      </c>
      <c r="H538">
        <v>12.1</v>
      </c>
      <c r="I538">
        <v>4.8</v>
      </c>
      <c r="J538">
        <v>24.9</v>
      </c>
      <c r="K538">
        <v>10.4</v>
      </c>
      <c r="L538">
        <v>-7.4</v>
      </c>
      <c r="M538">
        <v>12.7</v>
      </c>
      <c r="N538">
        <v>-7.2</v>
      </c>
      <c r="O538">
        <v>-0.4</v>
      </c>
      <c r="P538">
        <v>71</v>
      </c>
      <c r="Q538">
        <v>-1.4</v>
      </c>
      <c r="R538">
        <v>151.80000000000001</v>
      </c>
      <c r="S538">
        <v>4.5999999999999996</v>
      </c>
      <c r="T538">
        <v>2.2000000000000002</v>
      </c>
      <c r="U538">
        <v>15.1</v>
      </c>
      <c r="V538">
        <v>6.4</v>
      </c>
      <c r="W538">
        <v>15.6</v>
      </c>
      <c r="X538">
        <v>6.9</v>
      </c>
      <c r="Y538">
        <v>3.3</v>
      </c>
      <c r="Z538">
        <v>4.5</v>
      </c>
      <c r="AA538">
        <v>28.5</v>
      </c>
      <c r="AB538">
        <v>-8.6999999999999993</v>
      </c>
      <c r="AC538">
        <v>-5.3</v>
      </c>
      <c r="AD538">
        <v>-1.9</v>
      </c>
      <c r="AE538">
        <v>1.2</v>
      </c>
      <c r="AF538">
        <v>126.1</v>
      </c>
      <c r="AG538">
        <v>90</v>
      </c>
      <c r="AH538">
        <v>-24.6</v>
      </c>
      <c r="AI538">
        <v>24.8</v>
      </c>
    </row>
    <row r="539" spans="1:35" x14ac:dyDescent="0.25">
      <c r="A539">
        <v>213994</v>
      </c>
      <c r="B539">
        <v>29.2</v>
      </c>
      <c r="C539">
        <v>2.5</v>
      </c>
      <c r="D539">
        <v>19.600000000000001</v>
      </c>
      <c r="E539">
        <v>6.4</v>
      </c>
      <c r="F539">
        <v>13.8</v>
      </c>
      <c r="G539">
        <v>10</v>
      </c>
      <c r="H539">
        <v>13.5</v>
      </c>
      <c r="I539">
        <v>4.8</v>
      </c>
      <c r="J539">
        <v>30.9</v>
      </c>
      <c r="K539">
        <v>11.4</v>
      </c>
      <c r="L539">
        <v>-5.4</v>
      </c>
      <c r="M539">
        <v>12.7</v>
      </c>
      <c r="N539">
        <v>-7.2</v>
      </c>
      <c r="O539">
        <v>-0.3</v>
      </c>
      <c r="P539">
        <v>71.3</v>
      </c>
      <c r="Q539">
        <v>-1.4</v>
      </c>
      <c r="R539">
        <v>151.69999999999999</v>
      </c>
      <c r="S539">
        <v>13.5</v>
      </c>
      <c r="T539">
        <v>3.1</v>
      </c>
      <c r="U539">
        <v>14.1</v>
      </c>
      <c r="V539">
        <v>6.8</v>
      </c>
      <c r="W539">
        <v>11.8</v>
      </c>
      <c r="X539">
        <v>10</v>
      </c>
      <c r="Y539">
        <v>1.6</v>
      </c>
      <c r="Z539">
        <v>7.5</v>
      </c>
      <c r="AA539">
        <v>26.2</v>
      </c>
      <c r="AB539">
        <v>-7</v>
      </c>
      <c r="AC539">
        <v>-5.6</v>
      </c>
      <c r="AD539">
        <v>-1.9</v>
      </c>
      <c r="AE539">
        <v>1.4</v>
      </c>
      <c r="AF539">
        <v>125.9</v>
      </c>
      <c r="AG539">
        <v>90</v>
      </c>
      <c r="AH539">
        <v>-25.2</v>
      </c>
      <c r="AI539">
        <v>23</v>
      </c>
    </row>
    <row r="540" spans="1:35" x14ac:dyDescent="0.25">
      <c r="A540">
        <v>214028</v>
      </c>
      <c r="B540">
        <v>31.7</v>
      </c>
      <c r="C540">
        <v>3.6</v>
      </c>
      <c r="D540">
        <v>19.5</v>
      </c>
      <c r="E540">
        <v>5.7</v>
      </c>
      <c r="F540">
        <v>16.600000000000001</v>
      </c>
      <c r="G540">
        <v>8.1</v>
      </c>
      <c r="H540">
        <v>13</v>
      </c>
      <c r="I540">
        <v>6</v>
      </c>
      <c r="J540">
        <v>30.6</v>
      </c>
      <c r="K540">
        <v>10.8</v>
      </c>
      <c r="L540">
        <v>-6.6</v>
      </c>
      <c r="M540">
        <v>12.7</v>
      </c>
      <c r="N540">
        <v>-7.2</v>
      </c>
      <c r="O540">
        <v>-0.3</v>
      </c>
      <c r="P540">
        <v>71.3</v>
      </c>
      <c r="Q540">
        <v>-1.6</v>
      </c>
      <c r="R540">
        <v>152</v>
      </c>
      <c r="S540">
        <v>14.7</v>
      </c>
      <c r="T540">
        <v>3.9</v>
      </c>
      <c r="U540">
        <v>15.1</v>
      </c>
      <c r="V540">
        <v>6.1</v>
      </c>
      <c r="W540">
        <v>12.6</v>
      </c>
      <c r="X540">
        <v>10</v>
      </c>
      <c r="Y540">
        <v>0.8</v>
      </c>
      <c r="Z540">
        <v>9</v>
      </c>
      <c r="AA540">
        <v>24.9</v>
      </c>
      <c r="AB540">
        <v>-7.7</v>
      </c>
      <c r="AC540">
        <v>-5.8</v>
      </c>
      <c r="AD540">
        <v>-1.9</v>
      </c>
      <c r="AE540">
        <v>1.2</v>
      </c>
      <c r="AF540">
        <v>125.2</v>
      </c>
      <c r="AG540">
        <v>90</v>
      </c>
      <c r="AH540">
        <v>-24.6</v>
      </c>
      <c r="AI540">
        <v>23.9</v>
      </c>
    </row>
    <row r="541" spans="1:35" x14ac:dyDescent="0.25">
      <c r="A541">
        <v>214063</v>
      </c>
      <c r="B541">
        <v>30.5</v>
      </c>
      <c r="C541">
        <v>6</v>
      </c>
      <c r="D541">
        <v>19.5</v>
      </c>
      <c r="E541">
        <v>7.5</v>
      </c>
      <c r="F541">
        <v>12.3</v>
      </c>
      <c r="G541">
        <v>8.8000000000000007</v>
      </c>
      <c r="H541">
        <v>12.9</v>
      </c>
      <c r="I541">
        <v>7</v>
      </c>
      <c r="J541">
        <v>30.7</v>
      </c>
      <c r="K541">
        <v>12.6</v>
      </c>
      <c r="L541">
        <v>-5.7</v>
      </c>
      <c r="M541">
        <v>12.7</v>
      </c>
      <c r="N541">
        <v>-7</v>
      </c>
      <c r="O541">
        <v>-0.4</v>
      </c>
      <c r="P541">
        <v>71.3</v>
      </c>
      <c r="Q541">
        <v>-1.1000000000000001</v>
      </c>
      <c r="R541">
        <v>152.69999999999999</v>
      </c>
      <c r="S541">
        <v>15.7</v>
      </c>
      <c r="T541">
        <v>5</v>
      </c>
      <c r="U541">
        <v>14.9</v>
      </c>
      <c r="V541">
        <v>6.8</v>
      </c>
      <c r="W541">
        <v>16.600000000000001</v>
      </c>
      <c r="X541">
        <v>9.4</v>
      </c>
      <c r="Y541">
        <v>0.2</v>
      </c>
      <c r="Z541">
        <v>5.5</v>
      </c>
      <c r="AA541">
        <v>28.5</v>
      </c>
      <c r="AB541">
        <v>-7.3</v>
      </c>
      <c r="AC541">
        <v>-0.5</v>
      </c>
      <c r="AD541">
        <v>-1.9</v>
      </c>
      <c r="AE541">
        <v>1.2</v>
      </c>
      <c r="AF541">
        <v>121.3</v>
      </c>
      <c r="AG541">
        <v>90</v>
      </c>
      <c r="AH541">
        <v>-24.1</v>
      </c>
      <c r="AI541">
        <v>27.1</v>
      </c>
    </row>
    <row r="542" spans="1:35" x14ac:dyDescent="0.25">
      <c r="A542">
        <v>214098</v>
      </c>
      <c r="B542">
        <v>28.9</v>
      </c>
      <c r="C542">
        <v>5</v>
      </c>
      <c r="D542">
        <v>18.899999999999999</v>
      </c>
      <c r="E542">
        <v>6.4</v>
      </c>
      <c r="F542">
        <v>16.5</v>
      </c>
      <c r="G542">
        <v>7.5</v>
      </c>
      <c r="H542">
        <v>12.4</v>
      </c>
      <c r="I542">
        <v>5</v>
      </c>
      <c r="J542">
        <v>32.200000000000003</v>
      </c>
      <c r="K542">
        <v>11.2</v>
      </c>
      <c r="L542">
        <v>-3</v>
      </c>
      <c r="M542">
        <v>12.7</v>
      </c>
      <c r="N542">
        <v>-7.2</v>
      </c>
      <c r="O542">
        <v>-0.2</v>
      </c>
      <c r="P542">
        <v>71</v>
      </c>
      <c r="Q542">
        <v>-1.1000000000000001</v>
      </c>
      <c r="R542">
        <v>151.9</v>
      </c>
      <c r="S542">
        <v>15.1</v>
      </c>
      <c r="T542">
        <v>4.2</v>
      </c>
      <c r="U542">
        <v>14.8</v>
      </c>
      <c r="V542">
        <v>5.7</v>
      </c>
      <c r="W542">
        <v>17.7</v>
      </c>
      <c r="X542">
        <v>12.1</v>
      </c>
      <c r="Y542">
        <v>0.8</v>
      </c>
      <c r="Z542">
        <v>5.5</v>
      </c>
      <c r="AA542">
        <v>31</v>
      </c>
      <c r="AB542">
        <v>-7.7</v>
      </c>
      <c r="AC542">
        <v>-5.4</v>
      </c>
      <c r="AD542">
        <v>-1.9</v>
      </c>
      <c r="AE542">
        <v>1.4</v>
      </c>
      <c r="AF542">
        <v>126.3</v>
      </c>
      <c r="AG542">
        <v>90</v>
      </c>
      <c r="AH542">
        <v>-24.5</v>
      </c>
      <c r="AI542">
        <v>23.8</v>
      </c>
    </row>
    <row r="543" spans="1:35" x14ac:dyDescent="0.25">
      <c r="A543">
        <v>214133</v>
      </c>
      <c r="B543">
        <v>30.6</v>
      </c>
      <c r="C543">
        <v>4.7</v>
      </c>
      <c r="D543">
        <v>17</v>
      </c>
      <c r="E543">
        <v>5.7</v>
      </c>
      <c r="F543">
        <v>15.2</v>
      </c>
      <c r="G543">
        <v>10</v>
      </c>
      <c r="H543">
        <v>13.8</v>
      </c>
      <c r="I543">
        <v>6.5</v>
      </c>
      <c r="J543">
        <v>30.7</v>
      </c>
      <c r="K543">
        <v>10.199999999999999</v>
      </c>
      <c r="L543">
        <v>0.3</v>
      </c>
      <c r="M543">
        <v>12.7</v>
      </c>
      <c r="N543">
        <v>-7.2</v>
      </c>
      <c r="O543">
        <v>-0.6</v>
      </c>
      <c r="P543">
        <v>71.3</v>
      </c>
      <c r="Q543">
        <v>-0.9</v>
      </c>
      <c r="R543">
        <v>153.4</v>
      </c>
      <c r="S543">
        <v>13.2</v>
      </c>
      <c r="T543">
        <v>4.7</v>
      </c>
      <c r="U543">
        <v>15.7</v>
      </c>
      <c r="V543">
        <v>5.7</v>
      </c>
      <c r="W543">
        <v>14.8</v>
      </c>
      <c r="X543">
        <v>6.9</v>
      </c>
      <c r="Y543">
        <v>-0.7</v>
      </c>
      <c r="Z543">
        <v>6</v>
      </c>
      <c r="AA543">
        <v>27.9</v>
      </c>
      <c r="AB543">
        <v>-7</v>
      </c>
      <c r="AC543">
        <v>-5.5</v>
      </c>
      <c r="AD543">
        <v>-1.9</v>
      </c>
      <c r="AE543">
        <v>1.2</v>
      </c>
      <c r="AF543">
        <v>125</v>
      </c>
      <c r="AG543">
        <v>90</v>
      </c>
      <c r="AH543">
        <v>-24.9</v>
      </c>
      <c r="AI543">
        <v>24</v>
      </c>
    </row>
    <row r="544" spans="1:35" x14ac:dyDescent="0.25">
      <c r="A544">
        <v>214168</v>
      </c>
      <c r="B544">
        <v>33.4</v>
      </c>
      <c r="C544">
        <v>5.5</v>
      </c>
      <c r="D544">
        <v>18.100000000000001</v>
      </c>
      <c r="E544">
        <v>8.6</v>
      </c>
      <c r="F544">
        <v>15.4</v>
      </c>
      <c r="G544">
        <v>10</v>
      </c>
      <c r="H544">
        <v>12.1</v>
      </c>
      <c r="I544">
        <v>4.8</v>
      </c>
      <c r="J544">
        <v>29.3</v>
      </c>
      <c r="K544">
        <v>12</v>
      </c>
      <c r="L544">
        <v>-2.5</v>
      </c>
      <c r="M544">
        <v>12.7</v>
      </c>
      <c r="N544">
        <v>-7.2</v>
      </c>
      <c r="O544">
        <v>0.3</v>
      </c>
      <c r="P544">
        <v>71.3</v>
      </c>
      <c r="Q544">
        <v>-0.8</v>
      </c>
      <c r="R544">
        <v>151.19999999999999</v>
      </c>
      <c r="S544">
        <v>1.2</v>
      </c>
      <c r="T544">
        <v>3.6</v>
      </c>
      <c r="U544">
        <v>15</v>
      </c>
      <c r="V544">
        <v>5.7</v>
      </c>
      <c r="W544">
        <v>14</v>
      </c>
      <c r="X544">
        <v>10</v>
      </c>
      <c r="Y544">
        <v>3.2</v>
      </c>
      <c r="Z544">
        <v>5.5</v>
      </c>
      <c r="AA544">
        <v>29.5</v>
      </c>
      <c r="AB544">
        <v>-7.7</v>
      </c>
      <c r="AC544">
        <v>-6.7</v>
      </c>
      <c r="AD544">
        <v>-1.9</v>
      </c>
      <c r="AE544">
        <v>1.2</v>
      </c>
      <c r="AF544">
        <v>126</v>
      </c>
      <c r="AG544">
        <v>90</v>
      </c>
      <c r="AH544">
        <v>-24.1</v>
      </c>
      <c r="AI544">
        <v>24</v>
      </c>
    </row>
    <row r="545" spans="1:35" x14ac:dyDescent="0.25">
      <c r="A545">
        <v>214203</v>
      </c>
      <c r="B545">
        <v>31.7</v>
      </c>
      <c r="C545">
        <v>6</v>
      </c>
      <c r="D545">
        <v>19.100000000000001</v>
      </c>
      <c r="E545">
        <v>4.7</v>
      </c>
      <c r="F545">
        <v>16.100000000000001</v>
      </c>
      <c r="G545">
        <v>8.1</v>
      </c>
      <c r="H545">
        <v>12.7</v>
      </c>
      <c r="I545">
        <v>7</v>
      </c>
      <c r="J545">
        <v>31.2</v>
      </c>
      <c r="K545">
        <v>10.199999999999999</v>
      </c>
      <c r="L545">
        <v>-5.5</v>
      </c>
      <c r="M545">
        <v>12.7</v>
      </c>
      <c r="N545">
        <v>-7.2</v>
      </c>
      <c r="O545">
        <v>0</v>
      </c>
      <c r="P545">
        <v>71.3</v>
      </c>
      <c r="Q545">
        <v>-1.3</v>
      </c>
      <c r="R545">
        <v>152.1</v>
      </c>
      <c r="S545">
        <v>15.9</v>
      </c>
      <c r="T545">
        <v>6</v>
      </c>
      <c r="U545">
        <v>14.8</v>
      </c>
      <c r="V545">
        <v>5.4</v>
      </c>
      <c r="W545">
        <v>18.100000000000001</v>
      </c>
      <c r="X545">
        <v>8.8000000000000007</v>
      </c>
      <c r="Y545">
        <v>3.9</v>
      </c>
      <c r="Z545">
        <v>4.8</v>
      </c>
      <c r="AA545">
        <v>29.4</v>
      </c>
      <c r="AB545">
        <v>-8.6999999999999993</v>
      </c>
      <c r="AC545">
        <v>-5.8</v>
      </c>
      <c r="AD545">
        <v>-1.9</v>
      </c>
      <c r="AE545">
        <v>1.2</v>
      </c>
      <c r="AF545">
        <v>125.5</v>
      </c>
      <c r="AG545">
        <v>90</v>
      </c>
      <c r="AH545">
        <v>-23.8</v>
      </c>
      <c r="AI545">
        <v>26.9</v>
      </c>
    </row>
    <row r="546" spans="1:35" x14ac:dyDescent="0.25">
      <c r="A546">
        <v>214236</v>
      </c>
      <c r="B546">
        <v>32.4</v>
      </c>
      <c r="C546">
        <v>5.5</v>
      </c>
      <c r="D546">
        <v>19.399999999999999</v>
      </c>
      <c r="E546">
        <v>7.1</v>
      </c>
      <c r="F546">
        <v>16.2</v>
      </c>
      <c r="G546">
        <v>8.8000000000000007</v>
      </c>
      <c r="H546">
        <v>19.5</v>
      </c>
      <c r="I546">
        <v>4.2</v>
      </c>
      <c r="J546">
        <v>28.7</v>
      </c>
      <c r="K546">
        <v>10.6</v>
      </c>
      <c r="L546">
        <v>-5.5</v>
      </c>
      <c r="M546">
        <v>12.7</v>
      </c>
      <c r="N546">
        <v>-7</v>
      </c>
      <c r="O546">
        <v>-0.9</v>
      </c>
      <c r="P546">
        <v>71</v>
      </c>
      <c r="Q546">
        <v>-0.4</v>
      </c>
      <c r="R546">
        <v>151.30000000000001</v>
      </c>
      <c r="S546">
        <v>6.9</v>
      </c>
      <c r="T546">
        <v>4.2</v>
      </c>
      <c r="U546">
        <v>9.5</v>
      </c>
      <c r="V546">
        <v>6.8</v>
      </c>
      <c r="W546">
        <v>17.3</v>
      </c>
      <c r="X546">
        <v>10.7</v>
      </c>
      <c r="Y546">
        <v>2.7</v>
      </c>
      <c r="Z546">
        <v>4.5</v>
      </c>
      <c r="AA546">
        <v>26.4</v>
      </c>
      <c r="AB546">
        <v>-7.7</v>
      </c>
      <c r="AC546">
        <v>-6.7</v>
      </c>
      <c r="AD546">
        <v>-1.9</v>
      </c>
      <c r="AE546">
        <v>1.4</v>
      </c>
      <c r="AF546">
        <v>126.2</v>
      </c>
      <c r="AG546">
        <v>90</v>
      </c>
      <c r="AH546">
        <v>-24.5</v>
      </c>
      <c r="AI546">
        <v>23.5</v>
      </c>
    </row>
    <row r="547" spans="1:35" x14ac:dyDescent="0.25">
      <c r="A547">
        <v>214271</v>
      </c>
      <c r="B547">
        <v>31.7</v>
      </c>
      <c r="C547">
        <v>4.7</v>
      </c>
      <c r="D547">
        <v>18.899999999999999</v>
      </c>
      <c r="E547">
        <v>6.1</v>
      </c>
      <c r="F547">
        <v>18.7</v>
      </c>
      <c r="G547">
        <v>10.7</v>
      </c>
      <c r="H547">
        <v>12.7</v>
      </c>
      <c r="I547">
        <v>7</v>
      </c>
      <c r="J547">
        <v>33.700000000000003</v>
      </c>
      <c r="K547">
        <v>10.6</v>
      </c>
      <c r="L547">
        <v>-5.6</v>
      </c>
      <c r="M547">
        <v>12.7</v>
      </c>
      <c r="N547">
        <v>-7</v>
      </c>
      <c r="O547">
        <v>-0.6</v>
      </c>
      <c r="P547">
        <v>71.3</v>
      </c>
      <c r="Q547">
        <v>-0.9</v>
      </c>
      <c r="R547">
        <v>151</v>
      </c>
      <c r="S547">
        <v>14.6</v>
      </c>
      <c r="T547">
        <v>6</v>
      </c>
      <c r="U547">
        <v>20.399999999999999</v>
      </c>
      <c r="V547">
        <v>6.4</v>
      </c>
      <c r="W547">
        <v>16</v>
      </c>
      <c r="X547">
        <v>7.5</v>
      </c>
      <c r="Y547">
        <v>0.6</v>
      </c>
      <c r="Z547">
        <v>4.5</v>
      </c>
      <c r="AA547">
        <v>21.1</v>
      </c>
      <c r="AB547">
        <v>-8.3000000000000007</v>
      </c>
      <c r="AC547">
        <v>-5.5</v>
      </c>
      <c r="AD547">
        <v>-1.9</v>
      </c>
      <c r="AE547">
        <v>1.2</v>
      </c>
      <c r="AF547">
        <v>126.5</v>
      </c>
      <c r="AG547">
        <v>90</v>
      </c>
      <c r="AH547">
        <v>-24.4</v>
      </c>
      <c r="AI547">
        <v>23.5</v>
      </c>
    </row>
    <row r="548" spans="1:35" x14ac:dyDescent="0.25">
      <c r="A548">
        <v>214306</v>
      </c>
      <c r="B548">
        <v>30.1</v>
      </c>
      <c r="C548">
        <v>5.5</v>
      </c>
      <c r="D548">
        <v>19.600000000000001</v>
      </c>
      <c r="E548">
        <v>4.4000000000000004</v>
      </c>
      <c r="F548">
        <v>13.3</v>
      </c>
      <c r="G548">
        <v>6.9</v>
      </c>
      <c r="H548">
        <v>10.8</v>
      </c>
      <c r="I548">
        <v>5.5</v>
      </c>
      <c r="J548">
        <v>30.5</v>
      </c>
      <c r="K548">
        <v>11</v>
      </c>
      <c r="L548">
        <v>-5.2</v>
      </c>
      <c r="M548">
        <v>12.7</v>
      </c>
      <c r="N548">
        <v>-7.2</v>
      </c>
      <c r="O548">
        <v>0</v>
      </c>
      <c r="P548">
        <v>71</v>
      </c>
      <c r="Q548">
        <v>-1.2</v>
      </c>
      <c r="R548">
        <v>151.4</v>
      </c>
      <c r="S548">
        <v>14.6</v>
      </c>
      <c r="T548">
        <v>4.4000000000000004</v>
      </c>
      <c r="U548">
        <v>15.1</v>
      </c>
      <c r="V548">
        <v>3.6</v>
      </c>
      <c r="W548">
        <v>17.3</v>
      </c>
      <c r="X548">
        <v>8.8000000000000007</v>
      </c>
      <c r="Y548">
        <v>-8.9</v>
      </c>
      <c r="Z548">
        <v>3.8</v>
      </c>
      <c r="AA548">
        <v>28.4</v>
      </c>
      <c r="AB548">
        <v>-8.3000000000000007</v>
      </c>
      <c r="AC548">
        <v>-8.1999999999999993</v>
      </c>
      <c r="AD548">
        <v>-1.9</v>
      </c>
      <c r="AE548">
        <v>1.4</v>
      </c>
      <c r="AF548">
        <v>125.4</v>
      </c>
      <c r="AG548">
        <v>90</v>
      </c>
      <c r="AH548">
        <v>-24.4</v>
      </c>
      <c r="AI548">
        <v>25.4</v>
      </c>
    </row>
    <row r="549" spans="1:35" x14ac:dyDescent="0.25">
      <c r="A549">
        <v>214341</v>
      </c>
      <c r="B549">
        <v>32.200000000000003</v>
      </c>
      <c r="C549">
        <v>4.4000000000000004</v>
      </c>
      <c r="D549">
        <v>18.100000000000001</v>
      </c>
      <c r="E549">
        <v>7.5</v>
      </c>
      <c r="F549">
        <v>14.1</v>
      </c>
      <c r="G549">
        <v>9.4</v>
      </c>
      <c r="H549">
        <v>12.1</v>
      </c>
      <c r="I549">
        <v>6</v>
      </c>
      <c r="J549">
        <v>29.6</v>
      </c>
      <c r="K549">
        <v>10.6</v>
      </c>
      <c r="L549">
        <v>-7.4</v>
      </c>
      <c r="M549">
        <v>12.7</v>
      </c>
      <c r="N549">
        <v>-7.2</v>
      </c>
      <c r="O549">
        <v>-0.1</v>
      </c>
      <c r="P549">
        <v>71</v>
      </c>
      <c r="Q549">
        <v>-1.4</v>
      </c>
      <c r="R549">
        <v>151.30000000000001</v>
      </c>
      <c r="S549">
        <v>15.4</v>
      </c>
      <c r="T549">
        <v>4.7</v>
      </c>
      <c r="U549">
        <v>15</v>
      </c>
      <c r="V549">
        <v>6.4</v>
      </c>
      <c r="W549">
        <v>16.899999999999999</v>
      </c>
      <c r="X549">
        <v>9.4</v>
      </c>
      <c r="Y549">
        <v>3.6</v>
      </c>
      <c r="Z549">
        <v>5.5</v>
      </c>
      <c r="AA549">
        <v>28.4</v>
      </c>
      <c r="AB549">
        <v>-5.7</v>
      </c>
      <c r="AC549">
        <v>-3.9</v>
      </c>
      <c r="AD549">
        <v>-1.9</v>
      </c>
      <c r="AE549">
        <v>1.2</v>
      </c>
      <c r="AF549">
        <v>125.8</v>
      </c>
      <c r="AG549">
        <v>90</v>
      </c>
      <c r="AH549">
        <v>-22.3</v>
      </c>
      <c r="AI549">
        <v>32.6</v>
      </c>
    </row>
    <row r="550" spans="1:35" x14ac:dyDescent="0.25">
      <c r="A550">
        <v>214375</v>
      </c>
      <c r="B550">
        <v>31.4</v>
      </c>
      <c r="C550">
        <v>4.4000000000000004</v>
      </c>
      <c r="D550">
        <v>19.399999999999999</v>
      </c>
      <c r="E550">
        <v>6.1</v>
      </c>
      <c r="F550">
        <v>15.5</v>
      </c>
      <c r="G550">
        <v>6.2</v>
      </c>
      <c r="H550">
        <v>16.600000000000001</v>
      </c>
      <c r="I550">
        <v>4.8</v>
      </c>
      <c r="J550">
        <v>29.5</v>
      </c>
      <c r="K550">
        <v>11.4</v>
      </c>
      <c r="L550">
        <v>-5.3</v>
      </c>
      <c r="M550">
        <v>12.7</v>
      </c>
      <c r="N550">
        <v>-7.2</v>
      </c>
      <c r="O550">
        <v>-0.6</v>
      </c>
      <c r="P550">
        <v>71</v>
      </c>
      <c r="Q550">
        <v>-1.3</v>
      </c>
      <c r="R550">
        <v>151.6</v>
      </c>
      <c r="S550">
        <v>21.5</v>
      </c>
      <c r="T550">
        <v>5.5</v>
      </c>
      <c r="U550">
        <v>14.6</v>
      </c>
      <c r="V550">
        <v>5</v>
      </c>
      <c r="W550">
        <v>20.399999999999999</v>
      </c>
      <c r="X550">
        <v>6.2</v>
      </c>
      <c r="Y550">
        <v>4.3</v>
      </c>
      <c r="Z550">
        <v>8.5</v>
      </c>
      <c r="AA550">
        <v>31.5</v>
      </c>
      <c r="AB550">
        <v>-7</v>
      </c>
      <c r="AC550">
        <v>-4</v>
      </c>
      <c r="AD550">
        <v>-1.9</v>
      </c>
      <c r="AE550">
        <v>1.4</v>
      </c>
      <c r="AF550">
        <v>126.5</v>
      </c>
      <c r="AG550">
        <v>90</v>
      </c>
      <c r="AH550">
        <v>-24.5</v>
      </c>
      <c r="AI550">
        <v>24.3</v>
      </c>
    </row>
    <row r="551" spans="1:35" x14ac:dyDescent="0.25">
      <c r="A551">
        <v>214409</v>
      </c>
      <c r="B551">
        <v>20.2</v>
      </c>
      <c r="C551">
        <v>4.7</v>
      </c>
      <c r="D551">
        <v>21.5</v>
      </c>
      <c r="E551">
        <v>5.7</v>
      </c>
      <c r="F551">
        <v>19.2</v>
      </c>
      <c r="G551">
        <v>10</v>
      </c>
      <c r="H551">
        <v>12.4</v>
      </c>
      <c r="I551">
        <v>6</v>
      </c>
      <c r="J551">
        <v>28.8</v>
      </c>
      <c r="K551">
        <v>10.6</v>
      </c>
      <c r="L551">
        <v>-6.4</v>
      </c>
      <c r="M551">
        <v>12.7</v>
      </c>
      <c r="N551">
        <v>-7</v>
      </c>
      <c r="O551">
        <v>-0.6</v>
      </c>
      <c r="P551">
        <v>71</v>
      </c>
      <c r="Q551">
        <v>-1.5</v>
      </c>
      <c r="R551">
        <v>151.30000000000001</v>
      </c>
      <c r="S551">
        <v>9.6</v>
      </c>
      <c r="T551">
        <v>6</v>
      </c>
      <c r="U551">
        <v>13.6</v>
      </c>
      <c r="V551">
        <v>7.9</v>
      </c>
      <c r="W551">
        <v>16.3</v>
      </c>
      <c r="X551">
        <v>10</v>
      </c>
      <c r="Y551">
        <v>2.6</v>
      </c>
      <c r="Z551">
        <v>5</v>
      </c>
      <c r="AA551">
        <v>28</v>
      </c>
      <c r="AB551">
        <v>-7.3</v>
      </c>
      <c r="AC551">
        <v>-3.5</v>
      </c>
      <c r="AD551">
        <v>-1.9</v>
      </c>
      <c r="AE551">
        <v>1.4</v>
      </c>
      <c r="AF551">
        <v>126.6</v>
      </c>
      <c r="AG551">
        <v>90</v>
      </c>
      <c r="AH551">
        <v>-25.4</v>
      </c>
      <c r="AI551">
        <v>25.7</v>
      </c>
    </row>
    <row r="552" spans="1:35" x14ac:dyDescent="0.25">
      <c r="A552">
        <v>214443</v>
      </c>
      <c r="B552">
        <v>31.5</v>
      </c>
      <c r="C552">
        <v>7.5</v>
      </c>
      <c r="D552">
        <v>12.6</v>
      </c>
      <c r="E552">
        <v>5.7</v>
      </c>
      <c r="F552">
        <v>17.100000000000001</v>
      </c>
      <c r="G552">
        <v>8.1</v>
      </c>
      <c r="H552">
        <v>12.6</v>
      </c>
      <c r="I552">
        <v>5</v>
      </c>
      <c r="J552">
        <v>28.8</v>
      </c>
      <c r="K552">
        <v>11.2</v>
      </c>
      <c r="L552">
        <v>-0.3</v>
      </c>
      <c r="M552">
        <v>13</v>
      </c>
      <c r="N552">
        <v>-7</v>
      </c>
      <c r="O552">
        <v>-0.5</v>
      </c>
      <c r="P552">
        <v>71.3</v>
      </c>
      <c r="Q552">
        <v>-1.7</v>
      </c>
      <c r="R552">
        <v>152.1</v>
      </c>
      <c r="S552">
        <v>11.4</v>
      </c>
      <c r="T552">
        <v>8</v>
      </c>
      <c r="U552">
        <v>14.9</v>
      </c>
      <c r="V552">
        <v>5.4</v>
      </c>
      <c r="W552">
        <v>23.3</v>
      </c>
      <c r="X552">
        <v>9.4</v>
      </c>
      <c r="Y552">
        <v>2.1</v>
      </c>
      <c r="Z552">
        <v>4.8</v>
      </c>
      <c r="AA552">
        <v>30.4</v>
      </c>
      <c r="AB552">
        <v>-6</v>
      </c>
      <c r="AC552">
        <v>-5.9</v>
      </c>
      <c r="AD552">
        <v>-1.9</v>
      </c>
      <c r="AE552">
        <v>1.4</v>
      </c>
      <c r="AF552">
        <v>120.3</v>
      </c>
      <c r="AG552">
        <v>90</v>
      </c>
      <c r="AH552">
        <v>-24.1</v>
      </c>
      <c r="AI552">
        <v>26.3</v>
      </c>
    </row>
    <row r="553" spans="1:35" x14ac:dyDescent="0.25">
      <c r="A553">
        <v>214479</v>
      </c>
      <c r="B553">
        <v>30.6</v>
      </c>
      <c r="C553">
        <v>5</v>
      </c>
      <c r="D553">
        <v>12.7</v>
      </c>
      <c r="E553">
        <v>6.1</v>
      </c>
      <c r="F553">
        <v>16.5</v>
      </c>
      <c r="G553">
        <v>10.4</v>
      </c>
      <c r="H553">
        <v>11</v>
      </c>
      <c r="I553">
        <v>4.8</v>
      </c>
      <c r="J553">
        <v>29.2</v>
      </c>
      <c r="K553">
        <v>11.2</v>
      </c>
      <c r="L553">
        <v>-6.5</v>
      </c>
      <c r="M553">
        <v>12.7</v>
      </c>
      <c r="N553">
        <v>-7</v>
      </c>
      <c r="O553">
        <v>-0.4</v>
      </c>
      <c r="P553">
        <v>71.3</v>
      </c>
      <c r="Q553">
        <v>-1</v>
      </c>
      <c r="R553">
        <v>151.69999999999999</v>
      </c>
      <c r="S553">
        <v>15.1</v>
      </c>
      <c r="T553">
        <v>6</v>
      </c>
      <c r="U553">
        <v>14.9</v>
      </c>
      <c r="V553">
        <v>7.1</v>
      </c>
      <c r="W553">
        <v>16.8</v>
      </c>
      <c r="X553">
        <v>10.4</v>
      </c>
      <c r="Y553">
        <v>0.7</v>
      </c>
      <c r="Z553">
        <v>4.8</v>
      </c>
      <c r="AA553">
        <v>30.6</v>
      </c>
      <c r="AB553">
        <v>-8</v>
      </c>
      <c r="AC553">
        <v>-5.4</v>
      </c>
      <c r="AD553">
        <v>-1.9</v>
      </c>
      <c r="AE553">
        <v>1.2</v>
      </c>
      <c r="AF553">
        <v>126.1</v>
      </c>
      <c r="AG553">
        <v>90</v>
      </c>
      <c r="AH553">
        <v>-23.9</v>
      </c>
      <c r="AI553">
        <v>24.6</v>
      </c>
    </row>
    <row r="554" spans="1:35" x14ac:dyDescent="0.25">
      <c r="A554">
        <v>214514</v>
      </c>
      <c r="B554">
        <v>31.5</v>
      </c>
      <c r="C554">
        <v>8.5</v>
      </c>
      <c r="D554">
        <v>18.7</v>
      </c>
      <c r="E554">
        <v>6.1</v>
      </c>
      <c r="F554">
        <v>17.100000000000001</v>
      </c>
      <c r="G554">
        <v>5.6</v>
      </c>
      <c r="H554">
        <v>8</v>
      </c>
      <c r="I554">
        <v>7</v>
      </c>
      <c r="J554">
        <v>28.5</v>
      </c>
      <c r="K554">
        <v>11.8</v>
      </c>
      <c r="L554">
        <v>-6.1</v>
      </c>
      <c r="M554">
        <v>12.7</v>
      </c>
      <c r="N554">
        <v>-7.2</v>
      </c>
      <c r="O554">
        <v>-0.1</v>
      </c>
      <c r="P554">
        <v>71</v>
      </c>
      <c r="Q554">
        <v>-1.2</v>
      </c>
      <c r="R554">
        <v>151.6</v>
      </c>
      <c r="S554">
        <v>12.3</v>
      </c>
      <c r="T554">
        <v>4.4000000000000004</v>
      </c>
      <c r="U554">
        <v>16</v>
      </c>
      <c r="V554">
        <v>4.4000000000000004</v>
      </c>
      <c r="W554">
        <v>17.100000000000001</v>
      </c>
      <c r="X554">
        <v>10.7</v>
      </c>
      <c r="Y554">
        <v>-2.2000000000000002</v>
      </c>
      <c r="Z554">
        <v>6</v>
      </c>
      <c r="AA554">
        <v>28.3</v>
      </c>
      <c r="AB554">
        <v>-6.7</v>
      </c>
      <c r="AC554">
        <v>-8.1999999999999993</v>
      </c>
      <c r="AD554">
        <v>-1.9</v>
      </c>
      <c r="AE554">
        <v>1.4</v>
      </c>
      <c r="AF554">
        <v>125.5</v>
      </c>
      <c r="AG554">
        <v>90</v>
      </c>
      <c r="AH554">
        <v>-23.6</v>
      </c>
      <c r="AI554">
        <v>24</v>
      </c>
    </row>
    <row r="555" spans="1:35" x14ac:dyDescent="0.25">
      <c r="A555">
        <v>214549</v>
      </c>
      <c r="B555">
        <v>31.3</v>
      </c>
      <c r="C555">
        <v>4.7</v>
      </c>
      <c r="D555">
        <v>19.600000000000001</v>
      </c>
      <c r="E555">
        <v>5.4</v>
      </c>
      <c r="F555">
        <v>16.600000000000001</v>
      </c>
      <c r="G555">
        <v>8.8000000000000007</v>
      </c>
      <c r="H555">
        <v>12.4</v>
      </c>
      <c r="I555">
        <v>8</v>
      </c>
      <c r="J555">
        <v>28.6</v>
      </c>
      <c r="K555">
        <v>11.2</v>
      </c>
      <c r="L555">
        <v>-5.2</v>
      </c>
      <c r="M555">
        <v>12.7</v>
      </c>
      <c r="N555">
        <v>-7</v>
      </c>
      <c r="O555">
        <v>-0.4</v>
      </c>
      <c r="P555">
        <v>71</v>
      </c>
      <c r="Q555">
        <v>-1.4</v>
      </c>
      <c r="R555">
        <v>151.4</v>
      </c>
      <c r="S555">
        <v>15.1</v>
      </c>
      <c r="T555">
        <v>5.5</v>
      </c>
      <c r="U555">
        <v>14.5</v>
      </c>
      <c r="V555">
        <v>5.7</v>
      </c>
      <c r="W555">
        <v>19.899999999999999</v>
      </c>
      <c r="X555">
        <v>7.5</v>
      </c>
      <c r="Y555">
        <v>0.7</v>
      </c>
      <c r="Z555">
        <v>6</v>
      </c>
      <c r="AA555">
        <v>29.5</v>
      </c>
      <c r="AB555">
        <v>-7.7</v>
      </c>
      <c r="AC555">
        <v>-5.3</v>
      </c>
      <c r="AD555">
        <v>-1.9</v>
      </c>
      <c r="AE555">
        <v>1.2</v>
      </c>
      <c r="AF555">
        <v>126.6</v>
      </c>
      <c r="AG555">
        <v>90</v>
      </c>
      <c r="AH555">
        <v>-24.5</v>
      </c>
      <c r="AI555">
        <v>23.2</v>
      </c>
    </row>
    <row r="556" spans="1:35" x14ac:dyDescent="0.25">
      <c r="A556">
        <v>214584</v>
      </c>
      <c r="B556">
        <v>31.9</v>
      </c>
      <c r="C556">
        <v>5</v>
      </c>
      <c r="D556">
        <v>19</v>
      </c>
      <c r="E556">
        <v>6.1</v>
      </c>
      <c r="F556">
        <v>18.100000000000001</v>
      </c>
      <c r="G556">
        <v>9.4</v>
      </c>
      <c r="H556">
        <v>12.9</v>
      </c>
      <c r="I556">
        <v>6</v>
      </c>
      <c r="J556">
        <v>29.1</v>
      </c>
      <c r="K556">
        <v>10.6</v>
      </c>
      <c r="L556">
        <v>-5.5</v>
      </c>
      <c r="M556">
        <v>12.7</v>
      </c>
      <c r="N556">
        <v>-7.2</v>
      </c>
      <c r="O556">
        <v>-0.4</v>
      </c>
      <c r="P556">
        <v>71.3</v>
      </c>
      <c r="Q556">
        <v>1.3</v>
      </c>
      <c r="R556">
        <v>152.9</v>
      </c>
      <c r="S556">
        <v>15.8</v>
      </c>
      <c r="T556">
        <v>4.7</v>
      </c>
      <c r="U556">
        <v>15</v>
      </c>
      <c r="V556">
        <v>6.1</v>
      </c>
      <c r="W556">
        <v>16.2</v>
      </c>
      <c r="X556">
        <v>8.1</v>
      </c>
      <c r="Y556">
        <v>-0.7</v>
      </c>
      <c r="Z556">
        <v>6</v>
      </c>
      <c r="AA556">
        <v>29.2</v>
      </c>
      <c r="AB556">
        <v>-9</v>
      </c>
      <c r="AC556">
        <v>-5.5</v>
      </c>
      <c r="AD556">
        <v>-1.9</v>
      </c>
      <c r="AE556">
        <v>1.2</v>
      </c>
      <c r="AF556">
        <v>126.2</v>
      </c>
      <c r="AG556">
        <v>90</v>
      </c>
      <c r="AH556">
        <v>-24</v>
      </c>
      <c r="AI556">
        <v>26.2</v>
      </c>
    </row>
    <row r="557" spans="1:35" x14ac:dyDescent="0.25">
      <c r="A557">
        <v>214618</v>
      </c>
      <c r="B557">
        <v>31.3</v>
      </c>
      <c r="C557">
        <v>4.4000000000000004</v>
      </c>
      <c r="D557">
        <v>19.399999999999999</v>
      </c>
      <c r="E557">
        <v>6.4</v>
      </c>
      <c r="F557">
        <v>16.5</v>
      </c>
      <c r="G557">
        <v>9.4</v>
      </c>
      <c r="H557">
        <v>19.3</v>
      </c>
      <c r="I557">
        <v>7</v>
      </c>
      <c r="J557">
        <v>30.5</v>
      </c>
      <c r="K557">
        <v>11.8</v>
      </c>
      <c r="L557">
        <v>-5.0999999999999996</v>
      </c>
      <c r="M557">
        <v>12.7</v>
      </c>
      <c r="N557">
        <v>-7.2</v>
      </c>
      <c r="O557">
        <v>0.1</v>
      </c>
      <c r="P557">
        <v>71</v>
      </c>
      <c r="Q557">
        <v>-1.5</v>
      </c>
      <c r="R557">
        <v>152</v>
      </c>
      <c r="S557">
        <v>15.6</v>
      </c>
      <c r="T557">
        <v>7</v>
      </c>
      <c r="U557">
        <v>7.3</v>
      </c>
      <c r="V557">
        <v>6.1</v>
      </c>
      <c r="W557">
        <v>17.2</v>
      </c>
      <c r="X557">
        <v>11.4</v>
      </c>
      <c r="Y557">
        <v>0</v>
      </c>
      <c r="Z557">
        <v>5</v>
      </c>
      <c r="AA557">
        <v>29.5</v>
      </c>
      <c r="AB557">
        <v>-9</v>
      </c>
      <c r="AC557">
        <v>-8.1999999999999993</v>
      </c>
      <c r="AD557">
        <v>-1.9</v>
      </c>
      <c r="AE557">
        <v>1.4</v>
      </c>
      <c r="AF557">
        <v>121.6</v>
      </c>
      <c r="AG557">
        <v>90</v>
      </c>
      <c r="AH557">
        <v>-24</v>
      </c>
      <c r="AI557">
        <v>23.8</v>
      </c>
    </row>
    <row r="558" spans="1:35" x14ac:dyDescent="0.25">
      <c r="A558">
        <v>214652</v>
      </c>
      <c r="B558">
        <v>31.4</v>
      </c>
      <c r="C558">
        <v>3.6</v>
      </c>
      <c r="D558">
        <v>19.3</v>
      </c>
      <c r="E558">
        <v>6.4</v>
      </c>
      <c r="F558">
        <v>12.1</v>
      </c>
      <c r="G558">
        <v>10</v>
      </c>
      <c r="H558">
        <v>12.1</v>
      </c>
      <c r="I558">
        <v>7</v>
      </c>
      <c r="J558">
        <v>29.2</v>
      </c>
      <c r="K558">
        <v>11</v>
      </c>
      <c r="L558">
        <v>-5.3</v>
      </c>
      <c r="M558">
        <v>12.7</v>
      </c>
      <c r="N558">
        <v>-7.2</v>
      </c>
      <c r="O558">
        <v>-0.5</v>
      </c>
      <c r="P558">
        <v>71.3</v>
      </c>
      <c r="Q558">
        <v>-1.4</v>
      </c>
      <c r="R558">
        <v>152.69999999999999</v>
      </c>
      <c r="S558">
        <v>15.1</v>
      </c>
      <c r="T558">
        <v>4.7</v>
      </c>
      <c r="U558">
        <v>14.3</v>
      </c>
      <c r="V558">
        <v>5.7</v>
      </c>
      <c r="W558">
        <v>16.3</v>
      </c>
      <c r="X558">
        <v>8.1</v>
      </c>
      <c r="Y558">
        <v>0.2</v>
      </c>
      <c r="Z558">
        <v>17.100000000000001</v>
      </c>
      <c r="AA558">
        <v>30.9</v>
      </c>
      <c r="AB558">
        <v>-8</v>
      </c>
      <c r="AC558">
        <v>-5.4</v>
      </c>
      <c r="AD558">
        <v>-1.9</v>
      </c>
      <c r="AE558">
        <v>1.2</v>
      </c>
      <c r="AF558">
        <v>125.9</v>
      </c>
      <c r="AG558">
        <v>90</v>
      </c>
      <c r="AH558">
        <v>-25.1</v>
      </c>
      <c r="AI558">
        <v>24.1</v>
      </c>
    </row>
    <row r="559" spans="1:35" x14ac:dyDescent="0.25">
      <c r="A559">
        <v>214686</v>
      </c>
      <c r="B559">
        <v>30.1</v>
      </c>
      <c r="C559">
        <v>4.4000000000000004</v>
      </c>
      <c r="D559">
        <v>18</v>
      </c>
      <c r="E559">
        <v>4.2</v>
      </c>
      <c r="F559">
        <v>13.4</v>
      </c>
      <c r="G559">
        <v>10.4</v>
      </c>
      <c r="H559">
        <v>12.8</v>
      </c>
      <c r="I559">
        <v>15</v>
      </c>
      <c r="J559">
        <v>29.2</v>
      </c>
      <c r="K559">
        <v>11.4</v>
      </c>
      <c r="L559">
        <v>-5.4</v>
      </c>
      <c r="M559">
        <v>12.7</v>
      </c>
      <c r="N559">
        <v>-7</v>
      </c>
      <c r="O559">
        <v>-0.4</v>
      </c>
      <c r="P559">
        <v>71</v>
      </c>
      <c r="Q559">
        <v>-1.1000000000000001</v>
      </c>
      <c r="R559">
        <v>151.80000000000001</v>
      </c>
      <c r="S559">
        <v>14.2</v>
      </c>
      <c r="T559">
        <v>8</v>
      </c>
      <c r="U559">
        <v>14.8</v>
      </c>
      <c r="V559">
        <v>5.4</v>
      </c>
      <c r="W559">
        <v>15.5</v>
      </c>
      <c r="X559">
        <v>8.8000000000000007</v>
      </c>
      <c r="Y559">
        <v>3.1</v>
      </c>
      <c r="Z559">
        <v>3.8</v>
      </c>
      <c r="AA559">
        <v>28.6</v>
      </c>
      <c r="AB559">
        <v>-6.7</v>
      </c>
      <c r="AC559">
        <v>-9.8000000000000007</v>
      </c>
      <c r="AD559">
        <v>-1.9</v>
      </c>
      <c r="AE559">
        <v>1.2</v>
      </c>
      <c r="AF559">
        <v>125.3</v>
      </c>
      <c r="AG559">
        <v>90</v>
      </c>
      <c r="AH559">
        <v>-24.4</v>
      </c>
      <c r="AI559">
        <v>24.1</v>
      </c>
    </row>
    <row r="560" spans="1:35" x14ac:dyDescent="0.25">
      <c r="A560">
        <v>214721</v>
      </c>
      <c r="B560">
        <v>17.600000000000001</v>
      </c>
      <c r="C560">
        <v>4.4000000000000004</v>
      </c>
      <c r="D560">
        <v>19.100000000000001</v>
      </c>
      <c r="E560">
        <v>5</v>
      </c>
      <c r="F560">
        <v>15.5</v>
      </c>
      <c r="G560">
        <v>7.5</v>
      </c>
      <c r="H560">
        <v>13.6</v>
      </c>
      <c r="I560">
        <v>4</v>
      </c>
      <c r="J560">
        <v>27.8</v>
      </c>
      <c r="K560">
        <v>10.8</v>
      </c>
      <c r="L560">
        <v>-6</v>
      </c>
      <c r="M560">
        <v>12.7</v>
      </c>
      <c r="N560">
        <v>-7.2</v>
      </c>
      <c r="O560">
        <v>-1.1000000000000001</v>
      </c>
      <c r="P560">
        <v>71</v>
      </c>
      <c r="Q560">
        <v>-1.3</v>
      </c>
      <c r="R560">
        <v>152.30000000000001</v>
      </c>
      <c r="S560">
        <v>14.4</v>
      </c>
      <c r="T560">
        <v>4.7</v>
      </c>
      <c r="U560">
        <v>14.5</v>
      </c>
      <c r="V560">
        <v>5.4</v>
      </c>
      <c r="W560">
        <v>22.3</v>
      </c>
      <c r="X560">
        <v>11.1</v>
      </c>
      <c r="Y560">
        <v>0.3</v>
      </c>
      <c r="Z560">
        <v>8</v>
      </c>
      <c r="AA560">
        <v>32</v>
      </c>
      <c r="AB560">
        <v>-7.3</v>
      </c>
      <c r="AC560">
        <v>-5.3</v>
      </c>
      <c r="AD560">
        <v>-1.9</v>
      </c>
      <c r="AE560">
        <v>1.2</v>
      </c>
      <c r="AF560">
        <v>125.1</v>
      </c>
      <c r="AG560">
        <v>90.2</v>
      </c>
      <c r="AH560">
        <v>-22.9</v>
      </c>
      <c r="AI560">
        <v>32.9</v>
      </c>
    </row>
    <row r="561" spans="1:35" x14ac:dyDescent="0.25">
      <c r="A561">
        <v>214756</v>
      </c>
      <c r="B561">
        <v>30.6</v>
      </c>
      <c r="C561">
        <v>4.7</v>
      </c>
      <c r="D561">
        <v>19.5</v>
      </c>
      <c r="E561">
        <v>5.4</v>
      </c>
      <c r="F561">
        <v>22.2</v>
      </c>
      <c r="G561">
        <v>8.1</v>
      </c>
      <c r="H561">
        <v>12.7</v>
      </c>
      <c r="I561">
        <v>18.8</v>
      </c>
      <c r="J561">
        <v>29</v>
      </c>
      <c r="K561">
        <v>10.4</v>
      </c>
      <c r="L561">
        <v>-6.5</v>
      </c>
      <c r="M561">
        <v>12.7</v>
      </c>
      <c r="N561">
        <v>-7.2</v>
      </c>
      <c r="O561">
        <v>-0.3</v>
      </c>
      <c r="P561">
        <v>71</v>
      </c>
      <c r="Q561">
        <v>-0.9</v>
      </c>
      <c r="R561">
        <v>151.6</v>
      </c>
      <c r="S561">
        <v>15</v>
      </c>
      <c r="T561">
        <v>6.5</v>
      </c>
      <c r="U561">
        <v>17.5</v>
      </c>
      <c r="V561">
        <v>6.1</v>
      </c>
      <c r="W561">
        <v>15.8</v>
      </c>
      <c r="X561">
        <v>6.2</v>
      </c>
      <c r="Y561">
        <v>0.7</v>
      </c>
      <c r="Z561">
        <v>7</v>
      </c>
      <c r="AA561">
        <v>30.3</v>
      </c>
      <c r="AB561">
        <v>-8.6999999999999993</v>
      </c>
      <c r="AC561">
        <v>-5.6</v>
      </c>
      <c r="AD561">
        <v>-1.9</v>
      </c>
      <c r="AE561">
        <v>1.2</v>
      </c>
      <c r="AF561">
        <v>126.3</v>
      </c>
      <c r="AG561">
        <v>90</v>
      </c>
      <c r="AH561">
        <v>-24.3</v>
      </c>
      <c r="AI561">
        <v>23.4</v>
      </c>
    </row>
    <row r="562" spans="1:35" x14ac:dyDescent="0.25">
      <c r="A562">
        <v>214790</v>
      </c>
      <c r="B562">
        <v>19.7</v>
      </c>
      <c r="C562">
        <v>7.5</v>
      </c>
      <c r="D562">
        <v>18.399999999999999</v>
      </c>
      <c r="E562">
        <v>5</v>
      </c>
      <c r="F562">
        <v>16.7</v>
      </c>
      <c r="G562">
        <v>6.9</v>
      </c>
      <c r="H562">
        <v>12</v>
      </c>
      <c r="I562">
        <v>6.5</v>
      </c>
      <c r="J562">
        <v>28.4</v>
      </c>
      <c r="K562">
        <v>11</v>
      </c>
      <c r="L562">
        <v>-2.2999999999999998</v>
      </c>
      <c r="M562">
        <v>12.7</v>
      </c>
      <c r="N562">
        <v>-7</v>
      </c>
      <c r="O562">
        <v>-1.2</v>
      </c>
      <c r="P562">
        <v>71.3</v>
      </c>
      <c r="Q562">
        <v>-1</v>
      </c>
      <c r="R562">
        <v>151.69999999999999</v>
      </c>
      <c r="S562">
        <v>12</v>
      </c>
      <c r="T562">
        <v>6</v>
      </c>
      <c r="U562">
        <v>14.1</v>
      </c>
      <c r="V562">
        <v>7.5</v>
      </c>
      <c r="W562">
        <v>16.2</v>
      </c>
      <c r="X562">
        <v>8.1</v>
      </c>
      <c r="Y562">
        <v>-0.7</v>
      </c>
      <c r="Z562">
        <v>7</v>
      </c>
      <c r="AA562">
        <v>32.4</v>
      </c>
      <c r="AB562">
        <v>-7.7</v>
      </c>
      <c r="AC562">
        <v>-6.5</v>
      </c>
      <c r="AD562">
        <v>-2.2000000000000002</v>
      </c>
      <c r="AE562">
        <v>1.4</v>
      </c>
      <c r="AF562">
        <v>125.5</v>
      </c>
      <c r="AG562">
        <v>90</v>
      </c>
      <c r="AH562">
        <v>-23.6</v>
      </c>
      <c r="AI562">
        <v>23.9</v>
      </c>
    </row>
    <row r="563" spans="1:35" x14ac:dyDescent="0.25">
      <c r="A563">
        <v>214826</v>
      </c>
      <c r="B563">
        <v>31.5</v>
      </c>
      <c r="C563">
        <v>7</v>
      </c>
      <c r="D563">
        <v>19.3</v>
      </c>
      <c r="E563">
        <v>6.4</v>
      </c>
      <c r="F563">
        <v>15.9</v>
      </c>
      <c r="G563">
        <v>8.1</v>
      </c>
      <c r="H563">
        <v>12.6</v>
      </c>
      <c r="I563">
        <v>16.8</v>
      </c>
      <c r="J563">
        <v>29</v>
      </c>
      <c r="K563">
        <v>10.4</v>
      </c>
      <c r="L563">
        <v>-5.3</v>
      </c>
      <c r="M563">
        <v>12.7</v>
      </c>
      <c r="N563">
        <v>-7.2</v>
      </c>
      <c r="O563">
        <v>-0.5</v>
      </c>
      <c r="P563">
        <v>71.3</v>
      </c>
      <c r="Q563">
        <v>-1.8</v>
      </c>
      <c r="R563">
        <v>151.69999999999999</v>
      </c>
      <c r="S563">
        <v>13.8</v>
      </c>
      <c r="T563">
        <v>5</v>
      </c>
      <c r="U563">
        <v>14.8</v>
      </c>
      <c r="V563">
        <v>6.8</v>
      </c>
      <c r="W563">
        <v>13.4</v>
      </c>
      <c r="X563">
        <v>8.1</v>
      </c>
      <c r="Y563">
        <v>0.2</v>
      </c>
      <c r="Z563">
        <v>6</v>
      </c>
      <c r="AA563">
        <v>28.3</v>
      </c>
      <c r="AB563">
        <v>-7.7</v>
      </c>
      <c r="AC563">
        <v>2.2000000000000002</v>
      </c>
      <c r="AD563">
        <v>-1.9</v>
      </c>
      <c r="AE563">
        <v>1.2</v>
      </c>
      <c r="AF563">
        <v>127.8</v>
      </c>
      <c r="AG563">
        <v>90</v>
      </c>
      <c r="AH563">
        <v>-24.6</v>
      </c>
      <c r="AI563">
        <v>23.5</v>
      </c>
    </row>
    <row r="564" spans="1:35" x14ac:dyDescent="0.25">
      <c r="A564">
        <v>214861</v>
      </c>
      <c r="B564">
        <v>30.7</v>
      </c>
      <c r="C564">
        <v>5</v>
      </c>
      <c r="D564">
        <v>18.899999999999999</v>
      </c>
      <c r="E564">
        <v>5.4</v>
      </c>
      <c r="F564">
        <v>26.1</v>
      </c>
      <c r="G564">
        <v>7.5</v>
      </c>
      <c r="H564">
        <v>12.4</v>
      </c>
      <c r="I564">
        <v>8</v>
      </c>
      <c r="J564">
        <v>32.1</v>
      </c>
      <c r="K564">
        <v>10.6</v>
      </c>
      <c r="L564">
        <v>-3.9</v>
      </c>
      <c r="M564">
        <v>12.7</v>
      </c>
      <c r="N564">
        <v>-7.2</v>
      </c>
      <c r="O564">
        <v>-0.1</v>
      </c>
      <c r="P564">
        <v>71.3</v>
      </c>
      <c r="Q564">
        <v>-1.1000000000000001</v>
      </c>
      <c r="R564">
        <v>153</v>
      </c>
      <c r="S564">
        <v>14.7</v>
      </c>
      <c r="T564">
        <v>6.5</v>
      </c>
      <c r="U564">
        <v>13.6</v>
      </c>
      <c r="V564">
        <v>5</v>
      </c>
      <c r="W564">
        <v>10.7</v>
      </c>
      <c r="X564">
        <v>8.8000000000000007</v>
      </c>
      <c r="Y564">
        <v>0.3</v>
      </c>
      <c r="Z564">
        <v>5.5</v>
      </c>
      <c r="AA564">
        <v>31.2</v>
      </c>
      <c r="AB564">
        <v>-8</v>
      </c>
      <c r="AC564">
        <v>-6.7</v>
      </c>
      <c r="AD564">
        <v>-1.9</v>
      </c>
      <c r="AE564">
        <v>1.2</v>
      </c>
      <c r="AF564">
        <v>126.3</v>
      </c>
      <c r="AG564">
        <v>90</v>
      </c>
      <c r="AH564">
        <v>-23.3</v>
      </c>
      <c r="AI564">
        <v>30.6</v>
      </c>
    </row>
    <row r="565" spans="1:35" x14ac:dyDescent="0.25">
      <c r="A565">
        <v>214895</v>
      </c>
      <c r="B565">
        <v>29.9</v>
      </c>
      <c r="C565">
        <v>5.5</v>
      </c>
      <c r="D565">
        <v>18.100000000000001</v>
      </c>
      <c r="E565">
        <v>3.1</v>
      </c>
      <c r="F565">
        <v>14.9</v>
      </c>
      <c r="G565">
        <v>6.9</v>
      </c>
      <c r="H565">
        <v>11.4</v>
      </c>
      <c r="I565">
        <v>17.600000000000001</v>
      </c>
      <c r="J565">
        <v>28.7</v>
      </c>
      <c r="K565">
        <v>10.8</v>
      </c>
      <c r="L565">
        <v>-4</v>
      </c>
      <c r="M565">
        <v>12.7</v>
      </c>
      <c r="N565">
        <v>-7.2</v>
      </c>
      <c r="O565">
        <v>-0.7</v>
      </c>
      <c r="P565">
        <v>71</v>
      </c>
      <c r="Q565">
        <v>-1.4</v>
      </c>
      <c r="R565">
        <v>151.19999999999999</v>
      </c>
      <c r="S565">
        <v>11.1</v>
      </c>
      <c r="T565">
        <v>7</v>
      </c>
      <c r="U565">
        <v>12.7</v>
      </c>
      <c r="V565">
        <v>6.4</v>
      </c>
      <c r="W565">
        <v>17.100000000000001</v>
      </c>
      <c r="X565">
        <v>11.1</v>
      </c>
      <c r="Y565">
        <v>-1.1000000000000001</v>
      </c>
      <c r="Z565">
        <v>7</v>
      </c>
      <c r="AA565">
        <v>26.5</v>
      </c>
      <c r="AB565">
        <v>-8</v>
      </c>
      <c r="AC565">
        <v>-5.6</v>
      </c>
      <c r="AD565">
        <v>-1.9</v>
      </c>
      <c r="AE565">
        <v>1.2</v>
      </c>
      <c r="AF565">
        <v>126.3</v>
      </c>
      <c r="AG565">
        <v>90</v>
      </c>
      <c r="AH565">
        <v>-22.3</v>
      </c>
      <c r="AI565">
        <v>23.5</v>
      </c>
    </row>
    <row r="566" spans="1:35" x14ac:dyDescent="0.25">
      <c r="A566">
        <v>214930</v>
      </c>
      <c r="B566">
        <v>34.700000000000003</v>
      </c>
      <c r="C566">
        <v>5</v>
      </c>
      <c r="D566">
        <v>18.7</v>
      </c>
      <c r="E566">
        <v>5.7</v>
      </c>
      <c r="F566">
        <v>15.8</v>
      </c>
      <c r="G566">
        <v>10.4</v>
      </c>
      <c r="H566">
        <v>13.9</v>
      </c>
      <c r="I566">
        <v>6.5</v>
      </c>
      <c r="J566">
        <v>26.8</v>
      </c>
      <c r="K566">
        <v>11.2</v>
      </c>
      <c r="L566">
        <v>-3.8</v>
      </c>
      <c r="M566">
        <v>12.7</v>
      </c>
      <c r="N566">
        <v>-7.2</v>
      </c>
      <c r="O566">
        <v>0.5</v>
      </c>
      <c r="P566">
        <v>71.3</v>
      </c>
      <c r="Q566">
        <v>-1.6</v>
      </c>
      <c r="R566">
        <v>151.1</v>
      </c>
      <c r="S566">
        <v>14.1</v>
      </c>
      <c r="T566">
        <v>4.7</v>
      </c>
      <c r="U566">
        <v>15.2</v>
      </c>
      <c r="V566">
        <v>5.7</v>
      </c>
      <c r="W566">
        <v>13.8</v>
      </c>
      <c r="X566">
        <v>8.8000000000000007</v>
      </c>
      <c r="Y566">
        <v>1.2</v>
      </c>
      <c r="Z566">
        <v>6</v>
      </c>
      <c r="AA566">
        <v>29.2</v>
      </c>
      <c r="AB566">
        <v>-8.6999999999999993</v>
      </c>
      <c r="AC566">
        <v>-8</v>
      </c>
      <c r="AD566">
        <v>-2.2000000000000002</v>
      </c>
      <c r="AE566">
        <v>1.2</v>
      </c>
      <c r="AF566">
        <v>126.7</v>
      </c>
      <c r="AG566">
        <v>90</v>
      </c>
      <c r="AH566">
        <v>-24</v>
      </c>
      <c r="AI566">
        <v>25.5</v>
      </c>
    </row>
    <row r="567" spans="1:35" x14ac:dyDescent="0.25">
      <c r="A567">
        <v>214965</v>
      </c>
      <c r="B567">
        <v>38.299999999999997</v>
      </c>
      <c r="C567">
        <v>4.7</v>
      </c>
      <c r="D567">
        <v>19.600000000000001</v>
      </c>
      <c r="E567">
        <v>7.1</v>
      </c>
      <c r="F567">
        <v>16.3</v>
      </c>
      <c r="G567">
        <v>8.8000000000000007</v>
      </c>
      <c r="H567">
        <v>12.2</v>
      </c>
      <c r="I567">
        <v>5</v>
      </c>
      <c r="J567">
        <v>29.3</v>
      </c>
      <c r="K567">
        <v>11.2</v>
      </c>
      <c r="L567">
        <v>-7.1</v>
      </c>
      <c r="M567">
        <v>12.7</v>
      </c>
      <c r="N567">
        <v>-7</v>
      </c>
      <c r="O567">
        <v>-0.2</v>
      </c>
      <c r="P567">
        <v>71</v>
      </c>
      <c r="Q567">
        <v>-1.2</v>
      </c>
      <c r="R567">
        <v>151.4</v>
      </c>
      <c r="S567">
        <v>5.8</v>
      </c>
      <c r="T567">
        <v>6.5</v>
      </c>
      <c r="U567">
        <v>12.2</v>
      </c>
      <c r="V567">
        <v>6.8</v>
      </c>
      <c r="W567">
        <v>16.100000000000001</v>
      </c>
      <c r="X567">
        <v>8.8000000000000007</v>
      </c>
      <c r="Y567">
        <v>-5</v>
      </c>
      <c r="Z567">
        <v>6</v>
      </c>
      <c r="AA567">
        <v>30.5</v>
      </c>
      <c r="AB567">
        <v>-7</v>
      </c>
      <c r="AC567">
        <v>-8.1</v>
      </c>
      <c r="AD567">
        <v>-1.9</v>
      </c>
      <c r="AE567">
        <v>1.2</v>
      </c>
      <c r="AF567">
        <v>125.9</v>
      </c>
      <c r="AG567">
        <v>90</v>
      </c>
      <c r="AH567">
        <v>-24.7</v>
      </c>
      <c r="AI567">
        <v>24.1</v>
      </c>
    </row>
    <row r="568" spans="1:35" x14ac:dyDescent="0.25">
      <c r="A568">
        <v>214999</v>
      </c>
      <c r="B568">
        <v>7.7</v>
      </c>
      <c r="C568">
        <v>8</v>
      </c>
      <c r="D568">
        <v>22.4</v>
      </c>
      <c r="E568">
        <v>8.1999999999999993</v>
      </c>
      <c r="F568">
        <v>15.7</v>
      </c>
      <c r="G568">
        <v>7.5</v>
      </c>
      <c r="H568">
        <v>13.5</v>
      </c>
      <c r="I568">
        <v>5.5</v>
      </c>
      <c r="J568">
        <v>28.3</v>
      </c>
      <c r="K568">
        <v>10.199999999999999</v>
      </c>
      <c r="L568">
        <v>-3.5</v>
      </c>
      <c r="M568">
        <v>13</v>
      </c>
      <c r="N568">
        <v>-7</v>
      </c>
      <c r="O568">
        <v>-0.5</v>
      </c>
      <c r="P568">
        <v>71.3</v>
      </c>
      <c r="Q568">
        <v>-0.7</v>
      </c>
      <c r="R568">
        <v>151.1</v>
      </c>
      <c r="S568">
        <v>-12.5</v>
      </c>
      <c r="T568">
        <v>6.5</v>
      </c>
      <c r="U568">
        <v>17.2</v>
      </c>
      <c r="V568">
        <v>6.4</v>
      </c>
      <c r="W568">
        <v>15.9</v>
      </c>
      <c r="X568">
        <v>10.7</v>
      </c>
      <c r="Y568">
        <v>0.5</v>
      </c>
      <c r="Z568">
        <v>6</v>
      </c>
      <c r="AA568">
        <v>29.3</v>
      </c>
      <c r="AB568">
        <v>-7.7</v>
      </c>
      <c r="AC568">
        <v>-6.1</v>
      </c>
      <c r="AD568">
        <v>-1.9</v>
      </c>
      <c r="AE568">
        <v>1.2</v>
      </c>
      <c r="AF568">
        <v>125.7</v>
      </c>
      <c r="AG568">
        <v>90</v>
      </c>
      <c r="AH568">
        <v>-24.2</v>
      </c>
      <c r="AI568">
        <v>23.2</v>
      </c>
    </row>
    <row r="569" spans="1:35" x14ac:dyDescent="0.25">
      <c r="A569">
        <v>215033</v>
      </c>
      <c r="B569">
        <v>23.4</v>
      </c>
      <c r="C569">
        <v>8.5</v>
      </c>
      <c r="D569">
        <v>19.2</v>
      </c>
      <c r="E569">
        <v>7.1</v>
      </c>
      <c r="F569">
        <v>11.4</v>
      </c>
      <c r="G569">
        <v>10.7</v>
      </c>
      <c r="H569">
        <v>15.4</v>
      </c>
      <c r="I569">
        <v>7</v>
      </c>
      <c r="J569">
        <v>27.7</v>
      </c>
      <c r="K569">
        <v>10.4</v>
      </c>
      <c r="L569">
        <v>-5.5</v>
      </c>
      <c r="M569">
        <v>12.7</v>
      </c>
      <c r="N569">
        <v>-7</v>
      </c>
      <c r="O569">
        <v>0.6</v>
      </c>
      <c r="P569">
        <v>71.3</v>
      </c>
      <c r="Q569">
        <v>-1.7</v>
      </c>
      <c r="R569">
        <v>151.69999999999999</v>
      </c>
      <c r="S569">
        <v>-38.700000000000003</v>
      </c>
      <c r="T569">
        <v>7.5</v>
      </c>
      <c r="U569">
        <v>15.5</v>
      </c>
      <c r="V569">
        <v>6.1</v>
      </c>
      <c r="W569">
        <v>11.9</v>
      </c>
      <c r="X569">
        <v>10.4</v>
      </c>
      <c r="Y569">
        <v>-5.9</v>
      </c>
      <c r="Z569">
        <v>4.8</v>
      </c>
      <c r="AA569">
        <v>28.3</v>
      </c>
      <c r="AB569">
        <v>-9.6999999999999993</v>
      </c>
      <c r="AC569">
        <v>-5.6</v>
      </c>
      <c r="AD569">
        <v>-1.9</v>
      </c>
      <c r="AE569">
        <v>1</v>
      </c>
      <c r="AF569">
        <v>121.3</v>
      </c>
      <c r="AG569">
        <v>90</v>
      </c>
      <c r="AH569">
        <v>-24.6</v>
      </c>
      <c r="AI569">
        <v>23.8</v>
      </c>
    </row>
    <row r="570" spans="1:35" x14ac:dyDescent="0.25">
      <c r="A570">
        <v>215067</v>
      </c>
      <c r="B570">
        <v>-8.8000000000000007</v>
      </c>
      <c r="C570">
        <v>5.5</v>
      </c>
      <c r="D570">
        <v>17.7</v>
      </c>
      <c r="E570">
        <v>5.7</v>
      </c>
      <c r="F570">
        <v>16.100000000000001</v>
      </c>
      <c r="G570">
        <v>10</v>
      </c>
      <c r="H570">
        <v>12.7</v>
      </c>
      <c r="I570">
        <v>5</v>
      </c>
      <c r="J570">
        <v>29.2</v>
      </c>
      <c r="K570">
        <v>11</v>
      </c>
      <c r="L570">
        <v>-6.2</v>
      </c>
      <c r="M570">
        <v>12.7</v>
      </c>
      <c r="N570">
        <v>-7</v>
      </c>
      <c r="O570">
        <v>-0.4</v>
      </c>
      <c r="P570">
        <v>71</v>
      </c>
      <c r="Q570">
        <v>-1</v>
      </c>
      <c r="R570">
        <v>151.69999999999999</v>
      </c>
      <c r="S570">
        <v>7.5</v>
      </c>
      <c r="T570">
        <v>8.5</v>
      </c>
      <c r="U570">
        <v>14.6</v>
      </c>
      <c r="V570">
        <v>7.1</v>
      </c>
      <c r="W570">
        <v>27.8</v>
      </c>
      <c r="X570">
        <v>8.8000000000000007</v>
      </c>
      <c r="Y570">
        <v>1</v>
      </c>
      <c r="Z570">
        <v>6.5</v>
      </c>
      <c r="AA570">
        <v>29.1</v>
      </c>
      <c r="AB570">
        <v>-7</v>
      </c>
      <c r="AC570">
        <v>-5.3</v>
      </c>
      <c r="AD570">
        <v>-1.9</v>
      </c>
      <c r="AE570">
        <v>1.2</v>
      </c>
      <c r="AF570">
        <v>125.8</v>
      </c>
      <c r="AG570">
        <v>90</v>
      </c>
      <c r="AH570">
        <v>-22.5</v>
      </c>
      <c r="AI570">
        <v>23.9</v>
      </c>
    </row>
    <row r="571" spans="1:35" x14ac:dyDescent="0.25">
      <c r="A571">
        <v>215102</v>
      </c>
      <c r="B571">
        <v>-13.2</v>
      </c>
      <c r="C571">
        <v>4.7</v>
      </c>
      <c r="D571">
        <v>18.5</v>
      </c>
      <c r="E571">
        <v>8.1999999999999993</v>
      </c>
      <c r="F571">
        <v>15.2</v>
      </c>
      <c r="G571">
        <v>11.1</v>
      </c>
      <c r="H571">
        <v>12.7</v>
      </c>
      <c r="I571">
        <v>6.5</v>
      </c>
      <c r="J571">
        <v>28.9</v>
      </c>
      <c r="K571">
        <v>10.4</v>
      </c>
      <c r="L571">
        <v>-6.9</v>
      </c>
      <c r="M571">
        <v>12.7</v>
      </c>
      <c r="N571">
        <v>-7.2</v>
      </c>
      <c r="O571">
        <v>-1.2</v>
      </c>
      <c r="P571">
        <v>71.3</v>
      </c>
      <c r="Q571">
        <v>-1</v>
      </c>
      <c r="R571">
        <v>151.9</v>
      </c>
      <c r="S571">
        <v>14</v>
      </c>
      <c r="T571">
        <v>8</v>
      </c>
      <c r="U571">
        <v>10.7</v>
      </c>
      <c r="V571">
        <v>6.8</v>
      </c>
      <c r="W571">
        <v>16.399999999999999</v>
      </c>
      <c r="X571">
        <v>5.6</v>
      </c>
      <c r="Y571">
        <v>0.6</v>
      </c>
      <c r="Z571">
        <v>6</v>
      </c>
      <c r="AA571">
        <v>29.8</v>
      </c>
      <c r="AB571">
        <v>-8.3000000000000007</v>
      </c>
      <c r="AC571">
        <v>-5.7</v>
      </c>
      <c r="AD571">
        <v>-1.9</v>
      </c>
      <c r="AE571">
        <v>1.4</v>
      </c>
      <c r="AF571">
        <v>125.5</v>
      </c>
      <c r="AG571">
        <v>90</v>
      </c>
      <c r="AH571">
        <v>-22.4</v>
      </c>
      <c r="AI571">
        <v>33.799999999999997</v>
      </c>
    </row>
    <row r="572" spans="1:35" x14ac:dyDescent="0.25">
      <c r="A572">
        <v>215136</v>
      </c>
      <c r="B572">
        <v>17.8</v>
      </c>
      <c r="C572">
        <v>4.7</v>
      </c>
      <c r="D572">
        <v>22.7</v>
      </c>
      <c r="E572">
        <v>9.3000000000000007</v>
      </c>
      <c r="F572">
        <v>15.5</v>
      </c>
      <c r="G572">
        <v>11.4</v>
      </c>
      <c r="H572">
        <v>12.1</v>
      </c>
      <c r="I572">
        <v>5</v>
      </c>
      <c r="J572">
        <v>28</v>
      </c>
      <c r="K572">
        <v>11</v>
      </c>
      <c r="L572">
        <v>-6.3</v>
      </c>
      <c r="M572">
        <v>13</v>
      </c>
      <c r="N572">
        <v>-7.2</v>
      </c>
      <c r="O572">
        <v>-0.4</v>
      </c>
      <c r="P572">
        <v>71.3</v>
      </c>
      <c r="Q572">
        <v>-1.1000000000000001</v>
      </c>
      <c r="R572">
        <v>151.5</v>
      </c>
      <c r="S572">
        <v>14.7</v>
      </c>
      <c r="T572">
        <v>6</v>
      </c>
      <c r="U572">
        <v>15</v>
      </c>
      <c r="V572">
        <v>8.6</v>
      </c>
      <c r="W572">
        <v>13</v>
      </c>
      <c r="X572">
        <v>9.4</v>
      </c>
      <c r="Y572">
        <v>0.6</v>
      </c>
      <c r="Z572">
        <v>5.5</v>
      </c>
      <c r="AA572">
        <v>29.4</v>
      </c>
      <c r="AB572">
        <v>-6.3</v>
      </c>
      <c r="AC572">
        <v>-6.8</v>
      </c>
      <c r="AD572">
        <v>-1.9</v>
      </c>
      <c r="AE572">
        <v>1.4</v>
      </c>
      <c r="AF572">
        <v>125.8</v>
      </c>
      <c r="AG572">
        <v>90</v>
      </c>
      <c r="AH572">
        <v>-24.1</v>
      </c>
      <c r="AI572">
        <v>24.3</v>
      </c>
    </row>
    <row r="573" spans="1:35" x14ac:dyDescent="0.25">
      <c r="A573">
        <v>215169</v>
      </c>
      <c r="B573">
        <v>35.1</v>
      </c>
      <c r="C573">
        <v>3.3</v>
      </c>
      <c r="D573">
        <v>18.899999999999999</v>
      </c>
      <c r="E573">
        <v>7.9</v>
      </c>
      <c r="F573">
        <v>11.5</v>
      </c>
      <c r="G573">
        <v>8.1</v>
      </c>
      <c r="H573">
        <v>12.6</v>
      </c>
      <c r="I573">
        <v>17.399999999999999</v>
      </c>
      <c r="J573">
        <v>29.5</v>
      </c>
      <c r="K573">
        <v>11.4</v>
      </c>
      <c r="L573">
        <v>-5</v>
      </c>
      <c r="M573">
        <v>13</v>
      </c>
      <c r="N573">
        <v>-7</v>
      </c>
      <c r="O573">
        <v>1.1000000000000001</v>
      </c>
      <c r="P573">
        <v>71.3</v>
      </c>
      <c r="Q573">
        <v>-0.8</v>
      </c>
      <c r="R573">
        <v>151.69999999999999</v>
      </c>
      <c r="S573">
        <v>16.8</v>
      </c>
      <c r="T573">
        <v>4.2</v>
      </c>
      <c r="U573">
        <v>15</v>
      </c>
      <c r="V573">
        <v>9.6</v>
      </c>
      <c r="W573">
        <v>13.2</v>
      </c>
      <c r="X573">
        <v>9.4</v>
      </c>
      <c r="Y573">
        <v>0.2</v>
      </c>
      <c r="Z573">
        <v>6.5</v>
      </c>
      <c r="AA573">
        <v>28.6</v>
      </c>
      <c r="AB573">
        <v>-8.6999999999999993</v>
      </c>
      <c r="AC573">
        <v>-6</v>
      </c>
      <c r="AD573">
        <v>-1.9</v>
      </c>
      <c r="AE573">
        <v>1.2</v>
      </c>
      <c r="AF573">
        <v>125.8</v>
      </c>
      <c r="AG573">
        <v>90</v>
      </c>
      <c r="AH573">
        <v>-24.2</v>
      </c>
      <c r="AI573">
        <v>23.6</v>
      </c>
    </row>
    <row r="574" spans="1:35" x14ac:dyDescent="0.25">
      <c r="A574">
        <v>215204</v>
      </c>
      <c r="B574">
        <v>30.2</v>
      </c>
      <c r="C574">
        <v>5.5</v>
      </c>
      <c r="D574">
        <v>19.399999999999999</v>
      </c>
      <c r="E574">
        <v>7.9</v>
      </c>
      <c r="F574">
        <v>10.6</v>
      </c>
      <c r="G574">
        <v>9.4</v>
      </c>
      <c r="H574">
        <v>12.4</v>
      </c>
      <c r="I574">
        <v>7.5</v>
      </c>
      <c r="J574">
        <v>31.8</v>
      </c>
      <c r="K574">
        <v>11</v>
      </c>
      <c r="L574">
        <v>-5.6</v>
      </c>
      <c r="M574">
        <v>12.7</v>
      </c>
      <c r="N574">
        <v>-7</v>
      </c>
      <c r="O574">
        <v>-0.1</v>
      </c>
      <c r="P574">
        <v>71.3</v>
      </c>
      <c r="Q574">
        <v>-1.7</v>
      </c>
      <c r="R574">
        <v>152</v>
      </c>
      <c r="S574">
        <v>16.899999999999999</v>
      </c>
      <c r="T574">
        <v>5</v>
      </c>
      <c r="U574">
        <v>15.2</v>
      </c>
      <c r="V574">
        <v>7.9</v>
      </c>
      <c r="W574">
        <v>14.3</v>
      </c>
      <c r="X574">
        <v>10</v>
      </c>
      <c r="Y574">
        <v>-0.3</v>
      </c>
      <c r="Z574">
        <v>5</v>
      </c>
      <c r="AA574">
        <v>26.7</v>
      </c>
      <c r="AB574">
        <v>-7</v>
      </c>
      <c r="AC574">
        <v>-5.7</v>
      </c>
      <c r="AD574">
        <v>-1.9</v>
      </c>
      <c r="AE574">
        <v>1.2</v>
      </c>
      <c r="AF574">
        <v>125.8</v>
      </c>
      <c r="AG574">
        <v>90</v>
      </c>
      <c r="AH574">
        <v>-23</v>
      </c>
      <c r="AI574">
        <v>24</v>
      </c>
    </row>
    <row r="575" spans="1:35" x14ac:dyDescent="0.25">
      <c r="A575">
        <v>215239</v>
      </c>
      <c r="B575">
        <v>36.1</v>
      </c>
      <c r="C575">
        <v>6</v>
      </c>
      <c r="D575">
        <v>15.7</v>
      </c>
      <c r="E575">
        <v>7.1</v>
      </c>
      <c r="F575">
        <v>16.2</v>
      </c>
      <c r="G575">
        <v>8.1</v>
      </c>
      <c r="H575">
        <v>11.9</v>
      </c>
      <c r="I575">
        <v>6</v>
      </c>
      <c r="J575">
        <v>26.5</v>
      </c>
      <c r="K575">
        <v>11.4</v>
      </c>
      <c r="L575">
        <v>-8.5</v>
      </c>
      <c r="M575">
        <v>12.7</v>
      </c>
      <c r="N575">
        <v>-7</v>
      </c>
      <c r="O575">
        <v>0.4</v>
      </c>
      <c r="P575">
        <v>71</v>
      </c>
      <c r="Q575">
        <v>-1.2</v>
      </c>
      <c r="R575">
        <v>152.1</v>
      </c>
      <c r="S575">
        <v>16.5</v>
      </c>
      <c r="T575">
        <v>6</v>
      </c>
      <c r="U575">
        <v>13.2</v>
      </c>
      <c r="V575">
        <v>7.1</v>
      </c>
      <c r="W575">
        <v>16.600000000000001</v>
      </c>
      <c r="X575">
        <v>8.1</v>
      </c>
      <c r="Y575">
        <v>0.5</v>
      </c>
      <c r="Z575">
        <v>4.5</v>
      </c>
      <c r="AA575">
        <v>27.8</v>
      </c>
      <c r="AB575">
        <v>-7.7</v>
      </c>
      <c r="AC575">
        <v>-5.3</v>
      </c>
      <c r="AD575">
        <v>-1.9</v>
      </c>
      <c r="AE575">
        <v>1.2</v>
      </c>
      <c r="AF575">
        <v>125.9</v>
      </c>
      <c r="AG575">
        <v>90</v>
      </c>
      <c r="AH575">
        <v>-24.4</v>
      </c>
      <c r="AI575">
        <v>25.2</v>
      </c>
    </row>
    <row r="576" spans="1:35" x14ac:dyDescent="0.25">
      <c r="A576">
        <v>215274</v>
      </c>
      <c r="B576">
        <v>33.5</v>
      </c>
      <c r="C576">
        <v>5.5</v>
      </c>
      <c r="D576">
        <v>20.9</v>
      </c>
      <c r="E576">
        <v>6.8</v>
      </c>
      <c r="F576">
        <v>16.5</v>
      </c>
      <c r="G576">
        <v>8.8000000000000007</v>
      </c>
      <c r="H576">
        <v>9.5</v>
      </c>
      <c r="I576">
        <v>5.5</v>
      </c>
      <c r="J576">
        <v>28.7</v>
      </c>
      <c r="K576">
        <v>10.4</v>
      </c>
      <c r="L576">
        <v>-5.3</v>
      </c>
      <c r="M576">
        <v>12.7</v>
      </c>
      <c r="N576">
        <v>-7.2</v>
      </c>
      <c r="O576">
        <v>-0.8</v>
      </c>
      <c r="P576">
        <v>71.3</v>
      </c>
      <c r="Q576">
        <v>-1.1000000000000001</v>
      </c>
      <c r="R576">
        <v>151.69999999999999</v>
      </c>
      <c r="S576">
        <v>15.4</v>
      </c>
      <c r="T576">
        <v>3.1</v>
      </c>
      <c r="U576">
        <v>14.9</v>
      </c>
      <c r="V576">
        <v>7.1</v>
      </c>
      <c r="W576">
        <v>16.3</v>
      </c>
      <c r="X576">
        <v>9.4</v>
      </c>
      <c r="Y576">
        <v>-0.9</v>
      </c>
      <c r="Z576">
        <v>10</v>
      </c>
      <c r="AA576">
        <v>28.5</v>
      </c>
      <c r="AB576">
        <v>-7.3</v>
      </c>
      <c r="AC576">
        <v>-6.5</v>
      </c>
      <c r="AD576">
        <v>-1.9</v>
      </c>
      <c r="AE576">
        <v>1.2</v>
      </c>
      <c r="AF576">
        <v>125.5</v>
      </c>
      <c r="AG576">
        <v>90</v>
      </c>
      <c r="AH576">
        <v>-25.1</v>
      </c>
      <c r="AI576">
        <v>24.2</v>
      </c>
    </row>
    <row r="577" spans="1:35" x14ac:dyDescent="0.25">
      <c r="A577">
        <v>215309</v>
      </c>
      <c r="B577">
        <v>21.2</v>
      </c>
      <c r="C577">
        <v>5.5</v>
      </c>
      <c r="D577">
        <v>19.100000000000001</v>
      </c>
      <c r="E577">
        <v>7.5</v>
      </c>
      <c r="F577">
        <v>16.2</v>
      </c>
      <c r="G577">
        <v>8.1</v>
      </c>
      <c r="H577">
        <v>12.9</v>
      </c>
      <c r="I577">
        <v>7.5</v>
      </c>
      <c r="J577">
        <v>30.9</v>
      </c>
      <c r="K577">
        <v>11</v>
      </c>
      <c r="L577">
        <v>-5.2</v>
      </c>
      <c r="M577">
        <v>12.7</v>
      </c>
      <c r="N577">
        <v>-7</v>
      </c>
      <c r="O577">
        <v>0</v>
      </c>
      <c r="P577">
        <v>71</v>
      </c>
      <c r="Q577">
        <v>-1.2</v>
      </c>
      <c r="R577">
        <v>151.69999999999999</v>
      </c>
      <c r="S577">
        <v>2.1</v>
      </c>
      <c r="T577">
        <v>6</v>
      </c>
      <c r="U577">
        <v>14.9</v>
      </c>
      <c r="V577">
        <v>7.5</v>
      </c>
      <c r="W577">
        <v>15.4</v>
      </c>
      <c r="X577">
        <v>8.8000000000000007</v>
      </c>
      <c r="Y577">
        <v>2.9</v>
      </c>
      <c r="Z577">
        <v>18.8</v>
      </c>
      <c r="AA577">
        <v>29.9</v>
      </c>
      <c r="AB577">
        <v>-6.3</v>
      </c>
      <c r="AC577">
        <v>-7.3</v>
      </c>
      <c r="AD577">
        <v>-1.9</v>
      </c>
      <c r="AE577">
        <v>1.2</v>
      </c>
      <c r="AF577">
        <v>126</v>
      </c>
      <c r="AG577">
        <v>90</v>
      </c>
      <c r="AH577">
        <v>-24.8</v>
      </c>
      <c r="AI577">
        <v>25.2</v>
      </c>
    </row>
    <row r="578" spans="1:35" x14ac:dyDescent="0.25">
      <c r="A578">
        <v>215343</v>
      </c>
      <c r="B578">
        <v>31.8</v>
      </c>
      <c r="C578">
        <v>6.5</v>
      </c>
      <c r="D578">
        <v>18.7</v>
      </c>
      <c r="E578">
        <v>8.1999999999999993</v>
      </c>
      <c r="F578">
        <v>14</v>
      </c>
      <c r="G578">
        <v>9.4</v>
      </c>
      <c r="H578">
        <v>12.3</v>
      </c>
      <c r="I578">
        <v>16.8</v>
      </c>
      <c r="J578">
        <v>30.5</v>
      </c>
      <c r="K578">
        <v>10.8</v>
      </c>
      <c r="L578">
        <v>-5.4</v>
      </c>
      <c r="M578">
        <v>12.7</v>
      </c>
      <c r="N578">
        <v>-7.2</v>
      </c>
      <c r="O578">
        <v>-0.4</v>
      </c>
      <c r="P578">
        <v>71</v>
      </c>
      <c r="Q578">
        <v>-1.8</v>
      </c>
      <c r="R578">
        <v>152.4</v>
      </c>
      <c r="S578">
        <v>15.3</v>
      </c>
      <c r="T578">
        <v>4.4000000000000004</v>
      </c>
      <c r="U578">
        <v>14.8</v>
      </c>
      <c r="V578">
        <v>7.5</v>
      </c>
      <c r="W578">
        <v>14.7</v>
      </c>
      <c r="X578">
        <v>11.1</v>
      </c>
      <c r="Y578">
        <v>-2.4</v>
      </c>
      <c r="Z578">
        <v>3.8</v>
      </c>
      <c r="AA578">
        <v>28.7</v>
      </c>
      <c r="AB578">
        <v>-7.3</v>
      </c>
      <c r="AC578">
        <v>-7.1</v>
      </c>
      <c r="AD578">
        <v>-1.9</v>
      </c>
      <c r="AE578">
        <v>1.2</v>
      </c>
      <c r="AF578">
        <v>126.3</v>
      </c>
      <c r="AG578">
        <v>90</v>
      </c>
      <c r="AH578">
        <v>-24.6</v>
      </c>
      <c r="AI578">
        <v>25.8</v>
      </c>
    </row>
    <row r="579" spans="1:35" x14ac:dyDescent="0.25">
      <c r="A579">
        <v>215378</v>
      </c>
      <c r="B579">
        <v>35.1</v>
      </c>
      <c r="C579">
        <v>6.5</v>
      </c>
      <c r="D579">
        <v>18.899999999999999</v>
      </c>
      <c r="E579">
        <v>8.9</v>
      </c>
      <c r="F579">
        <v>25.8</v>
      </c>
      <c r="G579">
        <v>6.9</v>
      </c>
      <c r="H579">
        <v>14.3</v>
      </c>
      <c r="I579">
        <v>6.5</v>
      </c>
      <c r="J579">
        <v>33.9</v>
      </c>
      <c r="K579">
        <v>10.4</v>
      </c>
      <c r="L579">
        <v>-5.3</v>
      </c>
      <c r="M579">
        <v>12.7</v>
      </c>
      <c r="N579">
        <v>-7.2</v>
      </c>
      <c r="O579">
        <v>-0.2</v>
      </c>
      <c r="P579">
        <v>71</v>
      </c>
      <c r="Q579">
        <v>-1.7</v>
      </c>
      <c r="R579">
        <v>152.30000000000001</v>
      </c>
      <c r="S579">
        <v>9.8000000000000007</v>
      </c>
      <c r="T579">
        <v>8</v>
      </c>
      <c r="U579">
        <v>15.2</v>
      </c>
      <c r="V579">
        <v>7.9</v>
      </c>
      <c r="W579">
        <v>14.4</v>
      </c>
      <c r="X579">
        <v>10</v>
      </c>
      <c r="Y579">
        <v>-0.5</v>
      </c>
      <c r="Z579">
        <v>5</v>
      </c>
      <c r="AA579">
        <v>32.5</v>
      </c>
      <c r="AB579">
        <v>-9</v>
      </c>
      <c r="AC579">
        <v>-4.0999999999999996</v>
      </c>
      <c r="AD579">
        <v>-1.9</v>
      </c>
      <c r="AE579">
        <v>1.4</v>
      </c>
      <c r="AF579">
        <v>126.2</v>
      </c>
      <c r="AG579">
        <v>90.2</v>
      </c>
      <c r="AH579">
        <v>-23.7</v>
      </c>
      <c r="AI579">
        <v>23.6</v>
      </c>
    </row>
    <row r="580" spans="1:35" x14ac:dyDescent="0.25">
      <c r="A580">
        <v>215413</v>
      </c>
      <c r="B580">
        <v>32.1</v>
      </c>
      <c r="C580">
        <v>4.7</v>
      </c>
      <c r="D580">
        <v>19.2</v>
      </c>
      <c r="E580">
        <v>7.9</v>
      </c>
      <c r="F580">
        <v>10.8</v>
      </c>
      <c r="G580">
        <v>10.4</v>
      </c>
      <c r="H580">
        <v>7.6</v>
      </c>
      <c r="I580">
        <v>5.5</v>
      </c>
      <c r="J580">
        <v>28.7</v>
      </c>
      <c r="K580">
        <v>10.6</v>
      </c>
      <c r="L580">
        <v>-2</v>
      </c>
      <c r="M580">
        <v>12.7</v>
      </c>
      <c r="N580">
        <v>-7</v>
      </c>
      <c r="O580">
        <v>-0.4</v>
      </c>
      <c r="P580">
        <v>71.3</v>
      </c>
      <c r="Q580">
        <v>-0.9</v>
      </c>
      <c r="R580">
        <v>150.80000000000001</v>
      </c>
      <c r="S580">
        <v>16.3</v>
      </c>
      <c r="T580">
        <v>5.5</v>
      </c>
      <c r="U580">
        <v>14.6</v>
      </c>
      <c r="V580">
        <v>7.1</v>
      </c>
      <c r="W580">
        <v>15.2</v>
      </c>
      <c r="X580">
        <v>10.7</v>
      </c>
      <c r="Y580">
        <v>0.1</v>
      </c>
      <c r="Z580">
        <v>6</v>
      </c>
      <c r="AA580">
        <v>28.6</v>
      </c>
      <c r="AB580">
        <v>-7.3</v>
      </c>
      <c r="AC580">
        <v>-5</v>
      </c>
      <c r="AD580">
        <v>-1.9</v>
      </c>
      <c r="AE580">
        <v>1.2</v>
      </c>
      <c r="AF580">
        <v>126.2</v>
      </c>
      <c r="AG580">
        <v>90</v>
      </c>
      <c r="AH580">
        <v>-23.3</v>
      </c>
      <c r="AI580">
        <v>24</v>
      </c>
    </row>
    <row r="581" spans="1:35" x14ac:dyDescent="0.25">
      <c r="A581">
        <v>215448</v>
      </c>
      <c r="B581">
        <v>32</v>
      </c>
      <c r="C581">
        <v>6</v>
      </c>
      <c r="D581">
        <v>19.399999999999999</v>
      </c>
      <c r="E581">
        <v>7.5</v>
      </c>
      <c r="F581">
        <v>7.3</v>
      </c>
      <c r="G581">
        <v>10.4</v>
      </c>
      <c r="H581">
        <v>15.8</v>
      </c>
      <c r="I581">
        <v>6</v>
      </c>
      <c r="J581">
        <v>26.4</v>
      </c>
      <c r="K581">
        <v>11.6</v>
      </c>
      <c r="L581">
        <v>-6.4</v>
      </c>
      <c r="M581">
        <v>12.7</v>
      </c>
      <c r="N581">
        <v>-7.2</v>
      </c>
      <c r="O581">
        <v>-0.5</v>
      </c>
      <c r="P581">
        <v>71.3</v>
      </c>
      <c r="Q581">
        <v>0.1</v>
      </c>
      <c r="R581">
        <v>150.30000000000001</v>
      </c>
      <c r="S581">
        <v>17.8</v>
      </c>
      <c r="T581">
        <v>6.5</v>
      </c>
      <c r="U581">
        <v>7</v>
      </c>
      <c r="V581">
        <v>6.1</v>
      </c>
      <c r="W581">
        <v>15.5</v>
      </c>
      <c r="X581">
        <v>9.4</v>
      </c>
      <c r="Y581">
        <v>0.4</v>
      </c>
      <c r="Z581">
        <v>7.5</v>
      </c>
      <c r="AA581">
        <v>31.2</v>
      </c>
      <c r="AB581">
        <v>-8</v>
      </c>
      <c r="AC581">
        <v>-5.3</v>
      </c>
      <c r="AD581">
        <v>-2.2000000000000002</v>
      </c>
      <c r="AE581">
        <v>1.4</v>
      </c>
      <c r="AF581">
        <v>126.4</v>
      </c>
      <c r="AG581">
        <v>90</v>
      </c>
      <c r="AH581">
        <v>-24.6</v>
      </c>
      <c r="AI581">
        <v>24.3</v>
      </c>
    </row>
    <row r="582" spans="1:35" x14ac:dyDescent="0.25">
      <c r="A582">
        <v>215483</v>
      </c>
      <c r="B582">
        <v>34.700000000000003</v>
      </c>
      <c r="C582">
        <v>5.5</v>
      </c>
      <c r="D582">
        <v>18.399999999999999</v>
      </c>
      <c r="E582">
        <v>8.1999999999999993</v>
      </c>
      <c r="F582">
        <v>15.1</v>
      </c>
      <c r="G582">
        <v>9.4</v>
      </c>
      <c r="H582">
        <v>17.399999999999999</v>
      </c>
      <c r="I582">
        <v>7</v>
      </c>
      <c r="J582">
        <v>24.9</v>
      </c>
      <c r="K582">
        <v>10.6</v>
      </c>
      <c r="L582">
        <v>-5.6</v>
      </c>
      <c r="M582">
        <v>12.7</v>
      </c>
      <c r="N582">
        <v>-7.2</v>
      </c>
      <c r="O582">
        <v>0.4</v>
      </c>
      <c r="P582">
        <v>71.3</v>
      </c>
      <c r="Q582">
        <v>-1.5</v>
      </c>
      <c r="R582">
        <v>152</v>
      </c>
      <c r="S582">
        <v>15.4</v>
      </c>
      <c r="T582">
        <v>4.7</v>
      </c>
      <c r="U582">
        <v>14.8</v>
      </c>
      <c r="V582">
        <v>9.6</v>
      </c>
      <c r="W582">
        <v>15.7</v>
      </c>
      <c r="X582">
        <v>10.7</v>
      </c>
      <c r="Y582">
        <v>0.6</v>
      </c>
      <c r="Z582">
        <v>4.8</v>
      </c>
      <c r="AA582">
        <v>29.6</v>
      </c>
      <c r="AB582">
        <v>-8</v>
      </c>
      <c r="AC582">
        <v>-8.1999999999999993</v>
      </c>
      <c r="AD582">
        <v>-1.9</v>
      </c>
      <c r="AE582">
        <v>1.2</v>
      </c>
      <c r="AF582">
        <v>126.5</v>
      </c>
      <c r="AG582">
        <v>90</v>
      </c>
      <c r="AH582">
        <v>-24.5</v>
      </c>
      <c r="AI582">
        <v>27.6</v>
      </c>
    </row>
    <row r="583" spans="1:35" x14ac:dyDescent="0.25">
      <c r="A583">
        <v>215518</v>
      </c>
      <c r="B583">
        <v>29.8</v>
      </c>
      <c r="C583">
        <v>6.5</v>
      </c>
      <c r="D583">
        <v>19.399999999999999</v>
      </c>
      <c r="E583">
        <v>8.6</v>
      </c>
      <c r="F583">
        <v>16.600000000000001</v>
      </c>
      <c r="G583">
        <v>3.3</v>
      </c>
      <c r="H583">
        <v>12.1</v>
      </c>
      <c r="I583">
        <v>7.5</v>
      </c>
      <c r="J583">
        <v>28.4</v>
      </c>
      <c r="K583">
        <v>10.4</v>
      </c>
      <c r="L583">
        <v>-9.4</v>
      </c>
      <c r="M583">
        <v>12.7</v>
      </c>
      <c r="N583">
        <v>-7</v>
      </c>
      <c r="O583">
        <v>-0.4</v>
      </c>
      <c r="P583">
        <v>71.3</v>
      </c>
      <c r="Q583">
        <v>-1</v>
      </c>
      <c r="R583">
        <v>151</v>
      </c>
      <c r="S583">
        <v>21.4</v>
      </c>
      <c r="T583">
        <v>6</v>
      </c>
      <c r="U583">
        <v>23.1</v>
      </c>
      <c r="V583">
        <v>6.1</v>
      </c>
      <c r="W583">
        <v>15.4</v>
      </c>
      <c r="X583">
        <v>10.7</v>
      </c>
      <c r="Y583">
        <v>0.4</v>
      </c>
      <c r="Z583">
        <v>7.5</v>
      </c>
      <c r="AA583">
        <v>22.9</v>
      </c>
      <c r="AB583">
        <v>-9.6999999999999993</v>
      </c>
      <c r="AC583">
        <v>-3.5</v>
      </c>
      <c r="AD583">
        <v>-1.9</v>
      </c>
      <c r="AE583">
        <v>1.2</v>
      </c>
      <c r="AF583">
        <v>126.4</v>
      </c>
      <c r="AG583">
        <v>90</v>
      </c>
      <c r="AH583">
        <v>-25</v>
      </c>
      <c r="AI583">
        <v>23.4</v>
      </c>
    </row>
    <row r="584" spans="1:35" x14ac:dyDescent="0.25">
      <c r="A584">
        <v>215553</v>
      </c>
      <c r="B584">
        <v>28.3</v>
      </c>
      <c r="C584">
        <v>5.5</v>
      </c>
      <c r="D584">
        <v>19.399999999999999</v>
      </c>
      <c r="E584">
        <v>6.4</v>
      </c>
      <c r="F584">
        <v>18.600000000000001</v>
      </c>
      <c r="G584">
        <v>9.4</v>
      </c>
      <c r="H584">
        <v>12.2</v>
      </c>
      <c r="I584">
        <v>6</v>
      </c>
      <c r="J584">
        <v>31.8</v>
      </c>
      <c r="K584">
        <v>11.8</v>
      </c>
      <c r="L584">
        <v>-6.2</v>
      </c>
      <c r="M584">
        <v>13</v>
      </c>
      <c r="N584">
        <v>-7</v>
      </c>
      <c r="O584">
        <v>-1.8</v>
      </c>
      <c r="P584">
        <v>71</v>
      </c>
      <c r="Q584">
        <v>3.1</v>
      </c>
      <c r="R584">
        <v>153.30000000000001</v>
      </c>
      <c r="S584">
        <v>18</v>
      </c>
      <c r="T584">
        <v>7</v>
      </c>
      <c r="U584">
        <v>14.7</v>
      </c>
      <c r="V584">
        <v>8.1999999999999993</v>
      </c>
      <c r="W584">
        <v>17.3</v>
      </c>
      <c r="X584">
        <v>10.4</v>
      </c>
      <c r="Y584">
        <v>-0.7</v>
      </c>
      <c r="Z584">
        <v>7.5</v>
      </c>
      <c r="AA584">
        <v>29.6</v>
      </c>
      <c r="AB584">
        <v>-6.7</v>
      </c>
      <c r="AC584">
        <v>-7.7</v>
      </c>
      <c r="AD584">
        <v>-1.9</v>
      </c>
      <c r="AE584">
        <v>1.2</v>
      </c>
      <c r="AF584">
        <v>125</v>
      </c>
      <c r="AG584">
        <v>90</v>
      </c>
      <c r="AH584">
        <v>-24.2</v>
      </c>
      <c r="AI584">
        <v>24.3</v>
      </c>
    </row>
    <row r="585" spans="1:35" x14ac:dyDescent="0.25">
      <c r="A585">
        <v>215588</v>
      </c>
      <c r="B585">
        <v>32.9</v>
      </c>
      <c r="C585">
        <v>7.5</v>
      </c>
      <c r="D585">
        <v>17.600000000000001</v>
      </c>
      <c r="E585">
        <v>7.5</v>
      </c>
      <c r="F585">
        <v>13.5</v>
      </c>
      <c r="G585">
        <v>10.7</v>
      </c>
      <c r="H585">
        <v>12</v>
      </c>
      <c r="I585">
        <v>7</v>
      </c>
      <c r="J585">
        <v>28.3</v>
      </c>
      <c r="K585">
        <v>11</v>
      </c>
      <c r="L585">
        <v>-5.7</v>
      </c>
      <c r="M585">
        <v>12.7</v>
      </c>
      <c r="N585">
        <v>-7.2</v>
      </c>
      <c r="O585">
        <v>-0.1</v>
      </c>
      <c r="P585">
        <v>71.3</v>
      </c>
      <c r="Q585">
        <v>-0.9</v>
      </c>
      <c r="R585">
        <v>151.4</v>
      </c>
      <c r="S585">
        <v>14.3</v>
      </c>
      <c r="T585">
        <v>6</v>
      </c>
      <c r="U585">
        <v>20.3</v>
      </c>
      <c r="V585">
        <v>8.6</v>
      </c>
      <c r="W585">
        <v>11.8</v>
      </c>
      <c r="X585">
        <v>11.1</v>
      </c>
      <c r="Y585">
        <v>0.6</v>
      </c>
      <c r="Z585">
        <v>5</v>
      </c>
      <c r="AA585">
        <v>25.3</v>
      </c>
      <c r="AB585">
        <v>-7.3</v>
      </c>
      <c r="AC585">
        <v>-5.3</v>
      </c>
      <c r="AD585">
        <v>-1.9</v>
      </c>
      <c r="AE585">
        <v>1.2</v>
      </c>
      <c r="AF585">
        <v>126</v>
      </c>
      <c r="AG585">
        <v>90</v>
      </c>
      <c r="AH585">
        <v>-24.8</v>
      </c>
      <c r="AI585">
        <v>26.2</v>
      </c>
    </row>
    <row r="586" spans="1:35" x14ac:dyDescent="0.25">
      <c r="A586">
        <v>215622</v>
      </c>
      <c r="B586">
        <v>31.2</v>
      </c>
      <c r="C586">
        <v>4.7</v>
      </c>
      <c r="D586">
        <v>19.399999999999999</v>
      </c>
      <c r="E586">
        <v>8.1999999999999993</v>
      </c>
      <c r="F586">
        <v>9.9</v>
      </c>
      <c r="G586">
        <v>12.1</v>
      </c>
      <c r="H586">
        <v>14.6</v>
      </c>
      <c r="I586">
        <v>5.5</v>
      </c>
      <c r="J586">
        <v>30.6</v>
      </c>
      <c r="K586">
        <v>10.8</v>
      </c>
      <c r="L586">
        <v>-5.9</v>
      </c>
      <c r="M586">
        <v>12.7</v>
      </c>
      <c r="N586">
        <v>-7.2</v>
      </c>
      <c r="O586">
        <v>-1.7</v>
      </c>
      <c r="P586">
        <v>71</v>
      </c>
      <c r="Q586">
        <v>-0.8</v>
      </c>
      <c r="R586">
        <v>151.5</v>
      </c>
      <c r="S586">
        <v>16.600000000000001</v>
      </c>
      <c r="T586">
        <v>5.5</v>
      </c>
      <c r="U586">
        <v>13.2</v>
      </c>
      <c r="V586">
        <v>10</v>
      </c>
      <c r="W586">
        <v>15.5</v>
      </c>
      <c r="X586">
        <v>10</v>
      </c>
      <c r="Y586">
        <v>0.3</v>
      </c>
      <c r="Z586">
        <v>7</v>
      </c>
      <c r="AA586">
        <v>29.5</v>
      </c>
      <c r="AB586">
        <v>-6.7</v>
      </c>
      <c r="AC586">
        <v>-5.4</v>
      </c>
      <c r="AD586">
        <v>-1.9</v>
      </c>
      <c r="AE586">
        <v>1.4</v>
      </c>
      <c r="AF586">
        <v>126.2</v>
      </c>
      <c r="AG586">
        <v>90</v>
      </c>
      <c r="AH586">
        <v>-23.6</v>
      </c>
      <c r="AI586">
        <v>34.9</v>
      </c>
    </row>
    <row r="587" spans="1:35" x14ac:dyDescent="0.25">
      <c r="A587">
        <v>215657</v>
      </c>
      <c r="B587">
        <v>31.6</v>
      </c>
      <c r="C587">
        <v>4.7</v>
      </c>
      <c r="D587">
        <v>18.899999999999999</v>
      </c>
      <c r="E587">
        <v>7.5</v>
      </c>
      <c r="F587">
        <v>24.4</v>
      </c>
      <c r="G587">
        <v>10.7</v>
      </c>
      <c r="H587">
        <v>2.2000000000000002</v>
      </c>
      <c r="I587">
        <v>6</v>
      </c>
      <c r="J587">
        <v>29.7</v>
      </c>
      <c r="K587">
        <v>10.4</v>
      </c>
      <c r="L587">
        <v>-5.9</v>
      </c>
      <c r="M587">
        <v>12.7</v>
      </c>
      <c r="N587">
        <v>-7</v>
      </c>
      <c r="O587">
        <v>0.5</v>
      </c>
      <c r="P587">
        <v>71.3</v>
      </c>
      <c r="Q587">
        <v>-1.4</v>
      </c>
      <c r="R587">
        <v>151.80000000000001</v>
      </c>
      <c r="S587">
        <v>0.6</v>
      </c>
      <c r="T587">
        <v>5.5</v>
      </c>
      <c r="U587">
        <v>15</v>
      </c>
      <c r="V587">
        <v>7.5</v>
      </c>
      <c r="W587">
        <v>6.1</v>
      </c>
      <c r="X587">
        <v>10</v>
      </c>
      <c r="Y587">
        <v>5.0999999999999996</v>
      </c>
      <c r="Z587">
        <v>7</v>
      </c>
      <c r="AA587">
        <v>28.4</v>
      </c>
      <c r="AB587">
        <v>-7.7</v>
      </c>
      <c r="AC587">
        <v>-7.4</v>
      </c>
      <c r="AD587">
        <v>-1.9</v>
      </c>
      <c r="AE587">
        <v>1.4</v>
      </c>
      <c r="AF587">
        <v>126.6</v>
      </c>
      <c r="AG587">
        <v>90</v>
      </c>
      <c r="AH587">
        <v>-24.5</v>
      </c>
      <c r="AI587">
        <v>20.9</v>
      </c>
    </row>
    <row r="588" spans="1:35" x14ac:dyDescent="0.25">
      <c r="A588">
        <v>215692</v>
      </c>
      <c r="B588">
        <v>31</v>
      </c>
      <c r="C588">
        <v>6</v>
      </c>
      <c r="D588">
        <v>21.7</v>
      </c>
      <c r="E588">
        <v>7.5</v>
      </c>
      <c r="F588">
        <v>4.5999999999999996</v>
      </c>
      <c r="G588">
        <v>8.1</v>
      </c>
      <c r="H588">
        <v>9.4</v>
      </c>
      <c r="I588">
        <v>8</v>
      </c>
      <c r="J588">
        <v>28.2</v>
      </c>
      <c r="K588">
        <v>10.6</v>
      </c>
      <c r="L588">
        <v>-5.2</v>
      </c>
      <c r="M588">
        <v>12.7</v>
      </c>
      <c r="N588">
        <v>-7</v>
      </c>
      <c r="O588">
        <v>-0.7</v>
      </c>
      <c r="P588">
        <v>71</v>
      </c>
      <c r="Q588">
        <v>-0.8</v>
      </c>
      <c r="R588">
        <v>150.69999999999999</v>
      </c>
      <c r="S588">
        <v>10.6</v>
      </c>
      <c r="T588">
        <v>6</v>
      </c>
      <c r="U588">
        <v>16.100000000000001</v>
      </c>
      <c r="V588">
        <v>7.5</v>
      </c>
      <c r="W588">
        <v>15.1</v>
      </c>
      <c r="X588">
        <v>10.4</v>
      </c>
      <c r="Y588">
        <v>-0.7</v>
      </c>
      <c r="Z588">
        <v>4.8</v>
      </c>
      <c r="AA588">
        <v>25.9</v>
      </c>
      <c r="AB588">
        <v>-7.3</v>
      </c>
      <c r="AC588">
        <v>-5.3</v>
      </c>
      <c r="AD588">
        <v>-1.9</v>
      </c>
      <c r="AE588">
        <v>1.2</v>
      </c>
      <c r="AF588">
        <v>125.5</v>
      </c>
      <c r="AG588">
        <v>90</v>
      </c>
      <c r="AH588">
        <v>-24.3</v>
      </c>
      <c r="AI588">
        <v>21.9</v>
      </c>
    </row>
    <row r="589" spans="1:35" x14ac:dyDescent="0.25">
      <c r="A589">
        <v>215727</v>
      </c>
      <c r="B589">
        <v>19.899999999999999</v>
      </c>
      <c r="C589">
        <v>5.5</v>
      </c>
      <c r="D589">
        <v>21.3</v>
      </c>
      <c r="E589">
        <v>7.9</v>
      </c>
      <c r="F589">
        <v>15.9</v>
      </c>
      <c r="G589">
        <v>12.5</v>
      </c>
      <c r="H589">
        <v>12.4</v>
      </c>
      <c r="I589">
        <v>7</v>
      </c>
      <c r="J589">
        <v>27.3</v>
      </c>
      <c r="K589">
        <v>10.8</v>
      </c>
      <c r="L589">
        <v>-5.4</v>
      </c>
      <c r="M589">
        <v>12.7</v>
      </c>
      <c r="N589">
        <v>-7.2</v>
      </c>
      <c r="O589">
        <v>-0.4</v>
      </c>
      <c r="P589">
        <v>71.3</v>
      </c>
      <c r="Q589">
        <v>-0.9</v>
      </c>
      <c r="R589">
        <v>150.80000000000001</v>
      </c>
      <c r="S589">
        <v>14.9</v>
      </c>
      <c r="T589">
        <v>4.7</v>
      </c>
      <c r="U589">
        <v>14.8</v>
      </c>
      <c r="V589">
        <v>8.9</v>
      </c>
      <c r="W589">
        <v>15.7</v>
      </c>
      <c r="X589">
        <v>11.8</v>
      </c>
      <c r="Y589">
        <v>-2.7</v>
      </c>
      <c r="Z589">
        <v>6</v>
      </c>
      <c r="AA589">
        <v>29.5</v>
      </c>
      <c r="AB589">
        <v>-6.7</v>
      </c>
      <c r="AC589">
        <v>-7</v>
      </c>
      <c r="AD589">
        <v>-1.9</v>
      </c>
      <c r="AE589">
        <v>1.2</v>
      </c>
      <c r="AF589">
        <v>126.5</v>
      </c>
      <c r="AG589">
        <v>90.2</v>
      </c>
      <c r="AH589">
        <v>-24.4</v>
      </c>
      <c r="AI589">
        <v>24.5</v>
      </c>
    </row>
    <row r="590" spans="1:35" x14ac:dyDescent="0.25">
      <c r="A590">
        <v>215762</v>
      </c>
      <c r="B590">
        <v>32</v>
      </c>
      <c r="C590">
        <v>4.7</v>
      </c>
      <c r="D590">
        <v>19.3</v>
      </c>
      <c r="E590">
        <v>6.4</v>
      </c>
      <c r="F590">
        <v>13.8</v>
      </c>
      <c r="G590">
        <v>10.7</v>
      </c>
      <c r="H590">
        <v>12.5</v>
      </c>
      <c r="I590">
        <v>6</v>
      </c>
      <c r="J590">
        <v>30.4</v>
      </c>
      <c r="K590">
        <v>11</v>
      </c>
      <c r="L590">
        <v>-5.3</v>
      </c>
      <c r="M590">
        <v>12.7</v>
      </c>
      <c r="N590">
        <v>-7.2</v>
      </c>
      <c r="O590">
        <v>0</v>
      </c>
      <c r="P590">
        <v>71.3</v>
      </c>
      <c r="Q590">
        <v>-1.4</v>
      </c>
      <c r="R590">
        <v>152.1</v>
      </c>
      <c r="S590">
        <v>8.1999999999999993</v>
      </c>
      <c r="T590">
        <v>5</v>
      </c>
      <c r="U590">
        <v>14.6</v>
      </c>
      <c r="V590">
        <v>7.5</v>
      </c>
      <c r="W590">
        <v>20.100000000000001</v>
      </c>
      <c r="X590">
        <v>11.1</v>
      </c>
      <c r="Y590">
        <v>3.2</v>
      </c>
      <c r="Z590">
        <v>7</v>
      </c>
      <c r="AA590">
        <v>29.6</v>
      </c>
      <c r="AB590">
        <v>-7</v>
      </c>
      <c r="AC590">
        <v>-3.2</v>
      </c>
      <c r="AD590">
        <v>-1.9</v>
      </c>
      <c r="AE590">
        <v>1.2</v>
      </c>
      <c r="AF590">
        <v>125.9</v>
      </c>
      <c r="AG590">
        <v>90</v>
      </c>
      <c r="AH590">
        <v>-22.7</v>
      </c>
      <c r="AI590">
        <v>34.1</v>
      </c>
    </row>
    <row r="591" spans="1:35" x14ac:dyDescent="0.25">
      <c r="A591">
        <v>215797</v>
      </c>
      <c r="B591">
        <v>32.1</v>
      </c>
      <c r="C591">
        <v>4.7</v>
      </c>
      <c r="D591">
        <v>17</v>
      </c>
      <c r="E591">
        <v>6.8</v>
      </c>
      <c r="F591">
        <v>10.6</v>
      </c>
      <c r="G591">
        <v>12.5</v>
      </c>
      <c r="H591">
        <v>13.9</v>
      </c>
      <c r="I591">
        <v>3</v>
      </c>
      <c r="J591">
        <v>28.5</v>
      </c>
      <c r="K591">
        <v>11.2</v>
      </c>
      <c r="L591">
        <v>-8.6</v>
      </c>
      <c r="M591">
        <v>13</v>
      </c>
      <c r="N591">
        <v>-7</v>
      </c>
      <c r="O591">
        <v>-1.1000000000000001</v>
      </c>
      <c r="P591">
        <v>71.3</v>
      </c>
      <c r="Q591">
        <v>-0.9</v>
      </c>
      <c r="R591">
        <v>150.6</v>
      </c>
      <c r="S591">
        <v>15.5</v>
      </c>
      <c r="T591">
        <v>6.5</v>
      </c>
      <c r="U591">
        <v>5</v>
      </c>
      <c r="V591">
        <v>8.1999999999999993</v>
      </c>
      <c r="W591">
        <v>15</v>
      </c>
      <c r="X591">
        <v>8.8000000000000007</v>
      </c>
      <c r="Y591">
        <v>1.3</v>
      </c>
      <c r="Z591">
        <v>6.5</v>
      </c>
      <c r="AA591">
        <v>23.7</v>
      </c>
      <c r="AB591">
        <v>-7.7</v>
      </c>
      <c r="AC591">
        <v>-5.3</v>
      </c>
      <c r="AD591">
        <v>-1.9</v>
      </c>
      <c r="AE591">
        <v>1.2</v>
      </c>
      <c r="AF591">
        <v>125.5</v>
      </c>
      <c r="AG591">
        <v>90</v>
      </c>
      <c r="AH591">
        <v>-24.5</v>
      </c>
      <c r="AI591">
        <v>24.1</v>
      </c>
    </row>
    <row r="592" spans="1:35" x14ac:dyDescent="0.25">
      <c r="A592">
        <v>215832</v>
      </c>
      <c r="B592">
        <v>30.4</v>
      </c>
      <c r="C592">
        <v>6.5</v>
      </c>
      <c r="D592">
        <v>18.600000000000001</v>
      </c>
      <c r="E592">
        <v>8.1999999999999993</v>
      </c>
      <c r="F592">
        <v>13.8</v>
      </c>
      <c r="G592">
        <v>11.1</v>
      </c>
      <c r="H592">
        <v>12.5</v>
      </c>
      <c r="I592">
        <v>8.5</v>
      </c>
      <c r="J592">
        <v>29.7</v>
      </c>
      <c r="K592">
        <v>10.199999999999999</v>
      </c>
      <c r="L592">
        <v>-5.5</v>
      </c>
      <c r="M592">
        <v>12.7</v>
      </c>
      <c r="N592">
        <v>-7.2</v>
      </c>
      <c r="O592">
        <v>-0.1</v>
      </c>
      <c r="P592">
        <v>71</v>
      </c>
      <c r="Q592">
        <v>-1.3</v>
      </c>
      <c r="R592">
        <v>151.5</v>
      </c>
      <c r="S592">
        <v>16.5</v>
      </c>
      <c r="T592">
        <v>6.5</v>
      </c>
      <c r="U592">
        <v>8</v>
      </c>
      <c r="V592">
        <v>7.1</v>
      </c>
      <c r="W592">
        <v>12.7</v>
      </c>
      <c r="X592">
        <v>11.1</v>
      </c>
      <c r="Y592">
        <v>0.3</v>
      </c>
      <c r="Z592">
        <v>5.5</v>
      </c>
      <c r="AA592">
        <v>25.8</v>
      </c>
      <c r="AB592">
        <v>-6.7</v>
      </c>
      <c r="AC592">
        <v>-5.4</v>
      </c>
      <c r="AD592">
        <v>-1.9</v>
      </c>
      <c r="AE592">
        <v>1.2</v>
      </c>
      <c r="AF592">
        <v>126.3</v>
      </c>
      <c r="AG592">
        <v>90</v>
      </c>
      <c r="AH592">
        <v>-24.5</v>
      </c>
      <c r="AI592">
        <v>23.7</v>
      </c>
    </row>
    <row r="593" spans="1:35" x14ac:dyDescent="0.25">
      <c r="A593">
        <v>215867</v>
      </c>
      <c r="B593">
        <v>30.1</v>
      </c>
      <c r="C593">
        <v>7.5</v>
      </c>
      <c r="D593">
        <v>28.6</v>
      </c>
      <c r="E593">
        <v>8.9</v>
      </c>
      <c r="F593">
        <v>14.2</v>
      </c>
      <c r="G593">
        <v>12.5</v>
      </c>
      <c r="H593">
        <v>15.4</v>
      </c>
      <c r="I593">
        <v>4.8</v>
      </c>
      <c r="J593">
        <v>30</v>
      </c>
      <c r="K593">
        <v>11.2</v>
      </c>
      <c r="L593">
        <v>-5.7</v>
      </c>
      <c r="M593">
        <v>12.7</v>
      </c>
      <c r="N593">
        <v>-7</v>
      </c>
      <c r="O593">
        <v>0.2</v>
      </c>
      <c r="P593">
        <v>71</v>
      </c>
      <c r="Q593">
        <v>-1.1000000000000001</v>
      </c>
      <c r="R593">
        <v>152.9</v>
      </c>
      <c r="S593">
        <v>15.6</v>
      </c>
      <c r="T593">
        <v>8.5</v>
      </c>
      <c r="U593">
        <v>8.6</v>
      </c>
      <c r="V593">
        <v>7.5</v>
      </c>
      <c r="W593">
        <v>43.6</v>
      </c>
      <c r="X593">
        <v>11.4</v>
      </c>
      <c r="Y593">
        <v>1.1000000000000001</v>
      </c>
      <c r="Z593">
        <v>7</v>
      </c>
      <c r="AA593">
        <v>28.5</v>
      </c>
      <c r="AB593">
        <v>-7.7</v>
      </c>
      <c r="AC593">
        <v>-5.5</v>
      </c>
      <c r="AD593">
        <v>-2.2000000000000002</v>
      </c>
      <c r="AE593">
        <v>1.4</v>
      </c>
      <c r="AF593">
        <v>126.2</v>
      </c>
      <c r="AG593">
        <v>90</v>
      </c>
      <c r="AH593">
        <v>-24.1</v>
      </c>
      <c r="AI593">
        <v>20.2</v>
      </c>
    </row>
    <row r="594" spans="1:35" x14ac:dyDescent="0.25">
      <c r="A594">
        <v>215901</v>
      </c>
      <c r="B594">
        <v>31.8</v>
      </c>
      <c r="C594">
        <v>5.5</v>
      </c>
      <c r="D594">
        <v>17</v>
      </c>
      <c r="E594">
        <v>7.9</v>
      </c>
      <c r="F594">
        <v>8.6999999999999993</v>
      </c>
      <c r="G594">
        <v>12.5</v>
      </c>
      <c r="H594">
        <v>12.8</v>
      </c>
      <c r="I594">
        <v>5.5</v>
      </c>
      <c r="J594">
        <v>23.8</v>
      </c>
      <c r="K594">
        <v>10.4</v>
      </c>
      <c r="L594">
        <v>-9.6</v>
      </c>
      <c r="M594">
        <v>13</v>
      </c>
      <c r="N594">
        <v>-7</v>
      </c>
      <c r="O594">
        <v>0</v>
      </c>
      <c r="P594">
        <v>71</v>
      </c>
      <c r="Q594">
        <v>3.4</v>
      </c>
      <c r="R594">
        <v>151.4</v>
      </c>
      <c r="S594">
        <v>15.7</v>
      </c>
      <c r="T594">
        <v>7</v>
      </c>
      <c r="U594">
        <v>-1.4</v>
      </c>
      <c r="V594">
        <v>7.9</v>
      </c>
      <c r="W594">
        <v>1.3</v>
      </c>
      <c r="X594">
        <v>11.4</v>
      </c>
      <c r="Y594">
        <v>0.7</v>
      </c>
      <c r="Z594">
        <v>4.8</v>
      </c>
      <c r="AA594">
        <v>29.2</v>
      </c>
      <c r="AB594">
        <v>-8</v>
      </c>
      <c r="AC594">
        <v>-4.2</v>
      </c>
      <c r="AD594">
        <v>-1.9</v>
      </c>
      <c r="AE594">
        <v>1.2</v>
      </c>
      <c r="AF594">
        <v>126</v>
      </c>
      <c r="AG594">
        <v>90</v>
      </c>
      <c r="AH594">
        <v>-23.7</v>
      </c>
      <c r="AI594">
        <v>33.4</v>
      </c>
    </row>
    <row r="595" spans="1:35" x14ac:dyDescent="0.25">
      <c r="A595">
        <v>215936</v>
      </c>
      <c r="B595">
        <v>32</v>
      </c>
      <c r="C595">
        <v>8.5</v>
      </c>
      <c r="D595">
        <v>11.8</v>
      </c>
      <c r="E595">
        <v>7.9</v>
      </c>
      <c r="F595">
        <v>22.2</v>
      </c>
      <c r="G595">
        <v>10.7</v>
      </c>
      <c r="H595">
        <v>13</v>
      </c>
      <c r="I595">
        <v>4.8</v>
      </c>
      <c r="J595">
        <v>25</v>
      </c>
      <c r="K595">
        <v>10.199999999999999</v>
      </c>
      <c r="L595">
        <v>-7.3</v>
      </c>
      <c r="M595">
        <v>12.7</v>
      </c>
      <c r="N595">
        <v>-7</v>
      </c>
      <c r="O595">
        <v>0.3</v>
      </c>
      <c r="P595">
        <v>71.3</v>
      </c>
      <c r="Q595">
        <v>-1.1000000000000001</v>
      </c>
      <c r="R595">
        <v>152.1</v>
      </c>
      <c r="S595">
        <v>19.8</v>
      </c>
      <c r="T595">
        <v>7</v>
      </c>
      <c r="U595">
        <v>8.1</v>
      </c>
      <c r="V595">
        <v>7.5</v>
      </c>
      <c r="W595">
        <v>13</v>
      </c>
      <c r="X595">
        <v>11.4</v>
      </c>
      <c r="Y595">
        <v>0.9</v>
      </c>
      <c r="Z595">
        <v>15.3</v>
      </c>
      <c r="AA595">
        <v>31.6</v>
      </c>
      <c r="AB595">
        <v>-7.7</v>
      </c>
      <c r="AC595">
        <v>-5.7</v>
      </c>
      <c r="AD595">
        <v>-1.9</v>
      </c>
      <c r="AE595">
        <v>1.2</v>
      </c>
      <c r="AF595">
        <v>125.5</v>
      </c>
      <c r="AG595">
        <v>90</v>
      </c>
      <c r="AH595">
        <v>-24.5</v>
      </c>
      <c r="AI595">
        <v>25.2</v>
      </c>
    </row>
    <row r="596" spans="1:35" x14ac:dyDescent="0.25">
      <c r="A596">
        <v>215969</v>
      </c>
      <c r="B596">
        <v>32.700000000000003</v>
      </c>
      <c r="C596">
        <v>7.5</v>
      </c>
      <c r="D596">
        <v>13</v>
      </c>
      <c r="E596">
        <v>9.6</v>
      </c>
      <c r="F596">
        <v>13.9</v>
      </c>
      <c r="G596">
        <v>10.4</v>
      </c>
      <c r="H596">
        <v>15</v>
      </c>
      <c r="I596">
        <v>4.8</v>
      </c>
      <c r="J596">
        <v>28.3</v>
      </c>
      <c r="K596">
        <v>10.8</v>
      </c>
      <c r="L596">
        <v>-4.5999999999999996</v>
      </c>
      <c r="M596">
        <v>12.7</v>
      </c>
      <c r="N596">
        <v>-7</v>
      </c>
      <c r="O596">
        <v>-0.7</v>
      </c>
      <c r="P596">
        <v>71.3</v>
      </c>
      <c r="Q596">
        <v>-1.2</v>
      </c>
      <c r="R596">
        <v>151.1</v>
      </c>
      <c r="S596">
        <v>15.8</v>
      </c>
      <c r="T596">
        <v>6</v>
      </c>
      <c r="U596">
        <v>10.7</v>
      </c>
      <c r="V596">
        <v>8.9</v>
      </c>
      <c r="W596">
        <v>11</v>
      </c>
      <c r="X596">
        <v>11.8</v>
      </c>
      <c r="Y596">
        <v>0.9</v>
      </c>
      <c r="Z596">
        <v>4.5</v>
      </c>
      <c r="AA596">
        <v>25.9</v>
      </c>
      <c r="AB596">
        <v>-7</v>
      </c>
      <c r="AC596">
        <v>-5.5</v>
      </c>
      <c r="AD596">
        <v>-1.9</v>
      </c>
      <c r="AE596">
        <v>1.4</v>
      </c>
      <c r="AF596">
        <v>126.3</v>
      </c>
      <c r="AG596">
        <v>90</v>
      </c>
      <c r="AH596">
        <v>-24.6</v>
      </c>
      <c r="AI596">
        <v>25.2</v>
      </c>
    </row>
    <row r="597" spans="1:35" x14ac:dyDescent="0.25">
      <c r="A597">
        <v>216004</v>
      </c>
      <c r="B597">
        <v>27.1</v>
      </c>
      <c r="C597">
        <v>5.5</v>
      </c>
      <c r="D597">
        <v>12.8</v>
      </c>
      <c r="E597">
        <v>9.6</v>
      </c>
      <c r="F597">
        <v>17.7</v>
      </c>
      <c r="G597">
        <v>9.4</v>
      </c>
      <c r="H597">
        <v>12.3</v>
      </c>
      <c r="I597">
        <v>8.5</v>
      </c>
      <c r="J597">
        <v>25</v>
      </c>
      <c r="K597">
        <v>10</v>
      </c>
      <c r="L597">
        <v>-5.3</v>
      </c>
      <c r="M597">
        <v>12.7</v>
      </c>
      <c r="N597">
        <v>-7.2</v>
      </c>
      <c r="O597">
        <v>-0.4</v>
      </c>
      <c r="P597">
        <v>71.3</v>
      </c>
      <c r="Q597">
        <v>-1</v>
      </c>
      <c r="R597">
        <v>151.4</v>
      </c>
      <c r="S597">
        <v>15.4</v>
      </c>
      <c r="T597">
        <v>6</v>
      </c>
      <c r="U597">
        <v>12.3</v>
      </c>
      <c r="V597">
        <v>8.1999999999999993</v>
      </c>
      <c r="W597">
        <v>15.2</v>
      </c>
      <c r="X597">
        <v>12.5</v>
      </c>
      <c r="Y597">
        <v>0.8</v>
      </c>
      <c r="Z597">
        <v>7</v>
      </c>
      <c r="AA597">
        <v>32.9</v>
      </c>
      <c r="AB597">
        <v>-7</v>
      </c>
      <c r="AC597">
        <v>-5.2</v>
      </c>
      <c r="AD597">
        <v>-1.9</v>
      </c>
      <c r="AE597">
        <v>1.2</v>
      </c>
      <c r="AF597">
        <v>125.3</v>
      </c>
      <c r="AG597">
        <v>90</v>
      </c>
      <c r="AH597">
        <v>-24.1</v>
      </c>
      <c r="AI597">
        <v>24.1</v>
      </c>
    </row>
    <row r="598" spans="1:35" x14ac:dyDescent="0.25">
      <c r="A598">
        <v>216039</v>
      </c>
      <c r="B598">
        <v>25.6</v>
      </c>
      <c r="C598">
        <v>7</v>
      </c>
      <c r="D598">
        <v>16.600000000000001</v>
      </c>
      <c r="E598">
        <v>8.9</v>
      </c>
      <c r="F598">
        <v>14.8</v>
      </c>
      <c r="G598">
        <v>8.1</v>
      </c>
      <c r="H598">
        <v>12.9</v>
      </c>
      <c r="I598">
        <v>6.5</v>
      </c>
      <c r="J598">
        <v>28.4</v>
      </c>
      <c r="K598">
        <v>10.6</v>
      </c>
      <c r="L598">
        <v>-6.2</v>
      </c>
      <c r="M598">
        <v>12.7</v>
      </c>
      <c r="N598">
        <v>-7.2</v>
      </c>
      <c r="O598">
        <v>-0.4</v>
      </c>
      <c r="P598">
        <v>71</v>
      </c>
      <c r="Q598">
        <v>-0.9</v>
      </c>
      <c r="R598">
        <v>151.30000000000001</v>
      </c>
      <c r="S598">
        <v>17.100000000000001</v>
      </c>
      <c r="T598">
        <v>5.5</v>
      </c>
      <c r="U598">
        <v>14.4</v>
      </c>
      <c r="V598">
        <v>7.1</v>
      </c>
      <c r="W598">
        <v>13.6</v>
      </c>
      <c r="X598">
        <v>13.2</v>
      </c>
      <c r="Y598">
        <v>0.6</v>
      </c>
      <c r="Z598">
        <v>6</v>
      </c>
      <c r="AA598">
        <v>27.3</v>
      </c>
      <c r="AB598">
        <v>-8</v>
      </c>
      <c r="AC598">
        <v>-5.3</v>
      </c>
      <c r="AD598">
        <v>-2.2000000000000002</v>
      </c>
      <c r="AE598">
        <v>1.4</v>
      </c>
      <c r="AF598">
        <v>125.5</v>
      </c>
      <c r="AG598">
        <v>90</v>
      </c>
      <c r="AH598">
        <v>-24.2</v>
      </c>
      <c r="AI598">
        <v>23.5</v>
      </c>
    </row>
    <row r="599" spans="1:35" x14ac:dyDescent="0.25">
      <c r="A599">
        <v>216073</v>
      </c>
      <c r="B599">
        <v>38</v>
      </c>
      <c r="C599">
        <v>7</v>
      </c>
      <c r="D599">
        <v>23.2</v>
      </c>
      <c r="E599">
        <v>8.9</v>
      </c>
      <c r="F599">
        <v>13.7</v>
      </c>
      <c r="G599">
        <v>11.1</v>
      </c>
      <c r="H599">
        <v>13</v>
      </c>
      <c r="I599">
        <v>7.5</v>
      </c>
      <c r="J599">
        <v>28.4</v>
      </c>
      <c r="K599">
        <v>10.6</v>
      </c>
      <c r="L599">
        <v>-4</v>
      </c>
      <c r="M599">
        <v>12.7</v>
      </c>
      <c r="N599">
        <v>-7.2</v>
      </c>
      <c r="O599">
        <v>-0.5</v>
      </c>
      <c r="P599">
        <v>71.3</v>
      </c>
      <c r="Q599">
        <v>-2.2000000000000002</v>
      </c>
      <c r="R599">
        <v>152</v>
      </c>
      <c r="S599">
        <v>19.3</v>
      </c>
      <c r="T599">
        <v>7.5</v>
      </c>
      <c r="U599">
        <v>12.9</v>
      </c>
      <c r="V599">
        <v>8.1999999999999993</v>
      </c>
      <c r="W599">
        <v>16.5</v>
      </c>
      <c r="X599">
        <v>11.4</v>
      </c>
      <c r="Y599">
        <v>-1.1000000000000001</v>
      </c>
      <c r="Z599">
        <v>4.2</v>
      </c>
      <c r="AA599">
        <v>28.7</v>
      </c>
      <c r="AB599">
        <v>-7</v>
      </c>
      <c r="AC599">
        <v>-6.7</v>
      </c>
      <c r="AD599">
        <v>-1.9</v>
      </c>
      <c r="AE599">
        <v>1.4</v>
      </c>
      <c r="AF599">
        <v>126.2</v>
      </c>
      <c r="AG599">
        <v>90</v>
      </c>
      <c r="AH599">
        <v>-24.6</v>
      </c>
      <c r="AI599">
        <v>24.4</v>
      </c>
    </row>
    <row r="600" spans="1:35" x14ac:dyDescent="0.25">
      <c r="A600">
        <v>216109</v>
      </c>
      <c r="B600">
        <v>34.1</v>
      </c>
      <c r="C600">
        <v>5</v>
      </c>
      <c r="D600">
        <v>18.100000000000001</v>
      </c>
      <c r="E600">
        <v>7.1</v>
      </c>
      <c r="F600">
        <v>15.3</v>
      </c>
      <c r="G600">
        <v>11.4</v>
      </c>
      <c r="H600">
        <v>3.2</v>
      </c>
      <c r="I600">
        <v>5.5</v>
      </c>
      <c r="J600">
        <v>28.3</v>
      </c>
      <c r="K600">
        <v>10.8</v>
      </c>
      <c r="L600">
        <v>-5.6</v>
      </c>
      <c r="M600">
        <v>12.7</v>
      </c>
      <c r="N600">
        <v>-7.2</v>
      </c>
      <c r="O600">
        <v>-1.2</v>
      </c>
      <c r="P600">
        <v>71</v>
      </c>
      <c r="Q600">
        <v>-1.4</v>
      </c>
      <c r="R600">
        <v>151.4</v>
      </c>
      <c r="S600">
        <v>21.8</v>
      </c>
      <c r="T600">
        <v>5.5</v>
      </c>
      <c r="U600">
        <v>11.1</v>
      </c>
      <c r="V600">
        <v>7.5</v>
      </c>
      <c r="W600">
        <v>15.1</v>
      </c>
      <c r="X600">
        <v>11.1</v>
      </c>
      <c r="Y600">
        <v>1.1000000000000001</v>
      </c>
      <c r="Z600">
        <v>6</v>
      </c>
      <c r="AA600">
        <v>26</v>
      </c>
      <c r="AB600">
        <v>-8.6999999999999993</v>
      </c>
      <c r="AC600">
        <v>-2.6</v>
      </c>
      <c r="AD600">
        <v>-1.9</v>
      </c>
      <c r="AE600">
        <v>1.2</v>
      </c>
      <c r="AF600">
        <v>127</v>
      </c>
      <c r="AG600">
        <v>90</v>
      </c>
      <c r="AH600">
        <v>-24.6</v>
      </c>
      <c r="AI600">
        <v>22.7</v>
      </c>
    </row>
    <row r="601" spans="1:35" x14ac:dyDescent="0.25">
      <c r="A601">
        <v>216144</v>
      </c>
      <c r="B601">
        <v>33.700000000000003</v>
      </c>
      <c r="C601">
        <v>6</v>
      </c>
      <c r="D601">
        <v>15.1</v>
      </c>
      <c r="E601">
        <v>6.8</v>
      </c>
      <c r="F601">
        <v>4.5999999999999996</v>
      </c>
      <c r="G601">
        <v>10.4</v>
      </c>
      <c r="H601">
        <v>12.6</v>
      </c>
      <c r="I601">
        <v>5.5</v>
      </c>
      <c r="J601">
        <v>29.8</v>
      </c>
      <c r="K601">
        <v>11.6</v>
      </c>
      <c r="L601">
        <v>-5.6</v>
      </c>
      <c r="M601">
        <v>12.7</v>
      </c>
      <c r="N601">
        <v>-7.2</v>
      </c>
      <c r="O601">
        <v>-1.2</v>
      </c>
      <c r="P601">
        <v>71</v>
      </c>
      <c r="Q601">
        <v>-0.7</v>
      </c>
      <c r="R601">
        <v>151.6</v>
      </c>
      <c r="S601">
        <v>19.5</v>
      </c>
      <c r="T601">
        <v>3.6</v>
      </c>
      <c r="U601">
        <v>12.6</v>
      </c>
      <c r="V601">
        <v>8.1999999999999993</v>
      </c>
      <c r="W601">
        <v>12.2</v>
      </c>
      <c r="X601">
        <v>9.4</v>
      </c>
      <c r="Y601">
        <v>0.1</v>
      </c>
      <c r="Z601">
        <v>6.5</v>
      </c>
      <c r="AA601">
        <v>30.9</v>
      </c>
      <c r="AB601">
        <v>-6.3</v>
      </c>
      <c r="AC601">
        <v>-5.9</v>
      </c>
      <c r="AD601">
        <v>-2.2000000000000002</v>
      </c>
      <c r="AE601">
        <v>1.4</v>
      </c>
      <c r="AF601">
        <v>125.1</v>
      </c>
      <c r="AG601">
        <v>90</v>
      </c>
      <c r="AH601">
        <v>-24.3</v>
      </c>
      <c r="AI601">
        <v>27.4</v>
      </c>
    </row>
    <row r="602" spans="1:35" x14ac:dyDescent="0.25">
      <c r="A602">
        <v>216179</v>
      </c>
      <c r="B602">
        <v>32.5</v>
      </c>
      <c r="C602">
        <v>5.5</v>
      </c>
      <c r="D602">
        <v>12.4</v>
      </c>
      <c r="E602">
        <v>8.1999999999999993</v>
      </c>
      <c r="F602">
        <v>12.6</v>
      </c>
      <c r="G602">
        <v>11.1</v>
      </c>
      <c r="H602">
        <v>12.9</v>
      </c>
      <c r="I602">
        <v>6.5</v>
      </c>
      <c r="J602">
        <v>28.3</v>
      </c>
      <c r="K602">
        <v>10.6</v>
      </c>
      <c r="L602">
        <v>-3.2</v>
      </c>
      <c r="M602">
        <v>12.7</v>
      </c>
      <c r="N602">
        <v>-7.2</v>
      </c>
      <c r="O602">
        <v>-0.8</v>
      </c>
      <c r="P602">
        <v>71.3</v>
      </c>
      <c r="Q602">
        <v>-1.2</v>
      </c>
      <c r="R602">
        <v>151.30000000000001</v>
      </c>
      <c r="S602">
        <v>15.9</v>
      </c>
      <c r="T602">
        <v>8</v>
      </c>
      <c r="U602">
        <v>6.4</v>
      </c>
      <c r="V602">
        <v>8.1999999999999993</v>
      </c>
      <c r="W602">
        <v>13.7</v>
      </c>
      <c r="X602">
        <v>10.7</v>
      </c>
      <c r="Y602">
        <v>0.7</v>
      </c>
      <c r="Z602">
        <v>5</v>
      </c>
      <c r="AA602">
        <v>25.8</v>
      </c>
      <c r="AB602">
        <v>-8.6999999999999993</v>
      </c>
      <c r="AC602">
        <v>-5.3</v>
      </c>
      <c r="AD602">
        <v>-1.9</v>
      </c>
      <c r="AE602">
        <v>1.2</v>
      </c>
      <c r="AF602">
        <v>126.5</v>
      </c>
      <c r="AG602">
        <v>90</v>
      </c>
      <c r="AH602">
        <v>-24.5</v>
      </c>
      <c r="AI602">
        <v>22.5</v>
      </c>
    </row>
    <row r="603" spans="1:35" x14ac:dyDescent="0.25">
      <c r="A603">
        <v>216214</v>
      </c>
      <c r="B603">
        <v>30.9</v>
      </c>
      <c r="C603">
        <v>6</v>
      </c>
      <c r="D603">
        <v>17.2</v>
      </c>
      <c r="E603">
        <v>7.1</v>
      </c>
      <c r="F603">
        <v>21.7</v>
      </c>
      <c r="G603">
        <v>11.8</v>
      </c>
      <c r="H603">
        <v>4.2</v>
      </c>
      <c r="I603">
        <v>5.5</v>
      </c>
      <c r="J603">
        <v>27.2</v>
      </c>
      <c r="K603">
        <v>11.4</v>
      </c>
      <c r="L603">
        <v>-9</v>
      </c>
      <c r="M603">
        <v>13</v>
      </c>
      <c r="N603">
        <v>-7.2</v>
      </c>
      <c r="O603">
        <v>-0.7</v>
      </c>
      <c r="P603">
        <v>71.3</v>
      </c>
      <c r="Q603">
        <v>-1.6</v>
      </c>
      <c r="R603">
        <v>151.9</v>
      </c>
      <c r="S603">
        <v>16.600000000000001</v>
      </c>
      <c r="T603">
        <v>7</v>
      </c>
      <c r="U603">
        <v>5.9</v>
      </c>
      <c r="V603">
        <v>8.1999999999999993</v>
      </c>
      <c r="W603">
        <v>13</v>
      </c>
      <c r="X603">
        <v>11.4</v>
      </c>
      <c r="Y603">
        <v>0.3</v>
      </c>
      <c r="Z603">
        <v>8.5</v>
      </c>
      <c r="AA603">
        <v>27.8</v>
      </c>
      <c r="AB603">
        <v>-6.7</v>
      </c>
      <c r="AC603">
        <v>-5.3</v>
      </c>
      <c r="AD603">
        <v>-1.9</v>
      </c>
      <c r="AE603">
        <v>1.2</v>
      </c>
      <c r="AF603">
        <v>126.2</v>
      </c>
      <c r="AG603">
        <v>90</v>
      </c>
      <c r="AH603">
        <v>-24.5</v>
      </c>
      <c r="AI603">
        <v>24.2</v>
      </c>
    </row>
    <row r="604" spans="1:35" x14ac:dyDescent="0.25">
      <c r="A604">
        <v>216248</v>
      </c>
      <c r="B604">
        <v>33.1</v>
      </c>
      <c r="C604">
        <v>7.5</v>
      </c>
      <c r="D604">
        <v>17.3</v>
      </c>
      <c r="E604">
        <v>8.9</v>
      </c>
      <c r="F604">
        <v>24</v>
      </c>
      <c r="G604">
        <v>11.8</v>
      </c>
      <c r="H604">
        <v>12.7</v>
      </c>
      <c r="I604">
        <v>6.5</v>
      </c>
      <c r="J604">
        <v>31.4</v>
      </c>
      <c r="K604">
        <v>11.4</v>
      </c>
      <c r="L604">
        <v>-5.3</v>
      </c>
      <c r="M604">
        <v>13</v>
      </c>
      <c r="N604">
        <v>-7</v>
      </c>
      <c r="O604">
        <v>-0.2</v>
      </c>
      <c r="P604">
        <v>71.3</v>
      </c>
      <c r="Q604">
        <v>-1</v>
      </c>
      <c r="R604">
        <v>151.4</v>
      </c>
      <c r="S604">
        <v>17.600000000000001</v>
      </c>
      <c r="T604">
        <v>5</v>
      </c>
      <c r="U604">
        <v>7.3</v>
      </c>
      <c r="V604">
        <v>8.9</v>
      </c>
      <c r="W604">
        <v>15.3</v>
      </c>
      <c r="X604">
        <v>10.7</v>
      </c>
      <c r="Y604">
        <v>0.6</v>
      </c>
      <c r="Z604">
        <v>4.2</v>
      </c>
      <c r="AA604">
        <v>32</v>
      </c>
      <c r="AB604">
        <v>-7.7</v>
      </c>
      <c r="AC604">
        <v>-5.6</v>
      </c>
      <c r="AD604">
        <v>-1.9</v>
      </c>
      <c r="AE604">
        <v>1.2</v>
      </c>
      <c r="AF604">
        <v>127.3</v>
      </c>
      <c r="AG604">
        <v>90.2</v>
      </c>
      <c r="AH604">
        <v>-24</v>
      </c>
      <c r="AI604">
        <v>24.5</v>
      </c>
    </row>
    <row r="605" spans="1:35" x14ac:dyDescent="0.25">
      <c r="A605">
        <v>216283</v>
      </c>
      <c r="B605">
        <v>34.700000000000003</v>
      </c>
      <c r="C605">
        <v>9</v>
      </c>
      <c r="D605">
        <v>18</v>
      </c>
      <c r="E605">
        <v>7.9</v>
      </c>
      <c r="F605">
        <v>15.2</v>
      </c>
      <c r="G605">
        <v>12.5</v>
      </c>
      <c r="H605">
        <v>12.1</v>
      </c>
      <c r="I605">
        <v>5.5</v>
      </c>
      <c r="J605">
        <v>29.1</v>
      </c>
      <c r="K605">
        <v>10.8</v>
      </c>
      <c r="L605">
        <v>-1.9</v>
      </c>
      <c r="M605">
        <v>12.7</v>
      </c>
      <c r="N605">
        <v>-7.2</v>
      </c>
      <c r="O605">
        <v>0</v>
      </c>
      <c r="P605">
        <v>71.3</v>
      </c>
      <c r="Q605">
        <v>-1.2</v>
      </c>
      <c r="R605">
        <v>151.19999999999999</v>
      </c>
      <c r="S605">
        <v>15.4</v>
      </c>
      <c r="T605">
        <v>6</v>
      </c>
      <c r="U605">
        <v>12.7</v>
      </c>
      <c r="V605">
        <v>9.3000000000000007</v>
      </c>
      <c r="W605">
        <v>3.8</v>
      </c>
      <c r="X605">
        <v>11.1</v>
      </c>
      <c r="Y605">
        <v>-0.5</v>
      </c>
      <c r="Z605">
        <v>4.8</v>
      </c>
      <c r="AA605">
        <v>28.3</v>
      </c>
      <c r="AB605">
        <v>-8.3000000000000007</v>
      </c>
      <c r="AC605">
        <v>-5.6</v>
      </c>
      <c r="AD605">
        <v>-1.9</v>
      </c>
      <c r="AE605">
        <v>1.2</v>
      </c>
      <c r="AF605">
        <v>126.2</v>
      </c>
      <c r="AG605">
        <v>90</v>
      </c>
      <c r="AH605">
        <v>-23.9</v>
      </c>
      <c r="AI605">
        <v>27.9</v>
      </c>
    </row>
    <row r="606" spans="1:35" x14ac:dyDescent="0.25">
      <c r="A606">
        <v>216318</v>
      </c>
      <c r="B606">
        <v>32.799999999999997</v>
      </c>
      <c r="C606">
        <v>10.9</v>
      </c>
      <c r="D606">
        <v>14.7</v>
      </c>
      <c r="E606">
        <v>8.6</v>
      </c>
      <c r="F606">
        <v>13</v>
      </c>
      <c r="G606">
        <v>10.7</v>
      </c>
      <c r="H606">
        <v>12.4</v>
      </c>
      <c r="I606">
        <v>7.5</v>
      </c>
      <c r="J606">
        <v>29.2</v>
      </c>
      <c r="K606">
        <v>10.8</v>
      </c>
      <c r="L606">
        <v>-5.4</v>
      </c>
      <c r="M606">
        <v>12.7</v>
      </c>
      <c r="N606">
        <v>-7.2</v>
      </c>
      <c r="O606">
        <v>0.8</v>
      </c>
      <c r="P606">
        <v>71</v>
      </c>
      <c r="Q606">
        <v>-1.4</v>
      </c>
      <c r="R606">
        <v>151</v>
      </c>
      <c r="S606">
        <v>18.399999999999999</v>
      </c>
      <c r="T606">
        <v>10.6</v>
      </c>
      <c r="U606">
        <v>11.3</v>
      </c>
      <c r="V606">
        <v>6.4</v>
      </c>
      <c r="W606">
        <v>9.1</v>
      </c>
      <c r="X606">
        <v>11.4</v>
      </c>
      <c r="Y606">
        <v>0.1</v>
      </c>
      <c r="Z606">
        <v>4.8</v>
      </c>
      <c r="AA606">
        <v>28.3</v>
      </c>
      <c r="AB606">
        <v>-8.3000000000000007</v>
      </c>
      <c r="AC606">
        <v>-6.8</v>
      </c>
      <c r="AD606">
        <v>-1.9</v>
      </c>
      <c r="AE606">
        <v>1.2</v>
      </c>
      <c r="AF606">
        <v>126.3</v>
      </c>
      <c r="AG606">
        <v>90</v>
      </c>
      <c r="AH606">
        <v>-24.3</v>
      </c>
      <c r="AI606">
        <v>22.7</v>
      </c>
    </row>
    <row r="607" spans="1:35" x14ac:dyDescent="0.25">
      <c r="A607">
        <v>216353</v>
      </c>
      <c r="B607">
        <v>29.5</v>
      </c>
      <c r="C607">
        <v>6.5</v>
      </c>
      <c r="D607">
        <v>16.7</v>
      </c>
      <c r="E607">
        <v>8.9</v>
      </c>
      <c r="F607">
        <v>5.4</v>
      </c>
      <c r="G607">
        <v>11.8</v>
      </c>
      <c r="H607">
        <v>12.3</v>
      </c>
      <c r="I607">
        <v>5.5</v>
      </c>
      <c r="J607">
        <v>32.1</v>
      </c>
      <c r="K607">
        <v>11.8</v>
      </c>
      <c r="L607">
        <v>-1.6</v>
      </c>
      <c r="M607">
        <v>12.7</v>
      </c>
      <c r="N607">
        <v>-7.2</v>
      </c>
      <c r="O607">
        <v>-0.4</v>
      </c>
      <c r="P607">
        <v>71.3</v>
      </c>
      <c r="Q607">
        <v>-1.1000000000000001</v>
      </c>
      <c r="R607">
        <v>151.30000000000001</v>
      </c>
      <c r="S607">
        <v>15.4</v>
      </c>
      <c r="T607">
        <v>6</v>
      </c>
      <c r="U607">
        <v>13.1</v>
      </c>
      <c r="V607">
        <v>10</v>
      </c>
      <c r="W607">
        <v>28.6</v>
      </c>
      <c r="X607">
        <v>13.6</v>
      </c>
      <c r="Y607">
        <v>0.9</v>
      </c>
      <c r="Z607">
        <v>6</v>
      </c>
      <c r="AA607">
        <v>32.1</v>
      </c>
      <c r="AB607">
        <v>-7</v>
      </c>
      <c r="AC607">
        <v>-5.4</v>
      </c>
      <c r="AD607">
        <v>-1.9</v>
      </c>
      <c r="AE607">
        <v>1.4</v>
      </c>
      <c r="AF607">
        <v>125.9</v>
      </c>
      <c r="AG607">
        <v>90</v>
      </c>
      <c r="AH607">
        <v>-24.5</v>
      </c>
      <c r="AI607">
        <v>24.2</v>
      </c>
    </row>
    <row r="608" spans="1:35" x14ac:dyDescent="0.25">
      <c r="A608">
        <v>216387</v>
      </c>
      <c r="B608">
        <v>32.799999999999997</v>
      </c>
      <c r="C608">
        <v>5.5</v>
      </c>
      <c r="D608">
        <v>16.399999999999999</v>
      </c>
      <c r="E608">
        <v>8.6</v>
      </c>
      <c r="F608">
        <v>13.9</v>
      </c>
      <c r="G608">
        <v>11.1</v>
      </c>
      <c r="H608">
        <v>12.8</v>
      </c>
      <c r="I608">
        <v>4.5</v>
      </c>
      <c r="J608">
        <v>28.9</v>
      </c>
      <c r="K608">
        <v>10.6</v>
      </c>
      <c r="L608">
        <v>-6</v>
      </c>
      <c r="M608">
        <v>12.7</v>
      </c>
      <c r="N608">
        <v>-7.2</v>
      </c>
      <c r="O608">
        <v>-0.7</v>
      </c>
      <c r="P608">
        <v>71.3</v>
      </c>
      <c r="Q608">
        <v>-0.6</v>
      </c>
      <c r="R608">
        <v>152.4</v>
      </c>
      <c r="S608">
        <v>16.2</v>
      </c>
      <c r="T608">
        <v>6.5</v>
      </c>
      <c r="U608">
        <v>22</v>
      </c>
      <c r="V608">
        <v>9.6</v>
      </c>
      <c r="W608">
        <v>14.2</v>
      </c>
      <c r="X608">
        <v>12.1</v>
      </c>
      <c r="Y608">
        <v>-0.5</v>
      </c>
      <c r="Z608">
        <v>5</v>
      </c>
      <c r="AA608">
        <v>28.5</v>
      </c>
      <c r="AB608">
        <v>-7.7</v>
      </c>
      <c r="AC608">
        <v>-6.5</v>
      </c>
      <c r="AD608">
        <v>-1.9</v>
      </c>
      <c r="AE608">
        <v>1.4</v>
      </c>
      <c r="AF608">
        <v>125.4</v>
      </c>
      <c r="AG608">
        <v>90</v>
      </c>
      <c r="AH608">
        <v>-24.5</v>
      </c>
      <c r="AI608">
        <v>24.5</v>
      </c>
    </row>
    <row r="609" spans="1:35" x14ac:dyDescent="0.25">
      <c r="A609">
        <v>216421</v>
      </c>
      <c r="B609">
        <v>32</v>
      </c>
      <c r="C609">
        <v>7</v>
      </c>
      <c r="D609">
        <v>16.2</v>
      </c>
      <c r="E609">
        <v>8.1999999999999993</v>
      </c>
      <c r="F609">
        <v>14.6</v>
      </c>
      <c r="G609">
        <v>10.7</v>
      </c>
      <c r="H609">
        <v>13.7</v>
      </c>
      <c r="I609">
        <v>5</v>
      </c>
      <c r="J609">
        <v>28.7</v>
      </c>
      <c r="K609">
        <v>11.2</v>
      </c>
      <c r="L609">
        <v>-4.2</v>
      </c>
      <c r="M609">
        <v>12.7</v>
      </c>
      <c r="N609">
        <v>-7.2</v>
      </c>
      <c r="O609">
        <v>-0.8</v>
      </c>
      <c r="P609">
        <v>71</v>
      </c>
      <c r="Q609">
        <v>-1.2</v>
      </c>
      <c r="R609">
        <v>151.1</v>
      </c>
      <c r="S609">
        <v>16.899999999999999</v>
      </c>
      <c r="T609">
        <v>6.5</v>
      </c>
      <c r="U609">
        <v>16.5</v>
      </c>
      <c r="V609">
        <v>8.6</v>
      </c>
      <c r="W609">
        <v>13.3</v>
      </c>
      <c r="X609">
        <v>8.8000000000000007</v>
      </c>
      <c r="Y609">
        <v>0.9</v>
      </c>
      <c r="Z609">
        <v>4.5</v>
      </c>
      <c r="AA609">
        <v>28</v>
      </c>
      <c r="AB609">
        <v>-7</v>
      </c>
      <c r="AC609">
        <v>-5.7</v>
      </c>
      <c r="AD609">
        <v>-1.9</v>
      </c>
      <c r="AE609">
        <v>1.4</v>
      </c>
      <c r="AF609">
        <v>125.9</v>
      </c>
      <c r="AG609">
        <v>90</v>
      </c>
      <c r="AH609">
        <v>-22.9</v>
      </c>
      <c r="AI609">
        <v>31.9</v>
      </c>
    </row>
    <row r="610" spans="1:35" x14ac:dyDescent="0.25">
      <c r="A610">
        <v>216456</v>
      </c>
      <c r="B610">
        <v>32.6</v>
      </c>
      <c r="C610">
        <v>5.5</v>
      </c>
      <c r="D610">
        <v>17.600000000000001</v>
      </c>
      <c r="E610">
        <v>7.9</v>
      </c>
      <c r="F610">
        <v>10.7</v>
      </c>
      <c r="G610">
        <v>11.4</v>
      </c>
      <c r="H610">
        <v>12.3</v>
      </c>
      <c r="I610">
        <v>4.8</v>
      </c>
      <c r="J610">
        <v>28.3</v>
      </c>
      <c r="K610">
        <v>11</v>
      </c>
      <c r="L610">
        <v>-5.6</v>
      </c>
      <c r="M610">
        <v>12.7</v>
      </c>
      <c r="N610">
        <v>-7.2</v>
      </c>
      <c r="O610">
        <v>-0.6</v>
      </c>
      <c r="P610">
        <v>71.3</v>
      </c>
      <c r="Q610">
        <v>-1.3</v>
      </c>
      <c r="R610">
        <v>152.4</v>
      </c>
      <c r="S610">
        <v>15.9</v>
      </c>
      <c r="T610">
        <v>7.5</v>
      </c>
      <c r="U610">
        <v>13.1</v>
      </c>
      <c r="V610">
        <v>8.9</v>
      </c>
      <c r="W610">
        <v>28.6</v>
      </c>
      <c r="X610">
        <v>11.8</v>
      </c>
      <c r="Y610">
        <v>1.8</v>
      </c>
      <c r="Z610">
        <v>6</v>
      </c>
      <c r="AA610">
        <v>30.4</v>
      </c>
      <c r="AB610">
        <v>-8.6999999999999993</v>
      </c>
      <c r="AC610">
        <v>-5.6</v>
      </c>
      <c r="AD610">
        <v>-1.9</v>
      </c>
      <c r="AE610">
        <v>1.2</v>
      </c>
      <c r="AF610">
        <v>125.6</v>
      </c>
      <c r="AG610">
        <v>90</v>
      </c>
      <c r="AH610">
        <v>-24.3</v>
      </c>
      <c r="AI610">
        <v>24</v>
      </c>
    </row>
    <row r="611" spans="1:35" x14ac:dyDescent="0.25">
      <c r="A611">
        <v>216490</v>
      </c>
      <c r="B611">
        <v>38.6</v>
      </c>
      <c r="C611">
        <v>5</v>
      </c>
      <c r="D611">
        <v>16.100000000000001</v>
      </c>
      <c r="E611">
        <v>5.7</v>
      </c>
      <c r="F611">
        <v>14.5</v>
      </c>
      <c r="G611">
        <v>11.4</v>
      </c>
      <c r="H611">
        <v>12.5</v>
      </c>
      <c r="I611">
        <v>6</v>
      </c>
      <c r="J611">
        <v>27.8</v>
      </c>
      <c r="K611">
        <v>10.6</v>
      </c>
      <c r="L611">
        <v>-2.8</v>
      </c>
      <c r="M611">
        <v>12.7</v>
      </c>
      <c r="N611">
        <v>-7.2</v>
      </c>
      <c r="O611">
        <v>-0.2</v>
      </c>
      <c r="P611">
        <v>71</v>
      </c>
      <c r="Q611">
        <v>-1.5</v>
      </c>
      <c r="R611">
        <v>151.9</v>
      </c>
      <c r="S611">
        <v>17</v>
      </c>
      <c r="T611">
        <v>4.2</v>
      </c>
      <c r="U611">
        <v>13.2</v>
      </c>
      <c r="V611">
        <v>10</v>
      </c>
      <c r="W611">
        <v>14.3</v>
      </c>
      <c r="X611">
        <v>11.1</v>
      </c>
      <c r="Y611">
        <v>-0.8</v>
      </c>
      <c r="Z611">
        <v>5</v>
      </c>
      <c r="AA611">
        <v>28.4</v>
      </c>
      <c r="AB611">
        <v>-7.7</v>
      </c>
      <c r="AC611">
        <v>-6</v>
      </c>
      <c r="AD611">
        <v>-1.9</v>
      </c>
      <c r="AE611">
        <v>1.4</v>
      </c>
      <c r="AF611">
        <v>125.9</v>
      </c>
      <c r="AG611">
        <v>90</v>
      </c>
      <c r="AH611">
        <v>-22.9</v>
      </c>
      <c r="AI611">
        <v>23</v>
      </c>
    </row>
    <row r="612" spans="1:35" x14ac:dyDescent="0.25">
      <c r="A612">
        <v>216524</v>
      </c>
      <c r="B612">
        <v>31.7</v>
      </c>
      <c r="C612">
        <v>10.3</v>
      </c>
      <c r="D612">
        <v>14.7</v>
      </c>
      <c r="E612">
        <v>7.9</v>
      </c>
      <c r="F612">
        <v>24</v>
      </c>
      <c r="G612">
        <v>9.4</v>
      </c>
      <c r="H612">
        <v>12.9</v>
      </c>
      <c r="I612">
        <v>8.5</v>
      </c>
      <c r="J612">
        <v>25.1</v>
      </c>
      <c r="K612">
        <v>10.8</v>
      </c>
      <c r="L612">
        <v>-3.6</v>
      </c>
      <c r="M612">
        <v>12.7</v>
      </c>
      <c r="N612">
        <v>-7.2</v>
      </c>
      <c r="O612">
        <v>0.4</v>
      </c>
      <c r="P612">
        <v>71.3</v>
      </c>
      <c r="Q612">
        <v>-1.1000000000000001</v>
      </c>
      <c r="R612">
        <v>153.19999999999999</v>
      </c>
      <c r="S612">
        <v>14.6</v>
      </c>
      <c r="T612">
        <v>6.5</v>
      </c>
      <c r="U612">
        <v>12.4</v>
      </c>
      <c r="V612">
        <v>9.6</v>
      </c>
      <c r="W612">
        <v>17.3</v>
      </c>
      <c r="X612">
        <v>12.5</v>
      </c>
      <c r="Y612">
        <v>1.2</v>
      </c>
      <c r="Z612">
        <v>6</v>
      </c>
      <c r="AA612">
        <v>30.1</v>
      </c>
      <c r="AB612">
        <v>-5</v>
      </c>
      <c r="AC612">
        <v>-5.3</v>
      </c>
      <c r="AD612">
        <v>-1.9</v>
      </c>
      <c r="AE612">
        <v>1.4</v>
      </c>
      <c r="AF612">
        <v>125.7</v>
      </c>
      <c r="AG612">
        <v>90</v>
      </c>
      <c r="AH612">
        <v>-24.6</v>
      </c>
      <c r="AI612">
        <v>24.9</v>
      </c>
    </row>
    <row r="613" spans="1:35" x14ac:dyDescent="0.25">
      <c r="A613">
        <v>216559</v>
      </c>
      <c r="B613">
        <v>31</v>
      </c>
      <c r="C613">
        <v>6.5</v>
      </c>
      <c r="D613">
        <v>15.2</v>
      </c>
      <c r="E613">
        <v>7.9</v>
      </c>
      <c r="F613">
        <v>15.1</v>
      </c>
      <c r="G613">
        <v>11.8</v>
      </c>
      <c r="H613">
        <v>15.4</v>
      </c>
      <c r="I613">
        <v>8</v>
      </c>
      <c r="J613">
        <v>21.8</v>
      </c>
      <c r="K613">
        <v>11</v>
      </c>
      <c r="L613">
        <v>-5.3</v>
      </c>
      <c r="M613">
        <v>13</v>
      </c>
      <c r="N613">
        <v>-7</v>
      </c>
      <c r="O613">
        <v>-0.4</v>
      </c>
      <c r="P613">
        <v>71.3</v>
      </c>
      <c r="Q613">
        <v>-1</v>
      </c>
      <c r="R613">
        <v>151.30000000000001</v>
      </c>
      <c r="S613">
        <v>17</v>
      </c>
      <c r="T613">
        <v>7</v>
      </c>
      <c r="U613">
        <v>16.899999999999999</v>
      </c>
      <c r="V613">
        <v>7.9</v>
      </c>
      <c r="W613">
        <v>13.9</v>
      </c>
      <c r="X613">
        <v>10.4</v>
      </c>
      <c r="Y613">
        <v>0.9</v>
      </c>
      <c r="Z613">
        <v>5.5</v>
      </c>
      <c r="AA613">
        <v>31.2</v>
      </c>
      <c r="AB613">
        <v>-7</v>
      </c>
      <c r="AC613">
        <v>-5.3</v>
      </c>
      <c r="AD613">
        <v>-1.9</v>
      </c>
      <c r="AE613">
        <v>1.2</v>
      </c>
      <c r="AF613">
        <v>125.7</v>
      </c>
      <c r="AG613">
        <v>90</v>
      </c>
      <c r="AH613">
        <v>-24.5</v>
      </c>
      <c r="AI613">
        <v>23.2</v>
      </c>
    </row>
    <row r="614" spans="1:35" x14ac:dyDescent="0.25">
      <c r="A614">
        <v>216594</v>
      </c>
      <c r="B614">
        <v>34.200000000000003</v>
      </c>
      <c r="C614">
        <v>5.5</v>
      </c>
      <c r="D614">
        <v>17.899999999999999</v>
      </c>
      <c r="E614">
        <v>8.1999999999999993</v>
      </c>
      <c r="F614">
        <v>13.6</v>
      </c>
      <c r="G614">
        <v>14.6</v>
      </c>
      <c r="H614">
        <v>10.8</v>
      </c>
      <c r="I614">
        <v>7.5</v>
      </c>
      <c r="J614">
        <v>28</v>
      </c>
      <c r="K614">
        <v>11.2</v>
      </c>
      <c r="L614">
        <v>-5.3</v>
      </c>
      <c r="M614">
        <v>12.7</v>
      </c>
      <c r="N614">
        <v>-7</v>
      </c>
      <c r="O614">
        <v>0</v>
      </c>
      <c r="P614">
        <v>71.3</v>
      </c>
      <c r="Q614">
        <v>-1.2</v>
      </c>
      <c r="R614">
        <v>151.4</v>
      </c>
      <c r="S614">
        <v>16.5</v>
      </c>
      <c r="T614">
        <v>5.5</v>
      </c>
      <c r="U614">
        <v>11.9</v>
      </c>
      <c r="V614">
        <v>7.1</v>
      </c>
      <c r="W614">
        <v>14.8</v>
      </c>
      <c r="X614">
        <v>9.4</v>
      </c>
      <c r="Y614">
        <v>1.8</v>
      </c>
      <c r="Z614">
        <v>6</v>
      </c>
      <c r="AA614">
        <v>30.4</v>
      </c>
      <c r="AB614">
        <v>-6.3</v>
      </c>
      <c r="AC614">
        <v>-5.2</v>
      </c>
      <c r="AD614">
        <v>-1.9</v>
      </c>
      <c r="AE614">
        <v>1.4</v>
      </c>
      <c r="AF614">
        <v>126.1</v>
      </c>
      <c r="AG614">
        <v>90</v>
      </c>
      <c r="AH614">
        <v>-24.6</v>
      </c>
      <c r="AI614">
        <v>24.9</v>
      </c>
    </row>
    <row r="615" spans="1:35" x14ac:dyDescent="0.25">
      <c r="A615">
        <v>216629</v>
      </c>
      <c r="B615">
        <v>31.7</v>
      </c>
      <c r="C615">
        <v>5.5</v>
      </c>
      <c r="D615">
        <v>16.2</v>
      </c>
      <c r="E615">
        <v>8.1999999999999993</v>
      </c>
      <c r="F615">
        <v>18.2</v>
      </c>
      <c r="G615">
        <v>11.4</v>
      </c>
      <c r="H615">
        <v>13</v>
      </c>
      <c r="I615">
        <v>6</v>
      </c>
      <c r="J615">
        <v>26.8</v>
      </c>
      <c r="K615">
        <v>11</v>
      </c>
      <c r="L615">
        <v>-6.6</v>
      </c>
      <c r="M615">
        <v>12.7</v>
      </c>
      <c r="N615">
        <v>-7</v>
      </c>
      <c r="O615">
        <v>0</v>
      </c>
      <c r="P615">
        <v>71.3</v>
      </c>
      <c r="Q615">
        <v>-1.5</v>
      </c>
      <c r="R615">
        <v>151.5</v>
      </c>
      <c r="S615">
        <v>18.2</v>
      </c>
      <c r="T615">
        <v>5.5</v>
      </c>
      <c r="U615">
        <v>12.4</v>
      </c>
      <c r="V615">
        <v>7.9</v>
      </c>
      <c r="W615">
        <v>14.4</v>
      </c>
      <c r="X615">
        <v>12.5</v>
      </c>
      <c r="Y615">
        <v>1</v>
      </c>
      <c r="Z615">
        <v>4.2</v>
      </c>
      <c r="AA615">
        <v>25</v>
      </c>
      <c r="AB615">
        <v>-8</v>
      </c>
      <c r="AC615">
        <v>-2.6</v>
      </c>
      <c r="AD615">
        <v>-1.9</v>
      </c>
      <c r="AE615">
        <v>1.4</v>
      </c>
      <c r="AF615">
        <v>126.4</v>
      </c>
      <c r="AG615">
        <v>90</v>
      </c>
      <c r="AH615">
        <v>-24.1</v>
      </c>
      <c r="AI615">
        <v>24.7</v>
      </c>
    </row>
    <row r="616" spans="1:35" x14ac:dyDescent="0.25">
      <c r="A616">
        <v>216662</v>
      </c>
      <c r="B616">
        <v>35.6</v>
      </c>
      <c r="C616">
        <v>9</v>
      </c>
      <c r="D616">
        <v>21.3</v>
      </c>
      <c r="E616">
        <v>7.1</v>
      </c>
      <c r="F616">
        <v>14.3</v>
      </c>
      <c r="G616">
        <v>13.2</v>
      </c>
      <c r="H616">
        <v>11.2</v>
      </c>
      <c r="I616">
        <v>5.5</v>
      </c>
      <c r="J616">
        <v>28.4</v>
      </c>
      <c r="K616">
        <v>10.4</v>
      </c>
      <c r="L616">
        <v>-2.2000000000000002</v>
      </c>
      <c r="M616">
        <v>12.7</v>
      </c>
      <c r="N616">
        <v>-7</v>
      </c>
      <c r="O616">
        <v>-0.4</v>
      </c>
      <c r="P616">
        <v>71</v>
      </c>
      <c r="Q616">
        <v>-1.5</v>
      </c>
      <c r="R616">
        <v>152</v>
      </c>
      <c r="S616">
        <v>22.3</v>
      </c>
      <c r="T616">
        <v>7.5</v>
      </c>
      <c r="U616">
        <v>13.8</v>
      </c>
      <c r="V616">
        <v>8.1999999999999993</v>
      </c>
      <c r="W616">
        <v>14</v>
      </c>
      <c r="X616">
        <v>11.8</v>
      </c>
      <c r="Y616">
        <v>0.6</v>
      </c>
      <c r="Z616">
        <v>6.5</v>
      </c>
      <c r="AA616">
        <v>28.5</v>
      </c>
      <c r="AB616">
        <v>-7.7</v>
      </c>
      <c r="AC616">
        <v>-5.2</v>
      </c>
      <c r="AD616">
        <v>-1.9</v>
      </c>
      <c r="AE616">
        <v>1.4</v>
      </c>
      <c r="AF616">
        <v>121.6</v>
      </c>
      <c r="AG616">
        <v>90</v>
      </c>
      <c r="AH616">
        <v>-23.3</v>
      </c>
      <c r="AI616">
        <v>31.9</v>
      </c>
    </row>
    <row r="617" spans="1:35" x14ac:dyDescent="0.25">
      <c r="A617">
        <v>216697</v>
      </c>
      <c r="B617">
        <v>34.1</v>
      </c>
      <c r="C617">
        <v>6.5</v>
      </c>
      <c r="D617">
        <v>22.5</v>
      </c>
      <c r="E617">
        <v>8.6</v>
      </c>
      <c r="F617">
        <v>13.9</v>
      </c>
      <c r="G617">
        <v>10</v>
      </c>
      <c r="H617">
        <v>11.5</v>
      </c>
      <c r="I617">
        <v>4.5</v>
      </c>
      <c r="J617">
        <v>28.7</v>
      </c>
      <c r="K617">
        <v>11.2</v>
      </c>
      <c r="L617">
        <v>-5.8</v>
      </c>
      <c r="M617">
        <v>12.7</v>
      </c>
      <c r="N617">
        <v>-7.2</v>
      </c>
      <c r="O617">
        <v>-0.9</v>
      </c>
      <c r="P617">
        <v>71.3</v>
      </c>
      <c r="Q617">
        <v>-1</v>
      </c>
      <c r="R617">
        <v>151.30000000000001</v>
      </c>
      <c r="S617">
        <v>13</v>
      </c>
      <c r="T617">
        <v>5.5</v>
      </c>
      <c r="U617">
        <v>12.6</v>
      </c>
      <c r="V617">
        <v>9.6</v>
      </c>
      <c r="W617">
        <v>15.5</v>
      </c>
      <c r="X617">
        <v>11.4</v>
      </c>
      <c r="Y617">
        <v>-1.9</v>
      </c>
      <c r="Z617">
        <v>7</v>
      </c>
      <c r="AA617">
        <v>28.4</v>
      </c>
      <c r="AB617">
        <v>-8.3000000000000007</v>
      </c>
      <c r="AC617">
        <v>-6.4</v>
      </c>
      <c r="AD617">
        <v>-1.9</v>
      </c>
      <c r="AE617">
        <v>1.2</v>
      </c>
      <c r="AF617">
        <v>125.8</v>
      </c>
      <c r="AG617">
        <v>90</v>
      </c>
      <c r="AH617">
        <v>-24.9</v>
      </c>
      <c r="AI617">
        <v>23.8</v>
      </c>
    </row>
    <row r="618" spans="1:35" x14ac:dyDescent="0.25">
      <c r="A618">
        <v>216732</v>
      </c>
      <c r="B618">
        <v>31.6</v>
      </c>
      <c r="C618">
        <v>7</v>
      </c>
      <c r="D618">
        <v>21.5</v>
      </c>
      <c r="E618">
        <v>9.3000000000000007</v>
      </c>
      <c r="F618">
        <v>16.8</v>
      </c>
      <c r="G618">
        <v>12.9</v>
      </c>
      <c r="H618">
        <v>15.9</v>
      </c>
      <c r="I618">
        <v>5.5</v>
      </c>
      <c r="J618">
        <v>27.6</v>
      </c>
      <c r="K618">
        <v>10.4</v>
      </c>
      <c r="L618">
        <v>-5.9</v>
      </c>
      <c r="M618">
        <v>12.7</v>
      </c>
      <c r="N618">
        <v>-7.2</v>
      </c>
      <c r="O618">
        <v>-0.8</v>
      </c>
      <c r="P618">
        <v>71</v>
      </c>
      <c r="Q618">
        <v>1</v>
      </c>
      <c r="R618">
        <v>151.4</v>
      </c>
      <c r="S618">
        <v>17.3</v>
      </c>
      <c r="T618">
        <v>5.5</v>
      </c>
      <c r="U618">
        <v>12.8</v>
      </c>
      <c r="V618">
        <v>8.9</v>
      </c>
      <c r="W618">
        <v>14.9</v>
      </c>
      <c r="X618">
        <v>12.1</v>
      </c>
      <c r="Y618">
        <v>0.6</v>
      </c>
      <c r="Z618">
        <v>5</v>
      </c>
      <c r="AA618">
        <v>32.299999999999997</v>
      </c>
      <c r="AB618">
        <v>-7</v>
      </c>
      <c r="AC618">
        <v>-5.2</v>
      </c>
      <c r="AD618">
        <v>-1.9</v>
      </c>
      <c r="AE618">
        <v>1.2</v>
      </c>
      <c r="AF618">
        <v>125.9</v>
      </c>
      <c r="AG618">
        <v>90</v>
      </c>
      <c r="AH618">
        <v>-24.8</v>
      </c>
      <c r="AI618">
        <v>24.5</v>
      </c>
    </row>
    <row r="619" spans="1:35" x14ac:dyDescent="0.25">
      <c r="A619">
        <v>216767</v>
      </c>
      <c r="B619">
        <v>34.6</v>
      </c>
      <c r="C619">
        <v>8.5</v>
      </c>
      <c r="D619">
        <v>15.2</v>
      </c>
      <c r="E619">
        <v>9.3000000000000007</v>
      </c>
      <c r="F619">
        <v>14.8</v>
      </c>
      <c r="G619">
        <v>11.4</v>
      </c>
      <c r="H619">
        <v>13</v>
      </c>
      <c r="I619">
        <v>4.5</v>
      </c>
      <c r="J619">
        <v>30.4</v>
      </c>
      <c r="K619">
        <v>10.8</v>
      </c>
      <c r="L619">
        <v>-5.8</v>
      </c>
      <c r="M619">
        <v>12.7</v>
      </c>
      <c r="N619">
        <v>-7.2</v>
      </c>
      <c r="O619">
        <v>-0.5</v>
      </c>
      <c r="P619">
        <v>71</v>
      </c>
      <c r="Q619">
        <v>-1.4</v>
      </c>
      <c r="R619">
        <v>152</v>
      </c>
      <c r="S619">
        <v>15.1</v>
      </c>
      <c r="T619">
        <v>8</v>
      </c>
      <c r="U619">
        <v>18</v>
      </c>
      <c r="V619">
        <v>8.6</v>
      </c>
      <c r="W619">
        <v>14.9</v>
      </c>
      <c r="X619">
        <v>8.8000000000000007</v>
      </c>
      <c r="Y619">
        <v>0.9</v>
      </c>
      <c r="Z619">
        <v>7</v>
      </c>
      <c r="AA619">
        <v>28.5</v>
      </c>
      <c r="AB619">
        <v>-7</v>
      </c>
      <c r="AC619">
        <v>-6.7</v>
      </c>
      <c r="AD619">
        <v>-2.2000000000000002</v>
      </c>
      <c r="AE619">
        <v>1.4</v>
      </c>
      <c r="AF619">
        <v>126</v>
      </c>
      <c r="AG619">
        <v>90</v>
      </c>
      <c r="AH619">
        <v>-23.9</v>
      </c>
      <c r="AI619">
        <v>24.4</v>
      </c>
    </row>
    <row r="620" spans="1:35" x14ac:dyDescent="0.25">
      <c r="A620">
        <v>216802</v>
      </c>
      <c r="B620">
        <v>32.9</v>
      </c>
      <c r="C620">
        <v>5</v>
      </c>
      <c r="D620">
        <v>17.5</v>
      </c>
      <c r="E620">
        <v>9.6</v>
      </c>
      <c r="F620">
        <v>20.399999999999999</v>
      </c>
      <c r="G620">
        <v>12.1</v>
      </c>
      <c r="H620">
        <v>12.6</v>
      </c>
      <c r="I620">
        <v>4.8</v>
      </c>
      <c r="J620">
        <v>26.2</v>
      </c>
      <c r="K620">
        <v>11.2</v>
      </c>
      <c r="L620">
        <v>-9.6</v>
      </c>
      <c r="M620">
        <v>12.7</v>
      </c>
      <c r="N620">
        <v>-7</v>
      </c>
      <c r="O620">
        <v>-0.8</v>
      </c>
      <c r="P620">
        <v>71.3</v>
      </c>
      <c r="Q620">
        <v>-1</v>
      </c>
      <c r="R620">
        <v>150.80000000000001</v>
      </c>
      <c r="S620">
        <v>17.600000000000001</v>
      </c>
      <c r="T620">
        <v>6.5</v>
      </c>
      <c r="U620">
        <v>13.8</v>
      </c>
      <c r="V620">
        <v>7.9</v>
      </c>
      <c r="W620">
        <v>14</v>
      </c>
      <c r="X620">
        <v>11.1</v>
      </c>
      <c r="Y620">
        <v>1</v>
      </c>
      <c r="Z620">
        <v>5</v>
      </c>
      <c r="AA620">
        <v>30.5</v>
      </c>
      <c r="AB620">
        <v>-6.3</v>
      </c>
      <c r="AC620">
        <v>-5.3</v>
      </c>
      <c r="AD620">
        <v>-1.9</v>
      </c>
      <c r="AE620">
        <v>1.2</v>
      </c>
      <c r="AF620">
        <v>126.2</v>
      </c>
      <c r="AG620">
        <v>90</v>
      </c>
      <c r="AH620">
        <v>-23.3</v>
      </c>
      <c r="AI620">
        <v>33.700000000000003</v>
      </c>
    </row>
    <row r="621" spans="1:35" x14ac:dyDescent="0.25">
      <c r="A621">
        <v>216837</v>
      </c>
      <c r="B621">
        <v>30.4</v>
      </c>
      <c r="C621">
        <v>6</v>
      </c>
      <c r="D621">
        <v>18.600000000000001</v>
      </c>
      <c r="E621">
        <v>8.9</v>
      </c>
      <c r="F621">
        <v>7.4</v>
      </c>
      <c r="G621">
        <v>11.4</v>
      </c>
      <c r="H621">
        <v>12.7</v>
      </c>
      <c r="I621">
        <v>5.5</v>
      </c>
      <c r="J621">
        <v>31.6</v>
      </c>
      <c r="K621">
        <v>10</v>
      </c>
      <c r="L621">
        <v>-5.7</v>
      </c>
      <c r="M621">
        <v>13</v>
      </c>
      <c r="N621">
        <v>-7.2</v>
      </c>
      <c r="O621">
        <v>-0.4</v>
      </c>
      <c r="P621">
        <v>71.3</v>
      </c>
      <c r="Q621">
        <v>-1</v>
      </c>
      <c r="R621">
        <v>151.6</v>
      </c>
      <c r="S621">
        <v>20.399999999999999</v>
      </c>
      <c r="T621">
        <v>5.5</v>
      </c>
      <c r="U621">
        <v>16.899999999999999</v>
      </c>
      <c r="V621">
        <v>8.6</v>
      </c>
      <c r="W621">
        <v>17.399999999999999</v>
      </c>
      <c r="X621">
        <v>12.1</v>
      </c>
      <c r="Y621">
        <v>0.2</v>
      </c>
      <c r="Z621">
        <v>8.5</v>
      </c>
      <c r="AA621">
        <v>30.5</v>
      </c>
      <c r="AB621">
        <v>-6.7</v>
      </c>
      <c r="AC621">
        <v>-5.8</v>
      </c>
      <c r="AD621">
        <v>-1.9</v>
      </c>
      <c r="AE621">
        <v>1.2</v>
      </c>
      <c r="AF621">
        <v>125.7</v>
      </c>
      <c r="AG621">
        <v>90.2</v>
      </c>
      <c r="AH621">
        <v>-24.1</v>
      </c>
      <c r="AI621">
        <v>22.6</v>
      </c>
    </row>
    <row r="622" spans="1:35" x14ac:dyDescent="0.25">
      <c r="A622">
        <v>216872</v>
      </c>
      <c r="B622">
        <v>34.299999999999997</v>
      </c>
      <c r="C622">
        <v>5.5</v>
      </c>
      <c r="D622">
        <v>17.2</v>
      </c>
      <c r="E622">
        <v>7.9</v>
      </c>
      <c r="F622">
        <v>14.7</v>
      </c>
      <c r="G622">
        <v>12.5</v>
      </c>
      <c r="H622">
        <v>12.9</v>
      </c>
      <c r="I622">
        <v>6.5</v>
      </c>
      <c r="J622">
        <v>27.7</v>
      </c>
      <c r="K622">
        <v>10.6</v>
      </c>
      <c r="L622">
        <v>-8.1</v>
      </c>
      <c r="M622">
        <v>12.7</v>
      </c>
      <c r="N622">
        <v>-7</v>
      </c>
      <c r="O622">
        <v>0</v>
      </c>
      <c r="P622">
        <v>71.3</v>
      </c>
      <c r="Q622">
        <v>-0.8</v>
      </c>
      <c r="R622">
        <v>151.6</v>
      </c>
      <c r="S622">
        <v>17.7</v>
      </c>
      <c r="T622">
        <v>8.5</v>
      </c>
      <c r="U622">
        <v>15</v>
      </c>
      <c r="V622">
        <v>7.5</v>
      </c>
      <c r="W622">
        <v>18.7</v>
      </c>
      <c r="X622">
        <v>11.4</v>
      </c>
      <c r="Y622">
        <v>0.9</v>
      </c>
      <c r="Z622">
        <v>4.8</v>
      </c>
      <c r="AA622">
        <v>33.1</v>
      </c>
      <c r="AB622">
        <v>-7.3</v>
      </c>
      <c r="AC622">
        <v>-4.9000000000000004</v>
      </c>
      <c r="AD622">
        <v>-1.9</v>
      </c>
      <c r="AE622">
        <v>1.2</v>
      </c>
      <c r="AF622">
        <v>127.1</v>
      </c>
      <c r="AG622">
        <v>90</v>
      </c>
      <c r="AH622">
        <v>-24.3</v>
      </c>
      <c r="AI622">
        <v>25.1</v>
      </c>
    </row>
    <row r="623" spans="1:35" x14ac:dyDescent="0.25">
      <c r="A623">
        <v>216905</v>
      </c>
      <c r="B623">
        <v>32.299999999999997</v>
      </c>
      <c r="C623">
        <v>6</v>
      </c>
      <c r="D623">
        <v>23.5</v>
      </c>
      <c r="E623">
        <v>9.3000000000000007</v>
      </c>
      <c r="F623">
        <v>10.6</v>
      </c>
      <c r="G623">
        <v>10.4</v>
      </c>
      <c r="H623">
        <v>11.8</v>
      </c>
      <c r="I623">
        <v>9</v>
      </c>
      <c r="J623">
        <v>30</v>
      </c>
      <c r="K623">
        <v>11</v>
      </c>
      <c r="L623">
        <v>-5.9</v>
      </c>
      <c r="M623">
        <v>12.7</v>
      </c>
      <c r="N623">
        <v>-7</v>
      </c>
      <c r="O623">
        <v>-0.2</v>
      </c>
      <c r="P623">
        <v>71.3</v>
      </c>
      <c r="Q623">
        <v>-0.7</v>
      </c>
      <c r="R623">
        <v>151.5</v>
      </c>
      <c r="S623">
        <v>16</v>
      </c>
      <c r="T623">
        <v>6.5</v>
      </c>
      <c r="U623">
        <v>5.7</v>
      </c>
      <c r="V623">
        <v>8.6</v>
      </c>
      <c r="W623">
        <v>12.3</v>
      </c>
      <c r="X623">
        <v>11.8</v>
      </c>
      <c r="Y623">
        <v>0.8</v>
      </c>
      <c r="Z623">
        <v>5</v>
      </c>
      <c r="AA623">
        <v>27.5</v>
      </c>
      <c r="AB623">
        <v>-8.3000000000000007</v>
      </c>
      <c r="AC623">
        <v>-5.6</v>
      </c>
      <c r="AD623">
        <v>-1.9</v>
      </c>
      <c r="AE623">
        <v>1.4</v>
      </c>
      <c r="AF623">
        <v>126.5</v>
      </c>
      <c r="AG623">
        <v>90</v>
      </c>
      <c r="AH623">
        <v>-25.3</v>
      </c>
      <c r="AI623">
        <v>25.6</v>
      </c>
    </row>
    <row r="624" spans="1:35" x14ac:dyDescent="0.25">
      <c r="A624">
        <v>216937</v>
      </c>
      <c r="B624">
        <v>31.9</v>
      </c>
      <c r="C624">
        <v>7.5</v>
      </c>
      <c r="D624">
        <v>17.2</v>
      </c>
      <c r="E624">
        <v>10</v>
      </c>
      <c r="F624">
        <v>10.9</v>
      </c>
      <c r="G624">
        <v>12.1</v>
      </c>
      <c r="H624">
        <v>13.2</v>
      </c>
      <c r="I624">
        <v>5</v>
      </c>
      <c r="J624">
        <v>29.5</v>
      </c>
      <c r="K624">
        <v>10.4</v>
      </c>
      <c r="L624">
        <v>-5.3</v>
      </c>
      <c r="M624">
        <v>12.7</v>
      </c>
      <c r="N624">
        <v>-7.2</v>
      </c>
      <c r="O624">
        <v>-0.9</v>
      </c>
      <c r="P624">
        <v>71.3</v>
      </c>
      <c r="Q624">
        <v>-1.3</v>
      </c>
      <c r="R624">
        <v>151.69999999999999</v>
      </c>
      <c r="S624">
        <v>21.4</v>
      </c>
      <c r="T624">
        <v>7.5</v>
      </c>
      <c r="U624">
        <v>14.2</v>
      </c>
      <c r="V624">
        <v>8.6</v>
      </c>
      <c r="W624">
        <v>13.1</v>
      </c>
      <c r="X624">
        <v>11.8</v>
      </c>
      <c r="Y624">
        <v>0.9</v>
      </c>
      <c r="Z624">
        <v>6.5</v>
      </c>
      <c r="AA624">
        <v>28.5</v>
      </c>
      <c r="AB624">
        <v>-6.3</v>
      </c>
      <c r="AC624">
        <v>-5.3</v>
      </c>
      <c r="AD624">
        <v>-2.2000000000000002</v>
      </c>
      <c r="AE624">
        <v>1.2</v>
      </c>
      <c r="AF624">
        <v>126</v>
      </c>
      <c r="AG624">
        <v>90</v>
      </c>
      <c r="AH624">
        <v>-24.3</v>
      </c>
      <c r="AI624">
        <v>24.5</v>
      </c>
    </row>
    <row r="625" spans="1:35" x14ac:dyDescent="0.25">
      <c r="A625">
        <v>216972</v>
      </c>
      <c r="B625">
        <v>34.4</v>
      </c>
      <c r="C625">
        <v>6</v>
      </c>
      <c r="D625">
        <v>21.6</v>
      </c>
      <c r="E625">
        <v>8.9</v>
      </c>
      <c r="F625">
        <v>17.5</v>
      </c>
      <c r="G625">
        <v>11.8</v>
      </c>
      <c r="H625">
        <v>12</v>
      </c>
      <c r="I625">
        <v>7</v>
      </c>
      <c r="J625">
        <v>28.7</v>
      </c>
      <c r="K625">
        <v>10.8</v>
      </c>
      <c r="L625">
        <v>2.2999999999999998</v>
      </c>
      <c r="M625">
        <v>13</v>
      </c>
      <c r="N625">
        <v>-7.2</v>
      </c>
      <c r="O625">
        <v>-0.1</v>
      </c>
      <c r="P625">
        <v>71</v>
      </c>
      <c r="Q625">
        <v>-1.3</v>
      </c>
      <c r="R625">
        <v>151.5</v>
      </c>
      <c r="S625">
        <v>16.5</v>
      </c>
      <c r="T625">
        <v>6.5</v>
      </c>
      <c r="U625">
        <v>13.7</v>
      </c>
      <c r="V625">
        <v>7.5</v>
      </c>
      <c r="W625">
        <v>14.5</v>
      </c>
      <c r="X625">
        <v>13.9</v>
      </c>
      <c r="Y625">
        <v>0.9</v>
      </c>
      <c r="Z625">
        <v>7</v>
      </c>
      <c r="AA625">
        <v>29.9</v>
      </c>
      <c r="AB625">
        <v>-8.3000000000000007</v>
      </c>
      <c r="AC625">
        <v>-5.5</v>
      </c>
      <c r="AD625">
        <v>-1.9</v>
      </c>
      <c r="AE625">
        <v>1.2</v>
      </c>
      <c r="AF625">
        <v>125.9</v>
      </c>
      <c r="AG625">
        <v>90</v>
      </c>
      <c r="AH625">
        <v>-24.1</v>
      </c>
      <c r="AI625">
        <v>24.2</v>
      </c>
    </row>
    <row r="626" spans="1:35" x14ac:dyDescent="0.25">
      <c r="A626">
        <v>217007</v>
      </c>
      <c r="B626">
        <v>37.700000000000003</v>
      </c>
      <c r="C626">
        <v>4.7</v>
      </c>
      <c r="D626">
        <v>18.7</v>
      </c>
      <c r="E626">
        <v>9.3000000000000007</v>
      </c>
      <c r="F626">
        <v>14.2</v>
      </c>
      <c r="G626">
        <v>12.1</v>
      </c>
      <c r="H626">
        <v>11.9</v>
      </c>
      <c r="I626">
        <v>8</v>
      </c>
      <c r="J626">
        <v>28.2</v>
      </c>
      <c r="K626">
        <v>11.8</v>
      </c>
      <c r="L626">
        <v>-5.4</v>
      </c>
      <c r="M626">
        <v>13</v>
      </c>
      <c r="N626">
        <v>-7.2</v>
      </c>
      <c r="O626">
        <v>0.1</v>
      </c>
      <c r="P626">
        <v>71.3</v>
      </c>
      <c r="Q626">
        <v>-1.4</v>
      </c>
      <c r="R626">
        <v>151.30000000000001</v>
      </c>
      <c r="S626">
        <v>19.3</v>
      </c>
      <c r="T626">
        <v>6.5</v>
      </c>
      <c r="U626">
        <v>14.1</v>
      </c>
      <c r="V626">
        <v>9.3000000000000007</v>
      </c>
      <c r="W626">
        <v>18.2</v>
      </c>
      <c r="X626">
        <v>11.8</v>
      </c>
      <c r="Y626">
        <v>-6.2</v>
      </c>
      <c r="Z626">
        <v>5.5</v>
      </c>
      <c r="AA626">
        <v>30.1</v>
      </c>
      <c r="AB626">
        <v>-7</v>
      </c>
      <c r="AC626">
        <v>-6.5</v>
      </c>
      <c r="AD626">
        <v>-1.9</v>
      </c>
      <c r="AE626">
        <v>1.4</v>
      </c>
      <c r="AF626">
        <v>126.8</v>
      </c>
      <c r="AG626">
        <v>90</v>
      </c>
      <c r="AH626">
        <v>-24.3</v>
      </c>
      <c r="AI626">
        <v>22.9</v>
      </c>
    </row>
    <row r="627" spans="1:35" x14ac:dyDescent="0.25">
      <c r="A627">
        <v>217040</v>
      </c>
      <c r="B627">
        <v>33.799999999999997</v>
      </c>
      <c r="C627">
        <v>6</v>
      </c>
      <c r="D627">
        <v>19.899999999999999</v>
      </c>
      <c r="E627">
        <v>8.9</v>
      </c>
      <c r="F627">
        <v>14.8</v>
      </c>
      <c r="G627">
        <v>12.1</v>
      </c>
      <c r="H627">
        <v>9.3000000000000007</v>
      </c>
      <c r="I627">
        <v>7.5</v>
      </c>
      <c r="J627">
        <v>28</v>
      </c>
      <c r="K627">
        <v>11</v>
      </c>
      <c r="L627">
        <v>-4.7</v>
      </c>
      <c r="M627">
        <v>12.7</v>
      </c>
      <c r="N627">
        <v>-7.2</v>
      </c>
      <c r="O627">
        <v>-0.5</v>
      </c>
      <c r="P627">
        <v>71.3</v>
      </c>
      <c r="Q627">
        <v>-1.5</v>
      </c>
      <c r="R627">
        <v>152.1</v>
      </c>
      <c r="S627">
        <v>9.5</v>
      </c>
      <c r="T627">
        <v>3.3</v>
      </c>
      <c r="U627">
        <v>13.8</v>
      </c>
      <c r="V627">
        <v>9.3000000000000007</v>
      </c>
      <c r="W627">
        <v>14.7</v>
      </c>
      <c r="X627">
        <v>12.1</v>
      </c>
      <c r="Y627">
        <v>0</v>
      </c>
      <c r="Z627">
        <v>4.5</v>
      </c>
      <c r="AA627">
        <v>29.9</v>
      </c>
      <c r="AB627">
        <v>-7</v>
      </c>
      <c r="AC627">
        <v>-8.1999999999999993</v>
      </c>
      <c r="AD627">
        <v>-1.9</v>
      </c>
      <c r="AE627">
        <v>1.2</v>
      </c>
      <c r="AF627">
        <v>126</v>
      </c>
      <c r="AG627">
        <v>90</v>
      </c>
      <c r="AH627">
        <v>-23.3</v>
      </c>
      <c r="AI627">
        <v>30.3</v>
      </c>
    </row>
    <row r="628" spans="1:35" x14ac:dyDescent="0.25">
      <c r="A628">
        <v>217075</v>
      </c>
      <c r="B628">
        <v>34.700000000000003</v>
      </c>
      <c r="C628">
        <v>7</v>
      </c>
      <c r="D628">
        <v>18.5</v>
      </c>
      <c r="E628">
        <v>10</v>
      </c>
      <c r="F628">
        <v>15.4</v>
      </c>
      <c r="G628">
        <v>12.1</v>
      </c>
      <c r="H628">
        <v>12.2</v>
      </c>
      <c r="I628">
        <v>4.8</v>
      </c>
      <c r="J628">
        <v>30.4</v>
      </c>
      <c r="K628">
        <v>9.3000000000000007</v>
      </c>
      <c r="L628">
        <v>-5.9</v>
      </c>
      <c r="M628">
        <v>12.7</v>
      </c>
      <c r="N628">
        <v>-7.2</v>
      </c>
      <c r="O628">
        <v>-0.8</v>
      </c>
      <c r="P628">
        <v>71.3</v>
      </c>
      <c r="Q628">
        <v>-0.9</v>
      </c>
      <c r="R628">
        <v>151.69999999999999</v>
      </c>
      <c r="S628">
        <v>15.9</v>
      </c>
      <c r="T628">
        <v>5.5</v>
      </c>
      <c r="U628">
        <v>13.4</v>
      </c>
      <c r="V628">
        <v>9.3000000000000007</v>
      </c>
      <c r="W628">
        <v>8.9</v>
      </c>
      <c r="X628">
        <v>11.4</v>
      </c>
      <c r="Y628">
        <v>3.4</v>
      </c>
      <c r="Z628">
        <v>7.5</v>
      </c>
      <c r="AA628">
        <v>28.1</v>
      </c>
      <c r="AB628">
        <v>-8.3000000000000007</v>
      </c>
      <c r="AC628">
        <v>-5.5</v>
      </c>
      <c r="AD628">
        <v>-1.9</v>
      </c>
      <c r="AE628">
        <v>1.4</v>
      </c>
      <c r="AF628">
        <v>126.8</v>
      </c>
      <c r="AG628">
        <v>90</v>
      </c>
      <c r="AH628">
        <v>-24.6</v>
      </c>
      <c r="AI628">
        <v>23.5</v>
      </c>
    </row>
    <row r="629" spans="1:35" x14ac:dyDescent="0.25">
      <c r="A629">
        <v>217110</v>
      </c>
      <c r="B629">
        <v>32.5</v>
      </c>
      <c r="C629">
        <v>9</v>
      </c>
      <c r="D629">
        <v>16.5</v>
      </c>
      <c r="E629">
        <v>7.9</v>
      </c>
      <c r="F629">
        <v>14.1</v>
      </c>
      <c r="G629">
        <v>11.8</v>
      </c>
      <c r="H629">
        <v>12.3</v>
      </c>
      <c r="I629">
        <v>6.5</v>
      </c>
      <c r="J629">
        <v>27.7</v>
      </c>
      <c r="K629">
        <v>11.2</v>
      </c>
      <c r="L629">
        <v>-6.2</v>
      </c>
      <c r="M629">
        <v>12.7</v>
      </c>
      <c r="N629">
        <v>-7.2</v>
      </c>
      <c r="O629">
        <v>-0.5</v>
      </c>
      <c r="P629">
        <v>71.3</v>
      </c>
      <c r="Q629">
        <v>-0.5</v>
      </c>
      <c r="R629">
        <v>150.80000000000001</v>
      </c>
      <c r="S629">
        <v>17.7</v>
      </c>
      <c r="T629">
        <v>8.5</v>
      </c>
      <c r="U629">
        <v>15.7</v>
      </c>
      <c r="V629">
        <v>7.5</v>
      </c>
      <c r="W629">
        <v>15</v>
      </c>
      <c r="X629">
        <v>11.4</v>
      </c>
      <c r="Y629">
        <v>0.8</v>
      </c>
      <c r="Z629">
        <v>7</v>
      </c>
      <c r="AA629">
        <v>24.2</v>
      </c>
      <c r="AB629">
        <v>-6.7</v>
      </c>
      <c r="AC629">
        <v>-5.3</v>
      </c>
      <c r="AD629">
        <v>-1.9</v>
      </c>
      <c r="AE629">
        <v>1.2</v>
      </c>
      <c r="AF629">
        <v>125.6</v>
      </c>
      <c r="AG629">
        <v>90</v>
      </c>
      <c r="AH629">
        <v>-24</v>
      </c>
      <c r="AI629">
        <v>24.4</v>
      </c>
    </row>
    <row r="630" spans="1:35" x14ac:dyDescent="0.25">
      <c r="A630">
        <v>217142</v>
      </c>
      <c r="B630">
        <v>32.6</v>
      </c>
      <c r="C630">
        <v>7</v>
      </c>
      <c r="D630">
        <v>23.9</v>
      </c>
      <c r="E630">
        <v>7.9</v>
      </c>
      <c r="F630">
        <v>17.100000000000001</v>
      </c>
      <c r="G630">
        <v>12.1</v>
      </c>
      <c r="H630">
        <v>11.7</v>
      </c>
      <c r="I630">
        <v>7.5</v>
      </c>
      <c r="J630">
        <v>27.8</v>
      </c>
      <c r="K630">
        <v>9.8000000000000007</v>
      </c>
      <c r="L630">
        <v>-5.6</v>
      </c>
      <c r="M630">
        <v>12.7</v>
      </c>
      <c r="N630">
        <v>-7</v>
      </c>
      <c r="O630">
        <v>0.5</v>
      </c>
      <c r="P630">
        <v>71.3</v>
      </c>
      <c r="Q630">
        <v>-0.6</v>
      </c>
      <c r="R630">
        <v>151.6</v>
      </c>
      <c r="S630">
        <v>17.8</v>
      </c>
      <c r="T630">
        <v>4.7</v>
      </c>
      <c r="U630">
        <v>13.9</v>
      </c>
      <c r="V630">
        <v>9.3000000000000007</v>
      </c>
      <c r="W630">
        <v>21.2</v>
      </c>
      <c r="X630">
        <v>12.9</v>
      </c>
      <c r="Y630">
        <v>1.3</v>
      </c>
      <c r="Z630">
        <v>7</v>
      </c>
      <c r="AA630">
        <v>30.3</v>
      </c>
      <c r="AB630">
        <v>-7.3</v>
      </c>
      <c r="AC630">
        <v>-5.3</v>
      </c>
      <c r="AD630">
        <v>-1.9</v>
      </c>
      <c r="AE630">
        <v>1.2</v>
      </c>
      <c r="AF630">
        <v>126.2</v>
      </c>
      <c r="AG630">
        <v>90</v>
      </c>
      <c r="AH630">
        <v>-22.8</v>
      </c>
      <c r="AI630">
        <v>34.5</v>
      </c>
    </row>
    <row r="631" spans="1:35" x14ac:dyDescent="0.25">
      <c r="A631">
        <v>217176</v>
      </c>
      <c r="B631">
        <v>31.2</v>
      </c>
      <c r="C631">
        <v>6</v>
      </c>
      <c r="D631">
        <v>17.3</v>
      </c>
      <c r="E631">
        <v>10</v>
      </c>
      <c r="F631">
        <v>14.4</v>
      </c>
      <c r="G631">
        <v>12.9</v>
      </c>
      <c r="H631">
        <v>7.6</v>
      </c>
      <c r="I631">
        <v>5.5</v>
      </c>
      <c r="J631">
        <v>26.8</v>
      </c>
      <c r="K631">
        <v>10.4</v>
      </c>
      <c r="L631">
        <v>-5.5</v>
      </c>
      <c r="M631">
        <v>13</v>
      </c>
      <c r="N631">
        <v>-7.2</v>
      </c>
      <c r="O631">
        <v>-0.7</v>
      </c>
      <c r="P631">
        <v>71.3</v>
      </c>
      <c r="Q631">
        <v>-2.4</v>
      </c>
      <c r="R631">
        <v>151.4</v>
      </c>
      <c r="S631">
        <v>18.399999999999999</v>
      </c>
      <c r="T631">
        <v>6</v>
      </c>
      <c r="U631">
        <v>13.8</v>
      </c>
      <c r="V631">
        <v>10.6</v>
      </c>
      <c r="W631">
        <v>14.8</v>
      </c>
      <c r="X631">
        <v>11.4</v>
      </c>
      <c r="Y631">
        <v>-7.2</v>
      </c>
      <c r="Z631">
        <v>14.7</v>
      </c>
      <c r="AA631">
        <v>28.9</v>
      </c>
      <c r="AB631">
        <v>-8</v>
      </c>
      <c r="AC631">
        <v>-6.2</v>
      </c>
      <c r="AD631">
        <v>-1.9</v>
      </c>
      <c r="AE631">
        <v>1.2</v>
      </c>
      <c r="AF631">
        <v>126</v>
      </c>
      <c r="AG631">
        <v>90</v>
      </c>
      <c r="AH631">
        <v>-25.1</v>
      </c>
      <c r="AI631">
        <v>23.4</v>
      </c>
    </row>
    <row r="632" spans="1:35" x14ac:dyDescent="0.25">
      <c r="A632">
        <v>217211</v>
      </c>
      <c r="B632">
        <v>35.4</v>
      </c>
      <c r="C632">
        <v>7.5</v>
      </c>
      <c r="D632">
        <v>19.100000000000001</v>
      </c>
      <c r="E632">
        <v>9.3000000000000007</v>
      </c>
      <c r="F632">
        <v>14.5</v>
      </c>
      <c r="G632">
        <v>10.7</v>
      </c>
      <c r="H632">
        <v>12</v>
      </c>
      <c r="I632">
        <v>6.5</v>
      </c>
      <c r="J632">
        <v>29.1</v>
      </c>
      <c r="K632">
        <v>11.8</v>
      </c>
      <c r="L632">
        <v>-3.3</v>
      </c>
      <c r="M632">
        <v>12.7</v>
      </c>
      <c r="N632">
        <v>-7.2</v>
      </c>
      <c r="O632">
        <v>0.1</v>
      </c>
      <c r="P632">
        <v>71.3</v>
      </c>
      <c r="Q632">
        <v>-1.1000000000000001</v>
      </c>
      <c r="R632">
        <v>152.30000000000001</v>
      </c>
      <c r="S632">
        <v>18.399999999999999</v>
      </c>
      <c r="T632">
        <v>3.9</v>
      </c>
      <c r="U632">
        <v>13.4</v>
      </c>
      <c r="V632">
        <v>8.1999999999999993</v>
      </c>
      <c r="W632">
        <v>20</v>
      </c>
      <c r="X632">
        <v>11.4</v>
      </c>
      <c r="Y632">
        <v>-4.5</v>
      </c>
      <c r="Z632">
        <v>5</v>
      </c>
      <c r="AA632">
        <v>28.9</v>
      </c>
      <c r="AB632">
        <v>-6.3</v>
      </c>
      <c r="AC632">
        <v>-5.4</v>
      </c>
      <c r="AD632">
        <v>-1.9</v>
      </c>
      <c r="AE632">
        <v>1.2</v>
      </c>
      <c r="AF632">
        <v>124.9</v>
      </c>
      <c r="AG632">
        <v>90</v>
      </c>
      <c r="AH632">
        <v>-24</v>
      </c>
      <c r="AI632">
        <v>24.5</v>
      </c>
    </row>
    <row r="633" spans="1:35" x14ac:dyDescent="0.25">
      <c r="A633">
        <v>217246</v>
      </c>
      <c r="B633">
        <v>34.1</v>
      </c>
      <c r="C633">
        <v>5.5</v>
      </c>
      <c r="D633">
        <v>16.899999999999999</v>
      </c>
      <c r="E633">
        <v>7.5</v>
      </c>
      <c r="F633">
        <v>13.3</v>
      </c>
      <c r="G633">
        <v>12.9</v>
      </c>
      <c r="H633">
        <v>13.4</v>
      </c>
      <c r="I633">
        <v>5.5</v>
      </c>
      <c r="J633">
        <v>30.1</v>
      </c>
      <c r="K633">
        <v>11.6</v>
      </c>
      <c r="L633">
        <v>-5.0999999999999996</v>
      </c>
      <c r="M633">
        <v>12.7</v>
      </c>
      <c r="N633">
        <v>-7.2</v>
      </c>
      <c r="O633">
        <v>-0.8</v>
      </c>
      <c r="P633">
        <v>71.3</v>
      </c>
      <c r="Q633">
        <v>-1.1000000000000001</v>
      </c>
      <c r="R633">
        <v>152.30000000000001</v>
      </c>
      <c r="S633">
        <v>18.100000000000001</v>
      </c>
      <c r="T633">
        <v>9</v>
      </c>
      <c r="U633">
        <v>12.8</v>
      </c>
      <c r="V633">
        <v>8.6</v>
      </c>
      <c r="W633">
        <v>13</v>
      </c>
      <c r="X633">
        <v>12.1</v>
      </c>
      <c r="Y633">
        <v>-0.2</v>
      </c>
      <c r="Z633">
        <v>8.5</v>
      </c>
      <c r="AA633">
        <v>28.1</v>
      </c>
      <c r="AB633">
        <v>-8</v>
      </c>
      <c r="AC633">
        <v>-6.4</v>
      </c>
      <c r="AD633">
        <v>-1.9</v>
      </c>
      <c r="AE633">
        <v>1.4</v>
      </c>
      <c r="AF633">
        <v>125.5</v>
      </c>
      <c r="AG633">
        <v>90.2</v>
      </c>
      <c r="AH633">
        <v>-24.5</v>
      </c>
      <c r="AI633">
        <v>23.5</v>
      </c>
    </row>
    <row r="634" spans="1:35" x14ac:dyDescent="0.25">
      <c r="A634">
        <v>217282</v>
      </c>
      <c r="B634">
        <v>40.799999999999997</v>
      </c>
      <c r="C634">
        <v>7</v>
      </c>
      <c r="D634">
        <v>15.2</v>
      </c>
      <c r="E634">
        <v>7.9</v>
      </c>
      <c r="F634">
        <v>14.8</v>
      </c>
      <c r="G634">
        <v>12.1</v>
      </c>
      <c r="H634">
        <v>12.7</v>
      </c>
      <c r="I634">
        <v>4.5</v>
      </c>
      <c r="J634">
        <v>28.2</v>
      </c>
      <c r="K634">
        <v>10.6</v>
      </c>
      <c r="L634">
        <v>-8.9</v>
      </c>
      <c r="M634">
        <v>13</v>
      </c>
      <c r="N634">
        <v>-7.2</v>
      </c>
      <c r="O634">
        <v>-0.7</v>
      </c>
      <c r="P634">
        <v>71</v>
      </c>
      <c r="Q634">
        <v>-0.9</v>
      </c>
      <c r="R634">
        <v>153.30000000000001</v>
      </c>
      <c r="S634">
        <v>17.8</v>
      </c>
      <c r="T634">
        <v>8</v>
      </c>
      <c r="U634">
        <v>9.6999999999999993</v>
      </c>
      <c r="V634">
        <v>6.4</v>
      </c>
      <c r="W634">
        <v>17.100000000000001</v>
      </c>
      <c r="X634">
        <v>11.8</v>
      </c>
      <c r="Y634">
        <v>1</v>
      </c>
      <c r="Z634">
        <v>5.5</v>
      </c>
      <c r="AA634">
        <v>29.2</v>
      </c>
      <c r="AB634">
        <v>-7.7</v>
      </c>
      <c r="AC634">
        <v>-4.9000000000000004</v>
      </c>
      <c r="AD634">
        <v>-1.9</v>
      </c>
      <c r="AE634">
        <v>1.2</v>
      </c>
      <c r="AF634">
        <v>125.5</v>
      </c>
      <c r="AG634">
        <v>90</v>
      </c>
      <c r="AH634">
        <v>-22.4</v>
      </c>
      <c r="AI634">
        <v>33.299999999999997</v>
      </c>
    </row>
    <row r="635" spans="1:35" x14ac:dyDescent="0.25">
      <c r="A635">
        <v>217316</v>
      </c>
      <c r="B635">
        <v>33.799999999999997</v>
      </c>
      <c r="C635">
        <v>7.5</v>
      </c>
      <c r="D635">
        <v>20.6</v>
      </c>
      <c r="E635">
        <v>9.6</v>
      </c>
      <c r="F635">
        <v>14.7</v>
      </c>
      <c r="G635">
        <v>10.4</v>
      </c>
      <c r="H635">
        <v>12.1</v>
      </c>
      <c r="I635">
        <v>6</v>
      </c>
      <c r="J635">
        <v>30.4</v>
      </c>
      <c r="K635">
        <v>11.2</v>
      </c>
      <c r="L635">
        <v>-5.8</v>
      </c>
      <c r="M635">
        <v>12.7</v>
      </c>
      <c r="N635">
        <v>-7</v>
      </c>
      <c r="O635">
        <v>-0.4</v>
      </c>
      <c r="P635">
        <v>71</v>
      </c>
      <c r="Q635">
        <v>-1</v>
      </c>
      <c r="R635">
        <v>151.1</v>
      </c>
      <c r="S635">
        <v>16.899999999999999</v>
      </c>
      <c r="T635">
        <v>3.9</v>
      </c>
      <c r="U635">
        <v>13.6</v>
      </c>
      <c r="V635">
        <v>9.3000000000000007</v>
      </c>
      <c r="W635">
        <v>14.9</v>
      </c>
      <c r="X635">
        <v>11.1</v>
      </c>
      <c r="Y635">
        <v>-0.2</v>
      </c>
      <c r="Z635">
        <v>4.8</v>
      </c>
      <c r="AA635">
        <v>28.8</v>
      </c>
      <c r="AB635">
        <v>-7</v>
      </c>
      <c r="AC635">
        <v>-5.7</v>
      </c>
      <c r="AD635">
        <v>-1.9</v>
      </c>
      <c r="AE635">
        <v>1.4</v>
      </c>
      <c r="AF635">
        <v>126.1</v>
      </c>
      <c r="AG635">
        <v>90</v>
      </c>
      <c r="AH635">
        <v>-24.5</v>
      </c>
      <c r="AI635">
        <v>23.8</v>
      </c>
    </row>
    <row r="636" spans="1:35" x14ac:dyDescent="0.25">
      <c r="A636">
        <v>217351</v>
      </c>
      <c r="B636">
        <v>33.700000000000003</v>
      </c>
      <c r="C636">
        <v>7.5</v>
      </c>
      <c r="D636">
        <v>14.4</v>
      </c>
      <c r="E636">
        <v>7.9</v>
      </c>
      <c r="F636">
        <v>12.9</v>
      </c>
      <c r="G636">
        <v>12.9</v>
      </c>
      <c r="H636">
        <v>13</v>
      </c>
      <c r="I636">
        <v>6.5</v>
      </c>
      <c r="J636">
        <v>30</v>
      </c>
      <c r="K636">
        <v>10.4</v>
      </c>
      <c r="L636">
        <v>-6</v>
      </c>
      <c r="M636">
        <v>12.7</v>
      </c>
      <c r="N636">
        <v>-7</v>
      </c>
      <c r="O636">
        <v>0.5</v>
      </c>
      <c r="P636">
        <v>71</v>
      </c>
      <c r="Q636">
        <v>-1.1000000000000001</v>
      </c>
      <c r="R636">
        <v>151.4</v>
      </c>
      <c r="S636">
        <v>14.3</v>
      </c>
      <c r="T636">
        <v>6</v>
      </c>
      <c r="U636">
        <v>19.100000000000001</v>
      </c>
      <c r="V636">
        <v>10.3</v>
      </c>
      <c r="W636">
        <v>13.6</v>
      </c>
      <c r="X636">
        <v>11.1</v>
      </c>
      <c r="Y636">
        <v>-3.9</v>
      </c>
      <c r="Z636">
        <v>4.5</v>
      </c>
      <c r="AA636">
        <v>28.1</v>
      </c>
      <c r="AB636">
        <v>-6</v>
      </c>
      <c r="AC636">
        <v>-6.8</v>
      </c>
      <c r="AD636">
        <v>-1.9</v>
      </c>
      <c r="AE636">
        <v>1</v>
      </c>
      <c r="AF636">
        <v>126.5</v>
      </c>
      <c r="AG636">
        <v>90</v>
      </c>
      <c r="AH636">
        <v>-24.2</v>
      </c>
      <c r="AI636">
        <v>24.7</v>
      </c>
    </row>
    <row r="637" spans="1:35" x14ac:dyDescent="0.25">
      <c r="A637">
        <v>217386</v>
      </c>
      <c r="B637">
        <v>33</v>
      </c>
      <c r="C637">
        <v>7.5</v>
      </c>
      <c r="D637">
        <v>21.2</v>
      </c>
      <c r="E637">
        <v>6.4</v>
      </c>
      <c r="F637">
        <v>14.5</v>
      </c>
      <c r="G637">
        <v>11.8</v>
      </c>
      <c r="H637">
        <v>13.5</v>
      </c>
      <c r="I637">
        <v>7.5</v>
      </c>
      <c r="J637">
        <v>29</v>
      </c>
      <c r="K637">
        <v>9.5</v>
      </c>
      <c r="L637">
        <v>-5.4</v>
      </c>
      <c r="M637">
        <v>12.7</v>
      </c>
      <c r="N637">
        <v>-7.2</v>
      </c>
      <c r="O637">
        <v>-0.5</v>
      </c>
      <c r="P637">
        <v>71</v>
      </c>
      <c r="Q637">
        <v>-1.3</v>
      </c>
      <c r="R637">
        <v>152.1</v>
      </c>
      <c r="S637">
        <v>19</v>
      </c>
      <c r="T637">
        <v>6</v>
      </c>
      <c r="U637">
        <v>18.100000000000001</v>
      </c>
      <c r="V637">
        <v>10.6</v>
      </c>
      <c r="W637">
        <v>14.2</v>
      </c>
      <c r="X637">
        <v>10.7</v>
      </c>
      <c r="Y637">
        <v>0.1</v>
      </c>
      <c r="Z637">
        <v>14.2</v>
      </c>
      <c r="AA637">
        <v>28.7</v>
      </c>
      <c r="AB637">
        <v>-6.3</v>
      </c>
      <c r="AC637">
        <v>-6</v>
      </c>
      <c r="AD637">
        <v>-1.9</v>
      </c>
      <c r="AE637">
        <v>1.2</v>
      </c>
      <c r="AF637">
        <v>126.6</v>
      </c>
      <c r="AG637">
        <v>90</v>
      </c>
      <c r="AH637">
        <v>-24.3</v>
      </c>
      <c r="AI637">
        <v>26.9</v>
      </c>
    </row>
    <row r="638" spans="1:35" x14ac:dyDescent="0.25">
      <c r="A638">
        <v>217421</v>
      </c>
      <c r="B638">
        <v>33</v>
      </c>
      <c r="C638">
        <v>5.5</v>
      </c>
      <c r="D638">
        <v>17.899999999999999</v>
      </c>
      <c r="E638">
        <v>8.9</v>
      </c>
      <c r="F638">
        <v>15</v>
      </c>
      <c r="G638">
        <v>10.4</v>
      </c>
      <c r="H638">
        <v>19.8</v>
      </c>
      <c r="I638">
        <v>4.5</v>
      </c>
      <c r="J638">
        <v>28.5</v>
      </c>
      <c r="K638">
        <v>11.4</v>
      </c>
      <c r="L638">
        <v>-5.6</v>
      </c>
      <c r="M638">
        <v>12.7</v>
      </c>
      <c r="N638">
        <v>-7.2</v>
      </c>
      <c r="O638">
        <v>-0.8</v>
      </c>
      <c r="P638">
        <v>71.3</v>
      </c>
      <c r="Q638">
        <v>-1.2</v>
      </c>
      <c r="R638">
        <v>150.4</v>
      </c>
      <c r="S638">
        <v>25.3</v>
      </c>
      <c r="T638">
        <v>6</v>
      </c>
      <c r="U638">
        <v>6</v>
      </c>
      <c r="V638">
        <v>7.5</v>
      </c>
      <c r="W638">
        <v>15</v>
      </c>
      <c r="X638">
        <v>11.8</v>
      </c>
      <c r="Y638">
        <v>-0.2</v>
      </c>
      <c r="Z638">
        <v>6</v>
      </c>
      <c r="AA638">
        <v>27.4</v>
      </c>
      <c r="AB638">
        <v>-7.7</v>
      </c>
      <c r="AC638">
        <v>-1.9</v>
      </c>
      <c r="AD638">
        <v>-1.9</v>
      </c>
      <c r="AE638">
        <v>1.2</v>
      </c>
      <c r="AF638">
        <v>126.1</v>
      </c>
      <c r="AG638">
        <v>90.2</v>
      </c>
      <c r="AH638">
        <v>-22.6</v>
      </c>
      <c r="AI638">
        <v>31.8</v>
      </c>
    </row>
    <row r="639" spans="1:35" x14ac:dyDescent="0.25">
      <c r="A639">
        <v>217456</v>
      </c>
      <c r="B639">
        <v>28.7</v>
      </c>
      <c r="C639">
        <v>4.7</v>
      </c>
      <c r="D639">
        <v>14.4</v>
      </c>
      <c r="E639">
        <v>9.3000000000000007</v>
      </c>
      <c r="F639">
        <v>17.899999999999999</v>
      </c>
      <c r="G639">
        <v>12.5</v>
      </c>
      <c r="H639">
        <v>11.6</v>
      </c>
      <c r="I639">
        <v>8</v>
      </c>
      <c r="J639">
        <v>30.9</v>
      </c>
      <c r="K639">
        <v>11.4</v>
      </c>
      <c r="L639">
        <v>-7.2</v>
      </c>
      <c r="M639">
        <v>12.7</v>
      </c>
      <c r="N639">
        <v>-7.2</v>
      </c>
      <c r="O639">
        <v>-0.1</v>
      </c>
      <c r="P639">
        <v>71</v>
      </c>
      <c r="Q639">
        <v>1.2</v>
      </c>
      <c r="R639">
        <v>152</v>
      </c>
      <c r="S639">
        <v>18.399999999999999</v>
      </c>
      <c r="T639">
        <v>6</v>
      </c>
      <c r="U639">
        <v>14</v>
      </c>
      <c r="V639">
        <v>9.6</v>
      </c>
      <c r="W639">
        <v>20.100000000000001</v>
      </c>
      <c r="X639">
        <v>11.4</v>
      </c>
      <c r="Y639">
        <v>0.9</v>
      </c>
      <c r="Z639">
        <v>6.5</v>
      </c>
      <c r="AA639">
        <v>30.6</v>
      </c>
      <c r="AB639">
        <v>-8</v>
      </c>
      <c r="AC639">
        <v>-5.6</v>
      </c>
      <c r="AD639">
        <v>-1.9</v>
      </c>
      <c r="AE639">
        <v>1.4</v>
      </c>
      <c r="AF639">
        <v>125.8</v>
      </c>
      <c r="AG639">
        <v>90.2</v>
      </c>
      <c r="AH639">
        <v>-24.3</v>
      </c>
      <c r="AI639">
        <v>24.2</v>
      </c>
    </row>
    <row r="640" spans="1:35" x14ac:dyDescent="0.25">
      <c r="A640">
        <v>217490</v>
      </c>
      <c r="B640">
        <v>33.799999999999997</v>
      </c>
      <c r="C640">
        <v>4.7</v>
      </c>
      <c r="D640">
        <v>19.3</v>
      </c>
      <c r="E640">
        <v>10</v>
      </c>
      <c r="F640">
        <v>14.7</v>
      </c>
      <c r="G640">
        <v>11.8</v>
      </c>
      <c r="H640">
        <v>12</v>
      </c>
      <c r="I640">
        <v>5</v>
      </c>
      <c r="J640">
        <v>28.5</v>
      </c>
      <c r="K640">
        <v>10.4</v>
      </c>
      <c r="L640">
        <v>-5.5</v>
      </c>
      <c r="M640">
        <v>12.7</v>
      </c>
      <c r="N640">
        <v>-7</v>
      </c>
      <c r="O640">
        <v>-0.1</v>
      </c>
      <c r="P640">
        <v>71.3</v>
      </c>
      <c r="Q640">
        <v>-1</v>
      </c>
      <c r="R640">
        <v>150.1</v>
      </c>
      <c r="S640">
        <v>16.100000000000001</v>
      </c>
      <c r="T640">
        <v>7.5</v>
      </c>
      <c r="U640">
        <v>13.8</v>
      </c>
      <c r="V640">
        <v>9.6</v>
      </c>
      <c r="W640">
        <v>14.9</v>
      </c>
      <c r="X640">
        <v>11.4</v>
      </c>
      <c r="Y640">
        <v>-1.3</v>
      </c>
      <c r="Z640">
        <v>9</v>
      </c>
      <c r="AA640">
        <v>27.7</v>
      </c>
      <c r="AB640">
        <v>-8.3000000000000007</v>
      </c>
      <c r="AC640">
        <v>-6</v>
      </c>
      <c r="AD640">
        <v>-1.9</v>
      </c>
      <c r="AE640">
        <v>1.4</v>
      </c>
      <c r="AF640">
        <v>125.4</v>
      </c>
      <c r="AG640">
        <v>90</v>
      </c>
      <c r="AH640">
        <v>-18</v>
      </c>
      <c r="AI640">
        <v>20.8</v>
      </c>
    </row>
    <row r="641" spans="1:35" x14ac:dyDescent="0.25">
      <c r="A641">
        <v>217525</v>
      </c>
      <c r="B641">
        <v>35.299999999999997</v>
      </c>
      <c r="C641">
        <v>6.5</v>
      </c>
      <c r="D641">
        <v>17.600000000000001</v>
      </c>
      <c r="E641">
        <v>9.6</v>
      </c>
      <c r="F641">
        <v>14.1</v>
      </c>
      <c r="G641">
        <v>11.1</v>
      </c>
      <c r="H641">
        <v>16.2</v>
      </c>
      <c r="I641">
        <v>5.5</v>
      </c>
      <c r="J641">
        <v>28.7</v>
      </c>
      <c r="K641">
        <v>11.2</v>
      </c>
      <c r="L641">
        <v>-2.5</v>
      </c>
      <c r="M641">
        <v>12.7</v>
      </c>
      <c r="N641">
        <v>-7.2</v>
      </c>
      <c r="O641">
        <v>-0.8</v>
      </c>
      <c r="P641">
        <v>71.3</v>
      </c>
      <c r="Q641">
        <v>-1.1000000000000001</v>
      </c>
      <c r="R641">
        <v>152.4</v>
      </c>
      <c r="S641">
        <v>26.3</v>
      </c>
      <c r="T641">
        <v>7.5</v>
      </c>
      <c r="U641">
        <v>13.7</v>
      </c>
      <c r="V641">
        <v>7.9</v>
      </c>
      <c r="W641">
        <v>14.8</v>
      </c>
      <c r="X641">
        <v>13.2</v>
      </c>
      <c r="Y641">
        <v>0.7</v>
      </c>
      <c r="Z641">
        <v>5</v>
      </c>
      <c r="AA641">
        <v>30.4</v>
      </c>
      <c r="AB641">
        <v>-7.3</v>
      </c>
      <c r="AC641">
        <v>0.6</v>
      </c>
      <c r="AD641">
        <v>-1.9</v>
      </c>
      <c r="AE641">
        <v>1.4</v>
      </c>
      <c r="AF641">
        <v>125.9</v>
      </c>
      <c r="AG641">
        <v>90</v>
      </c>
      <c r="AH641">
        <v>-25.3</v>
      </c>
      <c r="AI641">
        <v>25.2</v>
      </c>
    </row>
    <row r="642" spans="1:35" x14ac:dyDescent="0.25">
      <c r="A642">
        <v>217557</v>
      </c>
      <c r="B642">
        <v>33.700000000000003</v>
      </c>
      <c r="C642">
        <v>6.5</v>
      </c>
      <c r="D642">
        <v>20.6</v>
      </c>
      <c r="E642">
        <v>8.6</v>
      </c>
      <c r="F642">
        <v>13.7</v>
      </c>
      <c r="G642">
        <v>11.1</v>
      </c>
      <c r="H642">
        <v>8.6999999999999993</v>
      </c>
      <c r="I642">
        <v>4</v>
      </c>
      <c r="J642">
        <v>28.3</v>
      </c>
      <c r="K642">
        <v>10</v>
      </c>
      <c r="L642">
        <v>-5.4</v>
      </c>
      <c r="M642">
        <v>13</v>
      </c>
      <c r="N642">
        <v>-7</v>
      </c>
      <c r="O642">
        <v>-0.1</v>
      </c>
      <c r="P642">
        <v>71.3</v>
      </c>
      <c r="Q642">
        <v>-1.2</v>
      </c>
      <c r="R642">
        <v>151.5</v>
      </c>
      <c r="S642">
        <v>17.2</v>
      </c>
      <c r="T642">
        <v>7.5</v>
      </c>
      <c r="U642">
        <v>12.8</v>
      </c>
      <c r="V642">
        <v>8.1999999999999993</v>
      </c>
      <c r="W642">
        <v>15.4</v>
      </c>
      <c r="X642">
        <v>12.9</v>
      </c>
      <c r="Y642">
        <v>5</v>
      </c>
      <c r="Z642">
        <v>5</v>
      </c>
      <c r="AA642">
        <v>28.7</v>
      </c>
      <c r="AB642">
        <v>-7.7</v>
      </c>
      <c r="AC642">
        <v>-6.8</v>
      </c>
      <c r="AD642">
        <v>-1.9</v>
      </c>
      <c r="AE642">
        <v>1.2</v>
      </c>
      <c r="AF642">
        <v>126.7</v>
      </c>
      <c r="AG642">
        <v>90</v>
      </c>
      <c r="AH642">
        <v>-24</v>
      </c>
      <c r="AI642">
        <v>23.6</v>
      </c>
    </row>
    <row r="643" spans="1:35" x14ac:dyDescent="0.25">
      <c r="A643">
        <v>217589</v>
      </c>
      <c r="B643">
        <v>22.3</v>
      </c>
      <c r="C643">
        <v>6</v>
      </c>
      <c r="D643">
        <v>14.4</v>
      </c>
      <c r="E643">
        <v>9.3000000000000007</v>
      </c>
      <c r="F643">
        <v>14.8</v>
      </c>
      <c r="G643">
        <v>10.7</v>
      </c>
      <c r="H643">
        <v>12.4</v>
      </c>
      <c r="I643">
        <v>5</v>
      </c>
      <c r="J643">
        <v>28.6</v>
      </c>
      <c r="K643">
        <v>10</v>
      </c>
      <c r="L643">
        <v>-7</v>
      </c>
      <c r="M643">
        <v>12.7</v>
      </c>
      <c r="N643">
        <v>-7.2</v>
      </c>
      <c r="O643">
        <v>-0.7</v>
      </c>
      <c r="P643">
        <v>71.3</v>
      </c>
      <c r="Q643">
        <v>-0.9</v>
      </c>
      <c r="R643">
        <v>152</v>
      </c>
      <c r="S643">
        <v>17.600000000000001</v>
      </c>
      <c r="T643">
        <v>5.5</v>
      </c>
      <c r="U643">
        <v>12.1</v>
      </c>
      <c r="V643">
        <v>10</v>
      </c>
      <c r="W643">
        <v>11.8</v>
      </c>
      <c r="X643">
        <v>12.1</v>
      </c>
      <c r="Y643">
        <v>-0.2</v>
      </c>
      <c r="Z643">
        <v>7.5</v>
      </c>
      <c r="AA643">
        <v>28.7</v>
      </c>
      <c r="AB643">
        <v>-9.3000000000000007</v>
      </c>
      <c r="AC643">
        <v>-5.5</v>
      </c>
      <c r="AD643">
        <v>-1.9</v>
      </c>
      <c r="AE643">
        <v>1.2</v>
      </c>
      <c r="AF643">
        <v>125.9</v>
      </c>
      <c r="AG643">
        <v>90</v>
      </c>
      <c r="AH643">
        <v>-24</v>
      </c>
      <c r="AI643">
        <v>24.5</v>
      </c>
    </row>
    <row r="644" spans="1:35" x14ac:dyDescent="0.25">
      <c r="A644">
        <v>217623</v>
      </c>
      <c r="B644">
        <v>33.799999999999997</v>
      </c>
      <c r="C644">
        <v>6</v>
      </c>
      <c r="D644">
        <v>17.899999999999999</v>
      </c>
      <c r="E644">
        <v>8.1999999999999993</v>
      </c>
      <c r="F644">
        <v>14.4</v>
      </c>
      <c r="G644">
        <v>11.4</v>
      </c>
      <c r="H644">
        <v>12.4</v>
      </c>
      <c r="I644">
        <v>7</v>
      </c>
      <c r="J644">
        <v>28.7</v>
      </c>
      <c r="K644">
        <v>15</v>
      </c>
      <c r="L644">
        <v>-5.8</v>
      </c>
      <c r="M644">
        <v>12.7</v>
      </c>
      <c r="N644">
        <v>-7.2</v>
      </c>
      <c r="O644">
        <v>-0.7</v>
      </c>
      <c r="P644">
        <v>71</v>
      </c>
      <c r="Q644">
        <v>-0.9</v>
      </c>
      <c r="R644">
        <v>150.80000000000001</v>
      </c>
      <c r="S644">
        <v>22.6</v>
      </c>
      <c r="T644">
        <v>8</v>
      </c>
      <c r="U644">
        <v>13</v>
      </c>
      <c r="V644">
        <v>9.3000000000000007</v>
      </c>
      <c r="W644">
        <v>13.8</v>
      </c>
      <c r="X644">
        <v>10.7</v>
      </c>
      <c r="Y644">
        <v>0.3</v>
      </c>
      <c r="Z644">
        <v>8</v>
      </c>
      <c r="AA644">
        <v>27.8</v>
      </c>
      <c r="AB644">
        <v>-8.3000000000000007</v>
      </c>
      <c r="AC644">
        <v>-1.8</v>
      </c>
      <c r="AD644">
        <v>-1.9</v>
      </c>
      <c r="AE644">
        <v>1.2</v>
      </c>
      <c r="AF644">
        <v>125.8</v>
      </c>
      <c r="AG644">
        <v>90</v>
      </c>
      <c r="AH644">
        <v>-25.2</v>
      </c>
      <c r="AI644">
        <v>29</v>
      </c>
    </row>
    <row r="645" spans="1:35" x14ac:dyDescent="0.25">
      <c r="A645">
        <v>217656</v>
      </c>
      <c r="B645">
        <v>26</v>
      </c>
      <c r="C645">
        <v>6.5</v>
      </c>
      <c r="D645">
        <v>17.8</v>
      </c>
      <c r="E645">
        <v>8.9</v>
      </c>
      <c r="F645">
        <v>16.100000000000001</v>
      </c>
      <c r="G645">
        <v>10.7</v>
      </c>
      <c r="H645">
        <v>11.8</v>
      </c>
      <c r="I645">
        <v>6.5</v>
      </c>
      <c r="J645">
        <v>35</v>
      </c>
      <c r="K645">
        <v>10</v>
      </c>
      <c r="L645">
        <v>-5.3</v>
      </c>
      <c r="M645">
        <v>12.7</v>
      </c>
      <c r="N645">
        <v>-7.2</v>
      </c>
      <c r="O645">
        <v>-1.5</v>
      </c>
      <c r="P645">
        <v>71</v>
      </c>
      <c r="Q645">
        <v>-2</v>
      </c>
      <c r="R645">
        <v>152</v>
      </c>
      <c r="S645">
        <v>17.2</v>
      </c>
      <c r="T645">
        <v>5</v>
      </c>
      <c r="U645">
        <v>13</v>
      </c>
      <c r="V645">
        <v>8.6</v>
      </c>
      <c r="W645">
        <v>13.8</v>
      </c>
      <c r="X645">
        <v>10.7</v>
      </c>
      <c r="Y645">
        <v>0.6</v>
      </c>
      <c r="Z645">
        <v>5.5</v>
      </c>
      <c r="AA645">
        <v>27.6</v>
      </c>
      <c r="AB645">
        <v>-8</v>
      </c>
      <c r="AC645">
        <v>-5.5</v>
      </c>
      <c r="AD645">
        <v>-1.9</v>
      </c>
      <c r="AE645">
        <v>1.2</v>
      </c>
      <c r="AF645">
        <v>125.4</v>
      </c>
      <c r="AG645">
        <v>90</v>
      </c>
      <c r="AH645">
        <v>-24.4</v>
      </c>
      <c r="AI645">
        <v>23.9</v>
      </c>
    </row>
    <row r="646" spans="1:35" x14ac:dyDescent="0.25">
      <c r="A646">
        <v>217691</v>
      </c>
      <c r="B646">
        <v>33</v>
      </c>
      <c r="C646">
        <v>6</v>
      </c>
      <c r="D646">
        <v>26.4</v>
      </c>
      <c r="E646">
        <v>8.9</v>
      </c>
      <c r="F646">
        <v>14.6</v>
      </c>
      <c r="G646">
        <v>11.1</v>
      </c>
      <c r="H646">
        <v>10.8</v>
      </c>
      <c r="I646">
        <v>7</v>
      </c>
      <c r="J646">
        <v>28.2</v>
      </c>
      <c r="K646">
        <v>11.8</v>
      </c>
      <c r="L646">
        <v>-3.9</v>
      </c>
      <c r="M646">
        <v>12.7</v>
      </c>
      <c r="N646">
        <v>-7.2</v>
      </c>
      <c r="O646">
        <v>-0.1</v>
      </c>
      <c r="P646">
        <v>71</v>
      </c>
      <c r="Q646">
        <v>-1</v>
      </c>
      <c r="R646">
        <v>151</v>
      </c>
      <c r="S646">
        <v>15.4</v>
      </c>
      <c r="T646">
        <v>7.5</v>
      </c>
      <c r="U646">
        <v>11.1</v>
      </c>
      <c r="V646">
        <v>6.4</v>
      </c>
      <c r="W646">
        <v>15.4</v>
      </c>
      <c r="X646">
        <v>11.8</v>
      </c>
      <c r="Y646">
        <v>-1.1000000000000001</v>
      </c>
      <c r="Z646">
        <v>6</v>
      </c>
      <c r="AA646">
        <v>27.4</v>
      </c>
      <c r="AB646">
        <v>-6.7</v>
      </c>
      <c r="AC646">
        <v>-5.6</v>
      </c>
      <c r="AD646">
        <v>-1.9</v>
      </c>
      <c r="AE646">
        <v>1.2</v>
      </c>
      <c r="AF646">
        <v>125.5</v>
      </c>
      <c r="AG646">
        <v>90</v>
      </c>
      <c r="AH646">
        <v>-24.4</v>
      </c>
      <c r="AI646">
        <v>24</v>
      </c>
    </row>
    <row r="647" spans="1:35" x14ac:dyDescent="0.25">
      <c r="A647">
        <v>217726</v>
      </c>
      <c r="B647">
        <v>33.700000000000003</v>
      </c>
      <c r="C647">
        <v>6.5</v>
      </c>
      <c r="D647">
        <v>17.2</v>
      </c>
      <c r="E647">
        <v>8.9</v>
      </c>
      <c r="F647">
        <v>17</v>
      </c>
      <c r="G647">
        <v>12.9</v>
      </c>
      <c r="H647">
        <v>8.6999999999999993</v>
      </c>
      <c r="I647">
        <v>7</v>
      </c>
      <c r="J647">
        <v>28.5</v>
      </c>
      <c r="K647">
        <v>10.4</v>
      </c>
      <c r="L647">
        <v>-6.2</v>
      </c>
      <c r="M647">
        <v>12.7</v>
      </c>
      <c r="N647">
        <v>-7.2</v>
      </c>
      <c r="O647">
        <v>-0.6</v>
      </c>
      <c r="P647">
        <v>71</v>
      </c>
      <c r="Q647">
        <v>-0.6</v>
      </c>
      <c r="R647">
        <v>150.80000000000001</v>
      </c>
      <c r="S647">
        <v>0.4</v>
      </c>
      <c r="T647">
        <v>6.5</v>
      </c>
      <c r="U647">
        <v>14.1</v>
      </c>
      <c r="V647">
        <v>8.6</v>
      </c>
      <c r="W647">
        <v>13.7</v>
      </c>
      <c r="X647">
        <v>11.8</v>
      </c>
      <c r="Y647">
        <v>1.4</v>
      </c>
      <c r="Z647">
        <v>5</v>
      </c>
      <c r="AA647">
        <v>27.9</v>
      </c>
      <c r="AB647">
        <v>-9.3000000000000007</v>
      </c>
      <c r="AC647">
        <v>-6.5</v>
      </c>
      <c r="AD647">
        <v>-1.9</v>
      </c>
      <c r="AE647">
        <v>1.4</v>
      </c>
      <c r="AF647">
        <v>126.2</v>
      </c>
      <c r="AG647">
        <v>90</v>
      </c>
      <c r="AH647">
        <v>-24.3</v>
      </c>
      <c r="AI647">
        <v>24.8</v>
      </c>
    </row>
    <row r="648" spans="1:35" x14ac:dyDescent="0.25">
      <c r="A648">
        <v>217761</v>
      </c>
      <c r="B648">
        <v>32.200000000000003</v>
      </c>
      <c r="C648">
        <v>6.5</v>
      </c>
      <c r="D648">
        <v>18.399999999999999</v>
      </c>
      <c r="E648">
        <v>14.1</v>
      </c>
      <c r="F648">
        <v>14.6</v>
      </c>
      <c r="G648">
        <v>11.4</v>
      </c>
      <c r="H648">
        <v>11.2</v>
      </c>
      <c r="I648">
        <v>6</v>
      </c>
      <c r="J648">
        <v>33.5</v>
      </c>
      <c r="K648">
        <v>10.4</v>
      </c>
      <c r="L648">
        <v>-5.4</v>
      </c>
      <c r="M648">
        <v>12.7</v>
      </c>
      <c r="N648">
        <v>-7.2</v>
      </c>
      <c r="O648">
        <v>-0.5</v>
      </c>
      <c r="P648">
        <v>71</v>
      </c>
      <c r="Q648">
        <v>-1.5</v>
      </c>
      <c r="R648">
        <v>151.4</v>
      </c>
      <c r="S648">
        <v>17</v>
      </c>
      <c r="T648">
        <v>8</v>
      </c>
      <c r="U648">
        <v>7.8</v>
      </c>
      <c r="V648">
        <v>7.5</v>
      </c>
      <c r="W648">
        <v>20.2</v>
      </c>
      <c r="X648">
        <v>12.9</v>
      </c>
      <c r="Y648">
        <v>2.2000000000000002</v>
      </c>
      <c r="Z648">
        <v>7.5</v>
      </c>
      <c r="AA648">
        <v>29.1</v>
      </c>
      <c r="AB648">
        <v>-6.3</v>
      </c>
      <c r="AC648">
        <v>-4.7</v>
      </c>
      <c r="AD648">
        <v>-1.9</v>
      </c>
      <c r="AE648">
        <v>1.2</v>
      </c>
      <c r="AF648">
        <v>125.9</v>
      </c>
      <c r="AG648">
        <v>90</v>
      </c>
      <c r="AH648">
        <v>-22.8</v>
      </c>
      <c r="AI648">
        <v>32.700000000000003</v>
      </c>
    </row>
    <row r="649" spans="1:35" x14ac:dyDescent="0.25">
      <c r="A649">
        <v>217796</v>
      </c>
      <c r="B649">
        <v>30.7</v>
      </c>
      <c r="C649">
        <v>7.5</v>
      </c>
      <c r="D649">
        <v>12.6</v>
      </c>
      <c r="E649">
        <v>8.1999999999999993</v>
      </c>
      <c r="F649">
        <v>14.9</v>
      </c>
      <c r="G649">
        <v>10.7</v>
      </c>
      <c r="H649">
        <v>12.5</v>
      </c>
      <c r="I649">
        <v>5.5</v>
      </c>
      <c r="J649">
        <v>28.6</v>
      </c>
      <c r="K649">
        <v>10.199999999999999</v>
      </c>
      <c r="L649">
        <v>-9.3000000000000007</v>
      </c>
      <c r="M649">
        <v>12.7</v>
      </c>
      <c r="N649">
        <v>-7</v>
      </c>
      <c r="O649">
        <v>-0.2</v>
      </c>
      <c r="P649">
        <v>71.3</v>
      </c>
      <c r="Q649">
        <v>-1.2</v>
      </c>
      <c r="R649">
        <v>151.1</v>
      </c>
      <c r="S649">
        <v>17.7</v>
      </c>
      <c r="T649">
        <v>5</v>
      </c>
      <c r="U649">
        <v>14.3</v>
      </c>
      <c r="V649">
        <v>7.5</v>
      </c>
      <c r="W649">
        <v>14.3</v>
      </c>
      <c r="X649">
        <v>11.8</v>
      </c>
      <c r="Y649">
        <v>2.6</v>
      </c>
      <c r="Z649">
        <v>17.399999999999999</v>
      </c>
      <c r="AA649">
        <v>28.3</v>
      </c>
      <c r="AB649">
        <v>-8.6999999999999993</v>
      </c>
      <c r="AC649">
        <v>-5.6</v>
      </c>
      <c r="AD649">
        <v>-1.9</v>
      </c>
      <c r="AE649">
        <v>1.4</v>
      </c>
      <c r="AF649">
        <v>126.1</v>
      </c>
      <c r="AG649">
        <v>90</v>
      </c>
      <c r="AH649">
        <v>-24.6</v>
      </c>
      <c r="AI649">
        <v>24.4</v>
      </c>
    </row>
    <row r="650" spans="1:35" x14ac:dyDescent="0.25">
      <c r="A650">
        <v>217830</v>
      </c>
      <c r="B650">
        <v>33.5</v>
      </c>
      <c r="C650">
        <v>8.5</v>
      </c>
      <c r="D650">
        <v>-13.2</v>
      </c>
      <c r="E650">
        <v>8.1999999999999993</v>
      </c>
      <c r="F650">
        <v>14.6</v>
      </c>
      <c r="G650">
        <v>12.9</v>
      </c>
      <c r="H650">
        <v>5.9</v>
      </c>
      <c r="I650">
        <v>5.5</v>
      </c>
      <c r="J650">
        <v>29</v>
      </c>
      <c r="K650">
        <v>11.8</v>
      </c>
      <c r="L650">
        <v>-5.3</v>
      </c>
      <c r="M650">
        <v>13</v>
      </c>
      <c r="N650">
        <v>-7</v>
      </c>
      <c r="O650">
        <v>0</v>
      </c>
      <c r="P650">
        <v>71</v>
      </c>
      <c r="Q650">
        <v>2.2999999999999998</v>
      </c>
      <c r="R650">
        <v>151.30000000000001</v>
      </c>
      <c r="S650">
        <v>1.2</v>
      </c>
      <c r="T650">
        <v>8</v>
      </c>
      <c r="U650">
        <v>9.3000000000000007</v>
      </c>
      <c r="V650">
        <v>8.9</v>
      </c>
      <c r="W650">
        <v>14.6</v>
      </c>
      <c r="X650">
        <v>12.1</v>
      </c>
      <c r="Y650">
        <v>4.0999999999999996</v>
      </c>
      <c r="Z650">
        <v>6.5</v>
      </c>
      <c r="AA650">
        <v>32.200000000000003</v>
      </c>
      <c r="AB650">
        <v>-7.7</v>
      </c>
      <c r="AC650">
        <v>-9</v>
      </c>
      <c r="AD650">
        <v>-1.9</v>
      </c>
      <c r="AE650">
        <v>1.4</v>
      </c>
      <c r="AF650">
        <v>126.1</v>
      </c>
      <c r="AG650">
        <v>90</v>
      </c>
      <c r="AH650">
        <v>-24.2</v>
      </c>
      <c r="AI650">
        <v>23.5</v>
      </c>
    </row>
    <row r="651" spans="1:35" x14ac:dyDescent="0.25">
      <c r="A651">
        <v>217865</v>
      </c>
      <c r="B651">
        <v>33</v>
      </c>
      <c r="C651">
        <v>5</v>
      </c>
      <c r="D651">
        <v>8.9</v>
      </c>
      <c r="E651">
        <v>8.9</v>
      </c>
      <c r="F651">
        <v>14.3</v>
      </c>
      <c r="G651">
        <v>11.1</v>
      </c>
      <c r="H651">
        <v>16.2</v>
      </c>
      <c r="I651">
        <v>6</v>
      </c>
      <c r="J651">
        <v>32.200000000000003</v>
      </c>
      <c r="K651">
        <v>9.3000000000000007</v>
      </c>
      <c r="L651">
        <v>-5.3</v>
      </c>
      <c r="M651">
        <v>12.7</v>
      </c>
      <c r="N651">
        <v>-7.2</v>
      </c>
      <c r="O651">
        <v>0.1</v>
      </c>
      <c r="P651">
        <v>71.3</v>
      </c>
      <c r="Q651">
        <v>-2.8</v>
      </c>
      <c r="R651">
        <v>152</v>
      </c>
      <c r="S651">
        <v>15</v>
      </c>
      <c r="T651">
        <v>7</v>
      </c>
      <c r="U651">
        <v>11.1</v>
      </c>
      <c r="V651">
        <v>7.1</v>
      </c>
      <c r="W651">
        <v>7.6</v>
      </c>
      <c r="X651">
        <v>12.1</v>
      </c>
      <c r="Y651">
        <v>0.8</v>
      </c>
      <c r="Z651">
        <v>5</v>
      </c>
      <c r="AA651">
        <v>28.5</v>
      </c>
      <c r="AB651">
        <v>-7</v>
      </c>
      <c r="AC651">
        <v>-5.4</v>
      </c>
      <c r="AD651">
        <v>-1.9</v>
      </c>
      <c r="AE651">
        <v>1.2</v>
      </c>
      <c r="AF651">
        <v>126.5</v>
      </c>
      <c r="AG651">
        <v>90</v>
      </c>
      <c r="AH651">
        <v>-25.2</v>
      </c>
      <c r="AI651">
        <v>24.2</v>
      </c>
    </row>
    <row r="652" spans="1:35" x14ac:dyDescent="0.25">
      <c r="A652">
        <v>217899</v>
      </c>
      <c r="B652">
        <v>29</v>
      </c>
      <c r="C652">
        <v>7</v>
      </c>
      <c r="D652">
        <v>24.6</v>
      </c>
      <c r="E652">
        <v>7.5</v>
      </c>
      <c r="F652">
        <v>32.6</v>
      </c>
      <c r="G652">
        <v>12.9</v>
      </c>
      <c r="H652">
        <v>12.2</v>
      </c>
      <c r="I652">
        <v>5</v>
      </c>
      <c r="J652">
        <v>28.5</v>
      </c>
      <c r="K652">
        <v>11.2</v>
      </c>
      <c r="L652">
        <v>-5.6</v>
      </c>
      <c r="M652">
        <v>12.7</v>
      </c>
      <c r="N652">
        <v>-7.2</v>
      </c>
      <c r="O652">
        <v>-0.4</v>
      </c>
      <c r="P652">
        <v>71</v>
      </c>
      <c r="Q652">
        <v>-0.4</v>
      </c>
      <c r="R652">
        <v>151.5</v>
      </c>
      <c r="S652">
        <v>17.3</v>
      </c>
      <c r="T652">
        <v>6</v>
      </c>
      <c r="U652">
        <v>14.4</v>
      </c>
      <c r="V652">
        <v>8.1999999999999993</v>
      </c>
      <c r="W652">
        <v>13.8</v>
      </c>
      <c r="X652">
        <v>11.1</v>
      </c>
      <c r="Y652">
        <v>0.2</v>
      </c>
      <c r="Z652">
        <v>7.5</v>
      </c>
      <c r="AA652">
        <v>35.299999999999997</v>
      </c>
      <c r="AB652">
        <v>-9.3000000000000007</v>
      </c>
      <c r="AC652">
        <v>-5.4</v>
      </c>
      <c r="AD652">
        <v>-1.9</v>
      </c>
      <c r="AE652">
        <v>1.2</v>
      </c>
      <c r="AF652">
        <v>126.2</v>
      </c>
      <c r="AG652">
        <v>90</v>
      </c>
      <c r="AH652">
        <v>-24.9</v>
      </c>
      <c r="AI652">
        <v>24.6</v>
      </c>
    </row>
    <row r="653" spans="1:35" x14ac:dyDescent="0.25">
      <c r="A653">
        <v>217934</v>
      </c>
      <c r="B653">
        <v>32.1</v>
      </c>
      <c r="C653">
        <v>7.5</v>
      </c>
      <c r="D653">
        <v>5.2</v>
      </c>
      <c r="E653">
        <v>9.6</v>
      </c>
      <c r="F653">
        <v>13.1</v>
      </c>
      <c r="G653">
        <v>13.2</v>
      </c>
      <c r="H653">
        <v>12.1</v>
      </c>
      <c r="I653">
        <v>5.5</v>
      </c>
      <c r="J653">
        <v>29.8</v>
      </c>
      <c r="K653">
        <v>10.199999999999999</v>
      </c>
      <c r="L653">
        <v>-6.6</v>
      </c>
      <c r="M653">
        <v>12.7</v>
      </c>
      <c r="N653">
        <v>-7.2</v>
      </c>
      <c r="O653">
        <v>-0.9</v>
      </c>
      <c r="P653">
        <v>71.3</v>
      </c>
      <c r="Q653">
        <v>-1.4</v>
      </c>
      <c r="R653">
        <v>153.30000000000001</v>
      </c>
      <c r="S653">
        <v>18.2</v>
      </c>
      <c r="T653">
        <v>6</v>
      </c>
      <c r="U653">
        <v>5.6</v>
      </c>
      <c r="V653">
        <v>7.9</v>
      </c>
      <c r="W653">
        <v>12.7</v>
      </c>
      <c r="X653">
        <v>8.1</v>
      </c>
      <c r="Y653">
        <v>0.4</v>
      </c>
      <c r="Z653">
        <v>5</v>
      </c>
      <c r="AA653">
        <v>26.5</v>
      </c>
      <c r="AB653">
        <v>-9.3000000000000007</v>
      </c>
      <c r="AC653">
        <v>-5.4</v>
      </c>
      <c r="AD653">
        <v>-1.9</v>
      </c>
      <c r="AE653">
        <v>1.2</v>
      </c>
      <c r="AF653">
        <v>122.1</v>
      </c>
      <c r="AG653">
        <v>90</v>
      </c>
      <c r="AH653">
        <v>-23.9</v>
      </c>
      <c r="AI653">
        <v>23.7</v>
      </c>
    </row>
    <row r="654" spans="1:35" x14ac:dyDescent="0.25">
      <c r="A654">
        <v>217969</v>
      </c>
      <c r="B654">
        <v>32.5</v>
      </c>
      <c r="C654">
        <v>6</v>
      </c>
      <c r="D654">
        <v>19.2</v>
      </c>
      <c r="E654">
        <v>8.1999999999999993</v>
      </c>
      <c r="F654">
        <v>8.1</v>
      </c>
      <c r="G654">
        <v>11.8</v>
      </c>
      <c r="H654">
        <v>12.2</v>
      </c>
      <c r="I654">
        <v>8</v>
      </c>
      <c r="J654">
        <v>30.7</v>
      </c>
      <c r="K654">
        <v>10.8</v>
      </c>
      <c r="L654">
        <v>-6.6</v>
      </c>
      <c r="M654">
        <v>12.7</v>
      </c>
      <c r="N654">
        <v>-7.2</v>
      </c>
      <c r="O654">
        <v>-0.4</v>
      </c>
      <c r="P654">
        <v>71</v>
      </c>
      <c r="Q654">
        <v>-1.5</v>
      </c>
      <c r="R654">
        <v>149.9</v>
      </c>
      <c r="S654">
        <v>18</v>
      </c>
      <c r="T654">
        <v>5</v>
      </c>
      <c r="U654">
        <v>15.6</v>
      </c>
      <c r="V654">
        <v>10</v>
      </c>
      <c r="W654">
        <v>12.1</v>
      </c>
      <c r="X654">
        <v>12.9</v>
      </c>
      <c r="Y654">
        <v>5.2</v>
      </c>
      <c r="Z654">
        <v>7</v>
      </c>
      <c r="AA654">
        <v>23.8</v>
      </c>
      <c r="AB654">
        <v>-7.7</v>
      </c>
      <c r="AC654">
        <v>-6.4</v>
      </c>
      <c r="AD654">
        <v>-1.9</v>
      </c>
      <c r="AE654">
        <v>1.4</v>
      </c>
      <c r="AF654">
        <v>124.5</v>
      </c>
      <c r="AG654">
        <v>90</v>
      </c>
      <c r="AH654">
        <v>-24.6</v>
      </c>
      <c r="AI654">
        <v>24.6</v>
      </c>
    </row>
    <row r="655" spans="1:35" x14ac:dyDescent="0.25">
      <c r="A655">
        <v>218004</v>
      </c>
      <c r="B655">
        <v>34.5</v>
      </c>
      <c r="C655">
        <v>6.5</v>
      </c>
      <c r="D655">
        <v>24</v>
      </c>
      <c r="E655">
        <v>8.6</v>
      </c>
      <c r="F655">
        <v>12.8</v>
      </c>
      <c r="G655">
        <v>12.5</v>
      </c>
      <c r="H655">
        <v>12.7</v>
      </c>
      <c r="I655">
        <v>7</v>
      </c>
      <c r="J655">
        <v>28</v>
      </c>
      <c r="K655">
        <v>11</v>
      </c>
      <c r="L655">
        <v>-6.2</v>
      </c>
      <c r="M655">
        <v>12.7</v>
      </c>
      <c r="N655">
        <v>-7</v>
      </c>
      <c r="O655">
        <v>-0.9</v>
      </c>
      <c r="P655">
        <v>71</v>
      </c>
      <c r="Q655">
        <v>1.7</v>
      </c>
      <c r="R655">
        <v>151.69999999999999</v>
      </c>
      <c r="S655">
        <v>16.2</v>
      </c>
      <c r="T655">
        <v>7.5</v>
      </c>
      <c r="U655">
        <v>16.100000000000001</v>
      </c>
      <c r="V655">
        <v>10</v>
      </c>
      <c r="W655">
        <v>19</v>
      </c>
      <c r="X655">
        <v>13.6</v>
      </c>
      <c r="Y655">
        <v>0</v>
      </c>
      <c r="Z655">
        <v>4.8</v>
      </c>
      <c r="AA655">
        <v>30.3</v>
      </c>
      <c r="AB655">
        <v>-7.3</v>
      </c>
      <c r="AC655">
        <v>-6.4</v>
      </c>
      <c r="AD655">
        <v>-1.9</v>
      </c>
      <c r="AE655">
        <v>1.4</v>
      </c>
      <c r="AF655">
        <v>126.1</v>
      </c>
      <c r="AG655">
        <v>90</v>
      </c>
      <c r="AH655">
        <v>-24.2</v>
      </c>
      <c r="AI655">
        <v>24.7</v>
      </c>
    </row>
    <row r="656" spans="1:35" x14ac:dyDescent="0.25">
      <c r="A656">
        <v>218039</v>
      </c>
      <c r="B656">
        <v>33.799999999999997</v>
      </c>
      <c r="C656">
        <v>6</v>
      </c>
      <c r="D656">
        <v>20.399999999999999</v>
      </c>
      <c r="E656">
        <v>10.3</v>
      </c>
      <c r="F656">
        <v>10.3</v>
      </c>
      <c r="G656">
        <v>12.5</v>
      </c>
      <c r="H656">
        <v>12.6</v>
      </c>
      <c r="I656">
        <v>4.8</v>
      </c>
      <c r="J656">
        <v>30.3</v>
      </c>
      <c r="K656">
        <v>10.6</v>
      </c>
      <c r="L656">
        <v>-5.9</v>
      </c>
      <c r="M656">
        <v>12.7</v>
      </c>
      <c r="N656">
        <v>-7.2</v>
      </c>
      <c r="O656">
        <v>-0.2</v>
      </c>
      <c r="P656">
        <v>71</v>
      </c>
      <c r="Q656">
        <v>-0.5</v>
      </c>
      <c r="R656">
        <v>151.1</v>
      </c>
      <c r="S656">
        <v>16.8</v>
      </c>
      <c r="T656">
        <v>8</v>
      </c>
      <c r="U656">
        <v>16.899999999999999</v>
      </c>
      <c r="V656">
        <v>10.9</v>
      </c>
      <c r="W656">
        <v>10</v>
      </c>
      <c r="X656">
        <v>13.6</v>
      </c>
      <c r="Y656">
        <v>-2.8</v>
      </c>
      <c r="Z656">
        <v>5.5</v>
      </c>
      <c r="AA656">
        <v>28.1</v>
      </c>
      <c r="AB656">
        <v>-8</v>
      </c>
      <c r="AC656">
        <v>0.3</v>
      </c>
      <c r="AD656">
        <v>-1.9</v>
      </c>
      <c r="AE656">
        <v>1.2</v>
      </c>
      <c r="AF656">
        <v>126.1</v>
      </c>
      <c r="AG656">
        <v>90.2</v>
      </c>
      <c r="AH656">
        <v>-24.6</v>
      </c>
      <c r="AI656">
        <v>23.6</v>
      </c>
    </row>
    <row r="657" spans="1:35" x14ac:dyDescent="0.25">
      <c r="A657">
        <v>218074</v>
      </c>
      <c r="B657">
        <v>31.8</v>
      </c>
      <c r="C657">
        <v>5.5</v>
      </c>
      <c r="D657">
        <v>28.2</v>
      </c>
      <c r="E657">
        <v>9.6</v>
      </c>
      <c r="F657">
        <v>9.8000000000000007</v>
      </c>
      <c r="G657">
        <v>10</v>
      </c>
      <c r="H657">
        <v>12.3</v>
      </c>
      <c r="I657">
        <v>4.5</v>
      </c>
      <c r="J657">
        <v>32.9</v>
      </c>
      <c r="K657">
        <v>10.6</v>
      </c>
      <c r="L657">
        <v>-0.9</v>
      </c>
      <c r="M657">
        <v>12.7</v>
      </c>
      <c r="N657">
        <v>-7.2</v>
      </c>
      <c r="O657">
        <v>0</v>
      </c>
      <c r="P657">
        <v>71</v>
      </c>
      <c r="Q657">
        <v>-0.8</v>
      </c>
      <c r="R657">
        <v>151.5</v>
      </c>
      <c r="S657">
        <v>17.399999999999999</v>
      </c>
      <c r="T657">
        <v>6</v>
      </c>
      <c r="U657">
        <v>16.5</v>
      </c>
      <c r="V657">
        <v>8.6</v>
      </c>
      <c r="W657">
        <v>17.8</v>
      </c>
      <c r="X657">
        <v>12.9</v>
      </c>
      <c r="Y657">
        <v>-0.3</v>
      </c>
      <c r="Z657">
        <v>6</v>
      </c>
      <c r="AA657">
        <v>33.6</v>
      </c>
      <c r="AB657">
        <v>-8</v>
      </c>
      <c r="AC657">
        <v>-5.8</v>
      </c>
      <c r="AD657">
        <v>-1.9</v>
      </c>
      <c r="AE657">
        <v>1.4</v>
      </c>
      <c r="AF657">
        <v>126.2</v>
      </c>
      <c r="AG657">
        <v>90</v>
      </c>
      <c r="AH657">
        <v>-24.3</v>
      </c>
      <c r="AI657">
        <v>23.5</v>
      </c>
    </row>
    <row r="658" spans="1:35" x14ac:dyDescent="0.25">
      <c r="A658">
        <v>218108</v>
      </c>
      <c r="B658">
        <v>32.799999999999997</v>
      </c>
      <c r="C658">
        <v>10.6</v>
      </c>
      <c r="D658">
        <v>14.4</v>
      </c>
      <c r="E658">
        <v>8.9</v>
      </c>
      <c r="F658">
        <v>10.9</v>
      </c>
      <c r="G658">
        <v>12.9</v>
      </c>
      <c r="H658">
        <v>12.2</v>
      </c>
      <c r="I658">
        <v>5.5</v>
      </c>
      <c r="J658">
        <v>30.3</v>
      </c>
      <c r="K658">
        <v>10</v>
      </c>
      <c r="L658">
        <v>-0.9</v>
      </c>
      <c r="M658">
        <v>12.7</v>
      </c>
      <c r="N658">
        <v>-7</v>
      </c>
      <c r="O658">
        <v>-0.4</v>
      </c>
      <c r="P658">
        <v>71</v>
      </c>
      <c r="Q658">
        <v>-1.7</v>
      </c>
      <c r="R658">
        <v>151.4</v>
      </c>
      <c r="S658">
        <v>17.2</v>
      </c>
      <c r="T658">
        <v>6.5</v>
      </c>
      <c r="U658">
        <v>12.9</v>
      </c>
      <c r="V658">
        <v>8.9</v>
      </c>
      <c r="W658">
        <v>-13.3</v>
      </c>
      <c r="X658">
        <v>11.8</v>
      </c>
      <c r="Y658">
        <v>0.1</v>
      </c>
      <c r="Z658">
        <v>5</v>
      </c>
      <c r="AA658">
        <v>28.9</v>
      </c>
      <c r="AB658">
        <v>-8</v>
      </c>
      <c r="AC658">
        <v>-5.3</v>
      </c>
      <c r="AD658">
        <v>-1.9</v>
      </c>
      <c r="AE658">
        <v>1.2</v>
      </c>
      <c r="AF658">
        <v>126</v>
      </c>
      <c r="AG658">
        <v>90</v>
      </c>
      <c r="AH658">
        <v>-24.4</v>
      </c>
      <c r="AI658">
        <v>24</v>
      </c>
    </row>
    <row r="659" spans="1:35" x14ac:dyDescent="0.25">
      <c r="A659">
        <v>218143</v>
      </c>
      <c r="B659">
        <v>23.7</v>
      </c>
      <c r="C659">
        <v>7</v>
      </c>
      <c r="D659">
        <v>20.6</v>
      </c>
      <c r="E659">
        <v>8.6</v>
      </c>
      <c r="F659">
        <v>17.3</v>
      </c>
      <c r="G659">
        <v>11.8</v>
      </c>
      <c r="H659">
        <v>12.3</v>
      </c>
      <c r="I659">
        <v>6</v>
      </c>
      <c r="J659">
        <v>26.5</v>
      </c>
      <c r="K659">
        <v>10.6</v>
      </c>
      <c r="L659">
        <v>-5.4</v>
      </c>
      <c r="M659">
        <v>12.7</v>
      </c>
      <c r="N659">
        <v>-7.2</v>
      </c>
      <c r="O659">
        <v>-0.5</v>
      </c>
      <c r="P659">
        <v>71.3</v>
      </c>
      <c r="Q659">
        <v>-0.8</v>
      </c>
      <c r="R659">
        <v>151.30000000000001</v>
      </c>
      <c r="S659">
        <v>17.8</v>
      </c>
      <c r="T659">
        <v>8</v>
      </c>
      <c r="U659">
        <v>14.4</v>
      </c>
      <c r="V659">
        <v>9.6</v>
      </c>
      <c r="W659">
        <v>12.3</v>
      </c>
      <c r="X659">
        <v>12.5</v>
      </c>
      <c r="Y659">
        <v>0.8</v>
      </c>
      <c r="Z659">
        <v>5.5</v>
      </c>
      <c r="AA659">
        <v>32.1</v>
      </c>
      <c r="AB659">
        <v>-9.6999999999999993</v>
      </c>
      <c r="AC659">
        <v>-5.8</v>
      </c>
      <c r="AD659">
        <v>-1.9</v>
      </c>
      <c r="AE659">
        <v>1.2</v>
      </c>
      <c r="AF659">
        <v>125.8</v>
      </c>
      <c r="AG659">
        <v>90</v>
      </c>
      <c r="AH659">
        <v>-23.4</v>
      </c>
      <c r="AI659">
        <v>29.8</v>
      </c>
    </row>
    <row r="660" spans="1:35" x14ac:dyDescent="0.25">
      <c r="A660">
        <v>218177</v>
      </c>
      <c r="B660">
        <v>33.5</v>
      </c>
      <c r="C660">
        <v>10.3</v>
      </c>
      <c r="D660">
        <v>21.4</v>
      </c>
      <c r="E660">
        <v>10.3</v>
      </c>
      <c r="F660">
        <v>12.3</v>
      </c>
      <c r="G660">
        <v>12.9</v>
      </c>
      <c r="H660">
        <v>12.3</v>
      </c>
      <c r="I660">
        <v>7.5</v>
      </c>
      <c r="J660">
        <v>28.1</v>
      </c>
      <c r="K660">
        <v>10</v>
      </c>
      <c r="L660">
        <v>-5.6</v>
      </c>
      <c r="M660">
        <v>12.7</v>
      </c>
      <c r="N660">
        <v>-7.2</v>
      </c>
      <c r="O660">
        <v>-0.8</v>
      </c>
      <c r="P660">
        <v>71.3</v>
      </c>
      <c r="Q660">
        <v>-0.7</v>
      </c>
      <c r="R660">
        <v>150.80000000000001</v>
      </c>
      <c r="S660">
        <v>14.9</v>
      </c>
      <c r="T660">
        <v>7.5</v>
      </c>
      <c r="U660">
        <v>14.5</v>
      </c>
      <c r="V660">
        <v>10.3</v>
      </c>
      <c r="W660">
        <v>11.8</v>
      </c>
      <c r="X660">
        <v>13.2</v>
      </c>
      <c r="Y660">
        <v>-1.9</v>
      </c>
      <c r="Z660">
        <v>6.5</v>
      </c>
      <c r="AA660">
        <v>29.1</v>
      </c>
      <c r="AB660">
        <v>-9.3000000000000007</v>
      </c>
      <c r="AC660">
        <v>-11.2</v>
      </c>
      <c r="AD660">
        <v>-1.9</v>
      </c>
      <c r="AE660">
        <v>1.2</v>
      </c>
      <c r="AF660">
        <v>126.1</v>
      </c>
      <c r="AG660">
        <v>90</v>
      </c>
      <c r="AH660">
        <v>-24.1</v>
      </c>
      <c r="AI660">
        <v>23.8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9D9F1-45CA-374A-85F2-2D5459B545B5}">
  <dimension ref="A1:AI626"/>
  <sheetViews>
    <sheetView topLeftCell="O589" workbookViewId="0"/>
  </sheetViews>
  <sheetFormatPr defaultColWidth="11" defaultRowHeight="15.75" x14ac:dyDescent="0.25"/>
  <sheetData>
    <row r="1" spans="1:35" x14ac:dyDescent="0.25">
      <c r="A1">
        <v>189053</v>
      </c>
      <c r="B1">
        <v>-2.5</v>
      </c>
      <c r="C1">
        <v>9</v>
      </c>
      <c r="D1">
        <v>17.8</v>
      </c>
      <c r="E1">
        <v>10.6</v>
      </c>
      <c r="F1">
        <v>10.9</v>
      </c>
      <c r="G1">
        <v>8.8000000000000007</v>
      </c>
      <c r="H1">
        <v>13.9</v>
      </c>
      <c r="I1">
        <v>2.8</v>
      </c>
      <c r="J1">
        <v>29.1</v>
      </c>
      <c r="K1">
        <v>8.8000000000000007</v>
      </c>
      <c r="L1">
        <v>-5.3</v>
      </c>
      <c r="M1">
        <v>12.7</v>
      </c>
      <c r="N1">
        <v>-4.3</v>
      </c>
      <c r="O1">
        <v>-0.3</v>
      </c>
      <c r="P1">
        <v>71.3</v>
      </c>
      <c r="Q1">
        <v>-1.1000000000000001</v>
      </c>
      <c r="R1">
        <v>137.69999999999999</v>
      </c>
      <c r="S1">
        <v>9.8000000000000007</v>
      </c>
      <c r="T1">
        <v>5</v>
      </c>
      <c r="U1">
        <v>13.7</v>
      </c>
      <c r="V1">
        <v>9.3000000000000007</v>
      </c>
      <c r="W1">
        <v>11.6</v>
      </c>
      <c r="X1">
        <v>10</v>
      </c>
      <c r="Y1">
        <v>2.2000000000000002</v>
      </c>
      <c r="Z1">
        <v>3.8</v>
      </c>
      <c r="AA1">
        <v>29.3</v>
      </c>
      <c r="AB1">
        <v>-9.6999999999999993</v>
      </c>
      <c r="AC1">
        <v>-5.4</v>
      </c>
      <c r="AD1">
        <v>-1.9</v>
      </c>
      <c r="AE1">
        <v>1.2</v>
      </c>
      <c r="AF1">
        <v>125.5</v>
      </c>
      <c r="AG1">
        <v>90.2</v>
      </c>
      <c r="AH1">
        <v>-31.6</v>
      </c>
      <c r="AI1">
        <v>-29.2</v>
      </c>
    </row>
    <row r="2" spans="1:35" x14ac:dyDescent="0.25">
      <c r="A2">
        <v>189088</v>
      </c>
      <c r="B2">
        <v>25.4</v>
      </c>
      <c r="C2">
        <v>7</v>
      </c>
      <c r="D2">
        <v>17.899999999999999</v>
      </c>
      <c r="E2">
        <v>8.9</v>
      </c>
      <c r="F2">
        <v>11.8</v>
      </c>
      <c r="G2">
        <v>8.8000000000000007</v>
      </c>
      <c r="H2">
        <v>13.9</v>
      </c>
      <c r="I2">
        <v>2.8</v>
      </c>
      <c r="J2">
        <v>29.1</v>
      </c>
      <c r="K2">
        <v>9</v>
      </c>
      <c r="L2">
        <v>-5.0999999999999996</v>
      </c>
      <c r="M2">
        <v>12.7</v>
      </c>
      <c r="N2">
        <v>-4.5999999999999996</v>
      </c>
      <c r="O2">
        <v>-0.2</v>
      </c>
      <c r="P2">
        <v>71.3</v>
      </c>
      <c r="Q2">
        <v>-0.8</v>
      </c>
      <c r="R2">
        <v>137.69999999999999</v>
      </c>
      <c r="S2">
        <v>9.6</v>
      </c>
      <c r="T2">
        <v>6</v>
      </c>
      <c r="U2">
        <v>13.9</v>
      </c>
      <c r="V2">
        <v>10.6</v>
      </c>
      <c r="W2">
        <v>11.4</v>
      </c>
      <c r="X2">
        <v>10</v>
      </c>
      <c r="Y2">
        <v>1.9</v>
      </c>
      <c r="Z2">
        <v>3.5</v>
      </c>
      <c r="AA2">
        <v>29.2</v>
      </c>
      <c r="AB2">
        <v>-9.6999999999999993</v>
      </c>
      <c r="AC2">
        <v>-5</v>
      </c>
      <c r="AD2">
        <v>-2.2000000000000002</v>
      </c>
      <c r="AE2">
        <v>1.2</v>
      </c>
      <c r="AF2">
        <v>126.1</v>
      </c>
      <c r="AG2">
        <v>90</v>
      </c>
      <c r="AH2">
        <v>-31.8</v>
      </c>
      <c r="AI2">
        <v>-24.1</v>
      </c>
    </row>
    <row r="3" spans="1:35" x14ac:dyDescent="0.25">
      <c r="A3">
        <v>189124</v>
      </c>
      <c r="B3">
        <v>28.9</v>
      </c>
      <c r="C3">
        <v>8</v>
      </c>
      <c r="D3">
        <v>18.3</v>
      </c>
      <c r="E3">
        <v>10.9</v>
      </c>
      <c r="F3">
        <v>11.4</v>
      </c>
      <c r="G3">
        <v>11.8</v>
      </c>
      <c r="H3">
        <v>14.6</v>
      </c>
      <c r="I3">
        <v>3.2</v>
      </c>
      <c r="J3">
        <v>28.8</v>
      </c>
      <c r="K3">
        <v>9.8000000000000007</v>
      </c>
      <c r="L3">
        <v>-5.3</v>
      </c>
      <c r="M3">
        <v>12.7</v>
      </c>
      <c r="N3">
        <v>-4.3</v>
      </c>
      <c r="O3">
        <v>-0.5</v>
      </c>
      <c r="P3">
        <v>71.3</v>
      </c>
      <c r="Q3">
        <v>-1</v>
      </c>
      <c r="R3">
        <v>137.19999999999999</v>
      </c>
      <c r="S3">
        <v>13.1</v>
      </c>
      <c r="T3">
        <v>5</v>
      </c>
      <c r="U3">
        <v>13.7</v>
      </c>
      <c r="V3">
        <v>10.3</v>
      </c>
      <c r="W3">
        <v>11.8</v>
      </c>
      <c r="X3">
        <v>7.5</v>
      </c>
      <c r="Y3">
        <v>1.4</v>
      </c>
      <c r="Z3">
        <v>2.2000000000000002</v>
      </c>
      <c r="AA3">
        <v>29</v>
      </c>
      <c r="AB3">
        <v>-11.3</v>
      </c>
      <c r="AC3">
        <v>-4.9000000000000004</v>
      </c>
      <c r="AD3">
        <v>-1.9</v>
      </c>
      <c r="AE3">
        <v>1.2</v>
      </c>
      <c r="AF3">
        <v>126.1</v>
      </c>
      <c r="AG3">
        <v>90</v>
      </c>
      <c r="AH3">
        <v>-30.9</v>
      </c>
      <c r="AI3">
        <v>-15.6</v>
      </c>
    </row>
    <row r="4" spans="1:35" x14ac:dyDescent="0.25">
      <c r="A4">
        <v>189159</v>
      </c>
      <c r="B4">
        <v>21.1</v>
      </c>
      <c r="C4">
        <v>6</v>
      </c>
      <c r="D4">
        <v>17.2</v>
      </c>
      <c r="E4">
        <v>7.5</v>
      </c>
      <c r="F4">
        <v>11.4</v>
      </c>
      <c r="G4">
        <v>10.7</v>
      </c>
      <c r="H4">
        <v>13.7</v>
      </c>
      <c r="I4">
        <v>2.5</v>
      </c>
      <c r="J4">
        <v>29.6</v>
      </c>
      <c r="K4">
        <v>9.8000000000000007</v>
      </c>
      <c r="L4">
        <v>-5.3</v>
      </c>
      <c r="M4">
        <v>12.7</v>
      </c>
      <c r="N4">
        <v>-4.5999999999999996</v>
      </c>
      <c r="O4">
        <v>-0.2</v>
      </c>
      <c r="P4">
        <v>71.3</v>
      </c>
      <c r="Q4">
        <v>-0.8</v>
      </c>
      <c r="R4">
        <v>137.69999999999999</v>
      </c>
      <c r="S4">
        <v>11.7</v>
      </c>
      <c r="T4">
        <v>7</v>
      </c>
      <c r="U4">
        <v>12.9</v>
      </c>
      <c r="V4">
        <v>9.3000000000000007</v>
      </c>
      <c r="W4">
        <v>11.5</v>
      </c>
      <c r="X4">
        <v>9.4</v>
      </c>
      <c r="Y4">
        <v>2.1</v>
      </c>
      <c r="Z4">
        <v>2.8</v>
      </c>
      <c r="AA4">
        <v>29.4</v>
      </c>
      <c r="AB4">
        <v>-10.3</v>
      </c>
      <c r="AC4">
        <v>-5.0999999999999996</v>
      </c>
      <c r="AD4">
        <v>-1.9</v>
      </c>
      <c r="AE4">
        <v>1.2</v>
      </c>
      <c r="AF4">
        <v>125.7</v>
      </c>
      <c r="AG4">
        <v>90</v>
      </c>
      <c r="AH4">
        <v>-32.299999999999997</v>
      </c>
      <c r="AI4">
        <v>-31.3</v>
      </c>
    </row>
    <row r="5" spans="1:35" x14ac:dyDescent="0.25">
      <c r="A5">
        <v>189192</v>
      </c>
      <c r="B5">
        <v>28.3</v>
      </c>
      <c r="C5">
        <v>5.5</v>
      </c>
      <c r="D5">
        <v>18</v>
      </c>
      <c r="E5">
        <v>11.5</v>
      </c>
      <c r="F5">
        <v>11.7</v>
      </c>
      <c r="G5">
        <v>10.4</v>
      </c>
      <c r="H5">
        <v>13.9</v>
      </c>
      <c r="I5">
        <v>3</v>
      </c>
      <c r="J5">
        <v>29.2</v>
      </c>
      <c r="K5">
        <v>9.8000000000000007</v>
      </c>
      <c r="L5">
        <v>-5.3</v>
      </c>
      <c r="M5">
        <v>12.7</v>
      </c>
      <c r="N5">
        <v>-4.5999999999999996</v>
      </c>
      <c r="O5">
        <v>-0.1</v>
      </c>
      <c r="P5">
        <v>71</v>
      </c>
      <c r="Q5">
        <v>-0.6</v>
      </c>
      <c r="R5">
        <v>136.9</v>
      </c>
      <c r="S5">
        <v>14</v>
      </c>
      <c r="T5">
        <v>7</v>
      </c>
      <c r="U5">
        <v>13.2</v>
      </c>
      <c r="V5">
        <v>9.6</v>
      </c>
      <c r="W5">
        <v>11.4</v>
      </c>
      <c r="X5">
        <v>8.1</v>
      </c>
      <c r="Y5">
        <v>1.7</v>
      </c>
      <c r="Z5">
        <v>3.2</v>
      </c>
      <c r="AA5">
        <v>28.8</v>
      </c>
      <c r="AB5">
        <v>-8.6999999999999993</v>
      </c>
      <c r="AC5">
        <v>-5.3</v>
      </c>
      <c r="AD5">
        <v>-1.9</v>
      </c>
      <c r="AE5">
        <v>1.2</v>
      </c>
      <c r="AF5">
        <v>125.9</v>
      </c>
      <c r="AG5">
        <v>90</v>
      </c>
      <c r="AH5">
        <v>-31.7</v>
      </c>
      <c r="AI5">
        <v>-25.5</v>
      </c>
    </row>
    <row r="6" spans="1:35" x14ac:dyDescent="0.25">
      <c r="A6">
        <v>189227</v>
      </c>
      <c r="B6">
        <v>30.6</v>
      </c>
      <c r="C6">
        <v>6</v>
      </c>
      <c r="D6">
        <v>17.3</v>
      </c>
      <c r="E6">
        <v>10.9</v>
      </c>
      <c r="F6">
        <v>12.4</v>
      </c>
      <c r="G6">
        <v>10</v>
      </c>
      <c r="H6">
        <v>14.3</v>
      </c>
      <c r="I6">
        <v>3</v>
      </c>
      <c r="J6">
        <v>29</v>
      </c>
      <c r="K6">
        <v>10.199999999999999</v>
      </c>
      <c r="L6">
        <v>-5.2</v>
      </c>
      <c r="M6">
        <v>12.7</v>
      </c>
      <c r="N6">
        <v>-4.3</v>
      </c>
      <c r="O6">
        <v>-0.5</v>
      </c>
      <c r="P6">
        <v>71.3</v>
      </c>
      <c r="Q6">
        <v>3.1</v>
      </c>
      <c r="R6">
        <v>138.30000000000001</v>
      </c>
      <c r="S6">
        <v>14.5</v>
      </c>
      <c r="T6">
        <v>6.5</v>
      </c>
      <c r="U6">
        <v>13.1</v>
      </c>
      <c r="V6">
        <v>9.6</v>
      </c>
      <c r="W6">
        <v>11.8</v>
      </c>
      <c r="X6">
        <v>8.1</v>
      </c>
      <c r="Y6">
        <v>1.9</v>
      </c>
      <c r="Z6">
        <v>3.5</v>
      </c>
      <c r="AA6">
        <v>29.2</v>
      </c>
      <c r="AB6">
        <v>-9.6999999999999993</v>
      </c>
      <c r="AC6">
        <v>-5.5</v>
      </c>
      <c r="AD6">
        <v>-1.9</v>
      </c>
      <c r="AE6">
        <v>1</v>
      </c>
      <c r="AF6">
        <v>126.1</v>
      </c>
      <c r="AG6">
        <v>90</v>
      </c>
      <c r="AH6">
        <v>-31.2</v>
      </c>
      <c r="AI6">
        <v>-20</v>
      </c>
    </row>
    <row r="7" spans="1:35" x14ac:dyDescent="0.25">
      <c r="A7">
        <v>189262</v>
      </c>
      <c r="B7">
        <v>31</v>
      </c>
      <c r="C7">
        <v>5.5</v>
      </c>
      <c r="D7">
        <v>17.600000000000001</v>
      </c>
      <c r="E7">
        <v>10.9</v>
      </c>
      <c r="F7">
        <v>11.5</v>
      </c>
      <c r="G7">
        <v>11.1</v>
      </c>
      <c r="H7">
        <v>14.1</v>
      </c>
      <c r="I7">
        <v>2.5</v>
      </c>
      <c r="J7">
        <v>28.9</v>
      </c>
      <c r="K7">
        <v>8.6</v>
      </c>
      <c r="L7">
        <v>-4.8</v>
      </c>
      <c r="M7">
        <v>12.7</v>
      </c>
      <c r="N7">
        <v>-4.8</v>
      </c>
      <c r="O7">
        <v>-0.5</v>
      </c>
      <c r="P7">
        <v>71.3</v>
      </c>
      <c r="Q7">
        <v>-1.2</v>
      </c>
      <c r="R7">
        <v>137.1</v>
      </c>
      <c r="S7">
        <v>15.1</v>
      </c>
      <c r="T7">
        <v>5.5</v>
      </c>
      <c r="U7">
        <v>13.2</v>
      </c>
      <c r="V7">
        <v>10.9</v>
      </c>
      <c r="W7">
        <v>11.4</v>
      </c>
      <c r="X7">
        <v>9.4</v>
      </c>
      <c r="Y7">
        <v>1.6</v>
      </c>
      <c r="Z7">
        <v>3.8</v>
      </c>
      <c r="AA7">
        <v>29.3</v>
      </c>
      <c r="AB7">
        <v>-9</v>
      </c>
      <c r="AC7">
        <v>-5</v>
      </c>
      <c r="AD7">
        <v>-1.9</v>
      </c>
      <c r="AE7">
        <v>1.2</v>
      </c>
      <c r="AF7">
        <v>126</v>
      </c>
      <c r="AG7">
        <v>90</v>
      </c>
      <c r="AH7">
        <v>-27</v>
      </c>
      <c r="AI7">
        <v>0.8</v>
      </c>
    </row>
    <row r="8" spans="1:35" x14ac:dyDescent="0.25">
      <c r="A8">
        <v>189297</v>
      </c>
      <c r="B8">
        <v>31.4</v>
      </c>
      <c r="C8">
        <v>7.5</v>
      </c>
      <c r="D8">
        <v>17.8</v>
      </c>
      <c r="E8">
        <v>11.2</v>
      </c>
      <c r="F8">
        <v>11.7</v>
      </c>
      <c r="G8">
        <v>10.4</v>
      </c>
      <c r="H8">
        <v>14.3</v>
      </c>
      <c r="I8">
        <v>3.2</v>
      </c>
      <c r="J8">
        <v>29.8</v>
      </c>
      <c r="K8">
        <v>9.3000000000000007</v>
      </c>
      <c r="L8">
        <v>-5.2</v>
      </c>
      <c r="M8">
        <v>12.7</v>
      </c>
      <c r="N8">
        <v>-4.3</v>
      </c>
      <c r="O8">
        <v>-0.4</v>
      </c>
      <c r="P8">
        <v>71.3</v>
      </c>
      <c r="Q8">
        <v>-1</v>
      </c>
      <c r="R8">
        <v>135.69999999999999</v>
      </c>
      <c r="S8">
        <v>14.4</v>
      </c>
      <c r="T8">
        <v>6</v>
      </c>
      <c r="U8">
        <v>13.4</v>
      </c>
      <c r="V8">
        <v>12.1</v>
      </c>
      <c r="W8">
        <v>11.3</v>
      </c>
      <c r="X8">
        <v>10.7</v>
      </c>
      <c r="Y8">
        <v>1.9</v>
      </c>
      <c r="Z8">
        <v>3.5</v>
      </c>
      <c r="AA8">
        <v>29.5</v>
      </c>
      <c r="AB8">
        <v>-7.7</v>
      </c>
      <c r="AC8">
        <v>-5.0999999999999996</v>
      </c>
      <c r="AD8">
        <v>-1.9</v>
      </c>
      <c r="AE8">
        <v>1.2</v>
      </c>
      <c r="AF8">
        <v>124.4</v>
      </c>
      <c r="AG8">
        <v>90.2</v>
      </c>
      <c r="AH8">
        <v>-31.7</v>
      </c>
      <c r="AI8">
        <v>-24</v>
      </c>
    </row>
    <row r="9" spans="1:35" x14ac:dyDescent="0.25">
      <c r="A9">
        <v>189332</v>
      </c>
      <c r="B9">
        <v>28.3</v>
      </c>
      <c r="C9">
        <v>5</v>
      </c>
      <c r="D9">
        <v>17.5</v>
      </c>
      <c r="E9">
        <v>10.9</v>
      </c>
      <c r="F9">
        <v>11.6</v>
      </c>
      <c r="G9">
        <v>9.4</v>
      </c>
      <c r="H9">
        <v>13.8</v>
      </c>
      <c r="I9">
        <v>3.5</v>
      </c>
      <c r="J9">
        <v>29.2</v>
      </c>
      <c r="K9">
        <v>10</v>
      </c>
      <c r="L9">
        <v>-5.4</v>
      </c>
      <c r="M9">
        <v>12.7</v>
      </c>
      <c r="N9">
        <v>-4.3</v>
      </c>
      <c r="O9">
        <v>-0.5</v>
      </c>
      <c r="P9">
        <v>71.3</v>
      </c>
      <c r="Q9">
        <v>-2.2000000000000002</v>
      </c>
      <c r="R9">
        <v>136.80000000000001</v>
      </c>
      <c r="S9">
        <v>13.1</v>
      </c>
      <c r="T9">
        <v>7</v>
      </c>
      <c r="U9">
        <v>13.3</v>
      </c>
      <c r="V9">
        <v>10.9</v>
      </c>
      <c r="W9">
        <v>11.7</v>
      </c>
      <c r="X9">
        <v>10</v>
      </c>
      <c r="Y9">
        <v>1.7</v>
      </c>
      <c r="Z9">
        <v>2.5</v>
      </c>
      <c r="AA9">
        <v>29.2</v>
      </c>
      <c r="AB9">
        <v>-10.7</v>
      </c>
      <c r="AC9">
        <v>-5.3</v>
      </c>
      <c r="AD9">
        <v>-1.9</v>
      </c>
      <c r="AE9">
        <v>1.2</v>
      </c>
      <c r="AF9">
        <v>125.9</v>
      </c>
      <c r="AG9">
        <v>90</v>
      </c>
      <c r="AH9">
        <v>-30</v>
      </c>
      <c r="AI9">
        <v>-18.5</v>
      </c>
    </row>
    <row r="10" spans="1:35" x14ac:dyDescent="0.25">
      <c r="A10">
        <v>189366</v>
      </c>
      <c r="B10">
        <v>28.5</v>
      </c>
      <c r="C10">
        <v>8.5</v>
      </c>
      <c r="D10">
        <v>17.3</v>
      </c>
      <c r="E10">
        <v>10.3</v>
      </c>
      <c r="F10">
        <v>11.5</v>
      </c>
      <c r="G10">
        <v>11.1</v>
      </c>
      <c r="H10">
        <v>13.8</v>
      </c>
      <c r="I10">
        <v>3</v>
      </c>
      <c r="J10">
        <v>29</v>
      </c>
      <c r="K10">
        <v>9.3000000000000007</v>
      </c>
      <c r="L10">
        <v>-5.0999999999999996</v>
      </c>
      <c r="M10">
        <v>12.7</v>
      </c>
      <c r="N10">
        <v>-4.3</v>
      </c>
      <c r="O10">
        <v>-0.4</v>
      </c>
      <c r="P10">
        <v>71.3</v>
      </c>
      <c r="Q10">
        <v>-0.7</v>
      </c>
      <c r="R10">
        <v>136.80000000000001</v>
      </c>
      <c r="S10">
        <v>12.4</v>
      </c>
      <c r="T10">
        <v>6</v>
      </c>
      <c r="U10">
        <v>13</v>
      </c>
      <c r="V10">
        <v>11.8</v>
      </c>
      <c r="W10">
        <v>11.7</v>
      </c>
      <c r="X10">
        <v>10.7</v>
      </c>
      <c r="Y10">
        <v>1.9</v>
      </c>
      <c r="Z10">
        <v>2.8</v>
      </c>
      <c r="AA10">
        <v>29</v>
      </c>
      <c r="AB10">
        <v>-9.3000000000000007</v>
      </c>
      <c r="AC10">
        <v>-5</v>
      </c>
      <c r="AD10">
        <v>-1.9</v>
      </c>
      <c r="AE10">
        <v>1.4</v>
      </c>
      <c r="AF10">
        <v>126</v>
      </c>
      <c r="AG10">
        <v>90</v>
      </c>
      <c r="AH10">
        <v>-30.3</v>
      </c>
      <c r="AI10">
        <v>-13.8</v>
      </c>
    </row>
    <row r="11" spans="1:35" x14ac:dyDescent="0.25">
      <c r="A11">
        <v>189401</v>
      </c>
      <c r="B11">
        <v>28.3</v>
      </c>
      <c r="C11">
        <v>7</v>
      </c>
      <c r="D11">
        <v>17.600000000000001</v>
      </c>
      <c r="E11">
        <v>10.6</v>
      </c>
      <c r="F11">
        <v>11.7</v>
      </c>
      <c r="G11">
        <v>10</v>
      </c>
      <c r="H11">
        <v>13.9</v>
      </c>
      <c r="I11">
        <v>2.2000000000000002</v>
      </c>
      <c r="J11">
        <v>29.3</v>
      </c>
      <c r="K11">
        <v>9.3000000000000007</v>
      </c>
      <c r="L11">
        <v>-5.3</v>
      </c>
      <c r="M11">
        <v>12.7</v>
      </c>
      <c r="N11">
        <v>-4.8</v>
      </c>
      <c r="O11">
        <v>-0.8</v>
      </c>
      <c r="P11">
        <v>71</v>
      </c>
      <c r="Q11">
        <v>-0.9</v>
      </c>
      <c r="R11">
        <v>136.80000000000001</v>
      </c>
      <c r="S11">
        <v>12.3</v>
      </c>
      <c r="T11">
        <v>7.5</v>
      </c>
      <c r="U11">
        <v>13.5</v>
      </c>
      <c r="V11">
        <v>10.3</v>
      </c>
      <c r="W11">
        <v>11.7</v>
      </c>
      <c r="X11">
        <v>6.9</v>
      </c>
      <c r="Y11">
        <v>2.2000000000000002</v>
      </c>
      <c r="Z11">
        <v>3</v>
      </c>
      <c r="AA11">
        <v>29</v>
      </c>
      <c r="AB11">
        <v>-9.6999999999999993</v>
      </c>
      <c r="AC11">
        <v>-5.0999999999999996</v>
      </c>
      <c r="AD11">
        <v>-1.9</v>
      </c>
      <c r="AE11">
        <v>1.2</v>
      </c>
      <c r="AF11">
        <v>125.3</v>
      </c>
      <c r="AG11">
        <v>90</v>
      </c>
      <c r="AH11">
        <v>-26.7</v>
      </c>
      <c r="AI11">
        <v>5.0999999999999996</v>
      </c>
    </row>
    <row r="12" spans="1:35" x14ac:dyDescent="0.25">
      <c r="A12">
        <v>189436</v>
      </c>
      <c r="B12">
        <v>28.4</v>
      </c>
      <c r="C12">
        <v>7</v>
      </c>
      <c r="D12">
        <v>17.600000000000001</v>
      </c>
      <c r="E12">
        <v>9.3000000000000007</v>
      </c>
      <c r="F12">
        <v>11.6</v>
      </c>
      <c r="G12">
        <v>11.8</v>
      </c>
      <c r="H12">
        <v>14.1</v>
      </c>
      <c r="I12">
        <v>2.5</v>
      </c>
      <c r="J12">
        <v>29.1</v>
      </c>
      <c r="K12">
        <v>10</v>
      </c>
      <c r="L12">
        <v>-5.2</v>
      </c>
      <c r="M12">
        <v>13</v>
      </c>
      <c r="N12">
        <v>-4.5999999999999996</v>
      </c>
      <c r="O12">
        <v>-1.1000000000000001</v>
      </c>
      <c r="P12">
        <v>71</v>
      </c>
      <c r="Q12">
        <v>-0.7</v>
      </c>
      <c r="R12">
        <v>128.5</v>
      </c>
      <c r="S12">
        <v>13</v>
      </c>
      <c r="T12">
        <v>7</v>
      </c>
      <c r="U12">
        <v>13.1</v>
      </c>
      <c r="V12">
        <v>9.3000000000000007</v>
      </c>
      <c r="W12">
        <v>11.8</v>
      </c>
      <c r="X12">
        <v>9.4</v>
      </c>
      <c r="Y12">
        <v>2</v>
      </c>
      <c r="Z12">
        <v>2.5</v>
      </c>
      <c r="AA12">
        <v>29.1</v>
      </c>
      <c r="AB12">
        <v>-10</v>
      </c>
      <c r="AC12">
        <v>-4.7</v>
      </c>
      <c r="AD12">
        <v>-1.9</v>
      </c>
      <c r="AE12">
        <v>1.2</v>
      </c>
      <c r="AF12">
        <v>125.6</v>
      </c>
      <c r="AG12">
        <v>90</v>
      </c>
      <c r="AH12">
        <v>-30</v>
      </c>
      <c r="AI12">
        <v>-13.2</v>
      </c>
    </row>
    <row r="13" spans="1:35" x14ac:dyDescent="0.25">
      <c r="A13">
        <v>189471</v>
      </c>
      <c r="B13">
        <v>28.7</v>
      </c>
      <c r="C13">
        <v>7</v>
      </c>
      <c r="D13">
        <v>17.399999999999999</v>
      </c>
      <c r="E13">
        <v>11.2</v>
      </c>
      <c r="F13">
        <v>11.8</v>
      </c>
      <c r="G13">
        <v>10.4</v>
      </c>
      <c r="H13">
        <v>14.1</v>
      </c>
      <c r="I13">
        <v>2</v>
      </c>
      <c r="J13">
        <v>29.4</v>
      </c>
      <c r="K13">
        <v>9.3000000000000007</v>
      </c>
      <c r="L13">
        <v>-5.7</v>
      </c>
      <c r="M13">
        <v>13</v>
      </c>
      <c r="N13">
        <v>-4.3</v>
      </c>
      <c r="O13">
        <v>-0.5</v>
      </c>
      <c r="P13">
        <v>71</v>
      </c>
      <c r="Q13">
        <v>-1</v>
      </c>
      <c r="R13">
        <v>136.80000000000001</v>
      </c>
      <c r="S13">
        <v>12.4</v>
      </c>
      <c r="T13">
        <v>5.5</v>
      </c>
      <c r="U13">
        <v>13.3</v>
      </c>
      <c r="V13">
        <v>10.3</v>
      </c>
      <c r="W13">
        <v>11.6</v>
      </c>
      <c r="X13">
        <v>10.7</v>
      </c>
      <c r="Y13">
        <v>2.1</v>
      </c>
      <c r="Z13">
        <v>3.5</v>
      </c>
      <c r="AA13">
        <v>29.3</v>
      </c>
      <c r="AB13">
        <v>-9</v>
      </c>
      <c r="AC13">
        <v>-4.9000000000000004</v>
      </c>
      <c r="AD13">
        <v>-1.9</v>
      </c>
      <c r="AE13">
        <v>1.2</v>
      </c>
      <c r="AF13">
        <v>124.7</v>
      </c>
      <c r="AG13">
        <v>90</v>
      </c>
      <c r="AH13">
        <v>-29.4</v>
      </c>
      <c r="AI13">
        <v>-9.6999999999999993</v>
      </c>
    </row>
    <row r="14" spans="1:35" x14ac:dyDescent="0.25">
      <c r="A14">
        <v>189504</v>
      </c>
      <c r="B14">
        <v>28.9</v>
      </c>
      <c r="C14">
        <v>5.5</v>
      </c>
      <c r="D14">
        <v>17.7</v>
      </c>
      <c r="E14">
        <v>10.6</v>
      </c>
      <c r="F14">
        <v>11.6</v>
      </c>
      <c r="G14">
        <v>7.5</v>
      </c>
      <c r="H14">
        <v>13.9</v>
      </c>
      <c r="I14">
        <v>3.5</v>
      </c>
      <c r="J14">
        <v>28.9</v>
      </c>
      <c r="K14">
        <v>9.8000000000000007</v>
      </c>
      <c r="L14">
        <v>-5.3</v>
      </c>
      <c r="M14">
        <v>12.7</v>
      </c>
      <c r="N14">
        <v>-4.8</v>
      </c>
      <c r="O14">
        <v>-0.3</v>
      </c>
      <c r="P14">
        <v>71.3</v>
      </c>
      <c r="Q14">
        <v>-0.6</v>
      </c>
      <c r="R14">
        <v>137.4</v>
      </c>
      <c r="S14">
        <v>12.6</v>
      </c>
      <c r="T14">
        <v>6</v>
      </c>
      <c r="U14">
        <v>13.1</v>
      </c>
      <c r="V14">
        <v>10.3</v>
      </c>
      <c r="W14">
        <v>11.6</v>
      </c>
      <c r="X14">
        <v>10.4</v>
      </c>
      <c r="Y14">
        <v>2.2000000000000002</v>
      </c>
      <c r="Z14">
        <v>3</v>
      </c>
      <c r="AA14">
        <v>28.7</v>
      </c>
      <c r="AB14">
        <v>-7.3</v>
      </c>
      <c r="AC14">
        <v>-5.0999999999999996</v>
      </c>
      <c r="AD14">
        <v>-1.9</v>
      </c>
      <c r="AE14">
        <v>1.4</v>
      </c>
      <c r="AF14">
        <v>124.9</v>
      </c>
      <c r="AG14">
        <v>90</v>
      </c>
      <c r="AH14">
        <v>-29.2</v>
      </c>
      <c r="AI14">
        <v>-5.4</v>
      </c>
    </row>
    <row r="15" spans="1:35" x14ac:dyDescent="0.25">
      <c r="A15">
        <v>189539</v>
      </c>
      <c r="B15">
        <v>28.8</v>
      </c>
      <c r="C15">
        <v>6.5</v>
      </c>
      <c r="D15">
        <v>17.899999999999999</v>
      </c>
      <c r="E15">
        <v>8.9</v>
      </c>
      <c r="F15">
        <v>11.8</v>
      </c>
      <c r="G15">
        <v>8.8000000000000007</v>
      </c>
      <c r="H15">
        <v>13.6</v>
      </c>
      <c r="I15">
        <v>4.2</v>
      </c>
      <c r="J15">
        <v>28.7</v>
      </c>
      <c r="K15">
        <v>9.3000000000000007</v>
      </c>
      <c r="L15">
        <v>-4.9000000000000004</v>
      </c>
      <c r="M15">
        <v>12.7</v>
      </c>
      <c r="N15">
        <v>-4.5999999999999996</v>
      </c>
      <c r="O15">
        <v>-0.3</v>
      </c>
      <c r="P15">
        <v>71.3</v>
      </c>
      <c r="Q15">
        <v>-0.7</v>
      </c>
      <c r="R15">
        <v>137.1</v>
      </c>
      <c r="S15">
        <v>12.9</v>
      </c>
      <c r="T15">
        <v>6.5</v>
      </c>
      <c r="U15">
        <v>13.4</v>
      </c>
      <c r="V15">
        <v>10</v>
      </c>
      <c r="W15">
        <v>11.6</v>
      </c>
      <c r="X15">
        <v>10.7</v>
      </c>
      <c r="Y15">
        <v>1.8</v>
      </c>
      <c r="Z15">
        <v>2.2000000000000002</v>
      </c>
      <c r="AA15">
        <v>29</v>
      </c>
      <c r="AB15">
        <v>-8.6999999999999993</v>
      </c>
      <c r="AC15">
        <v>-5.3</v>
      </c>
      <c r="AD15">
        <v>-1.9</v>
      </c>
      <c r="AE15">
        <v>1.4</v>
      </c>
      <c r="AF15">
        <v>125.6</v>
      </c>
      <c r="AG15">
        <v>90</v>
      </c>
      <c r="AH15">
        <v>-28.1</v>
      </c>
      <c r="AI15">
        <v>-8.3000000000000007</v>
      </c>
    </row>
    <row r="16" spans="1:35" x14ac:dyDescent="0.25">
      <c r="A16">
        <v>189574</v>
      </c>
      <c r="B16">
        <v>28.6</v>
      </c>
      <c r="C16">
        <v>6.5</v>
      </c>
      <c r="D16">
        <v>18</v>
      </c>
      <c r="E16">
        <v>10.9</v>
      </c>
      <c r="F16">
        <v>11.9</v>
      </c>
      <c r="G16">
        <v>11.8</v>
      </c>
      <c r="H16">
        <v>13.9</v>
      </c>
      <c r="I16">
        <v>3.5</v>
      </c>
      <c r="J16">
        <v>29.2</v>
      </c>
      <c r="K16">
        <v>10.6</v>
      </c>
      <c r="L16">
        <v>-5.2</v>
      </c>
      <c r="M16">
        <v>12.7</v>
      </c>
      <c r="N16">
        <v>-4.3</v>
      </c>
      <c r="O16">
        <v>-0.4</v>
      </c>
      <c r="P16">
        <v>71.3</v>
      </c>
      <c r="Q16">
        <v>-0.9</v>
      </c>
      <c r="R16">
        <v>136.80000000000001</v>
      </c>
      <c r="S16">
        <v>13.2</v>
      </c>
      <c r="T16">
        <v>6.5</v>
      </c>
      <c r="U16">
        <v>13.4</v>
      </c>
      <c r="V16">
        <v>10.6</v>
      </c>
      <c r="W16">
        <v>11.8</v>
      </c>
      <c r="X16">
        <v>10.4</v>
      </c>
      <c r="Y16">
        <v>2</v>
      </c>
      <c r="Z16">
        <v>3</v>
      </c>
      <c r="AA16">
        <v>29.2</v>
      </c>
      <c r="AB16">
        <v>-10</v>
      </c>
      <c r="AC16">
        <v>-5.4</v>
      </c>
      <c r="AD16">
        <v>-1.9</v>
      </c>
      <c r="AE16">
        <v>1.2</v>
      </c>
      <c r="AF16">
        <v>125.6</v>
      </c>
      <c r="AG16">
        <v>90</v>
      </c>
      <c r="AH16">
        <v>-29.8</v>
      </c>
      <c r="AI16">
        <v>-5.5</v>
      </c>
    </row>
    <row r="17" spans="1:35" x14ac:dyDescent="0.25">
      <c r="A17">
        <v>189609</v>
      </c>
      <c r="B17">
        <v>29.2</v>
      </c>
      <c r="C17">
        <v>6.5</v>
      </c>
      <c r="D17">
        <v>17.600000000000001</v>
      </c>
      <c r="E17">
        <v>10.6</v>
      </c>
      <c r="F17">
        <v>11.7</v>
      </c>
      <c r="G17">
        <v>10.7</v>
      </c>
      <c r="H17">
        <v>13.9</v>
      </c>
      <c r="I17">
        <v>3.8</v>
      </c>
      <c r="J17">
        <v>28.8</v>
      </c>
      <c r="K17">
        <v>9.5</v>
      </c>
      <c r="L17">
        <v>-5.0999999999999996</v>
      </c>
      <c r="M17">
        <v>12.7</v>
      </c>
      <c r="N17">
        <v>-4.3</v>
      </c>
      <c r="O17">
        <v>-0.5</v>
      </c>
      <c r="P17">
        <v>71.3</v>
      </c>
      <c r="Q17">
        <v>-0.8</v>
      </c>
      <c r="R17">
        <v>137.6</v>
      </c>
      <c r="S17">
        <v>13.1</v>
      </c>
      <c r="T17">
        <v>7</v>
      </c>
      <c r="U17">
        <v>13.4</v>
      </c>
      <c r="V17">
        <v>9.3000000000000007</v>
      </c>
      <c r="W17">
        <v>11.3</v>
      </c>
      <c r="X17">
        <v>11.4</v>
      </c>
      <c r="Y17">
        <v>1.9</v>
      </c>
      <c r="Z17">
        <v>2.2000000000000002</v>
      </c>
      <c r="AA17">
        <v>29.4</v>
      </c>
      <c r="AB17">
        <v>-8.3000000000000007</v>
      </c>
      <c r="AC17">
        <v>-5.3</v>
      </c>
      <c r="AD17">
        <v>-1.9</v>
      </c>
      <c r="AE17">
        <v>1.2</v>
      </c>
      <c r="AF17">
        <v>125.7</v>
      </c>
      <c r="AG17">
        <v>90</v>
      </c>
      <c r="AH17">
        <v>-29.6</v>
      </c>
      <c r="AI17">
        <v>-3.4</v>
      </c>
    </row>
    <row r="18" spans="1:35" x14ac:dyDescent="0.25">
      <c r="A18">
        <v>189644</v>
      </c>
      <c r="B18">
        <v>29.6</v>
      </c>
      <c r="C18">
        <v>6</v>
      </c>
      <c r="D18">
        <v>17.8</v>
      </c>
      <c r="E18">
        <v>10.3</v>
      </c>
      <c r="F18">
        <v>11.6</v>
      </c>
      <c r="G18">
        <v>8.1</v>
      </c>
      <c r="H18">
        <v>13.3</v>
      </c>
      <c r="I18">
        <v>3.5</v>
      </c>
      <c r="J18">
        <v>29.2</v>
      </c>
      <c r="K18">
        <v>10.6</v>
      </c>
      <c r="L18">
        <v>-5.3</v>
      </c>
      <c r="M18">
        <v>12.7</v>
      </c>
      <c r="N18">
        <v>-4.5999999999999996</v>
      </c>
      <c r="O18">
        <v>-0.5</v>
      </c>
      <c r="P18">
        <v>71.3</v>
      </c>
      <c r="Q18">
        <v>-0.8</v>
      </c>
      <c r="R18">
        <v>137.6</v>
      </c>
      <c r="S18">
        <v>13.4</v>
      </c>
      <c r="T18">
        <v>6.5</v>
      </c>
      <c r="U18">
        <v>13</v>
      </c>
      <c r="V18">
        <v>10</v>
      </c>
      <c r="W18">
        <v>11.5</v>
      </c>
      <c r="X18">
        <v>8.8000000000000007</v>
      </c>
      <c r="Y18">
        <v>1.4</v>
      </c>
      <c r="Z18">
        <v>2.8</v>
      </c>
      <c r="AA18">
        <v>29.4</v>
      </c>
      <c r="AB18">
        <v>-8.3000000000000007</v>
      </c>
      <c r="AC18">
        <v>-4.8</v>
      </c>
      <c r="AD18">
        <v>-1.9</v>
      </c>
      <c r="AE18">
        <v>1.2</v>
      </c>
      <c r="AF18">
        <v>125.6</v>
      </c>
      <c r="AG18">
        <v>90</v>
      </c>
      <c r="AH18">
        <v>-28.5</v>
      </c>
      <c r="AI18">
        <v>-1.1000000000000001</v>
      </c>
    </row>
    <row r="19" spans="1:35" x14ac:dyDescent="0.25">
      <c r="A19">
        <v>189679</v>
      </c>
      <c r="B19">
        <v>29</v>
      </c>
      <c r="C19">
        <v>4.7</v>
      </c>
      <c r="D19">
        <v>17.399999999999999</v>
      </c>
      <c r="E19">
        <v>10.6</v>
      </c>
      <c r="F19">
        <v>11.6</v>
      </c>
      <c r="G19">
        <v>9.4</v>
      </c>
      <c r="H19">
        <v>13.9</v>
      </c>
      <c r="I19">
        <v>2.8</v>
      </c>
      <c r="J19">
        <v>29.2</v>
      </c>
      <c r="K19">
        <v>9.3000000000000007</v>
      </c>
      <c r="L19">
        <v>-5.3</v>
      </c>
      <c r="M19">
        <v>13</v>
      </c>
      <c r="N19">
        <v>-4.3</v>
      </c>
      <c r="O19">
        <v>-0.8</v>
      </c>
      <c r="P19">
        <v>71.3</v>
      </c>
      <c r="Q19">
        <v>-0.9</v>
      </c>
      <c r="R19">
        <v>136.5</v>
      </c>
      <c r="S19">
        <v>13.9</v>
      </c>
      <c r="T19">
        <v>6</v>
      </c>
      <c r="U19">
        <v>13.9</v>
      </c>
      <c r="V19">
        <v>8.9</v>
      </c>
      <c r="W19">
        <v>11.5</v>
      </c>
      <c r="X19">
        <v>10.4</v>
      </c>
      <c r="Y19">
        <v>1.7</v>
      </c>
      <c r="Z19">
        <v>3.5</v>
      </c>
      <c r="AA19">
        <v>28.8</v>
      </c>
      <c r="AB19">
        <v>-9.6999999999999993</v>
      </c>
      <c r="AC19">
        <v>-5.3</v>
      </c>
      <c r="AD19">
        <v>-1.9</v>
      </c>
      <c r="AE19">
        <v>1.4</v>
      </c>
      <c r="AF19">
        <v>125.8</v>
      </c>
      <c r="AG19">
        <v>90</v>
      </c>
      <c r="AH19">
        <v>-28.6</v>
      </c>
      <c r="AI19">
        <v>-2</v>
      </c>
    </row>
    <row r="20" spans="1:35" x14ac:dyDescent="0.25">
      <c r="A20">
        <v>189714</v>
      </c>
      <c r="B20">
        <v>29.8</v>
      </c>
      <c r="C20">
        <v>6</v>
      </c>
      <c r="D20">
        <v>17.399999999999999</v>
      </c>
      <c r="E20">
        <v>10.9</v>
      </c>
      <c r="F20">
        <v>11.8</v>
      </c>
      <c r="G20">
        <v>8.1</v>
      </c>
      <c r="H20">
        <v>14.2</v>
      </c>
      <c r="I20">
        <v>2.2000000000000002</v>
      </c>
      <c r="J20">
        <v>29.2</v>
      </c>
      <c r="K20">
        <v>10.4</v>
      </c>
      <c r="L20">
        <v>-5.4</v>
      </c>
      <c r="M20">
        <v>12.7</v>
      </c>
      <c r="N20">
        <v>-4.3</v>
      </c>
      <c r="O20">
        <v>-0.4</v>
      </c>
      <c r="P20">
        <v>71.3</v>
      </c>
      <c r="Q20">
        <v>-0.9</v>
      </c>
      <c r="R20">
        <v>136.9</v>
      </c>
      <c r="S20">
        <v>13.7</v>
      </c>
      <c r="T20">
        <v>9.5</v>
      </c>
      <c r="U20">
        <v>13</v>
      </c>
      <c r="V20">
        <v>10.3</v>
      </c>
      <c r="W20">
        <v>11.9</v>
      </c>
      <c r="X20">
        <v>10</v>
      </c>
      <c r="Y20">
        <v>2</v>
      </c>
      <c r="Z20">
        <v>3</v>
      </c>
      <c r="AA20">
        <v>29.2</v>
      </c>
      <c r="AB20">
        <v>-9.6999999999999993</v>
      </c>
      <c r="AC20">
        <v>-5.6</v>
      </c>
      <c r="AD20">
        <v>-1.9</v>
      </c>
      <c r="AE20">
        <v>1.2</v>
      </c>
      <c r="AF20">
        <v>125.9</v>
      </c>
      <c r="AG20">
        <v>90</v>
      </c>
      <c r="AH20">
        <v>-27</v>
      </c>
      <c r="AI20">
        <v>-0.4</v>
      </c>
    </row>
    <row r="21" spans="1:35" x14ac:dyDescent="0.25">
      <c r="A21">
        <v>189749</v>
      </c>
      <c r="B21">
        <v>29.2</v>
      </c>
      <c r="C21">
        <v>7.5</v>
      </c>
      <c r="D21">
        <v>17.5</v>
      </c>
      <c r="E21">
        <v>9.6</v>
      </c>
      <c r="F21">
        <v>11.6</v>
      </c>
      <c r="G21">
        <v>10.4</v>
      </c>
      <c r="H21">
        <v>14</v>
      </c>
      <c r="I21">
        <v>2.5</v>
      </c>
      <c r="J21">
        <v>29.3</v>
      </c>
      <c r="K21">
        <v>9.3000000000000007</v>
      </c>
      <c r="L21">
        <v>-5.4</v>
      </c>
      <c r="M21">
        <v>12.7</v>
      </c>
      <c r="N21">
        <v>-4.8</v>
      </c>
      <c r="O21">
        <v>-0.6</v>
      </c>
      <c r="P21">
        <v>71.3</v>
      </c>
      <c r="Q21">
        <v>-1</v>
      </c>
      <c r="R21">
        <v>130.6</v>
      </c>
      <c r="S21">
        <v>13.4</v>
      </c>
      <c r="T21">
        <v>7.5</v>
      </c>
      <c r="U21">
        <v>13.1</v>
      </c>
      <c r="V21">
        <v>9.6</v>
      </c>
      <c r="W21">
        <v>11.8</v>
      </c>
      <c r="X21">
        <v>8.8000000000000007</v>
      </c>
      <c r="Y21">
        <v>2</v>
      </c>
      <c r="Z21">
        <v>3.2</v>
      </c>
      <c r="AA21">
        <v>28.8</v>
      </c>
      <c r="AB21">
        <v>-9.3000000000000007</v>
      </c>
      <c r="AC21">
        <v>-4.9000000000000004</v>
      </c>
      <c r="AD21">
        <v>-1.9</v>
      </c>
      <c r="AE21">
        <v>1.2</v>
      </c>
      <c r="AF21">
        <v>125.6</v>
      </c>
      <c r="AG21">
        <v>90</v>
      </c>
      <c r="AH21">
        <v>-28</v>
      </c>
      <c r="AI21">
        <v>1.4</v>
      </c>
    </row>
    <row r="22" spans="1:35" x14ac:dyDescent="0.25">
      <c r="A22">
        <v>189784</v>
      </c>
      <c r="B22">
        <v>29.7</v>
      </c>
      <c r="C22">
        <v>8</v>
      </c>
      <c r="D22">
        <v>17.8</v>
      </c>
      <c r="E22">
        <v>11.2</v>
      </c>
      <c r="F22">
        <v>12.1</v>
      </c>
      <c r="G22">
        <v>11.1</v>
      </c>
      <c r="H22">
        <v>13.9</v>
      </c>
      <c r="I22">
        <v>2.2000000000000002</v>
      </c>
      <c r="J22">
        <v>29</v>
      </c>
      <c r="K22">
        <v>9.8000000000000007</v>
      </c>
      <c r="L22">
        <v>-5.2</v>
      </c>
      <c r="M22">
        <v>12.7</v>
      </c>
      <c r="N22">
        <v>-4.3</v>
      </c>
      <c r="O22">
        <v>-0.1</v>
      </c>
      <c r="P22">
        <v>71</v>
      </c>
      <c r="Q22">
        <v>-0.6</v>
      </c>
      <c r="R22">
        <v>137.1</v>
      </c>
      <c r="S22">
        <v>13.6</v>
      </c>
      <c r="T22">
        <v>6.5</v>
      </c>
      <c r="U22">
        <v>13.2</v>
      </c>
      <c r="V22">
        <v>10.6</v>
      </c>
      <c r="W22">
        <v>11.9</v>
      </c>
      <c r="X22">
        <v>10.7</v>
      </c>
      <c r="Y22">
        <v>1.8</v>
      </c>
      <c r="Z22">
        <v>4.2</v>
      </c>
      <c r="AA22">
        <v>28.8</v>
      </c>
      <c r="AB22">
        <v>-8.3000000000000007</v>
      </c>
      <c r="AC22">
        <v>-5.4</v>
      </c>
      <c r="AD22">
        <v>-1.9</v>
      </c>
      <c r="AE22">
        <v>1</v>
      </c>
      <c r="AF22">
        <v>125.5</v>
      </c>
      <c r="AG22">
        <v>90</v>
      </c>
      <c r="AH22">
        <v>-27</v>
      </c>
      <c r="AI22">
        <v>5.5</v>
      </c>
    </row>
    <row r="23" spans="1:35" x14ac:dyDescent="0.25">
      <c r="A23">
        <v>189818</v>
      </c>
      <c r="B23">
        <v>29.2</v>
      </c>
      <c r="C23">
        <v>5.5</v>
      </c>
      <c r="D23">
        <v>17.7</v>
      </c>
      <c r="E23">
        <v>10</v>
      </c>
      <c r="F23">
        <v>11.7</v>
      </c>
      <c r="G23">
        <v>9.4</v>
      </c>
      <c r="H23">
        <v>13.9</v>
      </c>
      <c r="I23">
        <v>3.2</v>
      </c>
      <c r="J23">
        <v>29.1</v>
      </c>
      <c r="K23">
        <v>9.5</v>
      </c>
      <c r="L23">
        <v>-5.2</v>
      </c>
      <c r="M23">
        <v>12.7</v>
      </c>
      <c r="N23">
        <v>-4.3</v>
      </c>
      <c r="O23">
        <v>-0.7</v>
      </c>
      <c r="P23">
        <v>71</v>
      </c>
      <c r="Q23">
        <v>-1</v>
      </c>
      <c r="R23">
        <v>136.80000000000001</v>
      </c>
      <c r="S23">
        <v>13.2</v>
      </c>
      <c r="T23">
        <v>8</v>
      </c>
      <c r="U23">
        <v>13.3</v>
      </c>
      <c r="V23">
        <v>11.2</v>
      </c>
      <c r="W23">
        <v>11.9</v>
      </c>
      <c r="X23">
        <v>8.1</v>
      </c>
      <c r="Y23">
        <v>1.8</v>
      </c>
      <c r="Z23">
        <v>3</v>
      </c>
      <c r="AA23">
        <v>29.3</v>
      </c>
      <c r="AB23">
        <v>-9.6999999999999993</v>
      </c>
      <c r="AC23">
        <v>-5.4</v>
      </c>
      <c r="AD23">
        <v>-2.2000000000000002</v>
      </c>
      <c r="AE23">
        <v>1.4</v>
      </c>
      <c r="AF23">
        <v>125.8</v>
      </c>
      <c r="AG23">
        <v>90</v>
      </c>
      <c r="AH23">
        <v>-27.6</v>
      </c>
      <c r="AI23">
        <v>2.7</v>
      </c>
    </row>
    <row r="24" spans="1:35" x14ac:dyDescent="0.25">
      <c r="A24">
        <v>189853</v>
      </c>
      <c r="B24">
        <v>29.3</v>
      </c>
      <c r="C24">
        <v>10</v>
      </c>
      <c r="D24">
        <v>17.7</v>
      </c>
      <c r="E24">
        <v>10.6</v>
      </c>
      <c r="F24">
        <v>11.8</v>
      </c>
      <c r="G24">
        <v>9.4</v>
      </c>
      <c r="H24">
        <v>13.9</v>
      </c>
      <c r="I24">
        <v>2.8</v>
      </c>
      <c r="J24">
        <v>28.8</v>
      </c>
      <c r="K24">
        <v>10.199999999999999</v>
      </c>
      <c r="L24">
        <v>-5.3</v>
      </c>
      <c r="M24">
        <v>12.7</v>
      </c>
      <c r="N24">
        <v>-4.8</v>
      </c>
      <c r="O24">
        <v>-0.3</v>
      </c>
      <c r="P24">
        <v>71.3</v>
      </c>
      <c r="Q24">
        <v>3.1</v>
      </c>
      <c r="R24">
        <v>139.19999999999999</v>
      </c>
      <c r="S24">
        <v>13.5</v>
      </c>
      <c r="T24">
        <v>10.3</v>
      </c>
      <c r="U24">
        <v>13.3</v>
      </c>
      <c r="V24">
        <v>8.6</v>
      </c>
      <c r="W24">
        <v>11.6</v>
      </c>
      <c r="X24">
        <v>10</v>
      </c>
      <c r="Y24">
        <v>2.5</v>
      </c>
      <c r="Z24">
        <v>2.2000000000000002</v>
      </c>
      <c r="AA24">
        <v>29.1</v>
      </c>
      <c r="AB24">
        <v>-9</v>
      </c>
      <c r="AC24">
        <v>-5.2</v>
      </c>
      <c r="AD24">
        <v>-1.9</v>
      </c>
      <c r="AE24">
        <v>1.4</v>
      </c>
      <c r="AF24">
        <v>126</v>
      </c>
      <c r="AG24">
        <v>90</v>
      </c>
      <c r="AH24">
        <v>-27.3</v>
      </c>
      <c r="AI24">
        <v>4.3</v>
      </c>
    </row>
    <row r="25" spans="1:35" x14ac:dyDescent="0.25">
      <c r="A25">
        <v>189889</v>
      </c>
      <c r="B25">
        <v>29</v>
      </c>
      <c r="C25">
        <v>8.5</v>
      </c>
      <c r="D25">
        <v>17.8</v>
      </c>
      <c r="E25">
        <v>11.5</v>
      </c>
      <c r="F25">
        <v>12.2</v>
      </c>
      <c r="G25">
        <v>10.4</v>
      </c>
      <c r="H25">
        <v>14.1</v>
      </c>
      <c r="I25">
        <v>3.2</v>
      </c>
      <c r="J25">
        <v>29.5</v>
      </c>
      <c r="K25">
        <v>9.8000000000000007</v>
      </c>
      <c r="L25">
        <v>-4.5</v>
      </c>
      <c r="M25">
        <v>12.7</v>
      </c>
      <c r="N25">
        <v>-4.3</v>
      </c>
      <c r="O25">
        <v>-0.5</v>
      </c>
      <c r="P25">
        <v>71.3</v>
      </c>
      <c r="Q25">
        <v>-0.6</v>
      </c>
      <c r="R25">
        <v>136.69999999999999</v>
      </c>
      <c r="S25">
        <v>14.1</v>
      </c>
      <c r="T25">
        <v>5.5</v>
      </c>
      <c r="U25">
        <v>13.1</v>
      </c>
      <c r="V25">
        <v>9.6</v>
      </c>
      <c r="W25">
        <v>11.8</v>
      </c>
      <c r="X25">
        <v>9.4</v>
      </c>
      <c r="Y25">
        <v>1.9</v>
      </c>
      <c r="Z25">
        <v>2.8</v>
      </c>
      <c r="AA25">
        <v>29.1</v>
      </c>
      <c r="AB25">
        <v>-9.3000000000000007</v>
      </c>
      <c r="AC25">
        <v>-5</v>
      </c>
      <c r="AD25">
        <v>-1.9</v>
      </c>
      <c r="AE25">
        <v>1.4</v>
      </c>
      <c r="AF25">
        <v>125.6</v>
      </c>
      <c r="AG25">
        <v>90</v>
      </c>
      <c r="AH25">
        <v>-27.1</v>
      </c>
      <c r="AI25">
        <v>5.8</v>
      </c>
    </row>
    <row r="26" spans="1:35" x14ac:dyDescent="0.25">
      <c r="A26">
        <v>189923</v>
      </c>
      <c r="B26">
        <v>28.9</v>
      </c>
      <c r="C26">
        <v>6</v>
      </c>
      <c r="D26">
        <v>17.5</v>
      </c>
      <c r="E26">
        <v>10.9</v>
      </c>
      <c r="F26">
        <v>11.4</v>
      </c>
      <c r="G26">
        <v>9.4</v>
      </c>
      <c r="H26">
        <v>14.1</v>
      </c>
      <c r="I26">
        <v>3</v>
      </c>
      <c r="J26">
        <v>29.3</v>
      </c>
      <c r="K26">
        <v>9.8000000000000007</v>
      </c>
      <c r="L26">
        <v>-5.6</v>
      </c>
      <c r="M26">
        <v>12.7</v>
      </c>
      <c r="N26">
        <v>-4.3</v>
      </c>
      <c r="O26">
        <v>-0.6</v>
      </c>
      <c r="P26">
        <v>71.3</v>
      </c>
      <c r="Q26">
        <v>-0.2</v>
      </c>
      <c r="R26">
        <v>136.80000000000001</v>
      </c>
      <c r="S26">
        <v>13.6</v>
      </c>
      <c r="T26">
        <v>3.9</v>
      </c>
      <c r="U26">
        <v>13.2</v>
      </c>
      <c r="V26">
        <v>9.6</v>
      </c>
      <c r="W26">
        <v>12.1</v>
      </c>
      <c r="X26">
        <v>8.8000000000000007</v>
      </c>
      <c r="Y26">
        <v>1.9</v>
      </c>
      <c r="Z26">
        <v>4</v>
      </c>
      <c r="AA26">
        <v>29.4</v>
      </c>
      <c r="AB26">
        <v>-9.3000000000000007</v>
      </c>
      <c r="AC26">
        <v>-5.0999999999999996</v>
      </c>
      <c r="AD26">
        <v>-1.9</v>
      </c>
      <c r="AE26">
        <v>1.4</v>
      </c>
      <c r="AF26">
        <v>125</v>
      </c>
      <c r="AG26">
        <v>90</v>
      </c>
      <c r="AH26">
        <v>-26.5</v>
      </c>
      <c r="AI26">
        <v>9.1</v>
      </c>
    </row>
    <row r="27" spans="1:35" x14ac:dyDescent="0.25">
      <c r="A27">
        <v>189958</v>
      </c>
      <c r="B27">
        <v>30.1</v>
      </c>
      <c r="C27">
        <v>8</v>
      </c>
      <c r="D27">
        <v>17.600000000000001</v>
      </c>
      <c r="E27">
        <v>11.5</v>
      </c>
      <c r="F27">
        <v>11.5</v>
      </c>
      <c r="G27">
        <v>11.4</v>
      </c>
      <c r="H27">
        <v>13.4</v>
      </c>
      <c r="I27">
        <v>3</v>
      </c>
      <c r="J27">
        <v>30.5</v>
      </c>
      <c r="K27">
        <v>9.3000000000000007</v>
      </c>
      <c r="L27">
        <v>-5.3</v>
      </c>
      <c r="M27">
        <v>13</v>
      </c>
      <c r="N27">
        <v>-4.3</v>
      </c>
      <c r="O27">
        <v>-0.8</v>
      </c>
      <c r="P27">
        <v>71</v>
      </c>
      <c r="Q27">
        <v>-1</v>
      </c>
      <c r="R27">
        <v>137.30000000000001</v>
      </c>
      <c r="S27">
        <v>14.2</v>
      </c>
      <c r="T27">
        <v>6.5</v>
      </c>
      <c r="U27">
        <v>13.3</v>
      </c>
      <c r="V27">
        <v>10.3</v>
      </c>
      <c r="W27">
        <v>12</v>
      </c>
      <c r="X27">
        <v>9.4</v>
      </c>
      <c r="Y27">
        <v>1.5</v>
      </c>
      <c r="Z27">
        <v>3.8</v>
      </c>
      <c r="AA27">
        <v>30.2</v>
      </c>
      <c r="AB27">
        <v>-8.3000000000000007</v>
      </c>
      <c r="AC27">
        <v>-4.9000000000000004</v>
      </c>
      <c r="AD27">
        <v>-1.9</v>
      </c>
      <c r="AE27">
        <v>1.2</v>
      </c>
      <c r="AF27">
        <v>125.8</v>
      </c>
      <c r="AG27">
        <v>90</v>
      </c>
      <c r="AH27">
        <v>-26.4</v>
      </c>
      <c r="AI27">
        <v>6.7</v>
      </c>
    </row>
    <row r="28" spans="1:35" x14ac:dyDescent="0.25">
      <c r="A28">
        <v>189993</v>
      </c>
      <c r="B28">
        <v>30.1</v>
      </c>
      <c r="C28">
        <v>5</v>
      </c>
      <c r="D28">
        <v>17.7</v>
      </c>
      <c r="E28">
        <v>9.3000000000000007</v>
      </c>
      <c r="F28">
        <v>11.8</v>
      </c>
      <c r="G28">
        <v>10.4</v>
      </c>
      <c r="H28">
        <v>13.9</v>
      </c>
      <c r="I28">
        <v>3</v>
      </c>
      <c r="J28">
        <v>29.9</v>
      </c>
      <c r="K28">
        <v>9.3000000000000007</v>
      </c>
      <c r="L28">
        <v>-5.2</v>
      </c>
      <c r="M28">
        <v>12.7</v>
      </c>
      <c r="N28">
        <v>-4.3</v>
      </c>
      <c r="O28">
        <v>-0.2</v>
      </c>
      <c r="P28">
        <v>71</v>
      </c>
      <c r="Q28">
        <v>-1.4</v>
      </c>
      <c r="R28">
        <v>136.1</v>
      </c>
      <c r="S28">
        <v>14.5</v>
      </c>
      <c r="T28">
        <v>7</v>
      </c>
      <c r="U28">
        <v>13.4</v>
      </c>
      <c r="V28">
        <v>12.1</v>
      </c>
      <c r="W28">
        <v>11.6</v>
      </c>
      <c r="X28">
        <v>10</v>
      </c>
      <c r="Y28">
        <v>1.9</v>
      </c>
      <c r="Z28">
        <v>3.8</v>
      </c>
      <c r="AA28">
        <v>29.7</v>
      </c>
      <c r="AB28">
        <v>-11</v>
      </c>
      <c r="AC28">
        <v>-4.9000000000000004</v>
      </c>
      <c r="AD28">
        <v>-2.2000000000000002</v>
      </c>
      <c r="AE28">
        <v>1.2</v>
      </c>
      <c r="AF28">
        <v>124.8</v>
      </c>
      <c r="AG28">
        <v>90</v>
      </c>
      <c r="AH28">
        <v>-26.3</v>
      </c>
      <c r="AI28">
        <v>7.7</v>
      </c>
    </row>
    <row r="29" spans="1:35" x14ac:dyDescent="0.25">
      <c r="A29">
        <v>190028</v>
      </c>
      <c r="B29">
        <v>31.2</v>
      </c>
      <c r="C29">
        <v>5.5</v>
      </c>
      <c r="D29">
        <v>18</v>
      </c>
      <c r="E29">
        <v>10</v>
      </c>
      <c r="F29">
        <v>11.7</v>
      </c>
      <c r="G29">
        <v>10</v>
      </c>
      <c r="H29">
        <v>14.1</v>
      </c>
      <c r="I29">
        <v>3</v>
      </c>
      <c r="J29">
        <v>29.1</v>
      </c>
      <c r="K29">
        <v>9.5</v>
      </c>
      <c r="L29">
        <v>-5.2</v>
      </c>
      <c r="M29">
        <v>12.7</v>
      </c>
      <c r="N29">
        <v>-4.8</v>
      </c>
      <c r="O29">
        <v>-0.7</v>
      </c>
      <c r="P29">
        <v>71.3</v>
      </c>
      <c r="Q29">
        <v>-0.9</v>
      </c>
      <c r="R29">
        <v>139.4</v>
      </c>
      <c r="S29">
        <v>14.9</v>
      </c>
      <c r="T29">
        <v>6</v>
      </c>
      <c r="U29">
        <v>13.3</v>
      </c>
      <c r="V29">
        <v>10.9</v>
      </c>
      <c r="W29">
        <v>11.9</v>
      </c>
      <c r="X29">
        <v>10.4</v>
      </c>
      <c r="Y29">
        <v>2.2000000000000002</v>
      </c>
      <c r="Z29">
        <v>3.2</v>
      </c>
      <c r="AA29">
        <v>28.8</v>
      </c>
      <c r="AB29">
        <v>-9.6999999999999993</v>
      </c>
      <c r="AC29">
        <v>-5.3</v>
      </c>
      <c r="AD29">
        <v>-1.9</v>
      </c>
      <c r="AE29">
        <v>1.2</v>
      </c>
      <c r="AF29">
        <v>126.2</v>
      </c>
      <c r="AG29">
        <v>90</v>
      </c>
      <c r="AH29">
        <v>-26.5</v>
      </c>
      <c r="AI29">
        <v>8.8000000000000007</v>
      </c>
    </row>
    <row r="30" spans="1:35" x14ac:dyDescent="0.25">
      <c r="A30">
        <v>190063</v>
      </c>
      <c r="B30">
        <v>30.7</v>
      </c>
      <c r="C30">
        <v>6.5</v>
      </c>
      <c r="D30">
        <v>18.100000000000001</v>
      </c>
      <c r="E30">
        <v>10.3</v>
      </c>
      <c r="F30">
        <v>11.9</v>
      </c>
      <c r="G30">
        <v>11.1</v>
      </c>
      <c r="H30">
        <v>13.9</v>
      </c>
      <c r="I30">
        <v>3.2</v>
      </c>
      <c r="J30">
        <v>29.2</v>
      </c>
      <c r="K30">
        <v>9</v>
      </c>
      <c r="L30">
        <v>-5.0999999999999996</v>
      </c>
      <c r="M30">
        <v>13</v>
      </c>
      <c r="N30">
        <v>-4.3</v>
      </c>
      <c r="O30">
        <v>-0.4</v>
      </c>
      <c r="P30">
        <v>71.3</v>
      </c>
      <c r="Q30">
        <v>-0.7</v>
      </c>
      <c r="R30">
        <v>137.1</v>
      </c>
      <c r="S30">
        <v>14.8</v>
      </c>
      <c r="T30">
        <v>7.5</v>
      </c>
      <c r="U30">
        <v>13.4</v>
      </c>
      <c r="V30">
        <v>10</v>
      </c>
      <c r="W30">
        <v>11.7</v>
      </c>
      <c r="X30">
        <v>8.1</v>
      </c>
      <c r="Y30">
        <v>1.8</v>
      </c>
      <c r="Z30">
        <v>2.5</v>
      </c>
      <c r="AA30">
        <v>29.2</v>
      </c>
      <c r="AB30">
        <v>-9.6999999999999993</v>
      </c>
      <c r="AC30">
        <v>-5.3</v>
      </c>
      <c r="AD30">
        <v>-1.9</v>
      </c>
      <c r="AE30">
        <v>1.2</v>
      </c>
      <c r="AF30">
        <v>125.9</v>
      </c>
      <c r="AG30">
        <v>90</v>
      </c>
      <c r="AH30">
        <v>-24.5</v>
      </c>
      <c r="AI30">
        <v>18.3</v>
      </c>
    </row>
    <row r="31" spans="1:35" x14ac:dyDescent="0.25">
      <c r="A31">
        <v>190098</v>
      </c>
      <c r="B31">
        <v>30.6</v>
      </c>
      <c r="C31">
        <v>5.5</v>
      </c>
      <c r="D31">
        <v>17.899999999999999</v>
      </c>
      <c r="E31">
        <v>11.2</v>
      </c>
      <c r="F31">
        <v>11.5</v>
      </c>
      <c r="G31">
        <v>10.7</v>
      </c>
      <c r="H31">
        <v>13.9</v>
      </c>
      <c r="I31">
        <v>4</v>
      </c>
      <c r="J31">
        <v>28.7</v>
      </c>
      <c r="K31">
        <v>9.3000000000000007</v>
      </c>
      <c r="L31">
        <v>-5.3</v>
      </c>
      <c r="M31">
        <v>12.7</v>
      </c>
      <c r="N31">
        <v>-4.3</v>
      </c>
      <c r="O31">
        <v>-0.5</v>
      </c>
      <c r="P31">
        <v>71.3</v>
      </c>
      <c r="Q31">
        <v>-1.1000000000000001</v>
      </c>
      <c r="R31">
        <v>137.5</v>
      </c>
      <c r="S31">
        <v>14.8</v>
      </c>
      <c r="T31">
        <v>7.5</v>
      </c>
      <c r="U31">
        <v>13.5</v>
      </c>
      <c r="V31">
        <v>8.1999999999999993</v>
      </c>
      <c r="W31">
        <v>11.6</v>
      </c>
      <c r="X31">
        <v>8.1</v>
      </c>
      <c r="Y31">
        <v>1.9</v>
      </c>
      <c r="Z31">
        <v>3</v>
      </c>
      <c r="AA31">
        <v>29.4</v>
      </c>
      <c r="AB31">
        <v>-9</v>
      </c>
      <c r="AC31">
        <v>-5.3</v>
      </c>
      <c r="AD31">
        <v>-1.9</v>
      </c>
      <c r="AE31">
        <v>1.4</v>
      </c>
      <c r="AF31">
        <v>125.9</v>
      </c>
      <c r="AG31">
        <v>90</v>
      </c>
      <c r="AH31">
        <v>-26.9</v>
      </c>
      <c r="AI31">
        <v>9.1</v>
      </c>
    </row>
    <row r="32" spans="1:35" x14ac:dyDescent="0.25">
      <c r="A32">
        <v>190133</v>
      </c>
      <c r="B32">
        <v>30.8</v>
      </c>
      <c r="C32">
        <v>7.5</v>
      </c>
      <c r="D32">
        <v>17.8</v>
      </c>
      <c r="E32">
        <v>10.3</v>
      </c>
      <c r="F32">
        <v>11.7</v>
      </c>
      <c r="G32">
        <v>8.1</v>
      </c>
      <c r="H32">
        <v>13.8</v>
      </c>
      <c r="I32">
        <v>4</v>
      </c>
      <c r="J32">
        <v>29.5</v>
      </c>
      <c r="K32">
        <v>9.3000000000000007</v>
      </c>
      <c r="L32">
        <v>-5.3</v>
      </c>
      <c r="M32">
        <v>12.7</v>
      </c>
      <c r="N32">
        <v>-4.3</v>
      </c>
      <c r="O32">
        <v>-0.5</v>
      </c>
      <c r="P32">
        <v>71.3</v>
      </c>
      <c r="Q32">
        <v>-1</v>
      </c>
      <c r="R32">
        <v>136.80000000000001</v>
      </c>
      <c r="S32">
        <v>14.3</v>
      </c>
      <c r="T32">
        <v>7.5</v>
      </c>
      <c r="U32">
        <v>13.3</v>
      </c>
      <c r="V32">
        <v>8.9</v>
      </c>
      <c r="W32">
        <v>11.6</v>
      </c>
      <c r="X32">
        <v>8.1</v>
      </c>
      <c r="Y32">
        <v>1.9</v>
      </c>
      <c r="Z32">
        <v>3.2</v>
      </c>
      <c r="AA32">
        <v>29.5</v>
      </c>
      <c r="AB32">
        <v>-8.6999999999999993</v>
      </c>
      <c r="AC32">
        <v>-5</v>
      </c>
      <c r="AD32">
        <v>-1.9</v>
      </c>
      <c r="AE32">
        <v>1.4</v>
      </c>
      <c r="AF32">
        <v>125.7</v>
      </c>
      <c r="AG32">
        <v>90.2</v>
      </c>
      <c r="AH32">
        <v>-25.9</v>
      </c>
      <c r="AI32">
        <v>10.5</v>
      </c>
    </row>
    <row r="33" spans="1:35" x14ac:dyDescent="0.25">
      <c r="A33">
        <v>190168</v>
      </c>
      <c r="B33">
        <v>31</v>
      </c>
      <c r="C33">
        <v>7</v>
      </c>
      <c r="D33">
        <v>18</v>
      </c>
      <c r="E33">
        <v>10.3</v>
      </c>
      <c r="F33">
        <v>11.9</v>
      </c>
      <c r="G33">
        <v>11.1</v>
      </c>
      <c r="H33">
        <v>13.9</v>
      </c>
      <c r="I33">
        <v>3.2</v>
      </c>
      <c r="J33">
        <v>29.7</v>
      </c>
      <c r="K33">
        <v>10</v>
      </c>
      <c r="L33">
        <v>-4.9000000000000004</v>
      </c>
      <c r="M33">
        <v>13</v>
      </c>
      <c r="N33">
        <v>-4.3</v>
      </c>
      <c r="O33">
        <v>-4.3</v>
      </c>
      <c r="P33">
        <v>71</v>
      </c>
      <c r="Q33">
        <v>-0.8</v>
      </c>
      <c r="R33">
        <v>137.69999999999999</v>
      </c>
      <c r="S33">
        <v>14.7</v>
      </c>
      <c r="T33">
        <v>7</v>
      </c>
      <c r="U33">
        <v>13.5</v>
      </c>
      <c r="V33">
        <v>10.6</v>
      </c>
      <c r="W33">
        <v>11.4</v>
      </c>
      <c r="X33">
        <v>10.4</v>
      </c>
      <c r="Y33">
        <v>1.9</v>
      </c>
      <c r="Z33">
        <v>3.5</v>
      </c>
      <c r="AA33">
        <v>29.6</v>
      </c>
      <c r="AB33">
        <v>-9.3000000000000007</v>
      </c>
      <c r="AC33">
        <v>-5.3</v>
      </c>
      <c r="AD33">
        <v>-1.9</v>
      </c>
      <c r="AE33">
        <v>1.2</v>
      </c>
      <c r="AF33">
        <v>125.5</v>
      </c>
      <c r="AG33">
        <v>90</v>
      </c>
      <c r="AH33">
        <v>-26.8</v>
      </c>
      <c r="AI33">
        <v>12.4</v>
      </c>
    </row>
    <row r="34" spans="1:35" x14ac:dyDescent="0.25">
      <c r="A34">
        <v>190203</v>
      </c>
      <c r="B34">
        <v>30.7</v>
      </c>
      <c r="C34">
        <v>6</v>
      </c>
      <c r="D34">
        <v>18</v>
      </c>
      <c r="E34">
        <v>9.6</v>
      </c>
      <c r="F34">
        <v>12.1</v>
      </c>
      <c r="G34">
        <v>10.4</v>
      </c>
      <c r="H34">
        <v>13.9</v>
      </c>
      <c r="I34">
        <v>3.8</v>
      </c>
      <c r="J34">
        <v>29.5</v>
      </c>
      <c r="K34">
        <v>9.5</v>
      </c>
      <c r="L34">
        <v>-5.2</v>
      </c>
      <c r="M34">
        <v>12.7</v>
      </c>
      <c r="N34">
        <v>-4.3</v>
      </c>
      <c r="O34">
        <v>-1.1000000000000001</v>
      </c>
      <c r="P34">
        <v>71.3</v>
      </c>
      <c r="Q34">
        <v>-0.9</v>
      </c>
      <c r="R34">
        <v>137.1</v>
      </c>
      <c r="S34">
        <v>15.2</v>
      </c>
      <c r="T34">
        <v>7.5</v>
      </c>
      <c r="U34">
        <v>13.8</v>
      </c>
      <c r="V34">
        <v>10</v>
      </c>
      <c r="W34">
        <v>11.5</v>
      </c>
      <c r="X34">
        <v>10</v>
      </c>
      <c r="Y34">
        <v>2.1</v>
      </c>
      <c r="Z34">
        <v>2.5</v>
      </c>
      <c r="AA34">
        <v>29.2</v>
      </c>
      <c r="AB34">
        <v>-9</v>
      </c>
      <c r="AC34">
        <v>-5.2</v>
      </c>
      <c r="AD34">
        <v>-1.9</v>
      </c>
      <c r="AE34">
        <v>1.2</v>
      </c>
      <c r="AF34">
        <v>126</v>
      </c>
      <c r="AG34">
        <v>90.2</v>
      </c>
      <c r="AH34">
        <v>-25.9</v>
      </c>
      <c r="AI34">
        <v>15.8</v>
      </c>
    </row>
    <row r="35" spans="1:35" x14ac:dyDescent="0.25">
      <c r="A35">
        <v>190237</v>
      </c>
      <c r="B35">
        <v>30.8</v>
      </c>
      <c r="C35">
        <v>7</v>
      </c>
      <c r="D35">
        <v>18</v>
      </c>
      <c r="E35">
        <v>8.9</v>
      </c>
      <c r="F35">
        <v>11.8</v>
      </c>
      <c r="G35">
        <v>9.4</v>
      </c>
      <c r="H35">
        <v>13.9</v>
      </c>
      <c r="I35">
        <v>2.8</v>
      </c>
      <c r="J35">
        <v>28.8</v>
      </c>
      <c r="K35">
        <v>9.3000000000000007</v>
      </c>
      <c r="L35">
        <v>-5.3</v>
      </c>
      <c r="M35">
        <v>12.7</v>
      </c>
      <c r="N35">
        <v>-4.3</v>
      </c>
      <c r="O35">
        <v>-0.8</v>
      </c>
      <c r="P35">
        <v>71.3</v>
      </c>
      <c r="Q35">
        <v>-1.2</v>
      </c>
      <c r="R35">
        <v>136.5</v>
      </c>
      <c r="S35">
        <v>15.1</v>
      </c>
      <c r="T35">
        <v>8.5</v>
      </c>
      <c r="U35">
        <v>13.6</v>
      </c>
      <c r="V35">
        <v>9.3000000000000007</v>
      </c>
      <c r="W35">
        <v>11.8</v>
      </c>
      <c r="X35">
        <v>8.8000000000000007</v>
      </c>
      <c r="Y35">
        <v>1.9</v>
      </c>
      <c r="Z35">
        <v>4</v>
      </c>
      <c r="AA35">
        <v>29.4</v>
      </c>
      <c r="AB35">
        <v>-9.6999999999999993</v>
      </c>
      <c r="AC35">
        <v>-4.9000000000000004</v>
      </c>
      <c r="AD35">
        <v>-2.2000000000000002</v>
      </c>
      <c r="AE35">
        <v>1.4</v>
      </c>
      <c r="AF35">
        <v>125.6</v>
      </c>
      <c r="AG35">
        <v>90</v>
      </c>
      <c r="AH35">
        <v>-26.6</v>
      </c>
      <c r="AI35">
        <v>10.7</v>
      </c>
    </row>
    <row r="36" spans="1:35" x14ac:dyDescent="0.25">
      <c r="A36">
        <v>190272</v>
      </c>
      <c r="B36">
        <v>30.5</v>
      </c>
      <c r="C36">
        <v>7</v>
      </c>
      <c r="D36">
        <v>17.8</v>
      </c>
      <c r="E36">
        <v>10</v>
      </c>
      <c r="F36">
        <v>11.8</v>
      </c>
      <c r="G36">
        <v>11.1</v>
      </c>
      <c r="H36">
        <v>13.7</v>
      </c>
      <c r="I36">
        <v>3.2</v>
      </c>
      <c r="J36">
        <v>29.2</v>
      </c>
      <c r="K36">
        <v>9.8000000000000007</v>
      </c>
      <c r="L36">
        <v>-5</v>
      </c>
      <c r="M36">
        <v>12.7</v>
      </c>
      <c r="N36">
        <v>-4.3</v>
      </c>
      <c r="O36">
        <v>-0.6</v>
      </c>
      <c r="P36">
        <v>71.3</v>
      </c>
      <c r="Q36">
        <v>-1</v>
      </c>
      <c r="R36">
        <v>137.30000000000001</v>
      </c>
      <c r="S36">
        <v>14.8</v>
      </c>
      <c r="T36">
        <v>8</v>
      </c>
      <c r="U36">
        <v>13.8</v>
      </c>
      <c r="V36">
        <v>9.3000000000000007</v>
      </c>
      <c r="W36">
        <v>11.8</v>
      </c>
      <c r="X36">
        <v>10</v>
      </c>
      <c r="Y36">
        <v>1.9</v>
      </c>
      <c r="Z36">
        <v>3</v>
      </c>
      <c r="AA36">
        <v>29.1</v>
      </c>
      <c r="AB36">
        <v>-9.6999999999999993</v>
      </c>
      <c r="AC36">
        <v>-5.2</v>
      </c>
      <c r="AD36">
        <v>-1.9</v>
      </c>
      <c r="AE36">
        <v>1.4</v>
      </c>
      <c r="AF36">
        <v>122.6</v>
      </c>
      <c r="AG36">
        <v>90</v>
      </c>
      <c r="AH36">
        <v>-25.1</v>
      </c>
      <c r="AI36">
        <v>12</v>
      </c>
    </row>
    <row r="37" spans="1:35" x14ac:dyDescent="0.25">
      <c r="A37">
        <v>190306</v>
      </c>
      <c r="B37">
        <v>30.6</v>
      </c>
      <c r="C37">
        <v>6</v>
      </c>
      <c r="D37">
        <v>18.2</v>
      </c>
      <c r="E37">
        <v>9.3000000000000007</v>
      </c>
      <c r="F37">
        <v>11.8</v>
      </c>
      <c r="G37">
        <v>10</v>
      </c>
      <c r="H37">
        <v>13.9</v>
      </c>
      <c r="I37">
        <v>2.5</v>
      </c>
      <c r="J37">
        <v>28.9</v>
      </c>
      <c r="K37">
        <v>8.8000000000000007</v>
      </c>
      <c r="L37">
        <v>-5.4</v>
      </c>
      <c r="M37">
        <v>12.7</v>
      </c>
      <c r="N37">
        <v>-4.3</v>
      </c>
      <c r="O37">
        <v>-0.4</v>
      </c>
      <c r="P37">
        <v>71.3</v>
      </c>
      <c r="Q37">
        <v>-0.9</v>
      </c>
      <c r="R37">
        <v>136.80000000000001</v>
      </c>
      <c r="S37">
        <v>14.8</v>
      </c>
      <c r="T37">
        <v>7</v>
      </c>
      <c r="U37">
        <v>14.1</v>
      </c>
      <c r="V37">
        <v>9.3000000000000007</v>
      </c>
      <c r="W37">
        <v>11.6</v>
      </c>
      <c r="X37">
        <v>6.9</v>
      </c>
      <c r="Y37">
        <v>1.8</v>
      </c>
      <c r="Z37">
        <v>3.5</v>
      </c>
      <c r="AA37">
        <v>28.8</v>
      </c>
      <c r="AB37">
        <v>-9.6999999999999993</v>
      </c>
      <c r="AC37">
        <v>-5.4</v>
      </c>
      <c r="AD37">
        <v>-1.9</v>
      </c>
      <c r="AE37">
        <v>1.4</v>
      </c>
      <c r="AF37">
        <v>125.5</v>
      </c>
      <c r="AG37">
        <v>90</v>
      </c>
      <c r="AH37">
        <v>-25</v>
      </c>
      <c r="AI37">
        <v>13.8</v>
      </c>
    </row>
    <row r="38" spans="1:35" x14ac:dyDescent="0.25">
      <c r="A38">
        <v>190341</v>
      </c>
      <c r="B38">
        <v>31.3</v>
      </c>
      <c r="C38">
        <v>7</v>
      </c>
      <c r="D38">
        <v>18.100000000000001</v>
      </c>
      <c r="E38">
        <v>9.3000000000000007</v>
      </c>
      <c r="F38">
        <v>12</v>
      </c>
      <c r="G38">
        <v>9.4</v>
      </c>
      <c r="H38">
        <v>13.9</v>
      </c>
      <c r="I38">
        <v>2.5</v>
      </c>
      <c r="J38">
        <v>29</v>
      </c>
      <c r="K38">
        <v>10.199999999999999</v>
      </c>
      <c r="L38">
        <v>-5.3</v>
      </c>
      <c r="M38">
        <v>12.7</v>
      </c>
      <c r="N38">
        <v>-4.5999999999999996</v>
      </c>
      <c r="O38">
        <v>-1.6</v>
      </c>
      <c r="P38">
        <v>71.3</v>
      </c>
      <c r="Q38">
        <v>-0.6</v>
      </c>
      <c r="R38">
        <v>137.5</v>
      </c>
      <c r="S38">
        <v>14.9</v>
      </c>
      <c r="T38">
        <v>4.7</v>
      </c>
      <c r="U38">
        <v>13.5</v>
      </c>
      <c r="V38">
        <v>9.6</v>
      </c>
      <c r="W38">
        <v>11.8</v>
      </c>
      <c r="X38">
        <v>10.7</v>
      </c>
      <c r="Y38">
        <v>1.9</v>
      </c>
      <c r="Z38">
        <v>3</v>
      </c>
      <c r="AA38">
        <v>29.4</v>
      </c>
      <c r="AB38">
        <v>-9.6999999999999993</v>
      </c>
      <c r="AC38">
        <v>-5.2</v>
      </c>
      <c r="AD38">
        <v>-1.9</v>
      </c>
      <c r="AE38">
        <v>1.2</v>
      </c>
      <c r="AF38">
        <v>125.5</v>
      </c>
      <c r="AG38">
        <v>90</v>
      </c>
      <c r="AH38">
        <v>-24.5</v>
      </c>
      <c r="AI38">
        <v>23.1</v>
      </c>
    </row>
    <row r="39" spans="1:35" x14ac:dyDescent="0.25">
      <c r="A39">
        <v>190376</v>
      </c>
      <c r="B39">
        <v>31.1</v>
      </c>
      <c r="C39">
        <v>7</v>
      </c>
      <c r="D39">
        <v>17.899999999999999</v>
      </c>
      <c r="E39">
        <v>11.5</v>
      </c>
      <c r="F39">
        <v>11.6</v>
      </c>
      <c r="G39">
        <v>10</v>
      </c>
      <c r="H39">
        <v>13.5</v>
      </c>
      <c r="I39">
        <v>2.8</v>
      </c>
      <c r="J39">
        <v>29</v>
      </c>
      <c r="K39">
        <v>9.3000000000000007</v>
      </c>
      <c r="L39">
        <v>-5.3</v>
      </c>
      <c r="M39">
        <v>12.7</v>
      </c>
      <c r="N39">
        <v>-4.8</v>
      </c>
      <c r="O39">
        <v>-1.4</v>
      </c>
      <c r="P39">
        <v>71</v>
      </c>
      <c r="Q39">
        <v>-1.2</v>
      </c>
      <c r="R39">
        <v>136.4</v>
      </c>
      <c r="S39">
        <v>14.9</v>
      </c>
      <c r="T39">
        <v>6.5</v>
      </c>
      <c r="U39">
        <v>13.3</v>
      </c>
      <c r="V39">
        <v>11.2</v>
      </c>
      <c r="W39">
        <v>11.8</v>
      </c>
      <c r="X39">
        <v>8.8000000000000007</v>
      </c>
      <c r="Y39">
        <v>1.6</v>
      </c>
      <c r="Z39">
        <v>3.2</v>
      </c>
      <c r="AA39">
        <v>29.1</v>
      </c>
      <c r="AB39">
        <v>-9</v>
      </c>
      <c r="AC39">
        <v>-5</v>
      </c>
      <c r="AD39">
        <v>-1.9</v>
      </c>
      <c r="AE39">
        <v>1.4</v>
      </c>
      <c r="AF39">
        <v>126.1</v>
      </c>
      <c r="AG39">
        <v>90.2</v>
      </c>
      <c r="AH39">
        <v>-26.1</v>
      </c>
      <c r="AI39">
        <v>13.4</v>
      </c>
    </row>
    <row r="40" spans="1:35" x14ac:dyDescent="0.25">
      <c r="A40">
        <v>190410</v>
      </c>
      <c r="B40">
        <v>30.7</v>
      </c>
      <c r="C40">
        <v>6</v>
      </c>
      <c r="D40">
        <v>17.8</v>
      </c>
      <c r="E40">
        <v>10.6</v>
      </c>
      <c r="F40">
        <v>11.5</v>
      </c>
      <c r="G40">
        <v>9.4</v>
      </c>
      <c r="H40">
        <v>13.6</v>
      </c>
      <c r="I40">
        <v>3.2</v>
      </c>
      <c r="J40">
        <v>29.1</v>
      </c>
      <c r="K40">
        <v>10.199999999999999</v>
      </c>
      <c r="L40">
        <v>-5.3</v>
      </c>
      <c r="M40">
        <v>12.7</v>
      </c>
      <c r="N40">
        <v>-4.8</v>
      </c>
      <c r="O40">
        <v>-1</v>
      </c>
      <c r="P40">
        <v>71.3</v>
      </c>
      <c r="Q40">
        <v>-1</v>
      </c>
      <c r="R40">
        <v>136</v>
      </c>
      <c r="S40">
        <v>14.7</v>
      </c>
      <c r="T40">
        <v>7</v>
      </c>
      <c r="U40">
        <v>14.1</v>
      </c>
      <c r="V40">
        <v>10</v>
      </c>
      <c r="W40">
        <v>11.8</v>
      </c>
      <c r="X40">
        <v>8.8000000000000007</v>
      </c>
      <c r="Y40">
        <v>1.9</v>
      </c>
      <c r="Z40">
        <v>3.2</v>
      </c>
      <c r="AA40">
        <v>28.9</v>
      </c>
      <c r="AB40">
        <v>-8</v>
      </c>
      <c r="AC40">
        <v>-5.0999999999999996</v>
      </c>
      <c r="AD40">
        <v>-1.9</v>
      </c>
      <c r="AE40">
        <v>1.2</v>
      </c>
      <c r="AF40">
        <v>125.8</v>
      </c>
      <c r="AG40">
        <v>90</v>
      </c>
      <c r="AH40">
        <v>-25.8</v>
      </c>
      <c r="AI40">
        <v>15.3</v>
      </c>
    </row>
    <row r="41" spans="1:35" x14ac:dyDescent="0.25">
      <c r="A41">
        <v>190445</v>
      </c>
      <c r="B41">
        <v>30.4</v>
      </c>
      <c r="C41">
        <v>4.7</v>
      </c>
      <c r="D41">
        <v>17.899999999999999</v>
      </c>
      <c r="E41">
        <v>10.6</v>
      </c>
      <c r="F41">
        <v>11.8</v>
      </c>
      <c r="G41">
        <v>10.4</v>
      </c>
      <c r="H41">
        <v>13.9</v>
      </c>
      <c r="I41">
        <v>3.2</v>
      </c>
      <c r="J41">
        <v>28.7</v>
      </c>
      <c r="K41">
        <v>9.3000000000000007</v>
      </c>
      <c r="L41">
        <v>-5.0999999999999996</v>
      </c>
      <c r="M41">
        <v>12.7</v>
      </c>
      <c r="N41">
        <v>-4.3</v>
      </c>
      <c r="O41">
        <v>-0.8</v>
      </c>
      <c r="P41">
        <v>71.3</v>
      </c>
      <c r="Q41">
        <v>-1</v>
      </c>
      <c r="R41">
        <v>136.9</v>
      </c>
      <c r="S41">
        <v>14.8</v>
      </c>
      <c r="T41">
        <v>8</v>
      </c>
      <c r="U41">
        <v>13.3</v>
      </c>
      <c r="V41">
        <v>10.3</v>
      </c>
      <c r="W41">
        <v>11.1</v>
      </c>
      <c r="X41">
        <v>10.4</v>
      </c>
      <c r="Y41">
        <v>1.4</v>
      </c>
      <c r="Z41">
        <v>2</v>
      </c>
      <c r="AA41">
        <v>29.2</v>
      </c>
      <c r="AB41">
        <v>-10</v>
      </c>
      <c r="AC41">
        <v>-5.3</v>
      </c>
      <c r="AD41">
        <v>-1.9</v>
      </c>
      <c r="AE41">
        <v>1.4</v>
      </c>
      <c r="AF41">
        <v>125.8</v>
      </c>
      <c r="AG41">
        <v>90</v>
      </c>
      <c r="AH41">
        <v>-25.8</v>
      </c>
      <c r="AI41">
        <v>15.9</v>
      </c>
    </row>
    <row r="42" spans="1:35" x14ac:dyDescent="0.25">
      <c r="A42">
        <v>190480</v>
      </c>
      <c r="B42">
        <v>30.3</v>
      </c>
      <c r="C42">
        <v>6.5</v>
      </c>
      <c r="D42">
        <v>18.2</v>
      </c>
      <c r="E42">
        <v>10.6</v>
      </c>
      <c r="F42">
        <v>11.3</v>
      </c>
      <c r="G42">
        <v>11.1</v>
      </c>
      <c r="H42">
        <v>13.9</v>
      </c>
      <c r="I42">
        <v>3.8</v>
      </c>
      <c r="J42">
        <v>29.2</v>
      </c>
      <c r="K42">
        <v>9</v>
      </c>
      <c r="L42">
        <v>-5.3</v>
      </c>
      <c r="M42">
        <v>12.7</v>
      </c>
      <c r="N42">
        <v>-4.3</v>
      </c>
      <c r="O42">
        <v>-0.7</v>
      </c>
      <c r="P42">
        <v>71.3</v>
      </c>
      <c r="Q42">
        <v>-2.1</v>
      </c>
      <c r="R42">
        <v>138.30000000000001</v>
      </c>
      <c r="S42">
        <v>14.7</v>
      </c>
      <c r="T42">
        <v>7</v>
      </c>
      <c r="U42">
        <v>13.3</v>
      </c>
      <c r="V42">
        <v>9.3000000000000007</v>
      </c>
      <c r="W42">
        <v>12</v>
      </c>
      <c r="X42">
        <v>11.8</v>
      </c>
      <c r="Y42">
        <v>1.9</v>
      </c>
      <c r="Z42">
        <v>2.2000000000000002</v>
      </c>
      <c r="AA42">
        <v>29.2</v>
      </c>
      <c r="AB42">
        <v>-8.6999999999999993</v>
      </c>
      <c r="AC42">
        <v>-5.3</v>
      </c>
      <c r="AD42">
        <v>-1.9</v>
      </c>
      <c r="AE42">
        <v>1.2</v>
      </c>
      <c r="AF42">
        <v>125.8</v>
      </c>
      <c r="AG42">
        <v>90</v>
      </c>
      <c r="AH42">
        <v>-25.4</v>
      </c>
      <c r="AI42">
        <v>15.8</v>
      </c>
    </row>
    <row r="43" spans="1:35" x14ac:dyDescent="0.25">
      <c r="A43">
        <v>190515</v>
      </c>
      <c r="B43">
        <v>30.7</v>
      </c>
      <c r="C43">
        <v>5.5</v>
      </c>
      <c r="D43">
        <v>18</v>
      </c>
      <c r="E43">
        <v>10.9</v>
      </c>
      <c r="F43">
        <v>11.8</v>
      </c>
      <c r="G43">
        <v>10.4</v>
      </c>
      <c r="H43">
        <v>14</v>
      </c>
      <c r="I43">
        <v>3</v>
      </c>
      <c r="J43">
        <v>28.9</v>
      </c>
      <c r="K43">
        <v>9.8000000000000007</v>
      </c>
      <c r="L43">
        <v>-5</v>
      </c>
      <c r="M43">
        <v>12.7</v>
      </c>
      <c r="N43">
        <v>-4.3</v>
      </c>
      <c r="O43">
        <v>-0.2</v>
      </c>
      <c r="P43">
        <v>71.3</v>
      </c>
      <c r="Q43">
        <v>-0.7</v>
      </c>
      <c r="R43">
        <v>138.6</v>
      </c>
      <c r="S43">
        <v>14.4</v>
      </c>
      <c r="T43">
        <v>5.5</v>
      </c>
      <c r="U43">
        <v>13.8</v>
      </c>
      <c r="V43">
        <v>10</v>
      </c>
      <c r="W43">
        <v>11.5</v>
      </c>
      <c r="X43">
        <v>10.7</v>
      </c>
      <c r="Y43">
        <v>2.2999999999999998</v>
      </c>
      <c r="Z43">
        <v>2.8</v>
      </c>
      <c r="AA43">
        <v>28.9</v>
      </c>
      <c r="AB43">
        <v>-9.3000000000000007</v>
      </c>
      <c r="AC43">
        <v>-5.2</v>
      </c>
      <c r="AD43">
        <v>-1.9</v>
      </c>
      <c r="AE43">
        <v>1.2</v>
      </c>
      <c r="AF43">
        <v>125.9</v>
      </c>
      <c r="AG43">
        <v>90</v>
      </c>
      <c r="AH43">
        <v>-25.6</v>
      </c>
      <c r="AI43">
        <v>16.100000000000001</v>
      </c>
    </row>
    <row r="44" spans="1:35" x14ac:dyDescent="0.25">
      <c r="A44">
        <v>190550</v>
      </c>
      <c r="B44">
        <v>30.4</v>
      </c>
      <c r="C44">
        <v>6.5</v>
      </c>
      <c r="D44">
        <v>17.899999999999999</v>
      </c>
      <c r="E44">
        <v>11.5</v>
      </c>
      <c r="F44">
        <v>11.4</v>
      </c>
      <c r="G44">
        <v>10.7</v>
      </c>
      <c r="H44">
        <v>13.7</v>
      </c>
      <c r="I44">
        <v>2.8</v>
      </c>
      <c r="J44">
        <v>28.9</v>
      </c>
      <c r="K44">
        <v>9.8000000000000007</v>
      </c>
      <c r="L44">
        <v>-5.0999999999999996</v>
      </c>
      <c r="M44">
        <v>12.7</v>
      </c>
      <c r="N44">
        <v>-4.8</v>
      </c>
      <c r="O44">
        <v>-0.6</v>
      </c>
      <c r="P44">
        <v>71</v>
      </c>
      <c r="Q44">
        <v>-0.7</v>
      </c>
      <c r="R44">
        <v>137.1</v>
      </c>
      <c r="S44">
        <v>14.7</v>
      </c>
      <c r="T44">
        <v>8</v>
      </c>
      <c r="U44">
        <v>13.7</v>
      </c>
      <c r="V44">
        <v>11.2</v>
      </c>
      <c r="W44">
        <v>11.8</v>
      </c>
      <c r="X44">
        <v>10</v>
      </c>
      <c r="Y44">
        <v>1.9</v>
      </c>
      <c r="Z44">
        <v>2.5</v>
      </c>
      <c r="AA44">
        <v>29.1</v>
      </c>
      <c r="AB44">
        <v>-10.3</v>
      </c>
      <c r="AC44">
        <v>-5</v>
      </c>
      <c r="AD44">
        <v>-1.9</v>
      </c>
      <c r="AE44">
        <v>1.2</v>
      </c>
      <c r="AF44">
        <v>125.4</v>
      </c>
      <c r="AG44">
        <v>90</v>
      </c>
      <c r="AH44">
        <v>-26.2</v>
      </c>
      <c r="AI44">
        <v>15.9</v>
      </c>
    </row>
    <row r="45" spans="1:35" x14ac:dyDescent="0.25">
      <c r="A45">
        <v>190585</v>
      </c>
      <c r="B45">
        <v>30.6</v>
      </c>
      <c r="C45">
        <v>4.7</v>
      </c>
      <c r="D45">
        <v>18.100000000000001</v>
      </c>
      <c r="E45">
        <v>10</v>
      </c>
      <c r="F45">
        <v>11.6</v>
      </c>
      <c r="G45">
        <v>10</v>
      </c>
      <c r="H45">
        <v>14.1</v>
      </c>
      <c r="I45">
        <v>2.8</v>
      </c>
      <c r="J45">
        <v>29.3</v>
      </c>
      <c r="K45">
        <v>9.8000000000000007</v>
      </c>
      <c r="L45">
        <v>-5.3</v>
      </c>
      <c r="M45">
        <v>12.7</v>
      </c>
      <c r="N45">
        <v>-4.3</v>
      </c>
      <c r="O45">
        <v>-0.4</v>
      </c>
      <c r="P45">
        <v>71</v>
      </c>
      <c r="Q45">
        <v>-0.6</v>
      </c>
      <c r="R45">
        <v>138.1</v>
      </c>
      <c r="S45">
        <v>14.7</v>
      </c>
      <c r="T45">
        <v>6.5</v>
      </c>
      <c r="U45">
        <v>14.1</v>
      </c>
      <c r="V45">
        <v>11.5</v>
      </c>
      <c r="W45">
        <v>11.8</v>
      </c>
      <c r="X45">
        <v>6.9</v>
      </c>
      <c r="Y45">
        <v>1.7</v>
      </c>
      <c r="Z45">
        <v>3</v>
      </c>
      <c r="AA45">
        <v>29.1</v>
      </c>
      <c r="AB45">
        <v>-10.7</v>
      </c>
      <c r="AC45">
        <v>-5.2</v>
      </c>
      <c r="AD45">
        <v>-1.9</v>
      </c>
      <c r="AE45">
        <v>1.2</v>
      </c>
      <c r="AF45">
        <v>125.4</v>
      </c>
      <c r="AG45">
        <v>90</v>
      </c>
      <c r="AH45">
        <v>-25.6</v>
      </c>
      <c r="AI45">
        <v>17.899999999999999</v>
      </c>
    </row>
    <row r="46" spans="1:35" x14ac:dyDescent="0.25">
      <c r="A46">
        <v>190620</v>
      </c>
      <c r="B46">
        <v>30.4</v>
      </c>
      <c r="C46">
        <v>7</v>
      </c>
      <c r="D46">
        <v>18.100000000000001</v>
      </c>
      <c r="E46">
        <v>10.9</v>
      </c>
      <c r="F46">
        <v>11.8</v>
      </c>
      <c r="G46">
        <v>11.8</v>
      </c>
      <c r="H46">
        <v>13.9</v>
      </c>
      <c r="I46">
        <v>3</v>
      </c>
      <c r="J46">
        <v>29</v>
      </c>
      <c r="K46">
        <v>9.8000000000000007</v>
      </c>
      <c r="L46">
        <v>-4.8</v>
      </c>
      <c r="M46">
        <v>12.7</v>
      </c>
      <c r="N46">
        <v>-4.8</v>
      </c>
      <c r="O46">
        <v>-0.9</v>
      </c>
      <c r="P46">
        <v>71</v>
      </c>
      <c r="Q46">
        <v>2.5</v>
      </c>
      <c r="R46">
        <v>136.80000000000001</v>
      </c>
      <c r="S46">
        <v>14.4</v>
      </c>
      <c r="T46">
        <v>7.5</v>
      </c>
      <c r="U46">
        <v>13.8</v>
      </c>
      <c r="V46">
        <v>11.2</v>
      </c>
      <c r="W46">
        <v>11.8</v>
      </c>
      <c r="X46">
        <v>10.7</v>
      </c>
      <c r="Y46">
        <v>1.9</v>
      </c>
      <c r="Z46">
        <v>3.8</v>
      </c>
      <c r="AA46">
        <v>29</v>
      </c>
      <c r="AB46">
        <v>-10.3</v>
      </c>
      <c r="AC46">
        <v>-5.6</v>
      </c>
      <c r="AD46">
        <v>-1.9</v>
      </c>
      <c r="AE46">
        <v>1.4</v>
      </c>
      <c r="AF46">
        <v>125.8</v>
      </c>
      <c r="AG46">
        <v>90</v>
      </c>
      <c r="AH46">
        <v>-25.3</v>
      </c>
      <c r="AI46">
        <v>16.899999999999999</v>
      </c>
    </row>
    <row r="47" spans="1:35" x14ac:dyDescent="0.25">
      <c r="A47">
        <v>190654</v>
      </c>
      <c r="B47">
        <v>30.6</v>
      </c>
      <c r="C47">
        <v>9.5</v>
      </c>
      <c r="D47">
        <v>18</v>
      </c>
      <c r="E47">
        <v>9.6</v>
      </c>
      <c r="F47">
        <v>11.7</v>
      </c>
      <c r="G47">
        <v>10.4</v>
      </c>
      <c r="H47">
        <v>13.9</v>
      </c>
      <c r="I47">
        <v>4.5</v>
      </c>
      <c r="J47">
        <v>29.2</v>
      </c>
      <c r="K47">
        <v>9</v>
      </c>
      <c r="L47">
        <v>-5.2</v>
      </c>
      <c r="M47">
        <v>12.7</v>
      </c>
      <c r="N47">
        <v>-4.5999999999999996</v>
      </c>
      <c r="O47">
        <v>-0.5</v>
      </c>
      <c r="P47">
        <v>71.3</v>
      </c>
      <c r="Q47">
        <v>-0.8</v>
      </c>
      <c r="R47">
        <v>137.4</v>
      </c>
      <c r="S47">
        <v>14.8</v>
      </c>
      <c r="T47">
        <v>6.5</v>
      </c>
      <c r="U47">
        <v>13.9</v>
      </c>
      <c r="V47">
        <v>10.9</v>
      </c>
      <c r="W47">
        <v>11.8</v>
      </c>
      <c r="X47">
        <v>10</v>
      </c>
      <c r="Y47">
        <v>2</v>
      </c>
      <c r="Z47">
        <v>3</v>
      </c>
      <c r="AA47">
        <v>28.7</v>
      </c>
      <c r="AB47">
        <v>-9.6999999999999993</v>
      </c>
      <c r="AC47">
        <v>-5.3</v>
      </c>
      <c r="AD47">
        <v>-1.9</v>
      </c>
      <c r="AE47">
        <v>1.2</v>
      </c>
      <c r="AF47">
        <v>126.2</v>
      </c>
      <c r="AG47">
        <v>90</v>
      </c>
      <c r="AH47">
        <v>-25.7</v>
      </c>
      <c r="AI47">
        <v>17.2</v>
      </c>
    </row>
    <row r="48" spans="1:35" x14ac:dyDescent="0.25">
      <c r="A48">
        <v>190689</v>
      </c>
      <c r="B48">
        <v>30.5</v>
      </c>
      <c r="C48">
        <v>5</v>
      </c>
      <c r="D48">
        <v>18</v>
      </c>
      <c r="E48">
        <v>10.6</v>
      </c>
      <c r="F48">
        <v>11.8</v>
      </c>
      <c r="G48">
        <v>11.4</v>
      </c>
      <c r="H48">
        <v>13.7</v>
      </c>
      <c r="I48">
        <v>3</v>
      </c>
      <c r="J48">
        <v>28.5</v>
      </c>
      <c r="K48">
        <v>9.8000000000000007</v>
      </c>
      <c r="L48">
        <v>-5.0999999999999996</v>
      </c>
      <c r="M48">
        <v>12.7</v>
      </c>
      <c r="N48">
        <v>-4.8</v>
      </c>
      <c r="O48">
        <v>-0.7</v>
      </c>
      <c r="P48">
        <v>71</v>
      </c>
      <c r="Q48">
        <v>-1.1000000000000001</v>
      </c>
      <c r="R48">
        <v>136.9</v>
      </c>
      <c r="S48">
        <v>14.5</v>
      </c>
      <c r="T48">
        <v>7.5</v>
      </c>
      <c r="U48">
        <v>13.8</v>
      </c>
      <c r="V48">
        <v>9.3000000000000007</v>
      </c>
      <c r="W48">
        <v>11.7</v>
      </c>
      <c r="X48">
        <v>10.7</v>
      </c>
      <c r="Y48">
        <v>2</v>
      </c>
      <c r="Z48">
        <v>2.8</v>
      </c>
      <c r="AA48">
        <v>28.9</v>
      </c>
      <c r="AB48">
        <v>-10.3</v>
      </c>
      <c r="AC48">
        <v>-5</v>
      </c>
      <c r="AD48">
        <v>-1.9</v>
      </c>
      <c r="AE48">
        <v>1.2</v>
      </c>
      <c r="AF48">
        <v>125.2</v>
      </c>
      <c r="AG48">
        <v>90</v>
      </c>
      <c r="AH48">
        <v>-25.3</v>
      </c>
      <c r="AI48">
        <v>17.5</v>
      </c>
    </row>
    <row r="49" spans="1:35" x14ac:dyDescent="0.25">
      <c r="A49">
        <v>190724</v>
      </c>
      <c r="B49">
        <v>30.6</v>
      </c>
      <c r="C49">
        <v>8.5</v>
      </c>
      <c r="D49">
        <v>18</v>
      </c>
      <c r="E49">
        <v>10.9</v>
      </c>
      <c r="F49">
        <v>11.4</v>
      </c>
      <c r="G49">
        <v>10</v>
      </c>
      <c r="H49">
        <v>14.1</v>
      </c>
      <c r="I49">
        <v>3.8</v>
      </c>
      <c r="J49">
        <v>29</v>
      </c>
      <c r="K49">
        <v>10.4</v>
      </c>
      <c r="L49">
        <v>-5.4</v>
      </c>
      <c r="M49">
        <v>12.7</v>
      </c>
      <c r="N49">
        <v>-4.3</v>
      </c>
      <c r="O49">
        <v>-0.3</v>
      </c>
      <c r="P49">
        <v>71.3</v>
      </c>
      <c r="Q49">
        <v>-2.4</v>
      </c>
      <c r="R49">
        <v>136.4</v>
      </c>
      <c r="S49">
        <v>14.9</v>
      </c>
      <c r="T49">
        <v>7.5</v>
      </c>
      <c r="U49">
        <v>13.8</v>
      </c>
      <c r="V49">
        <v>11.8</v>
      </c>
      <c r="W49">
        <v>12</v>
      </c>
      <c r="X49">
        <v>10.4</v>
      </c>
      <c r="Y49">
        <v>2.4</v>
      </c>
      <c r="Z49">
        <v>3</v>
      </c>
      <c r="AA49">
        <v>28.6</v>
      </c>
      <c r="AB49">
        <v>-8.6999999999999993</v>
      </c>
      <c r="AC49">
        <v>-5.3</v>
      </c>
      <c r="AD49">
        <v>-1.9</v>
      </c>
      <c r="AE49">
        <v>1.2</v>
      </c>
      <c r="AF49">
        <v>125.6</v>
      </c>
      <c r="AG49">
        <v>90</v>
      </c>
      <c r="AH49">
        <v>-25.1</v>
      </c>
      <c r="AI49">
        <v>19</v>
      </c>
    </row>
    <row r="50" spans="1:35" x14ac:dyDescent="0.25">
      <c r="A50">
        <v>190759</v>
      </c>
      <c r="B50">
        <v>30.7</v>
      </c>
      <c r="C50">
        <v>7</v>
      </c>
      <c r="D50">
        <v>18.3</v>
      </c>
      <c r="E50">
        <v>9.3000000000000007</v>
      </c>
      <c r="F50">
        <v>11.8</v>
      </c>
      <c r="G50">
        <v>8.8000000000000007</v>
      </c>
      <c r="H50">
        <v>13.7</v>
      </c>
      <c r="I50">
        <v>2.2000000000000002</v>
      </c>
      <c r="J50">
        <v>29</v>
      </c>
      <c r="K50">
        <v>10.199999999999999</v>
      </c>
      <c r="L50">
        <v>-5</v>
      </c>
      <c r="M50">
        <v>12.7</v>
      </c>
      <c r="N50">
        <v>-4.8</v>
      </c>
      <c r="O50">
        <v>-1.2</v>
      </c>
      <c r="P50">
        <v>71.3</v>
      </c>
      <c r="Q50">
        <v>-0.9</v>
      </c>
      <c r="R50">
        <v>136.80000000000001</v>
      </c>
      <c r="S50">
        <v>14.5</v>
      </c>
      <c r="T50">
        <v>6.5</v>
      </c>
      <c r="U50">
        <v>13.6</v>
      </c>
      <c r="V50">
        <v>10</v>
      </c>
      <c r="W50">
        <v>11.7</v>
      </c>
      <c r="X50">
        <v>8.8000000000000007</v>
      </c>
      <c r="Y50">
        <v>1.9</v>
      </c>
      <c r="Z50">
        <v>3.5</v>
      </c>
      <c r="AA50">
        <v>29.1</v>
      </c>
      <c r="AB50">
        <v>-10.7</v>
      </c>
      <c r="AC50">
        <v>-5.3</v>
      </c>
      <c r="AD50">
        <v>-1.9</v>
      </c>
      <c r="AE50">
        <v>1.2</v>
      </c>
      <c r="AF50">
        <v>125.6</v>
      </c>
      <c r="AG50">
        <v>90</v>
      </c>
      <c r="AH50">
        <v>-25.3</v>
      </c>
      <c r="AI50">
        <v>17.899999999999999</v>
      </c>
    </row>
    <row r="51" spans="1:35" x14ac:dyDescent="0.25">
      <c r="A51">
        <v>190795</v>
      </c>
      <c r="B51">
        <v>30.6</v>
      </c>
      <c r="C51">
        <v>5.5</v>
      </c>
      <c r="D51">
        <v>18</v>
      </c>
      <c r="E51">
        <v>10.3</v>
      </c>
      <c r="F51">
        <v>11.9</v>
      </c>
      <c r="G51">
        <v>11.1</v>
      </c>
      <c r="H51">
        <v>13.7</v>
      </c>
      <c r="I51">
        <v>3.2</v>
      </c>
      <c r="J51">
        <v>29.2</v>
      </c>
      <c r="K51">
        <v>10</v>
      </c>
      <c r="L51">
        <v>-5.3</v>
      </c>
      <c r="M51">
        <v>12.7</v>
      </c>
      <c r="N51">
        <v>-4.5999999999999996</v>
      </c>
      <c r="O51">
        <v>-0.4</v>
      </c>
      <c r="P51">
        <v>71.3</v>
      </c>
      <c r="Q51">
        <v>-0.8</v>
      </c>
      <c r="R51">
        <v>136.4</v>
      </c>
      <c r="S51">
        <v>14.6</v>
      </c>
      <c r="T51">
        <v>8</v>
      </c>
      <c r="U51">
        <v>13.5</v>
      </c>
      <c r="V51">
        <v>10.3</v>
      </c>
      <c r="W51">
        <v>11.9</v>
      </c>
      <c r="X51">
        <v>8.1</v>
      </c>
      <c r="Y51">
        <v>1.5</v>
      </c>
      <c r="Z51">
        <v>3.8</v>
      </c>
      <c r="AA51">
        <v>29</v>
      </c>
      <c r="AB51">
        <v>-9.3000000000000007</v>
      </c>
      <c r="AC51">
        <v>-5.2</v>
      </c>
      <c r="AD51">
        <v>-1.9</v>
      </c>
      <c r="AE51">
        <v>1.2</v>
      </c>
      <c r="AF51">
        <v>125.6</v>
      </c>
      <c r="AG51">
        <v>90</v>
      </c>
      <c r="AH51">
        <v>-25</v>
      </c>
      <c r="AI51">
        <v>19</v>
      </c>
    </row>
    <row r="52" spans="1:35" x14ac:dyDescent="0.25">
      <c r="A52">
        <v>190829</v>
      </c>
      <c r="B52">
        <v>30.4</v>
      </c>
      <c r="C52">
        <v>4.7</v>
      </c>
      <c r="D52">
        <v>18</v>
      </c>
      <c r="E52">
        <v>10.9</v>
      </c>
      <c r="F52">
        <v>11.6</v>
      </c>
      <c r="G52">
        <v>9.4</v>
      </c>
      <c r="H52">
        <v>13.8</v>
      </c>
      <c r="I52">
        <v>3</v>
      </c>
      <c r="J52">
        <v>28.6</v>
      </c>
      <c r="K52">
        <v>10.199999999999999</v>
      </c>
      <c r="L52">
        <v>-4.8</v>
      </c>
      <c r="M52">
        <v>13</v>
      </c>
      <c r="N52">
        <v>-4.8</v>
      </c>
      <c r="O52">
        <v>-0.8</v>
      </c>
      <c r="P52">
        <v>71.3</v>
      </c>
      <c r="Q52">
        <v>-0.3</v>
      </c>
      <c r="R52">
        <v>136.6</v>
      </c>
      <c r="S52">
        <v>14.6</v>
      </c>
      <c r="T52">
        <v>6.5</v>
      </c>
      <c r="U52">
        <v>13.3</v>
      </c>
      <c r="V52">
        <v>8.9</v>
      </c>
      <c r="W52">
        <v>11.6</v>
      </c>
      <c r="X52">
        <v>11.8</v>
      </c>
      <c r="Y52">
        <v>1.9</v>
      </c>
      <c r="Z52">
        <v>3.5</v>
      </c>
      <c r="AA52">
        <v>29.2</v>
      </c>
      <c r="AB52">
        <v>-10</v>
      </c>
      <c r="AC52">
        <v>-5.0999999999999996</v>
      </c>
      <c r="AD52">
        <v>-2.2000000000000002</v>
      </c>
      <c r="AE52">
        <v>1.2</v>
      </c>
      <c r="AF52">
        <v>125.8</v>
      </c>
      <c r="AG52">
        <v>90</v>
      </c>
      <c r="AH52">
        <v>-25.9</v>
      </c>
      <c r="AI52">
        <v>18.399999999999999</v>
      </c>
    </row>
    <row r="53" spans="1:35" x14ac:dyDescent="0.25">
      <c r="A53">
        <v>190864</v>
      </c>
      <c r="B53">
        <v>30.8</v>
      </c>
      <c r="C53">
        <v>5</v>
      </c>
      <c r="D53">
        <v>18.3</v>
      </c>
      <c r="E53">
        <v>10.6</v>
      </c>
      <c r="F53">
        <v>11.6</v>
      </c>
      <c r="G53">
        <v>8.8000000000000007</v>
      </c>
      <c r="H53">
        <v>13.7</v>
      </c>
      <c r="I53">
        <v>3.8</v>
      </c>
      <c r="J53">
        <v>28.7</v>
      </c>
      <c r="K53">
        <v>9</v>
      </c>
      <c r="L53">
        <v>-5.0999999999999996</v>
      </c>
      <c r="M53">
        <v>12.7</v>
      </c>
      <c r="N53">
        <v>-4.5999999999999996</v>
      </c>
      <c r="O53">
        <v>-0.7</v>
      </c>
      <c r="P53">
        <v>71.3</v>
      </c>
      <c r="Q53">
        <v>-1</v>
      </c>
      <c r="R53">
        <v>138</v>
      </c>
      <c r="S53">
        <v>14.5</v>
      </c>
      <c r="T53">
        <v>7.5</v>
      </c>
      <c r="U53">
        <v>13.5</v>
      </c>
      <c r="V53">
        <v>10.6</v>
      </c>
      <c r="W53">
        <v>11.6</v>
      </c>
      <c r="X53">
        <v>10.4</v>
      </c>
      <c r="Y53">
        <v>1.9</v>
      </c>
      <c r="Z53">
        <v>1.5</v>
      </c>
      <c r="AA53">
        <v>29.6</v>
      </c>
      <c r="AB53">
        <v>-8.6999999999999993</v>
      </c>
      <c r="AC53">
        <v>-5.2</v>
      </c>
      <c r="AD53">
        <v>-2.2000000000000002</v>
      </c>
      <c r="AE53">
        <v>1.4</v>
      </c>
      <c r="AF53">
        <v>125.8</v>
      </c>
      <c r="AG53">
        <v>90</v>
      </c>
      <c r="AH53">
        <v>-24.9</v>
      </c>
      <c r="AI53">
        <v>21</v>
      </c>
    </row>
    <row r="54" spans="1:35" x14ac:dyDescent="0.25">
      <c r="A54">
        <v>190899</v>
      </c>
      <c r="B54">
        <v>30.2</v>
      </c>
      <c r="C54">
        <v>5</v>
      </c>
      <c r="D54">
        <v>18.100000000000001</v>
      </c>
      <c r="E54">
        <v>10.3</v>
      </c>
      <c r="F54">
        <v>11.8</v>
      </c>
      <c r="G54">
        <v>10.7</v>
      </c>
      <c r="H54">
        <v>14</v>
      </c>
      <c r="I54">
        <v>3.5</v>
      </c>
      <c r="J54">
        <v>28.9</v>
      </c>
      <c r="K54">
        <v>10.8</v>
      </c>
      <c r="L54">
        <v>-5.2</v>
      </c>
      <c r="M54">
        <v>13</v>
      </c>
      <c r="N54">
        <v>-4.5999999999999996</v>
      </c>
      <c r="O54">
        <v>-0.8</v>
      </c>
      <c r="P54">
        <v>71</v>
      </c>
      <c r="Q54">
        <v>-0.7</v>
      </c>
      <c r="R54">
        <v>137.30000000000001</v>
      </c>
      <c r="S54">
        <v>14.6</v>
      </c>
      <c r="T54">
        <v>7</v>
      </c>
      <c r="U54">
        <v>13.5</v>
      </c>
      <c r="V54">
        <v>11.5</v>
      </c>
      <c r="W54">
        <v>11.7</v>
      </c>
      <c r="X54">
        <v>8.8000000000000007</v>
      </c>
      <c r="Y54">
        <v>1.9</v>
      </c>
      <c r="Z54">
        <v>2.5</v>
      </c>
      <c r="AA54">
        <v>28.8</v>
      </c>
      <c r="AB54">
        <v>-10.3</v>
      </c>
      <c r="AC54">
        <v>-5.0999999999999996</v>
      </c>
      <c r="AD54">
        <v>-1.9</v>
      </c>
      <c r="AE54">
        <v>1.2</v>
      </c>
      <c r="AF54">
        <v>125.8</v>
      </c>
      <c r="AG54">
        <v>90.2</v>
      </c>
      <c r="AH54">
        <v>-26</v>
      </c>
      <c r="AI54">
        <v>16.5</v>
      </c>
    </row>
    <row r="55" spans="1:35" x14ac:dyDescent="0.25">
      <c r="A55">
        <v>190934</v>
      </c>
      <c r="B55">
        <v>30.7</v>
      </c>
      <c r="C55">
        <v>6.5</v>
      </c>
      <c r="D55">
        <v>18.3</v>
      </c>
      <c r="E55">
        <v>10.6</v>
      </c>
      <c r="F55">
        <v>12.2</v>
      </c>
      <c r="G55">
        <v>10.7</v>
      </c>
      <c r="H55">
        <v>13.9</v>
      </c>
      <c r="I55">
        <v>2.8</v>
      </c>
      <c r="J55">
        <v>29</v>
      </c>
      <c r="K55">
        <v>9.5</v>
      </c>
      <c r="L55">
        <v>-5.0999999999999996</v>
      </c>
      <c r="M55">
        <v>12.7</v>
      </c>
      <c r="N55">
        <v>-4.3</v>
      </c>
      <c r="O55">
        <v>-0.4</v>
      </c>
      <c r="P55">
        <v>71.3</v>
      </c>
      <c r="Q55">
        <v>-0.6</v>
      </c>
      <c r="R55">
        <v>137.1</v>
      </c>
      <c r="S55">
        <v>14.7</v>
      </c>
      <c r="T55">
        <v>8</v>
      </c>
      <c r="U55">
        <v>13.7</v>
      </c>
      <c r="V55">
        <v>10</v>
      </c>
      <c r="W55">
        <v>11.8</v>
      </c>
      <c r="X55">
        <v>10.4</v>
      </c>
      <c r="Y55">
        <v>2.2000000000000002</v>
      </c>
      <c r="Z55">
        <v>3.5</v>
      </c>
      <c r="AA55">
        <v>29.4</v>
      </c>
      <c r="AB55">
        <v>-9.3000000000000007</v>
      </c>
      <c r="AC55">
        <v>-5.3</v>
      </c>
      <c r="AD55">
        <v>-1.9</v>
      </c>
      <c r="AE55">
        <v>1.2</v>
      </c>
      <c r="AF55">
        <v>125.8</v>
      </c>
      <c r="AG55">
        <v>90</v>
      </c>
      <c r="AH55">
        <v>-25.1</v>
      </c>
      <c r="AI55">
        <v>19.8</v>
      </c>
    </row>
    <row r="56" spans="1:35" x14ac:dyDescent="0.25">
      <c r="A56">
        <v>190968</v>
      </c>
      <c r="B56">
        <v>30.5</v>
      </c>
      <c r="C56">
        <v>7</v>
      </c>
      <c r="D56">
        <v>18.3</v>
      </c>
      <c r="E56">
        <v>10.6</v>
      </c>
      <c r="F56">
        <v>11.8</v>
      </c>
      <c r="G56">
        <v>10</v>
      </c>
      <c r="H56">
        <v>14.1</v>
      </c>
      <c r="I56">
        <v>4.5</v>
      </c>
      <c r="J56">
        <v>29.2</v>
      </c>
      <c r="K56">
        <v>8.3000000000000007</v>
      </c>
      <c r="L56">
        <v>-5.3</v>
      </c>
      <c r="M56">
        <v>12.7</v>
      </c>
      <c r="N56">
        <v>-4.8</v>
      </c>
      <c r="O56">
        <v>-0.6</v>
      </c>
      <c r="P56">
        <v>71.3</v>
      </c>
      <c r="Q56">
        <v>-0.9</v>
      </c>
      <c r="R56">
        <v>136.69999999999999</v>
      </c>
      <c r="S56">
        <v>14.3</v>
      </c>
      <c r="T56">
        <v>6.5</v>
      </c>
      <c r="U56">
        <v>13.8</v>
      </c>
      <c r="V56">
        <v>10</v>
      </c>
      <c r="W56">
        <v>11.6</v>
      </c>
      <c r="X56">
        <v>9.4</v>
      </c>
      <c r="Y56">
        <v>1.9</v>
      </c>
      <c r="Z56">
        <v>3</v>
      </c>
      <c r="AA56">
        <v>28.8</v>
      </c>
      <c r="AB56">
        <v>-7.3</v>
      </c>
      <c r="AC56">
        <v>-5.5</v>
      </c>
      <c r="AD56">
        <v>-2.2000000000000002</v>
      </c>
      <c r="AE56">
        <v>1.2</v>
      </c>
      <c r="AF56">
        <v>124.1</v>
      </c>
      <c r="AG56">
        <v>90.2</v>
      </c>
      <c r="AH56">
        <v>-25.4</v>
      </c>
      <c r="AI56">
        <v>19.8</v>
      </c>
    </row>
    <row r="57" spans="1:35" x14ac:dyDescent="0.25">
      <c r="A57">
        <v>191003</v>
      </c>
      <c r="B57">
        <v>30.8</v>
      </c>
      <c r="C57">
        <v>8</v>
      </c>
      <c r="D57">
        <v>17.899999999999999</v>
      </c>
      <c r="E57">
        <v>8.6</v>
      </c>
      <c r="F57">
        <v>11.8</v>
      </c>
      <c r="G57">
        <v>10</v>
      </c>
      <c r="H57">
        <v>13.6</v>
      </c>
      <c r="I57">
        <v>3</v>
      </c>
      <c r="J57">
        <v>28.8</v>
      </c>
      <c r="K57">
        <v>9.5</v>
      </c>
      <c r="L57">
        <v>-5.3</v>
      </c>
      <c r="M57">
        <v>13</v>
      </c>
      <c r="N57">
        <v>-4.8</v>
      </c>
      <c r="O57">
        <v>-0.5</v>
      </c>
      <c r="P57">
        <v>71.3</v>
      </c>
      <c r="Q57">
        <v>-1</v>
      </c>
      <c r="R57">
        <v>136.69999999999999</v>
      </c>
      <c r="S57">
        <v>14.1</v>
      </c>
      <c r="T57">
        <v>8</v>
      </c>
      <c r="U57">
        <v>13.1</v>
      </c>
      <c r="V57">
        <v>8.6</v>
      </c>
      <c r="W57">
        <v>11.6</v>
      </c>
      <c r="X57">
        <v>10</v>
      </c>
      <c r="Y57">
        <v>2</v>
      </c>
      <c r="Z57">
        <v>2.8</v>
      </c>
      <c r="AA57">
        <v>29.5</v>
      </c>
      <c r="AB57">
        <v>-10.7</v>
      </c>
      <c r="AC57">
        <v>-5.3</v>
      </c>
      <c r="AD57">
        <v>-1.9</v>
      </c>
      <c r="AE57">
        <v>1</v>
      </c>
      <c r="AF57">
        <v>125.2</v>
      </c>
      <c r="AG57">
        <v>90</v>
      </c>
      <c r="AH57">
        <v>-24</v>
      </c>
      <c r="AI57">
        <v>25.1</v>
      </c>
    </row>
    <row r="58" spans="1:35" x14ac:dyDescent="0.25">
      <c r="A58">
        <v>191037</v>
      </c>
      <c r="B58">
        <v>30.4</v>
      </c>
      <c r="C58">
        <v>6</v>
      </c>
      <c r="D58">
        <v>18.3</v>
      </c>
      <c r="E58">
        <v>11.2</v>
      </c>
      <c r="F58">
        <v>11.5</v>
      </c>
      <c r="G58">
        <v>10.7</v>
      </c>
      <c r="H58">
        <v>14</v>
      </c>
      <c r="I58">
        <v>3.2</v>
      </c>
      <c r="J58">
        <v>28.4</v>
      </c>
      <c r="K58">
        <v>8.6</v>
      </c>
      <c r="L58">
        <v>-4.9000000000000004</v>
      </c>
      <c r="M58">
        <v>12.7</v>
      </c>
      <c r="N58">
        <v>-4.8</v>
      </c>
      <c r="O58">
        <v>-0.3</v>
      </c>
      <c r="P58">
        <v>71.3</v>
      </c>
      <c r="Q58">
        <v>-0.6</v>
      </c>
      <c r="R58">
        <v>137.19999999999999</v>
      </c>
      <c r="S58">
        <v>14.9</v>
      </c>
      <c r="T58">
        <v>10.3</v>
      </c>
      <c r="U58">
        <v>13.6</v>
      </c>
      <c r="V58">
        <v>10.3</v>
      </c>
      <c r="W58">
        <v>12.1</v>
      </c>
      <c r="X58">
        <v>11.8</v>
      </c>
      <c r="Y58">
        <v>1.8</v>
      </c>
      <c r="Z58">
        <v>3.8</v>
      </c>
      <c r="AA58">
        <v>29</v>
      </c>
      <c r="AB58">
        <v>-9.3000000000000007</v>
      </c>
      <c r="AC58">
        <v>-4.9000000000000004</v>
      </c>
      <c r="AD58">
        <v>-1.9</v>
      </c>
      <c r="AE58">
        <v>1.2</v>
      </c>
      <c r="AF58">
        <v>125.9</v>
      </c>
      <c r="AG58">
        <v>90</v>
      </c>
      <c r="AH58">
        <v>-24.1</v>
      </c>
      <c r="AI58">
        <v>20.2</v>
      </c>
    </row>
    <row r="59" spans="1:35" x14ac:dyDescent="0.25">
      <c r="A59">
        <v>191070</v>
      </c>
      <c r="B59">
        <v>31.2</v>
      </c>
      <c r="C59">
        <v>5.5</v>
      </c>
      <c r="D59">
        <v>18.100000000000001</v>
      </c>
      <c r="E59">
        <v>10.3</v>
      </c>
      <c r="F59">
        <v>11.9</v>
      </c>
      <c r="G59">
        <v>8.8000000000000007</v>
      </c>
      <c r="H59">
        <v>13.8</v>
      </c>
      <c r="I59">
        <v>1.8</v>
      </c>
      <c r="J59">
        <v>29</v>
      </c>
      <c r="K59">
        <v>9.5</v>
      </c>
      <c r="L59">
        <v>-5.4</v>
      </c>
      <c r="M59">
        <v>13</v>
      </c>
      <c r="N59">
        <v>-4.8</v>
      </c>
      <c r="O59">
        <v>-0.5</v>
      </c>
      <c r="P59">
        <v>71.3</v>
      </c>
      <c r="Q59">
        <v>-0.8</v>
      </c>
      <c r="R59">
        <v>137.4</v>
      </c>
      <c r="S59">
        <v>14.7</v>
      </c>
      <c r="T59">
        <v>7.5</v>
      </c>
      <c r="U59">
        <v>13.5</v>
      </c>
      <c r="V59">
        <v>10.3</v>
      </c>
      <c r="W59">
        <v>12</v>
      </c>
      <c r="X59">
        <v>10</v>
      </c>
      <c r="Y59">
        <v>1.9</v>
      </c>
      <c r="Z59">
        <v>3.2</v>
      </c>
      <c r="AA59">
        <v>29</v>
      </c>
      <c r="AB59">
        <v>-9.6999999999999993</v>
      </c>
      <c r="AC59">
        <v>-5.3</v>
      </c>
      <c r="AD59">
        <v>-1.9</v>
      </c>
      <c r="AE59">
        <v>1.2</v>
      </c>
      <c r="AF59">
        <v>126</v>
      </c>
      <c r="AG59">
        <v>90</v>
      </c>
      <c r="AH59">
        <v>-25.2</v>
      </c>
      <c r="AI59">
        <v>19.600000000000001</v>
      </c>
    </row>
    <row r="60" spans="1:35" x14ac:dyDescent="0.25">
      <c r="A60">
        <v>191105</v>
      </c>
      <c r="B60">
        <v>30.5</v>
      </c>
      <c r="C60">
        <v>6</v>
      </c>
      <c r="D60">
        <v>18</v>
      </c>
      <c r="E60">
        <v>9.6</v>
      </c>
      <c r="F60">
        <v>12.3</v>
      </c>
      <c r="G60">
        <v>10</v>
      </c>
      <c r="H60">
        <v>14</v>
      </c>
      <c r="I60">
        <v>3</v>
      </c>
      <c r="J60">
        <v>29.4</v>
      </c>
      <c r="K60">
        <v>9</v>
      </c>
      <c r="L60">
        <v>-5.5</v>
      </c>
      <c r="M60">
        <v>13</v>
      </c>
      <c r="N60">
        <v>-4.8</v>
      </c>
      <c r="O60">
        <v>-1.2</v>
      </c>
      <c r="P60">
        <v>71.3</v>
      </c>
      <c r="Q60">
        <v>-0.7</v>
      </c>
      <c r="R60">
        <v>137.1</v>
      </c>
      <c r="S60">
        <v>14.1</v>
      </c>
      <c r="T60">
        <v>6.5</v>
      </c>
      <c r="U60">
        <v>13.5</v>
      </c>
      <c r="V60">
        <v>9.6</v>
      </c>
      <c r="W60">
        <v>11.8</v>
      </c>
      <c r="X60">
        <v>10.4</v>
      </c>
      <c r="Y60">
        <v>2.2000000000000002</v>
      </c>
      <c r="Z60">
        <v>2.2000000000000002</v>
      </c>
      <c r="AA60">
        <v>28.9</v>
      </c>
      <c r="AB60">
        <v>-8.6999999999999993</v>
      </c>
      <c r="AC60">
        <v>-5.4</v>
      </c>
      <c r="AD60">
        <v>-1.9</v>
      </c>
      <c r="AE60">
        <v>1.4</v>
      </c>
      <c r="AF60">
        <v>125.8</v>
      </c>
      <c r="AG60">
        <v>90</v>
      </c>
      <c r="AH60">
        <v>-25.2</v>
      </c>
      <c r="AI60">
        <v>20.8</v>
      </c>
    </row>
    <row r="61" spans="1:35" x14ac:dyDescent="0.25">
      <c r="A61">
        <v>191140</v>
      </c>
      <c r="B61">
        <v>30.8</v>
      </c>
      <c r="C61">
        <v>6</v>
      </c>
      <c r="D61">
        <v>18.100000000000001</v>
      </c>
      <c r="E61">
        <v>9.3000000000000007</v>
      </c>
      <c r="F61">
        <v>11.8</v>
      </c>
      <c r="G61">
        <v>11.8</v>
      </c>
      <c r="H61">
        <v>13.9</v>
      </c>
      <c r="I61">
        <v>2.8</v>
      </c>
      <c r="J61">
        <v>29</v>
      </c>
      <c r="K61">
        <v>9.3000000000000007</v>
      </c>
      <c r="L61">
        <v>-5.3</v>
      </c>
      <c r="M61">
        <v>12.7</v>
      </c>
      <c r="N61">
        <v>-4.5999999999999996</v>
      </c>
      <c r="O61">
        <v>-6.7</v>
      </c>
      <c r="P61">
        <v>71.3</v>
      </c>
      <c r="Q61">
        <v>-1.1000000000000001</v>
      </c>
      <c r="R61">
        <v>137.1</v>
      </c>
      <c r="S61">
        <v>14.9</v>
      </c>
      <c r="T61">
        <v>8.5</v>
      </c>
      <c r="U61">
        <v>13.3</v>
      </c>
      <c r="V61">
        <v>9.6</v>
      </c>
      <c r="W61">
        <v>12.6</v>
      </c>
      <c r="X61">
        <v>10</v>
      </c>
      <c r="Y61">
        <v>1.6</v>
      </c>
      <c r="Z61">
        <v>3</v>
      </c>
      <c r="AA61">
        <v>29.2</v>
      </c>
      <c r="AB61">
        <v>-9</v>
      </c>
      <c r="AC61">
        <v>-5.2</v>
      </c>
      <c r="AD61">
        <v>-1.9</v>
      </c>
      <c r="AE61">
        <v>1.2</v>
      </c>
      <c r="AF61">
        <v>126.1</v>
      </c>
      <c r="AG61">
        <v>90</v>
      </c>
      <c r="AH61">
        <v>-23</v>
      </c>
      <c r="AI61">
        <v>20.9</v>
      </c>
    </row>
    <row r="62" spans="1:35" x14ac:dyDescent="0.25">
      <c r="A62">
        <v>191174</v>
      </c>
      <c r="B62">
        <v>30.4</v>
      </c>
      <c r="C62">
        <v>7</v>
      </c>
      <c r="D62">
        <v>18</v>
      </c>
      <c r="E62">
        <v>10.9</v>
      </c>
      <c r="F62">
        <v>11.7</v>
      </c>
      <c r="G62">
        <v>10.4</v>
      </c>
      <c r="H62">
        <v>13.4</v>
      </c>
      <c r="I62">
        <v>4.5</v>
      </c>
      <c r="J62">
        <v>29.2</v>
      </c>
      <c r="K62">
        <v>10</v>
      </c>
      <c r="L62">
        <v>-5.4</v>
      </c>
      <c r="M62">
        <v>12.7</v>
      </c>
      <c r="N62">
        <v>-4.3</v>
      </c>
      <c r="O62">
        <v>-1</v>
      </c>
      <c r="P62">
        <v>71.3</v>
      </c>
      <c r="Q62">
        <v>-0.9</v>
      </c>
      <c r="R62">
        <v>137.1</v>
      </c>
      <c r="S62">
        <v>15</v>
      </c>
      <c r="T62">
        <v>6</v>
      </c>
      <c r="U62">
        <v>13.8</v>
      </c>
      <c r="V62">
        <v>10.6</v>
      </c>
      <c r="W62">
        <v>11.4</v>
      </c>
      <c r="X62">
        <v>11.8</v>
      </c>
      <c r="Y62">
        <v>1.5</v>
      </c>
      <c r="Z62">
        <v>2.2000000000000002</v>
      </c>
      <c r="AA62">
        <v>29</v>
      </c>
      <c r="AB62">
        <v>-7.7</v>
      </c>
      <c r="AC62">
        <v>-5.2</v>
      </c>
      <c r="AD62">
        <v>-1.9</v>
      </c>
      <c r="AE62">
        <v>1.4</v>
      </c>
      <c r="AF62">
        <v>126.7</v>
      </c>
      <c r="AG62">
        <v>90</v>
      </c>
      <c r="AH62">
        <v>-24.5</v>
      </c>
      <c r="AI62">
        <v>20.8</v>
      </c>
    </row>
    <row r="63" spans="1:35" x14ac:dyDescent="0.25">
      <c r="A63">
        <v>191209</v>
      </c>
      <c r="B63">
        <v>30.9</v>
      </c>
      <c r="C63">
        <v>5.5</v>
      </c>
      <c r="D63">
        <v>18.5</v>
      </c>
      <c r="E63">
        <v>10.9</v>
      </c>
      <c r="F63">
        <v>11.6</v>
      </c>
      <c r="G63">
        <v>10.7</v>
      </c>
      <c r="H63">
        <v>13.9</v>
      </c>
      <c r="I63">
        <v>3.2</v>
      </c>
      <c r="J63">
        <v>29.2</v>
      </c>
      <c r="K63">
        <v>10</v>
      </c>
      <c r="L63">
        <v>-5.0999999999999996</v>
      </c>
      <c r="M63">
        <v>12.7</v>
      </c>
      <c r="N63">
        <v>-4.8</v>
      </c>
      <c r="O63">
        <v>-0.8</v>
      </c>
      <c r="P63">
        <v>71.3</v>
      </c>
      <c r="Q63">
        <v>-0.4</v>
      </c>
      <c r="R63">
        <v>137.69999999999999</v>
      </c>
      <c r="S63">
        <v>14.4</v>
      </c>
      <c r="T63">
        <v>6.5</v>
      </c>
      <c r="U63">
        <v>13.8</v>
      </c>
      <c r="V63">
        <v>9.6</v>
      </c>
      <c r="W63">
        <v>12</v>
      </c>
      <c r="X63">
        <v>10</v>
      </c>
      <c r="Y63">
        <v>1.6</v>
      </c>
      <c r="Z63">
        <v>2.8</v>
      </c>
      <c r="AA63">
        <v>29.1</v>
      </c>
      <c r="AB63">
        <v>-9.6999999999999993</v>
      </c>
      <c r="AC63">
        <v>-5.2</v>
      </c>
      <c r="AD63">
        <v>-1.9</v>
      </c>
      <c r="AE63">
        <v>1.4</v>
      </c>
      <c r="AF63">
        <v>125.6</v>
      </c>
      <c r="AG63">
        <v>90</v>
      </c>
      <c r="AH63">
        <v>-24.5</v>
      </c>
      <c r="AI63">
        <v>21.1</v>
      </c>
    </row>
    <row r="64" spans="1:35" x14ac:dyDescent="0.25">
      <c r="A64">
        <v>191243</v>
      </c>
      <c r="B64">
        <v>30.5</v>
      </c>
      <c r="C64">
        <v>6.5</v>
      </c>
      <c r="D64">
        <v>18</v>
      </c>
      <c r="E64">
        <v>11.2</v>
      </c>
      <c r="F64">
        <v>11.7</v>
      </c>
      <c r="G64">
        <v>10.4</v>
      </c>
      <c r="H64">
        <v>13.7</v>
      </c>
      <c r="I64">
        <v>3.5</v>
      </c>
      <c r="J64">
        <v>29.1</v>
      </c>
      <c r="K64">
        <v>9.8000000000000007</v>
      </c>
      <c r="L64">
        <v>-5</v>
      </c>
      <c r="M64">
        <v>12.7</v>
      </c>
      <c r="N64">
        <v>-4.8</v>
      </c>
      <c r="O64">
        <v>-0.7</v>
      </c>
      <c r="P64">
        <v>71.3</v>
      </c>
      <c r="Q64">
        <v>-0.9</v>
      </c>
      <c r="R64">
        <v>137.1</v>
      </c>
      <c r="S64">
        <v>15.2</v>
      </c>
      <c r="T64">
        <v>8</v>
      </c>
      <c r="U64">
        <v>13.8</v>
      </c>
      <c r="V64">
        <v>11.2</v>
      </c>
      <c r="W64">
        <v>12</v>
      </c>
      <c r="X64">
        <v>10</v>
      </c>
      <c r="Y64">
        <v>1.7</v>
      </c>
      <c r="Z64">
        <v>3</v>
      </c>
      <c r="AA64">
        <v>29</v>
      </c>
      <c r="AB64">
        <v>-9.6999999999999993</v>
      </c>
      <c r="AC64">
        <v>-5.5</v>
      </c>
      <c r="AD64">
        <v>-1.9</v>
      </c>
      <c r="AE64">
        <v>1.2</v>
      </c>
      <c r="AF64">
        <v>125.2</v>
      </c>
      <c r="AG64">
        <v>90</v>
      </c>
      <c r="AH64">
        <v>-24</v>
      </c>
      <c r="AI64">
        <v>25.9</v>
      </c>
    </row>
    <row r="65" spans="1:35" x14ac:dyDescent="0.25">
      <c r="A65">
        <v>191278</v>
      </c>
      <c r="B65">
        <v>31</v>
      </c>
      <c r="C65">
        <v>6.5</v>
      </c>
      <c r="D65">
        <v>18</v>
      </c>
      <c r="E65">
        <v>10</v>
      </c>
      <c r="F65">
        <v>11.7</v>
      </c>
      <c r="G65">
        <v>9.4</v>
      </c>
      <c r="H65">
        <v>14.4</v>
      </c>
      <c r="I65">
        <v>2.5</v>
      </c>
      <c r="J65">
        <v>29</v>
      </c>
      <c r="K65">
        <v>9.8000000000000007</v>
      </c>
      <c r="L65">
        <v>-4.9000000000000004</v>
      </c>
      <c r="M65">
        <v>13</v>
      </c>
      <c r="N65">
        <v>-4.5999999999999996</v>
      </c>
      <c r="O65">
        <v>-0.6</v>
      </c>
      <c r="P65">
        <v>71</v>
      </c>
      <c r="Q65">
        <v>-0.8</v>
      </c>
      <c r="R65">
        <v>137.1</v>
      </c>
      <c r="S65">
        <v>14.7</v>
      </c>
      <c r="T65">
        <v>9</v>
      </c>
      <c r="U65">
        <v>13.7</v>
      </c>
      <c r="V65">
        <v>10</v>
      </c>
      <c r="W65">
        <v>11.9</v>
      </c>
      <c r="X65">
        <v>9.4</v>
      </c>
      <c r="Y65">
        <v>1.8</v>
      </c>
      <c r="Z65">
        <v>3.2</v>
      </c>
      <c r="AA65">
        <v>29.2</v>
      </c>
      <c r="AB65">
        <v>-9.3000000000000007</v>
      </c>
      <c r="AC65">
        <v>-5.5</v>
      </c>
      <c r="AD65">
        <v>-1.9</v>
      </c>
      <c r="AE65">
        <v>1.2</v>
      </c>
      <c r="AF65">
        <v>121</v>
      </c>
      <c r="AG65">
        <v>90</v>
      </c>
      <c r="AH65">
        <v>-24.6</v>
      </c>
      <c r="AI65">
        <v>21.6</v>
      </c>
    </row>
    <row r="66" spans="1:35" x14ac:dyDescent="0.25">
      <c r="A66">
        <v>191312</v>
      </c>
      <c r="B66">
        <v>30.3</v>
      </c>
      <c r="C66">
        <v>7</v>
      </c>
      <c r="D66">
        <v>18</v>
      </c>
      <c r="E66">
        <v>10.6</v>
      </c>
      <c r="F66">
        <v>11.6</v>
      </c>
      <c r="G66">
        <v>12.5</v>
      </c>
      <c r="H66">
        <v>13.8</v>
      </c>
      <c r="I66">
        <v>3</v>
      </c>
      <c r="J66">
        <v>28.7</v>
      </c>
      <c r="K66">
        <v>9.3000000000000007</v>
      </c>
      <c r="L66">
        <v>-5.2</v>
      </c>
      <c r="M66">
        <v>12.7</v>
      </c>
      <c r="N66">
        <v>-4.5999999999999996</v>
      </c>
      <c r="O66">
        <v>-0.6</v>
      </c>
      <c r="P66">
        <v>71.3</v>
      </c>
      <c r="Q66">
        <v>-1</v>
      </c>
      <c r="R66">
        <v>136.80000000000001</v>
      </c>
      <c r="S66">
        <v>14.9</v>
      </c>
      <c r="T66">
        <v>5.5</v>
      </c>
      <c r="U66">
        <v>13.7</v>
      </c>
      <c r="V66">
        <v>9.3000000000000007</v>
      </c>
      <c r="W66">
        <v>11.9</v>
      </c>
      <c r="X66">
        <v>10</v>
      </c>
      <c r="Y66">
        <v>1.9</v>
      </c>
      <c r="Z66">
        <v>3.5</v>
      </c>
      <c r="AA66">
        <v>29.1</v>
      </c>
      <c r="AB66">
        <v>-8.3000000000000007</v>
      </c>
      <c r="AC66">
        <v>-5</v>
      </c>
      <c r="AD66">
        <v>-1.9</v>
      </c>
      <c r="AE66">
        <v>1.2</v>
      </c>
      <c r="AF66">
        <v>125.5</v>
      </c>
      <c r="AG66">
        <v>89.8</v>
      </c>
      <c r="AH66">
        <v>-24.4</v>
      </c>
      <c r="AI66">
        <v>21.5</v>
      </c>
    </row>
    <row r="67" spans="1:35" x14ac:dyDescent="0.25">
      <c r="A67">
        <v>191347</v>
      </c>
      <c r="B67">
        <v>30.4</v>
      </c>
      <c r="C67">
        <v>7</v>
      </c>
      <c r="D67">
        <v>18</v>
      </c>
      <c r="E67">
        <v>9.6</v>
      </c>
      <c r="F67">
        <v>11.4</v>
      </c>
      <c r="G67">
        <v>10</v>
      </c>
      <c r="H67">
        <v>13.9</v>
      </c>
      <c r="I67">
        <v>3.5</v>
      </c>
      <c r="J67">
        <v>28.6</v>
      </c>
      <c r="K67">
        <v>9.5</v>
      </c>
      <c r="L67">
        <v>-5.4</v>
      </c>
      <c r="M67">
        <v>12.7</v>
      </c>
      <c r="N67">
        <v>-4.5999999999999996</v>
      </c>
      <c r="O67">
        <v>-0.3</v>
      </c>
      <c r="P67">
        <v>71</v>
      </c>
      <c r="Q67">
        <v>-0.8</v>
      </c>
      <c r="R67">
        <v>137</v>
      </c>
      <c r="S67">
        <v>14.3</v>
      </c>
      <c r="T67">
        <v>7</v>
      </c>
      <c r="U67">
        <v>13.6</v>
      </c>
      <c r="V67">
        <v>11.2</v>
      </c>
      <c r="W67">
        <v>11.3</v>
      </c>
      <c r="X67">
        <v>10.4</v>
      </c>
      <c r="Y67">
        <v>1.9</v>
      </c>
      <c r="Z67">
        <v>4.2</v>
      </c>
      <c r="AA67">
        <v>28.5</v>
      </c>
      <c r="AB67">
        <v>-9</v>
      </c>
      <c r="AC67">
        <v>-5.0999999999999996</v>
      </c>
      <c r="AD67">
        <v>-1.9</v>
      </c>
      <c r="AE67">
        <v>1.4</v>
      </c>
      <c r="AF67">
        <v>125.2</v>
      </c>
      <c r="AG67">
        <v>90</v>
      </c>
      <c r="AH67">
        <v>-24.7</v>
      </c>
      <c r="AI67">
        <v>21.7</v>
      </c>
    </row>
    <row r="68" spans="1:35" x14ac:dyDescent="0.25">
      <c r="A68">
        <v>191382</v>
      </c>
      <c r="B68">
        <v>30.8</v>
      </c>
      <c r="C68">
        <v>8</v>
      </c>
      <c r="D68">
        <v>18</v>
      </c>
      <c r="E68">
        <v>10.3</v>
      </c>
      <c r="F68">
        <v>11.5</v>
      </c>
      <c r="G68">
        <v>10.7</v>
      </c>
      <c r="H68">
        <v>13.9</v>
      </c>
      <c r="I68">
        <v>2.8</v>
      </c>
      <c r="J68">
        <v>29.2</v>
      </c>
      <c r="K68">
        <v>9.3000000000000007</v>
      </c>
      <c r="L68">
        <v>-5.4</v>
      </c>
      <c r="M68">
        <v>12.7</v>
      </c>
      <c r="N68">
        <v>-4.3</v>
      </c>
      <c r="O68">
        <v>-1.6</v>
      </c>
      <c r="P68">
        <v>71</v>
      </c>
      <c r="Q68">
        <v>-1.3</v>
      </c>
      <c r="R68">
        <v>137.80000000000001</v>
      </c>
      <c r="S68">
        <v>14.6</v>
      </c>
      <c r="T68">
        <v>7</v>
      </c>
      <c r="U68">
        <v>13.8</v>
      </c>
      <c r="V68">
        <v>10.6</v>
      </c>
      <c r="W68">
        <v>12</v>
      </c>
      <c r="X68">
        <v>11.4</v>
      </c>
      <c r="Y68">
        <v>1.6</v>
      </c>
      <c r="Z68">
        <v>3</v>
      </c>
      <c r="AA68">
        <v>29.5</v>
      </c>
      <c r="AB68">
        <v>-9.6999999999999993</v>
      </c>
      <c r="AC68">
        <v>-5.4</v>
      </c>
      <c r="AD68">
        <v>-1.9</v>
      </c>
      <c r="AE68">
        <v>1.2</v>
      </c>
      <c r="AF68">
        <v>125.6</v>
      </c>
      <c r="AG68">
        <v>90</v>
      </c>
      <c r="AH68">
        <v>-22.9</v>
      </c>
      <c r="AI68">
        <v>32.5</v>
      </c>
    </row>
    <row r="69" spans="1:35" x14ac:dyDescent="0.25">
      <c r="A69">
        <v>191417</v>
      </c>
      <c r="B69">
        <v>30.3</v>
      </c>
      <c r="C69">
        <v>7.5</v>
      </c>
      <c r="D69">
        <v>18.2</v>
      </c>
      <c r="E69">
        <v>10</v>
      </c>
      <c r="F69">
        <v>11.8</v>
      </c>
      <c r="G69">
        <v>10.7</v>
      </c>
      <c r="H69">
        <v>13.9</v>
      </c>
      <c r="I69">
        <v>3.5</v>
      </c>
      <c r="J69">
        <v>29.1</v>
      </c>
      <c r="K69">
        <v>10.199999999999999</v>
      </c>
      <c r="L69">
        <v>-5.2</v>
      </c>
      <c r="M69">
        <v>12.7</v>
      </c>
      <c r="N69">
        <v>-4.5999999999999996</v>
      </c>
      <c r="O69">
        <v>-0.5</v>
      </c>
      <c r="P69">
        <v>71.3</v>
      </c>
      <c r="Q69">
        <v>-0.6</v>
      </c>
      <c r="R69">
        <v>136.80000000000001</v>
      </c>
      <c r="S69">
        <v>15</v>
      </c>
      <c r="T69">
        <v>6.5</v>
      </c>
      <c r="U69">
        <v>13.8</v>
      </c>
      <c r="V69">
        <v>10.9</v>
      </c>
      <c r="W69">
        <v>11.8</v>
      </c>
      <c r="X69">
        <v>11.1</v>
      </c>
      <c r="Y69">
        <v>2.2000000000000002</v>
      </c>
      <c r="Z69">
        <v>1.8</v>
      </c>
      <c r="AA69">
        <v>29.2</v>
      </c>
      <c r="AB69">
        <v>-8.3000000000000007</v>
      </c>
      <c r="AC69">
        <v>-5.3</v>
      </c>
      <c r="AD69">
        <v>-1.9</v>
      </c>
      <c r="AE69">
        <v>1.4</v>
      </c>
      <c r="AF69">
        <v>126.2</v>
      </c>
      <c r="AG69">
        <v>90</v>
      </c>
      <c r="AH69">
        <v>-24.7</v>
      </c>
      <c r="AI69">
        <v>21.5</v>
      </c>
    </row>
    <row r="70" spans="1:35" x14ac:dyDescent="0.25">
      <c r="A70">
        <v>191451</v>
      </c>
      <c r="B70">
        <v>30.7</v>
      </c>
      <c r="C70">
        <v>10.3</v>
      </c>
      <c r="D70">
        <v>18</v>
      </c>
      <c r="E70">
        <v>10.3</v>
      </c>
      <c r="F70">
        <v>11.5</v>
      </c>
      <c r="G70">
        <v>11.8</v>
      </c>
      <c r="H70">
        <v>13.5</v>
      </c>
      <c r="I70">
        <v>3.2</v>
      </c>
      <c r="J70">
        <v>28.9</v>
      </c>
      <c r="K70">
        <v>10</v>
      </c>
      <c r="L70">
        <v>-5.3</v>
      </c>
      <c r="M70">
        <v>12.7</v>
      </c>
      <c r="N70">
        <v>-4.5999999999999996</v>
      </c>
      <c r="O70">
        <v>-0.4</v>
      </c>
      <c r="P70">
        <v>71</v>
      </c>
      <c r="Q70">
        <v>-0.7</v>
      </c>
      <c r="R70">
        <v>136.80000000000001</v>
      </c>
      <c r="S70">
        <v>14.2</v>
      </c>
      <c r="T70">
        <v>6.5</v>
      </c>
      <c r="U70">
        <v>13.9</v>
      </c>
      <c r="V70">
        <v>10.9</v>
      </c>
      <c r="W70">
        <v>11.1</v>
      </c>
      <c r="X70">
        <v>9.4</v>
      </c>
      <c r="Y70">
        <v>2</v>
      </c>
      <c r="Z70">
        <v>2.8</v>
      </c>
      <c r="AA70">
        <v>29.4</v>
      </c>
      <c r="AB70">
        <v>-8.6999999999999993</v>
      </c>
      <c r="AC70">
        <v>-5</v>
      </c>
      <c r="AD70">
        <v>-1.9</v>
      </c>
      <c r="AE70">
        <v>1.2</v>
      </c>
      <c r="AF70">
        <v>125.8</v>
      </c>
      <c r="AG70">
        <v>90</v>
      </c>
      <c r="AH70">
        <v>-24.6</v>
      </c>
      <c r="AI70">
        <v>22.6</v>
      </c>
    </row>
    <row r="71" spans="1:35" x14ac:dyDescent="0.25">
      <c r="A71">
        <v>191484</v>
      </c>
      <c r="B71">
        <v>30.9</v>
      </c>
      <c r="C71">
        <v>7.5</v>
      </c>
      <c r="D71">
        <v>18.7</v>
      </c>
      <c r="E71">
        <v>9.6</v>
      </c>
      <c r="F71">
        <v>11.5</v>
      </c>
      <c r="G71">
        <v>9.4</v>
      </c>
      <c r="H71">
        <v>14.1</v>
      </c>
      <c r="I71">
        <v>2.2000000000000002</v>
      </c>
      <c r="J71">
        <v>28.9</v>
      </c>
      <c r="K71">
        <v>11.2</v>
      </c>
      <c r="L71">
        <v>-5.0999999999999996</v>
      </c>
      <c r="M71">
        <v>12.7</v>
      </c>
      <c r="N71">
        <v>-4.5999999999999996</v>
      </c>
      <c r="O71">
        <v>0</v>
      </c>
      <c r="P71">
        <v>71</v>
      </c>
      <c r="Q71">
        <v>-0.9</v>
      </c>
      <c r="R71">
        <v>137.1</v>
      </c>
      <c r="S71">
        <v>14.7</v>
      </c>
      <c r="T71">
        <v>5</v>
      </c>
      <c r="U71">
        <v>13.7</v>
      </c>
      <c r="V71">
        <v>9.3000000000000007</v>
      </c>
      <c r="W71">
        <v>11.7</v>
      </c>
      <c r="X71">
        <v>10.4</v>
      </c>
      <c r="Y71">
        <v>1.9</v>
      </c>
      <c r="Z71">
        <v>3.2</v>
      </c>
      <c r="AA71">
        <v>29.3</v>
      </c>
      <c r="AB71">
        <v>-9.3000000000000007</v>
      </c>
      <c r="AC71">
        <v>-5.3</v>
      </c>
      <c r="AD71">
        <v>-1.9</v>
      </c>
      <c r="AE71">
        <v>1.2</v>
      </c>
      <c r="AF71">
        <v>125.6</v>
      </c>
      <c r="AG71">
        <v>90</v>
      </c>
      <c r="AH71">
        <v>-24.6</v>
      </c>
      <c r="AI71">
        <v>23.2</v>
      </c>
    </row>
    <row r="72" spans="1:35" x14ac:dyDescent="0.25">
      <c r="A72">
        <v>191518</v>
      </c>
      <c r="B72">
        <v>30.7</v>
      </c>
      <c r="C72">
        <v>5</v>
      </c>
      <c r="D72">
        <v>18</v>
      </c>
      <c r="E72">
        <v>10</v>
      </c>
      <c r="F72">
        <v>11.8</v>
      </c>
      <c r="G72">
        <v>10.7</v>
      </c>
      <c r="H72">
        <v>13.9</v>
      </c>
      <c r="I72">
        <v>2.8</v>
      </c>
      <c r="J72">
        <v>28.9</v>
      </c>
      <c r="K72">
        <v>9.3000000000000007</v>
      </c>
      <c r="L72">
        <v>-4.8</v>
      </c>
      <c r="M72">
        <v>12.7</v>
      </c>
      <c r="N72">
        <v>-4.5999999999999996</v>
      </c>
      <c r="O72">
        <v>-0.8</v>
      </c>
      <c r="P72">
        <v>71.3</v>
      </c>
      <c r="Q72">
        <v>-0.8</v>
      </c>
      <c r="R72">
        <v>136.9</v>
      </c>
      <c r="S72">
        <v>14.1</v>
      </c>
      <c r="T72">
        <v>7</v>
      </c>
      <c r="U72">
        <v>13.7</v>
      </c>
      <c r="V72">
        <v>11.8</v>
      </c>
      <c r="W72">
        <v>12</v>
      </c>
      <c r="X72">
        <v>12.1</v>
      </c>
      <c r="Y72">
        <v>1.8</v>
      </c>
      <c r="Z72">
        <v>2.8</v>
      </c>
      <c r="AA72">
        <v>29.3</v>
      </c>
      <c r="AB72">
        <v>-9.3000000000000007</v>
      </c>
      <c r="AC72">
        <v>-5.3</v>
      </c>
      <c r="AD72">
        <v>-1.9</v>
      </c>
      <c r="AE72">
        <v>1.2</v>
      </c>
      <c r="AF72">
        <v>125.8</v>
      </c>
      <c r="AG72">
        <v>90</v>
      </c>
      <c r="AH72">
        <v>-24.7</v>
      </c>
      <c r="AI72">
        <v>21.8</v>
      </c>
    </row>
    <row r="73" spans="1:35" x14ac:dyDescent="0.25">
      <c r="A73">
        <v>191552</v>
      </c>
      <c r="B73">
        <v>30.7</v>
      </c>
      <c r="C73">
        <v>8</v>
      </c>
      <c r="D73">
        <v>18</v>
      </c>
      <c r="E73">
        <v>9.6</v>
      </c>
      <c r="F73">
        <v>11.8</v>
      </c>
      <c r="G73">
        <v>10.4</v>
      </c>
      <c r="H73">
        <v>13.9</v>
      </c>
      <c r="I73">
        <v>3.2</v>
      </c>
      <c r="J73">
        <v>28.6</v>
      </c>
      <c r="K73">
        <v>9</v>
      </c>
      <c r="L73">
        <v>-5</v>
      </c>
      <c r="M73">
        <v>12.7</v>
      </c>
      <c r="N73">
        <v>-4.5999999999999996</v>
      </c>
      <c r="O73">
        <v>-0.9</v>
      </c>
      <c r="P73">
        <v>71.3</v>
      </c>
      <c r="Q73">
        <v>-0.9</v>
      </c>
      <c r="R73">
        <v>137.19999999999999</v>
      </c>
      <c r="S73">
        <v>14.6</v>
      </c>
      <c r="T73">
        <v>3.9</v>
      </c>
      <c r="U73">
        <v>13.8</v>
      </c>
      <c r="V73">
        <v>10.3</v>
      </c>
      <c r="W73">
        <v>11.7</v>
      </c>
      <c r="X73">
        <v>10.4</v>
      </c>
      <c r="Y73">
        <v>2.5</v>
      </c>
      <c r="Z73">
        <v>2.8</v>
      </c>
      <c r="AA73">
        <v>28.9</v>
      </c>
      <c r="AB73">
        <v>-9.3000000000000007</v>
      </c>
      <c r="AC73">
        <v>-5.3</v>
      </c>
      <c r="AD73">
        <v>-1.9</v>
      </c>
      <c r="AE73">
        <v>1.2</v>
      </c>
      <c r="AF73">
        <v>125.8</v>
      </c>
      <c r="AG73">
        <v>90.2</v>
      </c>
      <c r="AH73">
        <v>-24</v>
      </c>
      <c r="AI73">
        <v>21.5</v>
      </c>
    </row>
    <row r="74" spans="1:35" x14ac:dyDescent="0.25">
      <c r="A74">
        <v>191585</v>
      </c>
      <c r="B74">
        <v>30.1</v>
      </c>
      <c r="C74">
        <v>8.5</v>
      </c>
      <c r="D74">
        <v>18.399999999999999</v>
      </c>
      <c r="E74">
        <v>8.9</v>
      </c>
      <c r="F74">
        <v>11.7</v>
      </c>
      <c r="G74">
        <v>11.1</v>
      </c>
      <c r="H74">
        <v>14</v>
      </c>
      <c r="I74">
        <v>3.5</v>
      </c>
      <c r="J74">
        <v>28.4</v>
      </c>
      <c r="K74">
        <v>8.6</v>
      </c>
      <c r="L74">
        <v>-5.4</v>
      </c>
      <c r="M74">
        <v>12.7</v>
      </c>
      <c r="N74">
        <v>-4.5999999999999996</v>
      </c>
      <c r="O74">
        <v>-0.6</v>
      </c>
      <c r="P74">
        <v>71.3</v>
      </c>
      <c r="Q74">
        <v>-0.7</v>
      </c>
      <c r="R74">
        <v>136.4</v>
      </c>
      <c r="S74">
        <v>14.3</v>
      </c>
      <c r="T74">
        <v>5</v>
      </c>
      <c r="U74">
        <v>13.5</v>
      </c>
      <c r="V74">
        <v>10</v>
      </c>
      <c r="W74">
        <v>11.9</v>
      </c>
      <c r="X74">
        <v>10.4</v>
      </c>
      <c r="Y74">
        <v>2</v>
      </c>
      <c r="Z74">
        <v>4.8</v>
      </c>
      <c r="AA74">
        <v>29.2</v>
      </c>
      <c r="AB74">
        <v>-8.3000000000000007</v>
      </c>
      <c r="AC74">
        <v>-5.2</v>
      </c>
      <c r="AD74">
        <v>-1.9</v>
      </c>
      <c r="AE74">
        <v>1.2</v>
      </c>
      <c r="AF74">
        <v>125.6</v>
      </c>
      <c r="AG74">
        <v>90</v>
      </c>
      <c r="AH74">
        <v>-24.3</v>
      </c>
      <c r="AI74">
        <v>22.7</v>
      </c>
    </row>
    <row r="75" spans="1:35" x14ac:dyDescent="0.25">
      <c r="A75">
        <v>191620</v>
      </c>
      <c r="B75">
        <v>30.4</v>
      </c>
      <c r="C75">
        <v>5</v>
      </c>
      <c r="D75">
        <v>18.3</v>
      </c>
      <c r="E75">
        <v>8.6</v>
      </c>
      <c r="F75">
        <v>12.3</v>
      </c>
      <c r="G75">
        <v>9.4</v>
      </c>
      <c r="H75">
        <v>13.8</v>
      </c>
      <c r="I75">
        <v>2.8</v>
      </c>
      <c r="J75">
        <v>28.7</v>
      </c>
      <c r="K75">
        <v>10</v>
      </c>
      <c r="L75">
        <v>-5.3</v>
      </c>
      <c r="M75">
        <v>12.7</v>
      </c>
      <c r="N75">
        <v>-4.8</v>
      </c>
      <c r="O75">
        <v>-0.5</v>
      </c>
      <c r="P75">
        <v>71</v>
      </c>
      <c r="Q75">
        <v>0.3</v>
      </c>
      <c r="R75">
        <v>136.80000000000001</v>
      </c>
      <c r="S75">
        <v>14.3</v>
      </c>
      <c r="T75">
        <v>8</v>
      </c>
      <c r="U75">
        <v>13.8</v>
      </c>
      <c r="V75">
        <v>9.6</v>
      </c>
      <c r="W75">
        <v>11.7</v>
      </c>
      <c r="X75">
        <v>11.1</v>
      </c>
      <c r="Y75">
        <v>1.8</v>
      </c>
      <c r="Z75">
        <v>2.5</v>
      </c>
      <c r="AA75">
        <v>29.2</v>
      </c>
      <c r="AB75">
        <v>-9.6999999999999993</v>
      </c>
      <c r="AC75">
        <v>-5.0999999999999996</v>
      </c>
      <c r="AD75">
        <v>-1.9</v>
      </c>
      <c r="AE75">
        <v>1.2</v>
      </c>
      <c r="AF75">
        <v>126</v>
      </c>
      <c r="AG75">
        <v>90</v>
      </c>
      <c r="AH75">
        <v>-23.2</v>
      </c>
      <c r="AI75">
        <v>29.2</v>
      </c>
    </row>
    <row r="76" spans="1:35" x14ac:dyDescent="0.25">
      <c r="A76">
        <v>191656</v>
      </c>
      <c r="B76">
        <v>30.5</v>
      </c>
      <c r="C76">
        <v>8.5</v>
      </c>
      <c r="D76">
        <v>18.2</v>
      </c>
      <c r="E76">
        <v>11.5</v>
      </c>
      <c r="F76">
        <v>11.8</v>
      </c>
      <c r="G76">
        <v>10</v>
      </c>
      <c r="H76">
        <v>14.2</v>
      </c>
      <c r="I76">
        <v>3</v>
      </c>
      <c r="J76">
        <v>29.3</v>
      </c>
      <c r="K76">
        <v>10.199999999999999</v>
      </c>
      <c r="L76">
        <v>-5.3</v>
      </c>
      <c r="M76">
        <v>12.7</v>
      </c>
      <c r="N76">
        <v>-4.8</v>
      </c>
      <c r="O76">
        <v>-1.2</v>
      </c>
      <c r="P76">
        <v>71.3</v>
      </c>
      <c r="Q76">
        <v>-0.8</v>
      </c>
      <c r="R76">
        <v>138.1</v>
      </c>
      <c r="S76">
        <v>14.3</v>
      </c>
      <c r="T76">
        <v>6.5</v>
      </c>
      <c r="U76">
        <v>13.8</v>
      </c>
      <c r="V76">
        <v>10</v>
      </c>
      <c r="W76">
        <v>11.6</v>
      </c>
      <c r="X76">
        <v>11.4</v>
      </c>
      <c r="Y76">
        <v>2</v>
      </c>
      <c r="Z76">
        <v>3.8</v>
      </c>
      <c r="AA76">
        <v>29</v>
      </c>
      <c r="AB76">
        <v>-9.3000000000000007</v>
      </c>
      <c r="AC76">
        <v>-5.3</v>
      </c>
      <c r="AD76">
        <v>-1.9</v>
      </c>
      <c r="AE76">
        <v>1.4</v>
      </c>
      <c r="AF76">
        <v>120.9</v>
      </c>
      <c r="AG76">
        <v>90</v>
      </c>
      <c r="AH76">
        <v>-25.1</v>
      </c>
      <c r="AI76">
        <v>22.2</v>
      </c>
    </row>
    <row r="77" spans="1:35" x14ac:dyDescent="0.25">
      <c r="A77">
        <v>191691</v>
      </c>
      <c r="B77">
        <v>30.4</v>
      </c>
      <c r="C77">
        <v>4.7</v>
      </c>
      <c r="D77">
        <v>17.899999999999999</v>
      </c>
      <c r="E77">
        <v>8.9</v>
      </c>
      <c r="F77">
        <v>12.1</v>
      </c>
      <c r="G77">
        <v>9.4</v>
      </c>
      <c r="H77">
        <v>13.9</v>
      </c>
      <c r="I77">
        <v>2.5</v>
      </c>
      <c r="J77">
        <v>29.3</v>
      </c>
      <c r="K77">
        <v>9.8000000000000007</v>
      </c>
      <c r="L77">
        <v>-5.0999999999999996</v>
      </c>
      <c r="M77">
        <v>12.7</v>
      </c>
      <c r="N77">
        <v>-4.3</v>
      </c>
      <c r="O77">
        <v>-0.2</v>
      </c>
      <c r="P77">
        <v>71.3</v>
      </c>
      <c r="Q77">
        <v>-0.9</v>
      </c>
      <c r="R77">
        <v>137.1</v>
      </c>
      <c r="S77">
        <v>14.4</v>
      </c>
      <c r="T77">
        <v>6.5</v>
      </c>
      <c r="U77">
        <v>13.9</v>
      </c>
      <c r="V77">
        <v>8.6</v>
      </c>
      <c r="W77">
        <v>11.8</v>
      </c>
      <c r="X77">
        <v>9.4</v>
      </c>
      <c r="Y77">
        <v>2.2000000000000002</v>
      </c>
      <c r="Z77">
        <v>3.8</v>
      </c>
      <c r="AA77">
        <v>28.8</v>
      </c>
      <c r="AB77">
        <v>-7.7</v>
      </c>
      <c r="AC77">
        <v>-5.2</v>
      </c>
      <c r="AD77">
        <v>-1.9</v>
      </c>
      <c r="AE77">
        <v>1.2</v>
      </c>
      <c r="AF77">
        <v>125.5</v>
      </c>
      <c r="AG77">
        <v>90</v>
      </c>
      <c r="AH77">
        <v>-24.6</v>
      </c>
      <c r="AI77">
        <v>21.7</v>
      </c>
    </row>
    <row r="78" spans="1:35" x14ac:dyDescent="0.25">
      <c r="A78">
        <v>191724</v>
      </c>
      <c r="B78">
        <v>30.8</v>
      </c>
      <c r="C78">
        <v>8</v>
      </c>
      <c r="D78">
        <v>17.899999999999999</v>
      </c>
      <c r="E78">
        <v>10.9</v>
      </c>
      <c r="F78">
        <v>11.5</v>
      </c>
      <c r="G78">
        <v>10</v>
      </c>
      <c r="H78">
        <v>13.7</v>
      </c>
      <c r="I78">
        <v>2.8</v>
      </c>
      <c r="J78">
        <v>29.1</v>
      </c>
      <c r="K78">
        <v>9.8000000000000007</v>
      </c>
      <c r="L78">
        <v>-5</v>
      </c>
      <c r="M78">
        <v>12.7</v>
      </c>
      <c r="N78">
        <v>-4.3</v>
      </c>
      <c r="O78">
        <v>-0.8</v>
      </c>
      <c r="P78">
        <v>71.3</v>
      </c>
      <c r="Q78">
        <v>-1</v>
      </c>
      <c r="R78">
        <v>136.9</v>
      </c>
      <c r="S78">
        <v>14.4</v>
      </c>
      <c r="T78">
        <v>7</v>
      </c>
      <c r="U78">
        <v>13.7</v>
      </c>
      <c r="V78">
        <v>10</v>
      </c>
      <c r="W78">
        <v>11.4</v>
      </c>
      <c r="X78">
        <v>10</v>
      </c>
      <c r="Y78">
        <v>1.8</v>
      </c>
      <c r="Z78">
        <v>2.8</v>
      </c>
      <c r="AA78">
        <v>28.8</v>
      </c>
      <c r="AB78">
        <v>-8</v>
      </c>
      <c r="AC78">
        <v>-5.0999999999999996</v>
      </c>
      <c r="AD78">
        <v>-1.9</v>
      </c>
      <c r="AE78">
        <v>1.2</v>
      </c>
      <c r="AF78">
        <v>125.3</v>
      </c>
      <c r="AG78">
        <v>90</v>
      </c>
      <c r="AH78">
        <v>-24</v>
      </c>
      <c r="AI78">
        <v>23.5</v>
      </c>
    </row>
    <row r="79" spans="1:35" x14ac:dyDescent="0.25">
      <c r="A79">
        <v>191758</v>
      </c>
      <c r="B79">
        <v>31</v>
      </c>
      <c r="C79">
        <v>6</v>
      </c>
      <c r="D79">
        <v>17.8</v>
      </c>
      <c r="E79">
        <v>8.1999999999999993</v>
      </c>
      <c r="F79">
        <v>11.9</v>
      </c>
      <c r="G79">
        <v>10.7</v>
      </c>
      <c r="H79">
        <v>13.9</v>
      </c>
      <c r="I79">
        <v>4</v>
      </c>
      <c r="J79">
        <v>28.9</v>
      </c>
      <c r="K79">
        <v>10</v>
      </c>
      <c r="L79">
        <v>-5.0999999999999996</v>
      </c>
      <c r="M79">
        <v>12.7</v>
      </c>
      <c r="N79">
        <v>-4.3</v>
      </c>
      <c r="O79">
        <v>-0.3</v>
      </c>
      <c r="P79">
        <v>71.3</v>
      </c>
      <c r="Q79">
        <v>-0.8</v>
      </c>
      <c r="R79">
        <v>137</v>
      </c>
      <c r="S79">
        <v>14.9</v>
      </c>
      <c r="T79">
        <v>6.5</v>
      </c>
      <c r="U79">
        <v>13.8</v>
      </c>
      <c r="V79">
        <v>10</v>
      </c>
      <c r="W79">
        <v>12.3</v>
      </c>
      <c r="X79">
        <v>10.4</v>
      </c>
      <c r="Y79">
        <v>1.9</v>
      </c>
      <c r="Z79">
        <v>3.2</v>
      </c>
      <c r="AA79">
        <v>28.6</v>
      </c>
      <c r="AB79">
        <v>-10</v>
      </c>
      <c r="AC79">
        <v>-5.2</v>
      </c>
      <c r="AD79">
        <v>-1.9</v>
      </c>
      <c r="AE79">
        <v>1.2</v>
      </c>
      <c r="AF79">
        <v>125.9</v>
      </c>
      <c r="AG79">
        <v>90</v>
      </c>
      <c r="AH79">
        <v>-24.9</v>
      </c>
      <c r="AI79">
        <v>22.5</v>
      </c>
    </row>
    <row r="80" spans="1:35" x14ac:dyDescent="0.25">
      <c r="A80">
        <v>191793</v>
      </c>
      <c r="B80">
        <v>30.5</v>
      </c>
      <c r="C80">
        <v>8.5</v>
      </c>
      <c r="D80">
        <v>17.8</v>
      </c>
      <c r="E80">
        <v>9.6</v>
      </c>
      <c r="F80">
        <v>11.5</v>
      </c>
      <c r="G80">
        <v>11.8</v>
      </c>
      <c r="H80">
        <v>14</v>
      </c>
      <c r="I80">
        <v>3.8</v>
      </c>
      <c r="J80">
        <v>29.1</v>
      </c>
      <c r="K80">
        <v>9</v>
      </c>
      <c r="L80">
        <v>-5.0999999999999996</v>
      </c>
      <c r="M80">
        <v>12.7</v>
      </c>
      <c r="N80">
        <v>-4.8</v>
      </c>
      <c r="O80">
        <v>-1.1000000000000001</v>
      </c>
      <c r="P80">
        <v>71</v>
      </c>
      <c r="Q80">
        <v>-0.7</v>
      </c>
      <c r="R80">
        <v>137.1</v>
      </c>
      <c r="S80">
        <v>14.6</v>
      </c>
      <c r="T80">
        <v>8</v>
      </c>
      <c r="U80">
        <v>13.7</v>
      </c>
      <c r="V80">
        <v>9.6</v>
      </c>
      <c r="W80">
        <v>11.2</v>
      </c>
      <c r="X80">
        <v>10.7</v>
      </c>
      <c r="Y80">
        <v>1.9</v>
      </c>
      <c r="Z80">
        <v>3</v>
      </c>
      <c r="AA80">
        <v>29.2</v>
      </c>
      <c r="AB80">
        <v>-9.3000000000000007</v>
      </c>
      <c r="AC80">
        <v>-5.0999999999999996</v>
      </c>
      <c r="AD80">
        <v>-1.9</v>
      </c>
      <c r="AE80">
        <v>1.2</v>
      </c>
      <c r="AF80">
        <v>125.5</v>
      </c>
      <c r="AG80">
        <v>90</v>
      </c>
      <c r="AH80">
        <v>-24.4</v>
      </c>
      <c r="AI80">
        <v>22.7</v>
      </c>
    </row>
    <row r="81" spans="1:35" x14ac:dyDescent="0.25">
      <c r="A81">
        <v>191828</v>
      </c>
      <c r="B81">
        <v>30.7</v>
      </c>
      <c r="C81">
        <v>4.4000000000000004</v>
      </c>
      <c r="D81">
        <v>18.2</v>
      </c>
      <c r="E81">
        <v>10.3</v>
      </c>
      <c r="F81">
        <v>11.7</v>
      </c>
      <c r="G81">
        <v>8.8000000000000007</v>
      </c>
      <c r="H81">
        <v>13.8</v>
      </c>
      <c r="I81">
        <v>2.8</v>
      </c>
      <c r="J81">
        <v>28.9</v>
      </c>
      <c r="K81">
        <v>10</v>
      </c>
      <c r="L81">
        <v>-5.2</v>
      </c>
      <c r="M81">
        <v>12.7</v>
      </c>
      <c r="N81">
        <v>-4.8</v>
      </c>
      <c r="O81">
        <v>-0.7</v>
      </c>
      <c r="P81">
        <v>71</v>
      </c>
      <c r="Q81">
        <v>-0.5</v>
      </c>
      <c r="R81">
        <v>136.19999999999999</v>
      </c>
      <c r="S81">
        <v>14.7</v>
      </c>
      <c r="T81">
        <v>5</v>
      </c>
      <c r="U81">
        <v>13.8</v>
      </c>
      <c r="V81">
        <v>10.3</v>
      </c>
      <c r="W81">
        <v>12.1</v>
      </c>
      <c r="X81">
        <v>9.4</v>
      </c>
      <c r="Y81">
        <v>1.9</v>
      </c>
      <c r="Z81">
        <v>3.2</v>
      </c>
      <c r="AA81">
        <v>28.5</v>
      </c>
      <c r="AB81">
        <v>-9.6999999999999993</v>
      </c>
      <c r="AC81">
        <v>-5.0999999999999996</v>
      </c>
      <c r="AD81">
        <v>-1.9</v>
      </c>
      <c r="AE81">
        <v>1.2</v>
      </c>
      <c r="AF81">
        <v>120.9</v>
      </c>
      <c r="AG81">
        <v>90</v>
      </c>
      <c r="AH81">
        <v>-24.7</v>
      </c>
      <c r="AI81">
        <v>23.3</v>
      </c>
    </row>
    <row r="82" spans="1:35" x14ac:dyDescent="0.25">
      <c r="A82">
        <v>191863</v>
      </c>
      <c r="B82">
        <v>30.7</v>
      </c>
      <c r="C82">
        <v>7</v>
      </c>
      <c r="D82">
        <v>18.100000000000001</v>
      </c>
      <c r="E82">
        <v>10.6</v>
      </c>
      <c r="F82">
        <v>11.8</v>
      </c>
      <c r="G82">
        <v>9.4</v>
      </c>
      <c r="H82">
        <v>13.7</v>
      </c>
      <c r="I82">
        <v>3.5</v>
      </c>
      <c r="J82">
        <v>29.4</v>
      </c>
      <c r="K82">
        <v>8.1</v>
      </c>
      <c r="L82">
        <v>-5.4</v>
      </c>
      <c r="M82">
        <v>12.7</v>
      </c>
      <c r="N82">
        <v>-4.8</v>
      </c>
      <c r="O82">
        <v>-0.6</v>
      </c>
      <c r="P82">
        <v>71.3</v>
      </c>
      <c r="Q82">
        <v>-0.7</v>
      </c>
      <c r="R82">
        <v>129.1</v>
      </c>
      <c r="S82">
        <v>14.6</v>
      </c>
      <c r="T82">
        <v>8</v>
      </c>
      <c r="U82">
        <v>13.6</v>
      </c>
      <c r="V82">
        <v>11.2</v>
      </c>
      <c r="W82">
        <v>11.7</v>
      </c>
      <c r="X82">
        <v>10.4</v>
      </c>
      <c r="Y82">
        <v>2</v>
      </c>
      <c r="Z82">
        <v>3</v>
      </c>
      <c r="AA82">
        <v>29.2</v>
      </c>
      <c r="AB82">
        <v>-10.3</v>
      </c>
      <c r="AC82">
        <v>-5.2</v>
      </c>
      <c r="AD82">
        <v>-1.9</v>
      </c>
      <c r="AE82">
        <v>1.4</v>
      </c>
      <c r="AF82">
        <v>125.9</v>
      </c>
      <c r="AG82">
        <v>90</v>
      </c>
      <c r="AH82">
        <v>-24</v>
      </c>
      <c r="AI82">
        <v>27.5</v>
      </c>
    </row>
    <row r="83" spans="1:35" x14ac:dyDescent="0.25">
      <c r="A83">
        <v>191897</v>
      </c>
      <c r="B83">
        <v>30.3</v>
      </c>
      <c r="C83">
        <v>7.5</v>
      </c>
      <c r="D83">
        <v>18.100000000000001</v>
      </c>
      <c r="E83">
        <v>9.6</v>
      </c>
      <c r="F83">
        <v>11.8</v>
      </c>
      <c r="G83">
        <v>10</v>
      </c>
      <c r="H83">
        <v>13.8</v>
      </c>
      <c r="I83">
        <v>2.5</v>
      </c>
      <c r="J83">
        <v>29</v>
      </c>
      <c r="K83">
        <v>9.8000000000000007</v>
      </c>
      <c r="L83">
        <v>-5.2</v>
      </c>
      <c r="M83">
        <v>12.7</v>
      </c>
      <c r="N83">
        <v>-4.5999999999999996</v>
      </c>
      <c r="O83">
        <v>0.5</v>
      </c>
      <c r="P83">
        <v>71.3</v>
      </c>
      <c r="Q83">
        <v>-0.9</v>
      </c>
      <c r="R83">
        <v>136.5</v>
      </c>
      <c r="S83">
        <v>14.3</v>
      </c>
      <c r="T83">
        <v>6</v>
      </c>
      <c r="U83">
        <v>13.8</v>
      </c>
      <c r="V83">
        <v>10</v>
      </c>
      <c r="W83">
        <v>11.6</v>
      </c>
      <c r="X83">
        <v>8.1</v>
      </c>
      <c r="Y83">
        <v>1.9</v>
      </c>
      <c r="Z83">
        <v>3</v>
      </c>
      <c r="AA83">
        <v>29.2</v>
      </c>
      <c r="AB83">
        <v>-9</v>
      </c>
      <c r="AC83">
        <v>-4.8</v>
      </c>
      <c r="AD83">
        <v>-1.9</v>
      </c>
      <c r="AE83">
        <v>1.4</v>
      </c>
      <c r="AF83">
        <v>125.5</v>
      </c>
      <c r="AG83">
        <v>90</v>
      </c>
      <c r="AH83">
        <v>-24.3</v>
      </c>
      <c r="AI83">
        <v>22.5</v>
      </c>
    </row>
    <row r="84" spans="1:35" x14ac:dyDescent="0.25">
      <c r="A84">
        <v>191931</v>
      </c>
      <c r="B84">
        <v>30.8</v>
      </c>
      <c r="C84">
        <v>4.2</v>
      </c>
      <c r="D84">
        <v>18</v>
      </c>
      <c r="E84">
        <v>9.6</v>
      </c>
      <c r="F84">
        <v>11.7</v>
      </c>
      <c r="G84">
        <v>11.8</v>
      </c>
      <c r="H84">
        <v>14</v>
      </c>
      <c r="I84">
        <v>3.8</v>
      </c>
      <c r="J84">
        <v>29.2</v>
      </c>
      <c r="K84">
        <v>9.8000000000000007</v>
      </c>
      <c r="L84">
        <v>-5.3</v>
      </c>
      <c r="M84">
        <v>12.7</v>
      </c>
      <c r="N84">
        <v>-4.5999999999999996</v>
      </c>
      <c r="O84">
        <v>-0.4</v>
      </c>
      <c r="P84">
        <v>71.3</v>
      </c>
      <c r="Q84">
        <v>-1</v>
      </c>
      <c r="R84">
        <v>137</v>
      </c>
      <c r="S84">
        <v>14.6</v>
      </c>
      <c r="T84">
        <v>7.5</v>
      </c>
      <c r="U84">
        <v>13.6</v>
      </c>
      <c r="V84">
        <v>11.2</v>
      </c>
      <c r="W84">
        <v>11.2</v>
      </c>
      <c r="X84">
        <v>10.7</v>
      </c>
      <c r="Y84">
        <v>1.9</v>
      </c>
      <c r="Z84">
        <v>3.2</v>
      </c>
      <c r="AA84">
        <v>28.8</v>
      </c>
      <c r="AB84">
        <v>-9</v>
      </c>
      <c r="AC84">
        <v>-5.4</v>
      </c>
      <c r="AD84">
        <v>-2.2000000000000002</v>
      </c>
      <c r="AE84">
        <v>1.2</v>
      </c>
      <c r="AF84">
        <v>125.8</v>
      </c>
      <c r="AG84">
        <v>90</v>
      </c>
      <c r="AH84">
        <v>-25</v>
      </c>
      <c r="AI84">
        <v>22.5</v>
      </c>
    </row>
    <row r="85" spans="1:35" x14ac:dyDescent="0.25">
      <c r="A85">
        <v>191966</v>
      </c>
      <c r="B85">
        <v>30.3</v>
      </c>
      <c r="C85">
        <v>6.5</v>
      </c>
      <c r="D85">
        <v>18.3</v>
      </c>
      <c r="E85">
        <v>9.6</v>
      </c>
      <c r="F85">
        <v>11.8</v>
      </c>
      <c r="G85">
        <v>10.4</v>
      </c>
      <c r="H85">
        <v>13.8</v>
      </c>
      <c r="I85">
        <v>2.8</v>
      </c>
      <c r="J85">
        <v>29</v>
      </c>
      <c r="K85">
        <v>9.3000000000000007</v>
      </c>
      <c r="L85">
        <v>-5.5</v>
      </c>
      <c r="M85">
        <v>12.7</v>
      </c>
      <c r="N85">
        <v>-4.5999999999999996</v>
      </c>
      <c r="O85">
        <v>-0.8</v>
      </c>
      <c r="P85">
        <v>71</v>
      </c>
      <c r="Q85">
        <v>-1.9</v>
      </c>
      <c r="R85">
        <v>136.9</v>
      </c>
      <c r="S85">
        <v>14.5</v>
      </c>
      <c r="T85">
        <v>8</v>
      </c>
      <c r="U85">
        <v>13.8</v>
      </c>
      <c r="V85">
        <v>10.6</v>
      </c>
      <c r="W85">
        <v>11.7</v>
      </c>
      <c r="X85">
        <v>8.1</v>
      </c>
      <c r="Y85">
        <v>1.7</v>
      </c>
      <c r="Z85">
        <v>3.5</v>
      </c>
      <c r="AA85">
        <v>28.8</v>
      </c>
      <c r="AB85">
        <v>-10.7</v>
      </c>
      <c r="AC85">
        <v>-5.4</v>
      </c>
      <c r="AD85">
        <v>-1.9</v>
      </c>
      <c r="AE85">
        <v>1.2</v>
      </c>
      <c r="AF85">
        <v>125.6</v>
      </c>
      <c r="AG85">
        <v>90</v>
      </c>
      <c r="AH85">
        <v>-24.5</v>
      </c>
      <c r="AI85">
        <v>23.6</v>
      </c>
    </row>
    <row r="86" spans="1:35" x14ac:dyDescent="0.25">
      <c r="A86">
        <v>192000</v>
      </c>
      <c r="B86">
        <v>30.3</v>
      </c>
      <c r="C86">
        <v>7.5</v>
      </c>
      <c r="D86">
        <v>18.3</v>
      </c>
      <c r="E86">
        <v>11.2</v>
      </c>
      <c r="F86">
        <v>11.5</v>
      </c>
      <c r="G86">
        <v>11.1</v>
      </c>
      <c r="H86">
        <v>13.9</v>
      </c>
      <c r="I86">
        <v>3</v>
      </c>
      <c r="J86">
        <v>28.9</v>
      </c>
      <c r="K86">
        <v>9.8000000000000007</v>
      </c>
      <c r="L86">
        <v>-5.3</v>
      </c>
      <c r="M86">
        <v>12.7</v>
      </c>
      <c r="N86">
        <v>-4.5999999999999996</v>
      </c>
      <c r="O86">
        <v>-1</v>
      </c>
      <c r="P86">
        <v>71.3</v>
      </c>
      <c r="Q86">
        <v>-0.7</v>
      </c>
      <c r="R86">
        <v>136.80000000000001</v>
      </c>
      <c r="S86">
        <v>15.2</v>
      </c>
      <c r="T86">
        <v>7</v>
      </c>
      <c r="U86">
        <v>13.7</v>
      </c>
      <c r="V86">
        <v>10.6</v>
      </c>
      <c r="W86">
        <v>11.8</v>
      </c>
      <c r="X86">
        <v>10.7</v>
      </c>
      <c r="Y86">
        <v>2.5</v>
      </c>
      <c r="Z86">
        <v>3.2</v>
      </c>
      <c r="AA86">
        <v>28.7</v>
      </c>
      <c r="AB86">
        <v>-9.3000000000000007</v>
      </c>
      <c r="AC86">
        <v>-5.3</v>
      </c>
      <c r="AD86">
        <v>-1.9</v>
      </c>
      <c r="AE86">
        <v>1.4</v>
      </c>
      <c r="AF86">
        <v>125</v>
      </c>
      <c r="AG86">
        <v>90</v>
      </c>
      <c r="AH86">
        <v>-23.9</v>
      </c>
      <c r="AI86">
        <v>24.3</v>
      </c>
    </row>
    <row r="87" spans="1:35" x14ac:dyDescent="0.25">
      <c r="A87">
        <v>192033</v>
      </c>
      <c r="B87">
        <v>30.7</v>
      </c>
      <c r="C87">
        <v>6.5</v>
      </c>
      <c r="D87">
        <v>18.2</v>
      </c>
      <c r="E87">
        <v>10</v>
      </c>
      <c r="F87">
        <v>11.9</v>
      </c>
      <c r="G87">
        <v>10</v>
      </c>
      <c r="H87">
        <v>13.9</v>
      </c>
      <c r="I87">
        <v>3.5</v>
      </c>
      <c r="J87">
        <v>29.2</v>
      </c>
      <c r="K87">
        <v>10</v>
      </c>
      <c r="L87">
        <v>-5.3</v>
      </c>
      <c r="M87">
        <v>12.7</v>
      </c>
      <c r="N87">
        <v>-4.5999999999999996</v>
      </c>
      <c r="O87">
        <v>0</v>
      </c>
      <c r="P87">
        <v>71</v>
      </c>
      <c r="Q87">
        <v>-0.7</v>
      </c>
      <c r="R87">
        <v>137.6</v>
      </c>
      <c r="S87">
        <v>14.2</v>
      </c>
      <c r="T87">
        <v>5</v>
      </c>
      <c r="U87">
        <v>13.8</v>
      </c>
      <c r="V87">
        <v>9.6</v>
      </c>
      <c r="W87">
        <v>11.9</v>
      </c>
      <c r="X87">
        <v>9.4</v>
      </c>
      <c r="Y87">
        <v>1.7</v>
      </c>
      <c r="Z87">
        <v>2.5</v>
      </c>
      <c r="AA87">
        <v>29.2</v>
      </c>
      <c r="AB87">
        <v>-8.6999999999999993</v>
      </c>
      <c r="AC87">
        <v>-5.3</v>
      </c>
      <c r="AD87">
        <v>-2.2000000000000002</v>
      </c>
      <c r="AE87">
        <v>1.4</v>
      </c>
      <c r="AF87">
        <v>126</v>
      </c>
      <c r="AG87">
        <v>90</v>
      </c>
      <c r="AH87">
        <v>-24.4</v>
      </c>
      <c r="AI87">
        <v>23</v>
      </c>
    </row>
    <row r="88" spans="1:35" x14ac:dyDescent="0.25">
      <c r="A88">
        <v>192068</v>
      </c>
      <c r="B88">
        <v>31.2</v>
      </c>
      <c r="C88">
        <v>6</v>
      </c>
      <c r="D88">
        <v>18</v>
      </c>
      <c r="E88">
        <v>11.2</v>
      </c>
      <c r="F88">
        <v>13</v>
      </c>
      <c r="G88">
        <v>11.4</v>
      </c>
      <c r="H88">
        <v>13.8</v>
      </c>
      <c r="I88">
        <v>3.5</v>
      </c>
      <c r="J88">
        <v>27.8</v>
      </c>
      <c r="K88">
        <v>8.6</v>
      </c>
      <c r="L88">
        <v>-5.7</v>
      </c>
      <c r="M88">
        <v>13</v>
      </c>
      <c r="N88">
        <v>-4.8</v>
      </c>
      <c r="O88">
        <v>-1.2</v>
      </c>
      <c r="P88">
        <v>71.3</v>
      </c>
      <c r="Q88">
        <v>1.2</v>
      </c>
      <c r="R88">
        <v>137.30000000000001</v>
      </c>
      <c r="S88">
        <v>-23.6</v>
      </c>
      <c r="T88">
        <v>5.5</v>
      </c>
      <c r="U88">
        <v>10.1</v>
      </c>
      <c r="V88">
        <v>10.6</v>
      </c>
      <c r="W88">
        <v>15.3</v>
      </c>
      <c r="X88">
        <v>11.8</v>
      </c>
      <c r="Y88">
        <v>2.1</v>
      </c>
      <c r="Z88">
        <v>3.2</v>
      </c>
      <c r="AA88">
        <v>33</v>
      </c>
      <c r="AB88">
        <v>-8.3000000000000007</v>
      </c>
      <c r="AC88">
        <v>-5.0999999999999996</v>
      </c>
      <c r="AD88">
        <v>-1.9</v>
      </c>
      <c r="AE88">
        <v>1.4</v>
      </c>
      <c r="AF88">
        <v>125.8</v>
      </c>
      <c r="AG88">
        <v>90</v>
      </c>
      <c r="AH88">
        <v>-24.5</v>
      </c>
      <c r="AI88">
        <v>23.6</v>
      </c>
    </row>
    <row r="89" spans="1:35" x14ac:dyDescent="0.25">
      <c r="A89">
        <v>192103</v>
      </c>
      <c r="B89">
        <v>-11.7</v>
      </c>
      <c r="C89">
        <v>9</v>
      </c>
      <c r="D89">
        <v>18.3</v>
      </c>
      <c r="E89">
        <v>10.6</v>
      </c>
      <c r="F89">
        <v>15.3</v>
      </c>
      <c r="G89">
        <v>8.1</v>
      </c>
      <c r="H89">
        <v>13.6</v>
      </c>
      <c r="I89">
        <v>3.5</v>
      </c>
      <c r="J89">
        <v>27.4</v>
      </c>
      <c r="K89">
        <v>8.8000000000000007</v>
      </c>
      <c r="L89">
        <v>-8.5</v>
      </c>
      <c r="M89">
        <v>12.7</v>
      </c>
      <c r="N89">
        <v>-4.5999999999999996</v>
      </c>
      <c r="O89">
        <v>-0.1</v>
      </c>
      <c r="P89">
        <v>71.3</v>
      </c>
      <c r="Q89">
        <v>-0.9</v>
      </c>
      <c r="R89">
        <v>137.1</v>
      </c>
      <c r="S89">
        <v>14.7</v>
      </c>
      <c r="T89">
        <v>8</v>
      </c>
      <c r="U89">
        <v>16.7</v>
      </c>
      <c r="V89">
        <v>10.6</v>
      </c>
      <c r="W89">
        <v>11.4</v>
      </c>
      <c r="X89">
        <v>10.4</v>
      </c>
      <c r="Y89">
        <v>1.2</v>
      </c>
      <c r="Z89">
        <v>14.4</v>
      </c>
      <c r="AA89">
        <v>28.9</v>
      </c>
      <c r="AB89">
        <v>-10.3</v>
      </c>
      <c r="AC89">
        <v>-5.3</v>
      </c>
      <c r="AD89">
        <v>-1.9</v>
      </c>
      <c r="AE89">
        <v>1.2</v>
      </c>
      <c r="AF89">
        <v>125.4</v>
      </c>
      <c r="AG89">
        <v>90</v>
      </c>
      <c r="AH89">
        <v>-24.5</v>
      </c>
      <c r="AI89">
        <v>26</v>
      </c>
    </row>
    <row r="90" spans="1:35" x14ac:dyDescent="0.25">
      <c r="A90">
        <v>192138</v>
      </c>
      <c r="B90">
        <v>-10.9</v>
      </c>
      <c r="C90">
        <v>7.5</v>
      </c>
      <c r="D90">
        <v>18.7</v>
      </c>
      <c r="E90">
        <v>9.6</v>
      </c>
      <c r="F90">
        <v>11.7</v>
      </c>
      <c r="G90">
        <v>11.1</v>
      </c>
      <c r="H90">
        <v>14.5</v>
      </c>
      <c r="I90">
        <v>2.8</v>
      </c>
      <c r="J90">
        <v>29.2</v>
      </c>
      <c r="K90">
        <v>10</v>
      </c>
      <c r="L90">
        <v>-5.0999999999999996</v>
      </c>
      <c r="M90">
        <v>12.7</v>
      </c>
      <c r="N90">
        <v>-4.3</v>
      </c>
      <c r="O90">
        <v>1</v>
      </c>
      <c r="P90">
        <v>71.3</v>
      </c>
      <c r="Q90">
        <v>-1.2</v>
      </c>
      <c r="R90">
        <v>138</v>
      </c>
      <c r="S90">
        <v>14.7</v>
      </c>
      <c r="T90">
        <v>3.3</v>
      </c>
      <c r="U90">
        <v>4.4000000000000004</v>
      </c>
      <c r="V90">
        <v>9.6</v>
      </c>
      <c r="W90">
        <v>11.7</v>
      </c>
      <c r="X90">
        <v>10.4</v>
      </c>
      <c r="Y90">
        <v>1.9</v>
      </c>
      <c r="Z90">
        <v>3.8</v>
      </c>
      <c r="AA90">
        <v>28.5</v>
      </c>
      <c r="AB90">
        <v>-10.3</v>
      </c>
      <c r="AC90">
        <v>-9.6999999999999993</v>
      </c>
      <c r="AD90">
        <v>-1.9</v>
      </c>
      <c r="AE90">
        <v>1.4</v>
      </c>
      <c r="AF90">
        <v>126.1</v>
      </c>
      <c r="AG90">
        <v>90</v>
      </c>
      <c r="AH90">
        <v>-25</v>
      </c>
      <c r="AI90">
        <v>24.5</v>
      </c>
    </row>
    <row r="91" spans="1:35" x14ac:dyDescent="0.25">
      <c r="A91">
        <v>192173</v>
      </c>
      <c r="B91">
        <v>27.2</v>
      </c>
      <c r="C91">
        <v>2.5</v>
      </c>
      <c r="D91">
        <v>18</v>
      </c>
      <c r="E91">
        <v>10.6</v>
      </c>
      <c r="F91">
        <v>10.4</v>
      </c>
      <c r="G91">
        <v>6.9</v>
      </c>
      <c r="H91">
        <v>13.8</v>
      </c>
      <c r="I91">
        <v>3.5</v>
      </c>
      <c r="J91">
        <v>30.4</v>
      </c>
      <c r="K91">
        <v>9.5</v>
      </c>
      <c r="L91">
        <v>-6</v>
      </c>
      <c r="M91">
        <v>12.5</v>
      </c>
      <c r="N91">
        <v>-4.3</v>
      </c>
      <c r="O91">
        <v>-0.3</v>
      </c>
      <c r="P91">
        <v>71.3</v>
      </c>
      <c r="Q91">
        <v>-1.3</v>
      </c>
      <c r="R91">
        <v>137.69999999999999</v>
      </c>
      <c r="S91">
        <v>23</v>
      </c>
      <c r="T91">
        <v>2.8</v>
      </c>
      <c r="U91">
        <v>11.9</v>
      </c>
      <c r="V91">
        <v>11.2</v>
      </c>
      <c r="W91">
        <v>18</v>
      </c>
      <c r="X91">
        <v>10.4</v>
      </c>
      <c r="Y91">
        <v>1.7</v>
      </c>
      <c r="Z91">
        <v>2.8</v>
      </c>
      <c r="AA91">
        <v>32.700000000000003</v>
      </c>
      <c r="AB91">
        <v>-9.3000000000000007</v>
      </c>
      <c r="AC91">
        <v>-4.9000000000000004</v>
      </c>
      <c r="AD91">
        <v>-1.9</v>
      </c>
      <c r="AE91">
        <v>1.2</v>
      </c>
      <c r="AF91">
        <v>125.9</v>
      </c>
      <c r="AG91">
        <v>90</v>
      </c>
      <c r="AH91">
        <v>-25.1</v>
      </c>
      <c r="AI91">
        <v>23.5</v>
      </c>
    </row>
    <row r="92" spans="1:35" x14ac:dyDescent="0.25">
      <c r="A92">
        <v>192208</v>
      </c>
      <c r="B92">
        <v>32.700000000000003</v>
      </c>
      <c r="C92">
        <v>3.1</v>
      </c>
      <c r="D92">
        <v>18</v>
      </c>
      <c r="E92">
        <v>9.6</v>
      </c>
      <c r="F92">
        <v>11.4</v>
      </c>
      <c r="G92">
        <v>12.1</v>
      </c>
      <c r="H92">
        <v>13.8</v>
      </c>
      <c r="I92">
        <v>3.5</v>
      </c>
      <c r="J92">
        <v>30.2</v>
      </c>
      <c r="K92">
        <v>10</v>
      </c>
      <c r="L92">
        <v>-8.3000000000000007</v>
      </c>
      <c r="M92">
        <v>12.7</v>
      </c>
      <c r="N92">
        <v>-4.8</v>
      </c>
      <c r="O92">
        <v>-0.9</v>
      </c>
      <c r="P92">
        <v>71.3</v>
      </c>
      <c r="Q92">
        <v>2.5</v>
      </c>
      <c r="R92">
        <v>134.69999999999999</v>
      </c>
      <c r="S92">
        <v>10.5</v>
      </c>
      <c r="T92">
        <v>1.9</v>
      </c>
      <c r="U92">
        <v>13.6</v>
      </c>
      <c r="V92">
        <v>8.1999999999999993</v>
      </c>
      <c r="W92">
        <v>10.8</v>
      </c>
      <c r="X92">
        <v>9.4</v>
      </c>
      <c r="Y92">
        <v>2.2999999999999998</v>
      </c>
      <c r="Z92">
        <v>3.8</v>
      </c>
      <c r="AA92">
        <v>29.2</v>
      </c>
      <c r="AB92">
        <v>-10.7</v>
      </c>
      <c r="AC92">
        <v>-6.2</v>
      </c>
      <c r="AD92">
        <v>-1.9</v>
      </c>
      <c r="AE92">
        <v>1.2</v>
      </c>
      <c r="AF92">
        <v>126</v>
      </c>
      <c r="AG92">
        <v>90</v>
      </c>
      <c r="AH92">
        <v>-24.7</v>
      </c>
      <c r="AI92">
        <v>22.5</v>
      </c>
    </row>
    <row r="93" spans="1:35" x14ac:dyDescent="0.25">
      <c r="A93">
        <v>192242</v>
      </c>
      <c r="B93">
        <v>27.7</v>
      </c>
      <c r="C93">
        <v>2.2000000000000002</v>
      </c>
      <c r="D93">
        <v>14.1</v>
      </c>
      <c r="E93">
        <v>10.6</v>
      </c>
      <c r="F93">
        <v>11.2</v>
      </c>
      <c r="G93">
        <v>10.7</v>
      </c>
      <c r="H93">
        <v>11.3</v>
      </c>
      <c r="I93">
        <v>2.8</v>
      </c>
      <c r="J93">
        <v>32.1</v>
      </c>
      <c r="K93">
        <v>8.8000000000000007</v>
      </c>
      <c r="L93">
        <v>-7.3</v>
      </c>
      <c r="M93">
        <v>12.7</v>
      </c>
      <c r="N93">
        <v>-4.5999999999999996</v>
      </c>
      <c r="O93">
        <v>-0.3</v>
      </c>
      <c r="P93">
        <v>71.3</v>
      </c>
      <c r="Q93">
        <v>-0.9</v>
      </c>
      <c r="R93">
        <v>137.5</v>
      </c>
      <c r="S93">
        <v>10</v>
      </c>
      <c r="T93">
        <v>2.2000000000000002</v>
      </c>
      <c r="U93">
        <v>19.3</v>
      </c>
      <c r="V93">
        <v>10.6</v>
      </c>
      <c r="W93">
        <v>11.9</v>
      </c>
      <c r="X93">
        <v>11.1</v>
      </c>
      <c r="Y93">
        <v>2.1</v>
      </c>
      <c r="Z93">
        <v>2.5</v>
      </c>
      <c r="AA93">
        <v>22.5</v>
      </c>
      <c r="AB93">
        <v>-9.3000000000000007</v>
      </c>
      <c r="AC93">
        <v>-5.6</v>
      </c>
      <c r="AD93">
        <v>-1.9</v>
      </c>
      <c r="AE93">
        <v>1.2</v>
      </c>
      <c r="AF93">
        <v>125.6</v>
      </c>
      <c r="AG93">
        <v>90</v>
      </c>
      <c r="AH93">
        <v>-22.9</v>
      </c>
      <c r="AI93">
        <v>32.9</v>
      </c>
    </row>
    <row r="94" spans="1:35" x14ac:dyDescent="0.25">
      <c r="A94">
        <v>192276</v>
      </c>
      <c r="B94">
        <v>38.5</v>
      </c>
      <c r="C94">
        <v>2.5</v>
      </c>
      <c r="D94">
        <v>18</v>
      </c>
      <c r="E94">
        <v>8.6</v>
      </c>
      <c r="F94">
        <v>10.1</v>
      </c>
      <c r="G94">
        <v>10.4</v>
      </c>
      <c r="H94">
        <v>16.7</v>
      </c>
      <c r="I94">
        <v>2.2000000000000002</v>
      </c>
      <c r="J94">
        <v>30.4</v>
      </c>
      <c r="K94">
        <v>10.4</v>
      </c>
      <c r="L94">
        <v>-1.1000000000000001</v>
      </c>
      <c r="M94">
        <v>12.7</v>
      </c>
      <c r="N94">
        <v>-4.3</v>
      </c>
      <c r="O94">
        <v>2.2999999999999998</v>
      </c>
      <c r="P94">
        <v>71.3</v>
      </c>
      <c r="Q94">
        <v>-0.8</v>
      </c>
      <c r="R94">
        <v>137.30000000000001</v>
      </c>
      <c r="S94">
        <v>9</v>
      </c>
      <c r="T94">
        <v>3.6</v>
      </c>
      <c r="U94">
        <v>13.6</v>
      </c>
      <c r="V94">
        <v>10.3</v>
      </c>
      <c r="W94">
        <v>11.5</v>
      </c>
      <c r="X94">
        <v>10.4</v>
      </c>
      <c r="Y94">
        <v>3.7</v>
      </c>
      <c r="Z94">
        <v>3.2</v>
      </c>
      <c r="AA94">
        <v>29.3</v>
      </c>
      <c r="AB94">
        <v>-11</v>
      </c>
      <c r="AC94">
        <v>-2.7</v>
      </c>
      <c r="AD94">
        <v>-1.9</v>
      </c>
      <c r="AE94">
        <v>1.2</v>
      </c>
      <c r="AF94">
        <v>127</v>
      </c>
      <c r="AG94">
        <v>90</v>
      </c>
      <c r="AH94">
        <v>-25</v>
      </c>
      <c r="AI94">
        <v>22.2</v>
      </c>
    </row>
    <row r="95" spans="1:35" x14ac:dyDescent="0.25">
      <c r="A95">
        <v>192311</v>
      </c>
      <c r="B95">
        <v>30.7</v>
      </c>
      <c r="C95">
        <v>5</v>
      </c>
      <c r="D95">
        <v>18</v>
      </c>
      <c r="E95">
        <v>10.3</v>
      </c>
      <c r="F95">
        <v>12</v>
      </c>
      <c r="G95">
        <v>11.1</v>
      </c>
      <c r="H95">
        <v>13.9</v>
      </c>
      <c r="I95">
        <v>4</v>
      </c>
      <c r="J95">
        <v>29.6</v>
      </c>
      <c r="K95">
        <v>10</v>
      </c>
      <c r="L95">
        <v>-5.2</v>
      </c>
      <c r="M95">
        <v>12.7</v>
      </c>
      <c r="N95">
        <v>-4.8</v>
      </c>
      <c r="O95">
        <v>-0.4</v>
      </c>
      <c r="P95">
        <v>71.3</v>
      </c>
      <c r="Q95">
        <v>-1</v>
      </c>
      <c r="R95">
        <v>137.1</v>
      </c>
      <c r="S95">
        <v>17.100000000000001</v>
      </c>
      <c r="T95">
        <v>6.5</v>
      </c>
      <c r="U95">
        <v>3.6</v>
      </c>
      <c r="V95">
        <v>10</v>
      </c>
      <c r="W95">
        <v>14.7</v>
      </c>
      <c r="X95">
        <v>8.8000000000000007</v>
      </c>
      <c r="Y95">
        <v>1.9</v>
      </c>
      <c r="Z95">
        <v>2.2000000000000002</v>
      </c>
      <c r="AA95">
        <v>29.9</v>
      </c>
      <c r="AB95">
        <v>-9.6999999999999993</v>
      </c>
      <c r="AC95">
        <v>-5</v>
      </c>
      <c r="AD95">
        <v>-1.9</v>
      </c>
      <c r="AE95">
        <v>1.2</v>
      </c>
      <c r="AF95">
        <v>126</v>
      </c>
      <c r="AG95">
        <v>90</v>
      </c>
      <c r="AH95">
        <v>-24.4</v>
      </c>
      <c r="AI95">
        <v>22.9</v>
      </c>
    </row>
    <row r="96" spans="1:35" x14ac:dyDescent="0.25">
      <c r="A96">
        <v>192346</v>
      </c>
      <c r="B96">
        <v>31.2</v>
      </c>
      <c r="C96">
        <v>7</v>
      </c>
      <c r="D96">
        <v>17.7</v>
      </c>
      <c r="E96">
        <v>9.6</v>
      </c>
      <c r="F96">
        <v>11.5</v>
      </c>
      <c r="G96">
        <v>10.7</v>
      </c>
      <c r="H96">
        <v>13.6</v>
      </c>
      <c r="I96">
        <v>2.8</v>
      </c>
      <c r="J96">
        <v>21.8</v>
      </c>
      <c r="K96">
        <v>8.8000000000000007</v>
      </c>
      <c r="L96">
        <v>-6.1</v>
      </c>
      <c r="M96">
        <v>12.7</v>
      </c>
      <c r="N96">
        <v>-4.3</v>
      </c>
      <c r="O96">
        <v>-0.4</v>
      </c>
      <c r="P96">
        <v>71.3</v>
      </c>
      <c r="Q96">
        <v>-1.1000000000000001</v>
      </c>
      <c r="R96">
        <v>137.80000000000001</v>
      </c>
      <c r="S96">
        <v>19.100000000000001</v>
      </c>
      <c r="T96">
        <v>5.5</v>
      </c>
      <c r="U96">
        <v>13.2</v>
      </c>
      <c r="V96">
        <v>11.5</v>
      </c>
      <c r="W96">
        <v>10.5</v>
      </c>
      <c r="X96">
        <v>10.4</v>
      </c>
      <c r="Y96">
        <v>0.2</v>
      </c>
      <c r="Z96">
        <v>3.8</v>
      </c>
      <c r="AA96">
        <v>27.9</v>
      </c>
      <c r="AB96">
        <v>-8.6999999999999993</v>
      </c>
      <c r="AC96">
        <v>-3.1</v>
      </c>
      <c r="AD96">
        <v>-1.9</v>
      </c>
      <c r="AE96">
        <v>1.2</v>
      </c>
      <c r="AF96">
        <v>126.2</v>
      </c>
      <c r="AG96">
        <v>90</v>
      </c>
      <c r="AH96">
        <v>-24.3</v>
      </c>
      <c r="AI96">
        <v>24</v>
      </c>
    </row>
    <row r="97" spans="1:35" x14ac:dyDescent="0.25">
      <c r="A97">
        <v>192381</v>
      </c>
      <c r="B97">
        <v>35.1</v>
      </c>
      <c r="C97">
        <v>4.7</v>
      </c>
      <c r="D97">
        <v>17.5</v>
      </c>
      <c r="E97">
        <v>10.3</v>
      </c>
      <c r="F97">
        <v>11.7</v>
      </c>
      <c r="G97">
        <v>9.4</v>
      </c>
      <c r="H97">
        <v>14.1</v>
      </c>
      <c r="I97">
        <v>3.5</v>
      </c>
      <c r="J97">
        <v>28.7</v>
      </c>
      <c r="K97">
        <v>9.5</v>
      </c>
      <c r="L97">
        <v>-7.7</v>
      </c>
      <c r="M97">
        <v>12.7</v>
      </c>
      <c r="N97">
        <v>-4.5999999999999996</v>
      </c>
      <c r="O97">
        <v>-0.7</v>
      </c>
      <c r="P97">
        <v>71.3</v>
      </c>
      <c r="Q97">
        <v>-0.7</v>
      </c>
      <c r="R97">
        <v>137.30000000000001</v>
      </c>
      <c r="S97">
        <v>18.600000000000001</v>
      </c>
      <c r="T97">
        <v>6</v>
      </c>
      <c r="U97">
        <v>19.7</v>
      </c>
      <c r="V97">
        <v>9.6</v>
      </c>
      <c r="W97">
        <v>11.6</v>
      </c>
      <c r="X97">
        <v>10</v>
      </c>
      <c r="Y97">
        <v>1.8</v>
      </c>
      <c r="Z97">
        <v>2.8</v>
      </c>
      <c r="AA97">
        <v>31.2</v>
      </c>
      <c r="AB97">
        <v>-9.3000000000000007</v>
      </c>
      <c r="AC97">
        <v>-5.7</v>
      </c>
      <c r="AD97">
        <v>-1.9</v>
      </c>
      <c r="AE97">
        <v>1.2</v>
      </c>
      <c r="AF97">
        <v>125.9</v>
      </c>
      <c r="AG97">
        <v>90</v>
      </c>
      <c r="AH97">
        <v>-22.6</v>
      </c>
      <c r="AI97">
        <v>30.9</v>
      </c>
    </row>
    <row r="98" spans="1:35" x14ac:dyDescent="0.25">
      <c r="A98">
        <v>192415</v>
      </c>
      <c r="B98">
        <v>35</v>
      </c>
      <c r="C98">
        <v>7</v>
      </c>
      <c r="D98">
        <v>18</v>
      </c>
      <c r="E98">
        <v>10.3</v>
      </c>
      <c r="F98">
        <v>10.8</v>
      </c>
      <c r="G98">
        <v>11.1</v>
      </c>
      <c r="H98">
        <v>13.2</v>
      </c>
      <c r="I98">
        <v>2.5</v>
      </c>
      <c r="J98">
        <v>29.7</v>
      </c>
      <c r="K98">
        <v>9.5</v>
      </c>
      <c r="L98">
        <v>-5.2</v>
      </c>
      <c r="M98">
        <v>12.7</v>
      </c>
      <c r="N98">
        <v>-4.5999999999999996</v>
      </c>
      <c r="O98">
        <v>0</v>
      </c>
      <c r="P98">
        <v>71.3</v>
      </c>
      <c r="Q98">
        <v>-1.6</v>
      </c>
      <c r="R98">
        <v>138</v>
      </c>
      <c r="S98">
        <v>20.2</v>
      </c>
      <c r="T98">
        <v>8</v>
      </c>
      <c r="U98">
        <v>14.3</v>
      </c>
      <c r="V98">
        <v>10.3</v>
      </c>
      <c r="W98">
        <v>11.7</v>
      </c>
      <c r="X98">
        <v>10</v>
      </c>
      <c r="Y98">
        <v>2.8</v>
      </c>
      <c r="Z98">
        <v>1.5</v>
      </c>
      <c r="AA98">
        <v>30.6</v>
      </c>
      <c r="AB98">
        <v>-9</v>
      </c>
      <c r="AC98">
        <v>-7.7</v>
      </c>
      <c r="AD98">
        <v>-1.9</v>
      </c>
      <c r="AE98">
        <v>1.2</v>
      </c>
      <c r="AF98">
        <v>125.4</v>
      </c>
      <c r="AG98">
        <v>90</v>
      </c>
      <c r="AH98">
        <v>-24.5</v>
      </c>
      <c r="AI98">
        <v>23.1</v>
      </c>
    </row>
    <row r="99" spans="1:35" x14ac:dyDescent="0.25">
      <c r="A99">
        <v>192450</v>
      </c>
      <c r="B99">
        <v>33.799999999999997</v>
      </c>
      <c r="C99">
        <v>7</v>
      </c>
      <c r="D99">
        <v>19.8</v>
      </c>
      <c r="E99">
        <v>10.9</v>
      </c>
      <c r="F99">
        <v>11.1</v>
      </c>
      <c r="G99">
        <v>10.4</v>
      </c>
      <c r="H99">
        <v>13.9</v>
      </c>
      <c r="I99">
        <v>1.8</v>
      </c>
      <c r="J99">
        <v>31.6</v>
      </c>
      <c r="K99">
        <v>10.4</v>
      </c>
      <c r="L99">
        <v>-5.0999999999999996</v>
      </c>
      <c r="M99">
        <v>12.7</v>
      </c>
      <c r="N99">
        <v>-4.8</v>
      </c>
      <c r="O99">
        <v>0.7</v>
      </c>
      <c r="P99">
        <v>71.3</v>
      </c>
      <c r="Q99">
        <v>-0.9</v>
      </c>
      <c r="R99">
        <v>136.80000000000001</v>
      </c>
      <c r="S99">
        <v>18.7</v>
      </c>
      <c r="T99">
        <v>5.5</v>
      </c>
      <c r="U99">
        <v>13.2</v>
      </c>
      <c r="V99">
        <v>10.6</v>
      </c>
      <c r="W99">
        <v>11.9</v>
      </c>
      <c r="X99">
        <v>9.4</v>
      </c>
      <c r="Y99">
        <v>1.3</v>
      </c>
      <c r="Z99">
        <v>4.8</v>
      </c>
      <c r="AA99">
        <v>33.6</v>
      </c>
      <c r="AB99">
        <v>-9</v>
      </c>
      <c r="AC99">
        <v>-5.9</v>
      </c>
      <c r="AD99">
        <v>-1.9</v>
      </c>
      <c r="AE99">
        <v>1.2</v>
      </c>
      <c r="AF99">
        <v>126</v>
      </c>
      <c r="AG99">
        <v>90</v>
      </c>
      <c r="AH99">
        <v>-24.7</v>
      </c>
      <c r="AI99">
        <v>21.9</v>
      </c>
    </row>
    <row r="100" spans="1:35" x14ac:dyDescent="0.25">
      <c r="A100">
        <v>192485</v>
      </c>
      <c r="B100">
        <v>34.700000000000003</v>
      </c>
      <c r="C100">
        <v>5</v>
      </c>
      <c r="D100">
        <v>17.8</v>
      </c>
      <c r="E100">
        <v>9.3000000000000007</v>
      </c>
      <c r="F100">
        <v>9.6</v>
      </c>
      <c r="G100">
        <v>11.4</v>
      </c>
      <c r="H100">
        <v>13.7</v>
      </c>
      <c r="I100">
        <v>3</v>
      </c>
      <c r="J100">
        <v>31.6</v>
      </c>
      <c r="K100">
        <v>9.8000000000000007</v>
      </c>
      <c r="L100">
        <v>-3.2</v>
      </c>
      <c r="M100">
        <v>12.7</v>
      </c>
      <c r="N100">
        <v>-4.5999999999999996</v>
      </c>
      <c r="O100">
        <v>-0.8</v>
      </c>
      <c r="P100">
        <v>71.3</v>
      </c>
      <c r="Q100">
        <v>-0.5</v>
      </c>
      <c r="R100">
        <v>131.9</v>
      </c>
      <c r="S100">
        <v>17.899999999999999</v>
      </c>
      <c r="T100">
        <v>9.5</v>
      </c>
      <c r="U100">
        <v>13.5</v>
      </c>
      <c r="V100">
        <v>9.3000000000000007</v>
      </c>
      <c r="W100">
        <v>11.4</v>
      </c>
      <c r="X100">
        <v>10.7</v>
      </c>
      <c r="Y100">
        <v>-5</v>
      </c>
      <c r="Z100">
        <v>3</v>
      </c>
      <c r="AA100">
        <v>30.1</v>
      </c>
      <c r="AB100">
        <v>-8.3000000000000007</v>
      </c>
      <c r="AC100">
        <v>-7.7</v>
      </c>
      <c r="AD100">
        <v>-1.9</v>
      </c>
      <c r="AE100">
        <v>1.2</v>
      </c>
      <c r="AF100">
        <v>125.6</v>
      </c>
      <c r="AG100">
        <v>90</v>
      </c>
      <c r="AH100">
        <v>-23.8</v>
      </c>
      <c r="AI100">
        <v>23.8</v>
      </c>
    </row>
    <row r="101" spans="1:35" x14ac:dyDescent="0.25">
      <c r="A101">
        <v>192520</v>
      </c>
      <c r="B101">
        <v>34.700000000000003</v>
      </c>
      <c r="C101">
        <v>7</v>
      </c>
      <c r="D101">
        <v>14.7</v>
      </c>
      <c r="E101">
        <v>12.4</v>
      </c>
      <c r="F101">
        <v>10.6</v>
      </c>
      <c r="G101">
        <v>10.4</v>
      </c>
      <c r="H101">
        <v>15.3</v>
      </c>
      <c r="I101">
        <v>3.2</v>
      </c>
      <c r="J101">
        <v>31.1</v>
      </c>
      <c r="K101">
        <v>9.3000000000000007</v>
      </c>
      <c r="L101">
        <v>-5.0999999999999996</v>
      </c>
      <c r="M101">
        <v>12.7</v>
      </c>
      <c r="N101">
        <v>-4.8</v>
      </c>
      <c r="O101">
        <v>0.3</v>
      </c>
      <c r="P101">
        <v>71.3</v>
      </c>
      <c r="Q101">
        <v>-1.2</v>
      </c>
      <c r="R101">
        <v>137.1</v>
      </c>
      <c r="S101">
        <v>18.7</v>
      </c>
      <c r="T101">
        <v>7</v>
      </c>
      <c r="U101">
        <v>13.5</v>
      </c>
      <c r="V101">
        <v>9.6</v>
      </c>
      <c r="W101">
        <v>8</v>
      </c>
      <c r="X101">
        <v>11.1</v>
      </c>
      <c r="Y101">
        <v>3.2</v>
      </c>
      <c r="Z101">
        <v>2.8</v>
      </c>
      <c r="AA101">
        <v>29.1</v>
      </c>
      <c r="AB101">
        <v>-10.3</v>
      </c>
      <c r="AC101">
        <v>-5</v>
      </c>
      <c r="AD101">
        <v>-1.9</v>
      </c>
      <c r="AE101">
        <v>1.2</v>
      </c>
      <c r="AF101">
        <v>126.4</v>
      </c>
      <c r="AG101">
        <v>90</v>
      </c>
      <c r="AH101">
        <v>-23.8</v>
      </c>
      <c r="AI101">
        <v>29</v>
      </c>
    </row>
    <row r="102" spans="1:35" x14ac:dyDescent="0.25">
      <c r="A102">
        <v>192555</v>
      </c>
      <c r="B102">
        <v>33.700000000000003</v>
      </c>
      <c r="C102">
        <v>5.5</v>
      </c>
      <c r="D102">
        <v>18</v>
      </c>
      <c r="E102">
        <v>10.9</v>
      </c>
      <c r="F102">
        <v>11.8</v>
      </c>
      <c r="G102">
        <v>11.1</v>
      </c>
      <c r="H102">
        <v>14.2</v>
      </c>
      <c r="I102">
        <v>3</v>
      </c>
      <c r="J102">
        <v>31.6</v>
      </c>
      <c r="K102">
        <v>9.5</v>
      </c>
      <c r="L102">
        <v>-5.0999999999999996</v>
      </c>
      <c r="M102">
        <v>12.7</v>
      </c>
      <c r="N102">
        <v>-4.5999999999999996</v>
      </c>
      <c r="O102">
        <v>-0.2</v>
      </c>
      <c r="P102">
        <v>71.3</v>
      </c>
      <c r="Q102">
        <v>-1.6</v>
      </c>
      <c r="R102">
        <v>134.19999999999999</v>
      </c>
      <c r="S102">
        <v>19</v>
      </c>
      <c r="T102">
        <v>7</v>
      </c>
      <c r="U102">
        <v>16.3</v>
      </c>
      <c r="V102">
        <v>10.3</v>
      </c>
      <c r="W102">
        <v>11.7</v>
      </c>
      <c r="X102">
        <v>8.1</v>
      </c>
      <c r="Y102">
        <v>1.9</v>
      </c>
      <c r="Z102">
        <v>3</v>
      </c>
      <c r="AA102">
        <v>27.4</v>
      </c>
      <c r="AB102">
        <v>-9.6999999999999993</v>
      </c>
      <c r="AC102">
        <v>-5.3</v>
      </c>
      <c r="AD102">
        <v>-1.9</v>
      </c>
      <c r="AE102">
        <v>1.4</v>
      </c>
      <c r="AF102">
        <v>125.9</v>
      </c>
      <c r="AG102">
        <v>90</v>
      </c>
      <c r="AH102">
        <v>-25.2</v>
      </c>
      <c r="AI102">
        <v>22.8</v>
      </c>
    </row>
    <row r="103" spans="1:35" x14ac:dyDescent="0.25">
      <c r="A103">
        <v>192590</v>
      </c>
      <c r="B103">
        <v>22.9</v>
      </c>
      <c r="C103">
        <v>5</v>
      </c>
      <c r="D103">
        <v>17.600000000000001</v>
      </c>
      <c r="E103">
        <v>10.9</v>
      </c>
      <c r="F103">
        <v>11.9</v>
      </c>
      <c r="G103">
        <v>10.7</v>
      </c>
      <c r="H103">
        <v>12.6</v>
      </c>
      <c r="I103">
        <v>3.2</v>
      </c>
      <c r="J103">
        <v>27.7</v>
      </c>
      <c r="K103">
        <v>9.5</v>
      </c>
      <c r="L103">
        <v>-4.9000000000000004</v>
      </c>
      <c r="M103">
        <v>12.7</v>
      </c>
      <c r="N103">
        <v>-4.8</v>
      </c>
      <c r="O103">
        <v>-0.7</v>
      </c>
      <c r="P103">
        <v>71</v>
      </c>
      <c r="Q103">
        <v>-1.5</v>
      </c>
      <c r="R103">
        <v>137</v>
      </c>
      <c r="S103">
        <v>16.600000000000001</v>
      </c>
      <c r="T103">
        <v>7</v>
      </c>
      <c r="U103">
        <v>12.3</v>
      </c>
      <c r="V103">
        <v>10</v>
      </c>
      <c r="W103">
        <v>13.6</v>
      </c>
      <c r="X103">
        <v>8.8000000000000007</v>
      </c>
      <c r="Y103">
        <v>-0.9</v>
      </c>
      <c r="Z103">
        <v>3.8</v>
      </c>
      <c r="AA103">
        <v>35.700000000000003</v>
      </c>
      <c r="AB103">
        <v>-9.3000000000000007</v>
      </c>
      <c r="AC103">
        <v>-5.5</v>
      </c>
      <c r="AD103">
        <v>-1.9</v>
      </c>
      <c r="AE103">
        <v>1.2</v>
      </c>
      <c r="AF103">
        <v>125.8</v>
      </c>
      <c r="AG103">
        <v>90</v>
      </c>
      <c r="AH103">
        <v>-24.2</v>
      </c>
      <c r="AI103">
        <v>23</v>
      </c>
    </row>
    <row r="104" spans="1:35" x14ac:dyDescent="0.25">
      <c r="A104">
        <v>192623</v>
      </c>
      <c r="B104">
        <v>35.1</v>
      </c>
      <c r="C104">
        <v>7.5</v>
      </c>
      <c r="D104">
        <v>22.9</v>
      </c>
      <c r="E104">
        <v>8.1999999999999993</v>
      </c>
      <c r="F104">
        <v>11.8</v>
      </c>
      <c r="G104">
        <v>10.4</v>
      </c>
      <c r="H104">
        <v>14.1</v>
      </c>
      <c r="I104">
        <v>14.4</v>
      </c>
      <c r="J104">
        <v>29.4</v>
      </c>
      <c r="K104">
        <v>9.8000000000000007</v>
      </c>
      <c r="L104">
        <v>-5.3</v>
      </c>
      <c r="M104">
        <v>12.7</v>
      </c>
      <c r="N104">
        <v>-4.5999999999999996</v>
      </c>
      <c r="O104">
        <v>-0.9</v>
      </c>
      <c r="P104">
        <v>71</v>
      </c>
      <c r="Q104">
        <v>-1</v>
      </c>
      <c r="R104">
        <v>136.4</v>
      </c>
      <c r="S104">
        <v>25.8</v>
      </c>
      <c r="T104">
        <v>3.6</v>
      </c>
      <c r="U104">
        <v>13.1</v>
      </c>
      <c r="V104">
        <v>9.6</v>
      </c>
      <c r="W104">
        <v>12.3</v>
      </c>
      <c r="X104">
        <v>8.8000000000000007</v>
      </c>
      <c r="Y104">
        <v>4.5999999999999996</v>
      </c>
      <c r="Z104">
        <v>3</v>
      </c>
      <c r="AA104">
        <v>29.6</v>
      </c>
      <c r="AB104">
        <v>-9.6999999999999993</v>
      </c>
      <c r="AC104">
        <v>-7.3</v>
      </c>
      <c r="AD104">
        <v>-1.9</v>
      </c>
      <c r="AE104">
        <v>1.4</v>
      </c>
      <c r="AF104">
        <v>125.8</v>
      </c>
      <c r="AG104">
        <v>90</v>
      </c>
      <c r="AH104">
        <v>-23.9</v>
      </c>
      <c r="AI104">
        <v>26.2</v>
      </c>
    </row>
    <row r="105" spans="1:35" x14ac:dyDescent="0.25">
      <c r="A105">
        <v>192659</v>
      </c>
      <c r="B105">
        <v>34.1</v>
      </c>
      <c r="C105">
        <v>6</v>
      </c>
      <c r="D105">
        <v>16.8</v>
      </c>
      <c r="E105">
        <v>10.6</v>
      </c>
      <c r="F105">
        <v>13.7</v>
      </c>
      <c r="G105">
        <v>8.8000000000000007</v>
      </c>
      <c r="H105">
        <v>13.7</v>
      </c>
      <c r="I105">
        <v>3</v>
      </c>
      <c r="J105">
        <v>32.200000000000003</v>
      </c>
      <c r="K105">
        <v>10.4</v>
      </c>
      <c r="L105">
        <v>-5.3</v>
      </c>
      <c r="M105">
        <v>12.7</v>
      </c>
      <c r="N105">
        <v>-4.8</v>
      </c>
      <c r="O105">
        <v>0.2</v>
      </c>
      <c r="P105">
        <v>71.3</v>
      </c>
      <c r="Q105">
        <v>-0.8</v>
      </c>
      <c r="R105">
        <v>137.80000000000001</v>
      </c>
      <c r="S105">
        <v>18.2</v>
      </c>
      <c r="T105">
        <v>8.5</v>
      </c>
      <c r="U105">
        <v>13.6</v>
      </c>
      <c r="V105">
        <v>10.9</v>
      </c>
      <c r="W105">
        <v>21.1</v>
      </c>
      <c r="X105">
        <v>10.7</v>
      </c>
      <c r="Y105">
        <v>1.2</v>
      </c>
      <c r="Z105">
        <v>3.8</v>
      </c>
      <c r="AA105">
        <v>29.5</v>
      </c>
      <c r="AB105">
        <v>-8.6999999999999993</v>
      </c>
      <c r="AC105">
        <v>-5.3</v>
      </c>
      <c r="AD105">
        <v>-1.9</v>
      </c>
      <c r="AE105">
        <v>1.2</v>
      </c>
      <c r="AF105">
        <v>127.2</v>
      </c>
      <c r="AG105">
        <v>90</v>
      </c>
      <c r="AH105">
        <v>-25.4</v>
      </c>
      <c r="AI105">
        <v>22.9</v>
      </c>
    </row>
    <row r="106" spans="1:35" x14ac:dyDescent="0.25">
      <c r="A106">
        <v>192692</v>
      </c>
      <c r="B106">
        <v>34.799999999999997</v>
      </c>
      <c r="C106">
        <v>5</v>
      </c>
      <c r="D106">
        <v>17.8</v>
      </c>
      <c r="E106">
        <v>11.5</v>
      </c>
      <c r="F106">
        <v>11.2</v>
      </c>
      <c r="G106">
        <v>10</v>
      </c>
      <c r="H106">
        <v>14</v>
      </c>
      <c r="I106">
        <v>1.8</v>
      </c>
      <c r="J106">
        <v>29.3</v>
      </c>
      <c r="K106">
        <v>9</v>
      </c>
      <c r="L106">
        <v>-6.1</v>
      </c>
      <c r="M106">
        <v>12.7</v>
      </c>
      <c r="N106">
        <v>-4.3</v>
      </c>
      <c r="O106">
        <v>0</v>
      </c>
      <c r="P106">
        <v>71.3</v>
      </c>
      <c r="Q106">
        <v>-1.5</v>
      </c>
      <c r="R106">
        <v>137.6</v>
      </c>
      <c r="S106">
        <v>15.1</v>
      </c>
      <c r="T106">
        <v>7</v>
      </c>
      <c r="U106">
        <v>13.2</v>
      </c>
      <c r="V106">
        <v>11.2</v>
      </c>
      <c r="W106">
        <v>11.5</v>
      </c>
      <c r="X106">
        <v>10.4</v>
      </c>
      <c r="Y106">
        <v>-5.2</v>
      </c>
      <c r="Z106">
        <v>4</v>
      </c>
      <c r="AA106">
        <v>30.4</v>
      </c>
      <c r="AB106">
        <v>-9</v>
      </c>
      <c r="AC106">
        <v>-4.9000000000000004</v>
      </c>
      <c r="AD106">
        <v>-1.9</v>
      </c>
      <c r="AE106">
        <v>1.2</v>
      </c>
      <c r="AF106">
        <v>126.6</v>
      </c>
      <c r="AG106">
        <v>90</v>
      </c>
      <c r="AH106">
        <v>-24.6</v>
      </c>
      <c r="AI106">
        <v>22.3</v>
      </c>
    </row>
    <row r="107" spans="1:35" x14ac:dyDescent="0.25">
      <c r="A107">
        <v>192727</v>
      </c>
      <c r="B107">
        <v>34.5</v>
      </c>
      <c r="C107">
        <v>5</v>
      </c>
      <c r="D107">
        <v>21.4</v>
      </c>
      <c r="E107">
        <v>10.6</v>
      </c>
      <c r="F107">
        <v>11.7</v>
      </c>
      <c r="G107">
        <v>8.1</v>
      </c>
      <c r="H107">
        <v>13.2</v>
      </c>
      <c r="I107">
        <v>3</v>
      </c>
      <c r="J107">
        <v>30.2</v>
      </c>
      <c r="K107">
        <v>8.3000000000000007</v>
      </c>
      <c r="L107">
        <v>-5.4</v>
      </c>
      <c r="M107">
        <v>12.7</v>
      </c>
      <c r="N107">
        <v>-4.5999999999999996</v>
      </c>
      <c r="O107">
        <v>-0.3</v>
      </c>
      <c r="P107">
        <v>71.3</v>
      </c>
      <c r="Q107">
        <v>3.3</v>
      </c>
      <c r="R107">
        <v>137.80000000000001</v>
      </c>
      <c r="S107">
        <v>18.8</v>
      </c>
      <c r="T107">
        <v>8</v>
      </c>
      <c r="U107">
        <v>11</v>
      </c>
      <c r="V107">
        <v>9.6</v>
      </c>
      <c r="W107">
        <v>11.3</v>
      </c>
      <c r="X107">
        <v>13.2</v>
      </c>
      <c r="Y107">
        <v>1.9</v>
      </c>
      <c r="Z107">
        <v>3.2</v>
      </c>
      <c r="AA107">
        <v>35.299999999999997</v>
      </c>
      <c r="AB107">
        <v>-9</v>
      </c>
      <c r="AC107">
        <v>-5.4</v>
      </c>
      <c r="AD107">
        <v>-1.9</v>
      </c>
      <c r="AE107">
        <v>1.4</v>
      </c>
      <c r="AF107">
        <v>121.6</v>
      </c>
      <c r="AG107">
        <v>90</v>
      </c>
      <c r="AH107">
        <v>-24.9</v>
      </c>
      <c r="AI107">
        <v>23.8</v>
      </c>
    </row>
    <row r="108" spans="1:35" x14ac:dyDescent="0.25">
      <c r="A108">
        <v>192761</v>
      </c>
      <c r="B108">
        <v>31.6</v>
      </c>
      <c r="C108">
        <v>6.5</v>
      </c>
      <c r="D108">
        <v>14.1</v>
      </c>
      <c r="E108">
        <v>9.6</v>
      </c>
      <c r="F108">
        <v>13.2</v>
      </c>
      <c r="G108">
        <v>8.1</v>
      </c>
      <c r="H108">
        <v>14.3</v>
      </c>
      <c r="I108">
        <v>2</v>
      </c>
      <c r="J108">
        <v>29.3</v>
      </c>
      <c r="K108">
        <v>10.6</v>
      </c>
      <c r="L108">
        <v>-5</v>
      </c>
      <c r="M108">
        <v>12.7</v>
      </c>
      <c r="N108">
        <v>-4.3</v>
      </c>
      <c r="O108">
        <v>0.3</v>
      </c>
      <c r="P108">
        <v>71.3</v>
      </c>
      <c r="Q108">
        <v>-1.5</v>
      </c>
      <c r="R108">
        <v>136.19999999999999</v>
      </c>
      <c r="S108">
        <v>18.5</v>
      </c>
      <c r="T108">
        <v>8.5</v>
      </c>
      <c r="U108">
        <v>10.199999999999999</v>
      </c>
      <c r="V108">
        <v>8.1999999999999993</v>
      </c>
      <c r="W108">
        <v>6.8</v>
      </c>
      <c r="X108">
        <v>10.7</v>
      </c>
      <c r="Y108">
        <v>1.9</v>
      </c>
      <c r="Z108">
        <v>3</v>
      </c>
      <c r="AA108">
        <v>28.8</v>
      </c>
      <c r="AB108">
        <v>-9.6999999999999993</v>
      </c>
      <c r="AC108">
        <v>-4.9000000000000004</v>
      </c>
      <c r="AD108">
        <v>-1.9</v>
      </c>
      <c r="AE108">
        <v>1.2</v>
      </c>
      <c r="AF108">
        <v>126</v>
      </c>
      <c r="AG108">
        <v>90</v>
      </c>
      <c r="AH108">
        <v>-23</v>
      </c>
      <c r="AI108">
        <v>31.6</v>
      </c>
    </row>
    <row r="109" spans="1:35" x14ac:dyDescent="0.25">
      <c r="A109">
        <v>192796</v>
      </c>
      <c r="B109">
        <v>33</v>
      </c>
      <c r="C109">
        <v>5.5</v>
      </c>
      <c r="D109">
        <v>12.7</v>
      </c>
      <c r="E109">
        <v>10.3</v>
      </c>
      <c r="F109">
        <v>11.9</v>
      </c>
      <c r="G109">
        <v>9.4</v>
      </c>
      <c r="H109">
        <v>13.5</v>
      </c>
      <c r="I109">
        <v>15.6</v>
      </c>
      <c r="J109">
        <v>30.3</v>
      </c>
      <c r="K109">
        <v>9</v>
      </c>
      <c r="L109">
        <v>-5.3</v>
      </c>
      <c r="M109">
        <v>12.7</v>
      </c>
      <c r="N109">
        <v>-4.3</v>
      </c>
      <c r="O109">
        <v>0</v>
      </c>
      <c r="P109">
        <v>71.3</v>
      </c>
      <c r="Q109">
        <v>-1.3</v>
      </c>
      <c r="R109">
        <v>136.80000000000001</v>
      </c>
      <c r="S109">
        <v>18.600000000000001</v>
      </c>
      <c r="T109">
        <v>7</v>
      </c>
      <c r="U109">
        <v>11.7</v>
      </c>
      <c r="V109">
        <v>9.6</v>
      </c>
      <c r="W109">
        <v>11.8</v>
      </c>
      <c r="X109">
        <v>10</v>
      </c>
      <c r="Y109">
        <v>1.6</v>
      </c>
      <c r="Z109">
        <v>3</v>
      </c>
      <c r="AA109">
        <v>29.2</v>
      </c>
      <c r="AB109">
        <v>-9.3000000000000007</v>
      </c>
      <c r="AC109">
        <v>-5.3</v>
      </c>
      <c r="AD109">
        <v>-1.9</v>
      </c>
      <c r="AE109">
        <v>1.2</v>
      </c>
      <c r="AF109">
        <v>126</v>
      </c>
      <c r="AG109">
        <v>90</v>
      </c>
      <c r="AH109">
        <v>-25</v>
      </c>
      <c r="AI109">
        <v>23.4</v>
      </c>
    </row>
    <row r="110" spans="1:35" x14ac:dyDescent="0.25">
      <c r="A110">
        <v>192831</v>
      </c>
      <c r="B110">
        <v>22</v>
      </c>
      <c r="C110">
        <v>8</v>
      </c>
      <c r="D110">
        <v>16</v>
      </c>
      <c r="E110">
        <v>11.5</v>
      </c>
      <c r="F110">
        <v>11.7</v>
      </c>
      <c r="G110">
        <v>8.1</v>
      </c>
      <c r="H110">
        <v>13.5</v>
      </c>
      <c r="I110">
        <v>2.5</v>
      </c>
      <c r="J110">
        <v>29.9</v>
      </c>
      <c r="K110">
        <v>10</v>
      </c>
      <c r="L110">
        <v>-3.5</v>
      </c>
      <c r="M110">
        <v>12.7</v>
      </c>
      <c r="N110">
        <v>-4.5999999999999996</v>
      </c>
      <c r="O110">
        <v>-0.2</v>
      </c>
      <c r="P110">
        <v>71</v>
      </c>
      <c r="Q110">
        <v>-0.6</v>
      </c>
      <c r="R110">
        <v>137.5</v>
      </c>
      <c r="S110">
        <v>16.600000000000001</v>
      </c>
      <c r="T110">
        <v>5</v>
      </c>
      <c r="U110">
        <v>9.5</v>
      </c>
      <c r="V110">
        <v>10.3</v>
      </c>
      <c r="W110">
        <v>7.7</v>
      </c>
      <c r="X110">
        <v>11.8</v>
      </c>
      <c r="Y110">
        <v>0.1</v>
      </c>
      <c r="Z110">
        <v>3</v>
      </c>
      <c r="AA110">
        <v>28.5</v>
      </c>
      <c r="AB110">
        <v>-9.6999999999999993</v>
      </c>
      <c r="AC110">
        <v>-5.2</v>
      </c>
      <c r="AD110">
        <v>-1.9</v>
      </c>
      <c r="AE110">
        <v>1.4</v>
      </c>
      <c r="AF110">
        <v>120</v>
      </c>
      <c r="AG110">
        <v>90</v>
      </c>
      <c r="AH110">
        <v>-24.1</v>
      </c>
      <c r="AI110">
        <v>24</v>
      </c>
    </row>
    <row r="111" spans="1:35" x14ac:dyDescent="0.25">
      <c r="A111">
        <v>192865</v>
      </c>
      <c r="B111">
        <v>35.4</v>
      </c>
      <c r="C111">
        <v>8.5</v>
      </c>
      <c r="D111">
        <v>10.9</v>
      </c>
      <c r="E111">
        <v>10.3</v>
      </c>
      <c r="F111">
        <v>11.8</v>
      </c>
      <c r="G111">
        <v>8.1</v>
      </c>
      <c r="H111">
        <v>13.8</v>
      </c>
      <c r="I111">
        <v>2.8</v>
      </c>
      <c r="J111">
        <v>29</v>
      </c>
      <c r="K111">
        <v>9</v>
      </c>
      <c r="L111">
        <v>-0.5</v>
      </c>
      <c r="M111">
        <v>12.7</v>
      </c>
      <c r="N111">
        <v>-4.3</v>
      </c>
      <c r="O111">
        <v>-0.1</v>
      </c>
      <c r="P111">
        <v>71</v>
      </c>
      <c r="Q111">
        <v>-1</v>
      </c>
      <c r="R111">
        <v>137.1</v>
      </c>
      <c r="S111">
        <v>18.8</v>
      </c>
      <c r="T111">
        <v>6.5</v>
      </c>
      <c r="U111">
        <v>-6.9</v>
      </c>
      <c r="V111">
        <v>10.9</v>
      </c>
      <c r="W111">
        <v>11.8</v>
      </c>
      <c r="X111">
        <v>12.1</v>
      </c>
      <c r="Y111">
        <v>1.6</v>
      </c>
      <c r="Z111">
        <v>3.5</v>
      </c>
      <c r="AA111">
        <v>34.4</v>
      </c>
      <c r="AB111">
        <v>-9.3000000000000007</v>
      </c>
      <c r="AC111">
        <v>-6.6</v>
      </c>
      <c r="AD111">
        <v>-1.9</v>
      </c>
      <c r="AE111">
        <v>1.2</v>
      </c>
      <c r="AF111">
        <v>126</v>
      </c>
      <c r="AG111">
        <v>90</v>
      </c>
      <c r="AH111">
        <v>-24.3</v>
      </c>
      <c r="AI111">
        <v>23.4</v>
      </c>
    </row>
    <row r="112" spans="1:35" x14ac:dyDescent="0.25">
      <c r="A112">
        <v>192901</v>
      </c>
      <c r="B112">
        <v>34.700000000000003</v>
      </c>
      <c r="C112">
        <v>8</v>
      </c>
      <c r="D112">
        <v>19.7</v>
      </c>
      <c r="E112">
        <v>10.6</v>
      </c>
      <c r="F112">
        <v>9.1</v>
      </c>
      <c r="G112">
        <v>9.4</v>
      </c>
      <c r="H112">
        <v>13.4</v>
      </c>
      <c r="I112">
        <v>1.2</v>
      </c>
      <c r="J112">
        <v>28.7</v>
      </c>
      <c r="K112">
        <v>9</v>
      </c>
      <c r="L112">
        <v>-5.9</v>
      </c>
      <c r="M112">
        <v>12.7</v>
      </c>
      <c r="N112">
        <v>-4.8</v>
      </c>
      <c r="O112">
        <v>0.3</v>
      </c>
      <c r="P112">
        <v>71</v>
      </c>
      <c r="Q112">
        <v>-1.7</v>
      </c>
      <c r="R112">
        <v>137.69999999999999</v>
      </c>
      <c r="S112">
        <v>15.6</v>
      </c>
      <c r="T112">
        <v>7.5</v>
      </c>
      <c r="U112">
        <v>2.2000000000000002</v>
      </c>
      <c r="V112">
        <v>10.9</v>
      </c>
      <c r="W112">
        <v>10.9</v>
      </c>
      <c r="X112">
        <v>10.4</v>
      </c>
      <c r="Y112">
        <v>3.7</v>
      </c>
      <c r="Z112">
        <v>2.8</v>
      </c>
      <c r="AA112">
        <v>30.3</v>
      </c>
      <c r="AB112">
        <v>-8</v>
      </c>
      <c r="AC112">
        <v>-6.3</v>
      </c>
      <c r="AD112">
        <v>-1.9</v>
      </c>
      <c r="AE112">
        <v>1.2</v>
      </c>
      <c r="AF112">
        <v>125.9</v>
      </c>
      <c r="AG112">
        <v>90</v>
      </c>
      <c r="AH112">
        <v>-22.8</v>
      </c>
      <c r="AI112">
        <v>30.6</v>
      </c>
    </row>
    <row r="113" spans="1:35" x14ac:dyDescent="0.25">
      <c r="A113">
        <v>192936</v>
      </c>
      <c r="B113">
        <v>33.5</v>
      </c>
      <c r="C113">
        <v>10</v>
      </c>
      <c r="D113">
        <v>0.7</v>
      </c>
      <c r="E113">
        <v>11.2</v>
      </c>
      <c r="F113">
        <v>12.2</v>
      </c>
      <c r="G113">
        <v>10</v>
      </c>
      <c r="H113">
        <v>15.6</v>
      </c>
      <c r="I113">
        <v>3.5</v>
      </c>
      <c r="J113">
        <v>30.9</v>
      </c>
      <c r="K113">
        <v>10</v>
      </c>
      <c r="L113">
        <v>-1.9</v>
      </c>
      <c r="M113">
        <v>12.7</v>
      </c>
      <c r="N113">
        <v>-4.5999999999999996</v>
      </c>
      <c r="O113">
        <v>0.7</v>
      </c>
      <c r="P113">
        <v>71</v>
      </c>
      <c r="Q113">
        <v>-1.5</v>
      </c>
      <c r="R113">
        <v>138.5</v>
      </c>
      <c r="S113">
        <v>13</v>
      </c>
      <c r="T113">
        <v>6.5</v>
      </c>
      <c r="U113">
        <v>6</v>
      </c>
      <c r="V113">
        <v>9.3000000000000007</v>
      </c>
      <c r="W113">
        <v>13.6</v>
      </c>
      <c r="X113">
        <v>10.4</v>
      </c>
      <c r="Y113">
        <v>2</v>
      </c>
      <c r="Z113">
        <v>3.8</v>
      </c>
      <c r="AA113">
        <v>32.1</v>
      </c>
      <c r="AB113">
        <v>-8</v>
      </c>
      <c r="AC113">
        <v>-6.3</v>
      </c>
      <c r="AD113">
        <v>-1.9</v>
      </c>
      <c r="AE113">
        <v>1.4</v>
      </c>
      <c r="AF113">
        <v>126.1</v>
      </c>
      <c r="AG113">
        <v>90</v>
      </c>
      <c r="AH113">
        <v>-25.1</v>
      </c>
      <c r="AI113">
        <v>23.2</v>
      </c>
    </row>
    <row r="114" spans="1:35" x14ac:dyDescent="0.25">
      <c r="A114">
        <v>192969</v>
      </c>
      <c r="B114">
        <v>31.2</v>
      </c>
      <c r="C114">
        <v>6</v>
      </c>
      <c r="D114">
        <v>12</v>
      </c>
      <c r="E114">
        <v>10</v>
      </c>
      <c r="F114">
        <v>11.3</v>
      </c>
      <c r="G114">
        <v>10</v>
      </c>
      <c r="H114">
        <v>13.9</v>
      </c>
      <c r="I114">
        <v>3.5</v>
      </c>
      <c r="J114">
        <v>29.2</v>
      </c>
      <c r="K114">
        <v>10.199999999999999</v>
      </c>
      <c r="L114">
        <v>-7.9</v>
      </c>
      <c r="M114">
        <v>12.7</v>
      </c>
      <c r="N114">
        <v>-4.5999999999999996</v>
      </c>
      <c r="O114">
        <v>-1.2</v>
      </c>
      <c r="P114">
        <v>71.3</v>
      </c>
      <c r="Q114">
        <v>-1.3</v>
      </c>
      <c r="R114">
        <v>137.6</v>
      </c>
      <c r="S114">
        <v>16</v>
      </c>
      <c r="T114">
        <v>9</v>
      </c>
      <c r="U114">
        <v>3.7</v>
      </c>
      <c r="V114">
        <v>11.5</v>
      </c>
      <c r="W114">
        <v>10.7</v>
      </c>
      <c r="X114">
        <v>10.4</v>
      </c>
      <c r="Y114">
        <v>1.6</v>
      </c>
      <c r="Z114">
        <v>3.5</v>
      </c>
      <c r="AA114">
        <v>29.3</v>
      </c>
      <c r="AB114">
        <v>-8</v>
      </c>
      <c r="AC114">
        <v>-5.0999999999999996</v>
      </c>
      <c r="AD114">
        <v>-2.2000000000000002</v>
      </c>
      <c r="AE114">
        <v>1.4</v>
      </c>
      <c r="AF114">
        <v>125.8</v>
      </c>
      <c r="AG114">
        <v>90</v>
      </c>
      <c r="AH114">
        <v>-24.4</v>
      </c>
      <c r="AI114">
        <v>23.8</v>
      </c>
    </row>
    <row r="115" spans="1:35" x14ac:dyDescent="0.25">
      <c r="A115">
        <v>193004</v>
      </c>
      <c r="B115">
        <v>26</v>
      </c>
      <c r="C115">
        <v>6</v>
      </c>
      <c r="D115">
        <v>15.8</v>
      </c>
      <c r="E115">
        <v>11.5</v>
      </c>
      <c r="F115">
        <v>11.3</v>
      </c>
      <c r="G115">
        <v>11.4</v>
      </c>
      <c r="H115">
        <v>11.6</v>
      </c>
      <c r="I115">
        <v>4.2</v>
      </c>
      <c r="J115">
        <v>30.5</v>
      </c>
      <c r="K115">
        <v>9.8000000000000007</v>
      </c>
      <c r="L115">
        <v>-5.4</v>
      </c>
      <c r="M115">
        <v>12.7</v>
      </c>
      <c r="N115">
        <v>-4.5999999999999996</v>
      </c>
      <c r="O115">
        <v>0</v>
      </c>
      <c r="P115">
        <v>71.3</v>
      </c>
      <c r="Q115">
        <v>1.2</v>
      </c>
      <c r="R115">
        <v>137.19999999999999</v>
      </c>
      <c r="S115">
        <v>10.9</v>
      </c>
      <c r="T115">
        <v>6</v>
      </c>
      <c r="U115">
        <v>9</v>
      </c>
      <c r="V115">
        <v>10.3</v>
      </c>
      <c r="W115">
        <v>10.7</v>
      </c>
      <c r="X115">
        <v>11.1</v>
      </c>
      <c r="Y115">
        <v>3.5</v>
      </c>
      <c r="Z115">
        <v>4.5</v>
      </c>
      <c r="AA115">
        <v>30</v>
      </c>
      <c r="AB115">
        <v>-9.6999999999999993</v>
      </c>
      <c r="AC115">
        <v>-5.3</v>
      </c>
      <c r="AD115">
        <v>-1.9</v>
      </c>
      <c r="AE115">
        <v>1.4</v>
      </c>
      <c r="AF115">
        <v>126.2</v>
      </c>
      <c r="AG115">
        <v>90.2</v>
      </c>
      <c r="AH115">
        <v>-24.5</v>
      </c>
      <c r="AI115">
        <v>26.3</v>
      </c>
    </row>
    <row r="116" spans="1:35" x14ac:dyDescent="0.25">
      <c r="A116">
        <v>193039</v>
      </c>
      <c r="B116">
        <v>32</v>
      </c>
      <c r="C116">
        <v>3.6</v>
      </c>
      <c r="D116">
        <v>15.3</v>
      </c>
      <c r="E116">
        <v>9.6</v>
      </c>
      <c r="F116">
        <v>10.4</v>
      </c>
      <c r="G116">
        <v>10</v>
      </c>
      <c r="H116">
        <v>14.3</v>
      </c>
      <c r="I116">
        <v>4</v>
      </c>
      <c r="J116">
        <v>31</v>
      </c>
      <c r="K116">
        <v>9.5</v>
      </c>
      <c r="L116">
        <v>-5.8</v>
      </c>
      <c r="M116">
        <v>12.7</v>
      </c>
      <c r="N116">
        <v>-4.3</v>
      </c>
      <c r="O116">
        <v>-0.4</v>
      </c>
      <c r="P116">
        <v>71</v>
      </c>
      <c r="Q116">
        <v>-1.1000000000000001</v>
      </c>
      <c r="R116">
        <v>139</v>
      </c>
      <c r="S116">
        <v>13.7</v>
      </c>
      <c r="T116">
        <v>8</v>
      </c>
      <c r="U116">
        <v>13.1</v>
      </c>
      <c r="V116">
        <v>9.6</v>
      </c>
      <c r="W116">
        <v>11.4</v>
      </c>
      <c r="X116">
        <v>10.7</v>
      </c>
      <c r="Y116">
        <v>4.5999999999999996</v>
      </c>
      <c r="Z116">
        <v>3.5</v>
      </c>
      <c r="AA116">
        <v>29.4</v>
      </c>
      <c r="AB116">
        <v>-10</v>
      </c>
      <c r="AC116">
        <v>-1.6</v>
      </c>
      <c r="AD116">
        <v>-1.9</v>
      </c>
      <c r="AE116">
        <v>1.2</v>
      </c>
      <c r="AF116">
        <v>126</v>
      </c>
      <c r="AG116">
        <v>90</v>
      </c>
      <c r="AH116">
        <v>-24.7</v>
      </c>
      <c r="AI116">
        <v>23.5</v>
      </c>
    </row>
    <row r="117" spans="1:35" x14ac:dyDescent="0.25">
      <c r="A117">
        <v>193074</v>
      </c>
      <c r="B117">
        <v>-18.5</v>
      </c>
      <c r="C117">
        <v>7.5</v>
      </c>
      <c r="D117">
        <v>12</v>
      </c>
      <c r="E117">
        <v>10.3</v>
      </c>
      <c r="F117">
        <v>12</v>
      </c>
      <c r="G117">
        <v>9.4</v>
      </c>
      <c r="H117">
        <v>9.6999999999999993</v>
      </c>
      <c r="I117">
        <v>4</v>
      </c>
      <c r="J117">
        <v>27</v>
      </c>
      <c r="K117">
        <v>10.199999999999999</v>
      </c>
      <c r="L117">
        <v>-5.3</v>
      </c>
      <c r="M117">
        <v>12.7</v>
      </c>
      <c r="N117">
        <v>-4.8</v>
      </c>
      <c r="O117">
        <v>-0.4</v>
      </c>
      <c r="P117">
        <v>71.3</v>
      </c>
      <c r="Q117">
        <v>-0.8</v>
      </c>
      <c r="R117">
        <v>137.1</v>
      </c>
      <c r="S117">
        <v>3.9</v>
      </c>
      <c r="T117">
        <v>7.5</v>
      </c>
      <c r="U117">
        <v>12.7</v>
      </c>
      <c r="V117">
        <v>9.3000000000000007</v>
      </c>
      <c r="W117">
        <v>11.7</v>
      </c>
      <c r="X117">
        <v>6.9</v>
      </c>
      <c r="Y117">
        <v>-1.1000000000000001</v>
      </c>
      <c r="Z117">
        <v>3.2</v>
      </c>
      <c r="AA117">
        <v>28.7</v>
      </c>
      <c r="AB117">
        <v>-9</v>
      </c>
      <c r="AC117">
        <v>-5.3</v>
      </c>
      <c r="AD117">
        <v>-1.9</v>
      </c>
      <c r="AE117">
        <v>1.2</v>
      </c>
      <c r="AF117">
        <v>125.3</v>
      </c>
      <c r="AG117">
        <v>90</v>
      </c>
      <c r="AH117">
        <v>-23.9</v>
      </c>
      <c r="AI117">
        <v>23.6</v>
      </c>
    </row>
    <row r="118" spans="1:35" x14ac:dyDescent="0.25">
      <c r="A118">
        <v>193109</v>
      </c>
      <c r="B118">
        <v>37.1</v>
      </c>
      <c r="C118">
        <v>5</v>
      </c>
      <c r="D118">
        <v>20.5</v>
      </c>
      <c r="E118">
        <v>10.9</v>
      </c>
      <c r="F118">
        <v>11.5</v>
      </c>
      <c r="G118">
        <v>10.7</v>
      </c>
      <c r="H118">
        <v>11.1</v>
      </c>
      <c r="I118">
        <v>4</v>
      </c>
      <c r="J118">
        <v>29.5</v>
      </c>
      <c r="K118">
        <v>9.3000000000000007</v>
      </c>
      <c r="L118">
        <v>-5.3</v>
      </c>
      <c r="M118">
        <v>12.7</v>
      </c>
      <c r="N118">
        <v>-4.3</v>
      </c>
      <c r="O118">
        <v>0</v>
      </c>
      <c r="P118">
        <v>71.3</v>
      </c>
      <c r="Q118">
        <v>-0.6</v>
      </c>
      <c r="R118">
        <v>137.19999999999999</v>
      </c>
      <c r="S118">
        <v>14.3</v>
      </c>
      <c r="T118">
        <v>4.4000000000000004</v>
      </c>
      <c r="U118">
        <v>1.6</v>
      </c>
      <c r="V118">
        <v>11.2</v>
      </c>
      <c r="W118">
        <v>12.1</v>
      </c>
      <c r="X118">
        <v>12.5</v>
      </c>
      <c r="Y118">
        <v>1.4</v>
      </c>
      <c r="Z118">
        <v>3.5</v>
      </c>
      <c r="AA118">
        <v>24.7</v>
      </c>
      <c r="AB118">
        <v>-10.7</v>
      </c>
      <c r="AC118">
        <v>-5.7</v>
      </c>
      <c r="AD118">
        <v>-1.9</v>
      </c>
      <c r="AE118">
        <v>1.2</v>
      </c>
      <c r="AF118">
        <v>125.9</v>
      </c>
      <c r="AG118">
        <v>90</v>
      </c>
      <c r="AH118">
        <v>-24.5</v>
      </c>
      <c r="AI118">
        <v>24.5</v>
      </c>
    </row>
    <row r="119" spans="1:35" x14ac:dyDescent="0.25">
      <c r="A119">
        <v>193143</v>
      </c>
      <c r="B119">
        <v>20.8</v>
      </c>
      <c r="C119">
        <v>4.2</v>
      </c>
      <c r="D119">
        <v>18</v>
      </c>
      <c r="E119">
        <v>10.3</v>
      </c>
      <c r="F119">
        <v>9</v>
      </c>
      <c r="G119">
        <v>10</v>
      </c>
      <c r="H119">
        <v>13.5</v>
      </c>
      <c r="I119">
        <v>3.5</v>
      </c>
      <c r="J119">
        <v>25.5</v>
      </c>
      <c r="K119">
        <v>9.8000000000000007</v>
      </c>
      <c r="L119">
        <v>-7.6</v>
      </c>
      <c r="M119">
        <v>12.7</v>
      </c>
      <c r="N119">
        <v>-4.5999999999999996</v>
      </c>
      <c r="O119">
        <v>-0.4</v>
      </c>
      <c r="P119">
        <v>71.3</v>
      </c>
      <c r="Q119">
        <v>-2.6</v>
      </c>
      <c r="R119">
        <v>137.69999999999999</v>
      </c>
      <c r="S119">
        <v>14.5</v>
      </c>
      <c r="T119">
        <v>5</v>
      </c>
      <c r="U119">
        <v>12.7</v>
      </c>
      <c r="V119">
        <v>9.6</v>
      </c>
      <c r="W119">
        <v>10.199999999999999</v>
      </c>
      <c r="X119">
        <v>8.1</v>
      </c>
      <c r="Y119">
        <v>-2.8</v>
      </c>
      <c r="Z119">
        <v>3</v>
      </c>
      <c r="AA119">
        <v>31</v>
      </c>
      <c r="AB119">
        <v>-9.3000000000000007</v>
      </c>
      <c r="AC119">
        <v>-5.3</v>
      </c>
      <c r="AD119">
        <v>-1.9</v>
      </c>
      <c r="AE119">
        <v>1.2</v>
      </c>
      <c r="AF119">
        <v>126.6</v>
      </c>
      <c r="AG119">
        <v>90</v>
      </c>
      <c r="AH119">
        <v>-23.2</v>
      </c>
      <c r="AI119">
        <v>26.2</v>
      </c>
    </row>
    <row r="120" spans="1:35" x14ac:dyDescent="0.25">
      <c r="A120">
        <v>193176</v>
      </c>
      <c r="B120">
        <v>34.299999999999997</v>
      </c>
      <c r="C120">
        <v>4.7</v>
      </c>
      <c r="D120">
        <v>16.7</v>
      </c>
      <c r="E120">
        <v>10</v>
      </c>
      <c r="F120">
        <v>11.4</v>
      </c>
      <c r="G120">
        <v>11.1</v>
      </c>
      <c r="H120">
        <v>13.8</v>
      </c>
      <c r="I120">
        <v>4</v>
      </c>
      <c r="J120">
        <v>29.9</v>
      </c>
      <c r="K120">
        <v>8.6</v>
      </c>
      <c r="L120">
        <v>-7</v>
      </c>
      <c r="M120">
        <v>12.7</v>
      </c>
      <c r="N120">
        <v>-4.5999999999999996</v>
      </c>
      <c r="O120">
        <v>0.6</v>
      </c>
      <c r="P120">
        <v>71</v>
      </c>
      <c r="Q120">
        <v>-1.9</v>
      </c>
      <c r="R120">
        <v>136.69999999999999</v>
      </c>
      <c r="S120">
        <v>18.3</v>
      </c>
      <c r="T120">
        <v>3.9</v>
      </c>
      <c r="U120">
        <v>3.5</v>
      </c>
      <c r="V120">
        <v>11.8</v>
      </c>
      <c r="W120">
        <v>10.3</v>
      </c>
      <c r="X120">
        <v>12.5</v>
      </c>
      <c r="Y120">
        <v>1.5</v>
      </c>
      <c r="Z120">
        <v>3.5</v>
      </c>
      <c r="AA120">
        <v>28.2</v>
      </c>
      <c r="AB120">
        <v>-8.3000000000000007</v>
      </c>
      <c r="AC120">
        <v>-5</v>
      </c>
      <c r="AD120">
        <v>-1.9</v>
      </c>
      <c r="AE120">
        <v>1.4</v>
      </c>
      <c r="AF120">
        <v>126.9</v>
      </c>
      <c r="AG120">
        <v>90</v>
      </c>
      <c r="AH120">
        <v>-24.4</v>
      </c>
      <c r="AI120">
        <v>24.1</v>
      </c>
    </row>
    <row r="121" spans="1:35" x14ac:dyDescent="0.25">
      <c r="A121">
        <v>193211</v>
      </c>
      <c r="B121">
        <v>32.299999999999997</v>
      </c>
      <c r="C121">
        <v>5.5</v>
      </c>
      <c r="D121">
        <v>22.1</v>
      </c>
      <c r="E121">
        <v>9.6</v>
      </c>
      <c r="F121">
        <v>11.8</v>
      </c>
      <c r="G121">
        <v>8.1</v>
      </c>
      <c r="H121">
        <v>13.6</v>
      </c>
      <c r="I121">
        <v>2</v>
      </c>
      <c r="J121">
        <v>29.6</v>
      </c>
      <c r="K121">
        <v>10.4</v>
      </c>
      <c r="L121">
        <v>-2.2000000000000002</v>
      </c>
      <c r="M121">
        <v>13</v>
      </c>
      <c r="N121">
        <v>-4.5999999999999996</v>
      </c>
      <c r="O121">
        <v>0.3</v>
      </c>
      <c r="P121">
        <v>71.3</v>
      </c>
      <c r="Q121">
        <v>-1.4</v>
      </c>
      <c r="R121">
        <v>137.69999999999999</v>
      </c>
      <c r="S121">
        <v>15.1</v>
      </c>
      <c r="T121">
        <v>5.5</v>
      </c>
      <c r="U121">
        <v>11.3</v>
      </c>
      <c r="V121">
        <v>8.6</v>
      </c>
      <c r="W121">
        <v>13.1</v>
      </c>
      <c r="X121">
        <v>11.4</v>
      </c>
      <c r="Y121">
        <v>2</v>
      </c>
      <c r="Z121">
        <v>5.5</v>
      </c>
      <c r="AA121">
        <v>29.6</v>
      </c>
      <c r="AB121">
        <v>-10</v>
      </c>
      <c r="AC121">
        <v>-5.0999999999999996</v>
      </c>
      <c r="AD121">
        <v>-1.9</v>
      </c>
      <c r="AE121">
        <v>1.2</v>
      </c>
      <c r="AF121">
        <v>126.4</v>
      </c>
      <c r="AG121">
        <v>90</v>
      </c>
      <c r="AH121">
        <v>-24.6</v>
      </c>
      <c r="AI121">
        <v>24</v>
      </c>
    </row>
    <row r="122" spans="1:35" x14ac:dyDescent="0.25">
      <c r="A122">
        <v>193246</v>
      </c>
      <c r="B122">
        <v>33.4</v>
      </c>
      <c r="C122">
        <v>6.5</v>
      </c>
      <c r="D122">
        <v>9.1999999999999993</v>
      </c>
      <c r="E122">
        <v>9.6</v>
      </c>
      <c r="F122">
        <v>11.2</v>
      </c>
      <c r="G122">
        <v>10.7</v>
      </c>
      <c r="H122">
        <v>11.3</v>
      </c>
      <c r="I122">
        <v>4</v>
      </c>
      <c r="J122">
        <v>28.5</v>
      </c>
      <c r="K122">
        <v>8.6</v>
      </c>
      <c r="L122">
        <v>-4</v>
      </c>
      <c r="M122">
        <v>13</v>
      </c>
      <c r="N122">
        <v>-4.3</v>
      </c>
      <c r="O122">
        <v>0</v>
      </c>
      <c r="P122">
        <v>71.3</v>
      </c>
      <c r="Q122">
        <v>-1.4</v>
      </c>
      <c r="R122">
        <v>136.69999999999999</v>
      </c>
      <c r="S122">
        <v>19.2</v>
      </c>
      <c r="T122">
        <v>6</v>
      </c>
      <c r="U122">
        <v>12.4</v>
      </c>
      <c r="V122">
        <v>10</v>
      </c>
      <c r="W122">
        <v>11.8</v>
      </c>
      <c r="X122">
        <v>11.1</v>
      </c>
      <c r="Y122">
        <v>0.7</v>
      </c>
      <c r="Z122">
        <v>17.600000000000001</v>
      </c>
      <c r="AA122">
        <v>29.4</v>
      </c>
      <c r="AB122">
        <v>-8.6999999999999993</v>
      </c>
      <c r="AC122">
        <v>-5.2</v>
      </c>
      <c r="AD122">
        <v>-1.9</v>
      </c>
      <c r="AE122">
        <v>1.2</v>
      </c>
      <c r="AF122">
        <v>126</v>
      </c>
      <c r="AG122">
        <v>90</v>
      </c>
      <c r="AH122">
        <v>-24.3</v>
      </c>
      <c r="AI122">
        <v>22.3</v>
      </c>
    </row>
    <row r="123" spans="1:35" x14ac:dyDescent="0.25">
      <c r="A123">
        <v>193278</v>
      </c>
      <c r="B123">
        <v>32.9</v>
      </c>
      <c r="C123">
        <v>7</v>
      </c>
      <c r="D123">
        <v>16.5</v>
      </c>
      <c r="E123">
        <v>10.3</v>
      </c>
      <c r="F123">
        <v>11.8</v>
      </c>
      <c r="G123">
        <v>10</v>
      </c>
      <c r="H123">
        <v>14.5</v>
      </c>
      <c r="I123">
        <v>4</v>
      </c>
      <c r="J123">
        <v>28.6</v>
      </c>
      <c r="K123">
        <v>9.3000000000000007</v>
      </c>
      <c r="L123">
        <v>-4.9000000000000004</v>
      </c>
      <c r="M123">
        <v>12.7</v>
      </c>
      <c r="N123">
        <v>-4.8</v>
      </c>
      <c r="O123">
        <v>-0.4</v>
      </c>
      <c r="P123">
        <v>71.3</v>
      </c>
      <c r="Q123">
        <v>-1.1000000000000001</v>
      </c>
      <c r="R123">
        <v>138</v>
      </c>
      <c r="S123">
        <v>7.7</v>
      </c>
      <c r="T123">
        <v>6.5</v>
      </c>
      <c r="U123">
        <v>11.9</v>
      </c>
      <c r="V123">
        <v>8.6</v>
      </c>
      <c r="W123">
        <v>11.4</v>
      </c>
      <c r="X123">
        <v>10.4</v>
      </c>
      <c r="Y123">
        <v>1</v>
      </c>
      <c r="Z123">
        <v>3.2</v>
      </c>
      <c r="AA123">
        <v>29</v>
      </c>
      <c r="AB123">
        <v>-10.3</v>
      </c>
      <c r="AC123">
        <v>-2.4</v>
      </c>
      <c r="AD123">
        <v>-1.9</v>
      </c>
      <c r="AE123">
        <v>1.4</v>
      </c>
      <c r="AF123">
        <v>126.3</v>
      </c>
      <c r="AG123">
        <v>90</v>
      </c>
      <c r="AH123">
        <v>-24.1</v>
      </c>
      <c r="AI123">
        <v>23.3</v>
      </c>
    </row>
    <row r="124" spans="1:35" x14ac:dyDescent="0.25">
      <c r="A124">
        <v>193313</v>
      </c>
      <c r="B124">
        <v>35.5</v>
      </c>
      <c r="C124">
        <v>7</v>
      </c>
      <c r="D124">
        <v>14.8</v>
      </c>
      <c r="E124">
        <v>11.5</v>
      </c>
      <c r="F124">
        <v>10.4</v>
      </c>
      <c r="G124">
        <v>9.4</v>
      </c>
      <c r="H124">
        <v>13.9</v>
      </c>
      <c r="I124">
        <v>3.5</v>
      </c>
      <c r="J124">
        <v>29</v>
      </c>
      <c r="K124">
        <v>9.5</v>
      </c>
      <c r="L124">
        <v>-2.9</v>
      </c>
      <c r="M124">
        <v>12.7</v>
      </c>
      <c r="N124">
        <v>-4.5999999999999996</v>
      </c>
      <c r="O124">
        <v>-0.8</v>
      </c>
      <c r="P124">
        <v>71.3</v>
      </c>
      <c r="Q124">
        <v>-1.1000000000000001</v>
      </c>
      <c r="R124">
        <v>137.1</v>
      </c>
      <c r="S124">
        <v>16.7</v>
      </c>
      <c r="T124">
        <v>8</v>
      </c>
      <c r="U124">
        <v>12.3</v>
      </c>
      <c r="V124">
        <v>9.3000000000000007</v>
      </c>
      <c r="W124">
        <v>11.7</v>
      </c>
      <c r="X124">
        <v>10</v>
      </c>
      <c r="Y124">
        <v>1.9</v>
      </c>
      <c r="Z124">
        <v>3.2</v>
      </c>
      <c r="AA124">
        <v>29.1</v>
      </c>
      <c r="AB124">
        <v>-10.3</v>
      </c>
      <c r="AC124">
        <v>-7.2</v>
      </c>
      <c r="AD124">
        <v>-1.9</v>
      </c>
      <c r="AE124">
        <v>1.2</v>
      </c>
      <c r="AF124">
        <v>122.1</v>
      </c>
      <c r="AG124">
        <v>90</v>
      </c>
      <c r="AH124">
        <v>-24.8</v>
      </c>
      <c r="AI124">
        <v>23</v>
      </c>
    </row>
    <row r="125" spans="1:35" x14ac:dyDescent="0.25">
      <c r="A125">
        <v>193347</v>
      </c>
      <c r="B125">
        <v>33.299999999999997</v>
      </c>
      <c r="C125">
        <v>6</v>
      </c>
      <c r="D125">
        <v>18.5</v>
      </c>
      <c r="E125">
        <v>9.3000000000000007</v>
      </c>
      <c r="F125">
        <v>6.1</v>
      </c>
      <c r="G125">
        <v>9.4</v>
      </c>
      <c r="H125">
        <v>14</v>
      </c>
      <c r="I125">
        <v>3.2</v>
      </c>
      <c r="J125">
        <v>29.3</v>
      </c>
      <c r="K125">
        <v>9.8000000000000007</v>
      </c>
      <c r="L125">
        <v>-5.3</v>
      </c>
      <c r="M125">
        <v>12.7</v>
      </c>
      <c r="N125">
        <v>-4.3</v>
      </c>
      <c r="O125">
        <v>-0.1</v>
      </c>
      <c r="P125">
        <v>71.3</v>
      </c>
      <c r="Q125">
        <v>-1.9</v>
      </c>
      <c r="R125">
        <v>137.69999999999999</v>
      </c>
      <c r="S125">
        <v>15.7</v>
      </c>
      <c r="T125">
        <v>3.9</v>
      </c>
      <c r="U125">
        <v>12.4</v>
      </c>
      <c r="V125">
        <v>10.6</v>
      </c>
      <c r="W125">
        <v>11.5</v>
      </c>
      <c r="X125">
        <v>11.4</v>
      </c>
      <c r="Y125">
        <v>0.9</v>
      </c>
      <c r="Z125">
        <v>3.5</v>
      </c>
      <c r="AA125">
        <v>29.4</v>
      </c>
      <c r="AB125">
        <v>-8</v>
      </c>
      <c r="AC125">
        <v>-4.5</v>
      </c>
      <c r="AD125">
        <v>-1.9</v>
      </c>
      <c r="AE125">
        <v>1.2</v>
      </c>
      <c r="AF125">
        <v>126.2</v>
      </c>
      <c r="AG125">
        <v>90</v>
      </c>
      <c r="AH125">
        <v>-24.8</v>
      </c>
      <c r="AI125">
        <v>23.7</v>
      </c>
    </row>
    <row r="126" spans="1:35" x14ac:dyDescent="0.25">
      <c r="A126">
        <v>193383</v>
      </c>
      <c r="B126">
        <v>31.3</v>
      </c>
      <c r="C126">
        <v>6</v>
      </c>
      <c r="D126">
        <v>16.100000000000001</v>
      </c>
      <c r="E126">
        <v>10.9</v>
      </c>
      <c r="F126">
        <v>13.5</v>
      </c>
      <c r="G126">
        <v>11.1</v>
      </c>
      <c r="H126">
        <v>14</v>
      </c>
      <c r="I126">
        <v>4.8</v>
      </c>
      <c r="J126">
        <v>30.5</v>
      </c>
      <c r="K126">
        <v>9.8000000000000007</v>
      </c>
      <c r="L126">
        <v>-8.3000000000000007</v>
      </c>
      <c r="M126">
        <v>12.7</v>
      </c>
      <c r="N126">
        <v>-4.5999999999999996</v>
      </c>
      <c r="O126">
        <v>-0.2</v>
      </c>
      <c r="P126">
        <v>71.3</v>
      </c>
      <c r="Q126">
        <v>-1.5</v>
      </c>
      <c r="R126">
        <v>137</v>
      </c>
      <c r="S126">
        <v>21.4</v>
      </c>
      <c r="T126">
        <v>5.5</v>
      </c>
      <c r="U126">
        <v>13</v>
      </c>
      <c r="V126">
        <v>12.1</v>
      </c>
      <c r="W126">
        <v>10</v>
      </c>
      <c r="X126">
        <v>8.8000000000000007</v>
      </c>
      <c r="Y126">
        <v>2</v>
      </c>
      <c r="Z126">
        <v>3.2</v>
      </c>
      <c r="AA126">
        <v>28.8</v>
      </c>
      <c r="AB126">
        <v>-8</v>
      </c>
      <c r="AC126">
        <v>-3.9</v>
      </c>
      <c r="AD126">
        <v>-1.9</v>
      </c>
      <c r="AE126">
        <v>1.2</v>
      </c>
      <c r="AF126">
        <v>127.1</v>
      </c>
      <c r="AG126">
        <v>90</v>
      </c>
      <c r="AH126">
        <v>-23.5</v>
      </c>
      <c r="AI126">
        <v>30.3</v>
      </c>
    </row>
    <row r="127" spans="1:35" x14ac:dyDescent="0.25">
      <c r="A127">
        <v>193418</v>
      </c>
      <c r="B127">
        <v>32.799999999999997</v>
      </c>
      <c r="C127">
        <v>6.5</v>
      </c>
      <c r="D127">
        <v>19.3</v>
      </c>
      <c r="E127">
        <v>8.9</v>
      </c>
      <c r="F127">
        <v>11.3</v>
      </c>
      <c r="G127">
        <v>10.7</v>
      </c>
      <c r="H127">
        <v>7.7</v>
      </c>
      <c r="I127">
        <v>2.2000000000000002</v>
      </c>
      <c r="J127">
        <v>29.8</v>
      </c>
      <c r="K127">
        <v>9.3000000000000007</v>
      </c>
      <c r="L127">
        <v>-8.3000000000000007</v>
      </c>
      <c r="M127">
        <v>12.7</v>
      </c>
      <c r="N127">
        <v>-4.5999999999999996</v>
      </c>
      <c r="O127">
        <v>-0.5</v>
      </c>
      <c r="P127">
        <v>71</v>
      </c>
      <c r="Q127">
        <v>-0.9</v>
      </c>
      <c r="R127">
        <v>137.4</v>
      </c>
      <c r="S127">
        <v>23.1</v>
      </c>
      <c r="T127">
        <v>5</v>
      </c>
      <c r="U127">
        <v>10.7</v>
      </c>
      <c r="V127">
        <v>10.3</v>
      </c>
      <c r="W127">
        <v>11.4</v>
      </c>
      <c r="X127">
        <v>8.8000000000000007</v>
      </c>
      <c r="Y127">
        <v>2.2000000000000002</v>
      </c>
      <c r="Z127">
        <v>5</v>
      </c>
      <c r="AA127">
        <v>28.7</v>
      </c>
      <c r="AB127">
        <v>-8.6999999999999993</v>
      </c>
      <c r="AC127">
        <v>-4.9000000000000004</v>
      </c>
      <c r="AD127">
        <v>-1.9</v>
      </c>
      <c r="AE127">
        <v>1.4</v>
      </c>
      <c r="AF127">
        <v>126.3</v>
      </c>
      <c r="AG127">
        <v>90</v>
      </c>
      <c r="AH127">
        <v>-24.9</v>
      </c>
      <c r="AI127">
        <v>23</v>
      </c>
    </row>
    <row r="128" spans="1:35" x14ac:dyDescent="0.25">
      <c r="A128">
        <v>193452</v>
      </c>
      <c r="B128">
        <v>33.1</v>
      </c>
      <c r="C128">
        <v>7</v>
      </c>
      <c r="D128">
        <v>17.8</v>
      </c>
      <c r="E128">
        <v>9.6</v>
      </c>
      <c r="F128">
        <v>10.5</v>
      </c>
      <c r="G128">
        <v>10</v>
      </c>
      <c r="H128">
        <v>12.7</v>
      </c>
      <c r="I128">
        <v>4</v>
      </c>
      <c r="J128">
        <v>31.1</v>
      </c>
      <c r="K128">
        <v>9.3000000000000007</v>
      </c>
      <c r="L128">
        <v>-5.7</v>
      </c>
      <c r="M128">
        <v>13</v>
      </c>
      <c r="N128">
        <v>-4.3</v>
      </c>
      <c r="O128">
        <v>0</v>
      </c>
      <c r="P128">
        <v>71</v>
      </c>
      <c r="Q128">
        <v>-1.7</v>
      </c>
      <c r="R128">
        <v>138</v>
      </c>
      <c r="S128">
        <v>16.7</v>
      </c>
      <c r="T128">
        <v>9.5</v>
      </c>
      <c r="U128">
        <v>13.2</v>
      </c>
      <c r="V128">
        <v>9.6</v>
      </c>
      <c r="W128">
        <v>11.5</v>
      </c>
      <c r="X128">
        <v>9.4</v>
      </c>
      <c r="Y128">
        <v>1.9</v>
      </c>
      <c r="Z128">
        <v>3</v>
      </c>
      <c r="AA128">
        <v>29.9</v>
      </c>
      <c r="AB128">
        <v>-9.6999999999999993</v>
      </c>
      <c r="AC128">
        <v>-3.7</v>
      </c>
      <c r="AD128">
        <v>-1.9</v>
      </c>
      <c r="AE128">
        <v>1.2</v>
      </c>
      <c r="AF128">
        <v>125.8</v>
      </c>
      <c r="AG128">
        <v>90</v>
      </c>
      <c r="AH128">
        <v>-23.5</v>
      </c>
      <c r="AI128">
        <v>22.6</v>
      </c>
    </row>
    <row r="129" spans="1:35" x14ac:dyDescent="0.25">
      <c r="A129">
        <v>193487</v>
      </c>
      <c r="B129">
        <v>33.9</v>
      </c>
      <c r="C129">
        <v>4.7</v>
      </c>
      <c r="D129">
        <v>17</v>
      </c>
      <c r="E129">
        <v>9.6</v>
      </c>
      <c r="F129">
        <v>12.5</v>
      </c>
      <c r="G129">
        <v>11.4</v>
      </c>
      <c r="H129">
        <v>12.9</v>
      </c>
      <c r="I129">
        <v>2.2000000000000002</v>
      </c>
      <c r="J129">
        <v>27.8</v>
      </c>
      <c r="K129">
        <v>9.3000000000000007</v>
      </c>
      <c r="L129">
        <v>-5.3</v>
      </c>
      <c r="M129">
        <v>12.7</v>
      </c>
      <c r="N129">
        <v>-4.5999999999999996</v>
      </c>
      <c r="O129">
        <v>-0.3</v>
      </c>
      <c r="P129">
        <v>71</v>
      </c>
      <c r="Q129">
        <v>-1.4</v>
      </c>
      <c r="R129">
        <v>137.6</v>
      </c>
      <c r="S129">
        <v>12.9</v>
      </c>
      <c r="T129">
        <v>5</v>
      </c>
      <c r="U129">
        <v>13.4</v>
      </c>
      <c r="V129">
        <v>10</v>
      </c>
      <c r="W129">
        <v>10</v>
      </c>
      <c r="X129">
        <v>10</v>
      </c>
      <c r="Y129">
        <v>1.8</v>
      </c>
      <c r="Z129">
        <v>4</v>
      </c>
      <c r="AA129">
        <v>29.5</v>
      </c>
      <c r="AB129">
        <v>-8.6999999999999993</v>
      </c>
      <c r="AC129">
        <v>-8.4</v>
      </c>
      <c r="AD129">
        <v>-1.9</v>
      </c>
      <c r="AE129">
        <v>1.4</v>
      </c>
      <c r="AF129">
        <v>126.1</v>
      </c>
      <c r="AG129">
        <v>90</v>
      </c>
      <c r="AH129">
        <v>-24.4</v>
      </c>
      <c r="AI129">
        <v>24.1</v>
      </c>
    </row>
    <row r="130" spans="1:35" x14ac:dyDescent="0.25">
      <c r="A130">
        <v>193522</v>
      </c>
      <c r="B130">
        <v>32.4</v>
      </c>
      <c r="C130">
        <v>6.5</v>
      </c>
      <c r="D130">
        <v>18</v>
      </c>
      <c r="E130">
        <v>8.9</v>
      </c>
      <c r="F130">
        <v>11.6</v>
      </c>
      <c r="G130">
        <v>9.4</v>
      </c>
      <c r="H130">
        <v>13.8</v>
      </c>
      <c r="I130">
        <v>3.8</v>
      </c>
      <c r="J130">
        <v>29.2</v>
      </c>
      <c r="K130">
        <v>8.8000000000000007</v>
      </c>
      <c r="L130">
        <v>-5.6</v>
      </c>
      <c r="M130">
        <v>12.7</v>
      </c>
      <c r="N130">
        <v>-4.8</v>
      </c>
      <c r="O130">
        <v>0.2</v>
      </c>
      <c r="P130">
        <v>71</v>
      </c>
      <c r="Q130">
        <v>-0.4</v>
      </c>
      <c r="R130">
        <v>136.80000000000001</v>
      </c>
      <c r="S130">
        <v>15.9</v>
      </c>
      <c r="T130">
        <v>7.5</v>
      </c>
      <c r="U130">
        <v>7.9</v>
      </c>
      <c r="V130">
        <v>9.6</v>
      </c>
      <c r="W130">
        <v>11.5</v>
      </c>
      <c r="X130">
        <v>10.7</v>
      </c>
      <c r="Y130">
        <v>1.9</v>
      </c>
      <c r="Z130">
        <v>4.2</v>
      </c>
      <c r="AA130">
        <v>28</v>
      </c>
      <c r="AB130">
        <v>-8.3000000000000007</v>
      </c>
      <c r="AC130">
        <v>-5.3</v>
      </c>
      <c r="AD130">
        <v>-1.9</v>
      </c>
      <c r="AE130">
        <v>1.2</v>
      </c>
      <c r="AF130">
        <v>126.8</v>
      </c>
      <c r="AG130">
        <v>90</v>
      </c>
      <c r="AH130">
        <v>-22.6</v>
      </c>
      <c r="AI130">
        <v>32.299999999999997</v>
      </c>
    </row>
    <row r="131" spans="1:35" x14ac:dyDescent="0.25">
      <c r="A131">
        <v>193557</v>
      </c>
      <c r="B131">
        <v>23.9</v>
      </c>
      <c r="C131">
        <v>4.4000000000000004</v>
      </c>
      <c r="D131">
        <v>17.600000000000001</v>
      </c>
      <c r="E131">
        <v>7.9</v>
      </c>
      <c r="F131">
        <v>11.9</v>
      </c>
      <c r="G131">
        <v>9.4</v>
      </c>
      <c r="H131">
        <v>11.7</v>
      </c>
      <c r="I131">
        <v>3.5</v>
      </c>
      <c r="J131">
        <v>30.5</v>
      </c>
      <c r="K131">
        <v>8.6</v>
      </c>
      <c r="L131">
        <v>-5.3</v>
      </c>
      <c r="M131">
        <v>12.7</v>
      </c>
      <c r="N131">
        <v>-4.3</v>
      </c>
      <c r="O131">
        <v>0.1</v>
      </c>
      <c r="P131">
        <v>71.3</v>
      </c>
      <c r="Q131">
        <v>-1.6</v>
      </c>
      <c r="R131">
        <v>140</v>
      </c>
      <c r="S131">
        <v>11.3</v>
      </c>
      <c r="T131">
        <v>5</v>
      </c>
      <c r="U131">
        <v>13.2</v>
      </c>
      <c r="V131">
        <v>10.6</v>
      </c>
      <c r="W131">
        <v>11.2</v>
      </c>
      <c r="X131">
        <v>10.4</v>
      </c>
      <c r="Y131">
        <v>-3.5</v>
      </c>
      <c r="Z131">
        <v>17.399999999999999</v>
      </c>
      <c r="AA131">
        <v>28.5</v>
      </c>
      <c r="AB131">
        <v>-9.3000000000000007</v>
      </c>
      <c r="AC131">
        <v>-7.8</v>
      </c>
      <c r="AD131">
        <v>-1.9</v>
      </c>
      <c r="AE131">
        <v>1.2</v>
      </c>
      <c r="AF131">
        <v>125.9</v>
      </c>
      <c r="AG131">
        <v>90</v>
      </c>
      <c r="AH131">
        <v>-24.8</v>
      </c>
      <c r="AI131">
        <v>23.1</v>
      </c>
    </row>
    <row r="132" spans="1:35" x14ac:dyDescent="0.25">
      <c r="A132">
        <v>193592</v>
      </c>
      <c r="B132">
        <v>32</v>
      </c>
      <c r="C132">
        <v>6</v>
      </c>
      <c r="D132">
        <v>16.100000000000001</v>
      </c>
      <c r="E132">
        <v>16.399999999999999</v>
      </c>
      <c r="F132">
        <v>8</v>
      </c>
      <c r="G132">
        <v>10.4</v>
      </c>
      <c r="H132">
        <v>12.9</v>
      </c>
      <c r="I132">
        <v>4</v>
      </c>
      <c r="J132">
        <v>30.8</v>
      </c>
      <c r="K132">
        <v>10.8</v>
      </c>
      <c r="L132">
        <v>-6.2</v>
      </c>
      <c r="M132">
        <v>12.7</v>
      </c>
      <c r="N132">
        <v>-4.3</v>
      </c>
      <c r="O132">
        <v>-0.8</v>
      </c>
      <c r="P132">
        <v>71.3</v>
      </c>
      <c r="Q132">
        <v>-0.7</v>
      </c>
      <c r="R132">
        <v>130.1</v>
      </c>
      <c r="S132">
        <v>16.2</v>
      </c>
      <c r="T132">
        <v>7</v>
      </c>
      <c r="U132">
        <v>8</v>
      </c>
      <c r="V132">
        <v>10.3</v>
      </c>
      <c r="W132">
        <v>11.8</v>
      </c>
      <c r="X132">
        <v>9.4</v>
      </c>
      <c r="Y132">
        <v>2</v>
      </c>
      <c r="Z132">
        <v>3.8</v>
      </c>
      <c r="AA132">
        <v>30.3</v>
      </c>
      <c r="AB132">
        <v>-9</v>
      </c>
      <c r="AC132">
        <v>-5.4</v>
      </c>
      <c r="AD132">
        <v>-1.9</v>
      </c>
      <c r="AE132">
        <v>1.2</v>
      </c>
      <c r="AF132">
        <v>125.9</v>
      </c>
      <c r="AG132">
        <v>90</v>
      </c>
      <c r="AH132">
        <v>-24.9</v>
      </c>
      <c r="AI132">
        <v>23.3</v>
      </c>
    </row>
    <row r="133" spans="1:35" x14ac:dyDescent="0.25">
      <c r="A133">
        <v>193627</v>
      </c>
      <c r="B133">
        <v>32.799999999999997</v>
      </c>
      <c r="C133">
        <v>5.5</v>
      </c>
      <c r="D133">
        <v>15.9</v>
      </c>
      <c r="E133">
        <v>8.9</v>
      </c>
      <c r="F133">
        <v>11.8</v>
      </c>
      <c r="G133">
        <v>7.5</v>
      </c>
      <c r="H133">
        <v>13.6</v>
      </c>
      <c r="I133">
        <v>6</v>
      </c>
      <c r="J133">
        <v>26.4</v>
      </c>
      <c r="K133">
        <v>9</v>
      </c>
      <c r="L133">
        <v>-5.8</v>
      </c>
      <c r="M133">
        <v>12.7</v>
      </c>
      <c r="N133">
        <v>-4.5999999999999996</v>
      </c>
      <c r="O133">
        <v>0.1</v>
      </c>
      <c r="P133">
        <v>71</v>
      </c>
      <c r="Q133">
        <v>-1.1000000000000001</v>
      </c>
      <c r="R133">
        <v>137.4</v>
      </c>
      <c r="S133">
        <v>9.1</v>
      </c>
      <c r="T133">
        <v>6</v>
      </c>
      <c r="U133">
        <v>8</v>
      </c>
      <c r="V133">
        <v>9.6</v>
      </c>
      <c r="W133">
        <v>11.1</v>
      </c>
      <c r="X133">
        <v>10</v>
      </c>
      <c r="Y133">
        <v>1.9</v>
      </c>
      <c r="Z133">
        <v>14.2</v>
      </c>
      <c r="AA133">
        <v>27.4</v>
      </c>
      <c r="AB133">
        <v>-8.6999999999999993</v>
      </c>
      <c r="AC133">
        <v>-5.8</v>
      </c>
      <c r="AD133">
        <v>-1.9</v>
      </c>
      <c r="AE133">
        <v>1.4</v>
      </c>
      <c r="AF133">
        <v>126.3</v>
      </c>
      <c r="AG133">
        <v>90</v>
      </c>
      <c r="AH133">
        <v>-24.6</v>
      </c>
      <c r="AI133">
        <v>23.8</v>
      </c>
    </row>
    <row r="134" spans="1:35" x14ac:dyDescent="0.25">
      <c r="A134">
        <v>193662</v>
      </c>
      <c r="B134">
        <v>27.4</v>
      </c>
      <c r="C134">
        <v>6.5</v>
      </c>
      <c r="D134">
        <v>15.7</v>
      </c>
      <c r="E134">
        <v>7.1</v>
      </c>
      <c r="F134">
        <v>11.7</v>
      </c>
      <c r="G134">
        <v>10</v>
      </c>
      <c r="H134">
        <v>14.7</v>
      </c>
      <c r="I134">
        <v>14.7</v>
      </c>
      <c r="J134">
        <v>27.6</v>
      </c>
      <c r="K134">
        <v>9.8000000000000007</v>
      </c>
      <c r="L134">
        <v>-6</v>
      </c>
      <c r="M134">
        <v>13</v>
      </c>
      <c r="N134">
        <v>-4.5999999999999996</v>
      </c>
      <c r="O134">
        <v>-0.4</v>
      </c>
      <c r="P134">
        <v>71.3</v>
      </c>
      <c r="Q134">
        <v>-1.1000000000000001</v>
      </c>
      <c r="R134">
        <v>137.1</v>
      </c>
      <c r="S134">
        <v>14.8</v>
      </c>
      <c r="T134">
        <v>8</v>
      </c>
      <c r="U134">
        <v>11.1</v>
      </c>
      <c r="V134">
        <v>9.6</v>
      </c>
      <c r="W134">
        <v>11</v>
      </c>
      <c r="X134">
        <v>9.4</v>
      </c>
      <c r="Y134">
        <v>1.1000000000000001</v>
      </c>
      <c r="Z134">
        <v>4.2</v>
      </c>
      <c r="AA134">
        <v>29.3</v>
      </c>
      <c r="AB134">
        <v>-8</v>
      </c>
      <c r="AC134">
        <v>-4.2</v>
      </c>
      <c r="AD134">
        <v>-1.9</v>
      </c>
      <c r="AE134">
        <v>1.4</v>
      </c>
      <c r="AF134">
        <v>125.7</v>
      </c>
      <c r="AG134">
        <v>90</v>
      </c>
      <c r="AH134">
        <v>-21.9</v>
      </c>
      <c r="AI134">
        <v>33.6</v>
      </c>
    </row>
    <row r="135" spans="1:35" x14ac:dyDescent="0.25">
      <c r="A135">
        <v>193697</v>
      </c>
      <c r="B135">
        <v>15.1</v>
      </c>
      <c r="C135">
        <v>10.6</v>
      </c>
      <c r="D135">
        <v>21.8</v>
      </c>
      <c r="E135">
        <v>9.3000000000000007</v>
      </c>
      <c r="F135">
        <v>11.7</v>
      </c>
      <c r="G135">
        <v>10</v>
      </c>
      <c r="H135">
        <v>13</v>
      </c>
      <c r="I135">
        <v>4</v>
      </c>
      <c r="J135">
        <v>34.4</v>
      </c>
      <c r="K135">
        <v>9.8000000000000007</v>
      </c>
      <c r="L135">
        <v>-5.5</v>
      </c>
      <c r="M135">
        <v>12.7</v>
      </c>
      <c r="N135">
        <v>-4.8</v>
      </c>
      <c r="O135">
        <v>-0.2</v>
      </c>
      <c r="P135">
        <v>71</v>
      </c>
      <c r="Q135">
        <v>-1.2</v>
      </c>
      <c r="R135">
        <v>137.5</v>
      </c>
      <c r="S135">
        <v>9</v>
      </c>
      <c r="T135">
        <v>7.5</v>
      </c>
      <c r="U135">
        <v>12</v>
      </c>
      <c r="V135">
        <v>8.9</v>
      </c>
      <c r="W135">
        <v>14.6</v>
      </c>
      <c r="X135">
        <v>9.4</v>
      </c>
      <c r="Y135">
        <v>1.1000000000000001</v>
      </c>
      <c r="Z135">
        <v>3</v>
      </c>
      <c r="AA135">
        <v>30.3</v>
      </c>
      <c r="AB135">
        <v>-9.3000000000000007</v>
      </c>
      <c r="AC135">
        <v>-6.7</v>
      </c>
      <c r="AD135">
        <v>-1.9</v>
      </c>
      <c r="AE135">
        <v>1.2</v>
      </c>
      <c r="AF135">
        <v>126.1</v>
      </c>
      <c r="AG135">
        <v>90</v>
      </c>
      <c r="AH135">
        <v>-23.3</v>
      </c>
      <c r="AI135">
        <v>22</v>
      </c>
    </row>
    <row r="136" spans="1:35" x14ac:dyDescent="0.25">
      <c r="A136">
        <v>193732</v>
      </c>
      <c r="B136">
        <v>14.9</v>
      </c>
      <c r="C136">
        <v>6.5</v>
      </c>
      <c r="D136">
        <v>16.100000000000001</v>
      </c>
      <c r="E136">
        <v>7.5</v>
      </c>
      <c r="F136">
        <v>11.8</v>
      </c>
      <c r="G136">
        <v>11.1</v>
      </c>
      <c r="H136">
        <v>14</v>
      </c>
      <c r="I136">
        <v>3.8</v>
      </c>
      <c r="J136">
        <v>29.2</v>
      </c>
      <c r="K136">
        <v>9.3000000000000007</v>
      </c>
      <c r="L136">
        <v>-6.6</v>
      </c>
      <c r="M136">
        <v>12.7</v>
      </c>
      <c r="N136">
        <v>-4.5999999999999996</v>
      </c>
      <c r="O136">
        <v>-0.2</v>
      </c>
      <c r="P136">
        <v>71.3</v>
      </c>
      <c r="Q136">
        <v>-1.4</v>
      </c>
      <c r="R136">
        <v>137.4</v>
      </c>
      <c r="S136">
        <v>12.9</v>
      </c>
      <c r="T136">
        <v>6</v>
      </c>
      <c r="U136">
        <v>12.6</v>
      </c>
      <c r="V136">
        <v>8.9</v>
      </c>
      <c r="W136">
        <v>7.4</v>
      </c>
      <c r="X136">
        <v>11.1</v>
      </c>
      <c r="Y136">
        <v>2.1</v>
      </c>
      <c r="Z136">
        <v>4.8</v>
      </c>
      <c r="AA136">
        <v>29.5</v>
      </c>
      <c r="AB136">
        <v>-9.3000000000000007</v>
      </c>
      <c r="AC136">
        <v>-5.3</v>
      </c>
      <c r="AD136">
        <v>-1.9</v>
      </c>
      <c r="AE136">
        <v>1.2</v>
      </c>
      <c r="AF136">
        <v>126.5</v>
      </c>
      <c r="AG136">
        <v>90</v>
      </c>
      <c r="AH136">
        <v>-23.8</v>
      </c>
      <c r="AI136">
        <v>22.8</v>
      </c>
    </row>
    <row r="137" spans="1:35" x14ac:dyDescent="0.25">
      <c r="A137">
        <v>193765</v>
      </c>
      <c r="B137">
        <v>13.9</v>
      </c>
      <c r="C137">
        <v>7.5</v>
      </c>
      <c r="D137">
        <v>13.9</v>
      </c>
      <c r="E137">
        <v>8.9</v>
      </c>
      <c r="F137">
        <v>11.8</v>
      </c>
      <c r="G137">
        <v>10.7</v>
      </c>
      <c r="H137">
        <v>14</v>
      </c>
      <c r="I137">
        <v>3.5</v>
      </c>
      <c r="J137">
        <v>33.1</v>
      </c>
      <c r="K137">
        <v>9.8000000000000007</v>
      </c>
      <c r="L137">
        <v>-5.2</v>
      </c>
      <c r="M137">
        <v>12.7</v>
      </c>
      <c r="N137">
        <v>-4.5999999999999996</v>
      </c>
      <c r="O137">
        <v>-0.4</v>
      </c>
      <c r="P137">
        <v>71.3</v>
      </c>
      <c r="Q137">
        <v>-1</v>
      </c>
      <c r="R137">
        <v>137.1</v>
      </c>
      <c r="S137">
        <v>14</v>
      </c>
      <c r="T137">
        <v>5.5</v>
      </c>
      <c r="U137">
        <v>11.4</v>
      </c>
      <c r="V137">
        <v>8.1999999999999993</v>
      </c>
      <c r="W137">
        <v>11.5</v>
      </c>
      <c r="X137">
        <v>7.5</v>
      </c>
      <c r="Y137">
        <v>1.8</v>
      </c>
      <c r="Z137">
        <v>3.5</v>
      </c>
      <c r="AA137">
        <v>32.9</v>
      </c>
      <c r="AB137">
        <v>-9.3000000000000007</v>
      </c>
      <c r="AC137">
        <v>-5.8</v>
      </c>
      <c r="AD137">
        <v>-1.9</v>
      </c>
      <c r="AE137">
        <v>1.2</v>
      </c>
      <c r="AF137">
        <v>128.80000000000001</v>
      </c>
      <c r="AG137">
        <v>90</v>
      </c>
      <c r="AH137">
        <v>-24.2</v>
      </c>
      <c r="AI137">
        <v>25.5</v>
      </c>
    </row>
    <row r="138" spans="1:35" x14ac:dyDescent="0.25">
      <c r="A138">
        <v>193799</v>
      </c>
      <c r="B138">
        <v>31.5</v>
      </c>
      <c r="C138">
        <v>5</v>
      </c>
      <c r="D138">
        <v>13.4</v>
      </c>
      <c r="E138">
        <v>8.6</v>
      </c>
      <c r="F138">
        <v>19.399999999999999</v>
      </c>
      <c r="G138">
        <v>11.4</v>
      </c>
      <c r="H138">
        <v>13.4</v>
      </c>
      <c r="I138">
        <v>3.5</v>
      </c>
      <c r="J138">
        <v>29.9</v>
      </c>
      <c r="K138">
        <v>9</v>
      </c>
      <c r="L138">
        <v>-5.2</v>
      </c>
      <c r="M138">
        <v>12.7</v>
      </c>
      <c r="N138">
        <v>-4.5999999999999996</v>
      </c>
      <c r="O138">
        <v>0.1</v>
      </c>
      <c r="P138">
        <v>71</v>
      </c>
      <c r="Q138">
        <v>-1.2</v>
      </c>
      <c r="R138">
        <v>137.4</v>
      </c>
      <c r="S138">
        <v>15.1</v>
      </c>
      <c r="T138">
        <v>5</v>
      </c>
      <c r="U138">
        <v>12.5</v>
      </c>
      <c r="V138">
        <v>9.3000000000000007</v>
      </c>
      <c r="W138">
        <v>12.1</v>
      </c>
      <c r="X138">
        <v>9.4</v>
      </c>
      <c r="Y138">
        <v>1.3</v>
      </c>
      <c r="Z138">
        <v>3.5</v>
      </c>
      <c r="AA138">
        <v>32.6</v>
      </c>
      <c r="AB138">
        <v>-9</v>
      </c>
      <c r="AC138">
        <v>-6.6</v>
      </c>
      <c r="AD138">
        <v>-1.9</v>
      </c>
      <c r="AE138">
        <v>1.2</v>
      </c>
      <c r="AF138">
        <v>122.9</v>
      </c>
      <c r="AG138">
        <v>90</v>
      </c>
      <c r="AH138">
        <v>-25.7</v>
      </c>
      <c r="AI138">
        <v>22.8</v>
      </c>
    </row>
    <row r="139" spans="1:35" x14ac:dyDescent="0.25">
      <c r="A139">
        <v>193834</v>
      </c>
      <c r="B139">
        <v>31.5</v>
      </c>
      <c r="C139">
        <v>7.5</v>
      </c>
      <c r="D139">
        <v>16.399999999999999</v>
      </c>
      <c r="E139">
        <v>7.5</v>
      </c>
      <c r="F139">
        <v>11.8</v>
      </c>
      <c r="G139">
        <v>10.4</v>
      </c>
      <c r="H139">
        <v>18.100000000000001</v>
      </c>
      <c r="I139">
        <v>4.2</v>
      </c>
      <c r="J139">
        <v>28.7</v>
      </c>
      <c r="K139">
        <v>9.8000000000000007</v>
      </c>
      <c r="L139">
        <v>-5.4</v>
      </c>
      <c r="M139">
        <v>12.7</v>
      </c>
      <c r="N139">
        <v>-4.3</v>
      </c>
      <c r="O139">
        <v>-0.7</v>
      </c>
      <c r="P139">
        <v>71.3</v>
      </c>
      <c r="Q139">
        <v>-1.3</v>
      </c>
      <c r="R139">
        <v>137.69999999999999</v>
      </c>
      <c r="S139">
        <v>16.100000000000001</v>
      </c>
      <c r="T139">
        <v>7</v>
      </c>
      <c r="U139">
        <v>9.3000000000000007</v>
      </c>
      <c r="V139">
        <v>8.1999999999999993</v>
      </c>
      <c r="W139">
        <v>11.1</v>
      </c>
      <c r="X139">
        <v>8.1</v>
      </c>
      <c r="Y139">
        <v>1.3</v>
      </c>
      <c r="Z139">
        <v>5</v>
      </c>
      <c r="AA139">
        <v>30.2</v>
      </c>
      <c r="AB139">
        <v>-9.3000000000000007</v>
      </c>
      <c r="AC139">
        <v>-2.2999999999999998</v>
      </c>
      <c r="AD139">
        <v>-1.9</v>
      </c>
      <c r="AE139">
        <v>1.2</v>
      </c>
      <c r="AF139">
        <v>126.6</v>
      </c>
      <c r="AG139">
        <v>90</v>
      </c>
      <c r="AH139">
        <v>-23.9</v>
      </c>
      <c r="AI139">
        <v>23.2</v>
      </c>
    </row>
    <row r="140" spans="1:35" x14ac:dyDescent="0.25">
      <c r="A140">
        <v>193869</v>
      </c>
      <c r="B140">
        <v>33.200000000000003</v>
      </c>
      <c r="C140">
        <v>6</v>
      </c>
      <c r="D140">
        <v>15.9</v>
      </c>
      <c r="E140">
        <v>9.3000000000000007</v>
      </c>
      <c r="F140">
        <v>10.3</v>
      </c>
      <c r="G140">
        <v>11.1</v>
      </c>
      <c r="H140">
        <v>12.6</v>
      </c>
      <c r="I140">
        <v>4</v>
      </c>
      <c r="J140">
        <v>29.3</v>
      </c>
      <c r="K140">
        <v>10.199999999999999</v>
      </c>
      <c r="L140">
        <v>-5.9</v>
      </c>
      <c r="M140">
        <v>12.7</v>
      </c>
      <c r="N140">
        <v>-4.3</v>
      </c>
      <c r="O140">
        <v>-0.4</v>
      </c>
      <c r="P140">
        <v>71.3</v>
      </c>
      <c r="Q140">
        <v>-0.9</v>
      </c>
      <c r="R140">
        <v>138.69999999999999</v>
      </c>
      <c r="S140">
        <v>16.7</v>
      </c>
      <c r="T140">
        <v>6.5</v>
      </c>
      <c r="U140">
        <v>12</v>
      </c>
      <c r="V140">
        <v>9.3000000000000007</v>
      </c>
      <c r="W140">
        <v>11.7</v>
      </c>
      <c r="X140">
        <v>11.4</v>
      </c>
      <c r="Y140">
        <v>1.9</v>
      </c>
      <c r="Z140">
        <v>4.2</v>
      </c>
      <c r="AA140">
        <v>29.3</v>
      </c>
      <c r="AB140">
        <v>-8.3000000000000007</v>
      </c>
      <c r="AC140">
        <v>-5.2</v>
      </c>
      <c r="AD140">
        <v>-1.9</v>
      </c>
      <c r="AE140">
        <v>1.2</v>
      </c>
      <c r="AF140">
        <v>126.3</v>
      </c>
      <c r="AG140">
        <v>90</v>
      </c>
      <c r="AH140">
        <v>-24.4</v>
      </c>
      <c r="AI140">
        <v>23.4</v>
      </c>
    </row>
    <row r="141" spans="1:35" x14ac:dyDescent="0.25">
      <c r="A141">
        <v>193904</v>
      </c>
      <c r="B141">
        <v>31</v>
      </c>
      <c r="C141">
        <v>8</v>
      </c>
      <c r="D141">
        <v>14.7</v>
      </c>
      <c r="E141">
        <v>7.1</v>
      </c>
      <c r="F141">
        <v>10.8</v>
      </c>
      <c r="G141">
        <v>9.4</v>
      </c>
      <c r="H141">
        <v>15.4</v>
      </c>
      <c r="I141">
        <v>4</v>
      </c>
      <c r="J141">
        <v>31.2</v>
      </c>
      <c r="K141">
        <v>10</v>
      </c>
      <c r="L141">
        <v>-7.3</v>
      </c>
      <c r="M141">
        <v>12.7</v>
      </c>
      <c r="N141">
        <v>-4.5999999999999996</v>
      </c>
      <c r="O141">
        <v>-0.2</v>
      </c>
      <c r="P141">
        <v>71.3</v>
      </c>
      <c r="Q141">
        <v>-1.5</v>
      </c>
      <c r="R141">
        <v>137.6</v>
      </c>
      <c r="S141">
        <v>24.9</v>
      </c>
      <c r="T141">
        <v>8</v>
      </c>
      <c r="U141">
        <v>9.8000000000000007</v>
      </c>
      <c r="V141">
        <v>8.9</v>
      </c>
      <c r="W141">
        <v>11.6</v>
      </c>
      <c r="X141">
        <v>10</v>
      </c>
      <c r="Y141">
        <v>4.5999999999999996</v>
      </c>
      <c r="Z141">
        <v>4.2</v>
      </c>
      <c r="AA141">
        <v>31.1</v>
      </c>
      <c r="AB141">
        <v>-9.3000000000000007</v>
      </c>
      <c r="AC141">
        <v>-3.9</v>
      </c>
      <c r="AD141">
        <v>-1.9</v>
      </c>
      <c r="AE141">
        <v>1.2</v>
      </c>
      <c r="AF141">
        <v>126.7</v>
      </c>
      <c r="AG141">
        <v>90</v>
      </c>
      <c r="AH141">
        <v>-24.2</v>
      </c>
      <c r="AI141">
        <v>24.6</v>
      </c>
    </row>
    <row r="142" spans="1:35" x14ac:dyDescent="0.25">
      <c r="A142">
        <v>193939</v>
      </c>
      <c r="B142">
        <v>31.7</v>
      </c>
      <c r="C142">
        <v>5.5</v>
      </c>
      <c r="D142">
        <v>15.2</v>
      </c>
      <c r="E142">
        <v>9.6</v>
      </c>
      <c r="F142">
        <v>9.1999999999999993</v>
      </c>
      <c r="G142">
        <v>8.1</v>
      </c>
      <c r="H142">
        <v>10.199999999999999</v>
      </c>
      <c r="I142">
        <v>3.8</v>
      </c>
      <c r="J142">
        <v>30.5</v>
      </c>
      <c r="K142">
        <v>9.8000000000000007</v>
      </c>
      <c r="L142">
        <v>-5.3</v>
      </c>
      <c r="M142">
        <v>13</v>
      </c>
      <c r="N142">
        <v>-4.8</v>
      </c>
      <c r="O142">
        <v>-0.4</v>
      </c>
      <c r="P142">
        <v>71</v>
      </c>
      <c r="Q142">
        <v>-0.3</v>
      </c>
      <c r="R142">
        <v>137.69999999999999</v>
      </c>
      <c r="S142">
        <v>13.2</v>
      </c>
      <c r="T142">
        <v>5.5</v>
      </c>
      <c r="U142">
        <v>11.9</v>
      </c>
      <c r="V142">
        <v>8.9</v>
      </c>
      <c r="W142">
        <v>14.9</v>
      </c>
      <c r="X142">
        <v>10.4</v>
      </c>
      <c r="Y142">
        <v>1.5</v>
      </c>
      <c r="Z142">
        <v>2.8</v>
      </c>
      <c r="AA142">
        <v>30.5</v>
      </c>
      <c r="AB142">
        <v>-8.6999999999999993</v>
      </c>
      <c r="AC142">
        <v>-6.9</v>
      </c>
      <c r="AD142">
        <v>-2.2000000000000002</v>
      </c>
      <c r="AE142">
        <v>1.2</v>
      </c>
      <c r="AF142">
        <v>125.1</v>
      </c>
      <c r="AG142">
        <v>90</v>
      </c>
      <c r="AH142">
        <v>-24.6</v>
      </c>
      <c r="AI142">
        <v>22.5</v>
      </c>
    </row>
    <row r="143" spans="1:35" x14ac:dyDescent="0.25">
      <c r="A143">
        <v>193974</v>
      </c>
      <c r="B143">
        <v>15.9</v>
      </c>
      <c r="C143">
        <v>7</v>
      </c>
      <c r="D143">
        <v>17.100000000000001</v>
      </c>
      <c r="E143">
        <v>10</v>
      </c>
      <c r="F143">
        <v>11.5</v>
      </c>
      <c r="G143">
        <v>10.7</v>
      </c>
      <c r="H143">
        <v>13.8</v>
      </c>
      <c r="I143">
        <v>4.8</v>
      </c>
      <c r="J143">
        <v>31.8</v>
      </c>
      <c r="K143">
        <v>9</v>
      </c>
      <c r="L143">
        <v>-5.3</v>
      </c>
      <c r="M143">
        <v>12.7</v>
      </c>
      <c r="N143">
        <v>-4.3</v>
      </c>
      <c r="O143">
        <v>-0.7</v>
      </c>
      <c r="P143">
        <v>71.3</v>
      </c>
      <c r="Q143">
        <v>-0.3</v>
      </c>
      <c r="R143">
        <v>137.69999999999999</v>
      </c>
      <c r="S143">
        <v>14.9</v>
      </c>
      <c r="T143">
        <v>6</v>
      </c>
      <c r="U143">
        <v>13.4</v>
      </c>
      <c r="V143">
        <v>7.1</v>
      </c>
      <c r="W143">
        <v>11.8</v>
      </c>
      <c r="X143">
        <v>12.1</v>
      </c>
      <c r="Y143">
        <v>0.9</v>
      </c>
      <c r="Z143">
        <v>3.8</v>
      </c>
      <c r="AA143">
        <v>27.5</v>
      </c>
      <c r="AB143">
        <v>-8.3000000000000007</v>
      </c>
      <c r="AC143">
        <v>-5.9</v>
      </c>
      <c r="AD143">
        <v>-1.9</v>
      </c>
      <c r="AE143">
        <v>1.4</v>
      </c>
      <c r="AF143">
        <v>126.8</v>
      </c>
      <c r="AG143">
        <v>90</v>
      </c>
      <c r="AH143">
        <v>-24.6</v>
      </c>
      <c r="AI143">
        <v>24.8</v>
      </c>
    </row>
    <row r="144" spans="1:35" x14ac:dyDescent="0.25">
      <c r="A144">
        <v>194009</v>
      </c>
      <c r="B144">
        <v>29.2</v>
      </c>
      <c r="C144">
        <v>8</v>
      </c>
      <c r="D144">
        <v>15.2</v>
      </c>
      <c r="E144">
        <v>8.6</v>
      </c>
      <c r="F144">
        <v>12.2</v>
      </c>
      <c r="G144">
        <v>10</v>
      </c>
      <c r="H144">
        <v>13.3</v>
      </c>
      <c r="I144">
        <v>4.5</v>
      </c>
      <c r="J144">
        <v>27.5</v>
      </c>
      <c r="K144">
        <v>9</v>
      </c>
      <c r="L144">
        <v>-5.3</v>
      </c>
      <c r="M144">
        <v>12.7</v>
      </c>
      <c r="N144">
        <v>-4.3</v>
      </c>
      <c r="O144">
        <v>0.1</v>
      </c>
      <c r="P144">
        <v>71.3</v>
      </c>
      <c r="Q144">
        <v>-1.2</v>
      </c>
      <c r="R144">
        <v>131</v>
      </c>
      <c r="S144">
        <v>15.6</v>
      </c>
      <c r="T144">
        <v>7</v>
      </c>
      <c r="U144">
        <v>13.4</v>
      </c>
      <c r="V144">
        <v>8.6</v>
      </c>
      <c r="W144">
        <v>15.5</v>
      </c>
      <c r="X144">
        <v>9.4</v>
      </c>
      <c r="Y144">
        <v>0.6</v>
      </c>
      <c r="Z144">
        <v>3.5</v>
      </c>
      <c r="AA144">
        <v>31.8</v>
      </c>
      <c r="AB144">
        <v>-9.6999999999999993</v>
      </c>
      <c r="AC144">
        <v>-5.2</v>
      </c>
      <c r="AD144">
        <v>-1.9</v>
      </c>
      <c r="AE144">
        <v>1.2</v>
      </c>
      <c r="AF144">
        <v>126.5</v>
      </c>
      <c r="AG144">
        <v>90</v>
      </c>
      <c r="AH144">
        <v>-24.5</v>
      </c>
      <c r="AI144">
        <v>24</v>
      </c>
    </row>
    <row r="145" spans="1:35" x14ac:dyDescent="0.25">
      <c r="A145">
        <v>194043</v>
      </c>
      <c r="B145">
        <v>28.4</v>
      </c>
      <c r="C145">
        <v>6</v>
      </c>
      <c r="D145">
        <v>17.3</v>
      </c>
      <c r="E145">
        <v>9.3000000000000007</v>
      </c>
      <c r="F145">
        <v>11.2</v>
      </c>
      <c r="G145">
        <v>9.4</v>
      </c>
      <c r="H145">
        <v>14.1</v>
      </c>
      <c r="I145">
        <v>3.8</v>
      </c>
      <c r="J145">
        <v>29.5</v>
      </c>
      <c r="K145">
        <v>9.5</v>
      </c>
      <c r="L145">
        <v>-5</v>
      </c>
      <c r="M145">
        <v>12.7</v>
      </c>
      <c r="N145">
        <v>-4.5999999999999996</v>
      </c>
      <c r="O145">
        <v>-0.4</v>
      </c>
      <c r="P145">
        <v>71.3</v>
      </c>
      <c r="Q145">
        <v>-2</v>
      </c>
      <c r="R145">
        <v>137.1</v>
      </c>
      <c r="S145">
        <v>14.8</v>
      </c>
      <c r="T145">
        <v>3.9</v>
      </c>
      <c r="U145">
        <v>12.9</v>
      </c>
      <c r="V145">
        <v>8.6</v>
      </c>
      <c r="W145">
        <v>11.8</v>
      </c>
      <c r="X145">
        <v>10</v>
      </c>
      <c r="Y145">
        <v>1</v>
      </c>
      <c r="Z145">
        <v>4.2</v>
      </c>
      <c r="AA145">
        <v>28.9</v>
      </c>
      <c r="AB145">
        <v>-8.6999999999999993</v>
      </c>
      <c r="AC145">
        <v>-3.5</v>
      </c>
      <c r="AD145">
        <v>-1.9</v>
      </c>
      <c r="AE145">
        <v>1.2</v>
      </c>
      <c r="AF145">
        <v>126.6</v>
      </c>
      <c r="AG145">
        <v>90</v>
      </c>
      <c r="AH145">
        <v>-24.3</v>
      </c>
      <c r="AI145">
        <v>26.2</v>
      </c>
    </row>
    <row r="146" spans="1:35" x14ac:dyDescent="0.25">
      <c r="A146">
        <v>194078</v>
      </c>
      <c r="B146">
        <v>31</v>
      </c>
      <c r="C146">
        <v>6.5</v>
      </c>
      <c r="D146">
        <v>18</v>
      </c>
      <c r="E146">
        <v>9.3000000000000007</v>
      </c>
      <c r="F146">
        <v>12.9</v>
      </c>
      <c r="G146">
        <v>6.2</v>
      </c>
      <c r="H146">
        <v>13.9</v>
      </c>
      <c r="I146">
        <v>4</v>
      </c>
      <c r="J146">
        <v>30.1</v>
      </c>
      <c r="K146">
        <v>9.5</v>
      </c>
      <c r="L146">
        <v>-5.9</v>
      </c>
      <c r="M146">
        <v>12.7</v>
      </c>
      <c r="N146">
        <v>-4.8</v>
      </c>
      <c r="O146">
        <v>0.9</v>
      </c>
      <c r="P146">
        <v>71.3</v>
      </c>
      <c r="Q146">
        <v>-1.4</v>
      </c>
      <c r="R146">
        <v>137.6</v>
      </c>
      <c r="S146">
        <v>13.3</v>
      </c>
      <c r="T146">
        <v>8</v>
      </c>
      <c r="U146">
        <v>12.9</v>
      </c>
      <c r="V146">
        <v>8.1999999999999993</v>
      </c>
      <c r="W146">
        <v>11</v>
      </c>
      <c r="X146">
        <v>10</v>
      </c>
      <c r="Y146">
        <v>5.2</v>
      </c>
      <c r="Z146">
        <v>4</v>
      </c>
      <c r="AA146">
        <v>29.3</v>
      </c>
      <c r="AB146">
        <v>-9</v>
      </c>
      <c r="AC146">
        <v>-5.2</v>
      </c>
      <c r="AD146">
        <v>-1.9</v>
      </c>
      <c r="AE146">
        <v>1.4</v>
      </c>
      <c r="AF146">
        <v>126.6</v>
      </c>
      <c r="AG146">
        <v>90</v>
      </c>
      <c r="AH146">
        <v>-25.1</v>
      </c>
      <c r="AI146">
        <v>23.9</v>
      </c>
    </row>
    <row r="147" spans="1:35" x14ac:dyDescent="0.25">
      <c r="A147">
        <v>194113</v>
      </c>
      <c r="B147">
        <v>30.9</v>
      </c>
      <c r="C147">
        <v>6</v>
      </c>
      <c r="D147">
        <v>17</v>
      </c>
      <c r="E147">
        <v>8.6</v>
      </c>
      <c r="F147">
        <v>11.2</v>
      </c>
      <c r="G147">
        <v>11.4</v>
      </c>
      <c r="H147">
        <v>16.600000000000001</v>
      </c>
      <c r="I147">
        <v>2.8</v>
      </c>
      <c r="J147">
        <v>29.2</v>
      </c>
      <c r="K147">
        <v>10</v>
      </c>
      <c r="L147">
        <v>-4.9000000000000004</v>
      </c>
      <c r="M147">
        <v>12.7</v>
      </c>
      <c r="N147">
        <v>-4.8</v>
      </c>
      <c r="O147">
        <v>-0.6</v>
      </c>
      <c r="P147">
        <v>71.3</v>
      </c>
      <c r="Q147">
        <v>-0.2</v>
      </c>
      <c r="R147">
        <v>137.19999999999999</v>
      </c>
      <c r="S147">
        <v>15.9</v>
      </c>
      <c r="T147">
        <v>7.5</v>
      </c>
      <c r="U147">
        <v>13.4</v>
      </c>
      <c r="V147">
        <v>7.9</v>
      </c>
      <c r="W147">
        <v>11.3</v>
      </c>
      <c r="X147">
        <v>8.1</v>
      </c>
      <c r="Y147">
        <v>2</v>
      </c>
      <c r="Z147">
        <v>4</v>
      </c>
      <c r="AA147">
        <v>33.299999999999997</v>
      </c>
      <c r="AB147">
        <v>-10</v>
      </c>
      <c r="AC147">
        <v>-5.8</v>
      </c>
      <c r="AD147">
        <v>-1.9</v>
      </c>
      <c r="AE147">
        <v>1.4</v>
      </c>
      <c r="AF147">
        <v>125.8</v>
      </c>
      <c r="AG147">
        <v>90</v>
      </c>
      <c r="AH147">
        <v>-25</v>
      </c>
      <c r="AI147">
        <v>23.1</v>
      </c>
    </row>
    <row r="148" spans="1:35" x14ac:dyDescent="0.25">
      <c r="A148">
        <v>194148</v>
      </c>
      <c r="B148">
        <v>41</v>
      </c>
      <c r="C148">
        <v>5.5</v>
      </c>
      <c r="D148">
        <v>17.600000000000001</v>
      </c>
      <c r="E148">
        <v>8.6</v>
      </c>
      <c r="F148">
        <v>11.7</v>
      </c>
      <c r="G148">
        <v>10.4</v>
      </c>
      <c r="H148">
        <v>14.2</v>
      </c>
      <c r="I148">
        <v>14.4</v>
      </c>
      <c r="J148">
        <v>23.3</v>
      </c>
      <c r="K148">
        <v>9.3000000000000007</v>
      </c>
      <c r="L148">
        <v>-6</v>
      </c>
      <c r="M148">
        <v>12.7</v>
      </c>
      <c r="N148">
        <v>-4.8</v>
      </c>
      <c r="O148">
        <v>-0.3</v>
      </c>
      <c r="P148">
        <v>71.3</v>
      </c>
      <c r="Q148">
        <v>-1.3</v>
      </c>
      <c r="R148">
        <v>137.4</v>
      </c>
      <c r="S148">
        <v>-30.5</v>
      </c>
      <c r="T148">
        <v>6</v>
      </c>
      <c r="U148">
        <v>19.399999999999999</v>
      </c>
      <c r="V148">
        <v>8.6</v>
      </c>
      <c r="W148">
        <v>11.8</v>
      </c>
      <c r="X148">
        <v>8.8000000000000007</v>
      </c>
      <c r="Y148">
        <v>1.9</v>
      </c>
      <c r="Z148">
        <v>3.5</v>
      </c>
      <c r="AA148">
        <v>31.1</v>
      </c>
      <c r="AB148">
        <v>-9.6999999999999993</v>
      </c>
      <c r="AC148">
        <v>-6</v>
      </c>
      <c r="AD148">
        <v>-1.9</v>
      </c>
      <c r="AE148">
        <v>1.2</v>
      </c>
      <c r="AF148">
        <v>125.8</v>
      </c>
      <c r="AG148">
        <v>90</v>
      </c>
      <c r="AH148">
        <v>-24.1</v>
      </c>
      <c r="AI148">
        <v>24.2</v>
      </c>
    </row>
    <row r="149" spans="1:35" x14ac:dyDescent="0.25">
      <c r="A149">
        <v>194183</v>
      </c>
      <c r="B149">
        <v>-0.7</v>
      </c>
      <c r="C149">
        <v>5</v>
      </c>
      <c r="D149">
        <v>19.899999999999999</v>
      </c>
      <c r="E149">
        <v>10</v>
      </c>
      <c r="F149">
        <v>10.199999999999999</v>
      </c>
      <c r="G149">
        <v>9.4</v>
      </c>
      <c r="H149">
        <v>11.5</v>
      </c>
      <c r="I149">
        <v>3.2</v>
      </c>
      <c r="J149">
        <v>29.3</v>
      </c>
      <c r="K149">
        <v>9.8000000000000007</v>
      </c>
      <c r="L149">
        <v>-5.8</v>
      </c>
      <c r="M149">
        <v>12.7</v>
      </c>
      <c r="N149">
        <v>-4.8</v>
      </c>
      <c r="O149">
        <v>-0.6</v>
      </c>
      <c r="P149">
        <v>71</v>
      </c>
      <c r="Q149">
        <v>-1.1000000000000001</v>
      </c>
      <c r="R149">
        <v>138.19999999999999</v>
      </c>
      <c r="S149">
        <v>-25.4</v>
      </c>
      <c r="T149">
        <v>8</v>
      </c>
      <c r="U149">
        <v>12.9</v>
      </c>
      <c r="V149">
        <v>7.5</v>
      </c>
      <c r="W149">
        <v>11.4</v>
      </c>
      <c r="X149">
        <v>10.7</v>
      </c>
      <c r="Y149">
        <v>0.9</v>
      </c>
      <c r="Z149">
        <v>3.2</v>
      </c>
      <c r="AA149">
        <v>29</v>
      </c>
      <c r="AB149">
        <v>-9</v>
      </c>
      <c r="AC149">
        <v>-5.3</v>
      </c>
      <c r="AD149">
        <v>-1.9</v>
      </c>
      <c r="AE149">
        <v>1.2</v>
      </c>
      <c r="AF149">
        <v>125.7</v>
      </c>
      <c r="AG149">
        <v>90</v>
      </c>
      <c r="AH149">
        <v>-23.9</v>
      </c>
      <c r="AI149">
        <v>29.2</v>
      </c>
    </row>
    <row r="150" spans="1:35" x14ac:dyDescent="0.25">
      <c r="A150">
        <v>194218</v>
      </c>
      <c r="B150">
        <v>-9.1</v>
      </c>
      <c r="C150">
        <v>7</v>
      </c>
      <c r="D150">
        <v>17.2</v>
      </c>
      <c r="E150">
        <v>8.6</v>
      </c>
      <c r="F150">
        <v>16.8</v>
      </c>
      <c r="G150">
        <v>11.1</v>
      </c>
      <c r="H150">
        <v>17</v>
      </c>
      <c r="I150">
        <v>4.2</v>
      </c>
      <c r="J150">
        <v>25.5</v>
      </c>
      <c r="K150">
        <v>9.8000000000000007</v>
      </c>
      <c r="L150">
        <v>-7.2</v>
      </c>
      <c r="M150">
        <v>12.7</v>
      </c>
      <c r="N150">
        <v>-4.5999999999999996</v>
      </c>
      <c r="O150">
        <v>0</v>
      </c>
      <c r="P150">
        <v>71.3</v>
      </c>
      <c r="Q150">
        <v>-1.1000000000000001</v>
      </c>
      <c r="R150">
        <v>139</v>
      </c>
      <c r="S150">
        <v>-10.1</v>
      </c>
      <c r="T150">
        <v>7.5</v>
      </c>
      <c r="U150">
        <v>12.6</v>
      </c>
      <c r="V150">
        <v>7.5</v>
      </c>
      <c r="W150">
        <v>11.8</v>
      </c>
      <c r="X150">
        <v>11.4</v>
      </c>
      <c r="Y150">
        <v>1.8</v>
      </c>
      <c r="Z150">
        <v>3.5</v>
      </c>
      <c r="AA150">
        <v>27.8</v>
      </c>
      <c r="AB150">
        <v>-9.3000000000000007</v>
      </c>
      <c r="AC150">
        <v>-4</v>
      </c>
      <c r="AD150">
        <v>-1.9</v>
      </c>
      <c r="AE150">
        <v>1.2</v>
      </c>
      <c r="AF150">
        <v>126.1</v>
      </c>
      <c r="AG150">
        <v>90</v>
      </c>
      <c r="AH150">
        <v>-24.1</v>
      </c>
      <c r="AI150">
        <v>23.5</v>
      </c>
    </row>
    <row r="151" spans="1:35" x14ac:dyDescent="0.25">
      <c r="A151">
        <v>194253</v>
      </c>
      <c r="B151">
        <v>29</v>
      </c>
      <c r="C151">
        <v>6</v>
      </c>
      <c r="D151">
        <v>12.3</v>
      </c>
      <c r="E151">
        <v>8.1999999999999993</v>
      </c>
      <c r="F151">
        <v>10.8</v>
      </c>
      <c r="G151">
        <v>8.8000000000000007</v>
      </c>
      <c r="H151">
        <v>13.6</v>
      </c>
      <c r="I151">
        <v>4</v>
      </c>
      <c r="J151">
        <v>30.1</v>
      </c>
      <c r="K151">
        <v>8.6</v>
      </c>
      <c r="L151">
        <v>-4.4000000000000004</v>
      </c>
      <c r="M151">
        <v>12.7</v>
      </c>
      <c r="N151">
        <v>-4.5999999999999996</v>
      </c>
      <c r="O151">
        <v>0.1</v>
      </c>
      <c r="P151">
        <v>71</v>
      </c>
      <c r="Q151">
        <v>-1.1000000000000001</v>
      </c>
      <c r="R151">
        <v>137.5</v>
      </c>
      <c r="S151">
        <v>16.600000000000001</v>
      </c>
      <c r="T151">
        <v>8.5</v>
      </c>
      <c r="U151">
        <v>13</v>
      </c>
      <c r="V151">
        <v>8.6</v>
      </c>
      <c r="W151">
        <v>11.8</v>
      </c>
      <c r="X151">
        <v>10.4</v>
      </c>
      <c r="Y151">
        <v>1.7</v>
      </c>
      <c r="Z151">
        <v>4</v>
      </c>
      <c r="AA151">
        <v>30.7</v>
      </c>
      <c r="AB151">
        <v>-9</v>
      </c>
      <c r="AC151">
        <v>-5.0999999999999996</v>
      </c>
      <c r="AD151">
        <v>-2.2000000000000002</v>
      </c>
      <c r="AE151">
        <v>1.4</v>
      </c>
      <c r="AF151">
        <v>126.6</v>
      </c>
      <c r="AG151">
        <v>90</v>
      </c>
      <c r="AH151">
        <v>-25</v>
      </c>
      <c r="AI151">
        <v>23.4</v>
      </c>
    </row>
    <row r="152" spans="1:35" x14ac:dyDescent="0.25">
      <c r="A152">
        <v>194286</v>
      </c>
      <c r="B152">
        <v>31.2</v>
      </c>
      <c r="C152">
        <v>7.5</v>
      </c>
      <c r="D152">
        <v>16.100000000000001</v>
      </c>
      <c r="E152">
        <v>7.9</v>
      </c>
      <c r="F152">
        <v>10.7</v>
      </c>
      <c r="G152">
        <v>10.7</v>
      </c>
      <c r="H152">
        <v>17</v>
      </c>
      <c r="I152">
        <v>3.2</v>
      </c>
      <c r="J152">
        <v>30.2</v>
      </c>
      <c r="K152">
        <v>9.5</v>
      </c>
      <c r="L152">
        <v>-7</v>
      </c>
      <c r="M152">
        <v>12.7</v>
      </c>
      <c r="N152">
        <v>-4.8</v>
      </c>
      <c r="O152">
        <v>-0.3</v>
      </c>
      <c r="P152">
        <v>71</v>
      </c>
      <c r="Q152">
        <v>-1.5</v>
      </c>
      <c r="R152">
        <v>138</v>
      </c>
      <c r="S152">
        <v>24.4</v>
      </c>
      <c r="T152">
        <v>6</v>
      </c>
      <c r="U152">
        <v>7.7</v>
      </c>
      <c r="V152">
        <v>10.6</v>
      </c>
      <c r="W152">
        <v>11.7</v>
      </c>
      <c r="X152">
        <v>10.4</v>
      </c>
      <c r="Y152">
        <v>5.9</v>
      </c>
      <c r="Z152">
        <v>3.2</v>
      </c>
      <c r="AA152">
        <v>28.5</v>
      </c>
      <c r="AB152">
        <v>-8.3000000000000007</v>
      </c>
      <c r="AC152">
        <v>-4.7</v>
      </c>
      <c r="AD152">
        <v>-1.9</v>
      </c>
      <c r="AE152">
        <v>1.4</v>
      </c>
      <c r="AF152">
        <v>126.6</v>
      </c>
      <c r="AG152">
        <v>90</v>
      </c>
      <c r="AH152">
        <v>-24.8</v>
      </c>
      <c r="AI152">
        <v>23.9</v>
      </c>
    </row>
    <row r="153" spans="1:35" x14ac:dyDescent="0.25">
      <c r="A153">
        <v>194321</v>
      </c>
      <c r="B153">
        <v>31.8</v>
      </c>
      <c r="C153">
        <v>4.7</v>
      </c>
      <c r="D153">
        <v>14.3</v>
      </c>
      <c r="E153">
        <v>10</v>
      </c>
      <c r="F153">
        <v>11.4</v>
      </c>
      <c r="G153">
        <v>8.8000000000000007</v>
      </c>
      <c r="H153">
        <v>12.9</v>
      </c>
      <c r="I153">
        <v>3.5</v>
      </c>
      <c r="J153">
        <v>30.8</v>
      </c>
      <c r="K153">
        <v>10</v>
      </c>
      <c r="L153">
        <v>-5.7</v>
      </c>
      <c r="M153">
        <v>12.7</v>
      </c>
      <c r="N153">
        <v>-4.3</v>
      </c>
      <c r="O153">
        <v>-0.2</v>
      </c>
      <c r="P153">
        <v>71.3</v>
      </c>
      <c r="Q153">
        <v>-1.3</v>
      </c>
      <c r="R153">
        <v>139.69999999999999</v>
      </c>
      <c r="S153">
        <v>21.1</v>
      </c>
      <c r="T153">
        <v>7.5</v>
      </c>
      <c r="U153">
        <v>10.5</v>
      </c>
      <c r="V153">
        <v>7.1</v>
      </c>
      <c r="W153">
        <v>11.7</v>
      </c>
      <c r="X153">
        <v>9.4</v>
      </c>
      <c r="Y153">
        <v>8.1</v>
      </c>
      <c r="Z153">
        <v>18.8</v>
      </c>
      <c r="AA153">
        <v>29.2</v>
      </c>
      <c r="AB153">
        <v>-10</v>
      </c>
      <c r="AC153">
        <v>-4.2</v>
      </c>
      <c r="AD153">
        <v>-1.9</v>
      </c>
      <c r="AE153">
        <v>1</v>
      </c>
      <c r="AF153">
        <v>121.6</v>
      </c>
      <c r="AG153">
        <v>90</v>
      </c>
      <c r="AH153">
        <v>-22.9</v>
      </c>
      <c r="AI153">
        <v>33.4</v>
      </c>
    </row>
    <row r="154" spans="1:35" x14ac:dyDescent="0.25">
      <c r="A154">
        <v>194356</v>
      </c>
      <c r="B154">
        <v>33.200000000000003</v>
      </c>
      <c r="C154">
        <v>7</v>
      </c>
      <c r="D154">
        <v>18.899999999999999</v>
      </c>
      <c r="E154">
        <v>6.4</v>
      </c>
      <c r="F154">
        <v>9.1</v>
      </c>
      <c r="G154">
        <v>10</v>
      </c>
      <c r="H154">
        <v>10</v>
      </c>
      <c r="I154">
        <v>4</v>
      </c>
      <c r="J154">
        <v>30.7</v>
      </c>
      <c r="K154">
        <v>10.8</v>
      </c>
      <c r="L154">
        <v>-5.7</v>
      </c>
      <c r="M154">
        <v>12.7</v>
      </c>
      <c r="N154">
        <v>-4.5999999999999996</v>
      </c>
      <c r="O154">
        <v>0.2</v>
      </c>
      <c r="P154">
        <v>71.3</v>
      </c>
      <c r="Q154">
        <v>-0.3</v>
      </c>
      <c r="R154">
        <v>137.4</v>
      </c>
      <c r="S154">
        <v>17.399999999999999</v>
      </c>
      <c r="T154">
        <v>7.5</v>
      </c>
      <c r="U154">
        <v>11.3</v>
      </c>
      <c r="V154">
        <v>9.3000000000000007</v>
      </c>
      <c r="W154">
        <v>11.4</v>
      </c>
      <c r="X154">
        <v>10.7</v>
      </c>
      <c r="Y154">
        <v>0.9</v>
      </c>
      <c r="Z154">
        <v>2.5</v>
      </c>
      <c r="AA154">
        <v>29.6</v>
      </c>
      <c r="AB154">
        <v>-8.3000000000000007</v>
      </c>
      <c r="AC154">
        <v>-5.3</v>
      </c>
      <c r="AD154">
        <v>-1.9</v>
      </c>
      <c r="AE154">
        <v>1</v>
      </c>
      <c r="AF154">
        <v>125.9</v>
      </c>
      <c r="AG154">
        <v>90</v>
      </c>
      <c r="AH154">
        <v>-24.5</v>
      </c>
      <c r="AI154">
        <v>24.5</v>
      </c>
    </row>
    <row r="155" spans="1:35" x14ac:dyDescent="0.25">
      <c r="A155">
        <v>194391</v>
      </c>
      <c r="B155">
        <v>36.200000000000003</v>
      </c>
      <c r="C155">
        <v>9</v>
      </c>
      <c r="D155">
        <v>15.6</v>
      </c>
      <c r="E155">
        <v>7.9</v>
      </c>
      <c r="F155">
        <v>11.7</v>
      </c>
      <c r="G155">
        <v>11.1</v>
      </c>
      <c r="H155">
        <v>14.4</v>
      </c>
      <c r="I155">
        <v>4</v>
      </c>
      <c r="J155">
        <v>28</v>
      </c>
      <c r="K155">
        <v>9.5</v>
      </c>
      <c r="L155">
        <v>-5.2</v>
      </c>
      <c r="M155">
        <v>12.7</v>
      </c>
      <c r="N155">
        <v>-4.3</v>
      </c>
      <c r="O155">
        <v>-0.2</v>
      </c>
      <c r="P155">
        <v>71.3</v>
      </c>
      <c r="Q155">
        <v>-1.5</v>
      </c>
      <c r="R155">
        <v>138</v>
      </c>
      <c r="S155">
        <v>16.899999999999999</v>
      </c>
      <c r="T155">
        <v>8</v>
      </c>
      <c r="U155">
        <v>9</v>
      </c>
      <c r="V155">
        <v>9.3000000000000007</v>
      </c>
      <c r="W155">
        <v>10.8</v>
      </c>
      <c r="X155">
        <v>10.4</v>
      </c>
      <c r="Y155">
        <v>-2.6</v>
      </c>
      <c r="Z155">
        <v>3.5</v>
      </c>
      <c r="AA155">
        <v>31.1</v>
      </c>
      <c r="AB155">
        <v>-9.6999999999999993</v>
      </c>
      <c r="AC155">
        <v>-5.6</v>
      </c>
      <c r="AD155">
        <v>-1.9</v>
      </c>
      <c r="AE155">
        <v>1.2</v>
      </c>
      <c r="AF155">
        <v>125.9</v>
      </c>
      <c r="AG155">
        <v>90.2</v>
      </c>
      <c r="AH155">
        <v>-25</v>
      </c>
      <c r="AI155">
        <v>20.9</v>
      </c>
    </row>
    <row r="156" spans="1:35" x14ac:dyDescent="0.25">
      <c r="A156">
        <v>194426</v>
      </c>
      <c r="B156">
        <v>32.799999999999997</v>
      </c>
      <c r="C156">
        <v>8.5</v>
      </c>
      <c r="D156">
        <v>18.899999999999999</v>
      </c>
      <c r="E156">
        <v>6.4</v>
      </c>
      <c r="F156">
        <v>11.7</v>
      </c>
      <c r="G156">
        <v>8.8000000000000007</v>
      </c>
      <c r="H156">
        <v>12.1</v>
      </c>
      <c r="I156">
        <v>3</v>
      </c>
      <c r="J156">
        <v>29.1</v>
      </c>
      <c r="K156">
        <v>9.5</v>
      </c>
      <c r="L156">
        <v>-6.4</v>
      </c>
      <c r="M156">
        <v>12.7</v>
      </c>
      <c r="N156">
        <v>-4.5999999999999996</v>
      </c>
      <c r="O156">
        <v>0</v>
      </c>
      <c r="P156">
        <v>71.3</v>
      </c>
      <c r="Q156">
        <v>-1.1000000000000001</v>
      </c>
      <c r="R156">
        <v>137.69999999999999</v>
      </c>
      <c r="S156">
        <v>17.100000000000001</v>
      </c>
      <c r="T156">
        <v>8</v>
      </c>
      <c r="U156">
        <v>8.8000000000000007</v>
      </c>
      <c r="V156">
        <v>9.6</v>
      </c>
      <c r="W156">
        <v>11.7</v>
      </c>
      <c r="X156">
        <v>8.1</v>
      </c>
      <c r="Y156">
        <v>-1.4</v>
      </c>
      <c r="Z156">
        <v>1</v>
      </c>
      <c r="AA156">
        <v>31.7</v>
      </c>
      <c r="AB156">
        <v>-10.3</v>
      </c>
      <c r="AC156">
        <v>-6.5</v>
      </c>
      <c r="AD156">
        <v>-1.9</v>
      </c>
      <c r="AE156">
        <v>1.4</v>
      </c>
      <c r="AF156">
        <v>126.5</v>
      </c>
      <c r="AG156">
        <v>90</v>
      </c>
      <c r="AH156">
        <v>-24</v>
      </c>
      <c r="AI156">
        <v>23.9</v>
      </c>
    </row>
    <row r="157" spans="1:35" x14ac:dyDescent="0.25">
      <c r="A157">
        <v>194461</v>
      </c>
      <c r="B157">
        <v>32.700000000000003</v>
      </c>
      <c r="C157">
        <v>10</v>
      </c>
      <c r="D157">
        <v>13.7</v>
      </c>
      <c r="E157">
        <v>9.3000000000000007</v>
      </c>
      <c r="F157">
        <v>11.7</v>
      </c>
      <c r="G157">
        <v>10</v>
      </c>
      <c r="H157">
        <v>13.6</v>
      </c>
      <c r="I157">
        <v>3.5</v>
      </c>
      <c r="J157">
        <v>30.6</v>
      </c>
      <c r="K157">
        <v>10</v>
      </c>
      <c r="L157">
        <v>-5.0999999999999996</v>
      </c>
      <c r="M157">
        <v>12.7</v>
      </c>
      <c r="N157">
        <v>-4.5999999999999996</v>
      </c>
      <c r="O157">
        <v>-0.6</v>
      </c>
      <c r="P157">
        <v>71.3</v>
      </c>
      <c r="Q157">
        <v>-1.1000000000000001</v>
      </c>
      <c r="R157">
        <v>137.9</v>
      </c>
      <c r="S157">
        <v>13</v>
      </c>
      <c r="T157">
        <v>8</v>
      </c>
      <c r="U157">
        <v>13.1</v>
      </c>
      <c r="V157">
        <v>9.6</v>
      </c>
      <c r="W157">
        <v>11.5</v>
      </c>
      <c r="X157">
        <v>10.4</v>
      </c>
      <c r="Y157">
        <v>1.9</v>
      </c>
      <c r="Z157">
        <v>4.8</v>
      </c>
      <c r="AA157">
        <v>28.1</v>
      </c>
      <c r="AB157">
        <v>-10.3</v>
      </c>
      <c r="AC157">
        <v>-4.5999999999999996</v>
      </c>
      <c r="AD157">
        <v>-1.9</v>
      </c>
      <c r="AE157">
        <v>1.4</v>
      </c>
      <c r="AF157">
        <v>126.3</v>
      </c>
      <c r="AG157">
        <v>90.2</v>
      </c>
      <c r="AH157">
        <v>-23.3</v>
      </c>
      <c r="AI157">
        <v>30.4</v>
      </c>
    </row>
    <row r="158" spans="1:35" x14ac:dyDescent="0.25">
      <c r="A158">
        <v>194494</v>
      </c>
      <c r="B158">
        <v>31.1</v>
      </c>
      <c r="C158">
        <v>4.7</v>
      </c>
      <c r="D158">
        <v>14.4</v>
      </c>
      <c r="E158">
        <v>9.3000000000000007</v>
      </c>
      <c r="F158">
        <v>13.4</v>
      </c>
      <c r="G158">
        <v>11.1</v>
      </c>
      <c r="H158">
        <v>13.9</v>
      </c>
      <c r="I158">
        <v>4.5</v>
      </c>
      <c r="J158">
        <v>29.9</v>
      </c>
      <c r="K158">
        <v>10.199999999999999</v>
      </c>
      <c r="L158">
        <v>-5.5</v>
      </c>
      <c r="M158">
        <v>12.7</v>
      </c>
      <c r="N158">
        <v>-4.3</v>
      </c>
      <c r="O158">
        <v>0.6</v>
      </c>
      <c r="P158">
        <v>71.3</v>
      </c>
      <c r="Q158">
        <v>-1.2</v>
      </c>
      <c r="R158">
        <v>137.9</v>
      </c>
      <c r="S158">
        <v>10.6</v>
      </c>
      <c r="T158">
        <v>6.5</v>
      </c>
      <c r="U158">
        <v>12.9</v>
      </c>
      <c r="V158">
        <v>9.3000000000000007</v>
      </c>
      <c r="W158">
        <v>8.5</v>
      </c>
      <c r="X158">
        <v>10.7</v>
      </c>
      <c r="Y158">
        <v>0.7</v>
      </c>
      <c r="Z158">
        <v>13.9</v>
      </c>
      <c r="AA158">
        <v>29.2</v>
      </c>
      <c r="AB158">
        <v>-9.3000000000000007</v>
      </c>
      <c r="AC158">
        <v>-5.4</v>
      </c>
      <c r="AD158">
        <v>-1.9</v>
      </c>
      <c r="AE158">
        <v>1.2</v>
      </c>
      <c r="AF158">
        <v>126</v>
      </c>
      <c r="AG158">
        <v>90</v>
      </c>
      <c r="AH158">
        <v>-24.4</v>
      </c>
      <c r="AI158">
        <v>23.6</v>
      </c>
    </row>
    <row r="159" spans="1:35" x14ac:dyDescent="0.25">
      <c r="A159">
        <v>194528</v>
      </c>
      <c r="B159">
        <v>24.7</v>
      </c>
      <c r="C159">
        <v>9.5</v>
      </c>
      <c r="D159">
        <v>17.100000000000001</v>
      </c>
      <c r="E159">
        <v>8.6</v>
      </c>
      <c r="F159">
        <v>11.6</v>
      </c>
      <c r="G159">
        <v>10.7</v>
      </c>
      <c r="H159">
        <v>14</v>
      </c>
      <c r="I159">
        <v>15</v>
      </c>
      <c r="J159">
        <v>29.3</v>
      </c>
      <c r="K159">
        <v>9.8000000000000007</v>
      </c>
      <c r="L159">
        <v>-5.9</v>
      </c>
      <c r="M159">
        <v>12.5</v>
      </c>
      <c r="N159">
        <v>-4.8</v>
      </c>
      <c r="O159">
        <v>-4.9000000000000004</v>
      </c>
      <c r="P159">
        <v>71.3</v>
      </c>
      <c r="Q159">
        <v>-0.7</v>
      </c>
      <c r="R159">
        <v>138.69999999999999</v>
      </c>
      <c r="S159">
        <v>-62.5</v>
      </c>
      <c r="T159">
        <v>6.5</v>
      </c>
      <c r="U159">
        <v>11.1</v>
      </c>
      <c r="V159">
        <v>7.9</v>
      </c>
      <c r="W159">
        <v>16.899999999999999</v>
      </c>
      <c r="X159">
        <v>9.4</v>
      </c>
      <c r="Y159">
        <v>1.9</v>
      </c>
      <c r="Z159">
        <v>4</v>
      </c>
      <c r="AA159">
        <v>33.1</v>
      </c>
      <c r="AB159">
        <v>-9</v>
      </c>
      <c r="AC159">
        <v>-5.4</v>
      </c>
      <c r="AD159">
        <v>-1.9</v>
      </c>
      <c r="AE159">
        <v>1.2</v>
      </c>
      <c r="AF159">
        <v>125.3</v>
      </c>
      <c r="AG159">
        <v>90</v>
      </c>
      <c r="AH159">
        <v>-24.4</v>
      </c>
      <c r="AI159">
        <v>24.9</v>
      </c>
    </row>
    <row r="160" spans="1:35" x14ac:dyDescent="0.25">
      <c r="A160">
        <v>194563</v>
      </c>
      <c r="B160">
        <v>-109.1</v>
      </c>
      <c r="C160">
        <v>8</v>
      </c>
      <c r="D160">
        <v>18.399999999999999</v>
      </c>
      <c r="E160">
        <v>9.6</v>
      </c>
      <c r="F160">
        <v>14.1</v>
      </c>
      <c r="G160">
        <v>10.7</v>
      </c>
      <c r="H160">
        <v>13.8</v>
      </c>
      <c r="I160">
        <v>4.8</v>
      </c>
      <c r="J160">
        <v>27.5</v>
      </c>
      <c r="K160">
        <v>9.3000000000000007</v>
      </c>
      <c r="L160">
        <v>-5.6</v>
      </c>
      <c r="M160">
        <v>12.7</v>
      </c>
      <c r="N160">
        <v>-4.5999999999999996</v>
      </c>
      <c r="O160">
        <v>-0.1</v>
      </c>
      <c r="P160">
        <v>71.3</v>
      </c>
      <c r="Q160">
        <v>-1.5</v>
      </c>
      <c r="R160">
        <v>137.19999999999999</v>
      </c>
      <c r="S160">
        <v>-32.4</v>
      </c>
      <c r="T160">
        <v>7</v>
      </c>
      <c r="U160">
        <v>14.4</v>
      </c>
      <c r="V160">
        <v>8.1999999999999993</v>
      </c>
      <c r="W160">
        <v>11.8</v>
      </c>
      <c r="X160">
        <v>12.9</v>
      </c>
      <c r="Y160">
        <v>1.8</v>
      </c>
      <c r="Z160">
        <v>4.5</v>
      </c>
      <c r="AA160">
        <v>30.7</v>
      </c>
      <c r="AB160">
        <v>-8</v>
      </c>
      <c r="AC160">
        <v>-4.3</v>
      </c>
      <c r="AD160">
        <v>-1.9</v>
      </c>
      <c r="AE160">
        <v>1.2</v>
      </c>
      <c r="AF160">
        <v>125.9</v>
      </c>
      <c r="AG160">
        <v>90</v>
      </c>
      <c r="AH160">
        <v>-24.4</v>
      </c>
      <c r="AI160">
        <v>27.6</v>
      </c>
    </row>
    <row r="161" spans="1:35" x14ac:dyDescent="0.25">
      <c r="A161">
        <v>194598</v>
      </c>
      <c r="B161">
        <v>30.2</v>
      </c>
      <c r="C161">
        <v>6.5</v>
      </c>
      <c r="D161">
        <v>17.3</v>
      </c>
      <c r="E161">
        <v>8.6</v>
      </c>
      <c r="F161">
        <v>11.4</v>
      </c>
      <c r="G161">
        <v>8.1</v>
      </c>
      <c r="H161">
        <v>15.6</v>
      </c>
      <c r="I161">
        <v>4.2</v>
      </c>
      <c r="J161">
        <v>29</v>
      </c>
      <c r="K161">
        <v>10.199999999999999</v>
      </c>
      <c r="L161">
        <v>-5.3</v>
      </c>
      <c r="M161">
        <v>13</v>
      </c>
      <c r="N161">
        <v>-4.5999999999999996</v>
      </c>
      <c r="O161">
        <v>-0.2</v>
      </c>
      <c r="P161">
        <v>71.3</v>
      </c>
      <c r="Q161">
        <v>-1.2</v>
      </c>
      <c r="R161">
        <v>137.1</v>
      </c>
      <c r="S161">
        <v>15.5</v>
      </c>
      <c r="T161">
        <v>2.8</v>
      </c>
      <c r="U161">
        <v>11.7</v>
      </c>
      <c r="V161">
        <v>7.9</v>
      </c>
      <c r="W161">
        <v>8.1999999999999993</v>
      </c>
      <c r="X161">
        <v>11.1</v>
      </c>
      <c r="Y161">
        <v>1.1000000000000001</v>
      </c>
      <c r="Z161">
        <v>4</v>
      </c>
      <c r="AA161">
        <v>31.8</v>
      </c>
      <c r="AB161">
        <v>-9.3000000000000007</v>
      </c>
      <c r="AC161">
        <v>-5.2</v>
      </c>
      <c r="AD161">
        <v>-1.9</v>
      </c>
      <c r="AE161">
        <v>1.4</v>
      </c>
      <c r="AF161">
        <v>125.2</v>
      </c>
      <c r="AG161">
        <v>90</v>
      </c>
      <c r="AH161">
        <v>-24.6</v>
      </c>
      <c r="AI161">
        <v>23</v>
      </c>
    </row>
    <row r="162" spans="1:35" x14ac:dyDescent="0.25">
      <c r="A162">
        <v>194633</v>
      </c>
      <c r="B162">
        <v>41.8</v>
      </c>
      <c r="C162">
        <v>2.8</v>
      </c>
      <c r="D162">
        <v>17.100000000000001</v>
      </c>
      <c r="E162">
        <v>10</v>
      </c>
      <c r="F162">
        <v>11.4</v>
      </c>
      <c r="G162">
        <v>10</v>
      </c>
      <c r="H162">
        <v>14.4</v>
      </c>
      <c r="I162">
        <v>3.2</v>
      </c>
      <c r="J162">
        <v>25.8</v>
      </c>
      <c r="K162">
        <v>10</v>
      </c>
      <c r="L162">
        <v>-7.8</v>
      </c>
      <c r="M162">
        <v>13</v>
      </c>
      <c r="N162">
        <v>-4.3</v>
      </c>
      <c r="O162">
        <v>0.5</v>
      </c>
      <c r="P162">
        <v>71.3</v>
      </c>
      <c r="Q162">
        <v>-1.6</v>
      </c>
      <c r="R162">
        <v>139.30000000000001</v>
      </c>
      <c r="S162">
        <v>17.5</v>
      </c>
      <c r="T162">
        <v>3.6</v>
      </c>
      <c r="U162">
        <v>10.4</v>
      </c>
      <c r="V162">
        <v>9.6</v>
      </c>
      <c r="W162">
        <v>11.5</v>
      </c>
      <c r="X162">
        <v>9.4</v>
      </c>
      <c r="Y162">
        <v>4.7</v>
      </c>
      <c r="Z162">
        <v>4.5</v>
      </c>
      <c r="AA162">
        <v>29.2</v>
      </c>
      <c r="AB162">
        <v>-9.6999999999999993</v>
      </c>
      <c r="AC162">
        <v>-7.5</v>
      </c>
      <c r="AD162">
        <v>-1.9</v>
      </c>
      <c r="AE162">
        <v>1.2</v>
      </c>
      <c r="AF162">
        <v>126.6</v>
      </c>
      <c r="AG162">
        <v>90</v>
      </c>
      <c r="AH162">
        <v>-25.9</v>
      </c>
      <c r="AI162">
        <v>23.5</v>
      </c>
    </row>
    <row r="163" spans="1:35" x14ac:dyDescent="0.25">
      <c r="A163">
        <v>194667</v>
      </c>
      <c r="B163">
        <v>27.5</v>
      </c>
      <c r="C163">
        <v>5</v>
      </c>
      <c r="D163">
        <v>17.2</v>
      </c>
      <c r="E163">
        <v>9.3000000000000007</v>
      </c>
      <c r="F163">
        <v>13.6</v>
      </c>
      <c r="G163">
        <v>10.4</v>
      </c>
      <c r="H163">
        <v>13.9</v>
      </c>
      <c r="I163">
        <v>2.5</v>
      </c>
      <c r="J163">
        <v>31.9</v>
      </c>
      <c r="K163">
        <v>10.8</v>
      </c>
      <c r="L163">
        <v>-6</v>
      </c>
      <c r="M163">
        <v>12.7</v>
      </c>
      <c r="N163">
        <v>-4.3</v>
      </c>
      <c r="O163">
        <v>-0.3</v>
      </c>
      <c r="P163">
        <v>71.3</v>
      </c>
      <c r="Q163">
        <v>-1.3</v>
      </c>
      <c r="R163">
        <v>136.80000000000001</v>
      </c>
      <c r="S163">
        <v>16.2</v>
      </c>
      <c r="T163">
        <v>4.7</v>
      </c>
      <c r="U163">
        <v>12.8</v>
      </c>
      <c r="V163">
        <v>9.3000000000000007</v>
      </c>
      <c r="W163">
        <v>9.6</v>
      </c>
      <c r="X163">
        <v>13.2</v>
      </c>
      <c r="Y163">
        <v>2.2999999999999998</v>
      </c>
      <c r="Z163">
        <v>13.1</v>
      </c>
      <c r="AA163">
        <v>29.9</v>
      </c>
      <c r="AB163">
        <v>-9</v>
      </c>
      <c r="AC163">
        <v>-4.9000000000000004</v>
      </c>
      <c r="AD163">
        <v>-1.9</v>
      </c>
      <c r="AE163">
        <v>1.2</v>
      </c>
      <c r="AF163">
        <v>125.9</v>
      </c>
      <c r="AG163">
        <v>90</v>
      </c>
      <c r="AH163">
        <v>-25.1</v>
      </c>
      <c r="AI163">
        <v>23.9</v>
      </c>
    </row>
    <row r="164" spans="1:35" x14ac:dyDescent="0.25">
      <c r="A164">
        <v>194702</v>
      </c>
      <c r="B164">
        <v>32.5</v>
      </c>
      <c r="C164">
        <v>4.2</v>
      </c>
      <c r="D164">
        <v>17.7</v>
      </c>
      <c r="E164">
        <v>8.6</v>
      </c>
      <c r="F164">
        <v>8.6</v>
      </c>
      <c r="G164">
        <v>10</v>
      </c>
      <c r="H164">
        <v>13.9</v>
      </c>
      <c r="I164">
        <v>4.8</v>
      </c>
      <c r="J164">
        <v>31.1</v>
      </c>
      <c r="K164">
        <v>9.8000000000000007</v>
      </c>
      <c r="L164">
        <v>-3.8</v>
      </c>
      <c r="M164">
        <v>12.7</v>
      </c>
      <c r="N164">
        <v>-4.3</v>
      </c>
      <c r="O164">
        <v>-0.3</v>
      </c>
      <c r="P164">
        <v>71.3</v>
      </c>
      <c r="Q164">
        <v>-1</v>
      </c>
      <c r="R164">
        <v>137.80000000000001</v>
      </c>
      <c r="S164">
        <v>17.8</v>
      </c>
      <c r="T164">
        <v>6.5</v>
      </c>
      <c r="U164">
        <v>13.3</v>
      </c>
      <c r="V164">
        <v>9.3000000000000007</v>
      </c>
      <c r="W164">
        <v>9.6999999999999993</v>
      </c>
      <c r="X164">
        <v>10.4</v>
      </c>
      <c r="Y164">
        <v>1.3</v>
      </c>
      <c r="Z164">
        <v>4.5</v>
      </c>
      <c r="AA164">
        <v>31.1</v>
      </c>
      <c r="AB164">
        <v>-8.3000000000000007</v>
      </c>
      <c r="AC164">
        <v>-5.3</v>
      </c>
      <c r="AD164">
        <v>-1.9</v>
      </c>
      <c r="AE164">
        <v>1.2</v>
      </c>
      <c r="AF164">
        <v>126.1</v>
      </c>
      <c r="AG164">
        <v>90</v>
      </c>
      <c r="AH164">
        <v>-22.1</v>
      </c>
      <c r="AI164">
        <v>34.700000000000003</v>
      </c>
    </row>
    <row r="165" spans="1:35" x14ac:dyDescent="0.25">
      <c r="A165">
        <v>194737</v>
      </c>
      <c r="B165">
        <v>36.299999999999997</v>
      </c>
      <c r="C165">
        <v>6.5</v>
      </c>
      <c r="D165">
        <v>18.2</v>
      </c>
      <c r="E165">
        <v>9.3000000000000007</v>
      </c>
      <c r="F165">
        <v>11.6</v>
      </c>
      <c r="G165">
        <v>8.8000000000000007</v>
      </c>
      <c r="H165">
        <v>15.7</v>
      </c>
      <c r="I165">
        <v>3.8</v>
      </c>
      <c r="J165">
        <v>23.6</v>
      </c>
      <c r="K165">
        <v>8.6</v>
      </c>
      <c r="L165">
        <v>-5.4</v>
      </c>
      <c r="M165">
        <v>12.7</v>
      </c>
      <c r="N165">
        <v>-4.8</v>
      </c>
      <c r="O165">
        <v>-0.1</v>
      </c>
      <c r="P165">
        <v>71.3</v>
      </c>
      <c r="Q165">
        <v>-1.6</v>
      </c>
      <c r="R165">
        <v>137.4</v>
      </c>
      <c r="S165">
        <v>15.4</v>
      </c>
      <c r="T165">
        <v>8</v>
      </c>
      <c r="U165">
        <v>12.4</v>
      </c>
      <c r="V165">
        <v>6.4</v>
      </c>
      <c r="W165">
        <v>9.9</v>
      </c>
      <c r="X165">
        <v>11.1</v>
      </c>
      <c r="Y165">
        <v>1.8</v>
      </c>
      <c r="Z165">
        <v>3.2</v>
      </c>
      <c r="AA165">
        <v>32.4</v>
      </c>
      <c r="AB165">
        <v>-9.3000000000000007</v>
      </c>
      <c r="AC165">
        <v>-5.3</v>
      </c>
      <c r="AD165">
        <v>-1.9</v>
      </c>
      <c r="AE165">
        <v>1.2</v>
      </c>
      <c r="AF165">
        <v>125.5</v>
      </c>
      <c r="AG165">
        <v>90</v>
      </c>
      <c r="AH165">
        <v>-25.2</v>
      </c>
      <c r="AI165">
        <v>24.2</v>
      </c>
    </row>
    <row r="166" spans="1:35" x14ac:dyDescent="0.25">
      <c r="A166">
        <v>194772</v>
      </c>
      <c r="B166">
        <v>31.6</v>
      </c>
      <c r="C166">
        <v>6.5</v>
      </c>
      <c r="D166">
        <v>19.3</v>
      </c>
      <c r="E166">
        <v>9.3000000000000007</v>
      </c>
      <c r="F166">
        <v>11.7</v>
      </c>
      <c r="G166">
        <v>10</v>
      </c>
      <c r="H166">
        <v>10.8</v>
      </c>
      <c r="I166">
        <v>3.5</v>
      </c>
      <c r="J166">
        <v>29.3</v>
      </c>
      <c r="K166">
        <v>10</v>
      </c>
      <c r="L166">
        <v>-5.3</v>
      </c>
      <c r="M166">
        <v>13</v>
      </c>
      <c r="N166">
        <v>-4.5999999999999996</v>
      </c>
      <c r="O166">
        <v>-0.7</v>
      </c>
      <c r="P166">
        <v>71.3</v>
      </c>
      <c r="Q166">
        <v>4.0999999999999996</v>
      </c>
      <c r="R166">
        <v>137.69999999999999</v>
      </c>
      <c r="S166">
        <v>16.5</v>
      </c>
      <c r="T166">
        <v>4.7</v>
      </c>
      <c r="U166">
        <v>12.8</v>
      </c>
      <c r="V166">
        <v>10</v>
      </c>
      <c r="W166">
        <v>9.4</v>
      </c>
      <c r="X166">
        <v>11.1</v>
      </c>
      <c r="Y166">
        <v>1.9</v>
      </c>
      <c r="Z166">
        <v>2.8</v>
      </c>
      <c r="AA166">
        <v>30.4</v>
      </c>
      <c r="AB166">
        <v>-7.7</v>
      </c>
      <c r="AC166">
        <v>-6.1</v>
      </c>
      <c r="AD166">
        <v>-1.9</v>
      </c>
      <c r="AE166">
        <v>1.2</v>
      </c>
      <c r="AF166">
        <v>125.9</v>
      </c>
      <c r="AG166">
        <v>90</v>
      </c>
      <c r="AH166">
        <v>-23.9</v>
      </c>
      <c r="AI166">
        <v>24.1</v>
      </c>
    </row>
    <row r="167" spans="1:35" x14ac:dyDescent="0.25">
      <c r="A167">
        <v>194807</v>
      </c>
      <c r="B167">
        <v>21.6</v>
      </c>
      <c r="C167">
        <v>5.5</v>
      </c>
      <c r="D167">
        <v>18</v>
      </c>
      <c r="E167">
        <v>8.6</v>
      </c>
      <c r="F167">
        <v>11.8</v>
      </c>
      <c r="G167">
        <v>10.4</v>
      </c>
      <c r="H167">
        <v>13.7</v>
      </c>
      <c r="I167">
        <v>4.2</v>
      </c>
      <c r="J167">
        <v>29.2</v>
      </c>
      <c r="K167">
        <v>8.8000000000000007</v>
      </c>
      <c r="L167">
        <v>-5.3</v>
      </c>
      <c r="M167">
        <v>12.7</v>
      </c>
      <c r="N167">
        <v>-4.8</v>
      </c>
      <c r="O167">
        <v>-0.1</v>
      </c>
      <c r="P167">
        <v>71.3</v>
      </c>
      <c r="Q167">
        <v>-1.2</v>
      </c>
      <c r="R167">
        <v>137.4</v>
      </c>
      <c r="S167">
        <v>14.1</v>
      </c>
      <c r="T167">
        <v>7.5</v>
      </c>
      <c r="U167">
        <v>10.199999999999999</v>
      </c>
      <c r="V167">
        <v>8.1999999999999993</v>
      </c>
      <c r="W167">
        <v>9.1</v>
      </c>
      <c r="X167">
        <v>8.8000000000000007</v>
      </c>
      <c r="Y167">
        <v>-3.3</v>
      </c>
      <c r="Z167">
        <v>4</v>
      </c>
      <c r="AA167">
        <v>27.8</v>
      </c>
      <c r="AB167">
        <v>-10</v>
      </c>
      <c r="AC167">
        <v>-6.8</v>
      </c>
      <c r="AD167">
        <v>-1.9</v>
      </c>
      <c r="AE167">
        <v>1.2</v>
      </c>
      <c r="AF167">
        <v>126.2</v>
      </c>
      <c r="AG167">
        <v>90</v>
      </c>
      <c r="AH167">
        <v>-24.4</v>
      </c>
      <c r="AI167">
        <v>22.8</v>
      </c>
    </row>
    <row r="168" spans="1:35" x14ac:dyDescent="0.25">
      <c r="A168">
        <v>194841</v>
      </c>
      <c r="B168">
        <v>32.700000000000003</v>
      </c>
      <c r="C168">
        <v>6</v>
      </c>
      <c r="D168">
        <v>22.2</v>
      </c>
      <c r="E168">
        <v>8.1999999999999993</v>
      </c>
      <c r="F168">
        <v>11.8</v>
      </c>
      <c r="G168">
        <v>10.4</v>
      </c>
      <c r="H168">
        <v>12.3</v>
      </c>
      <c r="I168">
        <v>4</v>
      </c>
      <c r="J168">
        <v>29.5</v>
      </c>
      <c r="K168">
        <v>9.3000000000000007</v>
      </c>
      <c r="L168">
        <v>-8.8000000000000007</v>
      </c>
      <c r="M168">
        <v>12.7</v>
      </c>
      <c r="N168">
        <v>-4.8</v>
      </c>
      <c r="O168">
        <v>-0.3</v>
      </c>
      <c r="P168">
        <v>71.3</v>
      </c>
      <c r="Q168">
        <v>-1.1000000000000001</v>
      </c>
      <c r="R168">
        <v>138</v>
      </c>
      <c r="S168">
        <v>15.9</v>
      </c>
      <c r="T168">
        <v>4.7</v>
      </c>
      <c r="U168">
        <v>12.5</v>
      </c>
      <c r="V168">
        <v>9.3000000000000007</v>
      </c>
      <c r="W168">
        <v>12</v>
      </c>
      <c r="X168">
        <v>11.4</v>
      </c>
      <c r="Y168">
        <v>1</v>
      </c>
      <c r="Z168">
        <v>4</v>
      </c>
      <c r="AA168">
        <v>31.2</v>
      </c>
      <c r="AB168">
        <v>-11.3</v>
      </c>
      <c r="AC168">
        <v>-5.3</v>
      </c>
      <c r="AD168">
        <v>-1.9</v>
      </c>
      <c r="AE168">
        <v>1.2</v>
      </c>
      <c r="AF168">
        <v>125.9</v>
      </c>
      <c r="AG168">
        <v>90</v>
      </c>
      <c r="AH168">
        <v>-23.9</v>
      </c>
      <c r="AI168">
        <v>30.3</v>
      </c>
    </row>
    <row r="169" spans="1:35" x14ac:dyDescent="0.25">
      <c r="A169">
        <v>194874</v>
      </c>
      <c r="B169">
        <v>33.1</v>
      </c>
      <c r="C169">
        <v>6.5</v>
      </c>
      <c r="D169">
        <v>18</v>
      </c>
      <c r="E169">
        <v>8.9</v>
      </c>
      <c r="F169">
        <v>10.9</v>
      </c>
      <c r="G169">
        <v>8.8000000000000007</v>
      </c>
      <c r="H169">
        <v>13.6</v>
      </c>
      <c r="I169">
        <v>3.8</v>
      </c>
      <c r="J169">
        <v>33.4</v>
      </c>
      <c r="K169">
        <v>10</v>
      </c>
      <c r="L169">
        <v>-5.3</v>
      </c>
      <c r="M169">
        <v>12.7</v>
      </c>
      <c r="N169">
        <v>-4.8</v>
      </c>
      <c r="O169">
        <v>-0.5</v>
      </c>
      <c r="P169">
        <v>71.3</v>
      </c>
      <c r="Q169">
        <v>-1.8</v>
      </c>
      <c r="R169">
        <v>137.4</v>
      </c>
      <c r="S169">
        <v>17.600000000000001</v>
      </c>
      <c r="T169">
        <v>5.5</v>
      </c>
      <c r="U169">
        <v>10.6</v>
      </c>
      <c r="V169">
        <v>8.1999999999999993</v>
      </c>
      <c r="W169">
        <v>8.6</v>
      </c>
      <c r="X169">
        <v>10.7</v>
      </c>
      <c r="Y169">
        <v>2.5</v>
      </c>
      <c r="Z169">
        <v>4.2</v>
      </c>
      <c r="AA169">
        <v>29.7</v>
      </c>
      <c r="AB169">
        <v>-8</v>
      </c>
      <c r="AC169">
        <v>-5.3</v>
      </c>
      <c r="AD169">
        <v>-1.9</v>
      </c>
      <c r="AE169">
        <v>1.2</v>
      </c>
      <c r="AF169">
        <v>126</v>
      </c>
      <c r="AG169">
        <v>90</v>
      </c>
      <c r="AH169">
        <v>-24.9</v>
      </c>
      <c r="AI169">
        <v>24.1</v>
      </c>
    </row>
    <row r="170" spans="1:35" x14ac:dyDescent="0.25">
      <c r="A170">
        <v>194909</v>
      </c>
      <c r="B170">
        <v>33.799999999999997</v>
      </c>
      <c r="C170">
        <v>4.2</v>
      </c>
      <c r="D170">
        <v>17.2</v>
      </c>
      <c r="E170">
        <v>7.1</v>
      </c>
      <c r="F170">
        <v>11.1</v>
      </c>
      <c r="G170">
        <v>10</v>
      </c>
      <c r="H170">
        <v>13.7</v>
      </c>
      <c r="I170">
        <v>4.5</v>
      </c>
      <c r="J170">
        <v>29.2</v>
      </c>
      <c r="K170">
        <v>10.6</v>
      </c>
      <c r="L170">
        <v>-5.7</v>
      </c>
      <c r="M170">
        <v>13</v>
      </c>
      <c r="N170">
        <v>-4.3</v>
      </c>
      <c r="O170">
        <v>0.5</v>
      </c>
      <c r="P170">
        <v>71.3</v>
      </c>
      <c r="Q170">
        <v>-1.6</v>
      </c>
      <c r="R170">
        <v>139.30000000000001</v>
      </c>
      <c r="S170">
        <v>1.6</v>
      </c>
      <c r="T170">
        <v>7.5</v>
      </c>
      <c r="U170">
        <v>13.5</v>
      </c>
      <c r="V170">
        <v>8.9</v>
      </c>
      <c r="W170">
        <v>11.7</v>
      </c>
      <c r="X170">
        <v>10.4</v>
      </c>
      <c r="Y170">
        <v>6.6</v>
      </c>
      <c r="Z170">
        <v>4.2</v>
      </c>
      <c r="AA170">
        <v>29.7</v>
      </c>
      <c r="AB170">
        <v>-9.3000000000000007</v>
      </c>
      <c r="AC170">
        <v>-5.8</v>
      </c>
      <c r="AD170">
        <v>-1.9</v>
      </c>
      <c r="AE170">
        <v>1.2</v>
      </c>
      <c r="AF170">
        <v>126.5</v>
      </c>
      <c r="AG170">
        <v>90</v>
      </c>
      <c r="AH170">
        <v>-25.6</v>
      </c>
      <c r="AI170">
        <v>23.8</v>
      </c>
    </row>
    <row r="171" spans="1:35" x14ac:dyDescent="0.25">
      <c r="A171">
        <v>194944</v>
      </c>
      <c r="B171">
        <v>32.799999999999997</v>
      </c>
      <c r="C171">
        <v>5.5</v>
      </c>
      <c r="D171">
        <v>16.600000000000001</v>
      </c>
      <c r="E171">
        <v>9.6</v>
      </c>
      <c r="F171">
        <v>9.9</v>
      </c>
      <c r="G171">
        <v>11.4</v>
      </c>
      <c r="H171">
        <v>13.9</v>
      </c>
      <c r="I171">
        <v>4</v>
      </c>
      <c r="J171">
        <v>29.3</v>
      </c>
      <c r="K171">
        <v>8.8000000000000007</v>
      </c>
      <c r="L171">
        <v>-1.1000000000000001</v>
      </c>
      <c r="M171">
        <v>12.7</v>
      </c>
      <c r="N171">
        <v>-4.8</v>
      </c>
      <c r="O171">
        <v>-0.3</v>
      </c>
      <c r="P171">
        <v>71.3</v>
      </c>
      <c r="Q171">
        <v>-0.9</v>
      </c>
      <c r="R171">
        <v>137.6</v>
      </c>
      <c r="S171">
        <v>17</v>
      </c>
      <c r="T171">
        <v>6</v>
      </c>
      <c r="U171">
        <v>13.5</v>
      </c>
      <c r="V171">
        <v>10</v>
      </c>
      <c r="W171">
        <v>17.7</v>
      </c>
      <c r="X171">
        <v>7.5</v>
      </c>
      <c r="Y171">
        <v>1.5</v>
      </c>
      <c r="Z171">
        <v>4.2</v>
      </c>
      <c r="AA171">
        <v>29.7</v>
      </c>
      <c r="AB171">
        <v>-9.3000000000000007</v>
      </c>
      <c r="AC171">
        <v>-5.0999999999999996</v>
      </c>
      <c r="AD171">
        <v>-1.9</v>
      </c>
      <c r="AE171">
        <v>1.2</v>
      </c>
      <c r="AF171">
        <v>125.8</v>
      </c>
      <c r="AG171">
        <v>90</v>
      </c>
      <c r="AH171">
        <v>-23.9</v>
      </c>
      <c r="AI171">
        <v>26.2</v>
      </c>
    </row>
    <row r="172" spans="1:35" x14ac:dyDescent="0.25">
      <c r="A172">
        <v>194978</v>
      </c>
      <c r="B172">
        <v>31.5</v>
      </c>
      <c r="C172">
        <v>6</v>
      </c>
      <c r="D172">
        <v>17.399999999999999</v>
      </c>
      <c r="E172">
        <v>7.9</v>
      </c>
      <c r="F172">
        <v>11.1</v>
      </c>
      <c r="G172">
        <v>10.4</v>
      </c>
      <c r="H172">
        <v>13</v>
      </c>
      <c r="I172">
        <v>4.8</v>
      </c>
      <c r="J172">
        <v>29.6</v>
      </c>
      <c r="K172">
        <v>9.8000000000000007</v>
      </c>
      <c r="L172">
        <v>-1</v>
      </c>
      <c r="M172">
        <v>12.7</v>
      </c>
      <c r="N172">
        <v>-4.8</v>
      </c>
      <c r="O172">
        <v>-0.4</v>
      </c>
      <c r="P172">
        <v>71.3</v>
      </c>
      <c r="Q172">
        <v>-1.6</v>
      </c>
      <c r="R172">
        <v>138.1</v>
      </c>
      <c r="S172">
        <v>3</v>
      </c>
      <c r="T172">
        <v>4.7</v>
      </c>
      <c r="U172">
        <v>13</v>
      </c>
      <c r="V172">
        <v>8.6</v>
      </c>
      <c r="W172">
        <v>11.1</v>
      </c>
      <c r="X172">
        <v>8.8000000000000007</v>
      </c>
      <c r="Y172">
        <v>2.7</v>
      </c>
      <c r="Z172">
        <v>3.8</v>
      </c>
      <c r="AA172">
        <v>29</v>
      </c>
      <c r="AB172">
        <v>-7.3</v>
      </c>
      <c r="AC172">
        <v>-5.3</v>
      </c>
      <c r="AD172">
        <v>-1.9</v>
      </c>
      <c r="AE172">
        <v>1.2</v>
      </c>
      <c r="AF172">
        <v>127.2</v>
      </c>
      <c r="AG172">
        <v>90</v>
      </c>
      <c r="AH172">
        <v>-24.7</v>
      </c>
      <c r="AI172">
        <v>23.9</v>
      </c>
    </row>
    <row r="173" spans="1:35" x14ac:dyDescent="0.25">
      <c r="A173">
        <v>195013</v>
      </c>
      <c r="B173">
        <v>32</v>
      </c>
      <c r="C173">
        <v>5.5</v>
      </c>
      <c r="D173">
        <v>17.7</v>
      </c>
      <c r="E173">
        <v>9.3000000000000007</v>
      </c>
      <c r="F173">
        <v>11.6</v>
      </c>
      <c r="G173">
        <v>11.1</v>
      </c>
      <c r="H173">
        <v>15.2</v>
      </c>
      <c r="I173">
        <v>6</v>
      </c>
      <c r="J173">
        <v>29</v>
      </c>
      <c r="K173">
        <v>9.8000000000000007</v>
      </c>
      <c r="L173">
        <v>-5.4</v>
      </c>
      <c r="M173">
        <v>12.7</v>
      </c>
      <c r="N173">
        <v>-4.5999999999999996</v>
      </c>
      <c r="O173">
        <v>-0.4</v>
      </c>
      <c r="P173">
        <v>71</v>
      </c>
      <c r="Q173">
        <v>-1.4</v>
      </c>
      <c r="R173">
        <v>135.80000000000001</v>
      </c>
      <c r="S173">
        <v>17.100000000000001</v>
      </c>
      <c r="T173">
        <v>7</v>
      </c>
      <c r="U173">
        <v>13.2</v>
      </c>
      <c r="V173">
        <v>8.6</v>
      </c>
      <c r="W173">
        <v>15.3</v>
      </c>
      <c r="X173">
        <v>7.5</v>
      </c>
      <c r="Y173">
        <v>1.9</v>
      </c>
      <c r="Z173">
        <v>3.5</v>
      </c>
      <c r="AA173">
        <v>28.2</v>
      </c>
      <c r="AB173">
        <v>-9.3000000000000007</v>
      </c>
      <c r="AC173">
        <v>-8.6</v>
      </c>
      <c r="AD173">
        <v>-1.9</v>
      </c>
      <c r="AE173">
        <v>1.2</v>
      </c>
      <c r="AF173">
        <v>126.4</v>
      </c>
      <c r="AG173">
        <v>90</v>
      </c>
      <c r="AH173">
        <v>-24.1</v>
      </c>
      <c r="AI173">
        <v>23.5</v>
      </c>
    </row>
    <row r="174" spans="1:35" x14ac:dyDescent="0.25">
      <c r="A174">
        <v>195048</v>
      </c>
      <c r="B174">
        <v>30.2</v>
      </c>
      <c r="C174">
        <v>7</v>
      </c>
      <c r="D174">
        <v>17.7</v>
      </c>
      <c r="E174">
        <v>9.3000000000000007</v>
      </c>
      <c r="F174">
        <v>9.8000000000000007</v>
      </c>
      <c r="G174">
        <v>10</v>
      </c>
      <c r="H174">
        <v>13.9</v>
      </c>
      <c r="I174">
        <v>3.5</v>
      </c>
      <c r="J174">
        <v>26.1</v>
      </c>
      <c r="K174">
        <v>9.3000000000000007</v>
      </c>
      <c r="L174">
        <v>-7.1</v>
      </c>
      <c r="M174">
        <v>12.7</v>
      </c>
      <c r="N174">
        <v>-4.5999999999999996</v>
      </c>
      <c r="O174">
        <v>0.4</v>
      </c>
      <c r="P174">
        <v>71.3</v>
      </c>
      <c r="Q174">
        <v>-1.6</v>
      </c>
      <c r="R174">
        <v>131.30000000000001</v>
      </c>
      <c r="S174">
        <v>12.7</v>
      </c>
      <c r="T174">
        <v>10.9</v>
      </c>
      <c r="U174">
        <v>9.8000000000000007</v>
      </c>
      <c r="V174">
        <v>9.3000000000000007</v>
      </c>
      <c r="W174">
        <v>11.8</v>
      </c>
      <c r="X174">
        <v>11.8</v>
      </c>
      <c r="Y174">
        <v>2.2000000000000002</v>
      </c>
      <c r="Z174">
        <v>4</v>
      </c>
      <c r="AA174">
        <v>28.3</v>
      </c>
      <c r="AB174">
        <v>-8.6999999999999993</v>
      </c>
      <c r="AC174">
        <v>-5.7</v>
      </c>
      <c r="AD174">
        <v>-1.9</v>
      </c>
      <c r="AE174">
        <v>1.4</v>
      </c>
      <c r="AF174">
        <v>125.9</v>
      </c>
      <c r="AG174">
        <v>90</v>
      </c>
      <c r="AH174">
        <v>-24.7</v>
      </c>
      <c r="AI174">
        <v>23</v>
      </c>
    </row>
    <row r="175" spans="1:35" x14ac:dyDescent="0.25">
      <c r="A175">
        <v>195081</v>
      </c>
      <c r="B175">
        <v>9.1</v>
      </c>
      <c r="C175">
        <v>4.7</v>
      </c>
      <c r="D175">
        <v>17.3</v>
      </c>
      <c r="E175">
        <v>8.1999999999999993</v>
      </c>
      <c r="F175">
        <v>11.2</v>
      </c>
      <c r="G175">
        <v>11.4</v>
      </c>
      <c r="H175">
        <v>13.7</v>
      </c>
      <c r="I175">
        <v>4.5</v>
      </c>
      <c r="J175">
        <v>27.7</v>
      </c>
      <c r="K175">
        <v>8.8000000000000007</v>
      </c>
      <c r="L175">
        <v>-7.3</v>
      </c>
      <c r="M175">
        <v>12.7</v>
      </c>
      <c r="N175">
        <v>-4.5999999999999996</v>
      </c>
      <c r="O175">
        <v>-1.1000000000000001</v>
      </c>
      <c r="P175">
        <v>71</v>
      </c>
      <c r="Q175">
        <v>-0.6</v>
      </c>
      <c r="R175">
        <v>137.6</v>
      </c>
      <c r="S175">
        <v>14.8</v>
      </c>
      <c r="T175">
        <v>6</v>
      </c>
      <c r="U175">
        <v>13.5</v>
      </c>
      <c r="V175">
        <v>11.2</v>
      </c>
      <c r="W175">
        <v>21.3</v>
      </c>
      <c r="X175">
        <v>11.1</v>
      </c>
      <c r="Y175">
        <v>0.8</v>
      </c>
      <c r="Z175">
        <v>10</v>
      </c>
      <c r="AA175">
        <v>30.3</v>
      </c>
      <c r="AB175">
        <v>-9.3000000000000007</v>
      </c>
      <c r="AC175">
        <v>-2.8</v>
      </c>
      <c r="AD175">
        <v>-1.9</v>
      </c>
      <c r="AE175">
        <v>1.4</v>
      </c>
      <c r="AF175">
        <v>125.9</v>
      </c>
      <c r="AG175">
        <v>90</v>
      </c>
      <c r="AH175">
        <v>-22.4</v>
      </c>
      <c r="AI175">
        <v>33.5</v>
      </c>
    </row>
    <row r="176" spans="1:35" x14ac:dyDescent="0.25">
      <c r="A176">
        <v>195115</v>
      </c>
      <c r="B176">
        <v>23.2</v>
      </c>
      <c r="C176">
        <v>6</v>
      </c>
      <c r="D176">
        <v>11.8</v>
      </c>
      <c r="E176">
        <v>8.1999999999999993</v>
      </c>
      <c r="F176">
        <v>10.3</v>
      </c>
      <c r="G176">
        <v>11.1</v>
      </c>
      <c r="H176">
        <v>13.3</v>
      </c>
      <c r="I176">
        <v>11.1</v>
      </c>
      <c r="J176">
        <v>25.8</v>
      </c>
      <c r="K176">
        <v>10.4</v>
      </c>
      <c r="L176">
        <v>-3.2</v>
      </c>
      <c r="M176">
        <v>13</v>
      </c>
      <c r="N176">
        <v>-4.8</v>
      </c>
      <c r="O176">
        <v>-0.4</v>
      </c>
      <c r="P176">
        <v>71</v>
      </c>
      <c r="Q176">
        <v>-0.9</v>
      </c>
      <c r="R176">
        <v>133.69999999999999</v>
      </c>
      <c r="S176">
        <v>15.6</v>
      </c>
      <c r="T176">
        <v>10</v>
      </c>
      <c r="U176">
        <v>8.9</v>
      </c>
      <c r="V176">
        <v>8.6</v>
      </c>
      <c r="W176">
        <v>20.5</v>
      </c>
      <c r="X176">
        <v>9.4</v>
      </c>
      <c r="Y176">
        <v>0.5</v>
      </c>
      <c r="Z176">
        <v>11.4</v>
      </c>
      <c r="AA176">
        <v>30.1</v>
      </c>
      <c r="AB176">
        <v>-8.6999999999999993</v>
      </c>
      <c r="AC176">
        <v>-4.8</v>
      </c>
      <c r="AD176">
        <v>-1.9</v>
      </c>
      <c r="AE176">
        <v>1</v>
      </c>
      <c r="AF176">
        <v>125.8</v>
      </c>
      <c r="AG176">
        <v>90</v>
      </c>
      <c r="AH176">
        <v>-24.4</v>
      </c>
      <c r="AI176">
        <v>24.3</v>
      </c>
    </row>
    <row r="177" spans="1:35" x14ac:dyDescent="0.25">
      <c r="A177">
        <v>195150</v>
      </c>
      <c r="B177">
        <v>36.299999999999997</v>
      </c>
      <c r="C177">
        <v>5.5</v>
      </c>
      <c r="D177">
        <v>15.2</v>
      </c>
      <c r="E177">
        <v>8.1999999999999993</v>
      </c>
      <c r="F177">
        <v>11.7</v>
      </c>
      <c r="G177">
        <v>9.4</v>
      </c>
      <c r="H177">
        <v>11.1</v>
      </c>
      <c r="I177">
        <v>12.5</v>
      </c>
      <c r="J177">
        <v>23.8</v>
      </c>
      <c r="K177">
        <v>9</v>
      </c>
      <c r="L177">
        <v>-5.8</v>
      </c>
      <c r="M177">
        <v>12.7</v>
      </c>
      <c r="N177">
        <v>-4.3</v>
      </c>
      <c r="O177">
        <v>0.3</v>
      </c>
      <c r="P177">
        <v>71.3</v>
      </c>
      <c r="Q177">
        <v>-1.6</v>
      </c>
      <c r="R177">
        <v>137.1</v>
      </c>
      <c r="S177">
        <v>16.3</v>
      </c>
      <c r="T177">
        <v>6</v>
      </c>
      <c r="U177">
        <v>-1.5</v>
      </c>
      <c r="V177">
        <v>8.9</v>
      </c>
      <c r="W177">
        <v>10.7</v>
      </c>
      <c r="X177">
        <v>11.4</v>
      </c>
      <c r="Y177">
        <v>1.7</v>
      </c>
      <c r="Z177">
        <v>14.7</v>
      </c>
      <c r="AA177">
        <v>26.7</v>
      </c>
      <c r="AB177">
        <v>-9</v>
      </c>
      <c r="AC177">
        <v>-5.2</v>
      </c>
      <c r="AD177">
        <v>-1.9</v>
      </c>
      <c r="AE177">
        <v>1.4</v>
      </c>
      <c r="AF177">
        <v>126.6</v>
      </c>
      <c r="AG177">
        <v>90</v>
      </c>
      <c r="AH177">
        <v>-25.1</v>
      </c>
      <c r="AI177">
        <v>22.8</v>
      </c>
    </row>
    <row r="178" spans="1:35" x14ac:dyDescent="0.25">
      <c r="A178">
        <v>195185</v>
      </c>
      <c r="B178">
        <v>-21.6</v>
      </c>
      <c r="C178">
        <v>7</v>
      </c>
      <c r="D178">
        <v>15.9</v>
      </c>
      <c r="E178">
        <v>10.9</v>
      </c>
      <c r="F178">
        <v>10.7</v>
      </c>
      <c r="G178">
        <v>10.4</v>
      </c>
      <c r="H178">
        <v>17.5</v>
      </c>
      <c r="I178">
        <v>17.100000000000001</v>
      </c>
      <c r="J178">
        <v>26.5</v>
      </c>
      <c r="K178">
        <v>10</v>
      </c>
      <c r="L178">
        <v>-5.3</v>
      </c>
      <c r="M178">
        <v>12.7</v>
      </c>
      <c r="N178">
        <v>-4.5999999999999996</v>
      </c>
      <c r="O178">
        <v>0</v>
      </c>
      <c r="P178">
        <v>71</v>
      </c>
      <c r="Q178">
        <v>-1.8</v>
      </c>
      <c r="R178">
        <v>137.1</v>
      </c>
      <c r="S178">
        <v>0.1</v>
      </c>
      <c r="T178">
        <v>10</v>
      </c>
      <c r="U178">
        <v>11.8</v>
      </c>
      <c r="V178">
        <v>9.3000000000000007</v>
      </c>
      <c r="W178">
        <v>5.3</v>
      </c>
      <c r="X178">
        <v>8.1</v>
      </c>
      <c r="Y178">
        <v>6.8</v>
      </c>
      <c r="Z178">
        <v>25.2</v>
      </c>
      <c r="AA178">
        <v>28.9</v>
      </c>
      <c r="AB178">
        <v>-10</v>
      </c>
      <c r="AC178">
        <v>1.9</v>
      </c>
      <c r="AD178">
        <v>-1.9</v>
      </c>
      <c r="AE178">
        <v>1.4</v>
      </c>
      <c r="AF178">
        <v>125.9</v>
      </c>
      <c r="AG178">
        <v>90</v>
      </c>
      <c r="AH178">
        <v>-24</v>
      </c>
      <c r="AI178">
        <v>22.1</v>
      </c>
    </row>
    <row r="179" spans="1:35" x14ac:dyDescent="0.25">
      <c r="A179">
        <v>195220</v>
      </c>
      <c r="B179">
        <v>17.5</v>
      </c>
      <c r="C179">
        <v>6.5</v>
      </c>
      <c r="D179">
        <v>14.7</v>
      </c>
      <c r="E179">
        <v>10</v>
      </c>
      <c r="F179">
        <v>11.7</v>
      </c>
      <c r="G179">
        <v>10.4</v>
      </c>
      <c r="H179">
        <v>13</v>
      </c>
      <c r="I179">
        <v>16.2</v>
      </c>
      <c r="J179">
        <v>29.7</v>
      </c>
      <c r="K179">
        <v>9.5</v>
      </c>
      <c r="L179">
        <v>-5.7</v>
      </c>
      <c r="M179">
        <v>13</v>
      </c>
      <c r="N179">
        <v>-4.5999999999999996</v>
      </c>
      <c r="O179">
        <v>0.1</v>
      </c>
      <c r="P179">
        <v>71.3</v>
      </c>
      <c r="Q179">
        <v>-1.4</v>
      </c>
      <c r="R179">
        <v>137.4</v>
      </c>
      <c r="S179">
        <v>3.3</v>
      </c>
      <c r="T179">
        <v>8</v>
      </c>
      <c r="U179">
        <v>11.1</v>
      </c>
      <c r="V179">
        <v>9.6</v>
      </c>
      <c r="W179">
        <v>8.3000000000000007</v>
      </c>
      <c r="X179">
        <v>10.7</v>
      </c>
      <c r="Y179">
        <v>6</v>
      </c>
      <c r="Z179">
        <v>17.100000000000001</v>
      </c>
      <c r="AA179">
        <v>29.5</v>
      </c>
      <c r="AB179">
        <v>-10</v>
      </c>
      <c r="AC179">
        <v>-8.4</v>
      </c>
      <c r="AD179">
        <v>-1.9</v>
      </c>
      <c r="AE179">
        <v>1.2</v>
      </c>
      <c r="AF179">
        <v>126.4</v>
      </c>
      <c r="AG179">
        <v>90</v>
      </c>
      <c r="AH179">
        <v>-24.3</v>
      </c>
      <c r="AI179">
        <v>23.9</v>
      </c>
    </row>
    <row r="180" spans="1:35" x14ac:dyDescent="0.25">
      <c r="A180">
        <v>195255</v>
      </c>
      <c r="B180">
        <v>33.6</v>
      </c>
      <c r="C180">
        <v>7.5</v>
      </c>
      <c r="D180">
        <v>16.5</v>
      </c>
      <c r="E180">
        <v>10.3</v>
      </c>
      <c r="F180">
        <v>12.9</v>
      </c>
      <c r="G180">
        <v>9.4</v>
      </c>
      <c r="H180">
        <v>12.8</v>
      </c>
      <c r="I180">
        <v>16.2</v>
      </c>
      <c r="J180">
        <v>28.5</v>
      </c>
      <c r="K180">
        <v>9.3000000000000007</v>
      </c>
      <c r="L180">
        <v>-5.8</v>
      </c>
      <c r="M180">
        <v>13</v>
      </c>
      <c r="N180">
        <v>-4.3</v>
      </c>
      <c r="O180">
        <v>0</v>
      </c>
      <c r="P180">
        <v>71</v>
      </c>
      <c r="Q180">
        <v>-1.1000000000000001</v>
      </c>
      <c r="R180">
        <v>136.80000000000001</v>
      </c>
      <c r="S180">
        <v>17.2</v>
      </c>
      <c r="T180">
        <v>4.7</v>
      </c>
      <c r="U180">
        <v>8.8000000000000007</v>
      </c>
      <c r="V180">
        <v>8.1999999999999993</v>
      </c>
      <c r="W180">
        <v>11.6</v>
      </c>
      <c r="X180">
        <v>10.7</v>
      </c>
      <c r="Y180">
        <v>1.1000000000000001</v>
      </c>
      <c r="Z180">
        <v>16.8</v>
      </c>
      <c r="AA180">
        <v>27</v>
      </c>
      <c r="AB180">
        <v>-9.3000000000000007</v>
      </c>
      <c r="AC180">
        <v>-6</v>
      </c>
      <c r="AD180">
        <v>-1.9</v>
      </c>
      <c r="AE180">
        <v>1.2</v>
      </c>
      <c r="AF180">
        <v>125.1</v>
      </c>
      <c r="AG180">
        <v>90</v>
      </c>
      <c r="AH180">
        <v>-24.5</v>
      </c>
      <c r="AI180">
        <v>24.5</v>
      </c>
    </row>
    <row r="181" spans="1:35" x14ac:dyDescent="0.25">
      <c r="A181">
        <v>195289</v>
      </c>
      <c r="B181">
        <v>34.200000000000003</v>
      </c>
      <c r="C181">
        <v>8</v>
      </c>
      <c r="D181">
        <v>17.8</v>
      </c>
      <c r="E181">
        <v>8.9</v>
      </c>
      <c r="F181">
        <v>11.8</v>
      </c>
      <c r="G181">
        <v>11.1</v>
      </c>
      <c r="H181">
        <v>-1.3</v>
      </c>
      <c r="I181">
        <v>15</v>
      </c>
      <c r="J181">
        <v>29.2</v>
      </c>
      <c r="K181">
        <v>10</v>
      </c>
      <c r="L181">
        <v>-5</v>
      </c>
      <c r="M181">
        <v>13</v>
      </c>
      <c r="N181">
        <v>-4.3</v>
      </c>
      <c r="O181">
        <v>0.2</v>
      </c>
      <c r="P181">
        <v>71</v>
      </c>
      <c r="Q181">
        <v>-1.9</v>
      </c>
      <c r="R181">
        <v>137.6</v>
      </c>
      <c r="S181">
        <v>14.5</v>
      </c>
      <c r="T181">
        <v>7</v>
      </c>
      <c r="U181">
        <v>14.3</v>
      </c>
      <c r="V181">
        <v>8.9</v>
      </c>
      <c r="W181">
        <v>9</v>
      </c>
      <c r="X181">
        <v>10</v>
      </c>
      <c r="Y181">
        <v>0.3</v>
      </c>
      <c r="Z181">
        <v>16.8</v>
      </c>
      <c r="AA181">
        <v>30.8</v>
      </c>
      <c r="AB181">
        <v>-10.3</v>
      </c>
      <c r="AC181">
        <v>-6.3</v>
      </c>
      <c r="AD181">
        <v>-1.9</v>
      </c>
      <c r="AE181">
        <v>1.2</v>
      </c>
      <c r="AF181">
        <v>125.8</v>
      </c>
      <c r="AG181">
        <v>90</v>
      </c>
      <c r="AH181">
        <v>-25.1</v>
      </c>
      <c r="AI181">
        <v>23.4</v>
      </c>
    </row>
    <row r="182" spans="1:35" x14ac:dyDescent="0.25">
      <c r="A182">
        <v>195323</v>
      </c>
      <c r="B182">
        <v>29.7</v>
      </c>
      <c r="C182">
        <v>7.5</v>
      </c>
      <c r="D182">
        <v>16.2</v>
      </c>
      <c r="E182">
        <v>10.3</v>
      </c>
      <c r="F182">
        <v>16.100000000000001</v>
      </c>
      <c r="G182">
        <v>10.4</v>
      </c>
      <c r="H182">
        <v>14.1</v>
      </c>
      <c r="I182">
        <v>15.3</v>
      </c>
      <c r="J182">
        <v>28.4</v>
      </c>
      <c r="K182">
        <v>9.8000000000000007</v>
      </c>
      <c r="L182">
        <v>-8.9</v>
      </c>
      <c r="M182">
        <v>13</v>
      </c>
      <c r="N182">
        <v>-4.3</v>
      </c>
      <c r="O182">
        <v>-0.6</v>
      </c>
      <c r="P182">
        <v>71.3</v>
      </c>
      <c r="Q182">
        <v>-1.2</v>
      </c>
      <c r="R182">
        <v>136.80000000000001</v>
      </c>
      <c r="S182">
        <v>18.2</v>
      </c>
      <c r="T182">
        <v>6.5</v>
      </c>
      <c r="U182">
        <v>8.3000000000000007</v>
      </c>
      <c r="V182">
        <v>8.6</v>
      </c>
      <c r="W182">
        <v>12.1</v>
      </c>
      <c r="X182">
        <v>10.7</v>
      </c>
      <c r="Y182">
        <v>3.4</v>
      </c>
      <c r="Z182">
        <v>16.2</v>
      </c>
      <c r="AA182">
        <v>27.2</v>
      </c>
      <c r="AB182">
        <v>-9.3000000000000007</v>
      </c>
      <c r="AC182">
        <v>-5.3</v>
      </c>
      <c r="AD182">
        <v>-1.9</v>
      </c>
      <c r="AE182">
        <v>1.2</v>
      </c>
      <c r="AF182">
        <v>126.8</v>
      </c>
      <c r="AG182">
        <v>90</v>
      </c>
      <c r="AH182">
        <v>-23.8</v>
      </c>
      <c r="AI182">
        <v>29</v>
      </c>
    </row>
    <row r="183" spans="1:35" x14ac:dyDescent="0.25">
      <c r="A183">
        <v>195356</v>
      </c>
      <c r="B183">
        <v>37.1</v>
      </c>
      <c r="C183">
        <v>7.5</v>
      </c>
      <c r="D183">
        <v>16.899999999999999</v>
      </c>
      <c r="E183">
        <v>8.9</v>
      </c>
      <c r="F183">
        <v>17.399999999999999</v>
      </c>
      <c r="G183">
        <v>9.4</v>
      </c>
      <c r="H183">
        <v>14.5</v>
      </c>
      <c r="I183">
        <v>15.3</v>
      </c>
      <c r="J183">
        <v>31.6</v>
      </c>
      <c r="K183">
        <v>7.9</v>
      </c>
      <c r="L183">
        <v>-5.3</v>
      </c>
      <c r="M183">
        <v>12.7</v>
      </c>
      <c r="N183">
        <v>-4.3</v>
      </c>
      <c r="O183">
        <v>-0.2</v>
      </c>
      <c r="P183">
        <v>71.3</v>
      </c>
      <c r="Q183">
        <v>-1.1000000000000001</v>
      </c>
      <c r="R183">
        <v>137.9</v>
      </c>
      <c r="S183">
        <v>16.899999999999999</v>
      </c>
      <c r="T183">
        <v>10</v>
      </c>
      <c r="U183">
        <v>11.9</v>
      </c>
      <c r="V183">
        <v>8.9</v>
      </c>
      <c r="W183">
        <v>12.1</v>
      </c>
      <c r="X183">
        <v>11.1</v>
      </c>
      <c r="Y183">
        <v>2.8</v>
      </c>
      <c r="Z183">
        <v>15</v>
      </c>
      <c r="AA183">
        <v>29.1</v>
      </c>
      <c r="AB183">
        <v>-8.6999999999999993</v>
      </c>
      <c r="AC183">
        <v>-5.3</v>
      </c>
      <c r="AD183">
        <v>-2.2000000000000002</v>
      </c>
      <c r="AE183">
        <v>1.4</v>
      </c>
      <c r="AF183">
        <v>120.9</v>
      </c>
      <c r="AG183">
        <v>90</v>
      </c>
      <c r="AH183">
        <v>-24.3</v>
      </c>
      <c r="AI183">
        <v>25.1</v>
      </c>
    </row>
    <row r="184" spans="1:35" x14ac:dyDescent="0.25">
      <c r="A184">
        <v>195391</v>
      </c>
      <c r="B184">
        <v>33.4</v>
      </c>
      <c r="C184">
        <v>10</v>
      </c>
      <c r="D184">
        <v>23</v>
      </c>
      <c r="E184">
        <v>8.6</v>
      </c>
      <c r="F184">
        <v>11.6</v>
      </c>
      <c r="G184">
        <v>12.5</v>
      </c>
      <c r="H184">
        <v>14.9</v>
      </c>
      <c r="I184">
        <v>15.6</v>
      </c>
      <c r="J184">
        <v>29.7</v>
      </c>
      <c r="K184">
        <v>10</v>
      </c>
      <c r="L184">
        <v>-3.4</v>
      </c>
      <c r="M184">
        <v>12.7</v>
      </c>
      <c r="N184">
        <v>-4.8</v>
      </c>
      <c r="O184">
        <v>-1.1000000000000001</v>
      </c>
      <c r="P184">
        <v>71</v>
      </c>
      <c r="Q184">
        <v>2.2000000000000002</v>
      </c>
      <c r="R184">
        <v>136.80000000000001</v>
      </c>
      <c r="S184">
        <v>17.7</v>
      </c>
      <c r="T184">
        <v>10</v>
      </c>
      <c r="U184">
        <v>7.3</v>
      </c>
      <c r="V184">
        <v>8.9</v>
      </c>
      <c r="W184">
        <v>11.9</v>
      </c>
      <c r="X184">
        <v>10</v>
      </c>
      <c r="Y184">
        <v>3</v>
      </c>
      <c r="Z184">
        <v>16.2</v>
      </c>
      <c r="AA184">
        <v>32</v>
      </c>
      <c r="AB184">
        <v>-8</v>
      </c>
      <c r="AC184">
        <v>-5.0999999999999996</v>
      </c>
      <c r="AD184">
        <v>-1.9</v>
      </c>
      <c r="AE184">
        <v>1.4</v>
      </c>
      <c r="AF184">
        <v>126.3</v>
      </c>
      <c r="AG184">
        <v>90</v>
      </c>
      <c r="AH184">
        <v>-24.5</v>
      </c>
      <c r="AI184">
        <v>23.9</v>
      </c>
    </row>
    <row r="185" spans="1:35" x14ac:dyDescent="0.25">
      <c r="A185">
        <v>195426</v>
      </c>
      <c r="B185">
        <v>32.799999999999997</v>
      </c>
      <c r="C185">
        <v>10.3</v>
      </c>
      <c r="D185">
        <v>22.1</v>
      </c>
      <c r="E185">
        <v>8.9</v>
      </c>
      <c r="F185">
        <v>17.3</v>
      </c>
      <c r="G185">
        <v>9.4</v>
      </c>
      <c r="H185">
        <v>13</v>
      </c>
      <c r="I185">
        <v>15</v>
      </c>
      <c r="J185">
        <v>29.6</v>
      </c>
      <c r="K185">
        <v>10</v>
      </c>
      <c r="L185">
        <v>-5.0999999999999996</v>
      </c>
      <c r="M185">
        <v>12.7</v>
      </c>
      <c r="N185">
        <v>-4.8</v>
      </c>
      <c r="O185">
        <v>-0.6</v>
      </c>
      <c r="P185">
        <v>71.3</v>
      </c>
      <c r="Q185">
        <v>-1.2</v>
      </c>
      <c r="R185">
        <v>137.69999999999999</v>
      </c>
      <c r="S185">
        <v>9</v>
      </c>
      <c r="T185">
        <v>9</v>
      </c>
      <c r="U185">
        <v>12.6</v>
      </c>
      <c r="V185">
        <v>8.1999999999999993</v>
      </c>
      <c r="W185">
        <v>10.9</v>
      </c>
      <c r="X185">
        <v>10.7</v>
      </c>
      <c r="Y185">
        <v>3.6</v>
      </c>
      <c r="Z185">
        <v>17.100000000000001</v>
      </c>
      <c r="AA185">
        <v>29.3</v>
      </c>
      <c r="AB185">
        <v>-11.3</v>
      </c>
      <c r="AC185">
        <v>-3.9</v>
      </c>
      <c r="AD185">
        <v>-1.9</v>
      </c>
      <c r="AE185">
        <v>1.4</v>
      </c>
      <c r="AF185">
        <v>126</v>
      </c>
      <c r="AG185">
        <v>90.2</v>
      </c>
      <c r="AH185">
        <v>-24.1</v>
      </c>
      <c r="AI185">
        <v>23.9</v>
      </c>
    </row>
    <row r="186" spans="1:35" x14ac:dyDescent="0.25">
      <c r="A186">
        <v>195460</v>
      </c>
      <c r="B186">
        <v>30.9</v>
      </c>
      <c r="C186">
        <v>9.5</v>
      </c>
      <c r="D186">
        <v>16.5</v>
      </c>
      <c r="E186">
        <v>7.9</v>
      </c>
      <c r="F186">
        <v>11</v>
      </c>
      <c r="G186">
        <v>10</v>
      </c>
      <c r="H186">
        <v>14.7</v>
      </c>
      <c r="I186">
        <v>15.6</v>
      </c>
      <c r="J186">
        <v>29.8</v>
      </c>
      <c r="K186">
        <v>10.4</v>
      </c>
      <c r="L186">
        <v>-5.4</v>
      </c>
      <c r="M186">
        <v>12.7</v>
      </c>
      <c r="N186">
        <v>-4.5999999999999996</v>
      </c>
      <c r="O186">
        <v>-0.5</v>
      </c>
      <c r="P186">
        <v>71.3</v>
      </c>
      <c r="Q186">
        <v>-1.5</v>
      </c>
      <c r="R186">
        <v>137.1</v>
      </c>
      <c r="S186">
        <v>17.7</v>
      </c>
      <c r="T186">
        <v>7.5</v>
      </c>
      <c r="U186">
        <v>12.9</v>
      </c>
      <c r="V186">
        <v>9.6</v>
      </c>
      <c r="W186">
        <v>14.4</v>
      </c>
      <c r="X186">
        <v>10.4</v>
      </c>
      <c r="Y186">
        <v>5.6</v>
      </c>
      <c r="Z186">
        <v>16.2</v>
      </c>
      <c r="AA186">
        <v>31.2</v>
      </c>
      <c r="AB186">
        <v>-9.3000000000000007</v>
      </c>
      <c r="AC186">
        <v>0.3</v>
      </c>
      <c r="AD186">
        <v>-1.9</v>
      </c>
      <c r="AE186">
        <v>1.2</v>
      </c>
      <c r="AF186">
        <v>126.3</v>
      </c>
      <c r="AG186">
        <v>90.2</v>
      </c>
      <c r="AH186">
        <v>-23.4</v>
      </c>
      <c r="AI186">
        <v>30.7</v>
      </c>
    </row>
    <row r="187" spans="1:35" x14ac:dyDescent="0.25">
      <c r="A187">
        <v>195496</v>
      </c>
      <c r="B187">
        <v>-20.2</v>
      </c>
      <c r="C187">
        <v>7.5</v>
      </c>
      <c r="D187">
        <v>17</v>
      </c>
      <c r="E187">
        <v>10.3</v>
      </c>
      <c r="F187">
        <v>11.4</v>
      </c>
      <c r="G187">
        <v>8.8000000000000007</v>
      </c>
      <c r="H187">
        <v>16.5</v>
      </c>
      <c r="I187">
        <v>17.100000000000001</v>
      </c>
      <c r="J187">
        <v>30.3</v>
      </c>
      <c r="K187">
        <v>10</v>
      </c>
      <c r="L187">
        <v>-5.2</v>
      </c>
      <c r="M187">
        <v>12.7</v>
      </c>
      <c r="N187">
        <v>-4.5999999999999996</v>
      </c>
      <c r="O187">
        <v>-0.7</v>
      </c>
      <c r="P187">
        <v>71.3</v>
      </c>
      <c r="Q187">
        <v>-1</v>
      </c>
      <c r="R187">
        <v>138</v>
      </c>
      <c r="S187">
        <v>-11.2</v>
      </c>
      <c r="T187">
        <v>6</v>
      </c>
      <c r="U187">
        <v>12.9</v>
      </c>
      <c r="V187">
        <v>7.9</v>
      </c>
      <c r="W187">
        <v>11.2</v>
      </c>
      <c r="X187">
        <v>10</v>
      </c>
      <c r="Y187">
        <v>1</v>
      </c>
      <c r="Z187">
        <v>16.2</v>
      </c>
      <c r="AA187">
        <v>31.1</v>
      </c>
      <c r="AB187">
        <v>-9</v>
      </c>
      <c r="AC187">
        <v>-8.3000000000000007</v>
      </c>
      <c r="AD187">
        <v>-1.9</v>
      </c>
      <c r="AE187">
        <v>1.4</v>
      </c>
      <c r="AF187">
        <v>126.1</v>
      </c>
      <c r="AG187">
        <v>90</v>
      </c>
      <c r="AH187">
        <v>-24.1</v>
      </c>
      <c r="AI187">
        <v>23.3</v>
      </c>
    </row>
    <row r="188" spans="1:35" x14ac:dyDescent="0.25">
      <c r="A188">
        <v>195531</v>
      </c>
      <c r="B188">
        <v>29.3</v>
      </c>
      <c r="C188">
        <v>4.4000000000000004</v>
      </c>
      <c r="D188">
        <v>16.7</v>
      </c>
      <c r="E188">
        <v>7.5</v>
      </c>
      <c r="F188">
        <v>7.8</v>
      </c>
      <c r="G188">
        <v>10.7</v>
      </c>
      <c r="H188">
        <v>14.9</v>
      </c>
      <c r="I188">
        <v>15.6</v>
      </c>
      <c r="J188">
        <v>32.5</v>
      </c>
      <c r="K188">
        <v>10</v>
      </c>
      <c r="L188">
        <v>-5.3</v>
      </c>
      <c r="M188">
        <v>12.7</v>
      </c>
      <c r="N188">
        <v>-4.8</v>
      </c>
      <c r="O188">
        <v>-0.3</v>
      </c>
      <c r="P188">
        <v>71</v>
      </c>
      <c r="Q188">
        <v>-1.5</v>
      </c>
      <c r="R188">
        <v>138.19999999999999</v>
      </c>
      <c r="S188">
        <v>15.9</v>
      </c>
      <c r="T188">
        <v>3.9</v>
      </c>
      <c r="U188">
        <v>12.9</v>
      </c>
      <c r="V188">
        <v>8.1999999999999993</v>
      </c>
      <c r="W188">
        <v>10.9</v>
      </c>
      <c r="X188">
        <v>11.1</v>
      </c>
      <c r="Y188">
        <v>1.6</v>
      </c>
      <c r="Z188">
        <v>17.100000000000001</v>
      </c>
      <c r="AA188">
        <v>30.5</v>
      </c>
      <c r="AB188">
        <v>-9.6999999999999993</v>
      </c>
      <c r="AC188">
        <v>-6.2</v>
      </c>
      <c r="AD188">
        <v>-1.9</v>
      </c>
      <c r="AE188">
        <v>1.2</v>
      </c>
      <c r="AF188">
        <v>125.6</v>
      </c>
      <c r="AG188">
        <v>90</v>
      </c>
      <c r="AH188">
        <v>-25</v>
      </c>
      <c r="AI188">
        <v>23.8</v>
      </c>
    </row>
    <row r="189" spans="1:35" x14ac:dyDescent="0.25">
      <c r="A189">
        <v>195566</v>
      </c>
      <c r="B189">
        <v>30</v>
      </c>
      <c r="C189">
        <v>3.6</v>
      </c>
      <c r="D189">
        <v>13</v>
      </c>
      <c r="E189">
        <v>9.3000000000000007</v>
      </c>
      <c r="F189">
        <v>11.7</v>
      </c>
      <c r="G189">
        <v>11.1</v>
      </c>
      <c r="H189">
        <v>14.5</v>
      </c>
      <c r="I189">
        <v>16.5</v>
      </c>
      <c r="J189">
        <v>31.1</v>
      </c>
      <c r="K189">
        <v>9.5</v>
      </c>
      <c r="L189">
        <v>-4.8</v>
      </c>
      <c r="M189">
        <v>12.7</v>
      </c>
      <c r="N189">
        <v>-4.3</v>
      </c>
      <c r="O189">
        <v>-0.9</v>
      </c>
      <c r="P189">
        <v>71.3</v>
      </c>
      <c r="Q189">
        <v>-0.9</v>
      </c>
      <c r="R189">
        <v>137.6</v>
      </c>
      <c r="S189">
        <v>18.100000000000001</v>
      </c>
      <c r="T189">
        <v>3.3</v>
      </c>
      <c r="U189">
        <v>12.7</v>
      </c>
      <c r="V189">
        <v>7.9</v>
      </c>
      <c r="W189">
        <v>11.6</v>
      </c>
      <c r="X189">
        <v>10.4</v>
      </c>
      <c r="Y189">
        <v>2.9</v>
      </c>
      <c r="Z189">
        <v>16.2</v>
      </c>
      <c r="AA189">
        <v>36.700000000000003</v>
      </c>
      <c r="AB189">
        <v>-9.3000000000000007</v>
      </c>
      <c r="AC189">
        <v>-6.2</v>
      </c>
      <c r="AD189">
        <v>-1.9</v>
      </c>
      <c r="AE189">
        <v>1.4</v>
      </c>
      <c r="AF189">
        <v>125.8</v>
      </c>
      <c r="AG189">
        <v>90</v>
      </c>
      <c r="AH189">
        <v>-24.4</v>
      </c>
      <c r="AI189">
        <v>24.4</v>
      </c>
    </row>
    <row r="190" spans="1:35" x14ac:dyDescent="0.25">
      <c r="A190">
        <v>195601</v>
      </c>
      <c r="B190">
        <v>33.700000000000003</v>
      </c>
      <c r="C190">
        <v>4.7</v>
      </c>
      <c r="D190">
        <v>24.6</v>
      </c>
      <c r="E190">
        <v>9.6</v>
      </c>
      <c r="F190">
        <v>10.199999999999999</v>
      </c>
      <c r="G190">
        <v>10.7</v>
      </c>
      <c r="H190">
        <v>12.5</v>
      </c>
      <c r="I190">
        <v>15.3</v>
      </c>
      <c r="J190">
        <v>30.5</v>
      </c>
      <c r="K190">
        <v>9</v>
      </c>
      <c r="L190">
        <v>-5.7</v>
      </c>
      <c r="M190">
        <v>12.7</v>
      </c>
      <c r="N190">
        <v>-4.5999999999999996</v>
      </c>
      <c r="O190">
        <v>-0.4</v>
      </c>
      <c r="P190">
        <v>71.3</v>
      </c>
      <c r="Q190">
        <v>-1.7</v>
      </c>
      <c r="R190">
        <v>137.69999999999999</v>
      </c>
      <c r="S190">
        <v>12</v>
      </c>
      <c r="T190">
        <v>5.5</v>
      </c>
      <c r="U190">
        <v>13.6</v>
      </c>
      <c r="V190">
        <v>9.6</v>
      </c>
      <c r="W190">
        <v>10.9</v>
      </c>
      <c r="X190">
        <v>10</v>
      </c>
      <c r="Y190">
        <v>2.6</v>
      </c>
      <c r="Z190">
        <v>15</v>
      </c>
      <c r="AA190">
        <v>29.4</v>
      </c>
      <c r="AB190">
        <v>-8.6999999999999993</v>
      </c>
      <c r="AC190">
        <v>-6.3</v>
      </c>
      <c r="AD190">
        <v>-1.9</v>
      </c>
      <c r="AE190">
        <v>1.4</v>
      </c>
      <c r="AF190">
        <v>125.9</v>
      </c>
      <c r="AG190">
        <v>90</v>
      </c>
      <c r="AH190">
        <v>-22.6</v>
      </c>
      <c r="AI190">
        <v>32</v>
      </c>
    </row>
    <row r="191" spans="1:35" x14ac:dyDescent="0.25">
      <c r="A191">
        <v>195636</v>
      </c>
      <c r="B191">
        <v>29.1</v>
      </c>
      <c r="C191">
        <v>6</v>
      </c>
      <c r="D191">
        <v>14.7</v>
      </c>
      <c r="E191">
        <v>8.6</v>
      </c>
      <c r="F191">
        <v>11.8</v>
      </c>
      <c r="G191">
        <v>9.4</v>
      </c>
      <c r="H191">
        <v>14.6</v>
      </c>
      <c r="I191">
        <v>16.2</v>
      </c>
      <c r="J191">
        <v>30.5</v>
      </c>
      <c r="K191">
        <v>10</v>
      </c>
      <c r="L191">
        <v>-5</v>
      </c>
      <c r="M191">
        <v>12.7</v>
      </c>
      <c r="N191">
        <v>-4.5999999999999996</v>
      </c>
      <c r="O191">
        <v>-0.4</v>
      </c>
      <c r="P191">
        <v>71.3</v>
      </c>
      <c r="Q191">
        <v>-1.1000000000000001</v>
      </c>
      <c r="R191">
        <v>137.1</v>
      </c>
      <c r="S191">
        <v>13.5</v>
      </c>
      <c r="T191">
        <v>5</v>
      </c>
      <c r="U191">
        <v>11.9</v>
      </c>
      <c r="V191">
        <v>8.9</v>
      </c>
      <c r="W191">
        <v>11.3</v>
      </c>
      <c r="X191">
        <v>10.7</v>
      </c>
      <c r="Y191">
        <v>1.9</v>
      </c>
      <c r="Z191">
        <v>16.8</v>
      </c>
      <c r="AA191">
        <v>29.2</v>
      </c>
      <c r="AB191">
        <v>-9</v>
      </c>
      <c r="AC191">
        <v>-6.6</v>
      </c>
      <c r="AD191">
        <v>-1.9</v>
      </c>
      <c r="AE191">
        <v>1.2</v>
      </c>
      <c r="AF191">
        <v>125.4</v>
      </c>
      <c r="AG191">
        <v>90</v>
      </c>
      <c r="AH191">
        <v>-24.2</v>
      </c>
      <c r="AI191">
        <v>24.2</v>
      </c>
    </row>
    <row r="192" spans="1:35" x14ac:dyDescent="0.25">
      <c r="A192">
        <v>195670</v>
      </c>
      <c r="B192">
        <v>33.9</v>
      </c>
      <c r="C192">
        <v>7</v>
      </c>
      <c r="D192">
        <v>12.6</v>
      </c>
      <c r="E192">
        <v>8.6</v>
      </c>
      <c r="F192">
        <v>11.7</v>
      </c>
      <c r="G192">
        <v>10</v>
      </c>
      <c r="H192">
        <v>19.899999999999999</v>
      </c>
      <c r="I192">
        <v>16.5</v>
      </c>
      <c r="J192">
        <v>29.3</v>
      </c>
      <c r="K192">
        <v>10</v>
      </c>
      <c r="L192">
        <v>-5.3</v>
      </c>
      <c r="M192">
        <v>12.7</v>
      </c>
      <c r="N192">
        <v>-4.3</v>
      </c>
      <c r="O192">
        <v>0.1</v>
      </c>
      <c r="P192">
        <v>71.3</v>
      </c>
      <c r="Q192">
        <v>-1.1000000000000001</v>
      </c>
      <c r="R192">
        <v>137.5</v>
      </c>
      <c r="S192">
        <v>15.1</v>
      </c>
      <c r="T192">
        <v>9.5</v>
      </c>
      <c r="U192">
        <v>9.1999999999999993</v>
      </c>
      <c r="V192">
        <v>8.9</v>
      </c>
      <c r="W192">
        <v>14.7</v>
      </c>
      <c r="X192">
        <v>10</v>
      </c>
      <c r="Y192">
        <v>4.2</v>
      </c>
      <c r="Z192">
        <v>15.9</v>
      </c>
      <c r="AA192">
        <v>32.4</v>
      </c>
      <c r="AB192">
        <v>-9.3000000000000007</v>
      </c>
      <c r="AC192">
        <v>-7.4</v>
      </c>
      <c r="AD192">
        <v>-1.9</v>
      </c>
      <c r="AE192">
        <v>1.2</v>
      </c>
      <c r="AF192">
        <v>125.5</v>
      </c>
      <c r="AG192">
        <v>90</v>
      </c>
      <c r="AH192">
        <v>-22.9</v>
      </c>
      <c r="AI192">
        <v>22.9</v>
      </c>
    </row>
    <row r="193" spans="1:35" x14ac:dyDescent="0.25">
      <c r="A193">
        <v>195703</v>
      </c>
      <c r="B193">
        <v>33.799999999999997</v>
      </c>
      <c r="C193">
        <v>7</v>
      </c>
      <c r="D193">
        <v>20.5</v>
      </c>
      <c r="E193">
        <v>8.1999999999999993</v>
      </c>
      <c r="F193">
        <v>11.8</v>
      </c>
      <c r="G193">
        <v>11.4</v>
      </c>
      <c r="H193">
        <v>22.6</v>
      </c>
      <c r="I193">
        <v>16.5</v>
      </c>
      <c r="J193">
        <v>29.6</v>
      </c>
      <c r="K193">
        <v>9.8000000000000007</v>
      </c>
      <c r="L193">
        <v>-4.9000000000000004</v>
      </c>
      <c r="M193">
        <v>12.7</v>
      </c>
      <c r="N193">
        <v>-4.5999999999999996</v>
      </c>
      <c r="O193">
        <v>-0.5</v>
      </c>
      <c r="P193">
        <v>71</v>
      </c>
      <c r="Q193">
        <v>-0.6</v>
      </c>
      <c r="R193">
        <v>137.30000000000001</v>
      </c>
      <c r="S193">
        <v>6.5</v>
      </c>
      <c r="T193">
        <v>7</v>
      </c>
      <c r="U193">
        <v>13.7</v>
      </c>
      <c r="V193">
        <v>7.9</v>
      </c>
      <c r="W193">
        <v>11.6</v>
      </c>
      <c r="X193">
        <v>9.4</v>
      </c>
      <c r="Y193">
        <v>5.2</v>
      </c>
      <c r="Z193">
        <v>11.9</v>
      </c>
      <c r="AA193">
        <v>28.7</v>
      </c>
      <c r="AB193">
        <v>-8.3000000000000007</v>
      </c>
      <c r="AC193">
        <v>-6.3</v>
      </c>
      <c r="AD193">
        <v>-1.9</v>
      </c>
      <c r="AE193">
        <v>1.2</v>
      </c>
      <c r="AF193">
        <v>126.3</v>
      </c>
      <c r="AG193">
        <v>90</v>
      </c>
      <c r="AH193">
        <v>-23.8</v>
      </c>
      <c r="AI193">
        <v>27.4</v>
      </c>
    </row>
    <row r="194" spans="1:35" x14ac:dyDescent="0.25">
      <c r="A194">
        <v>195738</v>
      </c>
      <c r="B194">
        <v>33.299999999999997</v>
      </c>
      <c r="C194">
        <v>10.6</v>
      </c>
      <c r="D194">
        <v>14.6</v>
      </c>
      <c r="E194">
        <v>9.3000000000000007</v>
      </c>
      <c r="F194">
        <v>10.6</v>
      </c>
      <c r="G194">
        <v>10.7</v>
      </c>
      <c r="H194">
        <v>14.5</v>
      </c>
      <c r="I194">
        <v>16.5</v>
      </c>
      <c r="J194">
        <v>28.8</v>
      </c>
      <c r="K194">
        <v>9</v>
      </c>
      <c r="L194">
        <v>-5</v>
      </c>
      <c r="M194">
        <v>12.7</v>
      </c>
      <c r="N194">
        <v>-4.5999999999999996</v>
      </c>
      <c r="O194">
        <v>-0.6</v>
      </c>
      <c r="P194">
        <v>71.3</v>
      </c>
      <c r="Q194">
        <v>-1</v>
      </c>
      <c r="R194">
        <v>137.69999999999999</v>
      </c>
      <c r="S194">
        <v>15.4</v>
      </c>
      <c r="T194">
        <v>4.7</v>
      </c>
      <c r="U194">
        <v>13.5</v>
      </c>
      <c r="V194">
        <v>7.1</v>
      </c>
      <c r="W194">
        <v>14.3</v>
      </c>
      <c r="X194">
        <v>10.4</v>
      </c>
      <c r="Y194">
        <v>0.3</v>
      </c>
      <c r="Z194">
        <v>15.6</v>
      </c>
      <c r="AA194">
        <v>30.8</v>
      </c>
      <c r="AB194">
        <v>-10.3</v>
      </c>
      <c r="AC194">
        <v>-8.3000000000000007</v>
      </c>
      <c r="AD194">
        <v>-1.9</v>
      </c>
      <c r="AE194">
        <v>1.2</v>
      </c>
      <c r="AF194">
        <v>125.4</v>
      </c>
      <c r="AG194">
        <v>90</v>
      </c>
      <c r="AH194">
        <v>-24.5</v>
      </c>
      <c r="AI194">
        <v>23.2</v>
      </c>
    </row>
    <row r="195" spans="1:35" x14ac:dyDescent="0.25">
      <c r="A195">
        <v>195773</v>
      </c>
      <c r="B195">
        <v>38.4</v>
      </c>
      <c r="C195">
        <v>8</v>
      </c>
      <c r="D195">
        <v>15.3</v>
      </c>
      <c r="E195">
        <v>8.6</v>
      </c>
      <c r="F195">
        <v>11.6</v>
      </c>
      <c r="G195">
        <v>10.7</v>
      </c>
      <c r="H195">
        <v>14.7</v>
      </c>
      <c r="I195">
        <v>15</v>
      </c>
      <c r="J195">
        <v>26.8</v>
      </c>
      <c r="K195">
        <v>10</v>
      </c>
      <c r="L195">
        <v>-9.4</v>
      </c>
      <c r="M195">
        <v>12.7</v>
      </c>
      <c r="N195">
        <v>-4.3</v>
      </c>
      <c r="O195">
        <v>-0.7</v>
      </c>
      <c r="P195">
        <v>71</v>
      </c>
      <c r="Q195">
        <v>-0.9</v>
      </c>
      <c r="R195">
        <v>138.5</v>
      </c>
      <c r="S195">
        <v>15.9</v>
      </c>
      <c r="T195">
        <v>7</v>
      </c>
      <c r="U195">
        <v>11</v>
      </c>
      <c r="V195">
        <v>10.9</v>
      </c>
      <c r="W195">
        <v>13.3</v>
      </c>
      <c r="X195">
        <v>10.7</v>
      </c>
      <c r="Y195">
        <v>3.1</v>
      </c>
      <c r="Z195">
        <v>14.4</v>
      </c>
      <c r="AA195">
        <v>30.5</v>
      </c>
      <c r="AB195">
        <v>-9</v>
      </c>
      <c r="AC195">
        <v>-5.3</v>
      </c>
      <c r="AD195">
        <v>-1.9</v>
      </c>
      <c r="AE195">
        <v>1.4</v>
      </c>
      <c r="AF195">
        <v>125</v>
      </c>
      <c r="AG195">
        <v>90</v>
      </c>
      <c r="AH195">
        <v>-24.5</v>
      </c>
      <c r="AI195">
        <v>25.2</v>
      </c>
    </row>
    <row r="196" spans="1:35" x14ac:dyDescent="0.25">
      <c r="A196">
        <v>195808</v>
      </c>
      <c r="B196">
        <v>26.4</v>
      </c>
      <c r="C196">
        <v>8</v>
      </c>
      <c r="D196">
        <v>27.1</v>
      </c>
      <c r="E196">
        <v>8.1999999999999993</v>
      </c>
      <c r="F196">
        <v>11.4</v>
      </c>
      <c r="G196">
        <v>11.1</v>
      </c>
      <c r="H196">
        <v>14.6</v>
      </c>
      <c r="I196">
        <v>16.2</v>
      </c>
      <c r="J196">
        <v>28.9</v>
      </c>
      <c r="K196">
        <v>9.5</v>
      </c>
      <c r="L196">
        <v>-2.8</v>
      </c>
      <c r="M196">
        <v>12.7</v>
      </c>
      <c r="N196">
        <v>-4.3</v>
      </c>
      <c r="O196">
        <v>-0.5</v>
      </c>
      <c r="P196">
        <v>71.3</v>
      </c>
      <c r="Q196">
        <v>-1</v>
      </c>
      <c r="R196">
        <v>136</v>
      </c>
      <c r="S196">
        <v>7.7</v>
      </c>
      <c r="T196">
        <v>7</v>
      </c>
      <c r="U196">
        <v>11</v>
      </c>
      <c r="V196">
        <v>15.3</v>
      </c>
      <c r="W196">
        <v>11.4</v>
      </c>
      <c r="X196">
        <v>11.1</v>
      </c>
      <c r="Y196">
        <v>1.8</v>
      </c>
      <c r="Z196">
        <v>16.5</v>
      </c>
      <c r="AA196">
        <v>29.7</v>
      </c>
      <c r="AB196">
        <v>-11</v>
      </c>
      <c r="AC196">
        <v>-5.6</v>
      </c>
      <c r="AD196">
        <v>-1.9</v>
      </c>
      <c r="AE196">
        <v>1.2</v>
      </c>
      <c r="AF196">
        <v>125.7</v>
      </c>
      <c r="AG196">
        <v>90</v>
      </c>
      <c r="AH196">
        <v>-23.3</v>
      </c>
      <c r="AI196">
        <v>24.1</v>
      </c>
    </row>
    <row r="197" spans="1:35" x14ac:dyDescent="0.25">
      <c r="A197">
        <v>195841</v>
      </c>
      <c r="B197">
        <v>8.8000000000000007</v>
      </c>
      <c r="C197">
        <v>7</v>
      </c>
      <c r="D197">
        <v>15.3</v>
      </c>
      <c r="E197">
        <v>9.3000000000000007</v>
      </c>
      <c r="F197">
        <v>11.6</v>
      </c>
      <c r="G197">
        <v>10</v>
      </c>
      <c r="H197">
        <v>18.8</v>
      </c>
      <c r="I197">
        <v>16.8</v>
      </c>
      <c r="J197">
        <v>29.2</v>
      </c>
      <c r="K197">
        <v>9.8000000000000007</v>
      </c>
      <c r="L197">
        <v>-4.4000000000000004</v>
      </c>
      <c r="M197">
        <v>12.7</v>
      </c>
      <c r="N197">
        <v>-4.3</v>
      </c>
      <c r="O197">
        <v>-0.4</v>
      </c>
      <c r="P197">
        <v>71.3</v>
      </c>
      <c r="Q197">
        <v>-1.3</v>
      </c>
      <c r="R197">
        <v>136.69999999999999</v>
      </c>
      <c r="S197">
        <v>-47</v>
      </c>
      <c r="T197">
        <v>6</v>
      </c>
      <c r="U197">
        <v>10.199999999999999</v>
      </c>
      <c r="V197">
        <v>10.3</v>
      </c>
      <c r="W197">
        <v>10.9</v>
      </c>
      <c r="X197">
        <v>8.8000000000000007</v>
      </c>
      <c r="Y197">
        <v>2.7</v>
      </c>
      <c r="Z197">
        <v>15.6</v>
      </c>
      <c r="AA197">
        <v>30.7</v>
      </c>
      <c r="AB197">
        <v>-8.6999999999999993</v>
      </c>
      <c r="AC197">
        <v>-5.4</v>
      </c>
      <c r="AD197">
        <v>-1.9</v>
      </c>
      <c r="AE197">
        <v>1.2</v>
      </c>
      <c r="AF197">
        <v>125</v>
      </c>
      <c r="AG197">
        <v>90</v>
      </c>
      <c r="AH197">
        <v>-22.4</v>
      </c>
      <c r="AI197">
        <v>33.9</v>
      </c>
    </row>
    <row r="198" spans="1:35" x14ac:dyDescent="0.25">
      <c r="A198">
        <v>195876</v>
      </c>
      <c r="B198">
        <v>0.3</v>
      </c>
      <c r="C198">
        <v>7.5</v>
      </c>
      <c r="D198">
        <v>-5.4</v>
      </c>
      <c r="E198">
        <v>10</v>
      </c>
      <c r="F198">
        <v>11.7</v>
      </c>
      <c r="G198">
        <v>10</v>
      </c>
      <c r="H198">
        <v>11.4</v>
      </c>
      <c r="I198">
        <v>15.6</v>
      </c>
      <c r="J198">
        <v>29.6</v>
      </c>
      <c r="K198">
        <v>9.5</v>
      </c>
      <c r="L198">
        <v>-4.9000000000000004</v>
      </c>
      <c r="M198">
        <v>12.7</v>
      </c>
      <c r="N198">
        <v>-4.3</v>
      </c>
      <c r="O198">
        <v>-0.4</v>
      </c>
      <c r="P198">
        <v>71.3</v>
      </c>
      <c r="Q198">
        <v>-0.7</v>
      </c>
      <c r="R198">
        <v>137.1</v>
      </c>
      <c r="S198">
        <v>-54.1</v>
      </c>
      <c r="T198">
        <v>6</v>
      </c>
      <c r="U198">
        <v>-11</v>
      </c>
      <c r="V198">
        <v>8.1999999999999993</v>
      </c>
      <c r="W198">
        <v>14.1</v>
      </c>
      <c r="X198">
        <v>10</v>
      </c>
      <c r="Y198">
        <v>7.1</v>
      </c>
      <c r="Z198">
        <v>16.8</v>
      </c>
      <c r="AA198">
        <v>29.2</v>
      </c>
      <c r="AB198">
        <v>-9.6999999999999993</v>
      </c>
      <c r="AC198">
        <v>-6.5</v>
      </c>
      <c r="AD198">
        <v>-1.9</v>
      </c>
      <c r="AE198">
        <v>1.2</v>
      </c>
      <c r="AF198">
        <v>125</v>
      </c>
      <c r="AG198">
        <v>90</v>
      </c>
      <c r="AH198">
        <v>-24.2</v>
      </c>
      <c r="AI198">
        <v>25</v>
      </c>
    </row>
    <row r="199" spans="1:35" x14ac:dyDescent="0.25">
      <c r="A199">
        <v>195911</v>
      </c>
      <c r="B199">
        <v>-42.4</v>
      </c>
      <c r="C199">
        <v>6</v>
      </c>
      <c r="D199">
        <v>12.1</v>
      </c>
      <c r="E199">
        <v>7.9</v>
      </c>
      <c r="F199">
        <v>11</v>
      </c>
      <c r="G199">
        <v>10.4</v>
      </c>
      <c r="H199">
        <v>15.2</v>
      </c>
      <c r="I199">
        <v>16.5</v>
      </c>
      <c r="J199">
        <v>32.299999999999997</v>
      </c>
      <c r="K199">
        <v>9.3000000000000007</v>
      </c>
      <c r="L199">
        <v>-5.6</v>
      </c>
      <c r="M199">
        <v>13</v>
      </c>
      <c r="N199">
        <v>-4.3</v>
      </c>
      <c r="O199">
        <v>-0.4</v>
      </c>
      <c r="P199">
        <v>71.3</v>
      </c>
      <c r="Q199">
        <v>-0.8</v>
      </c>
      <c r="R199">
        <v>139</v>
      </c>
      <c r="S199">
        <v>13.1</v>
      </c>
      <c r="T199">
        <v>7</v>
      </c>
      <c r="U199">
        <v>11.6</v>
      </c>
      <c r="V199">
        <v>9.3000000000000007</v>
      </c>
      <c r="W199">
        <v>11.7</v>
      </c>
      <c r="X199">
        <v>10.7</v>
      </c>
      <c r="Y199">
        <v>2.2000000000000002</v>
      </c>
      <c r="Z199">
        <v>16.5</v>
      </c>
      <c r="AA199">
        <v>32</v>
      </c>
      <c r="AB199">
        <v>-11</v>
      </c>
      <c r="AC199">
        <v>-5.7</v>
      </c>
      <c r="AD199">
        <v>-1.9</v>
      </c>
      <c r="AE199">
        <v>1.2</v>
      </c>
      <c r="AF199">
        <v>126.3</v>
      </c>
      <c r="AG199">
        <v>90</v>
      </c>
      <c r="AH199">
        <v>-25.1</v>
      </c>
      <c r="AI199">
        <v>24.7</v>
      </c>
    </row>
    <row r="200" spans="1:35" x14ac:dyDescent="0.25">
      <c r="A200">
        <v>195946</v>
      </c>
      <c r="B200">
        <v>29.9</v>
      </c>
      <c r="C200">
        <v>5</v>
      </c>
      <c r="D200">
        <v>21.2</v>
      </c>
      <c r="E200">
        <v>9.3000000000000007</v>
      </c>
      <c r="F200">
        <v>11.8</v>
      </c>
      <c r="G200">
        <v>11.1</v>
      </c>
      <c r="H200">
        <v>13.1</v>
      </c>
      <c r="I200">
        <v>16.5</v>
      </c>
      <c r="J200">
        <v>29.1</v>
      </c>
      <c r="K200">
        <v>9.3000000000000007</v>
      </c>
      <c r="L200">
        <v>-2</v>
      </c>
      <c r="M200">
        <v>12.7</v>
      </c>
      <c r="N200">
        <v>-4.3</v>
      </c>
      <c r="O200">
        <v>-0.4</v>
      </c>
      <c r="P200">
        <v>71</v>
      </c>
      <c r="Q200">
        <v>-0.9</v>
      </c>
      <c r="R200">
        <v>138.30000000000001</v>
      </c>
      <c r="S200">
        <v>20.3</v>
      </c>
      <c r="T200">
        <v>5.5</v>
      </c>
      <c r="U200">
        <v>12.9</v>
      </c>
      <c r="V200">
        <v>9.3000000000000007</v>
      </c>
      <c r="W200">
        <v>11.4</v>
      </c>
      <c r="X200">
        <v>10.7</v>
      </c>
      <c r="Y200">
        <v>1.9</v>
      </c>
      <c r="Z200">
        <v>16.2</v>
      </c>
      <c r="AA200">
        <v>31</v>
      </c>
      <c r="AB200">
        <v>-9.6999999999999993</v>
      </c>
      <c r="AC200">
        <v>-5.9</v>
      </c>
      <c r="AD200">
        <v>-1.9</v>
      </c>
      <c r="AE200">
        <v>1.4</v>
      </c>
      <c r="AF200">
        <v>125.7</v>
      </c>
      <c r="AG200">
        <v>90</v>
      </c>
      <c r="AH200">
        <v>-24.8</v>
      </c>
      <c r="AI200">
        <v>24.7</v>
      </c>
    </row>
    <row r="201" spans="1:35" x14ac:dyDescent="0.25">
      <c r="A201">
        <v>195980</v>
      </c>
      <c r="B201">
        <v>36.6</v>
      </c>
      <c r="C201">
        <v>4.4000000000000004</v>
      </c>
      <c r="D201">
        <v>16.2</v>
      </c>
      <c r="E201">
        <v>9.3000000000000007</v>
      </c>
      <c r="F201">
        <v>8</v>
      </c>
      <c r="G201">
        <v>8.8000000000000007</v>
      </c>
      <c r="H201">
        <v>14.8</v>
      </c>
      <c r="I201">
        <v>15</v>
      </c>
      <c r="J201">
        <v>33.299999999999997</v>
      </c>
      <c r="K201">
        <v>9.5</v>
      </c>
      <c r="L201">
        <v>-5.2</v>
      </c>
      <c r="M201">
        <v>12.7</v>
      </c>
      <c r="N201">
        <v>-4.3</v>
      </c>
      <c r="O201">
        <v>-0.3</v>
      </c>
      <c r="P201">
        <v>71</v>
      </c>
      <c r="Q201">
        <v>-1.5</v>
      </c>
      <c r="R201">
        <v>137.69999999999999</v>
      </c>
      <c r="S201">
        <v>3.4</v>
      </c>
      <c r="T201">
        <v>4.7</v>
      </c>
      <c r="U201">
        <v>13</v>
      </c>
      <c r="V201">
        <v>8.9</v>
      </c>
      <c r="W201">
        <v>10.5</v>
      </c>
      <c r="X201">
        <v>9.4</v>
      </c>
      <c r="Y201">
        <v>4.3</v>
      </c>
      <c r="Z201">
        <v>15.6</v>
      </c>
      <c r="AA201">
        <v>29.2</v>
      </c>
      <c r="AB201">
        <v>-9.6999999999999993</v>
      </c>
      <c r="AC201">
        <v>-2.5</v>
      </c>
      <c r="AD201">
        <v>-1.9</v>
      </c>
      <c r="AE201">
        <v>1.4</v>
      </c>
      <c r="AF201">
        <v>125.3</v>
      </c>
      <c r="AG201">
        <v>90</v>
      </c>
      <c r="AH201">
        <v>-24.2</v>
      </c>
      <c r="AI201">
        <v>24.7</v>
      </c>
    </row>
    <row r="202" spans="1:35" x14ac:dyDescent="0.25">
      <c r="A202">
        <v>196015</v>
      </c>
      <c r="B202">
        <v>33</v>
      </c>
      <c r="C202">
        <v>5.5</v>
      </c>
      <c r="D202">
        <v>18.600000000000001</v>
      </c>
      <c r="E202">
        <v>8.9</v>
      </c>
      <c r="F202">
        <v>10.8</v>
      </c>
      <c r="G202">
        <v>9.4</v>
      </c>
      <c r="H202">
        <v>14.2</v>
      </c>
      <c r="I202">
        <v>14.4</v>
      </c>
      <c r="J202">
        <v>29.6</v>
      </c>
      <c r="K202">
        <v>10.6</v>
      </c>
      <c r="L202">
        <v>-0.2</v>
      </c>
      <c r="M202">
        <v>12.7</v>
      </c>
      <c r="N202">
        <v>-4.8</v>
      </c>
      <c r="O202">
        <v>-0.1</v>
      </c>
      <c r="P202">
        <v>71</v>
      </c>
      <c r="Q202">
        <v>-1</v>
      </c>
      <c r="R202">
        <v>137</v>
      </c>
      <c r="S202">
        <v>12.4</v>
      </c>
      <c r="T202">
        <v>7.5</v>
      </c>
      <c r="U202">
        <v>13.9</v>
      </c>
      <c r="V202">
        <v>10</v>
      </c>
      <c r="W202">
        <v>11.5</v>
      </c>
      <c r="X202">
        <v>11.4</v>
      </c>
      <c r="Y202">
        <v>3.7</v>
      </c>
      <c r="Z202">
        <v>17.600000000000001</v>
      </c>
      <c r="AA202">
        <v>29.2</v>
      </c>
      <c r="AB202">
        <v>-11</v>
      </c>
      <c r="AC202">
        <v>-6.5</v>
      </c>
      <c r="AD202">
        <v>-1.9</v>
      </c>
      <c r="AE202">
        <v>1.2</v>
      </c>
      <c r="AF202">
        <v>125.1</v>
      </c>
      <c r="AG202">
        <v>90</v>
      </c>
      <c r="AH202">
        <v>-24.8</v>
      </c>
      <c r="AI202">
        <v>24.1</v>
      </c>
    </row>
    <row r="203" spans="1:35" x14ac:dyDescent="0.25">
      <c r="A203">
        <v>196050</v>
      </c>
      <c r="B203">
        <v>34.4</v>
      </c>
      <c r="C203">
        <v>6.5</v>
      </c>
      <c r="D203">
        <v>14.5</v>
      </c>
      <c r="E203">
        <v>10</v>
      </c>
      <c r="F203">
        <v>8.1999999999999993</v>
      </c>
      <c r="G203">
        <v>12.5</v>
      </c>
      <c r="H203">
        <v>14.8</v>
      </c>
      <c r="I203">
        <v>15.6</v>
      </c>
      <c r="J203">
        <v>31.1</v>
      </c>
      <c r="K203">
        <v>10</v>
      </c>
      <c r="L203">
        <v>-5.4</v>
      </c>
      <c r="M203">
        <v>12.7</v>
      </c>
      <c r="N203">
        <v>-4.5999999999999996</v>
      </c>
      <c r="O203">
        <v>0.1</v>
      </c>
      <c r="P203">
        <v>71.3</v>
      </c>
      <c r="Q203">
        <v>-1</v>
      </c>
      <c r="R203">
        <v>136.6</v>
      </c>
      <c r="S203">
        <v>18.399999999999999</v>
      </c>
      <c r="T203">
        <v>10</v>
      </c>
      <c r="U203">
        <v>12.9</v>
      </c>
      <c r="V203">
        <v>8.1999999999999993</v>
      </c>
      <c r="W203">
        <v>8.3000000000000007</v>
      </c>
      <c r="X203">
        <v>11.1</v>
      </c>
      <c r="Y203">
        <v>2.8</v>
      </c>
      <c r="Z203">
        <v>17.100000000000001</v>
      </c>
      <c r="AA203">
        <v>31.7</v>
      </c>
      <c r="AB203">
        <v>-8.6999999999999993</v>
      </c>
      <c r="AC203">
        <v>-5.4</v>
      </c>
      <c r="AD203">
        <v>-1.9</v>
      </c>
      <c r="AE203">
        <v>1.4</v>
      </c>
      <c r="AF203">
        <v>125.8</v>
      </c>
      <c r="AG203">
        <v>90.2</v>
      </c>
      <c r="AH203">
        <v>-24.4</v>
      </c>
      <c r="AI203">
        <v>22.8</v>
      </c>
    </row>
    <row r="204" spans="1:35" x14ac:dyDescent="0.25">
      <c r="A204">
        <v>196085</v>
      </c>
      <c r="B204">
        <v>26.8</v>
      </c>
      <c r="C204">
        <v>8</v>
      </c>
      <c r="D204">
        <v>17.600000000000001</v>
      </c>
      <c r="E204">
        <v>7.9</v>
      </c>
      <c r="F204">
        <v>11.3</v>
      </c>
      <c r="G204">
        <v>11.8</v>
      </c>
      <c r="H204">
        <v>14.9</v>
      </c>
      <c r="I204">
        <v>16.8</v>
      </c>
      <c r="J204">
        <v>30.5</v>
      </c>
      <c r="K204">
        <v>9.5</v>
      </c>
      <c r="L204">
        <v>-5.4</v>
      </c>
      <c r="M204">
        <v>12.7</v>
      </c>
      <c r="N204">
        <v>-4.3</v>
      </c>
      <c r="O204">
        <v>-0.4</v>
      </c>
      <c r="P204">
        <v>71.3</v>
      </c>
      <c r="Q204">
        <v>2.7</v>
      </c>
      <c r="R204">
        <v>137.6</v>
      </c>
      <c r="S204">
        <v>19.3</v>
      </c>
      <c r="T204">
        <v>8.5</v>
      </c>
      <c r="U204">
        <v>8.3000000000000007</v>
      </c>
      <c r="V204">
        <v>8.9</v>
      </c>
      <c r="W204">
        <v>11.6</v>
      </c>
      <c r="X204">
        <v>10.4</v>
      </c>
      <c r="Y204">
        <v>1.9</v>
      </c>
      <c r="Z204">
        <v>15.6</v>
      </c>
      <c r="AA204">
        <v>29.3</v>
      </c>
      <c r="AB204">
        <v>-8.3000000000000007</v>
      </c>
      <c r="AC204">
        <v>-5.8</v>
      </c>
      <c r="AD204">
        <v>-1.9</v>
      </c>
      <c r="AE204">
        <v>1.2</v>
      </c>
      <c r="AF204">
        <v>125.6</v>
      </c>
      <c r="AG204">
        <v>90</v>
      </c>
      <c r="AH204">
        <v>-24.4</v>
      </c>
      <c r="AI204">
        <v>24</v>
      </c>
    </row>
    <row r="205" spans="1:35" x14ac:dyDescent="0.25">
      <c r="A205">
        <v>196120</v>
      </c>
      <c r="B205">
        <v>35.700000000000003</v>
      </c>
      <c r="C205">
        <v>10</v>
      </c>
      <c r="D205">
        <v>19.600000000000001</v>
      </c>
      <c r="E205">
        <v>9.3000000000000007</v>
      </c>
      <c r="F205">
        <v>11.6</v>
      </c>
      <c r="G205">
        <v>10</v>
      </c>
      <c r="H205">
        <v>13.9</v>
      </c>
      <c r="I205">
        <v>15.9</v>
      </c>
      <c r="J205">
        <v>29</v>
      </c>
      <c r="K205">
        <v>9.8000000000000007</v>
      </c>
      <c r="L205">
        <v>1.7</v>
      </c>
      <c r="M205">
        <v>12.7</v>
      </c>
      <c r="N205">
        <v>-4.5999999999999996</v>
      </c>
      <c r="O205">
        <v>0</v>
      </c>
      <c r="P205">
        <v>71.3</v>
      </c>
      <c r="Q205">
        <v>-1</v>
      </c>
      <c r="R205">
        <v>137.69999999999999</v>
      </c>
      <c r="S205">
        <v>18.399999999999999</v>
      </c>
      <c r="T205">
        <v>6</v>
      </c>
      <c r="U205">
        <v>13.8</v>
      </c>
      <c r="V205">
        <v>7.5</v>
      </c>
      <c r="W205">
        <v>13.6</v>
      </c>
      <c r="X205">
        <v>10</v>
      </c>
      <c r="Y205">
        <v>0.2</v>
      </c>
      <c r="Z205">
        <v>17.600000000000001</v>
      </c>
      <c r="AA205">
        <v>29.8</v>
      </c>
      <c r="AB205">
        <v>-7.3</v>
      </c>
      <c r="AC205">
        <v>-5.3</v>
      </c>
      <c r="AD205">
        <v>-2.2000000000000002</v>
      </c>
      <c r="AE205">
        <v>1.2</v>
      </c>
      <c r="AF205">
        <v>125.6</v>
      </c>
      <c r="AG205">
        <v>90</v>
      </c>
      <c r="AH205">
        <v>-23</v>
      </c>
      <c r="AI205">
        <v>26.9</v>
      </c>
    </row>
    <row r="206" spans="1:35" x14ac:dyDescent="0.25">
      <c r="A206">
        <v>196155</v>
      </c>
      <c r="B206">
        <v>33.200000000000003</v>
      </c>
      <c r="C206">
        <v>10.6</v>
      </c>
      <c r="D206">
        <v>18.2</v>
      </c>
      <c r="E206">
        <v>10</v>
      </c>
      <c r="F206">
        <v>11</v>
      </c>
      <c r="G206">
        <v>10.4</v>
      </c>
      <c r="H206">
        <v>17</v>
      </c>
      <c r="I206">
        <v>16.8</v>
      </c>
      <c r="J206">
        <v>31.2</v>
      </c>
      <c r="K206">
        <v>10</v>
      </c>
      <c r="L206">
        <v>-5.3</v>
      </c>
      <c r="M206">
        <v>12.7</v>
      </c>
      <c r="N206">
        <v>-4.5999999999999996</v>
      </c>
      <c r="O206">
        <v>-0.4</v>
      </c>
      <c r="P206">
        <v>71</v>
      </c>
      <c r="Q206">
        <v>-1.2</v>
      </c>
      <c r="R206">
        <v>137.9</v>
      </c>
      <c r="S206">
        <v>19.3</v>
      </c>
      <c r="T206">
        <v>9</v>
      </c>
      <c r="U206">
        <v>14.5</v>
      </c>
      <c r="V206">
        <v>10.6</v>
      </c>
      <c r="W206">
        <v>11.6</v>
      </c>
      <c r="X206">
        <v>10</v>
      </c>
      <c r="Y206">
        <v>1.6</v>
      </c>
      <c r="Z206">
        <v>15.9</v>
      </c>
      <c r="AA206">
        <v>29.5</v>
      </c>
      <c r="AB206">
        <v>-9</v>
      </c>
      <c r="AC206">
        <v>-1.3</v>
      </c>
      <c r="AD206">
        <v>-1.9</v>
      </c>
      <c r="AE206">
        <v>1.2</v>
      </c>
      <c r="AF206">
        <v>125.9</v>
      </c>
      <c r="AG206">
        <v>90</v>
      </c>
      <c r="AH206">
        <v>-23.3</v>
      </c>
      <c r="AI206">
        <v>23.7</v>
      </c>
    </row>
    <row r="207" spans="1:35" x14ac:dyDescent="0.25">
      <c r="A207">
        <v>196190</v>
      </c>
      <c r="B207">
        <v>33.299999999999997</v>
      </c>
      <c r="C207">
        <v>10</v>
      </c>
      <c r="D207">
        <v>25</v>
      </c>
      <c r="E207">
        <v>10.3</v>
      </c>
      <c r="F207">
        <v>12.5</v>
      </c>
      <c r="G207">
        <v>11.1</v>
      </c>
      <c r="H207">
        <v>14.9</v>
      </c>
      <c r="I207">
        <v>15.9</v>
      </c>
      <c r="J207">
        <v>33.299999999999997</v>
      </c>
      <c r="K207">
        <v>9.8000000000000007</v>
      </c>
      <c r="L207">
        <v>-4.3</v>
      </c>
      <c r="M207">
        <v>12.7</v>
      </c>
      <c r="N207">
        <v>-4.3</v>
      </c>
      <c r="O207">
        <v>-0.5</v>
      </c>
      <c r="P207">
        <v>71</v>
      </c>
      <c r="Q207">
        <v>-1.3</v>
      </c>
      <c r="R207">
        <v>137.9</v>
      </c>
      <c r="S207">
        <v>14</v>
      </c>
      <c r="T207">
        <v>9</v>
      </c>
      <c r="U207">
        <v>13.6</v>
      </c>
      <c r="V207">
        <v>7.5</v>
      </c>
      <c r="W207">
        <v>11.7</v>
      </c>
      <c r="X207">
        <v>11.1</v>
      </c>
      <c r="Y207">
        <v>2.8</v>
      </c>
      <c r="Z207">
        <v>17.100000000000001</v>
      </c>
      <c r="AA207">
        <v>32.200000000000003</v>
      </c>
      <c r="AB207">
        <v>-10</v>
      </c>
      <c r="AC207">
        <v>-7.9</v>
      </c>
      <c r="AD207">
        <v>-1.9</v>
      </c>
      <c r="AE207">
        <v>1.2</v>
      </c>
      <c r="AF207">
        <v>126.1</v>
      </c>
      <c r="AG207">
        <v>90</v>
      </c>
      <c r="AH207">
        <v>-24.8</v>
      </c>
      <c r="AI207">
        <v>24.1</v>
      </c>
    </row>
    <row r="208" spans="1:35" x14ac:dyDescent="0.25">
      <c r="A208">
        <v>196225</v>
      </c>
      <c r="B208">
        <v>29.9</v>
      </c>
      <c r="C208">
        <v>5.5</v>
      </c>
      <c r="D208">
        <v>12.6</v>
      </c>
      <c r="E208">
        <v>8.6</v>
      </c>
      <c r="F208">
        <v>11.9</v>
      </c>
      <c r="G208">
        <v>10.7</v>
      </c>
      <c r="H208">
        <v>14.7</v>
      </c>
      <c r="I208">
        <v>24.3</v>
      </c>
      <c r="J208">
        <v>29.3</v>
      </c>
      <c r="K208">
        <v>10</v>
      </c>
      <c r="L208">
        <v>-1.6</v>
      </c>
      <c r="M208">
        <v>12.7</v>
      </c>
      <c r="N208">
        <v>-4.3</v>
      </c>
      <c r="O208">
        <v>-0.8</v>
      </c>
      <c r="P208">
        <v>71.3</v>
      </c>
      <c r="Q208">
        <v>-1.1000000000000001</v>
      </c>
      <c r="R208">
        <v>138.5</v>
      </c>
      <c r="S208">
        <v>15.2</v>
      </c>
      <c r="T208">
        <v>8</v>
      </c>
      <c r="U208">
        <v>4.8</v>
      </c>
      <c r="V208">
        <v>9.6</v>
      </c>
      <c r="W208">
        <v>11.9</v>
      </c>
      <c r="X208">
        <v>11.1</v>
      </c>
      <c r="Y208">
        <v>2.7</v>
      </c>
      <c r="Z208">
        <v>16.2</v>
      </c>
      <c r="AA208">
        <v>26.4</v>
      </c>
      <c r="AB208">
        <v>-9.6999999999999993</v>
      </c>
      <c r="AC208">
        <v>-5.3</v>
      </c>
      <c r="AD208">
        <v>-1.9</v>
      </c>
      <c r="AE208">
        <v>1.2</v>
      </c>
      <c r="AF208">
        <v>126.1</v>
      </c>
      <c r="AG208">
        <v>90</v>
      </c>
      <c r="AH208">
        <v>-24.1</v>
      </c>
      <c r="AI208">
        <v>24.6</v>
      </c>
    </row>
    <row r="209" spans="1:35" x14ac:dyDescent="0.25">
      <c r="A209">
        <v>196259</v>
      </c>
      <c r="B209">
        <v>-8.1</v>
      </c>
      <c r="C209">
        <v>6.5</v>
      </c>
      <c r="D209">
        <v>15.4</v>
      </c>
      <c r="E209">
        <v>7.9</v>
      </c>
      <c r="F209">
        <v>11.7</v>
      </c>
      <c r="G209">
        <v>10</v>
      </c>
      <c r="H209">
        <v>21.3</v>
      </c>
      <c r="I209">
        <v>15.3</v>
      </c>
      <c r="J209">
        <v>28.8</v>
      </c>
      <c r="K209">
        <v>10</v>
      </c>
      <c r="L209">
        <v>-5</v>
      </c>
      <c r="M209">
        <v>12.7</v>
      </c>
      <c r="N209">
        <v>-4.5999999999999996</v>
      </c>
      <c r="O209">
        <v>-0.4</v>
      </c>
      <c r="P209">
        <v>71</v>
      </c>
      <c r="Q209">
        <v>-1.3</v>
      </c>
      <c r="R209">
        <v>137.1</v>
      </c>
      <c r="S209">
        <v>-36.200000000000003</v>
      </c>
      <c r="T209">
        <v>12.8</v>
      </c>
      <c r="U209">
        <v>12.2</v>
      </c>
      <c r="V209">
        <v>9.3000000000000007</v>
      </c>
      <c r="W209">
        <v>10.9</v>
      </c>
      <c r="X209">
        <v>11.4</v>
      </c>
      <c r="Y209">
        <v>1.8</v>
      </c>
      <c r="Z209">
        <v>17.100000000000001</v>
      </c>
      <c r="AA209">
        <v>30.3</v>
      </c>
      <c r="AB209">
        <v>-7.7</v>
      </c>
      <c r="AC209">
        <v>-5.7</v>
      </c>
      <c r="AD209">
        <v>-1.9</v>
      </c>
      <c r="AE209">
        <v>1.2</v>
      </c>
      <c r="AF209">
        <v>126</v>
      </c>
      <c r="AG209">
        <v>90</v>
      </c>
      <c r="AH209">
        <v>-23.9</v>
      </c>
      <c r="AI209">
        <v>22.5</v>
      </c>
    </row>
    <row r="210" spans="1:35" x14ac:dyDescent="0.25">
      <c r="A210">
        <v>196293</v>
      </c>
      <c r="B210">
        <v>26.8</v>
      </c>
      <c r="C210">
        <v>11.9</v>
      </c>
      <c r="D210">
        <v>17.100000000000001</v>
      </c>
      <c r="E210">
        <v>8.6</v>
      </c>
      <c r="F210">
        <v>11.3</v>
      </c>
      <c r="G210">
        <v>10.4</v>
      </c>
      <c r="H210">
        <v>14.3</v>
      </c>
      <c r="I210">
        <v>17.100000000000001</v>
      </c>
      <c r="J210">
        <v>29</v>
      </c>
      <c r="K210">
        <v>10.199999999999999</v>
      </c>
      <c r="L210">
        <v>-4.0999999999999996</v>
      </c>
      <c r="M210">
        <v>12.7</v>
      </c>
      <c r="N210">
        <v>-4.3</v>
      </c>
      <c r="O210">
        <v>0</v>
      </c>
      <c r="P210">
        <v>71.3</v>
      </c>
      <c r="Q210">
        <v>-1.5</v>
      </c>
      <c r="R210">
        <v>133.6</v>
      </c>
      <c r="S210">
        <v>10.8</v>
      </c>
      <c r="T210">
        <v>5.5</v>
      </c>
      <c r="U210">
        <v>11.4</v>
      </c>
      <c r="V210">
        <v>8.1999999999999993</v>
      </c>
      <c r="W210">
        <v>9.1</v>
      </c>
      <c r="X210">
        <v>8.1</v>
      </c>
      <c r="Y210">
        <v>1.6</v>
      </c>
      <c r="Z210">
        <v>16.2</v>
      </c>
      <c r="AA210">
        <v>29.2</v>
      </c>
      <c r="AB210">
        <v>-10</v>
      </c>
      <c r="AC210">
        <v>-6.1</v>
      </c>
      <c r="AD210">
        <v>-1.9</v>
      </c>
      <c r="AE210">
        <v>1.4</v>
      </c>
      <c r="AF210">
        <v>126.7</v>
      </c>
      <c r="AG210">
        <v>90</v>
      </c>
      <c r="AH210">
        <v>-24.6</v>
      </c>
      <c r="AI210">
        <v>24.8</v>
      </c>
    </row>
    <row r="211" spans="1:35" x14ac:dyDescent="0.25">
      <c r="A211">
        <v>196328</v>
      </c>
      <c r="B211">
        <v>33.6</v>
      </c>
      <c r="C211">
        <v>11.6</v>
      </c>
      <c r="D211">
        <v>14.1</v>
      </c>
      <c r="E211">
        <v>7.5</v>
      </c>
      <c r="F211">
        <v>10.5</v>
      </c>
      <c r="G211">
        <v>9.4</v>
      </c>
      <c r="H211">
        <v>14.3</v>
      </c>
      <c r="I211">
        <v>16.8</v>
      </c>
      <c r="J211">
        <v>29</v>
      </c>
      <c r="K211">
        <v>9.8000000000000007</v>
      </c>
      <c r="L211">
        <v>-4.3</v>
      </c>
      <c r="M211">
        <v>12.7</v>
      </c>
      <c r="N211">
        <v>-4.8</v>
      </c>
      <c r="O211">
        <v>-0.6</v>
      </c>
      <c r="P211">
        <v>71.3</v>
      </c>
      <c r="Q211">
        <v>-0.9</v>
      </c>
      <c r="R211">
        <v>137.30000000000001</v>
      </c>
      <c r="S211">
        <v>15.1</v>
      </c>
      <c r="T211">
        <v>8</v>
      </c>
      <c r="U211">
        <v>13.2</v>
      </c>
      <c r="V211">
        <v>9.3000000000000007</v>
      </c>
      <c r="W211">
        <v>7.4</v>
      </c>
      <c r="X211">
        <v>9.4</v>
      </c>
      <c r="Y211">
        <v>2.1</v>
      </c>
      <c r="Z211">
        <v>15.3</v>
      </c>
      <c r="AA211">
        <v>29.4</v>
      </c>
      <c r="AB211">
        <v>-9</v>
      </c>
      <c r="AC211">
        <v>-5.3</v>
      </c>
      <c r="AD211">
        <v>-1.9</v>
      </c>
      <c r="AE211">
        <v>1.4</v>
      </c>
      <c r="AF211">
        <v>125.2</v>
      </c>
      <c r="AG211">
        <v>90</v>
      </c>
      <c r="AH211">
        <v>-24.7</v>
      </c>
      <c r="AI211">
        <v>24.2</v>
      </c>
    </row>
    <row r="212" spans="1:35" x14ac:dyDescent="0.25">
      <c r="A212">
        <v>196361</v>
      </c>
      <c r="B212">
        <v>13.4</v>
      </c>
      <c r="C212">
        <v>8</v>
      </c>
      <c r="D212">
        <v>15.9</v>
      </c>
      <c r="E212">
        <v>9.3000000000000007</v>
      </c>
      <c r="F212">
        <v>10</v>
      </c>
      <c r="G212">
        <v>8.8000000000000007</v>
      </c>
      <c r="H212">
        <v>14.8</v>
      </c>
      <c r="I212">
        <v>14.7</v>
      </c>
      <c r="J212">
        <v>31.2</v>
      </c>
      <c r="K212">
        <v>9.3000000000000007</v>
      </c>
      <c r="L212">
        <v>-5.6</v>
      </c>
      <c r="M212">
        <v>12.7</v>
      </c>
      <c r="N212">
        <v>-4.8</v>
      </c>
      <c r="O212">
        <v>-0.7</v>
      </c>
      <c r="P212">
        <v>71.3</v>
      </c>
      <c r="Q212">
        <v>-0.9</v>
      </c>
      <c r="R212">
        <v>137.9</v>
      </c>
      <c r="S212">
        <v>-8.8000000000000007</v>
      </c>
      <c r="T212">
        <v>10.9</v>
      </c>
      <c r="U212">
        <v>13.6</v>
      </c>
      <c r="V212">
        <v>9.3000000000000007</v>
      </c>
      <c r="W212">
        <v>11</v>
      </c>
      <c r="X212">
        <v>11.8</v>
      </c>
      <c r="Y212">
        <v>4.5</v>
      </c>
      <c r="Z212">
        <v>15.6</v>
      </c>
      <c r="AA212">
        <v>29.1</v>
      </c>
      <c r="AB212">
        <v>-10.7</v>
      </c>
      <c r="AC212">
        <v>-4.3</v>
      </c>
      <c r="AD212">
        <v>-1.9</v>
      </c>
      <c r="AE212">
        <v>1.4</v>
      </c>
      <c r="AF212">
        <v>123.3</v>
      </c>
      <c r="AG212">
        <v>90</v>
      </c>
      <c r="AH212">
        <v>-22.3</v>
      </c>
      <c r="AI212">
        <v>33.1</v>
      </c>
    </row>
    <row r="213" spans="1:35" x14ac:dyDescent="0.25">
      <c r="A213">
        <v>196396</v>
      </c>
      <c r="B213">
        <v>1.4</v>
      </c>
      <c r="C213">
        <v>9.5</v>
      </c>
      <c r="D213">
        <v>17</v>
      </c>
      <c r="E213">
        <v>9.3000000000000007</v>
      </c>
      <c r="F213">
        <v>12.1</v>
      </c>
      <c r="G213">
        <v>10.7</v>
      </c>
      <c r="H213">
        <v>15.4</v>
      </c>
      <c r="I213">
        <v>16.2</v>
      </c>
      <c r="J213">
        <v>30.2</v>
      </c>
      <c r="K213">
        <v>10</v>
      </c>
      <c r="L213">
        <v>-5.3</v>
      </c>
      <c r="M213">
        <v>12.7</v>
      </c>
      <c r="N213">
        <v>-4.3</v>
      </c>
      <c r="O213">
        <v>-0.1</v>
      </c>
      <c r="P213">
        <v>71.3</v>
      </c>
      <c r="Q213">
        <v>-0.9</v>
      </c>
      <c r="R213">
        <v>136.6</v>
      </c>
      <c r="S213">
        <v>4.4000000000000004</v>
      </c>
      <c r="T213">
        <v>8.5</v>
      </c>
      <c r="U213">
        <v>12.8</v>
      </c>
      <c r="V213">
        <v>9.3000000000000007</v>
      </c>
      <c r="W213">
        <v>10.199999999999999</v>
      </c>
      <c r="X213">
        <v>11.4</v>
      </c>
      <c r="Y213">
        <v>0.5</v>
      </c>
      <c r="Z213">
        <v>16.2</v>
      </c>
      <c r="AA213">
        <v>28.7</v>
      </c>
      <c r="AB213">
        <v>-8.3000000000000007</v>
      </c>
      <c r="AC213">
        <v>-6.6</v>
      </c>
      <c r="AD213">
        <v>-2.2000000000000002</v>
      </c>
      <c r="AE213">
        <v>1.4</v>
      </c>
      <c r="AF213">
        <v>126</v>
      </c>
      <c r="AG213">
        <v>90</v>
      </c>
      <c r="AH213">
        <v>-24.1</v>
      </c>
      <c r="AI213">
        <v>24.5</v>
      </c>
    </row>
    <row r="214" spans="1:35" x14ac:dyDescent="0.25">
      <c r="A214">
        <v>196431</v>
      </c>
      <c r="B214">
        <v>-51.6</v>
      </c>
      <c r="C214">
        <v>9.5</v>
      </c>
      <c r="D214">
        <v>13</v>
      </c>
      <c r="E214">
        <v>7.5</v>
      </c>
      <c r="F214">
        <v>10.9</v>
      </c>
      <c r="G214">
        <v>8.8000000000000007</v>
      </c>
      <c r="H214">
        <v>12.1</v>
      </c>
      <c r="I214">
        <v>14.4</v>
      </c>
      <c r="J214">
        <v>31.3</v>
      </c>
      <c r="K214">
        <v>9.3000000000000007</v>
      </c>
      <c r="L214">
        <v>-5.5</v>
      </c>
      <c r="M214">
        <v>12.7</v>
      </c>
      <c r="N214">
        <v>-4.8</v>
      </c>
      <c r="O214">
        <v>-0.6</v>
      </c>
      <c r="P214">
        <v>71</v>
      </c>
      <c r="Q214">
        <v>-0.6</v>
      </c>
      <c r="R214">
        <v>137.1</v>
      </c>
      <c r="S214">
        <v>12.4</v>
      </c>
      <c r="T214">
        <v>7</v>
      </c>
      <c r="U214">
        <v>10.199999999999999</v>
      </c>
      <c r="V214">
        <v>8.9</v>
      </c>
      <c r="W214">
        <v>12</v>
      </c>
      <c r="X214">
        <v>10.7</v>
      </c>
      <c r="Y214">
        <v>2.8</v>
      </c>
      <c r="Z214">
        <v>16.8</v>
      </c>
      <c r="AA214">
        <v>36.6</v>
      </c>
      <c r="AB214">
        <v>-10</v>
      </c>
      <c r="AC214">
        <v>-5.4</v>
      </c>
      <c r="AD214">
        <v>-1.9</v>
      </c>
      <c r="AE214">
        <v>1.4</v>
      </c>
      <c r="AF214">
        <v>125.4</v>
      </c>
      <c r="AG214">
        <v>89.8</v>
      </c>
      <c r="AH214">
        <v>-24.4</v>
      </c>
      <c r="AI214">
        <v>23.9</v>
      </c>
    </row>
    <row r="215" spans="1:35" x14ac:dyDescent="0.25">
      <c r="A215">
        <v>196466</v>
      </c>
      <c r="B215">
        <v>27.7</v>
      </c>
      <c r="C215">
        <v>4.2</v>
      </c>
      <c r="D215">
        <v>27.6</v>
      </c>
      <c r="E215">
        <v>8.9</v>
      </c>
      <c r="F215">
        <v>4.5</v>
      </c>
      <c r="G215">
        <v>9.4</v>
      </c>
      <c r="H215">
        <v>14.7</v>
      </c>
      <c r="I215">
        <v>15.9</v>
      </c>
      <c r="J215">
        <v>31.6</v>
      </c>
      <c r="K215">
        <v>9.8000000000000007</v>
      </c>
      <c r="L215">
        <v>-3.9</v>
      </c>
      <c r="M215">
        <v>12.7</v>
      </c>
      <c r="N215">
        <v>-4.3</v>
      </c>
      <c r="O215">
        <v>-0.4</v>
      </c>
      <c r="P215">
        <v>71.3</v>
      </c>
      <c r="Q215">
        <v>-1.3</v>
      </c>
      <c r="R215">
        <v>139.6</v>
      </c>
      <c r="S215">
        <v>22</v>
      </c>
      <c r="T215">
        <v>2.8</v>
      </c>
      <c r="U215">
        <v>13.7</v>
      </c>
      <c r="V215">
        <v>9.6</v>
      </c>
      <c r="W215">
        <v>11.6</v>
      </c>
      <c r="X215">
        <v>8.1</v>
      </c>
      <c r="Y215">
        <v>4.3</v>
      </c>
      <c r="Z215">
        <v>17.100000000000001</v>
      </c>
      <c r="AA215">
        <v>29.5</v>
      </c>
      <c r="AB215">
        <v>-9</v>
      </c>
      <c r="AC215">
        <v>-4.4000000000000004</v>
      </c>
      <c r="AD215">
        <v>-1.9</v>
      </c>
      <c r="AE215">
        <v>1.2</v>
      </c>
      <c r="AF215">
        <v>125.9</v>
      </c>
      <c r="AG215">
        <v>90</v>
      </c>
      <c r="AH215">
        <v>-23.8</v>
      </c>
      <c r="AI215">
        <v>24.6</v>
      </c>
    </row>
    <row r="216" spans="1:35" x14ac:dyDescent="0.25">
      <c r="A216">
        <v>196501</v>
      </c>
      <c r="B216">
        <v>36.5</v>
      </c>
      <c r="C216">
        <v>4.2</v>
      </c>
      <c r="D216">
        <v>15.9</v>
      </c>
      <c r="E216">
        <v>10</v>
      </c>
      <c r="F216">
        <v>11.8</v>
      </c>
      <c r="G216">
        <v>10.4</v>
      </c>
      <c r="H216">
        <v>12.9</v>
      </c>
      <c r="I216">
        <v>16.2</v>
      </c>
      <c r="J216">
        <v>29.2</v>
      </c>
      <c r="K216">
        <v>9</v>
      </c>
      <c r="L216">
        <v>-5.3</v>
      </c>
      <c r="M216">
        <v>12.7</v>
      </c>
      <c r="N216">
        <v>-4.3</v>
      </c>
      <c r="O216">
        <v>-0.4</v>
      </c>
      <c r="P216">
        <v>71</v>
      </c>
      <c r="Q216">
        <v>4.5</v>
      </c>
      <c r="R216">
        <v>136.80000000000001</v>
      </c>
      <c r="S216">
        <v>18.5</v>
      </c>
      <c r="T216">
        <v>3.1</v>
      </c>
      <c r="U216">
        <v>5.8</v>
      </c>
      <c r="V216">
        <v>8.9</v>
      </c>
      <c r="W216">
        <v>11.8</v>
      </c>
      <c r="X216">
        <v>11.1</v>
      </c>
      <c r="Y216">
        <v>2.8</v>
      </c>
      <c r="Z216">
        <v>15.6</v>
      </c>
      <c r="AA216">
        <v>31.5</v>
      </c>
      <c r="AB216">
        <v>-9</v>
      </c>
      <c r="AC216">
        <v>-3.6</v>
      </c>
      <c r="AD216">
        <v>-1.9</v>
      </c>
      <c r="AE216">
        <v>1.2</v>
      </c>
      <c r="AF216">
        <v>126.3</v>
      </c>
      <c r="AG216">
        <v>90</v>
      </c>
      <c r="AH216">
        <v>-22.9</v>
      </c>
      <c r="AI216">
        <v>33.6</v>
      </c>
    </row>
    <row r="217" spans="1:35" x14ac:dyDescent="0.25">
      <c r="A217">
        <v>196536</v>
      </c>
      <c r="B217">
        <v>31.4</v>
      </c>
      <c r="C217">
        <v>3.9</v>
      </c>
      <c r="D217">
        <v>17.7</v>
      </c>
      <c r="E217">
        <v>8.6</v>
      </c>
      <c r="F217">
        <v>2.9</v>
      </c>
      <c r="G217">
        <v>10.4</v>
      </c>
      <c r="H217">
        <v>14.8</v>
      </c>
      <c r="I217">
        <v>15</v>
      </c>
      <c r="J217">
        <v>34.700000000000003</v>
      </c>
      <c r="K217">
        <v>10.199999999999999</v>
      </c>
      <c r="L217">
        <v>-4.9000000000000004</v>
      </c>
      <c r="M217">
        <v>12.7</v>
      </c>
      <c r="N217">
        <v>-4.5999999999999996</v>
      </c>
      <c r="O217">
        <v>-0.6</v>
      </c>
      <c r="P217">
        <v>71</v>
      </c>
      <c r="Q217">
        <v>-1.1000000000000001</v>
      </c>
      <c r="R217">
        <v>137.30000000000001</v>
      </c>
      <c r="S217">
        <v>12.6</v>
      </c>
      <c r="T217">
        <v>4.4000000000000004</v>
      </c>
      <c r="U217">
        <v>12.8</v>
      </c>
      <c r="V217">
        <v>10.3</v>
      </c>
      <c r="W217">
        <v>10</v>
      </c>
      <c r="X217">
        <v>10.7</v>
      </c>
      <c r="Y217">
        <v>4.2</v>
      </c>
      <c r="Z217">
        <v>16.2</v>
      </c>
      <c r="AA217">
        <v>30.5</v>
      </c>
      <c r="AB217">
        <v>-9</v>
      </c>
      <c r="AC217">
        <v>-4.2</v>
      </c>
      <c r="AD217">
        <v>-1.9</v>
      </c>
      <c r="AE217">
        <v>1.2</v>
      </c>
      <c r="AF217">
        <v>125.4</v>
      </c>
      <c r="AG217">
        <v>90</v>
      </c>
      <c r="AH217">
        <v>-24.2</v>
      </c>
      <c r="AI217">
        <v>24.2</v>
      </c>
    </row>
    <row r="218" spans="1:35" x14ac:dyDescent="0.25">
      <c r="A218">
        <v>196569</v>
      </c>
      <c r="B218">
        <v>32.6</v>
      </c>
      <c r="C218">
        <v>4.7</v>
      </c>
      <c r="D218">
        <v>15.2</v>
      </c>
      <c r="E218">
        <v>9.3000000000000007</v>
      </c>
      <c r="F218">
        <v>11.5</v>
      </c>
      <c r="G218">
        <v>11.1</v>
      </c>
      <c r="H218">
        <v>12.6</v>
      </c>
      <c r="I218">
        <v>16.2</v>
      </c>
      <c r="J218">
        <v>29.1</v>
      </c>
      <c r="K218">
        <v>9.8000000000000007</v>
      </c>
      <c r="L218">
        <v>1.3</v>
      </c>
      <c r="M218">
        <v>13</v>
      </c>
      <c r="N218">
        <v>-4.5999999999999996</v>
      </c>
      <c r="O218">
        <v>-0.8</v>
      </c>
      <c r="P218">
        <v>71</v>
      </c>
      <c r="Q218">
        <v>-1</v>
      </c>
      <c r="R218">
        <v>137.19999999999999</v>
      </c>
      <c r="S218">
        <v>17.2</v>
      </c>
      <c r="T218">
        <v>6.5</v>
      </c>
      <c r="U218">
        <v>10.8</v>
      </c>
      <c r="V218">
        <v>10</v>
      </c>
      <c r="W218">
        <v>11.4</v>
      </c>
      <c r="X218">
        <v>10.4</v>
      </c>
      <c r="Y218">
        <v>2.2999999999999998</v>
      </c>
      <c r="Z218">
        <v>16.2</v>
      </c>
      <c r="AA218">
        <v>30.2</v>
      </c>
      <c r="AB218">
        <v>-10</v>
      </c>
      <c r="AC218">
        <v>-2.8</v>
      </c>
      <c r="AD218">
        <v>-1.9</v>
      </c>
      <c r="AE218">
        <v>1.2</v>
      </c>
      <c r="AF218">
        <v>125.9</v>
      </c>
      <c r="AG218">
        <v>90</v>
      </c>
      <c r="AH218">
        <v>-24.7</v>
      </c>
      <c r="AI218">
        <v>24.5</v>
      </c>
    </row>
    <row r="219" spans="1:35" x14ac:dyDescent="0.25">
      <c r="A219">
        <v>196602</v>
      </c>
      <c r="B219">
        <v>31.9</v>
      </c>
      <c r="C219">
        <v>9</v>
      </c>
      <c r="D219">
        <v>19</v>
      </c>
      <c r="E219">
        <v>10</v>
      </c>
      <c r="F219">
        <v>8.1</v>
      </c>
      <c r="G219">
        <v>12.5</v>
      </c>
      <c r="H219">
        <v>13</v>
      </c>
      <c r="I219">
        <v>15.6</v>
      </c>
      <c r="J219">
        <v>28.9</v>
      </c>
      <c r="K219">
        <v>9.3000000000000007</v>
      </c>
      <c r="L219">
        <v>2.1</v>
      </c>
      <c r="M219">
        <v>12.7</v>
      </c>
      <c r="N219">
        <v>-4.8</v>
      </c>
      <c r="O219">
        <v>-0.7</v>
      </c>
      <c r="P219">
        <v>71.3</v>
      </c>
      <c r="Q219">
        <v>-0.1</v>
      </c>
      <c r="R219">
        <v>135.30000000000001</v>
      </c>
      <c r="S219">
        <v>16.3</v>
      </c>
      <c r="T219">
        <v>7</v>
      </c>
      <c r="U219">
        <v>10.6</v>
      </c>
      <c r="V219">
        <v>10.3</v>
      </c>
      <c r="W219">
        <v>12.1</v>
      </c>
      <c r="X219">
        <v>6.9</v>
      </c>
      <c r="Y219">
        <v>2.8</v>
      </c>
      <c r="Z219">
        <v>16.8</v>
      </c>
      <c r="AA219">
        <v>29</v>
      </c>
      <c r="AB219">
        <v>-8.6999999999999993</v>
      </c>
      <c r="AC219">
        <v>-5.3</v>
      </c>
      <c r="AD219">
        <v>-1.9</v>
      </c>
      <c r="AE219">
        <v>1.2</v>
      </c>
      <c r="AF219">
        <v>126.3</v>
      </c>
      <c r="AG219">
        <v>90</v>
      </c>
      <c r="AH219">
        <v>-23.3</v>
      </c>
      <c r="AI219">
        <v>30.9</v>
      </c>
    </row>
    <row r="220" spans="1:35" x14ac:dyDescent="0.25">
      <c r="A220">
        <v>196637</v>
      </c>
      <c r="B220">
        <v>38.200000000000003</v>
      </c>
      <c r="C220">
        <v>4.7</v>
      </c>
      <c r="D220">
        <v>20.8</v>
      </c>
      <c r="E220">
        <v>11.5</v>
      </c>
      <c r="F220">
        <v>11.6</v>
      </c>
      <c r="G220">
        <v>9.4</v>
      </c>
      <c r="H220">
        <v>13.7</v>
      </c>
      <c r="I220">
        <v>16.8</v>
      </c>
      <c r="J220">
        <v>27.9</v>
      </c>
      <c r="K220">
        <v>9</v>
      </c>
      <c r="L220">
        <v>-5.6</v>
      </c>
      <c r="M220">
        <v>12.7</v>
      </c>
      <c r="N220">
        <v>-4.8</v>
      </c>
      <c r="O220">
        <v>-1</v>
      </c>
      <c r="P220">
        <v>71.3</v>
      </c>
      <c r="Q220">
        <v>-1</v>
      </c>
      <c r="R220">
        <v>137.1</v>
      </c>
      <c r="S220">
        <v>16.2</v>
      </c>
      <c r="T220">
        <v>5</v>
      </c>
      <c r="U220">
        <v>13.7</v>
      </c>
      <c r="V220">
        <v>10.9</v>
      </c>
      <c r="W220">
        <v>10.9</v>
      </c>
      <c r="X220">
        <v>11.8</v>
      </c>
      <c r="Y220">
        <v>0.3</v>
      </c>
      <c r="Z220">
        <v>16.2</v>
      </c>
      <c r="AA220">
        <v>29.4</v>
      </c>
      <c r="AB220">
        <v>-9</v>
      </c>
      <c r="AC220">
        <v>-4.8</v>
      </c>
      <c r="AD220">
        <v>-1.9</v>
      </c>
      <c r="AE220">
        <v>1.2</v>
      </c>
      <c r="AF220">
        <v>125.8</v>
      </c>
      <c r="AG220">
        <v>90</v>
      </c>
      <c r="AH220">
        <v>-23.4</v>
      </c>
      <c r="AI220">
        <v>24.5</v>
      </c>
    </row>
    <row r="221" spans="1:35" x14ac:dyDescent="0.25">
      <c r="A221">
        <v>196672</v>
      </c>
      <c r="B221">
        <v>32.6</v>
      </c>
      <c r="C221">
        <v>8.5</v>
      </c>
      <c r="D221">
        <v>15.6</v>
      </c>
      <c r="E221">
        <v>7.1</v>
      </c>
      <c r="F221">
        <v>10.6</v>
      </c>
      <c r="G221">
        <v>9.4</v>
      </c>
      <c r="H221">
        <v>14.7</v>
      </c>
      <c r="I221">
        <v>16.2</v>
      </c>
      <c r="J221">
        <v>30</v>
      </c>
      <c r="K221">
        <v>9.5</v>
      </c>
      <c r="L221">
        <v>-5.4</v>
      </c>
      <c r="M221">
        <v>12.7</v>
      </c>
      <c r="N221">
        <v>-4.8</v>
      </c>
      <c r="O221">
        <v>0.1</v>
      </c>
      <c r="P221">
        <v>71</v>
      </c>
      <c r="Q221">
        <v>-1.3</v>
      </c>
      <c r="R221">
        <v>137.4</v>
      </c>
      <c r="S221">
        <v>17.100000000000001</v>
      </c>
      <c r="T221">
        <v>7.5</v>
      </c>
      <c r="U221">
        <v>12.9</v>
      </c>
      <c r="V221">
        <v>8.9</v>
      </c>
      <c r="W221">
        <v>8.8000000000000007</v>
      </c>
      <c r="X221">
        <v>9.4</v>
      </c>
      <c r="Y221">
        <v>2.4</v>
      </c>
      <c r="Z221">
        <v>15.6</v>
      </c>
      <c r="AA221">
        <v>30.9</v>
      </c>
      <c r="AB221">
        <v>-7.7</v>
      </c>
      <c r="AC221">
        <v>-10</v>
      </c>
      <c r="AD221">
        <v>-1.9</v>
      </c>
      <c r="AE221">
        <v>1.4</v>
      </c>
      <c r="AF221">
        <v>125.7</v>
      </c>
      <c r="AG221">
        <v>90.2</v>
      </c>
      <c r="AH221">
        <v>-24.4</v>
      </c>
      <c r="AI221">
        <v>22.7</v>
      </c>
    </row>
    <row r="222" spans="1:35" x14ac:dyDescent="0.25">
      <c r="A222">
        <v>196707</v>
      </c>
      <c r="B222">
        <v>40.5</v>
      </c>
      <c r="C222">
        <v>7</v>
      </c>
      <c r="D222">
        <v>18</v>
      </c>
      <c r="E222">
        <v>8.9</v>
      </c>
      <c r="F222">
        <v>10.4</v>
      </c>
      <c r="G222">
        <v>11.8</v>
      </c>
      <c r="H222">
        <v>14.9</v>
      </c>
      <c r="I222">
        <v>24.1</v>
      </c>
      <c r="J222">
        <v>25</v>
      </c>
      <c r="K222">
        <v>8.3000000000000007</v>
      </c>
      <c r="L222">
        <v>-8.1999999999999993</v>
      </c>
      <c r="M222">
        <v>12.7</v>
      </c>
      <c r="N222">
        <v>-4.8</v>
      </c>
      <c r="O222">
        <v>0.9</v>
      </c>
      <c r="P222">
        <v>71</v>
      </c>
      <c r="Q222">
        <v>-1.4</v>
      </c>
      <c r="R222">
        <v>140.30000000000001</v>
      </c>
      <c r="S222">
        <v>14.7</v>
      </c>
      <c r="T222">
        <v>6.5</v>
      </c>
      <c r="U222">
        <v>13.7</v>
      </c>
      <c r="V222">
        <v>9.6</v>
      </c>
      <c r="W222">
        <v>12.9</v>
      </c>
      <c r="X222">
        <v>10</v>
      </c>
      <c r="Y222">
        <v>2.9</v>
      </c>
      <c r="Z222">
        <v>16.2</v>
      </c>
      <c r="AA222">
        <v>32.6</v>
      </c>
      <c r="AB222">
        <v>-9.6999999999999993</v>
      </c>
      <c r="AC222">
        <v>-5.4</v>
      </c>
      <c r="AD222">
        <v>-1.9</v>
      </c>
      <c r="AE222">
        <v>1.4</v>
      </c>
      <c r="AF222">
        <v>126.3</v>
      </c>
      <c r="AG222">
        <v>90</v>
      </c>
      <c r="AH222">
        <v>-23.3</v>
      </c>
      <c r="AI222">
        <v>23.8</v>
      </c>
    </row>
    <row r="223" spans="1:35" x14ac:dyDescent="0.25">
      <c r="A223">
        <v>196740</v>
      </c>
      <c r="B223">
        <v>21.5</v>
      </c>
      <c r="C223">
        <v>7</v>
      </c>
      <c r="D223">
        <v>17.2</v>
      </c>
      <c r="E223">
        <v>8.9</v>
      </c>
      <c r="F223">
        <v>-0.8</v>
      </c>
      <c r="G223">
        <v>10</v>
      </c>
      <c r="H223">
        <v>14.8</v>
      </c>
      <c r="I223">
        <v>15</v>
      </c>
      <c r="J223">
        <v>29.1</v>
      </c>
      <c r="K223">
        <v>10.6</v>
      </c>
      <c r="L223">
        <v>-5.7</v>
      </c>
      <c r="M223">
        <v>12.7</v>
      </c>
      <c r="N223">
        <v>-4.3</v>
      </c>
      <c r="O223">
        <v>-0.8</v>
      </c>
      <c r="P223">
        <v>71</v>
      </c>
      <c r="Q223">
        <v>-1.1000000000000001</v>
      </c>
      <c r="R223">
        <v>137.6</v>
      </c>
      <c r="S223">
        <v>14</v>
      </c>
      <c r="T223">
        <v>9</v>
      </c>
      <c r="U223">
        <v>13.8</v>
      </c>
      <c r="V223">
        <v>10</v>
      </c>
      <c r="W223">
        <v>9.4</v>
      </c>
      <c r="X223">
        <v>12.1</v>
      </c>
      <c r="Y223">
        <v>1.2</v>
      </c>
      <c r="Z223">
        <v>16.5</v>
      </c>
      <c r="AA223">
        <v>31.7</v>
      </c>
      <c r="AB223">
        <v>-10</v>
      </c>
      <c r="AC223">
        <v>-5.4</v>
      </c>
      <c r="AD223">
        <v>-1.9</v>
      </c>
      <c r="AE223">
        <v>1.4</v>
      </c>
      <c r="AF223">
        <v>123.6</v>
      </c>
      <c r="AG223">
        <v>90</v>
      </c>
      <c r="AH223">
        <v>-24.5</v>
      </c>
      <c r="AI223">
        <v>26.3</v>
      </c>
    </row>
    <row r="224" spans="1:35" x14ac:dyDescent="0.25">
      <c r="A224">
        <v>196775</v>
      </c>
      <c r="B224">
        <v>31.1</v>
      </c>
      <c r="C224">
        <v>10.3</v>
      </c>
      <c r="D224">
        <v>20.399999999999999</v>
      </c>
      <c r="E224">
        <v>10.9</v>
      </c>
      <c r="F224">
        <v>11.8</v>
      </c>
      <c r="G224">
        <v>9.4</v>
      </c>
      <c r="H224">
        <v>12.1</v>
      </c>
      <c r="I224">
        <v>16.5</v>
      </c>
      <c r="J224">
        <v>29.3</v>
      </c>
      <c r="K224">
        <v>9.8000000000000007</v>
      </c>
      <c r="L224">
        <v>-5.2</v>
      </c>
      <c r="M224">
        <v>12.7</v>
      </c>
      <c r="N224">
        <v>-4.5999999999999996</v>
      </c>
      <c r="O224">
        <v>-0.7</v>
      </c>
      <c r="P224">
        <v>71.3</v>
      </c>
      <c r="Q224">
        <v>-0.8</v>
      </c>
      <c r="R224">
        <v>137</v>
      </c>
      <c r="S224">
        <v>-0.3</v>
      </c>
      <c r="T224">
        <v>8</v>
      </c>
      <c r="U224">
        <v>13.9</v>
      </c>
      <c r="V224">
        <v>9.6</v>
      </c>
      <c r="W224">
        <v>13.6</v>
      </c>
      <c r="X224">
        <v>4.2</v>
      </c>
      <c r="Y224">
        <v>5.5</v>
      </c>
      <c r="Z224">
        <v>16.2</v>
      </c>
      <c r="AA224">
        <v>30.3</v>
      </c>
      <c r="AB224">
        <v>-9.6999999999999993</v>
      </c>
      <c r="AC224">
        <v>-6.4</v>
      </c>
      <c r="AD224">
        <v>-1.9</v>
      </c>
      <c r="AE224">
        <v>1.2</v>
      </c>
      <c r="AF224">
        <v>121.1</v>
      </c>
      <c r="AG224">
        <v>90</v>
      </c>
      <c r="AH224">
        <v>-23.9</v>
      </c>
      <c r="AI224">
        <v>23.4</v>
      </c>
    </row>
    <row r="225" spans="1:35" x14ac:dyDescent="0.25">
      <c r="A225">
        <v>196810</v>
      </c>
      <c r="B225">
        <v>32.6</v>
      </c>
      <c r="C225">
        <v>7.5</v>
      </c>
      <c r="D225">
        <v>18.899999999999999</v>
      </c>
      <c r="E225">
        <v>10.3</v>
      </c>
      <c r="F225">
        <v>13</v>
      </c>
      <c r="G225">
        <v>7.5</v>
      </c>
      <c r="H225">
        <v>16.3</v>
      </c>
      <c r="I225">
        <v>19.100000000000001</v>
      </c>
      <c r="J225">
        <v>29.7</v>
      </c>
      <c r="K225">
        <v>10.6</v>
      </c>
      <c r="L225">
        <v>-5.0999999999999996</v>
      </c>
      <c r="M225">
        <v>13</v>
      </c>
      <c r="N225">
        <v>-4.8</v>
      </c>
      <c r="O225">
        <v>-1.2</v>
      </c>
      <c r="P225">
        <v>71.3</v>
      </c>
      <c r="Q225">
        <v>-0.3</v>
      </c>
      <c r="R225">
        <v>135.9</v>
      </c>
      <c r="S225">
        <v>-4.3</v>
      </c>
      <c r="T225">
        <v>7.5</v>
      </c>
      <c r="U225">
        <v>8.4</v>
      </c>
      <c r="V225">
        <v>8.9</v>
      </c>
      <c r="W225">
        <v>13.6</v>
      </c>
      <c r="X225">
        <v>5.6</v>
      </c>
      <c r="Y225">
        <v>10.3</v>
      </c>
      <c r="Z225">
        <v>17.100000000000001</v>
      </c>
      <c r="AA225">
        <v>25.2</v>
      </c>
      <c r="AB225">
        <v>-8.3000000000000007</v>
      </c>
      <c r="AC225">
        <v>-11.8</v>
      </c>
      <c r="AD225">
        <v>-1.9</v>
      </c>
      <c r="AE225">
        <v>1.2</v>
      </c>
      <c r="AF225">
        <v>126</v>
      </c>
      <c r="AG225">
        <v>90</v>
      </c>
      <c r="AH225">
        <v>-24.3</v>
      </c>
      <c r="AI225">
        <v>24.9</v>
      </c>
    </row>
    <row r="226" spans="1:35" x14ac:dyDescent="0.25">
      <c r="A226">
        <v>196845</v>
      </c>
      <c r="B226">
        <v>29.5</v>
      </c>
      <c r="C226">
        <v>9</v>
      </c>
      <c r="D226">
        <v>18.7</v>
      </c>
      <c r="E226">
        <v>9.6</v>
      </c>
      <c r="F226">
        <v>10.9</v>
      </c>
      <c r="G226">
        <v>10</v>
      </c>
      <c r="H226">
        <v>15.1</v>
      </c>
      <c r="I226">
        <v>15.9</v>
      </c>
      <c r="J226">
        <v>28.4</v>
      </c>
      <c r="K226">
        <v>10.199999999999999</v>
      </c>
      <c r="L226">
        <v>-7.9</v>
      </c>
      <c r="M226">
        <v>12.7</v>
      </c>
      <c r="N226">
        <v>-4.3</v>
      </c>
      <c r="O226">
        <v>-0.4</v>
      </c>
      <c r="P226">
        <v>71</v>
      </c>
      <c r="Q226">
        <v>-1.1000000000000001</v>
      </c>
      <c r="R226">
        <v>138</v>
      </c>
      <c r="S226">
        <v>-52.2</v>
      </c>
      <c r="T226">
        <v>5.5</v>
      </c>
      <c r="U226">
        <v>14</v>
      </c>
      <c r="V226">
        <v>10.3</v>
      </c>
      <c r="W226">
        <v>8.6</v>
      </c>
      <c r="X226">
        <v>5.6</v>
      </c>
      <c r="Y226">
        <v>2.8</v>
      </c>
      <c r="Z226">
        <v>22.5</v>
      </c>
      <c r="AA226">
        <v>29.2</v>
      </c>
      <c r="AB226">
        <v>-10</v>
      </c>
      <c r="AC226">
        <v>-1.9</v>
      </c>
      <c r="AD226">
        <v>-1.9</v>
      </c>
      <c r="AE226">
        <v>1.2</v>
      </c>
      <c r="AF226">
        <v>125.9</v>
      </c>
      <c r="AG226">
        <v>90</v>
      </c>
      <c r="AH226">
        <v>-23.6</v>
      </c>
      <c r="AI226">
        <v>24.8</v>
      </c>
    </row>
    <row r="227" spans="1:35" x14ac:dyDescent="0.25">
      <c r="A227">
        <v>196879</v>
      </c>
      <c r="B227">
        <v>-25.6</v>
      </c>
      <c r="C227">
        <v>5.5</v>
      </c>
      <c r="D227">
        <v>18.399999999999999</v>
      </c>
      <c r="E227">
        <v>10</v>
      </c>
      <c r="F227">
        <v>14</v>
      </c>
      <c r="G227">
        <v>5</v>
      </c>
      <c r="H227">
        <v>14.5</v>
      </c>
      <c r="I227">
        <v>17.399999999999999</v>
      </c>
      <c r="J227">
        <v>27.5</v>
      </c>
      <c r="K227">
        <v>10.199999999999999</v>
      </c>
      <c r="L227">
        <v>-5.6</v>
      </c>
      <c r="M227">
        <v>12.7</v>
      </c>
      <c r="N227">
        <v>-4.3</v>
      </c>
      <c r="O227">
        <v>0.2</v>
      </c>
      <c r="P227">
        <v>71.3</v>
      </c>
      <c r="Q227">
        <v>-1.2</v>
      </c>
      <c r="R227">
        <v>137.9</v>
      </c>
      <c r="S227">
        <v>-48.3</v>
      </c>
      <c r="T227">
        <v>7.5</v>
      </c>
      <c r="U227">
        <v>13.9</v>
      </c>
      <c r="V227">
        <v>10.3</v>
      </c>
      <c r="W227">
        <v>13.8</v>
      </c>
      <c r="X227">
        <v>7.5</v>
      </c>
      <c r="Y227">
        <v>0.8</v>
      </c>
      <c r="Z227">
        <v>15.3</v>
      </c>
      <c r="AA227">
        <v>29.2</v>
      </c>
      <c r="AB227">
        <v>3</v>
      </c>
      <c r="AC227">
        <v>-7.2</v>
      </c>
      <c r="AD227">
        <v>-2.2000000000000002</v>
      </c>
      <c r="AE227">
        <v>1.2</v>
      </c>
      <c r="AF227">
        <v>126.2</v>
      </c>
      <c r="AG227">
        <v>90</v>
      </c>
      <c r="AH227">
        <v>-24.6</v>
      </c>
      <c r="AI227">
        <v>23.5</v>
      </c>
    </row>
    <row r="228" spans="1:35" x14ac:dyDescent="0.25">
      <c r="A228">
        <v>196914</v>
      </c>
      <c r="B228">
        <v>31.7</v>
      </c>
      <c r="C228">
        <v>8.5</v>
      </c>
      <c r="D228">
        <v>22.4</v>
      </c>
      <c r="E228">
        <v>10.9</v>
      </c>
      <c r="F228">
        <v>12.6</v>
      </c>
      <c r="G228">
        <v>7.5</v>
      </c>
      <c r="H228">
        <v>14.8</v>
      </c>
      <c r="I228">
        <v>15.9</v>
      </c>
      <c r="J228">
        <v>29.3</v>
      </c>
      <c r="K228">
        <v>10.199999999999999</v>
      </c>
      <c r="L228">
        <v>-2.2000000000000002</v>
      </c>
      <c r="M228">
        <v>12.7</v>
      </c>
      <c r="N228">
        <v>-4.3</v>
      </c>
      <c r="O228">
        <v>0.5</v>
      </c>
      <c r="P228">
        <v>71.3</v>
      </c>
      <c r="Q228">
        <v>-1.4</v>
      </c>
      <c r="R228">
        <v>137.5</v>
      </c>
      <c r="S228">
        <v>19.3</v>
      </c>
      <c r="T228">
        <v>6.5</v>
      </c>
      <c r="U228">
        <v>13.8</v>
      </c>
      <c r="V228">
        <v>10</v>
      </c>
      <c r="W228">
        <v>13.6</v>
      </c>
      <c r="X228">
        <v>6.2</v>
      </c>
      <c r="Y228">
        <v>2.4</v>
      </c>
      <c r="Z228">
        <v>15.6</v>
      </c>
      <c r="AA228">
        <v>30.8</v>
      </c>
      <c r="AB228">
        <v>-8.6999999999999993</v>
      </c>
      <c r="AC228">
        <v>-5.3</v>
      </c>
      <c r="AD228">
        <v>-1.9</v>
      </c>
      <c r="AE228">
        <v>1.4</v>
      </c>
      <c r="AF228">
        <v>126.1</v>
      </c>
      <c r="AG228">
        <v>90</v>
      </c>
      <c r="AH228">
        <v>-24.1</v>
      </c>
      <c r="AI228">
        <v>22.9</v>
      </c>
    </row>
    <row r="229" spans="1:35" x14ac:dyDescent="0.25">
      <c r="A229">
        <v>196949</v>
      </c>
      <c r="B229">
        <v>28.6</v>
      </c>
      <c r="C229">
        <v>3.1</v>
      </c>
      <c r="D229">
        <v>18.2</v>
      </c>
      <c r="E229">
        <v>10.3</v>
      </c>
      <c r="F229">
        <v>18.100000000000001</v>
      </c>
      <c r="G229">
        <v>7.5</v>
      </c>
      <c r="H229">
        <v>15.1</v>
      </c>
      <c r="I229">
        <v>15.9</v>
      </c>
      <c r="J229">
        <v>27.4</v>
      </c>
      <c r="K229">
        <v>9.3000000000000007</v>
      </c>
      <c r="L229">
        <v>-5.4</v>
      </c>
      <c r="M229">
        <v>12.7</v>
      </c>
      <c r="N229">
        <v>-4.8</v>
      </c>
      <c r="O229">
        <v>-0.4</v>
      </c>
      <c r="P229">
        <v>71.3</v>
      </c>
      <c r="Q229">
        <v>4.0999999999999996</v>
      </c>
      <c r="R229">
        <v>137.1</v>
      </c>
      <c r="S229">
        <v>15.2</v>
      </c>
      <c r="T229">
        <v>2.8</v>
      </c>
      <c r="U229">
        <v>6.6</v>
      </c>
      <c r="V229">
        <v>8.6</v>
      </c>
      <c r="W229">
        <v>13.6</v>
      </c>
      <c r="X229">
        <v>6.9</v>
      </c>
      <c r="Y229">
        <v>4.5</v>
      </c>
      <c r="Z229">
        <v>16.8</v>
      </c>
      <c r="AA229">
        <v>24.8</v>
      </c>
      <c r="AB229">
        <v>-10.3</v>
      </c>
      <c r="AC229">
        <v>-4.5999999999999996</v>
      </c>
      <c r="AD229">
        <v>-1.9</v>
      </c>
      <c r="AE229">
        <v>1.2</v>
      </c>
      <c r="AF229">
        <v>125.6</v>
      </c>
      <c r="AG229">
        <v>90</v>
      </c>
      <c r="AH229">
        <v>-24.5</v>
      </c>
      <c r="AI229">
        <v>24.3</v>
      </c>
    </row>
    <row r="230" spans="1:35" x14ac:dyDescent="0.25">
      <c r="A230">
        <v>196983</v>
      </c>
      <c r="B230">
        <v>32.1</v>
      </c>
      <c r="C230">
        <v>5</v>
      </c>
      <c r="D230">
        <v>18</v>
      </c>
      <c r="E230">
        <v>9.6</v>
      </c>
      <c r="F230">
        <v>13.6</v>
      </c>
      <c r="G230">
        <v>8.1</v>
      </c>
      <c r="H230">
        <v>19.600000000000001</v>
      </c>
      <c r="I230">
        <v>16.5</v>
      </c>
      <c r="J230">
        <v>29.1</v>
      </c>
      <c r="K230">
        <v>10</v>
      </c>
      <c r="L230">
        <v>-5.3</v>
      </c>
      <c r="M230">
        <v>12.7</v>
      </c>
      <c r="N230">
        <v>-4.3</v>
      </c>
      <c r="O230">
        <v>0</v>
      </c>
      <c r="P230">
        <v>71.3</v>
      </c>
      <c r="Q230">
        <v>-1</v>
      </c>
      <c r="R230">
        <v>137.4</v>
      </c>
      <c r="S230">
        <v>23.5</v>
      </c>
      <c r="T230">
        <v>4.4000000000000004</v>
      </c>
      <c r="U230">
        <v>14</v>
      </c>
      <c r="V230">
        <v>10</v>
      </c>
      <c r="W230">
        <v>13.3</v>
      </c>
      <c r="X230">
        <v>6.9</v>
      </c>
      <c r="Y230">
        <v>9.6</v>
      </c>
      <c r="Z230">
        <v>20</v>
      </c>
      <c r="AA230">
        <v>27.6</v>
      </c>
      <c r="AB230">
        <v>-9.3000000000000007</v>
      </c>
      <c r="AC230">
        <v>-5</v>
      </c>
      <c r="AD230">
        <v>-2.2000000000000002</v>
      </c>
      <c r="AE230">
        <v>1.2</v>
      </c>
      <c r="AF230">
        <v>125.8</v>
      </c>
      <c r="AG230">
        <v>90</v>
      </c>
      <c r="AH230">
        <v>-24.4</v>
      </c>
      <c r="AI230">
        <v>29.6</v>
      </c>
    </row>
    <row r="231" spans="1:35" x14ac:dyDescent="0.25">
      <c r="A231">
        <v>197018</v>
      </c>
      <c r="B231">
        <v>31.7</v>
      </c>
      <c r="C231">
        <v>4.7</v>
      </c>
      <c r="D231">
        <v>18.399999999999999</v>
      </c>
      <c r="E231">
        <v>8.6</v>
      </c>
      <c r="F231">
        <v>12.6</v>
      </c>
      <c r="G231">
        <v>6.9</v>
      </c>
      <c r="H231">
        <v>18.5</v>
      </c>
      <c r="I231">
        <v>16.2</v>
      </c>
      <c r="J231">
        <v>29.4</v>
      </c>
      <c r="K231">
        <v>10</v>
      </c>
      <c r="L231">
        <v>-5.2</v>
      </c>
      <c r="M231">
        <v>12.7</v>
      </c>
      <c r="N231">
        <v>-4.5999999999999996</v>
      </c>
      <c r="O231">
        <v>-0.1</v>
      </c>
      <c r="P231">
        <v>71.3</v>
      </c>
      <c r="Q231">
        <v>-1.2</v>
      </c>
      <c r="R231">
        <v>136.4</v>
      </c>
      <c r="S231">
        <v>19.899999999999999</v>
      </c>
      <c r="T231">
        <v>5</v>
      </c>
      <c r="U231">
        <v>2.8</v>
      </c>
      <c r="V231">
        <v>9.3000000000000007</v>
      </c>
      <c r="W231">
        <v>13</v>
      </c>
      <c r="X231">
        <v>6.9</v>
      </c>
      <c r="Y231">
        <v>7.1</v>
      </c>
      <c r="Z231">
        <v>15.6</v>
      </c>
      <c r="AA231">
        <v>28.5</v>
      </c>
      <c r="AB231">
        <v>-8.3000000000000007</v>
      </c>
      <c r="AC231">
        <v>-3.2</v>
      </c>
      <c r="AD231">
        <v>-1.9</v>
      </c>
      <c r="AE231">
        <v>1.2</v>
      </c>
      <c r="AF231">
        <v>126.7</v>
      </c>
      <c r="AG231">
        <v>90</v>
      </c>
      <c r="AH231">
        <v>-24.7</v>
      </c>
      <c r="AI231">
        <v>23.7</v>
      </c>
    </row>
    <row r="232" spans="1:35" x14ac:dyDescent="0.25">
      <c r="A232">
        <v>197053</v>
      </c>
      <c r="B232">
        <v>32</v>
      </c>
      <c r="C232">
        <v>5.5</v>
      </c>
      <c r="D232">
        <v>18.600000000000001</v>
      </c>
      <c r="E232">
        <v>9.3000000000000007</v>
      </c>
      <c r="F232">
        <v>11.9</v>
      </c>
      <c r="G232">
        <v>6.9</v>
      </c>
      <c r="H232">
        <v>14.8</v>
      </c>
      <c r="I232">
        <v>16.8</v>
      </c>
      <c r="J232">
        <v>36.4</v>
      </c>
      <c r="K232">
        <v>9.5</v>
      </c>
      <c r="L232">
        <v>-8.5</v>
      </c>
      <c r="M232">
        <v>13</v>
      </c>
      <c r="N232">
        <v>-4.3</v>
      </c>
      <c r="O232">
        <v>-0.4</v>
      </c>
      <c r="P232">
        <v>71.3</v>
      </c>
      <c r="Q232">
        <v>-0.7</v>
      </c>
      <c r="R232">
        <v>138.30000000000001</v>
      </c>
      <c r="S232">
        <v>17.8</v>
      </c>
      <c r="T232">
        <v>7</v>
      </c>
      <c r="U232">
        <v>13.9</v>
      </c>
      <c r="V232">
        <v>9.3000000000000007</v>
      </c>
      <c r="W232">
        <v>26.9</v>
      </c>
      <c r="X232">
        <v>6.2</v>
      </c>
      <c r="Y232">
        <v>3.1</v>
      </c>
      <c r="Z232">
        <v>16.2</v>
      </c>
      <c r="AA232">
        <v>29.7</v>
      </c>
      <c r="AB232">
        <v>-8.6999999999999993</v>
      </c>
      <c r="AC232">
        <v>-2.1</v>
      </c>
      <c r="AD232">
        <v>-1.9</v>
      </c>
      <c r="AE232">
        <v>1.2</v>
      </c>
      <c r="AF232">
        <v>125.3</v>
      </c>
      <c r="AG232">
        <v>90.2</v>
      </c>
      <c r="AH232">
        <v>-24.1</v>
      </c>
      <c r="AI232">
        <v>23.2</v>
      </c>
    </row>
    <row r="233" spans="1:35" x14ac:dyDescent="0.25">
      <c r="A233">
        <v>197088</v>
      </c>
      <c r="B233">
        <v>36.6</v>
      </c>
      <c r="C233">
        <v>6</v>
      </c>
      <c r="D233">
        <v>19.8</v>
      </c>
      <c r="E233">
        <v>10</v>
      </c>
      <c r="F233">
        <v>13.3</v>
      </c>
      <c r="G233">
        <v>7.5</v>
      </c>
      <c r="H233">
        <v>9</v>
      </c>
      <c r="I233">
        <v>16.8</v>
      </c>
      <c r="J233">
        <v>28.3</v>
      </c>
      <c r="K233">
        <v>9.8000000000000007</v>
      </c>
      <c r="L233">
        <v>-5.6</v>
      </c>
      <c r="M233">
        <v>12.7</v>
      </c>
      <c r="N233">
        <v>-4.5999999999999996</v>
      </c>
      <c r="O233">
        <v>4</v>
      </c>
      <c r="P233">
        <v>71.3</v>
      </c>
      <c r="Q233">
        <v>-4.8</v>
      </c>
      <c r="R233">
        <v>135.80000000000001</v>
      </c>
      <c r="S233">
        <v>9.6999999999999993</v>
      </c>
      <c r="T233">
        <v>6</v>
      </c>
      <c r="U233">
        <v>11.9</v>
      </c>
      <c r="V233">
        <v>9.6</v>
      </c>
      <c r="W233">
        <v>9.8000000000000007</v>
      </c>
      <c r="X233">
        <v>6.2</v>
      </c>
      <c r="Y233">
        <v>2.6</v>
      </c>
      <c r="Z233">
        <v>14.4</v>
      </c>
      <c r="AA233">
        <v>31.9</v>
      </c>
      <c r="AB233">
        <v>-9.6999999999999993</v>
      </c>
      <c r="AC233">
        <v>-5</v>
      </c>
      <c r="AD233">
        <v>-1.9</v>
      </c>
      <c r="AE233">
        <v>1.2</v>
      </c>
      <c r="AF233">
        <v>127.8</v>
      </c>
      <c r="AG233">
        <v>90</v>
      </c>
      <c r="AH233">
        <v>-26.2</v>
      </c>
      <c r="AI233">
        <v>23.4</v>
      </c>
    </row>
    <row r="234" spans="1:35" x14ac:dyDescent="0.25">
      <c r="A234">
        <v>197123</v>
      </c>
      <c r="B234">
        <v>29.8</v>
      </c>
      <c r="C234">
        <v>6</v>
      </c>
      <c r="D234">
        <v>5.8</v>
      </c>
      <c r="E234">
        <v>7.5</v>
      </c>
      <c r="F234">
        <v>14.1</v>
      </c>
      <c r="G234">
        <v>5.6</v>
      </c>
      <c r="H234">
        <v>17.100000000000001</v>
      </c>
      <c r="I234">
        <v>16.2</v>
      </c>
      <c r="J234">
        <v>29.4</v>
      </c>
      <c r="K234">
        <v>9.5</v>
      </c>
      <c r="L234">
        <v>-5.5</v>
      </c>
      <c r="M234">
        <v>13</v>
      </c>
      <c r="N234">
        <v>-4.5999999999999996</v>
      </c>
      <c r="O234">
        <v>1</v>
      </c>
      <c r="P234">
        <v>71.3</v>
      </c>
      <c r="Q234">
        <v>-2.8</v>
      </c>
      <c r="R234">
        <v>140.30000000000001</v>
      </c>
      <c r="S234">
        <v>13.6</v>
      </c>
      <c r="T234">
        <v>6</v>
      </c>
      <c r="U234">
        <v>19.8</v>
      </c>
      <c r="V234">
        <v>10.3</v>
      </c>
      <c r="W234">
        <v>14</v>
      </c>
      <c r="X234">
        <v>8.8000000000000007</v>
      </c>
      <c r="Y234">
        <v>9.1999999999999993</v>
      </c>
      <c r="Z234">
        <v>14.4</v>
      </c>
      <c r="AA234">
        <v>33.799999999999997</v>
      </c>
      <c r="AB234">
        <v>-5</v>
      </c>
      <c r="AC234">
        <v>-5.3</v>
      </c>
      <c r="AD234">
        <v>-1.9</v>
      </c>
      <c r="AE234">
        <v>1.2</v>
      </c>
      <c r="AF234">
        <v>127.6</v>
      </c>
      <c r="AG234">
        <v>90</v>
      </c>
      <c r="AH234">
        <v>-25.1</v>
      </c>
      <c r="AI234">
        <v>24.7</v>
      </c>
    </row>
    <row r="235" spans="1:35" x14ac:dyDescent="0.25">
      <c r="A235">
        <v>197158</v>
      </c>
      <c r="B235">
        <v>39.4</v>
      </c>
      <c r="C235">
        <v>9.5</v>
      </c>
      <c r="D235">
        <v>26.3</v>
      </c>
      <c r="E235">
        <v>10.3</v>
      </c>
      <c r="F235">
        <v>14.3</v>
      </c>
      <c r="G235">
        <v>9.4</v>
      </c>
      <c r="H235">
        <v>26</v>
      </c>
      <c r="I235">
        <v>12.5</v>
      </c>
      <c r="J235">
        <v>34.700000000000003</v>
      </c>
      <c r="K235">
        <v>16.600000000000001</v>
      </c>
      <c r="L235">
        <v>-4.7</v>
      </c>
      <c r="M235">
        <v>13</v>
      </c>
      <c r="N235">
        <v>-4.5999999999999996</v>
      </c>
      <c r="O235">
        <v>0.9</v>
      </c>
      <c r="P235">
        <v>71.3</v>
      </c>
      <c r="Q235">
        <v>-2.4</v>
      </c>
      <c r="R235">
        <v>139</v>
      </c>
      <c r="S235">
        <v>27.9</v>
      </c>
      <c r="T235">
        <v>10.3</v>
      </c>
      <c r="U235">
        <v>21.7</v>
      </c>
      <c r="V235">
        <v>10.6</v>
      </c>
      <c r="W235">
        <v>14.5</v>
      </c>
      <c r="X235">
        <v>10.4</v>
      </c>
      <c r="Y235">
        <v>18</v>
      </c>
      <c r="Z235">
        <v>11.1</v>
      </c>
      <c r="AA235">
        <v>38.200000000000003</v>
      </c>
      <c r="AB235">
        <v>13.4</v>
      </c>
      <c r="AC235">
        <v>-5</v>
      </c>
      <c r="AD235">
        <v>-1.9</v>
      </c>
      <c r="AE235">
        <v>1.4</v>
      </c>
      <c r="AF235">
        <v>127.5</v>
      </c>
      <c r="AG235">
        <v>90</v>
      </c>
      <c r="AH235">
        <v>-26.5</v>
      </c>
      <c r="AI235">
        <v>22.2</v>
      </c>
    </row>
    <row r="236" spans="1:35" x14ac:dyDescent="0.25">
      <c r="A236">
        <v>197193</v>
      </c>
      <c r="B236">
        <v>47.3</v>
      </c>
      <c r="C236">
        <v>10.6</v>
      </c>
      <c r="D236">
        <v>29.4</v>
      </c>
      <c r="E236">
        <v>10.9</v>
      </c>
      <c r="F236">
        <v>19.100000000000001</v>
      </c>
      <c r="G236">
        <v>10.4</v>
      </c>
      <c r="H236">
        <v>33.4</v>
      </c>
      <c r="I236">
        <v>11.7</v>
      </c>
      <c r="J236">
        <v>41.8</v>
      </c>
      <c r="K236">
        <v>26</v>
      </c>
      <c r="L236">
        <v>-5</v>
      </c>
      <c r="M236">
        <v>13</v>
      </c>
      <c r="N236">
        <v>-4.3</v>
      </c>
      <c r="O236">
        <v>1.1000000000000001</v>
      </c>
      <c r="P236">
        <v>71</v>
      </c>
      <c r="Q236">
        <v>-2.2999999999999998</v>
      </c>
      <c r="R236">
        <v>139.19999999999999</v>
      </c>
      <c r="S236">
        <v>34.799999999999997</v>
      </c>
      <c r="T236">
        <v>13.8</v>
      </c>
      <c r="U236">
        <v>36.200000000000003</v>
      </c>
      <c r="V236">
        <v>11.2</v>
      </c>
      <c r="W236">
        <v>28</v>
      </c>
      <c r="X236">
        <v>10.7</v>
      </c>
      <c r="Y236">
        <v>25.9</v>
      </c>
      <c r="Z236">
        <v>9</v>
      </c>
      <c r="AA236">
        <v>45.3</v>
      </c>
      <c r="AB236">
        <v>31.9</v>
      </c>
      <c r="AC236">
        <v>-4.9000000000000004</v>
      </c>
      <c r="AD236">
        <v>-1.9</v>
      </c>
      <c r="AE236">
        <v>1.2</v>
      </c>
      <c r="AF236">
        <v>126.5</v>
      </c>
      <c r="AG236">
        <v>90</v>
      </c>
      <c r="AH236">
        <v>-25.5</v>
      </c>
      <c r="AI236">
        <v>22.1</v>
      </c>
    </row>
    <row r="237" spans="1:35" x14ac:dyDescent="0.25">
      <c r="A237">
        <v>197228</v>
      </c>
      <c r="B237">
        <v>52.5</v>
      </c>
      <c r="C237">
        <v>15</v>
      </c>
      <c r="D237">
        <v>41.9</v>
      </c>
      <c r="E237">
        <v>10.9</v>
      </c>
      <c r="F237">
        <v>39.799999999999997</v>
      </c>
      <c r="G237">
        <v>10.7</v>
      </c>
      <c r="H237">
        <v>44.6</v>
      </c>
      <c r="I237">
        <v>7.5</v>
      </c>
      <c r="J237">
        <v>47.3</v>
      </c>
      <c r="K237">
        <v>35.6</v>
      </c>
      <c r="L237">
        <v>-4.7</v>
      </c>
      <c r="M237">
        <v>12.7</v>
      </c>
      <c r="N237">
        <v>-4.8</v>
      </c>
      <c r="O237">
        <v>1.1000000000000001</v>
      </c>
      <c r="P237">
        <v>71.3</v>
      </c>
      <c r="Q237">
        <v>-2</v>
      </c>
      <c r="R237">
        <v>138.4</v>
      </c>
      <c r="S237">
        <v>33.6</v>
      </c>
      <c r="T237">
        <v>20</v>
      </c>
      <c r="U237">
        <v>32.5</v>
      </c>
      <c r="V237">
        <v>11.2</v>
      </c>
      <c r="W237">
        <v>32.6</v>
      </c>
      <c r="X237">
        <v>11.8</v>
      </c>
      <c r="Y237">
        <v>34.6</v>
      </c>
      <c r="Z237">
        <v>4.2</v>
      </c>
      <c r="AA237">
        <v>44.6</v>
      </c>
      <c r="AB237">
        <v>45.7</v>
      </c>
      <c r="AC237">
        <v>-4.7</v>
      </c>
      <c r="AD237">
        <v>-1.9</v>
      </c>
      <c r="AE237">
        <v>1.2</v>
      </c>
      <c r="AF237">
        <v>125.2</v>
      </c>
      <c r="AG237">
        <v>90</v>
      </c>
      <c r="AH237">
        <v>-25.3</v>
      </c>
      <c r="AI237">
        <v>22.7</v>
      </c>
    </row>
    <row r="238" spans="1:35" x14ac:dyDescent="0.25">
      <c r="A238">
        <v>197263</v>
      </c>
      <c r="B238">
        <v>59</v>
      </c>
      <c r="C238">
        <v>21.2</v>
      </c>
      <c r="D238">
        <v>51.5</v>
      </c>
      <c r="E238">
        <v>10.9</v>
      </c>
      <c r="F238">
        <v>45.6</v>
      </c>
      <c r="G238">
        <v>13.6</v>
      </c>
      <c r="H238">
        <v>49.6</v>
      </c>
      <c r="I238">
        <v>3.8</v>
      </c>
      <c r="J238">
        <v>45.3</v>
      </c>
      <c r="K238">
        <v>45.4</v>
      </c>
      <c r="L238">
        <v>-4</v>
      </c>
      <c r="M238">
        <v>12.7</v>
      </c>
      <c r="N238">
        <v>-4.8</v>
      </c>
      <c r="O238">
        <v>0.6</v>
      </c>
      <c r="P238">
        <v>71.3</v>
      </c>
      <c r="Q238">
        <v>-2.7</v>
      </c>
      <c r="R238">
        <v>139.19999999999999</v>
      </c>
      <c r="S238">
        <v>44.9</v>
      </c>
      <c r="T238">
        <v>27.4</v>
      </c>
      <c r="U238">
        <v>46.6</v>
      </c>
      <c r="V238">
        <v>13.8</v>
      </c>
      <c r="W238">
        <v>54.4</v>
      </c>
      <c r="X238">
        <v>13.2</v>
      </c>
      <c r="Y238">
        <v>40.700000000000003</v>
      </c>
      <c r="Z238">
        <v>17.899999999999999</v>
      </c>
      <c r="AA238">
        <v>50.8</v>
      </c>
      <c r="AB238">
        <v>53.9</v>
      </c>
      <c r="AC238">
        <v>-4.0999999999999996</v>
      </c>
      <c r="AD238">
        <v>-1.9</v>
      </c>
      <c r="AE238">
        <v>1.2</v>
      </c>
      <c r="AF238">
        <v>128</v>
      </c>
      <c r="AG238">
        <v>90</v>
      </c>
      <c r="AH238">
        <v>-24.3</v>
      </c>
      <c r="AI238">
        <v>25.4</v>
      </c>
    </row>
    <row r="239" spans="1:35" x14ac:dyDescent="0.25">
      <c r="A239">
        <v>197298</v>
      </c>
      <c r="B239">
        <v>58.4</v>
      </c>
      <c r="C239">
        <v>29.5</v>
      </c>
      <c r="D239">
        <v>56.9</v>
      </c>
      <c r="E239">
        <v>15</v>
      </c>
      <c r="F239">
        <v>52.2</v>
      </c>
      <c r="G239">
        <v>13.2</v>
      </c>
      <c r="H239">
        <v>55.1</v>
      </c>
      <c r="I239">
        <v>5.5</v>
      </c>
      <c r="J239">
        <v>53.2</v>
      </c>
      <c r="K239">
        <v>51.8</v>
      </c>
      <c r="L239">
        <v>-3.9</v>
      </c>
      <c r="M239">
        <v>12.7</v>
      </c>
      <c r="N239">
        <v>-4.8</v>
      </c>
      <c r="O239">
        <v>0.6</v>
      </c>
      <c r="P239">
        <v>71.3</v>
      </c>
      <c r="Q239">
        <v>-2.2999999999999998</v>
      </c>
      <c r="R239">
        <v>139</v>
      </c>
      <c r="S239">
        <v>50.4</v>
      </c>
      <c r="T239">
        <v>35.6</v>
      </c>
      <c r="U239">
        <v>54.8</v>
      </c>
      <c r="V239">
        <v>19.7</v>
      </c>
      <c r="W239">
        <v>55.3</v>
      </c>
      <c r="X239">
        <v>13.2</v>
      </c>
      <c r="Y239">
        <v>44.3</v>
      </c>
      <c r="Z239">
        <v>4.5</v>
      </c>
      <c r="AA239">
        <v>50.7</v>
      </c>
      <c r="AB239">
        <v>59.2</v>
      </c>
      <c r="AC239">
        <v>-7.5</v>
      </c>
      <c r="AD239">
        <v>-1.9</v>
      </c>
      <c r="AE239">
        <v>1.2</v>
      </c>
      <c r="AF239">
        <v>127.5</v>
      </c>
      <c r="AG239">
        <v>90</v>
      </c>
      <c r="AH239">
        <v>-25.7</v>
      </c>
      <c r="AI239">
        <v>21.5</v>
      </c>
    </row>
    <row r="240" spans="1:35" x14ac:dyDescent="0.25">
      <c r="A240">
        <v>197333</v>
      </c>
      <c r="B240">
        <v>63.5</v>
      </c>
      <c r="C240">
        <v>38.4</v>
      </c>
      <c r="D240">
        <v>58.5</v>
      </c>
      <c r="E240">
        <v>25.3</v>
      </c>
      <c r="F240">
        <v>22.7</v>
      </c>
      <c r="G240">
        <v>12.5</v>
      </c>
      <c r="H240">
        <v>61</v>
      </c>
      <c r="I240">
        <v>5</v>
      </c>
      <c r="J240">
        <v>51.5</v>
      </c>
      <c r="K240">
        <v>55</v>
      </c>
      <c r="L240">
        <v>-6</v>
      </c>
      <c r="M240">
        <v>12.7</v>
      </c>
      <c r="N240">
        <v>-4.5999999999999996</v>
      </c>
      <c r="O240">
        <v>0.6</v>
      </c>
      <c r="P240">
        <v>71.3</v>
      </c>
      <c r="Q240">
        <v>-2.7</v>
      </c>
      <c r="R240">
        <v>139.4</v>
      </c>
      <c r="S240">
        <v>34.299999999999997</v>
      </c>
      <c r="T240">
        <v>42.5</v>
      </c>
      <c r="U240">
        <v>57.5</v>
      </c>
      <c r="V240">
        <v>27.6</v>
      </c>
      <c r="W240">
        <v>50.7</v>
      </c>
      <c r="X240">
        <v>16</v>
      </c>
      <c r="Y240">
        <v>51.3</v>
      </c>
      <c r="Z240">
        <v>3.8</v>
      </c>
      <c r="AA240">
        <v>54.8</v>
      </c>
      <c r="AB240">
        <v>61.7</v>
      </c>
      <c r="AC240">
        <v>0.2</v>
      </c>
      <c r="AD240">
        <v>-1.9</v>
      </c>
      <c r="AE240">
        <v>1</v>
      </c>
      <c r="AF240">
        <v>127.1</v>
      </c>
      <c r="AG240">
        <v>90</v>
      </c>
      <c r="AH240">
        <v>-25.6</v>
      </c>
      <c r="AI240">
        <v>22.9</v>
      </c>
    </row>
    <row r="241" spans="1:35" x14ac:dyDescent="0.25">
      <c r="A241">
        <v>197368</v>
      </c>
      <c r="B241">
        <v>65.400000000000006</v>
      </c>
      <c r="C241">
        <v>45.7</v>
      </c>
      <c r="D241">
        <v>63.6</v>
      </c>
      <c r="E241">
        <v>29.7</v>
      </c>
      <c r="F241">
        <v>52.9</v>
      </c>
      <c r="G241">
        <v>15.3</v>
      </c>
      <c r="H241">
        <v>62.7</v>
      </c>
      <c r="I241">
        <v>4.8</v>
      </c>
      <c r="J241">
        <v>57.9</v>
      </c>
      <c r="K241">
        <v>57</v>
      </c>
      <c r="L241">
        <v>-3.5</v>
      </c>
      <c r="M241">
        <v>12.7</v>
      </c>
      <c r="N241">
        <v>-4.5999999999999996</v>
      </c>
      <c r="O241">
        <v>0.6</v>
      </c>
      <c r="P241">
        <v>71.3</v>
      </c>
      <c r="Q241">
        <v>-2.5</v>
      </c>
      <c r="R241">
        <v>139</v>
      </c>
      <c r="S241">
        <v>50.6</v>
      </c>
      <c r="T241">
        <v>49.9</v>
      </c>
      <c r="U241">
        <v>60.3</v>
      </c>
      <c r="V241">
        <v>33.4</v>
      </c>
      <c r="W241">
        <v>68.8</v>
      </c>
      <c r="X241">
        <v>17</v>
      </c>
      <c r="Y241">
        <v>54.6</v>
      </c>
      <c r="Z241">
        <v>4</v>
      </c>
      <c r="AA241">
        <v>57.3</v>
      </c>
      <c r="AB241">
        <v>62.6</v>
      </c>
      <c r="AC241">
        <v>-3.3</v>
      </c>
      <c r="AD241">
        <v>-1.9</v>
      </c>
      <c r="AE241">
        <v>1</v>
      </c>
      <c r="AF241">
        <v>127.2</v>
      </c>
      <c r="AG241">
        <v>90</v>
      </c>
      <c r="AH241">
        <v>-25.3</v>
      </c>
      <c r="AI241">
        <v>23</v>
      </c>
    </row>
    <row r="242" spans="1:35" x14ac:dyDescent="0.25">
      <c r="A242">
        <v>197402</v>
      </c>
      <c r="B242">
        <v>69.8</v>
      </c>
      <c r="C242">
        <v>53.1</v>
      </c>
      <c r="D242">
        <v>62</v>
      </c>
      <c r="E242">
        <v>37</v>
      </c>
      <c r="F242">
        <v>72.400000000000006</v>
      </c>
      <c r="G242">
        <v>16</v>
      </c>
      <c r="H242">
        <v>67.3</v>
      </c>
      <c r="I242">
        <v>4.8</v>
      </c>
      <c r="J242">
        <v>57.4</v>
      </c>
      <c r="K242">
        <v>58.3</v>
      </c>
      <c r="L242">
        <v>-3.9</v>
      </c>
      <c r="M242">
        <v>12.7</v>
      </c>
      <c r="N242">
        <v>-4.5999999999999996</v>
      </c>
      <c r="O242">
        <v>0.9</v>
      </c>
      <c r="P242">
        <v>71.3</v>
      </c>
      <c r="Q242">
        <v>-2</v>
      </c>
      <c r="R242">
        <v>138.80000000000001</v>
      </c>
      <c r="S242">
        <v>51.6</v>
      </c>
      <c r="T242">
        <v>56.8</v>
      </c>
      <c r="U242">
        <v>62.3</v>
      </c>
      <c r="V242">
        <v>41.1</v>
      </c>
      <c r="W242">
        <v>76.2</v>
      </c>
      <c r="X242">
        <v>21</v>
      </c>
      <c r="Y242">
        <v>61.1</v>
      </c>
      <c r="Z242">
        <v>4.5</v>
      </c>
      <c r="AA242">
        <v>58.5</v>
      </c>
      <c r="AB242">
        <v>63.7</v>
      </c>
      <c r="AC242">
        <v>-3.5</v>
      </c>
      <c r="AD242">
        <v>-1.9</v>
      </c>
      <c r="AE242">
        <v>1</v>
      </c>
      <c r="AF242">
        <v>127</v>
      </c>
      <c r="AG242">
        <v>90</v>
      </c>
      <c r="AH242">
        <v>-23.5</v>
      </c>
      <c r="AI242">
        <v>33.299999999999997</v>
      </c>
    </row>
    <row r="243" spans="1:35" x14ac:dyDescent="0.25">
      <c r="A243">
        <v>197437</v>
      </c>
      <c r="B243">
        <v>69.3</v>
      </c>
      <c r="C243">
        <v>60.4</v>
      </c>
      <c r="D243">
        <v>66.7</v>
      </c>
      <c r="E243">
        <v>44.9</v>
      </c>
      <c r="F243">
        <v>79.400000000000006</v>
      </c>
      <c r="G243">
        <v>25.5</v>
      </c>
      <c r="H243">
        <v>69</v>
      </c>
      <c r="I243">
        <v>8</v>
      </c>
      <c r="J243">
        <v>60.2</v>
      </c>
      <c r="K243">
        <v>58.6</v>
      </c>
      <c r="L243">
        <v>-3.2</v>
      </c>
      <c r="M243">
        <v>12.7</v>
      </c>
      <c r="N243">
        <v>-4.8</v>
      </c>
      <c r="O243">
        <v>0.9</v>
      </c>
      <c r="P243">
        <v>71</v>
      </c>
      <c r="Q243">
        <v>2.2000000000000002</v>
      </c>
      <c r="R243">
        <v>141.4</v>
      </c>
      <c r="S243">
        <v>54.2</v>
      </c>
      <c r="T243">
        <v>63.4</v>
      </c>
      <c r="U243">
        <v>64.2</v>
      </c>
      <c r="V243">
        <v>48.9</v>
      </c>
      <c r="W243">
        <v>79.2</v>
      </c>
      <c r="X243">
        <v>32.6</v>
      </c>
      <c r="Y243">
        <v>56.7</v>
      </c>
      <c r="Z243">
        <v>9</v>
      </c>
      <c r="AA243">
        <v>59.5</v>
      </c>
      <c r="AB243">
        <v>64.099999999999994</v>
      </c>
      <c r="AC243">
        <v>-3.5</v>
      </c>
      <c r="AD243">
        <v>-1.9</v>
      </c>
      <c r="AE243">
        <v>1.4</v>
      </c>
      <c r="AF243">
        <v>127.6</v>
      </c>
      <c r="AG243">
        <v>90</v>
      </c>
      <c r="AH243">
        <v>-26.1</v>
      </c>
      <c r="AI243">
        <v>21.9</v>
      </c>
    </row>
    <row r="244" spans="1:35" x14ac:dyDescent="0.25">
      <c r="A244">
        <v>197472</v>
      </c>
      <c r="B244">
        <v>71.2</v>
      </c>
      <c r="C244">
        <v>66</v>
      </c>
      <c r="D244">
        <v>67.599999999999994</v>
      </c>
      <c r="E244">
        <v>52.7</v>
      </c>
      <c r="F244">
        <v>79.599999999999994</v>
      </c>
      <c r="G244">
        <v>38.700000000000003</v>
      </c>
      <c r="H244">
        <v>69.099999999999994</v>
      </c>
      <c r="I244">
        <v>10.6</v>
      </c>
      <c r="J244">
        <v>60</v>
      </c>
      <c r="K244">
        <v>59.2</v>
      </c>
      <c r="L244">
        <v>-3.4</v>
      </c>
      <c r="M244">
        <v>12.7</v>
      </c>
      <c r="N244">
        <v>-4.3</v>
      </c>
      <c r="O244">
        <v>0.9</v>
      </c>
      <c r="P244">
        <v>71</v>
      </c>
      <c r="Q244">
        <v>-2</v>
      </c>
      <c r="R244">
        <v>138.4</v>
      </c>
      <c r="S244">
        <v>55.3</v>
      </c>
      <c r="T244">
        <v>69.099999999999994</v>
      </c>
      <c r="U244">
        <v>65.599999999999994</v>
      </c>
      <c r="V244">
        <v>57</v>
      </c>
      <c r="W244">
        <v>66.2</v>
      </c>
      <c r="X244">
        <v>43.6</v>
      </c>
      <c r="Y244">
        <v>57.3</v>
      </c>
      <c r="Z244">
        <v>12.2</v>
      </c>
      <c r="AA244">
        <v>60.9</v>
      </c>
      <c r="AB244">
        <v>64.2</v>
      </c>
      <c r="AC244">
        <v>-3.5</v>
      </c>
      <c r="AD244">
        <v>-1.9</v>
      </c>
      <c r="AE244">
        <v>1.4</v>
      </c>
      <c r="AF244">
        <v>127</v>
      </c>
      <c r="AG244">
        <v>90</v>
      </c>
      <c r="AH244">
        <v>-25.4</v>
      </c>
      <c r="AI244">
        <v>22.6</v>
      </c>
    </row>
    <row r="245" spans="1:35" x14ac:dyDescent="0.25">
      <c r="A245">
        <v>197507</v>
      </c>
      <c r="B245">
        <v>71.599999999999994</v>
      </c>
      <c r="C245">
        <v>70.8</v>
      </c>
      <c r="D245">
        <v>68.400000000000006</v>
      </c>
      <c r="E245">
        <v>60.2</v>
      </c>
      <c r="F245">
        <v>79.900000000000006</v>
      </c>
      <c r="G245">
        <v>47.7</v>
      </c>
      <c r="H245">
        <v>69.099999999999994</v>
      </c>
      <c r="I245">
        <v>16.5</v>
      </c>
      <c r="J245">
        <v>61.7</v>
      </c>
      <c r="K245">
        <v>59.6</v>
      </c>
      <c r="L245">
        <v>-3.4</v>
      </c>
      <c r="M245">
        <v>12.7</v>
      </c>
      <c r="N245">
        <v>-4.3</v>
      </c>
      <c r="O245">
        <v>1.2</v>
      </c>
      <c r="P245">
        <v>71.3</v>
      </c>
      <c r="Q245">
        <v>-3</v>
      </c>
      <c r="R245">
        <v>138.5</v>
      </c>
      <c r="S245">
        <v>57</v>
      </c>
      <c r="T245">
        <v>72.099999999999994</v>
      </c>
      <c r="U245">
        <v>67.099999999999994</v>
      </c>
      <c r="V245">
        <v>63.3</v>
      </c>
      <c r="W245">
        <v>80.2</v>
      </c>
      <c r="X245">
        <v>52.4</v>
      </c>
      <c r="Y245">
        <v>57.5</v>
      </c>
      <c r="Z245">
        <v>19.399999999999999</v>
      </c>
      <c r="AA245">
        <v>61.8</v>
      </c>
      <c r="AB245">
        <v>64.3</v>
      </c>
      <c r="AC245">
        <v>-3.6</v>
      </c>
      <c r="AD245">
        <v>-1.9</v>
      </c>
      <c r="AE245">
        <v>1.2</v>
      </c>
      <c r="AF245">
        <v>127.4</v>
      </c>
      <c r="AG245">
        <v>90.2</v>
      </c>
      <c r="AH245">
        <v>-25.3</v>
      </c>
      <c r="AI245">
        <v>22.9</v>
      </c>
    </row>
    <row r="246" spans="1:35" x14ac:dyDescent="0.25">
      <c r="A246">
        <v>197541</v>
      </c>
      <c r="B246">
        <v>73.400000000000006</v>
      </c>
      <c r="C246">
        <v>72.8</v>
      </c>
      <c r="D246">
        <v>67.8</v>
      </c>
      <c r="E246">
        <v>66</v>
      </c>
      <c r="F246">
        <v>80</v>
      </c>
      <c r="G246">
        <v>56.6</v>
      </c>
      <c r="H246">
        <v>72.2</v>
      </c>
      <c r="I246">
        <v>20.9</v>
      </c>
      <c r="J246">
        <v>61.9</v>
      </c>
      <c r="K246">
        <v>59.5</v>
      </c>
      <c r="L246">
        <v>-1.8</v>
      </c>
      <c r="M246">
        <v>12.7</v>
      </c>
      <c r="N246">
        <v>-4.5999999999999996</v>
      </c>
      <c r="O246">
        <v>2</v>
      </c>
      <c r="P246">
        <v>71.3</v>
      </c>
      <c r="Q246">
        <v>-3.3</v>
      </c>
      <c r="R246">
        <v>140.4</v>
      </c>
      <c r="S246">
        <v>56.5</v>
      </c>
      <c r="T246">
        <v>73.400000000000006</v>
      </c>
      <c r="U246">
        <v>69.3</v>
      </c>
      <c r="V246">
        <v>68.599999999999994</v>
      </c>
      <c r="W246">
        <v>83.6</v>
      </c>
      <c r="X246">
        <v>60.3</v>
      </c>
      <c r="Y246">
        <v>55.4</v>
      </c>
      <c r="Z246">
        <v>25</v>
      </c>
      <c r="AA246">
        <v>63</v>
      </c>
      <c r="AB246">
        <v>64.599999999999994</v>
      </c>
      <c r="AC246">
        <v>-2.2999999999999998</v>
      </c>
      <c r="AD246">
        <v>-1.9</v>
      </c>
      <c r="AE246">
        <v>1.2</v>
      </c>
      <c r="AF246">
        <v>127.3</v>
      </c>
      <c r="AG246">
        <v>90</v>
      </c>
      <c r="AH246">
        <v>-23.8</v>
      </c>
      <c r="AI246">
        <v>29.9</v>
      </c>
    </row>
    <row r="247" spans="1:35" x14ac:dyDescent="0.25">
      <c r="A247">
        <v>197576</v>
      </c>
      <c r="B247">
        <v>77.7</v>
      </c>
      <c r="C247">
        <v>73.7</v>
      </c>
      <c r="D247">
        <v>71.099999999999994</v>
      </c>
      <c r="E247">
        <v>70.5</v>
      </c>
      <c r="F247">
        <v>80</v>
      </c>
      <c r="G247">
        <v>62.4</v>
      </c>
      <c r="H247">
        <v>70</v>
      </c>
      <c r="I247">
        <v>26.2</v>
      </c>
      <c r="J247">
        <v>64.5</v>
      </c>
      <c r="K247">
        <v>59.4</v>
      </c>
      <c r="L247">
        <v>-1.4</v>
      </c>
      <c r="M247">
        <v>12.7</v>
      </c>
      <c r="N247">
        <v>-4.8</v>
      </c>
      <c r="O247">
        <v>2.2000000000000002</v>
      </c>
      <c r="P247">
        <v>71.3</v>
      </c>
      <c r="Q247">
        <v>-3</v>
      </c>
      <c r="R247">
        <v>139.69999999999999</v>
      </c>
      <c r="S247">
        <v>61.6</v>
      </c>
      <c r="T247">
        <v>74</v>
      </c>
      <c r="U247">
        <v>71.099999999999994</v>
      </c>
      <c r="V247">
        <v>72.099999999999994</v>
      </c>
      <c r="W247">
        <v>81.900000000000006</v>
      </c>
      <c r="X247">
        <v>65.099999999999994</v>
      </c>
      <c r="Y247">
        <v>57.9</v>
      </c>
      <c r="Z247">
        <v>29.6</v>
      </c>
      <c r="AA247">
        <v>64.400000000000006</v>
      </c>
      <c r="AB247">
        <v>64.400000000000006</v>
      </c>
      <c r="AC247">
        <v>-3.2</v>
      </c>
      <c r="AD247">
        <v>-1.9</v>
      </c>
      <c r="AE247">
        <v>1.2</v>
      </c>
      <c r="AF247">
        <v>128</v>
      </c>
      <c r="AG247">
        <v>90</v>
      </c>
      <c r="AH247">
        <v>-26.3</v>
      </c>
      <c r="AI247">
        <v>22.6</v>
      </c>
    </row>
    <row r="248" spans="1:35" x14ac:dyDescent="0.25">
      <c r="A248">
        <v>197611</v>
      </c>
      <c r="B248">
        <v>78.3</v>
      </c>
      <c r="C248">
        <v>74.2</v>
      </c>
      <c r="D248">
        <v>68.3</v>
      </c>
      <c r="E248">
        <v>73.3</v>
      </c>
      <c r="F248">
        <v>81.900000000000006</v>
      </c>
      <c r="G248">
        <v>67.2</v>
      </c>
      <c r="H248">
        <v>70.099999999999994</v>
      </c>
      <c r="I248">
        <v>30.3</v>
      </c>
      <c r="J248">
        <v>63.9</v>
      </c>
      <c r="K248">
        <v>59.8</v>
      </c>
      <c r="L248">
        <v>-3.9</v>
      </c>
      <c r="M248">
        <v>12.7</v>
      </c>
      <c r="N248">
        <v>-4.5999999999999996</v>
      </c>
      <c r="O248">
        <v>1.3</v>
      </c>
      <c r="P248">
        <v>71.3</v>
      </c>
      <c r="Q248">
        <v>-3.3</v>
      </c>
      <c r="R248">
        <v>140.19999999999999</v>
      </c>
      <c r="S248">
        <v>63.9</v>
      </c>
      <c r="T248">
        <v>74.2</v>
      </c>
      <c r="U248">
        <v>71.3</v>
      </c>
      <c r="V248">
        <v>74.400000000000006</v>
      </c>
      <c r="W248">
        <v>82.3</v>
      </c>
      <c r="X248">
        <v>69.8</v>
      </c>
      <c r="Y248">
        <v>58.5</v>
      </c>
      <c r="Z248">
        <v>32.9</v>
      </c>
      <c r="AA248">
        <v>64.7</v>
      </c>
      <c r="AB248">
        <v>64.400000000000006</v>
      </c>
      <c r="AC248">
        <v>0.3</v>
      </c>
      <c r="AD248">
        <v>-2.2000000000000002</v>
      </c>
      <c r="AE248">
        <v>1.2</v>
      </c>
      <c r="AF248">
        <v>127.8</v>
      </c>
      <c r="AG248">
        <v>90</v>
      </c>
      <c r="AH248">
        <v>-26.2</v>
      </c>
      <c r="AI248">
        <v>21.9</v>
      </c>
    </row>
    <row r="249" spans="1:35" x14ac:dyDescent="0.25">
      <c r="A249">
        <v>197646</v>
      </c>
      <c r="B249">
        <v>81.400000000000006</v>
      </c>
      <c r="C249">
        <v>74.3</v>
      </c>
      <c r="D249">
        <v>69.2</v>
      </c>
      <c r="E249">
        <v>75.099999999999994</v>
      </c>
      <c r="F249">
        <v>85.7</v>
      </c>
      <c r="G249">
        <v>72</v>
      </c>
      <c r="H249">
        <v>70.099999999999994</v>
      </c>
      <c r="I249">
        <v>34.9</v>
      </c>
      <c r="J249">
        <v>62.1</v>
      </c>
      <c r="K249">
        <v>59.4</v>
      </c>
      <c r="L249">
        <v>-3.2</v>
      </c>
      <c r="M249">
        <v>12.7</v>
      </c>
      <c r="N249">
        <v>-4.3</v>
      </c>
      <c r="O249">
        <v>0.2</v>
      </c>
      <c r="P249">
        <v>71.3</v>
      </c>
      <c r="Q249">
        <v>2.4</v>
      </c>
      <c r="R249">
        <v>139.9</v>
      </c>
      <c r="S249">
        <v>63.5</v>
      </c>
      <c r="T249">
        <v>74.400000000000006</v>
      </c>
      <c r="U249">
        <v>76.5</v>
      </c>
      <c r="V249">
        <v>75.599999999999994</v>
      </c>
      <c r="W249">
        <v>87.6</v>
      </c>
      <c r="X249">
        <v>74.3</v>
      </c>
      <c r="Y249">
        <v>58.5</v>
      </c>
      <c r="Z249">
        <v>37.799999999999997</v>
      </c>
      <c r="AA249">
        <v>63.8</v>
      </c>
      <c r="AB249">
        <v>64.5</v>
      </c>
      <c r="AC249">
        <v>-5.5</v>
      </c>
      <c r="AD249">
        <v>-1.9</v>
      </c>
      <c r="AE249">
        <v>1.2</v>
      </c>
      <c r="AF249">
        <v>126.3</v>
      </c>
      <c r="AG249">
        <v>90</v>
      </c>
      <c r="AH249">
        <v>-24.3</v>
      </c>
      <c r="AI249">
        <v>21.3</v>
      </c>
    </row>
    <row r="250" spans="1:35" x14ac:dyDescent="0.25">
      <c r="A250">
        <v>197681</v>
      </c>
      <c r="B250">
        <v>85.9</v>
      </c>
      <c r="C250">
        <v>74.5</v>
      </c>
      <c r="D250">
        <v>61.5</v>
      </c>
      <c r="E250">
        <v>75.8</v>
      </c>
      <c r="F250">
        <v>83.9</v>
      </c>
      <c r="G250">
        <v>75.7</v>
      </c>
      <c r="H250">
        <v>69.5</v>
      </c>
      <c r="I250">
        <v>39.799999999999997</v>
      </c>
      <c r="J250">
        <v>58.5</v>
      </c>
      <c r="K250">
        <v>59.7</v>
      </c>
      <c r="L250">
        <v>-3.4</v>
      </c>
      <c r="M250">
        <v>12.7</v>
      </c>
      <c r="N250">
        <v>-4.8</v>
      </c>
      <c r="O250">
        <v>0</v>
      </c>
      <c r="P250">
        <v>71.3</v>
      </c>
      <c r="Q250">
        <v>-1.9</v>
      </c>
      <c r="R250">
        <v>137.9</v>
      </c>
      <c r="S250">
        <v>67.8</v>
      </c>
      <c r="T250">
        <v>74.5</v>
      </c>
      <c r="U250">
        <v>78.5</v>
      </c>
      <c r="V250">
        <v>76</v>
      </c>
      <c r="W250">
        <v>83.4</v>
      </c>
      <c r="X250">
        <v>76.599999999999994</v>
      </c>
      <c r="Y250">
        <v>57.9</v>
      </c>
      <c r="Z250">
        <v>41.3</v>
      </c>
      <c r="AA250">
        <v>63.1</v>
      </c>
      <c r="AB250">
        <v>64.2</v>
      </c>
      <c r="AC250">
        <v>-3.9</v>
      </c>
      <c r="AD250">
        <v>-1.9</v>
      </c>
      <c r="AE250">
        <v>1.2</v>
      </c>
      <c r="AF250">
        <v>126.1</v>
      </c>
      <c r="AG250">
        <v>90</v>
      </c>
      <c r="AH250">
        <v>-24.1</v>
      </c>
      <c r="AI250">
        <v>30.7</v>
      </c>
    </row>
    <row r="251" spans="1:35" x14ac:dyDescent="0.25">
      <c r="A251">
        <v>197716</v>
      </c>
      <c r="B251">
        <v>83.3</v>
      </c>
      <c r="C251">
        <v>74.599999999999994</v>
      </c>
      <c r="D251">
        <v>69.2</v>
      </c>
      <c r="E251">
        <v>75.7</v>
      </c>
      <c r="F251">
        <v>89.2</v>
      </c>
      <c r="G251">
        <v>77.2</v>
      </c>
      <c r="H251">
        <v>67.2</v>
      </c>
      <c r="I251">
        <v>42.9</v>
      </c>
      <c r="J251">
        <v>62</v>
      </c>
      <c r="K251">
        <v>59.5</v>
      </c>
      <c r="L251">
        <v>-3.2</v>
      </c>
      <c r="M251">
        <v>12.7</v>
      </c>
      <c r="N251">
        <v>-4.3</v>
      </c>
      <c r="O251">
        <v>0</v>
      </c>
      <c r="P251">
        <v>71</v>
      </c>
      <c r="Q251">
        <v>-1.1000000000000001</v>
      </c>
      <c r="R251">
        <v>137.80000000000001</v>
      </c>
      <c r="S251">
        <v>67.400000000000006</v>
      </c>
      <c r="T251">
        <v>74.599999999999994</v>
      </c>
      <c r="U251">
        <v>77.8</v>
      </c>
      <c r="V251">
        <v>76</v>
      </c>
      <c r="W251">
        <v>84.1</v>
      </c>
      <c r="X251">
        <v>77.5</v>
      </c>
      <c r="Y251">
        <v>58.3</v>
      </c>
      <c r="Z251">
        <v>44.5</v>
      </c>
      <c r="AA251">
        <v>67.599999999999994</v>
      </c>
      <c r="AB251">
        <v>64.400000000000006</v>
      </c>
      <c r="AC251">
        <v>-2.9</v>
      </c>
      <c r="AD251">
        <v>-1.9</v>
      </c>
      <c r="AE251">
        <v>1.2</v>
      </c>
      <c r="AF251">
        <v>126.9</v>
      </c>
      <c r="AG251">
        <v>90</v>
      </c>
      <c r="AH251">
        <v>-24.4</v>
      </c>
      <c r="AI251">
        <v>23.4</v>
      </c>
    </row>
    <row r="252" spans="1:35" x14ac:dyDescent="0.25">
      <c r="A252">
        <v>197751</v>
      </c>
      <c r="B252">
        <v>85.3</v>
      </c>
      <c r="C252">
        <v>74.599999999999994</v>
      </c>
      <c r="D252">
        <v>70.099999999999994</v>
      </c>
      <c r="E252">
        <v>76</v>
      </c>
      <c r="F252">
        <v>82.3</v>
      </c>
      <c r="G252">
        <v>77.8</v>
      </c>
      <c r="H252">
        <v>71.400000000000006</v>
      </c>
      <c r="I252">
        <v>46.8</v>
      </c>
      <c r="J252">
        <v>67.5</v>
      </c>
      <c r="K252">
        <v>59.6</v>
      </c>
      <c r="L252">
        <v>-3.7</v>
      </c>
      <c r="M252">
        <v>12.7</v>
      </c>
      <c r="N252">
        <v>-4.8</v>
      </c>
      <c r="O252">
        <v>1.4</v>
      </c>
      <c r="P252">
        <v>71.3</v>
      </c>
      <c r="Q252">
        <v>-3.3</v>
      </c>
      <c r="R252">
        <v>139.9</v>
      </c>
      <c r="S252">
        <v>69.5</v>
      </c>
      <c r="T252">
        <v>74.599999999999994</v>
      </c>
      <c r="U252">
        <v>79.5</v>
      </c>
      <c r="V252">
        <v>76.099999999999994</v>
      </c>
      <c r="W252">
        <v>84.2</v>
      </c>
      <c r="X252">
        <v>77.900000000000006</v>
      </c>
      <c r="Y252">
        <v>59.5</v>
      </c>
      <c r="Z252">
        <v>47.9</v>
      </c>
      <c r="AA252">
        <v>70.3</v>
      </c>
      <c r="AB252">
        <v>64.400000000000006</v>
      </c>
      <c r="AC252">
        <v>1.8</v>
      </c>
      <c r="AD252">
        <v>-1.9</v>
      </c>
      <c r="AE252">
        <v>1.2</v>
      </c>
      <c r="AF252">
        <v>127.7</v>
      </c>
      <c r="AG252">
        <v>90</v>
      </c>
      <c r="AH252">
        <v>-26.7</v>
      </c>
      <c r="AI252">
        <v>21.1</v>
      </c>
    </row>
    <row r="253" spans="1:35" x14ac:dyDescent="0.25">
      <c r="A253">
        <v>197786</v>
      </c>
      <c r="B253">
        <v>85.3</v>
      </c>
      <c r="C253">
        <v>74.7</v>
      </c>
      <c r="D253">
        <v>68.8</v>
      </c>
      <c r="E253">
        <v>76.099999999999994</v>
      </c>
      <c r="F253">
        <v>84.7</v>
      </c>
      <c r="G253">
        <v>78</v>
      </c>
      <c r="H253">
        <v>71.400000000000006</v>
      </c>
      <c r="I253">
        <v>50.3</v>
      </c>
      <c r="J253">
        <v>66.099999999999994</v>
      </c>
      <c r="K253">
        <v>59.7</v>
      </c>
      <c r="L253">
        <v>-6.4</v>
      </c>
      <c r="M253">
        <v>12.7</v>
      </c>
      <c r="N253">
        <v>-4.5999999999999996</v>
      </c>
      <c r="O253">
        <v>0.2</v>
      </c>
      <c r="P253">
        <v>71.3</v>
      </c>
      <c r="Q253">
        <v>-2.2999999999999998</v>
      </c>
      <c r="R253">
        <v>137.4</v>
      </c>
      <c r="S253">
        <v>69.5</v>
      </c>
      <c r="T253">
        <v>74.7</v>
      </c>
      <c r="U253">
        <v>83.9</v>
      </c>
      <c r="V253">
        <v>76.099999999999994</v>
      </c>
      <c r="W253">
        <v>84.7</v>
      </c>
      <c r="X253">
        <v>78.099999999999994</v>
      </c>
      <c r="Y253">
        <v>60.2</v>
      </c>
      <c r="Z253">
        <v>51.8</v>
      </c>
      <c r="AA253">
        <v>63.4</v>
      </c>
      <c r="AB253">
        <v>64.5</v>
      </c>
      <c r="AC253">
        <v>-5.4</v>
      </c>
      <c r="AD253">
        <v>-1.9</v>
      </c>
      <c r="AE253">
        <v>1.2</v>
      </c>
      <c r="AF253">
        <v>121.8</v>
      </c>
      <c r="AG253">
        <v>90</v>
      </c>
      <c r="AH253">
        <v>-24.9</v>
      </c>
      <c r="AI253">
        <v>21.9</v>
      </c>
    </row>
    <row r="254" spans="1:35" x14ac:dyDescent="0.25">
      <c r="A254">
        <v>197821</v>
      </c>
      <c r="B254">
        <v>90.6</v>
      </c>
      <c r="C254">
        <v>74.8</v>
      </c>
      <c r="D254">
        <v>70.400000000000006</v>
      </c>
      <c r="E254">
        <v>76.2</v>
      </c>
      <c r="F254">
        <v>84.7</v>
      </c>
      <c r="G254">
        <v>78.2</v>
      </c>
      <c r="H254">
        <v>69.2</v>
      </c>
      <c r="I254">
        <v>51.5</v>
      </c>
      <c r="J254">
        <v>61.8</v>
      </c>
      <c r="K254">
        <v>59.6</v>
      </c>
      <c r="L254">
        <v>-3.3</v>
      </c>
      <c r="M254">
        <v>13</v>
      </c>
      <c r="N254">
        <v>-4.5999999999999996</v>
      </c>
      <c r="O254">
        <v>1</v>
      </c>
      <c r="P254">
        <v>71.3</v>
      </c>
      <c r="Q254">
        <v>-2.5</v>
      </c>
      <c r="R254">
        <v>132.19999999999999</v>
      </c>
      <c r="S254">
        <v>62.9</v>
      </c>
      <c r="T254">
        <v>74.8</v>
      </c>
      <c r="U254">
        <v>84.2</v>
      </c>
      <c r="V254">
        <v>76.2</v>
      </c>
      <c r="W254">
        <v>84.6</v>
      </c>
      <c r="X254">
        <v>78.099999999999994</v>
      </c>
      <c r="Y254">
        <v>60.3</v>
      </c>
      <c r="Z254">
        <v>52.8</v>
      </c>
      <c r="AA254">
        <v>67.400000000000006</v>
      </c>
      <c r="AB254">
        <v>64.400000000000006</v>
      </c>
      <c r="AC254">
        <v>-4.2</v>
      </c>
      <c r="AD254">
        <v>-1.9</v>
      </c>
      <c r="AE254">
        <v>1.2</v>
      </c>
      <c r="AF254">
        <v>126.7</v>
      </c>
      <c r="AG254">
        <v>90</v>
      </c>
      <c r="AH254">
        <v>-23.8</v>
      </c>
      <c r="AI254">
        <v>32.1</v>
      </c>
    </row>
    <row r="255" spans="1:35" x14ac:dyDescent="0.25">
      <c r="A255">
        <v>197855</v>
      </c>
      <c r="B255">
        <v>85.7</v>
      </c>
      <c r="C255">
        <v>74.7</v>
      </c>
      <c r="D255">
        <v>70.400000000000006</v>
      </c>
      <c r="E255">
        <v>76.2</v>
      </c>
      <c r="F255">
        <v>84.6</v>
      </c>
      <c r="G255">
        <v>78.2</v>
      </c>
      <c r="H255">
        <v>71.900000000000006</v>
      </c>
      <c r="I255">
        <v>54.2</v>
      </c>
      <c r="J255">
        <v>68</v>
      </c>
      <c r="K255">
        <v>59.5</v>
      </c>
      <c r="L255">
        <v>-2.8</v>
      </c>
      <c r="M255">
        <v>12.7</v>
      </c>
      <c r="N255">
        <v>-4.5999999999999996</v>
      </c>
      <c r="O255">
        <v>-0.4</v>
      </c>
      <c r="P255">
        <v>71.3</v>
      </c>
      <c r="Q255">
        <v>-1.6</v>
      </c>
      <c r="R255">
        <v>138</v>
      </c>
      <c r="S255">
        <v>68.7</v>
      </c>
      <c r="T255">
        <v>74.7</v>
      </c>
      <c r="U255">
        <v>81.8</v>
      </c>
      <c r="V255">
        <v>76.2</v>
      </c>
      <c r="W255">
        <v>88.5</v>
      </c>
      <c r="X255">
        <v>78.3</v>
      </c>
      <c r="Y255">
        <v>59.1</v>
      </c>
      <c r="Z255">
        <v>54.9</v>
      </c>
      <c r="AA255">
        <v>67</v>
      </c>
      <c r="AB255">
        <v>64.3</v>
      </c>
      <c r="AC255">
        <v>-4.9000000000000004</v>
      </c>
      <c r="AD255">
        <v>-1.9</v>
      </c>
      <c r="AE255">
        <v>1.2</v>
      </c>
      <c r="AF255">
        <v>127.3</v>
      </c>
      <c r="AG255">
        <v>90</v>
      </c>
      <c r="AH255">
        <v>-24.5</v>
      </c>
      <c r="AI255">
        <v>25.4</v>
      </c>
    </row>
    <row r="256" spans="1:35" x14ac:dyDescent="0.25">
      <c r="A256">
        <v>197890</v>
      </c>
      <c r="B256">
        <v>85.9</v>
      </c>
      <c r="C256">
        <v>74.7</v>
      </c>
      <c r="D256">
        <v>72.599999999999994</v>
      </c>
      <c r="E256">
        <v>76.2</v>
      </c>
      <c r="F256">
        <v>84.6</v>
      </c>
      <c r="G256">
        <v>78.099999999999994</v>
      </c>
      <c r="H256">
        <v>72.3</v>
      </c>
      <c r="I256">
        <v>56.3</v>
      </c>
      <c r="J256">
        <v>67.3</v>
      </c>
      <c r="K256">
        <v>59.5</v>
      </c>
      <c r="L256">
        <v>-3.5</v>
      </c>
      <c r="M256">
        <v>12.7</v>
      </c>
      <c r="N256">
        <v>-4.5999999999999996</v>
      </c>
      <c r="O256">
        <v>0.9</v>
      </c>
      <c r="P256">
        <v>71.3</v>
      </c>
      <c r="Q256">
        <v>-2.6</v>
      </c>
      <c r="R256">
        <v>138.30000000000001</v>
      </c>
      <c r="S256">
        <v>70.2</v>
      </c>
      <c r="T256">
        <v>74.8</v>
      </c>
      <c r="U256">
        <v>80.5</v>
      </c>
      <c r="V256">
        <v>76.2</v>
      </c>
      <c r="W256">
        <v>84.8</v>
      </c>
      <c r="X256">
        <v>78.3</v>
      </c>
      <c r="Y256">
        <v>59.5</v>
      </c>
      <c r="Z256">
        <v>57.6</v>
      </c>
      <c r="AA256">
        <v>67.400000000000006</v>
      </c>
      <c r="AB256">
        <v>64.2</v>
      </c>
      <c r="AC256">
        <v>-3.2</v>
      </c>
      <c r="AD256">
        <v>-1.9</v>
      </c>
      <c r="AE256">
        <v>1.2</v>
      </c>
      <c r="AF256">
        <v>127.9</v>
      </c>
      <c r="AG256">
        <v>90</v>
      </c>
      <c r="AH256">
        <v>-24.4</v>
      </c>
      <c r="AI256">
        <v>24.3</v>
      </c>
    </row>
    <row r="257" spans="1:35" x14ac:dyDescent="0.25">
      <c r="A257">
        <v>197925</v>
      </c>
      <c r="B257">
        <v>85.7</v>
      </c>
      <c r="C257">
        <v>74.7</v>
      </c>
      <c r="D257">
        <v>70.5</v>
      </c>
      <c r="E257">
        <v>76.2</v>
      </c>
      <c r="F257">
        <v>83.7</v>
      </c>
      <c r="G257">
        <v>78.3</v>
      </c>
      <c r="H257">
        <v>65.400000000000006</v>
      </c>
      <c r="I257">
        <v>58.8</v>
      </c>
      <c r="J257">
        <v>66.3</v>
      </c>
      <c r="K257">
        <v>59.5</v>
      </c>
      <c r="L257">
        <v>-3.3</v>
      </c>
      <c r="M257">
        <v>12.7</v>
      </c>
      <c r="N257">
        <v>-4.3</v>
      </c>
      <c r="O257">
        <v>1.8</v>
      </c>
      <c r="P257">
        <v>71.3</v>
      </c>
      <c r="Q257">
        <v>-3.1</v>
      </c>
      <c r="R257">
        <v>139.1</v>
      </c>
      <c r="S257">
        <v>70.400000000000006</v>
      </c>
      <c r="T257">
        <v>74.7</v>
      </c>
      <c r="U257">
        <v>80.3</v>
      </c>
      <c r="V257">
        <v>76.2</v>
      </c>
      <c r="W257">
        <v>82.7</v>
      </c>
      <c r="X257">
        <v>78.3</v>
      </c>
      <c r="Y257">
        <v>58.5</v>
      </c>
      <c r="Z257">
        <v>60.8</v>
      </c>
      <c r="AA257">
        <v>68.7</v>
      </c>
      <c r="AB257">
        <v>64.400000000000006</v>
      </c>
      <c r="AC257">
        <v>0.9</v>
      </c>
      <c r="AD257">
        <v>-1.9</v>
      </c>
      <c r="AE257">
        <v>1.2</v>
      </c>
      <c r="AF257">
        <v>125.4</v>
      </c>
      <c r="AG257">
        <v>90</v>
      </c>
      <c r="AH257">
        <v>-25.8</v>
      </c>
      <c r="AI257">
        <v>23.8</v>
      </c>
    </row>
    <row r="258" spans="1:35" x14ac:dyDescent="0.25">
      <c r="A258">
        <v>197960</v>
      </c>
      <c r="B258">
        <v>84.8</v>
      </c>
      <c r="C258">
        <v>74.8</v>
      </c>
      <c r="D258">
        <v>71.400000000000006</v>
      </c>
      <c r="E258">
        <v>76.2</v>
      </c>
      <c r="F258">
        <v>84.7</v>
      </c>
      <c r="G258">
        <v>78.3</v>
      </c>
      <c r="H258">
        <v>69.900000000000006</v>
      </c>
      <c r="I258">
        <v>60.9</v>
      </c>
      <c r="J258">
        <v>72.3</v>
      </c>
      <c r="K258">
        <v>59.5</v>
      </c>
      <c r="L258">
        <v>-2.8</v>
      </c>
      <c r="M258">
        <v>12.7</v>
      </c>
      <c r="N258">
        <v>-4.3</v>
      </c>
      <c r="O258">
        <v>1.1000000000000001</v>
      </c>
      <c r="P258">
        <v>71</v>
      </c>
      <c r="Q258">
        <v>-2.2000000000000002</v>
      </c>
      <c r="R258">
        <v>139.6</v>
      </c>
      <c r="S258">
        <v>69.8</v>
      </c>
      <c r="T258">
        <v>74.7</v>
      </c>
      <c r="U258">
        <v>79.599999999999994</v>
      </c>
      <c r="V258">
        <v>76.2</v>
      </c>
      <c r="W258">
        <v>85.3</v>
      </c>
      <c r="X258">
        <v>78.3</v>
      </c>
      <c r="Y258">
        <v>60.8</v>
      </c>
      <c r="Z258">
        <v>61.6</v>
      </c>
      <c r="AA258">
        <v>73</v>
      </c>
      <c r="AB258">
        <v>64.400000000000006</v>
      </c>
      <c r="AC258">
        <v>-3.4</v>
      </c>
      <c r="AD258">
        <v>-1.9</v>
      </c>
      <c r="AE258">
        <v>1.2</v>
      </c>
      <c r="AF258">
        <v>126.3</v>
      </c>
      <c r="AG258">
        <v>90.2</v>
      </c>
      <c r="AH258">
        <v>-24.6</v>
      </c>
      <c r="AI258">
        <v>25.9</v>
      </c>
    </row>
    <row r="259" spans="1:35" x14ac:dyDescent="0.25">
      <c r="A259">
        <v>197995</v>
      </c>
      <c r="B259">
        <v>83.2</v>
      </c>
      <c r="C259">
        <v>74.7</v>
      </c>
      <c r="D259">
        <v>71.400000000000006</v>
      </c>
      <c r="E259">
        <v>76.2</v>
      </c>
      <c r="F259">
        <v>86</v>
      </c>
      <c r="G259">
        <v>78.3</v>
      </c>
      <c r="H259">
        <v>73.2</v>
      </c>
      <c r="I259">
        <v>62.4</v>
      </c>
      <c r="J259">
        <v>71.3</v>
      </c>
      <c r="K259">
        <v>59.5</v>
      </c>
      <c r="L259">
        <v>-3.4</v>
      </c>
      <c r="M259">
        <v>12.7</v>
      </c>
      <c r="N259">
        <v>-4.5999999999999996</v>
      </c>
      <c r="O259">
        <v>1.2</v>
      </c>
      <c r="P259">
        <v>71.3</v>
      </c>
      <c r="Q259">
        <v>-3.3</v>
      </c>
      <c r="R259">
        <v>133</v>
      </c>
      <c r="S259">
        <v>69.900000000000006</v>
      </c>
      <c r="T259">
        <v>74.8</v>
      </c>
      <c r="U259">
        <v>77.7</v>
      </c>
      <c r="V259">
        <v>76.2</v>
      </c>
      <c r="W259">
        <v>84.8</v>
      </c>
      <c r="X259">
        <v>78.400000000000006</v>
      </c>
      <c r="Y259">
        <v>61.2</v>
      </c>
      <c r="Z259">
        <v>62.9</v>
      </c>
      <c r="AA259">
        <v>72.599999999999994</v>
      </c>
      <c r="AB259">
        <v>64.400000000000006</v>
      </c>
      <c r="AC259">
        <v>-5.6</v>
      </c>
      <c r="AD259">
        <v>-1.9</v>
      </c>
      <c r="AE259">
        <v>1.2</v>
      </c>
      <c r="AF259">
        <v>127.7</v>
      </c>
      <c r="AG259">
        <v>90</v>
      </c>
      <c r="AH259">
        <v>-25.4</v>
      </c>
      <c r="AI259">
        <v>20.7</v>
      </c>
    </row>
    <row r="260" spans="1:35" x14ac:dyDescent="0.25">
      <c r="A260">
        <v>198028</v>
      </c>
      <c r="B260">
        <v>86</v>
      </c>
      <c r="C260">
        <v>74.7</v>
      </c>
      <c r="D260">
        <v>70.3</v>
      </c>
      <c r="E260">
        <v>76.3</v>
      </c>
      <c r="F260">
        <v>85.6</v>
      </c>
      <c r="G260">
        <v>78.3</v>
      </c>
      <c r="H260">
        <v>73.5</v>
      </c>
      <c r="I260">
        <v>63.4</v>
      </c>
      <c r="J260">
        <v>68.900000000000006</v>
      </c>
      <c r="K260">
        <v>59.7</v>
      </c>
      <c r="L260">
        <v>-4.5999999999999996</v>
      </c>
      <c r="M260">
        <v>12.7</v>
      </c>
      <c r="N260">
        <v>-4.5999999999999996</v>
      </c>
      <c r="O260">
        <v>-0.1</v>
      </c>
      <c r="P260">
        <v>71.3</v>
      </c>
      <c r="Q260">
        <v>0.5</v>
      </c>
      <c r="R260">
        <v>139</v>
      </c>
      <c r="S260">
        <v>69.3</v>
      </c>
      <c r="T260">
        <v>74.7</v>
      </c>
      <c r="U260">
        <v>82</v>
      </c>
      <c r="V260">
        <v>76.3</v>
      </c>
      <c r="W260">
        <v>84.2</v>
      </c>
      <c r="X260">
        <v>78.400000000000006</v>
      </c>
      <c r="Y260">
        <v>60.8</v>
      </c>
      <c r="Z260">
        <v>64.099999999999994</v>
      </c>
      <c r="AA260">
        <v>66.400000000000006</v>
      </c>
      <c r="AB260">
        <v>64.5</v>
      </c>
      <c r="AC260">
        <v>-4.4000000000000004</v>
      </c>
      <c r="AD260">
        <v>-1.9</v>
      </c>
      <c r="AE260">
        <v>1.2</v>
      </c>
      <c r="AF260">
        <v>126.7</v>
      </c>
      <c r="AG260">
        <v>90</v>
      </c>
      <c r="AH260">
        <v>-24.5</v>
      </c>
      <c r="AI260">
        <v>25.5</v>
      </c>
    </row>
    <row r="261" spans="1:35" x14ac:dyDescent="0.25">
      <c r="A261">
        <v>198063</v>
      </c>
      <c r="B261">
        <v>85.6</v>
      </c>
      <c r="C261">
        <v>74.8</v>
      </c>
      <c r="D261">
        <v>71</v>
      </c>
      <c r="E261">
        <v>76.3</v>
      </c>
      <c r="F261">
        <v>83</v>
      </c>
      <c r="G261">
        <v>78.400000000000006</v>
      </c>
      <c r="H261">
        <v>74.3</v>
      </c>
      <c r="I261">
        <v>64.900000000000006</v>
      </c>
      <c r="J261">
        <v>69.599999999999994</v>
      </c>
      <c r="K261">
        <v>59.4</v>
      </c>
      <c r="L261">
        <v>-3.8</v>
      </c>
      <c r="M261">
        <v>12.7</v>
      </c>
      <c r="N261">
        <v>-4.8</v>
      </c>
      <c r="O261">
        <v>1.4</v>
      </c>
      <c r="P261">
        <v>71.3</v>
      </c>
      <c r="Q261">
        <v>-2.8</v>
      </c>
      <c r="R261">
        <v>138.69999999999999</v>
      </c>
      <c r="S261">
        <v>71.8</v>
      </c>
      <c r="T261">
        <v>74.7</v>
      </c>
      <c r="U261">
        <v>80.400000000000006</v>
      </c>
      <c r="V261">
        <v>76.3</v>
      </c>
      <c r="W261">
        <v>82.6</v>
      </c>
      <c r="X261">
        <v>78.3</v>
      </c>
      <c r="Y261">
        <v>63.6</v>
      </c>
      <c r="Z261">
        <v>65.400000000000006</v>
      </c>
      <c r="AA261">
        <v>68</v>
      </c>
      <c r="AB261">
        <v>64.400000000000006</v>
      </c>
      <c r="AC261">
        <v>-2.2999999999999998</v>
      </c>
      <c r="AD261">
        <v>-1.9</v>
      </c>
      <c r="AE261">
        <v>1.4</v>
      </c>
      <c r="AF261">
        <v>127</v>
      </c>
      <c r="AG261">
        <v>90</v>
      </c>
      <c r="AH261">
        <v>-25.5</v>
      </c>
      <c r="AI261">
        <v>24.5</v>
      </c>
    </row>
    <row r="262" spans="1:35" x14ac:dyDescent="0.25">
      <c r="A262">
        <v>198098</v>
      </c>
      <c r="B262">
        <v>87</v>
      </c>
      <c r="C262">
        <v>74.8</v>
      </c>
      <c r="D262">
        <v>70.900000000000006</v>
      </c>
      <c r="E262">
        <v>76.3</v>
      </c>
      <c r="F262">
        <v>84.7</v>
      </c>
      <c r="G262">
        <v>78.400000000000006</v>
      </c>
      <c r="H262">
        <v>73.599999999999994</v>
      </c>
      <c r="I262">
        <v>66</v>
      </c>
      <c r="J262">
        <v>68.5</v>
      </c>
      <c r="K262">
        <v>59.7</v>
      </c>
      <c r="L262">
        <v>-2.7</v>
      </c>
      <c r="M262">
        <v>12.7</v>
      </c>
      <c r="N262">
        <v>-4.5999999999999996</v>
      </c>
      <c r="O262">
        <v>0.9</v>
      </c>
      <c r="P262">
        <v>71.3</v>
      </c>
      <c r="Q262">
        <v>-1.5</v>
      </c>
      <c r="R262">
        <v>139.4</v>
      </c>
      <c r="S262">
        <v>70.2</v>
      </c>
      <c r="T262">
        <v>74.7</v>
      </c>
      <c r="U262">
        <v>77.2</v>
      </c>
      <c r="V262">
        <v>76.3</v>
      </c>
      <c r="W262">
        <v>87.8</v>
      </c>
      <c r="X262">
        <v>78.400000000000006</v>
      </c>
      <c r="Y262">
        <v>62.2</v>
      </c>
      <c r="Z262">
        <v>66.3</v>
      </c>
      <c r="AA262">
        <v>70.599999999999994</v>
      </c>
      <c r="AB262">
        <v>64.3</v>
      </c>
      <c r="AC262">
        <v>-3.4</v>
      </c>
      <c r="AD262">
        <v>-1.9</v>
      </c>
      <c r="AE262">
        <v>1.4</v>
      </c>
      <c r="AF262">
        <v>126.3</v>
      </c>
      <c r="AG262">
        <v>90</v>
      </c>
      <c r="AH262">
        <v>-25</v>
      </c>
      <c r="AI262">
        <v>23.4</v>
      </c>
    </row>
    <row r="263" spans="1:35" x14ac:dyDescent="0.25">
      <c r="A263">
        <v>198133</v>
      </c>
      <c r="B263">
        <v>86</v>
      </c>
      <c r="C263">
        <v>74.900000000000006</v>
      </c>
      <c r="D263">
        <v>71</v>
      </c>
      <c r="E263">
        <v>76.3</v>
      </c>
      <c r="F263">
        <v>84.7</v>
      </c>
      <c r="G263">
        <v>78.400000000000006</v>
      </c>
      <c r="H263">
        <v>72.7</v>
      </c>
      <c r="I263">
        <v>66.599999999999994</v>
      </c>
      <c r="J263">
        <v>67.8</v>
      </c>
      <c r="K263">
        <v>59.7</v>
      </c>
      <c r="L263">
        <v>-3.4</v>
      </c>
      <c r="M263">
        <v>13</v>
      </c>
      <c r="N263">
        <v>-4.8</v>
      </c>
      <c r="O263">
        <v>0.5</v>
      </c>
      <c r="P263">
        <v>71</v>
      </c>
      <c r="Q263">
        <v>-1.4</v>
      </c>
      <c r="R263">
        <v>137.80000000000001</v>
      </c>
      <c r="S263">
        <v>68.8</v>
      </c>
      <c r="T263">
        <v>74.7</v>
      </c>
      <c r="U263">
        <v>83.2</v>
      </c>
      <c r="V263">
        <v>76.3</v>
      </c>
      <c r="W263">
        <v>85.1</v>
      </c>
      <c r="X263">
        <v>78.400000000000006</v>
      </c>
      <c r="Y263">
        <v>58.2</v>
      </c>
      <c r="Z263">
        <v>67.099999999999994</v>
      </c>
      <c r="AA263">
        <v>66.599999999999994</v>
      </c>
      <c r="AB263">
        <v>64.599999999999994</v>
      </c>
      <c r="AC263">
        <v>-3.1</v>
      </c>
      <c r="AD263">
        <v>-1.9</v>
      </c>
      <c r="AE263">
        <v>1.2</v>
      </c>
      <c r="AF263">
        <v>126</v>
      </c>
      <c r="AG263">
        <v>90</v>
      </c>
      <c r="AH263">
        <v>-25</v>
      </c>
      <c r="AI263">
        <v>23.7</v>
      </c>
    </row>
    <row r="264" spans="1:35" x14ac:dyDescent="0.25">
      <c r="A264">
        <v>198168</v>
      </c>
      <c r="B264">
        <v>85.9</v>
      </c>
      <c r="C264">
        <v>74.7</v>
      </c>
      <c r="D264">
        <v>71.3</v>
      </c>
      <c r="E264">
        <v>76.3</v>
      </c>
      <c r="F264">
        <v>81</v>
      </c>
      <c r="G264">
        <v>78.5</v>
      </c>
      <c r="H264">
        <v>72.7</v>
      </c>
      <c r="I264">
        <v>67.599999999999994</v>
      </c>
      <c r="J264">
        <v>71</v>
      </c>
      <c r="K264">
        <v>59.4</v>
      </c>
      <c r="L264">
        <v>-1.6</v>
      </c>
      <c r="M264">
        <v>12.7</v>
      </c>
      <c r="N264">
        <v>-4.8</v>
      </c>
      <c r="O264">
        <v>0.4</v>
      </c>
      <c r="P264">
        <v>71.3</v>
      </c>
      <c r="Q264">
        <v>-1</v>
      </c>
      <c r="R264">
        <v>137.69999999999999</v>
      </c>
      <c r="S264">
        <v>65.3</v>
      </c>
      <c r="T264">
        <v>74.7</v>
      </c>
      <c r="U264">
        <v>83.2</v>
      </c>
      <c r="V264">
        <v>76.3</v>
      </c>
      <c r="W264">
        <v>85.3</v>
      </c>
      <c r="X264">
        <v>78.400000000000006</v>
      </c>
      <c r="Y264">
        <v>59.9</v>
      </c>
      <c r="Z264">
        <v>68.099999999999994</v>
      </c>
      <c r="AA264">
        <v>64.5</v>
      </c>
      <c r="AB264">
        <v>64.400000000000006</v>
      </c>
      <c r="AC264">
        <v>-4.3</v>
      </c>
      <c r="AD264">
        <v>-1.9</v>
      </c>
      <c r="AE264">
        <v>1.2</v>
      </c>
      <c r="AF264">
        <v>126.6</v>
      </c>
      <c r="AG264">
        <v>90</v>
      </c>
      <c r="AH264">
        <v>-24.7</v>
      </c>
      <c r="AI264">
        <v>23.5</v>
      </c>
    </row>
    <row r="265" spans="1:35" x14ac:dyDescent="0.25">
      <c r="A265">
        <v>198201</v>
      </c>
      <c r="B265">
        <v>85.8</v>
      </c>
      <c r="C265">
        <v>74.7</v>
      </c>
      <c r="D265">
        <v>64.400000000000006</v>
      </c>
      <c r="E265">
        <v>76.3</v>
      </c>
      <c r="F265">
        <v>84.8</v>
      </c>
      <c r="G265">
        <v>78.400000000000006</v>
      </c>
      <c r="H265">
        <v>75</v>
      </c>
      <c r="I265">
        <v>68.599999999999994</v>
      </c>
      <c r="J265">
        <v>68.5</v>
      </c>
      <c r="K265">
        <v>59.6</v>
      </c>
      <c r="L265">
        <v>-3.5</v>
      </c>
      <c r="M265">
        <v>12.7</v>
      </c>
      <c r="N265">
        <v>-4.8</v>
      </c>
      <c r="O265">
        <v>1.1000000000000001</v>
      </c>
      <c r="P265">
        <v>71.3</v>
      </c>
      <c r="Q265">
        <v>-1.4</v>
      </c>
      <c r="R265">
        <v>138</v>
      </c>
      <c r="S265">
        <v>66.3</v>
      </c>
      <c r="T265">
        <v>74.8</v>
      </c>
      <c r="U265">
        <v>81</v>
      </c>
      <c r="V265">
        <v>76.3</v>
      </c>
      <c r="W265">
        <v>84.9</v>
      </c>
      <c r="X265">
        <v>78.400000000000006</v>
      </c>
      <c r="Y265">
        <v>63.8</v>
      </c>
      <c r="Z265">
        <v>69</v>
      </c>
      <c r="AA265">
        <v>65.900000000000006</v>
      </c>
      <c r="AB265">
        <v>64.3</v>
      </c>
      <c r="AC265">
        <v>0.3</v>
      </c>
      <c r="AD265">
        <v>-1.9</v>
      </c>
      <c r="AE265">
        <v>1.2</v>
      </c>
      <c r="AF265">
        <v>126.6</v>
      </c>
      <c r="AG265">
        <v>90</v>
      </c>
      <c r="AH265">
        <v>-23</v>
      </c>
      <c r="AI265">
        <v>33.1</v>
      </c>
    </row>
    <row r="266" spans="1:35" x14ac:dyDescent="0.25">
      <c r="A266">
        <v>198236</v>
      </c>
      <c r="B266">
        <v>86.5</v>
      </c>
      <c r="C266">
        <v>74.7</v>
      </c>
      <c r="D266">
        <v>71.099999999999994</v>
      </c>
      <c r="E266">
        <v>76.3</v>
      </c>
      <c r="F266">
        <v>84.8</v>
      </c>
      <c r="G266">
        <v>78.400000000000006</v>
      </c>
      <c r="H266">
        <v>74.8</v>
      </c>
      <c r="I266">
        <v>69.3</v>
      </c>
      <c r="J266">
        <v>68.400000000000006</v>
      </c>
      <c r="K266">
        <v>59.5</v>
      </c>
      <c r="L266">
        <v>-3.5</v>
      </c>
      <c r="M266">
        <v>12.7</v>
      </c>
      <c r="N266">
        <v>-4.5999999999999996</v>
      </c>
      <c r="O266">
        <v>0.4</v>
      </c>
      <c r="P266">
        <v>71.3</v>
      </c>
      <c r="Q266">
        <v>-1.4</v>
      </c>
      <c r="R266">
        <v>137.69999999999999</v>
      </c>
      <c r="S266">
        <v>70.3</v>
      </c>
      <c r="T266">
        <v>74.8</v>
      </c>
      <c r="U266">
        <v>80.2</v>
      </c>
      <c r="V266">
        <v>76.3</v>
      </c>
      <c r="W266">
        <v>84.7</v>
      </c>
      <c r="X266">
        <v>78.5</v>
      </c>
      <c r="Y266">
        <v>63.3</v>
      </c>
      <c r="Z266">
        <v>69.400000000000006</v>
      </c>
      <c r="AA266">
        <v>69.900000000000006</v>
      </c>
      <c r="AB266">
        <v>64.400000000000006</v>
      </c>
      <c r="AC266">
        <v>-3.5</v>
      </c>
      <c r="AD266">
        <v>-1.9</v>
      </c>
      <c r="AE266">
        <v>1.2</v>
      </c>
      <c r="AF266">
        <v>127.6</v>
      </c>
      <c r="AG266">
        <v>90</v>
      </c>
      <c r="AH266">
        <v>-25.7</v>
      </c>
      <c r="AI266">
        <v>23.6</v>
      </c>
    </row>
    <row r="267" spans="1:35" x14ac:dyDescent="0.25">
      <c r="A267">
        <v>198270</v>
      </c>
      <c r="B267">
        <v>84.1</v>
      </c>
      <c r="C267">
        <v>74.7</v>
      </c>
      <c r="D267">
        <v>70.599999999999994</v>
      </c>
      <c r="E267">
        <v>76.3</v>
      </c>
      <c r="F267">
        <v>83.1</v>
      </c>
      <c r="G267">
        <v>78.400000000000006</v>
      </c>
      <c r="H267">
        <v>75.3</v>
      </c>
      <c r="I267">
        <v>69.599999999999994</v>
      </c>
      <c r="J267">
        <v>72.099999999999994</v>
      </c>
      <c r="K267">
        <v>59.5</v>
      </c>
      <c r="L267">
        <v>-3.2</v>
      </c>
      <c r="M267">
        <v>12.7</v>
      </c>
      <c r="N267">
        <v>-4.8</v>
      </c>
      <c r="O267">
        <v>1</v>
      </c>
      <c r="P267">
        <v>71</v>
      </c>
      <c r="Q267">
        <v>0.2</v>
      </c>
      <c r="R267">
        <v>139.4</v>
      </c>
      <c r="S267">
        <v>69</v>
      </c>
      <c r="T267">
        <v>74.7</v>
      </c>
      <c r="U267">
        <v>80.3</v>
      </c>
      <c r="V267">
        <v>76.3</v>
      </c>
      <c r="W267">
        <v>84.9</v>
      </c>
      <c r="X267">
        <v>78.5</v>
      </c>
      <c r="Y267">
        <v>62.2</v>
      </c>
      <c r="Z267">
        <v>69.7</v>
      </c>
      <c r="AA267">
        <v>67.8</v>
      </c>
      <c r="AB267">
        <v>64.5</v>
      </c>
      <c r="AC267">
        <v>-1</v>
      </c>
      <c r="AD267">
        <v>-1.9</v>
      </c>
      <c r="AE267">
        <v>1.2</v>
      </c>
      <c r="AF267">
        <v>126.8</v>
      </c>
      <c r="AG267">
        <v>90</v>
      </c>
      <c r="AH267">
        <v>-25.7</v>
      </c>
      <c r="AI267">
        <v>21.5</v>
      </c>
    </row>
    <row r="268" spans="1:35" x14ac:dyDescent="0.25">
      <c r="A268">
        <v>198305</v>
      </c>
      <c r="B268">
        <v>86.6</v>
      </c>
      <c r="C268">
        <v>74.7</v>
      </c>
      <c r="D268">
        <v>67.7</v>
      </c>
      <c r="E268">
        <v>76.3</v>
      </c>
      <c r="F268">
        <v>85.6</v>
      </c>
      <c r="G268">
        <v>78.5</v>
      </c>
      <c r="H268">
        <v>76.2</v>
      </c>
      <c r="I268">
        <v>70</v>
      </c>
      <c r="J268">
        <v>64.900000000000006</v>
      </c>
      <c r="K268">
        <v>59.3</v>
      </c>
      <c r="L268">
        <v>-7.8</v>
      </c>
      <c r="M268">
        <v>12.7</v>
      </c>
      <c r="N268">
        <v>-4.8</v>
      </c>
      <c r="O268">
        <v>1.4</v>
      </c>
      <c r="P268">
        <v>71.3</v>
      </c>
      <c r="Q268">
        <v>-0.4</v>
      </c>
      <c r="R268">
        <v>139</v>
      </c>
      <c r="S268">
        <v>74</v>
      </c>
      <c r="T268">
        <v>74.8</v>
      </c>
      <c r="U268">
        <v>80.3</v>
      </c>
      <c r="V268">
        <v>76.3</v>
      </c>
      <c r="W268">
        <v>83.5</v>
      </c>
      <c r="X268">
        <v>78.5</v>
      </c>
      <c r="Y268">
        <v>63</v>
      </c>
      <c r="Z268">
        <v>70.3</v>
      </c>
      <c r="AA268">
        <v>68.3</v>
      </c>
      <c r="AB268">
        <v>64.2</v>
      </c>
      <c r="AC268">
        <v>1</v>
      </c>
      <c r="AD268">
        <v>-1.9</v>
      </c>
      <c r="AE268">
        <v>1.2</v>
      </c>
      <c r="AF268">
        <v>127.4</v>
      </c>
      <c r="AG268">
        <v>90.2</v>
      </c>
      <c r="AH268">
        <v>-25.6</v>
      </c>
      <c r="AI268">
        <v>24</v>
      </c>
    </row>
    <row r="269" spans="1:35" x14ac:dyDescent="0.25">
      <c r="A269">
        <v>198340</v>
      </c>
      <c r="B269">
        <v>86.1</v>
      </c>
      <c r="C269">
        <v>74.8</v>
      </c>
      <c r="D269">
        <v>73.900000000000006</v>
      </c>
      <c r="E269">
        <v>76.400000000000006</v>
      </c>
      <c r="F269">
        <v>85.1</v>
      </c>
      <c r="G269">
        <v>78.400000000000006</v>
      </c>
      <c r="H269">
        <v>75.599999999999994</v>
      </c>
      <c r="I269">
        <v>70.8</v>
      </c>
      <c r="J269">
        <v>68.8</v>
      </c>
      <c r="K269">
        <v>59.5</v>
      </c>
      <c r="L269">
        <v>-3.2</v>
      </c>
      <c r="M269">
        <v>12.7</v>
      </c>
      <c r="N269">
        <v>-4.3</v>
      </c>
      <c r="O269">
        <v>0</v>
      </c>
      <c r="P269">
        <v>71.3</v>
      </c>
      <c r="Q269">
        <v>-1.1000000000000001</v>
      </c>
      <c r="R269">
        <v>139</v>
      </c>
      <c r="S269">
        <v>70</v>
      </c>
      <c r="T269">
        <v>74.7</v>
      </c>
      <c r="U269">
        <v>80.7</v>
      </c>
      <c r="V269">
        <v>76.3</v>
      </c>
      <c r="W269">
        <v>88</v>
      </c>
      <c r="X269">
        <v>78.400000000000006</v>
      </c>
      <c r="Y269">
        <v>64</v>
      </c>
      <c r="Z269">
        <v>71.599999999999994</v>
      </c>
      <c r="AA269">
        <v>73.5</v>
      </c>
      <c r="AB269">
        <v>64.400000000000006</v>
      </c>
      <c r="AC269">
        <v>-3.1</v>
      </c>
      <c r="AD269">
        <v>-2.2000000000000002</v>
      </c>
      <c r="AE269">
        <v>1.2</v>
      </c>
      <c r="AF269">
        <v>127</v>
      </c>
      <c r="AG269">
        <v>90</v>
      </c>
      <c r="AH269">
        <v>-24.9</v>
      </c>
      <c r="AI269">
        <v>25.2</v>
      </c>
    </row>
    <row r="270" spans="1:35" x14ac:dyDescent="0.25">
      <c r="A270">
        <v>198375</v>
      </c>
      <c r="B270">
        <v>85.7</v>
      </c>
      <c r="C270">
        <v>74.599999999999994</v>
      </c>
      <c r="D270">
        <v>70</v>
      </c>
      <c r="E270">
        <v>76.3</v>
      </c>
      <c r="F270">
        <v>82.5</v>
      </c>
      <c r="G270">
        <v>78.400000000000006</v>
      </c>
      <c r="H270">
        <v>75.599999999999994</v>
      </c>
      <c r="I270">
        <v>71.900000000000006</v>
      </c>
      <c r="J270">
        <v>65.599999999999994</v>
      </c>
      <c r="K270">
        <v>59.4</v>
      </c>
      <c r="L270">
        <v>-3.7</v>
      </c>
      <c r="M270">
        <v>12.7</v>
      </c>
      <c r="N270">
        <v>-4.8</v>
      </c>
      <c r="O270">
        <v>-0.4</v>
      </c>
      <c r="P270">
        <v>71</v>
      </c>
      <c r="Q270">
        <v>-1.9</v>
      </c>
      <c r="R270">
        <v>137.19999999999999</v>
      </c>
      <c r="S270">
        <v>68.8</v>
      </c>
      <c r="T270">
        <v>74.7</v>
      </c>
      <c r="U270">
        <v>81.2</v>
      </c>
      <c r="V270">
        <v>76.3</v>
      </c>
      <c r="W270">
        <v>84.8</v>
      </c>
      <c r="X270">
        <v>78.5</v>
      </c>
      <c r="Y270">
        <v>67.5</v>
      </c>
      <c r="Z270">
        <v>72.2</v>
      </c>
      <c r="AA270">
        <v>64.599999999999994</v>
      </c>
      <c r="AB270">
        <v>64.5</v>
      </c>
      <c r="AC270">
        <v>-3.8</v>
      </c>
      <c r="AD270">
        <v>-1.9</v>
      </c>
      <c r="AE270">
        <v>1.2</v>
      </c>
      <c r="AF270">
        <v>126.8</v>
      </c>
      <c r="AG270">
        <v>90</v>
      </c>
      <c r="AH270">
        <v>-24.9</v>
      </c>
      <c r="AI270">
        <v>20.5</v>
      </c>
    </row>
    <row r="271" spans="1:35" x14ac:dyDescent="0.25">
      <c r="A271">
        <v>198411</v>
      </c>
      <c r="B271">
        <v>85.9</v>
      </c>
      <c r="C271">
        <v>74.8</v>
      </c>
      <c r="D271">
        <v>70.8</v>
      </c>
      <c r="E271">
        <v>76.3</v>
      </c>
      <c r="F271">
        <v>86.5</v>
      </c>
      <c r="G271">
        <v>78.3</v>
      </c>
      <c r="H271">
        <v>76.099999999999994</v>
      </c>
      <c r="I271">
        <v>72.400000000000006</v>
      </c>
      <c r="J271">
        <v>66.599999999999994</v>
      </c>
      <c r="K271">
        <v>59.6</v>
      </c>
      <c r="L271">
        <v>-6.5</v>
      </c>
      <c r="M271">
        <v>12.7</v>
      </c>
      <c r="N271">
        <v>-4.5999999999999996</v>
      </c>
      <c r="O271">
        <v>0</v>
      </c>
      <c r="P271">
        <v>71.3</v>
      </c>
      <c r="Q271">
        <v>-0.9</v>
      </c>
      <c r="R271">
        <v>138.5</v>
      </c>
      <c r="S271">
        <v>69.7</v>
      </c>
      <c r="T271">
        <v>74.599999999999994</v>
      </c>
      <c r="U271">
        <v>76.599999999999994</v>
      </c>
      <c r="V271">
        <v>76.3</v>
      </c>
      <c r="W271">
        <v>85.6</v>
      </c>
      <c r="X271">
        <v>78.400000000000006</v>
      </c>
      <c r="Y271">
        <v>62</v>
      </c>
      <c r="Z271">
        <v>72.5</v>
      </c>
      <c r="AA271">
        <v>72.099999999999994</v>
      </c>
      <c r="AB271">
        <v>64.400000000000006</v>
      </c>
      <c r="AC271">
        <v>-5</v>
      </c>
      <c r="AD271">
        <v>-1.9</v>
      </c>
      <c r="AE271">
        <v>1.4</v>
      </c>
      <c r="AF271">
        <v>126.3</v>
      </c>
      <c r="AG271">
        <v>90</v>
      </c>
      <c r="AH271">
        <v>-24.6</v>
      </c>
      <c r="AI271">
        <v>23.7</v>
      </c>
    </row>
    <row r="272" spans="1:35" x14ac:dyDescent="0.25">
      <c r="A272">
        <v>198446</v>
      </c>
      <c r="B272">
        <v>91.5</v>
      </c>
      <c r="C272">
        <v>74.7</v>
      </c>
      <c r="D272">
        <v>68.8</v>
      </c>
      <c r="E272">
        <v>76.400000000000006</v>
      </c>
      <c r="F272">
        <v>84.3</v>
      </c>
      <c r="G272">
        <v>78.400000000000006</v>
      </c>
      <c r="H272">
        <v>75.900000000000006</v>
      </c>
      <c r="I272">
        <v>72.5</v>
      </c>
      <c r="J272">
        <v>65.099999999999994</v>
      </c>
      <c r="K272">
        <v>59.4</v>
      </c>
      <c r="L272">
        <v>0.3</v>
      </c>
      <c r="M272">
        <v>13</v>
      </c>
      <c r="N272">
        <v>-4.3</v>
      </c>
      <c r="O272">
        <v>0.3</v>
      </c>
      <c r="P272">
        <v>71.3</v>
      </c>
      <c r="Q272">
        <v>-1.9</v>
      </c>
      <c r="R272">
        <v>138.30000000000001</v>
      </c>
      <c r="S272">
        <v>69.599999999999994</v>
      </c>
      <c r="T272">
        <v>74.7</v>
      </c>
      <c r="U272">
        <v>81.5</v>
      </c>
      <c r="V272">
        <v>76.3</v>
      </c>
      <c r="W272">
        <v>84.4</v>
      </c>
      <c r="X272">
        <v>78.400000000000006</v>
      </c>
      <c r="Y272">
        <v>65.900000000000006</v>
      </c>
      <c r="Z272">
        <v>72.5</v>
      </c>
      <c r="AA272">
        <v>65.2</v>
      </c>
      <c r="AB272">
        <v>64.3</v>
      </c>
      <c r="AC272">
        <v>-3.1</v>
      </c>
      <c r="AD272">
        <v>-1.9</v>
      </c>
      <c r="AE272">
        <v>1.2</v>
      </c>
      <c r="AF272">
        <v>126.5</v>
      </c>
      <c r="AG272">
        <v>90</v>
      </c>
      <c r="AH272">
        <v>-25</v>
      </c>
      <c r="AI272">
        <v>24.7</v>
      </c>
    </row>
    <row r="273" spans="1:35" x14ac:dyDescent="0.25">
      <c r="A273">
        <v>198481</v>
      </c>
      <c r="B273">
        <v>85.7</v>
      </c>
      <c r="C273">
        <v>74.7</v>
      </c>
      <c r="D273">
        <v>70.3</v>
      </c>
      <c r="E273">
        <v>76.3</v>
      </c>
      <c r="F273">
        <v>84.5</v>
      </c>
      <c r="G273">
        <v>78.5</v>
      </c>
      <c r="H273">
        <v>78.2</v>
      </c>
      <c r="I273">
        <v>72.599999999999994</v>
      </c>
      <c r="J273">
        <v>70.599999999999994</v>
      </c>
      <c r="K273">
        <v>59.3</v>
      </c>
      <c r="L273">
        <v>-4.0999999999999996</v>
      </c>
      <c r="M273">
        <v>12.7</v>
      </c>
      <c r="N273">
        <v>-4.8</v>
      </c>
      <c r="O273">
        <v>-0.6</v>
      </c>
      <c r="P273">
        <v>71</v>
      </c>
      <c r="Q273">
        <v>-1.4</v>
      </c>
      <c r="R273">
        <v>137.9</v>
      </c>
      <c r="S273">
        <v>69.400000000000006</v>
      </c>
      <c r="T273">
        <v>73.8</v>
      </c>
      <c r="U273">
        <v>82.8</v>
      </c>
      <c r="V273">
        <v>76.2</v>
      </c>
      <c r="W273">
        <v>84.8</v>
      </c>
      <c r="X273">
        <v>78.400000000000006</v>
      </c>
      <c r="Y273">
        <v>65.8</v>
      </c>
      <c r="Z273">
        <v>72.599999999999994</v>
      </c>
      <c r="AA273">
        <v>69.2</v>
      </c>
      <c r="AB273">
        <v>64.2</v>
      </c>
      <c r="AC273">
        <v>-3.5</v>
      </c>
      <c r="AD273">
        <v>-1.9</v>
      </c>
      <c r="AE273">
        <v>1.4</v>
      </c>
      <c r="AF273">
        <v>127</v>
      </c>
      <c r="AG273">
        <v>90</v>
      </c>
      <c r="AH273">
        <v>-22.7</v>
      </c>
      <c r="AI273">
        <v>31.6</v>
      </c>
    </row>
    <row r="274" spans="1:35" x14ac:dyDescent="0.25">
      <c r="A274">
        <v>198516</v>
      </c>
      <c r="B274">
        <v>82.3</v>
      </c>
      <c r="C274">
        <v>73.8</v>
      </c>
      <c r="D274">
        <v>70.400000000000006</v>
      </c>
      <c r="E274">
        <v>76.3</v>
      </c>
      <c r="F274">
        <v>81.3</v>
      </c>
      <c r="G274">
        <v>78.5</v>
      </c>
      <c r="H274">
        <v>76.599999999999994</v>
      </c>
      <c r="I274">
        <v>72.599999999999994</v>
      </c>
      <c r="J274">
        <v>72.2</v>
      </c>
      <c r="K274">
        <v>59.6</v>
      </c>
      <c r="L274">
        <v>-2.9</v>
      </c>
      <c r="M274">
        <v>13</v>
      </c>
      <c r="N274">
        <v>-4.5999999999999996</v>
      </c>
      <c r="O274">
        <v>1.3</v>
      </c>
      <c r="P274">
        <v>71.3</v>
      </c>
      <c r="Q274">
        <v>-2.7</v>
      </c>
      <c r="R274">
        <v>139</v>
      </c>
      <c r="S274">
        <v>68.8</v>
      </c>
      <c r="T274">
        <v>73.8</v>
      </c>
      <c r="U274">
        <v>80.5</v>
      </c>
      <c r="V274">
        <v>76.3</v>
      </c>
      <c r="W274">
        <v>83.1</v>
      </c>
      <c r="X274">
        <v>78.400000000000006</v>
      </c>
      <c r="Y274">
        <v>63.5</v>
      </c>
      <c r="Z274">
        <v>72.599999999999994</v>
      </c>
      <c r="AA274">
        <v>69.599999999999994</v>
      </c>
      <c r="AB274">
        <v>64.3</v>
      </c>
      <c r="AC274">
        <v>-3.9</v>
      </c>
      <c r="AD274">
        <v>-1.9</v>
      </c>
      <c r="AE274">
        <v>1.4</v>
      </c>
      <c r="AF274">
        <v>126</v>
      </c>
      <c r="AG274">
        <v>90.2</v>
      </c>
      <c r="AH274">
        <v>-24</v>
      </c>
      <c r="AI274">
        <v>22.1</v>
      </c>
    </row>
    <row r="275" spans="1:35" x14ac:dyDescent="0.25">
      <c r="A275">
        <v>198551</v>
      </c>
      <c r="B275">
        <v>85.8</v>
      </c>
      <c r="C275">
        <v>73.8</v>
      </c>
      <c r="D275">
        <v>70.900000000000006</v>
      </c>
      <c r="E275">
        <v>76.3</v>
      </c>
      <c r="F275">
        <v>92.8</v>
      </c>
      <c r="G275">
        <v>78.400000000000006</v>
      </c>
      <c r="H275">
        <v>74.2</v>
      </c>
      <c r="I275">
        <v>72.599999999999994</v>
      </c>
      <c r="J275">
        <v>64.8</v>
      </c>
      <c r="K275">
        <v>59.3</v>
      </c>
      <c r="L275">
        <v>-3.1</v>
      </c>
      <c r="M275">
        <v>12.7</v>
      </c>
      <c r="N275">
        <v>-4.5999999999999996</v>
      </c>
      <c r="O275">
        <v>0.1</v>
      </c>
      <c r="P275">
        <v>71</v>
      </c>
      <c r="Q275">
        <v>-2.1</v>
      </c>
      <c r="R275">
        <v>137.1</v>
      </c>
      <c r="S275">
        <v>69.599999999999994</v>
      </c>
      <c r="T275">
        <v>73.7</v>
      </c>
      <c r="U275">
        <v>73.8</v>
      </c>
      <c r="V275">
        <v>76.3</v>
      </c>
      <c r="W275">
        <v>81.8</v>
      </c>
      <c r="X275">
        <v>78.400000000000006</v>
      </c>
      <c r="Y275">
        <v>63.5</v>
      </c>
      <c r="Z275">
        <v>72.599999999999994</v>
      </c>
      <c r="AA275">
        <v>70</v>
      </c>
      <c r="AB275">
        <v>64.400000000000006</v>
      </c>
      <c r="AC275">
        <v>-2.9</v>
      </c>
      <c r="AD275">
        <v>-1.9</v>
      </c>
      <c r="AE275">
        <v>1.4</v>
      </c>
      <c r="AF275">
        <v>127.1</v>
      </c>
      <c r="AG275">
        <v>90</v>
      </c>
      <c r="AH275">
        <v>-25.1</v>
      </c>
      <c r="AI275">
        <v>24.2</v>
      </c>
    </row>
    <row r="276" spans="1:35" x14ac:dyDescent="0.25">
      <c r="A276">
        <v>198586</v>
      </c>
      <c r="B276">
        <v>81.400000000000006</v>
      </c>
      <c r="C276">
        <v>73.8</v>
      </c>
      <c r="D276">
        <v>79.3</v>
      </c>
      <c r="E276">
        <v>76.3</v>
      </c>
      <c r="F276">
        <v>84.8</v>
      </c>
      <c r="G276">
        <v>78.400000000000006</v>
      </c>
      <c r="H276">
        <v>75.8</v>
      </c>
      <c r="I276">
        <v>72.599999999999994</v>
      </c>
      <c r="J276">
        <v>70.2</v>
      </c>
      <c r="K276">
        <v>59.6</v>
      </c>
      <c r="L276">
        <v>1</v>
      </c>
      <c r="M276">
        <v>12.7</v>
      </c>
      <c r="N276">
        <v>-4.3</v>
      </c>
      <c r="O276">
        <v>0.5</v>
      </c>
      <c r="P276">
        <v>71</v>
      </c>
      <c r="Q276">
        <v>-1.5</v>
      </c>
      <c r="R276">
        <v>137.5</v>
      </c>
      <c r="S276">
        <v>71.5</v>
      </c>
      <c r="T276">
        <v>73.7</v>
      </c>
      <c r="U276">
        <v>81.7</v>
      </c>
      <c r="V276">
        <v>76.3</v>
      </c>
      <c r="W276">
        <v>84.9</v>
      </c>
      <c r="X276">
        <v>78.5</v>
      </c>
      <c r="Y276">
        <v>63.5</v>
      </c>
      <c r="Z276">
        <v>72.7</v>
      </c>
      <c r="AA276">
        <v>68.7</v>
      </c>
      <c r="AB276">
        <v>64.400000000000006</v>
      </c>
      <c r="AC276">
        <v>0.8</v>
      </c>
      <c r="AD276">
        <v>-1.9</v>
      </c>
      <c r="AE276">
        <v>1.2</v>
      </c>
      <c r="AF276">
        <v>125.9</v>
      </c>
      <c r="AG276">
        <v>90</v>
      </c>
      <c r="AH276">
        <v>-24.4</v>
      </c>
      <c r="AI276">
        <v>24.5</v>
      </c>
    </row>
    <row r="277" spans="1:35" x14ac:dyDescent="0.25">
      <c r="A277">
        <v>198621</v>
      </c>
      <c r="B277">
        <v>85.7</v>
      </c>
      <c r="C277">
        <v>73.7</v>
      </c>
      <c r="D277">
        <v>71.5</v>
      </c>
      <c r="E277">
        <v>76.3</v>
      </c>
      <c r="F277">
        <v>84.3</v>
      </c>
      <c r="G277">
        <v>78.5</v>
      </c>
      <c r="H277">
        <v>69.7</v>
      </c>
      <c r="I277">
        <v>72.599999999999994</v>
      </c>
      <c r="J277">
        <v>70.2</v>
      </c>
      <c r="K277">
        <v>59.5</v>
      </c>
      <c r="L277">
        <v>-3.3</v>
      </c>
      <c r="M277">
        <v>12.7</v>
      </c>
      <c r="N277">
        <v>-4.3</v>
      </c>
      <c r="O277">
        <v>0</v>
      </c>
      <c r="P277">
        <v>71</v>
      </c>
      <c r="Q277">
        <v>-1.5</v>
      </c>
      <c r="R277">
        <v>137.69999999999999</v>
      </c>
      <c r="S277">
        <v>67.8</v>
      </c>
      <c r="T277">
        <v>73.7</v>
      </c>
      <c r="U277">
        <v>80.3</v>
      </c>
      <c r="V277">
        <v>76.3</v>
      </c>
      <c r="W277">
        <v>84.8</v>
      </c>
      <c r="X277">
        <v>78.5</v>
      </c>
      <c r="Y277">
        <v>64.900000000000006</v>
      </c>
      <c r="Z277">
        <v>72.7</v>
      </c>
      <c r="AA277">
        <v>68.900000000000006</v>
      </c>
      <c r="AB277">
        <v>64.400000000000006</v>
      </c>
      <c r="AC277">
        <v>-4</v>
      </c>
      <c r="AD277">
        <v>-1.9</v>
      </c>
      <c r="AE277">
        <v>1.2</v>
      </c>
      <c r="AF277">
        <v>121.9</v>
      </c>
      <c r="AG277">
        <v>90</v>
      </c>
      <c r="AH277">
        <v>-23.2</v>
      </c>
      <c r="AI277">
        <v>32.9</v>
      </c>
    </row>
    <row r="278" spans="1:35" x14ac:dyDescent="0.25">
      <c r="A278">
        <v>198656</v>
      </c>
      <c r="B278">
        <v>85.6</v>
      </c>
      <c r="C278">
        <v>73.599999999999994</v>
      </c>
      <c r="D278">
        <v>70.900000000000006</v>
      </c>
      <c r="E278">
        <v>76.3</v>
      </c>
      <c r="F278">
        <v>84</v>
      </c>
      <c r="G278">
        <v>78.5</v>
      </c>
      <c r="H278">
        <v>75.099999999999994</v>
      </c>
      <c r="I278">
        <v>72.7</v>
      </c>
      <c r="J278">
        <v>73.2</v>
      </c>
      <c r="K278">
        <v>59.6</v>
      </c>
      <c r="L278">
        <v>-3.3</v>
      </c>
      <c r="M278">
        <v>12.7</v>
      </c>
      <c r="N278">
        <v>-4.5999999999999996</v>
      </c>
      <c r="O278">
        <v>0.1</v>
      </c>
      <c r="P278">
        <v>71.3</v>
      </c>
      <c r="Q278">
        <v>-2.2000000000000002</v>
      </c>
      <c r="R278">
        <v>138.30000000000001</v>
      </c>
      <c r="S278">
        <v>69.099999999999994</v>
      </c>
      <c r="T278">
        <v>73.7</v>
      </c>
      <c r="U278">
        <v>80.5</v>
      </c>
      <c r="V278">
        <v>76.3</v>
      </c>
      <c r="W278">
        <v>83.8</v>
      </c>
      <c r="X278">
        <v>78.400000000000006</v>
      </c>
      <c r="Y278">
        <v>63.7</v>
      </c>
      <c r="Z278">
        <v>72.599999999999994</v>
      </c>
      <c r="AA278">
        <v>70.099999999999994</v>
      </c>
      <c r="AB278">
        <v>64.3</v>
      </c>
      <c r="AC278">
        <v>-2.2999999999999998</v>
      </c>
      <c r="AD278">
        <v>-1.9</v>
      </c>
      <c r="AE278">
        <v>1.2</v>
      </c>
      <c r="AF278">
        <v>125.9</v>
      </c>
      <c r="AG278">
        <v>90</v>
      </c>
      <c r="AH278">
        <v>-24.3</v>
      </c>
      <c r="AI278">
        <v>22.6</v>
      </c>
    </row>
    <row r="279" spans="1:35" x14ac:dyDescent="0.25">
      <c r="A279">
        <v>198689</v>
      </c>
      <c r="B279">
        <v>89.1</v>
      </c>
      <c r="C279">
        <v>73.7</v>
      </c>
      <c r="D279">
        <v>69.8</v>
      </c>
      <c r="E279">
        <v>76.3</v>
      </c>
      <c r="F279">
        <v>84.1</v>
      </c>
      <c r="G279">
        <v>78.400000000000006</v>
      </c>
      <c r="H279">
        <v>76</v>
      </c>
      <c r="I279">
        <v>72.7</v>
      </c>
      <c r="J279">
        <v>64.400000000000006</v>
      </c>
      <c r="K279">
        <v>59.5</v>
      </c>
      <c r="L279">
        <v>-3.9</v>
      </c>
      <c r="M279">
        <v>13</v>
      </c>
      <c r="N279">
        <v>-4.5999999999999996</v>
      </c>
      <c r="O279">
        <v>0.3</v>
      </c>
      <c r="P279">
        <v>71</v>
      </c>
      <c r="Q279">
        <v>-1.6</v>
      </c>
      <c r="R279">
        <v>138.30000000000001</v>
      </c>
      <c r="S279">
        <v>66.400000000000006</v>
      </c>
      <c r="T279">
        <v>73.7</v>
      </c>
      <c r="U279">
        <v>80.7</v>
      </c>
      <c r="V279">
        <v>76.3</v>
      </c>
      <c r="W279">
        <v>85.1</v>
      </c>
      <c r="X279">
        <v>78.5</v>
      </c>
      <c r="Y279">
        <v>60.6</v>
      </c>
      <c r="Z279">
        <v>72.7</v>
      </c>
      <c r="AA279">
        <v>69.900000000000006</v>
      </c>
      <c r="AB279">
        <v>64.400000000000006</v>
      </c>
      <c r="AC279">
        <v>-5.7</v>
      </c>
      <c r="AD279">
        <v>-2.2000000000000002</v>
      </c>
      <c r="AE279">
        <v>1.2</v>
      </c>
      <c r="AF279">
        <v>126.8</v>
      </c>
      <c r="AG279">
        <v>90</v>
      </c>
      <c r="AH279">
        <v>-25.5</v>
      </c>
      <c r="AI279">
        <v>24.6</v>
      </c>
    </row>
    <row r="280" spans="1:35" x14ac:dyDescent="0.25">
      <c r="A280">
        <v>198724</v>
      </c>
      <c r="B280">
        <v>84.5</v>
      </c>
      <c r="C280">
        <v>73.8</v>
      </c>
      <c r="D280">
        <v>72.7</v>
      </c>
      <c r="E280">
        <v>76.3</v>
      </c>
      <c r="F280">
        <v>83.4</v>
      </c>
      <c r="G280">
        <v>78.400000000000006</v>
      </c>
      <c r="H280">
        <v>75.3</v>
      </c>
      <c r="I280">
        <v>72.7</v>
      </c>
      <c r="J280">
        <v>73.3</v>
      </c>
      <c r="K280">
        <v>59.6</v>
      </c>
      <c r="L280">
        <v>-2.9</v>
      </c>
      <c r="M280">
        <v>12.7</v>
      </c>
      <c r="N280">
        <v>-4.5999999999999996</v>
      </c>
      <c r="O280">
        <v>-0.4</v>
      </c>
      <c r="P280">
        <v>71.3</v>
      </c>
      <c r="Q280">
        <v>-2.5</v>
      </c>
      <c r="R280">
        <v>136.9</v>
      </c>
      <c r="S280">
        <v>68.599999999999994</v>
      </c>
      <c r="T280">
        <v>73.8</v>
      </c>
      <c r="U280">
        <v>80.2</v>
      </c>
      <c r="V280">
        <v>76.3</v>
      </c>
      <c r="W280">
        <v>82.3</v>
      </c>
      <c r="X280">
        <v>78.5</v>
      </c>
      <c r="Y280">
        <v>62.9</v>
      </c>
      <c r="Z280">
        <v>72.599999999999994</v>
      </c>
      <c r="AA280">
        <v>70.2</v>
      </c>
      <c r="AB280">
        <v>64.5</v>
      </c>
      <c r="AC280">
        <v>-4.0999999999999996</v>
      </c>
      <c r="AD280">
        <v>-1.9</v>
      </c>
      <c r="AE280">
        <v>1.2</v>
      </c>
      <c r="AF280">
        <v>125.8</v>
      </c>
      <c r="AG280">
        <v>90</v>
      </c>
      <c r="AH280">
        <v>-24.2</v>
      </c>
      <c r="AI280">
        <v>25.5</v>
      </c>
    </row>
    <row r="281" spans="1:35" x14ac:dyDescent="0.25">
      <c r="A281">
        <v>198757</v>
      </c>
      <c r="B281">
        <v>86</v>
      </c>
      <c r="C281">
        <v>73.7</v>
      </c>
      <c r="D281">
        <v>75.3</v>
      </c>
      <c r="E281">
        <v>76.3</v>
      </c>
      <c r="F281">
        <v>84.8</v>
      </c>
      <c r="G281">
        <v>78.599999999999994</v>
      </c>
      <c r="H281">
        <v>77.7</v>
      </c>
      <c r="I281">
        <v>72.7</v>
      </c>
      <c r="J281">
        <v>67.2</v>
      </c>
      <c r="K281">
        <v>59.4</v>
      </c>
      <c r="L281">
        <v>-5.3</v>
      </c>
      <c r="M281">
        <v>12.7</v>
      </c>
      <c r="N281">
        <v>-4.5999999999999996</v>
      </c>
      <c r="O281">
        <v>0.5</v>
      </c>
      <c r="P281">
        <v>71</v>
      </c>
      <c r="Q281">
        <v>-2.2999999999999998</v>
      </c>
      <c r="R281">
        <v>137.9</v>
      </c>
      <c r="S281">
        <v>68.7</v>
      </c>
      <c r="T281">
        <v>73.7</v>
      </c>
      <c r="U281">
        <v>80.7</v>
      </c>
      <c r="V281">
        <v>76.3</v>
      </c>
      <c r="W281">
        <v>86.4</v>
      </c>
      <c r="X281">
        <v>78.5</v>
      </c>
      <c r="Y281">
        <v>63.9</v>
      </c>
      <c r="Z281">
        <v>72.7</v>
      </c>
      <c r="AA281">
        <v>71.900000000000006</v>
      </c>
      <c r="AB281">
        <v>64.400000000000006</v>
      </c>
      <c r="AC281">
        <v>-4.4000000000000004</v>
      </c>
      <c r="AD281">
        <v>-1.9</v>
      </c>
      <c r="AE281">
        <v>1.2</v>
      </c>
      <c r="AF281">
        <v>126.2</v>
      </c>
      <c r="AG281">
        <v>90</v>
      </c>
      <c r="AH281">
        <v>-24.7</v>
      </c>
      <c r="AI281">
        <v>22.5</v>
      </c>
    </row>
    <row r="282" spans="1:35" x14ac:dyDescent="0.25">
      <c r="A282">
        <v>198793</v>
      </c>
      <c r="B282">
        <v>85</v>
      </c>
      <c r="C282">
        <v>73.7</v>
      </c>
      <c r="D282">
        <v>71</v>
      </c>
      <c r="E282">
        <v>76.3</v>
      </c>
      <c r="F282">
        <v>85</v>
      </c>
      <c r="G282">
        <v>78.5</v>
      </c>
      <c r="H282">
        <v>76</v>
      </c>
      <c r="I282">
        <v>72.8</v>
      </c>
      <c r="J282">
        <v>69.3</v>
      </c>
      <c r="K282">
        <v>59.6</v>
      </c>
      <c r="L282">
        <v>-3.8</v>
      </c>
      <c r="M282">
        <v>12.7</v>
      </c>
      <c r="N282">
        <v>-4.8</v>
      </c>
      <c r="O282">
        <v>0.4</v>
      </c>
      <c r="P282">
        <v>71.3</v>
      </c>
      <c r="Q282">
        <v>-1.7</v>
      </c>
      <c r="R282">
        <v>137.69999999999999</v>
      </c>
      <c r="S282">
        <v>73.2</v>
      </c>
      <c r="T282">
        <v>73.7</v>
      </c>
      <c r="U282">
        <v>80.7</v>
      </c>
      <c r="V282">
        <v>76.3</v>
      </c>
      <c r="W282">
        <v>87.2</v>
      </c>
      <c r="X282">
        <v>78.400000000000006</v>
      </c>
      <c r="Y282">
        <v>66.8</v>
      </c>
      <c r="Z282">
        <v>72.7</v>
      </c>
      <c r="AA282">
        <v>73.900000000000006</v>
      </c>
      <c r="AB282">
        <v>64.400000000000006</v>
      </c>
      <c r="AC282">
        <v>0.5</v>
      </c>
      <c r="AD282">
        <v>-1.9</v>
      </c>
      <c r="AE282">
        <v>1.2</v>
      </c>
      <c r="AF282">
        <v>127.1</v>
      </c>
      <c r="AG282">
        <v>90.2</v>
      </c>
      <c r="AH282">
        <v>-25.9</v>
      </c>
      <c r="AI282">
        <v>24.8</v>
      </c>
    </row>
    <row r="283" spans="1:35" x14ac:dyDescent="0.25">
      <c r="A283">
        <v>198828</v>
      </c>
      <c r="B283">
        <v>82.6</v>
      </c>
      <c r="C283">
        <v>73.7</v>
      </c>
      <c r="D283">
        <v>71.099999999999994</v>
      </c>
      <c r="E283">
        <v>76.3</v>
      </c>
      <c r="F283">
        <v>80.3</v>
      </c>
      <c r="G283">
        <v>78.400000000000006</v>
      </c>
      <c r="H283">
        <v>75.599999999999994</v>
      </c>
      <c r="I283">
        <v>72.599999999999994</v>
      </c>
      <c r="J283">
        <v>74.400000000000006</v>
      </c>
      <c r="K283">
        <v>59.6</v>
      </c>
      <c r="L283">
        <v>-3.5</v>
      </c>
      <c r="M283">
        <v>12.7</v>
      </c>
      <c r="N283">
        <v>-4.3</v>
      </c>
      <c r="O283">
        <v>-1.2</v>
      </c>
      <c r="P283">
        <v>71.3</v>
      </c>
      <c r="Q283">
        <v>-1.1000000000000001</v>
      </c>
      <c r="R283">
        <v>138.4</v>
      </c>
      <c r="S283">
        <v>70.2</v>
      </c>
      <c r="T283">
        <v>73.7</v>
      </c>
      <c r="U283">
        <v>80.5</v>
      </c>
      <c r="V283">
        <v>76.3</v>
      </c>
      <c r="W283">
        <v>85.9</v>
      </c>
      <c r="X283">
        <v>78.400000000000006</v>
      </c>
      <c r="Y283">
        <v>61.5</v>
      </c>
      <c r="Z283">
        <v>72.7</v>
      </c>
      <c r="AA283">
        <v>69.7</v>
      </c>
      <c r="AB283">
        <v>64.400000000000006</v>
      </c>
      <c r="AC283">
        <v>-4.9000000000000004</v>
      </c>
      <c r="AD283">
        <v>-1.9</v>
      </c>
      <c r="AE283">
        <v>1.2</v>
      </c>
      <c r="AF283">
        <v>126</v>
      </c>
      <c r="AG283">
        <v>90</v>
      </c>
      <c r="AH283">
        <v>-24</v>
      </c>
      <c r="AI283">
        <v>22.9</v>
      </c>
    </row>
    <row r="284" spans="1:35" x14ac:dyDescent="0.25">
      <c r="A284">
        <v>198863</v>
      </c>
      <c r="B284">
        <v>89.7</v>
      </c>
      <c r="C284">
        <v>73.599999999999994</v>
      </c>
      <c r="D284">
        <v>67.400000000000006</v>
      </c>
      <c r="E284">
        <v>76.3</v>
      </c>
      <c r="F284">
        <v>83.3</v>
      </c>
      <c r="G284">
        <v>78.400000000000006</v>
      </c>
      <c r="H284">
        <v>75.900000000000006</v>
      </c>
      <c r="I284">
        <v>72.7</v>
      </c>
      <c r="J284">
        <v>67.599999999999994</v>
      </c>
      <c r="K284">
        <v>59.6</v>
      </c>
      <c r="L284">
        <v>-3.3</v>
      </c>
      <c r="M284">
        <v>12.7</v>
      </c>
      <c r="N284">
        <v>-4.8</v>
      </c>
      <c r="O284">
        <v>0</v>
      </c>
      <c r="P284">
        <v>71.3</v>
      </c>
      <c r="Q284">
        <v>-1.5</v>
      </c>
      <c r="R284">
        <v>138.69999999999999</v>
      </c>
      <c r="S284">
        <v>69.8</v>
      </c>
      <c r="T284">
        <v>73.7</v>
      </c>
      <c r="U284">
        <v>76.400000000000006</v>
      </c>
      <c r="V284">
        <v>76.3</v>
      </c>
      <c r="W284">
        <v>81.099999999999994</v>
      </c>
      <c r="X284">
        <v>78.5</v>
      </c>
      <c r="Y284">
        <v>63.9</v>
      </c>
      <c r="Z284">
        <v>72.7</v>
      </c>
      <c r="AA284">
        <v>67.5</v>
      </c>
      <c r="AB284">
        <v>64.3</v>
      </c>
      <c r="AC284">
        <v>-3.5</v>
      </c>
      <c r="AD284">
        <v>-1.9</v>
      </c>
      <c r="AE284">
        <v>1.2</v>
      </c>
      <c r="AF284">
        <v>126.5</v>
      </c>
      <c r="AG284">
        <v>90</v>
      </c>
      <c r="AH284">
        <v>-24.5</v>
      </c>
      <c r="AI284">
        <v>28.9</v>
      </c>
    </row>
    <row r="285" spans="1:35" x14ac:dyDescent="0.25">
      <c r="A285">
        <v>198898</v>
      </c>
      <c r="B285">
        <v>86.3</v>
      </c>
      <c r="C285">
        <v>73.8</v>
      </c>
      <c r="D285">
        <v>75.599999999999994</v>
      </c>
      <c r="E285">
        <v>76.3</v>
      </c>
      <c r="F285">
        <v>84.5</v>
      </c>
      <c r="G285">
        <v>78.5</v>
      </c>
      <c r="H285">
        <v>75.099999999999994</v>
      </c>
      <c r="I285">
        <v>72.7</v>
      </c>
      <c r="J285">
        <v>70.099999999999994</v>
      </c>
      <c r="K285">
        <v>59.5</v>
      </c>
      <c r="L285">
        <v>-4.2</v>
      </c>
      <c r="M285">
        <v>12.7</v>
      </c>
      <c r="N285">
        <v>-4.8</v>
      </c>
      <c r="O285">
        <v>0.4</v>
      </c>
      <c r="P285">
        <v>71.3</v>
      </c>
      <c r="Q285">
        <v>-1.4</v>
      </c>
      <c r="R285">
        <v>138</v>
      </c>
      <c r="S285">
        <v>67.599999999999994</v>
      </c>
      <c r="T285">
        <v>73.7</v>
      </c>
      <c r="U285">
        <v>78.8</v>
      </c>
      <c r="V285">
        <v>76.3</v>
      </c>
      <c r="W285">
        <v>86</v>
      </c>
      <c r="X285">
        <v>78.5</v>
      </c>
      <c r="Y285">
        <v>64.7</v>
      </c>
      <c r="Z285">
        <v>72.7</v>
      </c>
      <c r="AA285">
        <v>70.099999999999994</v>
      </c>
      <c r="AB285">
        <v>64.599999999999994</v>
      </c>
      <c r="AC285">
        <v>-4.0999999999999996</v>
      </c>
      <c r="AD285">
        <v>-1.9</v>
      </c>
      <c r="AE285">
        <v>1.4</v>
      </c>
      <c r="AF285">
        <v>126.1</v>
      </c>
      <c r="AG285">
        <v>90</v>
      </c>
      <c r="AH285">
        <v>-24.1</v>
      </c>
      <c r="AI285">
        <v>23.3</v>
      </c>
    </row>
    <row r="286" spans="1:35" x14ac:dyDescent="0.25">
      <c r="A286">
        <v>198932</v>
      </c>
      <c r="B286">
        <v>85.9</v>
      </c>
      <c r="C286">
        <v>73.7</v>
      </c>
      <c r="D286">
        <v>70.900000000000006</v>
      </c>
      <c r="E286">
        <v>76.3</v>
      </c>
      <c r="F286">
        <v>84.4</v>
      </c>
      <c r="G286">
        <v>78.5</v>
      </c>
      <c r="H286">
        <v>74.2</v>
      </c>
      <c r="I286">
        <v>72.7</v>
      </c>
      <c r="J286">
        <v>69.8</v>
      </c>
      <c r="K286">
        <v>59.5</v>
      </c>
      <c r="L286">
        <v>-3.2</v>
      </c>
      <c r="M286">
        <v>12.7</v>
      </c>
      <c r="N286">
        <v>-4.8</v>
      </c>
      <c r="O286">
        <v>0.8</v>
      </c>
      <c r="P286">
        <v>71.3</v>
      </c>
      <c r="Q286">
        <v>-1.8</v>
      </c>
      <c r="R286">
        <v>137.4</v>
      </c>
      <c r="S286">
        <v>63.7</v>
      </c>
      <c r="T286">
        <v>73.7</v>
      </c>
      <c r="U286">
        <v>80.5</v>
      </c>
      <c r="V286">
        <v>76.3</v>
      </c>
      <c r="W286">
        <v>84.5</v>
      </c>
      <c r="X286">
        <v>78.5</v>
      </c>
      <c r="Y286">
        <v>53.6</v>
      </c>
      <c r="Z286">
        <v>72.7</v>
      </c>
      <c r="AA286">
        <v>70.2</v>
      </c>
      <c r="AB286">
        <v>64.5</v>
      </c>
      <c r="AC286">
        <v>-7.3</v>
      </c>
      <c r="AD286">
        <v>-1.9</v>
      </c>
      <c r="AE286">
        <v>1.2</v>
      </c>
      <c r="AF286">
        <v>126.6</v>
      </c>
      <c r="AG286">
        <v>90.2</v>
      </c>
      <c r="AH286">
        <v>-25.2</v>
      </c>
      <c r="AI286">
        <v>24.8</v>
      </c>
    </row>
    <row r="287" spans="1:35" x14ac:dyDescent="0.25">
      <c r="A287">
        <v>198966</v>
      </c>
      <c r="B287">
        <v>85.8</v>
      </c>
      <c r="C287">
        <v>73.7</v>
      </c>
      <c r="D287">
        <v>70.400000000000006</v>
      </c>
      <c r="E287">
        <v>76.3</v>
      </c>
      <c r="F287">
        <v>84.7</v>
      </c>
      <c r="G287">
        <v>78.5</v>
      </c>
      <c r="H287">
        <v>79.400000000000006</v>
      </c>
      <c r="I287">
        <v>72.8</v>
      </c>
      <c r="J287">
        <v>71</v>
      </c>
      <c r="K287">
        <v>59.7</v>
      </c>
      <c r="L287">
        <v>-3.4</v>
      </c>
      <c r="M287">
        <v>12.7</v>
      </c>
      <c r="N287">
        <v>-4.8</v>
      </c>
      <c r="O287">
        <v>-1.1000000000000001</v>
      </c>
      <c r="P287">
        <v>71.3</v>
      </c>
      <c r="Q287">
        <v>-1.3</v>
      </c>
      <c r="R287">
        <v>138.19999999999999</v>
      </c>
      <c r="S287">
        <v>69.8</v>
      </c>
      <c r="T287">
        <v>73.7</v>
      </c>
      <c r="U287">
        <v>78.599999999999994</v>
      </c>
      <c r="V287">
        <v>76.3</v>
      </c>
      <c r="W287">
        <v>83.2</v>
      </c>
      <c r="X287">
        <v>78.5</v>
      </c>
      <c r="Y287">
        <v>63.5</v>
      </c>
      <c r="Z287">
        <v>72.7</v>
      </c>
      <c r="AA287">
        <v>69.3</v>
      </c>
      <c r="AB287">
        <v>64.400000000000006</v>
      </c>
      <c r="AC287">
        <v>-3.6</v>
      </c>
      <c r="AD287">
        <v>-1.9</v>
      </c>
      <c r="AE287">
        <v>1.4</v>
      </c>
      <c r="AF287">
        <v>126.3</v>
      </c>
      <c r="AG287">
        <v>90.2</v>
      </c>
      <c r="AH287">
        <v>-24.8</v>
      </c>
      <c r="AI287">
        <v>23.4</v>
      </c>
    </row>
    <row r="288" spans="1:35" x14ac:dyDescent="0.25">
      <c r="A288">
        <v>199001</v>
      </c>
      <c r="B288">
        <v>81.599999999999994</v>
      </c>
      <c r="C288">
        <v>73.8</v>
      </c>
      <c r="D288">
        <v>70.900000000000006</v>
      </c>
      <c r="E288">
        <v>76.3</v>
      </c>
      <c r="F288">
        <v>89.2</v>
      </c>
      <c r="G288">
        <v>78.5</v>
      </c>
      <c r="H288">
        <v>76</v>
      </c>
      <c r="I288">
        <v>72.7</v>
      </c>
      <c r="J288">
        <v>70.099999999999994</v>
      </c>
      <c r="K288">
        <v>59.7</v>
      </c>
      <c r="L288">
        <v>-3.4</v>
      </c>
      <c r="M288">
        <v>12.7</v>
      </c>
      <c r="N288">
        <v>-4.5999999999999996</v>
      </c>
      <c r="O288">
        <v>-0.6</v>
      </c>
      <c r="P288">
        <v>71.3</v>
      </c>
      <c r="Q288">
        <v>-1.5</v>
      </c>
      <c r="R288">
        <v>137.4</v>
      </c>
      <c r="S288">
        <v>67.3</v>
      </c>
      <c r="T288">
        <v>73.7</v>
      </c>
      <c r="U288">
        <v>77.7</v>
      </c>
      <c r="V288">
        <v>76.3</v>
      </c>
      <c r="W288">
        <v>86.2</v>
      </c>
      <c r="X288">
        <v>78.400000000000006</v>
      </c>
      <c r="Y288">
        <v>59.2</v>
      </c>
      <c r="Z288">
        <v>72.7</v>
      </c>
      <c r="AA288">
        <v>60.1</v>
      </c>
      <c r="AB288">
        <v>64.400000000000006</v>
      </c>
      <c r="AC288">
        <v>-3.9</v>
      </c>
      <c r="AD288">
        <v>-1.9</v>
      </c>
      <c r="AE288">
        <v>1.2</v>
      </c>
      <c r="AF288">
        <v>126.7</v>
      </c>
      <c r="AG288">
        <v>90</v>
      </c>
      <c r="AH288">
        <v>-22.7</v>
      </c>
      <c r="AI288">
        <v>31.7</v>
      </c>
    </row>
    <row r="289" spans="1:35" x14ac:dyDescent="0.25">
      <c r="A289">
        <v>199033</v>
      </c>
      <c r="B289">
        <v>86.1</v>
      </c>
      <c r="C289">
        <v>73.7</v>
      </c>
      <c r="D289">
        <v>73.5</v>
      </c>
      <c r="E289">
        <v>76.3</v>
      </c>
      <c r="F289">
        <v>85</v>
      </c>
      <c r="G289">
        <v>78.400000000000006</v>
      </c>
      <c r="H289">
        <v>75.400000000000006</v>
      </c>
      <c r="I289">
        <v>72.7</v>
      </c>
      <c r="J289">
        <v>70.400000000000006</v>
      </c>
      <c r="K289">
        <v>59.6</v>
      </c>
      <c r="L289">
        <v>-5.0999999999999996</v>
      </c>
      <c r="M289">
        <v>12.7</v>
      </c>
      <c r="N289">
        <v>-4.5999999999999996</v>
      </c>
      <c r="O289">
        <v>-0.4</v>
      </c>
      <c r="P289">
        <v>71.3</v>
      </c>
      <c r="Q289">
        <v>-1.6</v>
      </c>
      <c r="R289">
        <v>138.1</v>
      </c>
      <c r="S289">
        <v>68.900000000000006</v>
      </c>
      <c r="T289">
        <v>73.7</v>
      </c>
      <c r="U289">
        <v>79.400000000000006</v>
      </c>
      <c r="V289">
        <v>76.3</v>
      </c>
      <c r="W289">
        <v>83.7</v>
      </c>
      <c r="X289">
        <v>78.400000000000006</v>
      </c>
      <c r="Y289">
        <v>62</v>
      </c>
      <c r="Z289">
        <v>72.7</v>
      </c>
      <c r="AA289">
        <v>68</v>
      </c>
      <c r="AB289">
        <v>64.400000000000006</v>
      </c>
      <c r="AC289">
        <v>-3.5</v>
      </c>
      <c r="AD289">
        <v>-1.9</v>
      </c>
      <c r="AE289">
        <v>1.2</v>
      </c>
      <c r="AF289">
        <v>126.5</v>
      </c>
      <c r="AG289">
        <v>90</v>
      </c>
      <c r="AH289">
        <v>-25</v>
      </c>
      <c r="AI289">
        <v>23.5</v>
      </c>
    </row>
    <row r="290" spans="1:35" x14ac:dyDescent="0.25">
      <c r="A290">
        <v>199068</v>
      </c>
      <c r="B290">
        <v>82.1</v>
      </c>
      <c r="C290">
        <v>73.7</v>
      </c>
      <c r="D290">
        <v>70.900000000000006</v>
      </c>
      <c r="E290">
        <v>76.3</v>
      </c>
      <c r="F290">
        <v>85.7</v>
      </c>
      <c r="G290">
        <v>78.5</v>
      </c>
      <c r="H290">
        <v>76.099999999999994</v>
      </c>
      <c r="I290">
        <v>72.7</v>
      </c>
      <c r="J290">
        <v>67.2</v>
      </c>
      <c r="K290">
        <v>59.4</v>
      </c>
      <c r="L290">
        <v>-3.6</v>
      </c>
      <c r="M290">
        <v>12.7</v>
      </c>
      <c r="N290">
        <v>-4.5999999999999996</v>
      </c>
      <c r="O290">
        <v>0.5</v>
      </c>
      <c r="P290">
        <v>71.3</v>
      </c>
      <c r="Q290">
        <v>-1.8</v>
      </c>
      <c r="R290">
        <v>139.30000000000001</v>
      </c>
      <c r="S290">
        <v>70.5</v>
      </c>
      <c r="T290">
        <v>73.7</v>
      </c>
      <c r="U290">
        <v>79.8</v>
      </c>
      <c r="V290">
        <v>76.3</v>
      </c>
      <c r="W290">
        <v>84.6</v>
      </c>
      <c r="X290">
        <v>78.400000000000006</v>
      </c>
      <c r="Y290">
        <v>63.6</v>
      </c>
      <c r="Z290">
        <v>72.7</v>
      </c>
      <c r="AA290">
        <v>68.7</v>
      </c>
      <c r="AB290">
        <v>64.3</v>
      </c>
      <c r="AC290">
        <v>-2.1</v>
      </c>
      <c r="AD290">
        <v>-1.9</v>
      </c>
      <c r="AE290">
        <v>1.2</v>
      </c>
      <c r="AF290">
        <v>126.1</v>
      </c>
      <c r="AG290">
        <v>90</v>
      </c>
      <c r="AH290">
        <v>-25</v>
      </c>
      <c r="AI290">
        <v>24.9</v>
      </c>
    </row>
    <row r="291" spans="1:35" x14ac:dyDescent="0.25">
      <c r="A291">
        <v>199103</v>
      </c>
      <c r="B291">
        <v>85.1</v>
      </c>
      <c r="C291">
        <v>73.599999999999994</v>
      </c>
      <c r="D291">
        <v>70.099999999999994</v>
      </c>
      <c r="E291">
        <v>76.3</v>
      </c>
      <c r="F291">
        <v>84.5</v>
      </c>
      <c r="G291">
        <v>78.5</v>
      </c>
      <c r="H291">
        <v>79.599999999999994</v>
      </c>
      <c r="I291">
        <v>72.8</v>
      </c>
      <c r="J291">
        <v>69.5</v>
      </c>
      <c r="K291">
        <v>59.7</v>
      </c>
      <c r="L291">
        <v>-1.1000000000000001</v>
      </c>
      <c r="M291">
        <v>12.7</v>
      </c>
      <c r="N291">
        <v>-4.8</v>
      </c>
      <c r="O291">
        <v>-0.1</v>
      </c>
      <c r="P291">
        <v>71.3</v>
      </c>
      <c r="Q291">
        <v>-1</v>
      </c>
      <c r="R291">
        <v>137.4</v>
      </c>
      <c r="S291">
        <v>70.900000000000006</v>
      </c>
      <c r="T291">
        <v>73.7</v>
      </c>
      <c r="U291">
        <v>80</v>
      </c>
      <c r="V291">
        <v>76.3</v>
      </c>
      <c r="W291">
        <v>84.9</v>
      </c>
      <c r="X291">
        <v>78.5</v>
      </c>
      <c r="Y291">
        <v>67.599999999999994</v>
      </c>
      <c r="Z291">
        <v>72.7</v>
      </c>
      <c r="AA291">
        <v>67.099999999999994</v>
      </c>
      <c r="AB291">
        <v>64.3</v>
      </c>
      <c r="AC291">
        <v>-3.4</v>
      </c>
      <c r="AD291">
        <v>-1.9</v>
      </c>
      <c r="AE291">
        <v>1.2</v>
      </c>
      <c r="AF291">
        <v>125.9</v>
      </c>
      <c r="AG291">
        <v>90</v>
      </c>
      <c r="AH291">
        <v>-24.7</v>
      </c>
      <c r="AI291">
        <v>26.9</v>
      </c>
    </row>
    <row r="292" spans="1:35" x14ac:dyDescent="0.25">
      <c r="A292">
        <v>199138</v>
      </c>
      <c r="B292">
        <v>85</v>
      </c>
      <c r="C292">
        <v>73.599999999999994</v>
      </c>
      <c r="D292">
        <v>70.2</v>
      </c>
      <c r="E292">
        <v>76.3</v>
      </c>
      <c r="F292">
        <v>84.5</v>
      </c>
      <c r="G292">
        <v>78.5</v>
      </c>
      <c r="H292">
        <v>75.3</v>
      </c>
      <c r="I292">
        <v>72.8</v>
      </c>
      <c r="J292">
        <v>72.7</v>
      </c>
      <c r="K292">
        <v>59.6</v>
      </c>
      <c r="L292">
        <v>-4</v>
      </c>
      <c r="M292">
        <v>13</v>
      </c>
      <c r="N292">
        <v>-4.5999999999999996</v>
      </c>
      <c r="O292">
        <v>0.9</v>
      </c>
      <c r="P292">
        <v>71</v>
      </c>
      <c r="Q292">
        <v>1.9</v>
      </c>
      <c r="R292">
        <v>138</v>
      </c>
      <c r="S292">
        <v>63.8</v>
      </c>
      <c r="T292">
        <v>73.7</v>
      </c>
      <c r="U292">
        <v>80.7</v>
      </c>
      <c r="V292">
        <v>76.3</v>
      </c>
      <c r="W292">
        <v>84.7</v>
      </c>
      <c r="X292">
        <v>78.400000000000006</v>
      </c>
      <c r="Y292">
        <v>67.900000000000006</v>
      </c>
      <c r="Z292">
        <v>72.8</v>
      </c>
      <c r="AA292">
        <v>69.8</v>
      </c>
      <c r="AB292">
        <v>64.3</v>
      </c>
      <c r="AC292">
        <v>-4.5</v>
      </c>
      <c r="AD292">
        <v>-1.9</v>
      </c>
      <c r="AE292">
        <v>1.2</v>
      </c>
      <c r="AF292">
        <v>126.5</v>
      </c>
      <c r="AG292">
        <v>90.2</v>
      </c>
      <c r="AH292">
        <v>-24.7</v>
      </c>
      <c r="AI292">
        <v>23</v>
      </c>
    </row>
    <row r="293" spans="1:35" x14ac:dyDescent="0.25">
      <c r="A293">
        <v>199172</v>
      </c>
      <c r="B293">
        <v>85.9</v>
      </c>
      <c r="C293">
        <v>73.7</v>
      </c>
      <c r="D293">
        <v>70.599999999999994</v>
      </c>
      <c r="E293">
        <v>76.3</v>
      </c>
      <c r="F293">
        <v>84.5</v>
      </c>
      <c r="G293">
        <v>78.5</v>
      </c>
      <c r="H293">
        <v>75.900000000000006</v>
      </c>
      <c r="I293">
        <v>72.7</v>
      </c>
      <c r="J293">
        <v>69.599999999999994</v>
      </c>
      <c r="K293">
        <v>59.4</v>
      </c>
      <c r="L293">
        <v>-3.2</v>
      </c>
      <c r="M293">
        <v>12.7</v>
      </c>
      <c r="N293">
        <v>-4.3</v>
      </c>
      <c r="O293">
        <v>-0.3</v>
      </c>
      <c r="P293">
        <v>71.3</v>
      </c>
      <c r="Q293">
        <v>-1.1000000000000001</v>
      </c>
      <c r="R293">
        <v>130.30000000000001</v>
      </c>
      <c r="S293">
        <v>69.400000000000006</v>
      </c>
      <c r="T293">
        <v>73.7</v>
      </c>
      <c r="U293">
        <v>80.099999999999994</v>
      </c>
      <c r="V293">
        <v>76.3</v>
      </c>
      <c r="W293">
        <v>90.2</v>
      </c>
      <c r="X293">
        <v>78.5</v>
      </c>
      <c r="Y293">
        <v>64.2</v>
      </c>
      <c r="Z293">
        <v>72.7</v>
      </c>
      <c r="AA293">
        <v>71.5</v>
      </c>
      <c r="AB293">
        <v>64.400000000000006</v>
      </c>
      <c r="AC293">
        <v>-3.9</v>
      </c>
      <c r="AD293">
        <v>-1.9</v>
      </c>
      <c r="AE293">
        <v>1.2</v>
      </c>
      <c r="AF293">
        <v>126.3</v>
      </c>
      <c r="AG293">
        <v>90.2</v>
      </c>
      <c r="AH293">
        <v>-24.3</v>
      </c>
      <c r="AI293">
        <v>24.2</v>
      </c>
    </row>
    <row r="294" spans="1:35" x14ac:dyDescent="0.25">
      <c r="A294">
        <v>199207</v>
      </c>
      <c r="B294">
        <v>84.2</v>
      </c>
      <c r="C294">
        <v>73.7</v>
      </c>
      <c r="D294">
        <v>71</v>
      </c>
      <c r="E294">
        <v>76.3</v>
      </c>
      <c r="F294">
        <v>90.2</v>
      </c>
      <c r="G294">
        <v>78.5</v>
      </c>
      <c r="H294">
        <v>75.900000000000006</v>
      </c>
      <c r="I294">
        <v>72.5</v>
      </c>
      <c r="J294">
        <v>66.5</v>
      </c>
      <c r="K294">
        <v>59.2</v>
      </c>
      <c r="L294">
        <v>-3.3</v>
      </c>
      <c r="M294">
        <v>12.5</v>
      </c>
      <c r="N294">
        <v>-4.5999999999999996</v>
      </c>
      <c r="O294">
        <v>0.9</v>
      </c>
      <c r="P294">
        <v>71.3</v>
      </c>
      <c r="Q294">
        <v>-1.9</v>
      </c>
      <c r="R294">
        <v>138.30000000000001</v>
      </c>
      <c r="S294">
        <v>70.099999999999994</v>
      </c>
      <c r="T294">
        <v>73.7</v>
      </c>
      <c r="U294">
        <v>82.3</v>
      </c>
      <c r="V294">
        <v>76.3</v>
      </c>
      <c r="W294">
        <v>84.9</v>
      </c>
      <c r="X294">
        <v>78.3</v>
      </c>
      <c r="Y294">
        <v>61.3</v>
      </c>
      <c r="Z294">
        <v>72.7</v>
      </c>
      <c r="AA294">
        <v>72.8</v>
      </c>
      <c r="AB294">
        <v>64.3</v>
      </c>
      <c r="AC294">
        <v>-3</v>
      </c>
      <c r="AD294">
        <v>-1.9</v>
      </c>
      <c r="AE294">
        <v>1.2</v>
      </c>
      <c r="AF294">
        <v>126.5</v>
      </c>
      <c r="AG294">
        <v>90</v>
      </c>
      <c r="AH294">
        <v>-26.3</v>
      </c>
      <c r="AI294">
        <v>23.5</v>
      </c>
    </row>
    <row r="295" spans="1:35" x14ac:dyDescent="0.25">
      <c r="A295">
        <v>199242</v>
      </c>
      <c r="B295">
        <v>85.9</v>
      </c>
      <c r="C295">
        <v>73.599999999999994</v>
      </c>
      <c r="D295">
        <v>71.2</v>
      </c>
      <c r="E295">
        <v>76.3</v>
      </c>
      <c r="F295">
        <v>86.5</v>
      </c>
      <c r="G295">
        <v>78.2</v>
      </c>
      <c r="H295">
        <v>76</v>
      </c>
      <c r="I295">
        <v>72.8</v>
      </c>
      <c r="J295">
        <v>74.900000000000006</v>
      </c>
      <c r="K295">
        <v>59.5</v>
      </c>
      <c r="L295">
        <v>-3.5</v>
      </c>
      <c r="M295">
        <v>12.5</v>
      </c>
      <c r="N295">
        <v>-4.5999999999999996</v>
      </c>
      <c r="O295">
        <v>-0.5</v>
      </c>
      <c r="P295">
        <v>71</v>
      </c>
      <c r="Q295">
        <v>-1.4</v>
      </c>
      <c r="R295">
        <v>137.9</v>
      </c>
      <c r="S295">
        <v>67.7</v>
      </c>
      <c r="T295">
        <v>73.7</v>
      </c>
      <c r="U295">
        <v>80.099999999999994</v>
      </c>
      <c r="V295">
        <v>76.3</v>
      </c>
      <c r="W295">
        <v>84.3</v>
      </c>
      <c r="X295">
        <v>78.099999999999994</v>
      </c>
      <c r="Y295">
        <v>61.5</v>
      </c>
      <c r="Z295">
        <v>72.8</v>
      </c>
      <c r="AA295">
        <v>73.5</v>
      </c>
      <c r="AB295">
        <v>64.3</v>
      </c>
      <c r="AC295">
        <v>-5.3</v>
      </c>
      <c r="AD295">
        <v>-1.9</v>
      </c>
      <c r="AE295">
        <v>1.4</v>
      </c>
      <c r="AF295">
        <v>126.1</v>
      </c>
      <c r="AG295">
        <v>90</v>
      </c>
      <c r="AH295">
        <v>-22.5</v>
      </c>
      <c r="AI295">
        <v>35.299999999999997</v>
      </c>
    </row>
    <row r="296" spans="1:35" x14ac:dyDescent="0.25">
      <c r="A296">
        <v>199277</v>
      </c>
      <c r="B296">
        <v>85.3</v>
      </c>
      <c r="C296">
        <v>73.599999999999994</v>
      </c>
      <c r="D296">
        <v>68.8</v>
      </c>
      <c r="E296">
        <v>76.3</v>
      </c>
      <c r="F296">
        <v>81.599999999999994</v>
      </c>
      <c r="G296">
        <v>78</v>
      </c>
      <c r="H296">
        <v>77.5</v>
      </c>
      <c r="I296">
        <v>72.8</v>
      </c>
      <c r="J296">
        <v>72</v>
      </c>
      <c r="K296">
        <v>59.6</v>
      </c>
      <c r="L296">
        <v>0.1</v>
      </c>
      <c r="M296">
        <v>13</v>
      </c>
      <c r="N296">
        <v>-4.3</v>
      </c>
      <c r="O296">
        <v>0.4</v>
      </c>
      <c r="P296">
        <v>71.3</v>
      </c>
      <c r="Q296">
        <v>-1.6</v>
      </c>
      <c r="R296">
        <v>137.4</v>
      </c>
      <c r="S296">
        <v>69.2</v>
      </c>
      <c r="T296">
        <v>73.7</v>
      </c>
      <c r="U296">
        <v>81</v>
      </c>
      <c r="V296">
        <v>76.3</v>
      </c>
      <c r="W296">
        <v>83.3</v>
      </c>
      <c r="X296">
        <v>77.8</v>
      </c>
      <c r="Y296">
        <v>63.7</v>
      </c>
      <c r="Z296">
        <v>72.7</v>
      </c>
      <c r="AA296">
        <v>69.400000000000006</v>
      </c>
      <c r="AB296">
        <v>64.400000000000006</v>
      </c>
      <c r="AC296">
        <v>-3.5</v>
      </c>
      <c r="AD296">
        <v>-1.9</v>
      </c>
      <c r="AE296">
        <v>1.4</v>
      </c>
      <c r="AF296">
        <v>121.7</v>
      </c>
      <c r="AG296">
        <v>90</v>
      </c>
      <c r="AH296">
        <v>-25.8</v>
      </c>
      <c r="AI296">
        <v>22.7</v>
      </c>
    </row>
    <row r="297" spans="1:35" x14ac:dyDescent="0.25">
      <c r="A297">
        <v>199311</v>
      </c>
      <c r="B297">
        <v>85.1</v>
      </c>
      <c r="C297">
        <v>73.8</v>
      </c>
      <c r="D297">
        <v>70.599999999999994</v>
      </c>
      <c r="E297">
        <v>76.3</v>
      </c>
      <c r="F297">
        <v>84</v>
      </c>
      <c r="G297">
        <v>77.8</v>
      </c>
      <c r="H297">
        <v>80.8</v>
      </c>
      <c r="I297">
        <v>72.8</v>
      </c>
      <c r="J297">
        <v>64.099999999999994</v>
      </c>
      <c r="K297">
        <v>59.5</v>
      </c>
      <c r="L297">
        <v>-3</v>
      </c>
      <c r="M297">
        <v>12.7</v>
      </c>
      <c r="N297">
        <v>-4.5999999999999996</v>
      </c>
      <c r="O297">
        <v>-0.9</v>
      </c>
      <c r="P297">
        <v>71.3</v>
      </c>
      <c r="Q297">
        <v>-1.5</v>
      </c>
      <c r="R297">
        <v>138</v>
      </c>
      <c r="S297">
        <v>71.599999999999994</v>
      </c>
      <c r="T297">
        <v>73.7</v>
      </c>
      <c r="U297">
        <v>80.599999999999994</v>
      </c>
      <c r="V297">
        <v>76.3</v>
      </c>
      <c r="W297">
        <v>87.2</v>
      </c>
      <c r="X297">
        <v>77.7</v>
      </c>
      <c r="Y297">
        <v>70.3</v>
      </c>
      <c r="Z297">
        <v>72.7</v>
      </c>
      <c r="AA297">
        <v>70.3</v>
      </c>
      <c r="AB297">
        <v>64.2</v>
      </c>
      <c r="AC297">
        <v>2</v>
      </c>
      <c r="AD297">
        <v>-1.9</v>
      </c>
      <c r="AE297">
        <v>1.2</v>
      </c>
      <c r="AF297">
        <v>126.5</v>
      </c>
      <c r="AG297">
        <v>90</v>
      </c>
      <c r="AH297">
        <v>-24.5</v>
      </c>
      <c r="AI297">
        <v>24.3</v>
      </c>
    </row>
    <row r="298" spans="1:35" x14ac:dyDescent="0.25">
      <c r="A298">
        <v>199344</v>
      </c>
      <c r="B298">
        <v>89.5</v>
      </c>
      <c r="C298">
        <v>73.7</v>
      </c>
      <c r="D298">
        <v>68.2</v>
      </c>
      <c r="E298">
        <v>76.3</v>
      </c>
      <c r="F298">
        <v>83.9</v>
      </c>
      <c r="G298">
        <v>77.599999999999994</v>
      </c>
      <c r="H298">
        <v>76.8</v>
      </c>
      <c r="I298">
        <v>72.8</v>
      </c>
      <c r="J298">
        <v>70.2</v>
      </c>
      <c r="K298">
        <v>59.4</v>
      </c>
      <c r="L298">
        <v>-1.4</v>
      </c>
      <c r="M298">
        <v>12.7</v>
      </c>
      <c r="N298">
        <v>-4.5999999999999996</v>
      </c>
      <c r="O298">
        <v>-0.9</v>
      </c>
      <c r="P298">
        <v>71</v>
      </c>
      <c r="Q298">
        <v>-1.1000000000000001</v>
      </c>
      <c r="R298">
        <v>137.6</v>
      </c>
      <c r="S298">
        <v>69.8</v>
      </c>
      <c r="T298">
        <v>73.7</v>
      </c>
      <c r="U298">
        <v>79.8</v>
      </c>
      <c r="V298">
        <v>76.3</v>
      </c>
      <c r="W298">
        <v>83.2</v>
      </c>
      <c r="X298">
        <v>77.599999999999994</v>
      </c>
      <c r="Y298">
        <v>63.3</v>
      </c>
      <c r="Z298">
        <v>72.7</v>
      </c>
      <c r="AA298">
        <v>75.599999999999994</v>
      </c>
      <c r="AB298">
        <v>64.3</v>
      </c>
      <c r="AC298">
        <v>-3.3</v>
      </c>
      <c r="AD298">
        <v>-1.9</v>
      </c>
      <c r="AE298">
        <v>1.2</v>
      </c>
      <c r="AF298">
        <v>121.4</v>
      </c>
      <c r="AG298">
        <v>90</v>
      </c>
      <c r="AH298">
        <v>-24.7</v>
      </c>
      <c r="AI298">
        <v>25.1</v>
      </c>
    </row>
    <row r="299" spans="1:35" x14ac:dyDescent="0.25">
      <c r="A299">
        <v>199378</v>
      </c>
      <c r="B299">
        <v>87.3</v>
      </c>
      <c r="C299">
        <v>73.599999999999994</v>
      </c>
      <c r="D299">
        <v>71</v>
      </c>
      <c r="E299">
        <v>76.3</v>
      </c>
      <c r="F299">
        <v>83.3</v>
      </c>
      <c r="G299">
        <v>77.7</v>
      </c>
      <c r="H299">
        <v>73.5</v>
      </c>
      <c r="I299">
        <v>72.8</v>
      </c>
      <c r="J299">
        <v>62.4</v>
      </c>
      <c r="K299">
        <v>59.5</v>
      </c>
      <c r="L299">
        <v>-3</v>
      </c>
      <c r="M299">
        <v>12.7</v>
      </c>
      <c r="N299">
        <v>-4.3</v>
      </c>
      <c r="O299">
        <v>0</v>
      </c>
      <c r="P299">
        <v>71</v>
      </c>
      <c r="Q299">
        <v>-1.9</v>
      </c>
      <c r="R299">
        <v>138.5</v>
      </c>
      <c r="S299">
        <v>70.7</v>
      </c>
      <c r="T299">
        <v>73.7</v>
      </c>
      <c r="U299">
        <v>79.8</v>
      </c>
      <c r="V299">
        <v>76.3</v>
      </c>
      <c r="W299">
        <v>81.8</v>
      </c>
      <c r="X299">
        <v>77.5</v>
      </c>
      <c r="Y299">
        <v>62.5</v>
      </c>
      <c r="Z299">
        <v>72.7</v>
      </c>
      <c r="AA299">
        <v>70.599999999999994</v>
      </c>
      <c r="AB299">
        <v>64.3</v>
      </c>
      <c r="AC299">
        <v>-3.8</v>
      </c>
      <c r="AD299">
        <v>-2.2000000000000002</v>
      </c>
      <c r="AE299">
        <v>1.4</v>
      </c>
      <c r="AF299">
        <v>126.1</v>
      </c>
      <c r="AG299">
        <v>90</v>
      </c>
      <c r="AH299">
        <v>-24.8</v>
      </c>
      <c r="AI299">
        <v>23.4</v>
      </c>
    </row>
    <row r="300" spans="1:35" x14ac:dyDescent="0.25">
      <c r="A300">
        <v>199413</v>
      </c>
      <c r="B300">
        <v>84.7</v>
      </c>
      <c r="C300">
        <v>73.7</v>
      </c>
      <c r="D300">
        <v>73.400000000000006</v>
      </c>
      <c r="E300">
        <v>76.3</v>
      </c>
      <c r="F300">
        <v>86.7</v>
      </c>
      <c r="G300">
        <v>77.400000000000006</v>
      </c>
      <c r="H300">
        <v>76.400000000000006</v>
      </c>
      <c r="I300">
        <v>72.7</v>
      </c>
      <c r="J300">
        <v>71</v>
      </c>
      <c r="K300">
        <v>59.4</v>
      </c>
      <c r="L300">
        <v>-3.5</v>
      </c>
      <c r="M300">
        <v>12.7</v>
      </c>
      <c r="N300">
        <v>-4.5999999999999996</v>
      </c>
      <c r="O300">
        <v>0.8</v>
      </c>
      <c r="P300">
        <v>71</v>
      </c>
      <c r="Q300">
        <v>-1.9</v>
      </c>
      <c r="R300">
        <v>138.30000000000001</v>
      </c>
      <c r="S300">
        <v>69.900000000000006</v>
      </c>
      <c r="T300">
        <v>73.599999999999994</v>
      </c>
      <c r="U300">
        <v>83.9</v>
      </c>
      <c r="V300">
        <v>76.3</v>
      </c>
      <c r="W300">
        <v>83.3</v>
      </c>
      <c r="X300">
        <v>77.400000000000006</v>
      </c>
      <c r="Y300">
        <v>65</v>
      </c>
      <c r="Z300">
        <v>72.8</v>
      </c>
      <c r="AA300">
        <v>71.099999999999994</v>
      </c>
      <c r="AB300">
        <v>64.2</v>
      </c>
      <c r="AC300">
        <v>-3.4</v>
      </c>
      <c r="AD300">
        <v>-1.9</v>
      </c>
      <c r="AE300">
        <v>1.2</v>
      </c>
      <c r="AF300">
        <v>126.3</v>
      </c>
      <c r="AG300">
        <v>90</v>
      </c>
      <c r="AH300">
        <v>-25.2</v>
      </c>
      <c r="AI300">
        <v>23.9</v>
      </c>
    </row>
    <row r="301" spans="1:35" x14ac:dyDescent="0.25">
      <c r="A301">
        <v>199448</v>
      </c>
      <c r="B301">
        <v>84.6</v>
      </c>
      <c r="C301">
        <v>73.7</v>
      </c>
      <c r="D301">
        <v>71.099999999999994</v>
      </c>
      <c r="E301">
        <v>76.3</v>
      </c>
      <c r="F301">
        <v>83.1</v>
      </c>
      <c r="G301">
        <v>77.3</v>
      </c>
      <c r="H301">
        <v>76.2</v>
      </c>
      <c r="I301">
        <v>72.8</v>
      </c>
      <c r="J301">
        <v>71.2</v>
      </c>
      <c r="K301">
        <v>59.4</v>
      </c>
      <c r="L301">
        <v>-3.4</v>
      </c>
      <c r="M301">
        <v>12.7</v>
      </c>
      <c r="N301">
        <v>-4.5999999999999996</v>
      </c>
      <c r="O301">
        <v>-0.1</v>
      </c>
      <c r="P301">
        <v>71</v>
      </c>
      <c r="Q301">
        <v>-0.7</v>
      </c>
      <c r="R301">
        <v>138</v>
      </c>
      <c r="S301">
        <v>68.5</v>
      </c>
      <c r="T301">
        <v>73.7</v>
      </c>
      <c r="U301">
        <v>73.599999999999994</v>
      </c>
      <c r="V301">
        <v>76.3</v>
      </c>
      <c r="W301">
        <v>86.4</v>
      </c>
      <c r="X301">
        <v>77.2</v>
      </c>
      <c r="Y301">
        <v>63.8</v>
      </c>
      <c r="Z301">
        <v>72.7</v>
      </c>
      <c r="AA301">
        <v>70.7</v>
      </c>
      <c r="AB301">
        <v>64.400000000000006</v>
      </c>
      <c r="AC301">
        <v>-3.9</v>
      </c>
      <c r="AD301">
        <v>-1.9</v>
      </c>
      <c r="AE301">
        <v>1.2</v>
      </c>
      <c r="AF301">
        <v>126.3</v>
      </c>
      <c r="AG301">
        <v>90.2</v>
      </c>
      <c r="AH301">
        <v>-24.5</v>
      </c>
      <c r="AI301">
        <v>23.6</v>
      </c>
    </row>
    <row r="302" spans="1:35" x14ac:dyDescent="0.25">
      <c r="A302">
        <v>199483</v>
      </c>
      <c r="B302">
        <v>86.3</v>
      </c>
      <c r="C302">
        <v>73.7</v>
      </c>
      <c r="D302">
        <v>70.3</v>
      </c>
      <c r="E302">
        <v>76.400000000000006</v>
      </c>
      <c r="F302">
        <v>85.5</v>
      </c>
      <c r="G302">
        <v>77.099999999999994</v>
      </c>
      <c r="H302">
        <v>76.099999999999994</v>
      </c>
      <c r="I302">
        <v>72.8</v>
      </c>
      <c r="J302">
        <v>67.7</v>
      </c>
      <c r="K302">
        <v>59.5</v>
      </c>
      <c r="L302">
        <v>-4.8</v>
      </c>
      <c r="M302">
        <v>12.7</v>
      </c>
      <c r="N302">
        <v>-4.5999999999999996</v>
      </c>
      <c r="O302">
        <v>0.8</v>
      </c>
      <c r="P302">
        <v>71.3</v>
      </c>
      <c r="Q302">
        <v>-1.9</v>
      </c>
      <c r="R302">
        <v>137.69999999999999</v>
      </c>
      <c r="S302">
        <v>71</v>
      </c>
      <c r="T302">
        <v>73.7</v>
      </c>
      <c r="U302">
        <v>79.599999999999994</v>
      </c>
      <c r="V302">
        <v>76.3</v>
      </c>
      <c r="W302">
        <v>82.7</v>
      </c>
      <c r="X302">
        <v>77</v>
      </c>
      <c r="Y302">
        <v>64</v>
      </c>
      <c r="Z302">
        <v>73</v>
      </c>
      <c r="AA302">
        <v>71</v>
      </c>
      <c r="AB302">
        <v>64.400000000000006</v>
      </c>
      <c r="AC302">
        <v>-2.7</v>
      </c>
      <c r="AD302">
        <v>-1.9</v>
      </c>
      <c r="AE302">
        <v>1.2</v>
      </c>
      <c r="AF302">
        <v>126.4</v>
      </c>
      <c r="AG302">
        <v>90</v>
      </c>
      <c r="AH302">
        <v>-24.4</v>
      </c>
      <c r="AI302">
        <v>26.6</v>
      </c>
    </row>
    <row r="303" spans="1:35" x14ac:dyDescent="0.25">
      <c r="A303">
        <v>199518</v>
      </c>
      <c r="B303">
        <v>84.7</v>
      </c>
      <c r="C303">
        <v>73.7</v>
      </c>
      <c r="D303">
        <v>70.8</v>
      </c>
      <c r="E303">
        <v>76.400000000000006</v>
      </c>
      <c r="F303">
        <v>83.5</v>
      </c>
      <c r="G303">
        <v>77</v>
      </c>
      <c r="H303">
        <v>76.5</v>
      </c>
      <c r="I303">
        <v>72.8</v>
      </c>
      <c r="J303">
        <v>70.8</v>
      </c>
      <c r="K303">
        <v>59.6</v>
      </c>
      <c r="L303">
        <v>-3.7</v>
      </c>
      <c r="M303">
        <v>12.7</v>
      </c>
      <c r="N303">
        <v>-4.8</v>
      </c>
      <c r="O303">
        <v>-0.5</v>
      </c>
      <c r="P303">
        <v>71.3</v>
      </c>
      <c r="Q303">
        <v>-0.6</v>
      </c>
      <c r="R303">
        <v>137.69999999999999</v>
      </c>
      <c r="S303">
        <v>67.900000000000006</v>
      </c>
      <c r="T303">
        <v>73.599999999999994</v>
      </c>
      <c r="U303">
        <v>79</v>
      </c>
      <c r="V303">
        <v>76.400000000000006</v>
      </c>
      <c r="W303">
        <v>83.9</v>
      </c>
      <c r="X303">
        <v>76.900000000000006</v>
      </c>
      <c r="Y303">
        <v>64.5</v>
      </c>
      <c r="Z303">
        <v>72.8</v>
      </c>
      <c r="AA303">
        <v>68</v>
      </c>
      <c r="AB303">
        <v>64.2</v>
      </c>
      <c r="AC303">
        <v>-2.7</v>
      </c>
      <c r="AD303">
        <v>-1.9</v>
      </c>
      <c r="AE303">
        <v>1.2</v>
      </c>
      <c r="AF303">
        <v>126.6</v>
      </c>
      <c r="AG303">
        <v>90</v>
      </c>
      <c r="AH303">
        <v>-24.3</v>
      </c>
      <c r="AI303">
        <v>22.9</v>
      </c>
    </row>
    <row r="304" spans="1:35" x14ac:dyDescent="0.25">
      <c r="A304">
        <v>199553</v>
      </c>
      <c r="B304">
        <v>84.1</v>
      </c>
      <c r="C304">
        <v>73.599999999999994</v>
      </c>
      <c r="D304">
        <v>69.7</v>
      </c>
      <c r="E304">
        <v>76.3</v>
      </c>
      <c r="F304">
        <v>83.9</v>
      </c>
      <c r="G304">
        <v>76.8</v>
      </c>
      <c r="H304">
        <v>76.3</v>
      </c>
      <c r="I304">
        <v>72.8</v>
      </c>
      <c r="J304">
        <v>72.099999999999994</v>
      </c>
      <c r="K304">
        <v>59.4</v>
      </c>
      <c r="L304">
        <v>-3.2</v>
      </c>
      <c r="M304">
        <v>12.7</v>
      </c>
      <c r="N304">
        <v>-4.8</v>
      </c>
      <c r="O304">
        <v>0.3</v>
      </c>
      <c r="P304">
        <v>71.3</v>
      </c>
      <c r="Q304">
        <v>-2.2000000000000002</v>
      </c>
      <c r="R304">
        <v>137.5</v>
      </c>
      <c r="S304">
        <v>68.900000000000006</v>
      </c>
      <c r="T304">
        <v>73.7</v>
      </c>
      <c r="U304">
        <v>79.3</v>
      </c>
      <c r="V304">
        <v>76.3</v>
      </c>
      <c r="W304">
        <v>83.8</v>
      </c>
      <c r="X304">
        <v>76.599999999999994</v>
      </c>
      <c r="Y304">
        <v>65.400000000000006</v>
      </c>
      <c r="Z304">
        <v>72.8</v>
      </c>
      <c r="AA304">
        <v>70.900000000000006</v>
      </c>
      <c r="AB304">
        <v>64.3</v>
      </c>
      <c r="AC304">
        <v>4.7</v>
      </c>
      <c r="AD304">
        <v>-1.9</v>
      </c>
      <c r="AE304">
        <v>1.2</v>
      </c>
      <c r="AF304">
        <v>126.3</v>
      </c>
      <c r="AG304">
        <v>90</v>
      </c>
      <c r="AH304">
        <v>-24.6</v>
      </c>
      <c r="AI304">
        <v>22.9</v>
      </c>
    </row>
    <row r="305" spans="1:35" x14ac:dyDescent="0.25">
      <c r="A305">
        <v>199588</v>
      </c>
      <c r="B305">
        <v>84.2</v>
      </c>
      <c r="C305">
        <v>73.8</v>
      </c>
      <c r="D305">
        <v>57.7</v>
      </c>
      <c r="E305">
        <v>76.3</v>
      </c>
      <c r="F305">
        <v>88.5</v>
      </c>
      <c r="G305">
        <v>76.599999999999994</v>
      </c>
      <c r="H305">
        <v>75.099999999999994</v>
      </c>
      <c r="I305">
        <v>72.7</v>
      </c>
      <c r="J305">
        <v>72.099999999999994</v>
      </c>
      <c r="K305">
        <v>59.5</v>
      </c>
      <c r="L305">
        <v>-3.2</v>
      </c>
      <c r="M305">
        <v>12.7</v>
      </c>
      <c r="N305">
        <v>-4.3</v>
      </c>
      <c r="O305">
        <v>-0.1</v>
      </c>
      <c r="P305">
        <v>71.3</v>
      </c>
      <c r="Q305">
        <v>-2.2000000000000002</v>
      </c>
      <c r="R305">
        <v>138</v>
      </c>
      <c r="S305">
        <v>64.7</v>
      </c>
      <c r="T305">
        <v>73.7</v>
      </c>
      <c r="U305">
        <v>75.3</v>
      </c>
      <c r="V305">
        <v>76.3</v>
      </c>
      <c r="W305">
        <v>82.8</v>
      </c>
      <c r="X305">
        <v>76.599999999999994</v>
      </c>
      <c r="Y305">
        <v>61.2</v>
      </c>
      <c r="Z305">
        <v>72.8</v>
      </c>
      <c r="AA305">
        <v>74.400000000000006</v>
      </c>
      <c r="AB305">
        <v>64.3</v>
      </c>
      <c r="AC305">
        <v>-5.2</v>
      </c>
      <c r="AD305">
        <v>-1.9</v>
      </c>
      <c r="AE305">
        <v>1.2</v>
      </c>
      <c r="AF305">
        <v>122.5</v>
      </c>
      <c r="AG305">
        <v>90</v>
      </c>
      <c r="AH305">
        <v>-23.4</v>
      </c>
      <c r="AI305">
        <v>24.9</v>
      </c>
    </row>
    <row r="306" spans="1:35" x14ac:dyDescent="0.25">
      <c r="A306">
        <v>199623</v>
      </c>
      <c r="B306">
        <v>84.2</v>
      </c>
      <c r="C306">
        <v>73.7</v>
      </c>
      <c r="D306">
        <v>71.400000000000006</v>
      </c>
      <c r="E306">
        <v>76.3</v>
      </c>
      <c r="F306">
        <v>83.7</v>
      </c>
      <c r="G306">
        <v>76.5</v>
      </c>
      <c r="H306">
        <v>74.2</v>
      </c>
      <c r="I306">
        <v>72.8</v>
      </c>
      <c r="J306">
        <v>71.2</v>
      </c>
      <c r="K306">
        <v>59.4</v>
      </c>
      <c r="L306">
        <v>-3.3</v>
      </c>
      <c r="M306">
        <v>13</v>
      </c>
      <c r="N306">
        <v>-4.8</v>
      </c>
      <c r="O306">
        <v>-0.5</v>
      </c>
      <c r="P306">
        <v>71.3</v>
      </c>
      <c r="Q306">
        <v>-0.7</v>
      </c>
      <c r="R306">
        <v>137.6</v>
      </c>
      <c r="S306">
        <v>67.2</v>
      </c>
      <c r="T306">
        <v>73.7</v>
      </c>
      <c r="U306">
        <v>71.2</v>
      </c>
      <c r="V306">
        <v>76.3</v>
      </c>
      <c r="W306">
        <v>83.8</v>
      </c>
      <c r="X306">
        <v>76.3</v>
      </c>
      <c r="Y306">
        <v>63.7</v>
      </c>
      <c r="Z306">
        <v>72.8</v>
      </c>
      <c r="AA306">
        <v>68.7</v>
      </c>
      <c r="AB306">
        <v>64.3</v>
      </c>
      <c r="AC306">
        <v>-3.6</v>
      </c>
      <c r="AD306">
        <v>-1.9</v>
      </c>
      <c r="AE306">
        <v>1.2</v>
      </c>
      <c r="AF306">
        <v>126.3</v>
      </c>
      <c r="AG306">
        <v>90</v>
      </c>
      <c r="AH306">
        <v>-24.2</v>
      </c>
      <c r="AI306">
        <v>28.4</v>
      </c>
    </row>
    <row r="307" spans="1:35" x14ac:dyDescent="0.25">
      <c r="A307">
        <v>199658</v>
      </c>
      <c r="B307">
        <v>84.6</v>
      </c>
      <c r="C307">
        <v>73.599999999999994</v>
      </c>
      <c r="D307">
        <v>69.7</v>
      </c>
      <c r="E307">
        <v>76.3</v>
      </c>
      <c r="F307">
        <v>83</v>
      </c>
      <c r="G307">
        <v>76.2</v>
      </c>
      <c r="H307">
        <v>76.099999999999994</v>
      </c>
      <c r="I307">
        <v>72.8</v>
      </c>
      <c r="J307">
        <v>72.2</v>
      </c>
      <c r="K307">
        <v>59.3</v>
      </c>
      <c r="L307">
        <v>-3.5</v>
      </c>
      <c r="M307">
        <v>12.7</v>
      </c>
      <c r="N307">
        <v>-4.5999999999999996</v>
      </c>
      <c r="O307">
        <v>-1</v>
      </c>
      <c r="P307">
        <v>71.3</v>
      </c>
      <c r="Q307">
        <v>-1.1000000000000001</v>
      </c>
      <c r="R307">
        <v>138.1</v>
      </c>
      <c r="S307">
        <v>66.8</v>
      </c>
      <c r="T307">
        <v>73.7</v>
      </c>
      <c r="U307">
        <v>81.2</v>
      </c>
      <c r="V307">
        <v>76.3</v>
      </c>
      <c r="W307">
        <v>84.5</v>
      </c>
      <c r="X307">
        <v>76.099999999999994</v>
      </c>
      <c r="Y307">
        <v>64</v>
      </c>
      <c r="Z307">
        <v>72.8</v>
      </c>
      <c r="AA307">
        <v>74.900000000000006</v>
      </c>
      <c r="AB307">
        <v>64.400000000000006</v>
      </c>
      <c r="AC307">
        <v>-4.8</v>
      </c>
      <c r="AD307">
        <v>-1.9</v>
      </c>
      <c r="AE307">
        <v>1.2</v>
      </c>
      <c r="AF307">
        <v>126.2</v>
      </c>
      <c r="AG307">
        <v>90</v>
      </c>
      <c r="AH307">
        <v>-24.3</v>
      </c>
      <c r="AI307">
        <v>23.7</v>
      </c>
    </row>
    <row r="308" spans="1:35" x14ac:dyDescent="0.25">
      <c r="A308">
        <v>199692</v>
      </c>
      <c r="B308">
        <v>86.5</v>
      </c>
      <c r="C308">
        <v>73.7</v>
      </c>
      <c r="D308">
        <v>69.599999999999994</v>
      </c>
      <c r="E308">
        <v>76.3</v>
      </c>
      <c r="F308">
        <v>83.6</v>
      </c>
      <c r="G308">
        <v>76</v>
      </c>
      <c r="H308">
        <v>75.599999999999994</v>
      </c>
      <c r="I308">
        <v>72.8</v>
      </c>
      <c r="J308">
        <v>70.2</v>
      </c>
      <c r="K308">
        <v>59.5</v>
      </c>
      <c r="L308">
        <v>-5.0999999999999996</v>
      </c>
      <c r="M308">
        <v>12.7</v>
      </c>
      <c r="N308">
        <v>-4.8</v>
      </c>
      <c r="O308">
        <v>0</v>
      </c>
      <c r="P308">
        <v>71</v>
      </c>
      <c r="Q308">
        <v>-1.4</v>
      </c>
      <c r="R308">
        <v>138.6</v>
      </c>
      <c r="S308">
        <v>67.3</v>
      </c>
      <c r="T308">
        <v>73.599999999999994</v>
      </c>
      <c r="U308">
        <v>76.3</v>
      </c>
      <c r="V308">
        <v>76.3</v>
      </c>
      <c r="W308">
        <v>80.5</v>
      </c>
      <c r="X308">
        <v>75.900000000000006</v>
      </c>
      <c r="Y308">
        <v>63.6</v>
      </c>
      <c r="Z308">
        <v>72.8</v>
      </c>
      <c r="AA308">
        <v>66.3</v>
      </c>
      <c r="AB308">
        <v>64.2</v>
      </c>
      <c r="AC308">
        <v>-3.5</v>
      </c>
      <c r="AD308">
        <v>-1.9</v>
      </c>
      <c r="AE308">
        <v>1.4</v>
      </c>
      <c r="AF308">
        <v>126.3</v>
      </c>
      <c r="AG308">
        <v>90</v>
      </c>
      <c r="AH308">
        <v>-23.3</v>
      </c>
      <c r="AI308">
        <v>22.6</v>
      </c>
    </row>
    <row r="309" spans="1:35" x14ac:dyDescent="0.25">
      <c r="A309">
        <v>199728</v>
      </c>
      <c r="B309">
        <v>92.3</v>
      </c>
      <c r="C309">
        <v>73.7</v>
      </c>
      <c r="D309">
        <v>82.2</v>
      </c>
      <c r="E309">
        <v>76.3</v>
      </c>
      <c r="F309">
        <v>83.6</v>
      </c>
      <c r="G309">
        <v>75.8</v>
      </c>
      <c r="H309">
        <v>75.599999999999994</v>
      </c>
      <c r="I309">
        <v>72.8</v>
      </c>
      <c r="J309">
        <v>69.5</v>
      </c>
      <c r="K309">
        <v>59.4</v>
      </c>
      <c r="L309">
        <v>-1.3</v>
      </c>
      <c r="M309">
        <v>12.7</v>
      </c>
      <c r="N309">
        <v>-4.5999999999999996</v>
      </c>
      <c r="O309">
        <v>0.5</v>
      </c>
      <c r="P309">
        <v>71.3</v>
      </c>
      <c r="Q309">
        <v>-2</v>
      </c>
      <c r="R309">
        <v>137.19999999999999</v>
      </c>
      <c r="S309">
        <v>67.5</v>
      </c>
      <c r="T309">
        <v>73.7</v>
      </c>
      <c r="U309">
        <v>78.5</v>
      </c>
      <c r="V309">
        <v>76.3</v>
      </c>
      <c r="W309">
        <v>81.2</v>
      </c>
      <c r="X309">
        <v>75.7</v>
      </c>
      <c r="Y309">
        <v>63.9</v>
      </c>
      <c r="Z309">
        <v>72.8</v>
      </c>
      <c r="AA309">
        <v>72</v>
      </c>
      <c r="AB309">
        <v>64.3</v>
      </c>
      <c r="AC309">
        <v>-3.2</v>
      </c>
      <c r="AD309">
        <v>-1.9</v>
      </c>
      <c r="AE309">
        <v>1.2</v>
      </c>
      <c r="AF309">
        <v>126</v>
      </c>
      <c r="AG309">
        <v>90</v>
      </c>
      <c r="AH309">
        <v>-24.9</v>
      </c>
      <c r="AI309">
        <v>21.9</v>
      </c>
    </row>
    <row r="310" spans="1:35" x14ac:dyDescent="0.25">
      <c r="A310">
        <v>199761</v>
      </c>
      <c r="B310">
        <v>82.3</v>
      </c>
      <c r="C310">
        <v>72.8</v>
      </c>
      <c r="D310">
        <v>70.3</v>
      </c>
      <c r="E310">
        <v>76.3</v>
      </c>
      <c r="F310">
        <v>82.2</v>
      </c>
      <c r="G310">
        <v>75.599999999999994</v>
      </c>
      <c r="H310">
        <v>72.599999999999994</v>
      </c>
      <c r="I310">
        <v>72.8</v>
      </c>
      <c r="J310">
        <v>73.3</v>
      </c>
      <c r="K310">
        <v>59.4</v>
      </c>
      <c r="L310">
        <v>-4.0999999999999996</v>
      </c>
      <c r="M310">
        <v>12.7</v>
      </c>
      <c r="N310">
        <v>-4.5999999999999996</v>
      </c>
      <c r="O310">
        <v>0.1</v>
      </c>
      <c r="P310">
        <v>71.3</v>
      </c>
      <c r="Q310">
        <v>-1.7</v>
      </c>
      <c r="R310">
        <v>137.69999999999999</v>
      </c>
      <c r="S310">
        <v>65.2</v>
      </c>
      <c r="T310">
        <v>71.400000000000006</v>
      </c>
      <c r="U310">
        <v>78.099999999999994</v>
      </c>
      <c r="V310">
        <v>76.3</v>
      </c>
      <c r="W310">
        <v>82.8</v>
      </c>
      <c r="X310">
        <v>75.599999999999994</v>
      </c>
      <c r="Y310">
        <v>61.7</v>
      </c>
      <c r="Z310">
        <v>72.8</v>
      </c>
      <c r="AA310">
        <v>70.8</v>
      </c>
      <c r="AB310">
        <v>64.400000000000006</v>
      </c>
      <c r="AC310">
        <v>-3.7</v>
      </c>
      <c r="AD310">
        <v>-1.9</v>
      </c>
      <c r="AE310">
        <v>1.2</v>
      </c>
      <c r="AF310">
        <v>125.7</v>
      </c>
      <c r="AG310">
        <v>90</v>
      </c>
      <c r="AH310">
        <v>-23.1</v>
      </c>
      <c r="AI310">
        <v>32.299999999999997</v>
      </c>
    </row>
    <row r="311" spans="1:35" x14ac:dyDescent="0.25">
      <c r="A311">
        <v>199796</v>
      </c>
      <c r="B311">
        <v>81.400000000000006</v>
      </c>
      <c r="C311">
        <v>70.7</v>
      </c>
      <c r="D311">
        <v>65.599999999999994</v>
      </c>
      <c r="E311">
        <v>76.3</v>
      </c>
      <c r="F311">
        <v>83.7</v>
      </c>
      <c r="G311">
        <v>75.5</v>
      </c>
      <c r="H311">
        <v>78.8</v>
      </c>
      <c r="I311">
        <v>72.8</v>
      </c>
      <c r="J311">
        <v>70</v>
      </c>
      <c r="K311">
        <v>59.5</v>
      </c>
      <c r="L311">
        <v>-3.2</v>
      </c>
      <c r="M311">
        <v>12.7</v>
      </c>
      <c r="N311">
        <v>-4.5999999999999996</v>
      </c>
      <c r="O311">
        <v>-0.4</v>
      </c>
      <c r="P311">
        <v>71.3</v>
      </c>
      <c r="Q311">
        <v>-0.9</v>
      </c>
      <c r="R311">
        <v>136.5</v>
      </c>
      <c r="S311">
        <v>66.3</v>
      </c>
      <c r="T311">
        <v>70.2</v>
      </c>
      <c r="U311">
        <v>77.099999999999994</v>
      </c>
      <c r="V311">
        <v>76.3</v>
      </c>
      <c r="W311">
        <v>83.6</v>
      </c>
      <c r="X311">
        <v>75.5</v>
      </c>
      <c r="Y311">
        <v>63.6</v>
      </c>
      <c r="Z311">
        <v>72.8</v>
      </c>
      <c r="AA311">
        <v>73.7</v>
      </c>
      <c r="AB311">
        <v>64.2</v>
      </c>
      <c r="AC311">
        <v>-3.5</v>
      </c>
      <c r="AD311">
        <v>-1.9</v>
      </c>
      <c r="AE311">
        <v>1.2</v>
      </c>
      <c r="AF311">
        <v>125.9</v>
      </c>
      <c r="AG311">
        <v>90</v>
      </c>
      <c r="AH311">
        <v>-24.1</v>
      </c>
      <c r="AI311">
        <v>24.2</v>
      </c>
    </row>
    <row r="312" spans="1:35" x14ac:dyDescent="0.25">
      <c r="A312">
        <v>199831</v>
      </c>
      <c r="B312">
        <v>82</v>
      </c>
      <c r="C312">
        <v>70.3</v>
      </c>
      <c r="D312">
        <v>70.7</v>
      </c>
      <c r="E312">
        <v>76.3</v>
      </c>
      <c r="F312">
        <v>82.6</v>
      </c>
      <c r="G312">
        <v>75.3</v>
      </c>
      <c r="H312">
        <v>75.7</v>
      </c>
      <c r="I312">
        <v>72.900000000000006</v>
      </c>
      <c r="J312">
        <v>74.400000000000006</v>
      </c>
      <c r="K312">
        <v>59.6</v>
      </c>
      <c r="L312">
        <v>-6.6</v>
      </c>
      <c r="M312">
        <v>12.7</v>
      </c>
      <c r="N312">
        <v>-4.5999999999999996</v>
      </c>
      <c r="O312">
        <v>0</v>
      </c>
      <c r="P312">
        <v>71</v>
      </c>
      <c r="Q312">
        <v>-1.2</v>
      </c>
      <c r="R312">
        <v>137.80000000000001</v>
      </c>
      <c r="S312">
        <v>63.9</v>
      </c>
      <c r="T312">
        <v>70.2</v>
      </c>
      <c r="U312">
        <v>85.1</v>
      </c>
      <c r="V312">
        <v>76.3</v>
      </c>
      <c r="W312">
        <v>84</v>
      </c>
      <c r="X312">
        <v>75.3</v>
      </c>
      <c r="Y312">
        <v>68.099999999999994</v>
      </c>
      <c r="Z312">
        <v>72.8</v>
      </c>
      <c r="AA312">
        <v>71.7</v>
      </c>
      <c r="AB312">
        <v>64.2</v>
      </c>
      <c r="AC312">
        <v>-3.9</v>
      </c>
      <c r="AD312">
        <v>-1.9</v>
      </c>
      <c r="AE312">
        <v>1.4</v>
      </c>
      <c r="AF312">
        <v>126.2</v>
      </c>
      <c r="AG312">
        <v>90</v>
      </c>
      <c r="AH312">
        <v>-25.5</v>
      </c>
      <c r="AI312">
        <v>25.1</v>
      </c>
    </row>
    <row r="313" spans="1:35" x14ac:dyDescent="0.25">
      <c r="A313">
        <v>199867</v>
      </c>
      <c r="B313">
        <v>82.9</v>
      </c>
      <c r="C313">
        <v>70.3</v>
      </c>
      <c r="D313">
        <v>68.400000000000006</v>
      </c>
      <c r="E313">
        <v>76.400000000000006</v>
      </c>
      <c r="F313">
        <v>83.3</v>
      </c>
      <c r="G313">
        <v>75.2</v>
      </c>
      <c r="H313">
        <v>75.400000000000006</v>
      </c>
      <c r="I313">
        <v>72.8</v>
      </c>
      <c r="J313">
        <v>71</v>
      </c>
      <c r="K313">
        <v>59.4</v>
      </c>
      <c r="L313">
        <v>-2.6</v>
      </c>
      <c r="M313">
        <v>12.7</v>
      </c>
      <c r="N313">
        <v>-4.5999999999999996</v>
      </c>
      <c r="O313">
        <v>0.4</v>
      </c>
      <c r="P313">
        <v>71.3</v>
      </c>
      <c r="Q313">
        <v>-1.4</v>
      </c>
      <c r="R313">
        <v>137.69999999999999</v>
      </c>
      <c r="S313">
        <v>60.6</v>
      </c>
      <c r="T313">
        <v>70.3</v>
      </c>
      <c r="U313">
        <v>76.5</v>
      </c>
      <c r="V313">
        <v>76.3</v>
      </c>
      <c r="W313">
        <v>88.6</v>
      </c>
      <c r="X313">
        <v>75.099999999999994</v>
      </c>
      <c r="Y313">
        <v>64</v>
      </c>
      <c r="Z313">
        <v>72.8</v>
      </c>
      <c r="AA313">
        <v>72.5</v>
      </c>
      <c r="AB313">
        <v>64.3</v>
      </c>
      <c r="AC313">
        <v>-5.4</v>
      </c>
      <c r="AD313">
        <v>-1.9</v>
      </c>
      <c r="AE313">
        <v>1.2</v>
      </c>
      <c r="AF313">
        <v>126.5</v>
      </c>
      <c r="AG313">
        <v>90</v>
      </c>
      <c r="AH313">
        <v>-25.1</v>
      </c>
      <c r="AI313">
        <v>24.2</v>
      </c>
    </row>
    <row r="314" spans="1:35" x14ac:dyDescent="0.25">
      <c r="A314">
        <v>199902</v>
      </c>
      <c r="B314">
        <v>82</v>
      </c>
      <c r="C314">
        <v>70.2</v>
      </c>
      <c r="D314">
        <v>73.3</v>
      </c>
      <c r="E314">
        <v>76.3</v>
      </c>
      <c r="F314">
        <v>83.7</v>
      </c>
      <c r="G314">
        <v>75.099999999999994</v>
      </c>
      <c r="H314">
        <v>74.900000000000006</v>
      </c>
      <c r="I314">
        <v>72.8</v>
      </c>
      <c r="J314">
        <v>71.599999999999994</v>
      </c>
      <c r="K314">
        <v>59.4</v>
      </c>
      <c r="L314">
        <v>-3.6</v>
      </c>
      <c r="M314">
        <v>13</v>
      </c>
      <c r="N314">
        <v>-4.3</v>
      </c>
      <c r="O314">
        <v>0</v>
      </c>
      <c r="P314">
        <v>71.3</v>
      </c>
      <c r="Q314">
        <v>-0.9</v>
      </c>
      <c r="R314">
        <v>135.69999999999999</v>
      </c>
      <c r="S314">
        <v>65.599999999999994</v>
      </c>
      <c r="T314">
        <v>70</v>
      </c>
      <c r="U314">
        <v>76.400000000000006</v>
      </c>
      <c r="V314">
        <v>76.3</v>
      </c>
      <c r="W314">
        <v>83.6</v>
      </c>
      <c r="X314">
        <v>75</v>
      </c>
      <c r="Y314">
        <v>61.7</v>
      </c>
      <c r="Z314">
        <v>72.8</v>
      </c>
      <c r="AA314">
        <v>71.099999999999994</v>
      </c>
      <c r="AB314">
        <v>64.2</v>
      </c>
      <c r="AC314">
        <v>-3.6</v>
      </c>
      <c r="AD314">
        <v>-1.9</v>
      </c>
      <c r="AE314">
        <v>1.2</v>
      </c>
      <c r="AF314">
        <v>126.9</v>
      </c>
      <c r="AG314">
        <v>90.2</v>
      </c>
      <c r="AH314">
        <v>-23.2</v>
      </c>
      <c r="AI314">
        <v>34.6</v>
      </c>
    </row>
    <row r="315" spans="1:35" x14ac:dyDescent="0.25">
      <c r="A315">
        <v>199936</v>
      </c>
      <c r="B315">
        <v>82.6</v>
      </c>
      <c r="C315">
        <v>70.2</v>
      </c>
      <c r="D315">
        <v>70.599999999999994</v>
      </c>
      <c r="E315">
        <v>76.3</v>
      </c>
      <c r="F315">
        <v>83.7</v>
      </c>
      <c r="G315">
        <v>75</v>
      </c>
      <c r="H315">
        <v>73.900000000000006</v>
      </c>
      <c r="I315">
        <v>72.8</v>
      </c>
      <c r="J315">
        <v>73.3</v>
      </c>
      <c r="K315">
        <v>59.5</v>
      </c>
      <c r="L315">
        <v>-3.6</v>
      </c>
      <c r="M315">
        <v>13</v>
      </c>
      <c r="N315">
        <v>-4.8</v>
      </c>
      <c r="O315">
        <v>-0.1</v>
      </c>
      <c r="P315">
        <v>71.3</v>
      </c>
      <c r="Q315">
        <v>-1.1000000000000001</v>
      </c>
      <c r="R315">
        <v>137.30000000000001</v>
      </c>
      <c r="S315">
        <v>59.6</v>
      </c>
      <c r="T315">
        <v>70.099999999999994</v>
      </c>
      <c r="U315">
        <v>70.099999999999994</v>
      </c>
      <c r="V315">
        <v>76.3</v>
      </c>
      <c r="W315">
        <v>83.6</v>
      </c>
      <c r="X315">
        <v>74.900000000000006</v>
      </c>
      <c r="Y315">
        <v>65.8</v>
      </c>
      <c r="Z315">
        <v>72.8</v>
      </c>
      <c r="AA315">
        <v>70.7</v>
      </c>
      <c r="AB315">
        <v>64.3</v>
      </c>
      <c r="AC315">
        <v>-9.1999999999999993</v>
      </c>
      <c r="AD315">
        <v>-1.9</v>
      </c>
      <c r="AE315">
        <v>1.2</v>
      </c>
      <c r="AF315">
        <v>125.7</v>
      </c>
      <c r="AG315">
        <v>90</v>
      </c>
      <c r="AH315">
        <v>-25.1</v>
      </c>
      <c r="AI315">
        <v>23.6</v>
      </c>
    </row>
    <row r="316" spans="1:35" x14ac:dyDescent="0.25">
      <c r="A316">
        <v>199971</v>
      </c>
      <c r="B316">
        <v>82.4</v>
      </c>
      <c r="C316">
        <v>70.2</v>
      </c>
      <c r="D316">
        <v>71.099999999999994</v>
      </c>
      <c r="E316">
        <v>76.3</v>
      </c>
      <c r="F316">
        <v>83.3</v>
      </c>
      <c r="G316">
        <v>74.8</v>
      </c>
      <c r="H316">
        <v>74.7</v>
      </c>
      <c r="I316">
        <v>72.8</v>
      </c>
      <c r="J316">
        <v>72.400000000000006</v>
      </c>
      <c r="K316">
        <v>59.6</v>
      </c>
      <c r="L316">
        <v>-4</v>
      </c>
      <c r="M316">
        <v>12.7</v>
      </c>
      <c r="N316">
        <v>-4.8</v>
      </c>
      <c r="O316">
        <v>-0.2</v>
      </c>
      <c r="P316">
        <v>71.3</v>
      </c>
      <c r="Q316">
        <v>-1.1000000000000001</v>
      </c>
      <c r="R316">
        <v>137.1</v>
      </c>
      <c r="S316">
        <v>67</v>
      </c>
      <c r="T316">
        <v>70.3</v>
      </c>
      <c r="U316">
        <v>84.1</v>
      </c>
      <c r="V316">
        <v>76.3</v>
      </c>
      <c r="W316">
        <v>83.4</v>
      </c>
      <c r="X316">
        <v>74.8</v>
      </c>
      <c r="Y316">
        <v>65.599999999999994</v>
      </c>
      <c r="Z316">
        <v>72.8</v>
      </c>
      <c r="AA316">
        <v>72.2</v>
      </c>
      <c r="AB316">
        <v>64.400000000000006</v>
      </c>
      <c r="AC316">
        <v>-3.3</v>
      </c>
      <c r="AD316">
        <v>-1.9</v>
      </c>
      <c r="AE316">
        <v>1.2</v>
      </c>
      <c r="AF316">
        <v>125.4</v>
      </c>
      <c r="AG316">
        <v>90</v>
      </c>
      <c r="AH316">
        <v>-24.5</v>
      </c>
      <c r="AI316">
        <v>22.9</v>
      </c>
    </row>
    <row r="317" spans="1:35" x14ac:dyDescent="0.25">
      <c r="A317">
        <v>200006</v>
      </c>
      <c r="B317">
        <v>89.6</v>
      </c>
      <c r="C317">
        <v>70.2</v>
      </c>
      <c r="D317">
        <v>70</v>
      </c>
      <c r="E317">
        <v>76.3</v>
      </c>
      <c r="F317">
        <v>82.9</v>
      </c>
      <c r="G317">
        <v>74.7</v>
      </c>
      <c r="H317">
        <v>77.099999999999994</v>
      </c>
      <c r="I317">
        <v>72.8</v>
      </c>
      <c r="J317">
        <v>72</v>
      </c>
      <c r="K317">
        <v>59.3</v>
      </c>
      <c r="L317">
        <v>-3.5</v>
      </c>
      <c r="M317">
        <v>12.7</v>
      </c>
      <c r="N317">
        <v>-4.5999999999999996</v>
      </c>
      <c r="O317">
        <v>-0.2</v>
      </c>
      <c r="P317">
        <v>71.3</v>
      </c>
      <c r="Q317">
        <v>-0.8</v>
      </c>
      <c r="R317">
        <v>137.1</v>
      </c>
      <c r="S317">
        <v>66.2</v>
      </c>
      <c r="T317">
        <v>70.099999999999994</v>
      </c>
      <c r="U317">
        <v>74.099999999999994</v>
      </c>
      <c r="V317">
        <v>76.3</v>
      </c>
      <c r="W317">
        <v>80.7</v>
      </c>
      <c r="X317">
        <v>74.599999999999994</v>
      </c>
      <c r="Y317">
        <v>64</v>
      </c>
      <c r="Z317">
        <v>72.900000000000006</v>
      </c>
      <c r="AA317">
        <v>69.3</v>
      </c>
      <c r="AB317">
        <v>64.400000000000006</v>
      </c>
      <c r="AC317">
        <v>-3.3</v>
      </c>
      <c r="AD317">
        <v>-1.9</v>
      </c>
      <c r="AE317">
        <v>1.4</v>
      </c>
      <c r="AF317">
        <v>126.6</v>
      </c>
      <c r="AG317">
        <v>90</v>
      </c>
      <c r="AH317">
        <v>-24.4</v>
      </c>
      <c r="AI317">
        <v>24.3</v>
      </c>
    </row>
    <row r="318" spans="1:35" x14ac:dyDescent="0.25">
      <c r="A318">
        <v>200040</v>
      </c>
      <c r="B318">
        <v>81.599999999999994</v>
      </c>
      <c r="C318">
        <v>70.099999999999994</v>
      </c>
      <c r="D318">
        <v>78.2</v>
      </c>
      <c r="E318">
        <v>76.3</v>
      </c>
      <c r="F318">
        <v>84.3</v>
      </c>
      <c r="G318">
        <v>74.400000000000006</v>
      </c>
      <c r="H318">
        <v>75.900000000000006</v>
      </c>
      <c r="I318">
        <v>72.8</v>
      </c>
      <c r="J318">
        <v>72.2</v>
      </c>
      <c r="K318">
        <v>59.5</v>
      </c>
      <c r="L318">
        <v>-6.4</v>
      </c>
      <c r="M318">
        <v>12.7</v>
      </c>
      <c r="N318">
        <v>-4.5999999999999996</v>
      </c>
      <c r="O318">
        <v>-0.8</v>
      </c>
      <c r="P318">
        <v>71</v>
      </c>
      <c r="Q318">
        <v>-2.1</v>
      </c>
      <c r="R318">
        <v>137.69999999999999</v>
      </c>
      <c r="S318">
        <v>66.099999999999994</v>
      </c>
      <c r="T318">
        <v>70.099999999999994</v>
      </c>
      <c r="U318">
        <v>77.599999999999994</v>
      </c>
      <c r="V318">
        <v>76.3</v>
      </c>
      <c r="W318">
        <v>90.8</v>
      </c>
      <c r="X318">
        <v>74.5</v>
      </c>
      <c r="Y318">
        <v>63.7</v>
      </c>
      <c r="Z318">
        <v>72.900000000000006</v>
      </c>
      <c r="AA318">
        <v>71.3</v>
      </c>
      <c r="AB318">
        <v>64.400000000000006</v>
      </c>
      <c r="AC318">
        <v>-4.2</v>
      </c>
      <c r="AD318">
        <v>-1.9</v>
      </c>
      <c r="AE318">
        <v>1.2</v>
      </c>
      <c r="AF318">
        <v>126</v>
      </c>
      <c r="AG318">
        <v>90</v>
      </c>
      <c r="AH318">
        <v>-23.2</v>
      </c>
      <c r="AI318">
        <v>30.1</v>
      </c>
    </row>
    <row r="319" spans="1:35" x14ac:dyDescent="0.25">
      <c r="A319">
        <v>200076</v>
      </c>
      <c r="B319">
        <v>80.7</v>
      </c>
      <c r="C319">
        <v>70.2</v>
      </c>
      <c r="D319">
        <v>70.400000000000006</v>
      </c>
      <c r="E319">
        <v>76.3</v>
      </c>
      <c r="F319">
        <v>84.3</v>
      </c>
      <c r="G319">
        <v>74.400000000000006</v>
      </c>
      <c r="H319">
        <v>75.900000000000006</v>
      </c>
      <c r="I319">
        <v>72.8</v>
      </c>
      <c r="J319">
        <v>68.3</v>
      </c>
      <c r="K319">
        <v>59.5</v>
      </c>
      <c r="L319">
        <v>-10.3</v>
      </c>
      <c r="M319">
        <v>12.7</v>
      </c>
      <c r="N319">
        <v>-4.8</v>
      </c>
      <c r="O319">
        <v>0.2</v>
      </c>
      <c r="P319">
        <v>71</v>
      </c>
      <c r="Q319">
        <v>-1.5</v>
      </c>
      <c r="R319">
        <v>137.4</v>
      </c>
      <c r="S319">
        <v>69.900000000000006</v>
      </c>
      <c r="T319">
        <v>70.099999999999994</v>
      </c>
      <c r="U319">
        <v>73.8</v>
      </c>
      <c r="V319">
        <v>76.3</v>
      </c>
      <c r="W319">
        <v>82</v>
      </c>
      <c r="X319">
        <v>74.3</v>
      </c>
      <c r="Y319">
        <v>64.099999999999994</v>
      </c>
      <c r="Z319">
        <v>72.900000000000006</v>
      </c>
      <c r="AA319">
        <v>64.5</v>
      </c>
      <c r="AB319">
        <v>64.400000000000006</v>
      </c>
      <c r="AC319">
        <v>-2.9</v>
      </c>
      <c r="AD319">
        <v>-1.9</v>
      </c>
      <c r="AE319">
        <v>1.2</v>
      </c>
      <c r="AF319">
        <v>125.9</v>
      </c>
      <c r="AG319">
        <v>90</v>
      </c>
      <c r="AH319">
        <v>-24.9</v>
      </c>
      <c r="AI319">
        <v>23.5</v>
      </c>
    </row>
    <row r="320" spans="1:35" x14ac:dyDescent="0.25">
      <c r="A320">
        <v>200109</v>
      </c>
      <c r="B320">
        <v>81.900000000000006</v>
      </c>
      <c r="C320">
        <v>70.099999999999994</v>
      </c>
      <c r="D320">
        <v>71.8</v>
      </c>
      <c r="E320">
        <v>76.3</v>
      </c>
      <c r="F320">
        <v>83.8</v>
      </c>
      <c r="G320">
        <v>74.3</v>
      </c>
      <c r="H320">
        <v>62</v>
      </c>
      <c r="I320">
        <v>72.8</v>
      </c>
      <c r="J320">
        <v>71.3</v>
      </c>
      <c r="K320">
        <v>59.5</v>
      </c>
      <c r="L320">
        <v>-3.2</v>
      </c>
      <c r="M320">
        <v>12.7</v>
      </c>
      <c r="N320">
        <v>-4.3</v>
      </c>
      <c r="O320">
        <v>0</v>
      </c>
      <c r="P320">
        <v>71</v>
      </c>
      <c r="Q320">
        <v>-1.2</v>
      </c>
      <c r="R320">
        <v>137.69999999999999</v>
      </c>
      <c r="S320">
        <v>65.599999999999994</v>
      </c>
      <c r="T320">
        <v>70.099999999999994</v>
      </c>
      <c r="U320">
        <v>77.8</v>
      </c>
      <c r="V320">
        <v>76.3</v>
      </c>
      <c r="W320">
        <v>84.5</v>
      </c>
      <c r="X320">
        <v>74.3</v>
      </c>
      <c r="Y320">
        <v>64</v>
      </c>
      <c r="Z320">
        <v>72.8</v>
      </c>
      <c r="AA320">
        <v>73</v>
      </c>
      <c r="AB320">
        <v>64.3</v>
      </c>
      <c r="AC320">
        <v>-3.4</v>
      </c>
      <c r="AD320">
        <v>-1.9</v>
      </c>
      <c r="AE320">
        <v>1.2</v>
      </c>
      <c r="AF320">
        <v>127.3</v>
      </c>
      <c r="AG320">
        <v>90</v>
      </c>
      <c r="AH320">
        <v>-25.2</v>
      </c>
      <c r="AI320">
        <v>24.2</v>
      </c>
    </row>
    <row r="321" spans="1:35" x14ac:dyDescent="0.25">
      <c r="A321">
        <v>200144</v>
      </c>
      <c r="B321">
        <v>79.400000000000006</v>
      </c>
      <c r="C321">
        <v>70.099999999999994</v>
      </c>
      <c r="D321">
        <v>68.8</v>
      </c>
      <c r="E321">
        <v>76.3</v>
      </c>
      <c r="F321">
        <v>83.1</v>
      </c>
      <c r="G321">
        <v>74.3</v>
      </c>
      <c r="H321">
        <v>76.099999999999994</v>
      </c>
      <c r="I321">
        <v>72.8</v>
      </c>
      <c r="J321">
        <v>74.599999999999994</v>
      </c>
      <c r="K321">
        <v>59.5</v>
      </c>
      <c r="L321">
        <v>-3.9</v>
      </c>
      <c r="M321">
        <v>12.7</v>
      </c>
      <c r="N321">
        <v>-4.5999999999999996</v>
      </c>
      <c r="O321">
        <v>0.2</v>
      </c>
      <c r="P321">
        <v>71</v>
      </c>
      <c r="Q321">
        <v>-2</v>
      </c>
      <c r="R321">
        <v>137.80000000000001</v>
      </c>
      <c r="S321">
        <v>65.3</v>
      </c>
      <c r="T321">
        <v>70.099999999999994</v>
      </c>
      <c r="U321">
        <v>78.2</v>
      </c>
      <c r="V321">
        <v>76.3</v>
      </c>
      <c r="W321">
        <v>82.1</v>
      </c>
      <c r="X321">
        <v>74.2</v>
      </c>
      <c r="Y321">
        <v>59.5</v>
      </c>
      <c r="Z321">
        <v>72.8</v>
      </c>
      <c r="AA321">
        <v>71.3</v>
      </c>
      <c r="AB321">
        <v>64.3</v>
      </c>
      <c r="AC321">
        <v>-5.9</v>
      </c>
      <c r="AD321">
        <v>-1.9</v>
      </c>
      <c r="AE321">
        <v>1.2</v>
      </c>
      <c r="AF321">
        <v>125.5</v>
      </c>
      <c r="AG321">
        <v>90</v>
      </c>
      <c r="AH321">
        <v>-24.3</v>
      </c>
      <c r="AI321">
        <v>24.3</v>
      </c>
    </row>
    <row r="322" spans="1:35" x14ac:dyDescent="0.25">
      <c r="A322">
        <v>200179</v>
      </c>
      <c r="B322">
        <v>87.2</v>
      </c>
      <c r="C322">
        <v>70.099999999999994</v>
      </c>
      <c r="D322">
        <v>73.3</v>
      </c>
      <c r="E322">
        <v>76.3</v>
      </c>
      <c r="F322">
        <v>83</v>
      </c>
      <c r="G322">
        <v>74.3</v>
      </c>
      <c r="H322">
        <v>80.2</v>
      </c>
      <c r="I322">
        <v>72.8</v>
      </c>
      <c r="J322">
        <v>66.3</v>
      </c>
      <c r="K322">
        <v>59.4</v>
      </c>
      <c r="L322">
        <v>-3.4</v>
      </c>
      <c r="M322">
        <v>12.7</v>
      </c>
      <c r="N322">
        <v>-4.3</v>
      </c>
      <c r="O322">
        <v>-0.4</v>
      </c>
      <c r="P322">
        <v>71.3</v>
      </c>
      <c r="Q322">
        <v>-1.2</v>
      </c>
      <c r="R322">
        <v>136.1</v>
      </c>
      <c r="S322">
        <v>66.099999999999994</v>
      </c>
      <c r="T322">
        <v>70.2</v>
      </c>
      <c r="U322">
        <v>76.099999999999994</v>
      </c>
      <c r="V322">
        <v>76.3</v>
      </c>
      <c r="W322">
        <v>82.8</v>
      </c>
      <c r="X322">
        <v>74.3</v>
      </c>
      <c r="Y322">
        <v>64.099999999999994</v>
      </c>
      <c r="Z322">
        <v>72.900000000000006</v>
      </c>
      <c r="AA322">
        <v>69.5</v>
      </c>
      <c r="AB322">
        <v>64.3</v>
      </c>
      <c r="AC322">
        <v>-4.0999999999999996</v>
      </c>
      <c r="AD322">
        <v>-1.9</v>
      </c>
      <c r="AE322">
        <v>1.2</v>
      </c>
      <c r="AF322">
        <v>126.1</v>
      </c>
      <c r="AG322">
        <v>90</v>
      </c>
      <c r="AH322">
        <v>-25</v>
      </c>
      <c r="AI322">
        <v>24.2</v>
      </c>
    </row>
    <row r="323" spans="1:35" x14ac:dyDescent="0.25">
      <c r="A323">
        <v>200214</v>
      </c>
      <c r="B323">
        <v>78.900000000000006</v>
      </c>
      <c r="C323">
        <v>70.099999999999994</v>
      </c>
      <c r="D323">
        <v>75.599999999999994</v>
      </c>
      <c r="E323">
        <v>76.3</v>
      </c>
      <c r="F323">
        <v>83.5</v>
      </c>
      <c r="G323">
        <v>74.2</v>
      </c>
      <c r="H323">
        <v>73.099999999999994</v>
      </c>
      <c r="I323">
        <v>72.8</v>
      </c>
      <c r="J323">
        <v>73.099999999999994</v>
      </c>
      <c r="K323">
        <v>59.4</v>
      </c>
      <c r="L323">
        <v>-3.2</v>
      </c>
      <c r="M323">
        <v>12.7</v>
      </c>
      <c r="N323">
        <v>-4.8</v>
      </c>
      <c r="O323">
        <v>-0.1</v>
      </c>
      <c r="P323">
        <v>71.3</v>
      </c>
      <c r="Q323">
        <v>-1.3</v>
      </c>
      <c r="R323">
        <v>139.19999999999999</v>
      </c>
      <c r="S323">
        <v>65.400000000000006</v>
      </c>
      <c r="T323">
        <v>70.099999999999994</v>
      </c>
      <c r="U323">
        <v>80.400000000000006</v>
      </c>
      <c r="V323">
        <v>76.2</v>
      </c>
      <c r="W323">
        <v>82.9</v>
      </c>
      <c r="X323">
        <v>74.2</v>
      </c>
      <c r="Y323">
        <v>63.8</v>
      </c>
      <c r="Z323">
        <v>72.900000000000006</v>
      </c>
      <c r="AA323">
        <v>71.2</v>
      </c>
      <c r="AB323">
        <v>64.099999999999994</v>
      </c>
      <c r="AC323">
        <v>-3.4</v>
      </c>
      <c r="AD323">
        <v>-1.9</v>
      </c>
      <c r="AE323">
        <v>1.2</v>
      </c>
      <c r="AF323">
        <v>125.9</v>
      </c>
      <c r="AG323">
        <v>90</v>
      </c>
      <c r="AH323">
        <v>-24.5</v>
      </c>
      <c r="AI323">
        <v>24.7</v>
      </c>
    </row>
    <row r="324" spans="1:35" x14ac:dyDescent="0.25">
      <c r="A324">
        <v>200249</v>
      </c>
      <c r="B324">
        <v>86.2</v>
      </c>
      <c r="C324">
        <v>70.099999999999994</v>
      </c>
      <c r="D324">
        <v>71.2</v>
      </c>
      <c r="E324">
        <v>76.2</v>
      </c>
      <c r="F324">
        <v>82.7</v>
      </c>
      <c r="G324">
        <v>74.2</v>
      </c>
      <c r="H324">
        <v>69.099999999999994</v>
      </c>
      <c r="I324">
        <v>72.8</v>
      </c>
      <c r="J324">
        <v>71.099999999999994</v>
      </c>
      <c r="K324">
        <v>59.3</v>
      </c>
      <c r="L324">
        <v>-2.4</v>
      </c>
      <c r="M324">
        <v>12.7</v>
      </c>
      <c r="N324">
        <v>-4.3</v>
      </c>
      <c r="O324">
        <v>1.1000000000000001</v>
      </c>
      <c r="P324">
        <v>71.3</v>
      </c>
      <c r="Q324">
        <v>3.6</v>
      </c>
      <c r="R324">
        <v>140.1</v>
      </c>
      <c r="S324">
        <v>65</v>
      </c>
      <c r="T324">
        <v>70.099999999999994</v>
      </c>
      <c r="U324">
        <v>78.400000000000006</v>
      </c>
      <c r="V324">
        <v>76.099999999999994</v>
      </c>
      <c r="W324">
        <v>83.2</v>
      </c>
      <c r="X324">
        <v>74.2</v>
      </c>
      <c r="Y324">
        <v>61.9</v>
      </c>
      <c r="Z324">
        <v>72.8</v>
      </c>
      <c r="AA324">
        <v>72.8</v>
      </c>
      <c r="AB324">
        <v>64.2</v>
      </c>
      <c r="AC324">
        <v>-3.5</v>
      </c>
      <c r="AD324">
        <v>-1.9</v>
      </c>
      <c r="AE324">
        <v>1.2</v>
      </c>
      <c r="AF324">
        <v>127</v>
      </c>
      <c r="AG324">
        <v>90</v>
      </c>
      <c r="AH324">
        <v>-24.4</v>
      </c>
      <c r="AI324">
        <v>24.9</v>
      </c>
    </row>
    <row r="325" spans="1:35" x14ac:dyDescent="0.25">
      <c r="A325">
        <v>200283</v>
      </c>
      <c r="B325">
        <v>82.3</v>
      </c>
      <c r="C325">
        <v>70.099999999999994</v>
      </c>
      <c r="D325">
        <v>70</v>
      </c>
      <c r="E325">
        <v>76.099999999999994</v>
      </c>
      <c r="F325">
        <v>83.2</v>
      </c>
      <c r="G325">
        <v>74.2</v>
      </c>
      <c r="H325">
        <v>76.2</v>
      </c>
      <c r="I325">
        <v>72.900000000000006</v>
      </c>
      <c r="J325">
        <v>71.5</v>
      </c>
      <c r="K325">
        <v>59.5</v>
      </c>
      <c r="L325">
        <v>-3.8</v>
      </c>
      <c r="M325">
        <v>12.7</v>
      </c>
      <c r="N325">
        <v>-4.3</v>
      </c>
      <c r="O325">
        <v>-0.4</v>
      </c>
      <c r="P325">
        <v>71.3</v>
      </c>
      <c r="Q325">
        <v>-1.8</v>
      </c>
      <c r="R325">
        <v>137.9</v>
      </c>
      <c r="S325">
        <v>71.7</v>
      </c>
      <c r="T325">
        <v>70.099999999999994</v>
      </c>
      <c r="U325">
        <v>76.599999999999994</v>
      </c>
      <c r="V325">
        <v>76</v>
      </c>
      <c r="W325">
        <v>83</v>
      </c>
      <c r="X325">
        <v>74.3</v>
      </c>
      <c r="Y325">
        <v>68.099999999999994</v>
      </c>
      <c r="Z325">
        <v>72.8</v>
      </c>
      <c r="AA325">
        <v>73.400000000000006</v>
      </c>
      <c r="AB325">
        <v>64.400000000000006</v>
      </c>
      <c r="AC325">
        <v>-0.7</v>
      </c>
      <c r="AD325">
        <v>-2.2000000000000002</v>
      </c>
      <c r="AE325">
        <v>1.4</v>
      </c>
      <c r="AF325">
        <v>126.2</v>
      </c>
      <c r="AG325">
        <v>90</v>
      </c>
      <c r="AH325">
        <v>-24.1</v>
      </c>
      <c r="AI325">
        <v>27.2</v>
      </c>
    </row>
    <row r="326" spans="1:35" x14ac:dyDescent="0.25">
      <c r="A326">
        <v>200317</v>
      </c>
      <c r="B326">
        <v>84.3</v>
      </c>
      <c r="C326">
        <v>70.099999999999994</v>
      </c>
      <c r="D326">
        <v>71.099999999999994</v>
      </c>
      <c r="E326">
        <v>75.900000000000006</v>
      </c>
      <c r="F326">
        <v>81.900000000000006</v>
      </c>
      <c r="G326">
        <v>74.099999999999994</v>
      </c>
      <c r="H326">
        <v>75.900000000000006</v>
      </c>
      <c r="I326">
        <v>72.8</v>
      </c>
      <c r="J326">
        <v>74.400000000000006</v>
      </c>
      <c r="K326">
        <v>59.5</v>
      </c>
      <c r="L326">
        <v>-3.2</v>
      </c>
      <c r="M326">
        <v>12.7</v>
      </c>
      <c r="N326">
        <v>-4.8</v>
      </c>
      <c r="O326">
        <v>0.5</v>
      </c>
      <c r="P326">
        <v>71.3</v>
      </c>
      <c r="Q326">
        <v>-0.3</v>
      </c>
      <c r="R326">
        <v>137.4</v>
      </c>
      <c r="S326">
        <v>66</v>
      </c>
      <c r="T326">
        <v>70.099999999999994</v>
      </c>
      <c r="U326">
        <v>78.099999999999994</v>
      </c>
      <c r="V326">
        <v>75.8</v>
      </c>
      <c r="W326">
        <v>85.6</v>
      </c>
      <c r="X326">
        <v>74.2</v>
      </c>
      <c r="Y326">
        <v>64.099999999999994</v>
      </c>
      <c r="Z326">
        <v>72.8</v>
      </c>
      <c r="AA326">
        <v>72.5</v>
      </c>
      <c r="AB326">
        <v>64.3</v>
      </c>
      <c r="AC326">
        <v>-3</v>
      </c>
      <c r="AD326">
        <v>-1.9</v>
      </c>
      <c r="AE326">
        <v>1.4</v>
      </c>
      <c r="AF326">
        <v>127</v>
      </c>
      <c r="AG326">
        <v>90</v>
      </c>
      <c r="AH326">
        <v>-23.6</v>
      </c>
      <c r="AI326">
        <v>23.8</v>
      </c>
    </row>
    <row r="327" spans="1:35" x14ac:dyDescent="0.25">
      <c r="A327">
        <v>200350</v>
      </c>
      <c r="B327">
        <v>82.8</v>
      </c>
      <c r="C327">
        <v>70.099999999999994</v>
      </c>
      <c r="D327">
        <v>71.099999999999994</v>
      </c>
      <c r="E327">
        <v>75.7</v>
      </c>
      <c r="F327">
        <v>82.8</v>
      </c>
      <c r="G327">
        <v>74.2</v>
      </c>
      <c r="H327">
        <v>71.900000000000006</v>
      </c>
      <c r="I327">
        <v>72.8</v>
      </c>
      <c r="J327">
        <v>72.5</v>
      </c>
      <c r="K327">
        <v>59.5</v>
      </c>
      <c r="L327">
        <v>-2.8</v>
      </c>
      <c r="M327">
        <v>12.7</v>
      </c>
      <c r="N327">
        <v>-4.8</v>
      </c>
      <c r="O327">
        <v>-0.3</v>
      </c>
      <c r="P327">
        <v>71.3</v>
      </c>
      <c r="Q327">
        <v>-1.3</v>
      </c>
      <c r="R327">
        <v>137.6</v>
      </c>
      <c r="S327">
        <v>65.400000000000006</v>
      </c>
      <c r="T327">
        <v>70.099999999999994</v>
      </c>
      <c r="U327">
        <v>70.8</v>
      </c>
      <c r="V327">
        <v>75.7</v>
      </c>
      <c r="W327">
        <v>83.3</v>
      </c>
      <c r="X327">
        <v>74.2</v>
      </c>
      <c r="Y327">
        <v>60.5</v>
      </c>
      <c r="Z327">
        <v>72.8</v>
      </c>
      <c r="AA327">
        <v>67.8</v>
      </c>
      <c r="AB327">
        <v>64.5</v>
      </c>
      <c r="AC327">
        <v>-4.9000000000000004</v>
      </c>
      <c r="AD327">
        <v>-1.9</v>
      </c>
      <c r="AE327">
        <v>1.4</v>
      </c>
      <c r="AF327">
        <v>126.1</v>
      </c>
      <c r="AG327">
        <v>90</v>
      </c>
      <c r="AH327">
        <v>-23.6</v>
      </c>
      <c r="AI327">
        <v>23.5</v>
      </c>
    </row>
    <row r="328" spans="1:35" x14ac:dyDescent="0.25">
      <c r="A328">
        <v>200385</v>
      </c>
      <c r="B328">
        <v>81.900000000000006</v>
      </c>
      <c r="C328">
        <v>70.099999999999994</v>
      </c>
      <c r="D328">
        <v>70.2</v>
      </c>
      <c r="E328">
        <v>75.599999999999994</v>
      </c>
      <c r="F328">
        <v>81.099999999999994</v>
      </c>
      <c r="G328">
        <v>74.2</v>
      </c>
      <c r="H328">
        <v>75.900000000000006</v>
      </c>
      <c r="I328">
        <v>72.8</v>
      </c>
      <c r="J328">
        <v>69.2</v>
      </c>
      <c r="K328">
        <v>59.4</v>
      </c>
      <c r="L328">
        <v>-4</v>
      </c>
      <c r="M328">
        <v>12.7</v>
      </c>
      <c r="N328">
        <v>-4.5999999999999996</v>
      </c>
      <c r="O328">
        <v>0.1</v>
      </c>
      <c r="P328">
        <v>71.3</v>
      </c>
      <c r="Q328">
        <v>-1.6</v>
      </c>
      <c r="R328">
        <v>137.1</v>
      </c>
      <c r="S328">
        <v>66.7</v>
      </c>
      <c r="T328">
        <v>70.099999999999994</v>
      </c>
      <c r="U328">
        <v>77.599999999999994</v>
      </c>
      <c r="V328">
        <v>75.400000000000006</v>
      </c>
      <c r="W328">
        <v>82.7</v>
      </c>
      <c r="X328">
        <v>74.099999999999994</v>
      </c>
      <c r="Y328">
        <v>60.7</v>
      </c>
      <c r="Z328">
        <v>72.8</v>
      </c>
      <c r="AA328">
        <v>70.8</v>
      </c>
      <c r="AB328">
        <v>64.400000000000006</v>
      </c>
      <c r="AC328">
        <v>4.8</v>
      </c>
      <c r="AD328">
        <v>-1.9</v>
      </c>
      <c r="AE328">
        <v>1.2</v>
      </c>
      <c r="AF328">
        <v>126.1</v>
      </c>
      <c r="AG328">
        <v>90</v>
      </c>
      <c r="AH328">
        <v>-24.7</v>
      </c>
      <c r="AI328">
        <v>24.2</v>
      </c>
    </row>
    <row r="329" spans="1:35" x14ac:dyDescent="0.25">
      <c r="A329">
        <v>200421</v>
      </c>
      <c r="B329">
        <v>81.900000000000006</v>
      </c>
      <c r="C329">
        <v>70.099999999999994</v>
      </c>
      <c r="D329">
        <v>72.7</v>
      </c>
      <c r="E329">
        <v>75.3</v>
      </c>
      <c r="F329">
        <v>78.8</v>
      </c>
      <c r="G329">
        <v>74.099999999999994</v>
      </c>
      <c r="H329">
        <v>75</v>
      </c>
      <c r="I329">
        <v>72.7</v>
      </c>
      <c r="J329">
        <v>74.3</v>
      </c>
      <c r="K329">
        <v>59.4</v>
      </c>
      <c r="L329">
        <v>-3</v>
      </c>
      <c r="M329">
        <v>12.7</v>
      </c>
      <c r="N329">
        <v>-4.3</v>
      </c>
      <c r="O329">
        <v>-1</v>
      </c>
      <c r="P329">
        <v>71.3</v>
      </c>
      <c r="Q329">
        <v>2.6</v>
      </c>
      <c r="R329">
        <v>139.30000000000001</v>
      </c>
      <c r="S329">
        <v>65.3</v>
      </c>
      <c r="T329">
        <v>70</v>
      </c>
      <c r="U329">
        <v>76.599999999999994</v>
      </c>
      <c r="V329">
        <v>75.2</v>
      </c>
      <c r="W329">
        <v>86.7</v>
      </c>
      <c r="X329">
        <v>73.7</v>
      </c>
      <c r="Y329">
        <v>60.8</v>
      </c>
      <c r="Z329">
        <v>72.8</v>
      </c>
      <c r="AA329">
        <v>73.5</v>
      </c>
      <c r="AB329">
        <v>64.400000000000006</v>
      </c>
      <c r="AC329">
        <v>-6.7</v>
      </c>
      <c r="AD329">
        <v>-1.9</v>
      </c>
      <c r="AE329">
        <v>1.2</v>
      </c>
      <c r="AF329">
        <v>125.9</v>
      </c>
      <c r="AG329">
        <v>90</v>
      </c>
      <c r="AH329">
        <v>-23.4</v>
      </c>
      <c r="AI329">
        <v>31</v>
      </c>
    </row>
    <row r="330" spans="1:35" x14ac:dyDescent="0.25">
      <c r="A330">
        <v>200455</v>
      </c>
      <c r="B330">
        <v>82.3</v>
      </c>
      <c r="C330">
        <v>70</v>
      </c>
      <c r="D330">
        <v>70.900000000000006</v>
      </c>
      <c r="E330">
        <v>75</v>
      </c>
      <c r="F330">
        <v>81.599999999999994</v>
      </c>
      <c r="G330">
        <v>73.900000000000006</v>
      </c>
      <c r="H330">
        <v>76.3</v>
      </c>
      <c r="I330">
        <v>72.8</v>
      </c>
      <c r="J330">
        <v>73.599999999999994</v>
      </c>
      <c r="K330">
        <v>59.4</v>
      </c>
      <c r="L330">
        <v>-7.5</v>
      </c>
      <c r="M330">
        <v>12.7</v>
      </c>
      <c r="N330">
        <v>-4.3</v>
      </c>
      <c r="O330">
        <v>-0.6</v>
      </c>
      <c r="P330">
        <v>71</v>
      </c>
      <c r="Q330">
        <v>-0.5</v>
      </c>
      <c r="R330">
        <v>136.4</v>
      </c>
      <c r="S330">
        <v>65.2</v>
      </c>
      <c r="T330">
        <v>70.099999999999994</v>
      </c>
      <c r="U330">
        <v>70.7</v>
      </c>
      <c r="V330">
        <v>74.8</v>
      </c>
      <c r="W330">
        <v>82.8</v>
      </c>
      <c r="X330">
        <v>73.7</v>
      </c>
      <c r="Y330">
        <v>62.3</v>
      </c>
      <c r="Z330">
        <v>72.8</v>
      </c>
      <c r="AA330">
        <v>66.5</v>
      </c>
      <c r="AB330">
        <v>64.5</v>
      </c>
      <c r="AC330">
        <v>-4.7</v>
      </c>
      <c r="AD330">
        <v>-1.9</v>
      </c>
      <c r="AE330">
        <v>1.2</v>
      </c>
      <c r="AF330">
        <v>125.8</v>
      </c>
      <c r="AG330">
        <v>89.8</v>
      </c>
      <c r="AH330">
        <v>-23.1</v>
      </c>
      <c r="AI330">
        <v>23.2</v>
      </c>
    </row>
    <row r="331" spans="1:35" x14ac:dyDescent="0.25">
      <c r="A331">
        <v>200490</v>
      </c>
      <c r="B331">
        <v>73.900000000000006</v>
      </c>
      <c r="C331">
        <v>70.099999999999994</v>
      </c>
      <c r="D331">
        <v>71.099999999999994</v>
      </c>
      <c r="E331">
        <v>74.599999999999994</v>
      </c>
      <c r="F331">
        <v>82.8</v>
      </c>
      <c r="G331">
        <v>73.5</v>
      </c>
      <c r="H331">
        <v>76.3</v>
      </c>
      <c r="I331">
        <v>72.900000000000006</v>
      </c>
      <c r="J331">
        <v>69.7</v>
      </c>
      <c r="K331">
        <v>59.3</v>
      </c>
      <c r="L331">
        <v>-3.6</v>
      </c>
      <c r="M331">
        <v>12.7</v>
      </c>
      <c r="N331">
        <v>-4.3</v>
      </c>
      <c r="O331">
        <v>0.3</v>
      </c>
      <c r="P331">
        <v>71.3</v>
      </c>
      <c r="Q331">
        <v>-0.6</v>
      </c>
      <c r="R331">
        <v>137.1</v>
      </c>
      <c r="S331">
        <v>63.7</v>
      </c>
      <c r="T331">
        <v>70.099999999999994</v>
      </c>
      <c r="U331">
        <v>76.8</v>
      </c>
      <c r="V331">
        <v>74.5</v>
      </c>
      <c r="W331">
        <v>82.8</v>
      </c>
      <c r="X331">
        <v>73.3</v>
      </c>
      <c r="Y331">
        <v>67.900000000000006</v>
      </c>
      <c r="Z331">
        <v>72.8</v>
      </c>
      <c r="AA331">
        <v>69.900000000000006</v>
      </c>
      <c r="AB331">
        <v>64.5</v>
      </c>
      <c r="AC331">
        <v>-5.3</v>
      </c>
      <c r="AD331">
        <v>-2.2000000000000002</v>
      </c>
      <c r="AE331">
        <v>1.2</v>
      </c>
      <c r="AF331">
        <v>126</v>
      </c>
      <c r="AG331">
        <v>90</v>
      </c>
      <c r="AH331">
        <v>-24</v>
      </c>
      <c r="AI331">
        <v>24.1</v>
      </c>
    </row>
    <row r="332" spans="1:35" x14ac:dyDescent="0.25">
      <c r="A332">
        <v>200525</v>
      </c>
      <c r="B332">
        <v>81.599999999999994</v>
      </c>
      <c r="C332">
        <v>70.099999999999994</v>
      </c>
      <c r="D332">
        <v>69.3</v>
      </c>
      <c r="E332">
        <v>74.2</v>
      </c>
      <c r="F332">
        <v>80.400000000000006</v>
      </c>
      <c r="G332">
        <v>73.2</v>
      </c>
      <c r="H332">
        <v>74.900000000000006</v>
      </c>
      <c r="I332">
        <v>72.8</v>
      </c>
      <c r="J332">
        <v>72.2</v>
      </c>
      <c r="K332">
        <v>59.4</v>
      </c>
      <c r="L332">
        <v>3.5</v>
      </c>
      <c r="M332">
        <v>12.7</v>
      </c>
      <c r="N332">
        <v>-4.5999999999999996</v>
      </c>
      <c r="O332">
        <v>0</v>
      </c>
      <c r="P332">
        <v>71.3</v>
      </c>
      <c r="Q332">
        <v>-1.6</v>
      </c>
      <c r="R332">
        <v>137.4</v>
      </c>
      <c r="S332">
        <v>65.400000000000006</v>
      </c>
      <c r="T332">
        <v>70.099999999999994</v>
      </c>
      <c r="U332">
        <v>75.400000000000006</v>
      </c>
      <c r="V332">
        <v>74</v>
      </c>
      <c r="W332">
        <v>82.8</v>
      </c>
      <c r="X332">
        <v>73</v>
      </c>
      <c r="Y332">
        <v>63.7</v>
      </c>
      <c r="Z332">
        <v>72.8</v>
      </c>
      <c r="AA332">
        <v>76.599999999999994</v>
      </c>
      <c r="AB332">
        <v>64.5</v>
      </c>
      <c r="AC332">
        <v>-3.2</v>
      </c>
      <c r="AD332">
        <v>-1.9</v>
      </c>
      <c r="AE332">
        <v>1.2</v>
      </c>
      <c r="AF332">
        <v>126.3</v>
      </c>
      <c r="AG332">
        <v>90.2</v>
      </c>
      <c r="AH332">
        <v>-23.8</v>
      </c>
      <c r="AI332">
        <v>24.8</v>
      </c>
    </row>
    <row r="333" spans="1:35" x14ac:dyDescent="0.25">
      <c r="A333">
        <v>200560</v>
      </c>
      <c r="B333">
        <v>81.5</v>
      </c>
      <c r="C333">
        <v>70.099999999999994</v>
      </c>
      <c r="D333">
        <v>70</v>
      </c>
      <c r="E333">
        <v>73.7</v>
      </c>
      <c r="F333">
        <v>80</v>
      </c>
      <c r="G333">
        <v>72.900000000000006</v>
      </c>
      <c r="H333">
        <v>75.900000000000006</v>
      </c>
      <c r="I333">
        <v>72.8</v>
      </c>
      <c r="J333">
        <v>73.099999999999994</v>
      </c>
      <c r="K333">
        <v>59.5</v>
      </c>
      <c r="L333">
        <v>-5.3</v>
      </c>
      <c r="M333">
        <v>12.7</v>
      </c>
      <c r="N333">
        <v>-4.8</v>
      </c>
      <c r="O333">
        <v>0.4</v>
      </c>
      <c r="P333">
        <v>71</v>
      </c>
      <c r="Q333">
        <v>-1.9</v>
      </c>
      <c r="R333">
        <v>137.80000000000001</v>
      </c>
      <c r="S333">
        <v>64.2</v>
      </c>
      <c r="T333">
        <v>70.099999999999994</v>
      </c>
      <c r="U333">
        <v>76.400000000000006</v>
      </c>
      <c r="V333">
        <v>73.5</v>
      </c>
      <c r="W333">
        <v>83.6</v>
      </c>
      <c r="X333">
        <v>73</v>
      </c>
      <c r="Y333">
        <v>68.400000000000006</v>
      </c>
      <c r="Z333">
        <v>72.900000000000006</v>
      </c>
      <c r="AA333">
        <v>71.5</v>
      </c>
      <c r="AB333">
        <v>64.400000000000006</v>
      </c>
      <c r="AC333">
        <v>2.2000000000000002</v>
      </c>
      <c r="AD333">
        <v>-1.9</v>
      </c>
      <c r="AE333">
        <v>1.2</v>
      </c>
      <c r="AF333">
        <v>126</v>
      </c>
      <c r="AG333">
        <v>90</v>
      </c>
      <c r="AH333">
        <v>-23.4</v>
      </c>
      <c r="AI333">
        <v>29.5</v>
      </c>
    </row>
    <row r="334" spans="1:35" x14ac:dyDescent="0.25">
      <c r="A334">
        <v>200595</v>
      </c>
      <c r="B334">
        <v>80</v>
      </c>
      <c r="C334">
        <v>70.099999999999994</v>
      </c>
      <c r="D334">
        <v>70.3</v>
      </c>
      <c r="E334">
        <v>73.3</v>
      </c>
      <c r="F334">
        <v>89.6</v>
      </c>
      <c r="G334">
        <v>72.900000000000006</v>
      </c>
      <c r="H334">
        <v>74</v>
      </c>
      <c r="I334">
        <v>72.8</v>
      </c>
      <c r="J334">
        <v>70.8</v>
      </c>
      <c r="K334">
        <v>59.5</v>
      </c>
      <c r="L334">
        <v>-3.5</v>
      </c>
      <c r="M334">
        <v>12.7</v>
      </c>
      <c r="N334">
        <v>-4.5999999999999996</v>
      </c>
      <c r="O334">
        <v>0.2</v>
      </c>
      <c r="P334">
        <v>71.3</v>
      </c>
      <c r="Q334">
        <v>-0.9</v>
      </c>
      <c r="R334">
        <v>133.6</v>
      </c>
      <c r="S334">
        <v>65.7</v>
      </c>
      <c r="T334">
        <v>70.099999999999994</v>
      </c>
      <c r="U334">
        <v>76.599999999999994</v>
      </c>
      <c r="V334">
        <v>73.099999999999994</v>
      </c>
      <c r="W334">
        <v>83.8</v>
      </c>
      <c r="X334">
        <v>72.900000000000006</v>
      </c>
      <c r="Y334">
        <v>64.099999999999994</v>
      </c>
      <c r="Z334">
        <v>72.8</v>
      </c>
      <c r="AA334">
        <v>75.5</v>
      </c>
      <c r="AB334">
        <v>64.5</v>
      </c>
      <c r="AC334">
        <v>-5.3</v>
      </c>
      <c r="AD334">
        <v>-1.9</v>
      </c>
      <c r="AE334">
        <v>1.2</v>
      </c>
      <c r="AF334">
        <v>126.8</v>
      </c>
      <c r="AG334">
        <v>90</v>
      </c>
      <c r="AH334">
        <v>-24.7</v>
      </c>
      <c r="AI334">
        <v>23.9</v>
      </c>
    </row>
    <row r="335" spans="1:35" x14ac:dyDescent="0.25">
      <c r="A335">
        <v>200630</v>
      </c>
      <c r="B335">
        <v>81.5</v>
      </c>
      <c r="C335">
        <v>70.2</v>
      </c>
      <c r="D335">
        <v>72.7</v>
      </c>
      <c r="E335">
        <v>73</v>
      </c>
      <c r="F335">
        <v>81.099999999999994</v>
      </c>
      <c r="G335">
        <v>72.900000000000006</v>
      </c>
      <c r="H335">
        <v>73.900000000000006</v>
      </c>
      <c r="I335">
        <v>72.8</v>
      </c>
      <c r="J335">
        <v>72</v>
      </c>
      <c r="K335">
        <v>59.3</v>
      </c>
      <c r="L335">
        <v>-3.4</v>
      </c>
      <c r="M335">
        <v>12.7</v>
      </c>
      <c r="N335">
        <v>-4.3</v>
      </c>
      <c r="O335">
        <v>-0.6</v>
      </c>
      <c r="P335">
        <v>71.3</v>
      </c>
      <c r="Q335">
        <v>-0.6</v>
      </c>
      <c r="R335">
        <v>137.9</v>
      </c>
      <c r="S335">
        <v>65.900000000000006</v>
      </c>
      <c r="T335">
        <v>70.099999999999994</v>
      </c>
      <c r="U335">
        <v>76.5</v>
      </c>
      <c r="V335">
        <v>72.8</v>
      </c>
      <c r="W335">
        <v>81.900000000000006</v>
      </c>
      <c r="X335">
        <v>72.900000000000006</v>
      </c>
      <c r="Y335">
        <v>62.1</v>
      </c>
      <c r="Z335">
        <v>72.8</v>
      </c>
      <c r="AA335">
        <v>78.400000000000006</v>
      </c>
      <c r="AB335">
        <v>64.3</v>
      </c>
      <c r="AC335">
        <v>-3.5</v>
      </c>
      <c r="AD335">
        <v>-1.9</v>
      </c>
      <c r="AE335">
        <v>1.2</v>
      </c>
      <c r="AF335">
        <v>125.2</v>
      </c>
      <c r="AG335">
        <v>90</v>
      </c>
      <c r="AH335">
        <v>-23.5</v>
      </c>
      <c r="AI335">
        <v>24.9</v>
      </c>
    </row>
    <row r="336" spans="1:35" x14ac:dyDescent="0.25">
      <c r="A336">
        <v>200665</v>
      </c>
      <c r="B336">
        <v>89.1</v>
      </c>
      <c r="C336">
        <v>70.099999999999994</v>
      </c>
      <c r="D336">
        <v>71.400000000000006</v>
      </c>
      <c r="E336">
        <v>72.599999999999994</v>
      </c>
      <c r="F336">
        <v>83.6</v>
      </c>
      <c r="G336">
        <v>72.7</v>
      </c>
      <c r="H336">
        <v>76.2</v>
      </c>
      <c r="I336">
        <v>72.8</v>
      </c>
      <c r="J336">
        <v>71.2</v>
      </c>
      <c r="K336">
        <v>59.6</v>
      </c>
      <c r="L336">
        <v>-3.5</v>
      </c>
      <c r="M336">
        <v>12.7</v>
      </c>
      <c r="N336">
        <v>-4.3</v>
      </c>
      <c r="O336">
        <v>-0.2</v>
      </c>
      <c r="P336">
        <v>71.3</v>
      </c>
      <c r="Q336">
        <v>-0.8</v>
      </c>
      <c r="R336">
        <v>136.69999999999999</v>
      </c>
      <c r="S336">
        <v>64.599999999999994</v>
      </c>
      <c r="T336">
        <v>70.099999999999994</v>
      </c>
      <c r="U336">
        <v>76.3</v>
      </c>
      <c r="V336">
        <v>72.5</v>
      </c>
      <c r="W336">
        <v>83.4</v>
      </c>
      <c r="X336">
        <v>72.8</v>
      </c>
      <c r="Y336">
        <v>62.7</v>
      </c>
      <c r="Z336">
        <v>72.8</v>
      </c>
      <c r="AA336">
        <v>69.400000000000006</v>
      </c>
      <c r="AB336">
        <v>64.5</v>
      </c>
      <c r="AC336">
        <v>-4.4000000000000004</v>
      </c>
      <c r="AD336">
        <v>-1.9</v>
      </c>
      <c r="AE336">
        <v>1.4</v>
      </c>
      <c r="AF336">
        <v>125.8</v>
      </c>
      <c r="AG336">
        <v>90</v>
      </c>
      <c r="AH336">
        <v>-23.8</v>
      </c>
      <c r="AI336">
        <v>26.3</v>
      </c>
    </row>
    <row r="337" spans="1:35" x14ac:dyDescent="0.25">
      <c r="A337">
        <v>200700</v>
      </c>
      <c r="B337">
        <v>81.599999999999994</v>
      </c>
      <c r="C337">
        <v>70.099999999999994</v>
      </c>
      <c r="D337">
        <v>68</v>
      </c>
      <c r="E337">
        <v>72.400000000000006</v>
      </c>
      <c r="F337">
        <v>81.8</v>
      </c>
      <c r="G337">
        <v>72.900000000000006</v>
      </c>
      <c r="H337">
        <v>76.099999999999994</v>
      </c>
      <c r="I337">
        <v>72.8</v>
      </c>
      <c r="J337">
        <v>72.2</v>
      </c>
      <c r="K337">
        <v>59.4</v>
      </c>
      <c r="L337">
        <v>-0.5</v>
      </c>
      <c r="M337">
        <v>13</v>
      </c>
      <c r="N337">
        <v>-4.8</v>
      </c>
      <c r="O337">
        <v>0</v>
      </c>
      <c r="P337">
        <v>71</v>
      </c>
      <c r="Q337">
        <v>-0.7</v>
      </c>
      <c r="R337">
        <v>138.30000000000001</v>
      </c>
      <c r="S337">
        <v>65.2</v>
      </c>
      <c r="T337">
        <v>70.099999999999994</v>
      </c>
      <c r="U337">
        <v>75.8</v>
      </c>
      <c r="V337">
        <v>72.3</v>
      </c>
      <c r="W337">
        <v>85</v>
      </c>
      <c r="X337">
        <v>72.599999999999994</v>
      </c>
      <c r="Y337">
        <v>65.7</v>
      </c>
      <c r="Z337">
        <v>72.8</v>
      </c>
      <c r="AA337">
        <v>74</v>
      </c>
      <c r="AB337">
        <v>64.400000000000006</v>
      </c>
      <c r="AC337">
        <v>-3.2</v>
      </c>
      <c r="AD337">
        <v>-1.9</v>
      </c>
      <c r="AE337">
        <v>1.4</v>
      </c>
      <c r="AF337">
        <v>122.2</v>
      </c>
      <c r="AG337">
        <v>90</v>
      </c>
      <c r="AH337">
        <v>-22.9</v>
      </c>
      <c r="AI337">
        <v>29.6</v>
      </c>
    </row>
    <row r="338" spans="1:35" x14ac:dyDescent="0.25">
      <c r="A338">
        <v>200735</v>
      </c>
      <c r="B338">
        <v>81.400000000000006</v>
      </c>
      <c r="C338">
        <v>70.099999999999994</v>
      </c>
      <c r="D338">
        <v>69.099999999999994</v>
      </c>
      <c r="E338">
        <v>72.3</v>
      </c>
      <c r="F338">
        <v>84.2</v>
      </c>
      <c r="G338">
        <v>72.7</v>
      </c>
      <c r="H338">
        <v>76.099999999999994</v>
      </c>
      <c r="I338">
        <v>72.8</v>
      </c>
      <c r="J338">
        <v>72.7</v>
      </c>
      <c r="K338">
        <v>59.3</v>
      </c>
      <c r="L338">
        <v>-3.8</v>
      </c>
      <c r="M338">
        <v>12.5</v>
      </c>
      <c r="N338">
        <v>-4.5999999999999996</v>
      </c>
      <c r="O338">
        <v>0.5</v>
      </c>
      <c r="P338">
        <v>71</v>
      </c>
      <c r="Q338">
        <v>1.8</v>
      </c>
      <c r="R338">
        <v>138.30000000000001</v>
      </c>
      <c r="S338">
        <v>65.099999999999994</v>
      </c>
      <c r="T338">
        <v>70</v>
      </c>
      <c r="U338">
        <v>76.2</v>
      </c>
      <c r="V338">
        <v>72.2</v>
      </c>
      <c r="W338">
        <v>83</v>
      </c>
      <c r="X338">
        <v>72.900000000000006</v>
      </c>
      <c r="Y338">
        <v>64.5</v>
      </c>
      <c r="Z338">
        <v>72.900000000000006</v>
      </c>
      <c r="AA338">
        <v>74</v>
      </c>
      <c r="AB338">
        <v>64.5</v>
      </c>
      <c r="AC338">
        <v>-3.7</v>
      </c>
      <c r="AD338">
        <v>-2.2000000000000002</v>
      </c>
      <c r="AE338">
        <v>1.2</v>
      </c>
      <c r="AF338">
        <v>125.8</v>
      </c>
      <c r="AG338">
        <v>90</v>
      </c>
      <c r="AH338">
        <v>-25.1</v>
      </c>
      <c r="AI338">
        <v>23.5</v>
      </c>
    </row>
    <row r="339" spans="1:35" x14ac:dyDescent="0.25">
      <c r="A339">
        <v>200769</v>
      </c>
      <c r="B339">
        <v>81.3</v>
      </c>
      <c r="C339">
        <v>70</v>
      </c>
      <c r="D339">
        <v>69.099999999999994</v>
      </c>
      <c r="E339">
        <v>72.099999999999994</v>
      </c>
      <c r="F339">
        <v>82.5</v>
      </c>
      <c r="G339">
        <v>72.7</v>
      </c>
      <c r="H339">
        <v>78.099999999999994</v>
      </c>
      <c r="I339">
        <v>72.8</v>
      </c>
      <c r="J339">
        <v>71.900000000000006</v>
      </c>
      <c r="K339">
        <v>59.5</v>
      </c>
      <c r="L339">
        <v>-3.5</v>
      </c>
      <c r="M339">
        <v>12.7</v>
      </c>
      <c r="N339">
        <v>-4.5999999999999996</v>
      </c>
      <c r="O339">
        <v>-0.5</v>
      </c>
      <c r="P339">
        <v>71</v>
      </c>
      <c r="Q339">
        <v>-1.4</v>
      </c>
      <c r="R339">
        <v>137.6</v>
      </c>
      <c r="S339">
        <v>65.2</v>
      </c>
      <c r="T339">
        <v>70.099999999999994</v>
      </c>
      <c r="U339">
        <v>75</v>
      </c>
      <c r="V339">
        <v>72.099999999999994</v>
      </c>
      <c r="W339">
        <v>85.8</v>
      </c>
      <c r="X339">
        <v>72.599999999999994</v>
      </c>
      <c r="Y339">
        <v>62.8</v>
      </c>
      <c r="Z339">
        <v>72.8</v>
      </c>
      <c r="AA339">
        <v>71.599999999999994</v>
      </c>
      <c r="AB339">
        <v>64.2</v>
      </c>
      <c r="AC339">
        <v>-6.5</v>
      </c>
      <c r="AD339">
        <v>-1.9</v>
      </c>
      <c r="AE339">
        <v>1.2</v>
      </c>
      <c r="AF339">
        <v>125.4</v>
      </c>
      <c r="AG339">
        <v>90</v>
      </c>
      <c r="AH339">
        <v>-23.1</v>
      </c>
      <c r="AI339">
        <v>23.7</v>
      </c>
    </row>
    <row r="340" spans="1:35" x14ac:dyDescent="0.25">
      <c r="A340">
        <v>200804</v>
      </c>
      <c r="B340">
        <v>78.8</v>
      </c>
      <c r="C340">
        <v>70.099999999999994</v>
      </c>
      <c r="D340">
        <v>69.900000000000006</v>
      </c>
      <c r="E340">
        <v>72</v>
      </c>
      <c r="F340">
        <v>83.7</v>
      </c>
      <c r="G340">
        <v>72.7</v>
      </c>
      <c r="H340">
        <v>81.3</v>
      </c>
      <c r="I340">
        <v>72.8</v>
      </c>
      <c r="J340">
        <v>71.400000000000006</v>
      </c>
      <c r="K340">
        <v>59.3</v>
      </c>
      <c r="L340">
        <v>-4</v>
      </c>
      <c r="M340">
        <v>12.7</v>
      </c>
      <c r="N340">
        <v>-4.8</v>
      </c>
      <c r="O340">
        <v>0.4</v>
      </c>
      <c r="P340">
        <v>71</v>
      </c>
      <c r="Q340">
        <v>-1.4</v>
      </c>
      <c r="R340">
        <v>138.4</v>
      </c>
      <c r="S340">
        <v>61.7</v>
      </c>
      <c r="T340">
        <v>70.099999999999994</v>
      </c>
      <c r="U340">
        <v>76</v>
      </c>
      <c r="V340">
        <v>72</v>
      </c>
      <c r="W340">
        <v>83</v>
      </c>
      <c r="X340">
        <v>72.599999999999994</v>
      </c>
      <c r="Y340">
        <v>59.4</v>
      </c>
      <c r="Z340">
        <v>72.8</v>
      </c>
      <c r="AA340">
        <v>72</v>
      </c>
      <c r="AB340">
        <v>64.3</v>
      </c>
      <c r="AC340">
        <v>-6.6</v>
      </c>
      <c r="AD340">
        <v>-1.9</v>
      </c>
      <c r="AE340">
        <v>1.4</v>
      </c>
      <c r="AF340">
        <v>126.6</v>
      </c>
      <c r="AG340">
        <v>90</v>
      </c>
      <c r="AH340">
        <v>-24.9</v>
      </c>
      <c r="AI340">
        <v>23.5</v>
      </c>
    </row>
    <row r="341" spans="1:35" x14ac:dyDescent="0.25">
      <c r="A341">
        <v>200839</v>
      </c>
      <c r="B341">
        <v>81.400000000000006</v>
      </c>
      <c r="C341">
        <v>70</v>
      </c>
      <c r="D341">
        <v>67.400000000000006</v>
      </c>
      <c r="E341">
        <v>72</v>
      </c>
      <c r="F341">
        <v>83.2</v>
      </c>
      <c r="G341">
        <v>72.7</v>
      </c>
      <c r="H341">
        <v>76.2</v>
      </c>
      <c r="I341">
        <v>72.8</v>
      </c>
      <c r="J341">
        <v>71.5</v>
      </c>
      <c r="K341">
        <v>59.6</v>
      </c>
      <c r="L341">
        <v>-3.2</v>
      </c>
      <c r="M341">
        <v>12.7</v>
      </c>
      <c r="N341">
        <v>-4.3</v>
      </c>
      <c r="O341">
        <v>0.2</v>
      </c>
      <c r="P341">
        <v>71</v>
      </c>
      <c r="Q341">
        <v>-1</v>
      </c>
      <c r="R341">
        <v>138</v>
      </c>
      <c r="S341">
        <v>65.3</v>
      </c>
      <c r="T341">
        <v>70.099999999999994</v>
      </c>
      <c r="U341">
        <v>76</v>
      </c>
      <c r="V341">
        <v>71.900000000000006</v>
      </c>
      <c r="W341">
        <v>83.8</v>
      </c>
      <c r="X341">
        <v>72.7</v>
      </c>
      <c r="Y341">
        <v>64.2</v>
      </c>
      <c r="Z341">
        <v>72.8</v>
      </c>
      <c r="AA341">
        <v>74.7</v>
      </c>
      <c r="AB341">
        <v>64.3</v>
      </c>
      <c r="AC341">
        <v>-3.4</v>
      </c>
      <c r="AD341">
        <v>-1.9</v>
      </c>
      <c r="AE341">
        <v>1.2</v>
      </c>
      <c r="AF341">
        <v>126.8</v>
      </c>
      <c r="AG341">
        <v>90</v>
      </c>
      <c r="AH341">
        <v>-24.4</v>
      </c>
      <c r="AI341">
        <v>23.6</v>
      </c>
    </row>
    <row r="342" spans="1:35" x14ac:dyDescent="0.25">
      <c r="A342">
        <v>200874</v>
      </c>
      <c r="B342">
        <v>83.6</v>
      </c>
      <c r="C342">
        <v>70.099999999999994</v>
      </c>
      <c r="D342">
        <v>73.400000000000006</v>
      </c>
      <c r="E342">
        <v>71.900000000000006</v>
      </c>
      <c r="F342">
        <v>83.1</v>
      </c>
      <c r="G342">
        <v>72.8</v>
      </c>
      <c r="H342">
        <v>72.7</v>
      </c>
      <c r="I342">
        <v>72.8</v>
      </c>
      <c r="J342">
        <v>71.599999999999994</v>
      </c>
      <c r="K342">
        <v>59.3</v>
      </c>
      <c r="L342">
        <v>-2.8</v>
      </c>
      <c r="M342">
        <v>12.7</v>
      </c>
      <c r="N342">
        <v>-4.8</v>
      </c>
      <c r="O342">
        <v>-1.1000000000000001</v>
      </c>
      <c r="P342">
        <v>71.3</v>
      </c>
      <c r="Q342">
        <v>-0.9</v>
      </c>
      <c r="R342">
        <v>137.1</v>
      </c>
      <c r="S342">
        <v>64.8</v>
      </c>
      <c r="T342">
        <v>70.099999999999994</v>
      </c>
      <c r="U342">
        <v>77.2</v>
      </c>
      <c r="V342">
        <v>71.900000000000006</v>
      </c>
      <c r="W342">
        <v>83.2</v>
      </c>
      <c r="X342">
        <v>72.8</v>
      </c>
      <c r="Y342">
        <v>61.7</v>
      </c>
      <c r="Z342">
        <v>72.8</v>
      </c>
      <c r="AA342">
        <v>72.8</v>
      </c>
      <c r="AB342">
        <v>64.400000000000006</v>
      </c>
      <c r="AC342">
        <v>-6.8</v>
      </c>
      <c r="AD342">
        <v>-1.9</v>
      </c>
      <c r="AE342">
        <v>1.4</v>
      </c>
      <c r="AF342">
        <v>125.3</v>
      </c>
      <c r="AG342">
        <v>90</v>
      </c>
      <c r="AH342">
        <v>-24.2</v>
      </c>
      <c r="AI342">
        <v>23.6</v>
      </c>
    </row>
    <row r="343" spans="1:35" x14ac:dyDescent="0.25">
      <c r="A343">
        <v>200908</v>
      </c>
      <c r="B343">
        <v>82.1</v>
      </c>
      <c r="C343">
        <v>70.099999999999994</v>
      </c>
      <c r="D343">
        <v>73.400000000000006</v>
      </c>
      <c r="E343">
        <v>71.900000000000006</v>
      </c>
      <c r="F343">
        <v>80.5</v>
      </c>
      <c r="G343">
        <v>72.7</v>
      </c>
      <c r="H343">
        <v>75.7</v>
      </c>
      <c r="I343">
        <v>72.8</v>
      </c>
      <c r="J343">
        <v>72.2</v>
      </c>
      <c r="K343">
        <v>59.8</v>
      </c>
      <c r="L343">
        <v>0.2</v>
      </c>
      <c r="M343">
        <v>12.7</v>
      </c>
      <c r="N343">
        <v>-4.8</v>
      </c>
      <c r="O343">
        <v>-1</v>
      </c>
      <c r="P343">
        <v>71.3</v>
      </c>
      <c r="Q343">
        <v>-1.3</v>
      </c>
      <c r="R343">
        <v>137.1</v>
      </c>
      <c r="S343">
        <v>64.7</v>
      </c>
      <c r="T343">
        <v>70.099999999999994</v>
      </c>
      <c r="U343">
        <v>77.5</v>
      </c>
      <c r="V343">
        <v>71.900000000000006</v>
      </c>
      <c r="W343">
        <v>81.2</v>
      </c>
      <c r="X343">
        <v>72.599999999999994</v>
      </c>
      <c r="Y343">
        <v>64.3</v>
      </c>
      <c r="Z343">
        <v>72.8</v>
      </c>
      <c r="AA343">
        <v>71.400000000000006</v>
      </c>
      <c r="AB343">
        <v>64.3</v>
      </c>
      <c r="AC343">
        <v>-3.5</v>
      </c>
      <c r="AD343">
        <v>-1.9</v>
      </c>
      <c r="AE343">
        <v>1.2</v>
      </c>
      <c r="AF343">
        <v>126.2</v>
      </c>
      <c r="AG343">
        <v>90.2</v>
      </c>
      <c r="AH343">
        <v>-24.1</v>
      </c>
      <c r="AI343">
        <v>23.6</v>
      </c>
    </row>
    <row r="344" spans="1:35" x14ac:dyDescent="0.25">
      <c r="A344">
        <v>200943</v>
      </c>
      <c r="B344">
        <v>66.599999999999994</v>
      </c>
      <c r="C344">
        <v>70.099999999999994</v>
      </c>
      <c r="D344">
        <v>71.099999999999994</v>
      </c>
      <c r="E344">
        <v>71.900000000000006</v>
      </c>
      <c r="F344">
        <v>83.1</v>
      </c>
      <c r="G344">
        <v>72.599999999999994</v>
      </c>
      <c r="H344">
        <v>76</v>
      </c>
      <c r="I344">
        <v>72.8</v>
      </c>
      <c r="J344">
        <v>65.099999999999994</v>
      </c>
      <c r="K344">
        <v>59.1</v>
      </c>
      <c r="L344">
        <v>-3.6</v>
      </c>
      <c r="M344">
        <v>12.7</v>
      </c>
      <c r="N344">
        <v>-4.5999999999999996</v>
      </c>
      <c r="O344">
        <v>0.1</v>
      </c>
      <c r="P344">
        <v>71.3</v>
      </c>
      <c r="Q344">
        <v>-1.1000000000000001</v>
      </c>
      <c r="R344">
        <v>137.1</v>
      </c>
      <c r="S344">
        <v>66.3</v>
      </c>
      <c r="T344">
        <v>70.099999999999994</v>
      </c>
      <c r="U344">
        <v>76.3</v>
      </c>
      <c r="V344">
        <v>71.900000000000006</v>
      </c>
      <c r="W344">
        <v>84.6</v>
      </c>
      <c r="X344">
        <v>72.599999999999994</v>
      </c>
      <c r="Y344">
        <v>64.400000000000006</v>
      </c>
      <c r="Z344">
        <v>72.900000000000006</v>
      </c>
      <c r="AA344">
        <v>75</v>
      </c>
      <c r="AB344">
        <v>64.400000000000006</v>
      </c>
      <c r="AC344">
        <v>-1.2</v>
      </c>
      <c r="AD344">
        <v>-1.9</v>
      </c>
      <c r="AE344">
        <v>1.2</v>
      </c>
      <c r="AF344">
        <v>126.1</v>
      </c>
      <c r="AG344">
        <v>90</v>
      </c>
      <c r="AH344">
        <v>-24</v>
      </c>
      <c r="AI344">
        <v>28.2</v>
      </c>
    </row>
    <row r="345" spans="1:35" x14ac:dyDescent="0.25">
      <c r="A345">
        <v>200979</v>
      </c>
      <c r="B345">
        <v>81.400000000000006</v>
      </c>
      <c r="C345">
        <v>70</v>
      </c>
      <c r="D345">
        <v>72.400000000000006</v>
      </c>
      <c r="E345">
        <v>71.900000000000006</v>
      </c>
      <c r="F345">
        <v>82.7</v>
      </c>
      <c r="G345">
        <v>72.7</v>
      </c>
      <c r="H345">
        <v>65.2</v>
      </c>
      <c r="I345">
        <v>72.8</v>
      </c>
      <c r="J345">
        <v>71.3</v>
      </c>
      <c r="K345">
        <v>59.2</v>
      </c>
      <c r="L345">
        <v>-2.6</v>
      </c>
      <c r="M345">
        <v>12.7</v>
      </c>
      <c r="N345">
        <v>-4.3</v>
      </c>
      <c r="O345">
        <v>-0.1</v>
      </c>
      <c r="P345">
        <v>71.3</v>
      </c>
      <c r="Q345">
        <v>-1.3</v>
      </c>
      <c r="R345">
        <v>138.1</v>
      </c>
      <c r="S345">
        <v>65.2</v>
      </c>
      <c r="T345">
        <v>70.099999999999994</v>
      </c>
      <c r="U345">
        <v>74.7</v>
      </c>
      <c r="V345">
        <v>71.900000000000006</v>
      </c>
      <c r="W345">
        <v>80.5</v>
      </c>
      <c r="X345">
        <v>72.599999999999994</v>
      </c>
      <c r="Y345">
        <v>68.599999999999994</v>
      </c>
      <c r="Z345">
        <v>72.8</v>
      </c>
      <c r="AA345">
        <v>67.7</v>
      </c>
      <c r="AB345">
        <v>64.3</v>
      </c>
      <c r="AC345">
        <v>-3.4</v>
      </c>
      <c r="AD345">
        <v>-1.9</v>
      </c>
      <c r="AE345">
        <v>1.2</v>
      </c>
      <c r="AF345">
        <v>126.7</v>
      </c>
      <c r="AG345">
        <v>90</v>
      </c>
      <c r="AH345">
        <v>-24.2</v>
      </c>
      <c r="AI345">
        <v>23.6</v>
      </c>
    </row>
    <row r="346" spans="1:35" x14ac:dyDescent="0.25">
      <c r="A346">
        <v>201014</v>
      </c>
      <c r="B346">
        <v>79.8</v>
      </c>
      <c r="C346">
        <v>70.099999999999994</v>
      </c>
      <c r="D346">
        <v>70.5</v>
      </c>
      <c r="E346">
        <v>71.900000000000006</v>
      </c>
      <c r="F346">
        <v>82.7</v>
      </c>
      <c r="G346">
        <v>72.599999999999994</v>
      </c>
      <c r="H346">
        <v>80.3</v>
      </c>
      <c r="I346">
        <v>72.900000000000006</v>
      </c>
      <c r="J346">
        <v>71.2</v>
      </c>
      <c r="K346">
        <v>59.5</v>
      </c>
      <c r="L346">
        <v>-4.4000000000000004</v>
      </c>
      <c r="M346">
        <v>12.7</v>
      </c>
      <c r="N346">
        <v>-4.8</v>
      </c>
      <c r="O346">
        <v>0.2</v>
      </c>
      <c r="P346">
        <v>71</v>
      </c>
      <c r="Q346">
        <v>-1.9</v>
      </c>
      <c r="R346">
        <v>137.69999999999999</v>
      </c>
      <c r="S346">
        <v>64.900000000000006</v>
      </c>
      <c r="T346">
        <v>70.099999999999994</v>
      </c>
      <c r="U346">
        <v>73.900000000000006</v>
      </c>
      <c r="V346">
        <v>71.900000000000006</v>
      </c>
      <c r="W346">
        <v>79.599999999999994</v>
      </c>
      <c r="X346">
        <v>72.7</v>
      </c>
      <c r="Y346">
        <v>66.400000000000006</v>
      </c>
      <c r="Z346">
        <v>72.8</v>
      </c>
      <c r="AA346">
        <v>73.599999999999994</v>
      </c>
      <c r="AB346">
        <v>64.400000000000006</v>
      </c>
      <c r="AC346">
        <v>-3.2</v>
      </c>
      <c r="AD346">
        <v>-1.9</v>
      </c>
      <c r="AE346">
        <v>1.4</v>
      </c>
      <c r="AF346">
        <v>126.6</v>
      </c>
      <c r="AG346">
        <v>90</v>
      </c>
      <c r="AH346">
        <v>-24.7</v>
      </c>
      <c r="AI346">
        <v>23</v>
      </c>
    </row>
    <row r="347" spans="1:35" x14ac:dyDescent="0.25">
      <c r="A347">
        <v>201049</v>
      </c>
      <c r="B347">
        <v>81.099999999999994</v>
      </c>
      <c r="C347">
        <v>70</v>
      </c>
      <c r="D347">
        <v>69.5</v>
      </c>
      <c r="E347">
        <v>71.900000000000006</v>
      </c>
      <c r="F347">
        <v>80.900000000000006</v>
      </c>
      <c r="G347">
        <v>72.599999999999994</v>
      </c>
      <c r="H347">
        <v>80.099999999999994</v>
      </c>
      <c r="I347">
        <v>72.8</v>
      </c>
      <c r="J347">
        <v>71.5</v>
      </c>
      <c r="K347">
        <v>59.4</v>
      </c>
      <c r="L347">
        <v>-3.2</v>
      </c>
      <c r="M347">
        <v>12.7</v>
      </c>
      <c r="N347">
        <v>-4.8</v>
      </c>
      <c r="O347">
        <v>-0.8</v>
      </c>
      <c r="P347">
        <v>71.3</v>
      </c>
      <c r="Q347">
        <v>-1.2</v>
      </c>
      <c r="R347">
        <v>138</v>
      </c>
      <c r="S347">
        <v>65.099999999999994</v>
      </c>
      <c r="T347">
        <v>70.2</v>
      </c>
      <c r="U347">
        <v>76.8</v>
      </c>
      <c r="V347">
        <v>71.900000000000006</v>
      </c>
      <c r="W347">
        <v>83</v>
      </c>
      <c r="X347">
        <v>72.7</v>
      </c>
      <c r="Y347">
        <v>64</v>
      </c>
      <c r="Z347">
        <v>72.900000000000006</v>
      </c>
      <c r="AA347">
        <v>71.5</v>
      </c>
      <c r="AB347">
        <v>64.2</v>
      </c>
      <c r="AC347">
        <v>-3.1</v>
      </c>
      <c r="AD347">
        <v>-1.9</v>
      </c>
      <c r="AE347">
        <v>1.2</v>
      </c>
      <c r="AF347">
        <v>125.6</v>
      </c>
      <c r="AG347">
        <v>90</v>
      </c>
      <c r="AH347">
        <v>-24.1</v>
      </c>
      <c r="AI347">
        <v>23.2</v>
      </c>
    </row>
    <row r="348" spans="1:35" x14ac:dyDescent="0.25">
      <c r="A348">
        <v>201084</v>
      </c>
      <c r="B348">
        <v>86.5</v>
      </c>
      <c r="C348">
        <v>70</v>
      </c>
      <c r="D348">
        <v>74.5</v>
      </c>
      <c r="E348">
        <v>71.900000000000006</v>
      </c>
      <c r="F348">
        <v>82.6</v>
      </c>
      <c r="G348">
        <v>72.900000000000006</v>
      </c>
      <c r="H348">
        <v>75.900000000000006</v>
      </c>
      <c r="I348">
        <v>72.8</v>
      </c>
      <c r="J348">
        <v>68.7</v>
      </c>
      <c r="K348">
        <v>59.5</v>
      </c>
      <c r="L348">
        <v>-3.3</v>
      </c>
      <c r="M348">
        <v>12.7</v>
      </c>
      <c r="N348">
        <v>-4.5999999999999996</v>
      </c>
      <c r="O348">
        <v>0</v>
      </c>
      <c r="P348">
        <v>71.3</v>
      </c>
      <c r="Q348">
        <v>-1.1000000000000001</v>
      </c>
      <c r="R348">
        <v>137.80000000000001</v>
      </c>
      <c r="S348">
        <v>62.8</v>
      </c>
      <c r="T348">
        <v>70</v>
      </c>
      <c r="U348">
        <v>75.099999999999994</v>
      </c>
      <c r="V348">
        <v>71.8</v>
      </c>
      <c r="W348">
        <v>82.9</v>
      </c>
      <c r="X348">
        <v>72.599999999999994</v>
      </c>
      <c r="Y348">
        <v>63.7</v>
      </c>
      <c r="Z348">
        <v>72.8</v>
      </c>
      <c r="AA348">
        <v>69.400000000000006</v>
      </c>
      <c r="AB348">
        <v>64.400000000000006</v>
      </c>
      <c r="AC348">
        <v>-3.6</v>
      </c>
      <c r="AD348">
        <v>-1.9</v>
      </c>
      <c r="AE348">
        <v>1.4</v>
      </c>
      <c r="AF348">
        <v>125.8</v>
      </c>
      <c r="AG348">
        <v>90</v>
      </c>
      <c r="AH348">
        <v>-24.2</v>
      </c>
      <c r="AI348">
        <v>25.8</v>
      </c>
    </row>
    <row r="349" spans="1:35" x14ac:dyDescent="0.25">
      <c r="A349">
        <v>201119</v>
      </c>
      <c r="B349">
        <v>81</v>
      </c>
      <c r="C349">
        <v>70.099999999999994</v>
      </c>
      <c r="D349">
        <v>70.900000000000006</v>
      </c>
      <c r="E349">
        <v>71.8</v>
      </c>
      <c r="F349">
        <v>83.7</v>
      </c>
      <c r="G349">
        <v>72.400000000000006</v>
      </c>
      <c r="H349">
        <v>77.400000000000006</v>
      </c>
      <c r="I349">
        <v>72.8</v>
      </c>
      <c r="J349">
        <v>71.400000000000006</v>
      </c>
      <c r="K349">
        <v>59.4</v>
      </c>
      <c r="L349">
        <v>-2.9</v>
      </c>
      <c r="M349">
        <v>13</v>
      </c>
      <c r="N349">
        <v>-4.8</v>
      </c>
      <c r="O349">
        <v>0.1</v>
      </c>
      <c r="P349">
        <v>71.3</v>
      </c>
      <c r="Q349">
        <v>-1.4</v>
      </c>
      <c r="R349">
        <v>138.80000000000001</v>
      </c>
      <c r="S349">
        <v>69.3</v>
      </c>
      <c r="T349">
        <v>70</v>
      </c>
      <c r="U349">
        <v>75.8</v>
      </c>
      <c r="V349">
        <v>71.8</v>
      </c>
      <c r="W349">
        <v>82.8</v>
      </c>
      <c r="X349">
        <v>72.400000000000006</v>
      </c>
      <c r="Y349">
        <v>69.5</v>
      </c>
      <c r="Z349">
        <v>72.8</v>
      </c>
      <c r="AA349">
        <v>71.8</v>
      </c>
      <c r="AB349">
        <v>64.3</v>
      </c>
      <c r="AC349">
        <v>-2.1</v>
      </c>
      <c r="AD349">
        <v>-1.9</v>
      </c>
      <c r="AE349">
        <v>1.4</v>
      </c>
      <c r="AF349">
        <v>127</v>
      </c>
      <c r="AG349">
        <v>90</v>
      </c>
      <c r="AH349">
        <v>-25</v>
      </c>
      <c r="AI349">
        <v>22.7</v>
      </c>
    </row>
    <row r="350" spans="1:35" x14ac:dyDescent="0.25">
      <c r="A350">
        <v>201154</v>
      </c>
      <c r="B350">
        <v>80.599999999999994</v>
      </c>
      <c r="C350">
        <v>70</v>
      </c>
      <c r="D350">
        <v>71.400000000000006</v>
      </c>
      <c r="E350">
        <v>71.900000000000006</v>
      </c>
      <c r="F350">
        <v>84.4</v>
      </c>
      <c r="G350">
        <v>72.3</v>
      </c>
      <c r="H350">
        <v>73.5</v>
      </c>
      <c r="I350">
        <v>72.8</v>
      </c>
      <c r="J350">
        <v>73.8</v>
      </c>
      <c r="K350">
        <v>59.3</v>
      </c>
      <c r="L350">
        <v>-2.9</v>
      </c>
      <c r="M350">
        <v>12.7</v>
      </c>
      <c r="N350">
        <v>-4.5999999999999996</v>
      </c>
      <c r="O350">
        <v>-1</v>
      </c>
      <c r="P350">
        <v>71</v>
      </c>
      <c r="Q350">
        <v>-1.4</v>
      </c>
      <c r="R350">
        <v>138.6</v>
      </c>
      <c r="S350">
        <v>68.099999999999994</v>
      </c>
      <c r="T350">
        <v>70.099999999999994</v>
      </c>
      <c r="U350">
        <v>76.5</v>
      </c>
      <c r="V350">
        <v>71.900000000000006</v>
      </c>
      <c r="W350">
        <v>85.5</v>
      </c>
      <c r="X350">
        <v>72.2</v>
      </c>
      <c r="Y350">
        <v>61.4</v>
      </c>
      <c r="Z350">
        <v>72.8</v>
      </c>
      <c r="AA350">
        <v>71.3</v>
      </c>
      <c r="AB350">
        <v>64.3</v>
      </c>
      <c r="AC350">
        <v>-2.5</v>
      </c>
      <c r="AD350">
        <v>-1.9</v>
      </c>
      <c r="AE350">
        <v>1</v>
      </c>
      <c r="AF350">
        <v>125.8</v>
      </c>
      <c r="AG350">
        <v>90</v>
      </c>
      <c r="AH350">
        <v>-24.8</v>
      </c>
      <c r="AI350">
        <v>23.5</v>
      </c>
    </row>
    <row r="351" spans="1:35" x14ac:dyDescent="0.25">
      <c r="A351">
        <v>201189</v>
      </c>
      <c r="B351">
        <v>73.3</v>
      </c>
      <c r="C351">
        <v>70.2</v>
      </c>
      <c r="D351">
        <v>69</v>
      </c>
      <c r="E351">
        <v>71.8</v>
      </c>
      <c r="F351">
        <v>82.9</v>
      </c>
      <c r="G351">
        <v>72</v>
      </c>
      <c r="H351">
        <v>79.599999999999994</v>
      </c>
      <c r="I351">
        <v>72.8</v>
      </c>
      <c r="J351">
        <v>70.8</v>
      </c>
      <c r="K351">
        <v>59.4</v>
      </c>
      <c r="L351">
        <v>-3.3</v>
      </c>
      <c r="M351">
        <v>13</v>
      </c>
      <c r="N351">
        <v>-4.8</v>
      </c>
      <c r="O351">
        <v>-0.9</v>
      </c>
      <c r="P351">
        <v>71</v>
      </c>
      <c r="Q351">
        <v>-0.6</v>
      </c>
      <c r="R351">
        <v>137.6</v>
      </c>
      <c r="S351">
        <v>64.599999999999994</v>
      </c>
      <c r="T351">
        <v>70.099999999999994</v>
      </c>
      <c r="U351">
        <v>73.400000000000006</v>
      </c>
      <c r="V351">
        <v>71.8</v>
      </c>
      <c r="W351">
        <v>82.8</v>
      </c>
      <c r="X351">
        <v>71.8</v>
      </c>
      <c r="Y351">
        <v>64.2</v>
      </c>
      <c r="Z351">
        <v>72.8</v>
      </c>
      <c r="AA351">
        <v>69.400000000000006</v>
      </c>
      <c r="AB351">
        <v>64.400000000000006</v>
      </c>
      <c r="AC351">
        <v>-3.7</v>
      </c>
      <c r="AD351">
        <v>-2.2000000000000002</v>
      </c>
      <c r="AE351">
        <v>1.4</v>
      </c>
      <c r="AF351">
        <v>125.6</v>
      </c>
      <c r="AG351">
        <v>90</v>
      </c>
      <c r="AH351">
        <v>-24.7</v>
      </c>
      <c r="AI351">
        <v>24.5</v>
      </c>
    </row>
    <row r="352" spans="1:35" x14ac:dyDescent="0.25">
      <c r="A352">
        <v>201224</v>
      </c>
      <c r="B352">
        <v>79.7</v>
      </c>
      <c r="C352">
        <v>70</v>
      </c>
      <c r="D352">
        <v>73.5</v>
      </c>
      <c r="E352">
        <v>71.7</v>
      </c>
      <c r="F352">
        <v>81</v>
      </c>
      <c r="G352">
        <v>71.8</v>
      </c>
      <c r="H352">
        <v>76.2</v>
      </c>
      <c r="I352">
        <v>72.8</v>
      </c>
      <c r="J352">
        <v>73.599999999999994</v>
      </c>
      <c r="K352">
        <v>59.4</v>
      </c>
      <c r="L352">
        <v>-3.6</v>
      </c>
      <c r="M352">
        <v>12.7</v>
      </c>
      <c r="N352">
        <v>-4.8</v>
      </c>
      <c r="O352">
        <v>-0.1</v>
      </c>
      <c r="P352">
        <v>71.3</v>
      </c>
      <c r="Q352">
        <v>-1.6</v>
      </c>
      <c r="R352">
        <v>137.30000000000001</v>
      </c>
      <c r="S352">
        <v>61.5</v>
      </c>
      <c r="T352">
        <v>70.099999999999994</v>
      </c>
      <c r="U352">
        <v>75.2</v>
      </c>
      <c r="V352">
        <v>71.8</v>
      </c>
      <c r="W352">
        <v>82.9</v>
      </c>
      <c r="X352">
        <v>71.599999999999994</v>
      </c>
      <c r="Y352">
        <v>61.4</v>
      </c>
      <c r="Z352">
        <v>72.8</v>
      </c>
      <c r="AA352">
        <v>72.7</v>
      </c>
      <c r="AB352">
        <v>64.2</v>
      </c>
      <c r="AC352">
        <v>-2.5</v>
      </c>
      <c r="AD352">
        <v>-1.9</v>
      </c>
      <c r="AE352">
        <v>1.4</v>
      </c>
      <c r="AF352">
        <v>126.1</v>
      </c>
      <c r="AG352">
        <v>90</v>
      </c>
      <c r="AH352">
        <v>-25.5</v>
      </c>
      <c r="AI352">
        <v>25.6</v>
      </c>
    </row>
    <row r="353" spans="1:35" x14ac:dyDescent="0.25">
      <c r="A353">
        <v>201259</v>
      </c>
      <c r="B353">
        <v>82.3</v>
      </c>
      <c r="C353">
        <v>70.099999999999994</v>
      </c>
      <c r="D353">
        <v>69.2</v>
      </c>
      <c r="E353">
        <v>71.599999999999994</v>
      </c>
      <c r="F353">
        <v>82.8</v>
      </c>
      <c r="G353">
        <v>71.599999999999994</v>
      </c>
      <c r="H353">
        <v>77.900000000000006</v>
      </c>
      <c r="I353">
        <v>72.8</v>
      </c>
      <c r="J353">
        <v>71.400000000000006</v>
      </c>
      <c r="K353">
        <v>59.6</v>
      </c>
      <c r="L353">
        <v>-4.4000000000000004</v>
      </c>
      <c r="M353">
        <v>12.7</v>
      </c>
      <c r="N353">
        <v>-4.8</v>
      </c>
      <c r="O353">
        <v>-0.1</v>
      </c>
      <c r="P353">
        <v>71.3</v>
      </c>
      <c r="Q353">
        <v>-1.9</v>
      </c>
      <c r="R353">
        <v>137.9</v>
      </c>
      <c r="S353">
        <v>64.5</v>
      </c>
      <c r="T353">
        <v>70.099999999999994</v>
      </c>
      <c r="U353">
        <v>71.3</v>
      </c>
      <c r="V353">
        <v>71.5</v>
      </c>
      <c r="W353">
        <v>82.8</v>
      </c>
      <c r="X353">
        <v>71.599999999999994</v>
      </c>
      <c r="Y353">
        <v>64</v>
      </c>
      <c r="Z353">
        <v>72.8</v>
      </c>
      <c r="AA353">
        <v>70.900000000000006</v>
      </c>
      <c r="AB353">
        <v>64.3</v>
      </c>
      <c r="AC353">
        <v>-2.8</v>
      </c>
      <c r="AD353">
        <v>-2.2000000000000002</v>
      </c>
      <c r="AE353">
        <v>1.4</v>
      </c>
      <c r="AF353">
        <v>125.9</v>
      </c>
      <c r="AG353">
        <v>90.2</v>
      </c>
      <c r="AH353">
        <v>-24.8</v>
      </c>
      <c r="AI353">
        <v>22.8</v>
      </c>
    </row>
    <row r="354" spans="1:35" x14ac:dyDescent="0.25">
      <c r="A354">
        <v>201294</v>
      </c>
      <c r="B354">
        <v>86.8</v>
      </c>
      <c r="C354">
        <v>70.2</v>
      </c>
      <c r="D354">
        <v>68.400000000000006</v>
      </c>
      <c r="E354">
        <v>71.5</v>
      </c>
      <c r="F354">
        <v>79.099999999999994</v>
      </c>
      <c r="G354">
        <v>71.5</v>
      </c>
      <c r="H354">
        <v>79.3</v>
      </c>
      <c r="I354">
        <v>72.8</v>
      </c>
      <c r="J354">
        <v>64.400000000000006</v>
      </c>
      <c r="K354">
        <v>59.4</v>
      </c>
      <c r="L354">
        <v>-3.6</v>
      </c>
      <c r="M354">
        <v>12.7</v>
      </c>
      <c r="N354">
        <v>-4.3</v>
      </c>
      <c r="O354">
        <v>-0.2</v>
      </c>
      <c r="P354">
        <v>71.3</v>
      </c>
      <c r="Q354">
        <v>-0.9</v>
      </c>
      <c r="R354">
        <v>136.80000000000001</v>
      </c>
      <c r="S354">
        <v>59.7</v>
      </c>
      <c r="T354">
        <v>70.099999999999994</v>
      </c>
      <c r="U354">
        <v>74.8</v>
      </c>
      <c r="V354">
        <v>71.400000000000006</v>
      </c>
      <c r="W354">
        <v>85.4</v>
      </c>
      <c r="X354">
        <v>71.400000000000006</v>
      </c>
      <c r="Y354">
        <v>61.8</v>
      </c>
      <c r="Z354">
        <v>72.8</v>
      </c>
      <c r="AA354">
        <v>69.5</v>
      </c>
      <c r="AB354">
        <v>64.400000000000006</v>
      </c>
      <c r="AC354">
        <v>0.5</v>
      </c>
      <c r="AD354">
        <v>-1.9</v>
      </c>
      <c r="AE354">
        <v>1.4</v>
      </c>
      <c r="AF354">
        <v>126.3</v>
      </c>
      <c r="AG354">
        <v>90</v>
      </c>
      <c r="AH354">
        <v>-25.1</v>
      </c>
      <c r="AI354">
        <v>23.4</v>
      </c>
    </row>
    <row r="355" spans="1:35" x14ac:dyDescent="0.25">
      <c r="A355">
        <v>201328</v>
      </c>
      <c r="B355">
        <v>80.599999999999994</v>
      </c>
      <c r="C355">
        <v>70.099999999999994</v>
      </c>
      <c r="D355">
        <v>70.2</v>
      </c>
      <c r="E355">
        <v>71.2</v>
      </c>
      <c r="F355">
        <v>79.8</v>
      </c>
      <c r="G355">
        <v>71.5</v>
      </c>
      <c r="H355">
        <v>76.3</v>
      </c>
      <c r="I355">
        <v>72.900000000000006</v>
      </c>
      <c r="J355">
        <v>72</v>
      </c>
      <c r="K355">
        <v>59.7</v>
      </c>
      <c r="L355">
        <v>-2.8</v>
      </c>
      <c r="M355">
        <v>12.7</v>
      </c>
      <c r="N355">
        <v>-4.3</v>
      </c>
      <c r="O355">
        <v>0</v>
      </c>
      <c r="P355">
        <v>71.3</v>
      </c>
      <c r="Q355">
        <v>-1.9</v>
      </c>
      <c r="R355">
        <v>137.9</v>
      </c>
      <c r="S355">
        <v>64.2</v>
      </c>
      <c r="T355">
        <v>70.099999999999994</v>
      </c>
      <c r="U355">
        <v>74.900000000000006</v>
      </c>
      <c r="V355">
        <v>71.2</v>
      </c>
      <c r="W355">
        <v>82.8</v>
      </c>
      <c r="X355">
        <v>71.400000000000006</v>
      </c>
      <c r="Y355">
        <v>62.6</v>
      </c>
      <c r="Z355">
        <v>72.8</v>
      </c>
      <c r="AA355">
        <v>71.099999999999994</v>
      </c>
      <c r="AB355">
        <v>64.5</v>
      </c>
      <c r="AC355">
        <v>-3.8</v>
      </c>
      <c r="AD355">
        <v>-1.9</v>
      </c>
      <c r="AE355">
        <v>1.4</v>
      </c>
      <c r="AF355">
        <v>127.5</v>
      </c>
      <c r="AG355">
        <v>90</v>
      </c>
      <c r="AH355">
        <v>-24.6</v>
      </c>
      <c r="AI355">
        <v>23.4</v>
      </c>
    </row>
    <row r="356" spans="1:35" x14ac:dyDescent="0.25">
      <c r="A356">
        <v>201363</v>
      </c>
      <c r="B356">
        <v>80.599999999999994</v>
      </c>
      <c r="C356">
        <v>70.099999999999994</v>
      </c>
      <c r="D356">
        <v>70.2</v>
      </c>
      <c r="E356">
        <v>71.2</v>
      </c>
      <c r="F356">
        <v>77</v>
      </c>
      <c r="G356">
        <v>71.3</v>
      </c>
      <c r="H356">
        <v>77.3</v>
      </c>
      <c r="I356">
        <v>72.8</v>
      </c>
      <c r="J356">
        <v>72.099999999999994</v>
      </c>
      <c r="K356">
        <v>59.4</v>
      </c>
      <c r="L356">
        <v>-3.6</v>
      </c>
      <c r="M356">
        <v>12.7</v>
      </c>
      <c r="N356">
        <v>-4.3</v>
      </c>
      <c r="O356">
        <v>-0.8</v>
      </c>
      <c r="P356">
        <v>71.3</v>
      </c>
      <c r="Q356">
        <v>3.4</v>
      </c>
      <c r="R356">
        <v>138.4</v>
      </c>
      <c r="S356">
        <v>65.2</v>
      </c>
      <c r="T356">
        <v>70.099999999999994</v>
      </c>
      <c r="U356">
        <v>75.8</v>
      </c>
      <c r="V356">
        <v>71.099999999999994</v>
      </c>
      <c r="W356">
        <v>80.7</v>
      </c>
      <c r="X356">
        <v>71.3</v>
      </c>
      <c r="Y356">
        <v>64.5</v>
      </c>
      <c r="Z356">
        <v>72.900000000000006</v>
      </c>
      <c r="AA356">
        <v>71.7</v>
      </c>
      <c r="AB356">
        <v>64.3</v>
      </c>
      <c r="AC356">
        <v>-0.1</v>
      </c>
      <c r="AD356">
        <v>-1.9</v>
      </c>
      <c r="AE356">
        <v>1</v>
      </c>
      <c r="AF356">
        <v>126.1</v>
      </c>
      <c r="AG356">
        <v>90</v>
      </c>
      <c r="AH356">
        <v>-23.5</v>
      </c>
      <c r="AI356">
        <v>30.3</v>
      </c>
    </row>
    <row r="357" spans="1:35" x14ac:dyDescent="0.25">
      <c r="A357">
        <v>201397</v>
      </c>
      <c r="B357">
        <v>80.400000000000006</v>
      </c>
      <c r="C357">
        <v>70.099999999999994</v>
      </c>
      <c r="D357">
        <v>70.2</v>
      </c>
      <c r="E357">
        <v>71.099999999999994</v>
      </c>
      <c r="F357">
        <v>83</v>
      </c>
      <c r="G357">
        <v>71.400000000000006</v>
      </c>
      <c r="H357">
        <v>74.8</v>
      </c>
      <c r="I357">
        <v>72.8</v>
      </c>
      <c r="J357">
        <v>71.3</v>
      </c>
      <c r="K357">
        <v>59.4</v>
      </c>
      <c r="L357">
        <v>-4.5999999999999996</v>
      </c>
      <c r="M357">
        <v>12.7</v>
      </c>
      <c r="N357">
        <v>-4.5999999999999996</v>
      </c>
      <c r="O357">
        <v>1.3</v>
      </c>
      <c r="P357">
        <v>71.3</v>
      </c>
      <c r="Q357">
        <v>-0.9</v>
      </c>
      <c r="R357">
        <v>137.4</v>
      </c>
      <c r="S357">
        <v>65.599999999999994</v>
      </c>
      <c r="T357">
        <v>70.099999999999994</v>
      </c>
      <c r="U357">
        <v>77.400000000000006</v>
      </c>
      <c r="V357">
        <v>71</v>
      </c>
      <c r="W357">
        <v>82.6</v>
      </c>
      <c r="X357">
        <v>71.400000000000006</v>
      </c>
      <c r="Y357">
        <v>64.099999999999994</v>
      </c>
      <c r="Z357">
        <v>72.8</v>
      </c>
      <c r="AA357">
        <v>68.900000000000006</v>
      </c>
      <c r="AB357">
        <v>64.3</v>
      </c>
      <c r="AC357">
        <v>-3.3</v>
      </c>
      <c r="AD357">
        <v>-2.2000000000000002</v>
      </c>
      <c r="AE357">
        <v>1.2</v>
      </c>
      <c r="AF357">
        <v>127.3</v>
      </c>
      <c r="AG357">
        <v>90</v>
      </c>
      <c r="AH357">
        <v>-25.2</v>
      </c>
      <c r="AI357">
        <v>23.3</v>
      </c>
    </row>
    <row r="358" spans="1:35" x14ac:dyDescent="0.25">
      <c r="A358">
        <v>201431</v>
      </c>
      <c r="B358">
        <v>80.3</v>
      </c>
      <c r="C358">
        <v>70.099999999999994</v>
      </c>
      <c r="D358">
        <v>71.7</v>
      </c>
      <c r="E358">
        <v>71</v>
      </c>
      <c r="F358">
        <v>85.5</v>
      </c>
      <c r="G358">
        <v>71.3</v>
      </c>
      <c r="H358">
        <v>68.8</v>
      </c>
      <c r="I358">
        <v>72.8</v>
      </c>
      <c r="J358">
        <v>70</v>
      </c>
      <c r="K358">
        <v>59.4</v>
      </c>
      <c r="L358">
        <v>-3.4</v>
      </c>
      <c r="M358">
        <v>12.7</v>
      </c>
      <c r="N358">
        <v>-4.5999999999999996</v>
      </c>
      <c r="O358">
        <v>-1.2</v>
      </c>
      <c r="P358">
        <v>71.3</v>
      </c>
      <c r="Q358">
        <v>-1.2</v>
      </c>
      <c r="R358">
        <v>137.69999999999999</v>
      </c>
      <c r="S358">
        <v>62.8</v>
      </c>
      <c r="T358">
        <v>70.099999999999994</v>
      </c>
      <c r="U358">
        <v>75.7</v>
      </c>
      <c r="V358">
        <v>70.900000000000006</v>
      </c>
      <c r="W358">
        <v>83.2</v>
      </c>
      <c r="X358">
        <v>71.5</v>
      </c>
      <c r="Y358">
        <v>68.099999999999994</v>
      </c>
      <c r="Z358">
        <v>72.900000000000006</v>
      </c>
      <c r="AA358">
        <v>71.3</v>
      </c>
      <c r="AB358">
        <v>64.3</v>
      </c>
      <c r="AC358">
        <v>-5.0999999999999996</v>
      </c>
      <c r="AD358">
        <v>-1.9</v>
      </c>
      <c r="AE358">
        <v>1.2</v>
      </c>
      <c r="AF358">
        <v>120.9</v>
      </c>
      <c r="AG358">
        <v>90</v>
      </c>
      <c r="AH358">
        <v>-24.8</v>
      </c>
      <c r="AI358">
        <v>24.2</v>
      </c>
    </row>
    <row r="359" spans="1:35" x14ac:dyDescent="0.25">
      <c r="A359">
        <v>201466</v>
      </c>
      <c r="B359">
        <v>80.599999999999994</v>
      </c>
      <c r="C359">
        <v>70.099999999999994</v>
      </c>
      <c r="D359">
        <v>79.7</v>
      </c>
      <c r="E359">
        <v>71</v>
      </c>
      <c r="F359">
        <v>82.9</v>
      </c>
      <c r="G359">
        <v>71.3</v>
      </c>
      <c r="H359">
        <v>76.099999999999994</v>
      </c>
      <c r="I359">
        <v>72.8</v>
      </c>
      <c r="J359">
        <v>71</v>
      </c>
      <c r="K359">
        <v>59.4</v>
      </c>
      <c r="L359">
        <v>-3.8</v>
      </c>
      <c r="M359">
        <v>12.7</v>
      </c>
      <c r="N359">
        <v>-4.3</v>
      </c>
      <c r="O359">
        <v>0.4</v>
      </c>
      <c r="P359">
        <v>71.3</v>
      </c>
      <c r="Q359">
        <v>-1.5</v>
      </c>
      <c r="R359">
        <v>138.69999999999999</v>
      </c>
      <c r="S359">
        <v>64.599999999999994</v>
      </c>
      <c r="T359">
        <v>70.099999999999994</v>
      </c>
      <c r="U359">
        <v>73.8</v>
      </c>
      <c r="V359">
        <v>70.900000000000006</v>
      </c>
      <c r="W359">
        <v>82</v>
      </c>
      <c r="X359">
        <v>71.3</v>
      </c>
      <c r="Y359">
        <v>64.5</v>
      </c>
      <c r="Z359">
        <v>72.7</v>
      </c>
      <c r="AA359">
        <v>73.3</v>
      </c>
      <c r="AB359">
        <v>64.599999999999994</v>
      </c>
      <c r="AC359">
        <v>-3.2</v>
      </c>
      <c r="AD359">
        <v>-1.9</v>
      </c>
      <c r="AE359">
        <v>1.2</v>
      </c>
      <c r="AF359">
        <v>126.1</v>
      </c>
      <c r="AG359">
        <v>90</v>
      </c>
      <c r="AH359">
        <v>-22.9</v>
      </c>
      <c r="AI359">
        <v>23.5</v>
      </c>
    </row>
    <row r="360" spans="1:35" x14ac:dyDescent="0.25">
      <c r="A360">
        <v>201501</v>
      </c>
      <c r="B360">
        <v>80.599999999999994</v>
      </c>
      <c r="C360">
        <v>70.099999999999994</v>
      </c>
      <c r="D360">
        <v>72.2</v>
      </c>
      <c r="E360">
        <v>71</v>
      </c>
      <c r="F360">
        <v>83</v>
      </c>
      <c r="G360">
        <v>71.3</v>
      </c>
      <c r="H360">
        <v>67.2</v>
      </c>
      <c r="I360">
        <v>72.8</v>
      </c>
      <c r="J360">
        <v>71.5</v>
      </c>
      <c r="K360">
        <v>59.4</v>
      </c>
      <c r="L360">
        <v>-3.9</v>
      </c>
      <c r="M360">
        <v>12.7</v>
      </c>
      <c r="N360">
        <v>-4.3</v>
      </c>
      <c r="O360">
        <v>-0.5</v>
      </c>
      <c r="P360">
        <v>71</v>
      </c>
      <c r="Q360">
        <v>-1.6</v>
      </c>
      <c r="R360">
        <v>137.9</v>
      </c>
      <c r="S360">
        <v>64.2</v>
      </c>
      <c r="T360">
        <v>70</v>
      </c>
      <c r="U360">
        <v>74</v>
      </c>
      <c r="V360">
        <v>71</v>
      </c>
      <c r="W360">
        <v>82.8</v>
      </c>
      <c r="X360">
        <v>71.3</v>
      </c>
      <c r="Y360">
        <v>65.099999999999994</v>
      </c>
      <c r="Z360">
        <v>72.8</v>
      </c>
      <c r="AA360">
        <v>72.7</v>
      </c>
      <c r="AB360">
        <v>64.3</v>
      </c>
      <c r="AC360">
        <v>-3.4</v>
      </c>
      <c r="AD360">
        <v>-1.9</v>
      </c>
      <c r="AE360">
        <v>1.2</v>
      </c>
      <c r="AF360">
        <v>126.2</v>
      </c>
      <c r="AG360">
        <v>90</v>
      </c>
      <c r="AH360">
        <v>-24.1</v>
      </c>
      <c r="AI360">
        <v>30.8</v>
      </c>
    </row>
    <row r="361" spans="1:35" x14ac:dyDescent="0.25">
      <c r="A361">
        <v>201535</v>
      </c>
      <c r="B361">
        <v>78.7</v>
      </c>
      <c r="C361">
        <v>70.099999999999994</v>
      </c>
      <c r="D361">
        <v>70.8</v>
      </c>
      <c r="E361">
        <v>71</v>
      </c>
      <c r="F361">
        <v>84.2</v>
      </c>
      <c r="G361">
        <v>71.3</v>
      </c>
      <c r="H361">
        <v>75.7</v>
      </c>
      <c r="I361">
        <v>72.8</v>
      </c>
      <c r="J361">
        <v>70.7</v>
      </c>
      <c r="K361">
        <v>59.4</v>
      </c>
      <c r="L361">
        <v>-3.3</v>
      </c>
      <c r="M361">
        <v>12.7</v>
      </c>
      <c r="N361">
        <v>-4.8</v>
      </c>
      <c r="O361">
        <v>-0.1</v>
      </c>
      <c r="P361">
        <v>71.3</v>
      </c>
      <c r="Q361">
        <v>-1.3</v>
      </c>
      <c r="R361">
        <v>139.30000000000001</v>
      </c>
      <c r="S361">
        <v>56</v>
      </c>
      <c r="T361">
        <v>70</v>
      </c>
      <c r="U361">
        <v>75.8</v>
      </c>
      <c r="V361">
        <v>71</v>
      </c>
      <c r="W361">
        <v>82.4</v>
      </c>
      <c r="X361">
        <v>71.400000000000006</v>
      </c>
      <c r="Y361">
        <v>66</v>
      </c>
      <c r="Z361">
        <v>72.8</v>
      </c>
      <c r="AA361">
        <v>73.900000000000006</v>
      </c>
      <c r="AB361">
        <v>64.5</v>
      </c>
      <c r="AC361">
        <v>-1.1000000000000001</v>
      </c>
      <c r="AD361">
        <v>-1.9</v>
      </c>
      <c r="AE361">
        <v>1.2</v>
      </c>
      <c r="AF361">
        <v>122.8</v>
      </c>
      <c r="AG361">
        <v>90</v>
      </c>
      <c r="AH361">
        <v>-23.4</v>
      </c>
      <c r="AI361">
        <v>23.4</v>
      </c>
    </row>
    <row r="362" spans="1:35" x14ac:dyDescent="0.25">
      <c r="A362">
        <v>201571</v>
      </c>
      <c r="B362">
        <v>80.599999999999994</v>
      </c>
      <c r="C362">
        <v>70.2</v>
      </c>
      <c r="D362">
        <v>71.099999999999994</v>
      </c>
      <c r="E362">
        <v>70.900000000000006</v>
      </c>
      <c r="F362">
        <v>83.3</v>
      </c>
      <c r="G362">
        <v>71.3</v>
      </c>
      <c r="H362">
        <v>75.099999999999994</v>
      </c>
      <c r="I362">
        <v>72.8</v>
      </c>
      <c r="J362">
        <v>71.5</v>
      </c>
      <c r="K362">
        <v>59.4</v>
      </c>
      <c r="L362">
        <v>-4.3</v>
      </c>
      <c r="M362">
        <v>12.7</v>
      </c>
      <c r="N362">
        <v>-4.8</v>
      </c>
      <c r="O362">
        <v>-0.4</v>
      </c>
      <c r="P362">
        <v>71.3</v>
      </c>
      <c r="Q362">
        <v>1.9</v>
      </c>
      <c r="R362">
        <v>137.1</v>
      </c>
      <c r="S362">
        <v>64.3</v>
      </c>
      <c r="T362">
        <v>70.099999999999994</v>
      </c>
      <c r="U362">
        <v>74.099999999999994</v>
      </c>
      <c r="V362">
        <v>71</v>
      </c>
      <c r="W362">
        <v>85.3</v>
      </c>
      <c r="X362">
        <v>71.400000000000006</v>
      </c>
      <c r="Y362">
        <v>64.400000000000006</v>
      </c>
      <c r="Z362">
        <v>72.8</v>
      </c>
      <c r="AA362">
        <v>67.400000000000006</v>
      </c>
      <c r="AB362">
        <v>64.3</v>
      </c>
      <c r="AC362">
        <v>-3.5</v>
      </c>
      <c r="AD362">
        <v>-1.9</v>
      </c>
      <c r="AE362">
        <v>1.4</v>
      </c>
      <c r="AF362">
        <v>124.8</v>
      </c>
      <c r="AG362">
        <v>90</v>
      </c>
      <c r="AH362">
        <v>-24.8</v>
      </c>
      <c r="AI362">
        <v>23.7</v>
      </c>
    </row>
    <row r="363" spans="1:35" x14ac:dyDescent="0.25">
      <c r="A363">
        <v>201604</v>
      </c>
      <c r="B363">
        <v>79.2</v>
      </c>
      <c r="C363">
        <v>70.099999999999994</v>
      </c>
      <c r="D363">
        <v>71.400000000000006</v>
      </c>
      <c r="E363">
        <v>70.900000000000006</v>
      </c>
      <c r="F363">
        <v>89</v>
      </c>
      <c r="G363">
        <v>71.3</v>
      </c>
      <c r="H363">
        <v>73.099999999999994</v>
      </c>
      <c r="I363">
        <v>72.8</v>
      </c>
      <c r="J363">
        <v>69.3</v>
      </c>
      <c r="K363">
        <v>59.4</v>
      </c>
      <c r="L363">
        <v>-3.3</v>
      </c>
      <c r="M363">
        <v>12.7</v>
      </c>
      <c r="N363">
        <v>-4.3</v>
      </c>
      <c r="O363">
        <v>-1.2</v>
      </c>
      <c r="P363">
        <v>71.3</v>
      </c>
      <c r="Q363">
        <v>-1.4</v>
      </c>
      <c r="R363">
        <v>139.80000000000001</v>
      </c>
      <c r="S363">
        <v>61.6</v>
      </c>
      <c r="T363">
        <v>70.099999999999994</v>
      </c>
      <c r="U363">
        <v>75.3</v>
      </c>
      <c r="V363">
        <v>70.900000000000006</v>
      </c>
      <c r="W363">
        <v>84.4</v>
      </c>
      <c r="X363">
        <v>71.3</v>
      </c>
      <c r="Y363">
        <v>61.6</v>
      </c>
      <c r="Z363">
        <v>72.8</v>
      </c>
      <c r="AA363">
        <v>74.3</v>
      </c>
      <c r="AB363">
        <v>64.3</v>
      </c>
      <c r="AC363">
        <v>-3.4</v>
      </c>
      <c r="AD363">
        <v>-1.9</v>
      </c>
      <c r="AE363">
        <v>1.4</v>
      </c>
      <c r="AF363">
        <v>126.7</v>
      </c>
      <c r="AG363">
        <v>90.2</v>
      </c>
      <c r="AH363">
        <v>-24.6</v>
      </c>
      <c r="AI363">
        <v>25.2</v>
      </c>
    </row>
    <row r="364" spans="1:35" x14ac:dyDescent="0.25">
      <c r="A364">
        <v>201638</v>
      </c>
      <c r="B364">
        <v>80.400000000000006</v>
      </c>
      <c r="C364">
        <v>70.099999999999994</v>
      </c>
      <c r="D364">
        <v>69.3</v>
      </c>
      <c r="E364">
        <v>70.900000000000006</v>
      </c>
      <c r="F364">
        <v>83.3</v>
      </c>
      <c r="G364">
        <v>71.400000000000006</v>
      </c>
      <c r="H364">
        <v>76.099999999999994</v>
      </c>
      <c r="I364">
        <v>72.8</v>
      </c>
      <c r="J364">
        <v>73.3</v>
      </c>
      <c r="K364">
        <v>59.5</v>
      </c>
      <c r="L364">
        <v>1.8</v>
      </c>
      <c r="M364">
        <v>12.7</v>
      </c>
      <c r="N364">
        <v>-4.3</v>
      </c>
      <c r="O364">
        <v>-0.9</v>
      </c>
      <c r="P364">
        <v>71.3</v>
      </c>
      <c r="Q364">
        <v>-0.9</v>
      </c>
      <c r="R364">
        <v>138.69999999999999</v>
      </c>
      <c r="S364">
        <v>64.599999999999994</v>
      </c>
      <c r="T364">
        <v>70</v>
      </c>
      <c r="U364">
        <v>75.599999999999994</v>
      </c>
      <c r="V364">
        <v>70.900000000000006</v>
      </c>
      <c r="W364">
        <v>83.1</v>
      </c>
      <c r="X364">
        <v>71.3</v>
      </c>
      <c r="Y364">
        <v>64</v>
      </c>
      <c r="Z364">
        <v>72.8</v>
      </c>
      <c r="AA364">
        <v>73.900000000000006</v>
      </c>
      <c r="AB364">
        <v>64.3</v>
      </c>
      <c r="AC364">
        <v>-3.3</v>
      </c>
      <c r="AD364">
        <v>-1.9</v>
      </c>
      <c r="AE364">
        <v>1.2</v>
      </c>
      <c r="AF364">
        <v>125.4</v>
      </c>
      <c r="AG364">
        <v>90</v>
      </c>
      <c r="AH364">
        <v>-24.4</v>
      </c>
      <c r="AI364">
        <v>22.9</v>
      </c>
    </row>
    <row r="365" spans="1:35" x14ac:dyDescent="0.25">
      <c r="A365">
        <v>201672</v>
      </c>
      <c r="B365">
        <v>83.8</v>
      </c>
      <c r="C365">
        <v>70</v>
      </c>
      <c r="D365">
        <v>70.400000000000006</v>
      </c>
      <c r="E365">
        <v>70.900000000000006</v>
      </c>
      <c r="F365">
        <v>83.5</v>
      </c>
      <c r="G365">
        <v>71.3</v>
      </c>
      <c r="H365">
        <v>76.3</v>
      </c>
      <c r="I365">
        <v>72.900000000000006</v>
      </c>
      <c r="J365">
        <v>70</v>
      </c>
      <c r="K365">
        <v>59.5</v>
      </c>
      <c r="L365">
        <v>-3.8</v>
      </c>
      <c r="M365">
        <v>12.7</v>
      </c>
      <c r="N365">
        <v>-4.8</v>
      </c>
      <c r="O365">
        <v>-0.7</v>
      </c>
      <c r="P365">
        <v>71</v>
      </c>
      <c r="Q365">
        <v>-1.1000000000000001</v>
      </c>
      <c r="R365">
        <v>131.19999999999999</v>
      </c>
      <c r="S365">
        <v>63.6</v>
      </c>
      <c r="T365">
        <v>70.099999999999994</v>
      </c>
      <c r="U365">
        <v>78.599999999999994</v>
      </c>
      <c r="V365">
        <v>70.900000000000006</v>
      </c>
      <c r="W365">
        <v>83</v>
      </c>
      <c r="X365">
        <v>71.3</v>
      </c>
      <c r="Y365">
        <v>67.599999999999994</v>
      </c>
      <c r="Z365">
        <v>72.8</v>
      </c>
      <c r="AA365">
        <v>71.099999999999994</v>
      </c>
      <c r="AB365">
        <v>64.2</v>
      </c>
      <c r="AC365">
        <v>-4.5</v>
      </c>
      <c r="AD365">
        <v>-1.9</v>
      </c>
      <c r="AE365">
        <v>1.2</v>
      </c>
      <c r="AF365">
        <v>125.7</v>
      </c>
      <c r="AG365">
        <v>90</v>
      </c>
      <c r="AH365">
        <v>-24.7</v>
      </c>
      <c r="AI365">
        <v>22.3</v>
      </c>
    </row>
    <row r="366" spans="1:35" x14ac:dyDescent="0.25">
      <c r="A366">
        <v>201707</v>
      </c>
      <c r="B366">
        <v>85.4</v>
      </c>
      <c r="C366">
        <v>70</v>
      </c>
      <c r="D366">
        <v>70.900000000000006</v>
      </c>
      <c r="E366">
        <v>70.900000000000006</v>
      </c>
      <c r="F366">
        <v>82.7</v>
      </c>
      <c r="G366">
        <v>71.3</v>
      </c>
      <c r="H366">
        <v>76.099999999999994</v>
      </c>
      <c r="I366">
        <v>72.8</v>
      </c>
      <c r="J366">
        <v>66.599999999999994</v>
      </c>
      <c r="K366">
        <v>59.5</v>
      </c>
      <c r="L366">
        <v>-3.3</v>
      </c>
      <c r="M366">
        <v>12.7</v>
      </c>
      <c r="N366">
        <v>-4.8</v>
      </c>
      <c r="O366">
        <v>-0.5</v>
      </c>
      <c r="P366">
        <v>71.3</v>
      </c>
      <c r="Q366">
        <v>-0.7</v>
      </c>
      <c r="R366">
        <v>136.4</v>
      </c>
      <c r="S366">
        <v>64.900000000000006</v>
      </c>
      <c r="T366">
        <v>70.099999999999994</v>
      </c>
      <c r="U366">
        <v>75.8</v>
      </c>
      <c r="V366">
        <v>70.900000000000006</v>
      </c>
      <c r="W366">
        <v>83.1</v>
      </c>
      <c r="X366">
        <v>71.099999999999994</v>
      </c>
      <c r="Y366">
        <v>62.8</v>
      </c>
      <c r="Z366">
        <v>72.8</v>
      </c>
      <c r="AA366">
        <v>73.599999999999994</v>
      </c>
      <c r="AB366">
        <v>64.400000000000006</v>
      </c>
      <c r="AC366">
        <v>-4.2</v>
      </c>
      <c r="AD366">
        <v>-2.2000000000000002</v>
      </c>
      <c r="AE366">
        <v>1.2</v>
      </c>
      <c r="AF366">
        <v>126</v>
      </c>
      <c r="AG366">
        <v>90</v>
      </c>
      <c r="AH366">
        <v>-23.5</v>
      </c>
      <c r="AI366">
        <v>24.5</v>
      </c>
    </row>
    <row r="367" spans="1:35" x14ac:dyDescent="0.25">
      <c r="A367">
        <v>201741</v>
      </c>
      <c r="B367">
        <v>80.599999999999994</v>
      </c>
      <c r="C367">
        <v>69.8</v>
      </c>
      <c r="D367">
        <v>68.3</v>
      </c>
      <c r="E367">
        <v>70.900000000000006</v>
      </c>
      <c r="F367">
        <v>82.8</v>
      </c>
      <c r="G367">
        <v>71.2</v>
      </c>
      <c r="H367">
        <v>76.5</v>
      </c>
      <c r="I367">
        <v>72.8</v>
      </c>
      <c r="J367">
        <v>71.5</v>
      </c>
      <c r="K367">
        <v>59.4</v>
      </c>
      <c r="L367">
        <v>8</v>
      </c>
      <c r="M367">
        <v>12.7</v>
      </c>
      <c r="N367">
        <v>-4.5999999999999996</v>
      </c>
      <c r="O367">
        <v>0.5</v>
      </c>
      <c r="P367">
        <v>71.3</v>
      </c>
      <c r="Q367">
        <v>-1.2</v>
      </c>
      <c r="R367">
        <v>137.4</v>
      </c>
      <c r="S367">
        <v>64.599999999999994</v>
      </c>
      <c r="T367">
        <v>70.099999999999994</v>
      </c>
      <c r="U367">
        <v>79.8</v>
      </c>
      <c r="V367">
        <v>70.900000000000006</v>
      </c>
      <c r="W367">
        <v>82.1</v>
      </c>
      <c r="X367">
        <v>71.400000000000006</v>
      </c>
      <c r="Y367">
        <v>64.3</v>
      </c>
      <c r="Z367">
        <v>72.8</v>
      </c>
      <c r="AA367">
        <v>64.3</v>
      </c>
      <c r="AB367">
        <v>64.3</v>
      </c>
      <c r="AC367">
        <v>-3.3</v>
      </c>
      <c r="AD367">
        <v>-1.9</v>
      </c>
      <c r="AE367">
        <v>1.2</v>
      </c>
      <c r="AF367">
        <v>125.8</v>
      </c>
      <c r="AG367">
        <v>90.2</v>
      </c>
      <c r="AH367">
        <v>-22.7</v>
      </c>
      <c r="AI367">
        <v>32.700000000000003</v>
      </c>
    </row>
    <row r="368" spans="1:35" x14ac:dyDescent="0.25">
      <c r="A368">
        <v>201775</v>
      </c>
      <c r="B368">
        <v>80.099999999999994</v>
      </c>
      <c r="C368">
        <v>70</v>
      </c>
      <c r="D368">
        <v>75.099999999999994</v>
      </c>
      <c r="E368">
        <v>70.900000000000006</v>
      </c>
      <c r="F368">
        <v>82.7</v>
      </c>
      <c r="G368">
        <v>71.3</v>
      </c>
      <c r="H368">
        <v>75.8</v>
      </c>
      <c r="I368">
        <v>72.900000000000006</v>
      </c>
      <c r="J368">
        <v>73.099999999999994</v>
      </c>
      <c r="K368">
        <v>59.3</v>
      </c>
      <c r="L368">
        <v>-3.2</v>
      </c>
      <c r="M368">
        <v>12.7</v>
      </c>
      <c r="N368">
        <v>-4.3</v>
      </c>
      <c r="O368">
        <v>0.2</v>
      </c>
      <c r="P368">
        <v>71.3</v>
      </c>
      <c r="Q368">
        <v>-0.5</v>
      </c>
      <c r="R368">
        <v>137.19999999999999</v>
      </c>
      <c r="S368">
        <v>64</v>
      </c>
      <c r="T368">
        <v>70.099999999999994</v>
      </c>
      <c r="U368">
        <v>73.900000000000006</v>
      </c>
      <c r="V368">
        <v>70.900000000000006</v>
      </c>
      <c r="W368">
        <v>81.900000000000006</v>
      </c>
      <c r="X368">
        <v>71.3</v>
      </c>
      <c r="Y368">
        <v>63.9</v>
      </c>
      <c r="Z368">
        <v>72.8</v>
      </c>
      <c r="AA368">
        <v>71</v>
      </c>
      <c r="AB368">
        <v>64.3</v>
      </c>
      <c r="AC368">
        <v>-3.4</v>
      </c>
      <c r="AD368">
        <v>-2.2000000000000002</v>
      </c>
      <c r="AE368">
        <v>1</v>
      </c>
      <c r="AF368">
        <v>126.5</v>
      </c>
      <c r="AG368">
        <v>90</v>
      </c>
      <c r="AH368">
        <v>-24.7</v>
      </c>
      <c r="AI368">
        <v>25.7</v>
      </c>
    </row>
    <row r="369" spans="1:35" x14ac:dyDescent="0.25">
      <c r="A369">
        <v>201810</v>
      </c>
      <c r="B369">
        <v>79.3</v>
      </c>
      <c r="C369">
        <v>70.099999999999994</v>
      </c>
      <c r="D369">
        <v>70.2</v>
      </c>
      <c r="E369">
        <v>70.900000000000006</v>
      </c>
      <c r="F369">
        <v>82.5</v>
      </c>
      <c r="G369">
        <v>71.2</v>
      </c>
      <c r="H369">
        <v>81.099999999999994</v>
      </c>
      <c r="I369">
        <v>72.8</v>
      </c>
      <c r="J369">
        <v>72.2</v>
      </c>
      <c r="K369">
        <v>59.4</v>
      </c>
      <c r="L369">
        <v>-5.2</v>
      </c>
      <c r="M369">
        <v>12.7</v>
      </c>
      <c r="N369">
        <v>-4.5999999999999996</v>
      </c>
      <c r="O369">
        <v>0</v>
      </c>
      <c r="P369">
        <v>71</v>
      </c>
      <c r="Q369">
        <v>3.9</v>
      </c>
      <c r="R369">
        <v>137.4</v>
      </c>
      <c r="S369">
        <v>64.2</v>
      </c>
      <c r="T369">
        <v>70</v>
      </c>
      <c r="U369">
        <v>75.5</v>
      </c>
      <c r="V369">
        <v>70.8</v>
      </c>
      <c r="W369">
        <v>83.2</v>
      </c>
      <c r="X369">
        <v>71.3</v>
      </c>
      <c r="Y369">
        <v>63.2</v>
      </c>
      <c r="Z369">
        <v>72.8</v>
      </c>
      <c r="AA369">
        <v>77.3</v>
      </c>
      <c r="AB369">
        <v>64.400000000000006</v>
      </c>
      <c r="AC369">
        <v>-3.4</v>
      </c>
      <c r="AD369">
        <v>-1.9</v>
      </c>
      <c r="AE369">
        <v>1.4</v>
      </c>
      <c r="AF369">
        <v>125.6</v>
      </c>
      <c r="AG369">
        <v>90</v>
      </c>
      <c r="AH369">
        <v>-23.9</v>
      </c>
      <c r="AI369">
        <v>24.2</v>
      </c>
    </row>
    <row r="370" spans="1:35" x14ac:dyDescent="0.25">
      <c r="A370">
        <v>201845</v>
      </c>
      <c r="B370">
        <v>80.599999999999994</v>
      </c>
      <c r="C370">
        <v>70.2</v>
      </c>
      <c r="D370">
        <v>70.2</v>
      </c>
      <c r="E370">
        <v>70.900000000000006</v>
      </c>
      <c r="F370">
        <v>81.599999999999994</v>
      </c>
      <c r="G370">
        <v>71.3</v>
      </c>
      <c r="H370">
        <v>76.400000000000006</v>
      </c>
      <c r="I370">
        <v>72.8</v>
      </c>
      <c r="J370">
        <v>71.2</v>
      </c>
      <c r="K370">
        <v>59.3</v>
      </c>
      <c r="L370">
        <v>-5</v>
      </c>
      <c r="M370">
        <v>12.7</v>
      </c>
      <c r="N370">
        <v>-4.8</v>
      </c>
      <c r="O370">
        <v>-0.3</v>
      </c>
      <c r="P370">
        <v>71.3</v>
      </c>
      <c r="Q370">
        <v>-1</v>
      </c>
      <c r="R370">
        <v>137.30000000000001</v>
      </c>
      <c r="S370">
        <v>64.8</v>
      </c>
      <c r="T370">
        <v>70.099999999999994</v>
      </c>
      <c r="U370">
        <v>74.099999999999994</v>
      </c>
      <c r="V370">
        <v>70.900000000000006</v>
      </c>
      <c r="W370">
        <v>82.8</v>
      </c>
      <c r="X370">
        <v>71.2</v>
      </c>
      <c r="Y370">
        <v>64.5</v>
      </c>
      <c r="Z370">
        <v>72.8</v>
      </c>
      <c r="AA370">
        <v>65.099999999999994</v>
      </c>
      <c r="AB370">
        <v>64.2</v>
      </c>
      <c r="AC370">
        <v>-3.9</v>
      </c>
      <c r="AD370">
        <v>-1.9</v>
      </c>
      <c r="AE370">
        <v>1.2</v>
      </c>
      <c r="AF370">
        <v>125.9</v>
      </c>
      <c r="AG370">
        <v>90</v>
      </c>
      <c r="AH370">
        <v>-24</v>
      </c>
      <c r="AI370">
        <v>23.9</v>
      </c>
    </row>
    <row r="371" spans="1:35" x14ac:dyDescent="0.25">
      <c r="A371">
        <v>201880</v>
      </c>
      <c r="B371">
        <v>73.2</v>
      </c>
      <c r="C371">
        <v>70.099999999999994</v>
      </c>
      <c r="D371">
        <v>70.099999999999994</v>
      </c>
      <c r="E371">
        <v>70.900000000000006</v>
      </c>
      <c r="F371">
        <v>80.2</v>
      </c>
      <c r="G371">
        <v>71.099999999999994</v>
      </c>
      <c r="H371">
        <v>70.2</v>
      </c>
      <c r="I371">
        <v>72.8</v>
      </c>
      <c r="J371">
        <v>72.3</v>
      </c>
      <c r="K371">
        <v>59.4</v>
      </c>
      <c r="L371">
        <v>-3.8</v>
      </c>
      <c r="M371">
        <v>12.7</v>
      </c>
      <c r="N371">
        <v>-4.8</v>
      </c>
      <c r="O371">
        <v>0.3</v>
      </c>
      <c r="P371">
        <v>71</v>
      </c>
      <c r="Q371">
        <v>-1.1000000000000001</v>
      </c>
      <c r="R371">
        <v>137.4</v>
      </c>
      <c r="S371">
        <v>61.4</v>
      </c>
      <c r="T371">
        <v>70.099999999999994</v>
      </c>
      <c r="U371">
        <v>75.8</v>
      </c>
      <c r="V371">
        <v>70.900000000000006</v>
      </c>
      <c r="W371">
        <v>83</v>
      </c>
      <c r="X371">
        <v>71.099999999999994</v>
      </c>
      <c r="Y371">
        <v>58.9</v>
      </c>
      <c r="Z371">
        <v>72.8</v>
      </c>
      <c r="AA371">
        <v>72.599999999999994</v>
      </c>
      <c r="AB371">
        <v>64.400000000000006</v>
      </c>
      <c r="AC371">
        <v>-4.0999999999999996</v>
      </c>
      <c r="AD371">
        <v>-1.9</v>
      </c>
      <c r="AE371">
        <v>1.2</v>
      </c>
      <c r="AF371">
        <v>126.3</v>
      </c>
      <c r="AG371">
        <v>90</v>
      </c>
      <c r="AH371">
        <v>-23.8</v>
      </c>
      <c r="AI371">
        <v>29.1</v>
      </c>
    </row>
    <row r="372" spans="1:35" x14ac:dyDescent="0.25">
      <c r="A372">
        <v>201914</v>
      </c>
      <c r="B372">
        <v>83</v>
      </c>
      <c r="C372">
        <v>70.099999999999994</v>
      </c>
      <c r="D372">
        <v>70.3</v>
      </c>
      <c r="E372">
        <v>70.900000000000006</v>
      </c>
      <c r="F372">
        <v>82.7</v>
      </c>
      <c r="G372">
        <v>71.2</v>
      </c>
      <c r="H372">
        <v>71.7</v>
      </c>
      <c r="I372">
        <v>72.8</v>
      </c>
      <c r="J372">
        <v>71.7</v>
      </c>
      <c r="K372">
        <v>59.4</v>
      </c>
      <c r="L372">
        <v>-5.3</v>
      </c>
      <c r="M372">
        <v>12.7</v>
      </c>
      <c r="N372">
        <v>-4.5999999999999996</v>
      </c>
      <c r="O372">
        <v>-0.4</v>
      </c>
      <c r="P372">
        <v>71.3</v>
      </c>
      <c r="Q372">
        <v>-1.5</v>
      </c>
      <c r="R372">
        <v>137.69999999999999</v>
      </c>
      <c r="S372">
        <v>64.3</v>
      </c>
      <c r="T372">
        <v>70.099999999999994</v>
      </c>
      <c r="U372">
        <v>73.099999999999994</v>
      </c>
      <c r="V372">
        <v>70.900000000000006</v>
      </c>
      <c r="W372">
        <v>82</v>
      </c>
      <c r="X372">
        <v>71.2</v>
      </c>
      <c r="Y372">
        <v>64</v>
      </c>
      <c r="Z372">
        <v>72.8</v>
      </c>
      <c r="AA372">
        <v>71.400000000000006</v>
      </c>
      <c r="AB372">
        <v>64.3</v>
      </c>
      <c r="AC372">
        <v>-4.4000000000000004</v>
      </c>
      <c r="AD372">
        <v>-1.9</v>
      </c>
      <c r="AE372">
        <v>1.4</v>
      </c>
      <c r="AF372">
        <v>125.4</v>
      </c>
      <c r="AG372">
        <v>90</v>
      </c>
      <c r="AH372">
        <v>-23.9</v>
      </c>
      <c r="AI372">
        <v>23.9</v>
      </c>
    </row>
    <row r="373" spans="1:35" x14ac:dyDescent="0.25">
      <c r="A373">
        <v>201949</v>
      </c>
      <c r="B373">
        <v>74.3</v>
      </c>
      <c r="C373">
        <v>70.099999999999994</v>
      </c>
      <c r="D373">
        <v>70.099999999999994</v>
      </c>
      <c r="E373">
        <v>70.900000000000006</v>
      </c>
      <c r="F373">
        <v>83.4</v>
      </c>
      <c r="G373">
        <v>71.3</v>
      </c>
      <c r="H373">
        <v>76.2</v>
      </c>
      <c r="I373">
        <v>72.8</v>
      </c>
      <c r="J373">
        <v>71.400000000000006</v>
      </c>
      <c r="K373">
        <v>59.4</v>
      </c>
      <c r="L373">
        <v>-5.5</v>
      </c>
      <c r="M373">
        <v>12.7</v>
      </c>
      <c r="N373">
        <v>-4.5999999999999996</v>
      </c>
      <c r="O373">
        <v>0</v>
      </c>
      <c r="P373">
        <v>71</v>
      </c>
      <c r="Q373">
        <v>-1</v>
      </c>
      <c r="R373">
        <v>137.6</v>
      </c>
      <c r="S373">
        <v>64.599999999999994</v>
      </c>
      <c r="T373">
        <v>70.099999999999994</v>
      </c>
      <c r="U373">
        <v>75.3</v>
      </c>
      <c r="V373">
        <v>70.900000000000006</v>
      </c>
      <c r="W373">
        <v>83.3</v>
      </c>
      <c r="X373">
        <v>71.3</v>
      </c>
      <c r="Y373">
        <v>64.2</v>
      </c>
      <c r="Z373">
        <v>72.8</v>
      </c>
      <c r="AA373">
        <v>71.3</v>
      </c>
      <c r="AB373">
        <v>64.5</v>
      </c>
      <c r="AC373">
        <v>-3.4</v>
      </c>
      <c r="AD373">
        <v>-1.9</v>
      </c>
      <c r="AE373">
        <v>1.2</v>
      </c>
      <c r="AF373">
        <v>125.9</v>
      </c>
      <c r="AG373">
        <v>90</v>
      </c>
      <c r="AH373">
        <v>-24.9</v>
      </c>
      <c r="AI373">
        <v>22.9</v>
      </c>
    </row>
    <row r="374" spans="1:35" x14ac:dyDescent="0.25">
      <c r="A374">
        <v>201984</v>
      </c>
      <c r="B374">
        <v>67.3</v>
      </c>
      <c r="C374">
        <v>70.099999999999994</v>
      </c>
      <c r="D374">
        <v>69.7</v>
      </c>
      <c r="E374">
        <v>70.900000000000006</v>
      </c>
      <c r="F374">
        <v>84.7</v>
      </c>
      <c r="G374">
        <v>71.3</v>
      </c>
      <c r="H374">
        <v>74</v>
      </c>
      <c r="I374">
        <v>72.8</v>
      </c>
      <c r="J374">
        <v>68.7</v>
      </c>
      <c r="K374">
        <v>59.5</v>
      </c>
      <c r="L374">
        <v>-3.5</v>
      </c>
      <c r="M374">
        <v>12.7</v>
      </c>
      <c r="N374">
        <v>-4.8</v>
      </c>
      <c r="O374">
        <v>-0.8</v>
      </c>
      <c r="P374">
        <v>71</v>
      </c>
      <c r="Q374">
        <v>-0.3</v>
      </c>
      <c r="R374">
        <v>137.19999999999999</v>
      </c>
      <c r="S374">
        <v>63.7</v>
      </c>
      <c r="T374">
        <v>70</v>
      </c>
      <c r="U374">
        <v>75.599999999999994</v>
      </c>
      <c r="V374">
        <v>70.900000000000006</v>
      </c>
      <c r="W374">
        <v>81.7</v>
      </c>
      <c r="X374">
        <v>71.2</v>
      </c>
      <c r="Y374">
        <v>63.9</v>
      </c>
      <c r="Z374">
        <v>72.8</v>
      </c>
      <c r="AA374">
        <v>74.2</v>
      </c>
      <c r="AB374">
        <v>64.2</v>
      </c>
      <c r="AC374">
        <v>-3.4</v>
      </c>
      <c r="AD374">
        <v>-1.9</v>
      </c>
      <c r="AE374">
        <v>1.2</v>
      </c>
      <c r="AF374">
        <v>126.2</v>
      </c>
      <c r="AG374">
        <v>90</v>
      </c>
      <c r="AH374">
        <v>-25</v>
      </c>
      <c r="AI374">
        <v>26</v>
      </c>
    </row>
    <row r="375" spans="1:35" x14ac:dyDescent="0.25">
      <c r="A375">
        <v>202017</v>
      </c>
      <c r="B375">
        <v>80.3</v>
      </c>
      <c r="C375">
        <v>70.099999999999994</v>
      </c>
      <c r="D375">
        <v>71</v>
      </c>
      <c r="E375">
        <v>70.8</v>
      </c>
      <c r="F375">
        <v>82.8</v>
      </c>
      <c r="G375">
        <v>71.400000000000006</v>
      </c>
      <c r="H375">
        <v>77.2</v>
      </c>
      <c r="I375">
        <v>72.8</v>
      </c>
      <c r="J375">
        <v>71.900000000000006</v>
      </c>
      <c r="K375">
        <v>59.4</v>
      </c>
      <c r="L375">
        <v>-5.0999999999999996</v>
      </c>
      <c r="M375">
        <v>12.7</v>
      </c>
      <c r="N375">
        <v>-4.3</v>
      </c>
      <c r="O375">
        <v>-0.4</v>
      </c>
      <c r="P375">
        <v>71</v>
      </c>
      <c r="Q375">
        <v>-0.9</v>
      </c>
      <c r="R375">
        <v>137.6</v>
      </c>
      <c r="S375">
        <v>64.3</v>
      </c>
      <c r="T375">
        <v>70.2</v>
      </c>
      <c r="U375">
        <v>79.2</v>
      </c>
      <c r="V375">
        <v>70.8</v>
      </c>
      <c r="W375">
        <v>82.9</v>
      </c>
      <c r="X375">
        <v>71.2</v>
      </c>
      <c r="Y375">
        <v>64</v>
      </c>
      <c r="Z375">
        <v>72.900000000000006</v>
      </c>
      <c r="AA375">
        <v>71.5</v>
      </c>
      <c r="AB375">
        <v>64.400000000000006</v>
      </c>
      <c r="AC375">
        <v>-3.7</v>
      </c>
      <c r="AD375">
        <v>-1.9</v>
      </c>
      <c r="AE375">
        <v>1.2</v>
      </c>
      <c r="AF375">
        <v>125.9</v>
      </c>
      <c r="AG375">
        <v>90</v>
      </c>
      <c r="AH375">
        <v>-24.4</v>
      </c>
      <c r="AI375">
        <v>24.3</v>
      </c>
    </row>
    <row r="376" spans="1:35" x14ac:dyDescent="0.25">
      <c r="A376">
        <v>202052</v>
      </c>
      <c r="B376">
        <v>80.5</v>
      </c>
      <c r="C376">
        <v>70.2</v>
      </c>
      <c r="D376">
        <v>68.900000000000006</v>
      </c>
      <c r="E376">
        <v>70.8</v>
      </c>
      <c r="F376">
        <v>83.1</v>
      </c>
      <c r="G376">
        <v>71.3</v>
      </c>
      <c r="H376">
        <v>80</v>
      </c>
      <c r="I376">
        <v>72.8</v>
      </c>
      <c r="J376">
        <v>71.5</v>
      </c>
      <c r="K376">
        <v>59.6</v>
      </c>
      <c r="L376">
        <v>-4.0999999999999996</v>
      </c>
      <c r="M376">
        <v>12.7</v>
      </c>
      <c r="N376">
        <v>-4.3</v>
      </c>
      <c r="O376">
        <v>0</v>
      </c>
      <c r="P376">
        <v>71.3</v>
      </c>
      <c r="Q376">
        <v>-1.1000000000000001</v>
      </c>
      <c r="R376">
        <v>137.69999999999999</v>
      </c>
      <c r="S376">
        <v>64.3</v>
      </c>
      <c r="T376">
        <v>70</v>
      </c>
      <c r="U376">
        <v>80.2</v>
      </c>
      <c r="V376">
        <v>70.900000000000006</v>
      </c>
      <c r="W376">
        <v>75.7</v>
      </c>
      <c r="X376">
        <v>71.2</v>
      </c>
      <c r="Y376">
        <v>64.400000000000006</v>
      </c>
      <c r="Z376">
        <v>72.8</v>
      </c>
      <c r="AA376">
        <v>73</v>
      </c>
      <c r="AB376">
        <v>64.3</v>
      </c>
      <c r="AC376">
        <v>-3.2</v>
      </c>
      <c r="AD376">
        <v>-1.9</v>
      </c>
      <c r="AE376">
        <v>1.2</v>
      </c>
      <c r="AF376">
        <v>125.5</v>
      </c>
      <c r="AG376">
        <v>90</v>
      </c>
      <c r="AH376">
        <v>-24</v>
      </c>
      <c r="AI376">
        <v>24.9</v>
      </c>
    </row>
    <row r="377" spans="1:35" x14ac:dyDescent="0.25">
      <c r="A377">
        <v>202087</v>
      </c>
      <c r="B377">
        <v>80.400000000000006</v>
      </c>
      <c r="C377">
        <v>70.099999999999994</v>
      </c>
      <c r="D377">
        <v>83.8</v>
      </c>
      <c r="E377">
        <v>70.8</v>
      </c>
      <c r="F377">
        <v>80.2</v>
      </c>
      <c r="G377">
        <v>71.3</v>
      </c>
      <c r="H377">
        <v>79.8</v>
      </c>
      <c r="I377">
        <v>72.900000000000006</v>
      </c>
      <c r="J377">
        <v>72.7</v>
      </c>
      <c r="K377">
        <v>59.4</v>
      </c>
      <c r="L377">
        <v>-4.8</v>
      </c>
      <c r="M377">
        <v>12.7</v>
      </c>
      <c r="N377">
        <v>-4.8</v>
      </c>
      <c r="O377">
        <v>2.2000000000000002</v>
      </c>
      <c r="P377">
        <v>71</v>
      </c>
      <c r="Q377">
        <v>-4.8</v>
      </c>
      <c r="R377">
        <v>142.5</v>
      </c>
      <c r="S377">
        <v>63.7</v>
      </c>
      <c r="T377">
        <v>70.099999999999994</v>
      </c>
      <c r="U377">
        <v>69.2</v>
      </c>
      <c r="V377">
        <v>70.900000000000006</v>
      </c>
      <c r="W377">
        <v>81.7</v>
      </c>
      <c r="X377">
        <v>71.3</v>
      </c>
      <c r="Y377">
        <v>64.900000000000006</v>
      </c>
      <c r="Z377">
        <v>72.900000000000006</v>
      </c>
      <c r="AA377">
        <v>74.2</v>
      </c>
      <c r="AB377">
        <v>64.3</v>
      </c>
      <c r="AC377">
        <v>-3.3</v>
      </c>
      <c r="AD377">
        <v>-1.9</v>
      </c>
      <c r="AE377">
        <v>1.2</v>
      </c>
      <c r="AF377">
        <v>128.1</v>
      </c>
      <c r="AG377">
        <v>90</v>
      </c>
      <c r="AH377">
        <v>-26.2</v>
      </c>
      <c r="AI377">
        <v>22.4</v>
      </c>
    </row>
    <row r="378" spans="1:35" x14ac:dyDescent="0.25">
      <c r="A378">
        <v>202122</v>
      </c>
      <c r="B378">
        <v>78.3</v>
      </c>
      <c r="C378">
        <v>68.900000000000006</v>
      </c>
      <c r="D378">
        <v>69.599999999999994</v>
      </c>
      <c r="E378">
        <v>70.8</v>
      </c>
      <c r="F378">
        <v>80.099999999999994</v>
      </c>
      <c r="G378">
        <v>70.2</v>
      </c>
      <c r="H378">
        <v>76.2</v>
      </c>
      <c r="I378">
        <v>72.8</v>
      </c>
      <c r="J378">
        <v>75.599999999999994</v>
      </c>
      <c r="K378">
        <v>59.4</v>
      </c>
      <c r="L378">
        <v>-3.5</v>
      </c>
      <c r="M378">
        <v>12.7</v>
      </c>
      <c r="N378">
        <v>-4.5999999999999996</v>
      </c>
      <c r="O378">
        <v>1.3</v>
      </c>
      <c r="P378">
        <v>71.3</v>
      </c>
      <c r="Q378">
        <v>-3</v>
      </c>
      <c r="R378">
        <v>139.9</v>
      </c>
      <c r="S378">
        <v>60.2</v>
      </c>
      <c r="T378">
        <v>66.3</v>
      </c>
      <c r="U378">
        <v>65.3</v>
      </c>
      <c r="V378">
        <v>70.3</v>
      </c>
      <c r="W378">
        <v>77.5</v>
      </c>
      <c r="X378">
        <v>69.8</v>
      </c>
      <c r="Y378">
        <v>63.6</v>
      </c>
      <c r="Z378">
        <v>72.8</v>
      </c>
      <c r="AA378">
        <v>74.900000000000006</v>
      </c>
      <c r="AB378">
        <v>62.6</v>
      </c>
      <c r="AC378">
        <v>-3.5</v>
      </c>
      <c r="AD378">
        <v>-1.9</v>
      </c>
      <c r="AE378">
        <v>1.4</v>
      </c>
      <c r="AF378">
        <v>127.6</v>
      </c>
      <c r="AG378">
        <v>90</v>
      </c>
      <c r="AH378">
        <v>-23.3</v>
      </c>
      <c r="AI378">
        <v>32.299999999999997</v>
      </c>
    </row>
    <row r="379" spans="1:35" x14ac:dyDescent="0.25">
      <c r="A379">
        <v>202157</v>
      </c>
      <c r="B379">
        <v>74.099999999999994</v>
      </c>
      <c r="C379">
        <v>64.5</v>
      </c>
      <c r="D379">
        <v>63.8</v>
      </c>
      <c r="E379">
        <v>70.2</v>
      </c>
      <c r="F379">
        <v>61.1</v>
      </c>
      <c r="G379">
        <v>68.2</v>
      </c>
      <c r="H379">
        <v>72.400000000000006</v>
      </c>
      <c r="I379">
        <v>72.7</v>
      </c>
      <c r="J379">
        <v>66.7</v>
      </c>
      <c r="K379">
        <v>55.2</v>
      </c>
      <c r="L379">
        <v>-3.4</v>
      </c>
      <c r="M379">
        <v>12.7</v>
      </c>
      <c r="N379">
        <v>-4.8</v>
      </c>
      <c r="O379">
        <v>0.5</v>
      </c>
      <c r="P379">
        <v>71.3</v>
      </c>
      <c r="Q379">
        <v>-2</v>
      </c>
      <c r="R379">
        <v>139</v>
      </c>
      <c r="S379">
        <v>58.2</v>
      </c>
      <c r="T379">
        <v>62.6</v>
      </c>
      <c r="U379">
        <v>60.5</v>
      </c>
      <c r="V379">
        <v>69.7</v>
      </c>
      <c r="W379">
        <v>74</v>
      </c>
      <c r="X379">
        <v>66.900000000000006</v>
      </c>
      <c r="Y379">
        <v>61.9</v>
      </c>
      <c r="Z379">
        <v>72.3</v>
      </c>
      <c r="AA379">
        <v>70.599999999999994</v>
      </c>
      <c r="AB379">
        <v>57.7</v>
      </c>
      <c r="AC379">
        <v>-3.8</v>
      </c>
      <c r="AD379">
        <v>-1.9</v>
      </c>
      <c r="AE379">
        <v>1.4</v>
      </c>
      <c r="AF379">
        <v>127.1</v>
      </c>
      <c r="AG379">
        <v>90</v>
      </c>
      <c r="AH379">
        <v>-24.8</v>
      </c>
      <c r="AI379">
        <v>22.2</v>
      </c>
    </row>
    <row r="380" spans="1:35" x14ac:dyDescent="0.25">
      <c r="A380">
        <v>202191</v>
      </c>
      <c r="B380">
        <v>72.7</v>
      </c>
      <c r="C380">
        <v>61.1</v>
      </c>
      <c r="D380">
        <v>53.5</v>
      </c>
      <c r="E380">
        <v>69.2</v>
      </c>
      <c r="F380">
        <v>70.099999999999994</v>
      </c>
      <c r="G380">
        <v>65.400000000000006</v>
      </c>
      <c r="H380">
        <v>70.8</v>
      </c>
      <c r="I380">
        <v>72.2</v>
      </c>
      <c r="J380">
        <v>62.8</v>
      </c>
      <c r="K380">
        <v>48.5</v>
      </c>
      <c r="L380">
        <v>-4.2</v>
      </c>
      <c r="M380">
        <v>12.7</v>
      </c>
      <c r="N380">
        <v>-4.3</v>
      </c>
      <c r="O380">
        <v>0.2</v>
      </c>
      <c r="P380">
        <v>71.3</v>
      </c>
      <c r="Q380">
        <v>-2</v>
      </c>
      <c r="R380">
        <v>138.80000000000001</v>
      </c>
      <c r="S380">
        <v>56.7</v>
      </c>
      <c r="T380">
        <v>57.3</v>
      </c>
      <c r="U380">
        <v>60.7</v>
      </c>
      <c r="V380">
        <v>68.400000000000006</v>
      </c>
      <c r="W380">
        <v>68.3</v>
      </c>
      <c r="X380">
        <v>64.3</v>
      </c>
      <c r="Y380">
        <v>58.4</v>
      </c>
      <c r="Z380">
        <v>71.599999999999994</v>
      </c>
      <c r="AA380">
        <v>61.4</v>
      </c>
      <c r="AB380">
        <v>47.6</v>
      </c>
      <c r="AC380">
        <v>-4.2</v>
      </c>
      <c r="AD380">
        <v>-1.9</v>
      </c>
      <c r="AE380">
        <v>1.2</v>
      </c>
      <c r="AF380">
        <v>126.5</v>
      </c>
      <c r="AG380">
        <v>90</v>
      </c>
      <c r="AH380">
        <v>-25.2</v>
      </c>
      <c r="AI380">
        <v>23.2</v>
      </c>
    </row>
    <row r="381" spans="1:35" x14ac:dyDescent="0.25">
      <c r="A381">
        <v>202226</v>
      </c>
      <c r="B381">
        <v>67.8</v>
      </c>
      <c r="C381">
        <v>54.2</v>
      </c>
      <c r="D381">
        <v>55.6</v>
      </c>
      <c r="E381">
        <v>67.400000000000006</v>
      </c>
      <c r="F381">
        <v>64.599999999999994</v>
      </c>
      <c r="G381">
        <v>63.8</v>
      </c>
      <c r="H381">
        <v>66.5</v>
      </c>
      <c r="I381">
        <v>70.3</v>
      </c>
      <c r="J381">
        <v>59.8</v>
      </c>
      <c r="K381">
        <v>36.5</v>
      </c>
      <c r="L381">
        <v>-4.8</v>
      </c>
      <c r="M381">
        <v>12.7</v>
      </c>
      <c r="N381">
        <v>-4.3</v>
      </c>
      <c r="O381">
        <v>0.5</v>
      </c>
      <c r="P381">
        <v>71</v>
      </c>
      <c r="Q381">
        <v>-2.2999999999999998</v>
      </c>
      <c r="R381">
        <v>138.1</v>
      </c>
      <c r="S381">
        <v>50.7</v>
      </c>
      <c r="T381">
        <v>51.7</v>
      </c>
      <c r="U381">
        <v>54.3</v>
      </c>
      <c r="V381">
        <v>65.599999999999994</v>
      </c>
      <c r="W381">
        <v>68.400000000000006</v>
      </c>
      <c r="X381">
        <v>62.6</v>
      </c>
      <c r="Y381">
        <v>52.6</v>
      </c>
      <c r="Z381">
        <v>69.900000000000006</v>
      </c>
      <c r="AA381">
        <v>57.6</v>
      </c>
      <c r="AB381">
        <v>35.1</v>
      </c>
      <c r="AC381">
        <v>-6.2</v>
      </c>
      <c r="AD381">
        <v>-1.9</v>
      </c>
      <c r="AE381">
        <v>1.2</v>
      </c>
      <c r="AF381">
        <v>127.8</v>
      </c>
      <c r="AG381">
        <v>90</v>
      </c>
      <c r="AH381">
        <v>-26.1</v>
      </c>
      <c r="AI381">
        <v>23.8</v>
      </c>
    </row>
    <row r="382" spans="1:35" x14ac:dyDescent="0.25">
      <c r="A382">
        <v>202259</v>
      </c>
      <c r="B382">
        <v>66.2</v>
      </c>
      <c r="C382">
        <v>46.1</v>
      </c>
      <c r="D382">
        <v>51.9</v>
      </c>
      <c r="E382">
        <v>62.9</v>
      </c>
      <c r="F382">
        <v>54</v>
      </c>
      <c r="G382">
        <v>61.3</v>
      </c>
      <c r="H382">
        <v>62.6</v>
      </c>
      <c r="I382">
        <v>69.2</v>
      </c>
      <c r="J382">
        <v>59.6</v>
      </c>
      <c r="K382">
        <v>27.1</v>
      </c>
      <c r="L382">
        <v>-4.8</v>
      </c>
      <c r="M382">
        <v>12.7</v>
      </c>
      <c r="N382">
        <v>-4.3</v>
      </c>
      <c r="O382">
        <v>0.5</v>
      </c>
      <c r="P382">
        <v>71.3</v>
      </c>
      <c r="Q382">
        <v>-2.2000000000000002</v>
      </c>
      <c r="R382">
        <v>138.69999999999999</v>
      </c>
      <c r="S382">
        <v>46.6</v>
      </c>
      <c r="T382">
        <v>42.3</v>
      </c>
      <c r="U382">
        <v>49.8</v>
      </c>
      <c r="V382">
        <v>60</v>
      </c>
      <c r="W382">
        <v>50.2</v>
      </c>
      <c r="X382">
        <v>60.4</v>
      </c>
      <c r="Y382">
        <v>48.4</v>
      </c>
      <c r="Z382">
        <v>68.400000000000006</v>
      </c>
      <c r="AA382">
        <v>54.4</v>
      </c>
      <c r="AB382">
        <v>22.5</v>
      </c>
      <c r="AC382">
        <v>-4.9000000000000004</v>
      </c>
      <c r="AD382">
        <v>-1.9</v>
      </c>
      <c r="AE382">
        <v>1.4</v>
      </c>
      <c r="AF382">
        <v>126.6</v>
      </c>
      <c r="AG382">
        <v>90</v>
      </c>
      <c r="AH382">
        <v>-25.2</v>
      </c>
      <c r="AI382">
        <v>22.2</v>
      </c>
    </row>
    <row r="383" spans="1:35" x14ac:dyDescent="0.25">
      <c r="A383">
        <v>202293</v>
      </c>
      <c r="B383">
        <v>62.1</v>
      </c>
      <c r="C383">
        <v>40.1</v>
      </c>
      <c r="D383">
        <v>41.4</v>
      </c>
      <c r="E383">
        <v>56</v>
      </c>
      <c r="F383">
        <v>54.5</v>
      </c>
      <c r="G383">
        <v>59.8</v>
      </c>
      <c r="H383">
        <v>58.5</v>
      </c>
      <c r="I383">
        <v>67.599999999999994</v>
      </c>
      <c r="J383">
        <v>53.3</v>
      </c>
      <c r="K383">
        <v>23</v>
      </c>
      <c r="L383">
        <v>-8.6</v>
      </c>
      <c r="M383">
        <v>12.7</v>
      </c>
      <c r="N383">
        <v>-4.3</v>
      </c>
      <c r="O383">
        <v>0.3</v>
      </c>
      <c r="P383">
        <v>71.3</v>
      </c>
      <c r="Q383">
        <v>-2.1</v>
      </c>
      <c r="R383">
        <v>138.30000000000001</v>
      </c>
      <c r="S383">
        <v>42.2</v>
      </c>
      <c r="T383">
        <v>37.799999999999997</v>
      </c>
      <c r="U383">
        <v>37.700000000000003</v>
      </c>
      <c r="V383">
        <v>50.9</v>
      </c>
      <c r="W383">
        <v>48.5</v>
      </c>
      <c r="X383">
        <v>58.6</v>
      </c>
      <c r="Y383">
        <v>44.5</v>
      </c>
      <c r="Z383">
        <v>67.099999999999994</v>
      </c>
      <c r="AA383">
        <v>51.9</v>
      </c>
      <c r="AB383">
        <v>12.5</v>
      </c>
      <c r="AC383">
        <v>-4.8</v>
      </c>
      <c r="AD383">
        <v>-1.9</v>
      </c>
      <c r="AE383">
        <v>1.4</v>
      </c>
      <c r="AF383">
        <v>127.4</v>
      </c>
      <c r="AG383">
        <v>90</v>
      </c>
      <c r="AH383">
        <v>-24.9</v>
      </c>
      <c r="AI383">
        <v>22.6</v>
      </c>
    </row>
    <row r="384" spans="1:35" x14ac:dyDescent="0.25">
      <c r="A384">
        <v>202328</v>
      </c>
      <c r="B384">
        <v>55.8</v>
      </c>
      <c r="C384">
        <v>34.200000000000003</v>
      </c>
      <c r="D384">
        <v>46.7</v>
      </c>
      <c r="E384">
        <v>48.6</v>
      </c>
      <c r="F384">
        <v>43.5</v>
      </c>
      <c r="G384">
        <v>57.8</v>
      </c>
      <c r="H384">
        <v>55.1</v>
      </c>
      <c r="I384">
        <v>66.599999999999994</v>
      </c>
      <c r="J384">
        <v>50.3</v>
      </c>
      <c r="K384">
        <v>19.2</v>
      </c>
      <c r="L384">
        <v>-5.5</v>
      </c>
      <c r="M384">
        <v>12.7</v>
      </c>
      <c r="N384">
        <v>-4.8</v>
      </c>
      <c r="O384">
        <v>0.5</v>
      </c>
      <c r="P384">
        <v>71.3</v>
      </c>
      <c r="Q384">
        <v>-1.4</v>
      </c>
      <c r="R384">
        <v>138</v>
      </c>
      <c r="S384">
        <v>36.299999999999997</v>
      </c>
      <c r="T384">
        <v>28.9</v>
      </c>
      <c r="U384">
        <v>28.1</v>
      </c>
      <c r="V384">
        <v>44.7</v>
      </c>
      <c r="W384">
        <v>57</v>
      </c>
      <c r="X384">
        <v>57.5</v>
      </c>
      <c r="Y384">
        <v>40.700000000000003</v>
      </c>
      <c r="Z384">
        <v>66</v>
      </c>
      <c r="AA384">
        <v>49.9</v>
      </c>
      <c r="AB384">
        <v>5.5</v>
      </c>
      <c r="AC384">
        <v>-4.5999999999999996</v>
      </c>
      <c r="AD384">
        <v>-1.9</v>
      </c>
      <c r="AE384">
        <v>1</v>
      </c>
      <c r="AF384">
        <v>126.7</v>
      </c>
      <c r="AG384">
        <v>90</v>
      </c>
      <c r="AH384">
        <v>-24.6</v>
      </c>
      <c r="AI384">
        <v>25.1</v>
      </c>
    </row>
    <row r="385" spans="1:35" x14ac:dyDescent="0.25">
      <c r="A385">
        <v>202362</v>
      </c>
      <c r="B385">
        <v>54.7</v>
      </c>
      <c r="C385">
        <v>23.1</v>
      </c>
      <c r="D385">
        <v>34.6</v>
      </c>
      <c r="E385">
        <v>40.700000000000003</v>
      </c>
      <c r="F385">
        <v>28.6</v>
      </c>
      <c r="G385">
        <v>56.8</v>
      </c>
      <c r="H385">
        <v>50</v>
      </c>
      <c r="I385">
        <v>65.400000000000006</v>
      </c>
      <c r="J385">
        <v>41.6</v>
      </c>
      <c r="K385">
        <v>17</v>
      </c>
      <c r="L385">
        <v>-5.0999999999999996</v>
      </c>
      <c r="M385">
        <v>12.7</v>
      </c>
      <c r="N385">
        <v>-4.3</v>
      </c>
      <c r="O385">
        <v>0</v>
      </c>
      <c r="P385">
        <v>71.3</v>
      </c>
      <c r="Q385">
        <v>-1.2</v>
      </c>
      <c r="R385">
        <v>138</v>
      </c>
      <c r="S385">
        <v>28.3</v>
      </c>
      <c r="T385">
        <v>16.899999999999999</v>
      </c>
      <c r="U385">
        <v>11.8</v>
      </c>
      <c r="V385">
        <v>39.799999999999997</v>
      </c>
      <c r="W385">
        <v>40.1</v>
      </c>
      <c r="X385">
        <v>55.7</v>
      </c>
      <c r="Y385">
        <v>36.6</v>
      </c>
      <c r="Z385">
        <v>64.599999999999994</v>
      </c>
      <c r="AA385">
        <v>51.8</v>
      </c>
      <c r="AB385">
        <v>-1.3</v>
      </c>
      <c r="AC385">
        <v>-5.7</v>
      </c>
      <c r="AD385">
        <v>-1.9</v>
      </c>
      <c r="AE385">
        <v>1.2</v>
      </c>
      <c r="AF385">
        <v>126.4</v>
      </c>
      <c r="AG385">
        <v>90</v>
      </c>
      <c r="AH385">
        <v>-23.3</v>
      </c>
      <c r="AI385">
        <v>32.9</v>
      </c>
    </row>
    <row r="386" spans="1:35" x14ac:dyDescent="0.25">
      <c r="A386">
        <v>202397</v>
      </c>
      <c r="B386">
        <v>39.4</v>
      </c>
      <c r="C386">
        <v>12.2</v>
      </c>
      <c r="D386">
        <v>29.5</v>
      </c>
      <c r="E386">
        <v>38.200000000000003</v>
      </c>
      <c r="F386">
        <v>37</v>
      </c>
      <c r="G386">
        <v>53.7</v>
      </c>
      <c r="H386">
        <v>46.8</v>
      </c>
      <c r="I386">
        <v>63.2</v>
      </c>
      <c r="J386">
        <v>46.9</v>
      </c>
      <c r="K386">
        <v>14.4</v>
      </c>
      <c r="L386">
        <v>-5</v>
      </c>
      <c r="M386">
        <v>12.7</v>
      </c>
      <c r="N386">
        <v>-4.3</v>
      </c>
      <c r="O386">
        <v>0</v>
      </c>
      <c r="P386">
        <v>71</v>
      </c>
      <c r="Q386">
        <v>-1.6</v>
      </c>
      <c r="R386">
        <v>138.30000000000001</v>
      </c>
      <c r="S386">
        <v>4.2</v>
      </c>
      <c r="T386">
        <v>8.5</v>
      </c>
      <c r="U386">
        <v>28.6</v>
      </c>
      <c r="V386">
        <v>35.1</v>
      </c>
      <c r="W386">
        <v>33.299999999999997</v>
      </c>
      <c r="X386">
        <v>50.7</v>
      </c>
      <c r="Y386">
        <v>29.7</v>
      </c>
      <c r="Z386">
        <v>62.3</v>
      </c>
      <c r="AA386">
        <v>46.7</v>
      </c>
      <c r="AB386">
        <v>-0.3</v>
      </c>
      <c r="AC386">
        <v>-5.4</v>
      </c>
      <c r="AD386">
        <v>-1.9</v>
      </c>
      <c r="AE386">
        <v>1.2</v>
      </c>
      <c r="AF386">
        <v>126.5</v>
      </c>
      <c r="AG386">
        <v>90</v>
      </c>
      <c r="AH386">
        <v>-25</v>
      </c>
      <c r="AI386">
        <v>23.6</v>
      </c>
    </row>
    <row r="387" spans="1:35" x14ac:dyDescent="0.25">
      <c r="A387">
        <v>202432</v>
      </c>
      <c r="B387">
        <v>35.9</v>
      </c>
      <c r="C387">
        <v>7.5</v>
      </c>
      <c r="D387">
        <v>26.7</v>
      </c>
      <c r="E387">
        <v>32.299999999999997</v>
      </c>
      <c r="F387">
        <v>37.5</v>
      </c>
      <c r="G387">
        <v>48.4</v>
      </c>
      <c r="H387">
        <v>43.1</v>
      </c>
      <c r="I387">
        <v>60.8</v>
      </c>
      <c r="J387">
        <v>45.9</v>
      </c>
      <c r="K387">
        <v>12.6</v>
      </c>
      <c r="L387">
        <v>-5.8</v>
      </c>
      <c r="M387">
        <v>12.7</v>
      </c>
      <c r="N387">
        <v>-4.8</v>
      </c>
      <c r="O387">
        <v>0.2</v>
      </c>
      <c r="P387">
        <v>71.3</v>
      </c>
      <c r="Q387">
        <v>-1.8</v>
      </c>
      <c r="R387">
        <v>136.80000000000001</v>
      </c>
      <c r="S387">
        <v>15.1</v>
      </c>
      <c r="T387">
        <v>3.3</v>
      </c>
      <c r="U387">
        <v>24.1</v>
      </c>
      <c r="V387">
        <v>29.3</v>
      </c>
      <c r="W387">
        <v>15.7</v>
      </c>
      <c r="X387">
        <v>44.9</v>
      </c>
      <c r="Y387">
        <v>29.5</v>
      </c>
      <c r="Z387">
        <v>59.9</v>
      </c>
      <c r="AA387">
        <v>45.1</v>
      </c>
      <c r="AB387">
        <v>-4.3</v>
      </c>
      <c r="AC387">
        <v>-4.9000000000000004</v>
      </c>
      <c r="AD387">
        <v>-1.9</v>
      </c>
      <c r="AE387">
        <v>1.2</v>
      </c>
      <c r="AF387">
        <v>126.1</v>
      </c>
      <c r="AG387">
        <v>90</v>
      </c>
      <c r="AH387">
        <v>-25.9</v>
      </c>
      <c r="AI387">
        <v>21.5</v>
      </c>
    </row>
    <row r="388" spans="1:35" x14ac:dyDescent="0.25">
      <c r="A388">
        <v>202467</v>
      </c>
      <c r="B388">
        <v>-48.8</v>
      </c>
      <c r="C388">
        <v>1.7</v>
      </c>
      <c r="D388">
        <v>21.2</v>
      </c>
      <c r="E388">
        <v>19.7</v>
      </c>
      <c r="F388">
        <v>26.5</v>
      </c>
      <c r="G388">
        <v>41.5</v>
      </c>
      <c r="H388">
        <v>40</v>
      </c>
      <c r="I388">
        <v>59</v>
      </c>
      <c r="J388">
        <v>48.8</v>
      </c>
      <c r="K388">
        <v>12.4</v>
      </c>
      <c r="L388">
        <v>0.1</v>
      </c>
      <c r="M388">
        <v>12.7</v>
      </c>
      <c r="N388">
        <v>-4.3</v>
      </c>
      <c r="O388">
        <v>-0.1</v>
      </c>
      <c r="P388">
        <v>71</v>
      </c>
      <c r="Q388">
        <v>-2.2000000000000002</v>
      </c>
      <c r="R388">
        <v>138.4</v>
      </c>
      <c r="S388">
        <v>-15.1</v>
      </c>
      <c r="T388">
        <v>2.2000000000000002</v>
      </c>
      <c r="U388">
        <v>4.3</v>
      </c>
      <c r="V388">
        <v>11.2</v>
      </c>
      <c r="W388">
        <v>17.8</v>
      </c>
      <c r="X388">
        <v>37.299999999999997</v>
      </c>
      <c r="Y388">
        <v>25.1</v>
      </c>
      <c r="Z388">
        <v>58.2</v>
      </c>
      <c r="AA388">
        <v>45.3</v>
      </c>
      <c r="AB388">
        <v>-5.7</v>
      </c>
      <c r="AC388">
        <v>-5.7</v>
      </c>
      <c r="AD388">
        <v>-1.9</v>
      </c>
      <c r="AE388">
        <v>1.2</v>
      </c>
      <c r="AF388">
        <v>125.5</v>
      </c>
      <c r="AG388">
        <v>90.2</v>
      </c>
      <c r="AH388">
        <v>-25.5</v>
      </c>
      <c r="AI388">
        <v>24.9</v>
      </c>
    </row>
    <row r="389" spans="1:35" x14ac:dyDescent="0.25">
      <c r="A389">
        <v>202502</v>
      </c>
      <c r="B389">
        <v>25.7</v>
      </c>
      <c r="C389">
        <v>-1.1000000000000001</v>
      </c>
      <c r="D389">
        <v>27.8</v>
      </c>
      <c r="E389">
        <v>7.5</v>
      </c>
      <c r="F389">
        <v>28.9</v>
      </c>
      <c r="G389">
        <v>33.299999999999997</v>
      </c>
      <c r="H389">
        <v>34.5</v>
      </c>
      <c r="I389">
        <v>57.3</v>
      </c>
      <c r="J389">
        <v>42.9</v>
      </c>
      <c r="K389">
        <v>12</v>
      </c>
      <c r="L389">
        <v>-5.4</v>
      </c>
      <c r="M389">
        <v>12.7</v>
      </c>
      <c r="N389">
        <v>-4.3</v>
      </c>
      <c r="O389">
        <v>0.2</v>
      </c>
      <c r="P389">
        <v>71.3</v>
      </c>
      <c r="Q389">
        <v>-1.8</v>
      </c>
      <c r="R389">
        <v>137.69999999999999</v>
      </c>
      <c r="S389">
        <v>20.399999999999999</v>
      </c>
      <c r="T389">
        <v>-3.3</v>
      </c>
      <c r="U389">
        <v>15</v>
      </c>
      <c r="V389">
        <v>4.7</v>
      </c>
      <c r="W389">
        <v>13.2</v>
      </c>
      <c r="X389">
        <v>27.1</v>
      </c>
      <c r="Y389">
        <v>22.4</v>
      </c>
      <c r="Z389">
        <v>55.4</v>
      </c>
      <c r="AA389">
        <v>45.4</v>
      </c>
      <c r="AB389">
        <v>-4.3</v>
      </c>
      <c r="AC389">
        <v>-3.1</v>
      </c>
      <c r="AD389">
        <v>-1.9</v>
      </c>
      <c r="AE389">
        <v>1.2</v>
      </c>
      <c r="AF389">
        <v>126.5</v>
      </c>
      <c r="AG389">
        <v>90</v>
      </c>
      <c r="AH389">
        <v>-22.9</v>
      </c>
      <c r="AI389">
        <v>34.799999999999997</v>
      </c>
    </row>
    <row r="390" spans="1:35" x14ac:dyDescent="0.25">
      <c r="A390">
        <v>202537</v>
      </c>
      <c r="B390">
        <v>31.3</v>
      </c>
      <c r="C390">
        <v>-3.6</v>
      </c>
      <c r="D390">
        <v>21.5</v>
      </c>
      <c r="E390">
        <v>4.7</v>
      </c>
      <c r="F390">
        <v>15.4</v>
      </c>
      <c r="G390">
        <v>23.7</v>
      </c>
      <c r="H390">
        <v>34.1</v>
      </c>
      <c r="I390">
        <v>54</v>
      </c>
      <c r="J390">
        <v>43.5</v>
      </c>
      <c r="K390">
        <v>12</v>
      </c>
      <c r="L390">
        <v>-6</v>
      </c>
      <c r="M390">
        <v>12.7</v>
      </c>
      <c r="N390">
        <v>-4.5999999999999996</v>
      </c>
      <c r="O390">
        <v>-0.3</v>
      </c>
      <c r="P390">
        <v>71.3</v>
      </c>
      <c r="Q390">
        <v>-1.9</v>
      </c>
      <c r="R390">
        <v>137.5</v>
      </c>
      <c r="S390">
        <v>15.9</v>
      </c>
      <c r="T390">
        <v>-3.1</v>
      </c>
      <c r="U390">
        <v>15.3</v>
      </c>
      <c r="V390">
        <v>4.4000000000000004</v>
      </c>
      <c r="W390">
        <v>12.5</v>
      </c>
      <c r="X390">
        <v>16.7</v>
      </c>
      <c r="Y390">
        <v>18.600000000000001</v>
      </c>
      <c r="Z390">
        <v>52.4</v>
      </c>
      <c r="AA390">
        <v>41</v>
      </c>
      <c r="AB390">
        <v>-4.7</v>
      </c>
      <c r="AC390">
        <v>-1</v>
      </c>
      <c r="AD390">
        <v>-1.9</v>
      </c>
      <c r="AE390">
        <v>1.4</v>
      </c>
      <c r="AF390">
        <v>126</v>
      </c>
      <c r="AG390">
        <v>90</v>
      </c>
      <c r="AH390">
        <v>-24.8</v>
      </c>
      <c r="AI390">
        <v>23.1</v>
      </c>
    </row>
    <row r="391" spans="1:35" x14ac:dyDescent="0.25">
      <c r="A391">
        <v>202569</v>
      </c>
      <c r="B391">
        <v>31.7</v>
      </c>
      <c r="C391">
        <v>-3.3</v>
      </c>
      <c r="D391">
        <v>19.5</v>
      </c>
      <c r="E391">
        <v>4.4000000000000004</v>
      </c>
      <c r="F391">
        <v>30.3</v>
      </c>
      <c r="G391">
        <v>10.4</v>
      </c>
      <c r="H391">
        <v>28</v>
      </c>
      <c r="I391">
        <v>50.4</v>
      </c>
      <c r="J391">
        <v>40.299999999999997</v>
      </c>
      <c r="K391">
        <v>11.4</v>
      </c>
      <c r="L391">
        <v>-6</v>
      </c>
      <c r="M391">
        <v>13</v>
      </c>
      <c r="N391">
        <v>-4.5999999999999996</v>
      </c>
      <c r="O391">
        <v>0.9</v>
      </c>
      <c r="P391">
        <v>71.3</v>
      </c>
      <c r="Q391">
        <v>-2.2000000000000002</v>
      </c>
      <c r="R391">
        <v>138.80000000000001</v>
      </c>
      <c r="S391">
        <v>9.3000000000000007</v>
      </c>
      <c r="T391">
        <v>-4.4000000000000004</v>
      </c>
      <c r="U391">
        <v>12.6</v>
      </c>
      <c r="V391">
        <v>4.2</v>
      </c>
      <c r="W391">
        <v>16.899999999999999</v>
      </c>
      <c r="X391">
        <v>5.6</v>
      </c>
      <c r="Y391">
        <v>8.6</v>
      </c>
      <c r="Z391">
        <v>47.6</v>
      </c>
      <c r="AA391">
        <v>42.3</v>
      </c>
      <c r="AB391">
        <v>-5</v>
      </c>
      <c r="AC391">
        <v>-5</v>
      </c>
      <c r="AD391">
        <v>-1.9</v>
      </c>
      <c r="AE391">
        <v>1.4</v>
      </c>
      <c r="AF391">
        <v>125.7</v>
      </c>
      <c r="AG391">
        <v>90</v>
      </c>
      <c r="AH391">
        <v>-25.5</v>
      </c>
      <c r="AI391">
        <v>25.1</v>
      </c>
    </row>
    <row r="392" spans="1:35" x14ac:dyDescent="0.25">
      <c r="A392">
        <v>202604</v>
      </c>
      <c r="B392">
        <v>-30.4</v>
      </c>
      <c r="C392">
        <v>-3.9</v>
      </c>
      <c r="D392">
        <v>16.100000000000001</v>
      </c>
      <c r="E392">
        <v>3.6</v>
      </c>
      <c r="F392">
        <v>13.3</v>
      </c>
      <c r="G392">
        <v>1.2</v>
      </c>
      <c r="H392">
        <v>26.9</v>
      </c>
      <c r="I392">
        <v>43.8</v>
      </c>
      <c r="J392">
        <v>41.3</v>
      </c>
      <c r="K392">
        <v>11.2</v>
      </c>
      <c r="L392">
        <v>-7</v>
      </c>
      <c r="M392">
        <v>12.7</v>
      </c>
      <c r="N392">
        <v>-4.5999999999999996</v>
      </c>
      <c r="O392">
        <v>-1.4</v>
      </c>
      <c r="P392">
        <v>71</v>
      </c>
      <c r="Q392">
        <v>-1.4</v>
      </c>
      <c r="R392">
        <v>136.69999999999999</v>
      </c>
      <c r="S392">
        <v>-25.4</v>
      </c>
      <c r="T392">
        <v>-3.3</v>
      </c>
      <c r="U392">
        <v>12.9</v>
      </c>
      <c r="V392">
        <v>4.4000000000000004</v>
      </c>
      <c r="W392">
        <v>-2.7</v>
      </c>
      <c r="X392">
        <v>-4.2</v>
      </c>
      <c r="Y392">
        <v>13.6</v>
      </c>
      <c r="Z392">
        <v>40.1</v>
      </c>
      <c r="AA392">
        <v>41.7</v>
      </c>
      <c r="AB392">
        <v>-5.7</v>
      </c>
      <c r="AC392">
        <v>-4.9000000000000004</v>
      </c>
      <c r="AD392">
        <v>-1.9</v>
      </c>
      <c r="AE392">
        <v>1.2</v>
      </c>
      <c r="AF392">
        <v>126.2</v>
      </c>
      <c r="AG392">
        <v>90</v>
      </c>
      <c r="AH392">
        <v>-24.7</v>
      </c>
      <c r="AI392">
        <v>25.1</v>
      </c>
    </row>
    <row r="393" spans="1:35" x14ac:dyDescent="0.25">
      <c r="A393">
        <v>202638</v>
      </c>
      <c r="B393">
        <v>35</v>
      </c>
      <c r="C393">
        <v>-2.2000000000000002</v>
      </c>
      <c r="D393">
        <v>15.1</v>
      </c>
      <c r="E393">
        <v>1.7</v>
      </c>
      <c r="F393">
        <v>35.200000000000003</v>
      </c>
      <c r="G393">
        <v>-4.5999999999999996</v>
      </c>
      <c r="H393">
        <v>24.2</v>
      </c>
      <c r="I393">
        <v>35.4</v>
      </c>
      <c r="J393">
        <v>36</v>
      </c>
      <c r="K393">
        <v>12.4</v>
      </c>
      <c r="L393">
        <v>-5.8</v>
      </c>
      <c r="M393">
        <v>12.7</v>
      </c>
      <c r="N393">
        <v>-4.8</v>
      </c>
      <c r="O393">
        <v>-0.4</v>
      </c>
      <c r="P393">
        <v>71.3</v>
      </c>
      <c r="Q393">
        <v>-1.3</v>
      </c>
      <c r="R393">
        <v>138</v>
      </c>
      <c r="S393">
        <v>18.5</v>
      </c>
      <c r="T393">
        <v>-5.6</v>
      </c>
      <c r="U393">
        <v>7</v>
      </c>
      <c r="V393">
        <v>3.3</v>
      </c>
      <c r="W393">
        <v>19.399999999999999</v>
      </c>
      <c r="X393">
        <v>-5</v>
      </c>
      <c r="Y393">
        <v>10.9</v>
      </c>
      <c r="Z393">
        <v>31.1</v>
      </c>
      <c r="AA393">
        <v>35.1</v>
      </c>
      <c r="AB393">
        <v>-6.3</v>
      </c>
      <c r="AC393">
        <v>-5.6</v>
      </c>
      <c r="AD393">
        <v>-1.9</v>
      </c>
      <c r="AE393">
        <v>1.4</v>
      </c>
      <c r="AF393">
        <v>123.6</v>
      </c>
      <c r="AG393">
        <v>90</v>
      </c>
      <c r="AH393">
        <v>-26</v>
      </c>
      <c r="AI393">
        <v>24.3</v>
      </c>
    </row>
    <row r="394" spans="1:35" x14ac:dyDescent="0.25">
      <c r="A394">
        <v>202673</v>
      </c>
      <c r="B394">
        <v>31.6</v>
      </c>
      <c r="C394">
        <v>-5.6</v>
      </c>
      <c r="D394">
        <v>17.5</v>
      </c>
      <c r="E394">
        <v>1.9</v>
      </c>
      <c r="F394">
        <v>13.1</v>
      </c>
      <c r="G394">
        <v>-4.5999999999999996</v>
      </c>
      <c r="H394">
        <v>21.9</v>
      </c>
      <c r="I394">
        <v>27.8</v>
      </c>
      <c r="J394">
        <v>38.5</v>
      </c>
      <c r="K394">
        <v>12</v>
      </c>
      <c r="L394">
        <v>-8</v>
      </c>
      <c r="M394">
        <v>12.7</v>
      </c>
      <c r="N394">
        <v>-4.3</v>
      </c>
      <c r="O394">
        <v>-0.4</v>
      </c>
      <c r="P394">
        <v>71.3</v>
      </c>
      <c r="Q394">
        <v>-2</v>
      </c>
      <c r="R394">
        <v>137.1</v>
      </c>
      <c r="S394">
        <v>10</v>
      </c>
      <c r="T394">
        <v>-6.4</v>
      </c>
      <c r="U394">
        <v>8.9</v>
      </c>
      <c r="V394">
        <v>-2.5</v>
      </c>
      <c r="W394">
        <v>9</v>
      </c>
      <c r="X394">
        <v>-4.5999999999999996</v>
      </c>
      <c r="Y394">
        <v>8.6999999999999993</v>
      </c>
      <c r="Z394">
        <v>23.4</v>
      </c>
      <c r="AA394">
        <v>38.6</v>
      </c>
      <c r="AB394">
        <v>-5.3</v>
      </c>
      <c r="AC394">
        <v>-6.5</v>
      </c>
      <c r="AD394">
        <v>-1.9</v>
      </c>
      <c r="AE394">
        <v>1.2</v>
      </c>
      <c r="AF394">
        <v>125.5</v>
      </c>
      <c r="AG394">
        <v>90</v>
      </c>
      <c r="AH394">
        <v>-24</v>
      </c>
      <c r="AI394">
        <v>24.5</v>
      </c>
    </row>
    <row r="395" spans="1:35" x14ac:dyDescent="0.25">
      <c r="A395">
        <v>202707</v>
      </c>
      <c r="B395">
        <v>30.8</v>
      </c>
      <c r="C395">
        <v>-6.9</v>
      </c>
      <c r="D395">
        <v>16.3</v>
      </c>
      <c r="E395">
        <v>-4.7</v>
      </c>
      <c r="F395">
        <v>6.4</v>
      </c>
      <c r="G395">
        <v>-4.5999999999999996</v>
      </c>
      <c r="H395">
        <v>20.9</v>
      </c>
      <c r="I395">
        <v>20.5</v>
      </c>
      <c r="J395">
        <v>38.200000000000003</v>
      </c>
      <c r="K395">
        <v>12.6</v>
      </c>
      <c r="L395">
        <v>-5.3</v>
      </c>
      <c r="M395">
        <v>12.7</v>
      </c>
      <c r="N395">
        <v>-4.5999999999999996</v>
      </c>
      <c r="O395">
        <v>0.2</v>
      </c>
      <c r="P395">
        <v>71.3</v>
      </c>
      <c r="Q395">
        <v>-1.5</v>
      </c>
      <c r="R395">
        <v>137</v>
      </c>
      <c r="S395">
        <v>-3</v>
      </c>
      <c r="T395">
        <v>-3.6</v>
      </c>
      <c r="U395">
        <v>11</v>
      </c>
      <c r="V395">
        <v>-6.1</v>
      </c>
      <c r="W395">
        <v>10.8</v>
      </c>
      <c r="X395">
        <v>-5</v>
      </c>
      <c r="Y395">
        <v>8.4</v>
      </c>
      <c r="Z395">
        <v>15</v>
      </c>
      <c r="AA395">
        <v>39</v>
      </c>
      <c r="AB395">
        <v>-7</v>
      </c>
      <c r="AC395">
        <v>-5.9</v>
      </c>
      <c r="AD395">
        <v>-1.9</v>
      </c>
      <c r="AE395">
        <v>1.2</v>
      </c>
      <c r="AF395">
        <v>126.6</v>
      </c>
      <c r="AG395">
        <v>90</v>
      </c>
      <c r="AH395">
        <v>-24.5</v>
      </c>
      <c r="AI395">
        <v>24.2</v>
      </c>
    </row>
    <row r="396" spans="1:35" x14ac:dyDescent="0.25">
      <c r="A396">
        <v>202742</v>
      </c>
      <c r="B396">
        <v>9.8000000000000007</v>
      </c>
      <c r="C396">
        <v>-4.4000000000000004</v>
      </c>
      <c r="D396">
        <v>18.100000000000001</v>
      </c>
      <c r="E396">
        <v>-5.3</v>
      </c>
      <c r="F396">
        <v>11.8</v>
      </c>
      <c r="G396">
        <v>-4.5999999999999996</v>
      </c>
      <c r="H396">
        <v>19.7</v>
      </c>
      <c r="I396">
        <v>13.1</v>
      </c>
      <c r="J396">
        <v>46.5</v>
      </c>
      <c r="K396">
        <v>12.2</v>
      </c>
      <c r="L396">
        <v>-5.7</v>
      </c>
      <c r="M396">
        <v>12.7</v>
      </c>
      <c r="N396">
        <v>-4.8</v>
      </c>
      <c r="O396">
        <v>-0.3</v>
      </c>
      <c r="P396">
        <v>71.3</v>
      </c>
      <c r="Q396">
        <v>-1.4</v>
      </c>
      <c r="R396">
        <v>137.4</v>
      </c>
      <c r="S396">
        <v>-3.6</v>
      </c>
      <c r="T396">
        <v>-4.2</v>
      </c>
      <c r="U396">
        <v>14</v>
      </c>
      <c r="V396">
        <v>-5.8</v>
      </c>
      <c r="W396">
        <v>11.3</v>
      </c>
      <c r="X396">
        <v>-7.5</v>
      </c>
      <c r="Y396">
        <v>7.1</v>
      </c>
      <c r="Z396">
        <v>9</v>
      </c>
      <c r="AA396">
        <v>37</v>
      </c>
      <c r="AB396">
        <v>-5.7</v>
      </c>
      <c r="AC396">
        <v>-6.1</v>
      </c>
      <c r="AD396">
        <v>-1.9</v>
      </c>
      <c r="AE396">
        <v>1.2</v>
      </c>
      <c r="AF396">
        <v>126.1</v>
      </c>
      <c r="AG396">
        <v>90</v>
      </c>
      <c r="AH396">
        <v>-22.9</v>
      </c>
      <c r="AI396">
        <v>33.5</v>
      </c>
    </row>
    <row r="397" spans="1:35" x14ac:dyDescent="0.25">
      <c r="A397">
        <v>202777</v>
      </c>
      <c r="B397">
        <v>3.6</v>
      </c>
      <c r="C397">
        <v>-5.3</v>
      </c>
      <c r="D397">
        <v>18.3</v>
      </c>
      <c r="E397">
        <v>-7.2</v>
      </c>
      <c r="F397">
        <v>12.6</v>
      </c>
      <c r="G397">
        <v>-8.3000000000000007</v>
      </c>
      <c r="H397">
        <v>18.899999999999999</v>
      </c>
      <c r="I397">
        <v>5.5</v>
      </c>
      <c r="J397">
        <v>44.4</v>
      </c>
      <c r="K397">
        <v>11.8</v>
      </c>
      <c r="L397">
        <v>-5.4</v>
      </c>
      <c r="M397">
        <v>12.7</v>
      </c>
      <c r="N397">
        <v>-4.3</v>
      </c>
      <c r="O397">
        <v>-0.6</v>
      </c>
      <c r="P397">
        <v>71.3</v>
      </c>
      <c r="Q397">
        <v>-1</v>
      </c>
      <c r="R397">
        <v>137.69999999999999</v>
      </c>
      <c r="S397">
        <v>-39.799999999999997</v>
      </c>
      <c r="T397">
        <v>-4.2</v>
      </c>
      <c r="U397">
        <v>16.899999999999999</v>
      </c>
      <c r="V397">
        <v>-7.5</v>
      </c>
      <c r="W397">
        <v>15.3</v>
      </c>
      <c r="X397">
        <v>-6.7</v>
      </c>
      <c r="Y397">
        <v>3.8</v>
      </c>
      <c r="Z397">
        <v>3.5</v>
      </c>
      <c r="AA397">
        <v>36.700000000000003</v>
      </c>
      <c r="AB397">
        <v>-7.3</v>
      </c>
      <c r="AC397">
        <v>-7.7</v>
      </c>
      <c r="AD397">
        <v>-2.2000000000000002</v>
      </c>
      <c r="AE397">
        <v>1.4</v>
      </c>
      <c r="AF397">
        <v>125.9</v>
      </c>
      <c r="AG397">
        <v>90</v>
      </c>
      <c r="AH397">
        <v>-23.9</v>
      </c>
      <c r="AI397">
        <v>23.7</v>
      </c>
    </row>
    <row r="398" spans="1:35" x14ac:dyDescent="0.25">
      <c r="A398">
        <v>202811</v>
      </c>
      <c r="B398">
        <v>19.5</v>
      </c>
      <c r="C398">
        <v>-3.9</v>
      </c>
      <c r="D398">
        <v>16.3</v>
      </c>
      <c r="E398">
        <v>-6.7</v>
      </c>
      <c r="F398">
        <v>9.1</v>
      </c>
      <c r="G398">
        <v>-7.1</v>
      </c>
      <c r="H398">
        <v>22</v>
      </c>
      <c r="I398">
        <v>2.5</v>
      </c>
      <c r="J398">
        <v>30.5</v>
      </c>
      <c r="K398">
        <v>11.6</v>
      </c>
      <c r="L398">
        <v>-6.8</v>
      </c>
      <c r="M398">
        <v>12.7</v>
      </c>
      <c r="N398">
        <v>-4.3</v>
      </c>
      <c r="O398">
        <v>-0.4</v>
      </c>
      <c r="P398">
        <v>71.3</v>
      </c>
      <c r="Q398">
        <v>-1.8</v>
      </c>
      <c r="R398">
        <v>136.9</v>
      </c>
      <c r="S398">
        <v>8.1</v>
      </c>
      <c r="T398">
        <v>-4.2</v>
      </c>
      <c r="U398">
        <v>12.9</v>
      </c>
      <c r="V398">
        <v>-7.5</v>
      </c>
      <c r="W398">
        <v>11.2</v>
      </c>
      <c r="X398">
        <v>-5.4</v>
      </c>
      <c r="Y398">
        <v>5.4</v>
      </c>
      <c r="Z398">
        <v>1.5</v>
      </c>
      <c r="AA398">
        <v>38</v>
      </c>
      <c r="AB398">
        <v>-7</v>
      </c>
      <c r="AC398">
        <v>-6.4</v>
      </c>
      <c r="AD398">
        <v>-1.9</v>
      </c>
      <c r="AE398">
        <v>1.2</v>
      </c>
      <c r="AF398">
        <v>125.3</v>
      </c>
      <c r="AG398">
        <v>90</v>
      </c>
      <c r="AH398">
        <v>-24.1</v>
      </c>
      <c r="AI398">
        <v>24.9</v>
      </c>
    </row>
    <row r="399" spans="1:35" x14ac:dyDescent="0.25">
      <c r="A399">
        <v>202846</v>
      </c>
      <c r="B399">
        <v>15.3</v>
      </c>
      <c r="C399">
        <v>-4.2</v>
      </c>
      <c r="D399">
        <v>19.5</v>
      </c>
      <c r="E399">
        <v>-7.2</v>
      </c>
      <c r="F399">
        <v>11.3</v>
      </c>
      <c r="G399">
        <v>-5.8</v>
      </c>
      <c r="H399">
        <v>13.9</v>
      </c>
      <c r="I399">
        <v>0.2</v>
      </c>
      <c r="J399">
        <v>34</v>
      </c>
      <c r="K399">
        <v>11.2</v>
      </c>
      <c r="L399">
        <v>-2.9</v>
      </c>
      <c r="M399">
        <v>12.5</v>
      </c>
      <c r="N399">
        <v>-4.3</v>
      </c>
      <c r="O399">
        <v>-0.6</v>
      </c>
      <c r="P399">
        <v>71</v>
      </c>
      <c r="Q399">
        <v>-1</v>
      </c>
      <c r="R399">
        <v>136.1</v>
      </c>
      <c r="S399">
        <v>-2.7</v>
      </c>
      <c r="T399">
        <v>-2.2000000000000002</v>
      </c>
      <c r="U399">
        <v>11.4</v>
      </c>
      <c r="V399">
        <v>-6.4</v>
      </c>
      <c r="W399">
        <v>10.8</v>
      </c>
      <c r="X399">
        <v>-6.7</v>
      </c>
      <c r="Y399">
        <v>2.2999999999999998</v>
      </c>
      <c r="Z399">
        <v>-1.5</v>
      </c>
      <c r="AA399">
        <v>34.799999999999997</v>
      </c>
      <c r="AB399">
        <v>-7.7</v>
      </c>
      <c r="AC399">
        <v>-5.5</v>
      </c>
      <c r="AD399">
        <v>-2.2000000000000002</v>
      </c>
      <c r="AE399">
        <v>1.2</v>
      </c>
      <c r="AF399">
        <v>126.5</v>
      </c>
      <c r="AG399">
        <v>90.2</v>
      </c>
      <c r="AH399">
        <v>-24.2</v>
      </c>
      <c r="AI399">
        <v>24.7</v>
      </c>
    </row>
    <row r="400" spans="1:35" x14ac:dyDescent="0.25">
      <c r="A400">
        <v>202881</v>
      </c>
      <c r="B400">
        <v>6.3</v>
      </c>
      <c r="C400">
        <v>-1.7</v>
      </c>
      <c r="D400">
        <v>17.899999999999999</v>
      </c>
      <c r="E400">
        <v>-7.2</v>
      </c>
      <c r="F400">
        <v>11.6</v>
      </c>
      <c r="G400">
        <v>-4.2</v>
      </c>
      <c r="H400">
        <v>16.3</v>
      </c>
      <c r="I400">
        <v>-1.8</v>
      </c>
      <c r="J400">
        <v>31.7</v>
      </c>
      <c r="K400">
        <v>11.6</v>
      </c>
      <c r="L400">
        <v>-5.4</v>
      </c>
      <c r="M400">
        <v>12.7</v>
      </c>
      <c r="N400">
        <v>-4.3</v>
      </c>
      <c r="O400">
        <v>-0.3</v>
      </c>
      <c r="P400">
        <v>71.3</v>
      </c>
      <c r="Q400">
        <v>-1.4</v>
      </c>
      <c r="R400">
        <v>137.6</v>
      </c>
      <c r="S400">
        <v>-6.9</v>
      </c>
      <c r="T400">
        <v>-2.5</v>
      </c>
      <c r="U400">
        <v>12.3</v>
      </c>
      <c r="V400">
        <v>-7.2</v>
      </c>
      <c r="W400">
        <v>11.6</v>
      </c>
      <c r="X400">
        <v>-8.8000000000000007</v>
      </c>
      <c r="Y400">
        <v>4.5</v>
      </c>
      <c r="Z400">
        <v>-3</v>
      </c>
      <c r="AA400">
        <v>36</v>
      </c>
      <c r="AB400">
        <v>-5.3</v>
      </c>
      <c r="AC400">
        <v>-5.0999999999999996</v>
      </c>
      <c r="AD400">
        <v>-1.9</v>
      </c>
      <c r="AE400">
        <v>1.2</v>
      </c>
      <c r="AF400">
        <v>125.6</v>
      </c>
      <c r="AG400">
        <v>90</v>
      </c>
      <c r="AH400">
        <v>-22.7</v>
      </c>
      <c r="AI400">
        <v>33.200000000000003</v>
      </c>
    </row>
    <row r="401" spans="1:35" x14ac:dyDescent="0.25">
      <c r="A401">
        <v>202916</v>
      </c>
      <c r="B401">
        <v>9.6999999999999993</v>
      </c>
      <c r="C401">
        <v>-1.4</v>
      </c>
      <c r="D401">
        <v>18</v>
      </c>
      <c r="E401">
        <v>-6.1</v>
      </c>
      <c r="F401">
        <v>11.8</v>
      </c>
      <c r="G401">
        <v>-5.4</v>
      </c>
      <c r="H401">
        <v>15.5</v>
      </c>
      <c r="I401">
        <v>7</v>
      </c>
      <c r="J401">
        <v>30.5</v>
      </c>
      <c r="K401">
        <v>11</v>
      </c>
      <c r="L401">
        <v>-5.5</v>
      </c>
      <c r="M401">
        <v>12.7</v>
      </c>
      <c r="N401">
        <v>-4.3</v>
      </c>
      <c r="O401">
        <v>-0.4</v>
      </c>
      <c r="P401">
        <v>71.3</v>
      </c>
      <c r="Q401">
        <v>-1.1000000000000001</v>
      </c>
      <c r="R401">
        <v>136.4</v>
      </c>
      <c r="S401">
        <v>4.7</v>
      </c>
      <c r="T401">
        <v>-0.3</v>
      </c>
      <c r="U401">
        <v>6.7</v>
      </c>
      <c r="V401">
        <v>-7.2</v>
      </c>
      <c r="W401">
        <v>8.6</v>
      </c>
      <c r="X401">
        <v>-6.2</v>
      </c>
      <c r="Y401">
        <v>3.7</v>
      </c>
      <c r="Z401">
        <v>-4.5</v>
      </c>
      <c r="AA401">
        <v>28</v>
      </c>
      <c r="AB401">
        <v>-6.3</v>
      </c>
      <c r="AC401">
        <v>-5</v>
      </c>
      <c r="AD401">
        <v>-1.9</v>
      </c>
      <c r="AE401">
        <v>1.2</v>
      </c>
      <c r="AF401">
        <v>125.9</v>
      </c>
      <c r="AG401">
        <v>90</v>
      </c>
      <c r="AH401">
        <v>-25.2</v>
      </c>
      <c r="AI401">
        <v>23.7</v>
      </c>
    </row>
    <row r="402" spans="1:35" x14ac:dyDescent="0.25">
      <c r="A402">
        <v>202951</v>
      </c>
      <c r="B402">
        <v>15.5</v>
      </c>
      <c r="C402">
        <v>0</v>
      </c>
      <c r="D402">
        <v>18.899999999999999</v>
      </c>
      <c r="E402">
        <v>-6.7</v>
      </c>
      <c r="F402">
        <v>9.1</v>
      </c>
      <c r="G402">
        <v>-6.2</v>
      </c>
      <c r="H402">
        <v>15.9</v>
      </c>
      <c r="I402">
        <v>-6</v>
      </c>
      <c r="J402">
        <v>32.299999999999997</v>
      </c>
      <c r="K402">
        <v>12.4</v>
      </c>
      <c r="L402">
        <v>-5.8</v>
      </c>
      <c r="M402">
        <v>12.7</v>
      </c>
      <c r="N402">
        <v>-4.5999999999999996</v>
      </c>
      <c r="O402">
        <v>-1.6</v>
      </c>
      <c r="P402">
        <v>71.3</v>
      </c>
      <c r="Q402">
        <v>-0.6</v>
      </c>
      <c r="R402">
        <v>136.6</v>
      </c>
      <c r="S402">
        <v>-4.5</v>
      </c>
      <c r="T402">
        <v>-0.6</v>
      </c>
      <c r="U402">
        <v>15.6</v>
      </c>
      <c r="V402">
        <v>-7.5</v>
      </c>
      <c r="W402">
        <v>11.3</v>
      </c>
      <c r="X402">
        <v>-6.2</v>
      </c>
      <c r="Y402">
        <v>3</v>
      </c>
      <c r="Z402">
        <v>-6</v>
      </c>
      <c r="AA402">
        <v>28.2</v>
      </c>
      <c r="AB402">
        <v>-6.7</v>
      </c>
      <c r="AC402">
        <v>-4.8</v>
      </c>
      <c r="AD402">
        <v>-1.9</v>
      </c>
      <c r="AE402">
        <v>1.2</v>
      </c>
      <c r="AF402">
        <v>125.5</v>
      </c>
      <c r="AG402">
        <v>90</v>
      </c>
      <c r="AH402">
        <v>-24.9</v>
      </c>
      <c r="AI402">
        <v>24.6</v>
      </c>
    </row>
    <row r="403" spans="1:35" x14ac:dyDescent="0.25">
      <c r="A403">
        <v>202986</v>
      </c>
      <c r="B403">
        <v>26.3</v>
      </c>
      <c r="C403">
        <v>0.6</v>
      </c>
      <c r="D403">
        <v>21.8</v>
      </c>
      <c r="E403">
        <v>-6.9</v>
      </c>
      <c r="F403">
        <v>11.7</v>
      </c>
      <c r="G403">
        <v>-7.5</v>
      </c>
      <c r="H403">
        <v>19</v>
      </c>
      <c r="I403">
        <v>-8.1999999999999993</v>
      </c>
      <c r="J403">
        <v>34.299999999999997</v>
      </c>
      <c r="K403">
        <v>11.4</v>
      </c>
      <c r="L403">
        <v>-5.3</v>
      </c>
      <c r="M403">
        <v>12.7</v>
      </c>
      <c r="N403">
        <v>-4.5999999999999996</v>
      </c>
      <c r="O403">
        <v>-0.3</v>
      </c>
      <c r="P403">
        <v>71</v>
      </c>
      <c r="Q403">
        <v>-0.5</v>
      </c>
      <c r="R403">
        <v>130.9</v>
      </c>
      <c r="S403">
        <v>4</v>
      </c>
      <c r="T403">
        <v>0.3</v>
      </c>
      <c r="U403">
        <v>13.1</v>
      </c>
      <c r="V403">
        <v>-7.2</v>
      </c>
      <c r="W403">
        <v>11.8</v>
      </c>
      <c r="X403">
        <v>-5.4</v>
      </c>
      <c r="Y403">
        <v>9.6999999999999993</v>
      </c>
      <c r="Z403">
        <v>-8.8000000000000007</v>
      </c>
      <c r="AA403">
        <v>32.6</v>
      </c>
      <c r="AB403">
        <v>-5.7</v>
      </c>
      <c r="AC403">
        <v>-10.199999999999999</v>
      </c>
      <c r="AD403">
        <v>-1.9</v>
      </c>
      <c r="AE403">
        <v>1.2</v>
      </c>
      <c r="AF403">
        <v>125.5</v>
      </c>
      <c r="AG403">
        <v>90</v>
      </c>
      <c r="AH403">
        <v>-24.7</v>
      </c>
      <c r="AI403">
        <v>24.3</v>
      </c>
    </row>
    <row r="404" spans="1:35" x14ac:dyDescent="0.25">
      <c r="A404">
        <v>203020</v>
      </c>
      <c r="B404">
        <v>22.7</v>
      </c>
      <c r="C404">
        <v>-0.6</v>
      </c>
      <c r="D404">
        <v>15.7</v>
      </c>
      <c r="E404">
        <v>-8.6</v>
      </c>
      <c r="F404">
        <v>8.1</v>
      </c>
      <c r="G404">
        <v>-5.8</v>
      </c>
      <c r="H404">
        <v>15.2</v>
      </c>
      <c r="I404">
        <v>-9</v>
      </c>
      <c r="J404">
        <v>39.1</v>
      </c>
      <c r="K404">
        <v>11</v>
      </c>
      <c r="L404">
        <v>-5.0999999999999996</v>
      </c>
      <c r="M404">
        <v>12.7</v>
      </c>
      <c r="N404">
        <v>-4.3</v>
      </c>
      <c r="O404">
        <v>-0.6</v>
      </c>
      <c r="P404">
        <v>71.3</v>
      </c>
      <c r="Q404">
        <v>-1.5</v>
      </c>
      <c r="R404">
        <v>136.4</v>
      </c>
      <c r="S404">
        <v>8.8000000000000007</v>
      </c>
      <c r="T404">
        <v>0</v>
      </c>
      <c r="U404">
        <v>12.2</v>
      </c>
      <c r="V404">
        <v>-8.6</v>
      </c>
      <c r="W404">
        <v>9.6999999999999993</v>
      </c>
      <c r="X404">
        <v>-5.8</v>
      </c>
      <c r="Y404">
        <v>3.1</v>
      </c>
      <c r="Z404">
        <v>-9.1999999999999993</v>
      </c>
      <c r="AA404">
        <v>35.700000000000003</v>
      </c>
      <c r="AB404">
        <v>-6</v>
      </c>
      <c r="AC404">
        <v>-7.7</v>
      </c>
      <c r="AD404">
        <v>-1.9</v>
      </c>
      <c r="AE404">
        <v>1.2</v>
      </c>
      <c r="AF404">
        <v>125.6</v>
      </c>
      <c r="AG404">
        <v>90</v>
      </c>
      <c r="AH404">
        <v>-24</v>
      </c>
      <c r="AI404">
        <v>23.9</v>
      </c>
    </row>
    <row r="405" spans="1:35" x14ac:dyDescent="0.25">
      <c r="A405">
        <v>203055</v>
      </c>
      <c r="B405">
        <v>28.3</v>
      </c>
      <c r="C405">
        <v>-0.6</v>
      </c>
      <c r="D405">
        <v>17.8</v>
      </c>
      <c r="E405">
        <v>-8.1</v>
      </c>
      <c r="F405">
        <v>9.9</v>
      </c>
      <c r="G405">
        <v>-5.4</v>
      </c>
      <c r="H405">
        <v>14.9</v>
      </c>
      <c r="I405">
        <v>-8.8000000000000007</v>
      </c>
      <c r="J405">
        <v>21.9</v>
      </c>
      <c r="K405">
        <v>10</v>
      </c>
      <c r="L405">
        <v>-6.9</v>
      </c>
      <c r="M405">
        <v>12.7</v>
      </c>
      <c r="N405">
        <v>-4.5999999999999996</v>
      </c>
      <c r="O405">
        <v>-1.6</v>
      </c>
      <c r="P405">
        <v>71.3</v>
      </c>
      <c r="Q405">
        <v>-1</v>
      </c>
      <c r="R405">
        <v>137.69999999999999</v>
      </c>
      <c r="S405">
        <v>9.6</v>
      </c>
      <c r="T405">
        <v>-0.6</v>
      </c>
      <c r="U405">
        <v>3</v>
      </c>
      <c r="V405">
        <v>-7.8</v>
      </c>
      <c r="W405">
        <v>12.3</v>
      </c>
      <c r="X405">
        <v>-4.2</v>
      </c>
      <c r="Y405">
        <v>2.5</v>
      </c>
      <c r="Z405">
        <v>-8.1999999999999993</v>
      </c>
      <c r="AA405">
        <v>27.6</v>
      </c>
      <c r="AB405">
        <v>-6.7</v>
      </c>
      <c r="AC405">
        <v>-5</v>
      </c>
      <c r="AD405">
        <v>-1.9</v>
      </c>
      <c r="AE405">
        <v>1.4</v>
      </c>
      <c r="AF405">
        <v>125.9</v>
      </c>
      <c r="AG405">
        <v>90</v>
      </c>
      <c r="AH405">
        <v>-24.3</v>
      </c>
      <c r="AI405">
        <v>23.6</v>
      </c>
    </row>
    <row r="406" spans="1:35" x14ac:dyDescent="0.25">
      <c r="A406">
        <v>203090</v>
      </c>
      <c r="B406">
        <v>28.8</v>
      </c>
      <c r="C406">
        <v>-0.3</v>
      </c>
      <c r="D406">
        <v>19.8</v>
      </c>
      <c r="E406">
        <v>-7.2</v>
      </c>
      <c r="F406">
        <v>7.1</v>
      </c>
      <c r="G406">
        <v>-6.2</v>
      </c>
      <c r="H406">
        <v>15</v>
      </c>
      <c r="I406">
        <v>-8.5</v>
      </c>
      <c r="J406">
        <v>34</v>
      </c>
      <c r="K406">
        <v>11.8</v>
      </c>
      <c r="L406">
        <v>-5.3</v>
      </c>
      <c r="M406">
        <v>12.7</v>
      </c>
      <c r="N406">
        <v>-4.3</v>
      </c>
      <c r="O406">
        <v>-0.4</v>
      </c>
      <c r="P406">
        <v>71</v>
      </c>
      <c r="Q406">
        <v>-1.4</v>
      </c>
      <c r="R406">
        <v>137.4</v>
      </c>
      <c r="S406">
        <v>8.9</v>
      </c>
      <c r="T406">
        <v>0.6</v>
      </c>
      <c r="U406">
        <v>13.1</v>
      </c>
      <c r="V406">
        <v>-5.8</v>
      </c>
      <c r="W406">
        <v>12.2</v>
      </c>
      <c r="X406">
        <v>-7.1</v>
      </c>
      <c r="Y406">
        <v>1.8</v>
      </c>
      <c r="Z406">
        <v>-9.8000000000000007</v>
      </c>
      <c r="AA406">
        <v>33.299999999999997</v>
      </c>
      <c r="AB406">
        <v>-6.7</v>
      </c>
      <c r="AC406">
        <v>-6.3</v>
      </c>
      <c r="AD406">
        <v>-1.9</v>
      </c>
      <c r="AE406">
        <v>1.4</v>
      </c>
      <c r="AF406">
        <v>126.3</v>
      </c>
      <c r="AG406">
        <v>90</v>
      </c>
      <c r="AH406">
        <v>-24.2</v>
      </c>
      <c r="AI406">
        <v>24.4</v>
      </c>
    </row>
    <row r="407" spans="1:35" x14ac:dyDescent="0.25">
      <c r="A407">
        <v>203125</v>
      </c>
      <c r="B407">
        <v>28.6</v>
      </c>
      <c r="C407">
        <v>1.1000000000000001</v>
      </c>
      <c r="D407">
        <v>18.600000000000001</v>
      </c>
      <c r="E407">
        <v>-5.6</v>
      </c>
      <c r="F407">
        <v>9.1999999999999993</v>
      </c>
      <c r="G407">
        <v>-5</v>
      </c>
      <c r="H407">
        <v>14.2</v>
      </c>
      <c r="I407">
        <v>-8.8000000000000007</v>
      </c>
      <c r="J407">
        <v>34.799999999999997</v>
      </c>
      <c r="K407">
        <v>10.6</v>
      </c>
      <c r="L407">
        <v>-5.2</v>
      </c>
      <c r="M407">
        <v>12.7</v>
      </c>
      <c r="N407">
        <v>-4.3</v>
      </c>
      <c r="O407">
        <v>-1.2</v>
      </c>
      <c r="P407">
        <v>71</v>
      </c>
      <c r="Q407">
        <v>-1.4</v>
      </c>
      <c r="R407">
        <v>137</v>
      </c>
      <c r="S407">
        <v>13.4</v>
      </c>
      <c r="T407">
        <v>1.7</v>
      </c>
      <c r="U407">
        <v>12.9</v>
      </c>
      <c r="V407">
        <v>-5</v>
      </c>
      <c r="W407">
        <v>12.2</v>
      </c>
      <c r="X407">
        <v>-6.2</v>
      </c>
      <c r="Y407">
        <v>8</v>
      </c>
      <c r="Z407">
        <v>-9.8000000000000007</v>
      </c>
      <c r="AA407">
        <v>31.3</v>
      </c>
      <c r="AB407">
        <v>-7</v>
      </c>
      <c r="AC407">
        <v>-5.5</v>
      </c>
      <c r="AD407">
        <v>-1.9</v>
      </c>
      <c r="AE407">
        <v>1.4</v>
      </c>
      <c r="AF407">
        <v>125.6</v>
      </c>
      <c r="AG407">
        <v>90</v>
      </c>
      <c r="AH407">
        <v>-23.2</v>
      </c>
      <c r="AI407">
        <v>23.6</v>
      </c>
    </row>
    <row r="408" spans="1:35" x14ac:dyDescent="0.25">
      <c r="A408">
        <v>203160</v>
      </c>
      <c r="B408">
        <v>13.9</v>
      </c>
      <c r="C408">
        <v>0.6</v>
      </c>
      <c r="D408">
        <v>23.9</v>
      </c>
      <c r="E408">
        <v>-3.9</v>
      </c>
      <c r="F408">
        <v>11.8</v>
      </c>
      <c r="G408">
        <v>-6.2</v>
      </c>
      <c r="H408">
        <v>11.9</v>
      </c>
      <c r="I408">
        <v>-9.5</v>
      </c>
      <c r="J408">
        <v>33.299999999999997</v>
      </c>
      <c r="K408">
        <v>11</v>
      </c>
      <c r="L408">
        <v>1</v>
      </c>
      <c r="M408">
        <v>12.7</v>
      </c>
      <c r="N408">
        <v>-4.3</v>
      </c>
      <c r="O408">
        <v>-0.3</v>
      </c>
      <c r="P408">
        <v>71.3</v>
      </c>
      <c r="Q408">
        <v>-1.1000000000000001</v>
      </c>
      <c r="R408">
        <v>136</v>
      </c>
      <c r="S408">
        <v>3.6</v>
      </c>
      <c r="T408">
        <v>1.4</v>
      </c>
      <c r="U408">
        <v>12.5</v>
      </c>
      <c r="V408">
        <v>-2.2000000000000002</v>
      </c>
      <c r="W408">
        <v>8.8000000000000007</v>
      </c>
      <c r="X408">
        <v>-4.2</v>
      </c>
      <c r="Y408">
        <v>-2.6</v>
      </c>
      <c r="Z408">
        <v>-8.5</v>
      </c>
      <c r="AA408">
        <v>34.700000000000003</v>
      </c>
      <c r="AB408">
        <v>-6.3</v>
      </c>
      <c r="AC408">
        <v>-6</v>
      </c>
      <c r="AD408">
        <v>-1.9</v>
      </c>
      <c r="AE408">
        <v>1.2</v>
      </c>
      <c r="AF408">
        <v>125.6</v>
      </c>
      <c r="AG408">
        <v>90</v>
      </c>
      <c r="AH408">
        <v>-24.6</v>
      </c>
      <c r="AI408">
        <v>23.7</v>
      </c>
    </row>
    <row r="409" spans="1:35" x14ac:dyDescent="0.25">
      <c r="A409">
        <v>203195</v>
      </c>
      <c r="B409">
        <v>27.8</v>
      </c>
      <c r="C409">
        <v>1.9</v>
      </c>
      <c r="D409">
        <v>18</v>
      </c>
      <c r="E409">
        <v>-2.8</v>
      </c>
      <c r="F409">
        <v>11.6</v>
      </c>
      <c r="G409">
        <v>-4.5999999999999996</v>
      </c>
      <c r="H409">
        <v>17.100000000000001</v>
      </c>
      <c r="I409">
        <v>-10.199999999999999</v>
      </c>
      <c r="J409">
        <v>33.299999999999997</v>
      </c>
      <c r="K409">
        <v>11.2</v>
      </c>
      <c r="L409">
        <v>-5.4</v>
      </c>
      <c r="M409">
        <v>12.7</v>
      </c>
      <c r="N409">
        <v>-4.5999999999999996</v>
      </c>
      <c r="O409">
        <v>-0.4</v>
      </c>
      <c r="P409">
        <v>71</v>
      </c>
      <c r="Q409">
        <v>-1</v>
      </c>
      <c r="R409">
        <v>136.4</v>
      </c>
      <c r="S409">
        <v>20.3</v>
      </c>
      <c r="T409">
        <v>1.4</v>
      </c>
      <c r="U409">
        <v>5</v>
      </c>
      <c r="V409">
        <v>-0.8</v>
      </c>
      <c r="W409">
        <v>11.5</v>
      </c>
      <c r="X409">
        <v>-7.5</v>
      </c>
      <c r="Y409">
        <v>6</v>
      </c>
      <c r="Z409">
        <v>-11.8</v>
      </c>
      <c r="AA409">
        <v>29.7</v>
      </c>
      <c r="AB409">
        <v>-7</v>
      </c>
      <c r="AC409">
        <v>-1.2</v>
      </c>
      <c r="AD409">
        <v>-2.2000000000000002</v>
      </c>
      <c r="AE409">
        <v>1.2</v>
      </c>
      <c r="AF409">
        <v>127</v>
      </c>
      <c r="AG409">
        <v>90.2</v>
      </c>
      <c r="AH409">
        <v>-25.1</v>
      </c>
      <c r="AI409">
        <v>23.7</v>
      </c>
    </row>
    <row r="410" spans="1:35" x14ac:dyDescent="0.25">
      <c r="A410">
        <v>203230</v>
      </c>
      <c r="B410">
        <v>25.1</v>
      </c>
      <c r="C410">
        <v>1.4</v>
      </c>
      <c r="D410">
        <v>18.100000000000001</v>
      </c>
      <c r="E410">
        <v>-0.6</v>
      </c>
      <c r="F410">
        <v>0.3</v>
      </c>
      <c r="G410">
        <v>-5</v>
      </c>
      <c r="H410">
        <v>15.4</v>
      </c>
      <c r="I410">
        <v>-9.8000000000000007</v>
      </c>
      <c r="J410">
        <v>36.5</v>
      </c>
      <c r="K410">
        <v>10.4</v>
      </c>
      <c r="L410">
        <v>-5.8</v>
      </c>
      <c r="M410">
        <v>12.7</v>
      </c>
      <c r="N410">
        <v>-4.8</v>
      </c>
      <c r="O410">
        <v>-0.2</v>
      </c>
      <c r="P410">
        <v>71.3</v>
      </c>
      <c r="Q410">
        <v>-1.6</v>
      </c>
      <c r="R410">
        <v>138.1</v>
      </c>
      <c r="S410">
        <v>13.1</v>
      </c>
      <c r="T410">
        <v>1.4</v>
      </c>
      <c r="U410">
        <v>13.6</v>
      </c>
      <c r="V410">
        <v>0.6</v>
      </c>
      <c r="W410">
        <v>-25.6</v>
      </c>
      <c r="X410">
        <v>-4.5999999999999996</v>
      </c>
      <c r="Y410">
        <v>3.7</v>
      </c>
      <c r="Z410">
        <v>-10.199999999999999</v>
      </c>
      <c r="AA410">
        <v>31.5</v>
      </c>
      <c r="AB410">
        <v>-6.7</v>
      </c>
      <c r="AC410">
        <v>-1.5</v>
      </c>
      <c r="AD410">
        <v>-2.2000000000000002</v>
      </c>
      <c r="AE410">
        <v>1.2</v>
      </c>
      <c r="AF410">
        <v>125.8</v>
      </c>
      <c r="AG410">
        <v>90</v>
      </c>
      <c r="AH410">
        <v>-23</v>
      </c>
      <c r="AI410">
        <v>23.9</v>
      </c>
    </row>
    <row r="411" spans="1:35" x14ac:dyDescent="0.25">
      <c r="A411">
        <v>203265</v>
      </c>
      <c r="B411">
        <v>39</v>
      </c>
      <c r="C411">
        <v>2.5</v>
      </c>
      <c r="D411">
        <v>18.399999999999999</v>
      </c>
      <c r="E411">
        <v>-0.3</v>
      </c>
      <c r="F411">
        <v>12.6</v>
      </c>
      <c r="G411">
        <v>-5.8</v>
      </c>
      <c r="H411">
        <v>17.7</v>
      </c>
      <c r="I411">
        <v>-8.8000000000000007</v>
      </c>
      <c r="J411">
        <v>23.9</v>
      </c>
      <c r="K411">
        <v>11</v>
      </c>
      <c r="L411">
        <v>-8.3000000000000007</v>
      </c>
      <c r="M411">
        <v>12.7</v>
      </c>
      <c r="N411">
        <v>-4.8</v>
      </c>
      <c r="O411">
        <v>-0.1</v>
      </c>
      <c r="P411">
        <v>71.3</v>
      </c>
      <c r="Q411">
        <v>-1.1000000000000001</v>
      </c>
      <c r="R411">
        <v>137.1</v>
      </c>
      <c r="S411">
        <v>9.6999999999999993</v>
      </c>
      <c r="T411">
        <v>1.4</v>
      </c>
      <c r="U411">
        <v>8.4</v>
      </c>
      <c r="V411">
        <v>0.6</v>
      </c>
      <c r="W411">
        <v>13.2</v>
      </c>
      <c r="X411">
        <v>-7.1</v>
      </c>
      <c r="Y411">
        <v>3.1</v>
      </c>
      <c r="Z411">
        <v>-10.199999999999999</v>
      </c>
      <c r="AA411">
        <v>25</v>
      </c>
      <c r="AB411">
        <v>-6.7</v>
      </c>
      <c r="AC411">
        <v>-5.6</v>
      </c>
      <c r="AD411">
        <v>-1.9</v>
      </c>
      <c r="AE411">
        <v>1.2</v>
      </c>
      <c r="AF411">
        <v>126.1</v>
      </c>
      <c r="AG411">
        <v>90</v>
      </c>
      <c r="AH411">
        <v>-24</v>
      </c>
      <c r="AI411">
        <v>25.4</v>
      </c>
    </row>
    <row r="412" spans="1:35" x14ac:dyDescent="0.25">
      <c r="A412">
        <v>203298</v>
      </c>
      <c r="B412">
        <v>-19.899999999999999</v>
      </c>
      <c r="C412">
        <v>2.5</v>
      </c>
      <c r="D412">
        <v>19.399999999999999</v>
      </c>
      <c r="E412">
        <v>0.3</v>
      </c>
      <c r="F412">
        <v>6.8</v>
      </c>
      <c r="G412">
        <v>-5.4</v>
      </c>
      <c r="H412">
        <v>15.6</v>
      </c>
      <c r="I412">
        <v>-10</v>
      </c>
      <c r="J412">
        <v>34.9</v>
      </c>
      <c r="K412">
        <v>11.2</v>
      </c>
      <c r="L412">
        <v>-5.3</v>
      </c>
      <c r="M412">
        <v>12.7</v>
      </c>
      <c r="N412">
        <v>-4.3</v>
      </c>
      <c r="O412">
        <v>0.5</v>
      </c>
      <c r="P412">
        <v>71.3</v>
      </c>
      <c r="Q412">
        <v>-1.1000000000000001</v>
      </c>
      <c r="R412">
        <v>136.9</v>
      </c>
      <c r="S412">
        <v>-0.2</v>
      </c>
      <c r="T412">
        <v>1.9</v>
      </c>
      <c r="U412">
        <v>13.8</v>
      </c>
      <c r="V412">
        <v>0.6</v>
      </c>
      <c r="W412">
        <v>11.5</v>
      </c>
      <c r="X412">
        <v>-4.5999999999999996</v>
      </c>
      <c r="Y412">
        <v>2.8</v>
      </c>
      <c r="Z412">
        <v>-9.8000000000000007</v>
      </c>
      <c r="AA412">
        <v>30.2</v>
      </c>
      <c r="AB412">
        <v>-7</v>
      </c>
      <c r="AC412">
        <v>-5.4</v>
      </c>
      <c r="AD412">
        <v>-1.9</v>
      </c>
      <c r="AE412">
        <v>1.2</v>
      </c>
      <c r="AF412">
        <v>126</v>
      </c>
      <c r="AG412">
        <v>90</v>
      </c>
      <c r="AH412">
        <v>-24.4</v>
      </c>
      <c r="AI412">
        <v>23.8</v>
      </c>
    </row>
    <row r="413" spans="1:35" x14ac:dyDescent="0.25">
      <c r="A413">
        <v>203333</v>
      </c>
      <c r="B413">
        <v>10</v>
      </c>
      <c r="C413">
        <v>2.2000000000000002</v>
      </c>
      <c r="D413">
        <v>25.9</v>
      </c>
      <c r="E413">
        <v>-0.6</v>
      </c>
      <c r="F413">
        <v>12.9</v>
      </c>
      <c r="G413">
        <v>-6.7</v>
      </c>
      <c r="H413">
        <v>13.2</v>
      </c>
      <c r="I413">
        <v>-10.199999999999999</v>
      </c>
      <c r="J413">
        <v>30.5</v>
      </c>
      <c r="K413">
        <v>11.8</v>
      </c>
      <c r="L413">
        <v>-1.3</v>
      </c>
      <c r="M413">
        <v>12.7</v>
      </c>
      <c r="N413">
        <v>-4.5999999999999996</v>
      </c>
      <c r="O413">
        <v>0</v>
      </c>
      <c r="P413">
        <v>71</v>
      </c>
      <c r="Q413">
        <v>-1.4</v>
      </c>
      <c r="R413">
        <v>137.4</v>
      </c>
      <c r="S413">
        <v>14.1</v>
      </c>
      <c r="T413">
        <v>1.4</v>
      </c>
      <c r="U413">
        <v>11.7</v>
      </c>
      <c r="V413">
        <v>-0.8</v>
      </c>
      <c r="W413">
        <v>7.9</v>
      </c>
      <c r="X413">
        <v>-5</v>
      </c>
      <c r="Y413">
        <v>3.5</v>
      </c>
      <c r="Z413">
        <v>-9.8000000000000007</v>
      </c>
      <c r="AA413">
        <v>31.5</v>
      </c>
      <c r="AB413">
        <v>-6.3</v>
      </c>
      <c r="AC413">
        <v>-5.9</v>
      </c>
      <c r="AD413">
        <v>-1.9</v>
      </c>
      <c r="AE413">
        <v>1.4</v>
      </c>
      <c r="AF413">
        <v>126.8</v>
      </c>
      <c r="AG413">
        <v>90.2</v>
      </c>
      <c r="AH413">
        <v>-24.5</v>
      </c>
      <c r="AI413">
        <v>24.7</v>
      </c>
    </row>
    <row r="414" spans="1:35" x14ac:dyDescent="0.25">
      <c r="A414">
        <v>203368</v>
      </c>
      <c r="B414">
        <v>28.7</v>
      </c>
      <c r="C414">
        <v>-0.3</v>
      </c>
      <c r="D414">
        <v>17.7</v>
      </c>
      <c r="E414">
        <v>0.6</v>
      </c>
      <c r="F414">
        <v>7.1</v>
      </c>
      <c r="G414">
        <v>-4.2</v>
      </c>
      <c r="H414">
        <v>15.8</v>
      </c>
      <c r="I414">
        <v>-8.8000000000000007</v>
      </c>
      <c r="J414">
        <v>43.4</v>
      </c>
      <c r="K414">
        <v>11.2</v>
      </c>
      <c r="L414">
        <v>-4.9000000000000004</v>
      </c>
      <c r="M414">
        <v>12.7</v>
      </c>
      <c r="N414">
        <v>-4.5999999999999996</v>
      </c>
      <c r="O414">
        <v>-0.5</v>
      </c>
      <c r="P414">
        <v>71.3</v>
      </c>
      <c r="Q414">
        <v>-1.1000000000000001</v>
      </c>
      <c r="R414">
        <v>139.69999999999999</v>
      </c>
      <c r="S414">
        <v>19.2</v>
      </c>
      <c r="T414">
        <v>2.5</v>
      </c>
      <c r="U414">
        <v>13.8</v>
      </c>
      <c r="V414">
        <v>0</v>
      </c>
      <c r="W414">
        <v>13.5</v>
      </c>
      <c r="X414">
        <v>-5</v>
      </c>
      <c r="Y414">
        <v>-2.6</v>
      </c>
      <c r="Z414">
        <v>-9.5</v>
      </c>
      <c r="AA414">
        <v>38.5</v>
      </c>
      <c r="AB414">
        <v>-7.7</v>
      </c>
      <c r="AC414">
        <v>-4.9000000000000004</v>
      </c>
      <c r="AD414">
        <v>-1.9</v>
      </c>
      <c r="AE414">
        <v>1.2</v>
      </c>
      <c r="AF414">
        <v>124.6</v>
      </c>
      <c r="AG414">
        <v>90</v>
      </c>
      <c r="AH414">
        <v>-24.1</v>
      </c>
      <c r="AI414">
        <v>24.4</v>
      </c>
    </row>
    <row r="415" spans="1:35" x14ac:dyDescent="0.25">
      <c r="A415">
        <v>203402</v>
      </c>
      <c r="B415">
        <v>32.200000000000003</v>
      </c>
      <c r="C415">
        <v>5</v>
      </c>
      <c r="D415">
        <v>13.4</v>
      </c>
      <c r="E415">
        <v>1.1000000000000001</v>
      </c>
      <c r="F415">
        <v>11.2</v>
      </c>
      <c r="G415">
        <v>-5.4</v>
      </c>
      <c r="H415">
        <v>11.3</v>
      </c>
      <c r="I415">
        <v>-9</v>
      </c>
      <c r="J415">
        <v>32.700000000000003</v>
      </c>
      <c r="K415">
        <v>11.2</v>
      </c>
      <c r="L415">
        <v>-4.5</v>
      </c>
      <c r="M415">
        <v>12.7</v>
      </c>
      <c r="N415">
        <v>-4.3</v>
      </c>
      <c r="O415">
        <v>0.2</v>
      </c>
      <c r="P415">
        <v>71.3</v>
      </c>
      <c r="Q415">
        <v>-0.9</v>
      </c>
      <c r="R415">
        <v>137.69999999999999</v>
      </c>
      <c r="S415">
        <v>14.4</v>
      </c>
      <c r="T415">
        <v>2.2000000000000002</v>
      </c>
      <c r="U415">
        <v>13.8</v>
      </c>
      <c r="V415">
        <v>0.3</v>
      </c>
      <c r="W415">
        <v>12.4</v>
      </c>
      <c r="X415">
        <v>-3.8</v>
      </c>
      <c r="Y415">
        <v>4.3</v>
      </c>
      <c r="Z415">
        <v>-9.8000000000000007</v>
      </c>
      <c r="AA415">
        <v>30.7</v>
      </c>
      <c r="AB415">
        <v>-5</v>
      </c>
      <c r="AC415">
        <v>-6.3</v>
      </c>
      <c r="AD415">
        <v>-1.9</v>
      </c>
      <c r="AE415">
        <v>1.4</v>
      </c>
      <c r="AF415">
        <v>121.1</v>
      </c>
      <c r="AG415">
        <v>90</v>
      </c>
      <c r="AH415">
        <v>-22.8</v>
      </c>
      <c r="AI415">
        <v>34</v>
      </c>
    </row>
    <row r="416" spans="1:35" x14ac:dyDescent="0.25">
      <c r="A416">
        <v>203437</v>
      </c>
      <c r="B416">
        <v>28.8</v>
      </c>
      <c r="C416">
        <v>2.5</v>
      </c>
      <c r="D416">
        <v>18.3</v>
      </c>
      <c r="E416">
        <v>0.3</v>
      </c>
      <c r="F416">
        <v>16.5</v>
      </c>
      <c r="G416">
        <v>-3.3</v>
      </c>
      <c r="H416">
        <v>14.8</v>
      </c>
      <c r="I416">
        <v>-10.5</v>
      </c>
      <c r="J416">
        <v>31.7</v>
      </c>
      <c r="K416">
        <v>11.6</v>
      </c>
      <c r="L416">
        <v>-6.8</v>
      </c>
      <c r="M416">
        <v>12.7</v>
      </c>
      <c r="N416">
        <v>-4.3</v>
      </c>
      <c r="O416">
        <v>-0.6</v>
      </c>
      <c r="P416">
        <v>71.3</v>
      </c>
      <c r="Q416">
        <v>-1</v>
      </c>
      <c r="R416">
        <v>138.4</v>
      </c>
      <c r="S416">
        <v>19.5</v>
      </c>
      <c r="T416">
        <v>2.2000000000000002</v>
      </c>
      <c r="U416">
        <v>13.9</v>
      </c>
      <c r="V416">
        <v>1.1000000000000001</v>
      </c>
      <c r="W416">
        <v>8.3000000000000007</v>
      </c>
      <c r="X416">
        <v>-1.2</v>
      </c>
      <c r="Y416">
        <v>3.3</v>
      </c>
      <c r="Z416">
        <v>-0.8</v>
      </c>
      <c r="AA416">
        <v>33.299999999999997</v>
      </c>
      <c r="AB416">
        <v>-6</v>
      </c>
      <c r="AC416">
        <v>-4.2</v>
      </c>
      <c r="AD416">
        <v>-1.9</v>
      </c>
      <c r="AE416">
        <v>1.4</v>
      </c>
      <c r="AF416">
        <v>126</v>
      </c>
      <c r="AG416">
        <v>90</v>
      </c>
      <c r="AH416">
        <v>-23.2</v>
      </c>
      <c r="AI416">
        <v>22.9</v>
      </c>
    </row>
    <row r="417" spans="1:35" x14ac:dyDescent="0.25">
      <c r="A417">
        <v>203471</v>
      </c>
      <c r="B417">
        <v>27.3</v>
      </c>
      <c r="C417">
        <v>2.2000000000000002</v>
      </c>
      <c r="D417">
        <v>21</v>
      </c>
      <c r="E417">
        <v>0.6</v>
      </c>
      <c r="F417">
        <v>13.5</v>
      </c>
      <c r="G417">
        <v>2.5</v>
      </c>
      <c r="H417">
        <v>16.8</v>
      </c>
      <c r="I417">
        <v>-9.5</v>
      </c>
      <c r="J417">
        <v>30.2</v>
      </c>
      <c r="K417">
        <v>10.8</v>
      </c>
      <c r="L417">
        <v>-7.7</v>
      </c>
      <c r="M417">
        <v>12.7</v>
      </c>
      <c r="N417">
        <v>-4.8</v>
      </c>
      <c r="O417">
        <v>0.8</v>
      </c>
      <c r="P417">
        <v>71.3</v>
      </c>
      <c r="Q417">
        <v>-1.4</v>
      </c>
      <c r="R417">
        <v>138.19999999999999</v>
      </c>
      <c r="S417">
        <v>17.8</v>
      </c>
      <c r="T417">
        <v>1.1000000000000001</v>
      </c>
      <c r="U417">
        <v>13.9</v>
      </c>
      <c r="V417">
        <v>0</v>
      </c>
      <c r="W417">
        <v>9.1999999999999993</v>
      </c>
      <c r="X417">
        <v>0</v>
      </c>
      <c r="Y417">
        <v>3.7</v>
      </c>
      <c r="Z417">
        <v>-2</v>
      </c>
      <c r="AA417">
        <v>32.6</v>
      </c>
      <c r="AB417">
        <v>-6</v>
      </c>
      <c r="AC417">
        <v>-5.8</v>
      </c>
      <c r="AD417">
        <v>-1.9</v>
      </c>
      <c r="AE417">
        <v>1.4</v>
      </c>
      <c r="AF417">
        <v>126</v>
      </c>
      <c r="AG417">
        <v>90</v>
      </c>
      <c r="AH417">
        <v>-24.6</v>
      </c>
      <c r="AI417">
        <v>25</v>
      </c>
    </row>
    <row r="418" spans="1:35" x14ac:dyDescent="0.25">
      <c r="A418">
        <v>203506</v>
      </c>
      <c r="B418">
        <v>30.9</v>
      </c>
      <c r="C418">
        <v>1.1000000000000001</v>
      </c>
      <c r="D418">
        <v>18.899999999999999</v>
      </c>
      <c r="E418">
        <v>1.4</v>
      </c>
      <c r="F418">
        <v>15.2</v>
      </c>
      <c r="G418">
        <v>1.7</v>
      </c>
      <c r="H418">
        <v>15.6</v>
      </c>
      <c r="I418">
        <v>2</v>
      </c>
      <c r="J418">
        <v>31.8</v>
      </c>
      <c r="K418">
        <v>10.8</v>
      </c>
      <c r="L418">
        <v>-5.4</v>
      </c>
      <c r="M418">
        <v>12.7</v>
      </c>
      <c r="N418">
        <v>-4.3</v>
      </c>
      <c r="O418">
        <v>0</v>
      </c>
      <c r="P418">
        <v>71.3</v>
      </c>
      <c r="Q418">
        <v>-1.2</v>
      </c>
      <c r="R418">
        <v>137.1</v>
      </c>
      <c r="S418">
        <v>16.899999999999999</v>
      </c>
      <c r="T418">
        <v>1.7</v>
      </c>
      <c r="U418">
        <v>14.7</v>
      </c>
      <c r="V418">
        <v>0.8</v>
      </c>
      <c r="W418">
        <v>12.8</v>
      </c>
      <c r="X418">
        <v>0.4</v>
      </c>
      <c r="Y418">
        <v>3.3</v>
      </c>
      <c r="Z418">
        <v>-10.199999999999999</v>
      </c>
      <c r="AA418">
        <v>32.5</v>
      </c>
      <c r="AB418">
        <v>-5</v>
      </c>
      <c r="AC418">
        <v>-5.2</v>
      </c>
      <c r="AD418">
        <v>-1.9</v>
      </c>
      <c r="AE418">
        <v>1</v>
      </c>
      <c r="AF418">
        <v>126.3</v>
      </c>
      <c r="AG418">
        <v>90</v>
      </c>
      <c r="AH418">
        <v>-24.4</v>
      </c>
      <c r="AI418">
        <v>24.4</v>
      </c>
    </row>
    <row r="419" spans="1:35" x14ac:dyDescent="0.25">
      <c r="A419">
        <v>203541</v>
      </c>
      <c r="B419">
        <v>34.700000000000003</v>
      </c>
      <c r="C419">
        <v>1.9</v>
      </c>
      <c r="D419">
        <v>17.2</v>
      </c>
      <c r="E419">
        <v>0.8</v>
      </c>
      <c r="F419">
        <v>14</v>
      </c>
      <c r="G419">
        <v>-1.7</v>
      </c>
      <c r="H419">
        <v>14.3</v>
      </c>
      <c r="I419">
        <v>-9.5</v>
      </c>
      <c r="J419">
        <v>29.3</v>
      </c>
      <c r="K419">
        <v>11.2</v>
      </c>
      <c r="L419">
        <v>-3.5</v>
      </c>
      <c r="M419">
        <v>12.7</v>
      </c>
      <c r="N419">
        <v>-4.3</v>
      </c>
      <c r="O419">
        <v>-0.7</v>
      </c>
      <c r="P419">
        <v>71.3</v>
      </c>
      <c r="Q419">
        <v>-1.4</v>
      </c>
      <c r="R419">
        <v>137.1</v>
      </c>
      <c r="S419">
        <v>17.8</v>
      </c>
      <c r="T419">
        <v>2.2000000000000002</v>
      </c>
      <c r="U419">
        <v>13.8</v>
      </c>
      <c r="V419">
        <v>-0.6</v>
      </c>
      <c r="W419">
        <v>8.9</v>
      </c>
      <c r="X419">
        <v>-0.8</v>
      </c>
      <c r="Y419">
        <v>-0.1</v>
      </c>
      <c r="Z419">
        <v>-8.8000000000000007</v>
      </c>
      <c r="AA419">
        <v>31.9</v>
      </c>
      <c r="AB419">
        <v>-7</v>
      </c>
      <c r="AC419">
        <v>-5.8</v>
      </c>
      <c r="AD419">
        <v>-1.9</v>
      </c>
      <c r="AE419">
        <v>1.2</v>
      </c>
      <c r="AF419">
        <v>126.2</v>
      </c>
      <c r="AG419">
        <v>90</v>
      </c>
      <c r="AH419">
        <v>-22.3</v>
      </c>
      <c r="AI419">
        <v>34.299999999999997</v>
      </c>
    </row>
    <row r="420" spans="1:35" x14ac:dyDescent="0.25">
      <c r="A420">
        <v>203577</v>
      </c>
      <c r="B420">
        <v>33.9</v>
      </c>
      <c r="C420">
        <v>2.2000000000000002</v>
      </c>
      <c r="D420">
        <v>20.9</v>
      </c>
      <c r="E420">
        <v>1.4</v>
      </c>
      <c r="F420">
        <v>11.1</v>
      </c>
      <c r="G420">
        <v>0.8</v>
      </c>
      <c r="H420">
        <v>15.4</v>
      </c>
      <c r="I420">
        <v>2.5</v>
      </c>
      <c r="J420">
        <v>32.299999999999997</v>
      </c>
      <c r="K420">
        <v>12</v>
      </c>
      <c r="L420">
        <v>-5</v>
      </c>
      <c r="M420">
        <v>12.7</v>
      </c>
      <c r="N420">
        <v>-4.8</v>
      </c>
      <c r="O420">
        <v>0.5</v>
      </c>
      <c r="P420">
        <v>71</v>
      </c>
      <c r="Q420">
        <v>-1.8</v>
      </c>
      <c r="R420">
        <v>137.69999999999999</v>
      </c>
      <c r="S420">
        <v>17.8</v>
      </c>
      <c r="T420">
        <v>3.9</v>
      </c>
      <c r="U420">
        <v>14.5</v>
      </c>
      <c r="V420">
        <v>0.8</v>
      </c>
      <c r="W420">
        <v>8.9</v>
      </c>
      <c r="X420">
        <v>0.4</v>
      </c>
      <c r="Y420">
        <v>2.7</v>
      </c>
      <c r="Z420">
        <v>-10</v>
      </c>
      <c r="AA420">
        <v>32.1</v>
      </c>
      <c r="AB420">
        <v>-7</v>
      </c>
      <c r="AC420">
        <v>-5.6</v>
      </c>
      <c r="AD420">
        <v>-1.9</v>
      </c>
      <c r="AE420">
        <v>1.2</v>
      </c>
      <c r="AF420">
        <v>126.6</v>
      </c>
      <c r="AG420">
        <v>90</v>
      </c>
      <c r="AH420">
        <v>-25.2</v>
      </c>
      <c r="AI420">
        <v>23</v>
      </c>
    </row>
    <row r="421" spans="1:35" x14ac:dyDescent="0.25">
      <c r="A421">
        <v>203609</v>
      </c>
      <c r="B421">
        <v>19.600000000000001</v>
      </c>
      <c r="C421">
        <v>1.1000000000000001</v>
      </c>
      <c r="D421">
        <v>18</v>
      </c>
      <c r="E421">
        <v>0.3</v>
      </c>
      <c r="F421">
        <v>6.9</v>
      </c>
      <c r="G421">
        <v>0.8</v>
      </c>
      <c r="H421">
        <v>15.6</v>
      </c>
      <c r="I421">
        <v>-9.5</v>
      </c>
      <c r="J421">
        <v>33.9</v>
      </c>
      <c r="K421">
        <v>11.8</v>
      </c>
      <c r="L421">
        <v>-5.2</v>
      </c>
      <c r="M421">
        <v>12.7</v>
      </c>
      <c r="N421">
        <v>-4.8</v>
      </c>
      <c r="O421">
        <v>-0.2</v>
      </c>
      <c r="P421">
        <v>71</v>
      </c>
      <c r="Q421">
        <v>-1.2</v>
      </c>
      <c r="R421">
        <v>136.6</v>
      </c>
      <c r="S421">
        <v>17.600000000000001</v>
      </c>
      <c r="T421">
        <v>0.6</v>
      </c>
      <c r="U421">
        <v>13.6</v>
      </c>
      <c r="V421">
        <v>-0.6</v>
      </c>
      <c r="W421">
        <v>11.5</v>
      </c>
      <c r="X421">
        <v>-1.2</v>
      </c>
      <c r="Y421">
        <v>3.2</v>
      </c>
      <c r="Z421">
        <v>-9.5</v>
      </c>
      <c r="AA421">
        <v>32.9</v>
      </c>
      <c r="AB421">
        <v>-5.3</v>
      </c>
      <c r="AC421">
        <v>-4.8</v>
      </c>
      <c r="AD421">
        <v>-1.9</v>
      </c>
      <c r="AE421">
        <v>1.4</v>
      </c>
      <c r="AF421">
        <v>125</v>
      </c>
      <c r="AG421">
        <v>90</v>
      </c>
      <c r="AH421">
        <v>-24.5</v>
      </c>
      <c r="AI421">
        <v>24.2</v>
      </c>
    </row>
    <row r="422" spans="1:35" x14ac:dyDescent="0.25">
      <c r="A422">
        <v>203643</v>
      </c>
      <c r="B422">
        <v>24.4</v>
      </c>
      <c r="C422">
        <v>2.8</v>
      </c>
      <c r="D422">
        <v>13.8</v>
      </c>
      <c r="E422">
        <v>0</v>
      </c>
      <c r="F422">
        <v>13.5</v>
      </c>
      <c r="G422">
        <v>-0.4</v>
      </c>
      <c r="H422">
        <v>12.6</v>
      </c>
      <c r="I422">
        <v>-10.5</v>
      </c>
      <c r="J422">
        <v>27.3</v>
      </c>
      <c r="K422">
        <v>11</v>
      </c>
      <c r="L422">
        <v>-5.0999999999999996</v>
      </c>
      <c r="M422">
        <v>12.7</v>
      </c>
      <c r="N422">
        <v>-4.5999999999999996</v>
      </c>
      <c r="O422">
        <v>0.3</v>
      </c>
      <c r="P422">
        <v>71</v>
      </c>
      <c r="Q422">
        <v>-1.5</v>
      </c>
      <c r="R422">
        <v>137.30000000000001</v>
      </c>
      <c r="S422">
        <v>19.600000000000001</v>
      </c>
      <c r="T422">
        <v>2.8</v>
      </c>
      <c r="U422">
        <v>13.8</v>
      </c>
      <c r="V422">
        <v>1.1000000000000001</v>
      </c>
      <c r="W422">
        <v>10.3</v>
      </c>
      <c r="X422">
        <v>0.8</v>
      </c>
      <c r="Y422">
        <v>2.6</v>
      </c>
      <c r="Z422">
        <v>-10</v>
      </c>
      <c r="AA422">
        <v>32.700000000000003</v>
      </c>
      <c r="AB422">
        <v>-6</v>
      </c>
      <c r="AC422">
        <v>-3.2</v>
      </c>
      <c r="AD422">
        <v>-1.9</v>
      </c>
      <c r="AE422">
        <v>1.2</v>
      </c>
      <c r="AF422">
        <v>126.7</v>
      </c>
      <c r="AG422">
        <v>90</v>
      </c>
      <c r="AH422">
        <v>-23.5</v>
      </c>
      <c r="AI422">
        <v>27.6</v>
      </c>
    </row>
    <row r="423" spans="1:35" x14ac:dyDescent="0.25">
      <c r="A423">
        <v>203677</v>
      </c>
      <c r="B423">
        <v>34.200000000000003</v>
      </c>
      <c r="C423">
        <v>3.1</v>
      </c>
      <c r="D423">
        <v>16.3</v>
      </c>
      <c r="E423">
        <v>-0.3</v>
      </c>
      <c r="F423">
        <v>13.6</v>
      </c>
      <c r="G423">
        <v>0.8</v>
      </c>
      <c r="H423">
        <v>15.2</v>
      </c>
      <c r="I423">
        <v>-8.8000000000000007</v>
      </c>
      <c r="J423">
        <v>33.5</v>
      </c>
      <c r="K423">
        <v>11.2</v>
      </c>
      <c r="L423">
        <v>-1.5</v>
      </c>
      <c r="M423">
        <v>13</v>
      </c>
      <c r="N423">
        <v>-4.8</v>
      </c>
      <c r="O423">
        <v>0</v>
      </c>
      <c r="P423">
        <v>71</v>
      </c>
      <c r="Q423">
        <v>-1.2</v>
      </c>
      <c r="R423">
        <v>136.4</v>
      </c>
      <c r="S423">
        <v>15.6</v>
      </c>
      <c r="T423">
        <v>2.5</v>
      </c>
      <c r="U423">
        <v>15.7</v>
      </c>
      <c r="V423">
        <v>0.3</v>
      </c>
      <c r="W423">
        <v>13.5</v>
      </c>
      <c r="X423">
        <v>0</v>
      </c>
      <c r="Y423">
        <v>-1</v>
      </c>
      <c r="Z423">
        <v>-10</v>
      </c>
      <c r="AA423">
        <v>31.9</v>
      </c>
      <c r="AB423">
        <v>-6.3</v>
      </c>
      <c r="AC423">
        <v>-5.8</v>
      </c>
      <c r="AD423">
        <v>-1.9</v>
      </c>
      <c r="AE423">
        <v>1.2</v>
      </c>
      <c r="AF423">
        <v>126</v>
      </c>
      <c r="AG423">
        <v>90</v>
      </c>
      <c r="AH423">
        <v>-23.6</v>
      </c>
      <c r="AI423">
        <v>24.3</v>
      </c>
    </row>
    <row r="424" spans="1:35" x14ac:dyDescent="0.25">
      <c r="A424">
        <v>203711</v>
      </c>
      <c r="B424">
        <v>35.4</v>
      </c>
      <c r="C424">
        <v>2.5</v>
      </c>
      <c r="D424">
        <v>24.2</v>
      </c>
      <c r="E424">
        <v>2.5</v>
      </c>
      <c r="F424">
        <v>18.399999999999999</v>
      </c>
      <c r="G424">
        <v>0</v>
      </c>
      <c r="H424">
        <v>15.6</v>
      </c>
      <c r="I424">
        <v>-9.5</v>
      </c>
      <c r="J424">
        <v>31.7</v>
      </c>
      <c r="K424">
        <v>10.4</v>
      </c>
      <c r="L424">
        <v>1.3</v>
      </c>
      <c r="M424">
        <v>12.7</v>
      </c>
      <c r="N424">
        <v>-4.8</v>
      </c>
      <c r="O424">
        <v>-0.3</v>
      </c>
      <c r="P424">
        <v>71.3</v>
      </c>
      <c r="Q424">
        <v>-0.8</v>
      </c>
      <c r="R424">
        <v>137.69999999999999</v>
      </c>
      <c r="S424">
        <v>15.2</v>
      </c>
      <c r="T424">
        <v>3.6</v>
      </c>
      <c r="U424">
        <v>17.600000000000001</v>
      </c>
      <c r="V424">
        <v>3.3</v>
      </c>
      <c r="W424">
        <v>12.7</v>
      </c>
      <c r="X424">
        <v>-0.4</v>
      </c>
      <c r="Y424">
        <v>3.1</v>
      </c>
      <c r="Z424">
        <v>-10</v>
      </c>
      <c r="AA424">
        <v>27.7</v>
      </c>
      <c r="AB424">
        <v>-7</v>
      </c>
      <c r="AC424">
        <v>-6.7</v>
      </c>
      <c r="AD424">
        <v>-1.9</v>
      </c>
      <c r="AE424">
        <v>1.2</v>
      </c>
      <c r="AF424">
        <v>125.7</v>
      </c>
      <c r="AG424">
        <v>90</v>
      </c>
      <c r="AH424">
        <v>-24.4</v>
      </c>
      <c r="AI424">
        <v>24.1</v>
      </c>
    </row>
    <row r="425" spans="1:35" x14ac:dyDescent="0.25">
      <c r="A425">
        <v>203747</v>
      </c>
      <c r="B425">
        <v>34.299999999999997</v>
      </c>
      <c r="C425">
        <v>3.6</v>
      </c>
      <c r="D425">
        <v>16.100000000000001</v>
      </c>
      <c r="E425">
        <v>3.6</v>
      </c>
      <c r="F425">
        <v>12.5</v>
      </c>
      <c r="G425">
        <v>1.2</v>
      </c>
      <c r="H425">
        <v>17.7</v>
      </c>
      <c r="I425">
        <v>-9.8000000000000007</v>
      </c>
      <c r="J425">
        <v>31</v>
      </c>
      <c r="K425">
        <v>12.2</v>
      </c>
      <c r="L425">
        <v>-3.2</v>
      </c>
      <c r="M425">
        <v>12.7</v>
      </c>
      <c r="N425">
        <v>-4.5999999999999996</v>
      </c>
      <c r="O425">
        <v>1</v>
      </c>
      <c r="P425">
        <v>71</v>
      </c>
      <c r="Q425">
        <v>-1</v>
      </c>
      <c r="R425">
        <v>137.69999999999999</v>
      </c>
      <c r="S425">
        <v>12.9</v>
      </c>
      <c r="T425">
        <v>3.9</v>
      </c>
      <c r="U425">
        <v>13.8</v>
      </c>
      <c r="V425">
        <v>3.3</v>
      </c>
      <c r="W425">
        <v>15.6</v>
      </c>
      <c r="X425">
        <v>0.4</v>
      </c>
      <c r="Y425">
        <v>1.4</v>
      </c>
      <c r="Z425">
        <v>-9.5</v>
      </c>
      <c r="AA425">
        <v>32.9</v>
      </c>
      <c r="AB425">
        <v>-6.7</v>
      </c>
      <c r="AC425">
        <v>-7</v>
      </c>
      <c r="AD425">
        <v>-1.9</v>
      </c>
      <c r="AE425">
        <v>1.2</v>
      </c>
      <c r="AF425">
        <v>126.3</v>
      </c>
      <c r="AG425">
        <v>90</v>
      </c>
      <c r="AH425">
        <v>-24.4</v>
      </c>
      <c r="AI425">
        <v>22.1</v>
      </c>
    </row>
    <row r="426" spans="1:35" x14ac:dyDescent="0.25">
      <c r="A426">
        <v>203782</v>
      </c>
      <c r="B426">
        <v>34.1</v>
      </c>
      <c r="C426">
        <v>3.9</v>
      </c>
      <c r="D426">
        <v>18.100000000000001</v>
      </c>
      <c r="E426">
        <v>3.9</v>
      </c>
      <c r="F426">
        <v>9.9</v>
      </c>
      <c r="G426">
        <v>1.7</v>
      </c>
      <c r="H426">
        <v>15.6</v>
      </c>
      <c r="I426">
        <v>7.5</v>
      </c>
      <c r="J426">
        <v>33.6</v>
      </c>
      <c r="K426">
        <v>11.8</v>
      </c>
      <c r="L426">
        <v>-5.0999999999999996</v>
      </c>
      <c r="M426">
        <v>12.7</v>
      </c>
      <c r="N426">
        <v>-4.5999999999999996</v>
      </c>
      <c r="O426">
        <v>-0.3</v>
      </c>
      <c r="P426">
        <v>71</v>
      </c>
      <c r="Q426">
        <v>-1.5</v>
      </c>
      <c r="R426">
        <v>137.1</v>
      </c>
      <c r="S426">
        <v>18.3</v>
      </c>
      <c r="T426">
        <v>4.2</v>
      </c>
      <c r="U426">
        <v>14.6</v>
      </c>
      <c r="V426">
        <v>3.3</v>
      </c>
      <c r="W426">
        <v>13.1</v>
      </c>
      <c r="X426">
        <v>1.2</v>
      </c>
      <c r="Y426">
        <v>6.7</v>
      </c>
      <c r="Z426">
        <v>-9.5</v>
      </c>
      <c r="AA426">
        <v>32.700000000000003</v>
      </c>
      <c r="AB426">
        <v>-5</v>
      </c>
      <c r="AC426">
        <v>-5.3</v>
      </c>
      <c r="AD426">
        <v>-1.9</v>
      </c>
      <c r="AE426">
        <v>1.2</v>
      </c>
      <c r="AF426">
        <v>127.3</v>
      </c>
      <c r="AG426">
        <v>90</v>
      </c>
      <c r="AH426">
        <v>-23.3</v>
      </c>
      <c r="AI426">
        <v>33.6</v>
      </c>
    </row>
    <row r="427" spans="1:35" x14ac:dyDescent="0.25">
      <c r="A427">
        <v>203817</v>
      </c>
      <c r="B427">
        <v>35</v>
      </c>
      <c r="C427">
        <v>1.7</v>
      </c>
      <c r="D427">
        <v>18.100000000000001</v>
      </c>
      <c r="E427">
        <v>3.9</v>
      </c>
      <c r="F427">
        <v>20.6</v>
      </c>
      <c r="G427">
        <v>0</v>
      </c>
      <c r="H427">
        <v>17.399999999999999</v>
      </c>
      <c r="I427">
        <v>-10.8</v>
      </c>
      <c r="J427">
        <v>32.299999999999997</v>
      </c>
      <c r="K427">
        <v>11.6</v>
      </c>
      <c r="L427">
        <v>-4.4000000000000004</v>
      </c>
      <c r="M427">
        <v>12.7</v>
      </c>
      <c r="N427">
        <v>-4.5999999999999996</v>
      </c>
      <c r="O427">
        <v>0.2</v>
      </c>
      <c r="P427">
        <v>71.3</v>
      </c>
      <c r="Q427">
        <v>-1</v>
      </c>
      <c r="R427">
        <v>137.1</v>
      </c>
      <c r="S427">
        <v>16.8</v>
      </c>
      <c r="T427">
        <v>4.2</v>
      </c>
      <c r="U427">
        <v>12</v>
      </c>
      <c r="V427">
        <v>3.9</v>
      </c>
      <c r="W427">
        <v>13.6</v>
      </c>
      <c r="X427">
        <v>0.4</v>
      </c>
      <c r="Y427">
        <v>2.5</v>
      </c>
      <c r="Z427">
        <v>-9.5</v>
      </c>
      <c r="AA427">
        <v>31.1</v>
      </c>
      <c r="AB427">
        <v>-6</v>
      </c>
      <c r="AC427">
        <v>-7.6</v>
      </c>
      <c r="AD427">
        <v>-1.9</v>
      </c>
      <c r="AE427">
        <v>1.2</v>
      </c>
      <c r="AF427">
        <v>126.3</v>
      </c>
      <c r="AG427">
        <v>89.8</v>
      </c>
      <c r="AH427">
        <v>-23.8</v>
      </c>
      <c r="AI427">
        <v>23.3</v>
      </c>
    </row>
    <row r="428" spans="1:35" x14ac:dyDescent="0.25">
      <c r="A428">
        <v>203850</v>
      </c>
      <c r="B428">
        <v>34.4</v>
      </c>
      <c r="C428">
        <v>3.6</v>
      </c>
      <c r="D428">
        <v>21.4</v>
      </c>
      <c r="E428">
        <v>3.3</v>
      </c>
      <c r="F428">
        <v>8.8000000000000007</v>
      </c>
      <c r="G428">
        <v>1.2</v>
      </c>
      <c r="H428">
        <v>16.8</v>
      </c>
      <c r="I428">
        <v>-10.199999999999999</v>
      </c>
      <c r="J428">
        <v>33.6</v>
      </c>
      <c r="K428">
        <v>11.2</v>
      </c>
      <c r="L428">
        <v>-5.5</v>
      </c>
      <c r="M428">
        <v>12.7</v>
      </c>
      <c r="N428">
        <v>-4.5999999999999996</v>
      </c>
      <c r="O428">
        <v>1.7</v>
      </c>
      <c r="P428">
        <v>71.3</v>
      </c>
      <c r="Q428">
        <v>-1.6</v>
      </c>
      <c r="R428">
        <v>137.6</v>
      </c>
      <c r="S428">
        <v>18.899999999999999</v>
      </c>
      <c r="T428">
        <v>1.7</v>
      </c>
      <c r="U428">
        <v>12.7</v>
      </c>
      <c r="V428">
        <v>3.1</v>
      </c>
      <c r="W428">
        <v>1.3</v>
      </c>
      <c r="X428">
        <v>0</v>
      </c>
      <c r="Y428">
        <v>3.3</v>
      </c>
      <c r="Z428">
        <v>1</v>
      </c>
      <c r="AA428">
        <v>33.5</v>
      </c>
      <c r="AB428">
        <v>-6</v>
      </c>
      <c r="AC428">
        <v>-4.7</v>
      </c>
      <c r="AD428">
        <v>-1.9</v>
      </c>
      <c r="AE428">
        <v>1.2</v>
      </c>
      <c r="AF428">
        <v>126.7</v>
      </c>
      <c r="AG428">
        <v>90</v>
      </c>
      <c r="AH428">
        <v>-24.1</v>
      </c>
      <c r="AI428">
        <v>24.5</v>
      </c>
    </row>
    <row r="429" spans="1:35" x14ac:dyDescent="0.25">
      <c r="A429">
        <v>203885</v>
      </c>
      <c r="B429">
        <v>28.9</v>
      </c>
      <c r="C429">
        <v>2.2000000000000002</v>
      </c>
      <c r="D429">
        <v>13.4</v>
      </c>
      <c r="E429">
        <v>3.3</v>
      </c>
      <c r="F429">
        <v>17.100000000000001</v>
      </c>
      <c r="G429">
        <v>2.9</v>
      </c>
      <c r="H429">
        <v>15.3</v>
      </c>
      <c r="I429">
        <v>-11.2</v>
      </c>
      <c r="J429">
        <v>34.9</v>
      </c>
      <c r="K429">
        <v>10.4</v>
      </c>
      <c r="L429">
        <v>-5.2</v>
      </c>
      <c r="M429">
        <v>12.7</v>
      </c>
      <c r="N429">
        <v>-4.5999999999999996</v>
      </c>
      <c r="O429">
        <v>-0.1</v>
      </c>
      <c r="P429">
        <v>71.3</v>
      </c>
      <c r="Q429">
        <v>-1.5</v>
      </c>
      <c r="R429">
        <v>138.69999999999999</v>
      </c>
      <c r="S429">
        <v>17.7</v>
      </c>
      <c r="T429">
        <v>2.8</v>
      </c>
      <c r="U429">
        <v>13.8</v>
      </c>
      <c r="V429">
        <v>3.3</v>
      </c>
      <c r="W429">
        <v>-6.2</v>
      </c>
      <c r="X429">
        <v>0.8</v>
      </c>
      <c r="Y429">
        <v>3.8</v>
      </c>
      <c r="Z429">
        <v>-9.8000000000000007</v>
      </c>
      <c r="AA429">
        <v>34</v>
      </c>
      <c r="AB429">
        <v>-6.3</v>
      </c>
      <c r="AC429">
        <v>-5.3</v>
      </c>
      <c r="AD429">
        <v>-1.9</v>
      </c>
      <c r="AE429">
        <v>1.4</v>
      </c>
      <c r="AF429">
        <v>125.6</v>
      </c>
      <c r="AG429">
        <v>90</v>
      </c>
      <c r="AH429">
        <v>-25.5</v>
      </c>
      <c r="AI429">
        <v>24.4</v>
      </c>
    </row>
    <row r="430" spans="1:35" x14ac:dyDescent="0.25">
      <c r="A430">
        <v>203920</v>
      </c>
      <c r="B430">
        <v>30.1</v>
      </c>
      <c r="C430">
        <v>3.3</v>
      </c>
      <c r="D430">
        <v>18.5</v>
      </c>
      <c r="E430">
        <v>3.6</v>
      </c>
      <c r="F430">
        <v>50.5</v>
      </c>
      <c r="G430">
        <v>-1.2</v>
      </c>
      <c r="H430">
        <v>15.5</v>
      </c>
      <c r="I430">
        <v>-10.199999999999999</v>
      </c>
      <c r="J430">
        <v>32.200000000000003</v>
      </c>
      <c r="K430">
        <v>11</v>
      </c>
      <c r="L430">
        <v>-5.7</v>
      </c>
      <c r="M430">
        <v>12.7</v>
      </c>
      <c r="N430">
        <v>-4.8</v>
      </c>
      <c r="O430">
        <v>-0.6</v>
      </c>
      <c r="P430">
        <v>71.3</v>
      </c>
      <c r="Q430">
        <v>-1.1000000000000001</v>
      </c>
      <c r="R430">
        <v>136.30000000000001</v>
      </c>
      <c r="S430">
        <v>16.7</v>
      </c>
      <c r="T430">
        <v>2.8</v>
      </c>
      <c r="U430">
        <v>6</v>
      </c>
      <c r="V430">
        <v>3.6</v>
      </c>
      <c r="W430">
        <v>11.8</v>
      </c>
      <c r="X430">
        <v>1.7</v>
      </c>
      <c r="Y430">
        <v>2.8</v>
      </c>
      <c r="Z430">
        <v>-10</v>
      </c>
      <c r="AA430">
        <v>31.7</v>
      </c>
      <c r="AB430">
        <v>-7</v>
      </c>
      <c r="AC430">
        <v>-5.6</v>
      </c>
      <c r="AD430">
        <v>-1.9</v>
      </c>
      <c r="AE430">
        <v>1.2</v>
      </c>
      <c r="AF430">
        <v>126.7</v>
      </c>
      <c r="AG430">
        <v>90</v>
      </c>
      <c r="AH430">
        <v>-24.8</v>
      </c>
      <c r="AI430">
        <v>23</v>
      </c>
    </row>
    <row r="431" spans="1:35" x14ac:dyDescent="0.25">
      <c r="A431">
        <v>203955</v>
      </c>
      <c r="B431">
        <v>23</v>
      </c>
      <c r="C431">
        <v>3.3</v>
      </c>
      <c r="D431">
        <v>17</v>
      </c>
      <c r="E431">
        <v>3.9</v>
      </c>
      <c r="F431">
        <v>9.8000000000000007</v>
      </c>
      <c r="G431">
        <v>3.3</v>
      </c>
      <c r="H431">
        <v>15.7</v>
      </c>
      <c r="I431">
        <v>-9.5</v>
      </c>
      <c r="J431">
        <v>28.7</v>
      </c>
      <c r="K431">
        <v>10.8</v>
      </c>
      <c r="L431">
        <v>0.3</v>
      </c>
      <c r="M431">
        <v>12.7</v>
      </c>
      <c r="N431">
        <v>-4.8</v>
      </c>
      <c r="O431">
        <v>-0.2</v>
      </c>
      <c r="P431">
        <v>71</v>
      </c>
      <c r="Q431">
        <v>-1.3</v>
      </c>
      <c r="R431">
        <v>137.6</v>
      </c>
      <c r="S431">
        <v>17.3</v>
      </c>
      <c r="T431">
        <v>2.8</v>
      </c>
      <c r="U431">
        <v>14.4</v>
      </c>
      <c r="V431">
        <v>3.3</v>
      </c>
      <c r="W431">
        <v>7</v>
      </c>
      <c r="X431">
        <v>5.6</v>
      </c>
      <c r="Y431">
        <v>4.2</v>
      </c>
      <c r="Z431">
        <v>-9.1999999999999993</v>
      </c>
      <c r="AA431">
        <v>31.6</v>
      </c>
      <c r="AB431">
        <v>-6.7</v>
      </c>
      <c r="AC431">
        <v>-5.2</v>
      </c>
      <c r="AD431">
        <v>-1.9</v>
      </c>
      <c r="AE431">
        <v>1.2</v>
      </c>
      <c r="AF431">
        <v>126.2</v>
      </c>
      <c r="AG431">
        <v>90</v>
      </c>
      <c r="AH431">
        <v>-24.5</v>
      </c>
      <c r="AI431">
        <v>22.9</v>
      </c>
    </row>
    <row r="432" spans="1:35" x14ac:dyDescent="0.25">
      <c r="A432">
        <v>203989</v>
      </c>
      <c r="B432">
        <v>32.700000000000003</v>
      </c>
      <c r="C432">
        <v>3.1</v>
      </c>
      <c r="D432">
        <v>18.600000000000001</v>
      </c>
      <c r="E432">
        <v>4.2</v>
      </c>
      <c r="F432">
        <v>9.8000000000000007</v>
      </c>
      <c r="G432">
        <v>5.6</v>
      </c>
      <c r="H432">
        <v>19.2</v>
      </c>
      <c r="I432">
        <v>-1.5</v>
      </c>
      <c r="J432">
        <v>35.200000000000003</v>
      </c>
      <c r="K432">
        <v>11</v>
      </c>
      <c r="L432">
        <v>-5.0999999999999996</v>
      </c>
      <c r="M432">
        <v>12.7</v>
      </c>
      <c r="N432">
        <v>-4.8</v>
      </c>
      <c r="O432">
        <v>0.1</v>
      </c>
      <c r="P432">
        <v>71.3</v>
      </c>
      <c r="Q432">
        <v>-1.1000000000000001</v>
      </c>
      <c r="R432">
        <v>137.19999999999999</v>
      </c>
      <c r="S432">
        <v>16</v>
      </c>
      <c r="T432">
        <v>3.9</v>
      </c>
      <c r="U432">
        <v>14.7</v>
      </c>
      <c r="V432">
        <v>5</v>
      </c>
      <c r="W432">
        <v>6.8</v>
      </c>
      <c r="X432">
        <v>5.6</v>
      </c>
      <c r="Y432">
        <v>3.4</v>
      </c>
      <c r="Z432">
        <v>-9.5</v>
      </c>
      <c r="AA432">
        <v>31.3</v>
      </c>
      <c r="AB432">
        <v>-5.7</v>
      </c>
      <c r="AC432">
        <v>-8.6999999999999993</v>
      </c>
      <c r="AD432">
        <v>-1.9</v>
      </c>
      <c r="AE432">
        <v>1.2</v>
      </c>
      <c r="AF432">
        <v>126.6</v>
      </c>
      <c r="AG432">
        <v>90</v>
      </c>
      <c r="AH432">
        <v>-24.7</v>
      </c>
      <c r="AI432">
        <v>22.5</v>
      </c>
    </row>
    <row r="433" spans="1:35" x14ac:dyDescent="0.25">
      <c r="A433">
        <v>204024</v>
      </c>
      <c r="B433">
        <v>31.1</v>
      </c>
      <c r="C433">
        <v>3.9</v>
      </c>
      <c r="D433">
        <v>18.3</v>
      </c>
      <c r="E433">
        <v>3.6</v>
      </c>
      <c r="F433">
        <v>8.6</v>
      </c>
      <c r="G433">
        <v>6.9</v>
      </c>
      <c r="H433">
        <v>16.399999999999999</v>
      </c>
      <c r="I433">
        <v>-9.5</v>
      </c>
      <c r="J433">
        <v>33.9</v>
      </c>
      <c r="K433">
        <v>11.2</v>
      </c>
      <c r="L433">
        <v>-6.3</v>
      </c>
      <c r="M433">
        <v>12.7</v>
      </c>
      <c r="N433">
        <v>-4.5999999999999996</v>
      </c>
      <c r="O433">
        <v>-0.6</v>
      </c>
      <c r="P433">
        <v>71.3</v>
      </c>
      <c r="Q433">
        <v>-1.5</v>
      </c>
      <c r="R433">
        <v>138</v>
      </c>
      <c r="S433">
        <v>20.9</v>
      </c>
      <c r="T433">
        <v>3.9</v>
      </c>
      <c r="U433">
        <v>13.8</v>
      </c>
      <c r="V433">
        <v>4.2</v>
      </c>
      <c r="W433">
        <v>11.6</v>
      </c>
      <c r="X433">
        <v>5.6</v>
      </c>
      <c r="Y433">
        <v>4.0999999999999996</v>
      </c>
      <c r="Z433">
        <v>-7.2</v>
      </c>
      <c r="AA433">
        <v>32.700000000000003</v>
      </c>
      <c r="AB433">
        <v>-5.7</v>
      </c>
      <c r="AC433">
        <v>-3.6</v>
      </c>
      <c r="AD433">
        <v>-1.9</v>
      </c>
      <c r="AE433">
        <v>1.2</v>
      </c>
      <c r="AF433">
        <v>125.7</v>
      </c>
      <c r="AG433">
        <v>90</v>
      </c>
      <c r="AH433">
        <v>-24.1</v>
      </c>
      <c r="AI433">
        <v>27.2</v>
      </c>
    </row>
    <row r="434" spans="1:35" x14ac:dyDescent="0.25">
      <c r="A434">
        <v>204058</v>
      </c>
      <c r="B434">
        <v>33.6</v>
      </c>
      <c r="C434">
        <v>3.1</v>
      </c>
      <c r="D434">
        <v>18.2</v>
      </c>
      <c r="E434">
        <v>3.9</v>
      </c>
      <c r="F434">
        <v>9.5</v>
      </c>
      <c r="G434">
        <v>5.6</v>
      </c>
      <c r="H434">
        <v>20.2</v>
      </c>
      <c r="I434">
        <v>-10</v>
      </c>
      <c r="J434">
        <v>27.8</v>
      </c>
      <c r="K434">
        <v>10.6</v>
      </c>
      <c r="L434">
        <v>-7.1</v>
      </c>
      <c r="M434">
        <v>12.7</v>
      </c>
      <c r="N434">
        <v>-4.5999999999999996</v>
      </c>
      <c r="O434">
        <v>-0.8</v>
      </c>
      <c r="P434">
        <v>71.3</v>
      </c>
      <c r="Q434">
        <v>-1.2</v>
      </c>
      <c r="R434">
        <v>138</v>
      </c>
      <c r="S434">
        <v>15.4</v>
      </c>
      <c r="T434">
        <v>3.1</v>
      </c>
      <c r="U434">
        <v>14.1</v>
      </c>
      <c r="V434">
        <v>2.8</v>
      </c>
      <c r="W434">
        <v>17.899999999999999</v>
      </c>
      <c r="X434">
        <v>5</v>
      </c>
      <c r="Y434">
        <v>2.4</v>
      </c>
      <c r="Z434">
        <v>-8.8000000000000007</v>
      </c>
      <c r="AA434">
        <v>33.799999999999997</v>
      </c>
      <c r="AB434">
        <v>-7.7</v>
      </c>
      <c r="AC434">
        <v>-6.3</v>
      </c>
      <c r="AD434">
        <v>-1.9</v>
      </c>
      <c r="AE434">
        <v>1.4</v>
      </c>
      <c r="AF434">
        <v>125.6</v>
      </c>
      <c r="AG434">
        <v>90</v>
      </c>
      <c r="AH434">
        <v>-23.6</v>
      </c>
      <c r="AI434">
        <v>23.5</v>
      </c>
    </row>
    <row r="435" spans="1:35" x14ac:dyDescent="0.25">
      <c r="A435">
        <v>204093</v>
      </c>
      <c r="B435">
        <v>34.700000000000003</v>
      </c>
      <c r="C435">
        <v>3.3</v>
      </c>
      <c r="D435">
        <v>17.3</v>
      </c>
      <c r="E435">
        <v>3.9</v>
      </c>
      <c r="F435">
        <v>7.2</v>
      </c>
      <c r="G435">
        <v>6.2</v>
      </c>
      <c r="H435">
        <v>16.899999999999999</v>
      </c>
      <c r="I435">
        <v>-8.8000000000000007</v>
      </c>
      <c r="J435">
        <v>29.8</v>
      </c>
      <c r="K435">
        <v>12.2</v>
      </c>
      <c r="L435">
        <v>-2.5</v>
      </c>
      <c r="M435">
        <v>12.7</v>
      </c>
      <c r="N435">
        <v>-4.8</v>
      </c>
      <c r="O435">
        <v>0.1</v>
      </c>
      <c r="P435">
        <v>71.3</v>
      </c>
      <c r="Q435">
        <v>-1.7</v>
      </c>
      <c r="R435">
        <v>137.30000000000001</v>
      </c>
      <c r="S435">
        <v>14.4</v>
      </c>
      <c r="T435">
        <v>4.7</v>
      </c>
      <c r="U435">
        <v>14.6</v>
      </c>
      <c r="V435">
        <v>2.5</v>
      </c>
      <c r="W435">
        <v>8</v>
      </c>
      <c r="X435">
        <v>5.6</v>
      </c>
      <c r="Y435">
        <v>6.3</v>
      </c>
      <c r="Z435">
        <v>-8</v>
      </c>
      <c r="AA435">
        <v>31</v>
      </c>
      <c r="AB435">
        <v>-7</v>
      </c>
      <c r="AC435">
        <v>-6.3</v>
      </c>
      <c r="AD435">
        <v>-1.9</v>
      </c>
      <c r="AE435">
        <v>1.2</v>
      </c>
      <c r="AF435">
        <v>126.1</v>
      </c>
      <c r="AG435">
        <v>90.2</v>
      </c>
      <c r="AH435">
        <v>-24.6</v>
      </c>
      <c r="AI435">
        <v>23.2</v>
      </c>
    </row>
    <row r="436" spans="1:35" x14ac:dyDescent="0.25">
      <c r="A436">
        <v>204127</v>
      </c>
      <c r="B436">
        <v>34.299999999999997</v>
      </c>
      <c r="C436">
        <v>4.2</v>
      </c>
      <c r="D436">
        <v>18</v>
      </c>
      <c r="E436">
        <v>3.1</v>
      </c>
      <c r="F436">
        <v>8</v>
      </c>
      <c r="G436">
        <v>4.2</v>
      </c>
      <c r="H436">
        <v>15.4</v>
      </c>
      <c r="I436">
        <v>-9</v>
      </c>
      <c r="J436">
        <v>32.6</v>
      </c>
      <c r="K436">
        <v>12</v>
      </c>
      <c r="L436">
        <v>-5.3</v>
      </c>
      <c r="M436">
        <v>12.7</v>
      </c>
      <c r="N436">
        <v>-4.3</v>
      </c>
      <c r="O436">
        <v>0.3</v>
      </c>
      <c r="P436">
        <v>71.3</v>
      </c>
      <c r="Q436">
        <v>-1.8</v>
      </c>
      <c r="R436">
        <v>137.69999999999999</v>
      </c>
      <c r="S436">
        <v>19</v>
      </c>
      <c r="T436">
        <v>2.8</v>
      </c>
      <c r="U436">
        <v>14</v>
      </c>
      <c r="V436">
        <v>3.1</v>
      </c>
      <c r="W436">
        <v>9.5</v>
      </c>
      <c r="X436">
        <v>4.2</v>
      </c>
      <c r="Y436">
        <v>3.4</v>
      </c>
      <c r="Z436">
        <v>-9</v>
      </c>
      <c r="AA436">
        <v>32.700000000000003</v>
      </c>
      <c r="AB436">
        <v>-7.3</v>
      </c>
      <c r="AC436">
        <v>-6.3</v>
      </c>
      <c r="AD436">
        <v>-1.9</v>
      </c>
      <c r="AE436">
        <v>1.4</v>
      </c>
      <c r="AF436">
        <v>126.3</v>
      </c>
      <c r="AG436">
        <v>89.8</v>
      </c>
      <c r="AH436">
        <v>-25.1</v>
      </c>
      <c r="AI436">
        <v>24.5</v>
      </c>
    </row>
    <row r="437" spans="1:35" x14ac:dyDescent="0.25">
      <c r="A437">
        <v>204162</v>
      </c>
      <c r="B437">
        <v>33.799999999999997</v>
      </c>
      <c r="C437">
        <v>2.5</v>
      </c>
      <c r="D437">
        <v>17</v>
      </c>
      <c r="E437">
        <v>4.4000000000000004</v>
      </c>
      <c r="F437">
        <v>9.4</v>
      </c>
      <c r="G437">
        <v>5.6</v>
      </c>
      <c r="H437">
        <v>16.8</v>
      </c>
      <c r="I437">
        <v>-9.5</v>
      </c>
      <c r="J437">
        <v>31.6</v>
      </c>
      <c r="K437">
        <v>10.8</v>
      </c>
      <c r="L437">
        <v>-5</v>
      </c>
      <c r="M437">
        <v>12.7</v>
      </c>
      <c r="N437">
        <v>-4.8</v>
      </c>
      <c r="O437">
        <v>-0.3</v>
      </c>
      <c r="P437">
        <v>71.3</v>
      </c>
      <c r="Q437">
        <v>-1.9</v>
      </c>
      <c r="R437">
        <v>138</v>
      </c>
      <c r="S437">
        <v>21.3</v>
      </c>
      <c r="T437">
        <v>3.3</v>
      </c>
      <c r="U437">
        <v>14.2</v>
      </c>
      <c r="V437">
        <v>5</v>
      </c>
      <c r="W437">
        <v>9.6999999999999993</v>
      </c>
      <c r="X437">
        <v>4.2</v>
      </c>
      <c r="Y437">
        <v>4.8</v>
      </c>
      <c r="Z437">
        <v>-9.1999999999999993</v>
      </c>
      <c r="AA437">
        <v>28.5</v>
      </c>
      <c r="AB437">
        <v>-6.3</v>
      </c>
      <c r="AC437">
        <v>-1.8</v>
      </c>
      <c r="AD437">
        <v>-2.2000000000000002</v>
      </c>
      <c r="AE437">
        <v>1.2</v>
      </c>
      <c r="AF437">
        <v>125.7</v>
      </c>
      <c r="AG437">
        <v>90.2</v>
      </c>
      <c r="AH437">
        <v>-22.9</v>
      </c>
      <c r="AI437">
        <v>33.299999999999997</v>
      </c>
    </row>
    <row r="438" spans="1:35" x14ac:dyDescent="0.25">
      <c r="A438">
        <v>204194</v>
      </c>
      <c r="B438">
        <v>32.799999999999997</v>
      </c>
      <c r="C438">
        <v>3.3</v>
      </c>
      <c r="D438">
        <v>18.7</v>
      </c>
      <c r="E438">
        <v>4.4000000000000004</v>
      </c>
      <c r="F438">
        <v>16.5</v>
      </c>
      <c r="G438">
        <v>5</v>
      </c>
      <c r="H438">
        <v>17.100000000000001</v>
      </c>
      <c r="I438">
        <v>-8.8000000000000007</v>
      </c>
      <c r="J438">
        <v>31.2</v>
      </c>
      <c r="K438">
        <v>11.4</v>
      </c>
      <c r="L438">
        <v>-6.7</v>
      </c>
      <c r="M438">
        <v>13</v>
      </c>
      <c r="N438">
        <v>-4.8</v>
      </c>
      <c r="O438">
        <v>-0.6</v>
      </c>
      <c r="P438">
        <v>71.3</v>
      </c>
      <c r="Q438">
        <v>-0.6</v>
      </c>
      <c r="R438">
        <v>138</v>
      </c>
      <c r="S438">
        <v>19.2</v>
      </c>
      <c r="T438">
        <v>2.8</v>
      </c>
      <c r="U438">
        <v>10.9</v>
      </c>
      <c r="V438">
        <v>3.9</v>
      </c>
      <c r="W438">
        <v>9.3000000000000007</v>
      </c>
      <c r="X438">
        <v>6.9</v>
      </c>
      <c r="Y438">
        <v>4.2</v>
      </c>
      <c r="Z438">
        <v>-8.5</v>
      </c>
      <c r="AA438">
        <v>25.8</v>
      </c>
      <c r="AB438">
        <v>-5.3</v>
      </c>
      <c r="AC438">
        <v>-4.9000000000000004</v>
      </c>
      <c r="AD438">
        <v>-1.9</v>
      </c>
      <c r="AE438">
        <v>1.2</v>
      </c>
      <c r="AF438">
        <v>125.9</v>
      </c>
      <c r="AG438">
        <v>90</v>
      </c>
      <c r="AH438">
        <v>-24.6</v>
      </c>
      <c r="AI438">
        <v>26.1</v>
      </c>
    </row>
    <row r="439" spans="1:35" x14ac:dyDescent="0.25">
      <c r="A439">
        <v>204229</v>
      </c>
      <c r="B439">
        <v>33.299999999999997</v>
      </c>
      <c r="C439">
        <v>3.1</v>
      </c>
      <c r="D439">
        <v>18.3</v>
      </c>
      <c r="E439">
        <v>5</v>
      </c>
      <c r="F439">
        <v>6.3</v>
      </c>
      <c r="G439">
        <v>5.6</v>
      </c>
      <c r="H439">
        <v>16.7</v>
      </c>
      <c r="I439">
        <v>-8.8000000000000007</v>
      </c>
      <c r="J439">
        <v>34</v>
      </c>
      <c r="K439">
        <v>11</v>
      </c>
      <c r="L439">
        <v>-8.4</v>
      </c>
      <c r="M439">
        <v>12.7</v>
      </c>
      <c r="N439">
        <v>-4.5999999999999996</v>
      </c>
      <c r="O439">
        <v>-0.1</v>
      </c>
      <c r="P439">
        <v>71.3</v>
      </c>
      <c r="Q439">
        <v>-1.5</v>
      </c>
      <c r="R439">
        <v>137.1</v>
      </c>
      <c r="S439">
        <v>18.399999999999999</v>
      </c>
      <c r="T439">
        <v>1.7</v>
      </c>
      <c r="U439">
        <v>13.8</v>
      </c>
      <c r="V439">
        <v>3.3</v>
      </c>
      <c r="W439">
        <v>-11</v>
      </c>
      <c r="X439">
        <v>5.6</v>
      </c>
      <c r="Y439">
        <v>-2</v>
      </c>
      <c r="Z439">
        <v>-10.5</v>
      </c>
      <c r="AA439">
        <v>31.5</v>
      </c>
      <c r="AB439">
        <v>-6.3</v>
      </c>
      <c r="AC439">
        <v>-4.9000000000000004</v>
      </c>
      <c r="AD439">
        <v>-1.9</v>
      </c>
      <c r="AE439">
        <v>1.4</v>
      </c>
      <c r="AF439">
        <v>126.1</v>
      </c>
      <c r="AG439">
        <v>90</v>
      </c>
      <c r="AH439">
        <v>-24.5</v>
      </c>
      <c r="AI439">
        <v>24.4</v>
      </c>
    </row>
    <row r="440" spans="1:35" x14ac:dyDescent="0.25">
      <c r="A440">
        <v>204263</v>
      </c>
      <c r="B440">
        <v>35.4</v>
      </c>
      <c r="C440">
        <v>6</v>
      </c>
      <c r="D440">
        <v>23.6</v>
      </c>
      <c r="E440">
        <v>4.4000000000000004</v>
      </c>
      <c r="F440">
        <v>21.6</v>
      </c>
      <c r="G440">
        <v>4.2</v>
      </c>
      <c r="H440">
        <v>16.5</v>
      </c>
      <c r="I440">
        <v>-8.5</v>
      </c>
      <c r="J440">
        <v>28.9</v>
      </c>
      <c r="K440">
        <v>11</v>
      </c>
      <c r="L440">
        <v>-5.2</v>
      </c>
      <c r="M440">
        <v>12.7</v>
      </c>
      <c r="N440">
        <v>-4.3</v>
      </c>
      <c r="O440">
        <v>-1</v>
      </c>
      <c r="P440">
        <v>71</v>
      </c>
      <c r="Q440">
        <v>-1.1000000000000001</v>
      </c>
      <c r="R440">
        <v>137.5</v>
      </c>
      <c r="S440">
        <v>17.899999999999999</v>
      </c>
      <c r="T440">
        <v>2.8</v>
      </c>
      <c r="U440">
        <v>17.8</v>
      </c>
      <c r="V440">
        <v>3.9</v>
      </c>
      <c r="W440">
        <v>9.1</v>
      </c>
      <c r="X440">
        <v>4.2</v>
      </c>
      <c r="Y440">
        <v>4.3</v>
      </c>
      <c r="Z440">
        <v>-9.5</v>
      </c>
      <c r="AA440">
        <v>34.4</v>
      </c>
      <c r="AB440">
        <v>-6.7</v>
      </c>
      <c r="AC440">
        <v>-5.0999999999999996</v>
      </c>
      <c r="AD440">
        <v>-1.9</v>
      </c>
      <c r="AE440">
        <v>1.2</v>
      </c>
      <c r="AF440">
        <v>121.8</v>
      </c>
      <c r="AG440">
        <v>90</v>
      </c>
      <c r="AH440">
        <v>-24.7</v>
      </c>
      <c r="AI440">
        <v>26.2</v>
      </c>
    </row>
    <row r="441" spans="1:35" x14ac:dyDescent="0.25">
      <c r="A441">
        <v>204298</v>
      </c>
      <c r="B441">
        <v>32.799999999999997</v>
      </c>
      <c r="C441">
        <v>3.9</v>
      </c>
      <c r="D441">
        <v>17.2</v>
      </c>
      <c r="E441">
        <v>4.7</v>
      </c>
      <c r="F441">
        <v>-16</v>
      </c>
      <c r="G441">
        <v>5.6</v>
      </c>
      <c r="H441">
        <v>16.5</v>
      </c>
      <c r="I441">
        <v>-9.8000000000000007</v>
      </c>
      <c r="J441">
        <v>34.700000000000003</v>
      </c>
      <c r="K441">
        <v>10.4</v>
      </c>
      <c r="L441">
        <v>-6</v>
      </c>
      <c r="M441">
        <v>12.7</v>
      </c>
      <c r="N441">
        <v>-4.8</v>
      </c>
      <c r="O441">
        <v>0.3</v>
      </c>
      <c r="P441">
        <v>71</v>
      </c>
      <c r="Q441">
        <v>-1.7</v>
      </c>
      <c r="R441">
        <v>138.69999999999999</v>
      </c>
      <c r="S441">
        <v>15.9</v>
      </c>
      <c r="T441">
        <v>2.8</v>
      </c>
      <c r="U441">
        <v>17.7</v>
      </c>
      <c r="V441">
        <v>4.2</v>
      </c>
      <c r="W441">
        <v>9.1</v>
      </c>
      <c r="X441">
        <v>5</v>
      </c>
      <c r="Y441">
        <v>4.5999999999999996</v>
      </c>
      <c r="Z441">
        <v>-9</v>
      </c>
      <c r="AA441">
        <v>26.5</v>
      </c>
      <c r="AB441">
        <v>-6</v>
      </c>
      <c r="AC441">
        <v>-9.3000000000000007</v>
      </c>
      <c r="AD441">
        <v>-1.9</v>
      </c>
      <c r="AE441">
        <v>1.4</v>
      </c>
      <c r="AF441">
        <v>126.1</v>
      </c>
      <c r="AG441">
        <v>90</v>
      </c>
      <c r="AH441">
        <v>-24.5</v>
      </c>
      <c r="AI441">
        <v>22.9</v>
      </c>
    </row>
    <row r="442" spans="1:35" x14ac:dyDescent="0.25">
      <c r="A442">
        <v>204333</v>
      </c>
      <c r="B442">
        <v>33.9</v>
      </c>
      <c r="C442">
        <v>3.6</v>
      </c>
      <c r="D442">
        <v>15.8</v>
      </c>
      <c r="E442">
        <v>4.2</v>
      </c>
      <c r="F442">
        <v>7.6</v>
      </c>
      <c r="G442">
        <v>3.8</v>
      </c>
      <c r="H442">
        <v>24.5</v>
      </c>
      <c r="I442">
        <v>-8.5</v>
      </c>
      <c r="J442">
        <v>31.3</v>
      </c>
      <c r="K442">
        <v>11</v>
      </c>
      <c r="L442">
        <v>-2.2999999999999998</v>
      </c>
      <c r="M442">
        <v>12.7</v>
      </c>
      <c r="N442">
        <v>-4.3</v>
      </c>
      <c r="O442">
        <v>0.1</v>
      </c>
      <c r="P442">
        <v>71</v>
      </c>
      <c r="Q442">
        <v>-1.6</v>
      </c>
      <c r="R442">
        <v>137.1</v>
      </c>
      <c r="S442">
        <v>17.399999999999999</v>
      </c>
      <c r="T442">
        <v>3.3</v>
      </c>
      <c r="U442">
        <v>15.2</v>
      </c>
      <c r="V442">
        <v>0.3</v>
      </c>
      <c r="W442">
        <v>9.3000000000000007</v>
      </c>
      <c r="X442">
        <v>4.5999999999999996</v>
      </c>
      <c r="Y442">
        <v>6.3</v>
      </c>
      <c r="Z442">
        <v>-10</v>
      </c>
      <c r="AA442">
        <v>29</v>
      </c>
      <c r="AB442">
        <v>-6</v>
      </c>
      <c r="AC442">
        <v>-4.2</v>
      </c>
      <c r="AD442">
        <v>-1.9</v>
      </c>
      <c r="AE442">
        <v>1.2</v>
      </c>
      <c r="AF442">
        <v>126.1</v>
      </c>
      <c r="AG442">
        <v>90</v>
      </c>
      <c r="AH442">
        <v>-24.1</v>
      </c>
      <c r="AI442">
        <v>22.9</v>
      </c>
    </row>
    <row r="443" spans="1:35" x14ac:dyDescent="0.25">
      <c r="A443">
        <v>204368</v>
      </c>
      <c r="B443">
        <v>23.3</v>
      </c>
      <c r="C443">
        <v>2.2000000000000002</v>
      </c>
      <c r="D443">
        <v>17.600000000000001</v>
      </c>
      <c r="E443">
        <v>5.7</v>
      </c>
      <c r="F443">
        <v>7.8</v>
      </c>
      <c r="G443">
        <v>4.5999999999999996</v>
      </c>
      <c r="H443">
        <v>16.399999999999999</v>
      </c>
      <c r="I443">
        <v>-9.1999999999999993</v>
      </c>
      <c r="J443">
        <v>32.5</v>
      </c>
      <c r="K443">
        <v>11</v>
      </c>
      <c r="L443">
        <v>0.4</v>
      </c>
      <c r="M443">
        <v>13</v>
      </c>
      <c r="N443">
        <v>-4.8</v>
      </c>
      <c r="O443">
        <v>0.4</v>
      </c>
      <c r="P443">
        <v>71.3</v>
      </c>
      <c r="Q443">
        <v>-1.7</v>
      </c>
      <c r="R443">
        <v>137.80000000000001</v>
      </c>
      <c r="S443">
        <v>17</v>
      </c>
      <c r="T443">
        <v>2.8</v>
      </c>
      <c r="U443">
        <v>22.1</v>
      </c>
      <c r="V443">
        <v>3.3</v>
      </c>
      <c r="W443">
        <v>10.1</v>
      </c>
      <c r="X443">
        <v>3.3</v>
      </c>
      <c r="Y443">
        <v>6.4</v>
      </c>
      <c r="Z443">
        <v>-1.5</v>
      </c>
      <c r="AA443">
        <v>28.1</v>
      </c>
      <c r="AB443">
        <v>-6.3</v>
      </c>
      <c r="AC443">
        <v>-5.2</v>
      </c>
      <c r="AD443">
        <v>-1.9</v>
      </c>
      <c r="AE443">
        <v>1.4</v>
      </c>
      <c r="AF443">
        <v>126.3</v>
      </c>
      <c r="AG443">
        <v>90</v>
      </c>
      <c r="AH443">
        <v>-24.6</v>
      </c>
      <c r="AI443">
        <v>24.3</v>
      </c>
    </row>
    <row r="444" spans="1:35" x14ac:dyDescent="0.25">
      <c r="A444">
        <v>204401</v>
      </c>
      <c r="B444">
        <v>32.4</v>
      </c>
      <c r="C444">
        <v>2.8</v>
      </c>
      <c r="D444">
        <v>18.5</v>
      </c>
      <c r="E444">
        <v>3.1</v>
      </c>
      <c r="F444">
        <v>10</v>
      </c>
      <c r="G444">
        <v>4.2</v>
      </c>
      <c r="H444">
        <v>9.3000000000000007</v>
      </c>
      <c r="I444">
        <v>-9</v>
      </c>
      <c r="J444">
        <v>31.3</v>
      </c>
      <c r="K444">
        <v>9.8000000000000007</v>
      </c>
      <c r="L444">
        <v>-5.8</v>
      </c>
      <c r="M444">
        <v>12.7</v>
      </c>
      <c r="N444">
        <v>-4.8</v>
      </c>
      <c r="O444">
        <v>-0.6</v>
      </c>
      <c r="P444">
        <v>71.3</v>
      </c>
      <c r="Q444">
        <v>-1.7</v>
      </c>
      <c r="R444">
        <v>137.9</v>
      </c>
      <c r="S444">
        <v>17.5</v>
      </c>
      <c r="T444">
        <v>3.6</v>
      </c>
      <c r="U444">
        <v>14.2</v>
      </c>
      <c r="V444">
        <v>3.6</v>
      </c>
      <c r="W444">
        <v>11.4</v>
      </c>
      <c r="X444">
        <v>3.8</v>
      </c>
      <c r="Y444">
        <v>4.5999999999999996</v>
      </c>
      <c r="Z444">
        <v>-9.5</v>
      </c>
      <c r="AA444">
        <v>32.700000000000003</v>
      </c>
      <c r="AB444">
        <v>-5.3</v>
      </c>
      <c r="AC444">
        <v>-6.2</v>
      </c>
      <c r="AD444">
        <v>-1.9</v>
      </c>
      <c r="AE444">
        <v>1.2</v>
      </c>
      <c r="AF444">
        <v>125.4</v>
      </c>
      <c r="AG444">
        <v>90</v>
      </c>
      <c r="AH444">
        <v>-22.4</v>
      </c>
      <c r="AI444">
        <v>33.1</v>
      </c>
    </row>
    <row r="445" spans="1:35" x14ac:dyDescent="0.25">
      <c r="A445">
        <v>204434</v>
      </c>
      <c r="B445">
        <v>35.200000000000003</v>
      </c>
      <c r="C445">
        <v>4.4000000000000004</v>
      </c>
      <c r="D445">
        <v>10.8</v>
      </c>
      <c r="E445">
        <v>3.6</v>
      </c>
      <c r="F445">
        <v>7.3</v>
      </c>
      <c r="G445">
        <v>6.9</v>
      </c>
      <c r="H445">
        <v>16.2</v>
      </c>
      <c r="I445">
        <v>-9.1999999999999993</v>
      </c>
      <c r="J445">
        <v>27.1</v>
      </c>
      <c r="K445">
        <v>10.8</v>
      </c>
      <c r="L445">
        <v>-5.0999999999999996</v>
      </c>
      <c r="M445">
        <v>12.7</v>
      </c>
      <c r="N445">
        <v>-4.8</v>
      </c>
      <c r="O445">
        <v>-0.1</v>
      </c>
      <c r="P445">
        <v>71.3</v>
      </c>
      <c r="Q445">
        <v>-1.3</v>
      </c>
      <c r="R445">
        <v>137.69999999999999</v>
      </c>
      <c r="S445">
        <v>17.899999999999999</v>
      </c>
      <c r="T445">
        <v>3.3</v>
      </c>
      <c r="U445">
        <v>13.3</v>
      </c>
      <c r="V445">
        <v>5.4</v>
      </c>
      <c r="W445">
        <v>16.7</v>
      </c>
      <c r="X445">
        <v>3.8</v>
      </c>
      <c r="Y445">
        <v>4.4000000000000004</v>
      </c>
      <c r="Z445">
        <v>-9.5</v>
      </c>
      <c r="AA445">
        <v>32.799999999999997</v>
      </c>
      <c r="AB445">
        <v>-6.7</v>
      </c>
      <c r="AC445">
        <v>-5.3</v>
      </c>
      <c r="AD445">
        <v>-1.9</v>
      </c>
      <c r="AE445">
        <v>1.2</v>
      </c>
      <c r="AF445">
        <v>125.8</v>
      </c>
      <c r="AG445">
        <v>90</v>
      </c>
      <c r="AH445">
        <v>-24.3</v>
      </c>
      <c r="AI445">
        <v>23.1</v>
      </c>
    </row>
    <row r="446" spans="1:35" x14ac:dyDescent="0.25">
      <c r="A446">
        <v>204469</v>
      </c>
      <c r="B446">
        <v>38.700000000000003</v>
      </c>
      <c r="C446">
        <v>3.3</v>
      </c>
      <c r="D446">
        <v>21</v>
      </c>
      <c r="E446">
        <v>7.1</v>
      </c>
      <c r="F446">
        <v>10</v>
      </c>
      <c r="G446">
        <v>5</v>
      </c>
      <c r="H446">
        <v>15.7</v>
      </c>
      <c r="I446">
        <v>-8.8000000000000007</v>
      </c>
      <c r="J446">
        <v>24.2</v>
      </c>
      <c r="K446">
        <v>11.2</v>
      </c>
      <c r="L446">
        <v>-5.0999999999999996</v>
      </c>
      <c r="M446">
        <v>12.7</v>
      </c>
      <c r="N446">
        <v>-4.3</v>
      </c>
      <c r="O446">
        <v>-0.2</v>
      </c>
      <c r="P446">
        <v>71.3</v>
      </c>
      <c r="Q446">
        <v>-1.6</v>
      </c>
      <c r="R446">
        <v>137.80000000000001</v>
      </c>
      <c r="S446">
        <v>18.5</v>
      </c>
      <c r="T446">
        <v>4.7</v>
      </c>
      <c r="U446">
        <v>9.6</v>
      </c>
      <c r="V446">
        <v>8.9</v>
      </c>
      <c r="W446">
        <v>11.8</v>
      </c>
      <c r="X446">
        <v>4.2</v>
      </c>
      <c r="Y446">
        <v>4.5999999999999996</v>
      </c>
      <c r="Z446">
        <v>-9.1999999999999993</v>
      </c>
      <c r="AA446">
        <v>26.9</v>
      </c>
      <c r="AB446">
        <v>-5.7</v>
      </c>
      <c r="AC446">
        <v>-5.3</v>
      </c>
      <c r="AD446">
        <v>-1.9</v>
      </c>
      <c r="AE446">
        <v>1.2</v>
      </c>
      <c r="AF446">
        <v>126.8</v>
      </c>
      <c r="AG446">
        <v>90</v>
      </c>
      <c r="AH446">
        <v>-25</v>
      </c>
      <c r="AI446">
        <v>23.7</v>
      </c>
    </row>
    <row r="447" spans="1:35" x14ac:dyDescent="0.25">
      <c r="A447">
        <v>204504</v>
      </c>
      <c r="B447">
        <v>34.9</v>
      </c>
      <c r="C447">
        <v>3.3</v>
      </c>
      <c r="D447">
        <v>26</v>
      </c>
      <c r="E447">
        <v>8.1999999999999993</v>
      </c>
      <c r="F447">
        <v>12.6</v>
      </c>
      <c r="G447">
        <v>4.5999999999999996</v>
      </c>
      <c r="H447">
        <v>16.5</v>
      </c>
      <c r="I447">
        <v>-10.5</v>
      </c>
      <c r="J447">
        <v>30.6</v>
      </c>
      <c r="K447">
        <v>10.6</v>
      </c>
      <c r="L447">
        <v>-5.4</v>
      </c>
      <c r="M447">
        <v>12.7</v>
      </c>
      <c r="N447">
        <v>-4.8</v>
      </c>
      <c r="O447">
        <v>1</v>
      </c>
      <c r="P447">
        <v>71</v>
      </c>
      <c r="Q447">
        <v>-1.8</v>
      </c>
      <c r="R447">
        <v>137.5</v>
      </c>
      <c r="S447">
        <v>18.600000000000001</v>
      </c>
      <c r="T447">
        <v>3.6</v>
      </c>
      <c r="U447">
        <v>14.5</v>
      </c>
      <c r="V447">
        <v>7.5</v>
      </c>
      <c r="W447">
        <v>12.3</v>
      </c>
      <c r="X447">
        <v>5</v>
      </c>
      <c r="Y447">
        <v>8.5</v>
      </c>
      <c r="Z447">
        <v>-9</v>
      </c>
      <c r="AA447">
        <v>30.8</v>
      </c>
      <c r="AB447">
        <v>-5.3</v>
      </c>
      <c r="AC447">
        <v>-4.7</v>
      </c>
      <c r="AD447">
        <v>-1.9</v>
      </c>
      <c r="AE447">
        <v>1.2</v>
      </c>
      <c r="AF447">
        <v>126.4</v>
      </c>
      <c r="AG447">
        <v>90</v>
      </c>
      <c r="AH447">
        <v>-25.1</v>
      </c>
      <c r="AI447">
        <v>25.6</v>
      </c>
    </row>
    <row r="448" spans="1:35" x14ac:dyDescent="0.25">
      <c r="A448">
        <v>204539</v>
      </c>
      <c r="B448">
        <v>33.1</v>
      </c>
      <c r="C448">
        <v>2.8</v>
      </c>
      <c r="D448">
        <v>19.100000000000001</v>
      </c>
      <c r="E448">
        <v>6.4</v>
      </c>
      <c r="F448">
        <v>12.4</v>
      </c>
      <c r="G448">
        <v>3.3</v>
      </c>
      <c r="H448">
        <v>16.5</v>
      </c>
      <c r="I448">
        <v>-8</v>
      </c>
      <c r="J448">
        <v>30.7</v>
      </c>
      <c r="K448">
        <v>11</v>
      </c>
      <c r="L448">
        <v>-5.3</v>
      </c>
      <c r="M448">
        <v>12.7</v>
      </c>
      <c r="N448">
        <v>-4.5999999999999996</v>
      </c>
      <c r="O448">
        <v>0</v>
      </c>
      <c r="P448">
        <v>71</v>
      </c>
      <c r="Q448">
        <v>-1.5</v>
      </c>
      <c r="R448">
        <v>137.5</v>
      </c>
      <c r="S448">
        <v>16.5</v>
      </c>
      <c r="T448">
        <v>2.2000000000000002</v>
      </c>
      <c r="U448">
        <v>12.8</v>
      </c>
      <c r="V448">
        <v>6.8</v>
      </c>
      <c r="W448">
        <v>10.6</v>
      </c>
      <c r="X448">
        <v>2.5</v>
      </c>
      <c r="Y448">
        <v>3.2</v>
      </c>
      <c r="Z448">
        <v>-9.1999999999999993</v>
      </c>
      <c r="AA448">
        <v>33.299999999999997</v>
      </c>
      <c r="AB448">
        <v>-7.3</v>
      </c>
      <c r="AC448">
        <v>-4.0999999999999996</v>
      </c>
      <c r="AD448">
        <v>-1.9</v>
      </c>
      <c r="AE448">
        <v>1.2</v>
      </c>
      <c r="AF448">
        <v>127.4</v>
      </c>
      <c r="AG448">
        <v>90</v>
      </c>
      <c r="AH448">
        <v>-25</v>
      </c>
      <c r="AI448">
        <v>24.2</v>
      </c>
    </row>
    <row r="449" spans="1:35" x14ac:dyDescent="0.25">
      <c r="A449">
        <v>204574</v>
      </c>
      <c r="B449">
        <v>32.6</v>
      </c>
      <c r="C449">
        <v>2.5</v>
      </c>
      <c r="D449">
        <v>18.600000000000001</v>
      </c>
      <c r="E449">
        <v>6.8</v>
      </c>
      <c r="F449">
        <v>7.4</v>
      </c>
      <c r="G449">
        <v>4.2</v>
      </c>
      <c r="H449">
        <v>16.399999999999999</v>
      </c>
      <c r="I449">
        <v>-10</v>
      </c>
      <c r="J449">
        <v>31.7</v>
      </c>
      <c r="K449">
        <v>10.199999999999999</v>
      </c>
      <c r="L449">
        <v>-5.6</v>
      </c>
      <c r="M449">
        <v>12.7</v>
      </c>
      <c r="N449">
        <v>-4.8</v>
      </c>
      <c r="O449">
        <v>0.3</v>
      </c>
      <c r="P449">
        <v>71.3</v>
      </c>
      <c r="Q449">
        <v>-1.3</v>
      </c>
      <c r="R449">
        <v>138.6</v>
      </c>
      <c r="S449">
        <v>15.1</v>
      </c>
      <c r="T449">
        <v>3.6</v>
      </c>
      <c r="U449">
        <v>14.4</v>
      </c>
      <c r="V449">
        <v>6.8</v>
      </c>
      <c r="W449">
        <v>31.6</v>
      </c>
      <c r="X449">
        <v>5.6</v>
      </c>
      <c r="Y449">
        <v>5.2</v>
      </c>
      <c r="Z449">
        <v>-11.2</v>
      </c>
      <c r="AA449">
        <v>34.700000000000003</v>
      </c>
      <c r="AB449">
        <v>-7</v>
      </c>
      <c r="AC449">
        <v>-6</v>
      </c>
      <c r="AD449">
        <v>-1.9</v>
      </c>
      <c r="AE449">
        <v>1.2</v>
      </c>
      <c r="AF449">
        <v>124.7</v>
      </c>
      <c r="AG449">
        <v>90</v>
      </c>
      <c r="AH449">
        <v>-25.1</v>
      </c>
      <c r="AI449">
        <v>21.4</v>
      </c>
    </row>
    <row r="450" spans="1:35" x14ac:dyDescent="0.25">
      <c r="A450">
        <v>204609</v>
      </c>
      <c r="B450">
        <v>34.299999999999997</v>
      </c>
      <c r="C450">
        <v>0.8</v>
      </c>
      <c r="D450">
        <v>15.4</v>
      </c>
      <c r="E450">
        <v>7.5</v>
      </c>
      <c r="F450">
        <v>12.4</v>
      </c>
      <c r="G450">
        <v>7.5</v>
      </c>
      <c r="H450">
        <v>20.100000000000001</v>
      </c>
      <c r="I450">
        <v>-9</v>
      </c>
      <c r="J450">
        <v>27.6</v>
      </c>
      <c r="K450">
        <v>10.4</v>
      </c>
      <c r="L450">
        <v>-7.5</v>
      </c>
      <c r="M450">
        <v>12.7</v>
      </c>
      <c r="N450">
        <v>-4.3</v>
      </c>
      <c r="O450">
        <v>0</v>
      </c>
      <c r="P450">
        <v>71.3</v>
      </c>
      <c r="Q450">
        <v>2.2999999999999998</v>
      </c>
      <c r="R450">
        <v>137.80000000000001</v>
      </c>
      <c r="S450">
        <v>17.100000000000001</v>
      </c>
      <c r="T450">
        <v>3.3</v>
      </c>
      <c r="U450">
        <v>9.9</v>
      </c>
      <c r="V450">
        <v>6.1</v>
      </c>
      <c r="W450">
        <v>15.7</v>
      </c>
      <c r="X450">
        <v>4.5999999999999996</v>
      </c>
      <c r="Y450">
        <v>4.2</v>
      </c>
      <c r="Z450">
        <v>-8.1999999999999993</v>
      </c>
      <c r="AA450">
        <v>31.5</v>
      </c>
      <c r="AB450">
        <v>-6</v>
      </c>
      <c r="AC450">
        <v>-4.8</v>
      </c>
      <c r="AD450">
        <v>-1.9</v>
      </c>
      <c r="AE450">
        <v>1.2</v>
      </c>
      <c r="AF450">
        <v>126.2</v>
      </c>
      <c r="AG450">
        <v>90</v>
      </c>
      <c r="AH450">
        <v>-24.7</v>
      </c>
      <c r="AI450">
        <v>24.2</v>
      </c>
    </row>
    <row r="451" spans="1:35" x14ac:dyDescent="0.25">
      <c r="A451">
        <v>204644</v>
      </c>
      <c r="B451">
        <v>33.9</v>
      </c>
      <c r="C451">
        <v>3.1</v>
      </c>
      <c r="D451">
        <v>19.3</v>
      </c>
      <c r="E451">
        <v>8.1999999999999993</v>
      </c>
      <c r="F451">
        <v>11.8</v>
      </c>
      <c r="G451">
        <v>4.2</v>
      </c>
      <c r="H451">
        <v>17.899999999999999</v>
      </c>
      <c r="I451">
        <v>-5.2</v>
      </c>
      <c r="J451">
        <v>32.299999999999997</v>
      </c>
      <c r="K451">
        <v>11.6</v>
      </c>
      <c r="L451">
        <v>-8.5</v>
      </c>
      <c r="M451">
        <v>12.7</v>
      </c>
      <c r="N451">
        <v>-4.5999999999999996</v>
      </c>
      <c r="O451">
        <v>0</v>
      </c>
      <c r="P451">
        <v>71.3</v>
      </c>
      <c r="Q451">
        <v>-1.6</v>
      </c>
      <c r="R451">
        <v>138.30000000000001</v>
      </c>
      <c r="S451">
        <v>9.1</v>
      </c>
      <c r="T451">
        <v>3.3</v>
      </c>
      <c r="U451">
        <v>11.3</v>
      </c>
      <c r="V451">
        <v>7.1</v>
      </c>
      <c r="W451">
        <v>12</v>
      </c>
      <c r="X451">
        <v>3.3</v>
      </c>
      <c r="Y451">
        <v>1.3</v>
      </c>
      <c r="Z451">
        <v>-3.8</v>
      </c>
      <c r="AA451">
        <v>30.8</v>
      </c>
      <c r="AB451">
        <v>-6.7</v>
      </c>
      <c r="AC451">
        <v>-7.3</v>
      </c>
      <c r="AD451">
        <v>-1.9</v>
      </c>
      <c r="AE451">
        <v>1.2</v>
      </c>
      <c r="AF451">
        <v>121.9</v>
      </c>
      <c r="AG451">
        <v>90</v>
      </c>
      <c r="AH451">
        <v>-24.2</v>
      </c>
      <c r="AI451">
        <v>25.8</v>
      </c>
    </row>
    <row r="452" spans="1:35" x14ac:dyDescent="0.25">
      <c r="A452">
        <v>204679</v>
      </c>
      <c r="B452">
        <v>34.4</v>
      </c>
      <c r="C452">
        <v>1.9</v>
      </c>
      <c r="D452">
        <v>16.899999999999999</v>
      </c>
      <c r="E452">
        <v>7.9</v>
      </c>
      <c r="F452">
        <v>10.4</v>
      </c>
      <c r="G452">
        <v>5</v>
      </c>
      <c r="H452">
        <v>16.600000000000001</v>
      </c>
      <c r="I452">
        <v>-2.2000000000000002</v>
      </c>
      <c r="J452">
        <v>31</v>
      </c>
      <c r="K452">
        <v>10.6</v>
      </c>
      <c r="L452">
        <v>-4.0999999999999996</v>
      </c>
      <c r="M452">
        <v>12.7</v>
      </c>
      <c r="N452">
        <v>-4.8</v>
      </c>
      <c r="O452">
        <v>0.8</v>
      </c>
      <c r="P452">
        <v>71</v>
      </c>
      <c r="Q452">
        <v>-1.6</v>
      </c>
      <c r="R452">
        <v>138.6</v>
      </c>
      <c r="S452">
        <v>17.5</v>
      </c>
      <c r="T452">
        <v>3.9</v>
      </c>
      <c r="U452">
        <v>14.3</v>
      </c>
      <c r="V452">
        <v>7.5</v>
      </c>
      <c r="W452">
        <v>9.1999999999999993</v>
      </c>
      <c r="X452">
        <v>3.3</v>
      </c>
      <c r="Y452">
        <v>3.8</v>
      </c>
      <c r="Z452">
        <v>-1.5</v>
      </c>
      <c r="AA452">
        <v>32.6</v>
      </c>
      <c r="AB452">
        <v>-8</v>
      </c>
      <c r="AC452">
        <v>-5.2</v>
      </c>
      <c r="AD452">
        <v>-1.9</v>
      </c>
      <c r="AE452">
        <v>1.2</v>
      </c>
      <c r="AF452">
        <v>126.2</v>
      </c>
      <c r="AG452">
        <v>90</v>
      </c>
      <c r="AH452">
        <v>-25.8</v>
      </c>
      <c r="AI452">
        <v>22.5</v>
      </c>
    </row>
    <row r="453" spans="1:35" x14ac:dyDescent="0.25">
      <c r="A453">
        <v>204714</v>
      </c>
      <c r="B453">
        <v>20.2</v>
      </c>
      <c r="C453">
        <v>3.3</v>
      </c>
      <c r="D453">
        <v>19.2</v>
      </c>
      <c r="E453">
        <v>8.1999999999999993</v>
      </c>
      <c r="F453">
        <v>6.3</v>
      </c>
      <c r="G453">
        <v>4.5999999999999996</v>
      </c>
      <c r="H453">
        <v>16.100000000000001</v>
      </c>
      <c r="I453">
        <v>12.2</v>
      </c>
      <c r="J453">
        <v>30.4</v>
      </c>
      <c r="K453">
        <v>11.4</v>
      </c>
      <c r="L453">
        <v>-5.3</v>
      </c>
      <c r="M453">
        <v>12.7</v>
      </c>
      <c r="N453">
        <v>-4.8</v>
      </c>
      <c r="O453">
        <v>-0.5</v>
      </c>
      <c r="P453">
        <v>71.3</v>
      </c>
      <c r="Q453">
        <v>3.8</v>
      </c>
      <c r="R453">
        <v>136.80000000000001</v>
      </c>
      <c r="S453">
        <v>18.100000000000001</v>
      </c>
      <c r="T453">
        <v>3.3</v>
      </c>
      <c r="U453">
        <v>14.6</v>
      </c>
      <c r="V453">
        <v>8.9</v>
      </c>
      <c r="W453">
        <v>12.6</v>
      </c>
      <c r="X453">
        <v>4.5999999999999996</v>
      </c>
      <c r="Y453">
        <v>5</v>
      </c>
      <c r="Z453">
        <v>-1.5</v>
      </c>
      <c r="AA453">
        <v>34.299999999999997</v>
      </c>
      <c r="AB453">
        <v>-7.3</v>
      </c>
      <c r="AC453">
        <v>-5.5</v>
      </c>
      <c r="AD453">
        <v>-1.9</v>
      </c>
      <c r="AE453">
        <v>1.4</v>
      </c>
      <c r="AF453">
        <v>125.5</v>
      </c>
      <c r="AG453">
        <v>90</v>
      </c>
      <c r="AH453">
        <v>-23.7</v>
      </c>
      <c r="AI453">
        <v>27.1</v>
      </c>
    </row>
    <row r="454" spans="1:35" x14ac:dyDescent="0.25">
      <c r="A454">
        <v>204750</v>
      </c>
      <c r="B454">
        <v>36.6</v>
      </c>
      <c r="C454">
        <v>3.9</v>
      </c>
      <c r="D454">
        <v>17.399999999999999</v>
      </c>
      <c r="E454">
        <v>6.4</v>
      </c>
      <c r="F454">
        <v>12</v>
      </c>
      <c r="G454">
        <v>3.3</v>
      </c>
      <c r="H454">
        <v>15.7</v>
      </c>
      <c r="I454">
        <v>0.5</v>
      </c>
      <c r="J454">
        <v>30.8</v>
      </c>
      <c r="K454">
        <v>10.8</v>
      </c>
      <c r="L454">
        <v>5.8</v>
      </c>
      <c r="M454">
        <v>12.7</v>
      </c>
      <c r="N454">
        <v>-4.8</v>
      </c>
      <c r="O454">
        <v>0.4</v>
      </c>
      <c r="P454">
        <v>71.3</v>
      </c>
      <c r="Q454">
        <v>-1.8</v>
      </c>
      <c r="R454">
        <v>134.69999999999999</v>
      </c>
      <c r="S454">
        <v>17.100000000000001</v>
      </c>
      <c r="T454">
        <v>3.3</v>
      </c>
      <c r="U454">
        <v>14.3</v>
      </c>
      <c r="V454">
        <v>6.8</v>
      </c>
      <c r="W454">
        <v>6.6</v>
      </c>
      <c r="X454">
        <v>3.8</v>
      </c>
      <c r="Y454">
        <v>2</v>
      </c>
      <c r="Z454">
        <v>-0.2</v>
      </c>
      <c r="AA454">
        <v>30.4</v>
      </c>
      <c r="AB454">
        <v>-7</v>
      </c>
      <c r="AC454">
        <v>-5</v>
      </c>
      <c r="AD454">
        <v>-1.9</v>
      </c>
      <c r="AE454">
        <v>1.2</v>
      </c>
      <c r="AF454">
        <v>125.3</v>
      </c>
      <c r="AG454">
        <v>90</v>
      </c>
      <c r="AH454">
        <v>-25.3</v>
      </c>
      <c r="AI454">
        <v>24.5</v>
      </c>
    </row>
    <row r="455" spans="1:35" x14ac:dyDescent="0.25">
      <c r="A455">
        <v>204785</v>
      </c>
      <c r="B455">
        <v>33.5</v>
      </c>
      <c r="C455">
        <v>2.5</v>
      </c>
      <c r="D455">
        <v>28.8</v>
      </c>
      <c r="E455">
        <v>5.7</v>
      </c>
      <c r="F455">
        <v>0.8</v>
      </c>
      <c r="G455">
        <v>4.5999999999999996</v>
      </c>
      <c r="H455">
        <v>13.8</v>
      </c>
      <c r="I455">
        <v>-0.2</v>
      </c>
      <c r="J455">
        <v>31.5</v>
      </c>
      <c r="K455">
        <v>11.2</v>
      </c>
      <c r="L455">
        <v>-2.8</v>
      </c>
      <c r="M455">
        <v>12.7</v>
      </c>
      <c r="N455">
        <v>-4.8</v>
      </c>
      <c r="O455">
        <v>0</v>
      </c>
      <c r="P455">
        <v>71</v>
      </c>
      <c r="Q455">
        <v>-1.7</v>
      </c>
      <c r="R455">
        <v>136.69999999999999</v>
      </c>
      <c r="S455">
        <v>14.2</v>
      </c>
      <c r="T455">
        <v>4.4000000000000004</v>
      </c>
      <c r="U455">
        <v>13.8</v>
      </c>
      <c r="V455">
        <v>7.1</v>
      </c>
      <c r="W455">
        <v>13</v>
      </c>
      <c r="X455">
        <v>3.3</v>
      </c>
      <c r="Y455">
        <v>-0.1</v>
      </c>
      <c r="Z455">
        <v>0.8</v>
      </c>
      <c r="AA455">
        <v>34</v>
      </c>
      <c r="AB455">
        <v>-7</v>
      </c>
      <c r="AC455">
        <v>-6.2</v>
      </c>
      <c r="AD455">
        <v>-1.9</v>
      </c>
      <c r="AE455">
        <v>1.2</v>
      </c>
      <c r="AF455">
        <v>126.7</v>
      </c>
      <c r="AG455">
        <v>90</v>
      </c>
      <c r="AH455">
        <v>-23.6</v>
      </c>
      <c r="AI455">
        <v>23.7</v>
      </c>
    </row>
    <row r="456" spans="1:35" x14ac:dyDescent="0.25">
      <c r="A456">
        <v>204819</v>
      </c>
      <c r="B456">
        <v>32.700000000000003</v>
      </c>
      <c r="C456">
        <v>4.4000000000000004</v>
      </c>
      <c r="D456">
        <v>15.7</v>
      </c>
      <c r="E456">
        <v>5</v>
      </c>
      <c r="F456">
        <v>8.1</v>
      </c>
      <c r="G456">
        <v>5.6</v>
      </c>
      <c r="H456">
        <v>16.3</v>
      </c>
      <c r="I456">
        <v>0.5</v>
      </c>
      <c r="J456">
        <v>33.299999999999997</v>
      </c>
      <c r="K456">
        <v>10.8</v>
      </c>
      <c r="L456">
        <v>-6</v>
      </c>
      <c r="M456">
        <v>12.7</v>
      </c>
      <c r="N456">
        <v>-4.8</v>
      </c>
      <c r="O456">
        <v>-0.4</v>
      </c>
      <c r="P456">
        <v>71</v>
      </c>
      <c r="Q456">
        <v>-1.6</v>
      </c>
      <c r="R456">
        <v>138</v>
      </c>
      <c r="S456">
        <v>18.899999999999999</v>
      </c>
      <c r="T456">
        <v>4.7</v>
      </c>
      <c r="U456">
        <v>8.6999999999999993</v>
      </c>
      <c r="V456">
        <v>8.9</v>
      </c>
      <c r="W456">
        <v>13.7</v>
      </c>
      <c r="X456">
        <v>4.5999999999999996</v>
      </c>
      <c r="Y456">
        <v>6.3</v>
      </c>
      <c r="Z456">
        <v>1.5</v>
      </c>
      <c r="AA456">
        <v>32.6</v>
      </c>
      <c r="AB456">
        <v>-5.7</v>
      </c>
      <c r="AC456">
        <v>-1.4</v>
      </c>
      <c r="AD456">
        <v>-1.9</v>
      </c>
      <c r="AE456">
        <v>1.2</v>
      </c>
      <c r="AF456">
        <v>126.4</v>
      </c>
      <c r="AG456">
        <v>90</v>
      </c>
      <c r="AH456">
        <v>-24.8</v>
      </c>
      <c r="AI456">
        <v>23</v>
      </c>
    </row>
    <row r="457" spans="1:35" x14ac:dyDescent="0.25">
      <c r="A457">
        <v>204854</v>
      </c>
      <c r="B457">
        <v>35.9</v>
      </c>
      <c r="C457">
        <v>4.7</v>
      </c>
      <c r="D457">
        <v>15.5</v>
      </c>
      <c r="E457">
        <v>9.3000000000000007</v>
      </c>
      <c r="F457">
        <v>11.5</v>
      </c>
      <c r="G457">
        <v>3.3</v>
      </c>
      <c r="H457">
        <v>16.100000000000001</v>
      </c>
      <c r="I457">
        <v>2.2000000000000002</v>
      </c>
      <c r="J457">
        <v>31.6</v>
      </c>
      <c r="K457">
        <v>10.4</v>
      </c>
      <c r="L457">
        <v>-4.3</v>
      </c>
      <c r="M457">
        <v>13</v>
      </c>
      <c r="N457">
        <v>-4.3</v>
      </c>
      <c r="O457">
        <v>-0.6</v>
      </c>
      <c r="P457">
        <v>71.3</v>
      </c>
      <c r="Q457">
        <v>-1.2</v>
      </c>
      <c r="R457">
        <v>137.4</v>
      </c>
      <c r="S457">
        <v>16.899999999999999</v>
      </c>
      <c r="T457">
        <v>3.3</v>
      </c>
      <c r="U457">
        <v>13.5</v>
      </c>
      <c r="V457">
        <v>7.1</v>
      </c>
      <c r="W457">
        <v>8.3000000000000007</v>
      </c>
      <c r="X457">
        <v>4.5999999999999996</v>
      </c>
      <c r="Y457">
        <v>4.4000000000000004</v>
      </c>
      <c r="Z457">
        <v>3.5</v>
      </c>
      <c r="AA457">
        <v>33.9</v>
      </c>
      <c r="AB457">
        <v>-5.7</v>
      </c>
      <c r="AC457">
        <v>-5.2</v>
      </c>
      <c r="AD457">
        <v>-1.9</v>
      </c>
      <c r="AE457">
        <v>1.2</v>
      </c>
      <c r="AF457">
        <v>126.2</v>
      </c>
      <c r="AG457">
        <v>90</v>
      </c>
      <c r="AH457">
        <v>-23.6</v>
      </c>
      <c r="AI457">
        <v>24.3</v>
      </c>
    </row>
    <row r="458" spans="1:35" x14ac:dyDescent="0.25">
      <c r="A458">
        <v>204889</v>
      </c>
      <c r="B458">
        <v>37.799999999999997</v>
      </c>
      <c r="C458">
        <v>4.4000000000000004</v>
      </c>
      <c r="D458">
        <v>17.7</v>
      </c>
      <c r="E458">
        <v>6.8</v>
      </c>
      <c r="F458">
        <v>14.5</v>
      </c>
      <c r="G458">
        <v>2.9</v>
      </c>
      <c r="H458">
        <v>16.3</v>
      </c>
      <c r="I458">
        <v>3.8</v>
      </c>
      <c r="J458">
        <v>26.2</v>
      </c>
      <c r="K458">
        <v>11.4</v>
      </c>
      <c r="L458">
        <v>-6</v>
      </c>
      <c r="M458">
        <v>12.7</v>
      </c>
      <c r="N458">
        <v>-4.5999999999999996</v>
      </c>
      <c r="O458">
        <v>-0.3</v>
      </c>
      <c r="P458">
        <v>71.3</v>
      </c>
      <c r="Q458">
        <v>-0.8</v>
      </c>
      <c r="R458">
        <v>137.5</v>
      </c>
      <c r="S458">
        <v>15.6</v>
      </c>
      <c r="T458">
        <v>3.3</v>
      </c>
      <c r="U458">
        <v>13.6</v>
      </c>
      <c r="V458">
        <v>8.9</v>
      </c>
      <c r="W458">
        <v>14.5</v>
      </c>
      <c r="X458">
        <v>2.1</v>
      </c>
      <c r="Y458">
        <v>1.2</v>
      </c>
      <c r="Z458">
        <v>3.5</v>
      </c>
      <c r="AA458">
        <v>27.1</v>
      </c>
      <c r="AB458">
        <v>-6.7</v>
      </c>
      <c r="AC458">
        <v>-6.4</v>
      </c>
      <c r="AD458">
        <v>-1.9</v>
      </c>
      <c r="AE458">
        <v>1.2</v>
      </c>
      <c r="AF458">
        <v>126.1</v>
      </c>
      <c r="AG458">
        <v>90</v>
      </c>
      <c r="AH458">
        <v>-24.2</v>
      </c>
      <c r="AI458">
        <v>24</v>
      </c>
    </row>
    <row r="459" spans="1:35" x14ac:dyDescent="0.25">
      <c r="A459">
        <v>204924</v>
      </c>
      <c r="B459">
        <v>34.9</v>
      </c>
      <c r="C459">
        <v>3.3</v>
      </c>
      <c r="D459">
        <v>31.2</v>
      </c>
      <c r="E459">
        <v>7.9</v>
      </c>
      <c r="F459">
        <v>12.7</v>
      </c>
      <c r="G459">
        <v>3.8</v>
      </c>
      <c r="H459">
        <v>13.9</v>
      </c>
      <c r="I459">
        <v>3</v>
      </c>
      <c r="J459">
        <v>30.6</v>
      </c>
      <c r="K459">
        <v>12</v>
      </c>
      <c r="L459">
        <v>-3.5</v>
      </c>
      <c r="M459">
        <v>12.7</v>
      </c>
      <c r="N459">
        <v>-4.3</v>
      </c>
      <c r="O459">
        <v>0.5</v>
      </c>
      <c r="P459">
        <v>71.3</v>
      </c>
      <c r="Q459">
        <v>-1.5</v>
      </c>
      <c r="R459">
        <v>137.9</v>
      </c>
      <c r="S459">
        <v>16.600000000000001</v>
      </c>
      <c r="T459">
        <v>4.2</v>
      </c>
      <c r="U459">
        <v>9.6</v>
      </c>
      <c r="V459">
        <v>8.1999999999999993</v>
      </c>
      <c r="W459">
        <v>-1</v>
      </c>
      <c r="X459">
        <v>4.2</v>
      </c>
      <c r="Y459">
        <v>4.7</v>
      </c>
      <c r="Z459">
        <v>4.5</v>
      </c>
      <c r="AA459">
        <v>30.5</v>
      </c>
      <c r="AB459">
        <v>-6.7</v>
      </c>
      <c r="AC459">
        <v>-7.5</v>
      </c>
      <c r="AD459">
        <v>-1.9</v>
      </c>
      <c r="AE459">
        <v>1.4</v>
      </c>
      <c r="AF459">
        <v>126.6</v>
      </c>
      <c r="AG459">
        <v>90</v>
      </c>
      <c r="AH459">
        <v>-24.6</v>
      </c>
      <c r="AI459">
        <v>23.4</v>
      </c>
    </row>
    <row r="460" spans="1:35" x14ac:dyDescent="0.25">
      <c r="A460">
        <v>204958</v>
      </c>
      <c r="B460">
        <v>33.5</v>
      </c>
      <c r="C460">
        <v>3.3</v>
      </c>
      <c r="D460">
        <v>14.8</v>
      </c>
      <c r="E460">
        <v>9.6</v>
      </c>
      <c r="F460">
        <v>13.9</v>
      </c>
      <c r="G460">
        <v>5.6</v>
      </c>
      <c r="H460">
        <v>22.6</v>
      </c>
      <c r="I460">
        <v>5.5</v>
      </c>
      <c r="J460">
        <v>32.6</v>
      </c>
      <c r="K460">
        <v>11.6</v>
      </c>
      <c r="L460">
        <v>-5.0999999999999996</v>
      </c>
      <c r="M460">
        <v>12.7</v>
      </c>
      <c r="N460">
        <v>-4.3</v>
      </c>
      <c r="O460">
        <v>-0.4</v>
      </c>
      <c r="P460">
        <v>71.3</v>
      </c>
      <c r="Q460">
        <v>-1</v>
      </c>
      <c r="R460">
        <v>138.30000000000001</v>
      </c>
      <c r="S460">
        <v>20.6</v>
      </c>
      <c r="T460">
        <v>3.6</v>
      </c>
      <c r="U460">
        <v>11.3</v>
      </c>
      <c r="V460">
        <v>10</v>
      </c>
      <c r="W460">
        <v>14.8</v>
      </c>
      <c r="X460">
        <v>5.6</v>
      </c>
      <c r="Y460">
        <v>3.7</v>
      </c>
      <c r="Z460">
        <v>6.5</v>
      </c>
      <c r="AA460">
        <v>35.5</v>
      </c>
      <c r="AB460">
        <v>-6.7</v>
      </c>
      <c r="AC460">
        <v>-5.3</v>
      </c>
      <c r="AD460">
        <v>-1.9</v>
      </c>
      <c r="AE460">
        <v>1.2</v>
      </c>
      <c r="AF460">
        <v>126.1</v>
      </c>
      <c r="AG460">
        <v>90</v>
      </c>
      <c r="AH460">
        <v>-25</v>
      </c>
      <c r="AI460">
        <v>23.5</v>
      </c>
    </row>
    <row r="461" spans="1:35" x14ac:dyDescent="0.25">
      <c r="A461">
        <v>204993</v>
      </c>
      <c r="B461">
        <v>33.799999999999997</v>
      </c>
      <c r="C461">
        <v>3.6</v>
      </c>
      <c r="D461">
        <v>16</v>
      </c>
      <c r="E461">
        <v>9.6</v>
      </c>
      <c r="F461">
        <v>12</v>
      </c>
      <c r="G461">
        <v>6.2</v>
      </c>
      <c r="H461">
        <v>16.399999999999999</v>
      </c>
      <c r="I461">
        <v>6.5</v>
      </c>
      <c r="J461">
        <v>30.7</v>
      </c>
      <c r="K461">
        <v>11.8</v>
      </c>
      <c r="L461">
        <v>-5.3</v>
      </c>
      <c r="M461">
        <v>12.7</v>
      </c>
      <c r="N461">
        <v>-4.5999999999999996</v>
      </c>
      <c r="O461">
        <v>-0.3</v>
      </c>
      <c r="P461">
        <v>71</v>
      </c>
      <c r="Q461">
        <v>-1.2</v>
      </c>
      <c r="R461">
        <v>138.19999999999999</v>
      </c>
      <c r="S461">
        <v>11.9</v>
      </c>
      <c r="T461">
        <v>1.7</v>
      </c>
      <c r="U461">
        <v>9.6</v>
      </c>
      <c r="V461">
        <v>10.9</v>
      </c>
      <c r="W461">
        <v>19.7</v>
      </c>
      <c r="X461">
        <v>-1.7</v>
      </c>
      <c r="Y461">
        <v>5.9</v>
      </c>
      <c r="Z461">
        <v>6.5</v>
      </c>
      <c r="AA461">
        <v>30.5</v>
      </c>
      <c r="AB461">
        <v>-7.3</v>
      </c>
      <c r="AC461">
        <v>-3.8</v>
      </c>
      <c r="AD461">
        <v>-1.9</v>
      </c>
      <c r="AE461">
        <v>1.2</v>
      </c>
      <c r="AF461">
        <v>125.3</v>
      </c>
      <c r="AG461">
        <v>90</v>
      </c>
      <c r="AH461">
        <v>-24.2</v>
      </c>
      <c r="AI461">
        <v>24.5</v>
      </c>
    </row>
    <row r="462" spans="1:35" x14ac:dyDescent="0.25">
      <c r="A462">
        <v>205028</v>
      </c>
      <c r="B462">
        <v>43</v>
      </c>
      <c r="C462">
        <v>5.5</v>
      </c>
      <c r="D462">
        <v>17.399999999999999</v>
      </c>
      <c r="E462">
        <v>10.6</v>
      </c>
      <c r="F462">
        <v>14.4</v>
      </c>
      <c r="G462">
        <v>5</v>
      </c>
      <c r="H462">
        <v>15.3</v>
      </c>
      <c r="I462">
        <v>4.2</v>
      </c>
      <c r="J462">
        <v>23.2</v>
      </c>
      <c r="K462">
        <v>12.4</v>
      </c>
      <c r="L462">
        <v>-5.6</v>
      </c>
      <c r="M462">
        <v>12.7</v>
      </c>
      <c r="N462">
        <v>-4.8</v>
      </c>
      <c r="O462">
        <v>-0.6</v>
      </c>
      <c r="P462">
        <v>71.3</v>
      </c>
      <c r="Q462">
        <v>-1.2</v>
      </c>
      <c r="R462">
        <v>138.9</v>
      </c>
      <c r="S462">
        <v>16.899999999999999</v>
      </c>
      <c r="T462">
        <v>4.2</v>
      </c>
      <c r="U462">
        <v>5.7</v>
      </c>
      <c r="V462">
        <v>11.5</v>
      </c>
      <c r="W462">
        <v>14.2</v>
      </c>
      <c r="X462">
        <v>5</v>
      </c>
      <c r="Y462">
        <v>4.4000000000000004</v>
      </c>
      <c r="Z462">
        <v>6.5</v>
      </c>
      <c r="AA462">
        <v>27.8</v>
      </c>
      <c r="AB462">
        <v>-6.3</v>
      </c>
      <c r="AC462">
        <v>-7</v>
      </c>
      <c r="AD462">
        <v>-1.9</v>
      </c>
      <c r="AE462">
        <v>1.2</v>
      </c>
      <c r="AF462">
        <v>126.7</v>
      </c>
      <c r="AG462">
        <v>90</v>
      </c>
      <c r="AH462">
        <v>-24.6</v>
      </c>
      <c r="AI462">
        <v>24.2</v>
      </c>
    </row>
    <row r="463" spans="1:35" x14ac:dyDescent="0.25">
      <c r="A463">
        <v>205063</v>
      </c>
      <c r="B463">
        <v>31.7</v>
      </c>
      <c r="C463">
        <v>3.6</v>
      </c>
      <c r="D463">
        <v>25</v>
      </c>
      <c r="E463">
        <v>9.6</v>
      </c>
      <c r="F463">
        <v>13.6</v>
      </c>
      <c r="G463">
        <v>6.9</v>
      </c>
      <c r="H463">
        <v>15.8</v>
      </c>
      <c r="I463">
        <v>4.8</v>
      </c>
      <c r="J463">
        <v>31.2</v>
      </c>
      <c r="K463">
        <v>11.2</v>
      </c>
      <c r="L463">
        <v>-5.4</v>
      </c>
      <c r="M463">
        <v>12.7</v>
      </c>
      <c r="N463">
        <v>-4.5999999999999996</v>
      </c>
      <c r="O463">
        <v>0</v>
      </c>
      <c r="P463">
        <v>71.3</v>
      </c>
      <c r="Q463">
        <v>-0.9</v>
      </c>
      <c r="R463">
        <v>136.4</v>
      </c>
      <c r="S463">
        <v>15.1</v>
      </c>
      <c r="T463">
        <v>4.4000000000000004</v>
      </c>
      <c r="U463">
        <v>11.1</v>
      </c>
      <c r="V463">
        <v>10</v>
      </c>
      <c r="W463">
        <v>14.6</v>
      </c>
      <c r="X463">
        <v>3.8</v>
      </c>
      <c r="Y463">
        <v>1.4</v>
      </c>
      <c r="Z463">
        <v>5</v>
      </c>
      <c r="AA463">
        <v>30.3</v>
      </c>
      <c r="AB463">
        <v>-8.3000000000000007</v>
      </c>
      <c r="AC463">
        <v>-5.7</v>
      </c>
      <c r="AD463">
        <v>-1.9</v>
      </c>
      <c r="AE463">
        <v>1.2</v>
      </c>
      <c r="AF463">
        <v>125.6</v>
      </c>
      <c r="AG463">
        <v>90.2</v>
      </c>
      <c r="AH463">
        <v>-23.4</v>
      </c>
      <c r="AI463">
        <v>27.6</v>
      </c>
    </row>
    <row r="464" spans="1:35" x14ac:dyDescent="0.25">
      <c r="A464">
        <v>205098</v>
      </c>
      <c r="B464">
        <v>31.4</v>
      </c>
      <c r="C464">
        <v>4.4000000000000004</v>
      </c>
      <c r="D464">
        <v>20.2</v>
      </c>
      <c r="E464">
        <v>10.9</v>
      </c>
      <c r="F464">
        <v>13.9</v>
      </c>
      <c r="G464">
        <v>6.2</v>
      </c>
      <c r="H464">
        <v>12.5</v>
      </c>
      <c r="I464">
        <v>5</v>
      </c>
      <c r="J464">
        <v>29.7</v>
      </c>
      <c r="K464">
        <v>11.2</v>
      </c>
      <c r="L464">
        <v>-6.9</v>
      </c>
      <c r="M464">
        <v>12.7</v>
      </c>
      <c r="N464">
        <v>-4.5999999999999996</v>
      </c>
      <c r="O464">
        <v>-0.3</v>
      </c>
      <c r="P464">
        <v>71.3</v>
      </c>
      <c r="Q464">
        <v>-1.4</v>
      </c>
      <c r="R464">
        <v>137.4</v>
      </c>
      <c r="S464">
        <v>15.1</v>
      </c>
      <c r="T464">
        <v>6.5</v>
      </c>
      <c r="U464">
        <v>10.3</v>
      </c>
      <c r="V464">
        <v>7.9</v>
      </c>
      <c r="W464">
        <v>13.6</v>
      </c>
      <c r="X464">
        <v>7.5</v>
      </c>
      <c r="Y464">
        <v>3.6</v>
      </c>
      <c r="Z464">
        <v>17.100000000000001</v>
      </c>
      <c r="AA464">
        <v>31.1</v>
      </c>
      <c r="AB464">
        <v>-7.7</v>
      </c>
      <c r="AC464">
        <v>-5.2</v>
      </c>
      <c r="AD464">
        <v>-1.9</v>
      </c>
      <c r="AE464">
        <v>1.2</v>
      </c>
      <c r="AF464">
        <v>126.3</v>
      </c>
      <c r="AG464">
        <v>90</v>
      </c>
      <c r="AH464">
        <v>-23.3</v>
      </c>
      <c r="AI464">
        <v>25.2</v>
      </c>
    </row>
    <row r="465" spans="1:35" x14ac:dyDescent="0.25">
      <c r="A465">
        <v>205131</v>
      </c>
      <c r="B465">
        <v>32.6</v>
      </c>
      <c r="C465">
        <v>3.9</v>
      </c>
      <c r="D465">
        <v>13</v>
      </c>
      <c r="E465">
        <v>9.6</v>
      </c>
      <c r="F465">
        <v>14.2</v>
      </c>
      <c r="G465">
        <v>7.5</v>
      </c>
      <c r="H465">
        <v>16.600000000000001</v>
      </c>
      <c r="I465">
        <v>4.8</v>
      </c>
      <c r="J465">
        <v>30.2</v>
      </c>
      <c r="K465">
        <v>11.4</v>
      </c>
      <c r="L465">
        <v>-5.9</v>
      </c>
      <c r="M465">
        <v>12.7</v>
      </c>
      <c r="N465">
        <v>-4.5999999999999996</v>
      </c>
      <c r="O465">
        <v>-0.5</v>
      </c>
      <c r="P465">
        <v>71.3</v>
      </c>
      <c r="Q465">
        <v>-1.2</v>
      </c>
      <c r="R465">
        <v>137.69999999999999</v>
      </c>
      <c r="S465">
        <v>14.8</v>
      </c>
      <c r="T465">
        <v>5</v>
      </c>
      <c r="U465">
        <v>8.6</v>
      </c>
      <c r="V465">
        <v>8.6</v>
      </c>
      <c r="W465">
        <v>14.4</v>
      </c>
      <c r="X465">
        <v>6.2</v>
      </c>
      <c r="Y465">
        <v>3</v>
      </c>
      <c r="Z465">
        <v>6.5</v>
      </c>
      <c r="AA465">
        <v>33.299999999999997</v>
      </c>
      <c r="AB465">
        <v>-6.3</v>
      </c>
      <c r="AC465">
        <v>-5.4</v>
      </c>
      <c r="AD465">
        <v>-1.9</v>
      </c>
      <c r="AE465">
        <v>1.2</v>
      </c>
      <c r="AF465">
        <v>126.5</v>
      </c>
      <c r="AG465">
        <v>90</v>
      </c>
      <c r="AH465">
        <v>-24.4</v>
      </c>
      <c r="AI465">
        <v>24.5</v>
      </c>
    </row>
    <row r="466" spans="1:35" x14ac:dyDescent="0.25">
      <c r="A466">
        <v>205166</v>
      </c>
      <c r="B466">
        <v>33.1</v>
      </c>
      <c r="C466">
        <v>3.6</v>
      </c>
      <c r="D466">
        <v>15.2</v>
      </c>
      <c r="E466">
        <v>10.6</v>
      </c>
      <c r="F466">
        <v>10.6</v>
      </c>
      <c r="G466">
        <v>6.9</v>
      </c>
      <c r="H466">
        <v>17.600000000000001</v>
      </c>
      <c r="I466">
        <v>5</v>
      </c>
      <c r="J466">
        <v>32.6</v>
      </c>
      <c r="K466">
        <v>10.8</v>
      </c>
      <c r="L466">
        <v>-5.6</v>
      </c>
      <c r="M466">
        <v>12.7</v>
      </c>
      <c r="N466">
        <v>-4.3</v>
      </c>
      <c r="O466">
        <v>-0.1</v>
      </c>
      <c r="P466">
        <v>71.3</v>
      </c>
      <c r="Q466">
        <v>-1.1000000000000001</v>
      </c>
      <c r="R466">
        <v>136.80000000000001</v>
      </c>
      <c r="S466">
        <v>16.899999999999999</v>
      </c>
      <c r="T466">
        <v>3.6</v>
      </c>
      <c r="U466">
        <v>11.8</v>
      </c>
      <c r="V466">
        <v>10.6</v>
      </c>
      <c r="W466">
        <v>15.1</v>
      </c>
      <c r="X466">
        <v>5.6</v>
      </c>
      <c r="Y466">
        <v>-0.9</v>
      </c>
      <c r="Z466">
        <v>4.8</v>
      </c>
      <c r="AA466">
        <v>30.5</v>
      </c>
      <c r="AB466">
        <v>-5.7</v>
      </c>
      <c r="AC466">
        <v>-5.5</v>
      </c>
      <c r="AD466">
        <v>-1.9</v>
      </c>
      <c r="AE466">
        <v>1.2</v>
      </c>
      <c r="AF466">
        <v>125.4</v>
      </c>
      <c r="AG466">
        <v>90</v>
      </c>
      <c r="AH466">
        <v>-24.3</v>
      </c>
      <c r="AI466">
        <v>24.5</v>
      </c>
    </row>
    <row r="467" spans="1:35" x14ac:dyDescent="0.25">
      <c r="A467">
        <v>205201</v>
      </c>
      <c r="B467">
        <v>32.4</v>
      </c>
      <c r="C467">
        <v>8</v>
      </c>
      <c r="D467">
        <v>16.399999999999999</v>
      </c>
      <c r="E467">
        <v>9.6</v>
      </c>
      <c r="F467">
        <v>14.2</v>
      </c>
      <c r="G467">
        <v>2.9</v>
      </c>
      <c r="H467">
        <v>15.7</v>
      </c>
      <c r="I467">
        <v>7</v>
      </c>
      <c r="J467">
        <v>25.2</v>
      </c>
      <c r="K467">
        <v>10.8</v>
      </c>
      <c r="L467">
        <v>-5.2</v>
      </c>
      <c r="M467">
        <v>13</v>
      </c>
      <c r="N467">
        <v>-4.5999999999999996</v>
      </c>
      <c r="O467">
        <v>-0.9</v>
      </c>
      <c r="P467">
        <v>71</v>
      </c>
      <c r="Q467">
        <v>-1</v>
      </c>
      <c r="R467">
        <v>132</v>
      </c>
      <c r="S467">
        <v>13.2</v>
      </c>
      <c r="T467">
        <v>3.9</v>
      </c>
      <c r="U467">
        <v>12.9</v>
      </c>
      <c r="V467">
        <v>10.3</v>
      </c>
      <c r="W467">
        <v>18.399999999999999</v>
      </c>
      <c r="X467">
        <v>5.6</v>
      </c>
      <c r="Y467">
        <v>1.3</v>
      </c>
      <c r="Z467">
        <v>6</v>
      </c>
      <c r="AA467">
        <v>30.2</v>
      </c>
      <c r="AB467">
        <v>-7.7</v>
      </c>
      <c r="AC467">
        <v>-5.6</v>
      </c>
      <c r="AD467">
        <v>-1.9</v>
      </c>
      <c r="AE467">
        <v>1.2</v>
      </c>
      <c r="AF467">
        <v>126.2</v>
      </c>
      <c r="AG467">
        <v>90</v>
      </c>
      <c r="AH467">
        <v>-22.8</v>
      </c>
      <c r="AI467">
        <v>33.6</v>
      </c>
    </row>
    <row r="468" spans="1:35" x14ac:dyDescent="0.25">
      <c r="A468">
        <v>205236</v>
      </c>
      <c r="B468">
        <v>32.1</v>
      </c>
      <c r="C468">
        <v>4.4000000000000004</v>
      </c>
      <c r="D468">
        <v>16.600000000000001</v>
      </c>
      <c r="E468">
        <v>10.3</v>
      </c>
      <c r="F468">
        <v>15.4</v>
      </c>
      <c r="G468">
        <v>10</v>
      </c>
      <c r="H468">
        <v>12.9</v>
      </c>
      <c r="I468">
        <v>4.8</v>
      </c>
      <c r="J468">
        <v>28</v>
      </c>
      <c r="K468">
        <v>11</v>
      </c>
      <c r="L468">
        <v>-5.4</v>
      </c>
      <c r="M468">
        <v>12.7</v>
      </c>
      <c r="N468">
        <v>-4.8</v>
      </c>
      <c r="O468">
        <v>-0.9</v>
      </c>
      <c r="P468">
        <v>71.3</v>
      </c>
      <c r="Q468">
        <v>-0.5</v>
      </c>
      <c r="R468">
        <v>137.1</v>
      </c>
      <c r="S468">
        <v>15.8</v>
      </c>
      <c r="T468">
        <v>4.7</v>
      </c>
      <c r="U468">
        <v>11.5</v>
      </c>
      <c r="V468">
        <v>10.3</v>
      </c>
      <c r="W468">
        <v>14.3</v>
      </c>
      <c r="X468">
        <v>6.2</v>
      </c>
      <c r="Y468">
        <v>3.4</v>
      </c>
      <c r="Z468">
        <v>4.2</v>
      </c>
      <c r="AA468">
        <v>32.700000000000003</v>
      </c>
      <c r="AB468">
        <v>-8</v>
      </c>
      <c r="AC468">
        <v>-5.2</v>
      </c>
      <c r="AD468">
        <v>-1.9</v>
      </c>
      <c r="AE468">
        <v>1.2</v>
      </c>
      <c r="AF468">
        <v>125.5</v>
      </c>
      <c r="AG468">
        <v>90</v>
      </c>
      <c r="AH468">
        <v>-23.1</v>
      </c>
      <c r="AI468">
        <v>25.4</v>
      </c>
    </row>
    <row r="469" spans="1:35" x14ac:dyDescent="0.25">
      <c r="A469">
        <v>205271</v>
      </c>
      <c r="B469">
        <v>32.4</v>
      </c>
      <c r="C469">
        <v>5.5</v>
      </c>
      <c r="D469">
        <v>20.9</v>
      </c>
      <c r="E469">
        <v>10.6</v>
      </c>
      <c r="F469">
        <v>12.5</v>
      </c>
      <c r="G469">
        <v>5</v>
      </c>
      <c r="H469">
        <v>13.7</v>
      </c>
      <c r="I469">
        <v>4.5</v>
      </c>
      <c r="J469">
        <v>30.7</v>
      </c>
      <c r="K469">
        <v>11.8</v>
      </c>
      <c r="L469">
        <v>-4.9000000000000004</v>
      </c>
      <c r="M469">
        <v>12.7</v>
      </c>
      <c r="N469">
        <v>-4.3</v>
      </c>
      <c r="O469">
        <v>0</v>
      </c>
      <c r="P469">
        <v>71</v>
      </c>
      <c r="Q469">
        <v>-1.5</v>
      </c>
      <c r="R469">
        <v>138.69999999999999</v>
      </c>
      <c r="S469">
        <v>19.7</v>
      </c>
      <c r="T469">
        <v>5.5</v>
      </c>
      <c r="U469">
        <v>11.6</v>
      </c>
      <c r="V469">
        <v>9.6</v>
      </c>
      <c r="W469">
        <v>14.2</v>
      </c>
      <c r="X469">
        <v>10</v>
      </c>
      <c r="Y469">
        <v>8.9</v>
      </c>
      <c r="Z469">
        <v>7.5</v>
      </c>
      <c r="AA469">
        <v>31.2</v>
      </c>
      <c r="AB469">
        <v>-7.3</v>
      </c>
      <c r="AC469">
        <v>-7.3</v>
      </c>
      <c r="AD469">
        <v>-1.9</v>
      </c>
      <c r="AE469">
        <v>1.2</v>
      </c>
      <c r="AF469">
        <v>126.8</v>
      </c>
      <c r="AG469">
        <v>90</v>
      </c>
      <c r="AH469">
        <v>-24.1</v>
      </c>
      <c r="AI469">
        <v>24.4</v>
      </c>
    </row>
    <row r="470" spans="1:35" x14ac:dyDescent="0.25">
      <c r="A470">
        <v>205306</v>
      </c>
      <c r="B470">
        <v>31.8</v>
      </c>
      <c r="C470">
        <v>3.9</v>
      </c>
      <c r="D470">
        <v>19.3</v>
      </c>
      <c r="E470">
        <v>10</v>
      </c>
      <c r="F470">
        <v>10.9</v>
      </c>
      <c r="G470">
        <v>7.5</v>
      </c>
      <c r="H470">
        <v>15.7</v>
      </c>
      <c r="I470">
        <v>4.8</v>
      </c>
      <c r="J470">
        <v>30.5</v>
      </c>
      <c r="K470">
        <v>11</v>
      </c>
      <c r="L470">
        <v>-5.0999999999999996</v>
      </c>
      <c r="M470">
        <v>12.7</v>
      </c>
      <c r="N470">
        <v>-4.5999999999999996</v>
      </c>
      <c r="O470">
        <v>-0.2</v>
      </c>
      <c r="P470">
        <v>71.3</v>
      </c>
      <c r="Q470">
        <v>-0.9</v>
      </c>
      <c r="R470">
        <v>137.9</v>
      </c>
      <c r="S470">
        <v>15.9</v>
      </c>
      <c r="T470">
        <v>3.9</v>
      </c>
      <c r="U470">
        <v>7.4</v>
      </c>
      <c r="V470">
        <v>11.2</v>
      </c>
      <c r="W470">
        <v>14.3</v>
      </c>
      <c r="X470">
        <v>8.8000000000000007</v>
      </c>
      <c r="Y470">
        <v>4.2</v>
      </c>
      <c r="Z470">
        <v>4.2</v>
      </c>
      <c r="AA470">
        <v>32</v>
      </c>
      <c r="AB470">
        <v>-6</v>
      </c>
      <c r="AC470">
        <v>-3</v>
      </c>
      <c r="AD470">
        <v>-1.9</v>
      </c>
      <c r="AE470">
        <v>1.2</v>
      </c>
      <c r="AF470">
        <v>126.2</v>
      </c>
      <c r="AG470">
        <v>90</v>
      </c>
      <c r="AH470">
        <v>-24.8</v>
      </c>
      <c r="AI470">
        <v>24.2</v>
      </c>
    </row>
    <row r="471" spans="1:35" x14ac:dyDescent="0.25">
      <c r="A471">
        <v>205341</v>
      </c>
      <c r="B471">
        <v>32</v>
      </c>
      <c r="C471">
        <v>3.9</v>
      </c>
      <c r="D471">
        <v>12.2</v>
      </c>
      <c r="E471">
        <v>10.6</v>
      </c>
      <c r="F471">
        <v>17.8</v>
      </c>
      <c r="G471">
        <v>5.6</v>
      </c>
      <c r="H471">
        <v>16</v>
      </c>
      <c r="I471">
        <v>6</v>
      </c>
      <c r="J471">
        <v>35</v>
      </c>
      <c r="K471">
        <v>10.4</v>
      </c>
      <c r="L471">
        <v>-5.3</v>
      </c>
      <c r="M471">
        <v>12.7</v>
      </c>
      <c r="N471">
        <v>-4.3</v>
      </c>
      <c r="O471">
        <v>-1</v>
      </c>
      <c r="P471">
        <v>71.3</v>
      </c>
      <c r="Q471">
        <v>-1.2</v>
      </c>
      <c r="R471">
        <v>137.69999999999999</v>
      </c>
      <c r="S471">
        <v>17.2</v>
      </c>
      <c r="T471">
        <v>4.7</v>
      </c>
      <c r="U471">
        <v>11.5</v>
      </c>
      <c r="V471">
        <v>8.6</v>
      </c>
      <c r="W471">
        <v>14.5</v>
      </c>
      <c r="X471">
        <v>4.5999999999999996</v>
      </c>
      <c r="Y471">
        <v>4.3</v>
      </c>
      <c r="Z471">
        <v>5</v>
      </c>
      <c r="AA471">
        <v>34</v>
      </c>
      <c r="AB471">
        <v>-7.3</v>
      </c>
      <c r="AC471">
        <v>-5.0999999999999996</v>
      </c>
      <c r="AD471">
        <v>-1.9</v>
      </c>
      <c r="AE471">
        <v>1.2</v>
      </c>
      <c r="AF471">
        <v>126.6</v>
      </c>
      <c r="AG471">
        <v>90</v>
      </c>
      <c r="AH471">
        <v>-23</v>
      </c>
      <c r="AI471">
        <v>32.299999999999997</v>
      </c>
    </row>
    <row r="472" spans="1:35" x14ac:dyDescent="0.25">
      <c r="A472">
        <v>205376</v>
      </c>
      <c r="B472">
        <v>28.4</v>
      </c>
      <c r="C472">
        <v>4.7</v>
      </c>
      <c r="D472">
        <v>14.7</v>
      </c>
      <c r="E472">
        <v>9.6</v>
      </c>
      <c r="F472">
        <v>16.7</v>
      </c>
      <c r="G472">
        <v>4.5999999999999996</v>
      </c>
      <c r="H472">
        <v>16.3</v>
      </c>
      <c r="I472">
        <v>5.5</v>
      </c>
      <c r="J472">
        <v>31.6</v>
      </c>
      <c r="K472">
        <v>10.6</v>
      </c>
      <c r="L472">
        <v>-7.9</v>
      </c>
      <c r="M472">
        <v>12.7</v>
      </c>
      <c r="N472">
        <v>-4.5999999999999996</v>
      </c>
      <c r="O472">
        <v>-0.2</v>
      </c>
      <c r="P472">
        <v>71</v>
      </c>
      <c r="Q472">
        <v>-0.7</v>
      </c>
      <c r="R472">
        <v>129.80000000000001</v>
      </c>
      <c r="S472">
        <v>16.399999999999999</v>
      </c>
      <c r="T472">
        <v>5</v>
      </c>
      <c r="U472">
        <v>8.1999999999999993</v>
      </c>
      <c r="V472">
        <v>10</v>
      </c>
      <c r="W472">
        <v>16.7</v>
      </c>
      <c r="X472">
        <v>9.4</v>
      </c>
      <c r="Y472">
        <v>4.5</v>
      </c>
      <c r="Z472">
        <v>6</v>
      </c>
      <c r="AA472">
        <v>27.6</v>
      </c>
      <c r="AB472">
        <v>-5.7</v>
      </c>
      <c r="AC472">
        <v>-6</v>
      </c>
      <c r="AD472">
        <v>-1.9</v>
      </c>
      <c r="AE472">
        <v>1.4</v>
      </c>
      <c r="AF472">
        <v>125.8</v>
      </c>
      <c r="AG472">
        <v>90</v>
      </c>
      <c r="AH472">
        <v>-24.7</v>
      </c>
      <c r="AI472">
        <v>25.2</v>
      </c>
    </row>
    <row r="473" spans="1:35" x14ac:dyDescent="0.25">
      <c r="A473">
        <v>205410</v>
      </c>
      <c r="B473">
        <v>33.1</v>
      </c>
      <c r="C473">
        <v>3.9</v>
      </c>
      <c r="D473">
        <v>22</v>
      </c>
      <c r="E473">
        <v>10.6</v>
      </c>
      <c r="F473">
        <v>9.5</v>
      </c>
      <c r="G473">
        <v>4.5999999999999996</v>
      </c>
      <c r="H473">
        <v>16.399999999999999</v>
      </c>
      <c r="I473">
        <v>6</v>
      </c>
      <c r="J473">
        <v>33.299999999999997</v>
      </c>
      <c r="K473">
        <v>10.6</v>
      </c>
      <c r="L473">
        <v>-5.3</v>
      </c>
      <c r="M473">
        <v>12.7</v>
      </c>
      <c r="N473">
        <v>-4.5999999999999996</v>
      </c>
      <c r="O473">
        <v>-1.3</v>
      </c>
      <c r="P473">
        <v>71.3</v>
      </c>
      <c r="Q473">
        <v>-1.1000000000000001</v>
      </c>
      <c r="R473">
        <v>138.30000000000001</v>
      </c>
      <c r="S473">
        <v>6.9</v>
      </c>
      <c r="T473">
        <v>7</v>
      </c>
      <c r="U473">
        <v>10.3</v>
      </c>
      <c r="V473">
        <v>10.6</v>
      </c>
      <c r="W473">
        <v>14.7</v>
      </c>
      <c r="X473">
        <v>6.9</v>
      </c>
      <c r="Y473">
        <v>7.5</v>
      </c>
      <c r="Z473">
        <v>6</v>
      </c>
      <c r="AA473">
        <v>33.1</v>
      </c>
      <c r="AB473">
        <v>-8</v>
      </c>
      <c r="AC473">
        <v>-2.2999999999999998</v>
      </c>
      <c r="AD473">
        <v>-1.9</v>
      </c>
      <c r="AE473">
        <v>1.2</v>
      </c>
      <c r="AF473">
        <v>126</v>
      </c>
      <c r="AG473">
        <v>90</v>
      </c>
      <c r="AH473">
        <v>-25.6</v>
      </c>
      <c r="AI473">
        <v>23.5</v>
      </c>
    </row>
    <row r="474" spans="1:35" x14ac:dyDescent="0.25">
      <c r="A474">
        <v>205444</v>
      </c>
      <c r="B474">
        <v>34.200000000000003</v>
      </c>
      <c r="C474">
        <v>4.2</v>
      </c>
      <c r="D474">
        <v>19.899999999999999</v>
      </c>
      <c r="E474">
        <v>9.3000000000000007</v>
      </c>
      <c r="F474">
        <v>21.1</v>
      </c>
      <c r="G474">
        <v>6.9</v>
      </c>
      <c r="H474">
        <v>11.1</v>
      </c>
      <c r="I474">
        <v>4.8</v>
      </c>
      <c r="J474">
        <v>28.5</v>
      </c>
      <c r="K474">
        <v>11.8</v>
      </c>
      <c r="L474">
        <v>-6.2</v>
      </c>
      <c r="M474">
        <v>12.7</v>
      </c>
      <c r="N474">
        <v>-4.8</v>
      </c>
      <c r="O474">
        <v>-0.4</v>
      </c>
      <c r="P474">
        <v>71.3</v>
      </c>
      <c r="Q474">
        <v>-1.5</v>
      </c>
      <c r="R474">
        <v>137.4</v>
      </c>
      <c r="S474">
        <v>16.600000000000001</v>
      </c>
      <c r="T474">
        <v>6</v>
      </c>
      <c r="U474">
        <v>10.199999999999999</v>
      </c>
      <c r="V474">
        <v>25.6</v>
      </c>
      <c r="W474">
        <v>13.6</v>
      </c>
      <c r="X474">
        <v>6.9</v>
      </c>
      <c r="Y474">
        <v>3.9</v>
      </c>
      <c r="Z474">
        <v>6.5</v>
      </c>
      <c r="AA474">
        <v>29.9</v>
      </c>
      <c r="AB474">
        <v>-7</v>
      </c>
      <c r="AC474">
        <v>-5.2</v>
      </c>
      <c r="AD474">
        <v>-1.9</v>
      </c>
      <c r="AE474">
        <v>1.2</v>
      </c>
      <c r="AF474">
        <v>122.3</v>
      </c>
      <c r="AG474">
        <v>90</v>
      </c>
      <c r="AH474">
        <v>-25.3</v>
      </c>
      <c r="AI474">
        <v>24.5</v>
      </c>
    </row>
    <row r="475" spans="1:35" x14ac:dyDescent="0.25">
      <c r="A475">
        <v>205479</v>
      </c>
      <c r="B475">
        <v>14.4</v>
      </c>
      <c r="C475">
        <v>3.9</v>
      </c>
      <c r="D475">
        <v>16</v>
      </c>
      <c r="E475">
        <v>10.3</v>
      </c>
      <c r="F475">
        <v>14.2</v>
      </c>
      <c r="G475">
        <v>8.1</v>
      </c>
      <c r="H475">
        <v>20.2</v>
      </c>
      <c r="I475">
        <v>4.2</v>
      </c>
      <c r="J475">
        <v>31.4</v>
      </c>
      <c r="K475">
        <v>11.4</v>
      </c>
      <c r="L475">
        <v>-4.0999999999999996</v>
      </c>
      <c r="M475">
        <v>12.7</v>
      </c>
      <c r="N475">
        <v>-4.8</v>
      </c>
      <c r="O475">
        <v>0</v>
      </c>
      <c r="P475">
        <v>71.3</v>
      </c>
      <c r="Q475">
        <v>-1.5</v>
      </c>
      <c r="R475">
        <v>138.30000000000001</v>
      </c>
      <c r="S475">
        <v>23.6</v>
      </c>
      <c r="T475">
        <v>6</v>
      </c>
      <c r="U475">
        <v>10.9</v>
      </c>
      <c r="V475">
        <v>9.6</v>
      </c>
      <c r="W475">
        <v>14.9</v>
      </c>
      <c r="X475">
        <v>6.2</v>
      </c>
      <c r="Y475">
        <v>9.9</v>
      </c>
      <c r="Z475">
        <v>4</v>
      </c>
      <c r="AA475">
        <v>33.200000000000003</v>
      </c>
      <c r="AB475">
        <v>-6.3</v>
      </c>
      <c r="AC475">
        <v>-4.8</v>
      </c>
      <c r="AD475">
        <v>-1.9</v>
      </c>
      <c r="AE475">
        <v>1.4</v>
      </c>
      <c r="AF475">
        <v>126.2</v>
      </c>
      <c r="AG475">
        <v>90</v>
      </c>
      <c r="AH475">
        <v>-24.4</v>
      </c>
      <c r="AI475">
        <v>24.3</v>
      </c>
    </row>
    <row r="476" spans="1:35" x14ac:dyDescent="0.25">
      <c r="A476">
        <v>205514</v>
      </c>
      <c r="B476">
        <v>32.6</v>
      </c>
      <c r="C476">
        <v>5</v>
      </c>
      <c r="D476">
        <v>16</v>
      </c>
      <c r="E476">
        <v>9.3000000000000007</v>
      </c>
      <c r="F476">
        <v>17.3</v>
      </c>
      <c r="G476">
        <v>8.8000000000000007</v>
      </c>
      <c r="H476">
        <v>16.5</v>
      </c>
      <c r="I476">
        <v>4.8</v>
      </c>
      <c r="J476">
        <v>35.799999999999997</v>
      </c>
      <c r="K476">
        <v>11.4</v>
      </c>
      <c r="L476">
        <v>-5.2</v>
      </c>
      <c r="M476">
        <v>13</v>
      </c>
      <c r="N476">
        <v>-4.5999999999999996</v>
      </c>
      <c r="O476">
        <v>-0.3</v>
      </c>
      <c r="P476">
        <v>71</v>
      </c>
      <c r="Q476">
        <v>-1.1000000000000001</v>
      </c>
      <c r="R476">
        <v>137.5</v>
      </c>
      <c r="S476">
        <v>11.8</v>
      </c>
      <c r="T476">
        <v>4.7</v>
      </c>
      <c r="U476">
        <v>11.6</v>
      </c>
      <c r="V476">
        <v>10.9</v>
      </c>
      <c r="W476">
        <v>14.4</v>
      </c>
      <c r="X476">
        <v>0.4</v>
      </c>
      <c r="Y476">
        <v>2.5</v>
      </c>
      <c r="Z476">
        <v>5</v>
      </c>
      <c r="AA476">
        <v>33.299999999999997</v>
      </c>
      <c r="AB476">
        <v>-5.7</v>
      </c>
      <c r="AC476">
        <v>-6.7</v>
      </c>
      <c r="AD476">
        <v>-1.9</v>
      </c>
      <c r="AE476">
        <v>1.2</v>
      </c>
      <c r="AF476">
        <v>125.9</v>
      </c>
      <c r="AG476">
        <v>90</v>
      </c>
      <c r="AH476">
        <v>-24.6</v>
      </c>
      <c r="AI476">
        <v>23.5</v>
      </c>
    </row>
    <row r="477" spans="1:35" x14ac:dyDescent="0.25">
      <c r="A477">
        <v>205549</v>
      </c>
      <c r="B477">
        <v>31.4</v>
      </c>
      <c r="C477">
        <v>3.9</v>
      </c>
      <c r="D477">
        <v>12.8</v>
      </c>
      <c r="E477">
        <v>10</v>
      </c>
      <c r="F477">
        <v>14.6</v>
      </c>
      <c r="G477">
        <v>6.2</v>
      </c>
      <c r="H477">
        <v>18.8</v>
      </c>
      <c r="I477">
        <v>4.8</v>
      </c>
      <c r="J477">
        <v>31</v>
      </c>
      <c r="K477">
        <v>11.2</v>
      </c>
      <c r="L477">
        <v>-5</v>
      </c>
      <c r="M477">
        <v>12.7</v>
      </c>
      <c r="N477">
        <v>-4.3</v>
      </c>
      <c r="O477">
        <v>0</v>
      </c>
      <c r="P477">
        <v>71.3</v>
      </c>
      <c r="Q477">
        <v>-0.9</v>
      </c>
      <c r="R477">
        <v>136.5</v>
      </c>
      <c r="S477">
        <v>13.7</v>
      </c>
      <c r="T477">
        <v>4.2</v>
      </c>
      <c r="U477">
        <v>17.399999999999999</v>
      </c>
      <c r="V477">
        <v>10.9</v>
      </c>
      <c r="W477">
        <v>16</v>
      </c>
      <c r="X477">
        <v>5.6</v>
      </c>
      <c r="Y477">
        <v>4.4000000000000004</v>
      </c>
      <c r="Z477">
        <v>5.5</v>
      </c>
      <c r="AA477">
        <v>27.6</v>
      </c>
      <c r="AB477">
        <v>-6</v>
      </c>
      <c r="AC477">
        <v>-6.4</v>
      </c>
      <c r="AD477">
        <v>-1.9</v>
      </c>
      <c r="AE477">
        <v>1.2</v>
      </c>
      <c r="AF477">
        <v>126.7</v>
      </c>
      <c r="AG477">
        <v>90</v>
      </c>
      <c r="AH477">
        <v>-25.8</v>
      </c>
      <c r="AI477">
        <v>24</v>
      </c>
    </row>
    <row r="478" spans="1:35" x14ac:dyDescent="0.25">
      <c r="A478">
        <v>205584</v>
      </c>
      <c r="B478">
        <v>33.200000000000003</v>
      </c>
      <c r="C478">
        <v>5</v>
      </c>
      <c r="D478">
        <v>25.1</v>
      </c>
      <c r="E478">
        <v>10.3</v>
      </c>
      <c r="F478">
        <v>10.9</v>
      </c>
      <c r="G478">
        <v>3.3</v>
      </c>
      <c r="H478">
        <v>20.2</v>
      </c>
      <c r="I478">
        <v>4.2</v>
      </c>
      <c r="J478">
        <v>32.6</v>
      </c>
      <c r="K478">
        <v>11</v>
      </c>
      <c r="L478">
        <v>-5.3</v>
      </c>
      <c r="M478">
        <v>12.7</v>
      </c>
      <c r="N478">
        <v>-4.8</v>
      </c>
      <c r="O478">
        <v>0.6</v>
      </c>
      <c r="P478">
        <v>71</v>
      </c>
      <c r="Q478">
        <v>-1.9</v>
      </c>
      <c r="R478">
        <v>139.19999999999999</v>
      </c>
      <c r="S478">
        <v>18</v>
      </c>
      <c r="T478">
        <v>4.2</v>
      </c>
      <c r="U478">
        <v>17.399999999999999</v>
      </c>
      <c r="V478">
        <v>10.6</v>
      </c>
      <c r="W478">
        <v>11.8</v>
      </c>
      <c r="X478">
        <v>7.5</v>
      </c>
      <c r="Y478">
        <v>-0.6</v>
      </c>
      <c r="Z478">
        <v>8</v>
      </c>
      <c r="AA478">
        <v>32.4</v>
      </c>
      <c r="AB478">
        <v>-7.7</v>
      </c>
      <c r="AC478">
        <v>-7.6</v>
      </c>
      <c r="AD478">
        <v>-1.9</v>
      </c>
      <c r="AE478">
        <v>1.2</v>
      </c>
      <c r="AF478">
        <v>122.1</v>
      </c>
      <c r="AG478">
        <v>90.2</v>
      </c>
      <c r="AH478">
        <v>-24.3</v>
      </c>
      <c r="AI478">
        <v>25.6</v>
      </c>
    </row>
    <row r="479" spans="1:35" x14ac:dyDescent="0.25">
      <c r="A479">
        <v>205619</v>
      </c>
      <c r="B479">
        <v>30.2</v>
      </c>
      <c r="C479">
        <v>5</v>
      </c>
      <c r="D479">
        <v>14</v>
      </c>
      <c r="E479">
        <v>9.3000000000000007</v>
      </c>
      <c r="F479">
        <v>12</v>
      </c>
      <c r="G479">
        <v>8.1</v>
      </c>
      <c r="H479">
        <v>16</v>
      </c>
      <c r="I479">
        <v>4</v>
      </c>
      <c r="J479">
        <v>30.7</v>
      </c>
      <c r="K479">
        <v>12</v>
      </c>
      <c r="L479">
        <v>-6.6</v>
      </c>
      <c r="M479">
        <v>12.7</v>
      </c>
      <c r="N479">
        <v>-4.3</v>
      </c>
      <c r="O479">
        <v>-0.3</v>
      </c>
      <c r="P479">
        <v>71.3</v>
      </c>
      <c r="Q479">
        <v>-2.2000000000000002</v>
      </c>
      <c r="R479">
        <v>138</v>
      </c>
      <c r="S479">
        <v>28.3</v>
      </c>
      <c r="T479">
        <v>5.5</v>
      </c>
      <c r="U479">
        <v>9.3000000000000007</v>
      </c>
      <c r="V479">
        <v>9.6</v>
      </c>
      <c r="W479">
        <v>12.4</v>
      </c>
      <c r="X479">
        <v>8.1</v>
      </c>
      <c r="Y479">
        <v>4</v>
      </c>
      <c r="Z479">
        <v>17.100000000000001</v>
      </c>
      <c r="AA479">
        <v>31.4</v>
      </c>
      <c r="AB479">
        <v>-7</v>
      </c>
      <c r="AC479">
        <v>2.6</v>
      </c>
      <c r="AD479">
        <v>-1.9</v>
      </c>
      <c r="AE479">
        <v>1.4</v>
      </c>
      <c r="AF479">
        <v>127.6</v>
      </c>
      <c r="AG479">
        <v>90.2</v>
      </c>
      <c r="AH479">
        <v>-24.5</v>
      </c>
      <c r="AI479">
        <v>23.2</v>
      </c>
    </row>
    <row r="480" spans="1:35" x14ac:dyDescent="0.25">
      <c r="A480">
        <v>205654</v>
      </c>
      <c r="B480">
        <v>18.8</v>
      </c>
      <c r="C480">
        <v>5</v>
      </c>
      <c r="D480">
        <v>15.2</v>
      </c>
      <c r="E480">
        <v>11.2</v>
      </c>
      <c r="F480">
        <v>14.4</v>
      </c>
      <c r="G480">
        <v>10</v>
      </c>
      <c r="H480">
        <v>17.5</v>
      </c>
      <c r="I480">
        <v>6.5</v>
      </c>
      <c r="J480">
        <v>31.2</v>
      </c>
      <c r="K480">
        <v>10.8</v>
      </c>
      <c r="L480">
        <v>-3.9</v>
      </c>
      <c r="M480">
        <v>12.7</v>
      </c>
      <c r="N480">
        <v>-4.8</v>
      </c>
      <c r="O480">
        <v>0.7</v>
      </c>
      <c r="P480">
        <v>71.3</v>
      </c>
      <c r="Q480">
        <v>1.2</v>
      </c>
      <c r="R480">
        <v>138.1</v>
      </c>
      <c r="S480">
        <v>17.8</v>
      </c>
      <c r="T480">
        <v>4.7</v>
      </c>
      <c r="U480">
        <v>11</v>
      </c>
      <c r="V480">
        <v>10.3</v>
      </c>
      <c r="W480">
        <v>13.8</v>
      </c>
      <c r="X480">
        <v>7.5</v>
      </c>
      <c r="Y480">
        <v>8.1999999999999993</v>
      </c>
      <c r="Z480">
        <v>5</v>
      </c>
      <c r="AA480">
        <v>33.6</v>
      </c>
      <c r="AB480">
        <v>-5.3</v>
      </c>
      <c r="AC480">
        <v>-2.6</v>
      </c>
      <c r="AD480">
        <v>-1.9</v>
      </c>
      <c r="AE480">
        <v>1.2</v>
      </c>
      <c r="AF480">
        <v>126</v>
      </c>
      <c r="AG480">
        <v>90</v>
      </c>
      <c r="AH480">
        <v>-23.3</v>
      </c>
      <c r="AI480">
        <v>26.3</v>
      </c>
    </row>
    <row r="481" spans="1:35" x14ac:dyDescent="0.25">
      <c r="A481">
        <v>205689</v>
      </c>
      <c r="B481">
        <v>31.5</v>
      </c>
      <c r="C481">
        <v>5</v>
      </c>
      <c r="D481">
        <v>12.2</v>
      </c>
      <c r="E481">
        <v>9.6</v>
      </c>
      <c r="F481">
        <v>18.899999999999999</v>
      </c>
      <c r="G481">
        <v>10.7</v>
      </c>
      <c r="H481">
        <v>16.100000000000001</v>
      </c>
      <c r="I481">
        <v>4.8</v>
      </c>
      <c r="J481">
        <v>33.299999999999997</v>
      </c>
      <c r="K481">
        <v>11.4</v>
      </c>
      <c r="L481">
        <v>-5.3</v>
      </c>
      <c r="M481">
        <v>12.7</v>
      </c>
      <c r="N481">
        <v>-4.5999999999999996</v>
      </c>
      <c r="O481">
        <v>-0.7</v>
      </c>
      <c r="P481">
        <v>71.3</v>
      </c>
      <c r="Q481">
        <v>-1.1000000000000001</v>
      </c>
      <c r="R481">
        <v>136.80000000000001</v>
      </c>
      <c r="S481">
        <v>16</v>
      </c>
      <c r="T481">
        <v>3.9</v>
      </c>
      <c r="U481">
        <v>15.9</v>
      </c>
      <c r="V481">
        <v>8.9</v>
      </c>
      <c r="W481">
        <v>18.399999999999999</v>
      </c>
      <c r="X481">
        <v>8.8000000000000007</v>
      </c>
      <c r="Y481">
        <v>2.4</v>
      </c>
      <c r="Z481">
        <v>4.5</v>
      </c>
      <c r="AA481">
        <v>30.5</v>
      </c>
      <c r="AB481">
        <v>-7</v>
      </c>
      <c r="AC481">
        <v>-5.3</v>
      </c>
      <c r="AD481">
        <v>-2.2000000000000002</v>
      </c>
      <c r="AE481">
        <v>1.2</v>
      </c>
      <c r="AF481">
        <v>126.3</v>
      </c>
      <c r="AG481">
        <v>90</v>
      </c>
      <c r="AH481">
        <v>-24.1</v>
      </c>
      <c r="AI481">
        <v>24</v>
      </c>
    </row>
    <row r="482" spans="1:35" x14ac:dyDescent="0.25">
      <c r="A482">
        <v>205724</v>
      </c>
      <c r="B482">
        <v>24.2</v>
      </c>
      <c r="C482">
        <v>6.5</v>
      </c>
      <c r="D482">
        <v>12.1</v>
      </c>
      <c r="E482">
        <v>9.3000000000000007</v>
      </c>
      <c r="F482">
        <v>14.5</v>
      </c>
      <c r="G482">
        <v>8.1</v>
      </c>
      <c r="H482">
        <v>16.100000000000001</v>
      </c>
      <c r="I482">
        <v>5.5</v>
      </c>
      <c r="J482">
        <v>28.4</v>
      </c>
      <c r="K482">
        <v>11</v>
      </c>
      <c r="L482">
        <v>-6.5</v>
      </c>
      <c r="M482">
        <v>12.7</v>
      </c>
      <c r="N482">
        <v>-4.8</v>
      </c>
      <c r="O482">
        <v>0.5</v>
      </c>
      <c r="P482">
        <v>71</v>
      </c>
      <c r="Q482">
        <v>-1.4</v>
      </c>
      <c r="R482">
        <v>139.1</v>
      </c>
      <c r="S482">
        <v>16.2</v>
      </c>
      <c r="T482">
        <v>4.4000000000000004</v>
      </c>
      <c r="U482">
        <v>2</v>
      </c>
      <c r="V482">
        <v>10</v>
      </c>
      <c r="W482">
        <v>14</v>
      </c>
      <c r="X482">
        <v>11.1</v>
      </c>
      <c r="Y482">
        <v>4.2</v>
      </c>
      <c r="Z482">
        <v>5</v>
      </c>
      <c r="AA482">
        <v>29.2</v>
      </c>
      <c r="AB482">
        <v>-7.3</v>
      </c>
      <c r="AC482">
        <v>-4.8</v>
      </c>
      <c r="AD482">
        <v>-1.9</v>
      </c>
      <c r="AE482">
        <v>1.2</v>
      </c>
      <c r="AF482">
        <v>126.2</v>
      </c>
      <c r="AG482">
        <v>90</v>
      </c>
      <c r="AH482">
        <v>-24.3</v>
      </c>
      <c r="AI482">
        <v>26.4</v>
      </c>
    </row>
    <row r="483" spans="1:35" x14ac:dyDescent="0.25">
      <c r="A483">
        <v>205759</v>
      </c>
      <c r="B483">
        <v>32.1</v>
      </c>
      <c r="C483">
        <v>4.4000000000000004</v>
      </c>
      <c r="D483">
        <v>20.6</v>
      </c>
      <c r="E483">
        <v>9.6</v>
      </c>
      <c r="F483">
        <v>11.7</v>
      </c>
      <c r="G483">
        <v>9.4</v>
      </c>
      <c r="H483">
        <v>16.899999999999999</v>
      </c>
      <c r="I483">
        <v>5</v>
      </c>
      <c r="J483">
        <v>32.6</v>
      </c>
      <c r="K483">
        <v>11.8</v>
      </c>
      <c r="L483">
        <v>-5</v>
      </c>
      <c r="M483">
        <v>12.7</v>
      </c>
      <c r="N483">
        <v>-4.5999999999999996</v>
      </c>
      <c r="O483">
        <v>-0.6</v>
      </c>
      <c r="P483">
        <v>71</v>
      </c>
      <c r="Q483">
        <v>-1.2</v>
      </c>
      <c r="R483">
        <v>137.80000000000001</v>
      </c>
      <c r="S483">
        <v>16.8</v>
      </c>
      <c r="T483">
        <v>6.5</v>
      </c>
      <c r="U483">
        <v>-1</v>
      </c>
      <c r="V483">
        <v>11.2</v>
      </c>
      <c r="W483">
        <v>14.1</v>
      </c>
      <c r="X483">
        <v>10</v>
      </c>
      <c r="Y483">
        <v>4.3</v>
      </c>
      <c r="Z483">
        <v>4.2</v>
      </c>
      <c r="AA483">
        <v>27.4</v>
      </c>
      <c r="AB483">
        <v>-6.7</v>
      </c>
      <c r="AC483">
        <v>-5.2</v>
      </c>
      <c r="AD483">
        <v>-1.9</v>
      </c>
      <c r="AE483">
        <v>1.2</v>
      </c>
      <c r="AF483">
        <v>126.9</v>
      </c>
      <c r="AG483">
        <v>90</v>
      </c>
      <c r="AH483">
        <v>-23</v>
      </c>
      <c r="AI483">
        <v>23.7</v>
      </c>
    </row>
    <row r="484" spans="1:35" x14ac:dyDescent="0.25">
      <c r="A484">
        <v>205794</v>
      </c>
      <c r="B484">
        <v>32.200000000000003</v>
      </c>
      <c r="C484">
        <v>6</v>
      </c>
      <c r="D484">
        <v>22.3</v>
      </c>
      <c r="E484">
        <v>8.6</v>
      </c>
      <c r="F484">
        <v>9.6</v>
      </c>
      <c r="G484">
        <v>8.1</v>
      </c>
      <c r="H484">
        <v>14.9</v>
      </c>
      <c r="I484">
        <v>4.8</v>
      </c>
      <c r="J484">
        <v>33.799999999999997</v>
      </c>
      <c r="K484">
        <v>11</v>
      </c>
      <c r="L484">
        <v>-5.0999999999999996</v>
      </c>
      <c r="M484">
        <v>13</v>
      </c>
      <c r="N484">
        <v>-4.3</v>
      </c>
      <c r="O484">
        <v>0</v>
      </c>
      <c r="P484">
        <v>71</v>
      </c>
      <c r="Q484">
        <v>-1.5</v>
      </c>
      <c r="R484">
        <v>138.30000000000001</v>
      </c>
      <c r="S484">
        <v>13.6</v>
      </c>
      <c r="T484">
        <v>6.5</v>
      </c>
      <c r="U484">
        <v>12.7</v>
      </c>
      <c r="V484">
        <v>8.9</v>
      </c>
      <c r="W484">
        <v>14.1</v>
      </c>
      <c r="X484">
        <v>9.4</v>
      </c>
      <c r="Y484">
        <v>1</v>
      </c>
      <c r="Z484">
        <v>4.5</v>
      </c>
      <c r="AA484">
        <v>33.1</v>
      </c>
      <c r="AB484">
        <v>8.6</v>
      </c>
      <c r="AC484">
        <v>-8.1999999999999993</v>
      </c>
      <c r="AD484">
        <v>-1.9</v>
      </c>
      <c r="AE484">
        <v>1.2</v>
      </c>
      <c r="AF484">
        <v>126.3</v>
      </c>
      <c r="AG484">
        <v>90.2</v>
      </c>
      <c r="AH484">
        <v>-24.7</v>
      </c>
      <c r="AI484">
        <v>22.4</v>
      </c>
    </row>
    <row r="485" spans="1:35" x14ac:dyDescent="0.25">
      <c r="A485">
        <v>205829</v>
      </c>
      <c r="B485">
        <v>32.799999999999997</v>
      </c>
      <c r="C485">
        <v>6.5</v>
      </c>
      <c r="D485">
        <v>14.8</v>
      </c>
      <c r="E485">
        <v>10.9</v>
      </c>
      <c r="F485">
        <v>14.5</v>
      </c>
      <c r="G485">
        <v>8.1</v>
      </c>
      <c r="H485">
        <v>16.3</v>
      </c>
      <c r="I485">
        <v>4.5</v>
      </c>
      <c r="J485">
        <v>31.1</v>
      </c>
      <c r="K485">
        <v>10.6</v>
      </c>
      <c r="L485">
        <v>-4.7</v>
      </c>
      <c r="M485">
        <v>12.7</v>
      </c>
      <c r="N485">
        <v>-4.3</v>
      </c>
      <c r="O485">
        <v>0.5</v>
      </c>
      <c r="P485">
        <v>71</v>
      </c>
      <c r="Q485">
        <v>-2</v>
      </c>
      <c r="R485">
        <v>137.1</v>
      </c>
      <c r="S485">
        <v>15.1</v>
      </c>
      <c r="T485">
        <v>6.5</v>
      </c>
      <c r="U485">
        <v>6.6</v>
      </c>
      <c r="V485">
        <v>9.6</v>
      </c>
      <c r="W485">
        <v>13.5</v>
      </c>
      <c r="X485">
        <v>8.1</v>
      </c>
      <c r="Y485">
        <v>4.2</v>
      </c>
      <c r="Z485">
        <v>8.5</v>
      </c>
      <c r="AA485">
        <v>32.6</v>
      </c>
      <c r="AB485">
        <v>-5.3</v>
      </c>
      <c r="AC485">
        <v>-6.1</v>
      </c>
      <c r="AD485">
        <v>-1.9</v>
      </c>
      <c r="AE485">
        <v>1.4</v>
      </c>
      <c r="AF485">
        <v>126</v>
      </c>
      <c r="AG485">
        <v>90</v>
      </c>
      <c r="AH485">
        <v>-24.4</v>
      </c>
      <c r="AI485">
        <v>24.2</v>
      </c>
    </row>
    <row r="486" spans="1:35" x14ac:dyDescent="0.25">
      <c r="A486">
        <v>205862</v>
      </c>
      <c r="B486">
        <v>30.8</v>
      </c>
      <c r="C486">
        <v>8.5</v>
      </c>
      <c r="D486">
        <v>10.8</v>
      </c>
      <c r="E486">
        <v>9.6</v>
      </c>
      <c r="F486">
        <v>15.9</v>
      </c>
      <c r="G486">
        <v>6.9</v>
      </c>
      <c r="H486">
        <v>16.2</v>
      </c>
      <c r="I486">
        <v>6</v>
      </c>
      <c r="J486">
        <v>37.1</v>
      </c>
      <c r="K486">
        <v>11.2</v>
      </c>
      <c r="L486">
        <v>-7.6</v>
      </c>
      <c r="M486">
        <v>12.7</v>
      </c>
      <c r="N486">
        <v>-4.8</v>
      </c>
      <c r="O486">
        <v>0</v>
      </c>
      <c r="P486">
        <v>71</v>
      </c>
      <c r="Q486">
        <v>-1.2</v>
      </c>
      <c r="R486">
        <v>137.4</v>
      </c>
      <c r="S486">
        <v>5.7</v>
      </c>
      <c r="T486">
        <v>7</v>
      </c>
      <c r="U486">
        <v>17.600000000000001</v>
      </c>
      <c r="V486">
        <v>10.6</v>
      </c>
      <c r="W486">
        <v>14.4</v>
      </c>
      <c r="X486">
        <v>8.1</v>
      </c>
      <c r="Y486">
        <v>8.6999999999999993</v>
      </c>
      <c r="Z486">
        <v>5</v>
      </c>
      <c r="AA486">
        <v>26.1</v>
      </c>
      <c r="AB486">
        <v>-7</v>
      </c>
      <c r="AC486">
        <v>-1.6</v>
      </c>
      <c r="AD486">
        <v>-1.9</v>
      </c>
      <c r="AE486">
        <v>1.2</v>
      </c>
      <c r="AF486">
        <v>125.1</v>
      </c>
      <c r="AG486">
        <v>90</v>
      </c>
      <c r="AH486">
        <v>-22.9</v>
      </c>
      <c r="AI486">
        <v>34.299999999999997</v>
      </c>
    </row>
    <row r="487" spans="1:35" x14ac:dyDescent="0.25">
      <c r="A487">
        <v>205897</v>
      </c>
      <c r="B487">
        <v>29.8</v>
      </c>
      <c r="C487">
        <v>6.5</v>
      </c>
      <c r="D487">
        <v>14</v>
      </c>
      <c r="E487">
        <v>10.3</v>
      </c>
      <c r="F487">
        <v>11.4</v>
      </c>
      <c r="G487">
        <v>6.9</v>
      </c>
      <c r="H487">
        <v>16.3</v>
      </c>
      <c r="I487">
        <v>4.2</v>
      </c>
      <c r="J487">
        <v>37.299999999999997</v>
      </c>
      <c r="K487">
        <v>11.6</v>
      </c>
      <c r="L487">
        <v>-5.3</v>
      </c>
      <c r="M487">
        <v>12.7</v>
      </c>
      <c r="N487">
        <v>-4.5999999999999996</v>
      </c>
      <c r="O487">
        <v>-0.9</v>
      </c>
      <c r="P487">
        <v>71.3</v>
      </c>
      <c r="Q487">
        <v>-1.5</v>
      </c>
      <c r="R487">
        <v>138.9</v>
      </c>
      <c r="S487">
        <v>10.9</v>
      </c>
      <c r="T487">
        <v>5</v>
      </c>
      <c r="U487">
        <v>12.5</v>
      </c>
      <c r="V487">
        <v>10</v>
      </c>
      <c r="W487">
        <v>18.100000000000001</v>
      </c>
      <c r="X487">
        <v>10</v>
      </c>
      <c r="Y487">
        <v>2.6</v>
      </c>
      <c r="Z487">
        <v>7</v>
      </c>
      <c r="AA487">
        <v>34.6</v>
      </c>
      <c r="AB487">
        <v>-4.7</v>
      </c>
      <c r="AC487">
        <v>-8.5</v>
      </c>
      <c r="AD487">
        <v>-1.9</v>
      </c>
      <c r="AE487">
        <v>1.2</v>
      </c>
      <c r="AF487">
        <v>126.1</v>
      </c>
      <c r="AG487">
        <v>90.2</v>
      </c>
      <c r="AH487">
        <v>-24.7</v>
      </c>
      <c r="AI487">
        <v>23.3</v>
      </c>
    </row>
    <row r="488" spans="1:35" x14ac:dyDescent="0.25">
      <c r="A488">
        <v>205932</v>
      </c>
      <c r="B488">
        <v>31.6</v>
      </c>
      <c r="C488">
        <v>8</v>
      </c>
      <c r="D488">
        <v>16.100000000000001</v>
      </c>
      <c r="E488">
        <v>8.9</v>
      </c>
      <c r="F488">
        <v>14.2</v>
      </c>
      <c r="G488">
        <v>8.1</v>
      </c>
      <c r="H488">
        <v>21.5</v>
      </c>
      <c r="I488">
        <v>7.5</v>
      </c>
      <c r="J488">
        <v>31.5</v>
      </c>
      <c r="K488">
        <v>10.4</v>
      </c>
      <c r="L488">
        <v>-5.0999999999999996</v>
      </c>
      <c r="M488">
        <v>12.7</v>
      </c>
      <c r="N488">
        <v>-4.5999999999999996</v>
      </c>
      <c r="O488">
        <v>-0.1</v>
      </c>
      <c r="P488">
        <v>71.3</v>
      </c>
      <c r="Q488">
        <v>-1.4</v>
      </c>
      <c r="R488">
        <v>130.1</v>
      </c>
      <c r="S488">
        <v>26.8</v>
      </c>
      <c r="T488">
        <v>7.5</v>
      </c>
      <c r="U488">
        <v>18.2</v>
      </c>
      <c r="V488">
        <v>10.3</v>
      </c>
      <c r="W488">
        <v>14.4</v>
      </c>
      <c r="X488">
        <v>9.4</v>
      </c>
      <c r="Y488">
        <v>11.8</v>
      </c>
      <c r="Z488">
        <v>5.5</v>
      </c>
      <c r="AA488">
        <v>32.6</v>
      </c>
      <c r="AB488">
        <v>-6.7</v>
      </c>
      <c r="AC488">
        <v>-6.5</v>
      </c>
      <c r="AD488">
        <v>-1.9</v>
      </c>
      <c r="AE488">
        <v>1.2</v>
      </c>
      <c r="AF488">
        <v>126.8</v>
      </c>
      <c r="AG488">
        <v>90</v>
      </c>
      <c r="AH488">
        <v>-23.6</v>
      </c>
      <c r="AI488">
        <v>24.4</v>
      </c>
    </row>
    <row r="489" spans="1:35" x14ac:dyDescent="0.25">
      <c r="A489">
        <v>205967</v>
      </c>
      <c r="B489">
        <v>31.6</v>
      </c>
      <c r="C489">
        <v>4.4000000000000004</v>
      </c>
      <c r="D489">
        <v>18.899999999999999</v>
      </c>
      <c r="E489">
        <v>10.6</v>
      </c>
      <c r="F489">
        <v>14.3</v>
      </c>
      <c r="G489">
        <v>8.8000000000000007</v>
      </c>
      <c r="H489">
        <v>15.7</v>
      </c>
      <c r="I489">
        <v>4.8</v>
      </c>
      <c r="J489">
        <v>27.1</v>
      </c>
      <c r="K489">
        <v>11.2</v>
      </c>
      <c r="L489">
        <v>-6.6</v>
      </c>
      <c r="M489">
        <v>12.7</v>
      </c>
      <c r="N489">
        <v>-4.8</v>
      </c>
      <c r="O489">
        <v>-0.9</v>
      </c>
      <c r="P489">
        <v>71</v>
      </c>
      <c r="Q489">
        <v>-0.9</v>
      </c>
      <c r="R489">
        <v>136.30000000000001</v>
      </c>
      <c r="S489">
        <v>15.6</v>
      </c>
      <c r="T489">
        <v>7.5</v>
      </c>
      <c r="U489">
        <v>12.6</v>
      </c>
      <c r="V489">
        <v>10.6</v>
      </c>
      <c r="W489">
        <v>14.6</v>
      </c>
      <c r="X489">
        <v>10.4</v>
      </c>
      <c r="Y489">
        <v>3.8</v>
      </c>
      <c r="Z489">
        <v>4.5</v>
      </c>
      <c r="AA489">
        <v>30.7</v>
      </c>
      <c r="AB489">
        <v>-6.7</v>
      </c>
      <c r="AC489">
        <v>-5.3</v>
      </c>
      <c r="AD489">
        <v>-1.9</v>
      </c>
      <c r="AE489">
        <v>1.2</v>
      </c>
      <c r="AF489">
        <v>126.3</v>
      </c>
      <c r="AG489">
        <v>90</v>
      </c>
      <c r="AH489">
        <v>-24.9</v>
      </c>
      <c r="AI489">
        <v>23.9</v>
      </c>
    </row>
    <row r="490" spans="1:35" x14ac:dyDescent="0.25">
      <c r="A490">
        <v>206002</v>
      </c>
      <c r="B490">
        <v>31</v>
      </c>
      <c r="C490">
        <v>5</v>
      </c>
      <c r="D490">
        <v>13.9</v>
      </c>
      <c r="E490">
        <v>10.9</v>
      </c>
      <c r="F490">
        <v>10.5</v>
      </c>
      <c r="G490">
        <v>10</v>
      </c>
      <c r="H490">
        <v>16.399999999999999</v>
      </c>
      <c r="I490">
        <v>5.5</v>
      </c>
      <c r="J490">
        <v>34.4</v>
      </c>
      <c r="K490">
        <v>11</v>
      </c>
      <c r="L490">
        <v>-5</v>
      </c>
      <c r="M490">
        <v>13</v>
      </c>
      <c r="N490">
        <v>-4.5999999999999996</v>
      </c>
      <c r="O490">
        <v>0</v>
      </c>
      <c r="P490">
        <v>71</v>
      </c>
      <c r="Q490">
        <v>-1.7</v>
      </c>
      <c r="R490">
        <v>138</v>
      </c>
      <c r="S490">
        <v>12.7</v>
      </c>
      <c r="T490">
        <v>5</v>
      </c>
      <c r="U490">
        <v>11.4</v>
      </c>
      <c r="V490">
        <v>10.9</v>
      </c>
      <c r="W490">
        <v>14.4</v>
      </c>
      <c r="X490">
        <v>10.7</v>
      </c>
      <c r="Y490">
        <v>3.9</v>
      </c>
      <c r="Z490">
        <v>7.5</v>
      </c>
      <c r="AA490">
        <v>30.2</v>
      </c>
      <c r="AB490">
        <v>-6</v>
      </c>
      <c r="AC490">
        <v>-5.3</v>
      </c>
      <c r="AD490">
        <v>-1.9</v>
      </c>
      <c r="AE490">
        <v>1.2</v>
      </c>
      <c r="AF490">
        <v>126</v>
      </c>
      <c r="AG490">
        <v>90</v>
      </c>
      <c r="AH490">
        <v>-22.1</v>
      </c>
      <c r="AI490">
        <v>34</v>
      </c>
    </row>
    <row r="491" spans="1:35" x14ac:dyDescent="0.25">
      <c r="A491">
        <v>206037</v>
      </c>
      <c r="B491">
        <v>31.7</v>
      </c>
      <c r="C491">
        <v>5.5</v>
      </c>
      <c r="D491">
        <v>16.3</v>
      </c>
      <c r="E491">
        <v>10</v>
      </c>
      <c r="F491">
        <v>14.4</v>
      </c>
      <c r="G491">
        <v>9.4</v>
      </c>
      <c r="H491">
        <v>15.1</v>
      </c>
      <c r="I491">
        <v>6</v>
      </c>
      <c r="J491">
        <v>31.4</v>
      </c>
      <c r="K491">
        <v>10.6</v>
      </c>
      <c r="L491">
        <v>-6.4</v>
      </c>
      <c r="M491">
        <v>12.7</v>
      </c>
      <c r="N491">
        <v>-4.5999999999999996</v>
      </c>
      <c r="O491">
        <v>-0.2</v>
      </c>
      <c r="P491">
        <v>71</v>
      </c>
      <c r="Q491">
        <v>-0.7</v>
      </c>
      <c r="R491">
        <v>136.69999999999999</v>
      </c>
      <c r="S491">
        <v>14.7</v>
      </c>
      <c r="T491">
        <v>7.5</v>
      </c>
      <c r="U491">
        <v>12.8</v>
      </c>
      <c r="V491">
        <v>10.3</v>
      </c>
      <c r="W491">
        <v>4.5999999999999996</v>
      </c>
      <c r="X491">
        <v>11.1</v>
      </c>
      <c r="Y491">
        <v>4.4000000000000004</v>
      </c>
      <c r="Z491">
        <v>4.8</v>
      </c>
      <c r="AA491">
        <v>29.4</v>
      </c>
      <c r="AB491">
        <v>-7.7</v>
      </c>
      <c r="AC491">
        <v>-5.2</v>
      </c>
      <c r="AD491">
        <v>-1.9</v>
      </c>
      <c r="AE491">
        <v>1.2</v>
      </c>
      <c r="AF491">
        <v>126</v>
      </c>
      <c r="AG491">
        <v>90</v>
      </c>
      <c r="AH491">
        <v>-25.5</v>
      </c>
      <c r="AI491">
        <v>23</v>
      </c>
    </row>
    <row r="492" spans="1:35" x14ac:dyDescent="0.25">
      <c r="A492">
        <v>206072</v>
      </c>
      <c r="B492">
        <v>34.6</v>
      </c>
      <c r="C492">
        <v>4.4000000000000004</v>
      </c>
      <c r="D492">
        <v>15.9</v>
      </c>
      <c r="E492">
        <v>9.6</v>
      </c>
      <c r="F492">
        <v>18.8</v>
      </c>
      <c r="G492">
        <v>11.4</v>
      </c>
      <c r="H492">
        <v>16.3</v>
      </c>
      <c r="I492">
        <v>5</v>
      </c>
      <c r="J492">
        <v>22.6</v>
      </c>
      <c r="K492">
        <v>11.8</v>
      </c>
      <c r="L492">
        <v>-8.1999999999999993</v>
      </c>
      <c r="M492">
        <v>12.7</v>
      </c>
      <c r="N492">
        <v>-4.8</v>
      </c>
      <c r="O492">
        <v>-0.2</v>
      </c>
      <c r="P492">
        <v>71</v>
      </c>
      <c r="Q492">
        <v>-1.6</v>
      </c>
      <c r="R492">
        <v>137.1</v>
      </c>
      <c r="S492">
        <v>15.9</v>
      </c>
      <c r="T492">
        <v>6.5</v>
      </c>
      <c r="U492">
        <v>8.6999999999999993</v>
      </c>
      <c r="V492">
        <v>10</v>
      </c>
      <c r="W492">
        <v>11.8</v>
      </c>
      <c r="X492">
        <v>11.1</v>
      </c>
      <c r="Y492">
        <v>4.4000000000000004</v>
      </c>
      <c r="Z492">
        <v>17.600000000000001</v>
      </c>
      <c r="AA492">
        <v>31.4</v>
      </c>
      <c r="AB492">
        <v>-8.3000000000000007</v>
      </c>
      <c r="AC492">
        <v>-0.8</v>
      </c>
      <c r="AD492">
        <v>-1.9</v>
      </c>
      <c r="AE492">
        <v>1.4</v>
      </c>
      <c r="AF492">
        <v>126.4</v>
      </c>
      <c r="AG492">
        <v>90</v>
      </c>
      <c r="AH492">
        <v>-24.4</v>
      </c>
      <c r="AI492">
        <v>24.9</v>
      </c>
    </row>
    <row r="493" spans="1:35" x14ac:dyDescent="0.25">
      <c r="A493">
        <v>206107</v>
      </c>
      <c r="B493">
        <v>28.3</v>
      </c>
      <c r="C493">
        <v>5</v>
      </c>
      <c r="D493">
        <v>12.8</v>
      </c>
      <c r="E493">
        <v>8.1999999999999993</v>
      </c>
      <c r="F493">
        <v>13.2</v>
      </c>
      <c r="G493">
        <v>7.5</v>
      </c>
      <c r="H493">
        <v>14.3</v>
      </c>
      <c r="I493">
        <v>3.2</v>
      </c>
      <c r="J493">
        <v>31.2</v>
      </c>
      <c r="K493">
        <v>11.2</v>
      </c>
      <c r="L493">
        <v>-5.3</v>
      </c>
      <c r="M493">
        <v>12.7</v>
      </c>
      <c r="N493">
        <v>-4.5999999999999996</v>
      </c>
      <c r="O493">
        <v>-0.4</v>
      </c>
      <c r="P493">
        <v>71.3</v>
      </c>
      <c r="Q493">
        <v>-1.1000000000000001</v>
      </c>
      <c r="R493">
        <v>138.30000000000001</v>
      </c>
      <c r="S493">
        <v>11.1</v>
      </c>
      <c r="T493">
        <v>8</v>
      </c>
      <c r="U493">
        <v>6.6</v>
      </c>
      <c r="V493">
        <v>10.9</v>
      </c>
      <c r="W493">
        <v>14.4</v>
      </c>
      <c r="X493">
        <v>9.4</v>
      </c>
      <c r="Y493">
        <v>0.4</v>
      </c>
      <c r="Z493">
        <v>5.5</v>
      </c>
      <c r="AA493">
        <v>27.6</v>
      </c>
      <c r="AB493">
        <v>-6.7</v>
      </c>
      <c r="AC493">
        <v>-5.8</v>
      </c>
      <c r="AD493">
        <v>-1.9</v>
      </c>
      <c r="AE493">
        <v>1.2</v>
      </c>
      <c r="AF493">
        <v>125.8</v>
      </c>
      <c r="AG493">
        <v>90</v>
      </c>
      <c r="AH493">
        <v>-25</v>
      </c>
      <c r="AI493">
        <v>23.7</v>
      </c>
    </row>
    <row r="494" spans="1:35" x14ac:dyDescent="0.25">
      <c r="A494">
        <v>206141</v>
      </c>
      <c r="B494">
        <v>29.1</v>
      </c>
      <c r="C494">
        <v>6.5</v>
      </c>
      <c r="D494">
        <v>10.199999999999999</v>
      </c>
      <c r="E494">
        <v>9.3000000000000007</v>
      </c>
      <c r="F494">
        <v>14.5</v>
      </c>
      <c r="G494">
        <v>9.4</v>
      </c>
      <c r="H494">
        <v>15.9</v>
      </c>
      <c r="I494">
        <v>4.8</v>
      </c>
      <c r="J494">
        <v>31.2</v>
      </c>
      <c r="K494">
        <v>11.4</v>
      </c>
      <c r="L494">
        <v>-5.9</v>
      </c>
      <c r="M494">
        <v>12.7</v>
      </c>
      <c r="N494">
        <v>-4.5999999999999996</v>
      </c>
      <c r="O494">
        <v>-0.1</v>
      </c>
      <c r="P494">
        <v>71</v>
      </c>
      <c r="Q494">
        <v>-1.2</v>
      </c>
      <c r="R494">
        <v>136.4</v>
      </c>
      <c r="S494">
        <v>18.5</v>
      </c>
      <c r="T494">
        <v>6.5</v>
      </c>
      <c r="U494">
        <v>4.5</v>
      </c>
      <c r="V494">
        <v>10</v>
      </c>
      <c r="W494">
        <v>14.4</v>
      </c>
      <c r="X494">
        <v>8.1</v>
      </c>
      <c r="Y494">
        <v>7.2</v>
      </c>
      <c r="Z494">
        <v>4.8</v>
      </c>
      <c r="AA494">
        <v>31.2</v>
      </c>
      <c r="AB494">
        <v>-7.3</v>
      </c>
      <c r="AC494">
        <v>-7.5</v>
      </c>
      <c r="AD494">
        <v>-1.9</v>
      </c>
      <c r="AE494">
        <v>1.2</v>
      </c>
      <c r="AF494">
        <v>126.2</v>
      </c>
      <c r="AG494">
        <v>90</v>
      </c>
      <c r="AH494">
        <v>-22.6</v>
      </c>
      <c r="AI494">
        <v>33.200000000000003</v>
      </c>
    </row>
    <row r="495" spans="1:35" x14ac:dyDescent="0.25">
      <c r="A495">
        <v>206176</v>
      </c>
      <c r="B495">
        <v>32</v>
      </c>
      <c r="C495">
        <v>6</v>
      </c>
      <c r="D495">
        <v>12.2</v>
      </c>
      <c r="E495">
        <v>8.9</v>
      </c>
      <c r="F495">
        <v>14.7</v>
      </c>
      <c r="G495">
        <v>7.5</v>
      </c>
      <c r="H495">
        <v>16</v>
      </c>
      <c r="I495">
        <v>5.5</v>
      </c>
      <c r="J495">
        <v>29.7</v>
      </c>
      <c r="K495">
        <v>11.2</v>
      </c>
      <c r="L495">
        <v>-4</v>
      </c>
      <c r="M495">
        <v>12.7</v>
      </c>
      <c r="N495">
        <v>-4.3</v>
      </c>
      <c r="O495">
        <v>0.5</v>
      </c>
      <c r="P495">
        <v>71.3</v>
      </c>
      <c r="Q495">
        <v>-1.7</v>
      </c>
      <c r="R495">
        <v>137.69999999999999</v>
      </c>
      <c r="S495">
        <v>11.5</v>
      </c>
      <c r="T495">
        <v>3.9</v>
      </c>
      <c r="U495">
        <v>6.3</v>
      </c>
      <c r="V495">
        <v>8.9</v>
      </c>
      <c r="W495">
        <v>11.3</v>
      </c>
      <c r="X495">
        <v>7.5</v>
      </c>
      <c r="Y495">
        <v>3.7</v>
      </c>
      <c r="Z495">
        <v>4.5</v>
      </c>
      <c r="AA495">
        <v>30</v>
      </c>
      <c r="AB495">
        <v>-5.3</v>
      </c>
      <c r="AC495">
        <v>-5.0999999999999996</v>
      </c>
      <c r="AD495">
        <v>-1.9</v>
      </c>
      <c r="AE495">
        <v>1.2</v>
      </c>
      <c r="AF495">
        <v>126</v>
      </c>
      <c r="AG495">
        <v>90.2</v>
      </c>
      <c r="AH495">
        <v>-24.1</v>
      </c>
      <c r="AI495">
        <v>22.9</v>
      </c>
    </row>
    <row r="496" spans="1:35" x14ac:dyDescent="0.25">
      <c r="A496">
        <v>206210</v>
      </c>
      <c r="B496">
        <v>28.3</v>
      </c>
      <c r="C496">
        <v>9</v>
      </c>
      <c r="D496">
        <v>10.7</v>
      </c>
      <c r="E496">
        <v>10.9</v>
      </c>
      <c r="F496">
        <v>19.600000000000001</v>
      </c>
      <c r="G496">
        <v>10.7</v>
      </c>
      <c r="H496">
        <v>16.399999999999999</v>
      </c>
      <c r="I496">
        <v>14.2</v>
      </c>
      <c r="J496">
        <v>28.8</v>
      </c>
      <c r="K496">
        <v>10.8</v>
      </c>
      <c r="L496">
        <v>-6</v>
      </c>
      <c r="M496">
        <v>12.7</v>
      </c>
      <c r="N496">
        <v>-4.5999999999999996</v>
      </c>
      <c r="O496">
        <v>0.9</v>
      </c>
      <c r="P496">
        <v>71.3</v>
      </c>
      <c r="Q496">
        <v>-1.1000000000000001</v>
      </c>
      <c r="R496">
        <v>138</v>
      </c>
      <c r="S496">
        <v>15.9</v>
      </c>
      <c r="T496">
        <v>6</v>
      </c>
      <c r="U496">
        <v>4.7</v>
      </c>
      <c r="V496">
        <v>10.6</v>
      </c>
      <c r="W496">
        <v>11.8</v>
      </c>
      <c r="X496">
        <v>11.1</v>
      </c>
      <c r="Y496">
        <v>4.4000000000000004</v>
      </c>
      <c r="Z496">
        <v>5.5</v>
      </c>
      <c r="AA496">
        <v>32.1</v>
      </c>
      <c r="AB496">
        <v>-6.3</v>
      </c>
      <c r="AC496">
        <v>-5</v>
      </c>
      <c r="AD496">
        <v>-1.9</v>
      </c>
      <c r="AE496">
        <v>1.2</v>
      </c>
      <c r="AF496">
        <v>125.2</v>
      </c>
      <c r="AG496">
        <v>90</v>
      </c>
      <c r="AH496">
        <v>-24.9</v>
      </c>
      <c r="AI496">
        <v>25.5</v>
      </c>
    </row>
    <row r="497" spans="1:35" x14ac:dyDescent="0.25">
      <c r="A497">
        <v>206244</v>
      </c>
      <c r="B497">
        <v>30.2</v>
      </c>
      <c r="C497">
        <v>6</v>
      </c>
      <c r="D497">
        <v>7.4</v>
      </c>
      <c r="E497">
        <v>10.3</v>
      </c>
      <c r="F497">
        <v>19.7</v>
      </c>
      <c r="G497">
        <v>11.1</v>
      </c>
      <c r="H497">
        <v>16.2</v>
      </c>
      <c r="I497">
        <v>6</v>
      </c>
      <c r="J497">
        <v>22.2</v>
      </c>
      <c r="K497">
        <v>11.2</v>
      </c>
      <c r="L497">
        <v>-5.7</v>
      </c>
      <c r="M497">
        <v>12.7</v>
      </c>
      <c r="N497">
        <v>-4.3</v>
      </c>
      <c r="O497">
        <v>-0.2</v>
      </c>
      <c r="P497">
        <v>71.3</v>
      </c>
      <c r="Q497">
        <v>-3</v>
      </c>
      <c r="R497">
        <v>137.4</v>
      </c>
      <c r="S497">
        <v>6.9</v>
      </c>
      <c r="T497">
        <v>4.7</v>
      </c>
      <c r="U497">
        <v>-1.5</v>
      </c>
      <c r="V497">
        <v>10</v>
      </c>
      <c r="W497">
        <v>14</v>
      </c>
      <c r="X497">
        <v>8.1</v>
      </c>
      <c r="Y497">
        <v>5.9</v>
      </c>
      <c r="Z497">
        <v>5</v>
      </c>
      <c r="AA497">
        <v>29.9</v>
      </c>
      <c r="AB497">
        <v>-6.7</v>
      </c>
      <c r="AC497">
        <v>-3.4</v>
      </c>
      <c r="AD497">
        <v>-1.9</v>
      </c>
      <c r="AE497">
        <v>1.4</v>
      </c>
      <c r="AF497">
        <v>125.9</v>
      </c>
      <c r="AG497">
        <v>90</v>
      </c>
      <c r="AH497">
        <v>-25</v>
      </c>
      <c r="AI497">
        <v>24.4</v>
      </c>
    </row>
    <row r="498" spans="1:35" x14ac:dyDescent="0.25">
      <c r="A498">
        <v>206279</v>
      </c>
      <c r="B498">
        <v>16.8</v>
      </c>
      <c r="C498">
        <v>7</v>
      </c>
      <c r="D498">
        <v>14.4</v>
      </c>
      <c r="E498">
        <v>10.3</v>
      </c>
      <c r="F498">
        <v>17.8</v>
      </c>
      <c r="G498">
        <v>6.9</v>
      </c>
      <c r="H498">
        <v>15.9</v>
      </c>
      <c r="I498">
        <v>5.5</v>
      </c>
      <c r="J498">
        <v>25.4</v>
      </c>
      <c r="K498">
        <v>11</v>
      </c>
      <c r="L498">
        <v>-8</v>
      </c>
      <c r="M498">
        <v>12.7</v>
      </c>
      <c r="N498">
        <v>-4.8</v>
      </c>
      <c r="O498">
        <v>0.1</v>
      </c>
      <c r="P498">
        <v>71.3</v>
      </c>
      <c r="Q498">
        <v>-1</v>
      </c>
      <c r="R498">
        <v>137.4</v>
      </c>
      <c r="S498">
        <v>16.8</v>
      </c>
      <c r="T498">
        <v>7</v>
      </c>
      <c r="U498">
        <v>6.7</v>
      </c>
      <c r="V498">
        <v>10</v>
      </c>
      <c r="W498">
        <v>13</v>
      </c>
      <c r="X498">
        <v>8.8000000000000007</v>
      </c>
      <c r="Y498">
        <v>4.3</v>
      </c>
      <c r="Z498">
        <v>17.899999999999999</v>
      </c>
      <c r="AA498">
        <v>27</v>
      </c>
      <c r="AB498">
        <v>-7</v>
      </c>
      <c r="AC498">
        <v>-0.6</v>
      </c>
      <c r="AD498">
        <v>-1.9</v>
      </c>
      <c r="AE498">
        <v>1.2</v>
      </c>
      <c r="AF498">
        <v>126</v>
      </c>
      <c r="AG498">
        <v>90</v>
      </c>
      <c r="AH498">
        <v>-23.4</v>
      </c>
      <c r="AI498">
        <v>23.8</v>
      </c>
    </row>
    <row r="499" spans="1:35" x14ac:dyDescent="0.25">
      <c r="A499">
        <v>206314</v>
      </c>
      <c r="B499">
        <v>31.1</v>
      </c>
      <c r="C499">
        <v>7</v>
      </c>
      <c r="D499">
        <v>21</v>
      </c>
      <c r="E499">
        <v>8.9</v>
      </c>
      <c r="F499">
        <v>13.3</v>
      </c>
      <c r="G499">
        <v>9.4</v>
      </c>
      <c r="H499">
        <v>18.899999999999999</v>
      </c>
      <c r="I499">
        <v>4.5</v>
      </c>
      <c r="J499">
        <v>31.2</v>
      </c>
      <c r="K499">
        <v>11.6</v>
      </c>
      <c r="L499">
        <v>-6</v>
      </c>
      <c r="M499">
        <v>12.7</v>
      </c>
      <c r="N499">
        <v>-4.3</v>
      </c>
      <c r="O499">
        <v>0.1</v>
      </c>
      <c r="P499">
        <v>71.3</v>
      </c>
      <c r="Q499">
        <v>-1.1000000000000001</v>
      </c>
      <c r="R499">
        <v>138.9</v>
      </c>
      <c r="S499">
        <v>13.4</v>
      </c>
      <c r="T499">
        <v>6.5</v>
      </c>
      <c r="U499">
        <v>8.9</v>
      </c>
      <c r="V499">
        <v>9.3000000000000007</v>
      </c>
      <c r="W499">
        <v>14.2</v>
      </c>
      <c r="X499">
        <v>10.7</v>
      </c>
      <c r="Y499">
        <v>2.6</v>
      </c>
      <c r="Z499">
        <v>5.5</v>
      </c>
      <c r="AA499">
        <v>33.299999999999997</v>
      </c>
      <c r="AB499">
        <v>-7</v>
      </c>
      <c r="AC499">
        <v>-5.0999999999999996</v>
      </c>
      <c r="AD499">
        <v>-1.9</v>
      </c>
      <c r="AE499">
        <v>1.2</v>
      </c>
      <c r="AF499">
        <v>126.5</v>
      </c>
      <c r="AG499">
        <v>90.2</v>
      </c>
      <c r="AH499">
        <v>-25</v>
      </c>
      <c r="AI499">
        <v>22.8</v>
      </c>
    </row>
    <row r="500" spans="1:35" x14ac:dyDescent="0.25">
      <c r="A500">
        <v>206348</v>
      </c>
      <c r="B500">
        <v>18.8</v>
      </c>
      <c r="C500">
        <v>5.5</v>
      </c>
      <c r="D500">
        <v>14.5</v>
      </c>
      <c r="E500">
        <v>10.6</v>
      </c>
      <c r="F500">
        <v>15.7</v>
      </c>
      <c r="G500">
        <v>8.1</v>
      </c>
      <c r="H500">
        <v>16.100000000000001</v>
      </c>
      <c r="I500">
        <v>4.2</v>
      </c>
      <c r="J500">
        <v>27.1</v>
      </c>
      <c r="K500">
        <v>11.2</v>
      </c>
      <c r="L500">
        <v>-6.6</v>
      </c>
      <c r="M500">
        <v>12.7</v>
      </c>
      <c r="N500">
        <v>-4.3</v>
      </c>
      <c r="O500">
        <v>-0.7</v>
      </c>
      <c r="P500">
        <v>71.3</v>
      </c>
      <c r="Q500">
        <v>-1</v>
      </c>
      <c r="R500">
        <v>137.30000000000001</v>
      </c>
      <c r="S500">
        <v>-0.3</v>
      </c>
      <c r="T500">
        <v>7.5</v>
      </c>
      <c r="U500">
        <v>10.8</v>
      </c>
      <c r="V500">
        <v>10.3</v>
      </c>
      <c r="W500">
        <v>14.4</v>
      </c>
      <c r="X500">
        <v>10.4</v>
      </c>
      <c r="Y500">
        <v>5.8</v>
      </c>
      <c r="Z500">
        <v>5</v>
      </c>
      <c r="AA500">
        <v>30.5</v>
      </c>
      <c r="AB500">
        <v>-6</v>
      </c>
      <c r="AC500">
        <v>-8</v>
      </c>
      <c r="AD500">
        <v>-1.9</v>
      </c>
      <c r="AE500">
        <v>1.4</v>
      </c>
      <c r="AF500">
        <v>126.4</v>
      </c>
      <c r="AG500">
        <v>90.2</v>
      </c>
      <c r="AH500">
        <v>-24.6</v>
      </c>
      <c r="AI500">
        <v>24.2</v>
      </c>
    </row>
    <row r="501" spans="1:35" x14ac:dyDescent="0.25">
      <c r="A501">
        <v>206382</v>
      </c>
      <c r="B501">
        <v>23.4</v>
      </c>
      <c r="C501">
        <v>8</v>
      </c>
      <c r="D501">
        <v>15</v>
      </c>
      <c r="E501">
        <v>9.6</v>
      </c>
      <c r="F501">
        <v>10.6</v>
      </c>
      <c r="G501">
        <v>10.4</v>
      </c>
      <c r="H501">
        <v>14.6</v>
      </c>
      <c r="I501">
        <v>6.5</v>
      </c>
      <c r="J501">
        <v>29.4</v>
      </c>
      <c r="K501">
        <v>11.2</v>
      </c>
      <c r="L501">
        <v>-5.4</v>
      </c>
      <c r="M501">
        <v>12.7</v>
      </c>
      <c r="N501">
        <v>-4.8</v>
      </c>
      <c r="O501">
        <v>-0.8</v>
      </c>
      <c r="P501">
        <v>71.3</v>
      </c>
      <c r="Q501">
        <v>-1.3</v>
      </c>
      <c r="R501">
        <v>138.1</v>
      </c>
      <c r="S501">
        <v>14.1</v>
      </c>
      <c r="T501">
        <v>5.5</v>
      </c>
      <c r="U501">
        <v>11.3</v>
      </c>
      <c r="V501">
        <v>10.3</v>
      </c>
      <c r="W501">
        <v>19.5</v>
      </c>
      <c r="X501">
        <v>10</v>
      </c>
      <c r="Y501">
        <v>4.3</v>
      </c>
      <c r="Z501">
        <v>3.8</v>
      </c>
      <c r="AA501">
        <v>32.200000000000003</v>
      </c>
      <c r="AB501">
        <v>-6.7</v>
      </c>
      <c r="AC501">
        <v>-5.4</v>
      </c>
      <c r="AD501">
        <v>-1.9</v>
      </c>
      <c r="AE501">
        <v>1.4</v>
      </c>
      <c r="AF501">
        <v>126</v>
      </c>
      <c r="AG501">
        <v>90.2</v>
      </c>
      <c r="AH501">
        <v>-23.4</v>
      </c>
      <c r="AI501">
        <v>34.6</v>
      </c>
    </row>
    <row r="502" spans="1:35" x14ac:dyDescent="0.25">
      <c r="A502">
        <v>206416</v>
      </c>
      <c r="B502">
        <v>28.2</v>
      </c>
      <c r="C502">
        <v>6</v>
      </c>
      <c r="D502">
        <v>18.899999999999999</v>
      </c>
      <c r="E502">
        <v>9.6</v>
      </c>
      <c r="F502">
        <v>15.9</v>
      </c>
      <c r="G502">
        <v>8.1</v>
      </c>
      <c r="H502">
        <v>14.3</v>
      </c>
      <c r="I502">
        <v>4.5</v>
      </c>
      <c r="J502">
        <v>27.9</v>
      </c>
      <c r="K502">
        <v>11.4</v>
      </c>
      <c r="L502">
        <v>-9.1999999999999993</v>
      </c>
      <c r="M502">
        <v>12.7</v>
      </c>
      <c r="N502">
        <v>-4.8</v>
      </c>
      <c r="O502">
        <v>-0.4</v>
      </c>
      <c r="P502">
        <v>71.3</v>
      </c>
      <c r="Q502">
        <v>-1.4</v>
      </c>
      <c r="R502">
        <v>137.4</v>
      </c>
      <c r="S502">
        <v>-1.6</v>
      </c>
      <c r="T502">
        <v>5</v>
      </c>
      <c r="U502">
        <v>15.3</v>
      </c>
      <c r="V502">
        <v>12.6</v>
      </c>
      <c r="W502">
        <v>13.9</v>
      </c>
      <c r="X502">
        <v>10.7</v>
      </c>
      <c r="Y502">
        <v>5.6</v>
      </c>
      <c r="Z502">
        <v>5</v>
      </c>
      <c r="AA502">
        <v>31.2</v>
      </c>
      <c r="AB502">
        <v>-6.3</v>
      </c>
      <c r="AC502">
        <v>-1.2</v>
      </c>
      <c r="AD502">
        <v>-1.9</v>
      </c>
      <c r="AE502">
        <v>1.4</v>
      </c>
      <c r="AF502">
        <v>126.3</v>
      </c>
      <c r="AG502">
        <v>90</v>
      </c>
      <c r="AH502">
        <v>-24</v>
      </c>
      <c r="AI502">
        <v>24.1</v>
      </c>
    </row>
    <row r="503" spans="1:35" x14ac:dyDescent="0.25">
      <c r="A503">
        <v>206450</v>
      </c>
      <c r="B503">
        <v>34.700000000000003</v>
      </c>
      <c r="C503">
        <v>5</v>
      </c>
      <c r="D503">
        <v>21.5</v>
      </c>
      <c r="E503">
        <v>10.3</v>
      </c>
      <c r="F503">
        <v>14.4</v>
      </c>
      <c r="G503">
        <v>5.6</v>
      </c>
      <c r="H503">
        <v>17.600000000000001</v>
      </c>
      <c r="I503">
        <v>7.5</v>
      </c>
      <c r="J503">
        <v>29.1</v>
      </c>
      <c r="K503">
        <v>11.8</v>
      </c>
      <c r="L503">
        <v>-0.9</v>
      </c>
      <c r="M503">
        <v>12.7</v>
      </c>
      <c r="N503">
        <v>-4.5999999999999996</v>
      </c>
      <c r="O503">
        <v>0.5</v>
      </c>
      <c r="P503">
        <v>71.3</v>
      </c>
      <c r="Q503">
        <v>-1.9</v>
      </c>
      <c r="R503">
        <v>137.69999999999999</v>
      </c>
      <c r="S503">
        <v>14.3</v>
      </c>
      <c r="T503">
        <v>6.5</v>
      </c>
      <c r="U503">
        <v>6.7</v>
      </c>
      <c r="V503">
        <v>10.3</v>
      </c>
      <c r="W503">
        <v>13.9</v>
      </c>
      <c r="X503">
        <v>8.8000000000000007</v>
      </c>
      <c r="Y503">
        <v>3.8</v>
      </c>
      <c r="Z503">
        <v>7</v>
      </c>
      <c r="AA503">
        <v>28.2</v>
      </c>
      <c r="AB503">
        <v>-6.7</v>
      </c>
      <c r="AC503">
        <v>-5.3</v>
      </c>
      <c r="AD503">
        <v>-1.9</v>
      </c>
      <c r="AE503">
        <v>1.4</v>
      </c>
      <c r="AF503">
        <v>129.19999999999999</v>
      </c>
      <c r="AG503">
        <v>90</v>
      </c>
      <c r="AH503">
        <v>-25.1</v>
      </c>
      <c r="AI503">
        <v>23.6</v>
      </c>
    </row>
    <row r="504" spans="1:35" x14ac:dyDescent="0.25">
      <c r="A504">
        <v>206485</v>
      </c>
      <c r="B504">
        <v>26.8</v>
      </c>
      <c r="C504">
        <v>7.5</v>
      </c>
      <c r="D504">
        <v>11.6</v>
      </c>
      <c r="E504">
        <v>10.3</v>
      </c>
      <c r="F504">
        <v>12.9</v>
      </c>
      <c r="G504">
        <v>9.4</v>
      </c>
      <c r="H504">
        <v>16.2</v>
      </c>
      <c r="I504">
        <v>16.5</v>
      </c>
      <c r="J504">
        <v>32</v>
      </c>
      <c r="K504">
        <v>11.8</v>
      </c>
      <c r="L504">
        <v>-5.7</v>
      </c>
      <c r="M504">
        <v>12.7</v>
      </c>
      <c r="N504">
        <v>-4.5999999999999996</v>
      </c>
      <c r="O504">
        <v>-0.6</v>
      </c>
      <c r="P504">
        <v>71</v>
      </c>
      <c r="Q504">
        <v>-1.3</v>
      </c>
      <c r="R504">
        <v>137</v>
      </c>
      <c r="S504">
        <v>15.2</v>
      </c>
      <c r="T504">
        <v>6.5</v>
      </c>
      <c r="U504">
        <v>7.9</v>
      </c>
      <c r="V504">
        <v>8.6</v>
      </c>
      <c r="W504">
        <v>14.8</v>
      </c>
      <c r="X504">
        <v>8.8000000000000007</v>
      </c>
      <c r="Y504">
        <v>5.4</v>
      </c>
      <c r="Z504">
        <v>7.5</v>
      </c>
      <c r="AA504">
        <v>32.700000000000003</v>
      </c>
      <c r="AB504">
        <v>-6.7</v>
      </c>
      <c r="AC504">
        <v>-4.3</v>
      </c>
      <c r="AD504">
        <v>-1.9</v>
      </c>
      <c r="AE504">
        <v>1.4</v>
      </c>
      <c r="AF504">
        <v>125.7</v>
      </c>
      <c r="AG504">
        <v>90</v>
      </c>
      <c r="AH504">
        <v>-24.3</v>
      </c>
      <c r="AI504">
        <v>25.5</v>
      </c>
    </row>
    <row r="505" spans="1:35" x14ac:dyDescent="0.25">
      <c r="A505">
        <v>206520</v>
      </c>
      <c r="B505">
        <v>32</v>
      </c>
      <c r="C505">
        <v>8</v>
      </c>
      <c r="D505">
        <v>17</v>
      </c>
      <c r="E505">
        <v>10.9</v>
      </c>
      <c r="F505">
        <v>14.2</v>
      </c>
      <c r="G505">
        <v>8.8000000000000007</v>
      </c>
      <c r="H505">
        <v>15.6</v>
      </c>
      <c r="I505">
        <v>7</v>
      </c>
      <c r="J505">
        <v>29.6</v>
      </c>
      <c r="K505">
        <v>11.8</v>
      </c>
      <c r="L505">
        <v>-4.3</v>
      </c>
      <c r="M505">
        <v>12.7</v>
      </c>
      <c r="N505">
        <v>-4.8</v>
      </c>
      <c r="O505">
        <v>0.3</v>
      </c>
      <c r="P505">
        <v>71</v>
      </c>
      <c r="Q505">
        <v>0.2</v>
      </c>
      <c r="R505">
        <v>137.69999999999999</v>
      </c>
      <c r="S505">
        <v>15.3</v>
      </c>
      <c r="T505">
        <v>7</v>
      </c>
      <c r="U505">
        <v>12.7</v>
      </c>
      <c r="V505">
        <v>10</v>
      </c>
      <c r="W505">
        <v>13.2</v>
      </c>
      <c r="X505">
        <v>9.4</v>
      </c>
      <c r="Y505">
        <v>4.3</v>
      </c>
      <c r="Z505">
        <v>8.5</v>
      </c>
      <c r="AA505">
        <v>31.3</v>
      </c>
      <c r="AB505">
        <v>-8</v>
      </c>
      <c r="AC505">
        <v>-5.3</v>
      </c>
      <c r="AD505">
        <v>-1.9</v>
      </c>
      <c r="AE505">
        <v>1.4</v>
      </c>
      <c r="AF505">
        <v>126.7</v>
      </c>
      <c r="AG505">
        <v>90</v>
      </c>
      <c r="AH505">
        <v>-25.1</v>
      </c>
      <c r="AI505">
        <v>23.4</v>
      </c>
    </row>
    <row r="506" spans="1:35" x14ac:dyDescent="0.25">
      <c r="A506">
        <v>206555</v>
      </c>
      <c r="B506">
        <v>31.3</v>
      </c>
      <c r="C506">
        <v>4.7</v>
      </c>
      <c r="D506">
        <v>12.3</v>
      </c>
      <c r="E506">
        <v>12.9</v>
      </c>
      <c r="F506">
        <v>13.9</v>
      </c>
      <c r="G506">
        <v>10.4</v>
      </c>
      <c r="H506">
        <v>21.2</v>
      </c>
      <c r="I506">
        <v>7</v>
      </c>
      <c r="J506">
        <v>30.7</v>
      </c>
      <c r="K506">
        <v>11.6</v>
      </c>
      <c r="L506">
        <v>-5.8</v>
      </c>
      <c r="M506">
        <v>12.7</v>
      </c>
      <c r="N506">
        <v>-4.3</v>
      </c>
      <c r="O506">
        <v>0.1</v>
      </c>
      <c r="P506">
        <v>71</v>
      </c>
      <c r="Q506">
        <v>-1.2</v>
      </c>
      <c r="R506">
        <v>138.5</v>
      </c>
      <c r="S506">
        <v>15.3</v>
      </c>
      <c r="T506">
        <v>6.5</v>
      </c>
      <c r="U506">
        <v>10.199999999999999</v>
      </c>
      <c r="V506">
        <v>9.6</v>
      </c>
      <c r="W506">
        <v>16.399999999999999</v>
      </c>
      <c r="X506">
        <v>8.8000000000000007</v>
      </c>
      <c r="Y506">
        <v>2.4</v>
      </c>
      <c r="Z506">
        <v>10.6</v>
      </c>
      <c r="AA506">
        <v>30.6</v>
      </c>
      <c r="AB506">
        <v>-6.7</v>
      </c>
      <c r="AC506">
        <v>-5.5</v>
      </c>
      <c r="AD506">
        <v>-1.9</v>
      </c>
      <c r="AE506">
        <v>1.4</v>
      </c>
      <c r="AF506">
        <v>120.8</v>
      </c>
      <c r="AG506">
        <v>90</v>
      </c>
      <c r="AH506">
        <v>-24.4</v>
      </c>
      <c r="AI506">
        <v>22.5</v>
      </c>
    </row>
    <row r="507" spans="1:35" x14ac:dyDescent="0.25">
      <c r="A507">
        <v>206589</v>
      </c>
      <c r="B507">
        <v>42.4</v>
      </c>
      <c r="C507">
        <v>7.5</v>
      </c>
      <c r="D507">
        <v>13.9</v>
      </c>
      <c r="E507">
        <v>10.9</v>
      </c>
      <c r="F507">
        <v>10.199999999999999</v>
      </c>
      <c r="G507">
        <v>10.4</v>
      </c>
      <c r="H507">
        <v>16.100000000000001</v>
      </c>
      <c r="I507">
        <v>9</v>
      </c>
      <c r="J507">
        <v>25.9</v>
      </c>
      <c r="K507">
        <v>10.6</v>
      </c>
      <c r="L507">
        <v>-5.0999999999999996</v>
      </c>
      <c r="M507">
        <v>12.7</v>
      </c>
      <c r="N507">
        <v>-4.5999999999999996</v>
      </c>
      <c r="O507">
        <v>-0.3</v>
      </c>
      <c r="P507">
        <v>71</v>
      </c>
      <c r="Q507">
        <v>-1</v>
      </c>
      <c r="R507">
        <v>137.9</v>
      </c>
      <c r="S507">
        <v>-44.6</v>
      </c>
      <c r="T507">
        <v>8</v>
      </c>
      <c r="U507">
        <v>6.2</v>
      </c>
      <c r="V507">
        <v>10</v>
      </c>
      <c r="W507">
        <v>14.4</v>
      </c>
      <c r="X507">
        <v>7.5</v>
      </c>
      <c r="Y507">
        <v>4.4000000000000004</v>
      </c>
      <c r="Z507">
        <v>11.1</v>
      </c>
      <c r="AA507">
        <v>30.8</v>
      </c>
      <c r="AB507">
        <v>-7.7</v>
      </c>
      <c r="AC507">
        <v>-5.0999999999999996</v>
      </c>
      <c r="AD507">
        <v>-1.9</v>
      </c>
      <c r="AE507">
        <v>1.2</v>
      </c>
      <c r="AF507">
        <v>126.5</v>
      </c>
      <c r="AG507">
        <v>90</v>
      </c>
      <c r="AH507">
        <v>-24.6</v>
      </c>
      <c r="AI507">
        <v>23.9</v>
      </c>
    </row>
    <row r="508" spans="1:35" x14ac:dyDescent="0.25">
      <c r="A508">
        <v>206624</v>
      </c>
      <c r="B508">
        <v>-42.4</v>
      </c>
      <c r="C508">
        <v>8</v>
      </c>
      <c r="D508">
        <v>16.8</v>
      </c>
      <c r="E508">
        <v>8.6</v>
      </c>
      <c r="F508">
        <v>14.4</v>
      </c>
      <c r="G508">
        <v>8.1</v>
      </c>
      <c r="H508">
        <v>16.100000000000001</v>
      </c>
      <c r="I508">
        <v>12.2</v>
      </c>
      <c r="J508">
        <v>27.3</v>
      </c>
      <c r="K508">
        <v>11.6</v>
      </c>
      <c r="L508">
        <v>2</v>
      </c>
      <c r="M508">
        <v>12.7</v>
      </c>
      <c r="N508">
        <v>-4.3</v>
      </c>
      <c r="O508">
        <v>-0.1</v>
      </c>
      <c r="P508">
        <v>71</v>
      </c>
      <c r="Q508">
        <v>-1.2</v>
      </c>
      <c r="R508">
        <v>130</v>
      </c>
      <c r="S508">
        <v>-28.6</v>
      </c>
      <c r="T508">
        <v>7</v>
      </c>
      <c r="U508">
        <v>18.399999999999999</v>
      </c>
      <c r="V508">
        <v>11.2</v>
      </c>
      <c r="W508">
        <v>14.2</v>
      </c>
      <c r="X508">
        <v>9.4</v>
      </c>
      <c r="Y508">
        <v>5.6</v>
      </c>
      <c r="Z508">
        <v>12.8</v>
      </c>
      <c r="AA508">
        <v>29.2</v>
      </c>
      <c r="AB508">
        <v>-6.3</v>
      </c>
      <c r="AC508">
        <v>-6.9</v>
      </c>
      <c r="AD508">
        <v>-1.9</v>
      </c>
      <c r="AE508">
        <v>1.4</v>
      </c>
      <c r="AF508">
        <v>126.2</v>
      </c>
      <c r="AG508">
        <v>90</v>
      </c>
      <c r="AH508">
        <v>-25.1</v>
      </c>
      <c r="AI508">
        <v>24.9</v>
      </c>
    </row>
    <row r="509" spans="1:35" x14ac:dyDescent="0.25">
      <c r="A509">
        <v>206659</v>
      </c>
      <c r="B509">
        <v>30.9</v>
      </c>
      <c r="C509">
        <v>3.9</v>
      </c>
      <c r="D509">
        <v>16.899999999999999</v>
      </c>
      <c r="E509">
        <v>10.3</v>
      </c>
      <c r="F509">
        <v>14.4</v>
      </c>
      <c r="G509">
        <v>10.7</v>
      </c>
      <c r="H509">
        <v>12.1</v>
      </c>
      <c r="I509">
        <v>12.5</v>
      </c>
      <c r="J509">
        <v>29.6</v>
      </c>
      <c r="K509">
        <v>11.4</v>
      </c>
      <c r="L509">
        <v>-5.3</v>
      </c>
      <c r="M509">
        <v>12.7</v>
      </c>
      <c r="N509">
        <v>-4.5999999999999996</v>
      </c>
      <c r="O509">
        <v>-0.6</v>
      </c>
      <c r="P509">
        <v>71.3</v>
      </c>
      <c r="Q509">
        <v>-1.4</v>
      </c>
      <c r="R509">
        <v>137.6</v>
      </c>
      <c r="S509">
        <v>17.899999999999999</v>
      </c>
      <c r="T509">
        <v>5</v>
      </c>
      <c r="U509">
        <v>12.3</v>
      </c>
      <c r="V509">
        <v>9.3000000000000007</v>
      </c>
      <c r="W509">
        <v>12.6</v>
      </c>
      <c r="X509">
        <v>10</v>
      </c>
      <c r="Y509">
        <v>-1.1000000000000001</v>
      </c>
      <c r="Z509">
        <v>11.9</v>
      </c>
      <c r="AA509">
        <v>31.9</v>
      </c>
      <c r="AB509">
        <v>-6.7</v>
      </c>
      <c r="AC509">
        <v>-5.3</v>
      </c>
      <c r="AD509">
        <v>-1.9</v>
      </c>
      <c r="AE509">
        <v>1.2</v>
      </c>
      <c r="AF509">
        <v>126</v>
      </c>
      <c r="AG509">
        <v>90</v>
      </c>
      <c r="AH509">
        <v>-24.6</v>
      </c>
      <c r="AI509">
        <v>23.1</v>
      </c>
    </row>
    <row r="510" spans="1:35" x14ac:dyDescent="0.25">
      <c r="A510">
        <v>206694</v>
      </c>
      <c r="B510">
        <v>35.799999999999997</v>
      </c>
      <c r="C510">
        <v>3.6</v>
      </c>
      <c r="D510">
        <v>16.5</v>
      </c>
      <c r="E510">
        <v>7.9</v>
      </c>
      <c r="F510">
        <v>11.4</v>
      </c>
      <c r="G510">
        <v>8.1</v>
      </c>
      <c r="H510">
        <v>16.100000000000001</v>
      </c>
      <c r="I510">
        <v>13.6</v>
      </c>
      <c r="J510">
        <v>34.700000000000003</v>
      </c>
      <c r="K510">
        <v>11.8</v>
      </c>
      <c r="L510">
        <v>-5.4</v>
      </c>
      <c r="M510">
        <v>12.7</v>
      </c>
      <c r="N510">
        <v>-4.5999999999999996</v>
      </c>
      <c r="O510">
        <v>-0.7</v>
      </c>
      <c r="P510">
        <v>71</v>
      </c>
      <c r="Q510">
        <v>-1.6</v>
      </c>
      <c r="R510">
        <v>137.9</v>
      </c>
      <c r="S510">
        <v>15.3</v>
      </c>
      <c r="T510">
        <v>6</v>
      </c>
      <c r="U510">
        <v>-18.399999999999999</v>
      </c>
      <c r="V510">
        <v>10.6</v>
      </c>
      <c r="W510">
        <v>14.6</v>
      </c>
      <c r="X510">
        <v>9.4</v>
      </c>
      <c r="Y510">
        <v>4.3</v>
      </c>
      <c r="Z510">
        <v>12.5</v>
      </c>
      <c r="AA510">
        <v>29.8</v>
      </c>
      <c r="AB510">
        <v>-6.7</v>
      </c>
      <c r="AC510">
        <v>-5.4</v>
      </c>
      <c r="AD510">
        <v>-1.9</v>
      </c>
      <c r="AE510">
        <v>1.2</v>
      </c>
      <c r="AF510">
        <v>126</v>
      </c>
      <c r="AG510">
        <v>90</v>
      </c>
      <c r="AH510">
        <v>-24.4</v>
      </c>
      <c r="AI510">
        <v>23.3</v>
      </c>
    </row>
    <row r="511" spans="1:35" x14ac:dyDescent="0.25">
      <c r="A511">
        <v>206728</v>
      </c>
      <c r="B511">
        <v>38.1</v>
      </c>
      <c r="C511">
        <v>5</v>
      </c>
      <c r="D511">
        <v>13.2</v>
      </c>
      <c r="E511">
        <v>10.3</v>
      </c>
      <c r="F511">
        <v>14.1</v>
      </c>
      <c r="G511">
        <v>10.4</v>
      </c>
      <c r="H511">
        <v>15.4</v>
      </c>
      <c r="I511">
        <v>12.5</v>
      </c>
      <c r="J511">
        <v>26.2</v>
      </c>
      <c r="K511">
        <v>11.8</v>
      </c>
      <c r="L511">
        <v>-5.5</v>
      </c>
      <c r="M511">
        <v>12.7</v>
      </c>
      <c r="N511">
        <v>-4.8</v>
      </c>
      <c r="O511">
        <v>-1.2</v>
      </c>
      <c r="P511">
        <v>71</v>
      </c>
      <c r="Q511">
        <v>-0.5</v>
      </c>
      <c r="R511">
        <v>137.1</v>
      </c>
      <c r="S511">
        <v>7.6</v>
      </c>
      <c r="T511">
        <v>7.5</v>
      </c>
      <c r="U511">
        <v>9.9</v>
      </c>
      <c r="V511">
        <v>9.6</v>
      </c>
      <c r="W511">
        <v>14.4</v>
      </c>
      <c r="X511">
        <v>11.4</v>
      </c>
      <c r="Y511">
        <v>3.9</v>
      </c>
      <c r="Z511">
        <v>12.5</v>
      </c>
      <c r="AA511">
        <v>32.299999999999997</v>
      </c>
      <c r="AB511">
        <v>-6.3</v>
      </c>
      <c r="AC511">
        <v>-5.5</v>
      </c>
      <c r="AD511">
        <v>-1.9</v>
      </c>
      <c r="AE511">
        <v>1.4</v>
      </c>
      <c r="AF511">
        <v>125.6</v>
      </c>
      <c r="AG511">
        <v>90</v>
      </c>
      <c r="AH511">
        <v>-24.2</v>
      </c>
      <c r="AI511">
        <v>23.8</v>
      </c>
    </row>
    <row r="512" spans="1:35" x14ac:dyDescent="0.25">
      <c r="A512">
        <v>206762</v>
      </c>
      <c r="B512">
        <v>-59.4</v>
      </c>
      <c r="C512">
        <v>8.5</v>
      </c>
      <c r="D512">
        <v>16</v>
      </c>
      <c r="E512">
        <v>9.3000000000000007</v>
      </c>
      <c r="F512">
        <v>11.8</v>
      </c>
      <c r="G512">
        <v>7.5</v>
      </c>
      <c r="H512">
        <v>18</v>
      </c>
      <c r="I512">
        <v>13.6</v>
      </c>
      <c r="J512">
        <v>27.9</v>
      </c>
      <c r="K512">
        <v>11.6</v>
      </c>
      <c r="L512">
        <v>-7.5</v>
      </c>
      <c r="M512">
        <v>12.7</v>
      </c>
      <c r="N512">
        <v>-4.8</v>
      </c>
      <c r="O512">
        <v>-0.5</v>
      </c>
      <c r="P512">
        <v>71</v>
      </c>
      <c r="Q512">
        <v>-0.4</v>
      </c>
      <c r="R512">
        <v>135.9</v>
      </c>
      <c r="S512">
        <v>-12.6</v>
      </c>
      <c r="T512">
        <v>9</v>
      </c>
      <c r="U512">
        <v>-3.4</v>
      </c>
      <c r="V512">
        <v>8.9</v>
      </c>
      <c r="W512">
        <v>14.7</v>
      </c>
      <c r="X512">
        <v>10.4</v>
      </c>
      <c r="Y512">
        <v>3.8</v>
      </c>
      <c r="Z512">
        <v>11.7</v>
      </c>
      <c r="AA512">
        <v>21.6</v>
      </c>
      <c r="AB512">
        <v>-6.7</v>
      </c>
      <c r="AC512">
        <v>-5.2</v>
      </c>
      <c r="AD512">
        <v>-1.9</v>
      </c>
      <c r="AE512">
        <v>1.4</v>
      </c>
      <c r="AF512">
        <v>126.6</v>
      </c>
      <c r="AG512">
        <v>90</v>
      </c>
      <c r="AH512">
        <v>-23.4</v>
      </c>
      <c r="AI512">
        <v>33.6</v>
      </c>
    </row>
    <row r="513" spans="1:35" x14ac:dyDescent="0.25">
      <c r="A513">
        <v>206797</v>
      </c>
      <c r="B513">
        <v>39.799999999999997</v>
      </c>
      <c r="C513">
        <v>7</v>
      </c>
      <c r="D513">
        <v>9</v>
      </c>
      <c r="E513">
        <v>10.6</v>
      </c>
      <c r="F513">
        <v>14.3</v>
      </c>
      <c r="G513">
        <v>6.9</v>
      </c>
      <c r="H513">
        <v>15.9</v>
      </c>
      <c r="I513">
        <v>21.1</v>
      </c>
      <c r="J513">
        <v>23.7</v>
      </c>
      <c r="K513">
        <v>11.4</v>
      </c>
      <c r="L513">
        <v>-8.9</v>
      </c>
      <c r="M513">
        <v>12.7</v>
      </c>
      <c r="N513">
        <v>-4.8</v>
      </c>
      <c r="O513">
        <v>-0.8</v>
      </c>
      <c r="P513">
        <v>71</v>
      </c>
      <c r="Q513">
        <v>-2.1</v>
      </c>
      <c r="R513">
        <v>137.69999999999999</v>
      </c>
      <c r="S513">
        <v>18.3</v>
      </c>
      <c r="T513">
        <v>6.5</v>
      </c>
      <c r="U513">
        <v>3</v>
      </c>
      <c r="V513">
        <v>10.6</v>
      </c>
      <c r="W513">
        <v>14.8</v>
      </c>
      <c r="X513">
        <v>8.8000000000000007</v>
      </c>
      <c r="Y513">
        <v>4.5999999999999996</v>
      </c>
      <c r="Z513">
        <v>13.3</v>
      </c>
      <c r="AA513">
        <v>31.7</v>
      </c>
      <c r="AB513">
        <v>-9.6999999999999993</v>
      </c>
      <c r="AC513">
        <v>-5.3</v>
      </c>
      <c r="AD513">
        <v>-2.2000000000000002</v>
      </c>
      <c r="AE513">
        <v>1.2</v>
      </c>
      <c r="AF513">
        <v>125.9</v>
      </c>
      <c r="AG513">
        <v>90</v>
      </c>
      <c r="AH513">
        <v>-24</v>
      </c>
      <c r="AI513">
        <v>24.4</v>
      </c>
    </row>
    <row r="514" spans="1:35" x14ac:dyDescent="0.25">
      <c r="A514">
        <v>206830</v>
      </c>
      <c r="B514">
        <v>26.5</v>
      </c>
      <c r="C514">
        <v>5</v>
      </c>
      <c r="D514">
        <v>17</v>
      </c>
      <c r="E514">
        <v>10.3</v>
      </c>
      <c r="F514">
        <v>14.5</v>
      </c>
      <c r="G514">
        <v>10.7</v>
      </c>
      <c r="H514">
        <v>15.7</v>
      </c>
      <c r="I514">
        <v>12.8</v>
      </c>
      <c r="J514">
        <v>27.2</v>
      </c>
      <c r="K514">
        <v>10.199999999999999</v>
      </c>
      <c r="L514">
        <v>-5.2</v>
      </c>
      <c r="M514">
        <v>12.7</v>
      </c>
      <c r="N514">
        <v>-4.8</v>
      </c>
      <c r="O514">
        <v>0.3</v>
      </c>
      <c r="P514">
        <v>71</v>
      </c>
      <c r="Q514">
        <v>-1.5</v>
      </c>
      <c r="R514">
        <v>137.5</v>
      </c>
      <c r="S514">
        <v>21.4</v>
      </c>
      <c r="T514">
        <v>9</v>
      </c>
      <c r="U514">
        <v>-1.9</v>
      </c>
      <c r="V514">
        <v>10</v>
      </c>
      <c r="W514">
        <v>15.7</v>
      </c>
      <c r="X514">
        <v>10</v>
      </c>
      <c r="Y514">
        <v>4.4000000000000004</v>
      </c>
      <c r="Z514">
        <v>12.5</v>
      </c>
      <c r="AA514">
        <v>31.4</v>
      </c>
      <c r="AB514">
        <v>-6.3</v>
      </c>
      <c r="AC514">
        <v>1.1000000000000001</v>
      </c>
      <c r="AD514">
        <v>-1.9</v>
      </c>
      <c r="AE514">
        <v>1.2</v>
      </c>
      <c r="AF514">
        <v>125.8</v>
      </c>
      <c r="AG514">
        <v>90</v>
      </c>
      <c r="AH514">
        <v>-24.3</v>
      </c>
      <c r="AI514">
        <v>24.5</v>
      </c>
    </row>
    <row r="515" spans="1:35" x14ac:dyDescent="0.25">
      <c r="A515">
        <v>206864</v>
      </c>
      <c r="B515">
        <v>33.1</v>
      </c>
      <c r="C515">
        <v>5.5</v>
      </c>
      <c r="D515">
        <v>-5.2</v>
      </c>
      <c r="E515">
        <v>10.3</v>
      </c>
      <c r="F515">
        <v>14.8</v>
      </c>
      <c r="G515">
        <v>10</v>
      </c>
      <c r="H515">
        <v>16.100000000000001</v>
      </c>
      <c r="I515">
        <v>11.7</v>
      </c>
      <c r="J515">
        <v>28.6</v>
      </c>
      <c r="K515">
        <v>10.4</v>
      </c>
      <c r="L515">
        <v>-6</v>
      </c>
      <c r="M515">
        <v>12.7</v>
      </c>
      <c r="N515">
        <v>-4.8</v>
      </c>
      <c r="O515">
        <v>0</v>
      </c>
      <c r="P515">
        <v>71.3</v>
      </c>
      <c r="Q515">
        <v>-1.2</v>
      </c>
      <c r="R515">
        <v>136.80000000000001</v>
      </c>
      <c r="S515">
        <v>15.8</v>
      </c>
      <c r="T515">
        <v>8</v>
      </c>
      <c r="U515">
        <v>7.5</v>
      </c>
      <c r="V515">
        <v>10.3</v>
      </c>
      <c r="W515">
        <v>14.2</v>
      </c>
      <c r="X515">
        <v>8.8000000000000007</v>
      </c>
      <c r="Y515">
        <v>4.2</v>
      </c>
      <c r="Z515">
        <v>11.9</v>
      </c>
      <c r="AA515">
        <v>30.2</v>
      </c>
      <c r="AB515">
        <v>-5.7</v>
      </c>
      <c r="AC515">
        <v>-5.9</v>
      </c>
      <c r="AD515">
        <v>-1.9</v>
      </c>
      <c r="AE515">
        <v>1.2</v>
      </c>
      <c r="AF515">
        <v>126.4</v>
      </c>
      <c r="AG515">
        <v>90.2</v>
      </c>
      <c r="AH515">
        <v>-23.5</v>
      </c>
      <c r="AI515">
        <v>25.4</v>
      </c>
    </row>
    <row r="516" spans="1:35" x14ac:dyDescent="0.25">
      <c r="A516">
        <v>206899</v>
      </c>
      <c r="B516">
        <v>34.6</v>
      </c>
      <c r="C516">
        <v>8</v>
      </c>
      <c r="D516">
        <v>8.3000000000000007</v>
      </c>
      <c r="E516">
        <v>10</v>
      </c>
      <c r="F516">
        <v>14</v>
      </c>
      <c r="G516">
        <v>10.4</v>
      </c>
      <c r="H516">
        <v>15.1</v>
      </c>
      <c r="I516">
        <v>11.9</v>
      </c>
      <c r="J516">
        <v>29.7</v>
      </c>
      <c r="K516">
        <v>11.4</v>
      </c>
      <c r="L516">
        <v>-5.8</v>
      </c>
      <c r="M516">
        <v>12.7</v>
      </c>
      <c r="N516">
        <v>-4.3</v>
      </c>
      <c r="O516">
        <v>-0.2</v>
      </c>
      <c r="P516">
        <v>71</v>
      </c>
      <c r="Q516">
        <v>-1.2</v>
      </c>
      <c r="R516">
        <v>137.5</v>
      </c>
      <c r="S516">
        <v>15.9</v>
      </c>
      <c r="T516">
        <v>8</v>
      </c>
      <c r="U516">
        <v>12.7</v>
      </c>
      <c r="V516">
        <v>10.6</v>
      </c>
      <c r="W516">
        <v>14.1</v>
      </c>
      <c r="X516">
        <v>10.7</v>
      </c>
      <c r="Y516">
        <v>3.6</v>
      </c>
      <c r="Z516">
        <v>12.2</v>
      </c>
      <c r="AA516">
        <v>25.5</v>
      </c>
      <c r="AB516">
        <v>-6</v>
      </c>
      <c r="AC516">
        <v>-6.4</v>
      </c>
      <c r="AD516">
        <v>-1.9</v>
      </c>
      <c r="AE516">
        <v>1.4</v>
      </c>
      <c r="AF516">
        <v>126.3</v>
      </c>
      <c r="AG516">
        <v>90</v>
      </c>
      <c r="AH516">
        <v>-24.8</v>
      </c>
      <c r="AI516">
        <v>23.5</v>
      </c>
    </row>
    <row r="517" spans="1:35" x14ac:dyDescent="0.25">
      <c r="A517">
        <v>206934</v>
      </c>
      <c r="B517">
        <v>34.200000000000003</v>
      </c>
      <c r="C517">
        <v>6.5</v>
      </c>
      <c r="D517">
        <v>10.4</v>
      </c>
      <c r="E517">
        <v>11.2</v>
      </c>
      <c r="F517">
        <v>14.3</v>
      </c>
      <c r="G517">
        <v>11.1</v>
      </c>
      <c r="H517">
        <v>10.199999999999999</v>
      </c>
      <c r="I517">
        <v>13.1</v>
      </c>
      <c r="J517">
        <v>29.4</v>
      </c>
      <c r="K517">
        <v>11</v>
      </c>
      <c r="L517">
        <v>-5.2</v>
      </c>
      <c r="M517">
        <v>12.7</v>
      </c>
      <c r="N517">
        <v>-4.5999999999999996</v>
      </c>
      <c r="O517">
        <v>-0.6</v>
      </c>
      <c r="P517">
        <v>71.3</v>
      </c>
      <c r="Q517">
        <v>-1.3</v>
      </c>
      <c r="R517">
        <v>138.80000000000001</v>
      </c>
      <c r="S517">
        <v>15.8</v>
      </c>
      <c r="T517">
        <v>8</v>
      </c>
      <c r="U517">
        <v>8.9</v>
      </c>
      <c r="V517">
        <v>10</v>
      </c>
      <c r="W517">
        <v>14.6</v>
      </c>
      <c r="X517">
        <v>9.4</v>
      </c>
      <c r="Y517">
        <v>6.6</v>
      </c>
      <c r="Z517">
        <v>13.1</v>
      </c>
      <c r="AA517">
        <v>30.7</v>
      </c>
      <c r="AB517">
        <v>-6</v>
      </c>
      <c r="AC517">
        <v>-4.8</v>
      </c>
      <c r="AD517">
        <v>-1.9</v>
      </c>
      <c r="AE517">
        <v>1.2</v>
      </c>
      <c r="AF517">
        <v>126.3</v>
      </c>
      <c r="AG517">
        <v>90</v>
      </c>
      <c r="AH517">
        <v>-24.6</v>
      </c>
      <c r="AI517">
        <v>22.3</v>
      </c>
    </row>
    <row r="518" spans="1:35" x14ac:dyDescent="0.25">
      <c r="A518">
        <v>206969</v>
      </c>
      <c r="B518">
        <v>31.9</v>
      </c>
      <c r="C518">
        <v>6</v>
      </c>
      <c r="D518">
        <v>17</v>
      </c>
      <c r="E518">
        <v>8.9</v>
      </c>
      <c r="F518">
        <v>16.7</v>
      </c>
      <c r="G518">
        <v>10.4</v>
      </c>
      <c r="H518">
        <v>16.399999999999999</v>
      </c>
      <c r="I518">
        <v>11.1</v>
      </c>
      <c r="J518">
        <v>34.6</v>
      </c>
      <c r="K518">
        <v>10.8</v>
      </c>
      <c r="L518">
        <v>-7.1</v>
      </c>
      <c r="M518">
        <v>12.7</v>
      </c>
      <c r="N518">
        <v>-4.8</v>
      </c>
      <c r="O518">
        <v>-0.1</v>
      </c>
      <c r="P518">
        <v>71.3</v>
      </c>
      <c r="Q518">
        <v>-1.6</v>
      </c>
      <c r="R518">
        <v>136.80000000000001</v>
      </c>
      <c r="S518">
        <v>19.899999999999999</v>
      </c>
      <c r="T518">
        <v>9.5</v>
      </c>
      <c r="U518">
        <v>11.8</v>
      </c>
      <c r="V518">
        <v>10.6</v>
      </c>
      <c r="W518">
        <v>13.5</v>
      </c>
      <c r="X518">
        <v>9.4</v>
      </c>
      <c r="Y518">
        <v>4.4000000000000004</v>
      </c>
      <c r="Z518">
        <v>10.8</v>
      </c>
      <c r="AA518">
        <v>31.9</v>
      </c>
      <c r="AB518">
        <v>-7.3</v>
      </c>
      <c r="AC518">
        <v>-3.5</v>
      </c>
      <c r="AD518">
        <v>-1.9</v>
      </c>
      <c r="AE518">
        <v>1.2</v>
      </c>
      <c r="AF518">
        <v>126.3</v>
      </c>
      <c r="AG518">
        <v>90</v>
      </c>
      <c r="AH518">
        <v>-24.6</v>
      </c>
      <c r="AI518">
        <v>23.5</v>
      </c>
    </row>
    <row r="519" spans="1:35" x14ac:dyDescent="0.25">
      <c r="A519">
        <v>207003</v>
      </c>
      <c r="B519">
        <v>28.7</v>
      </c>
      <c r="C519">
        <v>6</v>
      </c>
      <c r="D519">
        <v>19.600000000000001</v>
      </c>
      <c r="E519">
        <v>10.6</v>
      </c>
      <c r="F519">
        <v>19</v>
      </c>
      <c r="G519">
        <v>10.4</v>
      </c>
      <c r="H519">
        <v>11.1</v>
      </c>
      <c r="I519">
        <v>11.9</v>
      </c>
      <c r="J519">
        <v>28</v>
      </c>
      <c r="K519">
        <v>10.8</v>
      </c>
      <c r="L519">
        <v>-7.7</v>
      </c>
      <c r="M519">
        <v>12.7</v>
      </c>
      <c r="N519">
        <v>-4.3</v>
      </c>
      <c r="O519">
        <v>0.2</v>
      </c>
      <c r="P519">
        <v>71.3</v>
      </c>
      <c r="Q519">
        <v>-1.2</v>
      </c>
      <c r="R519">
        <v>137.1</v>
      </c>
      <c r="S519">
        <v>3.7</v>
      </c>
      <c r="T519">
        <v>6</v>
      </c>
      <c r="U519">
        <v>13.3</v>
      </c>
      <c r="V519">
        <v>10</v>
      </c>
      <c r="W519">
        <v>13.9</v>
      </c>
      <c r="X519">
        <v>10</v>
      </c>
      <c r="Y519">
        <v>5.3</v>
      </c>
      <c r="Z519">
        <v>23.9</v>
      </c>
      <c r="AA519">
        <v>29.4</v>
      </c>
      <c r="AB519">
        <v>-5.7</v>
      </c>
      <c r="AC519">
        <v>-2.1</v>
      </c>
      <c r="AD519">
        <v>-1.9</v>
      </c>
      <c r="AE519">
        <v>1.4</v>
      </c>
      <c r="AF519">
        <v>126.1</v>
      </c>
      <c r="AG519">
        <v>90.2</v>
      </c>
      <c r="AH519">
        <v>-24.6</v>
      </c>
      <c r="AI519">
        <v>26.7</v>
      </c>
    </row>
    <row r="520" spans="1:35" x14ac:dyDescent="0.25">
      <c r="A520">
        <v>207038</v>
      </c>
      <c r="B520">
        <v>33.6</v>
      </c>
      <c r="C520">
        <v>8.5</v>
      </c>
      <c r="D520">
        <v>18.2</v>
      </c>
      <c r="E520">
        <v>14.4</v>
      </c>
      <c r="F520">
        <v>12.9</v>
      </c>
      <c r="G520">
        <v>10</v>
      </c>
      <c r="H520">
        <v>15.1</v>
      </c>
      <c r="I520">
        <v>12.2</v>
      </c>
      <c r="J520">
        <v>31.3</v>
      </c>
      <c r="K520">
        <v>11</v>
      </c>
      <c r="L520">
        <v>-5.0999999999999996</v>
      </c>
      <c r="M520">
        <v>12.7</v>
      </c>
      <c r="N520">
        <v>-4.3</v>
      </c>
      <c r="O520">
        <v>-0.8</v>
      </c>
      <c r="P520">
        <v>71.3</v>
      </c>
      <c r="Q520">
        <v>-1.2</v>
      </c>
      <c r="R520">
        <v>137.4</v>
      </c>
      <c r="S520">
        <v>18.399999999999999</v>
      </c>
      <c r="T520">
        <v>8.5</v>
      </c>
      <c r="U520">
        <v>12.7</v>
      </c>
      <c r="V520">
        <v>10.3</v>
      </c>
      <c r="W520">
        <v>12.8</v>
      </c>
      <c r="X520">
        <v>9.4</v>
      </c>
      <c r="Y520">
        <v>3.9</v>
      </c>
      <c r="Z520">
        <v>11.4</v>
      </c>
      <c r="AA520">
        <v>32.200000000000003</v>
      </c>
      <c r="AB520">
        <v>-7.7</v>
      </c>
      <c r="AC520">
        <v>-5.4</v>
      </c>
      <c r="AD520">
        <v>-1.9</v>
      </c>
      <c r="AE520">
        <v>1.2</v>
      </c>
      <c r="AF520">
        <v>126.5</v>
      </c>
      <c r="AG520">
        <v>90</v>
      </c>
      <c r="AH520">
        <v>-24.3</v>
      </c>
      <c r="AI520">
        <v>23.6</v>
      </c>
    </row>
    <row r="521" spans="1:35" x14ac:dyDescent="0.25">
      <c r="A521">
        <v>207073</v>
      </c>
      <c r="B521">
        <v>30.9</v>
      </c>
      <c r="C521">
        <v>7.5</v>
      </c>
      <c r="D521">
        <v>17.7</v>
      </c>
      <c r="E521">
        <v>10.6</v>
      </c>
      <c r="F521">
        <v>14.5</v>
      </c>
      <c r="G521">
        <v>6.9</v>
      </c>
      <c r="H521">
        <v>15.9</v>
      </c>
      <c r="I521">
        <v>22.3</v>
      </c>
      <c r="J521">
        <v>33.4</v>
      </c>
      <c r="K521">
        <v>11.4</v>
      </c>
      <c r="L521">
        <v>-5.2</v>
      </c>
      <c r="M521">
        <v>12.7</v>
      </c>
      <c r="N521">
        <v>-4.3</v>
      </c>
      <c r="O521">
        <v>-0.3</v>
      </c>
      <c r="P521">
        <v>71</v>
      </c>
      <c r="Q521">
        <v>-1.2</v>
      </c>
      <c r="R521">
        <v>137.30000000000001</v>
      </c>
      <c r="S521">
        <v>17.7</v>
      </c>
      <c r="T521">
        <v>10</v>
      </c>
      <c r="U521">
        <v>14.8</v>
      </c>
      <c r="V521">
        <v>8.6</v>
      </c>
      <c r="W521">
        <v>20.6</v>
      </c>
      <c r="X521">
        <v>8.8000000000000007</v>
      </c>
      <c r="Y521">
        <v>3.4</v>
      </c>
      <c r="Z521">
        <v>11.4</v>
      </c>
      <c r="AA521">
        <v>31</v>
      </c>
      <c r="AB521">
        <v>-7.7</v>
      </c>
      <c r="AC521">
        <v>-5.5</v>
      </c>
      <c r="AD521">
        <v>-1.9</v>
      </c>
      <c r="AE521">
        <v>1.2</v>
      </c>
      <c r="AF521">
        <v>125.6</v>
      </c>
      <c r="AG521">
        <v>90</v>
      </c>
      <c r="AH521">
        <v>-24.4</v>
      </c>
      <c r="AI521">
        <v>23.6</v>
      </c>
    </row>
    <row r="522" spans="1:35" x14ac:dyDescent="0.25">
      <c r="A522">
        <v>207108</v>
      </c>
      <c r="B522">
        <v>33.700000000000003</v>
      </c>
      <c r="C522">
        <v>6</v>
      </c>
      <c r="D522">
        <v>9.9</v>
      </c>
      <c r="E522">
        <v>9.6</v>
      </c>
      <c r="F522">
        <v>14.2</v>
      </c>
      <c r="G522">
        <v>9.4</v>
      </c>
      <c r="H522">
        <v>16.5</v>
      </c>
      <c r="I522">
        <v>11.7</v>
      </c>
      <c r="J522">
        <v>29.6</v>
      </c>
      <c r="K522">
        <v>12.2</v>
      </c>
      <c r="L522">
        <v>-6.1</v>
      </c>
      <c r="M522">
        <v>12.7</v>
      </c>
      <c r="N522">
        <v>-4.3</v>
      </c>
      <c r="O522">
        <v>-0.9</v>
      </c>
      <c r="P522">
        <v>71</v>
      </c>
      <c r="Q522">
        <v>-1.2</v>
      </c>
      <c r="R522">
        <v>137.30000000000001</v>
      </c>
      <c r="S522">
        <v>17.2</v>
      </c>
      <c r="T522">
        <v>7</v>
      </c>
      <c r="U522">
        <v>7.8</v>
      </c>
      <c r="V522">
        <v>8.6</v>
      </c>
      <c r="W522">
        <v>14.4</v>
      </c>
      <c r="X522">
        <v>6.2</v>
      </c>
      <c r="Y522">
        <v>1.6</v>
      </c>
      <c r="Z522">
        <v>12.8</v>
      </c>
      <c r="AA522">
        <v>29.2</v>
      </c>
      <c r="AB522">
        <v>-6</v>
      </c>
      <c r="AC522">
        <v>-5.7</v>
      </c>
      <c r="AD522">
        <v>-1.9</v>
      </c>
      <c r="AE522">
        <v>1.2</v>
      </c>
      <c r="AF522">
        <v>125.9</v>
      </c>
      <c r="AG522">
        <v>90</v>
      </c>
      <c r="AH522">
        <v>-24.4</v>
      </c>
      <c r="AI522">
        <v>24.9</v>
      </c>
    </row>
    <row r="523" spans="1:35" x14ac:dyDescent="0.25">
      <c r="A523">
        <v>207142</v>
      </c>
      <c r="B523">
        <v>32.1</v>
      </c>
      <c r="C523">
        <v>7.5</v>
      </c>
      <c r="D523">
        <v>18</v>
      </c>
      <c r="E523">
        <v>11.2</v>
      </c>
      <c r="F523">
        <v>12.4</v>
      </c>
      <c r="G523">
        <v>11.8</v>
      </c>
      <c r="H523">
        <v>16.2</v>
      </c>
      <c r="I523">
        <v>12.2</v>
      </c>
      <c r="J523">
        <v>32.4</v>
      </c>
      <c r="K523">
        <v>10.6</v>
      </c>
      <c r="L523">
        <v>-5.5</v>
      </c>
      <c r="M523">
        <v>12.7</v>
      </c>
      <c r="N523">
        <v>-4.3</v>
      </c>
      <c r="O523">
        <v>-0.4</v>
      </c>
      <c r="P523">
        <v>71</v>
      </c>
      <c r="Q523">
        <v>-1.1000000000000001</v>
      </c>
      <c r="R523">
        <v>138.69999999999999</v>
      </c>
      <c r="S523">
        <v>18.100000000000001</v>
      </c>
      <c r="T523">
        <v>6.5</v>
      </c>
      <c r="U523">
        <v>10.6</v>
      </c>
      <c r="V523">
        <v>10.6</v>
      </c>
      <c r="W523">
        <v>11.3</v>
      </c>
      <c r="X523">
        <v>10</v>
      </c>
      <c r="Y523">
        <v>4.5999999999999996</v>
      </c>
      <c r="Z523">
        <v>12.8</v>
      </c>
      <c r="AA523">
        <v>31.9</v>
      </c>
      <c r="AB523">
        <v>-6.7</v>
      </c>
      <c r="AC523">
        <v>-5.2</v>
      </c>
      <c r="AD523">
        <v>-1.9</v>
      </c>
      <c r="AE523">
        <v>1.2</v>
      </c>
      <c r="AF523">
        <v>123.4</v>
      </c>
      <c r="AG523">
        <v>90.2</v>
      </c>
      <c r="AH523">
        <v>-22.3</v>
      </c>
      <c r="AI523">
        <v>33.6</v>
      </c>
    </row>
    <row r="524" spans="1:35" x14ac:dyDescent="0.25">
      <c r="A524">
        <v>207175</v>
      </c>
      <c r="B524">
        <v>32.700000000000003</v>
      </c>
      <c r="C524">
        <v>7.5</v>
      </c>
      <c r="D524">
        <v>18</v>
      </c>
      <c r="E524">
        <v>8.9</v>
      </c>
      <c r="F524">
        <v>14.5</v>
      </c>
      <c r="G524">
        <v>7.5</v>
      </c>
      <c r="H524">
        <v>13.7</v>
      </c>
      <c r="I524">
        <v>13.3</v>
      </c>
      <c r="J524">
        <v>29.9</v>
      </c>
      <c r="K524">
        <v>11.2</v>
      </c>
      <c r="L524">
        <v>-5.2</v>
      </c>
      <c r="M524">
        <v>12.7</v>
      </c>
      <c r="N524">
        <v>-4.8</v>
      </c>
      <c r="O524">
        <v>-0.6</v>
      </c>
      <c r="P524">
        <v>71</v>
      </c>
      <c r="Q524">
        <v>-1.1000000000000001</v>
      </c>
      <c r="R524">
        <v>137.4</v>
      </c>
      <c r="S524">
        <v>15.9</v>
      </c>
      <c r="T524">
        <v>7</v>
      </c>
      <c r="U524">
        <v>16.7</v>
      </c>
      <c r="V524">
        <v>10.9</v>
      </c>
      <c r="W524">
        <v>14.6</v>
      </c>
      <c r="X524">
        <v>9.4</v>
      </c>
      <c r="Y524">
        <v>4.2</v>
      </c>
      <c r="Z524">
        <v>12.5</v>
      </c>
      <c r="AA524">
        <v>26.4</v>
      </c>
      <c r="AB524">
        <v>-6.7</v>
      </c>
      <c r="AC524">
        <v>-5.2</v>
      </c>
      <c r="AD524">
        <v>-1.9</v>
      </c>
      <c r="AE524">
        <v>1.2</v>
      </c>
      <c r="AF524">
        <v>126.8</v>
      </c>
      <c r="AG524">
        <v>90</v>
      </c>
      <c r="AH524">
        <v>-24.5</v>
      </c>
      <c r="AI524">
        <v>24.9</v>
      </c>
    </row>
    <row r="525" spans="1:35" x14ac:dyDescent="0.25">
      <c r="A525">
        <v>207210</v>
      </c>
      <c r="B525">
        <v>30.9</v>
      </c>
      <c r="C525">
        <v>8</v>
      </c>
      <c r="D525">
        <v>23.9</v>
      </c>
      <c r="E525">
        <v>9.3000000000000007</v>
      </c>
      <c r="F525">
        <v>15.5</v>
      </c>
      <c r="G525">
        <v>4.5999999999999996</v>
      </c>
      <c r="H525">
        <v>16</v>
      </c>
      <c r="I525">
        <v>13.3</v>
      </c>
      <c r="J525">
        <v>27</v>
      </c>
      <c r="K525">
        <v>11.8</v>
      </c>
      <c r="L525">
        <v>-6.6</v>
      </c>
      <c r="M525">
        <v>12.7</v>
      </c>
      <c r="N525">
        <v>-4.8</v>
      </c>
      <c r="O525">
        <v>-0.6</v>
      </c>
      <c r="P525">
        <v>71.3</v>
      </c>
      <c r="Q525">
        <v>-1</v>
      </c>
      <c r="R525">
        <v>139.30000000000001</v>
      </c>
      <c r="S525">
        <v>12</v>
      </c>
      <c r="T525">
        <v>7.5</v>
      </c>
      <c r="U525">
        <v>10</v>
      </c>
      <c r="V525">
        <v>10.9</v>
      </c>
      <c r="W525">
        <v>15.9</v>
      </c>
      <c r="X525">
        <v>7.5</v>
      </c>
      <c r="Y525">
        <v>3.7</v>
      </c>
      <c r="Z525">
        <v>11.7</v>
      </c>
      <c r="AA525">
        <v>29.9</v>
      </c>
      <c r="AB525">
        <v>-6.3</v>
      </c>
      <c r="AC525">
        <v>-4.9000000000000004</v>
      </c>
      <c r="AD525">
        <v>-1.9</v>
      </c>
      <c r="AE525">
        <v>1.2</v>
      </c>
      <c r="AF525">
        <v>125.2</v>
      </c>
      <c r="AG525">
        <v>90</v>
      </c>
      <c r="AH525">
        <v>-25.3</v>
      </c>
      <c r="AI525">
        <v>24.1</v>
      </c>
    </row>
    <row r="526" spans="1:35" x14ac:dyDescent="0.25">
      <c r="A526">
        <v>207244</v>
      </c>
      <c r="B526">
        <v>-7.1</v>
      </c>
      <c r="C526">
        <v>9.5</v>
      </c>
      <c r="D526">
        <v>18</v>
      </c>
      <c r="E526">
        <v>9.6</v>
      </c>
      <c r="F526">
        <v>12.1</v>
      </c>
      <c r="G526">
        <v>10.7</v>
      </c>
      <c r="H526">
        <v>21.6</v>
      </c>
      <c r="I526">
        <v>12.8</v>
      </c>
      <c r="J526">
        <v>34</v>
      </c>
      <c r="K526">
        <v>10</v>
      </c>
      <c r="L526">
        <v>-5.3</v>
      </c>
      <c r="M526">
        <v>12.7</v>
      </c>
      <c r="N526">
        <v>-4.8</v>
      </c>
      <c r="O526">
        <v>0.5</v>
      </c>
      <c r="P526">
        <v>71.3</v>
      </c>
      <c r="Q526">
        <v>-1.2</v>
      </c>
      <c r="R526">
        <v>137.69999999999999</v>
      </c>
      <c r="S526">
        <v>-51</v>
      </c>
      <c r="T526">
        <v>7.5</v>
      </c>
      <c r="U526">
        <v>13.1</v>
      </c>
      <c r="V526">
        <v>10.6</v>
      </c>
      <c r="W526">
        <v>14.4</v>
      </c>
      <c r="X526">
        <v>11.8</v>
      </c>
      <c r="Y526">
        <v>3.5</v>
      </c>
      <c r="Z526">
        <v>23.4</v>
      </c>
      <c r="AA526">
        <v>30.7</v>
      </c>
      <c r="AB526">
        <v>-5.7</v>
      </c>
      <c r="AC526">
        <v>-5.3</v>
      </c>
      <c r="AD526">
        <v>-1.9</v>
      </c>
      <c r="AE526">
        <v>1.2</v>
      </c>
      <c r="AF526">
        <v>125.7</v>
      </c>
      <c r="AG526">
        <v>90</v>
      </c>
      <c r="AH526">
        <v>-25.5</v>
      </c>
      <c r="AI526">
        <v>25.1</v>
      </c>
    </row>
    <row r="527" spans="1:35" x14ac:dyDescent="0.25">
      <c r="A527">
        <v>207280</v>
      </c>
      <c r="B527">
        <v>-40.700000000000003</v>
      </c>
      <c r="C527">
        <v>7</v>
      </c>
      <c r="D527">
        <v>20.8</v>
      </c>
      <c r="E527">
        <v>10</v>
      </c>
      <c r="F527">
        <v>13.9</v>
      </c>
      <c r="G527">
        <v>12.1</v>
      </c>
      <c r="H527">
        <v>20.5</v>
      </c>
      <c r="I527">
        <v>12.2</v>
      </c>
      <c r="J527">
        <v>29.6</v>
      </c>
      <c r="K527">
        <v>11.2</v>
      </c>
      <c r="L527">
        <v>-5.0999999999999996</v>
      </c>
      <c r="M527">
        <v>12.7</v>
      </c>
      <c r="N527">
        <v>-4.5999999999999996</v>
      </c>
      <c r="O527">
        <v>-0.4</v>
      </c>
      <c r="P527">
        <v>71.3</v>
      </c>
      <c r="Q527">
        <v>-1.1000000000000001</v>
      </c>
      <c r="R527">
        <v>136.69999999999999</v>
      </c>
      <c r="S527">
        <v>13.8</v>
      </c>
      <c r="T527">
        <v>8</v>
      </c>
      <c r="U527">
        <v>13.7</v>
      </c>
      <c r="V527">
        <v>11.2</v>
      </c>
      <c r="W527">
        <v>14.4</v>
      </c>
      <c r="X527">
        <v>11.8</v>
      </c>
      <c r="Y527">
        <v>4.5</v>
      </c>
      <c r="Z527">
        <v>13.6</v>
      </c>
      <c r="AA527">
        <v>27.8</v>
      </c>
      <c r="AB527">
        <v>-5.7</v>
      </c>
      <c r="AC527">
        <v>-4.4000000000000004</v>
      </c>
      <c r="AD527">
        <v>-1.9</v>
      </c>
      <c r="AE527">
        <v>1.4</v>
      </c>
      <c r="AF527">
        <v>126.3</v>
      </c>
      <c r="AG527">
        <v>90</v>
      </c>
      <c r="AH527">
        <v>-25.3</v>
      </c>
      <c r="AI527">
        <v>22.9</v>
      </c>
    </row>
    <row r="528" spans="1:35" x14ac:dyDescent="0.25">
      <c r="A528">
        <v>207315</v>
      </c>
      <c r="B528">
        <v>24.8</v>
      </c>
      <c r="C528">
        <v>1.1000000000000001</v>
      </c>
      <c r="D528">
        <v>17.5</v>
      </c>
      <c r="E528">
        <v>8.1999999999999993</v>
      </c>
      <c r="F528">
        <v>19.399999999999999</v>
      </c>
      <c r="G528">
        <v>11.4</v>
      </c>
      <c r="H528">
        <v>15.9</v>
      </c>
      <c r="I528">
        <v>12.5</v>
      </c>
      <c r="J528">
        <v>28.1</v>
      </c>
      <c r="K528">
        <v>11.2</v>
      </c>
      <c r="L528">
        <v>-7.3</v>
      </c>
      <c r="M528">
        <v>13</v>
      </c>
      <c r="N528">
        <v>-4.8</v>
      </c>
      <c r="O528">
        <v>-0.1</v>
      </c>
      <c r="P528">
        <v>71.3</v>
      </c>
      <c r="Q528">
        <v>-1.3</v>
      </c>
      <c r="R528">
        <v>137.80000000000001</v>
      </c>
      <c r="S528">
        <v>6.9</v>
      </c>
      <c r="T528">
        <v>-0.3</v>
      </c>
      <c r="U528">
        <v>13.4</v>
      </c>
      <c r="V528">
        <v>8.1999999999999993</v>
      </c>
      <c r="W528">
        <v>13.4</v>
      </c>
      <c r="X528">
        <v>11.4</v>
      </c>
      <c r="Y528">
        <v>6.4</v>
      </c>
      <c r="Z528">
        <v>12.5</v>
      </c>
      <c r="AA528">
        <v>29.9</v>
      </c>
      <c r="AB528">
        <v>-7</v>
      </c>
      <c r="AC528">
        <v>-0.9</v>
      </c>
      <c r="AD528">
        <v>-1.9</v>
      </c>
      <c r="AE528">
        <v>1.2</v>
      </c>
      <c r="AF528">
        <v>125.6</v>
      </c>
      <c r="AG528">
        <v>90.2</v>
      </c>
      <c r="AH528">
        <v>-24.2</v>
      </c>
      <c r="AI528">
        <v>24.5</v>
      </c>
    </row>
    <row r="529" spans="1:35" x14ac:dyDescent="0.25">
      <c r="A529">
        <v>207350</v>
      </c>
      <c r="B529">
        <v>36</v>
      </c>
      <c r="C529">
        <v>-0.3</v>
      </c>
      <c r="D529">
        <v>19.2</v>
      </c>
      <c r="E529">
        <v>10.6</v>
      </c>
      <c r="F529">
        <v>14.5</v>
      </c>
      <c r="G529">
        <v>13.6</v>
      </c>
      <c r="H529">
        <v>18.899999999999999</v>
      </c>
      <c r="I529">
        <v>12.8</v>
      </c>
      <c r="J529">
        <v>29.8</v>
      </c>
      <c r="K529">
        <v>11.4</v>
      </c>
      <c r="L529">
        <v>-6.4</v>
      </c>
      <c r="M529">
        <v>12.7</v>
      </c>
      <c r="N529">
        <v>-4.3</v>
      </c>
      <c r="O529">
        <v>-0.4</v>
      </c>
      <c r="P529">
        <v>71</v>
      </c>
      <c r="Q529">
        <v>-1.3</v>
      </c>
      <c r="R529">
        <v>134.80000000000001</v>
      </c>
      <c r="S529">
        <v>15.9</v>
      </c>
      <c r="T529">
        <v>-0.3</v>
      </c>
      <c r="U529">
        <v>14.2</v>
      </c>
      <c r="V529">
        <v>8.9</v>
      </c>
      <c r="W529">
        <v>14</v>
      </c>
      <c r="X529">
        <v>11.1</v>
      </c>
      <c r="Y529">
        <v>3.2</v>
      </c>
      <c r="Z529">
        <v>11.7</v>
      </c>
      <c r="AA529">
        <v>24.3</v>
      </c>
      <c r="AB529">
        <v>-6.3</v>
      </c>
      <c r="AC529">
        <v>-6.5</v>
      </c>
      <c r="AD529">
        <v>-1.9</v>
      </c>
      <c r="AE529">
        <v>1.2</v>
      </c>
      <c r="AF529">
        <v>126.9</v>
      </c>
      <c r="AG529">
        <v>90</v>
      </c>
      <c r="AH529">
        <v>-24.6</v>
      </c>
      <c r="AI529">
        <v>23.7</v>
      </c>
    </row>
    <row r="530" spans="1:35" x14ac:dyDescent="0.25">
      <c r="A530">
        <v>207385</v>
      </c>
      <c r="B530">
        <v>15.8</v>
      </c>
      <c r="C530">
        <v>2.5</v>
      </c>
      <c r="D530">
        <v>18.3</v>
      </c>
      <c r="E530">
        <v>9.6</v>
      </c>
      <c r="F530">
        <v>16</v>
      </c>
      <c r="G530">
        <v>10.4</v>
      </c>
      <c r="H530">
        <v>16.600000000000001</v>
      </c>
      <c r="I530">
        <v>12.8</v>
      </c>
      <c r="J530">
        <v>30</v>
      </c>
      <c r="K530">
        <v>10.8</v>
      </c>
      <c r="L530">
        <v>-6.6</v>
      </c>
      <c r="M530">
        <v>12.7</v>
      </c>
      <c r="N530">
        <v>-4.3</v>
      </c>
      <c r="O530">
        <v>0</v>
      </c>
      <c r="P530">
        <v>71</v>
      </c>
      <c r="Q530">
        <v>-1.7</v>
      </c>
      <c r="R530">
        <v>137.19999999999999</v>
      </c>
      <c r="S530">
        <v>28.7</v>
      </c>
      <c r="T530">
        <v>2.2000000000000002</v>
      </c>
      <c r="U530">
        <v>14.1</v>
      </c>
      <c r="V530">
        <v>9.3000000000000007</v>
      </c>
      <c r="W530">
        <v>9.1999999999999993</v>
      </c>
      <c r="X530">
        <v>12.1</v>
      </c>
      <c r="Y530">
        <v>4.5999999999999996</v>
      </c>
      <c r="Z530">
        <v>34.6</v>
      </c>
      <c r="AA530">
        <v>29.7</v>
      </c>
      <c r="AB530">
        <v>-8</v>
      </c>
      <c r="AC530">
        <v>-1.5</v>
      </c>
      <c r="AD530">
        <v>-1.9</v>
      </c>
      <c r="AE530">
        <v>1</v>
      </c>
      <c r="AF530">
        <v>126.5</v>
      </c>
      <c r="AG530">
        <v>90</v>
      </c>
      <c r="AH530">
        <v>-24.6</v>
      </c>
      <c r="AI530">
        <v>24.3</v>
      </c>
    </row>
    <row r="531" spans="1:35" x14ac:dyDescent="0.25">
      <c r="A531">
        <v>207419</v>
      </c>
      <c r="B531">
        <v>38.1</v>
      </c>
      <c r="C531">
        <v>3.3</v>
      </c>
      <c r="D531">
        <v>20.2</v>
      </c>
      <c r="E531">
        <v>8.9</v>
      </c>
      <c r="F531">
        <v>13.2</v>
      </c>
      <c r="G531">
        <v>12.1</v>
      </c>
      <c r="H531">
        <v>9.9</v>
      </c>
      <c r="I531">
        <v>13.9</v>
      </c>
      <c r="J531">
        <v>31.5</v>
      </c>
      <c r="K531">
        <v>11.4</v>
      </c>
      <c r="L531">
        <v>-5.2</v>
      </c>
      <c r="M531">
        <v>13</v>
      </c>
      <c r="N531">
        <v>-4.5999999999999996</v>
      </c>
      <c r="O531">
        <v>-0.3</v>
      </c>
      <c r="P531">
        <v>71.3</v>
      </c>
      <c r="Q531">
        <v>-0.5</v>
      </c>
      <c r="R531">
        <v>139</v>
      </c>
      <c r="S531">
        <v>22.7</v>
      </c>
      <c r="T531">
        <v>6</v>
      </c>
      <c r="U531">
        <v>14.6</v>
      </c>
      <c r="V531">
        <v>10.3</v>
      </c>
      <c r="W531">
        <v>14.2</v>
      </c>
      <c r="X531">
        <v>11.8</v>
      </c>
      <c r="Y531">
        <v>4.3</v>
      </c>
      <c r="Z531">
        <v>13.1</v>
      </c>
      <c r="AA531">
        <v>30.5</v>
      </c>
      <c r="AB531">
        <v>-6.7</v>
      </c>
      <c r="AC531">
        <v>-5.2</v>
      </c>
      <c r="AD531">
        <v>-1.9</v>
      </c>
      <c r="AE531">
        <v>1</v>
      </c>
      <c r="AF531">
        <v>125.9</v>
      </c>
      <c r="AG531">
        <v>90</v>
      </c>
      <c r="AH531">
        <v>-23.9</v>
      </c>
      <c r="AI531">
        <v>23.4</v>
      </c>
    </row>
    <row r="532" spans="1:35" x14ac:dyDescent="0.25">
      <c r="A532">
        <v>207454</v>
      </c>
      <c r="B532">
        <v>35.4</v>
      </c>
      <c r="C532">
        <v>11.9</v>
      </c>
      <c r="D532">
        <v>17.899999999999999</v>
      </c>
      <c r="E532">
        <v>11.5</v>
      </c>
      <c r="F532">
        <v>14.1</v>
      </c>
      <c r="G532">
        <v>13.2</v>
      </c>
      <c r="H532">
        <v>11.8</v>
      </c>
      <c r="I532">
        <v>12.5</v>
      </c>
      <c r="J532">
        <v>29.1</v>
      </c>
      <c r="K532">
        <v>11.8</v>
      </c>
      <c r="L532">
        <v>-3.9</v>
      </c>
      <c r="M532">
        <v>12.7</v>
      </c>
      <c r="N532">
        <v>-4.8</v>
      </c>
      <c r="O532">
        <v>-0.4</v>
      </c>
      <c r="P532">
        <v>71.3</v>
      </c>
      <c r="Q532">
        <v>-0.8</v>
      </c>
      <c r="R532">
        <v>137.4</v>
      </c>
      <c r="S532">
        <v>13.2</v>
      </c>
      <c r="T532">
        <v>6</v>
      </c>
      <c r="U532">
        <v>7.9</v>
      </c>
      <c r="V532">
        <v>10</v>
      </c>
      <c r="W532">
        <v>14.4</v>
      </c>
      <c r="X532">
        <v>12.1</v>
      </c>
      <c r="Y532">
        <v>-3.1</v>
      </c>
      <c r="Z532">
        <v>11.1</v>
      </c>
      <c r="AA532">
        <v>28.5</v>
      </c>
      <c r="AB532">
        <v>-6</v>
      </c>
      <c r="AC532">
        <v>-5.8</v>
      </c>
      <c r="AD532">
        <v>-1.9</v>
      </c>
      <c r="AE532">
        <v>1.4</v>
      </c>
      <c r="AF532">
        <v>126.1</v>
      </c>
      <c r="AG532">
        <v>90</v>
      </c>
      <c r="AH532">
        <v>-23.3</v>
      </c>
      <c r="AI532">
        <v>23.9</v>
      </c>
    </row>
    <row r="533" spans="1:35" x14ac:dyDescent="0.25">
      <c r="A533">
        <v>207488</v>
      </c>
      <c r="B533">
        <v>29</v>
      </c>
      <c r="C533">
        <v>4.7</v>
      </c>
      <c r="D533">
        <v>15.4</v>
      </c>
      <c r="E533">
        <v>11.2</v>
      </c>
      <c r="F533">
        <v>14.1</v>
      </c>
      <c r="G533">
        <v>12.9</v>
      </c>
      <c r="H533">
        <v>12.6</v>
      </c>
      <c r="I533">
        <v>13.9</v>
      </c>
      <c r="J533">
        <v>29.8</v>
      </c>
      <c r="K533">
        <v>12.2</v>
      </c>
      <c r="L533">
        <v>-5.2</v>
      </c>
      <c r="M533">
        <v>12.7</v>
      </c>
      <c r="N533">
        <v>-4.8</v>
      </c>
      <c r="O533">
        <v>-0.5</v>
      </c>
      <c r="P533">
        <v>71.3</v>
      </c>
      <c r="Q533">
        <v>-1.1000000000000001</v>
      </c>
      <c r="R533">
        <v>137</v>
      </c>
      <c r="S533">
        <v>-4</v>
      </c>
      <c r="T533">
        <v>7.5</v>
      </c>
      <c r="U533">
        <v>11</v>
      </c>
      <c r="V533">
        <v>9.3000000000000007</v>
      </c>
      <c r="W533">
        <v>14.2</v>
      </c>
      <c r="X533">
        <v>12.5</v>
      </c>
      <c r="Y533">
        <v>1.9</v>
      </c>
      <c r="Z533">
        <v>12.8</v>
      </c>
      <c r="AA533">
        <v>31.4</v>
      </c>
      <c r="AB533">
        <v>-6.3</v>
      </c>
      <c r="AC533">
        <v>-7.9</v>
      </c>
      <c r="AD533">
        <v>-1.9</v>
      </c>
      <c r="AE533">
        <v>1.2</v>
      </c>
      <c r="AF533">
        <v>126.1</v>
      </c>
      <c r="AG533">
        <v>90</v>
      </c>
      <c r="AH533">
        <v>-24</v>
      </c>
      <c r="AI533">
        <v>24</v>
      </c>
    </row>
    <row r="534" spans="1:35" x14ac:dyDescent="0.25">
      <c r="A534">
        <v>207521</v>
      </c>
      <c r="B534">
        <v>45.5</v>
      </c>
      <c r="C534">
        <v>7</v>
      </c>
      <c r="D534">
        <v>15.4</v>
      </c>
      <c r="E534">
        <v>10.6</v>
      </c>
      <c r="F534">
        <v>14.6</v>
      </c>
      <c r="G534">
        <v>12.1</v>
      </c>
      <c r="H534">
        <v>16.2</v>
      </c>
      <c r="I534">
        <v>13.6</v>
      </c>
      <c r="J534">
        <v>26.6</v>
      </c>
      <c r="K534">
        <v>10.6</v>
      </c>
      <c r="L534">
        <v>-4.7</v>
      </c>
      <c r="M534">
        <v>13</v>
      </c>
      <c r="N534">
        <v>-4.3</v>
      </c>
      <c r="O534">
        <v>-0.1</v>
      </c>
      <c r="P534">
        <v>71.3</v>
      </c>
      <c r="Q534">
        <v>-1.2</v>
      </c>
      <c r="R534">
        <v>137.19999999999999</v>
      </c>
      <c r="S534">
        <v>14.7</v>
      </c>
      <c r="T534">
        <v>8</v>
      </c>
      <c r="U534">
        <v>12.7</v>
      </c>
      <c r="V534">
        <v>10.3</v>
      </c>
      <c r="W534">
        <v>14.5</v>
      </c>
      <c r="X534">
        <v>11.4</v>
      </c>
      <c r="Y534">
        <v>-4.4000000000000004</v>
      </c>
      <c r="Z534">
        <v>13.1</v>
      </c>
      <c r="AA534">
        <v>29.4</v>
      </c>
      <c r="AB534">
        <v>-4.3</v>
      </c>
      <c r="AC534">
        <v>-4.8</v>
      </c>
      <c r="AD534">
        <v>-1.9</v>
      </c>
      <c r="AE534">
        <v>1.2</v>
      </c>
      <c r="AF534">
        <v>126</v>
      </c>
      <c r="AG534">
        <v>90</v>
      </c>
      <c r="AH534">
        <v>-23</v>
      </c>
      <c r="AI534">
        <v>33.700000000000003</v>
      </c>
    </row>
    <row r="535" spans="1:35" x14ac:dyDescent="0.25">
      <c r="A535">
        <v>207556</v>
      </c>
      <c r="B535">
        <v>30.6</v>
      </c>
      <c r="C535">
        <v>7.5</v>
      </c>
      <c r="D535">
        <v>16.3</v>
      </c>
      <c r="E535">
        <v>10</v>
      </c>
      <c r="F535">
        <v>12.2</v>
      </c>
      <c r="G535">
        <v>11.8</v>
      </c>
      <c r="H535">
        <v>18.3</v>
      </c>
      <c r="I535">
        <v>13.6</v>
      </c>
      <c r="J535">
        <v>30.3</v>
      </c>
      <c r="K535">
        <v>10.8</v>
      </c>
      <c r="L535">
        <v>-5.3</v>
      </c>
      <c r="M535">
        <v>12.7</v>
      </c>
      <c r="N535">
        <v>-4.5999999999999996</v>
      </c>
      <c r="O535">
        <v>-0.5</v>
      </c>
      <c r="P535">
        <v>71</v>
      </c>
      <c r="Q535">
        <v>-0.9</v>
      </c>
      <c r="R535">
        <v>137.1</v>
      </c>
      <c r="S535">
        <v>23.1</v>
      </c>
      <c r="T535">
        <v>10.6</v>
      </c>
      <c r="U535">
        <v>12.9</v>
      </c>
      <c r="V535">
        <v>10.6</v>
      </c>
      <c r="W535">
        <v>14.5</v>
      </c>
      <c r="X535">
        <v>12.1</v>
      </c>
      <c r="Y535">
        <v>3.4</v>
      </c>
      <c r="Z535">
        <v>12.5</v>
      </c>
      <c r="AA535">
        <v>29.9</v>
      </c>
      <c r="AB535">
        <v>-6.7</v>
      </c>
      <c r="AC535">
        <v>-9.6</v>
      </c>
      <c r="AD535">
        <v>-1.9</v>
      </c>
      <c r="AE535">
        <v>1.2</v>
      </c>
      <c r="AF535">
        <v>124.1</v>
      </c>
      <c r="AG535">
        <v>90</v>
      </c>
      <c r="AH535">
        <v>-24.2</v>
      </c>
      <c r="AI535">
        <v>23.9</v>
      </c>
    </row>
    <row r="536" spans="1:35" x14ac:dyDescent="0.25">
      <c r="A536">
        <v>207592</v>
      </c>
      <c r="B536">
        <v>38.5</v>
      </c>
      <c r="C536">
        <v>10</v>
      </c>
      <c r="D536">
        <v>16.100000000000001</v>
      </c>
      <c r="E536">
        <v>8.1999999999999993</v>
      </c>
      <c r="F536">
        <v>12.4</v>
      </c>
      <c r="G536">
        <v>14.3</v>
      </c>
      <c r="H536">
        <v>14.7</v>
      </c>
      <c r="I536">
        <v>14.4</v>
      </c>
      <c r="J536">
        <v>31.2</v>
      </c>
      <c r="K536">
        <v>11.2</v>
      </c>
      <c r="L536">
        <v>-0.4</v>
      </c>
      <c r="M536">
        <v>12.7</v>
      </c>
      <c r="N536">
        <v>-4.8</v>
      </c>
      <c r="O536">
        <v>0</v>
      </c>
      <c r="P536">
        <v>71.3</v>
      </c>
      <c r="Q536">
        <v>-0.5</v>
      </c>
      <c r="R536">
        <v>138.30000000000001</v>
      </c>
      <c r="S536">
        <v>20.5</v>
      </c>
      <c r="T536">
        <v>10</v>
      </c>
      <c r="U536">
        <v>13.5</v>
      </c>
      <c r="V536">
        <v>9.3000000000000007</v>
      </c>
      <c r="W536">
        <v>16.7</v>
      </c>
      <c r="X536">
        <v>12.5</v>
      </c>
      <c r="Y536">
        <v>4.4000000000000004</v>
      </c>
      <c r="Z536">
        <v>13.6</v>
      </c>
      <c r="AA536">
        <v>35.700000000000003</v>
      </c>
      <c r="AB536">
        <v>-7</v>
      </c>
      <c r="AC536">
        <v>-5.3</v>
      </c>
      <c r="AD536">
        <v>-1.9</v>
      </c>
      <c r="AE536">
        <v>1.4</v>
      </c>
      <c r="AF536">
        <v>125.5</v>
      </c>
      <c r="AG536">
        <v>90</v>
      </c>
      <c r="AH536">
        <v>-24.5</v>
      </c>
      <c r="AI536">
        <v>25.2</v>
      </c>
    </row>
    <row r="537" spans="1:35" x14ac:dyDescent="0.25">
      <c r="A537">
        <v>207627</v>
      </c>
      <c r="B537">
        <v>32.9</v>
      </c>
      <c r="C537">
        <v>9</v>
      </c>
      <c r="D537">
        <v>17.2</v>
      </c>
      <c r="E537">
        <v>10</v>
      </c>
      <c r="F537">
        <v>12.9</v>
      </c>
      <c r="G537">
        <v>11.1</v>
      </c>
      <c r="H537">
        <v>16</v>
      </c>
      <c r="I537">
        <v>13.3</v>
      </c>
      <c r="J537">
        <v>33.200000000000003</v>
      </c>
      <c r="K537">
        <v>11.4</v>
      </c>
      <c r="L537">
        <v>-5.3</v>
      </c>
      <c r="M537">
        <v>13</v>
      </c>
      <c r="N537">
        <v>-4.8</v>
      </c>
      <c r="O537">
        <v>-0.4</v>
      </c>
      <c r="P537">
        <v>71.3</v>
      </c>
      <c r="Q537">
        <v>-1.6</v>
      </c>
      <c r="R537">
        <v>133.1</v>
      </c>
      <c r="S537">
        <v>16</v>
      </c>
      <c r="T537">
        <v>10.9</v>
      </c>
      <c r="U537">
        <v>14.8</v>
      </c>
      <c r="V537">
        <v>10</v>
      </c>
      <c r="W537">
        <v>14.3</v>
      </c>
      <c r="X537">
        <v>11.1</v>
      </c>
      <c r="Y537">
        <v>3.9</v>
      </c>
      <c r="Z537">
        <v>11.9</v>
      </c>
      <c r="AA537">
        <v>29</v>
      </c>
      <c r="AB537">
        <v>-7.3</v>
      </c>
      <c r="AC537">
        <v>-6.3</v>
      </c>
      <c r="AD537">
        <v>-1.9</v>
      </c>
      <c r="AE537">
        <v>1.2</v>
      </c>
      <c r="AF537">
        <v>125.5</v>
      </c>
      <c r="AG537">
        <v>90</v>
      </c>
      <c r="AH537">
        <v>-22.9</v>
      </c>
      <c r="AI537">
        <v>24.8</v>
      </c>
    </row>
    <row r="538" spans="1:35" x14ac:dyDescent="0.25">
      <c r="A538">
        <v>207662</v>
      </c>
      <c r="B538">
        <v>33.799999999999997</v>
      </c>
      <c r="C538">
        <v>9</v>
      </c>
      <c r="D538">
        <v>16.3</v>
      </c>
      <c r="E538">
        <v>10.9</v>
      </c>
      <c r="F538">
        <v>14.4</v>
      </c>
      <c r="G538">
        <v>11.4</v>
      </c>
      <c r="H538">
        <v>9.6999999999999993</v>
      </c>
      <c r="I538">
        <v>12.2</v>
      </c>
      <c r="J538">
        <v>29.4</v>
      </c>
      <c r="K538">
        <v>11.4</v>
      </c>
      <c r="L538">
        <v>-2.2999999999999998</v>
      </c>
      <c r="M538">
        <v>12.7</v>
      </c>
      <c r="N538">
        <v>-4.5999999999999996</v>
      </c>
      <c r="O538">
        <v>-0.9</v>
      </c>
      <c r="P538">
        <v>71.3</v>
      </c>
      <c r="Q538">
        <v>-0.9</v>
      </c>
      <c r="R538">
        <v>137.30000000000001</v>
      </c>
      <c r="S538">
        <v>16.7</v>
      </c>
      <c r="T538">
        <v>10.6</v>
      </c>
      <c r="U538">
        <v>13.5</v>
      </c>
      <c r="V538">
        <v>10.3</v>
      </c>
      <c r="W538">
        <v>12.5</v>
      </c>
      <c r="X538">
        <v>12.5</v>
      </c>
      <c r="Y538">
        <v>-2.2999999999999998</v>
      </c>
      <c r="Z538">
        <v>13.3</v>
      </c>
      <c r="AA538">
        <v>29.8</v>
      </c>
      <c r="AB538">
        <v>-5.7</v>
      </c>
      <c r="AC538">
        <v>-5.3</v>
      </c>
      <c r="AD538">
        <v>-1.9</v>
      </c>
      <c r="AE538">
        <v>1.4</v>
      </c>
      <c r="AF538">
        <v>126.3</v>
      </c>
      <c r="AG538">
        <v>90</v>
      </c>
      <c r="AH538">
        <v>-22.9</v>
      </c>
      <c r="AI538">
        <v>34</v>
      </c>
    </row>
    <row r="539" spans="1:35" x14ac:dyDescent="0.25">
      <c r="A539">
        <v>207696</v>
      </c>
      <c r="B539">
        <v>28.6</v>
      </c>
      <c r="C539">
        <v>9</v>
      </c>
      <c r="D539">
        <v>17.3</v>
      </c>
      <c r="E539">
        <v>9.6</v>
      </c>
      <c r="F539">
        <v>13.9</v>
      </c>
      <c r="G539">
        <v>8.8000000000000007</v>
      </c>
      <c r="H539">
        <v>16.8</v>
      </c>
      <c r="I539">
        <v>11.1</v>
      </c>
      <c r="J539">
        <v>33.200000000000003</v>
      </c>
      <c r="K539">
        <v>11.4</v>
      </c>
      <c r="L539">
        <v>-5.5</v>
      </c>
      <c r="M539">
        <v>12.7</v>
      </c>
      <c r="N539">
        <v>-4.3</v>
      </c>
      <c r="O539">
        <v>-0.6</v>
      </c>
      <c r="P539">
        <v>71</v>
      </c>
      <c r="Q539">
        <v>-1</v>
      </c>
      <c r="R539">
        <v>136.80000000000001</v>
      </c>
      <c r="S539">
        <v>11.1</v>
      </c>
      <c r="T539">
        <v>10.6</v>
      </c>
      <c r="U539">
        <v>10.3</v>
      </c>
      <c r="V539">
        <v>10.9</v>
      </c>
      <c r="W539">
        <v>20.7</v>
      </c>
      <c r="X539">
        <v>11.8</v>
      </c>
      <c r="Y539">
        <v>-1.2</v>
      </c>
      <c r="Z539">
        <v>15.9</v>
      </c>
      <c r="AA539">
        <v>32.1</v>
      </c>
      <c r="AB539">
        <v>-7</v>
      </c>
      <c r="AC539">
        <v>-5.3</v>
      </c>
      <c r="AD539">
        <v>-1.9</v>
      </c>
      <c r="AE539">
        <v>1.4</v>
      </c>
      <c r="AF539">
        <v>126.3</v>
      </c>
      <c r="AG539">
        <v>90</v>
      </c>
      <c r="AH539">
        <v>-24.3</v>
      </c>
      <c r="AI539">
        <v>24.3</v>
      </c>
    </row>
    <row r="540" spans="1:35" x14ac:dyDescent="0.25">
      <c r="A540">
        <v>207731</v>
      </c>
      <c r="B540">
        <v>32.1</v>
      </c>
      <c r="C540">
        <v>7.5</v>
      </c>
      <c r="D540">
        <v>17.899999999999999</v>
      </c>
      <c r="E540">
        <v>12.1</v>
      </c>
      <c r="F540">
        <v>10</v>
      </c>
      <c r="G540">
        <v>11.4</v>
      </c>
      <c r="H540">
        <v>23.2</v>
      </c>
      <c r="I540">
        <v>11.4</v>
      </c>
      <c r="J540">
        <v>30.2</v>
      </c>
      <c r="K540">
        <v>10.8</v>
      </c>
      <c r="L540">
        <v>-5.9</v>
      </c>
      <c r="M540">
        <v>12.7</v>
      </c>
      <c r="N540">
        <v>-4.3</v>
      </c>
      <c r="O540">
        <v>1.4</v>
      </c>
      <c r="P540">
        <v>71</v>
      </c>
      <c r="Q540">
        <v>1.5</v>
      </c>
      <c r="R540">
        <v>137.30000000000001</v>
      </c>
      <c r="S540">
        <v>22.6</v>
      </c>
      <c r="T540">
        <v>10</v>
      </c>
      <c r="U540">
        <v>13.6</v>
      </c>
      <c r="V540">
        <v>10.3</v>
      </c>
      <c r="W540">
        <v>13.6</v>
      </c>
      <c r="X540">
        <v>10.7</v>
      </c>
      <c r="Y540">
        <v>4.3</v>
      </c>
      <c r="Z540">
        <v>12.8</v>
      </c>
      <c r="AA540">
        <v>27.9</v>
      </c>
      <c r="AB540">
        <v>-4</v>
      </c>
      <c r="AC540">
        <v>-5.3</v>
      </c>
      <c r="AD540">
        <v>-1.9</v>
      </c>
      <c r="AE540">
        <v>1.2</v>
      </c>
      <c r="AF540">
        <v>126.1</v>
      </c>
      <c r="AG540">
        <v>90</v>
      </c>
      <c r="AH540">
        <v>-24.6</v>
      </c>
      <c r="AI540">
        <v>23.9</v>
      </c>
    </row>
    <row r="541" spans="1:35" x14ac:dyDescent="0.25">
      <c r="A541">
        <v>207765</v>
      </c>
      <c r="B541">
        <v>32.700000000000003</v>
      </c>
      <c r="C541">
        <v>10.9</v>
      </c>
      <c r="D541">
        <v>17.8</v>
      </c>
      <c r="E541">
        <v>9.6</v>
      </c>
      <c r="F541">
        <v>16.8</v>
      </c>
      <c r="G541">
        <v>12.1</v>
      </c>
      <c r="H541">
        <v>15.5</v>
      </c>
      <c r="I541">
        <v>12.2</v>
      </c>
      <c r="J541">
        <v>31.3</v>
      </c>
      <c r="K541">
        <v>10.8</v>
      </c>
      <c r="L541">
        <v>-1.7</v>
      </c>
      <c r="M541">
        <v>12.7</v>
      </c>
      <c r="N541">
        <v>-4.8</v>
      </c>
      <c r="O541">
        <v>0.5</v>
      </c>
      <c r="P541">
        <v>71.3</v>
      </c>
      <c r="Q541">
        <v>-0.9</v>
      </c>
      <c r="R541">
        <v>138.6</v>
      </c>
      <c r="S541">
        <v>13.8</v>
      </c>
      <c r="T541">
        <v>9.5</v>
      </c>
      <c r="U541">
        <v>12.2</v>
      </c>
      <c r="V541">
        <v>8.9</v>
      </c>
      <c r="W541">
        <v>18.5</v>
      </c>
      <c r="X541">
        <v>11.1</v>
      </c>
      <c r="Y541">
        <v>4.5</v>
      </c>
      <c r="Z541">
        <v>12.8</v>
      </c>
      <c r="AA541">
        <v>33.299999999999997</v>
      </c>
      <c r="AB541">
        <v>-6</v>
      </c>
      <c r="AC541">
        <v>-5.3</v>
      </c>
      <c r="AD541">
        <v>-1.9</v>
      </c>
      <c r="AE541">
        <v>1.2</v>
      </c>
      <c r="AF541">
        <v>125.7</v>
      </c>
      <c r="AG541">
        <v>90</v>
      </c>
      <c r="AH541">
        <v>-23.4</v>
      </c>
      <c r="AI541">
        <v>24.8</v>
      </c>
    </row>
    <row r="542" spans="1:35" x14ac:dyDescent="0.25">
      <c r="A542">
        <v>207800</v>
      </c>
      <c r="B542">
        <v>-51.2</v>
      </c>
      <c r="C542">
        <v>9</v>
      </c>
      <c r="D542">
        <v>18.2</v>
      </c>
      <c r="E542">
        <v>8.6</v>
      </c>
      <c r="F542">
        <v>13.8</v>
      </c>
      <c r="G542">
        <v>12.1</v>
      </c>
      <c r="H542">
        <v>12.9</v>
      </c>
      <c r="I542">
        <v>12.8</v>
      </c>
      <c r="J542">
        <v>29.2</v>
      </c>
      <c r="K542">
        <v>11</v>
      </c>
      <c r="L542">
        <v>-5.2</v>
      </c>
      <c r="M542">
        <v>12.7</v>
      </c>
      <c r="N542">
        <v>-4.3</v>
      </c>
      <c r="O542">
        <v>-0.4</v>
      </c>
      <c r="P542">
        <v>71.3</v>
      </c>
      <c r="Q542">
        <v>0.3</v>
      </c>
      <c r="R542">
        <v>137.69999999999999</v>
      </c>
      <c r="S542">
        <v>9</v>
      </c>
      <c r="T542">
        <v>7.5</v>
      </c>
      <c r="U542">
        <v>13</v>
      </c>
      <c r="V542">
        <v>8.6</v>
      </c>
      <c r="W542">
        <v>18.7</v>
      </c>
      <c r="X542">
        <v>12.1</v>
      </c>
      <c r="Y542">
        <v>4.3</v>
      </c>
      <c r="Z542">
        <v>13.1</v>
      </c>
      <c r="AA542">
        <v>33.200000000000003</v>
      </c>
      <c r="AB542">
        <v>-7</v>
      </c>
      <c r="AC542">
        <v>-5.5</v>
      </c>
      <c r="AD542">
        <v>-1.9</v>
      </c>
      <c r="AE542">
        <v>1.2</v>
      </c>
      <c r="AF542">
        <v>126.1</v>
      </c>
      <c r="AG542">
        <v>90</v>
      </c>
      <c r="AH542">
        <v>-23.4</v>
      </c>
      <c r="AI542">
        <v>29.6</v>
      </c>
    </row>
    <row r="543" spans="1:35" x14ac:dyDescent="0.25">
      <c r="A543">
        <v>207835</v>
      </c>
      <c r="B543">
        <v>22.9</v>
      </c>
      <c r="C543">
        <v>7</v>
      </c>
      <c r="D543">
        <v>15.8</v>
      </c>
      <c r="E543">
        <v>8.9</v>
      </c>
      <c r="F543">
        <v>17.2</v>
      </c>
      <c r="G543">
        <v>11.1</v>
      </c>
      <c r="H543">
        <v>15.9</v>
      </c>
      <c r="I543">
        <v>13.9</v>
      </c>
      <c r="J543">
        <v>30</v>
      </c>
      <c r="K543">
        <v>11.4</v>
      </c>
      <c r="L543">
        <v>-1.5</v>
      </c>
      <c r="M543">
        <v>13</v>
      </c>
      <c r="N543">
        <v>-4.8</v>
      </c>
      <c r="O543">
        <v>-1.2</v>
      </c>
      <c r="P543">
        <v>71.3</v>
      </c>
      <c r="Q543">
        <v>-1.1000000000000001</v>
      </c>
      <c r="R543">
        <v>137.4</v>
      </c>
      <c r="S543">
        <v>19.8</v>
      </c>
      <c r="T543">
        <v>4.2</v>
      </c>
      <c r="U543">
        <v>13.8</v>
      </c>
      <c r="V543">
        <v>12.4</v>
      </c>
      <c r="W543">
        <v>11.8</v>
      </c>
      <c r="X543">
        <v>13.6</v>
      </c>
      <c r="Y543">
        <v>2.7</v>
      </c>
      <c r="Z543">
        <v>20.9</v>
      </c>
      <c r="AA543">
        <v>29.7</v>
      </c>
      <c r="AB543">
        <v>-7.7</v>
      </c>
      <c r="AC543">
        <v>-4</v>
      </c>
      <c r="AD543">
        <v>-1.9</v>
      </c>
      <c r="AE543">
        <v>1.2</v>
      </c>
      <c r="AF543">
        <v>122.4</v>
      </c>
      <c r="AG543">
        <v>90.2</v>
      </c>
      <c r="AH543">
        <v>-24.1</v>
      </c>
      <c r="AI543">
        <v>24.2</v>
      </c>
    </row>
    <row r="544" spans="1:35" x14ac:dyDescent="0.25">
      <c r="A544">
        <v>207870</v>
      </c>
      <c r="B544">
        <v>33</v>
      </c>
      <c r="C544">
        <v>3.9</v>
      </c>
      <c r="D544">
        <v>18.899999999999999</v>
      </c>
      <c r="E544">
        <v>16.899999999999999</v>
      </c>
      <c r="F544">
        <v>13.7</v>
      </c>
      <c r="G544">
        <v>11.4</v>
      </c>
      <c r="H544">
        <v>17.2</v>
      </c>
      <c r="I544">
        <v>12.2</v>
      </c>
      <c r="J544">
        <v>29.6</v>
      </c>
      <c r="K544">
        <v>11.8</v>
      </c>
      <c r="L544">
        <v>-5.3</v>
      </c>
      <c r="M544">
        <v>12.7</v>
      </c>
      <c r="N544">
        <v>-4.3</v>
      </c>
      <c r="O544">
        <v>-0.5</v>
      </c>
      <c r="P544">
        <v>71</v>
      </c>
      <c r="Q544">
        <v>-1.5</v>
      </c>
      <c r="R544">
        <v>137</v>
      </c>
      <c r="S544">
        <v>18.3</v>
      </c>
      <c r="T544">
        <v>4.7</v>
      </c>
      <c r="U544">
        <v>12.9</v>
      </c>
      <c r="V544">
        <v>8.6</v>
      </c>
      <c r="W544">
        <v>12.7</v>
      </c>
      <c r="X544">
        <v>13.2</v>
      </c>
      <c r="Y544">
        <v>4</v>
      </c>
      <c r="Z544">
        <v>13.1</v>
      </c>
      <c r="AA544">
        <v>31.4</v>
      </c>
      <c r="AB544">
        <v>-5</v>
      </c>
      <c r="AC544">
        <v>-6.2</v>
      </c>
      <c r="AD544">
        <v>-1.9</v>
      </c>
      <c r="AE544">
        <v>1.2</v>
      </c>
      <c r="AF544">
        <v>126.3</v>
      </c>
      <c r="AG544">
        <v>90</v>
      </c>
      <c r="AH544">
        <v>-24.5</v>
      </c>
      <c r="AI544">
        <v>24</v>
      </c>
    </row>
    <row r="545" spans="1:35" x14ac:dyDescent="0.25">
      <c r="A545">
        <v>207905</v>
      </c>
      <c r="B545">
        <v>33.299999999999997</v>
      </c>
      <c r="C545">
        <v>4.4000000000000004</v>
      </c>
      <c r="D545">
        <v>18</v>
      </c>
      <c r="E545">
        <v>7.5</v>
      </c>
      <c r="F545">
        <v>21.8</v>
      </c>
      <c r="G545">
        <v>12.5</v>
      </c>
      <c r="H545">
        <v>16.5</v>
      </c>
      <c r="I545">
        <v>12.8</v>
      </c>
      <c r="J545">
        <v>30.4</v>
      </c>
      <c r="K545">
        <v>11.4</v>
      </c>
      <c r="L545">
        <v>-6.3</v>
      </c>
      <c r="M545">
        <v>12.7</v>
      </c>
      <c r="N545">
        <v>-4.5999999999999996</v>
      </c>
      <c r="O545">
        <v>0</v>
      </c>
      <c r="P545">
        <v>71.3</v>
      </c>
      <c r="Q545">
        <v>-1.4</v>
      </c>
      <c r="R545">
        <v>137.69999999999999</v>
      </c>
      <c r="S545">
        <v>0.6</v>
      </c>
      <c r="T545">
        <v>6</v>
      </c>
      <c r="U545">
        <v>12.3</v>
      </c>
      <c r="V545">
        <v>10.6</v>
      </c>
      <c r="W545">
        <v>15</v>
      </c>
      <c r="X545">
        <v>11.1</v>
      </c>
      <c r="Y545">
        <v>5.8</v>
      </c>
      <c r="Z545">
        <v>13.3</v>
      </c>
      <c r="AA545">
        <v>30.6</v>
      </c>
      <c r="AB545">
        <v>-5.7</v>
      </c>
      <c r="AC545">
        <v>-3.2</v>
      </c>
      <c r="AD545">
        <v>-1.9</v>
      </c>
      <c r="AE545">
        <v>1.2</v>
      </c>
      <c r="AF545">
        <v>125.9</v>
      </c>
      <c r="AG545">
        <v>90</v>
      </c>
      <c r="AH545">
        <v>-24.6</v>
      </c>
      <c r="AI545">
        <v>25.2</v>
      </c>
    </row>
    <row r="546" spans="1:35" x14ac:dyDescent="0.25">
      <c r="A546">
        <v>207940</v>
      </c>
      <c r="B546">
        <v>30.1</v>
      </c>
      <c r="C546">
        <v>4.2</v>
      </c>
      <c r="D546">
        <v>13.3</v>
      </c>
      <c r="E546">
        <v>9.3000000000000007</v>
      </c>
      <c r="F546">
        <v>14.1</v>
      </c>
      <c r="G546">
        <v>11.4</v>
      </c>
      <c r="H546">
        <v>15.4</v>
      </c>
      <c r="I546">
        <v>12.2</v>
      </c>
      <c r="J546">
        <v>29.2</v>
      </c>
      <c r="K546">
        <v>11</v>
      </c>
      <c r="L546">
        <v>-6</v>
      </c>
      <c r="M546">
        <v>12.7</v>
      </c>
      <c r="N546">
        <v>-4.5999999999999996</v>
      </c>
      <c r="O546">
        <v>-0.3</v>
      </c>
      <c r="P546">
        <v>71.3</v>
      </c>
      <c r="Q546">
        <v>-0.5</v>
      </c>
      <c r="R546">
        <v>137.30000000000001</v>
      </c>
      <c r="S546">
        <v>16.399999999999999</v>
      </c>
      <c r="T546">
        <v>5</v>
      </c>
      <c r="U546">
        <v>-1</v>
      </c>
      <c r="V546">
        <v>9.3000000000000007</v>
      </c>
      <c r="W546">
        <v>14.4</v>
      </c>
      <c r="X546">
        <v>11.4</v>
      </c>
      <c r="Y546">
        <v>4.4000000000000004</v>
      </c>
      <c r="Z546">
        <v>12.8</v>
      </c>
      <c r="AA546">
        <v>34.700000000000003</v>
      </c>
      <c r="AB546">
        <v>-7.7</v>
      </c>
      <c r="AC546">
        <v>-5.3</v>
      </c>
      <c r="AD546">
        <v>-1.9</v>
      </c>
      <c r="AE546">
        <v>1.2</v>
      </c>
      <c r="AF546">
        <v>125.5</v>
      </c>
      <c r="AG546">
        <v>90</v>
      </c>
      <c r="AH546">
        <v>-23</v>
      </c>
      <c r="AI546">
        <v>25.1</v>
      </c>
    </row>
    <row r="547" spans="1:35" x14ac:dyDescent="0.25">
      <c r="A547">
        <v>207974</v>
      </c>
      <c r="B547">
        <v>30.2</v>
      </c>
      <c r="C547">
        <v>6.5</v>
      </c>
      <c r="D547">
        <v>16.2</v>
      </c>
      <c r="E547">
        <v>8.1999999999999993</v>
      </c>
      <c r="F547">
        <v>17.7</v>
      </c>
      <c r="G547">
        <v>10</v>
      </c>
      <c r="H547">
        <v>14.8</v>
      </c>
      <c r="I547">
        <v>12.5</v>
      </c>
      <c r="J547">
        <v>29.4</v>
      </c>
      <c r="K547">
        <v>10.8</v>
      </c>
      <c r="L547">
        <v>-6.4</v>
      </c>
      <c r="M547">
        <v>12.7</v>
      </c>
      <c r="N547">
        <v>-4.5999999999999996</v>
      </c>
      <c r="O547">
        <v>-0.2</v>
      </c>
      <c r="P547">
        <v>71.3</v>
      </c>
      <c r="Q547">
        <v>-1.6</v>
      </c>
      <c r="R547">
        <v>137.9</v>
      </c>
      <c r="S547">
        <v>17.8</v>
      </c>
      <c r="T547">
        <v>8</v>
      </c>
      <c r="U547">
        <v>12</v>
      </c>
      <c r="V547">
        <v>10.9</v>
      </c>
      <c r="W547">
        <v>10.8</v>
      </c>
      <c r="X547">
        <v>12.1</v>
      </c>
      <c r="Y547">
        <v>4.4000000000000004</v>
      </c>
      <c r="Z547">
        <v>12.5</v>
      </c>
      <c r="AA547">
        <v>31.2</v>
      </c>
      <c r="AB547">
        <v>-6.7</v>
      </c>
      <c r="AC547">
        <v>-5.4</v>
      </c>
      <c r="AD547">
        <v>-1.9</v>
      </c>
      <c r="AE547">
        <v>1.2</v>
      </c>
      <c r="AF547">
        <v>125.8</v>
      </c>
      <c r="AG547">
        <v>89.8</v>
      </c>
      <c r="AH547">
        <v>-24.1</v>
      </c>
      <c r="AI547">
        <v>23.5</v>
      </c>
    </row>
    <row r="548" spans="1:35" x14ac:dyDescent="0.25">
      <c r="A548">
        <v>208009</v>
      </c>
      <c r="B548">
        <v>39.9</v>
      </c>
      <c r="C548">
        <v>8</v>
      </c>
      <c r="D548">
        <v>13.9</v>
      </c>
      <c r="E548">
        <v>8.6</v>
      </c>
      <c r="F548">
        <v>14.5</v>
      </c>
      <c r="G548">
        <v>12.1</v>
      </c>
      <c r="H548">
        <v>16.5</v>
      </c>
      <c r="I548">
        <v>14.2</v>
      </c>
      <c r="J548">
        <v>28.1</v>
      </c>
      <c r="K548">
        <v>11.2</v>
      </c>
      <c r="L548">
        <v>-8.6</v>
      </c>
      <c r="M548">
        <v>12.7</v>
      </c>
      <c r="N548">
        <v>-4.5999999999999996</v>
      </c>
      <c r="O548">
        <v>0</v>
      </c>
      <c r="P548">
        <v>71.3</v>
      </c>
      <c r="Q548">
        <v>-0.8</v>
      </c>
      <c r="R548">
        <v>137.19999999999999</v>
      </c>
      <c r="S548">
        <v>-46.9</v>
      </c>
      <c r="T548">
        <v>6.5</v>
      </c>
      <c r="U548">
        <v>5</v>
      </c>
      <c r="V548">
        <v>10.9</v>
      </c>
      <c r="W548">
        <v>14.4</v>
      </c>
      <c r="X548">
        <v>11.1</v>
      </c>
      <c r="Y548">
        <v>4.2</v>
      </c>
      <c r="Z548">
        <v>13.3</v>
      </c>
      <c r="AA548">
        <v>29.9</v>
      </c>
      <c r="AB548">
        <v>-6.7</v>
      </c>
      <c r="AC548">
        <v>-5.8</v>
      </c>
      <c r="AD548">
        <v>-1.9</v>
      </c>
      <c r="AE548">
        <v>1.2</v>
      </c>
      <c r="AF548">
        <v>125.9</v>
      </c>
      <c r="AG548">
        <v>90</v>
      </c>
      <c r="AH548">
        <v>-24.6</v>
      </c>
      <c r="AI548">
        <v>24.4</v>
      </c>
    </row>
    <row r="549" spans="1:35" x14ac:dyDescent="0.25">
      <c r="A549">
        <v>208044</v>
      </c>
      <c r="B549">
        <v>-11.3</v>
      </c>
      <c r="C549">
        <v>6</v>
      </c>
      <c r="D549">
        <v>12.6</v>
      </c>
      <c r="E549">
        <v>9.3000000000000007</v>
      </c>
      <c r="F549">
        <v>15</v>
      </c>
      <c r="G549">
        <v>11.8</v>
      </c>
      <c r="H549">
        <v>15.8</v>
      </c>
      <c r="I549">
        <v>12.8</v>
      </c>
      <c r="J549">
        <v>32.1</v>
      </c>
      <c r="K549">
        <v>11</v>
      </c>
      <c r="L549">
        <v>-1.1000000000000001</v>
      </c>
      <c r="M549">
        <v>12.7</v>
      </c>
      <c r="N549">
        <v>-4.3</v>
      </c>
      <c r="O549">
        <v>-0.8</v>
      </c>
      <c r="P549">
        <v>71</v>
      </c>
      <c r="Q549">
        <v>-0.2</v>
      </c>
      <c r="R549">
        <v>137.6</v>
      </c>
      <c r="S549">
        <v>5.6</v>
      </c>
      <c r="T549">
        <v>10</v>
      </c>
      <c r="U549">
        <v>16.7</v>
      </c>
      <c r="V549">
        <v>11.5</v>
      </c>
      <c r="W549">
        <v>13</v>
      </c>
      <c r="X549">
        <v>12.9</v>
      </c>
      <c r="Y549">
        <v>3.5</v>
      </c>
      <c r="Z549">
        <v>23.6</v>
      </c>
      <c r="AA549">
        <v>29.9</v>
      </c>
      <c r="AB549">
        <v>-6.3</v>
      </c>
      <c r="AC549">
        <v>-5.5</v>
      </c>
      <c r="AD549">
        <v>-1.9</v>
      </c>
      <c r="AE549">
        <v>1.2</v>
      </c>
      <c r="AF549">
        <v>125.6</v>
      </c>
      <c r="AG549">
        <v>90</v>
      </c>
      <c r="AH549">
        <v>-25.5</v>
      </c>
      <c r="AI549">
        <v>25.9</v>
      </c>
    </row>
    <row r="550" spans="1:35" x14ac:dyDescent="0.25">
      <c r="A550">
        <v>208079</v>
      </c>
      <c r="B550">
        <v>1.1000000000000001</v>
      </c>
      <c r="C550">
        <v>8</v>
      </c>
      <c r="D550">
        <v>21.5</v>
      </c>
      <c r="E550">
        <v>10.6</v>
      </c>
      <c r="F550">
        <v>14.5</v>
      </c>
      <c r="G550">
        <v>11.4</v>
      </c>
      <c r="H550">
        <v>23.4</v>
      </c>
      <c r="I550">
        <v>11.7</v>
      </c>
      <c r="J550">
        <v>31.9</v>
      </c>
      <c r="K550">
        <v>11.2</v>
      </c>
      <c r="L550">
        <v>-5.0999999999999996</v>
      </c>
      <c r="M550">
        <v>12.7</v>
      </c>
      <c r="N550">
        <v>-4.8</v>
      </c>
      <c r="O550">
        <v>-0.4</v>
      </c>
      <c r="P550">
        <v>71.3</v>
      </c>
      <c r="Q550">
        <v>-1</v>
      </c>
      <c r="R550">
        <v>137</v>
      </c>
      <c r="S550">
        <v>20.3</v>
      </c>
      <c r="T550">
        <v>6</v>
      </c>
      <c r="U550">
        <v>13.4</v>
      </c>
      <c r="V550">
        <v>9.3000000000000007</v>
      </c>
      <c r="W550">
        <v>14.4</v>
      </c>
      <c r="X550">
        <v>11.8</v>
      </c>
      <c r="Y550">
        <v>6.2</v>
      </c>
      <c r="Z550">
        <v>11.9</v>
      </c>
      <c r="AA550">
        <v>27.1</v>
      </c>
      <c r="AB550">
        <v>-6</v>
      </c>
      <c r="AC550">
        <v>-4.7</v>
      </c>
      <c r="AD550">
        <v>-1.9</v>
      </c>
      <c r="AE550">
        <v>1.2</v>
      </c>
      <c r="AF550">
        <v>126</v>
      </c>
      <c r="AG550">
        <v>90.2</v>
      </c>
      <c r="AH550">
        <v>-24.6</v>
      </c>
      <c r="AI550">
        <v>22.9</v>
      </c>
    </row>
    <row r="551" spans="1:35" x14ac:dyDescent="0.25">
      <c r="A551">
        <v>208114</v>
      </c>
      <c r="B551">
        <v>21.9</v>
      </c>
      <c r="C551">
        <v>4.7</v>
      </c>
      <c r="D551">
        <v>19.3</v>
      </c>
      <c r="E551">
        <v>9.3000000000000007</v>
      </c>
      <c r="F551">
        <v>14.5</v>
      </c>
      <c r="G551">
        <v>12.5</v>
      </c>
      <c r="H551">
        <v>16.100000000000001</v>
      </c>
      <c r="I551">
        <v>13.1</v>
      </c>
      <c r="J551">
        <v>29.2</v>
      </c>
      <c r="K551">
        <v>11</v>
      </c>
      <c r="L551">
        <v>-7</v>
      </c>
      <c r="M551">
        <v>12.7</v>
      </c>
      <c r="N551">
        <v>-4.5999999999999996</v>
      </c>
      <c r="O551">
        <v>0</v>
      </c>
      <c r="P551">
        <v>71.3</v>
      </c>
      <c r="Q551">
        <v>-0.8</v>
      </c>
      <c r="R551">
        <v>138</v>
      </c>
      <c r="S551">
        <v>7</v>
      </c>
      <c r="T551">
        <v>5.5</v>
      </c>
      <c r="U551">
        <v>14.4</v>
      </c>
      <c r="V551">
        <v>8.6</v>
      </c>
      <c r="W551">
        <v>10.9</v>
      </c>
      <c r="X551">
        <v>11.8</v>
      </c>
      <c r="Y551">
        <v>8.3000000000000007</v>
      </c>
      <c r="Z551">
        <v>13.9</v>
      </c>
      <c r="AA551">
        <v>31.4</v>
      </c>
      <c r="AB551">
        <v>-5</v>
      </c>
      <c r="AC551">
        <v>-2.2000000000000002</v>
      </c>
      <c r="AD551">
        <v>-1.9</v>
      </c>
      <c r="AE551">
        <v>1.4</v>
      </c>
      <c r="AF551">
        <v>126.1</v>
      </c>
      <c r="AG551">
        <v>90</v>
      </c>
      <c r="AH551">
        <v>-24.4</v>
      </c>
      <c r="AI551">
        <v>23.9</v>
      </c>
    </row>
    <row r="552" spans="1:35" x14ac:dyDescent="0.25">
      <c r="A552">
        <v>208149</v>
      </c>
      <c r="B552">
        <v>37.6</v>
      </c>
      <c r="C552">
        <v>8</v>
      </c>
      <c r="D552">
        <v>19.899999999999999</v>
      </c>
      <c r="E552">
        <v>10</v>
      </c>
      <c r="F552">
        <v>14.2</v>
      </c>
      <c r="G552">
        <v>12.1</v>
      </c>
      <c r="H552">
        <v>16.2</v>
      </c>
      <c r="I552">
        <v>13.3</v>
      </c>
      <c r="J552">
        <v>26.8</v>
      </c>
      <c r="K552">
        <v>10</v>
      </c>
      <c r="L552">
        <v>-5.8</v>
      </c>
      <c r="M552">
        <v>12.7</v>
      </c>
      <c r="N552">
        <v>-4.5999999999999996</v>
      </c>
      <c r="O552">
        <v>-1</v>
      </c>
      <c r="P552">
        <v>71.3</v>
      </c>
      <c r="Q552">
        <v>-1.3</v>
      </c>
      <c r="R552">
        <v>137.69999999999999</v>
      </c>
      <c r="S552">
        <v>6.4</v>
      </c>
      <c r="T552">
        <v>5.5</v>
      </c>
      <c r="U552">
        <v>13.8</v>
      </c>
      <c r="V552">
        <v>10</v>
      </c>
      <c r="W552">
        <v>14.2</v>
      </c>
      <c r="X552">
        <v>11.1</v>
      </c>
      <c r="Y552">
        <v>-3.5</v>
      </c>
      <c r="Z552">
        <v>12.2</v>
      </c>
      <c r="AA552">
        <v>29.7</v>
      </c>
      <c r="AB552">
        <v>-6.3</v>
      </c>
      <c r="AC552">
        <v>-8.4</v>
      </c>
      <c r="AD552">
        <v>-1.9</v>
      </c>
      <c r="AE552">
        <v>1.4</v>
      </c>
      <c r="AF552">
        <v>125.8</v>
      </c>
      <c r="AG552">
        <v>90</v>
      </c>
      <c r="AH552">
        <v>-24.1</v>
      </c>
      <c r="AI552">
        <v>26.6</v>
      </c>
    </row>
    <row r="553" spans="1:35" x14ac:dyDescent="0.25">
      <c r="A553">
        <v>208184</v>
      </c>
      <c r="B553">
        <v>27.4</v>
      </c>
      <c r="C553">
        <v>7.5</v>
      </c>
      <c r="D553">
        <v>17.8</v>
      </c>
      <c r="E553">
        <v>9.3000000000000007</v>
      </c>
      <c r="F553">
        <v>13</v>
      </c>
      <c r="G553">
        <v>12.1</v>
      </c>
      <c r="H553">
        <v>14.8</v>
      </c>
      <c r="I553">
        <v>13.3</v>
      </c>
      <c r="J553">
        <v>30.5</v>
      </c>
      <c r="K553">
        <v>11.6</v>
      </c>
      <c r="L553">
        <v>-5.6</v>
      </c>
      <c r="M553">
        <v>12.7</v>
      </c>
      <c r="N553">
        <v>-4.8</v>
      </c>
      <c r="O553">
        <v>0.1</v>
      </c>
      <c r="P553">
        <v>71.3</v>
      </c>
      <c r="Q553">
        <v>-0.7</v>
      </c>
      <c r="R553">
        <v>138</v>
      </c>
      <c r="S553">
        <v>-2.7</v>
      </c>
      <c r="T553">
        <v>10</v>
      </c>
      <c r="U553">
        <v>14</v>
      </c>
      <c r="V553">
        <v>10.6</v>
      </c>
      <c r="W553">
        <v>14</v>
      </c>
      <c r="X553">
        <v>8.8000000000000007</v>
      </c>
      <c r="Y553">
        <v>5.8</v>
      </c>
      <c r="Z553">
        <v>13.6</v>
      </c>
      <c r="AA553">
        <v>30.8</v>
      </c>
      <c r="AB553">
        <v>-7.3</v>
      </c>
      <c r="AC553">
        <v>-5.3</v>
      </c>
      <c r="AD553">
        <v>-1.9</v>
      </c>
      <c r="AE553">
        <v>1.2</v>
      </c>
      <c r="AF553">
        <v>126</v>
      </c>
      <c r="AG553">
        <v>90</v>
      </c>
      <c r="AH553">
        <v>-24.1</v>
      </c>
      <c r="AI553">
        <v>25.6</v>
      </c>
    </row>
    <row r="554" spans="1:35" x14ac:dyDescent="0.25">
      <c r="A554">
        <v>208218</v>
      </c>
      <c r="B554">
        <v>35.700000000000003</v>
      </c>
      <c r="C554">
        <v>10</v>
      </c>
      <c r="D554">
        <v>16.399999999999999</v>
      </c>
      <c r="E554">
        <v>10.3</v>
      </c>
      <c r="F554">
        <v>12.6</v>
      </c>
      <c r="G554">
        <v>12.5</v>
      </c>
      <c r="H554">
        <v>16.5</v>
      </c>
      <c r="I554">
        <v>13.3</v>
      </c>
      <c r="J554">
        <v>33.200000000000003</v>
      </c>
      <c r="K554">
        <v>10.6</v>
      </c>
      <c r="L554">
        <v>-6.1</v>
      </c>
      <c r="M554">
        <v>12.7</v>
      </c>
      <c r="N554">
        <v>-4.5999999999999996</v>
      </c>
      <c r="O554">
        <v>-0.8</v>
      </c>
      <c r="P554">
        <v>71.3</v>
      </c>
      <c r="Q554">
        <v>-0.6</v>
      </c>
      <c r="R554">
        <v>136.69999999999999</v>
      </c>
      <c r="S554">
        <v>4.9000000000000004</v>
      </c>
      <c r="T554">
        <v>9</v>
      </c>
      <c r="U554">
        <v>12.6</v>
      </c>
      <c r="V554">
        <v>10.9</v>
      </c>
      <c r="W554">
        <v>14.4</v>
      </c>
      <c r="X554">
        <v>12.9</v>
      </c>
      <c r="Y554">
        <v>4.3</v>
      </c>
      <c r="Z554">
        <v>13.1</v>
      </c>
      <c r="AA554">
        <v>28.2</v>
      </c>
      <c r="AB554">
        <v>-6.7</v>
      </c>
      <c r="AC554">
        <v>-5.0999999999999996</v>
      </c>
      <c r="AD554">
        <v>-1.9</v>
      </c>
      <c r="AE554">
        <v>1.2</v>
      </c>
      <c r="AF554">
        <v>125.7</v>
      </c>
      <c r="AG554">
        <v>90</v>
      </c>
      <c r="AH554">
        <v>-23.7</v>
      </c>
      <c r="AI554">
        <v>24</v>
      </c>
    </row>
    <row r="555" spans="1:35" x14ac:dyDescent="0.25">
      <c r="A555">
        <v>208252</v>
      </c>
      <c r="B555">
        <v>13.6</v>
      </c>
      <c r="C555">
        <v>8</v>
      </c>
      <c r="D555">
        <v>17.3</v>
      </c>
      <c r="E555">
        <v>7.9</v>
      </c>
      <c r="F555">
        <v>14.2</v>
      </c>
      <c r="G555">
        <v>11.1</v>
      </c>
      <c r="H555">
        <v>15.8</v>
      </c>
      <c r="I555">
        <v>13.9</v>
      </c>
      <c r="J555">
        <v>29.8</v>
      </c>
      <c r="K555">
        <v>11.6</v>
      </c>
      <c r="L555">
        <v>-0.6</v>
      </c>
      <c r="M555">
        <v>12.7</v>
      </c>
      <c r="N555">
        <v>-4.8</v>
      </c>
      <c r="O555">
        <v>-0.8</v>
      </c>
      <c r="P555">
        <v>71.3</v>
      </c>
      <c r="Q555">
        <v>-1.3</v>
      </c>
      <c r="R555">
        <v>136.6</v>
      </c>
      <c r="S555">
        <v>9.8000000000000007</v>
      </c>
      <c r="T555">
        <v>9</v>
      </c>
      <c r="U555">
        <v>12.9</v>
      </c>
      <c r="V555">
        <v>10</v>
      </c>
      <c r="W555">
        <v>13.6</v>
      </c>
      <c r="X555">
        <v>10.7</v>
      </c>
      <c r="Y555">
        <v>4.4000000000000004</v>
      </c>
      <c r="Z555">
        <v>12.8</v>
      </c>
      <c r="AA555">
        <v>26.6</v>
      </c>
      <c r="AB555">
        <v>-7.7</v>
      </c>
      <c r="AC555">
        <v>-5.3</v>
      </c>
      <c r="AD555">
        <v>-1.9</v>
      </c>
      <c r="AE555">
        <v>1.2</v>
      </c>
      <c r="AF555">
        <v>126.8</v>
      </c>
      <c r="AG555">
        <v>90</v>
      </c>
      <c r="AH555">
        <v>-25.2</v>
      </c>
      <c r="AI555">
        <v>22.7</v>
      </c>
    </row>
    <row r="556" spans="1:35" x14ac:dyDescent="0.25">
      <c r="A556">
        <v>208287</v>
      </c>
      <c r="B556">
        <v>23.2</v>
      </c>
      <c r="C556">
        <v>10.3</v>
      </c>
      <c r="D556">
        <v>16.899999999999999</v>
      </c>
      <c r="E556">
        <v>10</v>
      </c>
      <c r="F556">
        <v>20.399999999999999</v>
      </c>
      <c r="G556">
        <v>12.1</v>
      </c>
      <c r="H556">
        <v>15.8</v>
      </c>
      <c r="I556">
        <v>11.9</v>
      </c>
      <c r="J556">
        <v>28.5</v>
      </c>
      <c r="K556">
        <v>11</v>
      </c>
      <c r="L556">
        <v>-6.9</v>
      </c>
      <c r="M556">
        <v>12.7</v>
      </c>
      <c r="N556">
        <v>-4.8</v>
      </c>
      <c r="O556">
        <v>-0.7</v>
      </c>
      <c r="P556">
        <v>71</v>
      </c>
      <c r="Q556">
        <v>-1.5</v>
      </c>
      <c r="R556">
        <v>137.9</v>
      </c>
      <c r="S556">
        <v>10.8</v>
      </c>
      <c r="T556">
        <v>9.5</v>
      </c>
      <c r="U556">
        <v>13.3</v>
      </c>
      <c r="V556">
        <v>9.3000000000000007</v>
      </c>
      <c r="W556">
        <v>16.8</v>
      </c>
      <c r="X556">
        <v>12.5</v>
      </c>
      <c r="Y556">
        <v>-1.9</v>
      </c>
      <c r="Z556">
        <v>12.5</v>
      </c>
      <c r="AA556">
        <v>30</v>
      </c>
      <c r="AB556">
        <v>-7</v>
      </c>
      <c r="AC556">
        <v>-4.7</v>
      </c>
      <c r="AD556">
        <v>-1.9</v>
      </c>
      <c r="AE556">
        <v>1.2</v>
      </c>
      <c r="AF556">
        <v>125.8</v>
      </c>
      <c r="AG556">
        <v>90</v>
      </c>
      <c r="AH556">
        <v>-24.4</v>
      </c>
      <c r="AI556">
        <v>26.7</v>
      </c>
    </row>
    <row r="557" spans="1:35" x14ac:dyDescent="0.25">
      <c r="A557">
        <v>208322</v>
      </c>
      <c r="B557">
        <v>7.7</v>
      </c>
      <c r="C557">
        <v>14.4</v>
      </c>
      <c r="D557">
        <v>21.9</v>
      </c>
      <c r="E557">
        <v>10.3</v>
      </c>
      <c r="F557">
        <v>14.7</v>
      </c>
      <c r="G557">
        <v>10.7</v>
      </c>
      <c r="H557">
        <v>16.2</v>
      </c>
      <c r="I557">
        <v>12.2</v>
      </c>
      <c r="J557">
        <v>29.8</v>
      </c>
      <c r="K557">
        <v>11.8</v>
      </c>
      <c r="L557">
        <v>-5.0999999999999996</v>
      </c>
      <c r="M557">
        <v>12.7</v>
      </c>
      <c r="N557">
        <v>-4.5999999999999996</v>
      </c>
      <c r="O557">
        <v>-0.7</v>
      </c>
      <c r="P557">
        <v>71.3</v>
      </c>
      <c r="Q557">
        <v>-1</v>
      </c>
      <c r="R557">
        <v>137.19999999999999</v>
      </c>
      <c r="S557">
        <v>10.9</v>
      </c>
      <c r="T557">
        <v>7</v>
      </c>
      <c r="U557">
        <v>12.9</v>
      </c>
      <c r="V557">
        <v>8.9</v>
      </c>
      <c r="W557">
        <v>16.100000000000001</v>
      </c>
      <c r="X557">
        <v>12.9</v>
      </c>
      <c r="Y557">
        <v>4.8</v>
      </c>
      <c r="Z557">
        <v>12.8</v>
      </c>
      <c r="AA557">
        <v>29.3</v>
      </c>
      <c r="AB557">
        <v>-6.3</v>
      </c>
      <c r="AC557">
        <v>-5.4</v>
      </c>
      <c r="AD557">
        <v>-1.9</v>
      </c>
      <c r="AE557">
        <v>1.2</v>
      </c>
      <c r="AF557">
        <v>125.6</v>
      </c>
      <c r="AG557">
        <v>90.2</v>
      </c>
      <c r="AH557">
        <v>-22.6</v>
      </c>
      <c r="AI557">
        <v>34.6</v>
      </c>
    </row>
    <row r="558" spans="1:35" x14ac:dyDescent="0.25">
      <c r="A558">
        <v>208357</v>
      </c>
      <c r="B558">
        <v>26.4</v>
      </c>
      <c r="C558">
        <v>8.5</v>
      </c>
      <c r="D558">
        <v>21</v>
      </c>
      <c r="E558">
        <v>10</v>
      </c>
      <c r="F558">
        <v>13</v>
      </c>
      <c r="G558">
        <v>11.4</v>
      </c>
      <c r="H558">
        <v>16.2</v>
      </c>
      <c r="I558">
        <v>14.2</v>
      </c>
      <c r="J558">
        <v>32.4</v>
      </c>
      <c r="K558">
        <v>11.8</v>
      </c>
      <c r="L558">
        <v>-5.5</v>
      </c>
      <c r="M558">
        <v>12.7</v>
      </c>
      <c r="N558">
        <v>-4.8</v>
      </c>
      <c r="O558">
        <v>-0.4</v>
      </c>
      <c r="P558">
        <v>71.3</v>
      </c>
      <c r="Q558">
        <v>-1</v>
      </c>
      <c r="R558">
        <v>137.1</v>
      </c>
      <c r="S558">
        <v>-34</v>
      </c>
      <c r="T558">
        <v>10.3</v>
      </c>
      <c r="U558">
        <v>13.4</v>
      </c>
      <c r="V558">
        <v>10</v>
      </c>
      <c r="W558">
        <v>14.6</v>
      </c>
      <c r="X558">
        <v>11.4</v>
      </c>
      <c r="Y558">
        <v>4.2</v>
      </c>
      <c r="Z558">
        <v>13.3</v>
      </c>
      <c r="AA558">
        <v>29.8</v>
      </c>
      <c r="AB558">
        <v>-5</v>
      </c>
      <c r="AC558">
        <v>-7.1</v>
      </c>
      <c r="AD558">
        <v>-1.9</v>
      </c>
      <c r="AE558">
        <v>1.2</v>
      </c>
      <c r="AF558">
        <v>126</v>
      </c>
      <c r="AG558">
        <v>90</v>
      </c>
      <c r="AH558">
        <v>-24.6</v>
      </c>
      <c r="AI558">
        <v>22.9</v>
      </c>
    </row>
    <row r="559" spans="1:35" x14ac:dyDescent="0.25">
      <c r="A559">
        <v>208392</v>
      </c>
      <c r="B559">
        <v>34.4</v>
      </c>
      <c r="C559">
        <v>7.5</v>
      </c>
      <c r="D559">
        <v>17.8</v>
      </c>
      <c r="E559">
        <v>9.3000000000000007</v>
      </c>
      <c r="F559">
        <v>14</v>
      </c>
      <c r="G559">
        <v>12.5</v>
      </c>
      <c r="H559">
        <v>15.9</v>
      </c>
      <c r="I559">
        <v>11.1</v>
      </c>
      <c r="J559">
        <v>31.8</v>
      </c>
      <c r="K559">
        <v>12.2</v>
      </c>
      <c r="L559">
        <v>-5.2</v>
      </c>
      <c r="M559">
        <v>12.7</v>
      </c>
      <c r="N559">
        <v>-4.8</v>
      </c>
      <c r="O559">
        <v>-0.2</v>
      </c>
      <c r="P559">
        <v>71</v>
      </c>
      <c r="Q559">
        <v>-1.2</v>
      </c>
      <c r="R559">
        <v>137.69999999999999</v>
      </c>
      <c r="S559">
        <v>9.9</v>
      </c>
      <c r="T559">
        <v>9.5</v>
      </c>
      <c r="U559">
        <v>9</v>
      </c>
      <c r="V559">
        <v>10</v>
      </c>
      <c r="W559">
        <v>14.6</v>
      </c>
      <c r="X559">
        <v>11.8</v>
      </c>
      <c r="Y559">
        <v>1.3</v>
      </c>
      <c r="Z559">
        <v>12.8</v>
      </c>
      <c r="AA559">
        <v>34.9</v>
      </c>
      <c r="AB559">
        <v>-7</v>
      </c>
      <c r="AC559">
        <v>-5.5</v>
      </c>
      <c r="AD559">
        <v>-1.9</v>
      </c>
      <c r="AE559">
        <v>1.4</v>
      </c>
      <c r="AF559">
        <v>126.1</v>
      </c>
      <c r="AG559">
        <v>90</v>
      </c>
      <c r="AH559">
        <v>-24.2</v>
      </c>
      <c r="AI559">
        <v>23.5</v>
      </c>
    </row>
    <row r="560" spans="1:35" x14ac:dyDescent="0.25">
      <c r="A560">
        <v>208427</v>
      </c>
      <c r="B560">
        <v>16.5</v>
      </c>
      <c r="C560">
        <v>8.5</v>
      </c>
      <c r="D560">
        <v>17.2</v>
      </c>
      <c r="E560">
        <v>10.3</v>
      </c>
      <c r="F560">
        <v>12.2</v>
      </c>
      <c r="G560">
        <v>10.4</v>
      </c>
      <c r="H560">
        <v>16.100000000000001</v>
      </c>
      <c r="I560">
        <v>12.5</v>
      </c>
      <c r="J560">
        <v>29.5</v>
      </c>
      <c r="K560">
        <v>11.6</v>
      </c>
      <c r="L560">
        <v>-5</v>
      </c>
      <c r="M560">
        <v>13</v>
      </c>
      <c r="N560">
        <v>-4.8</v>
      </c>
      <c r="O560">
        <v>0</v>
      </c>
      <c r="P560">
        <v>71.3</v>
      </c>
      <c r="Q560">
        <v>-1.2</v>
      </c>
      <c r="R560">
        <v>137.1</v>
      </c>
      <c r="S560">
        <v>13.2</v>
      </c>
      <c r="T560">
        <v>8</v>
      </c>
      <c r="U560">
        <v>11.8</v>
      </c>
      <c r="V560">
        <v>10.3</v>
      </c>
      <c r="W560">
        <v>14.3</v>
      </c>
      <c r="X560">
        <v>13.2</v>
      </c>
      <c r="Y560">
        <v>4</v>
      </c>
      <c r="Z560">
        <v>13.6</v>
      </c>
      <c r="AA560">
        <v>27.5</v>
      </c>
      <c r="AB560">
        <v>-7.3</v>
      </c>
      <c r="AC560">
        <v>-5.5</v>
      </c>
      <c r="AD560">
        <v>-1.9</v>
      </c>
      <c r="AE560">
        <v>1.2</v>
      </c>
      <c r="AF560">
        <v>125.8</v>
      </c>
      <c r="AG560">
        <v>90</v>
      </c>
      <c r="AH560">
        <v>-24.1</v>
      </c>
      <c r="AI560">
        <v>23.6</v>
      </c>
    </row>
    <row r="561" spans="1:35" x14ac:dyDescent="0.25">
      <c r="A561">
        <v>208460</v>
      </c>
      <c r="B561">
        <v>25.2</v>
      </c>
      <c r="C561">
        <v>9</v>
      </c>
      <c r="D561">
        <v>16.7</v>
      </c>
      <c r="E561">
        <v>10.3</v>
      </c>
      <c r="F561">
        <v>17.899999999999999</v>
      </c>
      <c r="G561">
        <v>13.6</v>
      </c>
      <c r="H561">
        <v>15.9</v>
      </c>
      <c r="I561">
        <v>12.2</v>
      </c>
      <c r="J561">
        <v>24.3</v>
      </c>
      <c r="K561">
        <v>10.199999999999999</v>
      </c>
      <c r="L561">
        <v>-10.7</v>
      </c>
      <c r="M561">
        <v>12.7</v>
      </c>
      <c r="N561">
        <v>-4.5999999999999996</v>
      </c>
      <c r="O561">
        <v>-0.7</v>
      </c>
      <c r="P561">
        <v>71.3</v>
      </c>
      <c r="Q561">
        <v>-2.5</v>
      </c>
      <c r="R561">
        <v>137.6</v>
      </c>
      <c r="S561">
        <v>10.7</v>
      </c>
      <c r="T561">
        <v>9</v>
      </c>
      <c r="U561">
        <v>18.899999999999999</v>
      </c>
      <c r="V561">
        <v>8.9</v>
      </c>
      <c r="W561">
        <v>14.4</v>
      </c>
      <c r="X561">
        <v>10.4</v>
      </c>
      <c r="Y561">
        <v>4.3</v>
      </c>
      <c r="Z561">
        <v>12.5</v>
      </c>
      <c r="AA561">
        <v>25.7</v>
      </c>
      <c r="AB561">
        <v>-6</v>
      </c>
      <c r="AC561">
        <v>-5.3</v>
      </c>
      <c r="AD561">
        <v>-1.9</v>
      </c>
      <c r="AE561">
        <v>1.2</v>
      </c>
      <c r="AF561">
        <v>125.6</v>
      </c>
      <c r="AG561">
        <v>90</v>
      </c>
      <c r="AH561">
        <v>-23.4</v>
      </c>
      <c r="AI561">
        <v>30.6</v>
      </c>
    </row>
    <row r="562" spans="1:35" x14ac:dyDescent="0.25">
      <c r="A562">
        <v>208495</v>
      </c>
      <c r="B562">
        <v>9.9</v>
      </c>
      <c r="C562">
        <v>7.5</v>
      </c>
      <c r="D562">
        <v>21</v>
      </c>
      <c r="E562">
        <v>9.3000000000000007</v>
      </c>
      <c r="F562">
        <v>14.3</v>
      </c>
      <c r="G562">
        <v>12.1</v>
      </c>
      <c r="H562">
        <v>14.8</v>
      </c>
      <c r="I562">
        <v>13.9</v>
      </c>
      <c r="J562">
        <v>29.3</v>
      </c>
      <c r="K562">
        <v>11</v>
      </c>
      <c r="L562">
        <v>-3.6</v>
      </c>
      <c r="M562">
        <v>12.7</v>
      </c>
      <c r="N562">
        <v>-4.8</v>
      </c>
      <c r="O562">
        <v>-1.1000000000000001</v>
      </c>
      <c r="P562">
        <v>71.3</v>
      </c>
      <c r="Q562">
        <v>-0.6</v>
      </c>
      <c r="R562">
        <v>137.6</v>
      </c>
      <c r="S562">
        <v>-10.4</v>
      </c>
      <c r="T562">
        <v>9.5</v>
      </c>
      <c r="U562">
        <v>13.5</v>
      </c>
      <c r="V562">
        <v>10</v>
      </c>
      <c r="W562">
        <v>14.3</v>
      </c>
      <c r="X562">
        <v>10.7</v>
      </c>
      <c r="Y562">
        <v>-0.2</v>
      </c>
      <c r="Z562">
        <v>11.9</v>
      </c>
      <c r="AA562">
        <v>28.7</v>
      </c>
      <c r="AB562">
        <v>-7.3</v>
      </c>
      <c r="AC562">
        <v>-9</v>
      </c>
      <c r="AD562">
        <v>-1.9</v>
      </c>
      <c r="AE562">
        <v>1.2</v>
      </c>
      <c r="AF562">
        <v>126.1</v>
      </c>
      <c r="AG562">
        <v>90</v>
      </c>
      <c r="AH562">
        <v>-24.4</v>
      </c>
      <c r="AI562">
        <v>24.4</v>
      </c>
    </row>
    <row r="563" spans="1:35" x14ac:dyDescent="0.25">
      <c r="A563">
        <v>208531</v>
      </c>
      <c r="B563">
        <v>10.4</v>
      </c>
      <c r="C563">
        <v>8</v>
      </c>
      <c r="D563">
        <v>17.2</v>
      </c>
      <c r="E563">
        <v>10</v>
      </c>
      <c r="F563">
        <v>14.9</v>
      </c>
      <c r="G563">
        <v>12.1</v>
      </c>
      <c r="H563">
        <v>16.5</v>
      </c>
      <c r="I563">
        <v>13.3</v>
      </c>
      <c r="J563">
        <v>33.700000000000003</v>
      </c>
      <c r="K563">
        <v>11.6</v>
      </c>
      <c r="L563">
        <v>-5.9</v>
      </c>
      <c r="M563">
        <v>12.7</v>
      </c>
      <c r="N563">
        <v>-4.5999999999999996</v>
      </c>
      <c r="O563">
        <v>0</v>
      </c>
      <c r="P563">
        <v>71.3</v>
      </c>
      <c r="Q563">
        <v>-1.5</v>
      </c>
      <c r="R563">
        <v>137.30000000000001</v>
      </c>
      <c r="S563">
        <v>3.3</v>
      </c>
      <c r="T563">
        <v>9</v>
      </c>
      <c r="U563">
        <v>13.2</v>
      </c>
      <c r="V563">
        <v>10.6</v>
      </c>
      <c r="W563">
        <v>17.899999999999999</v>
      </c>
      <c r="X563">
        <v>10.7</v>
      </c>
      <c r="Y563">
        <v>4.2</v>
      </c>
      <c r="Z563">
        <v>11.9</v>
      </c>
      <c r="AA563">
        <v>29.7</v>
      </c>
      <c r="AB563">
        <v>-6.7</v>
      </c>
      <c r="AC563">
        <v>-5.4</v>
      </c>
      <c r="AD563">
        <v>-1.9</v>
      </c>
      <c r="AE563">
        <v>1.4</v>
      </c>
      <c r="AF563">
        <v>125.8</v>
      </c>
      <c r="AG563">
        <v>90</v>
      </c>
      <c r="AH563">
        <v>-24.7</v>
      </c>
      <c r="AI563">
        <v>24.7</v>
      </c>
    </row>
    <row r="564" spans="1:35" x14ac:dyDescent="0.25">
      <c r="A564">
        <v>208566</v>
      </c>
      <c r="B564">
        <v>16.399999999999999</v>
      </c>
      <c r="C564">
        <v>10</v>
      </c>
      <c r="D564">
        <v>17</v>
      </c>
      <c r="E564">
        <v>8.9</v>
      </c>
      <c r="F564">
        <v>17.399999999999999</v>
      </c>
      <c r="G564">
        <v>13.2</v>
      </c>
      <c r="H564">
        <v>23.5</v>
      </c>
      <c r="I564">
        <v>12.5</v>
      </c>
      <c r="J564">
        <v>32.9</v>
      </c>
      <c r="K564">
        <v>10.199999999999999</v>
      </c>
      <c r="L564">
        <v>-5</v>
      </c>
      <c r="M564">
        <v>13</v>
      </c>
      <c r="N564">
        <v>-4.5999999999999996</v>
      </c>
      <c r="O564">
        <v>-0.4</v>
      </c>
      <c r="P564">
        <v>71.3</v>
      </c>
      <c r="Q564">
        <v>-1.8</v>
      </c>
      <c r="R564">
        <v>137.1</v>
      </c>
      <c r="S564">
        <v>-16.100000000000001</v>
      </c>
      <c r="T564">
        <v>8.5</v>
      </c>
      <c r="U564">
        <v>13</v>
      </c>
      <c r="V564">
        <v>7.9</v>
      </c>
      <c r="W564">
        <v>13.7</v>
      </c>
      <c r="X564">
        <v>11.8</v>
      </c>
      <c r="Y564">
        <v>5.7</v>
      </c>
      <c r="Z564">
        <v>12.8</v>
      </c>
      <c r="AA564">
        <v>31.2</v>
      </c>
      <c r="AB564">
        <v>-7.3</v>
      </c>
      <c r="AC564">
        <v>-2.4</v>
      </c>
      <c r="AD564">
        <v>-1.9</v>
      </c>
      <c r="AE564">
        <v>1.2</v>
      </c>
      <c r="AF564">
        <v>126</v>
      </c>
      <c r="AG564">
        <v>90</v>
      </c>
      <c r="AH564">
        <v>-24.3</v>
      </c>
      <c r="AI564">
        <v>24.5</v>
      </c>
    </row>
    <row r="565" spans="1:35" x14ac:dyDescent="0.25">
      <c r="A565">
        <v>208601</v>
      </c>
      <c r="B565">
        <v>29.3</v>
      </c>
      <c r="C565">
        <v>6.5</v>
      </c>
      <c r="D565">
        <v>16.100000000000001</v>
      </c>
      <c r="E565">
        <v>10</v>
      </c>
      <c r="F565">
        <v>13.2</v>
      </c>
      <c r="G565">
        <v>13.2</v>
      </c>
      <c r="H565">
        <v>15.7</v>
      </c>
      <c r="I565">
        <v>13.9</v>
      </c>
      <c r="J565">
        <v>29.8</v>
      </c>
      <c r="K565">
        <v>11.2</v>
      </c>
      <c r="L565">
        <v>-5.2</v>
      </c>
      <c r="M565">
        <v>12.7</v>
      </c>
      <c r="N565">
        <v>-4.5999999999999996</v>
      </c>
      <c r="O565">
        <v>-0.6</v>
      </c>
      <c r="P565">
        <v>71.3</v>
      </c>
      <c r="Q565">
        <v>-0.9</v>
      </c>
      <c r="R565">
        <v>133.19999999999999</v>
      </c>
      <c r="S565">
        <v>-17.5</v>
      </c>
      <c r="T565">
        <v>7</v>
      </c>
      <c r="U565">
        <v>12.4</v>
      </c>
      <c r="V565">
        <v>8.1999999999999993</v>
      </c>
      <c r="W565">
        <v>15.3</v>
      </c>
      <c r="X565">
        <v>12.9</v>
      </c>
      <c r="Y565">
        <v>4.4000000000000004</v>
      </c>
      <c r="Z565">
        <v>13.3</v>
      </c>
      <c r="AA565">
        <v>31.9</v>
      </c>
      <c r="AB565">
        <v>-8.3000000000000007</v>
      </c>
      <c r="AC565">
        <v>-5.4</v>
      </c>
      <c r="AD565">
        <v>-1.9</v>
      </c>
      <c r="AE565">
        <v>1.2</v>
      </c>
      <c r="AF565">
        <v>126.7</v>
      </c>
      <c r="AG565">
        <v>90</v>
      </c>
      <c r="AH565">
        <v>-23</v>
      </c>
      <c r="AI565">
        <v>31.4</v>
      </c>
    </row>
    <row r="566" spans="1:35" x14ac:dyDescent="0.25">
      <c r="A566">
        <v>208636</v>
      </c>
      <c r="B566">
        <v>-1.2</v>
      </c>
      <c r="C566">
        <v>7.5</v>
      </c>
      <c r="D566">
        <v>9.3000000000000007</v>
      </c>
      <c r="E566">
        <v>10</v>
      </c>
      <c r="F566">
        <v>14.6</v>
      </c>
      <c r="G566">
        <v>11.4</v>
      </c>
      <c r="H566">
        <v>16.3</v>
      </c>
      <c r="I566">
        <v>13.1</v>
      </c>
      <c r="J566">
        <v>29.4</v>
      </c>
      <c r="K566">
        <v>11.6</v>
      </c>
      <c r="L566">
        <v>-4.4000000000000004</v>
      </c>
      <c r="M566">
        <v>12.7</v>
      </c>
      <c r="N566">
        <v>-4.8</v>
      </c>
      <c r="O566">
        <v>-0.8</v>
      </c>
      <c r="P566">
        <v>71.3</v>
      </c>
      <c r="Q566">
        <v>-0.7</v>
      </c>
      <c r="R566">
        <v>138</v>
      </c>
      <c r="S566">
        <v>-11.1</v>
      </c>
      <c r="T566">
        <v>7.5</v>
      </c>
      <c r="U566">
        <v>16.2</v>
      </c>
      <c r="V566">
        <v>9.6</v>
      </c>
      <c r="W566">
        <v>15.4</v>
      </c>
      <c r="X566">
        <v>11.8</v>
      </c>
      <c r="Y566">
        <v>2</v>
      </c>
      <c r="Z566">
        <v>13.3</v>
      </c>
      <c r="AA566">
        <v>29.9</v>
      </c>
      <c r="AB566">
        <v>-7.3</v>
      </c>
      <c r="AC566">
        <v>-5.0999999999999996</v>
      </c>
      <c r="AD566">
        <v>-2.2000000000000002</v>
      </c>
      <c r="AE566">
        <v>1.2</v>
      </c>
      <c r="AF566">
        <v>125.9</v>
      </c>
      <c r="AG566">
        <v>90</v>
      </c>
      <c r="AH566">
        <v>-24</v>
      </c>
      <c r="AI566">
        <v>23.3</v>
      </c>
    </row>
    <row r="567" spans="1:35" x14ac:dyDescent="0.25">
      <c r="A567">
        <v>208669</v>
      </c>
      <c r="B567">
        <v>14.1</v>
      </c>
      <c r="C567">
        <v>9.5</v>
      </c>
      <c r="D567">
        <v>15.2</v>
      </c>
      <c r="E567">
        <v>8.6</v>
      </c>
      <c r="F567">
        <v>14.7</v>
      </c>
      <c r="G567">
        <v>12.9</v>
      </c>
      <c r="H567">
        <v>16.399999999999999</v>
      </c>
      <c r="I567">
        <v>13.3</v>
      </c>
      <c r="J567">
        <v>21.5</v>
      </c>
      <c r="K567">
        <v>12</v>
      </c>
      <c r="L567">
        <v>-5.6</v>
      </c>
      <c r="M567">
        <v>12.7</v>
      </c>
      <c r="N567">
        <v>-4.8</v>
      </c>
      <c r="O567">
        <v>-0.2</v>
      </c>
      <c r="P567">
        <v>71.3</v>
      </c>
      <c r="Q567">
        <v>-1</v>
      </c>
      <c r="R567">
        <v>138</v>
      </c>
      <c r="S567">
        <v>-4.4000000000000004</v>
      </c>
      <c r="T567">
        <v>7.5</v>
      </c>
      <c r="U567">
        <v>7.1</v>
      </c>
      <c r="V567">
        <v>10</v>
      </c>
      <c r="W567">
        <v>14.7</v>
      </c>
      <c r="X567">
        <v>12.1</v>
      </c>
      <c r="Y567">
        <v>4.0999999999999996</v>
      </c>
      <c r="Z567">
        <v>12.8</v>
      </c>
      <c r="AA567">
        <v>28.2</v>
      </c>
      <c r="AB567">
        <v>-6.3</v>
      </c>
      <c r="AC567">
        <v>-2.2999999999999998</v>
      </c>
      <c r="AD567">
        <v>-1.9</v>
      </c>
      <c r="AE567">
        <v>1.4</v>
      </c>
      <c r="AF567">
        <v>126.5</v>
      </c>
      <c r="AG567">
        <v>90</v>
      </c>
      <c r="AH567">
        <v>-25.6</v>
      </c>
      <c r="AI567">
        <v>23.8</v>
      </c>
    </row>
    <row r="568" spans="1:35" x14ac:dyDescent="0.25">
      <c r="A568">
        <v>208704</v>
      </c>
      <c r="B568">
        <v>2.4</v>
      </c>
      <c r="C568">
        <v>9.5</v>
      </c>
      <c r="D568">
        <v>17</v>
      </c>
      <c r="E568">
        <v>9.3000000000000007</v>
      </c>
      <c r="F568">
        <v>14.9</v>
      </c>
      <c r="G568">
        <v>12.5</v>
      </c>
      <c r="H568">
        <v>16.7</v>
      </c>
      <c r="I568">
        <v>12.8</v>
      </c>
      <c r="J568">
        <v>28.1</v>
      </c>
      <c r="K568">
        <v>11.2</v>
      </c>
      <c r="L568">
        <v>-6</v>
      </c>
      <c r="M568">
        <v>12.7</v>
      </c>
      <c r="N568">
        <v>-4.5999999999999996</v>
      </c>
      <c r="O568">
        <v>-0.6</v>
      </c>
      <c r="P568">
        <v>71</v>
      </c>
      <c r="Q568">
        <v>-0.2</v>
      </c>
      <c r="R568">
        <v>138.4</v>
      </c>
      <c r="S568">
        <v>13.1</v>
      </c>
      <c r="T568">
        <v>10</v>
      </c>
      <c r="U568">
        <v>12.9</v>
      </c>
      <c r="V568">
        <v>7.9</v>
      </c>
      <c r="W568">
        <v>14.4</v>
      </c>
      <c r="X568">
        <v>12.1</v>
      </c>
      <c r="Y568">
        <v>4.0999999999999996</v>
      </c>
      <c r="Z568">
        <v>23</v>
      </c>
      <c r="AA568">
        <v>30.6</v>
      </c>
      <c r="AB568">
        <v>-7.7</v>
      </c>
      <c r="AC568">
        <v>-4.8</v>
      </c>
      <c r="AD568">
        <v>-1.9</v>
      </c>
      <c r="AE568">
        <v>1.2</v>
      </c>
      <c r="AF568">
        <v>125.5</v>
      </c>
      <c r="AG568">
        <v>90</v>
      </c>
      <c r="AH568">
        <v>-24</v>
      </c>
      <c r="AI568">
        <v>25.9</v>
      </c>
    </row>
    <row r="569" spans="1:35" x14ac:dyDescent="0.25">
      <c r="A569">
        <v>208739</v>
      </c>
      <c r="B569">
        <v>16.8</v>
      </c>
      <c r="C569">
        <v>6.5</v>
      </c>
      <c r="D569">
        <v>17.5</v>
      </c>
      <c r="E569">
        <v>10.6</v>
      </c>
      <c r="F569">
        <v>14.2</v>
      </c>
      <c r="G569">
        <v>12.9</v>
      </c>
      <c r="H569">
        <v>19.5</v>
      </c>
      <c r="I569">
        <v>13.1</v>
      </c>
      <c r="J569">
        <v>30</v>
      </c>
      <c r="K569">
        <v>11.4</v>
      </c>
      <c r="L569">
        <v>-7.2</v>
      </c>
      <c r="M569">
        <v>12.7</v>
      </c>
      <c r="N569">
        <v>-4.5999999999999996</v>
      </c>
      <c r="O569">
        <v>-0.4</v>
      </c>
      <c r="P569">
        <v>71.3</v>
      </c>
      <c r="Q569">
        <v>-0.9</v>
      </c>
      <c r="R569">
        <v>137</v>
      </c>
      <c r="S569">
        <v>14</v>
      </c>
      <c r="T569">
        <v>8</v>
      </c>
      <c r="U569">
        <v>16.3</v>
      </c>
      <c r="V569">
        <v>9.3000000000000007</v>
      </c>
      <c r="W569">
        <v>14.4</v>
      </c>
      <c r="X569">
        <v>10.7</v>
      </c>
      <c r="Y569">
        <v>2.7</v>
      </c>
      <c r="Z569">
        <v>12.8</v>
      </c>
      <c r="AA569">
        <v>25.7</v>
      </c>
      <c r="AB569">
        <v>-5.3</v>
      </c>
      <c r="AC569">
        <v>-5.4</v>
      </c>
      <c r="AD569">
        <v>-1.9</v>
      </c>
      <c r="AE569">
        <v>1.2</v>
      </c>
      <c r="AF569">
        <v>126.3</v>
      </c>
      <c r="AG569">
        <v>90.2</v>
      </c>
      <c r="AH569">
        <v>-25</v>
      </c>
      <c r="AI569">
        <v>22.8</v>
      </c>
    </row>
    <row r="570" spans="1:35" x14ac:dyDescent="0.25">
      <c r="A570">
        <v>208774</v>
      </c>
      <c r="B570">
        <v>30.3</v>
      </c>
      <c r="C570">
        <v>6.5</v>
      </c>
      <c r="D570">
        <v>17.5</v>
      </c>
      <c r="E570">
        <v>8.6</v>
      </c>
      <c r="F570">
        <v>17.2</v>
      </c>
      <c r="G570">
        <v>10</v>
      </c>
      <c r="H570">
        <v>21.1</v>
      </c>
      <c r="I570">
        <v>13.3</v>
      </c>
      <c r="J570">
        <v>32.5</v>
      </c>
      <c r="K570">
        <v>11.4</v>
      </c>
      <c r="L570">
        <v>-5.3</v>
      </c>
      <c r="M570">
        <v>12.7</v>
      </c>
      <c r="N570">
        <v>-4.5999999999999996</v>
      </c>
      <c r="O570">
        <v>-0.4</v>
      </c>
      <c r="P570">
        <v>71.3</v>
      </c>
      <c r="Q570">
        <v>-1.9</v>
      </c>
      <c r="R570">
        <v>137.69999999999999</v>
      </c>
      <c r="S570">
        <v>7.2</v>
      </c>
      <c r="T570">
        <v>8</v>
      </c>
      <c r="U570">
        <v>13.6</v>
      </c>
      <c r="V570">
        <v>9.6</v>
      </c>
      <c r="W570">
        <v>13.4</v>
      </c>
      <c r="X570">
        <v>11.8</v>
      </c>
      <c r="Y570">
        <v>7.5</v>
      </c>
      <c r="Z570">
        <v>11.7</v>
      </c>
      <c r="AA570">
        <v>31.3</v>
      </c>
      <c r="AB570">
        <v>-5.7</v>
      </c>
      <c r="AC570">
        <v>-4.8</v>
      </c>
      <c r="AD570">
        <v>-1.9</v>
      </c>
      <c r="AE570">
        <v>1.2</v>
      </c>
      <c r="AF570">
        <v>122.5</v>
      </c>
      <c r="AG570">
        <v>90</v>
      </c>
      <c r="AH570">
        <v>-24.1</v>
      </c>
      <c r="AI570">
        <v>23.8</v>
      </c>
    </row>
    <row r="571" spans="1:35" x14ac:dyDescent="0.25">
      <c r="A571">
        <v>208806</v>
      </c>
      <c r="B571">
        <v>30.4</v>
      </c>
      <c r="C571">
        <v>5.5</v>
      </c>
      <c r="D571">
        <v>18.3</v>
      </c>
      <c r="E571">
        <v>9.3000000000000007</v>
      </c>
      <c r="F571">
        <v>13.6</v>
      </c>
      <c r="G571">
        <v>12.1</v>
      </c>
      <c r="H571">
        <v>19.2</v>
      </c>
      <c r="I571">
        <v>13.3</v>
      </c>
      <c r="J571">
        <v>29.9</v>
      </c>
      <c r="K571">
        <v>10.6</v>
      </c>
      <c r="L571">
        <v>-3.6</v>
      </c>
      <c r="M571">
        <v>12.7</v>
      </c>
      <c r="N571">
        <v>-4.5999999999999996</v>
      </c>
      <c r="O571">
        <v>-0.2</v>
      </c>
      <c r="P571">
        <v>71.3</v>
      </c>
      <c r="Q571">
        <v>-0.9</v>
      </c>
      <c r="R571">
        <v>137.69999999999999</v>
      </c>
      <c r="S571">
        <v>19.3</v>
      </c>
      <c r="T571">
        <v>8.5</v>
      </c>
      <c r="U571">
        <v>11.9</v>
      </c>
      <c r="V571">
        <v>9.3000000000000007</v>
      </c>
      <c r="W571">
        <v>19.899999999999999</v>
      </c>
      <c r="X571">
        <v>13.6</v>
      </c>
      <c r="Y571">
        <v>4.5999999999999996</v>
      </c>
      <c r="Z571">
        <v>13.1</v>
      </c>
      <c r="AA571">
        <v>32.9</v>
      </c>
      <c r="AB571">
        <v>-8.3000000000000007</v>
      </c>
      <c r="AC571">
        <v>-3.8</v>
      </c>
      <c r="AD571">
        <v>-1.9</v>
      </c>
      <c r="AE571">
        <v>1.2</v>
      </c>
      <c r="AF571">
        <v>125.3</v>
      </c>
      <c r="AG571">
        <v>90</v>
      </c>
      <c r="AH571">
        <v>-24.6</v>
      </c>
      <c r="AI571">
        <v>24.5</v>
      </c>
    </row>
    <row r="572" spans="1:35" x14ac:dyDescent="0.25">
      <c r="A572">
        <v>208841</v>
      </c>
      <c r="B572">
        <v>37.799999999999997</v>
      </c>
      <c r="C572">
        <v>8.5</v>
      </c>
      <c r="D572">
        <v>17.3</v>
      </c>
      <c r="E572">
        <v>8.9</v>
      </c>
      <c r="F572">
        <v>14.4</v>
      </c>
      <c r="G572">
        <v>9.4</v>
      </c>
      <c r="H572">
        <v>16.600000000000001</v>
      </c>
      <c r="I572">
        <v>12.2</v>
      </c>
      <c r="J572">
        <v>28.1</v>
      </c>
      <c r="K572">
        <v>11.4</v>
      </c>
      <c r="L572">
        <v>-5.0999999999999996</v>
      </c>
      <c r="M572">
        <v>12.7</v>
      </c>
      <c r="N572">
        <v>-4.8</v>
      </c>
      <c r="O572">
        <v>-0.5</v>
      </c>
      <c r="P572">
        <v>71.3</v>
      </c>
      <c r="Q572">
        <v>-1</v>
      </c>
      <c r="R572">
        <v>136.9</v>
      </c>
      <c r="S572">
        <v>12.2</v>
      </c>
      <c r="T572">
        <v>7.5</v>
      </c>
      <c r="U572">
        <v>11.8</v>
      </c>
      <c r="V572">
        <v>9.6</v>
      </c>
      <c r="W572">
        <v>13.9</v>
      </c>
      <c r="X572">
        <v>11.8</v>
      </c>
      <c r="Y572">
        <v>9.1999999999999993</v>
      </c>
      <c r="Z572">
        <v>12.8</v>
      </c>
      <c r="AA572">
        <v>31.9</v>
      </c>
      <c r="AB572">
        <v>-6</v>
      </c>
      <c r="AC572">
        <v>-8.1999999999999993</v>
      </c>
      <c r="AD572">
        <v>-1.9</v>
      </c>
      <c r="AE572">
        <v>1.2</v>
      </c>
      <c r="AF572">
        <v>126</v>
      </c>
      <c r="AG572">
        <v>90</v>
      </c>
      <c r="AH572">
        <v>-22.6</v>
      </c>
      <c r="AI572">
        <v>32.799999999999997</v>
      </c>
    </row>
    <row r="573" spans="1:35" x14ac:dyDescent="0.25">
      <c r="A573">
        <v>208876</v>
      </c>
      <c r="B573">
        <v>-12.3</v>
      </c>
      <c r="C573">
        <v>8</v>
      </c>
      <c r="D573">
        <v>19.8</v>
      </c>
      <c r="E573">
        <v>9.6</v>
      </c>
      <c r="F573">
        <v>14.1</v>
      </c>
      <c r="G573">
        <v>12.5</v>
      </c>
      <c r="H573">
        <v>16.3</v>
      </c>
      <c r="I573">
        <v>10.8</v>
      </c>
      <c r="J573">
        <v>29.7</v>
      </c>
      <c r="K573">
        <v>12.2</v>
      </c>
      <c r="L573">
        <v>-5.3</v>
      </c>
      <c r="M573">
        <v>12.7</v>
      </c>
      <c r="N573">
        <v>-4.8</v>
      </c>
      <c r="O573">
        <v>-0.5</v>
      </c>
      <c r="P573">
        <v>71.3</v>
      </c>
      <c r="Q573">
        <v>-0.6</v>
      </c>
      <c r="R573">
        <v>136.9</v>
      </c>
      <c r="S573">
        <v>-11.2</v>
      </c>
      <c r="T573">
        <v>8</v>
      </c>
      <c r="U573">
        <v>6.3</v>
      </c>
      <c r="V573">
        <v>9.3000000000000007</v>
      </c>
      <c r="W573">
        <v>10.1</v>
      </c>
      <c r="X573">
        <v>12.1</v>
      </c>
      <c r="Y573">
        <v>4.2</v>
      </c>
      <c r="Z573">
        <v>12.5</v>
      </c>
      <c r="AA573">
        <v>28.6</v>
      </c>
      <c r="AB573">
        <v>-8.6999999999999993</v>
      </c>
      <c r="AC573">
        <v>-2.4</v>
      </c>
      <c r="AD573">
        <v>-1.9</v>
      </c>
      <c r="AE573">
        <v>1.2</v>
      </c>
      <c r="AF573">
        <v>126.3</v>
      </c>
      <c r="AG573">
        <v>90</v>
      </c>
      <c r="AH573">
        <v>-24.9</v>
      </c>
      <c r="AI573">
        <v>22.5</v>
      </c>
    </row>
    <row r="574" spans="1:35" x14ac:dyDescent="0.25">
      <c r="A574">
        <v>208911</v>
      </c>
      <c r="B574">
        <v>-70.7</v>
      </c>
      <c r="C574">
        <v>8.5</v>
      </c>
      <c r="D574">
        <v>15.6</v>
      </c>
      <c r="E574">
        <v>10.3</v>
      </c>
      <c r="F574">
        <v>20.100000000000001</v>
      </c>
      <c r="G574">
        <v>14.3</v>
      </c>
      <c r="H574">
        <v>16.5</v>
      </c>
      <c r="I574">
        <v>11.9</v>
      </c>
      <c r="J574">
        <v>33.200000000000003</v>
      </c>
      <c r="K574">
        <v>10.8</v>
      </c>
      <c r="L574">
        <v>-5.2</v>
      </c>
      <c r="M574">
        <v>12.7</v>
      </c>
      <c r="N574">
        <v>-4.5999999999999996</v>
      </c>
      <c r="O574">
        <v>-0.3</v>
      </c>
      <c r="P574">
        <v>71.3</v>
      </c>
      <c r="Q574">
        <v>-1.2</v>
      </c>
      <c r="R574">
        <v>137.1</v>
      </c>
      <c r="S574">
        <v>8.6</v>
      </c>
      <c r="T574">
        <v>8.5</v>
      </c>
      <c r="U574">
        <v>12.6</v>
      </c>
      <c r="V574">
        <v>8.9</v>
      </c>
      <c r="W574">
        <v>11.8</v>
      </c>
      <c r="X574">
        <v>10</v>
      </c>
      <c r="Y574">
        <v>4.5999999999999996</v>
      </c>
      <c r="Z574">
        <v>14.2</v>
      </c>
      <c r="AA574">
        <v>33</v>
      </c>
      <c r="AB574">
        <v>-7</v>
      </c>
      <c r="AC574">
        <v>-5.0999999999999996</v>
      </c>
      <c r="AD574">
        <v>-1.9</v>
      </c>
      <c r="AE574">
        <v>1.2</v>
      </c>
      <c r="AF574">
        <v>125.9</v>
      </c>
      <c r="AG574">
        <v>90</v>
      </c>
      <c r="AH574">
        <v>-24.1</v>
      </c>
      <c r="AI574">
        <v>24.5</v>
      </c>
    </row>
    <row r="575" spans="1:35" x14ac:dyDescent="0.25">
      <c r="A575">
        <v>208946</v>
      </c>
      <c r="B575">
        <v>29.3</v>
      </c>
      <c r="C575">
        <v>2.2000000000000002</v>
      </c>
      <c r="D575">
        <v>9.9</v>
      </c>
      <c r="E575">
        <v>9.6</v>
      </c>
      <c r="F575">
        <v>12.2</v>
      </c>
      <c r="G575">
        <v>12.5</v>
      </c>
      <c r="H575">
        <v>18.8</v>
      </c>
      <c r="I575">
        <v>13.6</v>
      </c>
      <c r="J575">
        <v>29.4</v>
      </c>
      <c r="K575">
        <v>12.2</v>
      </c>
      <c r="L575">
        <v>-8.3000000000000007</v>
      </c>
      <c r="M575">
        <v>12.7</v>
      </c>
      <c r="N575">
        <v>-4.5999999999999996</v>
      </c>
      <c r="O575">
        <v>-0.4</v>
      </c>
      <c r="P575">
        <v>71.3</v>
      </c>
      <c r="Q575">
        <v>-1.1000000000000001</v>
      </c>
      <c r="R575">
        <v>137.30000000000001</v>
      </c>
      <c r="S575">
        <v>19.8</v>
      </c>
      <c r="T575">
        <v>2.8</v>
      </c>
      <c r="U575">
        <v>17.100000000000001</v>
      </c>
      <c r="V575">
        <v>8.1999999999999993</v>
      </c>
      <c r="W575">
        <v>14</v>
      </c>
      <c r="X575">
        <v>8.1</v>
      </c>
      <c r="Y575">
        <v>5.7</v>
      </c>
      <c r="Z575">
        <v>14.2</v>
      </c>
      <c r="AA575">
        <v>22.7</v>
      </c>
      <c r="AB575">
        <v>-7</v>
      </c>
      <c r="AC575">
        <v>-5.3</v>
      </c>
      <c r="AD575">
        <v>-1.9</v>
      </c>
      <c r="AE575">
        <v>1.2</v>
      </c>
      <c r="AF575">
        <v>126.1</v>
      </c>
      <c r="AG575">
        <v>90.2</v>
      </c>
      <c r="AH575">
        <v>-25</v>
      </c>
      <c r="AI575">
        <v>25.6</v>
      </c>
    </row>
    <row r="576" spans="1:35" x14ac:dyDescent="0.25">
      <c r="A576">
        <v>208979</v>
      </c>
      <c r="B576">
        <v>38.1</v>
      </c>
      <c r="C576">
        <v>2.8</v>
      </c>
      <c r="D576">
        <v>17</v>
      </c>
      <c r="E576">
        <v>10</v>
      </c>
      <c r="F576">
        <v>18.7</v>
      </c>
      <c r="G576">
        <v>10.4</v>
      </c>
      <c r="H576">
        <v>7.6</v>
      </c>
      <c r="I576">
        <v>12.2</v>
      </c>
      <c r="J576">
        <v>33.1</v>
      </c>
      <c r="K576">
        <v>11.2</v>
      </c>
      <c r="L576">
        <v>-5.5</v>
      </c>
      <c r="M576">
        <v>12.7</v>
      </c>
      <c r="N576">
        <v>-4.8</v>
      </c>
      <c r="O576">
        <v>1.2</v>
      </c>
      <c r="P576">
        <v>71.3</v>
      </c>
      <c r="Q576">
        <v>-0.8</v>
      </c>
      <c r="R576">
        <v>137.1</v>
      </c>
      <c r="S576">
        <v>17.100000000000001</v>
      </c>
      <c r="T576">
        <v>3.6</v>
      </c>
      <c r="U576">
        <v>12</v>
      </c>
      <c r="V576">
        <v>10.3</v>
      </c>
      <c r="W576">
        <v>13.1</v>
      </c>
      <c r="X576">
        <v>11.4</v>
      </c>
      <c r="Y576">
        <v>-4.7</v>
      </c>
      <c r="Z576">
        <v>11.9</v>
      </c>
      <c r="AA576">
        <v>29.5</v>
      </c>
      <c r="AB576">
        <v>-6</v>
      </c>
      <c r="AC576">
        <v>-5.6</v>
      </c>
      <c r="AD576">
        <v>-1.9</v>
      </c>
      <c r="AE576">
        <v>1.2</v>
      </c>
      <c r="AF576">
        <v>126.1</v>
      </c>
      <c r="AG576">
        <v>90</v>
      </c>
      <c r="AH576">
        <v>-24.5</v>
      </c>
      <c r="AI576">
        <v>23.1</v>
      </c>
    </row>
    <row r="577" spans="1:35" x14ac:dyDescent="0.25">
      <c r="A577">
        <v>209015</v>
      </c>
      <c r="B577">
        <v>16.399999999999999</v>
      </c>
      <c r="C577">
        <v>6</v>
      </c>
      <c r="D577">
        <v>17</v>
      </c>
      <c r="E577">
        <v>11.2</v>
      </c>
      <c r="F577">
        <v>8.3000000000000007</v>
      </c>
      <c r="G577">
        <v>11.4</v>
      </c>
      <c r="H577">
        <v>16.100000000000001</v>
      </c>
      <c r="I577">
        <v>13.3</v>
      </c>
      <c r="J577">
        <v>29.8</v>
      </c>
      <c r="K577">
        <v>8.8000000000000007</v>
      </c>
      <c r="L577">
        <v>-4</v>
      </c>
      <c r="M577">
        <v>12.7</v>
      </c>
      <c r="N577">
        <v>-4.3</v>
      </c>
      <c r="O577">
        <v>0</v>
      </c>
      <c r="P577">
        <v>71.3</v>
      </c>
      <c r="Q577">
        <v>-1.4</v>
      </c>
      <c r="R577">
        <v>137.1</v>
      </c>
      <c r="S577">
        <v>22.2</v>
      </c>
      <c r="T577">
        <v>5.5</v>
      </c>
      <c r="U577">
        <v>12.8</v>
      </c>
      <c r="V577">
        <v>8.6</v>
      </c>
      <c r="W577">
        <v>13.2</v>
      </c>
      <c r="X577">
        <v>10</v>
      </c>
      <c r="Y577">
        <v>4.0999999999999996</v>
      </c>
      <c r="Z577">
        <v>11.7</v>
      </c>
      <c r="AA577">
        <v>32.700000000000003</v>
      </c>
      <c r="AB577">
        <v>-6.7</v>
      </c>
      <c r="AC577">
        <v>-8.9</v>
      </c>
      <c r="AD577">
        <v>-1.9</v>
      </c>
      <c r="AE577">
        <v>1.2</v>
      </c>
      <c r="AF577">
        <v>121.4</v>
      </c>
      <c r="AG577">
        <v>90</v>
      </c>
      <c r="AH577">
        <v>-24.5</v>
      </c>
      <c r="AI577">
        <v>24.5</v>
      </c>
    </row>
    <row r="578" spans="1:35" x14ac:dyDescent="0.25">
      <c r="A578">
        <v>209048</v>
      </c>
      <c r="B578">
        <v>35.700000000000003</v>
      </c>
      <c r="C578">
        <v>7.5</v>
      </c>
      <c r="D578">
        <v>16.100000000000001</v>
      </c>
      <c r="E578">
        <v>10.3</v>
      </c>
      <c r="F578">
        <v>10.9</v>
      </c>
      <c r="G578">
        <v>10</v>
      </c>
      <c r="H578">
        <v>16</v>
      </c>
      <c r="I578">
        <v>23.4</v>
      </c>
      <c r="J578">
        <v>31.7</v>
      </c>
      <c r="K578">
        <v>11.2</v>
      </c>
      <c r="L578">
        <v>-5.3</v>
      </c>
      <c r="M578">
        <v>12.7</v>
      </c>
      <c r="N578">
        <v>-4.5999999999999996</v>
      </c>
      <c r="O578">
        <v>0.4</v>
      </c>
      <c r="P578">
        <v>71.3</v>
      </c>
      <c r="Q578">
        <v>-1</v>
      </c>
      <c r="R578">
        <v>137.4</v>
      </c>
      <c r="S578">
        <v>18.3</v>
      </c>
      <c r="T578">
        <v>3.6</v>
      </c>
      <c r="U578">
        <v>12.3</v>
      </c>
      <c r="V578">
        <v>11.2</v>
      </c>
      <c r="W578">
        <v>13.7</v>
      </c>
      <c r="X578">
        <v>11.1</v>
      </c>
      <c r="Y578">
        <v>7.7</v>
      </c>
      <c r="Z578">
        <v>12.5</v>
      </c>
      <c r="AA578">
        <v>28.4</v>
      </c>
      <c r="AB578">
        <v>-7</v>
      </c>
      <c r="AC578">
        <v>-4.5</v>
      </c>
      <c r="AD578">
        <v>-1.9</v>
      </c>
      <c r="AE578">
        <v>1.2</v>
      </c>
      <c r="AF578">
        <v>126.3</v>
      </c>
      <c r="AG578">
        <v>90</v>
      </c>
      <c r="AH578">
        <v>-24.1</v>
      </c>
      <c r="AI578">
        <v>24.4</v>
      </c>
    </row>
    <row r="579" spans="1:35" x14ac:dyDescent="0.25">
      <c r="A579">
        <v>209083</v>
      </c>
      <c r="B579">
        <v>28.9</v>
      </c>
      <c r="C579">
        <v>8</v>
      </c>
      <c r="D579">
        <v>18.7</v>
      </c>
      <c r="E579">
        <v>8.1999999999999993</v>
      </c>
      <c r="F579">
        <v>13.5</v>
      </c>
      <c r="G579">
        <v>10</v>
      </c>
      <c r="H579">
        <v>17.3</v>
      </c>
      <c r="I579">
        <v>13.3</v>
      </c>
      <c r="J579">
        <v>26.5</v>
      </c>
      <c r="K579">
        <v>10.6</v>
      </c>
      <c r="L579">
        <v>-5.3</v>
      </c>
      <c r="M579">
        <v>12.7</v>
      </c>
      <c r="N579">
        <v>-4.5999999999999996</v>
      </c>
      <c r="O579">
        <v>-0.4</v>
      </c>
      <c r="P579">
        <v>71.3</v>
      </c>
      <c r="Q579">
        <v>-0.7</v>
      </c>
      <c r="R579">
        <v>138.19999999999999</v>
      </c>
      <c r="S579">
        <v>17.7</v>
      </c>
      <c r="T579">
        <v>7</v>
      </c>
      <c r="U579">
        <v>12.5</v>
      </c>
      <c r="V579">
        <v>10.3</v>
      </c>
      <c r="W579">
        <v>18.600000000000001</v>
      </c>
      <c r="X579">
        <v>11.1</v>
      </c>
      <c r="Y579">
        <v>3.9</v>
      </c>
      <c r="Z579">
        <v>13.3</v>
      </c>
      <c r="AA579">
        <v>31.7</v>
      </c>
      <c r="AB579">
        <v>-6.3</v>
      </c>
      <c r="AC579">
        <v>-5.8</v>
      </c>
      <c r="AD579">
        <v>-1.9</v>
      </c>
      <c r="AE579">
        <v>1.2</v>
      </c>
      <c r="AF579">
        <v>125.9</v>
      </c>
      <c r="AG579">
        <v>90</v>
      </c>
      <c r="AH579">
        <v>-23.9</v>
      </c>
      <c r="AI579">
        <v>26.3</v>
      </c>
    </row>
    <row r="580" spans="1:35" x14ac:dyDescent="0.25">
      <c r="A580">
        <v>209117</v>
      </c>
      <c r="B580">
        <v>35.299999999999997</v>
      </c>
      <c r="C580">
        <v>9.5</v>
      </c>
      <c r="D580">
        <v>17.2</v>
      </c>
      <c r="E580">
        <v>9.3000000000000007</v>
      </c>
      <c r="F580">
        <v>11.4</v>
      </c>
      <c r="G580">
        <v>10.7</v>
      </c>
      <c r="H580">
        <v>16.399999999999999</v>
      </c>
      <c r="I580">
        <v>11.9</v>
      </c>
      <c r="J580">
        <v>28.5</v>
      </c>
      <c r="K580">
        <v>11.4</v>
      </c>
      <c r="L580">
        <v>-5.4</v>
      </c>
      <c r="M580">
        <v>13</v>
      </c>
      <c r="N580">
        <v>-4.3</v>
      </c>
      <c r="O580">
        <v>0.3</v>
      </c>
      <c r="P580">
        <v>71.3</v>
      </c>
      <c r="Q580">
        <v>-1</v>
      </c>
      <c r="R580">
        <v>137.4</v>
      </c>
      <c r="S580">
        <v>16.100000000000001</v>
      </c>
      <c r="T580">
        <v>6.5</v>
      </c>
      <c r="U580">
        <v>13.5</v>
      </c>
      <c r="V580">
        <v>10.6</v>
      </c>
      <c r="W580">
        <v>13.3</v>
      </c>
      <c r="X580">
        <v>10</v>
      </c>
      <c r="Y580">
        <v>4.4000000000000004</v>
      </c>
      <c r="Z580">
        <v>13.6</v>
      </c>
      <c r="AA580">
        <v>29.1</v>
      </c>
      <c r="AB580">
        <v>-7.7</v>
      </c>
      <c r="AC580">
        <v>-3.4</v>
      </c>
      <c r="AD580">
        <v>-1.9</v>
      </c>
      <c r="AE580">
        <v>1.4</v>
      </c>
      <c r="AF580">
        <v>121.4</v>
      </c>
      <c r="AG580">
        <v>90</v>
      </c>
      <c r="AH580">
        <v>-24.5</v>
      </c>
      <c r="AI580">
        <v>23.1</v>
      </c>
    </row>
    <row r="581" spans="1:35" x14ac:dyDescent="0.25">
      <c r="A581">
        <v>209152</v>
      </c>
      <c r="B581">
        <v>34.9</v>
      </c>
      <c r="C581">
        <v>9</v>
      </c>
      <c r="D581">
        <v>19.399999999999999</v>
      </c>
      <c r="E581">
        <v>8.9</v>
      </c>
      <c r="F581">
        <v>12.7</v>
      </c>
      <c r="G581">
        <v>10.7</v>
      </c>
      <c r="H581">
        <v>18.399999999999999</v>
      </c>
      <c r="I581">
        <v>12.8</v>
      </c>
      <c r="J581">
        <v>29.9</v>
      </c>
      <c r="K581">
        <v>12</v>
      </c>
      <c r="L581">
        <v>-9</v>
      </c>
      <c r="M581">
        <v>12.7</v>
      </c>
      <c r="N581">
        <v>-4.8</v>
      </c>
      <c r="O581">
        <v>0</v>
      </c>
      <c r="P581">
        <v>71.3</v>
      </c>
      <c r="Q581">
        <v>-0.3</v>
      </c>
      <c r="R581">
        <v>137.5</v>
      </c>
      <c r="S581">
        <v>20.100000000000001</v>
      </c>
      <c r="T581">
        <v>7.5</v>
      </c>
      <c r="U581">
        <v>13.6</v>
      </c>
      <c r="V581">
        <v>9.3000000000000007</v>
      </c>
      <c r="W581">
        <v>13.5</v>
      </c>
      <c r="X581">
        <v>9.4</v>
      </c>
      <c r="Y581">
        <v>4.5</v>
      </c>
      <c r="Z581">
        <v>14.4</v>
      </c>
      <c r="AA581">
        <v>33</v>
      </c>
      <c r="AB581">
        <v>-6.3</v>
      </c>
      <c r="AC581">
        <v>-5.3</v>
      </c>
      <c r="AD581">
        <v>-1.9</v>
      </c>
      <c r="AE581">
        <v>1.2</v>
      </c>
      <c r="AF581">
        <v>125.9</v>
      </c>
      <c r="AG581">
        <v>90</v>
      </c>
      <c r="AH581">
        <v>-24.2</v>
      </c>
      <c r="AI581">
        <v>23.9</v>
      </c>
    </row>
    <row r="582" spans="1:35" x14ac:dyDescent="0.25">
      <c r="A582">
        <v>209187</v>
      </c>
      <c r="B582">
        <v>36.5</v>
      </c>
      <c r="C582">
        <v>7</v>
      </c>
      <c r="D582">
        <v>18.100000000000001</v>
      </c>
      <c r="E582">
        <v>10.9</v>
      </c>
      <c r="F582">
        <v>9.4</v>
      </c>
      <c r="G582">
        <v>10.7</v>
      </c>
      <c r="H582">
        <v>15.7</v>
      </c>
      <c r="I582">
        <v>11.9</v>
      </c>
      <c r="J582">
        <v>31.4</v>
      </c>
      <c r="K582">
        <v>12</v>
      </c>
      <c r="L582">
        <v>-7.8</v>
      </c>
      <c r="M582">
        <v>12.7</v>
      </c>
      <c r="N582">
        <v>-4.8</v>
      </c>
      <c r="O582">
        <v>-0.4</v>
      </c>
      <c r="P582">
        <v>71.3</v>
      </c>
      <c r="Q582">
        <v>3.8</v>
      </c>
      <c r="R582">
        <v>138.1</v>
      </c>
      <c r="S582">
        <v>18</v>
      </c>
      <c r="T582">
        <v>6.5</v>
      </c>
      <c r="U582">
        <v>12.3</v>
      </c>
      <c r="V582">
        <v>8.9</v>
      </c>
      <c r="W582">
        <v>13.6</v>
      </c>
      <c r="X582">
        <v>11.1</v>
      </c>
      <c r="Y582">
        <v>8.1</v>
      </c>
      <c r="Z582">
        <v>13.9</v>
      </c>
      <c r="AA582">
        <v>30.5</v>
      </c>
      <c r="AB582">
        <v>-6</v>
      </c>
      <c r="AC582">
        <v>-5.6</v>
      </c>
      <c r="AD582">
        <v>-1.9</v>
      </c>
      <c r="AE582">
        <v>1.2</v>
      </c>
      <c r="AF582">
        <v>126</v>
      </c>
      <c r="AG582">
        <v>90</v>
      </c>
      <c r="AH582">
        <v>-24.5</v>
      </c>
      <c r="AI582">
        <v>24.5</v>
      </c>
    </row>
    <row r="583" spans="1:35" x14ac:dyDescent="0.25">
      <c r="A583">
        <v>209222</v>
      </c>
      <c r="B583">
        <v>34.1</v>
      </c>
      <c r="C583">
        <v>6.5</v>
      </c>
      <c r="D583">
        <v>18.3</v>
      </c>
      <c r="E583">
        <v>9.3000000000000007</v>
      </c>
      <c r="F583">
        <v>8.4</v>
      </c>
      <c r="G583">
        <v>10.4</v>
      </c>
      <c r="H583">
        <v>18</v>
      </c>
      <c r="I583">
        <v>11.7</v>
      </c>
      <c r="J583">
        <v>30.8</v>
      </c>
      <c r="K583">
        <v>12.2</v>
      </c>
      <c r="L583">
        <v>-4.9000000000000004</v>
      </c>
      <c r="M583">
        <v>12.7</v>
      </c>
      <c r="N583">
        <v>-4.8</v>
      </c>
      <c r="O583">
        <v>-0.1</v>
      </c>
      <c r="P583">
        <v>71.3</v>
      </c>
      <c r="Q583">
        <v>-0.7</v>
      </c>
      <c r="R583">
        <v>138.4</v>
      </c>
      <c r="S583">
        <v>18</v>
      </c>
      <c r="T583">
        <v>7.5</v>
      </c>
      <c r="U583">
        <v>11.8</v>
      </c>
      <c r="V583">
        <v>9.6</v>
      </c>
      <c r="W583">
        <v>13.6</v>
      </c>
      <c r="X583">
        <v>10.7</v>
      </c>
      <c r="Y583">
        <v>0.4</v>
      </c>
      <c r="Z583">
        <v>12.5</v>
      </c>
      <c r="AA583">
        <v>29.3</v>
      </c>
      <c r="AB583">
        <v>-7</v>
      </c>
      <c r="AC583">
        <v>-5.3</v>
      </c>
      <c r="AD583">
        <v>-1.9</v>
      </c>
      <c r="AE583">
        <v>1.2</v>
      </c>
      <c r="AF583">
        <v>126.1</v>
      </c>
      <c r="AG583">
        <v>90</v>
      </c>
      <c r="AH583">
        <v>-22.7</v>
      </c>
      <c r="AI583">
        <v>34.6</v>
      </c>
    </row>
    <row r="584" spans="1:35" x14ac:dyDescent="0.25">
      <c r="A584">
        <v>209257</v>
      </c>
      <c r="B584">
        <v>35.4</v>
      </c>
      <c r="C584">
        <v>10</v>
      </c>
      <c r="D584">
        <v>16.3</v>
      </c>
      <c r="E584">
        <v>8.6</v>
      </c>
      <c r="F584">
        <v>13.8</v>
      </c>
      <c r="G584">
        <v>12.1</v>
      </c>
      <c r="H584">
        <v>16</v>
      </c>
      <c r="I584">
        <v>11.9</v>
      </c>
      <c r="J584">
        <v>28</v>
      </c>
      <c r="K584">
        <v>11.2</v>
      </c>
      <c r="L584">
        <v>-8.9</v>
      </c>
      <c r="M584">
        <v>12.7</v>
      </c>
      <c r="N584">
        <v>-4.3</v>
      </c>
      <c r="O584">
        <v>-0.5</v>
      </c>
      <c r="P584">
        <v>71.3</v>
      </c>
      <c r="Q584">
        <v>-1.1000000000000001</v>
      </c>
      <c r="R584">
        <v>137.1</v>
      </c>
      <c r="S584">
        <v>17.600000000000001</v>
      </c>
      <c r="T584">
        <v>8.5</v>
      </c>
      <c r="U584">
        <v>8.1</v>
      </c>
      <c r="V584">
        <v>10</v>
      </c>
      <c r="W584">
        <v>9.9</v>
      </c>
      <c r="X584">
        <v>10.7</v>
      </c>
      <c r="Y584">
        <v>4.0999999999999996</v>
      </c>
      <c r="Z584">
        <v>24.1</v>
      </c>
      <c r="AA584">
        <v>25.4</v>
      </c>
      <c r="AB584">
        <v>-6</v>
      </c>
      <c r="AC584">
        <v>-1.3</v>
      </c>
      <c r="AD584">
        <v>-1.9</v>
      </c>
      <c r="AE584">
        <v>1.2</v>
      </c>
      <c r="AF584">
        <v>126.6</v>
      </c>
      <c r="AG584">
        <v>90</v>
      </c>
      <c r="AH584">
        <v>-24.4</v>
      </c>
      <c r="AI584">
        <v>23.5</v>
      </c>
    </row>
    <row r="585" spans="1:35" x14ac:dyDescent="0.25">
      <c r="A585">
        <v>209292</v>
      </c>
      <c r="B585">
        <v>36.6</v>
      </c>
      <c r="C585">
        <v>8</v>
      </c>
      <c r="D585">
        <v>18.100000000000001</v>
      </c>
      <c r="E585">
        <v>9.3000000000000007</v>
      </c>
      <c r="F585">
        <v>12.6</v>
      </c>
      <c r="G585">
        <v>12.1</v>
      </c>
      <c r="H585">
        <v>16</v>
      </c>
      <c r="I585">
        <v>11.7</v>
      </c>
      <c r="J585">
        <v>19.899999999999999</v>
      </c>
      <c r="K585">
        <v>11.2</v>
      </c>
      <c r="L585">
        <v>-5.6</v>
      </c>
      <c r="M585">
        <v>12.7</v>
      </c>
      <c r="N585">
        <v>-4.5999999999999996</v>
      </c>
      <c r="O585">
        <v>-0.4</v>
      </c>
      <c r="P585">
        <v>71.3</v>
      </c>
      <c r="Q585">
        <v>-1.4</v>
      </c>
      <c r="R585">
        <v>137.30000000000001</v>
      </c>
      <c r="S585">
        <v>11.6</v>
      </c>
      <c r="T585">
        <v>8</v>
      </c>
      <c r="U585">
        <v>10.9</v>
      </c>
      <c r="V585">
        <v>7.5</v>
      </c>
      <c r="W585">
        <v>13.6</v>
      </c>
      <c r="X585">
        <v>11.1</v>
      </c>
      <c r="Y585">
        <v>4.2</v>
      </c>
      <c r="Z585">
        <v>12.5</v>
      </c>
      <c r="AA585">
        <v>32.4</v>
      </c>
      <c r="AB585">
        <v>-6.3</v>
      </c>
      <c r="AC585">
        <v>-5.4</v>
      </c>
      <c r="AD585">
        <v>-1.9</v>
      </c>
      <c r="AE585">
        <v>1.4</v>
      </c>
      <c r="AF585">
        <v>125.5</v>
      </c>
      <c r="AG585">
        <v>90</v>
      </c>
      <c r="AH585">
        <v>-24.4</v>
      </c>
      <c r="AI585">
        <v>23.6</v>
      </c>
    </row>
    <row r="586" spans="1:35" x14ac:dyDescent="0.25">
      <c r="A586">
        <v>209326</v>
      </c>
      <c r="B586">
        <v>-59.3</v>
      </c>
      <c r="C586">
        <v>7.5</v>
      </c>
      <c r="D586">
        <v>23.4</v>
      </c>
      <c r="E586">
        <v>10.3</v>
      </c>
      <c r="F586">
        <v>12.5</v>
      </c>
      <c r="G586">
        <v>11.1</v>
      </c>
      <c r="H586">
        <v>13.9</v>
      </c>
      <c r="I586">
        <v>13.1</v>
      </c>
      <c r="J586">
        <v>29.3</v>
      </c>
      <c r="K586">
        <v>11.6</v>
      </c>
      <c r="L586">
        <v>-5.2</v>
      </c>
      <c r="M586">
        <v>13</v>
      </c>
      <c r="N586">
        <v>-4.5999999999999996</v>
      </c>
      <c r="O586">
        <v>-0.5</v>
      </c>
      <c r="P586">
        <v>71.3</v>
      </c>
      <c r="Q586">
        <v>-1</v>
      </c>
      <c r="R586">
        <v>137.30000000000001</v>
      </c>
      <c r="S586">
        <v>-7.4</v>
      </c>
      <c r="T586">
        <v>5.5</v>
      </c>
      <c r="U586">
        <v>15.4</v>
      </c>
      <c r="V586">
        <v>9.6</v>
      </c>
      <c r="W586">
        <v>13.8</v>
      </c>
      <c r="X586">
        <v>10.7</v>
      </c>
      <c r="Y586">
        <v>2.1</v>
      </c>
      <c r="Z586">
        <v>10.8</v>
      </c>
      <c r="AA586">
        <v>26.8</v>
      </c>
      <c r="AB586">
        <v>-6</v>
      </c>
      <c r="AC586">
        <v>-5.2</v>
      </c>
      <c r="AD586">
        <v>-1.9</v>
      </c>
      <c r="AE586">
        <v>1.2</v>
      </c>
      <c r="AF586">
        <v>125.7</v>
      </c>
      <c r="AG586">
        <v>90</v>
      </c>
      <c r="AH586">
        <v>-25.1</v>
      </c>
      <c r="AI586">
        <v>24</v>
      </c>
    </row>
    <row r="587" spans="1:35" x14ac:dyDescent="0.25">
      <c r="A587">
        <v>209361</v>
      </c>
      <c r="B587">
        <v>29.9</v>
      </c>
      <c r="C587">
        <v>7.5</v>
      </c>
      <c r="D587">
        <v>21.6</v>
      </c>
      <c r="E587">
        <v>9.6</v>
      </c>
      <c r="F587">
        <v>13.7</v>
      </c>
      <c r="G587">
        <v>7.5</v>
      </c>
      <c r="H587">
        <v>16.2</v>
      </c>
      <c r="I587">
        <v>12.8</v>
      </c>
      <c r="J587">
        <v>31</v>
      </c>
      <c r="K587">
        <v>12</v>
      </c>
      <c r="L587">
        <v>-6.8</v>
      </c>
      <c r="M587">
        <v>13</v>
      </c>
      <c r="N587">
        <v>-4.8</v>
      </c>
      <c r="O587">
        <v>-0.4</v>
      </c>
      <c r="P587">
        <v>71</v>
      </c>
      <c r="Q587">
        <v>-1.4</v>
      </c>
      <c r="R587">
        <v>137</v>
      </c>
      <c r="S587">
        <v>18.8</v>
      </c>
      <c r="T587">
        <v>4.7</v>
      </c>
      <c r="U587">
        <v>13.8</v>
      </c>
      <c r="V587">
        <v>10</v>
      </c>
      <c r="W587">
        <v>13.6</v>
      </c>
      <c r="X587">
        <v>8.8000000000000007</v>
      </c>
      <c r="Y587">
        <v>2.7</v>
      </c>
      <c r="Z587">
        <v>11.7</v>
      </c>
      <c r="AA587">
        <v>30.1</v>
      </c>
      <c r="AB587">
        <v>-9</v>
      </c>
      <c r="AC587">
        <v>-6.9</v>
      </c>
      <c r="AD587">
        <v>-1.9</v>
      </c>
      <c r="AE587">
        <v>1.2</v>
      </c>
      <c r="AF587">
        <v>125.9</v>
      </c>
      <c r="AG587">
        <v>90</v>
      </c>
      <c r="AH587">
        <v>-21.7</v>
      </c>
      <c r="AI587">
        <v>33.6</v>
      </c>
    </row>
    <row r="588" spans="1:35" x14ac:dyDescent="0.25">
      <c r="A588">
        <v>209396</v>
      </c>
      <c r="B588">
        <v>34.700000000000003</v>
      </c>
      <c r="C588">
        <v>4.4000000000000004</v>
      </c>
      <c r="D588">
        <v>14.5</v>
      </c>
      <c r="E588">
        <v>10.6</v>
      </c>
      <c r="F588">
        <v>12.9</v>
      </c>
      <c r="G588">
        <v>12.1</v>
      </c>
      <c r="H588">
        <v>19.2</v>
      </c>
      <c r="I588">
        <v>13.9</v>
      </c>
      <c r="J588">
        <v>29</v>
      </c>
      <c r="K588">
        <v>11.2</v>
      </c>
      <c r="L588">
        <v>-4.4000000000000004</v>
      </c>
      <c r="M588">
        <v>12.7</v>
      </c>
      <c r="N588">
        <v>-4.5999999999999996</v>
      </c>
      <c r="O588">
        <v>-0.3</v>
      </c>
      <c r="P588">
        <v>71.3</v>
      </c>
      <c r="Q588">
        <v>-1</v>
      </c>
      <c r="R588">
        <v>137.4</v>
      </c>
      <c r="S588">
        <v>16.5</v>
      </c>
      <c r="T588">
        <v>5</v>
      </c>
      <c r="U588">
        <v>12.9</v>
      </c>
      <c r="V588">
        <v>8.9</v>
      </c>
      <c r="W588">
        <v>12.2</v>
      </c>
      <c r="X588">
        <v>10.4</v>
      </c>
      <c r="Y588">
        <v>7.3</v>
      </c>
      <c r="Z588">
        <v>7.5</v>
      </c>
      <c r="AA588">
        <v>31</v>
      </c>
      <c r="AB588">
        <v>-7.7</v>
      </c>
      <c r="AC588">
        <v>-7</v>
      </c>
      <c r="AD588">
        <v>-1.9</v>
      </c>
      <c r="AE588">
        <v>1.2</v>
      </c>
      <c r="AF588">
        <v>126.3</v>
      </c>
      <c r="AG588">
        <v>90</v>
      </c>
      <c r="AH588">
        <v>-24.7</v>
      </c>
      <c r="AI588">
        <v>24.2</v>
      </c>
    </row>
    <row r="589" spans="1:35" x14ac:dyDescent="0.25">
      <c r="A589">
        <v>209432</v>
      </c>
      <c r="B589">
        <v>31.4</v>
      </c>
      <c r="C589">
        <v>4.7</v>
      </c>
      <c r="D589">
        <v>13.8</v>
      </c>
      <c r="E589">
        <v>9.3000000000000007</v>
      </c>
      <c r="F589">
        <v>0.4</v>
      </c>
      <c r="G589">
        <v>9.4</v>
      </c>
      <c r="H589">
        <v>16.3</v>
      </c>
      <c r="I589">
        <v>11.9</v>
      </c>
      <c r="J589">
        <v>31</v>
      </c>
      <c r="K589">
        <v>11.6</v>
      </c>
      <c r="L589">
        <v>-5.3</v>
      </c>
      <c r="M589">
        <v>12.7</v>
      </c>
      <c r="N589">
        <v>-4.5999999999999996</v>
      </c>
      <c r="O589">
        <v>-0.4</v>
      </c>
      <c r="P589">
        <v>71</v>
      </c>
      <c r="Q589">
        <v>-1</v>
      </c>
      <c r="R589">
        <v>137.30000000000001</v>
      </c>
      <c r="S589">
        <v>13.5</v>
      </c>
      <c r="T589">
        <v>7.5</v>
      </c>
      <c r="U589">
        <v>12.9</v>
      </c>
      <c r="V589">
        <v>9.6</v>
      </c>
      <c r="W589">
        <v>7.4</v>
      </c>
      <c r="X589">
        <v>10.4</v>
      </c>
      <c r="Y589">
        <v>4.7</v>
      </c>
      <c r="Z589">
        <v>13.9</v>
      </c>
      <c r="AA589">
        <v>28.2</v>
      </c>
      <c r="AB589">
        <v>-5.3</v>
      </c>
      <c r="AC589">
        <v>-5.3</v>
      </c>
      <c r="AD589">
        <v>-1.9</v>
      </c>
      <c r="AE589">
        <v>1.2</v>
      </c>
      <c r="AF589">
        <v>125.6</v>
      </c>
      <c r="AG589">
        <v>90</v>
      </c>
      <c r="AH589">
        <v>-24.5</v>
      </c>
      <c r="AI589">
        <v>24.5</v>
      </c>
    </row>
    <row r="590" spans="1:35" x14ac:dyDescent="0.25">
      <c r="A590">
        <v>209467</v>
      </c>
      <c r="B590">
        <v>1.4</v>
      </c>
      <c r="C590">
        <v>4.4000000000000004</v>
      </c>
      <c r="D590">
        <v>17</v>
      </c>
      <c r="E590">
        <v>10.3</v>
      </c>
      <c r="F590">
        <v>20.7</v>
      </c>
      <c r="G590">
        <v>6.2</v>
      </c>
      <c r="H590">
        <v>16.5</v>
      </c>
      <c r="I590">
        <v>13.1</v>
      </c>
      <c r="J590">
        <v>30.9</v>
      </c>
      <c r="K590">
        <v>11.4</v>
      </c>
      <c r="L590">
        <v>-6</v>
      </c>
      <c r="M590">
        <v>12.7</v>
      </c>
      <c r="N590">
        <v>-4.3</v>
      </c>
      <c r="O590">
        <v>-0.5</v>
      </c>
      <c r="P590">
        <v>71.3</v>
      </c>
      <c r="Q590">
        <v>-1</v>
      </c>
      <c r="R590">
        <v>137</v>
      </c>
      <c r="S590">
        <v>-11.9</v>
      </c>
      <c r="T590">
        <v>9.5</v>
      </c>
      <c r="U590">
        <v>11.9</v>
      </c>
      <c r="V590">
        <v>8.1999999999999993</v>
      </c>
      <c r="W590">
        <v>13.3</v>
      </c>
      <c r="X590">
        <v>9.4</v>
      </c>
      <c r="Y590">
        <v>-0.5</v>
      </c>
      <c r="Z590">
        <v>12.2</v>
      </c>
      <c r="AA590">
        <v>31.5</v>
      </c>
      <c r="AB590">
        <v>-6.7</v>
      </c>
      <c r="AC590">
        <v>-5.2</v>
      </c>
      <c r="AD590">
        <v>-1.9</v>
      </c>
      <c r="AE590">
        <v>1.4</v>
      </c>
      <c r="AF590">
        <v>125.8</v>
      </c>
      <c r="AG590">
        <v>90</v>
      </c>
      <c r="AH590">
        <v>-24.1</v>
      </c>
      <c r="AI590">
        <v>25</v>
      </c>
    </row>
    <row r="591" spans="1:35" x14ac:dyDescent="0.25">
      <c r="A591">
        <v>209501</v>
      </c>
      <c r="B591">
        <v>24.3</v>
      </c>
      <c r="C591">
        <v>6.5</v>
      </c>
      <c r="D591">
        <v>15</v>
      </c>
      <c r="E591">
        <v>10.3</v>
      </c>
      <c r="F591">
        <v>12.9</v>
      </c>
      <c r="G591">
        <v>9.4</v>
      </c>
      <c r="H591">
        <v>16.5</v>
      </c>
      <c r="I591">
        <v>12.8</v>
      </c>
      <c r="J591">
        <v>29.3</v>
      </c>
      <c r="K591">
        <v>11.4</v>
      </c>
      <c r="L591">
        <v>-7.1</v>
      </c>
      <c r="M591">
        <v>12.7</v>
      </c>
      <c r="N591">
        <v>-4.5999999999999996</v>
      </c>
      <c r="O591">
        <v>-0.4</v>
      </c>
      <c r="P591">
        <v>71.3</v>
      </c>
      <c r="Q591">
        <v>-1</v>
      </c>
      <c r="R591">
        <v>138.69999999999999</v>
      </c>
      <c r="S591">
        <v>-34.6</v>
      </c>
      <c r="T591">
        <v>5.5</v>
      </c>
      <c r="U591">
        <v>12.9</v>
      </c>
      <c r="V591">
        <v>9.6</v>
      </c>
      <c r="W591">
        <v>29</v>
      </c>
      <c r="X591">
        <v>10</v>
      </c>
      <c r="Y591">
        <v>4.5</v>
      </c>
      <c r="Z591">
        <v>13.3</v>
      </c>
      <c r="AA591">
        <v>29</v>
      </c>
      <c r="AB591">
        <v>-8.3000000000000007</v>
      </c>
      <c r="AC591">
        <v>-5.9</v>
      </c>
      <c r="AD591">
        <v>-1.9</v>
      </c>
      <c r="AE591">
        <v>1.2</v>
      </c>
      <c r="AF591">
        <v>125.8</v>
      </c>
      <c r="AG591">
        <v>90</v>
      </c>
      <c r="AH591">
        <v>-22.2</v>
      </c>
      <c r="AI591">
        <v>32.1</v>
      </c>
    </row>
    <row r="592" spans="1:35" x14ac:dyDescent="0.25">
      <c r="A592">
        <v>209535</v>
      </c>
      <c r="B592">
        <v>18.899999999999999</v>
      </c>
      <c r="C592">
        <v>7.5</v>
      </c>
      <c r="D592">
        <v>17.2</v>
      </c>
      <c r="E592">
        <v>10</v>
      </c>
      <c r="F592">
        <v>13.2</v>
      </c>
      <c r="G592">
        <v>4.2</v>
      </c>
      <c r="H592">
        <v>16</v>
      </c>
      <c r="I592">
        <v>14.2</v>
      </c>
      <c r="J592">
        <v>31.3</v>
      </c>
      <c r="K592">
        <v>10.6</v>
      </c>
      <c r="L592">
        <v>-6</v>
      </c>
      <c r="M592">
        <v>12.7</v>
      </c>
      <c r="N592">
        <v>-4.3</v>
      </c>
      <c r="O592">
        <v>0</v>
      </c>
      <c r="P592">
        <v>71.3</v>
      </c>
      <c r="Q592">
        <v>-1</v>
      </c>
      <c r="R592">
        <v>136</v>
      </c>
      <c r="S592">
        <v>4.5</v>
      </c>
      <c r="T592">
        <v>9</v>
      </c>
      <c r="U592">
        <v>1</v>
      </c>
      <c r="V592">
        <v>10</v>
      </c>
      <c r="W592">
        <v>13.4</v>
      </c>
      <c r="X592">
        <v>8.8000000000000007</v>
      </c>
      <c r="Y592">
        <v>4</v>
      </c>
      <c r="Z592">
        <v>13.3</v>
      </c>
      <c r="AA592">
        <v>28.4</v>
      </c>
      <c r="AB592">
        <v>-7</v>
      </c>
      <c r="AC592">
        <v>-6.2</v>
      </c>
      <c r="AD592">
        <v>-1.9</v>
      </c>
      <c r="AE592">
        <v>1.2</v>
      </c>
      <c r="AF592">
        <v>125.6</v>
      </c>
      <c r="AG592">
        <v>90</v>
      </c>
      <c r="AH592">
        <v>-24.4</v>
      </c>
      <c r="AI592">
        <v>24.1</v>
      </c>
    </row>
    <row r="593" spans="1:35" x14ac:dyDescent="0.25">
      <c r="A593">
        <v>209568</v>
      </c>
      <c r="B593">
        <v>25.7</v>
      </c>
      <c r="C593">
        <v>7</v>
      </c>
      <c r="D593">
        <v>18.399999999999999</v>
      </c>
      <c r="E593">
        <v>10</v>
      </c>
      <c r="F593">
        <v>13.1</v>
      </c>
      <c r="G593">
        <v>10.4</v>
      </c>
      <c r="H593">
        <v>16</v>
      </c>
      <c r="I593">
        <v>14.4</v>
      </c>
      <c r="J593">
        <v>30.8</v>
      </c>
      <c r="K593">
        <v>10.4</v>
      </c>
      <c r="L593">
        <v>-5.8</v>
      </c>
      <c r="M593">
        <v>12.7</v>
      </c>
      <c r="N593">
        <v>-4.8</v>
      </c>
      <c r="O593">
        <v>-2</v>
      </c>
      <c r="P593">
        <v>71.3</v>
      </c>
      <c r="Q593">
        <v>-1.1000000000000001</v>
      </c>
      <c r="R593">
        <v>137</v>
      </c>
      <c r="S593">
        <v>7.8</v>
      </c>
      <c r="T593">
        <v>8</v>
      </c>
      <c r="U593">
        <v>12.3</v>
      </c>
      <c r="V593">
        <v>8.9</v>
      </c>
      <c r="W593">
        <v>13.1</v>
      </c>
      <c r="X593">
        <v>10.4</v>
      </c>
      <c r="Y593">
        <v>4.9000000000000004</v>
      </c>
      <c r="Z593">
        <v>11.9</v>
      </c>
      <c r="AA593">
        <v>29.6</v>
      </c>
      <c r="AB593">
        <v>-6.7</v>
      </c>
      <c r="AC593">
        <v>-7.5</v>
      </c>
      <c r="AD593">
        <v>-1.9</v>
      </c>
      <c r="AE593">
        <v>1.2</v>
      </c>
      <c r="AF593">
        <v>120.8</v>
      </c>
      <c r="AG593">
        <v>90</v>
      </c>
      <c r="AH593">
        <v>-24.1</v>
      </c>
      <c r="AI593">
        <v>24.4</v>
      </c>
    </row>
    <row r="594" spans="1:35" x14ac:dyDescent="0.25">
      <c r="A594">
        <v>209603</v>
      </c>
      <c r="B594">
        <v>26.7</v>
      </c>
      <c r="C594">
        <v>10.3</v>
      </c>
      <c r="D594">
        <v>17</v>
      </c>
      <c r="E594">
        <v>9.3000000000000007</v>
      </c>
      <c r="F594">
        <v>11.6</v>
      </c>
      <c r="G594">
        <v>5.6</v>
      </c>
      <c r="H594">
        <v>16.100000000000001</v>
      </c>
      <c r="I594">
        <v>13.1</v>
      </c>
      <c r="J594">
        <v>31.2</v>
      </c>
      <c r="K594">
        <v>11</v>
      </c>
      <c r="L594">
        <v>-6.8</v>
      </c>
      <c r="M594">
        <v>12.7</v>
      </c>
      <c r="N594">
        <v>-4.8</v>
      </c>
      <c r="O594">
        <v>-0.1</v>
      </c>
      <c r="P594">
        <v>71.3</v>
      </c>
      <c r="Q594">
        <v>-1.1000000000000001</v>
      </c>
      <c r="R594">
        <v>137.4</v>
      </c>
      <c r="S594">
        <v>-0.8</v>
      </c>
      <c r="T594">
        <v>6.5</v>
      </c>
      <c r="U594">
        <v>13.1</v>
      </c>
      <c r="V594">
        <v>10</v>
      </c>
      <c r="W594">
        <v>13.3</v>
      </c>
      <c r="X594">
        <v>8.8000000000000007</v>
      </c>
      <c r="Y594">
        <v>6.1</v>
      </c>
      <c r="Z594">
        <v>11.7</v>
      </c>
      <c r="AA594">
        <v>29.5</v>
      </c>
      <c r="AB594">
        <v>-7</v>
      </c>
      <c r="AC594">
        <v>-4</v>
      </c>
      <c r="AD594">
        <v>-1.9</v>
      </c>
      <c r="AE594">
        <v>1.2</v>
      </c>
      <c r="AF594">
        <v>125.9</v>
      </c>
      <c r="AG594">
        <v>90</v>
      </c>
      <c r="AH594">
        <v>-23.8</v>
      </c>
      <c r="AI594">
        <v>28.2</v>
      </c>
    </row>
    <row r="595" spans="1:35" x14ac:dyDescent="0.25">
      <c r="A595">
        <v>209637</v>
      </c>
      <c r="B595">
        <v>28</v>
      </c>
      <c r="C595">
        <v>11.2</v>
      </c>
      <c r="D595">
        <v>19.8</v>
      </c>
      <c r="E595">
        <v>9.3000000000000007</v>
      </c>
      <c r="F595">
        <v>11.8</v>
      </c>
      <c r="G595">
        <v>8.1</v>
      </c>
      <c r="H595">
        <v>11.1</v>
      </c>
      <c r="I595">
        <v>12.5</v>
      </c>
      <c r="J595">
        <v>29.7</v>
      </c>
      <c r="K595">
        <v>11.8</v>
      </c>
      <c r="L595">
        <v>-5.5</v>
      </c>
      <c r="M595">
        <v>12.7</v>
      </c>
      <c r="N595">
        <v>-4.8</v>
      </c>
      <c r="O595">
        <v>-0.7</v>
      </c>
      <c r="P595">
        <v>71.3</v>
      </c>
      <c r="Q595">
        <v>-0.9</v>
      </c>
      <c r="R595">
        <v>136.30000000000001</v>
      </c>
      <c r="S595">
        <v>21.5</v>
      </c>
      <c r="T595">
        <v>9.5</v>
      </c>
      <c r="U595">
        <v>12.2</v>
      </c>
      <c r="V595">
        <v>9.3000000000000007</v>
      </c>
      <c r="W595">
        <v>15.7</v>
      </c>
      <c r="X595">
        <v>6.2</v>
      </c>
      <c r="Y595">
        <v>7</v>
      </c>
      <c r="Z595">
        <v>12.5</v>
      </c>
      <c r="AA595">
        <v>29.6</v>
      </c>
      <c r="AB595">
        <v>-6.7</v>
      </c>
      <c r="AC595">
        <v>-6.3</v>
      </c>
      <c r="AD595">
        <v>-1.9</v>
      </c>
      <c r="AE595">
        <v>1.2</v>
      </c>
      <c r="AF595">
        <v>126.2</v>
      </c>
      <c r="AG595">
        <v>90</v>
      </c>
      <c r="AH595">
        <v>-24.2</v>
      </c>
      <c r="AI595">
        <v>22.6</v>
      </c>
    </row>
    <row r="596" spans="1:35" x14ac:dyDescent="0.25">
      <c r="A596">
        <v>209673</v>
      </c>
      <c r="B596">
        <v>29.2</v>
      </c>
      <c r="C596">
        <v>8.5</v>
      </c>
      <c r="D596">
        <v>16.5</v>
      </c>
      <c r="E596">
        <v>9.6</v>
      </c>
      <c r="F596">
        <v>7.7</v>
      </c>
      <c r="G596">
        <v>10</v>
      </c>
      <c r="H596">
        <v>16.3</v>
      </c>
      <c r="I596">
        <v>12.5</v>
      </c>
      <c r="J596">
        <v>30.9</v>
      </c>
      <c r="K596">
        <v>10.8</v>
      </c>
      <c r="L596">
        <v>-5.2</v>
      </c>
      <c r="M596">
        <v>12.7</v>
      </c>
      <c r="N596">
        <v>-4.3</v>
      </c>
      <c r="O596">
        <v>-0.1</v>
      </c>
      <c r="P596">
        <v>71</v>
      </c>
      <c r="Q596">
        <v>-0.9</v>
      </c>
      <c r="R596">
        <v>131.30000000000001</v>
      </c>
      <c r="S596">
        <v>7.1</v>
      </c>
      <c r="T596">
        <v>11.2</v>
      </c>
      <c r="U596">
        <v>12.2</v>
      </c>
      <c r="V596">
        <v>10.3</v>
      </c>
      <c r="W596">
        <v>14.5</v>
      </c>
      <c r="X596">
        <v>7.5</v>
      </c>
      <c r="Y596">
        <v>3.2</v>
      </c>
      <c r="Z596">
        <v>13.1</v>
      </c>
      <c r="AA596">
        <v>29.4</v>
      </c>
      <c r="AB596">
        <v>-8</v>
      </c>
      <c r="AC596">
        <v>-6.6</v>
      </c>
      <c r="AD596">
        <v>-1.9</v>
      </c>
      <c r="AE596">
        <v>1.2</v>
      </c>
      <c r="AF596">
        <v>125.5</v>
      </c>
      <c r="AG596">
        <v>90</v>
      </c>
      <c r="AH596">
        <v>-24.4</v>
      </c>
      <c r="AI596">
        <v>23.9</v>
      </c>
    </row>
    <row r="597" spans="1:35" x14ac:dyDescent="0.25">
      <c r="A597">
        <v>209708</v>
      </c>
      <c r="B597">
        <v>10.8</v>
      </c>
      <c r="C597">
        <v>10</v>
      </c>
      <c r="D597">
        <v>18.7</v>
      </c>
      <c r="E597">
        <v>9.3000000000000007</v>
      </c>
      <c r="F597">
        <v>13.5</v>
      </c>
      <c r="G597">
        <v>10.4</v>
      </c>
      <c r="H597">
        <v>16.3</v>
      </c>
      <c r="I597">
        <v>12.8</v>
      </c>
      <c r="J597">
        <v>25.8</v>
      </c>
      <c r="K597">
        <v>10.8</v>
      </c>
      <c r="L597">
        <v>-5</v>
      </c>
      <c r="M597">
        <v>12.7</v>
      </c>
      <c r="N597">
        <v>-4.5999999999999996</v>
      </c>
      <c r="O597">
        <v>0</v>
      </c>
      <c r="P597">
        <v>71</v>
      </c>
      <c r="Q597">
        <v>-1</v>
      </c>
      <c r="R597">
        <v>137.9</v>
      </c>
      <c r="S597">
        <v>10.3</v>
      </c>
      <c r="T597">
        <v>8</v>
      </c>
      <c r="U597">
        <v>11.4</v>
      </c>
      <c r="V597">
        <v>9.6</v>
      </c>
      <c r="W597">
        <v>12.5</v>
      </c>
      <c r="X597">
        <v>8.8000000000000007</v>
      </c>
      <c r="Y597">
        <v>4.5</v>
      </c>
      <c r="Z597">
        <v>13.3</v>
      </c>
      <c r="AA597">
        <v>31.1</v>
      </c>
      <c r="AB597">
        <v>-6</v>
      </c>
      <c r="AC597">
        <v>-5</v>
      </c>
      <c r="AD597">
        <v>-1.9</v>
      </c>
      <c r="AE597">
        <v>1.2</v>
      </c>
      <c r="AF597">
        <v>126.2</v>
      </c>
      <c r="AG597">
        <v>90</v>
      </c>
      <c r="AH597">
        <v>-24.2</v>
      </c>
      <c r="AI597">
        <v>24.5</v>
      </c>
    </row>
    <row r="598" spans="1:35" x14ac:dyDescent="0.25">
      <c r="A598">
        <v>209743</v>
      </c>
      <c r="B598">
        <v>20</v>
      </c>
      <c r="C598">
        <v>10</v>
      </c>
      <c r="D598">
        <v>19.8</v>
      </c>
      <c r="E598">
        <v>10</v>
      </c>
      <c r="F598">
        <v>12.2</v>
      </c>
      <c r="G598">
        <v>6.9</v>
      </c>
      <c r="H598">
        <v>15.7</v>
      </c>
      <c r="I598">
        <v>12.5</v>
      </c>
      <c r="J598">
        <v>30.7</v>
      </c>
      <c r="K598">
        <v>11.8</v>
      </c>
      <c r="L598">
        <v>-5.6</v>
      </c>
      <c r="M598">
        <v>12.7</v>
      </c>
      <c r="N598">
        <v>-4.3</v>
      </c>
      <c r="O598">
        <v>-0.9</v>
      </c>
      <c r="P598">
        <v>71.3</v>
      </c>
      <c r="Q598">
        <v>-0.7</v>
      </c>
      <c r="R598">
        <v>136.9</v>
      </c>
      <c r="S598">
        <v>-0.8</v>
      </c>
      <c r="T598">
        <v>8</v>
      </c>
      <c r="U598">
        <v>16.2</v>
      </c>
      <c r="V598">
        <v>9.3000000000000007</v>
      </c>
      <c r="W598">
        <v>13.7</v>
      </c>
      <c r="X598">
        <v>8.8000000000000007</v>
      </c>
      <c r="Y598">
        <v>4.5999999999999996</v>
      </c>
      <c r="Z598">
        <v>13.3</v>
      </c>
      <c r="AA598">
        <v>29.7</v>
      </c>
      <c r="AB598">
        <v>-8.3000000000000007</v>
      </c>
      <c r="AC598">
        <v>-5.8</v>
      </c>
      <c r="AD598">
        <v>-1.9</v>
      </c>
      <c r="AE598">
        <v>1.4</v>
      </c>
      <c r="AF598">
        <v>125.9</v>
      </c>
      <c r="AG598">
        <v>90</v>
      </c>
      <c r="AH598">
        <v>-22.5</v>
      </c>
      <c r="AI598">
        <v>30.7</v>
      </c>
    </row>
    <row r="599" spans="1:35" x14ac:dyDescent="0.25">
      <c r="A599">
        <v>209778</v>
      </c>
      <c r="B599">
        <v>8.8000000000000007</v>
      </c>
      <c r="C599">
        <v>10.6</v>
      </c>
      <c r="D599">
        <v>16.7</v>
      </c>
      <c r="E599">
        <v>8.9</v>
      </c>
      <c r="F599">
        <v>13.2</v>
      </c>
      <c r="G599">
        <v>9.4</v>
      </c>
      <c r="H599">
        <v>16.2</v>
      </c>
      <c r="I599">
        <v>14.2</v>
      </c>
      <c r="J599">
        <v>29.9</v>
      </c>
      <c r="K599">
        <v>11.8</v>
      </c>
      <c r="L599">
        <v>-5.3</v>
      </c>
      <c r="M599">
        <v>12.7</v>
      </c>
      <c r="N599">
        <v>-4.3</v>
      </c>
      <c r="O599">
        <v>-0.9</v>
      </c>
      <c r="P599">
        <v>71.3</v>
      </c>
      <c r="Q599">
        <v>-0.6</v>
      </c>
      <c r="R599">
        <v>136.9</v>
      </c>
      <c r="S599">
        <v>4.9000000000000004</v>
      </c>
      <c r="T599">
        <v>11.6</v>
      </c>
      <c r="U599">
        <v>10.1</v>
      </c>
      <c r="V599">
        <v>10.6</v>
      </c>
      <c r="W599">
        <v>13.5</v>
      </c>
      <c r="X599">
        <v>8.1</v>
      </c>
      <c r="Y599">
        <v>3.9</v>
      </c>
      <c r="Z599">
        <v>12.2</v>
      </c>
      <c r="AA599">
        <v>31.3</v>
      </c>
      <c r="AB599">
        <v>-8.3000000000000007</v>
      </c>
      <c r="AC599">
        <v>-5.4</v>
      </c>
      <c r="AD599">
        <v>-1.9</v>
      </c>
      <c r="AE599">
        <v>1.2</v>
      </c>
      <c r="AF599">
        <v>127.3</v>
      </c>
      <c r="AG599">
        <v>90</v>
      </c>
      <c r="AH599">
        <v>-25.1</v>
      </c>
      <c r="AI599">
        <v>23.6</v>
      </c>
    </row>
    <row r="600" spans="1:35" x14ac:dyDescent="0.25">
      <c r="A600">
        <v>209811</v>
      </c>
      <c r="B600">
        <v>18.8</v>
      </c>
      <c r="C600">
        <v>9.5</v>
      </c>
      <c r="D600">
        <v>14.7</v>
      </c>
      <c r="E600">
        <v>9.6</v>
      </c>
      <c r="F600">
        <v>14.7</v>
      </c>
      <c r="G600">
        <v>9.4</v>
      </c>
      <c r="H600">
        <v>16.5</v>
      </c>
      <c r="I600">
        <v>13.3</v>
      </c>
      <c r="J600">
        <v>28.6</v>
      </c>
      <c r="K600">
        <v>10.8</v>
      </c>
      <c r="L600">
        <v>-7.9</v>
      </c>
      <c r="M600">
        <v>12.7</v>
      </c>
      <c r="N600">
        <v>-4.3</v>
      </c>
      <c r="O600">
        <v>-0.6</v>
      </c>
      <c r="P600">
        <v>71.3</v>
      </c>
      <c r="Q600">
        <v>-1.1000000000000001</v>
      </c>
      <c r="R600">
        <v>136.80000000000001</v>
      </c>
      <c r="S600">
        <v>6.2</v>
      </c>
      <c r="T600">
        <v>9.5</v>
      </c>
      <c r="U600">
        <v>12.9</v>
      </c>
      <c r="V600">
        <v>9.3000000000000007</v>
      </c>
      <c r="W600">
        <v>10.3</v>
      </c>
      <c r="X600">
        <v>8.8000000000000007</v>
      </c>
      <c r="Y600">
        <v>4.2</v>
      </c>
      <c r="Z600">
        <v>13.6</v>
      </c>
      <c r="AA600">
        <v>29.9</v>
      </c>
      <c r="AB600">
        <v>-6.3</v>
      </c>
      <c r="AC600">
        <v>-1.5</v>
      </c>
      <c r="AD600">
        <v>-1.9</v>
      </c>
      <c r="AE600">
        <v>1.2</v>
      </c>
      <c r="AF600">
        <v>125.4</v>
      </c>
      <c r="AG600">
        <v>90</v>
      </c>
      <c r="AH600">
        <v>-24.2</v>
      </c>
      <c r="AI600">
        <v>24.2</v>
      </c>
    </row>
    <row r="601" spans="1:35" x14ac:dyDescent="0.25">
      <c r="A601">
        <v>209846</v>
      </c>
      <c r="B601">
        <v>24.2</v>
      </c>
      <c r="C601">
        <v>10.6</v>
      </c>
      <c r="D601">
        <v>17.100000000000001</v>
      </c>
      <c r="E601">
        <v>8.6</v>
      </c>
      <c r="F601">
        <v>13.6</v>
      </c>
      <c r="G601">
        <v>8.8000000000000007</v>
      </c>
      <c r="H601">
        <v>18</v>
      </c>
      <c r="I601">
        <v>11.9</v>
      </c>
      <c r="J601">
        <v>29.3</v>
      </c>
      <c r="K601">
        <v>11.6</v>
      </c>
      <c r="L601">
        <v>-5.5</v>
      </c>
      <c r="M601">
        <v>12.7</v>
      </c>
      <c r="N601">
        <v>-4.3</v>
      </c>
      <c r="O601">
        <v>0</v>
      </c>
      <c r="P601">
        <v>71</v>
      </c>
      <c r="Q601">
        <v>-1.3</v>
      </c>
      <c r="R601">
        <v>137</v>
      </c>
      <c r="S601">
        <v>6.9</v>
      </c>
      <c r="T601">
        <v>10.6</v>
      </c>
      <c r="U601">
        <v>13.2</v>
      </c>
      <c r="V601">
        <v>10.9</v>
      </c>
      <c r="W601">
        <v>13.2</v>
      </c>
      <c r="X601">
        <v>10</v>
      </c>
      <c r="Y601">
        <v>4.3</v>
      </c>
      <c r="Z601">
        <v>11.9</v>
      </c>
      <c r="AA601">
        <v>33.700000000000003</v>
      </c>
      <c r="AB601">
        <v>-6.3</v>
      </c>
      <c r="AC601">
        <v>-5.7</v>
      </c>
      <c r="AD601">
        <v>-1.9</v>
      </c>
      <c r="AE601">
        <v>1.2</v>
      </c>
      <c r="AF601">
        <v>126.2</v>
      </c>
      <c r="AG601">
        <v>90</v>
      </c>
      <c r="AH601">
        <v>-25</v>
      </c>
      <c r="AI601">
        <v>22.6</v>
      </c>
    </row>
    <row r="602" spans="1:35" x14ac:dyDescent="0.25">
      <c r="A602">
        <v>209880</v>
      </c>
      <c r="B602">
        <v>8.5</v>
      </c>
      <c r="C602">
        <v>10.9</v>
      </c>
      <c r="D602">
        <v>17.7</v>
      </c>
      <c r="E602">
        <v>8.6</v>
      </c>
      <c r="F602">
        <v>13.6</v>
      </c>
      <c r="G602">
        <v>10</v>
      </c>
      <c r="H602">
        <v>15.9</v>
      </c>
      <c r="I602">
        <v>12.8</v>
      </c>
      <c r="J602">
        <v>29.2</v>
      </c>
      <c r="K602">
        <v>10.6</v>
      </c>
      <c r="L602">
        <v>-7.5</v>
      </c>
      <c r="M602">
        <v>12.7</v>
      </c>
      <c r="N602">
        <v>-4.5999999999999996</v>
      </c>
      <c r="O602">
        <v>-0.5</v>
      </c>
      <c r="P602">
        <v>71</v>
      </c>
      <c r="Q602">
        <v>-1</v>
      </c>
      <c r="R602">
        <v>138.80000000000001</v>
      </c>
      <c r="S602">
        <v>0.4</v>
      </c>
      <c r="T602">
        <v>10.3</v>
      </c>
      <c r="U602">
        <v>13</v>
      </c>
      <c r="V602">
        <v>7.9</v>
      </c>
      <c r="W602">
        <v>18.399999999999999</v>
      </c>
      <c r="X602">
        <v>10.7</v>
      </c>
      <c r="Y602">
        <v>3.2</v>
      </c>
      <c r="Z602">
        <v>12.5</v>
      </c>
      <c r="AA602">
        <v>31.1</v>
      </c>
      <c r="AB602">
        <v>-5.3</v>
      </c>
      <c r="AC602">
        <v>-5.4</v>
      </c>
      <c r="AD602">
        <v>-1.9</v>
      </c>
      <c r="AE602">
        <v>1.2</v>
      </c>
      <c r="AF602">
        <v>127.6</v>
      </c>
      <c r="AG602">
        <v>90</v>
      </c>
      <c r="AH602">
        <v>-23.6</v>
      </c>
      <c r="AI602">
        <v>24.6</v>
      </c>
    </row>
    <row r="603" spans="1:35" x14ac:dyDescent="0.25">
      <c r="A603">
        <v>209914</v>
      </c>
      <c r="B603">
        <v>29.1</v>
      </c>
      <c r="C603">
        <v>8.5</v>
      </c>
      <c r="D603">
        <v>14.7</v>
      </c>
      <c r="E603">
        <v>7.5</v>
      </c>
      <c r="F603">
        <v>13.6</v>
      </c>
      <c r="G603">
        <v>10</v>
      </c>
      <c r="H603">
        <v>16.100000000000001</v>
      </c>
      <c r="I603">
        <v>12.5</v>
      </c>
      <c r="J603">
        <v>26.4</v>
      </c>
      <c r="K603">
        <v>11.4</v>
      </c>
      <c r="L603">
        <v>-4</v>
      </c>
      <c r="M603">
        <v>12.7</v>
      </c>
      <c r="N603">
        <v>-4.8</v>
      </c>
      <c r="O603">
        <v>-0.2</v>
      </c>
      <c r="P603">
        <v>71.3</v>
      </c>
      <c r="Q603">
        <v>-1.4</v>
      </c>
      <c r="R603">
        <v>137.19999999999999</v>
      </c>
      <c r="S603">
        <v>7.8</v>
      </c>
      <c r="T603">
        <v>9</v>
      </c>
      <c r="U603">
        <v>9.9</v>
      </c>
      <c r="V603">
        <v>10.3</v>
      </c>
      <c r="W603">
        <v>13.2</v>
      </c>
      <c r="X603">
        <v>9.4</v>
      </c>
      <c r="Y603">
        <v>5.7</v>
      </c>
      <c r="Z603">
        <v>13.1</v>
      </c>
      <c r="AA603">
        <v>33.1</v>
      </c>
      <c r="AB603">
        <v>-6</v>
      </c>
      <c r="AC603">
        <v>-5.3</v>
      </c>
      <c r="AD603">
        <v>-1.9</v>
      </c>
      <c r="AE603">
        <v>1.2</v>
      </c>
      <c r="AF603">
        <v>125.8</v>
      </c>
      <c r="AG603">
        <v>90</v>
      </c>
      <c r="AH603">
        <v>-24.3</v>
      </c>
      <c r="AI603">
        <v>23.5</v>
      </c>
    </row>
    <row r="604" spans="1:35" x14ac:dyDescent="0.25">
      <c r="A604">
        <v>209948</v>
      </c>
      <c r="B604">
        <v>22.7</v>
      </c>
      <c r="C604">
        <v>8.5</v>
      </c>
      <c r="D604">
        <v>17.5</v>
      </c>
      <c r="E604">
        <v>10.3</v>
      </c>
      <c r="F604">
        <v>13.4</v>
      </c>
      <c r="G604">
        <v>10.4</v>
      </c>
      <c r="H604">
        <v>15.8</v>
      </c>
      <c r="I604">
        <v>13.3</v>
      </c>
      <c r="J604">
        <v>30.7</v>
      </c>
      <c r="K604">
        <v>11.6</v>
      </c>
      <c r="L604">
        <v>-5.0999999999999996</v>
      </c>
      <c r="M604">
        <v>12.7</v>
      </c>
      <c r="N604">
        <v>-4.5999999999999996</v>
      </c>
      <c r="O604">
        <v>-0.4</v>
      </c>
      <c r="P604">
        <v>71.3</v>
      </c>
      <c r="Q604">
        <v>-1.1000000000000001</v>
      </c>
      <c r="R604">
        <v>136.1</v>
      </c>
      <c r="S604">
        <v>5.6</v>
      </c>
      <c r="T604">
        <v>9</v>
      </c>
      <c r="U604">
        <v>13.6</v>
      </c>
      <c r="V604">
        <v>10</v>
      </c>
      <c r="W604">
        <v>13.7</v>
      </c>
      <c r="X604">
        <v>9.4</v>
      </c>
      <c r="Y604">
        <v>1.9</v>
      </c>
      <c r="Z604">
        <v>13.1</v>
      </c>
      <c r="AA604">
        <v>29.9</v>
      </c>
      <c r="AB604">
        <v>-7</v>
      </c>
      <c r="AC604">
        <v>-4.9000000000000004</v>
      </c>
      <c r="AD604">
        <v>-1.9</v>
      </c>
      <c r="AE604">
        <v>1.2</v>
      </c>
      <c r="AF604">
        <v>125.9</v>
      </c>
      <c r="AG604">
        <v>90</v>
      </c>
      <c r="AH604">
        <v>-24</v>
      </c>
      <c r="AI604">
        <v>22.5</v>
      </c>
    </row>
    <row r="605" spans="1:35" x14ac:dyDescent="0.25">
      <c r="A605">
        <v>209983</v>
      </c>
      <c r="B605">
        <v>26.5</v>
      </c>
      <c r="C605">
        <v>9.5</v>
      </c>
      <c r="D605">
        <v>24.5</v>
      </c>
      <c r="E605">
        <v>8.9</v>
      </c>
      <c r="F605">
        <v>13.8</v>
      </c>
      <c r="G605">
        <v>9.4</v>
      </c>
      <c r="H605">
        <v>16.3</v>
      </c>
      <c r="I605">
        <v>12.2</v>
      </c>
      <c r="J605">
        <v>29.8</v>
      </c>
      <c r="K605">
        <v>11.6</v>
      </c>
      <c r="L605">
        <v>-2.4</v>
      </c>
      <c r="M605">
        <v>12.7</v>
      </c>
      <c r="N605">
        <v>-4.5999999999999996</v>
      </c>
      <c r="O605">
        <v>0.3</v>
      </c>
      <c r="P605">
        <v>71</v>
      </c>
      <c r="Q605">
        <v>-1.2</v>
      </c>
      <c r="R605">
        <v>137.30000000000001</v>
      </c>
      <c r="S605">
        <v>-21.7</v>
      </c>
      <c r="T605">
        <v>10.3</v>
      </c>
      <c r="U605">
        <v>13.9</v>
      </c>
      <c r="V605">
        <v>9.3000000000000007</v>
      </c>
      <c r="W605">
        <v>10.9</v>
      </c>
      <c r="X605">
        <v>5.6</v>
      </c>
      <c r="Y605">
        <v>4.2</v>
      </c>
      <c r="Z605">
        <v>13.3</v>
      </c>
      <c r="AA605">
        <v>31.1</v>
      </c>
      <c r="AB605">
        <v>-5.7</v>
      </c>
      <c r="AC605">
        <v>-5.3</v>
      </c>
      <c r="AD605">
        <v>-1.9</v>
      </c>
      <c r="AE605">
        <v>1.2</v>
      </c>
      <c r="AF605">
        <v>126.5</v>
      </c>
      <c r="AG605">
        <v>90</v>
      </c>
      <c r="AH605">
        <v>-24.5</v>
      </c>
      <c r="AI605">
        <v>26.2</v>
      </c>
    </row>
    <row r="606" spans="1:35" x14ac:dyDescent="0.25">
      <c r="A606">
        <v>210018</v>
      </c>
      <c r="B606">
        <v>3.2</v>
      </c>
      <c r="C606">
        <v>9</v>
      </c>
      <c r="D606">
        <v>17</v>
      </c>
      <c r="E606">
        <v>8.9</v>
      </c>
      <c r="F606">
        <v>11.2</v>
      </c>
      <c r="G606">
        <v>8.8000000000000007</v>
      </c>
      <c r="H606">
        <v>16.100000000000001</v>
      </c>
      <c r="I606">
        <v>11.9</v>
      </c>
      <c r="J606">
        <v>28.9</v>
      </c>
      <c r="K606">
        <v>11</v>
      </c>
      <c r="L606">
        <v>-5.5</v>
      </c>
      <c r="M606">
        <v>12.7</v>
      </c>
      <c r="N606">
        <v>-4.5999999999999996</v>
      </c>
      <c r="O606">
        <v>-0.4</v>
      </c>
      <c r="P606">
        <v>71.3</v>
      </c>
      <c r="Q606">
        <v>-0.7</v>
      </c>
      <c r="R606">
        <v>137.1</v>
      </c>
      <c r="S606">
        <v>-16.100000000000001</v>
      </c>
      <c r="T606">
        <v>8.5</v>
      </c>
      <c r="U606">
        <v>11.7</v>
      </c>
      <c r="V606">
        <v>8.6</v>
      </c>
      <c r="W606">
        <v>13.6</v>
      </c>
      <c r="X606">
        <v>6.2</v>
      </c>
      <c r="Y606">
        <v>2</v>
      </c>
      <c r="Z606">
        <v>11.7</v>
      </c>
      <c r="AA606">
        <v>27.8</v>
      </c>
      <c r="AB606">
        <v>-7</v>
      </c>
      <c r="AC606">
        <v>-7.8</v>
      </c>
      <c r="AD606">
        <v>-1.9</v>
      </c>
      <c r="AE606">
        <v>1.2</v>
      </c>
      <c r="AF606">
        <v>125.2</v>
      </c>
      <c r="AG606">
        <v>90</v>
      </c>
      <c r="AH606">
        <v>-24.6</v>
      </c>
      <c r="AI606">
        <v>23.5</v>
      </c>
    </row>
    <row r="607" spans="1:35" x14ac:dyDescent="0.25">
      <c r="A607">
        <v>210053</v>
      </c>
      <c r="B607">
        <v>30.1</v>
      </c>
      <c r="C607">
        <v>10.9</v>
      </c>
      <c r="D607">
        <v>17.600000000000001</v>
      </c>
      <c r="E607">
        <v>10</v>
      </c>
      <c r="F607">
        <v>13.2</v>
      </c>
      <c r="G607">
        <v>6.2</v>
      </c>
      <c r="H607">
        <v>16</v>
      </c>
      <c r="I607">
        <v>12.5</v>
      </c>
      <c r="J607">
        <v>35.4</v>
      </c>
      <c r="K607">
        <v>11.6</v>
      </c>
      <c r="L607">
        <v>-6.2</v>
      </c>
      <c r="M607">
        <v>12.7</v>
      </c>
      <c r="N607">
        <v>-4.5999999999999996</v>
      </c>
      <c r="O607">
        <v>-0.8</v>
      </c>
      <c r="P607">
        <v>71.3</v>
      </c>
      <c r="Q607">
        <v>-1.2</v>
      </c>
      <c r="R607">
        <v>137.6</v>
      </c>
      <c r="S607">
        <v>-43.3</v>
      </c>
      <c r="T607">
        <v>10.9</v>
      </c>
      <c r="U607">
        <v>10.5</v>
      </c>
      <c r="V607">
        <v>9.3000000000000007</v>
      </c>
      <c r="W607">
        <v>13.6</v>
      </c>
      <c r="X607">
        <v>8.1</v>
      </c>
      <c r="Y607">
        <v>5.8</v>
      </c>
      <c r="Z607">
        <v>13.3</v>
      </c>
      <c r="AA607">
        <v>34.1</v>
      </c>
      <c r="AB607">
        <v>-6.7</v>
      </c>
      <c r="AC607">
        <v>-4.4000000000000004</v>
      </c>
      <c r="AD607">
        <v>-2.2000000000000002</v>
      </c>
      <c r="AE607">
        <v>1.4</v>
      </c>
      <c r="AF607">
        <v>125.8</v>
      </c>
      <c r="AG607">
        <v>90</v>
      </c>
      <c r="AH607">
        <v>-23.9</v>
      </c>
      <c r="AI607">
        <v>23.9</v>
      </c>
    </row>
    <row r="608" spans="1:35" x14ac:dyDescent="0.25">
      <c r="A608">
        <v>210088</v>
      </c>
      <c r="B608">
        <v>15.4</v>
      </c>
      <c r="C608">
        <v>10.3</v>
      </c>
      <c r="D608">
        <v>18.2</v>
      </c>
      <c r="E608">
        <v>9.6</v>
      </c>
      <c r="F608">
        <v>13.7</v>
      </c>
      <c r="G608">
        <v>11.1</v>
      </c>
      <c r="H608">
        <v>15.5</v>
      </c>
      <c r="I608">
        <v>13.1</v>
      </c>
      <c r="J608">
        <v>29.2</v>
      </c>
      <c r="K608">
        <v>10.199999999999999</v>
      </c>
      <c r="L608">
        <v>-5.3</v>
      </c>
      <c r="M608">
        <v>12.7</v>
      </c>
      <c r="N608">
        <v>-4.3</v>
      </c>
      <c r="O608">
        <v>-0.5</v>
      </c>
      <c r="P608">
        <v>71</v>
      </c>
      <c r="Q608">
        <v>-0.6</v>
      </c>
      <c r="R608">
        <v>136</v>
      </c>
      <c r="S608">
        <v>1</v>
      </c>
      <c r="T608">
        <v>9</v>
      </c>
      <c r="U608">
        <v>9.6</v>
      </c>
      <c r="V608">
        <v>9.6</v>
      </c>
      <c r="W608">
        <v>13.3</v>
      </c>
      <c r="X608">
        <v>7.5</v>
      </c>
      <c r="Y608">
        <v>-6.4</v>
      </c>
      <c r="Z608">
        <v>12.8</v>
      </c>
      <c r="AA608">
        <v>27.9</v>
      </c>
      <c r="AB608">
        <v>-6.7</v>
      </c>
      <c r="AC608">
        <v>-5.5</v>
      </c>
      <c r="AD608">
        <v>-2.2000000000000002</v>
      </c>
      <c r="AE608">
        <v>1.4</v>
      </c>
      <c r="AF608">
        <v>126.6</v>
      </c>
      <c r="AG608">
        <v>90</v>
      </c>
      <c r="AH608">
        <v>-24.9</v>
      </c>
      <c r="AI608">
        <v>24.5</v>
      </c>
    </row>
    <row r="609" spans="1:35" x14ac:dyDescent="0.25">
      <c r="A609">
        <v>210123</v>
      </c>
      <c r="B609">
        <v>-46.1</v>
      </c>
      <c r="C609">
        <v>9.5</v>
      </c>
      <c r="D609">
        <v>18.100000000000001</v>
      </c>
      <c r="E609">
        <v>9.6</v>
      </c>
      <c r="F609">
        <v>13.2</v>
      </c>
      <c r="G609">
        <v>8.8000000000000007</v>
      </c>
      <c r="H609">
        <v>16.5</v>
      </c>
      <c r="I609">
        <v>12.5</v>
      </c>
      <c r="J609">
        <v>29.4</v>
      </c>
      <c r="K609">
        <v>11.4</v>
      </c>
      <c r="L609">
        <v>-5.6</v>
      </c>
      <c r="M609">
        <v>12.7</v>
      </c>
      <c r="N609">
        <v>-4.5999999999999996</v>
      </c>
      <c r="O609">
        <v>0</v>
      </c>
      <c r="P609">
        <v>71</v>
      </c>
      <c r="Q609">
        <v>2</v>
      </c>
      <c r="R609">
        <v>137.30000000000001</v>
      </c>
      <c r="S609">
        <v>-11.8</v>
      </c>
      <c r="T609">
        <v>10.6</v>
      </c>
      <c r="U609">
        <v>14.2</v>
      </c>
      <c r="V609">
        <v>9.3000000000000007</v>
      </c>
      <c r="W609">
        <v>13.2</v>
      </c>
      <c r="X609">
        <v>7.5</v>
      </c>
      <c r="Y609">
        <v>-1.5</v>
      </c>
      <c r="Z609">
        <v>12.2</v>
      </c>
      <c r="AA609">
        <v>29.5</v>
      </c>
      <c r="AB609">
        <v>-6.3</v>
      </c>
      <c r="AC609">
        <v>-5.4</v>
      </c>
      <c r="AD609">
        <v>-1.9</v>
      </c>
      <c r="AE609">
        <v>1.2</v>
      </c>
      <c r="AF609">
        <v>125.8</v>
      </c>
      <c r="AG609">
        <v>90.2</v>
      </c>
      <c r="AH609">
        <v>-23.5</v>
      </c>
      <c r="AI609">
        <v>29.5</v>
      </c>
    </row>
    <row r="610" spans="1:35" x14ac:dyDescent="0.25">
      <c r="A610">
        <v>210158</v>
      </c>
      <c r="B610">
        <v>27.3</v>
      </c>
      <c r="C610">
        <v>8.5</v>
      </c>
      <c r="D610">
        <v>17.600000000000001</v>
      </c>
      <c r="E610">
        <v>9.6</v>
      </c>
      <c r="F610">
        <v>15.8</v>
      </c>
      <c r="G610">
        <v>10</v>
      </c>
      <c r="H610">
        <v>16.3</v>
      </c>
      <c r="I610">
        <v>11.9</v>
      </c>
      <c r="J610">
        <v>31.6</v>
      </c>
      <c r="K610">
        <v>11.6</v>
      </c>
      <c r="L610">
        <v>-7.7</v>
      </c>
      <c r="M610">
        <v>12.7</v>
      </c>
      <c r="N610">
        <v>-4.3</v>
      </c>
      <c r="O610">
        <v>-0.7</v>
      </c>
      <c r="P610">
        <v>71</v>
      </c>
      <c r="Q610">
        <v>-1.3</v>
      </c>
      <c r="R610">
        <v>131.69999999999999</v>
      </c>
      <c r="S610">
        <v>17.600000000000001</v>
      </c>
      <c r="T610">
        <v>6.5</v>
      </c>
      <c r="U610">
        <v>13.5</v>
      </c>
      <c r="V610">
        <v>10.6</v>
      </c>
      <c r="W610">
        <v>13.4</v>
      </c>
      <c r="X610">
        <v>10</v>
      </c>
      <c r="Y610">
        <v>-3.3</v>
      </c>
      <c r="Z610">
        <v>12.2</v>
      </c>
      <c r="AA610">
        <v>29</v>
      </c>
      <c r="AB610">
        <v>-6.7</v>
      </c>
      <c r="AC610">
        <v>-5.2</v>
      </c>
      <c r="AD610">
        <v>-1.9</v>
      </c>
      <c r="AE610">
        <v>1.2</v>
      </c>
      <c r="AF610">
        <v>126.1</v>
      </c>
      <c r="AG610">
        <v>90</v>
      </c>
      <c r="AH610">
        <v>-23.2</v>
      </c>
      <c r="AI610">
        <v>24.6</v>
      </c>
    </row>
    <row r="611" spans="1:35" x14ac:dyDescent="0.25">
      <c r="A611">
        <v>210192</v>
      </c>
      <c r="B611">
        <v>34.9</v>
      </c>
      <c r="C611">
        <v>10.6</v>
      </c>
      <c r="D611">
        <v>18</v>
      </c>
      <c r="E611">
        <v>9.3000000000000007</v>
      </c>
      <c r="F611">
        <v>10.199999999999999</v>
      </c>
      <c r="G611">
        <v>8.8000000000000007</v>
      </c>
      <c r="H611">
        <v>16.5</v>
      </c>
      <c r="I611">
        <v>12.8</v>
      </c>
      <c r="J611">
        <v>31.4</v>
      </c>
      <c r="K611">
        <v>11.4</v>
      </c>
      <c r="L611">
        <v>-1.8</v>
      </c>
      <c r="M611">
        <v>12.7</v>
      </c>
      <c r="N611">
        <v>-4.5999999999999996</v>
      </c>
      <c r="O611">
        <v>0.2</v>
      </c>
      <c r="P611">
        <v>71.3</v>
      </c>
      <c r="Q611">
        <v>-1.1000000000000001</v>
      </c>
      <c r="R611">
        <v>139</v>
      </c>
      <c r="S611">
        <v>15.7</v>
      </c>
      <c r="T611">
        <v>10</v>
      </c>
      <c r="U611">
        <v>9.9</v>
      </c>
      <c r="V611">
        <v>9.3000000000000007</v>
      </c>
      <c r="W611">
        <v>13.5</v>
      </c>
      <c r="X611">
        <v>8.1</v>
      </c>
      <c r="Y611">
        <v>4.3</v>
      </c>
      <c r="Z611">
        <v>12.8</v>
      </c>
      <c r="AA611">
        <v>31.6</v>
      </c>
      <c r="AB611">
        <v>-7</v>
      </c>
      <c r="AC611">
        <v>-1.3</v>
      </c>
      <c r="AD611">
        <v>-1.9</v>
      </c>
      <c r="AE611">
        <v>1.2</v>
      </c>
      <c r="AF611">
        <v>126.1</v>
      </c>
      <c r="AG611">
        <v>90.2</v>
      </c>
      <c r="AH611">
        <v>-23.3</v>
      </c>
      <c r="AI611">
        <v>23.9</v>
      </c>
    </row>
    <row r="612" spans="1:35" x14ac:dyDescent="0.25">
      <c r="A612">
        <v>210228</v>
      </c>
      <c r="B612">
        <v>32.5</v>
      </c>
      <c r="C612">
        <v>8</v>
      </c>
      <c r="D612">
        <v>15.7</v>
      </c>
      <c r="E612">
        <v>10.3</v>
      </c>
      <c r="F612">
        <v>8.1</v>
      </c>
      <c r="G612">
        <v>10.4</v>
      </c>
      <c r="H612">
        <v>16.2</v>
      </c>
      <c r="I612">
        <v>12.5</v>
      </c>
      <c r="J612">
        <v>32</v>
      </c>
      <c r="K612">
        <v>10.199999999999999</v>
      </c>
      <c r="L612">
        <v>-5.5</v>
      </c>
      <c r="M612">
        <v>12.7</v>
      </c>
      <c r="N612">
        <v>-4.5999999999999996</v>
      </c>
      <c r="O612">
        <v>0.1</v>
      </c>
      <c r="P612">
        <v>71</v>
      </c>
      <c r="Q612">
        <v>-1.2</v>
      </c>
      <c r="R612">
        <v>137.4</v>
      </c>
      <c r="S612">
        <v>10.5</v>
      </c>
      <c r="T612">
        <v>7.5</v>
      </c>
      <c r="U612">
        <v>12.9</v>
      </c>
      <c r="V612">
        <v>10.6</v>
      </c>
      <c r="W612">
        <v>13.6</v>
      </c>
      <c r="X612">
        <v>6.9</v>
      </c>
      <c r="Y612">
        <v>0.9</v>
      </c>
      <c r="Z612">
        <v>11.9</v>
      </c>
      <c r="AA612">
        <v>29.8</v>
      </c>
      <c r="AB612">
        <v>-7</v>
      </c>
      <c r="AC612">
        <v>-5.3</v>
      </c>
      <c r="AD612">
        <v>-1.9</v>
      </c>
      <c r="AE612">
        <v>1.2</v>
      </c>
      <c r="AF612">
        <v>126.2</v>
      </c>
      <c r="AG612">
        <v>90</v>
      </c>
      <c r="AH612">
        <v>-24.5</v>
      </c>
      <c r="AI612">
        <v>23.6</v>
      </c>
    </row>
    <row r="613" spans="1:35" x14ac:dyDescent="0.25">
      <c r="A613">
        <v>210261</v>
      </c>
      <c r="B613">
        <v>15.9</v>
      </c>
      <c r="C613">
        <v>9</v>
      </c>
      <c r="D613">
        <v>16.899999999999999</v>
      </c>
      <c r="E613">
        <v>8.6</v>
      </c>
      <c r="F613">
        <v>14.5</v>
      </c>
      <c r="G613">
        <v>8.1</v>
      </c>
      <c r="H613">
        <v>16.5</v>
      </c>
      <c r="I613">
        <v>12.5</v>
      </c>
      <c r="J613">
        <v>31.9</v>
      </c>
      <c r="K613">
        <v>11.8</v>
      </c>
      <c r="L613">
        <v>-5.4</v>
      </c>
      <c r="M613">
        <v>13</v>
      </c>
      <c r="N613">
        <v>-4.5999999999999996</v>
      </c>
      <c r="O613">
        <v>-0.6</v>
      </c>
      <c r="P613">
        <v>71.3</v>
      </c>
      <c r="Q613">
        <v>-1.2</v>
      </c>
      <c r="R613">
        <v>136.80000000000001</v>
      </c>
      <c r="S613">
        <v>-68.7</v>
      </c>
      <c r="T613">
        <v>8.5</v>
      </c>
      <c r="U613">
        <v>8.3000000000000007</v>
      </c>
      <c r="V613">
        <v>10</v>
      </c>
      <c r="W613">
        <v>13.4</v>
      </c>
      <c r="X613">
        <v>9.4</v>
      </c>
      <c r="Y613">
        <v>6</v>
      </c>
      <c r="Z613">
        <v>11.7</v>
      </c>
      <c r="AA613">
        <v>30</v>
      </c>
      <c r="AB613">
        <v>-6.7</v>
      </c>
      <c r="AC613">
        <v>-4.0999999999999996</v>
      </c>
      <c r="AD613">
        <v>-1.9</v>
      </c>
      <c r="AE613">
        <v>1.2</v>
      </c>
      <c r="AF613">
        <v>125.8</v>
      </c>
      <c r="AG613">
        <v>90</v>
      </c>
      <c r="AH613">
        <v>-21.8</v>
      </c>
      <c r="AI613">
        <v>33.1</v>
      </c>
    </row>
    <row r="614" spans="1:35" x14ac:dyDescent="0.25">
      <c r="A614">
        <v>210294</v>
      </c>
      <c r="B614">
        <v>18.5</v>
      </c>
      <c r="C614">
        <v>8.5</v>
      </c>
      <c r="D614">
        <v>17</v>
      </c>
      <c r="E614">
        <v>8.1999999999999993</v>
      </c>
      <c r="F614">
        <v>13.1</v>
      </c>
      <c r="G614">
        <v>8.1</v>
      </c>
      <c r="H614">
        <v>23.2</v>
      </c>
      <c r="I614">
        <v>23.4</v>
      </c>
      <c r="J614">
        <v>31.1</v>
      </c>
      <c r="K614">
        <v>8.6</v>
      </c>
      <c r="L614">
        <v>-5.3</v>
      </c>
      <c r="M614">
        <v>13</v>
      </c>
      <c r="N614">
        <v>-4.5999999999999996</v>
      </c>
      <c r="O614">
        <v>-0.4</v>
      </c>
      <c r="P614">
        <v>71.3</v>
      </c>
      <c r="Q614">
        <v>-1.2</v>
      </c>
      <c r="R614">
        <v>137.1</v>
      </c>
      <c r="S614">
        <v>3.1</v>
      </c>
      <c r="T614">
        <v>7.5</v>
      </c>
      <c r="U614">
        <v>11.4</v>
      </c>
      <c r="V614">
        <v>9.3000000000000007</v>
      </c>
      <c r="W614">
        <v>12.6</v>
      </c>
      <c r="X614">
        <v>11.1</v>
      </c>
      <c r="Y614">
        <v>2.7</v>
      </c>
      <c r="Z614">
        <v>13.6</v>
      </c>
      <c r="AA614">
        <v>29.5</v>
      </c>
      <c r="AB614">
        <v>-6.3</v>
      </c>
      <c r="AC614">
        <v>-5.4</v>
      </c>
      <c r="AD614">
        <v>-1.9</v>
      </c>
      <c r="AE614">
        <v>1.4</v>
      </c>
      <c r="AF614">
        <v>121.8</v>
      </c>
      <c r="AG614">
        <v>90</v>
      </c>
      <c r="AH614">
        <v>-23.9</v>
      </c>
      <c r="AI614">
        <v>21.3</v>
      </c>
    </row>
    <row r="615" spans="1:35" x14ac:dyDescent="0.25">
      <c r="A615">
        <v>210329</v>
      </c>
      <c r="B615">
        <v>-22.9</v>
      </c>
      <c r="C615">
        <v>7</v>
      </c>
      <c r="D615">
        <v>17</v>
      </c>
      <c r="E615">
        <v>9.3000000000000007</v>
      </c>
      <c r="F615">
        <v>21.2</v>
      </c>
      <c r="G615">
        <v>9.4</v>
      </c>
      <c r="H615">
        <v>14.2</v>
      </c>
      <c r="I615">
        <v>13.1</v>
      </c>
      <c r="J615">
        <v>26.6</v>
      </c>
      <c r="K615">
        <v>11.2</v>
      </c>
      <c r="L615">
        <v>-4.8</v>
      </c>
      <c r="M615">
        <v>12.7</v>
      </c>
      <c r="N615">
        <v>-4.5999999999999996</v>
      </c>
      <c r="O615">
        <v>-0.3</v>
      </c>
      <c r="P615">
        <v>71</v>
      </c>
      <c r="Q615">
        <v>-0.9</v>
      </c>
      <c r="R615">
        <v>137.30000000000001</v>
      </c>
      <c r="S615">
        <v>-25.1</v>
      </c>
      <c r="T615">
        <v>10.6</v>
      </c>
      <c r="U615">
        <v>12.9</v>
      </c>
      <c r="V615">
        <v>7.1</v>
      </c>
      <c r="W615">
        <v>12</v>
      </c>
      <c r="X615">
        <v>8.1</v>
      </c>
      <c r="Y615">
        <v>4.2</v>
      </c>
      <c r="Z615">
        <v>13.6</v>
      </c>
      <c r="AA615">
        <v>34.4</v>
      </c>
      <c r="AB615">
        <v>-6</v>
      </c>
      <c r="AC615">
        <v>-5.5</v>
      </c>
      <c r="AD615">
        <v>-1.9</v>
      </c>
      <c r="AE615">
        <v>1.4</v>
      </c>
      <c r="AF615">
        <v>123.7</v>
      </c>
      <c r="AG615">
        <v>90</v>
      </c>
      <c r="AH615">
        <v>-24.9</v>
      </c>
      <c r="AI615">
        <v>24.2</v>
      </c>
    </row>
    <row r="616" spans="1:35" x14ac:dyDescent="0.25">
      <c r="A616">
        <v>210364</v>
      </c>
      <c r="B616">
        <v>20.5</v>
      </c>
      <c r="C616">
        <v>8.5</v>
      </c>
      <c r="D616">
        <v>15.4</v>
      </c>
      <c r="E616">
        <v>10.3</v>
      </c>
      <c r="F616">
        <v>24.6</v>
      </c>
      <c r="G616">
        <v>7.5</v>
      </c>
      <c r="H616">
        <v>13.6</v>
      </c>
      <c r="I616">
        <v>14.4</v>
      </c>
      <c r="J616">
        <v>28.8</v>
      </c>
      <c r="K616">
        <v>11</v>
      </c>
      <c r="L616">
        <v>-5.5</v>
      </c>
      <c r="M616">
        <v>13</v>
      </c>
      <c r="N616">
        <v>-4.8</v>
      </c>
      <c r="O616">
        <v>-0.2</v>
      </c>
      <c r="P616">
        <v>71.3</v>
      </c>
      <c r="Q616">
        <v>-1.1000000000000001</v>
      </c>
      <c r="R616">
        <v>137.19999999999999</v>
      </c>
      <c r="S616">
        <v>16.2</v>
      </c>
      <c r="T616">
        <v>7</v>
      </c>
      <c r="U616">
        <v>4.9000000000000004</v>
      </c>
      <c r="V616">
        <v>8.6</v>
      </c>
      <c r="W616">
        <v>12.8</v>
      </c>
      <c r="X616">
        <v>8.1</v>
      </c>
      <c r="Y616">
        <v>3.9</v>
      </c>
      <c r="Z616">
        <v>12.5</v>
      </c>
      <c r="AA616">
        <v>30.4</v>
      </c>
      <c r="AB616">
        <v>-8.6999999999999993</v>
      </c>
      <c r="AC616">
        <v>-5.5</v>
      </c>
      <c r="AD616">
        <v>-1.9</v>
      </c>
      <c r="AE616">
        <v>1.4</v>
      </c>
      <c r="AF616">
        <v>126</v>
      </c>
      <c r="AG616">
        <v>90</v>
      </c>
      <c r="AH616">
        <v>-23.7</v>
      </c>
      <c r="AI616">
        <v>25.8</v>
      </c>
    </row>
    <row r="617" spans="1:35" x14ac:dyDescent="0.25">
      <c r="A617">
        <v>210399</v>
      </c>
      <c r="B617">
        <v>33.799999999999997</v>
      </c>
      <c r="C617">
        <v>6</v>
      </c>
      <c r="D617">
        <v>15.7</v>
      </c>
      <c r="E617">
        <v>10.3</v>
      </c>
      <c r="F617">
        <v>2.7</v>
      </c>
      <c r="G617">
        <v>8.1</v>
      </c>
      <c r="H617">
        <v>15.8</v>
      </c>
      <c r="I617">
        <v>12.2</v>
      </c>
      <c r="J617">
        <v>29.6</v>
      </c>
      <c r="K617">
        <v>11.8</v>
      </c>
      <c r="L617">
        <v>-5.3</v>
      </c>
      <c r="M617">
        <v>12.7</v>
      </c>
      <c r="N617">
        <v>-4.3</v>
      </c>
      <c r="O617">
        <v>-0.6</v>
      </c>
      <c r="P617">
        <v>71.3</v>
      </c>
      <c r="Q617">
        <v>-0.5</v>
      </c>
      <c r="R617">
        <v>137.4</v>
      </c>
      <c r="S617">
        <v>15.7</v>
      </c>
      <c r="T617">
        <v>10.9</v>
      </c>
      <c r="U617">
        <v>10.5</v>
      </c>
      <c r="V617">
        <v>11.2</v>
      </c>
      <c r="W617">
        <v>17</v>
      </c>
      <c r="X617">
        <v>6.9</v>
      </c>
      <c r="Y617">
        <v>4.5999999999999996</v>
      </c>
      <c r="Z617">
        <v>10.6</v>
      </c>
      <c r="AA617">
        <v>33.5</v>
      </c>
      <c r="AB617">
        <v>-6</v>
      </c>
      <c r="AC617">
        <v>-5.2</v>
      </c>
      <c r="AD617">
        <v>-1.9</v>
      </c>
      <c r="AE617">
        <v>1.4</v>
      </c>
      <c r="AF617">
        <v>125.8</v>
      </c>
      <c r="AG617">
        <v>90</v>
      </c>
      <c r="AH617">
        <v>-23.6</v>
      </c>
      <c r="AI617">
        <v>23.7</v>
      </c>
    </row>
    <row r="618" spans="1:35" x14ac:dyDescent="0.25">
      <c r="A618">
        <v>210434</v>
      </c>
      <c r="B618">
        <v>31.7</v>
      </c>
      <c r="C618">
        <v>10.3</v>
      </c>
      <c r="D618">
        <v>15.6</v>
      </c>
      <c r="E618">
        <v>10</v>
      </c>
      <c r="F618">
        <v>11.5</v>
      </c>
      <c r="G618">
        <v>8.8000000000000007</v>
      </c>
      <c r="H618">
        <v>16.399999999999999</v>
      </c>
      <c r="I618">
        <v>13.3</v>
      </c>
      <c r="J618">
        <v>29.9</v>
      </c>
      <c r="K618">
        <v>10</v>
      </c>
      <c r="L618">
        <v>-10.1</v>
      </c>
      <c r="M618">
        <v>12.7</v>
      </c>
      <c r="N618">
        <v>-4.8</v>
      </c>
      <c r="O618">
        <v>0.5</v>
      </c>
      <c r="P618">
        <v>71.3</v>
      </c>
      <c r="Q618">
        <v>-1</v>
      </c>
      <c r="R618">
        <v>137.6</v>
      </c>
      <c r="S618">
        <v>2.6</v>
      </c>
      <c r="T618">
        <v>9</v>
      </c>
      <c r="U618">
        <v>12.9</v>
      </c>
      <c r="V618">
        <v>9.6</v>
      </c>
      <c r="W618">
        <v>12</v>
      </c>
      <c r="X618">
        <v>8.8000000000000007</v>
      </c>
      <c r="Y618">
        <v>3.9</v>
      </c>
      <c r="Z618">
        <v>13.3</v>
      </c>
      <c r="AA618">
        <v>29.3</v>
      </c>
      <c r="AB618">
        <v>-6</v>
      </c>
      <c r="AC618">
        <v>-4.2</v>
      </c>
      <c r="AD618">
        <v>-1.9</v>
      </c>
      <c r="AE618">
        <v>1.4</v>
      </c>
      <c r="AF618">
        <v>125.9</v>
      </c>
      <c r="AG618">
        <v>90</v>
      </c>
      <c r="AH618">
        <v>-24.7</v>
      </c>
      <c r="AI618">
        <v>23.5</v>
      </c>
    </row>
    <row r="619" spans="1:35" x14ac:dyDescent="0.25">
      <c r="A619">
        <v>210469</v>
      </c>
      <c r="B619">
        <v>31</v>
      </c>
      <c r="C619">
        <v>11.9</v>
      </c>
      <c r="D619">
        <v>17.600000000000001</v>
      </c>
      <c r="E619">
        <v>10.3</v>
      </c>
      <c r="F619">
        <v>12.3</v>
      </c>
      <c r="G619">
        <v>10</v>
      </c>
      <c r="H619">
        <v>16.399999999999999</v>
      </c>
      <c r="I619">
        <v>13.6</v>
      </c>
      <c r="J619">
        <v>29.2</v>
      </c>
      <c r="K619">
        <v>11.2</v>
      </c>
      <c r="L619">
        <v>-5.7</v>
      </c>
      <c r="M619">
        <v>12.7</v>
      </c>
      <c r="N619">
        <v>-4.8</v>
      </c>
      <c r="O619">
        <v>-0.4</v>
      </c>
      <c r="P619">
        <v>71</v>
      </c>
      <c r="Q619">
        <v>-1.5</v>
      </c>
      <c r="R619">
        <v>138.19999999999999</v>
      </c>
      <c r="S619">
        <v>12.8</v>
      </c>
      <c r="T619">
        <v>10</v>
      </c>
      <c r="U619">
        <v>15</v>
      </c>
      <c r="V619">
        <v>10.6</v>
      </c>
      <c r="W619">
        <v>3.9</v>
      </c>
      <c r="X619">
        <v>9.4</v>
      </c>
      <c r="Y619">
        <v>2.8</v>
      </c>
      <c r="Z619">
        <v>13.3</v>
      </c>
      <c r="AA619">
        <v>29.8</v>
      </c>
      <c r="AB619">
        <v>-7.3</v>
      </c>
      <c r="AC619">
        <v>-6.3</v>
      </c>
      <c r="AD619">
        <v>-1.9</v>
      </c>
      <c r="AE619">
        <v>1.4</v>
      </c>
      <c r="AF619">
        <v>126.3</v>
      </c>
      <c r="AG619">
        <v>90</v>
      </c>
      <c r="AH619">
        <v>-25.1</v>
      </c>
      <c r="AI619">
        <v>24.2</v>
      </c>
    </row>
    <row r="620" spans="1:35" x14ac:dyDescent="0.25">
      <c r="A620">
        <v>210504</v>
      </c>
      <c r="B620">
        <v>-5.8</v>
      </c>
      <c r="C620">
        <v>10.3</v>
      </c>
      <c r="D620">
        <v>17.8</v>
      </c>
      <c r="E620">
        <v>9.6</v>
      </c>
      <c r="F620">
        <v>11.9</v>
      </c>
      <c r="G620">
        <v>9.4</v>
      </c>
      <c r="H620">
        <v>15.8</v>
      </c>
      <c r="I620">
        <v>12.5</v>
      </c>
      <c r="J620">
        <v>29.2</v>
      </c>
      <c r="K620">
        <v>11.8</v>
      </c>
      <c r="L620">
        <v>-4.8</v>
      </c>
      <c r="M620">
        <v>12.7</v>
      </c>
      <c r="N620">
        <v>-4.3</v>
      </c>
      <c r="O620">
        <v>-0.3</v>
      </c>
      <c r="P620">
        <v>71.3</v>
      </c>
      <c r="Q620">
        <v>-1.1000000000000001</v>
      </c>
      <c r="R620">
        <v>129.6</v>
      </c>
      <c r="S620">
        <v>7.7</v>
      </c>
      <c r="T620">
        <v>10.6</v>
      </c>
      <c r="U620">
        <v>13</v>
      </c>
      <c r="V620">
        <v>10</v>
      </c>
      <c r="W620">
        <v>10.4</v>
      </c>
      <c r="X620">
        <v>10</v>
      </c>
      <c r="Y620">
        <v>4.0999999999999996</v>
      </c>
      <c r="Z620">
        <v>23.4</v>
      </c>
      <c r="AA620">
        <v>29.2</v>
      </c>
      <c r="AB620">
        <v>-8</v>
      </c>
      <c r="AC620">
        <v>-5.3</v>
      </c>
      <c r="AD620">
        <v>-1.9</v>
      </c>
      <c r="AE620">
        <v>1.4</v>
      </c>
      <c r="AF620">
        <v>125.6</v>
      </c>
      <c r="AG620">
        <v>90.2</v>
      </c>
      <c r="AH620">
        <v>-22.8</v>
      </c>
      <c r="AI620">
        <v>26.4</v>
      </c>
    </row>
    <row r="621" spans="1:35" x14ac:dyDescent="0.25">
      <c r="A621">
        <v>210538</v>
      </c>
      <c r="B621">
        <v>22</v>
      </c>
      <c r="C621">
        <v>7.5</v>
      </c>
      <c r="D621">
        <v>24.5</v>
      </c>
      <c r="E621">
        <v>8.6</v>
      </c>
      <c r="F621">
        <v>11.9</v>
      </c>
      <c r="G621">
        <v>10.7</v>
      </c>
      <c r="H621">
        <v>15.6</v>
      </c>
      <c r="I621">
        <v>12.5</v>
      </c>
      <c r="J621">
        <v>30.6</v>
      </c>
      <c r="K621">
        <v>12.4</v>
      </c>
      <c r="L621">
        <v>-5.7</v>
      </c>
      <c r="M621">
        <v>12.7</v>
      </c>
      <c r="N621">
        <v>-4.5999999999999996</v>
      </c>
      <c r="O621">
        <v>-0.6</v>
      </c>
      <c r="P621">
        <v>71.3</v>
      </c>
      <c r="Q621">
        <v>-1.8</v>
      </c>
      <c r="R621">
        <v>137.69999999999999</v>
      </c>
      <c r="S621">
        <v>12.4</v>
      </c>
      <c r="T621">
        <v>10.3</v>
      </c>
      <c r="U621">
        <v>13.5</v>
      </c>
      <c r="V621">
        <v>9.6</v>
      </c>
      <c r="W621">
        <v>11.4</v>
      </c>
      <c r="X621">
        <v>10</v>
      </c>
      <c r="Y621">
        <v>4.2</v>
      </c>
      <c r="Z621">
        <v>14.2</v>
      </c>
      <c r="AA621">
        <v>29.9</v>
      </c>
      <c r="AB621">
        <v>-8</v>
      </c>
      <c r="AC621">
        <v>-4.5</v>
      </c>
      <c r="AD621">
        <v>-1.9</v>
      </c>
      <c r="AE621">
        <v>1.2</v>
      </c>
      <c r="AF621">
        <v>125.7</v>
      </c>
      <c r="AG621">
        <v>90</v>
      </c>
      <c r="AH621">
        <v>-24.6</v>
      </c>
      <c r="AI621">
        <v>24.3</v>
      </c>
    </row>
    <row r="622" spans="1:35" x14ac:dyDescent="0.25">
      <c r="A622">
        <v>210574</v>
      </c>
      <c r="B622">
        <v>20.7</v>
      </c>
      <c r="C622">
        <v>8</v>
      </c>
      <c r="D622">
        <v>20.399999999999999</v>
      </c>
      <c r="E622">
        <v>10.6</v>
      </c>
      <c r="F622">
        <v>7.6</v>
      </c>
      <c r="G622">
        <v>10.7</v>
      </c>
      <c r="H622">
        <v>16.3</v>
      </c>
      <c r="I622">
        <v>13.6</v>
      </c>
      <c r="J622">
        <v>32.200000000000003</v>
      </c>
      <c r="K622">
        <v>11</v>
      </c>
      <c r="L622">
        <v>-5.7</v>
      </c>
      <c r="M622">
        <v>13</v>
      </c>
      <c r="N622">
        <v>-4.8</v>
      </c>
      <c r="O622">
        <v>-0.1</v>
      </c>
      <c r="P622">
        <v>71</v>
      </c>
      <c r="Q622">
        <v>-0.6</v>
      </c>
      <c r="R622">
        <v>129</v>
      </c>
      <c r="S622">
        <v>7.8</v>
      </c>
      <c r="T622">
        <v>7.5</v>
      </c>
      <c r="U622">
        <v>11.4</v>
      </c>
      <c r="V622">
        <v>8.9</v>
      </c>
      <c r="W622">
        <v>14.4</v>
      </c>
      <c r="X622">
        <v>8.8000000000000007</v>
      </c>
      <c r="Y622">
        <v>4.2</v>
      </c>
      <c r="Z622">
        <v>13.6</v>
      </c>
      <c r="AA622">
        <v>33.1</v>
      </c>
      <c r="AB622">
        <v>-6.3</v>
      </c>
      <c r="AC622">
        <v>-5.4</v>
      </c>
      <c r="AD622">
        <v>-1.9</v>
      </c>
      <c r="AE622">
        <v>1.2</v>
      </c>
      <c r="AF622">
        <v>126.7</v>
      </c>
      <c r="AG622">
        <v>90</v>
      </c>
      <c r="AH622">
        <v>-24.7</v>
      </c>
      <c r="AI622">
        <v>23.5</v>
      </c>
    </row>
    <row r="623" spans="1:35" x14ac:dyDescent="0.25">
      <c r="A623">
        <v>210609</v>
      </c>
      <c r="B623">
        <v>28</v>
      </c>
      <c r="C623">
        <v>7.5</v>
      </c>
      <c r="D623">
        <v>16.100000000000001</v>
      </c>
      <c r="E623">
        <v>10.3</v>
      </c>
      <c r="F623">
        <v>12.6</v>
      </c>
      <c r="G623">
        <v>9.4</v>
      </c>
      <c r="H623">
        <v>16.3</v>
      </c>
      <c r="I623">
        <v>13.1</v>
      </c>
      <c r="J623">
        <v>31.9</v>
      </c>
      <c r="K623">
        <v>11.6</v>
      </c>
      <c r="L623">
        <v>0</v>
      </c>
      <c r="M623">
        <v>12.7</v>
      </c>
      <c r="N623">
        <v>-4.5999999999999996</v>
      </c>
      <c r="O623">
        <v>-0.3</v>
      </c>
      <c r="P623">
        <v>71.3</v>
      </c>
      <c r="Q623">
        <v>-0.6</v>
      </c>
      <c r="R623">
        <v>137.30000000000001</v>
      </c>
      <c r="S623">
        <v>14.4</v>
      </c>
      <c r="T623">
        <v>8.5</v>
      </c>
      <c r="U623">
        <v>12.2</v>
      </c>
      <c r="V623">
        <v>10.3</v>
      </c>
      <c r="W623">
        <v>12.4</v>
      </c>
      <c r="X623">
        <v>10.4</v>
      </c>
      <c r="Y623">
        <v>3.6</v>
      </c>
      <c r="Z623">
        <v>12.2</v>
      </c>
      <c r="AA623">
        <v>27.2</v>
      </c>
      <c r="AB623">
        <v>-6.7</v>
      </c>
      <c r="AC623">
        <v>-5.5</v>
      </c>
      <c r="AD623">
        <v>-1.9</v>
      </c>
      <c r="AE623">
        <v>1.4</v>
      </c>
      <c r="AF623">
        <v>125.5</v>
      </c>
      <c r="AG623">
        <v>90</v>
      </c>
      <c r="AH623">
        <v>-24.3</v>
      </c>
      <c r="AI623">
        <v>24.1</v>
      </c>
    </row>
    <row r="624" spans="1:35" x14ac:dyDescent="0.25">
      <c r="A624">
        <v>210643</v>
      </c>
      <c r="B624">
        <v>23.7</v>
      </c>
      <c r="C624">
        <v>9.5</v>
      </c>
      <c r="D624">
        <v>14.3</v>
      </c>
      <c r="E624">
        <v>8.9</v>
      </c>
      <c r="F624">
        <v>12.2</v>
      </c>
      <c r="G624">
        <v>11.1</v>
      </c>
      <c r="H624">
        <v>10.4</v>
      </c>
      <c r="I624">
        <v>12.5</v>
      </c>
      <c r="J624">
        <v>29.2</v>
      </c>
      <c r="K624">
        <v>11.2</v>
      </c>
      <c r="L624">
        <v>-5.3</v>
      </c>
      <c r="M624">
        <v>12.7</v>
      </c>
      <c r="N624">
        <v>-4.5999999999999996</v>
      </c>
      <c r="O624">
        <v>-0.4</v>
      </c>
      <c r="P624">
        <v>71.3</v>
      </c>
      <c r="Q624">
        <v>-1</v>
      </c>
      <c r="R624">
        <v>139.30000000000001</v>
      </c>
      <c r="S624">
        <v>15.8</v>
      </c>
      <c r="T624">
        <v>8</v>
      </c>
      <c r="U624">
        <v>12.3</v>
      </c>
      <c r="V624">
        <v>10.3</v>
      </c>
      <c r="W624">
        <v>12.4</v>
      </c>
      <c r="X624">
        <v>7.5</v>
      </c>
      <c r="Y624">
        <v>6.3</v>
      </c>
      <c r="Z624">
        <v>13.9</v>
      </c>
      <c r="AA624">
        <v>31.9</v>
      </c>
      <c r="AB624">
        <v>-6.7</v>
      </c>
      <c r="AC624">
        <v>-5.3</v>
      </c>
      <c r="AD624">
        <v>-1.9</v>
      </c>
      <c r="AE624">
        <v>1.2</v>
      </c>
      <c r="AF624">
        <v>126</v>
      </c>
      <c r="AG624">
        <v>90</v>
      </c>
      <c r="AH624">
        <v>-24</v>
      </c>
      <c r="AI624">
        <v>28.1</v>
      </c>
    </row>
    <row r="625" spans="1:35" x14ac:dyDescent="0.25">
      <c r="A625">
        <v>210678</v>
      </c>
      <c r="B625">
        <v>26.8</v>
      </c>
      <c r="C625">
        <v>6.5</v>
      </c>
      <c r="D625">
        <v>14</v>
      </c>
      <c r="E625">
        <v>9.6</v>
      </c>
      <c r="F625">
        <v>12.2</v>
      </c>
      <c r="G625">
        <v>8.8000000000000007</v>
      </c>
      <c r="H625">
        <v>16.100000000000001</v>
      </c>
      <c r="I625">
        <v>14.2</v>
      </c>
      <c r="J625">
        <v>29.9</v>
      </c>
      <c r="K625">
        <v>10.4</v>
      </c>
      <c r="L625">
        <v>-5.3</v>
      </c>
      <c r="M625">
        <v>12.5</v>
      </c>
      <c r="N625">
        <v>-4.5999999999999996</v>
      </c>
      <c r="O625">
        <v>-0.5</v>
      </c>
      <c r="P625">
        <v>71</v>
      </c>
      <c r="Q625">
        <v>-0.9</v>
      </c>
      <c r="R625">
        <v>136.80000000000001</v>
      </c>
      <c r="S625">
        <v>11.7</v>
      </c>
      <c r="T625">
        <v>9</v>
      </c>
      <c r="U625">
        <v>12.6</v>
      </c>
      <c r="V625">
        <v>8.6</v>
      </c>
      <c r="W625">
        <v>15.1</v>
      </c>
      <c r="X625">
        <v>11.1</v>
      </c>
      <c r="Y625">
        <v>3.5</v>
      </c>
      <c r="Z625">
        <v>12.8</v>
      </c>
      <c r="AA625">
        <v>29.9</v>
      </c>
      <c r="AB625">
        <v>-6.7</v>
      </c>
      <c r="AC625">
        <v>-5.5</v>
      </c>
      <c r="AD625">
        <v>-1.9</v>
      </c>
      <c r="AE625">
        <v>1.2</v>
      </c>
      <c r="AF625">
        <v>126.2</v>
      </c>
      <c r="AG625">
        <v>90</v>
      </c>
      <c r="AH625">
        <v>-24</v>
      </c>
      <c r="AI625">
        <v>23.9</v>
      </c>
    </row>
    <row r="626" spans="1:35" x14ac:dyDescent="0.25">
      <c r="A626">
        <v>210713</v>
      </c>
      <c r="B626">
        <v>28.3</v>
      </c>
      <c r="C626">
        <v>8</v>
      </c>
      <c r="D626">
        <v>15</v>
      </c>
      <c r="E626">
        <v>10.3</v>
      </c>
      <c r="F626">
        <v>9</v>
      </c>
      <c r="G626">
        <v>10.4</v>
      </c>
      <c r="H626">
        <v>20</v>
      </c>
      <c r="I626">
        <v>11.4</v>
      </c>
      <c r="J626">
        <v>29.9</v>
      </c>
      <c r="K626">
        <v>11</v>
      </c>
      <c r="L626">
        <v>-5.0999999999999996</v>
      </c>
      <c r="M626">
        <v>12.7</v>
      </c>
      <c r="N626">
        <v>-4.5999999999999996</v>
      </c>
      <c r="O626">
        <v>-0.8</v>
      </c>
      <c r="P626">
        <v>71</v>
      </c>
      <c r="Q626">
        <v>-1.1000000000000001</v>
      </c>
      <c r="R626">
        <v>137.1</v>
      </c>
      <c r="S626">
        <v>17</v>
      </c>
      <c r="T626">
        <v>8.5</v>
      </c>
      <c r="U626">
        <v>12.5</v>
      </c>
      <c r="V626">
        <v>10</v>
      </c>
      <c r="W626">
        <v>12.4</v>
      </c>
      <c r="X626">
        <v>8.1</v>
      </c>
      <c r="Y626">
        <v>6.5</v>
      </c>
      <c r="Z626">
        <v>12.5</v>
      </c>
      <c r="AA626">
        <v>29.3</v>
      </c>
      <c r="AB626">
        <v>-5.7</v>
      </c>
      <c r="AC626">
        <v>-8.1</v>
      </c>
      <c r="AD626">
        <v>-1.9</v>
      </c>
      <c r="AE626">
        <v>1.4</v>
      </c>
      <c r="AF626">
        <v>126.1</v>
      </c>
      <c r="AG626">
        <v>90</v>
      </c>
      <c r="AH626">
        <v>-24.2</v>
      </c>
      <c r="AI626">
        <v>24.1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D6C7-C11B-9348-ACCD-BB3543E765A1}">
  <dimension ref="A1:AI522"/>
  <sheetViews>
    <sheetView topLeftCell="O485" workbookViewId="0">
      <selection activeCell="AG518" sqref="AG518"/>
    </sheetView>
  </sheetViews>
  <sheetFormatPr defaultColWidth="11" defaultRowHeight="15.75" x14ac:dyDescent="0.25"/>
  <sheetData>
    <row r="1" spans="1:35" x14ac:dyDescent="0.25">
      <c r="A1">
        <v>109127</v>
      </c>
      <c r="B1">
        <v>22.9</v>
      </c>
      <c r="C1">
        <v>6</v>
      </c>
      <c r="D1">
        <v>17.3</v>
      </c>
      <c r="E1">
        <v>15.6</v>
      </c>
      <c r="F1">
        <v>15.2</v>
      </c>
      <c r="G1">
        <v>15</v>
      </c>
      <c r="H1">
        <v>14</v>
      </c>
      <c r="I1">
        <v>7</v>
      </c>
      <c r="J1">
        <v>31.7</v>
      </c>
      <c r="K1">
        <v>10</v>
      </c>
      <c r="L1">
        <v>-5.3</v>
      </c>
      <c r="M1">
        <v>13</v>
      </c>
      <c r="N1">
        <v>-4.8</v>
      </c>
      <c r="O1">
        <v>-0.8</v>
      </c>
      <c r="P1">
        <v>71</v>
      </c>
      <c r="Q1">
        <v>-0.9</v>
      </c>
      <c r="R1">
        <v>101.1</v>
      </c>
      <c r="S1">
        <v>14.9</v>
      </c>
      <c r="T1">
        <v>6</v>
      </c>
      <c r="U1">
        <v>13.6</v>
      </c>
      <c r="V1">
        <v>16.399999999999999</v>
      </c>
      <c r="W1">
        <v>16</v>
      </c>
      <c r="X1">
        <v>16.3</v>
      </c>
      <c r="Y1">
        <v>2.8</v>
      </c>
      <c r="Z1">
        <v>9</v>
      </c>
      <c r="AA1">
        <v>31.5</v>
      </c>
      <c r="AB1">
        <v>-9.6999999999999993</v>
      </c>
      <c r="AC1">
        <v>-5.0999999999999996</v>
      </c>
      <c r="AD1">
        <v>-1.9</v>
      </c>
      <c r="AE1">
        <v>1.4</v>
      </c>
      <c r="AF1">
        <v>125.6</v>
      </c>
      <c r="AG1">
        <v>90</v>
      </c>
      <c r="AH1">
        <v>-31.7</v>
      </c>
      <c r="AI1">
        <v>-24.7</v>
      </c>
    </row>
    <row r="2" spans="1:35" x14ac:dyDescent="0.25">
      <c r="A2">
        <v>109162</v>
      </c>
      <c r="B2">
        <v>31.1</v>
      </c>
      <c r="C2">
        <v>4.4000000000000004</v>
      </c>
      <c r="D2">
        <v>18</v>
      </c>
      <c r="E2">
        <v>16.399999999999999</v>
      </c>
      <c r="F2">
        <v>16.2</v>
      </c>
      <c r="G2">
        <v>16</v>
      </c>
      <c r="H2">
        <v>14.2</v>
      </c>
      <c r="I2">
        <v>6</v>
      </c>
      <c r="J2">
        <v>31.9</v>
      </c>
      <c r="K2">
        <v>10.4</v>
      </c>
      <c r="L2">
        <v>-5</v>
      </c>
      <c r="M2">
        <v>12.7</v>
      </c>
      <c r="N2">
        <v>-4.8</v>
      </c>
      <c r="O2">
        <v>-0.8</v>
      </c>
      <c r="P2">
        <v>71.3</v>
      </c>
      <c r="Q2">
        <v>-1.1000000000000001</v>
      </c>
      <c r="R2">
        <v>101.2</v>
      </c>
      <c r="S2">
        <v>15.9</v>
      </c>
      <c r="T2">
        <v>6.5</v>
      </c>
      <c r="U2">
        <v>13.8</v>
      </c>
      <c r="V2">
        <v>15.3</v>
      </c>
      <c r="W2">
        <v>17</v>
      </c>
      <c r="X2">
        <v>15.3</v>
      </c>
      <c r="Y2">
        <v>2.1</v>
      </c>
      <c r="Z2">
        <v>8</v>
      </c>
      <c r="AA2">
        <v>32.1</v>
      </c>
      <c r="AB2">
        <v>-8.6999999999999993</v>
      </c>
      <c r="AC2">
        <v>-5.3</v>
      </c>
      <c r="AD2">
        <v>-1.9</v>
      </c>
      <c r="AE2">
        <v>1.2</v>
      </c>
      <c r="AF2">
        <v>125.8</v>
      </c>
      <c r="AG2">
        <v>90</v>
      </c>
      <c r="AH2">
        <v>-28.3</v>
      </c>
      <c r="AI2">
        <v>-4.5999999999999996</v>
      </c>
    </row>
    <row r="3" spans="1:35" x14ac:dyDescent="0.25">
      <c r="A3">
        <v>109197</v>
      </c>
      <c r="B3">
        <v>32.6</v>
      </c>
      <c r="C3">
        <v>5</v>
      </c>
      <c r="D3">
        <v>18</v>
      </c>
      <c r="E3">
        <v>16.7</v>
      </c>
      <c r="F3">
        <v>16.600000000000001</v>
      </c>
      <c r="G3">
        <v>16</v>
      </c>
      <c r="H3">
        <v>14.1</v>
      </c>
      <c r="I3">
        <v>8.5</v>
      </c>
      <c r="J3">
        <v>32</v>
      </c>
      <c r="K3">
        <v>9.3000000000000007</v>
      </c>
      <c r="L3">
        <v>-5.2</v>
      </c>
      <c r="M3">
        <v>12.7</v>
      </c>
      <c r="N3">
        <v>-4.3</v>
      </c>
      <c r="O3">
        <v>-0.6</v>
      </c>
      <c r="P3">
        <v>71.3</v>
      </c>
      <c r="Q3">
        <v>-1</v>
      </c>
      <c r="R3">
        <v>100.5</v>
      </c>
      <c r="S3">
        <v>15.8</v>
      </c>
      <c r="T3">
        <v>5</v>
      </c>
      <c r="U3">
        <v>13.8</v>
      </c>
      <c r="V3">
        <v>17.2</v>
      </c>
      <c r="W3">
        <v>16.5</v>
      </c>
      <c r="X3">
        <v>17</v>
      </c>
      <c r="Y3">
        <v>2.2999999999999998</v>
      </c>
      <c r="Z3">
        <v>9</v>
      </c>
      <c r="AA3">
        <v>32.6</v>
      </c>
      <c r="AB3">
        <v>-8.3000000000000007</v>
      </c>
      <c r="AC3">
        <v>-5.3</v>
      </c>
      <c r="AD3">
        <v>-1.9</v>
      </c>
      <c r="AE3">
        <v>1.4</v>
      </c>
      <c r="AF3">
        <v>125.7</v>
      </c>
      <c r="AG3">
        <v>90.2</v>
      </c>
      <c r="AH3">
        <v>-32.4</v>
      </c>
      <c r="AI3">
        <v>-30.8</v>
      </c>
    </row>
    <row r="4" spans="1:35" x14ac:dyDescent="0.25">
      <c r="A4">
        <v>109232</v>
      </c>
      <c r="B4">
        <v>33</v>
      </c>
      <c r="C4">
        <v>4.2</v>
      </c>
      <c r="D4">
        <v>17.5</v>
      </c>
      <c r="E4">
        <v>16.7</v>
      </c>
      <c r="F4">
        <v>16.5</v>
      </c>
      <c r="G4">
        <v>15.7</v>
      </c>
      <c r="H4">
        <v>14.4</v>
      </c>
      <c r="I4">
        <v>7.5</v>
      </c>
      <c r="J4">
        <v>31.9</v>
      </c>
      <c r="K4">
        <v>10</v>
      </c>
      <c r="L4">
        <v>-5.2</v>
      </c>
      <c r="M4">
        <v>13</v>
      </c>
      <c r="N4">
        <v>-4.5999999999999996</v>
      </c>
      <c r="O4">
        <v>-0.7</v>
      </c>
      <c r="P4">
        <v>71.3</v>
      </c>
      <c r="Q4">
        <v>-1.2</v>
      </c>
      <c r="R4">
        <v>101</v>
      </c>
      <c r="S4">
        <v>17.5</v>
      </c>
      <c r="T4">
        <v>5.5</v>
      </c>
      <c r="U4">
        <v>13.8</v>
      </c>
      <c r="V4">
        <v>13.8</v>
      </c>
      <c r="W4">
        <v>16.8</v>
      </c>
      <c r="X4">
        <v>16.3</v>
      </c>
      <c r="Y4">
        <v>2.4</v>
      </c>
      <c r="Z4">
        <v>9</v>
      </c>
      <c r="AA4">
        <v>31.5</v>
      </c>
      <c r="AB4">
        <v>-9</v>
      </c>
      <c r="AC4">
        <v>-5.0999999999999996</v>
      </c>
      <c r="AD4">
        <v>-1.7</v>
      </c>
      <c r="AE4">
        <v>1.2</v>
      </c>
      <c r="AF4">
        <v>126.1</v>
      </c>
      <c r="AG4">
        <v>90</v>
      </c>
      <c r="AH4">
        <v>-32.299999999999997</v>
      </c>
      <c r="AI4">
        <v>-26.6</v>
      </c>
    </row>
    <row r="5" spans="1:35" x14ac:dyDescent="0.25">
      <c r="A5">
        <v>109265</v>
      </c>
      <c r="B5">
        <v>33.700000000000003</v>
      </c>
      <c r="C5">
        <v>4.4000000000000004</v>
      </c>
      <c r="D5">
        <v>17.7</v>
      </c>
      <c r="E5">
        <v>17.5</v>
      </c>
      <c r="F5">
        <v>16.8</v>
      </c>
      <c r="G5">
        <v>16.7</v>
      </c>
      <c r="H5">
        <v>14.6</v>
      </c>
      <c r="I5">
        <v>7.5</v>
      </c>
      <c r="J5">
        <v>32</v>
      </c>
      <c r="K5">
        <v>10.199999999999999</v>
      </c>
      <c r="L5">
        <v>-5</v>
      </c>
      <c r="M5">
        <v>13</v>
      </c>
      <c r="N5">
        <v>-4.8</v>
      </c>
      <c r="O5">
        <v>-0.4</v>
      </c>
      <c r="P5">
        <v>71.3</v>
      </c>
      <c r="Q5">
        <v>-0.6</v>
      </c>
      <c r="R5">
        <v>100</v>
      </c>
      <c r="S5">
        <v>17.7</v>
      </c>
      <c r="T5">
        <v>4.2</v>
      </c>
      <c r="U5">
        <v>13.3</v>
      </c>
      <c r="V5">
        <v>15.3</v>
      </c>
      <c r="W5">
        <v>16.7</v>
      </c>
      <c r="X5">
        <v>17.3</v>
      </c>
      <c r="Y5">
        <v>2.2000000000000002</v>
      </c>
      <c r="Z5">
        <v>6.5</v>
      </c>
      <c r="AA5">
        <v>31.2</v>
      </c>
      <c r="AB5">
        <v>-8.6999999999999993</v>
      </c>
      <c r="AC5">
        <v>-5.2</v>
      </c>
      <c r="AD5">
        <v>-1.7</v>
      </c>
      <c r="AE5">
        <v>1.2</v>
      </c>
      <c r="AF5">
        <v>125.3</v>
      </c>
      <c r="AG5">
        <v>90</v>
      </c>
      <c r="AH5">
        <v>-31.4</v>
      </c>
      <c r="AI5">
        <v>-18</v>
      </c>
    </row>
    <row r="6" spans="1:35" x14ac:dyDescent="0.25">
      <c r="A6">
        <v>109300</v>
      </c>
      <c r="B6">
        <v>33.700000000000003</v>
      </c>
      <c r="C6">
        <v>3.9</v>
      </c>
      <c r="D6">
        <v>17.8</v>
      </c>
      <c r="E6">
        <v>15</v>
      </c>
      <c r="F6">
        <v>16.3</v>
      </c>
      <c r="G6">
        <v>16.7</v>
      </c>
      <c r="H6">
        <v>14.6</v>
      </c>
      <c r="I6">
        <v>8</v>
      </c>
      <c r="J6">
        <v>31.5</v>
      </c>
      <c r="K6">
        <v>10.6</v>
      </c>
      <c r="L6">
        <v>-5</v>
      </c>
      <c r="M6">
        <v>12.7</v>
      </c>
      <c r="N6">
        <v>-4.8</v>
      </c>
      <c r="O6">
        <v>-0.4</v>
      </c>
      <c r="P6">
        <v>71.3</v>
      </c>
      <c r="Q6">
        <v>-0.9</v>
      </c>
      <c r="R6">
        <v>100.1</v>
      </c>
      <c r="S6">
        <v>17.8</v>
      </c>
      <c r="T6">
        <v>4.7</v>
      </c>
      <c r="U6">
        <v>13.2</v>
      </c>
      <c r="V6">
        <v>16.899999999999999</v>
      </c>
      <c r="W6">
        <v>16.600000000000001</v>
      </c>
      <c r="X6">
        <v>16.3</v>
      </c>
      <c r="Y6">
        <v>2.2999999999999998</v>
      </c>
      <c r="Z6">
        <v>5</v>
      </c>
      <c r="AA6">
        <v>32.1</v>
      </c>
      <c r="AB6">
        <v>-8.6999999999999993</v>
      </c>
      <c r="AC6">
        <v>-5.2</v>
      </c>
      <c r="AD6">
        <v>-1.9</v>
      </c>
      <c r="AE6">
        <v>1.2</v>
      </c>
      <c r="AF6">
        <v>125.7</v>
      </c>
      <c r="AG6">
        <v>90</v>
      </c>
      <c r="AH6">
        <v>-30.8</v>
      </c>
      <c r="AI6">
        <v>-20.3</v>
      </c>
    </row>
    <row r="7" spans="1:35" x14ac:dyDescent="0.25">
      <c r="A7">
        <v>109335</v>
      </c>
      <c r="B7">
        <v>34</v>
      </c>
      <c r="C7">
        <v>5</v>
      </c>
      <c r="D7">
        <v>17.399999999999999</v>
      </c>
      <c r="E7">
        <v>17.2</v>
      </c>
      <c r="F7">
        <v>16.600000000000001</v>
      </c>
      <c r="G7">
        <v>17.7</v>
      </c>
      <c r="H7">
        <v>13.7</v>
      </c>
      <c r="I7">
        <v>9.5</v>
      </c>
      <c r="J7">
        <v>31.8</v>
      </c>
      <c r="K7">
        <v>9.8000000000000007</v>
      </c>
      <c r="L7">
        <v>-4.9000000000000004</v>
      </c>
      <c r="M7">
        <v>12.7</v>
      </c>
      <c r="N7">
        <v>-4.5999999999999996</v>
      </c>
      <c r="O7">
        <v>-0.3</v>
      </c>
      <c r="P7">
        <v>71.3</v>
      </c>
      <c r="Q7">
        <v>-0.9</v>
      </c>
      <c r="R7">
        <v>100.5</v>
      </c>
      <c r="S7">
        <v>18.399999999999999</v>
      </c>
      <c r="T7">
        <v>5</v>
      </c>
      <c r="U7">
        <v>13.9</v>
      </c>
      <c r="V7">
        <v>16.100000000000001</v>
      </c>
      <c r="W7">
        <v>16.8</v>
      </c>
      <c r="X7">
        <v>17</v>
      </c>
      <c r="Y7">
        <v>2.1</v>
      </c>
      <c r="Z7">
        <v>5.5</v>
      </c>
      <c r="AA7">
        <v>32</v>
      </c>
      <c r="AB7">
        <v>-8</v>
      </c>
      <c r="AC7">
        <v>-5</v>
      </c>
      <c r="AD7">
        <v>-1.9</v>
      </c>
      <c r="AE7">
        <v>1.4</v>
      </c>
      <c r="AF7">
        <v>125.9</v>
      </c>
      <c r="AG7">
        <v>90</v>
      </c>
      <c r="AH7">
        <v>-31.7</v>
      </c>
      <c r="AI7">
        <v>-24.7</v>
      </c>
    </row>
    <row r="8" spans="1:35" x14ac:dyDescent="0.25">
      <c r="A8">
        <v>109370</v>
      </c>
      <c r="B8">
        <v>34.200000000000003</v>
      </c>
      <c r="C8">
        <v>5</v>
      </c>
      <c r="D8">
        <v>17.5</v>
      </c>
      <c r="E8">
        <v>16.899999999999999</v>
      </c>
      <c r="F8">
        <v>16.8</v>
      </c>
      <c r="G8">
        <v>15.7</v>
      </c>
      <c r="H8">
        <v>14.3</v>
      </c>
      <c r="I8">
        <v>8</v>
      </c>
      <c r="J8">
        <v>31.8</v>
      </c>
      <c r="K8">
        <v>10.8</v>
      </c>
      <c r="L8">
        <v>-5.3</v>
      </c>
      <c r="M8">
        <v>13</v>
      </c>
      <c r="N8">
        <v>-4.8</v>
      </c>
      <c r="O8">
        <v>-0.8</v>
      </c>
      <c r="P8">
        <v>71.3</v>
      </c>
      <c r="Q8">
        <v>0.1</v>
      </c>
      <c r="R8">
        <v>100.3</v>
      </c>
      <c r="S8">
        <v>17.8</v>
      </c>
      <c r="T8">
        <v>5.5</v>
      </c>
      <c r="U8">
        <v>13.5</v>
      </c>
      <c r="V8">
        <v>15.6</v>
      </c>
      <c r="W8">
        <v>17</v>
      </c>
      <c r="X8">
        <v>16.7</v>
      </c>
      <c r="Y8">
        <v>2.6</v>
      </c>
      <c r="Z8">
        <v>8.5</v>
      </c>
      <c r="AA8">
        <v>31.7</v>
      </c>
      <c r="AB8">
        <v>-10.3</v>
      </c>
      <c r="AC8">
        <v>-5.0999999999999996</v>
      </c>
      <c r="AD8">
        <v>-1.9</v>
      </c>
      <c r="AE8">
        <v>1.2</v>
      </c>
      <c r="AF8">
        <v>125.9</v>
      </c>
      <c r="AG8">
        <v>90.2</v>
      </c>
      <c r="AH8">
        <v>-29.6</v>
      </c>
      <c r="AI8">
        <v>-19.100000000000001</v>
      </c>
    </row>
    <row r="9" spans="1:35" x14ac:dyDescent="0.25">
      <c r="A9">
        <v>109405</v>
      </c>
      <c r="B9">
        <v>34.200000000000003</v>
      </c>
      <c r="C9">
        <v>4.4000000000000004</v>
      </c>
      <c r="D9">
        <v>17.899999999999999</v>
      </c>
      <c r="E9">
        <v>16.100000000000001</v>
      </c>
      <c r="F9">
        <v>16.8</v>
      </c>
      <c r="G9">
        <v>16</v>
      </c>
      <c r="H9">
        <v>14.7</v>
      </c>
      <c r="I9">
        <v>8</v>
      </c>
      <c r="J9">
        <v>31.9</v>
      </c>
      <c r="K9">
        <v>10.199999999999999</v>
      </c>
      <c r="L9">
        <v>-5.2</v>
      </c>
      <c r="M9">
        <v>12.7</v>
      </c>
      <c r="N9">
        <v>-4.8</v>
      </c>
      <c r="O9">
        <v>-0.5</v>
      </c>
      <c r="P9">
        <v>71.3</v>
      </c>
      <c r="Q9">
        <v>-0.7</v>
      </c>
      <c r="R9">
        <v>99.3</v>
      </c>
      <c r="S9">
        <v>18.399999999999999</v>
      </c>
      <c r="T9">
        <v>6</v>
      </c>
      <c r="U9">
        <v>13.4</v>
      </c>
      <c r="V9">
        <v>16.899999999999999</v>
      </c>
      <c r="W9">
        <v>16.899999999999999</v>
      </c>
      <c r="X9">
        <v>15.3</v>
      </c>
      <c r="Y9">
        <v>2.1</v>
      </c>
      <c r="Z9">
        <v>6.5</v>
      </c>
      <c r="AA9">
        <v>31.4</v>
      </c>
      <c r="AB9">
        <v>-9.3000000000000007</v>
      </c>
      <c r="AC9">
        <v>-5.2</v>
      </c>
      <c r="AD9">
        <v>-1.9</v>
      </c>
      <c r="AE9">
        <v>1.2</v>
      </c>
      <c r="AF9">
        <v>125.5</v>
      </c>
      <c r="AG9">
        <v>90</v>
      </c>
      <c r="AH9">
        <v>-30.7</v>
      </c>
      <c r="AI9">
        <v>-14.5</v>
      </c>
    </row>
    <row r="10" spans="1:35" x14ac:dyDescent="0.25">
      <c r="A10">
        <v>109440</v>
      </c>
      <c r="B10">
        <v>33.799999999999997</v>
      </c>
      <c r="C10">
        <v>6</v>
      </c>
      <c r="D10">
        <v>17.5</v>
      </c>
      <c r="E10">
        <v>16.399999999999999</v>
      </c>
      <c r="F10">
        <v>16.7</v>
      </c>
      <c r="G10">
        <v>15</v>
      </c>
      <c r="H10">
        <v>14.2</v>
      </c>
      <c r="I10">
        <v>7.5</v>
      </c>
      <c r="J10">
        <v>32</v>
      </c>
      <c r="K10">
        <v>10</v>
      </c>
      <c r="L10">
        <v>-5.4</v>
      </c>
      <c r="M10">
        <v>12.7</v>
      </c>
      <c r="N10">
        <v>-4.8</v>
      </c>
      <c r="O10">
        <v>-0.6</v>
      </c>
      <c r="P10">
        <v>71.3</v>
      </c>
      <c r="Q10">
        <v>-0.9</v>
      </c>
      <c r="R10">
        <v>98.7</v>
      </c>
      <c r="S10">
        <v>17.8</v>
      </c>
      <c r="T10">
        <v>6.5</v>
      </c>
      <c r="U10">
        <v>13.4</v>
      </c>
      <c r="V10">
        <v>16.899999999999999</v>
      </c>
      <c r="W10">
        <v>16.600000000000001</v>
      </c>
      <c r="X10">
        <v>17.3</v>
      </c>
      <c r="Y10">
        <v>2.4</v>
      </c>
      <c r="Z10">
        <v>7</v>
      </c>
      <c r="AA10">
        <v>31.9</v>
      </c>
      <c r="AB10">
        <v>-7</v>
      </c>
      <c r="AC10">
        <v>-5</v>
      </c>
      <c r="AD10">
        <v>-1.9</v>
      </c>
      <c r="AE10">
        <v>1.2</v>
      </c>
      <c r="AF10">
        <v>125.8</v>
      </c>
      <c r="AG10">
        <v>90</v>
      </c>
      <c r="AH10">
        <v>-28.8</v>
      </c>
      <c r="AI10">
        <v>-5.3</v>
      </c>
    </row>
    <row r="11" spans="1:35" x14ac:dyDescent="0.25">
      <c r="A11">
        <v>109474</v>
      </c>
      <c r="B11">
        <v>33.799999999999997</v>
      </c>
      <c r="C11">
        <v>4.7</v>
      </c>
      <c r="D11">
        <v>17.399999999999999</v>
      </c>
      <c r="E11">
        <v>16.7</v>
      </c>
      <c r="F11">
        <v>17</v>
      </c>
      <c r="G11">
        <v>15.7</v>
      </c>
      <c r="H11">
        <v>14.4</v>
      </c>
      <c r="I11">
        <v>8</v>
      </c>
      <c r="J11">
        <v>31.6</v>
      </c>
      <c r="K11">
        <v>10.6</v>
      </c>
      <c r="L11">
        <v>-5.0999999999999996</v>
      </c>
      <c r="M11">
        <v>12.7</v>
      </c>
      <c r="N11">
        <v>-4.5999999999999996</v>
      </c>
      <c r="O11">
        <v>-0.9</v>
      </c>
      <c r="P11">
        <v>71.3</v>
      </c>
      <c r="Q11">
        <v>3.5</v>
      </c>
      <c r="R11">
        <v>100.9</v>
      </c>
      <c r="S11">
        <v>18.100000000000001</v>
      </c>
      <c r="T11">
        <v>6</v>
      </c>
      <c r="U11">
        <v>13.4</v>
      </c>
      <c r="V11">
        <v>17.2</v>
      </c>
      <c r="W11">
        <v>16.8</v>
      </c>
      <c r="X11">
        <v>15.7</v>
      </c>
      <c r="Y11">
        <v>2.4</v>
      </c>
      <c r="Z11">
        <v>7.5</v>
      </c>
      <c r="AA11">
        <v>31.9</v>
      </c>
      <c r="AB11">
        <v>-7</v>
      </c>
      <c r="AC11">
        <v>-5.0999999999999996</v>
      </c>
      <c r="AD11">
        <v>-1.9</v>
      </c>
      <c r="AE11">
        <v>1.2</v>
      </c>
      <c r="AF11">
        <v>126</v>
      </c>
      <c r="AG11">
        <v>90</v>
      </c>
      <c r="AH11">
        <v>-30.5</v>
      </c>
      <c r="AI11">
        <v>-14.8</v>
      </c>
    </row>
    <row r="12" spans="1:35" x14ac:dyDescent="0.25">
      <c r="A12">
        <v>109509</v>
      </c>
      <c r="B12">
        <v>34.1</v>
      </c>
      <c r="C12">
        <v>6</v>
      </c>
      <c r="D12">
        <v>17.399999999999999</v>
      </c>
      <c r="E12">
        <v>18.100000000000001</v>
      </c>
      <c r="F12">
        <v>16.8</v>
      </c>
      <c r="G12">
        <v>16</v>
      </c>
      <c r="H12">
        <v>14.3</v>
      </c>
      <c r="I12">
        <v>6.5</v>
      </c>
      <c r="J12">
        <v>32.200000000000003</v>
      </c>
      <c r="K12">
        <v>10.4</v>
      </c>
      <c r="L12">
        <v>-5.3</v>
      </c>
      <c r="M12">
        <v>12.7</v>
      </c>
      <c r="N12">
        <v>-4.3</v>
      </c>
      <c r="O12">
        <v>-0.4</v>
      </c>
      <c r="P12">
        <v>71.3</v>
      </c>
      <c r="Q12">
        <v>-0.9</v>
      </c>
      <c r="R12">
        <v>99.5</v>
      </c>
      <c r="S12">
        <v>18.399999999999999</v>
      </c>
      <c r="T12">
        <v>3.9</v>
      </c>
      <c r="U12">
        <v>13.1</v>
      </c>
      <c r="V12">
        <v>16.399999999999999</v>
      </c>
      <c r="W12">
        <v>16.8</v>
      </c>
      <c r="X12">
        <v>16.7</v>
      </c>
      <c r="Y12">
        <v>2.2000000000000002</v>
      </c>
      <c r="Z12">
        <v>9.5</v>
      </c>
      <c r="AA12">
        <v>32</v>
      </c>
      <c r="AB12">
        <v>-9</v>
      </c>
      <c r="AC12">
        <v>-5.4</v>
      </c>
      <c r="AD12">
        <v>-1.9</v>
      </c>
      <c r="AE12">
        <v>1.2</v>
      </c>
      <c r="AF12">
        <v>125.6</v>
      </c>
      <c r="AG12">
        <v>90</v>
      </c>
      <c r="AH12">
        <v>-30</v>
      </c>
      <c r="AI12">
        <v>-10.9</v>
      </c>
    </row>
    <row r="13" spans="1:35" x14ac:dyDescent="0.25">
      <c r="A13">
        <v>109543</v>
      </c>
      <c r="B13">
        <v>34.1</v>
      </c>
      <c r="C13">
        <v>6</v>
      </c>
      <c r="D13">
        <v>17.3</v>
      </c>
      <c r="E13">
        <v>15.6</v>
      </c>
      <c r="F13">
        <v>16.8</v>
      </c>
      <c r="G13">
        <v>15</v>
      </c>
      <c r="H13">
        <v>14.3</v>
      </c>
      <c r="I13">
        <v>8</v>
      </c>
      <c r="J13">
        <v>31.7</v>
      </c>
      <c r="K13">
        <v>10</v>
      </c>
      <c r="L13">
        <v>-5.2</v>
      </c>
      <c r="M13">
        <v>12.7</v>
      </c>
      <c r="N13">
        <v>-4.3</v>
      </c>
      <c r="O13">
        <v>-0.8</v>
      </c>
      <c r="P13">
        <v>71.3</v>
      </c>
      <c r="Q13">
        <v>-0.7</v>
      </c>
      <c r="R13">
        <v>100.7</v>
      </c>
      <c r="S13">
        <v>17.8</v>
      </c>
      <c r="T13">
        <v>6</v>
      </c>
      <c r="U13">
        <v>12.9</v>
      </c>
      <c r="V13">
        <v>15.8</v>
      </c>
      <c r="W13">
        <v>17</v>
      </c>
      <c r="X13">
        <v>15</v>
      </c>
      <c r="Y13">
        <v>2.6</v>
      </c>
      <c r="Z13">
        <v>8.5</v>
      </c>
      <c r="AA13">
        <v>32</v>
      </c>
      <c r="AB13">
        <v>-8.3000000000000007</v>
      </c>
      <c r="AC13">
        <v>-5.3</v>
      </c>
      <c r="AD13">
        <v>-1.9</v>
      </c>
      <c r="AE13">
        <v>1.2</v>
      </c>
      <c r="AF13">
        <v>125.4</v>
      </c>
      <c r="AG13">
        <v>90</v>
      </c>
      <c r="AH13">
        <v>-28.4</v>
      </c>
      <c r="AI13">
        <v>-1.4</v>
      </c>
    </row>
    <row r="14" spans="1:35" x14ac:dyDescent="0.25">
      <c r="A14">
        <v>109576</v>
      </c>
      <c r="B14">
        <v>33.799999999999997</v>
      </c>
      <c r="C14">
        <v>5.5</v>
      </c>
      <c r="D14">
        <v>17.2</v>
      </c>
      <c r="E14">
        <v>17.2</v>
      </c>
      <c r="F14">
        <v>16.7</v>
      </c>
      <c r="G14">
        <v>15.7</v>
      </c>
      <c r="H14">
        <v>14.6</v>
      </c>
      <c r="I14">
        <v>8.5</v>
      </c>
      <c r="J14">
        <v>31.5</v>
      </c>
      <c r="K14">
        <v>9.8000000000000007</v>
      </c>
      <c r="L14">
        <v>-5.2</v>
      </c>
      <c r="M14">
        <v>12.7</v>
      </c>
      <c r="N14">
        <v>-4.3</v>
      </c>
      <c r="O14">
        <v>0</v>
      </c>
      <c r="P14">
        <v>71</v>
      </c>
      <c r="Q14">
        <v>-0.6</v>
      </c>
      <c r="R14">
        <v>99.6</v>
      </c>
      <c r="S14">
        <v>18.3</v>
      </c>
      <c r="T14">
        <v>6</v>
      </c>
      <c r="U14">
        <v>13.4</v>
      </c>
      <c r="V14">
        <v>16.7</v>
      </c>
      <c r="W14">
        <v>16.399999999999999</v>
      </c>
      <c r="X14">
        <v>15</v>
      </c>
      <c r="Y14">
        <v>2.5</v>
      </c>
      <c r="Z14">
        <v>6.5</v>
      </c>
      <c r="AA14">
        <v>32.200000000000003</v>
      </c>
      <c r="AB14">
        <v>-7.3</v>
      </c>
      <c r="AC14">
        <v>-5.0999999999999996</v>
      </c>
      <c r="AD14">
        <v>-1.9</v>
      </c>
      <c r="AE14">
        <v>1.2</v>
      </c>
      <c r="AF14">
        <v>126.2</v>
      </c>
      <c r="AG14">
        <v>90</v>
      </c>
      <c r="AH14">
        <v>-28</v>
      </c>
      <c r="AI14">
        <v>-9.6</v>
      </c>
    </row>
    <row r="15" spans="1:35" x14ac:dyDescent="0.25">
      <c r="A15">
        <v>109611</v>
      </c>
      <c r="B15">
        <v>33.799999999999997</v>
      </c>
      <c r="C15">
        <v>5.5</v>
      </c>
      <c r="D15">
        <v>17.100000000000001</v>
      </c>
      <c r="E15">
        <v>14.1</v>
      </c>
      <c r="F15">
        <v>17.2</v>
      </c>
      <c r="G15">
        <v>15.3</v>
      </c>
      <c r="H15">
        <v>14.3</v>
      </c>
      <c r="I15">
        <v>7</v>
      </c>
      <c r="J15">
        <v>31.8</v>
      </c>
      <c r="K15">
        <v>10.199999999999999</v>
      </c>
      <c r="L15">
        <v>-5.3</v>
      </c>
      <c r="M15">
        <v>12.7</v>
      </c>
      <c r="N15">
        <v>-4.3</v>
      </c>
      <c r="O15">
        <v>-0.4</v>
      </c>
      <c r="P15">
        <v>71.3</v>
      </c>
      <c r="Q15">
        <v>-0.7</v>
      </c>
      <c r="R15">
        <v>100.2</v>
      </c>
      <c r="S15">
        <v>18</v>
      </c>
      <c r="T15">
        <v>5.5</v>
      </c>
      <c r="U15">
        <v>13.4</v>
      </c>
      <c r="V15">
        <v>15.6</v>
      </c>
      <c r="W15">
        <v>16.899999999999999</v>
      </c>
      <c r="X15">
        <v>17</v>
      </c>
      <c r="Y15">
        <v>2.6</v>
      </c>
      <c r="Z15">
        <v>7.5</v>
      </c>
      <c r="AA15">
        <v>31.9</v>
      </c>
      <c r="AB15">
        <v>-7.7</v>
      </c>
      <c r="AC15">
        <v>-5.0999999999999996</v>
      </c>
      <c r="AD15">
        <v>-1.9</v>
      </c>
      <c r="AE15">
        <v>1.2</v>
      </c>
      <c r="AF15">
        <v>126.3</v>
      </c>
      <c r="AG15">
        <v>90</v>
      </c>
      <c r="AH15">
        <v>-29.6</v>
      </c>
      <c r="AI15">
        <v>-7.4</v>
      </c>
    </row>
    <row r="16" spans="1:35" x14ac:dyDescent="0.25">
      <c r="A16">
        <v>109646</v>
      </c>
      <c r="B16">
        <v>34.5</v>
      </c>
      <c r="C16">
        <v>4.2</v>
      </c>
      <c r="D16">
        <v>17.2</v>
      </c>
      <c r="E16">
        <v>15.6</v>
      </c>
      <c r="F16">
        <v>16.899999999999999</v>
      </c>
      <c r="G16">
        <v>16</v>
      </c>
      <c r="H16">
        <v>13.8</v>
      </c>
      <c r="I16">
        <v>8</v>
      </c>
      <c r="J16">
        <v>31.7</v>
      </c>
      <c r="K16">
        <v>10</v>
      </c>
      <c r="L16">
        <v>-5.2</v>
      </c>
      <c r="M16">
        <v>12.7</v>
      </c>
      <c r="N16">
        <v>-4.5999999999999996</v>
      </c>
      <c r="O16">
        <v>-0.1</v>
      </c>
      <c r="P16">
        <v>71.3</v>
      </c>
      <c r="Q16">
        <v>-1.2</v>
      </c>
      <c r="R16">
        <v>100.1</v>
      </c>
      <c r="S16">
        <v>18.399999999999999</v>
      </c>
      <c r="T16">
        <v>5</v>
      </c>
      <c r="U16">
        <v>12.9</v>
      </c>
      <c r="V16">
        <v>15.3</v>
      </c>
      <c r="W16">
        <v>16.600000000000001</v>
      </c>
      <c r="X16">
        <v>16</v>
      </c>
      <c r="Y16">
        <v>2.2999999999999998</v>
      </c>
      <c r="Z16">
        <v>8</v>
      </c>
      <c r="AA16">
        <v>31.7</v>
      </c>
      <c r="AB16">
        <v>-7.7</v>
      </c>
      <c r="AC16">
        <v>-5.0999999999999996</v>
      </c>
      <c r="AD16">
        <v>-1.9</v>
      </c>
      <c r="AE16">
        <v>1.2</v>
      </c>
      <c r="AF16">
        <v>125.5</v>
      </c>
      <c r="AG16">
        <v>90</v>
      </c>
      <c r="AH16">
        <v>-28.7</v>
      </c>
      <c r="AI16">
        <v>-5.4</v>
      </c>
    </row>
    <row r="17" spans="1:35" x14ac:dyDescent="0.25">
      <c r="A17">
        <v>109681</v>
      </c>
      <c r="B17">
        <v>34</v>
      </c>
      <c r="C17">
        <v>6</v>
      </c>
      <c r="D17">
        <v>17.399999999999999</v>
      </c>
      <c r="E17">
        <v>16.100000000000001</v>
      </c>
      <c r="F17">
        <v>16.899999999999999</v>
      </c>
      <c r="G17">
        <v>16</v>
      </c>
      <c r="H17">
        <v>14.1</v>
      </c>
      <c r="I17">
        <v>7</v>
      </c>
      <c r="J17">
        <v>31.8</v>
      </c>
      <c r="K17">
        <v>10.4</v>
      </c>
      <c r="L17">
        <v>-5.2</v>
      </c>
      <c r="M17">
        <v>13</v>
      </c>
      <c r="N17">
        <v>-4.5999999999999996</v>
      </c>
      <c r="O17">
        <v>-1.5</v>
      </c>
      <c r="P17">
        <v>71.3</v>
      </c>
      <c r="Q17">
        <v>4.3</v>
      </c>
      <c r="R17">
        <v>100.1</v>
      </c>
      <c r="S17">
        <v>17.8</v>
      </c>
      <c r="T17">
        <v>4.7</v>
      </c>
      <c r="U17">
        <v>13.3</v>
      </c>
      <c r="V17">
        <v>16.100000000000001</v>
      </c>
      <c r="W17">
        <v>17.100000000000001</v>
      </c>
      <c r="X17">
        <v>16</v>
      </c>
      <c r="Y17">
        <v>2.5</v>
      </c>
      <c r="Z17">
        <v>7</v>
      </c>
      <c r="AA17">
        <v>31.6</v>
      </c>
      <c r="AB17">
        <v>-8.3000000000000007</v>
      </c>
      <c r="AC17">
        <v>-5.6</v>
      </c>
      <c r="AD17">
        <v>-1.9</v>
      </c>
      <c r="AE17">
        <v>1.2</v>
      </c>
      <c r="AF17">
        <v>125.8</v>
      </c>
      <c r="AG17">
        <v>90</v>
      </c>
      <c r="AH17">
        <v>-26.5</v>
      </c>
      <c r="AI17">
        <v>8.6</v>
      </c>
    </row>
    <row r="18" spans="1:35" x14ac:dyDescent="0.25">
      <c r="A18">
        <v>109716</v>
      </c>
      <c r="B18">
        <v>34.1</v>
      </c>
      <c r="C18">
        <v>7.5</v>
      </c>
      <c r="D18">
        <v>17.3</v>
      </c>
      <c r="E18">
        <v>16.399999999999999</v>
      </c>
      <c r="F18">
        <v>17.100000000000001</v>
      </c>
      <c r="G18">
        <v>16.3</v>
      </c>
      <c r="H18">
        <v>14.3</v>
      </c>
      <c r="I18">
        <v>7.5</v>
      </c>
      <c r="J18">
        <v>31.3</v>
      </c>
      <c r="K18">
        <v>10</v>
      </c>
      <c r="L18">
        <v>-5.3</v>
      </c>
      <c r="M18">
        <v>12.7</v>
      </c>
      <c r="N18">
        <v>-4.3</v>
      </c>
      <c r="O18">
        <v>-0.3</v>
      </c>
      <c r="P18">
        <v>71.3</v>
      </c>
      <c r="Q18">
        <v>-1</v>
      </c>
      <c r="R18">
        <v>99.6</v>
      </c>
      <c r="S18">
        <v>17.5</v>
      </c>
      <c r="T18">
        <v>5.5</v>
      </c>
      <c r="U18">
        <v>13.7</v>
      </c>
      <c r="V18">
        <v>16.7</v>
      </c>
      <c r="W18">
        <v>16.8</v>
      </c>
      <c r="X18">
        <v>15.7</v>
      </c>
      <c r="Y18">
        <v>2.5</v>
      </c>
      <c r="Z18">
        <v>6.5</v>
      </c>
      <c r="AA18">
        <v>31.7</v>
      </c>
      <c r="AB18">
        <v>-8.3000000000000007</v>
      </c>
      <c r="AC18">
        <v>-5</v>
      </c>
      <c r="AD18">
        <v>-1.9</v>
      </c>
      <c r="AE18">
        <v>1.4</v>
      </c>
      <c r="AF18">
        <v>125.5</v>
      </c>
      <c r="AG18">
        <v>90</v>
      </c>
      <c r="AH18">
        <v>-28.5</v>
      </c>
      <c r="AI18">
        <v>-4.4000000000000004</v>
      </c>
    </row>
    <row r="19" spans="1:35" x14ac:dyDescent="0.25">
      <c r="A19">
        <v>109751</v>
      </c>
      <c r="B19">
        <v>34</v>
      </c>
      <c r="C19">
        <v>5.5</v>
      </c>
      <c r="D19">
        <v>17.3</v>
      </c>
      <c r="E19">
        <v>16.899999999999999</v>
      </c>
      <c r="F19">
        <v>16.899999999999999</v>
      </c>
      <c r="G19">
        <v>15.3</v>
      </c>
      <c r="H19">
        <v>14.5</v>
      </c>
      <c r="I19">
        <v>8.5</v>
      </c>
      <c r="J19">
        <v>31.7</v>
      </c>
      <c r="K19">
        <v>10.4</v>
      </c>
      <c r="L19">
        <v>-5.5</v>
      </c>
      <c r="M19">
        <v>12.7</v>
      </c>
      <c r="N19">
        <v>-4.8</v>
      </c>
      <c r="O19">
        <v>-0.2</v>
      </c>
      <c r="P19">
        <v>71.3</v>
      </c>
      <c r="Q19">
        <v>-0.7</v>
      </c>
      <c r="R19">
        <v>100.1</v>
      </c>
      <c r="S19">
        <v>18.5</v>
      </c>
      <c r="T19">
        <v>4.7</v>
      </c>
      <c r="U19">
        <v>13.6</v>
      </c>
      <c r="V19">
        <v>15.8</v>
      </c>
      <c r="W19">
        <v>16.899999999999999</v>
      </c>
      <c r="X19">
        <v>16.3</v>
      </c>
      <c r="Y19">
        <v>2.2999999999999998</v>
      </c>
      <c r="Z19">
        <v>8.5</v>
      </c>
      <c r="AA19">
        <v>31.6</v>
      </c>
      <c r="AB19">
        <v>-7.3</v>
      </c>
      <c r="AC19">
        <v>-5.3</v>
      </c>
      <c r="AD19">
        <v>-1.9</v>
      </c>
      <c r="AE19">
        <v>1.2</v>
      </c>
      <c r="AF19">
        <v>126.2</v>
      </c>
      <c r="AG19">
        <v>90</v>
      </c>
      <c r="AH19">
        <v>-28.6</v>
      </c>
      <c r="AI19">
        <v>-1.4</v>
      </c>
    </row>
    <row r="20" spans="1:35" x14ac:dyDescent="0.25">
      <c r="A20">
        <v>109786</v>
      </c>
      <c r="B20">
        <v>34.299999999999997</v>
      </c>
      <c r="C20">
        <v>6</v>
      </c>
      <c r="D20">
        <v>17.5</v>
      </c>
      <c r="E20">
        <v>16.899999999999999</v>
      </c>
      <c r="F20">
        <v>16.600000000000001</v>
      </c>
      <c r="G20">
        <v>16.3</v>
      </c>
      <c r="H20">
        <v>14.4</v>
      </c>
      <c r="I20">
        <v>6</v>
      </c>
      <c r="J20">
        <v>31.9</v>
      </c>
      <c r="K20">
        <v>10.4</v>
      </c>
      <c r="L20">
        <v>-5.2</v>
      </c>
      <c r="M20">
        <v>12.7</v>
      </c>
      <c r="N20">
        <v>-4.5999999999999996</v>
      </c>
      <c r="O20">
        <v>-0.1</v>
      </c>
      <c r="P20">
        <v>71.3</v>
      </c>
      <c r="Q20">
        <v>-0.7</v>
      </c>
      <c r="R20">
        <v>100.3</v>
      </c>
      <c r="S20">
        <v>18</v>
      </c>
      <c r="T20">
        <v>5</v>
      </c>
      <c r="U20">
        <v>13.1</v>
      </c>
      <c r="V20">
        <v>17.2</v>
      </c>
      <c r="W20">
        <v>17</v>
      </c>
      <c r="X20">
        <v>15.3</v>
      </c>
      <c r="Y20">
        <v>2.6</v>
      </c>
      <c r="Z20">
        <v>8</v>
      </c>
      <c r="AA20">
        <v>31.8</v>
      </c>
      <c r="AB20">
        <v>-8.3000000000000007</v>
      </c>
      <c r="AC20">
        <v>-5.2</v>
      </c>
      <c r="AD20">
        <v>-1.9</v>
      </c>
      <c r="AE20">
        <v>1.4</v>
      </c>
      <c r="AF20">
        <v>126</v>
      </c>
      <c r="AG20">
        <v>90</v>
      </c>
      <c r="AH20">
        <v>-27.9</v>
      </c>
      <c r="AI20">
        <v>0.6</v>
      </c>
    </row>
    <row r="21" spans="1:35" x14ac:dyDescent="0.25">
      <c r="A21">
        <v>109820</v>
      </c>
      <c r="B21">
        <v>34.1</v>
      </c>
      <c r="C21">
        <v>6.5</v>
      </c>
      <c r="D21">
        <v>17.8</v>
      </c>
      <c r="E21">
        <v>16.399999999999999</v>
      </c>
      <c r="F21">
        <v>16.399999999999999</v>
      </c>
      <c r="G21">
        <v>13.6</v>
      </c>
      <c r="H21">
        <v>14.6</v>
      </c>
      <c r="I21">
        <v>5.5</v>
      </c>
      <c r="J21">
        <v>31.8</v>
      </c>
      <c r="K21">
        <v>10.4</v>
      </c>
      <c r="L21">
        <v>-5.3</v>
      </c>
      <c r="M21">
        <v>12.7</v>
      </c>
      <c r="N21">
        <v>-4.8</v>
      </c>
      <c r="O21">
        <v>-0.3</v>
      </c>
      <c r="P21">
        <v>71.3</v>
      </c>
      <c r="Q21">
        <v>-1</v>
      </c>
      <c r="R21">
        <v>96.6</v>
      </c>
      <c r="S21">
        <v>18.3</v>
      </c>
      <c r="T21">
        <v>4.4000000000000004</v>
      </c>
      <c r="U21">
        <v>13.7</v>
      </c>
      <c r="V21">
        <v>16.899999999999999</v>
      </c>
      <c r="W21">
        <v>16.8</v>
      </c>
      <c r="X21">
        <v>15.3</v>
      </c>
      <c r="Y21">
        <v>2.6</v>
      </c>
      <c r="Z21">
        <v>5.5</v>
      </c>
      <c r="AA21">
        <v>31.7</v>
      </c>
      <c r="AB21">
        <v>-7.3</v>
      </c>
      <c r="AC21">
        <v>-5.2</v>
      </c>
      <c r="AD21">
        <v>-1.9</v>
      </c>
      <c r="AE21">
        <v>1.2</v>
      </c>
      <c r="AF21">
        <v>125.9</v>
      </c>
      <c r="AG21">
        <v>90</v>
      </c>
      <c r="AH21">
        <v>-26.6</v>
      </c>
      <c r="AI21">
        <v>8</v>
      </c>
    </row>
    <row r="22" spans="1:35" x14ac:dyDescent="0.25">
      <c r="A22">
        <v>109855</v>
      </c>
      <c r="B22">
        <v>34.5</v>
      </c>
      <c r="C22">
        <v>4.7</v>
      </c>
      <c r="D22">
        <v>17.8</v>
      </c>
      <c r="E22">
        <v>16.100000000000001</v>
      </c>
      <c r="F22">
        <v>16.600000000000001</v>
      </c>
      <c r="G22">
        <v>15.7</v>
      </c>
      <c r="H22">
        <v>14.4</v>
      </c>
      <c r="I22">
        <v>7</v>
      </c>
      <c r="J22">
        <v>31.8</v>
      </c>
      <c r="K22">
        <v>10.8</v>
      </c>
      <c r="L22">
        <v>-5.0999999999999996</v>
      </c>
      <c r="M22">
        <v>12.7</v>
      </c>
      <c r="N22">
        <v>-4.5999999999999996</v>
      </c>
      <c r="O22">
        <v>-1.1000000000000001</v>
      </c>
      <c r="P22">
        <v>71.3</v>
      </c>
      <c r="Q22">
        <v>-1.7</v>
      </c>
      <c r="R22">
        <v>99.9</v>
      </c>
      <c r="S22">
        <v>18.100000000000001</v>
      </c>
      <c r="T22">
        <v>5</v>
      </c>
      <c r="U22">
        <v>13.5</v>
      </c>
      <c r="V22">
        <v>16.100000000000001</v>
      </c>
      <c r="W22">
        <v>16.899999999999999</v>
      </c>
      <c r="X22">
        <v>17.3</v>
      </c>
      <c r="Y22">
        <v>2.4</v>
      </c>
      <c r="Z22">
        <v>7</v>
      </c>
      <c r="AA22">
        <v>31.3</v>
      </c>
      <c r="AB22">
        <v>-7.7</v>
      </c>
      <c r="AC22">
        <v>-5.2</v>
      </c>
      <c r="AD22">
        <v>-1.9</v>
      </c>
      <c r="AE22">
        <v>1.2</v>
      </c>
      <c r="AF22">
        <v>125.8</v>
      </c>
      <c r="AG22">
        <v>90</v>
      </c>
      <c r="AH22">
        <v>-27.8</v>
      </c>
      <c r="AI22">
        <v>1.6</v>
      </c>
    </row>
    <row r="23" spans="1:35" x14ac:dyDescent="0.25">
      <c r="A23">
        <v>109890</v>
      </c>
      <c r="B23">
        <v>34.299999999999997</v>
      </c>
      <c r="C23">
        <v>5</v>
      </c>
      <c r="D23">
        <v>17.899999999999999</v>
      </c>
      <c r="E23">
        <v>15.6</v>
      </c>
      <c r="F23">
        <v>16.7</v>
      </c>
      <c r="G23">
        <v>16</v>
      </c>
      <c r="H23">
        <v>14.3</v>
      </c>
      <c r="I23">
        <v>7</v>
      </c>
      <c r="J23">
        <v>31.3</v>
      </c>
      <c r="K23">
        <v>11</v>
      </c>
      <c r="L23">
        <v>-5.0999999999999996</v>
      </c>
      <c r="M23">
        <v>12.7</v>
      </c>
      <c r="N23">
        <v>-4.8</v>
      </c>
      <c r="O23">
        <v>-0.3</v>
      </c>
      <c r="P23">
        <v>71.3</v>
      </c>
      <c r="Q23">
        <v>-1</v>
      </c>
      <c r="R23">
        <v>98.6</v>
      </c>
      <c r="S23">
        <v>17.8</v>
      </c>
      <c r="T23">
        <v>8</v>
      </c>
      <c r="U23">
        <v>13.6</v>
      </c>
      <c r="V23">
        <v>16.100000000000001</v>
      </c>
      <c r="W23">
        <v>16.8</v>
      </c>
      <c r="X23">
        <v>16</v>
      </c>
      <c r="Y23">
        <v>2.4</v>
      </c>
      <c r="Z23">
        <v>9</v>
      </c>
      <c r="AA23">
        <v>31.1</v>
      </c>
      <c r="AB23">
        <v>-9.3000000000000007</v>
      </c>
      <c r="AC23">
        <v>-5.0999999999999996</v>
      </c>
      <c r="AD23">
        <v>-1.9</v>
      </c>
      <c r="AE23">
        <v>1.2</v>
      </c>
      <c r="AF23">
        <v>125.7</v>
      </c>
      <c r="AG23">
        <v>90</v>
      </c>
      <c r="AH23">
        <v>-27.3</v>
      </c>
      <c r="AI23">
        <v>3</v>
      </c>
    </row>
    <row r="24" spans="1:35" x14ac:dyDescent="0.25">
      <c r="A24">
        <v>109925</v>
      </c>
      <c r="B24">
        <v>34.1</v>
      </c>
      <c r="C24">
        <v>5.5</v>
      </c>
      <c r="D24">
        <v>17.399999999999999</v>
      </c>
      <c r="E24">
        <v>16.399999999999999</v>
      </c>
      <c r="F24">
        <v>17.2</v>
      </c>
      <c r="G24">
        <v>14.6</v>
      </c>
      <c r="H24">
        <v>14.2</v>
      </c>
      <c r="I24">
        <v>8</v>
      </c>
      <c r="J24">
        <v>31.9</v>
      </c>
      <c r="K24">
        <v>9.8000000000000007</v>
      </c>
      <c r="L24">
        <v>-5.3</v>
      </c>
      <c r="M24">
        <v>12.7</v>
      </c>
      <c r="N24">
        <v>-4.8</v>
      </c>
      <c r="O24">
        <v>-0.7</v>
      </c>
      <c r="P24">
        <v>71.3</v>
      </c>
      <c r="Q24">
        <v>-1</v>
      </c>
      <c r="R24">
        <v>99.2</v>
      </c>
      <c r="S24">
        <v>18.3</v>
      </c>
      <c r="T24">
        <v>6.5</v>
      </c>
      <c r="U24">
        <v>13.6</v>
      </c>
      <c r="V24">
        <v>16.399999999999999</v>
      </c>
      <c r="W24">
        <v>16.3</v>
      </c>
      <c r="X24">
        <v>16.3</v>
      </c>
      <c r="Y24">
        <v>2.4</v>
      </c>
      <c r="Z24">
        <v>6</v>
      </c>
      <c r="AA24">
        <v>32.200000000000003</v>
      </c>
      <c r="AB24">
        <v>-9</v>
      </c>
      <c r="AC24">
        <v>-5.3</v>
      </c>
      <c r="AD24">
        <v>-1.9</v>
      </c>
      <c r="AE24">
        <v>1.4</v>
      </c>
      <c r="AF24">
        <v>125.3</v>
      </c>
      <c r="AG24">
        <v>90</v>
      </c>
      <c r="AH24">
        <v>-27.3</v>
      </c>
      <c r="AI24">
        <v>4.8</v>
      </c>
    </row>
    <row r="25" spans="1:35" x14ac:dyDescent="0.25">
      <c r="A25">
        <v>109960</v>
      </c>
      <c r="B25">
        <v>33.6</v>
      </c>
      <c r="C25">
        <v>6</v>
      </c>
      <c r="D25">
        <v>17.5</v>
      </c>
      <c r="E25">
        <v>17.2</v>
      </c>
      <c r="F25">
        <v>17.100000000000001</v>
      </c>
      <c r="G25">
        <v>15.3</v>
      </c>
      <c r="H25">
        <v>14.4</v>
      </c>
      <c r="I25">
        <v>7</v>
      </c>
      <c r="J25">
        <v>31.5</v>
      </c>
      <c r="K25">
        <v>10.4</v>
      </c>
      <c r="L25">
        <v>-5.2</v>
      </c>
      <c r="M25">
        <v>12.7</v>
      </c>
      <c r="N25">
        <v>-4.5999999999999996</v>
      </c>
      <c r="O25">
        <v>-0.3</v>
      </c>
      <c r="P25">
        <v>71.3</v>
      </c>
      <c r="Q25">
        <v>-0.2</v>
      </c>
      <c r="R25">
        <v>100.3</v>
      </c>
      <c r="S25">
        <v>18.100000000000001</v>
      </c>
      <c r="T25">
        <v>5</v>
      </c>
      <c r="U25">
        <v>13.6</v>
      </c>
      <c r="V25">
        <v>15</v>
      </c>
      <c r="W25">
        <v>16.899999999999999</v>
      </c>
      <c r="X25">
        <v>15</v>
      </c>
      <c r="Y25">
        <v>2.6</v>
      </c>
      <c r="Z25">
        <v>6.5</v>
      </c>
      <c r="AA25">
        <v>32.5</v>
      </c>
      <c r="AB25">
        <v>-9.3000000000000007</v>
      </c>
      <c r="AC25">
        <v>-5.2</v>
      </c>
      <c r="AD25">
        <v>-1.9</v>
      </c>
      <c r="AE25">
        <v>1.2</v>
      </c>
      <c r="AF25">
        <v>125.8</v>
      </c>
      <c r="AG25">
        <v>90</v>
      </c>
      <c r="AH25">
        <v>-25.5</v>
      </c>
      <c r="AI25">
        <v>13.4</v>
      </c>
    </row>
    <row r="26" spans="1:35" x14ac:dyDescent="0.25">
      <c r="A26">
        <v>109996</v>
      </c>
      <c r="B26">
        <v>34.4</v>
      </c>
      <c r="C26">
        <v>5</v>
      </c>
      <c r="D26">
        <v>17.7</v>
      </c>
      <c r="E26">
        <v>15.6</v>
      </c>
      <c r="F26">
        <v>16.8</v>
      </c>
      <c r="G26">
        <v>16.3</v>
      </c>
      <c r="H26">
        <v>14.5</v>
      </c>
      <c r="I26">
        <v>6.5</v>
      </c>
      <c r="J26">
        <v>31.9</v>
      </c>
      <c r="K26">
        <v>10.199999999999999</v>
      </c>
      <c r="L26">
        <v>-5.2</v>
      </c>
      <c r="M26">
        <v>13</v>
      </c>
      <c r="N26">
        <v>-4.8</v>
      </c>
      <c r="O26">
        <v>-1.4</v>
      </c>
      <c r="P26">
        <v>71</v>
      </c>
      <c r="Q26">
        <v>-0.7</v>
      </c>
      <c r="R26">
        <v>100.1</v>
      </c>
      <c r="S26">
        <v>18.100000000000001</v>
      </c>
      <c r="T26">
        <v>4.7</v>
      </c>
      <c r="U26">
        <v>13.8</v>
      </c>
      <c r="V26">
        <v>15.8</v>
      </c>
      <c r="W26">
        <v>17</v>
      </c>
      <c r="X26">
        <v>15.7</v>
      </c>
      <c r="Y26">
        <v>2.6</v>
      </c>
      <c r="Z26">
        <v>8</v>
      </c>
      <c r="AA26">
        <v>32</v>
      </c>
      <c r="AB26">
        <v>-9.6999999999999993</v>
      </c>
      <c r="AC26">
        <v>-5.0999999999999996</v>
      </c>
      <c r="AD26">
        <v>-1.9</v>
      </c>
      <c r="AE26">
        <v>1.2</v>
      </c>
      <c r="AF26">
        <v>125.6</v>
      </c>
      <c r="AG26">
        <v>90</v>
      </c>
      <c r="AH26">
        <v>-27</v>
      </c>
      <c r="AI26">
        <v>5.7</v>
      </c>
    </row>
    <row r="27" spans="1:35" x14ac:dyDescent="0.25">
      <c r="A27">
        <v>110030</v>
      </c>
      <c r="B27">
        <v>34</v>
      </c>
      <c r="C27">
        <v>4.7</v>
      </c>
      <c r="D27">
        <v>17.600000000000001</v>
      </c>
      <c r="E27">
        <v>15.6</v>
      </c>
      <c r="F27">
        <v>16.5</v>
      </c>
      <c r="G27">
        <v>15</v>
      </c>
      <c r="H27">
        <v>14.6</v>
      </c>
      <c r="I27">
        <v>7.5</v>
      </c>
      <c r="J27">
        <v>31.8</v>
      </c>
      <c r="K27">
        <v>10.4</v>
      </c>
      <c r="L27">
        <v>-5.0999999999999996</v>
      </c>
      <c r="M27">
        <v>13</v>
      </c>
      <c r="N27">
        <v>-4.8</v>
      </c>
      <c r="O27">
        <v>-0.4</v>
      </c>
      <c r="P27">
        <v>71.3</v>
      </c>
      <c r="Q27">
        <v>-0.9</v>
      </c>
      <c r="R27">
        <v>93</v>
      </c>
      <c r="S27">
        <v>18.3</v>
      </c>
      <c r="T27">
        <v>4.2</v>
      </c>
      <c r="U27">
        <v>13.4</v>
      </c>
      <c r="V27">
        <v>17.2</v>
      </c>
      <c r="W27">
        <v>16.7</v>
      </c>
      <c r="X27">
        <v>16.7</v>
      </c>
      <c r="Y27">
        <v>2.5</v>
      </c>
      <c r="Z27">
        <v>8.5</v>
      </c>
      <c r="AA27">
        <v>31.6</v>
      </c>
      <c r="AB27">
        <v>-7.7</v>
      </c>
      <c r="AC27">
        <v>-5.3</v>
      </c>
      <c r="AD27">
        <v>-1.9</v>
      </c>
      <c r="AE27">
        <v>1.2</v>
      </c>
      <c r="AF27">
        <v>126.3</v>
      </c>
      <c r="AG27">
        <v>90.2</v>
      </c>
      <c r="AH27">
        <v>-27.5</v>
      </c>
      <c r="AI27">
        <v>7.3</v>
      </c>
    </row>
    <row r="28" spans="1:35" x14ac:dyDescent="0.25">
      <c r="A28">
        <v>110064</v>
      </c>
      <c r="B28">
        <v>34.1</v>
      </c>
      <c r="C28">
        <v>6</v>
      </c>
      <c r="D28">
        <v>17.3</v>
      </c>
      <c r="E28">
        <v>15.6</v>
      </c>
      <c r="F28">
        <v>16.8</v>
      </c>
      <c r="G28">
        <v>14.6</v>
      </c>
      <c r="H28">
        <v>14.8</v>
      </c>
      <c r="I28">
        <v>8</v>
      </c>
      <c r="J28">
        <v>31.7</v>
      </c>
      <c r="K28">
        <v>10.199999999999999</v>
      </c>
      <c r="L28">
        <v>-5.2</v>
      </c>
      <c r="M28">
        <v>12.7</v>
      </c>
      <c r="N28">
        <v>-4.8</v>
      </c>
      <c r="O28">
        <v>-0.3</v>
      </c>
      <c r="P28">
        <v>71.3</v>
      </c>
      <c r="Q28">
        <v>-1.1000000000000001</v>
      </c>
      <c r="R28">
        <v>100.1</v>
      </c>
      <c r="S28">
        <v>17.899999999999999</v>
      </c>
      <c r="T28">
        <v>6</v>
      </c>
      <c r="U28">
        <v>13.4</v>
      </c>
      <c r="V28">
        <v>15.6</v>
      </c>
      <c r="W28">
        <v>16.399999999999999</v>
      </c>
      <c r="X28">
        <v>15.3</v>
      </c>
      <c r="Y28">
        <v>2.2000000000000002</v>
      </c>
      <c r="Z28">
        <v>9</v>
      </c>
      <c r="AA28">
        <v>32</v>
      </c>
      <c r="AB28">
        <v>-8.3000000000000007</v>
      </c>
      <c r="AC28">
        <v>-5.3</v>
      </c>
      <c r="AD28">
        <v>-1.9</v>
      </c>
      <c r="AE28">
        <v>1.4</v>
      </c>
      <c r="AF28">
        <v>125.8</v>
      </c>
      <c r="AG28">
        <v>90.2</v>
      </c>
      <c r="AH28">
        <v>-26.5</v>
      </c>
      <c r="AI28">
        <v>9.1</v>
      </c>
    </row>
    <row r="29" spans="1:35" x14ac:dyDescent="0.25">
      <c r="A29">
        <v>110098</v>
      </c>
      <c r="B29">
        <v>34</v>
      </c>
      <c r="C29">
        <v>4.7</v>
      </c>
      <c r="D29">
        <v>17.899999999999999</v>
      </c>
      <c r="E29">
        <v>15.8</v>
      </c>
      <c r="F29">
        <v>16.600000000000001</v>
      </c>
      <c r="G29">
        <v>15.7</v>
      </c>
      <c r="H29">
        <v>14.7</v>
      </c>
      <c r="I29">
        <v>8</v>
      </c>
      <c r="J29">
        <v>32.4</v>
      </c>
      <c r="K29">
        <v>10.199999999999999</v>
      </c>
      <c r="L29">
        <v>-5.5</v>
      </c>
      <c r="M29">
        <v>12.7</v>
      </c>
      <c r="N29">
        <v>-4.8</v>
      </c>
      <c r="O29">
        <v>-0.6</v>
      </c>
      <c r="P29">
        <v>71.3</v>
      </c>
      <c r="Q29">
        <v>-1.6</v>
      </c>
      <c r="R29">
        <v>99.6</v>
      </c>
      <c r="S29">
        <v>18.100000000000001</v>
      </c>
      <c r="T29">
        <v>5</v>
      </c>
      <c r="U29">
        <v>13.8</v>
      </c>
      <c r="V29">
        <v>16.399999999999999</v>
      </c>
      <c r="W29">
        <v>16.3</v>
      </c>
      <c r="X29">
        <v>16.3</v>
      </c>
      <c r="Y29">
        <v>2.2999999999999998</v>
      </c>
      <c r="Z29">
        <v>9.5</v>
      </c>
      <c r="AA29">
        <v>31.9</v>
      </c>
      <c r="AB29">
        <v>-8</v>
      </c>
      <c r="AC29">
        <v>-5.0999999999999996</v>
      </c>
      <c r="AD29">
        <v>-1.9</v>
      </c>
      <c r="AE29">
        <v>1.2</v>
      </c>
      <c r="AF29">
        <v>127.9</v>
      </c>
      <c r="AG29">
        <v>90.2</v>
      </c>
      <c r="AH29">
        <v>-25.5</v>
      </c>
      <c r="AI29">
        <v>6.4</v>
      </c>
    </row>
    <row r="30" spans="1:35" x14ac:dyDescent="0.25">
      <c r="A30">
        <v>110132</v>
      </c>
      <c r="B30">
        <v>34.1</v>
      </c>
      <c r="C30">
        <v>4.7</v>
      </c>
      <c r="D30">
        <v>17.8</v>
      </c>
      <c r="E30">
        <v>16.399999999999999</v>
      </c>
      <c r="F30">
        <v>16.3</v>
      </c>
      <c r="G30">
        <v>16.3</v>
      </c>
      <c r="H30">
        <v>14.3</v>
      </c>
      <c r="I30">
        <v>7.5</v>
      </c>
      <c r="J30">
        <v>31.6</v>
      </c>
      <c r="K30">
        <v>10.4</v>
      </c>
      <c r="L30">
        <v>-5.0999999999999996</v>
      </c>
      <c r="M30">
        <v>12.7</v>
      </c>
      <c r="N30">
        <v>-4.3</v>
      </c>
      <c r="O30">
        <v>-0.5</v>
      </c>
      <c r="P30">
        <v>71.3</v>
      </c>
      <c r="Q30">
        <v>-1.7</v>
      </c>
      <c r="R30">
        <v>100.5</v>
      </c>
      <c r="S30">
        <v>18</v>
      </c>
      <c r="T30">
        <v>5.5</v>
      </c>
      <c r="U30">
        <v>13.6</v>
      </c>
      <c r="V30">
        <v>16.399999999999999</v>
      </c>
      <c r="W30">
        <v>16.600000000000001</v>
      </c>
      <c r="X30">
        <v>13.6</v>
      </c>
      <c r="Y30">
        <v>2.4</v>
      </c>
      <c r="Z30">
        <v>7.5</v>
      </c>
      <c r="AA30">
        <v>31.6</v>
      </c>
      <c r="AB30">
        <v>-7.3</v>
      </c>
      <c r="AC30">
        <v>-4.5999999999999996</v>
      </c>
      <c r="AD30">
        <v>-1.9</v>
      </c>
      <c r="AE30">
        <v>1.2</v>
      </c>
      <c r="AF30">
        <v>125.8</v>
      </c>
      <c r="AG30">
        <v>90</v>
      </c>
      <c r="AH30">
        <v>-27</v>
      </c>
      <c r="AI30">
        <v>8.9</v>
      </c>
    </row>
    <row r="31" spans="1:35" x14ac:dyDescent="0.25">
      <c r="A31">
        <v>110167</v>
      </c>
      <c r="B31">
        <v>33.799999999999997</v>
      </c>
      <c r="C31">
        <v>7</v>
      </c>
      <c r="D31">
        <v>17.8</v>
      </c>
      <c r="E31">
        <v>16.399999999999999</v>
      </c>
      <c r="F31">
        <v>16.899999999999999</v>
      </c>
      <c r="G31">
        <v>13.9</v>
      </c>
      <c r="H31">
        <v>14.2</v>
      </c>
      <c r="I31">
        <v>7</v>
      </c>
      <c r="J31">
        <v>31.8</v>
      </c>
      <c r="K31">
        <v>10.4</v>
      </c>
      <c r="L31">
        <v>-5.3</v>
      </c>
      <c r="M31">
        <v>13</v>
      </c>
      <c r="N31">
        <v>-4.8</v>
      </c>
      <c r="O31">
        <v>-0.6</v>
      </c>
      <c r="P31">
        <v>71.3</v>
      </c>
      <c r="Q31">
        <v>-0.8</v>
      </c>
      <c r="R31">
        <v>100.8</v>
      </c>
      <c r="S31">
        <v>18.100000000000001</v>
      </c>
      <c r="T31">
        <v>4.4000000000000004</v>
      </c>
      <c r="U31">
        <v>13.7</v>
      </c>
      <c r="V31">
        <v>15.6</v>
      </c>
      <c r="W31">
        <v>16.399999999999999</v>
      </c>
      <c r="X31">
        <v>15.7</v>
      </c>
      <c r="Y31">
        <v>2.7</v>
      </c>
      <c r="Z31">
        <v>8</v>
      </c>
      <c r="AA31">
        <v>31.8</v>
      </c>
      <c r="AB31">
        <v>-8</v>
      </c>
      <c r="AC31">
        <v>-5.2</v>
      </c>
      <c r="AD31">
        <v>-2.2000000000000002</v>
      </c>
      <c r="AE31">
        <v>1.2</v>
      </c>
      <c r="AF31">
        <v>125.3</v>
      </c>
      <c r="AG31">
        <v>90</v>
      </c>
      <c r="AH31">
        <v>-26.4</v>
      </c>
      <c r="AI31">
        <v>11</v>
      </c>
    </row>
    <row r="32" spans="1:35" x14ac:dyDescent="0.25">
      <c r="A32">
        <v>110201</v>
      </c>
      <c r="B32">
        <v>34.1</v>
      </c>
      <c r="C32">
        <v>6</v>
      </c>
      <c r="D32">
        <v>17.5</v>
      </c>
      <c r="E32">
        <v>16.899999999999999</v>
      </c>
      <c r="F32">
        <v>16.8</v>
      </c>
      <c r="G32">
        <v>16</v>
      </c>
      <c r="H32">
        <v>14.2</v>
      </c>
      <c r="I32">
        <v>7</v>
      </c>
      <c r="J32">
        <v>31.4</v>
      </c>
      <c r="K32">
        <v>10.199999999999999</v>
      </c>
      <c r="L32">
        <v>-5.2</v>
      </c>
      <c r="M32">
        <v>12.7</v>
      </c>
      <c r="N32">
        <v>-4.8</v>
      </c>
      <c r="O32">
        <v>-0.7</v>
      </c>
      <c r="P32">
        <v>71.3</v>
      </c>
      <c r="Q32">
        <v>-1</v>
      </c>
      <c r="R32">
        <v>100.1</v>
      </c>
      <c r="S32">
        <v>18.399999999999999</v>
      </c>
      <c r="T32">
        <v>5.5</v>
      </c>
      <c r="U32">
        <v>13.6</v>
      </c>
      <c r="V32">
        <v>14.7</v>
      </c>
      <c r="W32">
        <v>16.8</v>
      </c>
      <c r="X32">
        <v>17</v>
      </c>
      <c r="Y32">
        <v>2.2999999999999998</v>
      </c>
      <c r="Z32">
        <v>7.5</v>
      </c>
      <c r="AA32">
        <v>31.4</v>
      </c>
      <c r="AB32">
        <v>-8</v>
      </c>
      <c r="AC32">
        <v>-5.4</v>
      </c>
      <c r="AD32">
        <v>-1.9</v>
      </c>
      <c r="AE32">
        <v>1.4</v>
      </c>
      <c r="AF32">
        <v>125.6</v>
      </c>
      <c r="AG32">
        <v>90</v>
      </c>
      <c r="AH32">
        <v>-24.5</v>
      </c>
      <c r="AI32">
        <v>21</v>
      </c>
    </row>
    <row r="33" spans="1:35" x14ac:dyDescent="0.25">
      <c r="A33">
        <v>110235</v>
      </c>
      <c r="B33">
        <v>34.4</v>
      </c>
      <c r="C33">
        <v>6.5</v>
      </c>
      <c r="D33">
        <v>17.399999999999999</v>
      </c>
      <c r="E33">
        <v>16.7</v>
      </c>
      <c r="F33">
        <v>17.100000000000001</v>
      </c>
      <c r="G33">
        <v>13.9</v>
      </c>
      <c r="H33">
        <v>14.4</v>
      </c>
      <c r="I33">
        <v>8</v>
      </c>
      <c r="J33">
        <v>31.6</v>
      </c>
      <c r="K33">
        <v>10.4</v>
      </c>
      <c r="L33">
        <v>-5.7</v>
      </c>
      <c r="M33">
        <v>12.7</v>
      </c>
      <c r="N33">
        <v>-4.8</v>
      </c>
      <c r="O33">
        <v>-0.5</v>
      </c>
      <c r="P33">
        <v>71.3</v>
      </c>
      <c r="Q33">
        <v>-0.7</v>
      </c>
      <c r="R33">
        <v>100.2</v>
      </c>
      <c r="S33">
        <v>18</v>
      </c>
      <c r="T33">
        <v>3.9</v>
      </c>
      <c r="U33">
        <v>13.3</v>
      </c>
      <c r="V33">
        <v>16.399999999999999</v>
      </c>
      <c r="W33">
        <v>17.100000000000001</v>
      </c>
      <c r="X33">
        <v>16.7</v>
      </c>
      <c r="Y33">
        <v>2.6</v>
      </c>
      <c r="Z33">
        <v>7</v>
      </c>
      <c r="AA33">
        <v>31.6</v>
      </c>
      <c r="AB33">
        <v>-9.3000000000000007</v>
      </c>
      <c r="AC33">
        <v>-5.2</v>
      </c>
      <c r="AD33">
        <v>-1.9</v>
      </c>
      <c r="AE33">
        <v>1.2</v>
      </c>
      <c r="AF33">
        <v>126</v>
      </c>
      <c r="AG33">
        <v>90</v>
      </c>
      <c r="AH33">
        <v>-26.2</v>
      </c>
      <c r="AI33">
        <v>10.8</v>
      </c>
    </row>
    <row r="34" spans="1:35" x14ac:dyDescent="0.25">
      <c r="A34">
        <v>110270</v>
      </c>
      <c r="B34">
        <v>33.799999999999997</v>
      </c>
      <c r="C34">
        <v>5</v>
      </c>
      <c r="D34">
        <v>17.2</v>
      </c>
      <c r="E34">
        <v>17.2</v>
      </c>
      <c r="F34">
        <v>16.5</v>
      </c>
      <c r="G34">
        <v>16</v>
      </c>
      <c r="H34">
        <v>14.2</v>
      </c>
      <c r="I34">
        <v>7</v>
      </c>
      <c r="J34">
        <v>31.7</v>
      </c>
      <c r="K34">
        <v>10.199999999999999</v>
      </c>
      <c r="L34">
        <v>-5.0999999999999996</v>
      </c>
      <c r="M34">
        <v>13</v>
      </c>
      <c r="N34">
        <v>-4.3</v>
      </c>
      <c r="O34">
        <v>-1.1000000000000001</v>
      </c>
      <c r="P34">
        <v>71.3</v>
      </c>
      <c r="Q34">
        <v>-0.9</v>
      </c>
      <c r="R34">
        <v>100.2</v>
      </c>
      <c r="S34">
        <v>18.2</v>
      </c>
      <c r="T34">
        <v>5.5</v>
      </c>
      <c r="U34">
        <v>14</v>
      </c>
      <c r="V34">
        <v>15.6</v>
      </c>
      <c r="W34">
        <v>16.899999999999999</v>
      </c>
      <c r="X34">
        <v>16.3</v>
      </c>
      <c r="Y34">
        <v>2.2999999999999998</v>
      </c>
      <c r="Z34">
        <v>7.5</v>
      </c>
      <c r="AA34">
        <v>31.9</v>
      </c>
      <c r="AB34">
        <v>-8.6999999999999993</v>
      </c>
      <c r="AC34">
        <v>-5.4</v>
      </c>
      <c r="AD34">
        <v>-1.9</v>
      </c>
      <c r="AE34">
        <v>1.4</v>
      </c>
      <c r="AF34">
        <v>125.6</v>
      </c>
      <c r="AG34">
        <v>90</v>
      </c>
      <c r="AH34">
        <v>-26.5</v>
      </c>
      <c r="AI34">
        <v>11.3</v>
      </c>
    </row>
    <row r="35" spans="1:35" x14ac:dyDescent="0.25">
      <c r="A35">
        <v>110305</v>
      </c>
      <c r="B35">
        <v>34</v>
      </c>
      <c r="C35">
        <v>4.7</v>
      </c>
      <c r="D35">
        <v>18</v>
      </c>
      <c r="E35">
        <v>16.899999999999999</v>
      </c>
      <c r="F35">
        <v>16.5</v>
      </c>
      <c r="G35">
        <v>15.7</v>
      </c>
      <c r="H35">
        <v>14.4</v>
      </c>
      <c r="I35">
        <v>7.5</v>
      </c>
      <c r="J35">
        <v>31.9</v>
      </c>
      <c r="K35">
        <v>10</v>
      </c>
      <c r="L35">
        <v>-4.7</v>
      </c>
      <c r="M35">
        <v>12.7</v>
      </c>
      <c r="N35">
        <v>-4.8</v>
      </c>
      <c r="O35">
        <v>-0.8</v>
      </c>
      <c r="P35">
        <v>71.3</v>
      </c>
      <c r="Q35">
        <v>-0.7</v>
      </c>
      <c r="R35">
        <v>100.1</v>
      </c>
      <c r="S35">
        <v>18.100000000000001</v>
      </c>
      <c r="T35">
        <v>6</v>
      </c>
      <c r="U35">
        <v>13.4</v>
      </c>
      <c r="V35">
        <v>16.899999999999999</v>
      </c>
      <c r="W35">
        <v>16.8</v>
      </c>
      <c r="X35">
        <v>15.3</v>
      </c>
      <c r="Y35">
        <v>2.2999999999999998</v>
      </c>
      <c r="Z35">
        <v>7.5</v>
      </c>
      <c r="AA35">
        <v>31.5</v>
      </c>
      <c r="AB35">
        <v>-7.3</v>
      </c>
      <c r="AC35">
        <v>-5.2</v>
      </c>
      <c r="AD35">
        <v>-1.9</v>
      </c>
      <c r="AE35">
        <v>1.2</v>
      </c>
      <c r="AF35">
        <v>126.1</v>
      </c>
      <c r="AG35">
        <v>90</v>
      </c>
      <c r="AH35">
        <v>-25.9</v>
      </c>
      <c r="AI35">
        <v>12.7</v>
      </c>
    </row>
    <row r="36" spans="1:35" x14ac:dyDescent="0.25">
      <c r="A36">
        <v>110340</v>
      </c>
      <c r="B36">
        <v>34</v>
      </c>
      <c r="C36">
        <v>4.4000000000000004</v>
      </c>
      <c r="D36">
        <v>17.899999999999999</v>
      </c>
      <c r="E36">
        <v>16.7</v>
      </c>
      <c r="F36">
        <v>16.600000000000001</v>
      </c>
      <c r="G36">
        <v>14.3</v>
      </c>
      <c r="H36">
        <v>14</v>
      </c>
      <c r="I36">
        <v>6</v>
      </c>
      <c r="J36">
        <v>31.7</v>
      </c>
      <c r="K36">
        <v>10.6</v>
      </c>
      <c r="L36">
        <v>-5.2</v>
      </c>
      <c r="M36">
        <v>13</v>
      </c>
      <c r="N36">
        <v>-4.5999999999999996</v>
      </c>
      <c r="O36">
        <v>-0.9</v>
      </c>
      <c r="P36">
        <v>71.3</v>
      </c>
      <c r="Q36">
        <v>-1.1000000000000001</v>
      </c>
      <c r="R36">
        <v>100.1</v>
      </c>
      <c r="S36">
        <v>18.2</v>
      </c>
      <c r="T36">
        <v>7</v>
      </c>
      <c r="U36">
        <v>13.7</v>
      </c>
      <c r="V36">
        <v>16.399999999999999</v>
      </c>
      <c r="W36">
        <v>16.5</v>
      </c>
      <c r="X36">
        <v>16.3</v>
      </c>
      <c r="Y36">
        <v>2.6</v>
      </c>
      <c r="Z36">
        <v>7.5</v>
      </c>
      <c r="AA36">
        <v>31.6</v>
      </c>
      <c r="AB36">
        <v>-8.3000000000000007</v>
      </c>
      <c r="AC36">
        <v>-4.9000000000000004</v>
      </c>
      <c r="AD36">
        <v>-1.9</v>
      </c>
      <c r="AE36">
        <v>1.2</v>
      </c>
      <c r="AF36">
        <v>125.6</v>
      </c>
      <c r="AG36">
        <v>90.2</v>
      </c>
      <c r="AH36">
        <v>-26.2</v>
      </c>
      <c r="AI36">
        <v>10.4</v>
      </c>
    </row>
    <row r="37" spans="1:35" x14ac:dyDescent="0.25">
      <c r="A37">
        <v>110375</v>
      </c>
      <c r="B37">
        <v>34.1</v>
      </c>
      <c r="C37">
        <v>7</v>
      </c>
      <c r="D37">
        <v>18</v>
      </c>
      <c r="E37">
        <v>16.399999999999999</v>
      </c>
      <c r="F37">
        <v>17.100000000000001</v>
      </c>
      <c r="G37">
        <v>16</v>
      </c>
      <c r="H37">
        <v>14.9</v>
      </c>
      <c r="I37">
        <v>7.5</v>
      </c>
      <c r="J37">
        <v>31.9</v>
      </c>
      <c r="K37">
        <v>8.8000000000000007</v>
      </c>
      <c r="L37">
        <v>-5.5</v>
      </c>
      <c r="M37">
        <v>13</v>
      </c>
      <c r="N37">
        <v>-4.8</v>
      </c>
      <c r="O37">
        <v>-0.4</v>
      </c>
      <c r="P37">
        <v>71.3</v>
      </c>
      <c r="Q37">
        <v>-1</v>
      </c>
      <c r="R37">
        <v>99.9</v>
      </c>
      <c r="S37">
        <v>18.100000000000001</v>
      </c>
      <c r="T37">
        <v>6</v>
      </c>
      <c r="U37">
        <v>13.4</v>
      </c>
      <c r="V37">
        <v>15.6</v>
      </c>
      <c r="W37">
        <v>16.7</v>
      </c>
      <c r="X37">
        <v>15.3</v>
      </c>
      <c r="Y37">
        <v>2.6</v>
      </c>
      <c r="Z37">
        <v>10</v>
      </c>
      <c r="AA37">
        <v>31.6</v>
      </c>
      <c r="AB37">
        <v>-8.3000000000000007</v>
      </c>
      <c r="AC37">
        <v>-5.2</v>
      </c>
      <c r="AD37">
        <v>-1.9</v>
      </c>
      <c r="AE37">
        <v>1.2</v>
      </c>
      <c r="AF37">
        <v>125.6</v>
      </c>
      <c r="AG37">
        <v>90</v>
      </c>
      <c r="AH37">
        <v>-25.8</v>
      </c>
      <c r="AI37">
        <v>13.1</v>
      </c>
    </row>
    <row r="38" spans="1:35" x14ac:dyDescent="0.25">
      <c r="A38">
        <v>110410</v>
      </c>
      <c r="B38">
        <v>34.6</v>
      </c>
      <c r="C38">
        <v>3.9</v>
      </c>
      <c r="D38">
        <v>18</v>
      </c>
      <c r="E38">
        <v>16.899999999999999</v>
      </c>
      <c r="F38">
        <v>16.7</v>
      </c>
      <c r="G38">
        <v>15.7</v>
      </c>
      <c r="H38">
        <v>14.1</v>
      </c>
      <c r="I38">
        <v>7.5</v>
      </c>
      <c r="J38">
        <v>31.7</v>
      </c>
      <c r="K38">
        <v>9.8000000000000007</v>
      </c>
      <c r="L38">
        <v>-5.2</v>
      </c>
      <c r="M38">
        <v>13</v>
      </c>
      <c r="N38">
        <v>-4.8</v>
      </c>
      <c r="O38">
        <v>-0.1</v>
      </c>
      <c r="P38">
        <v>71</v>
      </c>
      <c r="Q38">
        <v>-1</v>
      </c>
      <c r="R38">
        <v>100.1</v>
      </c>
      <c r="S38">
        <v>18.3</v>
      </c>
      <c r="T38">
        <v>4.4000000000000004</v>
      </c>
      <c r="U38">
        <v>13.5</v>
      </c>
      <c r="V38">
        <v>16.7</v>
      </c>
      <c r="W38">
        <v>16.3</v>
      </c>
      <c r="X38">
        <v>16.7</v>
      </c>
      <c r="Y38">
        <v>2.6</v>
      </c>
      <c r="Z38">
        <v>7.5</v>
      </c>
      <c r="AA38">
        <v>31.5</v>
      </c>
      <c r="AB38">
        <v>-7.7</v>
      </c>
      <c r="AC38">
        <v>-5.3</v>
      </c>
      <c r="AD38">
        <v>-1.9</v>
      </c>
      <c r="AE38">
        <v>1.4</v>
      </c>
      <c r="AF38">
        <v>126</v>
      </c>
      <c r="AG38">
        <v>90</v>
      </c>
      <c r="AH38">
        <v>-25.9</v>
      </c>
      <c r="AI38">
        <v>14</v>
      </c>
    </row>
    <row r="39" spans="1:35" x14ac:dyDescent="0.25">
      <c r="A39">
        <v>110445</v>
      </c>
      <c r="B39">
        <v>34</v>
      </c>
      <c r="C39">
        <v>4.4000000000000004</v>
      </c>
      <c r="D39">
        <v>17.899999999999999</v>
      </c>
      <c r="E39">
        <v>16.100000000000001</v>
      </c>
      <c r="F39">
        <v>16.600000000000001</v>
      </c>
      <c r="G39">
        <v>14.3</v>
      </c>
      <c r="H39">
        <v>14.3</v>
      </c>
      <c r="I39">
        <v>8.5</v>
      </c>
      <c r="J39">
        <v>32.200000000000003</v>
      </c>
      <c r="K39">
        <v>10</v>
      </c>
      <c r="L39">
        <v>-5.3</v>
      </c>
      <c r="M39">
        <v>12.7</v>
      </c>
      <c r="N39">
        <v>-4.5999999999999996</v>
      </c>
      <c r="O39">
        <v>-0.8</v>
      </c>
      <c r="P39">
        <v>71.3</v>
      </c>
      <c r="Q39">
        <v>-1.1000000000000001</v>
      </c>
      <c r="R39">
        <v>100.6</v>
      </c>
      <c r="S39">
        <v>18.100000000000001</v>
      </c>
      <c r="T39">
        <v>4.2</v>
      </c>
      <c r="U39">
        <v>13.8</v>
      </c>
      <c r="V39">
        <v>16.100000000000001</v>
      </c>
      <c r="W39">
        <v>16.7</v>
      </c>
      <c r="X39">
        <v>16.7</v>
      </c>
      <c r="Y39">
        <v>2.6</v>
      </c>
      <c r="Z39">
        <v>7</v>
      </c>
      <c r="AA39">
        <v>31.9</v>
      </c>
      <c r="AB39">
        <v>-9</v>
      </c>
      <c r="AC39">
        <v>-5.3</v>
      </c>
      <c r="AD39">
        <v>-1.9</v>
      </c>
      <c r="AE39">
        <v>1.2</v>
      </c>
      <c r="AF39">
        <v>126.3</v>
      </c>
      <c r="AG39">
        <v>90</v>
      </c>
      <c r="AH39">
        <v>-25.5</v>
      </c>
      <c r="AI39">
        <v>15</v>
      </c>
    </row>
    <row r="40" spans="1:35" x14ac:dyDescent="0.25">
      <c r="A40">
        <v>110480</v>
      </c>
      <c r="B40">
        <v>33.9</v>
      </c>
      <c r="C40">
        <v>6</v>
      </c>
      <c r="D40">
        <v>18</v>
      </c>
      <c r="E40">
        <v>16.100000000000001</v>
      </c>
      <c r="F40">
        <v>16.7</v>
      </c>
      <c r="G40">
        <v>17.7</v>
      </c>
      <c r="H40">
        <v>14.4</v>
      </c>
      <c r="I40">
        <v>8</v>
      </c>
      <c r="J40">
        <v>31.5</v>
      </c>
      <c r="K40">
        <v>9</v>
      </c>
      <c r="L40">
        <v>-5.2</v>
      </c>
      <c r="M40">
        <v>12.7</v>
      </c>
      <c r="N40">
        <v>-4.5999999999999996</v>
      </c>
      <c r="O40">
        <v>-1.2</v>
      </c>
      <c r="P40">
        <v>71.3</v>
      </c>
      <c r="Q40">
        <v>-1.1000000000000001</v>
      </c>
      <c r="R40">
        <v>99.9</v>
      </c>
      <c r="S40">
        <v>18.2</v>
      </c>
      <c r="T40">
        <v>5</v>
      </c>
      <c r="U40">
        <v>13.6</v>
      </c>
      <c r="V40">
        <v>15.6</v>
      </c>
      <c r="W40">
        <v>17</v>
      </c>
      <c r="X40">
        <v>16</v>
      </c>
      <c r="Y40">
        <v>2.7</v>
      </c>
      <c r="Z40">
        <v>7</v>
      </c>
      <c r="AA40">
        <v>31.4</v>
      </c>
      <c r="AB40">
        <v>-9</v>
      </c>
      <c r="AC40">
        <v>-5.0999999999999996</v>
      </c>
      <c r="AD40">
        <v>-1.9</v>
      </c>
      <c r="AE40">
        <v>1.2</v>
      </c>
      <c r="AF40">
        <v>121.1</v>
      </c>
      <c r="AG40">
        <v>90</v>
      </c>
      <c r="AH40">
        <v>-24.8</v>
      </c>
      <c r="AI40">
        <v>14.3</v>
      </c>
    </row>
    <row r="41" spans="1:35" x14ac:dyDescent="0.25">
      <c r="A41">
        <v>110515</v>
      </c>
      <c r="B41">
        <v>34.1</v>
      </c>
      <c r="C41">
        <v>6</v>
      </c>
      <c r="D41">
        <v>18</v>
      </c>
      <c r="E41">
        <v>16.100000000000001</v>
      </c>
      <c r="F41">
        <v>16.7</v>
      </c>
      <c r="G41">
        <v>16.7</v>
      </c>
      <c r="H41">
        <v>14.3</v>
      </c>
      <c r="I41">
        <v>5.5</v>
      </c>
      <c r="J41">
        <v>31.8</v>
      </c>
      <c r="K41">
        <v>10.4</v>
      </c>
      <c r="L41">
        <v>-5.3</v>
      </c>
      <c r="M41">
        <v>13</v>
      </c>
      <c r="N41">
        <v>-4.5999999999999996</v>
      </c>
      <c r="O41">
        <v>-0.8</v>
      </c>
      <c r="P41">
        <v>71.3</v>
      </c>
      <c r="Q41">
        <v>-1.2</v>
      </c>
      <c r="R41">
        <v>100.2</v>
      </c>
      <c r="S41">
        <v>18.2</v>
      </c>
      <c r="T41">
        <v>5.5</v>
      </c>
      <c r="U41">
        <v>13.6</v>
      </c>
      <c r="V41">
        <v>16.399999999999999</v>
      </c>
      <c r="W41">
        <v>16.5</v>
      </c>
      <c r="X41">
        <v>15.3</v>
      </c>
      <c r="Y41">
        <v>2.2000000000000002</v>
      </c>
      <c r="Z41">
        <v>7</v>
      </c>
      <c r="AA41">
        <v>31.8</v>
      </c>
      <c r="AB41">
        <v>-8.6999999999999993</v>
      </c>
      <c r="AC41">
        <v>-4.9000000000000004</v>
      </c>
      <c r="AD41">
        <v>-1.9</v>
      </c>
      <c r="AE41">
        <v>1.2</v>
      </c>
      <c r="AF41">
        <v>126</v>
      </c>
      <c r="AG41">
        <v>90.2</v>
      </c>
      <c r="AH41">
        <v>-24.6</v>
      </c>
      <c r="AI41">
        <v>15.3</v>
      </c>
    </row>
    <row r="42" spans="1:35" x14ac:dyDescent="0.25">
      <c r="A42">
        <v>110550</v>
      </c>
      <c r="B42">
        <v>34.1</v>
      </c>
      <c r="C42">
        <v>6</v>
      </c>
      <c r="D42">
        <v>17.899999999999999</v>
      </c>
      <c r="E42">
        <v>16.7</v>
      </c>
      <c r="F42">
        <v>16.7</v>
      </c>
      <c r="G42">
        <v>15</v>
      </c>
      <c r="H42">
        <v>14.8</v>
      </c>
      <c r="I42">
        <v>8</v>
      </c>
      <c r="J42">
        <v>32.1</v>
      </c>
      <c r="K42">
        <v>9</v>
      </c>
      <c r="L42">
        <v>-4.8</v>
      </c>
      <c r="M42">
        <v>12.7</v>
      </c>
      <c r="N42">
        <v>-4.5999999999999996</v>
      </c>
      <c r="O42">
        <v>-0.2</v>
      </c>
      <c r="P42">
        <v>71.3</v>
      </c>
      <c r="Q42">
        <v>-0.7</v>
      </c>
      <c r="R42">
        <v>99.7</v>
      </c>
      <c r="S42">
        <v>18</v>
      </c>
      <c r="T42">
        <v>5</v>
      </c>
      <c r="U42">
        <v>13.2</v>
      </c>
      <c r="V42">
        <v>15.6</v>
      </c>
      <c r="W42">
        <v>16.7</v>
      </c>
      <c r="X42">
        <v>15.3</v>
      </c>
      <c r="Y42">
        <v>2.7</v>
      </c>
      <c r="Z42">
        <v>9.5</v>
      </c>
      <c r="AA42">
        <v>31.2</v>
      </c>
      <c r="AB42">
        <v>-8.6999999999999993</v>
      </c>
      <c r="AC42">
        <v>-5.2</v>
      </c>
      <c r="AD42">
        <v>-1.9</v>
      </c>
      <c r="AE42">
        <v>1</v>
      </c>
      <c r="AF42">
        <v>126</v>
      </c>
      <c r="AG42">
        <v>90</v>
      </c>
      <c r="AH42">
        <v>-25.5</v>
      </c>
      <c r="AI42">
        <v>14.3</v>
      </c>
    </row>
    <row r="43" spans="1:35" x14ac:dyDescent="0.25">
      <c r="A43">
        <v>110585</v>
      </c>
      <c r="B43">
        <v>34.4</v>
      </c>
      <c r="C43">
        <v>4.4000000000000004</v>
      </c>
      <c r="D43">
        <v>17.8</v>
      </c>
      <c r="E43">
        <v>16.399999999999999</v>
      </c>
      <c r="F43">
        <v>17</v>
      </c>
      <c r="G43">
        <v>15</v>
      </c>
      <c r="H43">
        <v>14.4</v>
      </c>
      <c r="I43">
        <v>7</v>
      </c>
      <c r="J43">
        <v>31.9</v>
      </c>
      <c r="K43">
        <v>9.5</v>
      </c>
      <c r="L43">
        <v>-5.3</v>
      </c>
      <c r="M43">
        <v>12.7</v>
      </c>
      <c r="N43">
        <v>-4.5999999999999996</v>
      </c>
      <c r="O43">
        <v>0.6</v>
      </c>
      <c r="P43">
        <v>71.3</v>
      </c>
      <c r="Q43">
        <v>-1</v>
      </c>
      <c r="R43">
        <v>100.4</v>
      </c>
      <c r="S43">
        <v>17.899999999999999</v>
      </c>
      <c r="T43">
        <v>3.6</v>
      </c>
      <c r="U43">
        <v>13.7</v>
      </c>
      <c r="V43">
        <v>16.100000000000001</v>
      </c>
      <c r="W43">
        <v>16.5</v>
      </c>
      <c r="X43">
        <v>14.3</v>
      </c>
      <c r="Y43">
        <v>2.6</v>
      </c>
      <c r="Z43">
        <v>7</v>
      </c>
      <c r="AA43">
        <v>31.5</v>
      </c>
      <c r="AB43">
        <v>-8</v>
      </c>
      <c r="AC43">
        <v>-5</v>
      </c>
      <c r="AD43">
        <v>-1.9</v>
      </c>
      <c r="AE43">
        <v>1.2</v>
      </c>
      <c r="AF43">
        <v>125.8</v>
      </c>
      <c r="AG43">
        <v>90</v>
      </c>
      <c r="AH43">
        <v>-25.3</v>
      </c>
      <c r="AI43">
        <v>16.899999999999999</v>
      </c>
    </row>
    <row r="44" spans="1:35" x14ac:dyDescent="0.25">
      <c r="A44">
        <v>110620</v>
      </c>
      <c r="B44">
        <v>34.1</v>
      </c>
      <c r="C44">
        <v>6</v>
      </c>
      <c r="D44">
        <v>18.100000000000001</v>
      </c>
      <c r="E44">
        <v>16.899999999999999</v>
      </c>
      <c r="F44">
        <v>16.8</v>
      </c>
      <c r="G44">
        <v>15</v>
      </c>
      <c r="H44">
        <v>14.4</v>
      </c>
      <c r="I44">
        <v>8.5</v>
      </c>
      <c r="J44">
        <v>31.5</v>
      </c>
      <c r="K44">
        <v>11.4</v>
      </c>
      <c r="L44">
        <v>-5.3</v>
      </c>
      <c r="M44">
        <v>12.7</v>
      </c>
      <c r="N44">
        <v>-4.8</v>
      </c>
      <c r="O44">
        <v>-0.3</v>
      </c>
      <c r="P44">
        <v>71.3</v>
      </c>
      <c r="Q44">
        <v>-0.5</v>
      </c>
      <c r="R44">
        <v>100.1</v>
      </c>
      <c r="S44">
        <v>18.600000000000001</v>
      </c>
      <c r="T44">
        <v>5</v>
      </c>
      <c r="U44">
        <v>14.1</v>
      </c>
      <c r="V44">
        <v>15.6</v>
      </c>
      <c r="W44">
        <v>16.600000000000001</v>
      </c>
      <c r="X44">
        <v>16.3</v>
      </c>
      <c r="Y44">
        <v>2.4</v>
      </c>
      <c r="Z44">
        <v>8</v>
      </c>
      <c r="AA44">
        <v>32</v>
      </c>
      <c r="AB44">
        <v>-9.3000000000000007</v>
      </c>
      <c r="AC44">
        <v>-5.0999999999999996</v>
      </c>
      <c r="AD44">
        <v>-1.9</v>
      </c>
      <c r="AE44">
        <v>1.4</v>
      </c>
      <c r="AF44">
        <v>125.8</v>
      </c>
      <c r="AG44">
        <v>90</v>
      </c>
      <c r="AH44">
        <v>-24.7</v>
      </c>
      <c r="AI44">
        <v>19.2</v>
      </c>
    </row>
    <row r="45" spans="1:35" x14ac:dyDescent="0.25">
      <c r="A45">
        <v>110655</v>
      </c>
      <c r="B45">
        <v>34.4</v>
      </c>
      <c r="C45">
        <v>4.4000000000000004</v>
      </c>
      <c r="D45">
        <v>17.7</v>
      </c>
      <c r="E45">
        <v>15.8</v>
      </c>
      <c r="F45">
        <v>16.600000000000001</v>
      </c>
      <c r="G45">
        <v>17.3</v>
      </c>
      <c r="H45">
        <v>14.4</v>
      </c>
      <c r="I45">
        <v>8.5</v>
      </c>
      <c r="J45">
        <v>31.7</v>
      </c>
      <c r="K45">
        <v>10.8</v>
      </c>
      <c r="L45">
        <v>-5.3</v>
      </c>
      <c r="M45">
        <v>12.7</v>
      </c>
      <c r="N45">
        <v>-4.3</v>
      </c>
      <c r="O45">
        <v>0.1</v>
      </c>
      <c r="P45">
        <v>71</v>
      </c>
      <c r="Q45">
        <v>-0.9</v>
      </c>
      <c r="R45">
        <v>100.5</v>
      </c>
      <c r="S45">
        <v>18.2</v>
      </c>
      <c r="T45">
        <v>5</v>
      </c>
      <c r="U45">
        <v>13.9</v>
      </c>
      <c r="V45">
        <v>17.8</v>
      </c>
      <c r="W45">
        <v>16.899999999999999</v>
      </c>
      <c r="X45">
        <v>15</v>
      </c>
      <c r="Y45">
        <v>2.5</v>
      </c>
      <c r="Z45">
        <v>8</v>
      </c>
      <c r="AA45">
        <v>31.6</v>
      </c>
      <c r="AB45">
        <v>-5.7</v>
      </c>
      <c r="AC45">
        <v>-5.3</v>
      </c>
      <c r="AD45">
        <v>-1.9</v>
      </c>
      <c r="AE45">
        <v>1.2</v>
      </c>
      <c r="AF45">
        <v>125.8</v>
      </c>
      <c r="AG45">
        <v>90</v>
      </c>
      <c r="AH45">
        <v>-25.1</v>
      </c>
      <c r="AI45">
        <v>16.2</v>
      </c>
    </row>
    <row r="46" spans="1:35" x14ac:dyDescent="0.25">
      <c r="A46">
        <v>110690</v>
      </c>
      <c r="B46">
        <v>33.9</v>
      </c>
      <c r="C46">
        <v>4.4000000000000004</v>
      </c>
      <c r="D46">
        <v>18</v>
      </c>
      <c r="E46">
        <v>16.399999999999999</v>
      </c>
      <c r="F46">
        <v>16.8</v>
      </c>
      <c r="G46">
        <v>15.7</v>
      </c>
      <c r="H46">
        <v>14.5</v>
      </c>
      <c r="I46">
        <v>7</v>
      </c>
      <c r="J46">
        <v>31.8</v>
      </c>
      <c r="K46">
        <v>9.5</v>
      </c>
      <c r="L46">
        <v>-5.3</v>
      </c>
      <c r="M46">
        <v>12.7</v>
      </c>
      <c r="N46">
        <v>-4.5999999999999996</v>
      </c>
      <c r="O46">
        <v>-0.4</v>
      </c>
      <c r="P46">
        <v>71</v>
      </c>
      <c r="Q46">
        <v>-0.7</v>
      </c>
      <c r="R46">
        <v>99.5</v>
      </c>
      <c r="S46">
        <v>18.100000000000001</v>
      </c>
      <c r="T46">
        <v>6</v>
      </c>
      <c r="U46">
        <v>14</v>
      </c>
      <c r="V46">
        <v>15.6</v>
      </c>
      <c r="W46">
        <v>16.8</v>
      </c>
      <c r="X46">
        <v>17.3</v>
      </c>
      <c r="Y46">
        <v>2.5</v>
      </c>
      <c r="Z46">
        <v>9</v>
      </c>
      <c r="AA46">
        <v>31.6</v>
      </c>
      <c r="AB46">
        <v>-9.3000000000000007</v>
      </c>
      <c r="AC46">
        <v>-5.3</v>
      </c>
      <c r="AD46">
        <v>-2.2000000000000002</v>
      </c>
      <c r="AE46">
        <v>1.2</v>
      </c>
      <c r="AF46">
        <v>125.6</v>
      </c>
      <c r="AG46">
        <v>90</v>
      </c>
      <c r="AH46">
        <v>-25.6</v>
      </c>
      <c r="AI46">
        <v>15.7</v>
      </c>
    </row>
    <row r="47" spans="1:35" x14ac:dyDescent="0.25">
      <c r="A47">
        <v>110725</v>
      </c>
      <c r="B47">
        <v>34.1</v>
      </c>
      <c r="C47">
        <v>4.7</v>
      </c>
      <c r="D47">
        <v>17.899999999999999</v>
      </c>
      <c r="E47">
        <v>16.100000000000001</v>
      </c>
      <c r="F47">
        <v>16.7</v>
      </c>
      <c r="G47">
        <v>15.7</v>
      </c>
      <c r="H47">
        <v>14.3</v>
      </c>
      <c r="I47">
        <v>8.5</v>
      </c>
      <c r="J47">
        <v>31.5</v>
      </c>
      <c r="K47">
        <v>9.5</v>
      </c>
      <c r="L47">
        <v>-5.0999999999999996</v>
      </c>
      <c r="M47">
        <v>12.7</v>
      </c>
      <c r="N47">
        <v>-4.5999999999999996</v>
      </c>
      <c r="O47">
        <v>-0.4</v>
      </c>
      <c r="P47">
        <v>71.3</v>
      </c>
      <c r="Q47">
        <v>-0.8</v>
      </c>
      <c r="R47">
        <v>100</v>
      </c>
      <c r="S47">
        <v>17.899999999999999</v>
      </c>
      <c r="T47">
        <v>4.7</v>
      </c>
      <c r="U47">
        <v>14.2</v>
      </c>
      <c r="V47">
        <v>17.2</v>
      </c>
      <c r="W47">
        <v>17.100000000000001</v>
      </c>
      <c r="X47">
        <v>16.3</v>
      </c>
      <c r="Y47">
        <v>2.5</v>
      </c>
      <c r="Z47">
        <v>7</v>
      </c>
      <c r="AA47">
        <v>31.2</v>
      </c>
      <c r="AB47">
        <v>-9.3000000000000007</v>
      </c>
      <c r="AC47">
        <v>-5.3</v>
      </c>
      <c r="AD47">
        <v>-1.9</v>
      </c>
      <c r="AE47">
        <v>1.2</v>
      </c>
      <c r="AF47">
        <v>126.3</v>
      </c>
      <c r="AG47">
        <v>90</v>
      </c>
      <c r="AH47">
        <v>-26.3</v>
      </c>
      <c r="AI47">
        <v>18.7</v>
      </c>
    </row>
    <row r="48" spans="1:35" x14ac:dyDescent="0.25">
      <c r="A48">
        <v>110760</v>
      </c>
      <c r="B48">
        <v>34.4</v>
      </c>
      <c r="C48">
        <v>8</v>
      </c>
      <c r="D48">
        <v>18</v>
      </c>
      <c r="E48">
        <v>17.2</v>
      </c>
      <c r="F48">
        <v>16.3</v>
      </c>
      <c r="G48">
        <v>15.7</v>
      </c>
      <c r="H48">
        <v>14.6</v>
      </c>
      <c r="I48">
        <v>7</v>
      </c>
      <c r="J48">
        <v>31.5</v>
      </c>
      <c r="K48">
        <v>10.199999999999999</v>
      </c>
      <c r="L48">
        <v>-5.3</v>
      </c>
      <c r="M48">
        <v>13</v>
      </c>
      <c r="N48">
        <v>-4.5999999999999996</v>
      </c>
      <c r="O48">
        <v>0</v>
      </c>
      <c r="P48">
        <v>71.3</v>
      </c>
      <c r="Q48">
        <v>-0.3</v>
      </c>
      <c r="R48">
        <v>99.8</v>
      </c>
      <c r="S48">
        <v>18.100000000000001</v>
      </c>
      <c r="T48">
        <v>4.7</v>
      </c>
      <c r="U48">
        <v>13.9</v>
      </c>
      <c r="V48">
        <v>15.8</v>
      </c>
      <c r="W48">
        <v>16.899999999999999</v>
      </c>
      <c r="X48">
        <v>15</v>
      </c>
      <c r="Y48">
        <v>2.4</v>
      </c>
      <c r="Z48">
        <v>5.5</v>
      </c>
      <c r="AA48">
        <v>31.6</v>
      </c>
      <c r="AB48">
        <v>-8</v>
      </c>
      <c r="AC48">
        <v>-5.4</v>
      </c>
      <c r="AD48">
        <v>-1.9</v>
      </c>
      <c r="AE48">
        <v>1.2</v>
      </c>
      <c r="AF48">
        <v>126</v>
      </c>
      <c r="AG48">
        <v>90</v>
      </c>
      <c r="AH48">
        <v>-23.6</v>
      </c>
      <c r="AI48">
        <v>24</v>
      </c>
    </row>
    <row r="49" spans="1:35" x14ac:dyDescent="0.25">
      <c r="A49">
        <v>110796</v>
      </c>
      <c r="B49">
        <v>34.299999999999997</v>
      </c>
      <c r="C49">
        <v>6</v>
      </c>
      <c r="D49">
        <v>17.899999999999999</v>
      </c>
      <c r="E49">
        <v>16.899999999999999</v>
      </c>
      <c r="F49">
        <v>17</v>
      </c>
      <c r="G49">
        <v>16.7</v>
      </c>
      <c r="H49">
        <v>14.6</v>
      </c>
      <c r="I49">
        <v>8.5</v>
      </c>
      <c r="J49">
        <v>31.6</v>
      </c>
      <c r="K49">
        <v>10.4</v>
      </c>
      <c r="L49">
        <v>-4.9000000000000004</v>
      </c>
      <c r="M49">
        <v>12.7</v>
      </c>
      <c r="N49">
        <v>-4.5999999999999996</v>
      </c>
      <c r="O49">
        <v>0</v>
      </c>
      <c r="P49">
        <v>71.3</v>
      </c>
      <c r="Q49">
        <v>-0.7</v>
      </c>
      <c r="R49">
        <v>99.6</v>
      </c>
      <c r="S49">
        <v>18.100000000000001</v>
      </c>
      <c r="T49">
        <v>6.5</v>
      </c>
      <c r="U49">
        <v>13.8</v>
      </c>
      <c r="V49">
        <v>15.8</v>
      </c>
      <c r="W49">
        <v>16.899999999999999</v>
      </c>
      <c r="X49">
        <v>16</v>
      </c>
      <c r="Y49">
        <v>2.5</v>
      </c>
      <c r="Z49">
        <v>6.5</v>
      </c>
      <c r="AA49">
        <v>31.3</v>
      </c>
      <c r="AB49">
        <v>-8.3000000000000007</v>
      </c>
      <c r="AC49">
        <v>-5.2</v>
      </c>
      <c r="AD49">
        <v>-1.9</v>
      </c>
      <c r="AE49">
        <v>1.2</v>
      </c>
      <c r="AF49">
        <v>125.6</v>
      </c>
      <c r="AG49">
        <v>90</v>
      </c>
      <c r="AH49">
        <v>-25.5</v>
      </c>
      <c r="AI49">
        <v>17.8</v>
      </c>
    </row>
    <row r="50" spans="1:35" x14ac:dyDescent="0.25">
      <c r="A50">
        <v>110831</v>
      </c>
      <c r="B50">
        <v>34.1</v>
      </c>
      <c r="C50">
        <v>7</v>
      </c>
      <c r="D50">
        <v>17.899999999999999</v>
      </c>
      <c r="E50">
        <v>16.100000000000001</v>
      </c>
      <c r="F50">
        <v>16.899999999999999</v>
      </c>
      <c r="G50">
        <v>14.6</v>
      </c>
      <c r="H50">
        <v>14.5</v>
      </c>
      <c r="I50">
        <v>7.5</v>
      </c>
      <c r="J50">
        <v>31.3</v>
      </c>
      <c r="K50">
        <v>10.6</v>
      </c>
      <c r="L50">
        <v>-4.8</v>
      </c>
      <c r="M50">
        <v>12.7</v>
      </c>
      <c r="N50">
        <v>-4.3</v>
      </c>
      <c r="O50">
        <v>-0.8</v>
      </c>
      <c r="P50">
        <v>71.3</v>
      </c>
      <c r="Q50">
        <v>-0.9</v>
      </c>
      <c r="R50">
        <v>99.9</v>
      </c>
      <c r="S50">
        <v>17.8</v>
      </c>
      <c r="T50">
        <v>4.7</v>
      </c>
      <c r="U50">
        <v>14</v>
      </c>
      <c r="V50">
        <v>16.100000000000001</v>
      </c>
      <c r="W50">
        <v>16.5</v>
      </c>
      <c r="X50">
        <v>15.7</v>
      </c>
      <c r="Y50">
        <v>2.5</v>
      </c>
      <c r="Z50">
        <v>8</v>
      </c>
      <c r="AA50">
        <v>31.1</v>
      </c>
      <c r="AB50">
        <v>-8</v>
      </c>
      <c r="AC50">
        <v>-5.4</v>
      </c>
      <c r="AD50">
        <v>-1.9</v>
      </c>
      <c r="AE50">
        <v>1.2</v>
      </c>
      <c r="AF50">
        <v>125.5</v>
      </c>
      <c r="AG50">
        <v>90</v>
      </c>
      <c r="AH50">
        <v>-23.5</v>
      </c>
      <c r="AI50">
        <v>18.100000000000001</v>
      </c>
    </row>
    <row r="51" spans="1:35" x14ac:dyDescent="0.25">
      <c r="A51">
        <v>110865</v>
      </c>
      <c r="B51">
        <v>34.1</v>
      </c>
      <c r="C51">
        <v>5</v>
      </c>
      <c r="D51">
        <v>18.600000000000001</v>
      </c>
      <c r="E51">
        <v>17.2</v>
      </c>
      <c r="F51">
        <v>16.899999999999999</v>
      </c>
      <c r="G51">
        <v>16</v>
      </c>
      <c r="H51">
        <v>14.4</v>
      </c>
      <c r="I51">
        <v>7.5</v>
      </c>
      <c r="J51">
        <v>31.5</v>
      </c>
      <c r="K51">
        <v>10.8</v>
      </c>
      <c r="L51">
        <v>-5.3</v>
      </c>
      <c r="M51">
        <v>12.7</v>
      </c>
      <c r="N51">
        <v>-4.8</v>
      </c>
      <c r="O51">
        <v>-0.7</v>
      </c>
      <c r="P51">
        <v>71.3</v>
      </c>
      <c r="Q51">
        <v>-1</v>
      </c>
      <c r="R51">
        <v>100.1</v>
      </c>
      <c r="S51">
        <v>18.2</v>
      </c>
      <c r="T51">
        <v>5.5</v>
      </c>
      <c r="U51">
        <v>13.8</v>
      </c>
      <c r="V51">
        <v>16.899999999999999</v>
      </c>
      <c r="W51">
        <v>16.600000000000001</v>
      </c>
      <c r="X51">
        <v>15</v>
      </c>
      <c r="Y51">
        <v>2.4</v>
      </c>
      <c r="Z51">
        <v>8</v>
      </c>
      <c r="AA51">
        <v>31.4</v>
      </c>
      <c r="AB51">
        <v>-7.7</v>
      </c>
      <c r="AC51">
        <v>-5.3</v>
      </c>
      <c r="AD51">
        <v>-1.9</v>
      </c>
      <c r="AE51">
        <v>1.2</v>
      </c>
      <c r="AF51">
        <v>125.9</v>
      </c>
      <c r="AG51">
        <v>90</v>
      </c>
      <c r="AH51">
        <v>-25.4</v>
      </c>
      <c r="AI51">
        <v>18.8</v>
      </c>
    </row>
    <row r="52" spans="1:35" x14ac:dyDescent="0.25">
      <c r="A52">
        <v>110900</v>
      </c>
      <c r="B52">
        <v>34</v>
      </c>
      <c r="C52">
        <v>5</v>
      </c>
      <c r="D52">
        <v>18</v>
      </c>
      <c r="E52">
        <v>15.6</v>
      </c>
      <c r="F52">
        <v>16.600000000000001</v>
      </c>
      <c r="G52">
        <v>15</v>
      </c>
      <c r="H52">
        <v>14.3</v>
      </c>
      <c r="I52">
        <v>9</v>
      </c>
      <c r="J52">
        <v>31.6</v>
      </c>
      <c r="K52">
        <v>10.6</v>
      </c>
      <c r="L52">
        <v>-5.7</v>
      </c>
      <c r="M52">
        <v>12.7</v>
      </c>
      <c r="N52">
        <v>-4.5999999999999996</v>
      </c>
      <c r="O52">
        <v>-0.4</v>
      </c>
      <c r="P52">
        <v>71</v>
      </c>
      <c r="Q52">
        <v>-0.5</v>
      </c>
      <c r="R52">
        <v>99.8</v>
      </c>
      <c r="S52">
        <v>18.399999999999999</v>
      </c>
      <c r="T52">
        <v>5.5</v>
      </c>
      <c r="U52">
        <v>13.9</v>
      </c>
      <c r="V52">
        <v>17.2</v>
      </c>
      <c r="W52">
        <v>16.5</v>
      </c>
      <c r="X52">
        <v>13.9</v>
      </c>
      <c r="Y52">
        <v>2.5</v>
      </c>
      <c r="Z52">
        <v>6.5</v>
      </c>
      <c r="AA52">
        <v>31.6</v>
      </c>
      <c r="AB52">
        <v>-10.3</v>
      </c>
      <c r="AC52">
        <v>-5.3</v>
      </c>
      <c r="AD52">
        <v>-1.9</v>
      </c>
      <c r="AE52">
        <v>1.2</v>
      </c>
      <c r="AF52">
        <v>125.8</v>
      </c>
      <c r="AG52">
        <v>90.2</v>
      </c>
      <c r="AH52">
        <v>-24.3</v>
      </c>
      <c r="AI52">
        <v>24.8</v>
      </c>
    </row>
    <row r="53" spans="1:35" x14ac:dyDescent="0.25">
      <c r="A53">
        <v>110935</v>
      </c>
      <c r="B53">
        <v>33.799999999999997</v>
      </c>
      <c r="C53">
        <v>6</v>
      </c>
      <c r="D53">
        <v>18.100000000000001</v>
      </c>
      <c r="E53">
        <v>15.8</v>
      </c>
      <c r="F53">
        <v>16.7</v>
      </c>
      <c r="G53">
        <v>16.3</v>
      </c>
      <c r="H53">
        <v>14.3</v>
      </c>
      <c r="I53">
        <v>6.5</v>
      </c>
      <c r="J53">
        <v>31.4</v>
      </c>
      <c r="K53">
        <v>10.6</v>
      </c>
      <c r="L53">
        <v>-5.4</v>
      </c>
      <c r="M53">
        <v>12.7</v>
      </c>
      <c r="N53">
        <v>-4.8</v>
      </c>
      <c r="O53">
        <v>-1.6</v>
      </c>
      <c r="P53">
        <v>71</v>
      </c>
      <c r="Q53">
        <v>-1.1000000000000001</v>
      </c>
      <c r="R53">
        <v>99.9</v>
      </c>
      <c r="S53">
        <v>18.7</v>
      </c>
      <c r="T53">
        <v>7</v>
      </c>
      <c r="U53">
        <v>13.9</v>
      </c>
      <c r="V53">
        <v>16.7</v>
      </c>
      <c r="W53">
        <v>16.7</v>
      </c>
      <c r="X53">
        <v>16</v>
      </c>
      <c r="Y53">
        <v>2.7</v>
      </c>
      <c r="Z53">
        <v>5</v>
      </c>
      <c r="AA53">
        <v>31.9</v>
      </c>
      <c r="AB53">
        <v>-7.7</v>
      </c>
      <c r="AC53">
        <v>-5.0999999999999996</v>
      </c>
      <c r="AD53">
        <v>-1.9</v>
      </c>
      <c r="AE53">
        <v>1.2</v>
      </c>
      <c r="AF53">
        <v>126.4</v>
      </c>
      <c r="AG53">
        <v>90</v>
      </c>
      <c r="AH53">
        <v>-25</v>
      </c>
      <c r="AI53">
        <v>18.899999999999999</v>
      </c>
    </row>
    <row r="54" spans="1:35" x14ac:dyDescent="0.25">
      <c r="A54">
        <v>110970</v>
      </c>
      <c r="B54">
        <v>34.6</v>
      </c>
      <c r="C54">
        <v>6.5</v>
      </c>
      <c r="D54">
        <v>18</v>
      </c>
      <c r="E54">
        <v>15.8</v>
      </c>
      <c r="F54">
        <v>16.8</v>
      </c>
      <c r="G54">
        <v>15.7</v>
      </c>
      <c r="H54">
        <v>14.3</v>
      </c>
      <c r="I54">
        <v>6</v>
      </c>
      <c r="J54">
        <v>31.7</v>
      </c>
      <c r="K54">
        <v>10.6</v>
      </c>
      <c r="L54">
        <v>-5.4</v>
      </c>
      <c r="M54">
        <v>13</v>
      </c>
      <c r="N54">
        <v>-4.8</v>
      </c>
      <c r="O54">
        <v>-0.5</v>
      </c>
      <c r="P54">
        <v>71</v>
      </c>
      <c r="Q54">
        <v>-0.7</v>
      </c>
      <c r="R54">
        <v>99.3</v>
      </c>
      <c r="S54">
        <v>18.3</v>
      </c>
      <c r="T54">
        <v>4.7</v>
      </c>
      <c r="U54">
        <v>13.8</v>
      </c>
      <c r="V54">
        <v>16.100000000000001</v>
      </c>
      <c r="W54">
        <v>17</v>
      </c>
      <c r="X54">
        <v>15.7</v>
      </c>
      <c r="Y54">
        <v>3</v>
      </c>
      <c r="Z54">
        <v>7.5</v>
      </c>
      <c r="AA54">
        <v>31.7</v>
      </c>
      <c r="AB54">
        <v>-8.6999999999999993</v>
      </c>
      <c r="AC54">
        <v>-5.2</v>
      </c>
      <c r="AD54">
        <v>-1.9</v>
      </c>
      <c r="AE54">
        <v>1.4</v>
      </c>
      <c r="AF54">
        <v>126.3</v>
      </c>
      <c r="AG54">
        <v>90</v>
      </c>
      <c r="AH54">
        <v>-24.7</v>
      </c>
      <c r="AI54">
        <v>19.2</v>
      </c>
    </row>
    <row r="55" spans="1:35" x14ac:dyDescent="0.25">
      <c r="A55">
        <v>111005</v>
      </c>
      <c r="B55">
        <v>34</v>
      </c>
      <c r="C55">
        <v>4.7</v>
      </c>
      <c r="D55">
        <v>17.8</v>
      </c>
      <c r="E55">
        <v>16.899999999999999</v>
      </c>
      <c r="F55">
        <v>16.899999999999999</v>
      </c>
      <c r="G55">
        <v>15.3</v>
      </c>
      <c r="H55">
        <v>14.3</v>
      </c>
      <c r="I55">
        <v>6.5</v>
      </c>
      <c r="J55">
        <v>31.8</v>
      </c>
      <c r="K55">
        <v>10.8</v>
      </c>
      <c r="L55">
        <v>-4.7</v>
      </c>
      <c r="M55">
        <v>12.7</v>
      </c>
      <c r="N55">
        <v>-4.5999999999999996</v>
      </c>
      <c r="O55">
        <v>-0.4</v>
      </c>
      <c r="P55">
        <v>71.3</v>
      </c>
      <c r="Q55">
        <v>-0.9</v>
      </c>
      <c r="R55">
        <v>99.9</v>
      </c>
      <c r="S55">
        <v>17.8</v>
      </c>
      <c r="T55">
        <v>5</v>
      </c>
      <c r="U55">
        <v>13.9</v>
      </c>
      <c r="V55">
        <v>16.899999999999999</v>
      </c>
      <c r="W55">
        <v>16.600000000000001</v>
      </c>
      <c r="X55">
        <v>16</v>
      </c>
      <c r="Y55">
        <v>2.5</v>
      </c>
      <c r="Z55">
        <v>7.5</v>
      </c>
      <c r="AA55">
        <v>31.9</v>
      </c>
      <c r="AB55">
        <v>-9</v>
      </c>
      <c r="AC55">
        <v>-5.2</v>
      </c>
      <c r="AD55">
        <v>-1.9</v>
      </c>
      <c r="AE55">
        <v>1.2</v>
      </c>
      <c r="AF55">
        <v>125.6</v>
      </c>
      <c r="AG55">
        <v>90</v>
      </c>
      <c r="AH55">
        <v>-24.8</v>
      </c>
      <c r="AI55">
        <v>20.100000000000001</v>
      </c>
    </row>
    <row r="56" spans="1:35" x14ac:dyDescent="0.25">
      <c r="A56">
        <v>111040</v>
      </c>
      <c r="B56">
        <v>34.200000000000003</v>
      </c>
      <c r="C56">
        <v>4.7</v>
      </c>
      <c r="D56">
        <v>18.2</v>
      </c>
      <c r="E56">
        <v>16.100000000000001</v>
      </c>
      <c r="F56">
        <v>16.600000000000001</v>
      </c>
      <c r="G56">
        <v>15.3</v>
      </c>
      <c r="H56">
        <v>14.3</v>
      </c>
      <c r="I56">
        <v>6</v>
      </c>
      <c r="J56">
        <v>31.5</v>
      </c>
      <c r="K56">
        <v>9.5</v>
      </c>
      <c r="L56">
        <v>-5.6</v>
      </c>
      <c r="M56">
        <v>12.7</v>
      </c>
      <c r="N56">
        <v>-4.8</v>
      </c>
      <c r="O56">
        <v>-0.9</v>
      </c>
      <c r="P56">
        <v>71.3</v>
      </c>
      <c r="Q56">
        <v>-0.4</v>
      </c>
      <c r="R56">
        <v>100.6</v>
      </c>
      <c r="S56">
        <v>18</v>
      </c>
      <c r="T56">
        <v>4.4000000000000004</v>
      </c>
      <c r="U56">
        <v>13.8</v>
      </c>
      <c r="V56">
        <v>16.100000000000001</v>
      </c>
      <c r="W56">
        <v>16.5</v>
      </c>
      <c r="X56">
        <v>16.7</v>
      </c>
      <c r="Y56">
        <v>2.2999999999999998</v>
      </c>
      <c r="Z56">
        <v>7.5</v>
      </c>
      <c r="AA56">
        <v>31.8</v>
      </c>
      <c r="AB56">
        <v>-8.3000000000000007</v>
      </c>
      <c r="AC56">
        <v>-5.3</v>
      </c>
      <c r="AD56">
        <v>-1.9</v>
      </c>
      <c r="AE56">
        <v>1.2</v>
      </c>
      <c r="AF56">
        <v>125.5</v>
      </c>
      <c r="AG56">
        <v>90</v>
      </c>
      <c r="AH56">
        <v>-23.9</v>
      </c>
      <c r="AI56">
        <v>24.5</v>
      </c>
    </row>
    <row r="57" spans="1:35" x14ac:dyDescent="0.25">
      <c r="A57">
        <v>111075</v>
      </c>
      <c r="B57">
        <v>34.1</v>
      </c>
      <c r="C57">
        <v>5</v>
      </c>
      <c r="D57">
        <v>18.100000000000001</v>
      </c>
      <c r="E57">
        <v>16.899999999999999</v>
      </c>
      <c r="F57">
        <v>16.899999999999999</v>
      </c>
      <c r="G57">
        <v>15.7</v>
      </c>
      <c r="H57">
        <v>14.3</v>
      </c>
      <c r="I57">
        <v>8</v>
      </c>
      <c r="J57">
        <v>31.9</v>
      </c>
      <c r="K57">
        <v>9.3000000000000007</v>
      </c>
      <c r="L57">
        <v>-5.2</v>
      </c>
      <c r="M57">
        <v>12.7</v>
      </c>
      <c r="N57">
        <v>-4.5999999999999996</v>
      </c>
      <c r="O57">
        <v>-0.2</v>
      </c>
      <c r="P57">
        <v>71.3</v>
      </c>
      <c r="Q57">
        <v>-1</v>
      </c>
      <c r="R57">
        <v>100</v>
      </c>
      <c r="S57">
        <v>18.5</v>
      </c>
      <c r="T57">
        <v>4.7</v>
      </c>
      <c r="U57">
        <v>13.9</v>
      </c>
      <c r="V57">
        <v>14.4</v>
      </c>
      <c r="W57">
        <v>17.100000000000001</v>
      </c>
      <c r="X57">
        <v>17.7</v>
      </c>
      <c r="Y57">
        <v>2.7</v>
      </c>
      <c r="Z57">
        <v>7.5</v>
      </c>
      <c r="AA57">
        <v>31.9</v>
      </c>
      <c r="AB57">
        <v>-8.3000000000000007</v>
      </c>
      <c r="AC57">
        <v>-5.3</v>
      </c>
      <c r="AD57">
        <v>-1.9</v>
      </c>
      <c r="AE57">
        <v>1.2</v>
      </c>
      <c r="AF57">
        <v>126.1</v>
      </c>
      <c r="AG57">
        <v>90</v>
      </c>
      <c r="AH57">
        <v>-23.9</v>
      </c>
      <c r="AI57">
        <v>19.5</v>
      </c>
    </row>
    <row r="58" spans="1:35" x14ac:dyDescent="0.25">
      <c r="A58">
        <v>111110</v>
      </c>
      <c r="B58">
        <v>33.9</v>
      </c>
      <c r="C58">
        <v>6</v>
      </c>
      <c r="D58">
        <v>17.8</v>
      </c>
      <c r="E58">
        <v>16.100000000000001</v>
      </c>
      <c r="F58">
        <v>16.399999999999999</v>
      </c>
      <c r="G58">
        <v>16.3</v>
      </c>
      <c r="H58">
        <v>14.2</v>
      </c>
      <c r="I58">
        <v>7.5</v>
      </c>
      <c r="J58">
        <v>31.6</v>
      </c>
      <c r="K58">
        <v>10.6</v>
      </c>
      <c r="L58">
        <v>-5.4</v>
      </c>
      <c r="M58">
        <v>12.7</v>
      </c>
      <c r="N58">
        <v>-4.8</v>
      </c>
      <c r="O58">
        <v>-0.3</v>
      </c>
      <c r="P58">
        <v>71</v>
      </c>
      <c r="Q58">
        <v>-0.7</v>
      </c>
      <c r="R58">
        <v>101.1</v>
      </c>
      <c r="S58">
        <v>18.2</v>
      </c>
      <c r="T58">
        <v>5</v>
      </c>
      <c r="U58">
        <v>13.8</v>
      </c>
      <c r="V58">
        <v>16.399999999999999</v>
      </c>
      <c r="W58">
        <v>16.7</v>
      </c>
      <c r="X58">
        <v>17</v>
      </c>
      <c r="Y58">
        <v>2.9</v>
      </c>
      <c r="Z58">
        <v>7.5</v>
      </c>
      <c r="AA58">
        <v>31.8</v>
      </c>
      <c r="AB58">
        <v>-8.3000000000000007</v>
      </c>
      <c r="AC58">
        <v>-5.2</v>
      </c>
      <c r="AD58">
        <v>-1.9</v>
      </c>
      <c r="AE58">
        <v>1</v>
      </c>
      <c r="AF58">
        <v>125.4</v>
      </c>
      <c r="AG58">
        <v>90</v>
      </c>
      <c r="AH58">
        <v>-25.1</v>
      </c>
      <c r="AI58">
        <v>19.899999999999999</v>
      </c>
    </row>
    <row r="59" spans="1:35" x14ac:dyDescent="0.25">
      <c r="A59">
        <v>111145</v>
      </c>
      <c r="B59">
        <v>34.200000000000003</v>
      </c>
      <c r="C59">
        <v>6.5</v>
      </c>
      <c r="D59">
        <v>17.399999999999999</v>
      </c>
      <c r="E59">
        <v>14.4</v>
      </c>
      <c r="F59">
        <v>16.600000000000001</v>
      </c>
      <c r="G59">
        <v>14.3</v>
      </c>
      <c r="H59">
        <v>14.5</v>
      </c>
      <c r="I59">
        <v>8</v>
      </c>
      <c r="J59">
        <v>31.8</v>
      </c>
      <c r="K59">
        <v>9.8000000000000007</v>
      </c>
      <c r="L59">
        <v>-5.3</v>
      </c>
      <c r="M59">
        <v>12.7</v>
      </c>
      <c r="N59">
        <v>-4.5999999999999996</v>
      </c>
      <c r="O59">
        <v>-0.7</v>
      </c>
      <c r="P59">
        <v>71.3</v>
      </c>
      <c r="Q59">
        <v>-0.6</v>
      </c>
      <c r="R59">
        <v>100.6</v>
      </c>
      <c r="S59">
        <v>18.100000000000001</v>
      </c>
      <c r="T59">
        <v>7.5</v>
      </c>
      <c r="U59">
        <v>13.8</v>
      </c>
      <c r="V59">
        <v>16.899999999999999</v>
      </c>
      <c r="W59">
        <v>16.8</v>
      </c>
      <c r="X59">
        <v>14.3</v>
      </c>
      <c r="Y59">
        <v>2.2000000000000002</v>
      </c>
      <c r="Z59">
        <v>6</v>
      </c>
      <c r="AA59">
        <v>31.8</v>
      </c>
      <c r="AB59">
        <v>-7.3</v>
      </c>
      <c r="AC59">
        <v>-5.3</v>
      </c>
      <c r="AD59">
        <v>-1.9</v>
      </c>
      <c r="AE59">
        <v>1.2</v>
      </c>
      <c r="AF59">
        <v>125.6</v>
      </c>
      <c r="AG59">
        <v>90</v>
      </c>
      <c r="AH59">
        <v>-25.3</v>
      </c>
      <c r="AI59">
        <v>21.6</v>
      </c>
    </row>
    <row r="60" spans="1:35" x14ac:dyDescent="0.25">
      <c r="A60">
        <v>111179</v>
      </c>
      <c r="B60">
        <v>34.1</v>
      </c>
      <c r="C60">
        <v>3.9</v>
      </c>
      <c r="D60">
        <v>18</v>
      </c>
      <c r="E60">
        <v>16.100000000000001</v>
      </c>
      <c r="F60">
        <v>17.100000000000001</v>
      </c>
      <c r="G60">
        <v>17.3</v>
      </c>
      <c r="H60">
        <v>14.8</v>
      </c>
      <c r="I60">
        <v>10</v>
      </c>
      <c r="J60">
        <v>31.8</v>
      </c>
      <c r="K60">
        <v>9.3000000000000007</v>
      </c>
      <c r="L60">
        <v>-5.4</v>
      </c>
      <c r="M60">
        <v>12.7</v>
      </c>
      <c r="N60">
        <v>-4.5999999999999996</v>
      </c>
      <c r="O60">
        <v>-0.8</v>
      </c>
      <c r="P60">
        <v>71.3</v>
      </c>
      <c r="Q60">
        <v>-0.9</v>
      </c>
      <c r="R60">
        <v>100.1</v>
      </c>
      <c r="S60">
        <v>18.2</v>
      </c>
      <c r="T60">
        <v>5</v>
      </c>
      <c r="U60">
        <v>13.5</v>
      </c>
      <c r="V60">
        <v>15.6</v>
      </c>
      <c r="W60">
        <v>16.7</v>
      </c>
      <c r="X60">
        <v>15.7</v>
      </c>
      <c r="Y60">
        <v>2.8</v>
      </c>
      <c r="Z60">
        <v>8.5</v>
      </c>
      <c r="AA60">
        <v>31.7</v>
      </c>
      <c r="AB60">
        <v>-9</v>
      </c>
      <c r="AC60">
        <v>-5.4</v>
      </c>
      <c r="AD60">
        <v>-1.9</v>
      </c>
      <c r="AE60">
        <v>1.2</v>
      </c>
      <c r="AF60">
        <v>125.6</v>
      </c>
      <c r="AG60">
        <v>90</v>
      </c>
      <c r="AH60">
        <v>-25</v>
      </c>
      <c r="AI60">
        <v>18.5</v>
      </c>
    </row>
    <row r="61" spans="1:35" x14ac:dyDescent="0.25">
      <c r="A61">
        <v>111214</v>
      </c>
      <c r="B61">
        <v>34.1</v>
      </c>
      <c r="C61">
        <v>4.7</v>
      </c>
      <c r="D61">
        <v>18</v>
      </c>
      <c r="E61">
        <v>15.8</v>
      </c>
      <c r="F61">
        <v>16.600000000000001</v>
      </c>
      <c r="G61">
        <v>15.7</v>
      </c>
      <c r="H61">
        <v>14.3</v>
      </c>
      <c r="I61">
        <v>6.5</v>
      </c>
      <c r="J61">
        <v>31.3</v>
      </c>
      <c r="K61">
        <v>10.199999999999999</v>
      </c>
      <c r="L61">
        <v>-4.9000000000000004</v>
      </c>
      <c r="M61">
        <v>12.7</v>
      </c>
      <c r="N61">
        <v>-4.8</v>
      </c>
      <c r="O61">
        <v>-0.5</v>
      </c>
      <c r="P61">
        <v>71</v>
      </c>
      <c r="Q61">
        <v>-1.1000000000000001</v>
      </c>
      <c r="R61">
        <v>100.1</v>
      </c>
      <c r="S61">
        <v>17.899999999999999</v>
      </c>
      <c r="T61">
        <v>8</v>
      </c>
      <c r="U61">
        <v>13.8</v>
      </c>
      <c r="V61">
        <v>16.7</v>
      </c>
      <c r="W61">
        <v>16.7</v>
      </c>
      <c r="X61">
        <v>15.3</v>
      </c>
      <c r="Y61">
        <v>2.2999999999999998</v>
      </c>
      <c r="Z61">
        <v>8</v>
      </c>
      <c r="AA61">
        <v>31.8</v>
      </c>
      <c r="AB61">
        <v>-8</v>
      </c>
      <c r="AC61">
        <v>-5.0999999999999996</v>
      </c>
      <c r="AD61">
        <v>-1.9</v>
      </c>
      <c r="AE61">
        <v>1.4</v>
      </c>
      <c r="AF61">
        <v>126.1</v>
      </c>
      <c r="AG61">
        <v>90</v>
      </c>
      <c r="AH61">
        <v>-24.8</v>
      </c>
      <c r="AI61">
        <v>18.8</v>
      </c>
    </row>
    <row r="62" spans="1:35" x14ac:dyDescent="0.25">
      <c r="A62">
        <v>111249</v>
      </c>
      <c r="B62">
        <v>33.799999999999997</v>
      </c>
      <c r="C62">
        <v>4.4000000000000004</v>
      </c>
      <c r="D62">
        <v>18</v>
      </c>
      <c r="E62">
        <v>16.899999999999999</v>
      </c>
      <c r="F62">
        <v>16.8</v>
      </c>
      <c r="G62">
        <v>13.2</v>
      </c>
      <c r="H62">
        <v>14.8</v>
      </c>
      <c r="I62">
        <v>9</v>
      </c>
      <c r="J62">
        <v>31.9</v>
      </c>
      <c r="K62">
        <v>10.6</v>
      </c>
      <c r="L62">
        <v>-5.2</v>
      </c>
      <c r="M62">
        <v>12.7</v>
      </c>
      <c r="N62">
        <v>-4.8</v>
      </c>
      <c r="O62">
        <v>-0.8</v>
      </c>
      <c r="P62">
        <v>71.3</v>
      </c>
      <c r="Q62">
        <v>-1</v>
      </c>
      <c r="R62">
        <v>99.9</v>
      </c>
      <c r="S62">
        <v>18.2</v>
      </c>
      <c r="T62">
        <v>5</v>
      </c>
      <c r="U62">
        <v>14.1</v>
      </c>
      <c r="V62">
        <v>16.7</v>
      </c>
      <c r="W62">
        <v>16.600000000000001</v>
      </c>
      <c r="X62">
        <v>16.3</v>
      </c>
      <c r="Y62">
        <v>2.8</v>
      </c>
      <c r="Z62">
        <v>9</v>
      </c>
      <c r="AA62">
        <v>32</v>
      </c>
      <c r="AB62">
        <v>-10</v>
      </c>
      <c r="AC62">
        <v>-4.8</v>
      </c>
      <c r="AD62">
        <v>-1.9</v>
      </c>
      <c r="AE62">
        <v>1.2</v>
      </c>
      <c r="AF62">
        <v>125.4</v>
      </c>
      <c r="AG62">
        <v>90</v>
      </c>
      <c r="AH62">
        <v>-25.1</v>
      </c>
      <c r="AI62">
        <v>20.5</v>
      </c>
    </row>
    <row r="63" spans="1:35" x14ac:dyDescent="0.25">
      <c r="A63">
        <v>111283</v>
      </c>
      <c r="B63">
        <v>33.9</v>
      </c>
      <c r="C63">
        <v>4.4000000000000004</v>
      </c>
      <c r="D63">
        <v>18.3</v>
      </c>
      <c r="E63">
        <v>15.6</v>
      </c>
      <c r="F63">
        <v>16.7</v>
      </c>
      <c r="G63">
        <v>16</v>
      </c>
      <c r="H63">
        <v>14.4</v>
      </c>
      <c r="I63">
        <v>8.5</v>
      </c>
      <c r="J63">
        <v>32.1</v>
      </c>
      <c r="K63">
        <v>10</v>
      </c>
      <c r="L63">
        <v>-5.5</v>
      </c>
      <c r="M63">
        <v>12.7</v>
      </c>
      <c r="N63">
        <v>-4.3</v>
      </c>
      <c r="O63">
        <v>-0.8</v>
      </c>
      <c r="P63">
        <v>71.3</v>
      </c>
      <c r="Q63">
        <v>-0.6</v>
      </c>
      <c r="R63">
        <v>100.2</v>
      </c>
      <c r="S63">
        <v>18.2</v>
      </c>
      <c r="T63">
        <v>6.5</v>
      </c>
      <c r="U63">
        <v>14.1</v>
      </c>
      <c r="V63">
        <v>16.100000000000001</v>
      </c>
      <c r="W63">
        <v>16.7</v>
      </c>
      <c r="X63">
        <v>15.3</v>
      </c>
      <c r="Y63">
        <v>2.4</v>
      </c>
      <c r="Z63">
        <v>5</v>
      </c>
      <c r="AA63">
        <v>31.5</v>
      </c>
      <c r="AB63">
        <v>-8.3000000000000007</v>
      </c>
      <c r="AC63">
        <v>-5</v>
      </c>
      <c r="AD63">
        <v>-1.9</v>
      </c>
      <c r="AE63">
        <v>1.4</v>
      </c>
      <c r="AF63">
        <v>126</v>
      </c>
      <c r="AG63">
        <v>90</v>
      </c>
      <c r="AH63">
        <v>-24.5</v>
      </c>
      <c r="AI63">
        <v>22.8</v>
      </c>
    </row>
    <row r="64" spans="1:35" x14ac:dyDescent="0.25">
      <c r="A64">
        <v>111318</v>
      </c>
      <c r="B64">
        <v>34.1</v>
      </c>
      <c r="C64">
        <v>4.7</v>
      </c>
      <c r="D64">
        <v>17.8</v>
      </c>
      <c r="E64">
        <v>15</v>
      </c>
      <c r="F64">
        <v>17</v>
      </c>
      <c r="G64">
        <v>14.6</v>
      </c>
      <c r="H64">
        <v>14.1</v>
      </c>
      <c r="I64">
        <v>8.5</v>
      </c>
      <c r="J64">
        <v>31.2</v>
      </c>
      <c r="K64">
        <v>10.6</v>
      </c>
      <c r="L64">
        <v>-5.3</v>
      </c>
      <c r="M64">
        <v>12.7</v>
      </c>
      <c r="N64">
        <v>-4.5999999999999996</v>
      </c>
      <c r="O64">
        <v>-0.5</v>
      </c>
      <c r="P64">
        <v>71.3</v>
      </c>
      <c r="Q64">
        <v>1.1000000000000001</v>
      </c>
      <c r="R64">
        <v>98.9</v>
      </c>
      <c r="S64">
        <v>18.2</v>
      </c>
      <c r="T64">
        <v>7</v>
      </c>
      <c r="U64">
        <v>13.8</v>
      </c>
      <c r="V64">
        <v>15.8</v>
      </c>
      <c r="W64">
        <v>16.8</v>
      </c>
      <c r="X64">
        <v>15.3</v>
      </c>
      <c r="Y64">
        <v>2.5</v>
      </c>
      <c r="Z64">
        <v>6.5</v>
      </c>
      <c r="AA64">
        <v>31.7</v>
      </c>
      <c r="AB64">
        <v>-9.3000000000000007</v>
      </c>
      <c r="AC64">
        <v>-5.5</v>
      </c>
      <c r="AD64">
        <v>-1.9</v>
      </c>
      <c r="AE64">
        <v>1.4</v>
      </c>
      <c r="AF64">
        <v>125.3</v>
      </c>
      <c r="AG64">
        <v>90</v>
      </c>
      <c r="AH64">
        <v>-24.8</v>
      </c>
      <c r="AI64">
        <v>20.5</v>
      </c>
    </row>
    <row r="65" spans="1:35" x14ac:dyDescent="0.25">
      <c r="A65">
        <v>111353</v>
      </c>
      <c r="B65">
        <v>34.1</v>
      </c>
      <c r="C65">
        <v>7</v>
      </c>
      <c r="D65">
        <v>18.100000000000001</v>
      </c>
      <c r="E65">
        <v>16.399999999999999</v>
      </c>
      <c r="F65">
        <v>17.100000000000001</v>
      </c>
      <c r="G65">
        <v>16</v>
      </c>
      <c r="H65">
        <v>14.4</v>
      </c>
      <c r="I65">
        <v>8.5</v>
      </c>
      <c r="J65">
        <v>31.4</v>
      </c>
      <c r="K65">
        <v>10</v>
      </c>
      <c r="L65">
        <v>-5.3</v>
      </c>
      <c r="M65">
        <v>12.7</v>
      </c>
      <c r="N65">
        <v>-4.3</v>
      </c>
      <c r="O65">
        <v>0</v>
      </c>
      <c r="P65">
        <v>71.3</v>
      </c>
      <c r="Q65">
        <v>-0.7</v>
      </c>
      <c r="R65">
        <v>99.9</v>
      </c>
      <c r="S65">
        <v>18.3</v>
      </c>
      <c r="T65">
        <v>5.5</v>
      </c>
      <c r="U65">
        <v>14.2</v>
      </c>
      <c r="V65">
        <v>18.100000000000001</v>
      </c>
      <c r="W65">
        <v>16.7</v>
      </c>
      <c r="X65">
        <v>14.6</v>
      </c>
      <c r="Y65">
        <v>2.2000000000000002</v>
      </c>
      <c r="Z65">
        <v>6</v>
      </c>
      <c r="AA65">
        <v>31.7</v>
      </c>
      <c r="AB65">
        <v>-8.6999999999999993</v>
      </c>
      <c r="AC65">
        <v>-4.7</v>
      </c>
      <c r="AD65">
        <v>-1.9</v>
      </c>
      <c r="AE65">
        <v>1.4</v>
      </c>
      <c r="AF65">
        <v>125.8</v>
      </c>
      <c r="AG65">
        <v>90.2</v>
      </c>
      <c r="AH65">
        <v>-25</v>
      </c>
      <c r="AI65">
        <v>20.5</v>
      </c>
    </row>
    <row r="66" spans="1:35" x14ac:dyDescent="0.25">
      <c r="A66">
        <v>111388</v>
      </c>
      <c r="B66">
        <v>34</v>
      </c>
      <c r="C66">
        <v>5.5</v>
      </c>
      <c r="D66">
        <v>18.100000000000001</v>
      </c>
      <c r="E66">
        <v>16.399999999999999</v>
      </c>
      <c r="F66">
        <v>16.899999999999999</v>
      </c>
      <c r="G66">
        <v>15</v>
      </c>
      <c r="H66">
        <v>14.2</v>
      </c>
      <c r="I66">
        <v>7</v>
      </c>
      <c r="J66">
        <v>31.7</v>
      </c>
      <c r="K66">
        <v>11.6</v>
      </c>
      <c r="L66">
        <v>-5</v>
      </c>
      <c r="M66">
        <v>12.7</v>
      </c>
      <c r="N66">
        <v>-4.8</v>
      </c>
      <c r="O66">
        <v>-0.7</v>
      </c>
      <c r="P66">
        <v>71.3</v>
      </c>
      <c r="Q66">
        <v>-0.7</v>
      </c>
      <c r="R66">
        <v>99.4</v>
      </c>
      <c r="S66">
        <v>18</v>
      </c>
      <c r="T66">
        <v>5</v>
      </c>
      <c r="U66">
        <v>13.8</v>
      </c>
      <c r="V66">
        <v>17.8</v>
      </c>
      <c r="W66">
        <v>17</v>
      </c>
      <c r="X66">
        <v>15.3</v>
      </c>
      <c r="Y66">
        <v>2.5</v>
      </c>
      <c r="Z66">
        <v>7.5</v>
      </c>
      <c r="AA66">
        <v>31.7</v>
      </c>
      <c r="AB66">
        <v>-9</v>
      </c>
      <c r="AC66">
        <v>-5.2</v>
      </c>
      <c r="AD66">
        <v>-1.9</v>
      </c>
      <c r="AE66">
        <v>1.2</v>
      </c>
      <c r="AF66">
        <v>126.2</v>
      </c>
      <c r="AG66">
        <v>90</v>
      </c>
      <c r="AH66">
        <v>-25.6</v>
      </c>
      <c r="AI66">
        <v>21.2</v>
      </c>
    </row>
    <row r="67" spans="1:35" x14ac:dyDescent="0.25">
      <c r="A67">
        <v>111423</v>
      </c>
      <c r="B67">
        <v>34.200000000000003</v>
      </c>
      <c r="C67">
        <v>6</v>
      </c>
      <c r="D67">
        <v>18.100000000000001</v>
      </c>
      <c r="E67">
        <v>15.6</v>
      </c>
      <c r="F67">
        <v>16.8</v>
      </c>
      <c r="G67">
        <v>16.3</v>
      </c>
      <c r="H67">
        <v>14.2</v>
      </c>
      <c r="I67">
        <v>7.5</v>
      </c>
      <c r="J67">
        <v>31.6</v>
      </c>
      <c r="K67">
        <v>10</v>
      </c>
      <c r="L67">
        <v>-5.0999999999999996</v>
      </c>
      <c r="M67">
        <v>12.7</v>
      </c>
      <c r="N67">
        <v>-4.5999999999999996</v>
      </c>
      <c r="O67">
        <v>-0.8</v>
      </c>
      <c r="P67">
        <v>71.3</v>
      </c>
      <c r="Q67">
        <v>-1</v>
      </c>
      <c r="R67">
        <v>99.5</v>
      </c>
      <c r="S67">
        <v>17.8</v>
      </c>
      <c r="T67">
        <v>6</v>
      </c>
      <c r="U67">
        <v>13.8</v>
      </c>
      <c r="V67">
        <v>16.100000000000001</v>
      </c>
      <c r="W67">
        <v>17</v>
      </c>
      <c r="X67">
        <v>15</v>
      </c>
      <c r="Y67">
        <v>2.5</v>
      </c>
      <c r="Z67">
        <v>7.5</v>
      </c>
      <c r="AA67">
        <v>31.8</v>
      </c>
      <c r="AB67">
        <v>-8.3000000000000007</v>
      </c>
      <c r="AC67">
        <v>-5.5</v>
      </c>
      <c r="AD67">
        <v>-1.9</v>
      </c>
      <c r="AE67">
        <v>1.2</v>
      </c>
      <c r="AF67">
        <v>125.6</v>
      </c>
      <c r="AG67">
        <v>90</v>
      </c>
      <c r="AH67">
        <v>-24.1</v>
      </c>
      <c r="AI67">
        <v>24</v>
      </c>
    </row>
    <row r="68" spans="1:35" x14ac:dyDescent="0.25">
      <c r="A68">
        <v>111458</v>
      </c>
      <c r="B68">
        <v>34.200000000000003</v>
      </c>
      <c r="C68">
        <v>5</v>
      </c>
      <c r="D68">
        <v>17.8</v>
      </c>
      <c r="E68">
        <v>17.2</v>
      </c>
      <c r="F68">
        <v>16.5</v>
      </c>
      <c r="G68">
        <v>17</v>
      </c>
      <c r="H68">
        <v>14.5</v>
      </c>
      <c r="I68">
        <v>9</v>
      </c>
      <c r="J68">
        <v>32</v>
      </c>
      <c r="K68">
        <v>10.8</v>
      </c>
      <c r="L68">
        <v>-5.0999999999999996</v>
      </c>
      <c r="M68">
        <v>13</v>
      </c>
      <c r="N68">
        <v>-4.5999999999999996</v>
      </c>
      <c r="O68">
        <v>-0.5</v>
      </c>
      <c r="P68">
        <v>71.3</v>
      </c>
      <c r="Q68">
        <v>-1</v>
      </c>
      <c r="R68">
        <v>100.1</v>
      </c>
      <c r="S68">
        <v>17.899999999999999</v>
      </c>
      <c r="T68">
        <v>4.7</v>
      </c>
      <c r="U68">
        <v>13.5</v>
      </c>
      <c r="V68">
        <v>15.3</v>
      </c>
      <c r="W68">
        <v>17</v>
      </c>
      <c r="X68">
        <v>15</v>
      </c>
      <c r="Y68">
        <v>2.6</v>
      </c>
      <c r="Z68">
        <v>8</v>
      </c>
      <c r="AA68">
        <v>31.6</v>
      </c>
      <c r="AB68">
        <v>-7.3</v>
      </c>
      <c r="AC68">
        <v>-5.4</v>
      </c>
      <c r="AD68">
        <v>-1.9</v>
      </c>
      <c r="AE68">
        <v>1.2</v>
      </c>
      <c r="AF68">
        <v>125.6</v>
      </c>
      <c r="AG68">
        <v>90</v>
      </c>
      <c r="AH68">
        <v>-24.6</v>
      </c>
      <c r="AI68">
        <v>20.8</v>
      </c>
    </row>
    <row r="69" spans="1:35" x14ac:dyDescent="0.25">
      <c r="A69">
        <v>111492</v>
      </c>
      <c r="B69">
        <v>34</v>
      </c>
      <c r="C69">
        <v>6</v>
      </c>
      <c r="D69">
        <v>18</v>
      </c>
      <c r="E69">
        <v>16.399999999999999</v>
      </c>
      <c r="F69">
        <v>17</v>
      </c>
      <c r="G69">
        <v>16.7</v>
      </c>
      <c r="H69">
        <v>14.6</v>
      </c>
      <c r="I69">
        <v>8.5</v>
      </c>
      <c r="J69">
        <v>31.7</v>
      </c>
      <c r="K69">
        <v>10.4</v>
      </c>
      <c r="L69">
        <v>-5</v>
      </c>
      <c r="M69">
        <v>12.7</v>
      </c>
      <c r="N69">
        <v>-4.5999999999999996</v>
      </c>
      <c r="O69">
        <v>-0.2</v>
      </c>
      <c r="P69">
        <v>71.3</v>
      </c>
      <c r="Q69">
        <v>-0.9</v>
      </c>
      <c r="R69">
        <v>99.8</v>
      </c>
      <c r="S69">
        <v>18.399999999999999</v>
      </c>
      <c r="T69">
        <v>4.4000000000000004</v>
      </c>
      <c r="U69">
        <v>13.8</v>
      </c>
      <c r="V69">
        <v>16.100000000000001</v>
      </c>
      <c r="W69">
        <v>16.8</v>
      </c>
      <c r="X69">
        <v>16</v>
      </c>
      <c r="Y69">
        <v>2.1</v>
      </c>
      <c r="Z69">
        <v>7.5</v>
      </c>
      <c r="AA69">
        <v>31.9</v>
      </c>
      <c r="AB69">
        <v>-8</v>
      </c>
      <c r="AC69">
        <v>-5.2</v>
      </c>
      <c r="AD69">
        <v>-1.9</v>
      </c>
      <c r="AE69">
        <v>1.2</v>
      </c>
      <c r="AF69">
        <v>125.5</v>
      </c>
      <c r="AG69">
        <v>90</v>
      </c>
      <c r="AH69">
        <v>-25</v>
      </c>
      <c r="AI69">
        <v>21.9</v>
      </c>
    </row>
    <row r="70" spans="1:35" x14ac:dyDescent="0.25">
      <c r="A70">
        <v>111527</v>
      </c>
      <c r="B70">
        <v>34.299999999999997</v>
      </c>
      <c r="C70">
        <v>5.5</v>
      </c>
      <c r="D70">
        <v>18.100000000000001</v>
      </c>
      <c r="E70">
        <v>15.8</v>
      </c>
      <c r="F70">
        <v>16.7</v>
      </c>
      <c r="G70">
        <v>15.7</v>
      </c>
      <c r="H70">
        <v>14.3</v>
      </c>
      <c r="I70">
        <v>8</v>
      </c>
      <c r="J70">
        <v>31.9</v>
      </c>
      <c r="K70">
        <v>10</v>
      </c>
      <c r="L70">
        <v>-5.3</v>
      </c>
      <c r="M70">
        <v>12.7</v>
      </c>
      <c r="N70">
        <v>-4.5999999999999996</v>
      </c>
      <c r="O70">
        <v>-0.7</v>
      </c>
      <c r="P70">
        <v>71.3</v>
      </c>
      <c r="Q70">
        <v>-0.7</v>
      </c>
      <c r="R70">
        <v>100.2</v>
      </c>
      <c r="S70">
        <v>18.2</v>
      </c>
      <c r="T70">
        <v>4.7</v>
      </c>
      <c r="U70">
        <v>13.5</v>
      </c>
      <c r="V70">
        <v>16.100000000000001</v>
      </c>
      <c r="W70">
        <v>17.100000000000001</v>
      </c>
      <c r="X70">
        <v>15.7</v>
      </c>
      <c r="Y70">
        <v>2</v>
      </c>
      <c r="Z70">
        <v>5.5</v>
      </c>
      <c r="AA70">
        <v>31.7</v>
      </c>
      <c r="AB70">
        <v>-7.7</v>
      </c>
      <c r="AC70">
        <v>-4.8</v>
      </c>
      <c r="AD70">
        <v>-1.9</v>
      </c>
      <c r="AE70">
        <v>1.2</v>
      </c>
      <c r="AF70">
        <v>125.5</v>
      </c>
      <c r="AG70">
        <v>90</v>
      </c>
      <c r="AH70">
        <v>-24.1</v>
      </c>
      <c r="AI70">
        <v>22.2</v>
      </c>
    </row>
    <row r="71" spans="1:35" x14ac:dyDescent="0.25">
      <c r="A71">
        <v>111562</v>
      </c>
      <c r="B71">
        <v>34.1</v>
      </c>
      <c r="C71">
        <v>7</v>
      </c>
      <c r="D71">
        <v>18</v>
      </c>
      <c r="E71">
        <v>15.6</v>
      </c>
      <c r="F71">
        <v>17.100000000000001</v>
      </c>
      <c r="G71">
        <v>17</v>
      </c>
      <c r="H71">
        <v>14.8</v>
      </c>
      <c r="I71">
        <v>8</v>
      </c>
      <c r="J71">
        <v>31.7</v>
      </c>
      <c r="K71">
        <v>10.4</v>
      </c>
      <c r="L71">
        <v>-5.3</v>
      </c>
      <c r="M71">
        <v>12.7</v>
      </c>
      <c r="N71">
        <v>-4.5999999999999996</v>
      </c>
      <c r="O71">
        <v>-0.5</v>
      </c>
      <c r="P71">
        <v>71.3</v>
      </c>
      <c r="Q71">
        <v>-0.7</v>
      </c>
      <c r="R71">
        <v>99.6</v>
      </c>
      <c r="S71">
        <v>18.2</v>
      </c>
      <c r="T71">
        <v>7.5</v>
      </c>
      <c r="U71">
        <v>13.7</v>
      </c>
      <c r="V71">
        <v>15.3</v>
      </c>
      <c r="W71">
        <v>16.899999999999999</v>
      </c>
      <c r="X71">
        <v>14.6</v>
      </c>
      <c r="Y71">
        <v>2</v>
      </c>
      <c r="Z71">
        <v>9</v>
      </c>
      <c r="AA71">
        <v>31.8</v>
      </c>
      <c r="AB71">
        <v>-8.3000000000000007</v>
      </c>
      <c r="AC71">
        <v>-5</v>
      </c>
      <c r="AD71">
        <v>-1.9</v>
      </c>
      <c r="AE71">
        <v>1.2</v>
      </c>
      <c r="AF71">
        <v>125.6</v>
      </c>
      <c r="AG71">
        <v>90</v>
      </c>
      <c r="AH71">
        <v>-22.6</v>
      </c>
      <c r="AI71">
        <v>32.5</v>
      </c>
    </row>
    <row r="72" spans="1:35" x14ac:dyDescent="0.25">
      <c r="A72">
        <v>111597</v>
      </c>
      <c r="B72">
        <v>33.799999999999997</v>
      </c>
      <c r="C72">
        <v>4.4000000000000004</v>
      </c>
      <c r="D72">
        <v>17.899999999999999</v>
      </c>
      <c r="E72">
        <v>16.100000000000001</v>
      </c>
      <c r="F72">
        <v>16.5</v>
      </c>
      <c r="G72">
        <v>17.3</v>
      </c>
      <c r="H72">
        <v>14.7</v>
      </c>
      <c r="I72">
        <v>8.5</v>
      </c>
      <c r="J72">
        <v>31.3</v>
      </c>
      <c r="K72">
        <v>10.4</v>
      </c>
      <c r="L72">
        <v>-5</v>
      </c>
      <c r="M72">
        <v>12.7</v>
      </c>
      <c r="N72">
        <v>-4.3</v>
      </c>
      <c r="O72">
        <v>-0.5</v>
      </c>
      <c r="P72">
        <v>71.3</v>
      </c>
      <c r="Q72">
        <v>-0.1</v>
      </c>
      <c r="R72">
        <v>100</v>
      </c>
      <c r="S72">
        <v>17.899999999999999</v>
      </c>
      <c r="T72">
        <v>5</v>
      </c>
      <c r="U72">
        <v>13.9</v>
      </c>
      <c r="V72">
        <v>15.3</v>
      </c>
      <c r="W72">
        <v>17.100000000000001</v>
      </c>
      <c r="X72">
        <v>15.7</v>
      </c>
      <c r="Y72">
        <v>2.4</v>
      </c>
      <c r="Z72">
        <v>7.5</v>
      </c>
      <c r="AA72">
        <v>31.6</v>
      </c>
      <c r="AB72">
        <v>-8.6999999999999993</v>
      </c>
      <c r="AC72">
        <v>-5.4</v>
      </c>
      <c r="AD72">
        <v>-2.2000000000000002</v>
      </c>
      <c r="AE72">
        <v>1.2</v>
      </c>
      <c r="AF72">
        <v>120.9</v>
      </c>
      <c r="AG72">
        <v>90</v>
      </c>
      <c r="AH72">
        <v>-24.5</v>
      </c>
      <c r="AI72">
        <v>21.6</v>
      </c>
    </row>
    <row r="73" spans="1:35" x14ac:dyDescent="0.25">
      <c r="A73">
        <v>111632</v>
      </c>
      <c r="B73">
        <v>34</v>
      </c>
      <c r="C73">
        <v>6</v>
      </c>
      <c r="D73">
        <v>18</v>
      </c>
      <c r="E73">
        <v>16.7</v>
      </c>
      <c r="F73">
        <v>16.600000000000001</v>
      </c>
      <c r="G73">
        <v>16.3</v>
      </c>
      <c r="H73">
        <v>14.4</v>
      </c>
      <c r="I73">
        <v>8</v>
      </c>
      <c r="J73">
        <v>31.8</v>
      </c>
      <c r="K73">
        <v>9.5</v>
      </c>
      <c r="L73">
        <v>-5</v>
      </c>
      <c r="M73">
        <v>13</v>
      </c>
      <c r="N73">
        <v>-4.8</v>
      </c>
      <c r="O73">
        <v>-0.4</v>
      </c>
      <c r="P73">
        <v>71.3</v>
      </c>
      <c r="Q73">
        <v>-0.7</v>
      </c>
      <c r="R73">
        <v>100</v>
      </c>
      <c r="S73">
        <v>18.399999999999999</v>
      </c>
      <c r="T73">
        <v>4.4000000000000004</v>
      </c>
      <c r="U73">
        <v>13.8</v>
      </c>
      <c r="V73">
        <v>16.100000000000001</v>
      </c>
      <c r="W73">
        <v>16.600000000000001</v>
      </c>
      <c r="X73">
        <v>16</v>
      </c>
      <c r="Y73">
        <v>2.5</v>
      </c>
      <c r="Z73">
        <v>8.5</v>
      </c>
      <c r="AA73">
        <v>31.5</v>
      </c>
      <c r="AB73">
        <v>-6.7</v>
      </c>
      <c r="AC73">
        <v>-5.2</v>
      </c>
      <c r="AD73">
        <v>-1.9</v>
      </c>
      <c r="AE73">
        <v>1.2</v>
      </c>
      <c r="AF73">
        <v>125.8</v>
      </c>
      <c r="AG73">
        <v>90</v>
      </c>
      <c r="AH73">
        <v>-24.6</v>
      </c>
      <c r="AI73">
        <v>22.2</v>
      </c>
    </row>
    <row r="74" spans="1:35" x14ac:dyDescent="0.25">
      <c r="A74">
        <v>111667</v>
      </c>
      <c r="B74">
        <v>34.1</v>
      </c>
      <c r="C74">
        <v>6</v>
      </c>
      <c r="D74">
        <v>17.8</v>
      </c>
      <c r="E74">
        <v>15.8</v>
      </c>
      <c r="F74">
        <v>16.7</v>
      </c>
      <c r="G74">
        <v>15</v>
      </c>
      <c r="H74">
        <v>14.4</v>
      </c>
      <c r="I74">
        <v>6.5</v>
      </c>
      <c r="J74">
        <v>31.7</v>
      </c>
      <c r="K74">
        <v>11</v>
      </c>
      <c r="L74">
        <v>-5.2</v>
      </c>
      <c r="M74">
        <v>12.7</v>
      </c>
      <c r="N74">
        <v>-4.3</v>
      </c>
      <c r="O74">
        <v>-0.5</v>
      </c>
      <c r="P74">
        <v>71</v>
      </c>
      <c r="Q74">
        <v>-1</v>
      </c>
      <c r="R74">
        <v>100.1</v>
      </c>
      <c r="S74">
        <v>18.5</v>
      </c>
      <c r="T74">
        <v>4.2</v>
      </c>
      <c r="U74">
        <v>13.9</v>
      </c>
      <c r="V74">
        <v>16.7</v>
      </c>
      <c r="W74">
        <v>16.7</v>
      </c>
      <c r="X74">
        <v>15</v>
      </c>
      <c r="Y74">
        <v>2.2999999999999998</v>
      </c>
      <c r="Z74">
        <v>5</v>
      </c>
      <c r="AA74">
        <v>32</v>
      </c>
      <c r="AB74">
        <v>-9.6999999999999993</v>
      </c>
      <c r="AC74">
        <v>-5.2</v>
      </c>
      <c r="AD74">
        <v>-1.9</v>
      </c>
      <c r="AE74">
        <v>1.2</v>
      </c>
      <c r="AF74">
        <v>125.9</v>
      </c>
      <c r="AG74">
        <v>90</v>
      </c>
      <c r="AH74">
        <v>-24.2</v>
      </c>
      <c r="AI74">
        <v>21.7</v>
      </c>
    </row>
    <row r="75" spans="1:35" x14ac:dyDescent="0.25">
      <c r="A75">
        <v>111700</v>
      </c>
      <c r="B75">
        <v>34.1</v>
      </c>
      <c r="C75">
        <v>5.5</v>
      </c>
      <c r="D75">
        <v>17.899999999999999</v>
      </c>
      <c r="E75">
        <v>15.3</v>
      </c>
      <c r="F75">
        <v>16.899999999999999</v>
      </c>
      <c r="G75">
        <v>16</v>
      </c>
      <c r="H75">
        <v>14.7</v>
      </c>
      <c r="I75">
        <v>8</v>
      </c>
      <c r="J75">
        <v>31.6</v>
      </c>
      <c r="K75">
        <v>10.199999999999999</v>
      </c>
      <c r="L75">
        <v>-5.3</v>
      </c>
      <c r="M75">
        <v>13</v>
      </c>
      <c r="N75">
        <v>-4.8</v>
      </c>
      <c r="O75">
        <v>-1.3</v>
      </c>
      <c r="P75">
        <v>71</v>
      </c>
      <c r="Q75">
        <v>-0.5</v>
      </c>
      <c r="R75">
        <v>99.5</v>
      </c>
      <c r="S75">
        <v>18.399999999999999</v>
      </c>
      <c r="T75">
        <v>6</v>
      </c>
      <c r="U75">
        <v>13.8</v>
      </c>
      <c r="V75">
        <v>15.6</v>
      </c>
      <c r="W75">
        <v>16.7</v>
      </c>
      <c r="X75">
        <v>17.3</v>
      </c>
      <c r="Y75">
        <v>2.1</v>
      </c>
      <c r="Z75">
        <v>7.5</v>
      </c>
      <c r="AA75">
        <v>31.7</v>
      </c>
      <c r="AB75">
        <v>-8</v>
      </c>
      <c r="AC75">
        <v>-5.4</v>
      </c>
      <c r="AD75">
        <v>-2.2000000000000002</v>
      </c>
      <c r="AE75">
        <v>1</v>
      </c>
      <c r="AF75">
        <v>126</v>
      </c>
      <c r="AG75">
        <v>90</v>
      </c>
      <c r="AH75">
        <v>-24.1</v>
      </c>
      <c r="AI75">
        <v>25.2</v>
      </c>
    </row>
    <row r="76" spans="1:35" x14ac:dyDescent="0.25">
      <c r="A76">
        <v>111735</v>
      </c>
      <c r="B76">
        <v>34.299999999999997</v>
      </c>
      <c r="C76">
        <v>5.5</v>
      </c>
      <c r="D76">
        <v>17.600000000000001</v>
      </c>
      <c r="E76">
        <v>15.8</v>
      </c>
      <c r="F76">
        <v>17.2</v>
      </c>
      <c r="G76">
        <v>14.3</v>
      </c>
      <c r="H76">
        <v>14</v>
      </c>
      <c r="I76">
        <v>7</v>
      </c>
      <c r="J76">
        <v>31.9</v>
      </c>
      <c r="K76">
        <v>10.6</v>
      </c>
      <c r="L76">
        <v>-5.2</v>
      </c>
      <c r="M76">
        <v>12.7</v>
      </c>
      <c r="N76">
        <v>-4.8</v>
      </c>
      <c r="O76">
        <v>0.5</v>
      </c>
      <c r="P76">
        <v>71.3</v>
      </c>
      <c r="Q76">
        <v>-0.8</v>
      </c>
      <c r="R76">
        <v>100.1</v>
      </c>
      <c r="S76">
        <v>18</v>
      </c>
      <c r="T76">
        <v>5.5</v>
      </c>
      <c r="U76">
        <v>13.8</v>
      </c>
      <c r="V76">
        <v>16.7</v>
      </c>
      <c r="W76">
        <v>17</v>
      </c>
      <c r="X76">
        <v>16</v>
      </c>
      <c r="Y76">
        <v>2.4</v>
      </c>
      <c r="Z76">
        <v>8.5</v>
      </c>
      <c r="AA76">
        <v>31.4</v>
      </c>
      <c r="AB76">
        <v>-8.3000000000000007</v>
      </c>
      <c r="AC76">
        <v>-5.4</v>
      </c>
      <c r="AD76">
        <v>-2.2000000000000002</v>
      </c>
      <c r="AE76">
        <v>1.2</v>
      </c>
      <c r="AF76">
        <v>126.1</v>
      </c>
      <c r="AG76">
        <v>90</v>
      </c>
      <c r="AH76">
        <v>-24.7</v>
      </c>
      <c r="AI76">
        <v>22</v>
      </c>
    </row>
    <row r="77" spans="1:35" x14ac:dyDescent="0.25">
      <c r="A77">
        <v>111770</v>
      </c>
      <c r="B77">
        <v>33.799999999999997</v>
      </c>
      <c r="C77">
        <v>5.5</v>
      </c>
      <c r="D77">
        <v>17.899999999999999</v>
      </c>
      <c r="E77">
        <v>16.7</v>
      </c>
      <c r="F77">
        <v>16.600000000000001</v>
      </c>
      <c r="G77">
        <v>15.7</v>
      </c>
      <c r="H77">
        <v>14.5</v>
      </c>
      <c r="I77">
        <v>7.5</v>
      </c>
      <c r="J77">
        <v>32.1</v>
      </c>
      <c r="K77">
        <v>9.3000000000000007</v>
      </c>
      <c r="L77">
        <v>-5.3</v>
      </c>
      <c r="M77">
        <v>13</v>
      </c>
      <c r="N77">
        <v>-4.5999999999999996</v>
      </c>
      <c r="O77">
        <v>-0.4</v>
      </c>
      <c r="P77">
        <v>71.3</v>
      </c>
      <c r="Q77">
        <v>-0.6</v>
      </c>
      <c r="R77">
        <v>99.8</v>
      </c>
      <c r="S77">
        <v>18.2</v>
      </c>
      <c r="T77">
        <v>5</v>
      </c>
      <c r="U77">
        <v>13.7</v>
      </c>
      <c r="V77">
        <v>16.899999999999999</v>
      </c>
      <c r="W77">
        <v>16.7</v>
      </c>
      <c r="X77">
        <v>14.6</v>
      </c>
      <c r="Y77">
        <v>2.1</v>
      </c>
      <c r="Z77">
        <v>8.5</v>
      </c>
      <c r="AA77">
        <v>31.4</v>
      </c>
      <c r="AB77">
        <v>-7.3</v>
      </c>
      <c r="AC77">
        <v>-5.2</v>
      </c>
      <c r="AD77">
        <v>-1.9</v>
      </c>
      <c r="AE77">
        <v>1.2</v>
      </c>
      <c r="AF77">
        <v>125</v>
      </c>
      <c r="AG77">
        <v>90</v>
      </c>
      <c r="AH77">
        <v>-24.4</v>
      </c>
      <c r="AI77">
        <v>22.5</v>
      </c>
    </row>
    <row r="78" spans="1:35" x14ac:dyDescent="0.25">
      <c r="A78">
        <v>111805</v>
      </c>
      <c r="B78">
        <v>34.200000000000003</v>
      </c>
      <c r="C78">
        <v>5</v>
      </c>
      <c r="D78">
        <v>18</v>
      </c>
      <c r="E78">
        <v>15.6</v>
      </c>
      <c r="F78">
        <v>16.5</v>
      </c>
      <c r="G78">
        <v>15.7</v>
      </c>
      <c r="H78">
        <v>14.6</v>
      </c>
      <c r="I78">
        <v>7.5</v>
      </c>
      <c r="J78">
        <v>32.5</v>
      </c>
      <c r="K78">
        <v>10.6</v>
      </c>
      <c r="L78">
        <v>-5.2</v>
      </c>
      <c r="M78">
        <v>13</v>
      </c>
      <c r="N78">
        <v>-4.5999999999999996</v>
      </c>
      <c r="O78">
        <v>-0.4</v>
      </c>
      <c r="P78">
        <v>71.3</v>
      </c>
      <c r="Q78">
        <v>-0.9</v>
      </c>
      <c r="R78">
        <v>100</v>
      </c>
      <c r="S78">
        <v>18.100000000000001</v>
      </c>
      <c r="T78">
        <v>6</v>
      </c>
      <c r="U78">
        <v>13.6</v>
      </c>
      <c r="V78">
        <v>17.2</v>
      </c>
      <c r="W78">
        <v>17.100000000000001</v>
      </c>
      <c r="X78">
        <v>15</v>
      </c>
      <c r="Y78">
        <v>2.2999999999999998</v>
      </c>
      <c r="Z78">
        <v>7</v>
      </c>
      <c r="AA78">
        <v>31.9</v>
      </c>
      <c r="AB78">
        <v>-8.6999999999999993</v>
      </c>
      <c r="AC78">
        <v>-5.3</v>
      </c>
      <c r="AD78">
        <v>-1.9</v>
      </c>
      <c r="AE78">
        <v>1.2</v>
      </c>
      <c r="AF78">
        <v>125.5</v>
      </c>
      <c r="AG78">
        <v>90</v>
      </c>
      <c r="AH78">
        <v>-24.7</v>
      </c>
      <c r="AI78">
        <v>21.4</v>
      </c>
    </row>
    <row r="79" spans="1:35" x14ac:dyDescent="0.25">
      <c r="A79">
        <v>111840</v>
      </c>
      <c r="B79">
        <v>34.4</v>
      </c>
      <c r="C79">
        <v>3.9</v>
      </c>
      <c r="D79">
        <v>18</v>
      </c>
      <c r="E79">
        <v>16.100000000000001</v>
      </c>
      <c r="F79">
        <v>16.2</v>
      </c>
      <c r="G79">
        <v>15.3</v>
      </c>
      <c r="H79">
        <v>14.1</v>
      </c>
      <c r="I79">
        <v>9.5</v>
      </c>
      <c r="J79">
        <v>32.1</v>
      </c>
      <c r="K79">
        <v>9.8000000000000007</v>
      </c>
      <c r="L79">
        <v>-5.3</v>
      </c>
      <c r="M79">
        <v>12.7</v>
      </c>
      <c r="N79">
        <v>-4.3</v>
      </c>
      <c r="O79">
        <v>-0.5</v>
      </c>
      <c r="P79">
        <v>71.3</v>
      </c>
      <c r="Q79">
        <v>-0.9</v>
      </c>
      <c r="R79">
        <v>100</v>
      </c>
      <c r="S79">
        <v>18.3</v>
      </c>
      <c r="T79">
        <v>4.7</v>
      </c>
      <c r="U79">
        <v>13.9</v>
      </c>
      <c r="V79">
        <v>15.8</v>
      </c>
      <c r="W79">
        <v>16.8</v>
      </c>
      <c r="X79">
        <v>15</v>
      </c>
      <c r="Y79">
        <v>2.6</v>
      </c>
      <c r="Z79">
        <v>8.5</v>
      </c>
      <c r="AA79">
        <v>31.7</v>
      </c>
      <c r="AB79">
        <v>-8.6999999999999993</v>
      </c>
      <c r="AC79">
        <v>-5.6</v>
      </c>
      <c r="AD79">
        <v>-1.9</v>
      </c>
      <c r="AE79">
        <v>1</v>
      </c>
      <c r="AF79">
        <v>125.9</v>
      </c>
      <c r="AG79">
        <v>90</v>
      </c>
      <c r="AH79">
        <v>-23.9</v>
      </c>
      <c r="AI79">
        <v>27.4</v>
      </c>
    </row>
    <row r="80" spans="1:35" x14ac:dyDescent="0.25">
      <c r="A80">
        <v>111875</v>
      </c>
      <c r="B80">
        <v>34.1</v>
      </c>
      <c r="C80">
        <v>3.9</v>
      </c>
      <c r="D80">
        <v>17.899999999999999</v>
      </c>
      <c r="E80">
        <v>15.3</v>
      </c>
      <c r="F80">
        <v>17</v>
      </c>
      <c r="G80">
        <v>17</v>
      </c>
      <c r="H80">
        <v>14.3</v>
      </c>
      <c r="I80">
        <v>7.5</v>
      </c>
      <c r="J80">
        <v>31.4</v>
      </c>
      <c r="K80">
        <v>10.199999999999999</v>
      </c>
      <c r="L80">
        <v>-5.3</v>
      </c>
      <c r="M80">
        <v>12.7</v>
      </c>
      <c r="N80">
        <v>-4.3</v>
      </c>
      <c r="O80">
        <v>-0.3</v>
      </c>
      <c r="P80">
        <v>71</v>
      </c>
      <c r="Q80">
        <v>-1.2</v>
      </c>
      <c r="R80">
        <v>100</v>
      </c>
      <c r="S80">
        <v>18.3</v>
      </c>
      <c r="T80">
        <v>4.7</v>
      </c>
      <c r="U80">
        <v>14</v>
      </c>
      <c r="V80">
        <v>15.8</v>
      </c>
      <c r="W80">
        <v>16.8</v>
      </c>
      <c r="X80">
        <v>16</v>
      </c>
      <c r="Y80">
        <v>2.4</v>
      </c>
      <c r="Z80">
        <v>7</v>
      </c>
      <c r="AA80">
        <v>31.6</v>
      </c>
      <c r="AB80">
        <v>-8.3000000000000007</v>
      </c>
      <c r="AC80">
        <v>-5.2</v>
      </c>
      <c r="AD80">
        <v>-1.9</v>
      </c>
      <c r="AE80">
        <v>1.2</v>
      </c>
      <c r="AF80">
        <v>125.5</v>
      </c>
      <c r="AG80">
        <v>90.2</v>
      </c>
      <c r="AH80">
        <v>-23.4</v>
      </c>
      <c r="AI80">
        <v>23.2</v>
      </c>
    </row>
    <row r="81" spans="1:35" x14ac:dyDescent="0.25">
      <c r="A81">
        <v>111910</v>
      </c>
      <c r="B81">
        <v>33.9</v>
      </c>
      <c r="C81">
        <v>6</v>
      </c>
      <c r="D81">
        <v>18</v>
      </c>
      <c r="E81">
        <v>16.100000000000001</v>
      </c>
      <c r="F81">
        <v>16.600000000000001</v>
      </c>
      <c r="G81">
        <v>14.6</v>
      </c>
      <c r="H81">
        <v>14.6</v>
      </c>
      <c r="I81">
        <v>7.5</v>
      </c>
      <c r="J81">
        <v>31.9</v>
      </c>
      <c r="K81">
        <v>9.3000000000000007</v>
      </c>
      <c r="L81">
        <v>-5.3</v>
      </c>
      <c r="M81">
        <v>12.7</v>
      </c>
      <c r="N81">
        <v>-4.8</v>
      </c>
      <c r="O81">
        <v>-0.8</v>
      </c>
      <c r="P81">
        <v>71.3</v>
      </c>
      <c r="Q81">
        <v>-1</v>
      </c>
      <c r="R81">
        <v>100.2</v>
      </c>
      <c r="S81">
        <v>18</v>
      </c>
      <c r="T81">
        <v>5.5</v>
      </c>
      <c r="U81">
        <v>13.7</v>
      </c>
      <c r="V81">
        <v>15.8</v>
      </c>
      <c r="W81">
        <v>16.8</v>
      </c>
      <c r="X81">
        <v>16</v>
      </c>
      <c r="Y81">
        <v>2.5</v>
      </c>
      <c r="Z81">
        <v>9.5</v>
      </c>
      <c r="AA81">
        <v>31.9</v>
      </c>
      <c r="AB81">
        <v>-9</v>
      </c>
      <c r="AC81">
        <v>-5</v>
      </c>
      <c r="AD81">
        <v>-1.9</v>
      </c>
      <c r="AE81">
        <v>1.2</v>
      </c>
      <c r="AF81">
        <v>125.7</v>
      </c>
      <c r="AG81">
        <v>90</v>
      </c>
      <c r="AH81">
        <v>-24.5</v>
      </c>
      <c r="AI81">
        <v>23.4</v>
      </c>
    </row>
    <row r="82" spans="1:35" x14ac:dyDescent="0.25">
      <c r="A82">
        <v>111945</v>
      </c>
      <c r="B82">
        <v>33.799999999999997</v>
      </c>
      <c r="C82">
        <v>4.2</v>
      </c>
      <c r="D82">
        <v>17.8</v>
      </c>
      <c r="E82">
        <v>16.100000000000001</v>
      </c>
      <c r="F82">
        <v>16.5</v>
      </c>
      <c r="G82">
        <v>16.3</v>
      </c>
      <c r="H82">
        <v>14.4</v>
      </c>
      <c r="I82">
        <v>7.5</v>
      </c>
      <c r="J82">
        <v>31.9</v>
      </c>
      <c r="K82">
        <v>9.8000000000000007</v>
      </c>
      <c r="L82">
        <v>-5.5</v>
      </c>
      <c r="M82">
        <v>12.7</v>
      </c>
      <c r="N82">
        <v>-4.3</v>
      </c>
      <c r="O82">
        <v>-0.4</v>
      </c>
      <c r="P82">
        <v>71</v>
      </c>
      <c r="Q82">
        <v>-1</v>
      </c>
      <c r="R82">
        <v>100</v>
      </c>
      <c r="S82">
        <v>18</v>
      </c>
      <c r="T82">
        <v>4.2</v>
      </c>
      <c r="U82">
        <v>13.6</v>
      </c>
      <c r="V82">
        <v>18.3</v>
      </c>
      <c r="W82">
        <v>16.5</v>
      </c>
      <c r="X82">
        <v>16</v>
      </c>
      <c r="Y82">
        <v>2.2999999999999998</v>
      </c>
      <c r="Z82">
        <v>6.5</v>
      </c>
      <c r="AA82">
        <v>31.5</v>
      </c>
      <c r="AB82">
        <v>-8</v>
      </c>
      <c r="AC82">
        <v>-5.2</v>
      </c>
      <c r="AD82">
        <v>-1.9</v>
      </c>
      <c r="AE82">
        <v>1.2</v>
      </c>
      <c r="AF82">
        <v>125.6</v>
      </c>
      <c r="AG82">
        <v>90</v>
      </c>
      <c r="AH82">
        <v>-24.5</v>
      </c>
      <c r="AI82">
        <v>23.6</v>
      </c>
    </row>
    <row r="83" spans="1:35" x14ac:dyDescent="0.25">
      <c r="A83">
        <v>111981</v>
      </c>
      <c r="B83">
        <v>34.200000000000003</v>
      </c>
      <c r="C83">
        <v>4.7</v>
      </c>
      <c r="D83">
        <v>18</v>
      </c>
      <c r="E83">
        <v>16.7</v>
      </c>
      <c r="F83">
        <v>17.100000000000001</v>
      </c>
      <c r="G83">
        <v>15.7</v>
      </c>
      <c r="H83">
        <v>14.3</v>
      </c>
      <c r="I83">
        <v>9.5</v>
      </c>
      <c r="J83">
        <v>31.9</v>
      </c>
      <c r="K83">
        <v>9.8000000000000007</v>
      </c>
      <c r="L83">
        <v>-4.9000000000000004</v>
      </c>
      <c r="M83">
        <v>13</v>
      </c>
      <c r="N83">
        <v>-4.8</v>
      </c>
      <c r="O83">
        <v>-0.8</v>
      </c>
      <c r="P83">
        <v>71</v>
      </c>
      <c r="Q83">
        <v>-0.9</v>
      </c>
      <c r="R83">
        <v>99.8</v>
      </c>
      <c r="S83">
        <v>17.899999999999999</v>
      </c>
      <c r="T83">
        <v>6</v>
      </c>
      <c r="U83">
        <v>13.7</v>
      </c>
      <c r="V83">
        <v>15.6</v>
      </c>
      <c r="W83">
        <v>16.8</v>
      </c>
      <c r="X83">
        <v>14.6</v>
      </c>
      <c r="Y83">
        <v>2.5</v>
      </c>
      <c r="Z83">
        <v>6.5</v>
      </c>
      <c r="AA83">
        <v>32</v>
      </c>
      <c r="AB83">
        <v>-9.3000000000000007</v>
      </c>
      <c r="AC83">
        <v>-4.7</v>
      </c>
      <c r="AD83">
        <v>-1.9</v>
      </c>
      <c r="AE83">
        <v>1.2</v>
      </c>
      <c r="AF83">
        <v>125.4</v>
      </c>
      <c r="AG83">
        <v>90</v>
      </c>
      <c r="AH83">
        <v>-22.9</v>
      </c>
      <c r="AI83">
        <v>29.5</v>
      </c>
    </row>
    <row r="84" spans="1:35" x14ac:dyDescent="0.25">
      <c r="A84">
        <v>112016</v>
      </c>
      <c r="B84">
        <v>34.200000000000003</v>
      </c>
      <c r="C84">
        <v>3.9</v>
      </c>
      <c r="D84">
        <v>17.899999999999999</v>
      </c>
      <c r="E84">
        <v>15.6</v>
      </c>
      <c r="F84">
        <v>16.8</v>
      </c>
      <c r="G84">
        <v>16.7</v>
      </c>
      <c r="H84">
        <v>14.4</v>
      </c>
      <c r="I84">
        <v>7.5</v>
      </c>
      <c r="J84">
        <v>31.9</v>
      </c>
      <c r="K84">
        <v>9.8000000000000007</v>
      </c>
      <c r="L84">
        <v>-5.2</v>
      </c>
      <c r="M84">
        <v>13</v>
      </c>
      <c r="N84">
        <v>-4.5999999999999996</v>
      </c>
      <c r="O84">
        <v>-0.8</v>
      </c>
      <c r="P84">
        <v>71.3</v>
      </c>
      <c r="Q84">
        <v>-0.7</v>
      </c>
      <c r="R84">
        <v>100.1</v>
      </c>
      <c r="S84">
        <v>18.3</v>
      </c>
      <c r="T84">
        <v>5.5</v>
      </c>
      <c r="U84">
        <v>13.8</v>
      </c>
      <c r="V84">
        <v>16.399999999999999</v>
      </c>
      <c r="W84">
        <v>16.600000000000001</v>
      </c>
      <c r="X84">
        <v>17</v>
      </c>
      <c r="Y84">
        <v>2.5</v>
      </c>
      <c r="Z84">
        <v>6</v>
      </c>
      <c r="AA84">
        <v>31.2</v>
      </c>
      <c r="AB84">
        <v>-8</v>
      </c>
      <c r="AC84">
        <v>-5.5</v>
      </c>
      <c r="AD84">
        <v>-1.9</v>
      </c>
      <c r="AE84">
        <v>1.2</v>
      </c>
      <c r="AF84">
        <v>125.1</v>
      </c>
      <c r="AG84">
        <v>90</v>
      </c>
      <c r="AH84">
        <v>-24.3</v>
      </c>
      <c r="AI84">
        <v>22.5</v>
      </c>
    </row>
    <row r="85" spans="1:35" x14ac:dyDescent="0.25">
      <c r="A85">
        <v>112051</v>
      </c>
      <c r="B85">
        <v>33.9</v>
      </c>
      <c r="C85">
        <v>5</v>
      </c>
      <c r="D85">
        <v>17.899999999999999</v>
      </c>
      <c r="E85">
        <v>16.7</v>
      </c>
      <c r="F85">
        <v>17.100000000000001</v>
      </c>
      <c r="G85">
        <v>16.3</v>
      </c>
      <c r="H85">
        <v>14.5</v>
      </c>
      <c r="I85">
        <v>7</v>
      </c>
      <c r="J85">
        <v>31.8</v>
      </c>
      <c r="K85">
        <v>10</v>
      </c>
      <c r="L85">
        <v>-5.2</v>
      </c>
      <c r="M85">
        <v>13</v>
      </c>
      <c r="N85">
        <v>-4.5999999999999996</v>
      </c>
      <c r="O85">
        <v>0.5</v>
      </c>
      <c r="P85">
        <v>71.3</v>
      </c>
      <c r="Q85">
        <v>-1.1000000000000001</v>
      </c>
      <c r="R85">
        <v>93.3</v>
      </c>
      <c r="S85">
        <v>18.100000000000001</v>
      </c>
      <c r="T85">
        <v>6.5</v>
      </c>
      <c r="U85">
        <v>13.7</v>
      </c>
      <c r="V85">
        <v>15.8</v>
      </c>
      <c r="W85">
        <v>17</v>
      </c>
      <c r="X85">
        <v>15</v>
      </c>
      <c r="Y85">
        <v>2.5</v>
      </c>
      <c r="Z85">
        <v>8.5</v>
      </c>
      <c r="AA85">
        <v>31.4</v>
      </c>
      <c r="AB85">
        <v>-8.6999999999999993</v>
      </c>
      <c r="AC85">
        <v>-5.3</v>
      </c>
      <c r="AD85">
        <v>-1.9</v>
      </c>
      <c r="AE85">
        <v>1.2</v>
      </c>
      <c r="AF85">
        <v>126</v>
      </c>
      <c r="AG85">
        <v>90</v>
      </c>
      <c r="AH85">
        <v>-24</v>
      </c>
      <c r="AI85">
        <v>22.8</v>
      </c>
    </row>
    <row r="86" spans="1:35" x14ac:dyDescent="0.25">
      <c r="A86">
        <v>112085</v>
      </c>
      <c r="B86">
        <v>34</v>
      </c>
      <c r="C86">
        <v>5</v>
      </c>
      <c r="D86">
        <v>17.600000000000001</v>
      </c>
      <c r="E86">
        <v>16.100000000000001</v>
      </c>
      <c r="F86">
        <v>16.8</v>
      </c>
      <c r="G86">
        <v>16.7</v>
      </c>
      <c r="H86">
        <v>14.4</v>
      </c>
      <c r="I86">
        <v>8</v>
      </c>
      <c r="J86">
        <v>31.1</v>
      </c>
      <c r="K86">
        <v>10.6</v>
      </c>
      <c r="L86">
        <v>-5.3</v>
      </c>
      <c r="M86">
        <v>12.7</v>
      </c>
      <c r="N86">
        <v>-4.5999999999999996</v>
      </c>
      <c r="O86">
        <v>-0.8</v>
      </c>
      <c r="P86">
        <v>71</v>
      </c>
      <c r="Q86">
        <v>-0.7</v>
      </c>
      <c r="R86">
        <v>101</v>
      </c>
      <c r="S86">
        <v>18.3</v>
      </c>
      <c r="T86">
        <v>6.5</v>
      </c>
      <c r="U86">
        <v>13.7</v>
      </c>
      <c r="V86">
        <v>15.3</v>
      </c>
      <c r="W86">
        <v>16.8</v>
      </c>
      <c r="X86">
        <v>14.3</v>
      </c>
      <c r="Y86">
        <v>2.2999999999999998</v>
      </c>
      <c r="Z86">
        <v>8</v>
      </c>
      <c r="AA86">
        <v>31.9</v>
      </c>
      <c r="AB86">
        <v>-9</v>
      </c>
      <c r="AC86">
        <v>-5.3</v>
      </c>
      <c r="AD86">
        <v>-1.9</v>
      </c>
      <c r="AE86">
        <v>1.4</v>
      </c>
      <c r="AF86">
        <v>125.9</v>
      </c>
      <c r="AG86">
        <v>90</v>
      </c>
      <c r="AH86">
        <v>-24.4</v>
      </c>
      <c r="AI86">
        <v>23</v>
      </c>
    </row>
    <row r="87" spans="1:35" x14ac:dyDescent="0.25">
      <c r="A87">
        <v>112120</v>
      </c>
      <c r="B87">
        <v>34.1</v>
      </c>
      <c r="C87">
        <v>5.5</v>
      </c>
      <c r="D87">
        <v>17.600000000000001</v>
      </c>
      <c r="E87">
        <v>15.8</v>
      </c>
      <c r="F87">
        <v>16.7</v>
      </c>
      <c r="G87">
        <v>15.3</v>
      </c>
      <c r="H87">
        <v>13.9</v>
      </c>
      <c r="I87">
        <v>7.5</v>
      </c>
      <c r="J87">
        <v>31.9</v>
      </c>
      <c r="K87">
        <v>10.4</v>
      </c>
      <c r="L87">
        <v>-5.2</v>
      </c>
      <c r="M87">
        <v>12.7</v>
      </c>
      <c r="N87">
        <v>-4.8</v>
      </c>
      <c r="O87">
        <v>-0.8</v>
      </c>
      <c r="P87">
        <v>71</v>
      </c>
      <c r="Q87">
        <v>-1</v>
      </c>
      <c r="R87">
        <v>100.5</v>
      </c>
      <c r="S87">
        <v>18.3</v>
      </c>
      <c r="T87">
        <v>4.7</v>
      </c>
      <c r="U87">
        <v>13.8</v>
      </c>
      <c r="V87">
        <v>17.8</v>
      </c>
      <c r="W87">
        <v>16.7</v>
      </c>
      <c r="X87">
        <v>15.3</v>
      </c>
      <c r="Y87">
        <v>2.2999999999999998</v>
      </c>
      <c r="Z87">
        <v>8.5</v>
      </c>
      <c r="AA87">
        <v>31.9</v>
      </c>
      <c r="AB87">
        <v>-9.6999999999999993</v>
      </c>
      <c r="AC87">
        <v>-5.3</v>
      </c>
      <c r="AD87">
        <v>-1.9</v>
      </c>
      <c r="AE87">
        <v>1.2</v>
      </c>
      <c r="AF87">
        <v>126</v>
      </c>
      <c r="AG87">
        <v>90</v>
      </c>
      <c r="AH87">
        <v>-24.7</v>
      </c>
      <c r="AI87">
        <v>23.6</v>
      </c>
    </row>
    <row r="88" spans="1:35" x14ac:dyDescent="0.25">
      <c r="A88">
        <v>112155</v>
      </c>
      <c r="B88">
        <v>34.299999999999997</v>
      </c>
      <c r="C88">
        <v>7</v>
      </c>
      <c r="D88">
        <v>17.600000000000001</v>
      </c>
      <c r="E88">
        <v>16.100000000000001</v>
      </c>
      <c r="F88">
        <v>18</v>
      </c>
      <c r="G88">
        <v>15</v>
      </c>
      <c r="H88">
        <v>14.5</v>
      </c>
      <c r="I88">
        <v>8.5</v>
      </c>
      <c r="J88">
        <v>28.5</v>
      </c>
      <c r="K88">
        <v>10.199999999999999</v>
      </c>
      <c r="L88">
        <v>-8.1999999999999993</v>
      </c>
      <c r="M88">
        <v>12.7</v>
      </c>
      <c r="N88">
        <v>-4.5999999999999996</v>
      </c>
      <c r="O88">
        <v>-1.3</v>
      </c>
      <c r="P88">
        <v>71.3</v>
      </c>
      <c r="Q88">
        <v>-1.9</v>
      </c>
      <c r="R88">
        <v>98.2</v>
      </c>
      <c r="S88">
        <v>-17.899999999999999</v>
      </c>
      <c r="T88">
        <v>6.5</v>
      </c>
      <c r="U88">
        <v>13.9</v>
      </c>
      <c r="V88">
        <v>16.100000000000001</v>
      </c>
      <c r="W88">
        <v>10.3</v>
      </c>
      <c r="X88">
        <v>16</v>
      </c>
      <c r="Y88">
        <v>-2.5</v>
      </c>
      <c r="Z88">
        <v>8.5</v>
      </c>
      <c r="AA88">
        <v>31.8</v>
      </c>
      <c r="AB88">
        <v>-8.3000000000000007</v>
      </c>
      <c r="AC88">
        <v>-5.2</v>
      </c>
      <c r="AD88">
        <v>-1.9</v>
      </c>
      <c r="AE88">
        <v>1.2</v>
      </c>
      <c r="AF88">
        <v>126.5</v>
      </c>
      <c r="AG88">
        <v>90</v>
      </c>
      <c r="AH88">
        <v>-24.7</v>
      </c>
      <c r="AI88">
        <v>22.5</v>
      </c>
    </row>
    <row r="89" spans="1:35" x14ac:dyDescent="0.25">
      <c r="A89">
        <v>112190</v>
      </c>
      <c r="B89">
        <v>-53.5</v>
      </c>
      <c r="C89">
        <v>8.5</v>
      </c>
      <c r="D89">
        <v>18</v>
      </c>
      <c r="E89">
        <v>15.8</v>
      </c>
      <c r="F89">
        <v>16.600000000000001</v>
      </c>
      <c r="G89">
        <v>15.7</v>
      </c>
      <c r="H89">
        <v>18.7</v>
      </c>
      <c r="I89">
        <v>8</v>
      </c>
      <c r="J89">
        <v>34.9</v>
      </c>
      <c r="K89">
        <v>10.4</v>
      </c>
      <c r="L89">
        <v>-5.3</v>
      </c>
      <c r="M89">
        <v>12.7</v>
      </c>
      <c r="N89">
        <v>-4.8</v>
      </c>
      <c r="O89">
        <v>0</v>
      </c>
      <c r="P89">
        <v>71.3</v>
      </c>
      <c r="Q89">
        <v>-1.1000000000000001</v>
      </c>
      <c r="R89">
        <v>100.8</v>
      </c>
      <c r="S89">
        <v>-59.2</v>
      </c>
      <c r="T89">
        <v>4.7</v>
      </c>
      <c r="U89">
        <v>-4.9000000000000004</v>
      </c>
      <c r="V89">
        <v>15.3</v>
      </c>
      <c r="W89">
        <v>17.899999999999999</v>
      </c>
      <c r="X89">
        <v>15</v>
      </c>
      <c r="Y89">
        <v>3.7</v>
      </c>
      <c r="Z89">
        <v>10.3</v>
      </c>
      <c r="AA89">
        <v>30.4</v>
      </c>
      <c r="AB89">
        <v>-9</v>
      </c>
      <c r="AC89">
        <v>-5.4</v>
      </c>
      <c r="AD89">
        <v>-1.9</v>
      </c>
      <c r="AE89">
        <v>1.2</v>
      </c>
      <c r="AF89">
        <v>125.8</v>
      </c>
      <c r="AG89">
        <v>90</v>
      </c>
      <c r="AH89">
        <v>-23.3</v>
      </c>
      <c r="AI89">
        <v>23</v>
      </c>
    </row>
    <row r="90" spans="1:35" x14ac:dyDescent="0.25">
      <c r="A90">
        <v>112225</v>
      </c>
      <c r="B90">
        <v>27</v>
      </c>
      <c r="C90">
        <v>3.6</v>
      </c>
      <c r="D90">
        <v>-2.2999999999999998</v>
      </c>
      <c r="E90">
        <v>14.4</v>
      </c>
      <c r="F90">
        <v>22.5</v>
      </c>
      <c r="G90">
        <v>13.2</v>
      </c>
      <c r="H90">
        <v>13.9</v>
      </c>
      <c r="I90">
        <v>7.5</v>
      </c>
      <c r="J90">
        <v>30.5</v>
      </c>
      <c r="K90">
        <v>10.8</v>
      </c>
      <c r="L90">
        <v>-6</v>
      </c>
      <c r="M90">
        <v>12.7</v>
      </c>
      <c r="N90">
        <v>-4.3</v>
      </c>
      <c r="O90">
        <v>-0.5</v>
      </c>
      <c r="P90">
        <v>71.3</v>
      </c>
      <c r="Q90">
        <v>-1</v>
      </c>
      <c r="R90">
        <v>100.4</v>
      </c>
      <c r="S90">
        <v>22.7</v>
      </c>
      <c r="T90">
        <v>1.9</v>
      </c>
      <c r="U90">
        <v>11</v>
      </c>
      <c r="V90">
        <v>12.6</v>
      </c>
      <c r="W90">
        <v>13.7</v>
      </c>
      <c r="X90">
        <v>11.4</v>
      </c>
      <c r="Y90">
        <v>2.1</v>
      </c>
      <c r="Z90">
        <v>8.5</v>
      </c>
      <c r="AA90">
        <v>26.5</v>
      </c>
      <c r="AB90">
        <v>-9.6999999999999993</v>
      </c>
      <c r="AC90">
        <v>-3.7</v>
      </c>
      <c r="AD90">
        <v>-1.9</v>
      </c>
      <c r="AE90">
        <v>1.4</v>
      </c>
      <c r="AF90">
        <v>125.7</v>
      </c>
      <c r="AG90">
        <v>90</v>
      </c>
      <c r="AH90">
        <v>-24.3</v>
      </c>
      <c r="AI90">
        <v>24</v>
      </c>
    </row>
    <row r="91" spans="1:35" x14ac:dyDescent="0.25">
      <c r="A91">
        <v>112260</v>
      </c>
      <c r="B91">
        <v>33.799999999999997</v>
      </c>
      <c r="C91">
        <v>2.2000000000000002</v>
      </c>
      <c r="D91">
        <v>18</v>
      </c>
      <c r="E91">
        <v>13.5</v>
      </c>
      <c r="F91">
        <v>14.5</v>
      </c>
      <c r="G91">
        <v>13.9</v>
      </c>
      <c r="H91">
        <v>13</v>
      </c>
      <c r="I91">
        <v>6.5</v>
      </c>
      <c r="J91">
        <v>31.5</v>
      </c>
      <c r="K91">
        <v>8.8000000000000007</v>
      </c>
      <c r="L91">
        <v>-5.5</v>
      </c>
      <c r="M91">
        <v>12.7</v>
      </c>
      <c r="N91">
        <v>-4.3</v>
      </c>
      <c r="O91">
        <v>-0.1</v>
      </c>
      <c r="P91">
        <v>71.3</v>
      </c>
      <c r="Q91">
        <v>-1</v>
      </c>
      <c r="R91">
        <v>100.1</v>
      </c>
      <c r="S91">
        <v>22.3</v>
      </c>
      <c r="T91">
        <v>2.5</v>
      </c>
      <c r="U91">
        <v>13.7</v>
      </c>
      <c r="V91">
        <v>10.6</v>
      </c>
      <c r="W91">
        <v>8.4</v>
      </c>
      <c r="X91">
        <v>12.5</v>
      </c>
      <c r="Y91">
        <v>4.0999999999999996</v>
      </c>
      <c r="Z91">
        <v>9</v>
      </c>
      <c r="AA91">
        <v>31.9</v>
      </c>
      <c r="AB91">
        <v>-8.3000000000000007</v>
      </c>
      <c r="AC91">
        <v>-5.7</v>
      </c>
      <c r="AD91">
        <v>-1.9</v>
      </c>
      <c r="AE91">
        <v>1.4</v>
      </c>
      <c r="AF91">
        <v>125.9</v>
      </c>
      <c r="AG91">
        <v>90</v>
      </c>
      <c r="AH91">
        <v>-24.7</v>
      </c>
      <c r="AI91">
        <v>22.9</v>
      </c>
    </row>
    <row r="92" spans="1:35" x14ac:dyDescent="0.25">
      <c r="A92">
        <v>112295</v>
      </c>
      <c r="B92">
        <v>29.9</v>
      </c>
      <c r="C92">
        <v>2.8</v>
      </c>
      <c r="D92">
        <v>18</v>
      </c>
      <c r="E92">
        <v>8.9</v>
      </c>
      <c r="F92">
        <v>15.2</v>
      </c>
      <c r="G92">
        <v>11.4</v>
      </c>
      <c r="H92">
        <v>7.6</v>
      </c>
      <c r="I92">
        <v>8.5</v>
      </c>
      <c r="J92">
        <v>31.9</v>
      </c>
      <c r="K92">
        <v>10.4</v>
      </c>
      <c r="L92">
        <v>-8.3000000000000007</v>
      </c>
      <c r="M92">
        <v>12.7</v>
      </c>
      <c r="N92">
        <v>-4.5999999999999996</v>
      </c>
      <c r="O92">
        <v>-0.3</v>
      </c>
      <c r="P92">
        <v>71.3</v>
      </c>
      <c r="Q92">
        <v>-1.1000000000000001</v>
      </c>
      <c r="R92">
        <v>99.8</v>
      </c>
      <c r="S92">
        <v>8.8000000000000007</v>
      </c>
      <c r="T92">
        <v>2.8</v>
      </c>
      <c r="U92">
        <v>12.1</v>
      </c>
      <c r="V92">
        <v>8.6</v>
      </c>
      <c r="W92">
        <v>15.1</v>
      </c>
      <c r="X92">
        <v>9.4</v>
      </c>
      <c r="Y92">
        <v>2.4</v>
      </c>
      <c r="Z92">
        <v>10</v>
      </c>
      <c r="AA92">
        <v>34.6</v>
      </c>
      <c r="AB92">
        <v>-7.3</v>
      </c>
      <c r="AC92">
        <v>-5.5</v>
      </c>
      <c r="AD92">
        <v>-1.9</v>
      </c>
      <c r="AE92">
        <v>1.2</v>
      </c>
      <c r="AF92">
        <v>126.1</v>
      </c>
      <c r="AG92">
        <v>90</v>
      </c>
      <c r="AH92">
        <v>-24.4</v>
      </c>
      <c r="AI92">
        <v>23.5</v>
      </c>
    </row>
    <row r="93" spans="1:35" x14ac:dyDescent="0.25">
      <c r="A93">
        <v>112330</v>
      </c>
      <c r="B93">
        <v>31</v>
      </c>
      <c r="C93">
        <v>3.1</v>
      </c>
      <c r="D93">
        <v>16</v>
      </c>
      <c r="E93">
        <v>6.1</v>
      </c>
      <c r="F93">
        <v>28.5</v>
      </c>
      <c r="G93">
        <v>6.2</v>
      </c>
      <c r="H93">
        <v>21.1</v>
      </c>
      <c r="I93">
        <v>10</v>
      </c>
      <c r="J93">
        <v>29.5</v>
      </c>
      <c r="K93">
        <v>10</v>
      </c>
      <c r="L93">
        <v>-5.5</v>
      </c>
      <c r="M93">
        <v>12.7</v>
      </c>
      <c r="N93">
        <v>-4.5999999999999996</v>
      </c>
      <c r="O93">
        <v>-1.2</v>
      </c>
      <c r="P93">
        <v>71.3</v>
      </c>
      <c r="Q93">
        <v>-1.1000000000000001</v>
      </c>
      <c r="R93">
        <v>100.7</v>
      </c>
      <c r="S93">
        <v>22.9</v>
      </c>
      <c r="T93">
        <v>2.5</v>
      </c>
      <c r="U93">
        <v>11.9</v>
      </c>
      <c r="V93">
        <v>7.1</v>
      </c>
      <c r="W93">
        <v>11.1</v>
      </c>
      <c r="X93">
        <v>8.8000000000000007</v>
      </c>
      <c r="Y93">
        <v>2.5</v>
      </c>
      <c r="Z93">
        <v>8</v>
      </c>
      <c r="AA93">
        <v>33.1</v>
      </c>
      <c r="AB93">
        <v>-7.3</v>
      </c>
      <c r="AC93">
        <v>-5.3</v>
      </c>
      <c r="AD93">
        <v>-1.9</v>
      </c>
      <c r="AE93">
        <v>1.2</v>
      </c>
      <c r="AF93">
        <v>126.3</v>
      </c>
      <c r="AG93">
        <v>90</v>
      </c>
      <c r="AH93">
        <v>-24.3</v>
      </c>
      <c r="AI93">
        <v>22.9</v>
      </c>
    </row>
    <row r="94" spans="1:35" x14ac:dyDescent="0.25">
      <c r="A94">
        <v>112365</v>
      </c>
      <c r="B94">
        <v>35.700000000000003</v>
      </c>
      <c r="C94">
        <v>4.4000000000000004</v>
      </c>
      <c r="D94">
        <v>20.8</v>
      </c>
      <c r="E94">
        <v>7.5</v>
      </c>
      <c r="F94">
        <v>5.3</v>
      </c>
      <c r="G94">
        <v>4.5999999999999996</v>
      </c>
      <c r="H94">
        <v>15.6</v>
      </c>
      <c r="I94">
        <v>7</v>
      </c>
      <c r="J94">
        <v>33.5</v>
      </c>
      <c r="K94">
        <v>10.6</v>
      </c>
      <c r="L94">
        <v>-5</v>
      </c>
      <c r="M94">
        <v>12.7</v>
      </c>
      <c r="N94">
        <v>-4.5999999999999996</v>
      </c>
      <c r="O94">
        <v>-0.4</v>
      </c>
      <c r="P94">
        <v>71.3</v>
      </c>
      <c r="Q94">
        <v>-0.9</v>
      </c>
      <c r="R94">
        <v>99.9</v>
      </c>
      <c r="S94">
        <v>15.8</v>
      </c>
      <c r="T94">
        <v>3.9</v>
      </c>
      <c r="U94">
        <v>11.1</v>
      </c>
      <c r="V94">
        <v>8.1999999999999993</v>
      </c>
      <c r="W94">
        <v>3.7</v>
      </c>
      <c r="X94">
        <v>0</v>
      </c>
      <c r="Y94">
        <v>2.1</v>
      </c>
      <c r="Z94">
        <v>7.5</v>
      </c>
      <c r="AA94">
        <v>29.7</v>
      </c>
      <c r="AB94">
        <v>-8.6999999999999993</v>
      </c>
      <c r="AC94">
        <v>-5.3</v>
      </c>
      <c r="AD94">
        <v>-1.9</v>
      </c>
      <c r="AE94">
        <v>1.2</v>
      </c>
      <c r="AF94">
        <v>126.2</v>
      </c>
      <c r="AG94">
        <v>90</v>
      </c>
      <c r="AH94">
        <v>-24.6</v>
      </c>
      <c r="AI94">
        <v>23.5</v>
      </c>
    </row>
    <row r="95" spans="1:35" x14ac:dyDescent="0.25">
      <c r="A95">
        <v>112400</v>
      </c>
      <c r="B95">
        <v>30</v>
      </c>
      <c r="C95">
        <v>4.7</v>
      </c>
      <c r="D95">
        <v>15.1</v>
      </c>
      <c r="E95">
        <v>8.1999999999999993</v>
      </c>
      <c r="F95">
        <v>16.399999999999999</v>
      </c>
      <c r="G95">
        <v>10.4</v>
      </c>
      <c r="H95">
        <v>14.1</v>
      </c>
      <c r="I95">
        <v>8</v>
      </c>
      <c r="J95">
        <v>34.200000000000003</v>
      </c>
      <c r="K95">
        <v>8.8000000000000007</v>
      </c>
      <c r="L95">
        <v>-11.5</v>
      </c>
      <c r="M95">
        <v>12.7</v>
      </c>
      <c r="N95">
        <v>-4.8</v>
      </c>
      <c r="O95">
        <v>-0.6</v>
      </c>
      <c r="P95">
        <v>71.3</v>
      </c>
      <c r="Q95">
        <v>-1</v>
      </c>
      <c r="R95">
        <v>100.3</v>
      </c>
      <c r="S95">
        <v>17.899999999999999</v>
      </c>
      <c r="T95">
        <v>4.2</v>
      </c>
      <c r="U95">
        <v>14.6</v>
      </c>
      <c r="V95">
        <v>6.4</v>
      </c>
      <c r="W95">
        <v>13.5</v>
      </c>
      <c r="X95">
        <v>3.3</v>
      </c>
      <c r="Y95">
        <v>2</v>
      </c>
      <c r="Z95">
        <v>4.2</v>
      </c>
      <c r="AA95">
        <v>27.1</v>
      </c>
      <c r="AB95">
        <v>-8.6999999999999993</v>
      </c>
      <c r="AC95">
        <v>-1.5</v>
      </c>
      <c r="AD95">
        <v>-2.2000000000000002</v>
      </c>
      <c r="AE95">
        <v>1.4</v>
      </c>
      <c r="AF95">
        <v>125</v>
      </c>
      <c r="AG95">
        <v>90</v>
      </c>
      <c r="AH95">
        <v>-23.9</v>
      </c>
      <c r="AI95">
        <v>22.8</v>
      </c>
    </row>
    <row r="96" spans="1:35" x14ac:dyDescent="0.25">
      <c r="A96">
        <v>112435</v>
      </c>
      <c r="B96">
        <v>33.9</v>
      </c>
      <c r="C96">
        <v>4.7</v>
      </c>
      <c r="D96">
        <v>18.399999999999999</v>
      </c>
      <c r="E96">
        <v>8.1999999999999993</v>
      </c>
      <c r="F96">
        <v>13.5</v>
      </c>
      <c r="G96">
        <v>8.8000000000000007</v>
      </c>
      <c r="H96">
        <v>12.6</v>
      </c>
      <c r="I96">
        <v>7.5</v>
      </c>
      <c r="J96">
        <v>32.299999999999997</v>
      </c>
      <c r="K96">
        <v>10.4</v>
      </c>
      <c r="L96">
        <v>-5.5</v>
      </c>
      <c r="M96">
        <v>13</v>
      </c>
      <c r="N96">
        <v>-4.3</v>
      </c>
      <c r="O96">
        <v>-0.4</v>
      </c>
      <c r="P96">
        <v>71.3</v>
      </c>
      <c r="Q96">
        <v>-0.5</v>
      </c>
      <c r="R96">
        <v>100</v>
      </c>
      <c r="S96">
        <v>15.3</v>
      </c>
      <c r="T96">
        <v>3.3</v>
      </c>
      <c r="U96">
        <v>9.6</v>
      </c>
      <c r="V96">
        <v>6.8</v>
      </c>
      <c r="W96">
        <v>13.1</v>
      </c>
      <c r="X96">
        <v>8.1</v>
      </c>
      <c r="Y96">
        <v>3.9</v>
      </c>
      <c r="Z96">
        <v>8.5</v>
      </c>
      <c r="AA96">
        <v>32.200000000000003</v>
      </c>
      <c r="AB96">
        <v>-7</v>
      </c>
      <c r="AC96">
        <v>-2.9</v>
      </c>
      <c r="AD96">
        <v>-1.9</v>
      </c>
      <c r="AE96">
        <v>1.2</v>
      </c>
      <c r="AF96">
        <v>125.3</v>
      </c>
      <c r="AG96">
        <v>90</v>
      </c>
      <c r="AH96">
        <v>-24.4</v>
      </c>
      <c r="AI96">
        <v>22.6</v>
      </c>
    </row>
    <row r="97" spans="1:35" x14ac:dyDescent="0.25">
      <c r="A97">
        <v>112468</v>
      </c>
      <c r="B97">
        <v>31.3</v>
      </c>
      <c r="C97">
        <v>5</v>
      </c>
      <c r="D97">
        <v>16.899999999999999</v>
      </c>
      <c r="E97">
        <v>6.4</v>
      </c>
      <c r="F97">
        <v>11.4</v>
      </c>
      <c r="G97">
        <v>6.9</v>
      </c>
      <c r="H97">
        <v>14.1</v>
      </c>
      <c r="I97">
        <v>8</v>
      </c>
      <c r="J97">
        <v>31</v>
      </c>
      <c r="K97">
        <v>10</v>
      </c>
      <c r="L97">
        <v>-8.4</v>
      </c>
      <c r="M97">
        <v>13</v>
      </c>
      <c r="N97">
        <v>-4.3</v>
      </c>
      <c r="O97">
        <v>-0.6</v>
      </c>
      <c r="P97">
        <v>71.3</v>
      </c>
      <c r="Q97">
        <v>-1</v>
      </c>
      <c r="R97">
        <v>100.9</v>
      </c>
      <c r="S97">
        <v>23.8</v>
      </c>
      <c r="T97">
        <v>3.6</v>
      </c>
      <c r="U97">
        <v>12.7</v>
      </c>
      <c r="V97">
        <v>7.1</v>
      </c>
      <c r="W97">
        <v>13.3</v>
      </c>
      <c r="X97">
        <v>4.5999999999999996</v>
      </c>
      <c r="Y97">
        <v>11.7</v>
      </c>
      <c r="Z97">
        <v>8.5</v>
      </c>
      <c r="AA97">
        <v>31.8</v>
      </c>
      <c r="AB97">
        <v>-8</v>
      </c>
      <c r="AC97">
        <v>-8.3000000000000007</v>
      </c>
      <c r="AD97">
        <v>-1.9</v>
      </c>
      <c r="AE97">
        <v>1.2</v>
      </c>
      <c r="AF97">
        <v>126.5</v>
      </c>
      <c r="AG97">
        <v>90</v>
      </c>
      <c r="AH97">
        <v>-24.7</v>
      </c>
      <c r="AI97">
        <v>24.2</v>
      </c>
    </row>
    <row r="98" spans="1:35" x14ac:dyDescent="0.25">
      <c r="A98">
        <v>112502</v>
      </c>
      <c r="B98">
        <v>33.4</v>
      </c>
      <c r="C98">
        <v>4.2</v>
      </c>
      <c r="D98">
        <v>16.899999999999999</v>
      </c>
      <c r="E98">
        <v>6.4</v>
      </c>
      <c r="F98">
        <v>13.1</v>
      </c>
      <c r="G98">
        <v>3.8</v>
      </c>
      <c r="H98">
        <v>11.4</v>
      </c>
      <c r="I98">
        <v>7.5</v>
      </c>
      <c r="J98">
        <v>31.8</v>
      </c>
      <c r="K98">
        <v>8.8000000000000007</v>
      </c>
      <c r="L98">
        <v>-7.7</v>
      </c>
      <c r="M98">
        <v>12.7</v>
      </c>
      <c r="N98">
        <v>-4.3</v>
      </c>
      <c r="O98">
        <v>-0.3</v>
      </c>
      <c r="P98">
        <v>71</v>
      </c>
      <c r="Q98">
        <v>-0.1</v>
      </c>
      <c r="R98">
        <v>100.5</v>
      </c>
      <c r="S98">
        <v>21.4</v>
      </c>
      <c r="T98">
        <v>4.7</v>
      </c>
      <c r="U98">
        <v>12.9</v>
      </c>
      <c r="V98">
        <v>7.1</v>
      </c>
      <c r="W98">
        <v>13.4</v>
      </c>
      <c r="X98">
        <v>10</v>
      </c>
      <c r="Y98">
        <v>5.5</v>
      </c>
      <c r="Z98">
        <v>5</v>
      </c>
      <c r="AA98">
        <v>31.7</v>
      </c>
      <c r="AB98">
        <v>-9.3000000000000007</v>
      </c>
      <c r="AC98">
        <v>-1.5</v>
      </c>
      <c r="AD98">
        <v>-1.9</v>
      </c>
      <c r="AE98">
        <v>1.2</v>
      </c>
      <c r="AF98">
        <v>125.9</v>
      </c>
      <c r="AG98">
        <v>90</v>
      </c>
      <c r="AH98">
        <v>-22.6</v>
      </c>
      <c r="AI98">
        <v>33.5</v>
      </c>
    </row>
    <row r="99" spans="1:35" x14ac:dyDescent="0.25">
      <c r="A99">
        <v>112536</v>
      </c>
      <c r="B99">
        <v>25</v>
      </c>
      <c r="C99">
        <v>5.5</v>
      </c>
      <c r="D99">
        <v>16.399999999999999</v>
      </c>
      <c r="E99">
        <v>6.4</v>
      </c>
      <c r="F99">
        <v>13</v>
      </c>
      <c r="G99">
        <v>4.5999999999999996</v>
      </c>
      <c r="H99">
        <v>14.1</v>
      </c>
      <c r="I99">
        <v>4.5</v>
      </c>
      <c r="J99">
        <v>34.5</v>
      </c>
      <c r="K99">
        <v>10.6</v>
      </c>
      <c r="L99">
        <v>-3.7</v>
      </c>
      <c r="M99">
        <v>12.7</v>
      </c>
      <c r="N99">
        <v>-4.3</v>
      </c>
      <c r="O99">
        <v>-0.4</v>
      </c>
      <c r="P99">
        <v>71</v>
      </c>
      <c r="Q99">
        <v>-0.6</v>
      </c>
      <c r="R99">
        <v>101.4</v>
      </c>
      <c r="S99">
        <v>16.8</v>
      </c>
      <c r="T99">
        <v>4.4000000000000004</v>
      </c>
      <c r="U99">
        <v>9.5</v>
      </c>
      <c r="V99">
        <v>6.8</v>
      </c>
      <c r="W99">
        <v>13.1</v>
      </c>
      <c r="X99">
        <v>12.9</v>
      </c>
      <c r="Y99">
        <v>2</v>
      </c>
      <c r="Z99">
        <v>8</v>
      </c>
      <c r="AA99">
        <v>34.4</v>
      </c>
      <c r="AB99">
        <v>-8.6999999999999993</v>
      </c>
      <c r="AC99">
        <v>-5.0999999999999996</v>
      </c>
      <c r="AD99">
        <v>-1.9</v>
      </c>
      <c r="AE99">
        <v>1.4</v>
      </c>
      <c r="AF99">
        <v>126.1</v>
      </c>
      <c r="AG99">
        <v>90.2</v>
      </c>
      <c r="AH99">
        <v>-24.6</v>
      </c>
      <c r="AI99">
        <v>23.2</v>
      </c>
    </row>
    <row r="100" spans="1:35" x14ac:dyDescent="0.25">
      <c r="A100">
        <v>112572</v>
      </c>
      <c r="B100">
        <v>33.299999999999997</v>
      </c>
      <c r="C100">
        <v>4.7</v>
      </c>
      <c r="D100">
        <v>18.899999999999999</v>
      </c>
      <c r="E100">
        <v>6.4</v>
      </c>
      <c r="F100">
        <v>17.5</v>
      </c>
      <c r="G100">
        <v>6.2</v>
      </c>
      <c r="H100">
        <v>14.8</v>
      </c>
      <c r="I100">
        <v>9.5</v>
      </c>
      <c r="J100">
        <v>29.2</v>
      </c>
      <c r="K100">
        <v>11</v>
      </c>
      <c r="L100">
        <v>-6.1</v>
      </c>
      <c r="M100">
        <v>13</v>
      </c>
      <c r="N100">
        <v>-4.5999999999999996</v>
      </c>
      <c r="O100">
        <v>-0.2</v>
      </c>
      <c r="P100">
        <v>71.3</v>
      </c>
      <c r="Q100">
        <v>-1.4</v>
      </c>
      <c r="R100">
        <v>100.4</v>
      </c>
      <c r="S100">
        <v>16.100000000000001</v>
      </c>
      <c r="T100">
        <v>4.2</v>
      </c>
      <c r="U100">
        <v>12.2</v>
      </c>
      <c r="V100">
        <v>4.7</v>
      </c>
      <c r="W100">
        <v>12.7</v>
      </c>
      <c r="X100">
        <v>6.2</v>
      </c>
      <c r="Y100">
        <v>0.1</v>
      </c>
      <c r="Z100">
        <v>19.100000000000001</v>
      </c>
      <c r="AA100">
        <v>31.7</v>
      </c>
      <c r="AB100">
        <v>-9</v>
      </c>
      <c r="AC100">
        <v>-4.9000000000000004</v>
      </c>
      <c r="AD100">
        <v>-2.2000000000000002</v>
      </c>
      <c r="AE100">
        <v>1.2</v>
      </c>
      <c r="AF100">
        <v>125.5</v>
      </c>
      <c r="AG100">
        <v>90</v>
      </c>
      <c r="AH100">
        <v>-23.7</v>
      </c>
      <c r="AI100">
        <v>22.9</v>
      </c>
    </row>
    <row r="101" spans="1:35" x14ac:dyDescent="0.25">
      <c r="A101">
        <v>112607</v>
      </c>
      <c r="B101">
        <v>27.6</v>
      </c>
      <c r="C101">
        <v>4.4000000000000004</v>
      </c>
      <c r="D101">
        <v>16.3</v>
      </c>
      <c r="E101">
        <v>6.8</v>
      </c>
      <c r="F101">
        <v>16.100000000000001</v>
      </c>
      <c r="G101">
        <v>4.5999999999999996</v>
      </c>
      <c r="H101">
        <v>13.9</v>
      </c>
      <c r="I101">
        <v>7.5</v>
      </c>
      <c r="J101">
        <v>30.4</v>
      </c>
      <c r="K101">
        <v>9.5</v>
      </c>
      <c r="L101">
        <v>-10.199999999999999</v>
      </c>
      <c r="M101">
        <v>13</v>
      </c>
      <c r="N101">
        <v>-4.3</v>
      </c>
      <c r="O101">
        <v>-0.6</v>
      </c>
      <c r="P101">
        <v>71</v>
      </c>
      <c r="Q101">
        <v>-1.4</v>
      </c>
      <c r="R101">
        <v>100.3</v>
      </c>
      <c r="S101">
        <v>22.5</v>
      </c>
      <c r="T101">
        <v>4.4000000000000004</v>
      </c>
      <c r="U101">
        <v>16.399999999999999</v>
      </c>
      <c r="V101">
        <v>4.2</v>
      </c>
      <c r="W101">
        <v>12.4</v>
      </c>
      <c r="X101">
        <v>6.2</v>
      </c>
      <c r="Y101">
        <v>1.9</v>
      </c>
      <c r="Z101">
        <v>5</v>
      </c>
      <c r="AA101">
        <v>32.200000000000003</v>
      </c>
      <c r="AB101">
        <v>-9.6999999999999993</v>
      </c>
      <c r="AC101">
        <v>-5.3</v>
      </c>
      <c r="AD101">
        <v>-1.9</v>
      </c>
      <c r="AE101">
        <v>1.2</v>
      </c>
      <c r="AF101">
        <v>125.6</v>
      </c>
      <c r="AG101">
        <v>90</v>
      </c>
      <c r="AH101">
        <v>-24.4</v>
      </c>
      <c r="AI101">
        <v>23</v>
      </c>
    </row>
    <row r="102" spans="1:35" x14ac:dyDescent="0.25">
      <c r="A102">
        <v>112641</v>
      </c>
      <c r="B102">
        <v>33.799999999999997</v>
      </c>
      <c r="C102">
        <v>4.4000000000000004</v>
      </c>
      <c r="D102">
        <v>16.399999999999999</v>
      </c>
      <c r="E102">
        <v>5.4</v>
      </c>
      <c r="F102">
        <v>12.7</v>
      </c>
      <c r="G102">
        <v>6.9</v>
      </c>
      <c r="H102">
        <v>19.899999999999999</v>
      </c>
      <c r="I102">
        <v>6.5</v>
      </c>
      <c r="J102">
        <v>31.5</v>
      </c>
      <c r="K102">
        <v>10.199999999999999</v>
      </c>
      <c r="L102">
        <v>-5</v>
      </c>
      <c r="M102">
        <v>12.7</v>
      </c>
      <c r="N102">
        <v>-4.3</v>
      </c>
      <c r="O102">
        <v>-0.4</v>
      </c>
      <c r="P102">
        <v>71</v>
      </c>
      <c r="Q102">
        <v>-0.9</v>
      </c>
      <c r="R102">
        <v>100.2</v>
      </c>
      <c r="S102">
        <v>23.3</v>
      </c>
      <c r="T102">
        <v>4.2</v>
      </c>
      <c r="U102">
        <v>11.4</v>
      </c>
      <c r="V102">
        <v>6.8</v>
      </c>
      <c r="W102">
        <v>13.2</v>
      </c>
      <c r="X102">
        <v>8.8000000000000007</v>
      </c>
      <c r="Y102">
        <v>7.3</v>
      </c>
      <c r="Z102">
        <v>7</v>
      </c>
      <c r="AA102">
        <v>28.9</v>
      </c>
      <c r="AB102">
        <v>-8</v>
      </c>
      <c r="AC102">
        <v>-0.1</v>
      </c>
      <c r="AD102">
        <v>-2.2000000000000002</v>
      </c>
      <c r="AE102">
        <v>1.4</v>
      </c>
      <c r="AF102">
        <v>126.4</v>
      </c>
      <c r="AG102">
        <v>90</v>
      </c>
      <c r="AH102">
        <v>-23.4</v>
      </c>
      <c r="AI102">
        <v>29.9</v>
      </c>
    </row>
    <row r="103" spans="1:35" x14ac:dyDescent="0.25">
      <c r="A103">
        <v>112676</v>
      </c>
      <c r="B103">
        <v>30.7</v>
      </c>
      <c r="C103">
        <v>3.3</v>
      </c>
      <c r="D103">
        <v>16.100000000000001</v>
      </c>
      <c r="E103">
        <v>7.1</v>
      </c>
      <c r="F103">
        <v>22.1</v>
      </c>
      <c r="G103">
        <v>9.4</v>
      </c>
      <c r="H103">
        <v>13.9</v>
      </c>
      <c r="I103">
        <v>7.5</v>
      </c>
      <c r="J103">
        <v>38.1</v>
      </c>
      <c r="K103">
        <v>10.199999999999999</v>
      </c>
      <c r="L103">
        <v>-7.2</v>
      </c>
      <c r="M103">
        <v>12.7</v>
      </c>
      <c r="N103">
        <v>-4.8</v>
      </c>
      <c r="O103">
        <v>-0.4</v>
      </c>
      <c r="P103">
        <v>71.3</v>
      </c>
      <c r="Q103">
        <v>-1.2</v>
      </c>
      <c r="R103">
        <v>100.7</v>
      </c>
      <c r="S103">
        <v>4.5</v>
      </c>
      <c r="T103">
        <v>6.5</v>
      </c>
      <c r="U103">
        <v>12.7</v>
      </c>
      <c r="V103">
        <v>6.1</v>
      </c>
      <c r="W103">
        <v>18.100000000000001</v>
      </c>
      <c r="X103">
        <v>5</v>
      </c>
      <c r="Y103">
        <v>3.6</v>
      </c>
      <c r="Z103">
        <v>8</v>
      </c>
      <c r="AA103">
        <v>32.1</v>
      </c>
      <c r="AB103">
        <v>-9.3000000000000007</v>
      </c>
      <c r="AC103">
        <v>-3.7</v>
      </c>
      <c r="AD103">
        <v>-1.9</v>
      </c>
      <c r="AE103">
        <v>1.2</v>
      </c>
      <c r="AF103">
        <v>125.4</v>
      </c>
      <c r="AG103">
        <v>90</v>
      </c>
      <c r="AH103">
        <v>-24.6</v>
      </c>
      <c r="AI103">
        <v>23</v>
      </c>
    </row>
    <row r="104" spans="1:35" x14ac:dyDescent="0.25">
      <c r="A104">
        <v>112711</v>
      </c>
      <c r="B104">
        <v>33.799999999999997</v>
      </c>
      <c r="C104">
        <v>6</v>
      </c>
      <c r="D104">
        <v>15.9</v>
      </c>
      <c r="E104">
        <v>7.1</v>
      </c>
      <c r="F104">
        <v>13.5</v>
      </c>
      <c r="G104">
        <v>9.4</v>
      </c>
      <c r="H104">
        <v>13</v>
      </c>
      <c r="I104">
        <v>6.5</v>
      </c>
      <c r="J104">
        <v>32.6</v>
      </c>
      <c r="K104">
        <v>10.8</v>
      </c>
      <c r="L104">
        <v>-1.6</v>
      </c>
      <c r="M104">
        <v>13</v>
      </c>
      <c r="N104">
        <v>-4.8</v>
      </c>
      <c r="O104">
        <v>-0.4</v>
      </c>
      <c r="P104">
        <v>71</v>
      </c>
      <c r="Q104">
        <v>-1.4</v>
      </c>
      <c r="R104">
        <v>100.2</v>
      </c>
      <c r="S104">
        <v>16.399999999999999</v>
      </c>
      <c r="T104">
        <v>4.4000000000000004</v>
      </c>
      <c r="U104">
        <v>11</v>
      </c>
      <c r="V104">
        <v>4.2</v>
      </c>
      <c r="W104">
        <v>13.1</v>
      </c>
      <c r="X104">
        <v>7.5</v>
      </c>
      <c r="Y104">
        <v>1.8</v>
      </c>
      <c r="Z104">
        <v>7.5</v>
      </c>
      <c r="AA104">
        <v>31.7</v>
      </c>
      <c r="AB104">
        <v>-8.3000000000000007</v>
      </c>
      <c r="AC104">
        <v>-5.2</v>
      </c>
      <c r="AD104">
        <v>-1.9</v>
      </c>
      <c r="AE104">
        <v>1.2</v>
      </c>
      <c r="AF104">
        <v>126.2</v>
      </c>
      <c r="AG104">
        <v>90</v>
      </c>
      <c r="AH104">
        <v>-24.5</v>
      </c>
      <c r="AI104">
        <v>23.1</v>
      </c>
    </row>
    <row r="105" spans="1:35" x14ac:dyDescent="0.25">
      <c r="A105">
        <v>112745</v>
      </c>
      <c r="B105">
        <v>30.3</v>
      </c>
      <c r="C105">
        <v>4.7</v>
      </c>
      <c r="D105">
        <v>16.899999999999999</v>
      </c>
      <c r="E105">
        <v>7.5</v>
      </c>
      <c r="F105">
        <v>11.4</v>
      </c>
      <c r="G105">
        <v>9.4</v>
      </c>
      <c r="H105">
        <v>13.6</v>
      </c>
      <c r="I105">
        <v>10.3</v>
      </c>
      <c r="J105">
        <v>31.7</v>
      </c>
      <c r="K105">
        <v>10.199999999999999</v>
      </c>
      <c r="L105">
        <v>-6.1</v>
      </c>
      <c r="M105">
        <v>12.7</v>
      </c>
      <c r="N105">
        <v>-4.8</v>
      </c>
      <c r="O105">
        <v>0.1</v>
      </c>
      <c r="P105">
        <v>71</v>
      </c>
      <c r="Q105">
        <v>-1</v>
      </c>
      <c r="R105">
        <v>101</v>
      </c>
      <c r="S105">
        <v>17.2</v>
      </c>
      <c r="T105">
        <v>4.2</v>
      </c>
      <c r="U105">
        <v>12.3</v>
      </c>
      <c r="V105">
        <v>7.1</v>
      </c>
      <c r="W105">
        <v>15.7</v>
      </c>
      <c r="X105">
        <v>9.4</v>
      </c>
      <c r="Y105">
        <v>3.8</v>
      </c>
      <c r="Z105">
        <v>9</v>
      </c>
      <c r="AA105">
        <v>32.6</v>
      </c>
      <c r="AB105">
        <v>-9</v>
      </c>
      <c r="AC105">
        <v>-4.9000000000000004</v>
      </c>
      <c r="AD105">
        <v>-1.9</v>
      </c>
      <c r="AE105">
        <v>1.4</v>
      </c>
      <c r="AF105">
        <v>125.6</v>
      </c>
      <c r="AG105">
        <v>90</v>
      </c>
      <c r="AH105">
        <v>-24.1</v>
      </c>
      <c r="AI105">
        <v>23.3</v>
      </c>
    </row>
    <row r="106" spans="1:35" x14ac:dyDescent="0.25">
      <c r="A106">
        <v>112780</v>
      </c>
      <c r="B106">
        <v>33.1</v>
      </c>
      <c r="C106">
        <v>4.4000000000000004</v>
      </c>
      <c r="D106">
        <v>16.899999999999999</v>
      </c>
      <c r="E106">
        <v>6.4</v>
      </c>
      <c r="F106">
        <v>13.3</v>
      </c>
      <c r="G106">
        <v>8.8000000000000007</v>
      </c>
      <c r="H106">
        <v>14</v>
      </c>
      <c r="I106">
        <v>8</v>
      </c>
      <c r="J106">
        <v>31.7</v>
      </c>
      <c r="K106">
        <v>10.4</v>
      </c>
      <c r="L106">
        <v>-5.7</v>
      </c>
      <c r="M106">
        <v>12.7</v>
      </c>
      <c r="N106">
        <v>-4.5999999999999996</v>
      </c>
      <c r="O106">
        <v>-0.3</v>
      </c>
      <c r="P106">
        <v>71.3</v>
      </c>
      <c r="Q106">
        <v>-1</v>
      </c>
      <c r="R106">
        <v>100.5</v>
      </c>
      <c r="S106">
        <v>17.8</v>
      </c>
      <c r="T106">
        <v>5</v>
      </c>
      <c r="U106">
        <v>13.4</v>
      </c>
      <c r="V106">
        <v>8.1999999999999993</v>
      </c>
      <c r="W106">
        <v>13.4</v>
      </c>
      <c r="X106">
        <v>7.5</v>
      </c>
      <c r="Y106">
        <v>1.5</v>
      </c>
      <c r="Z106">
        <v>9</v>
      </c>
      <c r="AA106">
        <v>31.8</v>
      </c>
      <c r="AB106">
        <v>-7.7</v>
      </c>
      <c r="AC106">
        <v>-5.2</v>
      </c>
      <c r="AD106">
        <v>-1.9</v>
      </c>
      <c r="AE106">
        <v>1.2</v>
      </c>
      <c r="AF106">
        <v>125.8</v>
      </c>
      <c r="AG106">
        <v>90</v>
      </c>
      <c r="AH106">
        <v>-23.6</v>
      </c>
      <c r="AI106">
        <v>27.1</v>
      </c>
    </row>
    <row r="107" spans="1:35" x14ac:dyDescent="0.25">
      <c r="A107">
        <v>112815</v>
      </c>
      <c r="B107">
        <v>38.200000000000003</v>
      </c>
      <c r="C107">
        <v>5.5</v>
      </c>
      <c r="D107">
        <v>16.600000000000001</v>
      </c>
      <c r="E107">
        <v>7.9</v>
      </c>
      <c r="F107">
        <v>10.9</v>
      </c>
      <c r="G107">
        <v>5.6</v>
      </c>
      <c r="H107">
        <v>14.1</v>
      </c>
      <c r="I107">
        <v>8.5</v>
      </c>
      <c r="J107">
        <v>29.1</v>
      </c>
      <c r="K107">
        <v>10</v>
      </c>
      <c r="L107">
        <v>-5.5</v>
      </c>
      <c r="M107">
        <v>12.7</v>
      </c>
      <c r="N107">
        <v>-4.5999999999999996</v>
      </c>
      <c r="O107">
        <v>-0.4</v>
      </c>
      <c r="P107">
        <v>71</v>
      </c>
      <c r="Q107">
        <v>-1.2</v>
      </c>
      <c r="R107">
        <v>100.1</v>
      </c>
      <c r="S107">
        <v>17.899999999999999</v>
      </c>
      <c r="T107">
        <v>3.3</v>
      </c>
      <c r="U107">
        <v>13.7</v>
      </c>
      <c r="V107">
        <v>7.5</v>
      </c>
      <c r="W107">
        <v>19.600000000000001</v>
      </c>
      <c r="X107">
        <v>10</v>
      </c>
      <c r="Y107">
        <v>1.9</v>
      </c>
      <c r="Z107">
        <v>9</v>
      </c>
      <c r="AA107">
        <v>33.4</v>
      </c>
      <c r="AB107">
        <v>-9.3000000000000007</v>
      </c>
      <c r="AC107">
        <v>-5.3</v>
      </c>
      <c r="AD107">
        <v>-1.9</v>
      </c>
      <c r="AE107">
        <v>1.4</v>
      </c>
      <c r="AF107">
        <v>126.2</v>
      </c>
      <c r="AG107">
        <v>90</v>
      </c>
      <c r="AH107">
        <v>-24.9</v>
      </c>
      <c r="AI107">
        <v>23</v>
      </c>
    </row>
    <row r="108" spans="1:35" x14ac:dyDescent="0.25">
      <c r="A108">
        <v>112849</v>
      </c>
      <c r="B108">
        <v>36.6</v>
      </c>
      <c r="C108">
        <v>4.2</v>
      </c>
      <c r="D108">
        <v>16.2</v>
      </c>
      <c r="E108">
        <v>5.7</v>
      </c>
      <c r="F108">
        <v>13.2</v>
      </c>
      <c r="G108">
        <v>8.8000000000000007</v>
      </c>
      <c r="H108">
        <v>14.1</v>
      </c>
      <c r="I108">
        <v>8</v>
      </c>
      <c r="J108">
        <v>23.6</v>
      </c>
      <c r="K108">
        <v>10</v>
      </c>
      <c r="L108">
        <v>-8</v>
      </c>
      <c r="M108">
        <v>12.7</v>
      </c>
      <c r="N108">
        <v>-4.8</v>
      </c>
      <c r="O108">
        <v>-0.3</v>
      </c>
      <c r="P108">
        <v>71.3</v>
      </c>
      <c r="Q108">
        <v>-1.5</v>
      </c>
      <c r="R108">
        <v>101.6</v>
      </c>
      <c r="S108">
        <v>13.4</v>
      </c>
      <c r="T108">
        <v>3.9</v>
      </c>
      <c r="U108">
        <v>5.3</v>
      </c>
      <c r="V108">
        <v>4.2</v>
      </c>
      <c r="W108">
        <v>13.1</v>
      </c>
      <c r="X108">
        <v>7.5</v>
      </c>
      <c r="Y108">
        <v>1.6</v>
      </c>
      <c r="Z108">
        <v>20.5</v>
      </c>
      <c r="AA108">
        <v>29.6</v>
      </c>
      <c r="AB108">
        <v>-8.6999999999999993</v>
      </c>
      <c r="AC108">
        <v>-5.3</v>
      </c>
      <c r="AD108">
        <v>-1.9</v>
      </c>
      <c r="AE108">
        <v>1.4</v>
      </c>
      <c r="AF108">
        <v>125.9</v>
      </c>
      <c r="AG108">
        <v>90</v>
      </c>
      <c r="AH108">
        <v>-24.5</v>
      </c>
      <c r="AI108">
        <v>24.3</v>
      </c>
    </row>
    <row r="109" spans="1:35" x14ac:dyDescent="0.25">
      <c r="A109">
        <v>112884</v>
      </c>
      <c r="B109">
        <v>32.1</v>
      </c>
      <c r="C109">
        <v>6</v>
      </c>
      <c r="D109">
        <v>18.899999999999999</v>
      </c>
      <c r="E109">
        <v>5.4</v>
      </c>
      <c r="F109">
        <v>13.4</v>
      </c>
      <c r="G109">
        <v>6.9</v>
      </c>
      <c r="H109">
        <v>4.0999999999999996</v>
      </c>
      <c r="I109">
        <v>7</v>
      </c>
      <c r="J109">
        <v>31.9</v>
      </c>
      <c r="K109">
        <v>10.199999999999999</v>
      </c>
      <c r="L109">
        <v>-5.3</v>
      </c>
      <c r="M109">
        <v>12.7</v>
      </c>
      <c r="N109">
        <v>-4.3</v>
      </c>
      <c r="O109">
        <v>-0.1</v>
      </c>
      <c r="P109">
        <v>71.3</v>
      </c>
      <c r="Q109">
        <v>-1.1000000000000001</v>
      </c>
      <c r="R109">
        <v>100.1</v>
      </c>
      <c r="S109">
        <v>16.3</v>
      </c>
      <c r="T109">
        <v>6</v>
      </c>
      <c r="U109">
        <v>10.3</v>
      </c>
      <c r="V109">
        <v>6.4</v>
      </c>
      <c r="W109">
        <v>13.3</v>
      </c>
      <c r="X109">
        <v>6.9</v>
      </c>
      <c r="Y109">
        <v>2.7</v>
      </c>
      <c r="Z109">
        <v>5.5</v>
      </c>
      <c r="AA109">
        <v>33.200000000000003</v>
      </c>
      <c r="AB109">
        <v>-7.3</v>
      </c>
      <c r="AC109">
        <v>-6.7</v>
      </c>
      <c r="AD109">
        <v>-1.9</v>
      </c>
      <c r="AE109">
        <v>1.2</v>
      </c>
      <c r="AF109">
        <v>125.9</v>
      </c>
      <c r="AG109">
        <v>90</v>
      </c>
      <c r="AH109">
        <v>-24.4</v>
      </c>
      <c r="AI109">
        <v>26.6</v>
      </c>
    </row>
    <row r="110" spans="1:35" x14ac:dyDescent="0.25">
      <c r="A110">
        <v>112918</v>
      </c>
      <c r="B110">
        <v>32.6</v>
      </c>
      <c r="C110">
        <v>5</v>
      </c>
      <c r="D110">
        <v>17</v>
      </c>
      <c r="E110">
        <v>6.1</v>
      </c>
      <c r="F110">
        <v>15.9</v>
      </c>
      <c r="G110">
        <v>8.1</v>
      </c>
      <c r="H110">
        <v>13.9</v>
      </c>
      <c r="I110">
        <v>13.3</v>
      </c>
      <c r="J110">
        <v>32.700000000000003</v>
      </c>
      <c r="K110">
        <v>10</v>
      </c>
      <c r="L110">
        <v>-5.3</v>
      </c>
      <c r="M110">
        <v>12.7</v>
      </c>
      <c r="N110">
        <v>-4.8</v>
      </c>
      <c r="O110">
        <v>0</v>
      </c>
      <c r="P110">
        <v>71.3</v>
      </c>
      <c r="Q110">
        <v>-0.9</v>
      </c>
      <c r="R110">
        <v>99.8</v>
      </c>
      <c r="S110">
        <v>16.600000000000001</v>
      </c>
      <c r="T110">
        <v>6.5</v>
      </c>
      <c r="U110">
        <v>14.2</v>
      </c>
      <c r="V110">
        <v>6.8</v>
      </c>
      <c r="W110">
        <v>13.6</v>
      </c>
      <c r="X110">
        <v>8.1</v>
      </c>
      <c r="Y110">
        <v>2</v>
      </c>
      <c r="Z110">
        <v>8</v>
      </c>
      <c r="AA110">
        <v>29.6</v>
      </c>
      <c r="AB110">
        <v>-7.3</v>
      </c>
      <c r="AC110">
        <v>-5.3</v>
      </c>
      <c r="AD110">
        <v>-1.9</v>
      </c>
      <c r="AE110">
        <v>1.2</v>
      </c>
      <c r="AF110">
        <v>125.7</v>
      </c>
      <c r="AG110">
        <v>90</v>
      </c>
      <c r="AH110">
        <v>-24.5</v>
      </c>
      <c r="AI110">
        <v>23.7</v>
      </c>
    </row>
    <row r="111" spans="1:35" x14ac:dyDescent="0.25">
      <c r="A111">
        <v>112953</v>
      </c>
      <c r="B111">
        <v>33</v>
      </c>
      <c r="C111">
        <v>4.7</v>
      </c>
      <c r="D111">
        <v>17.5</v>
      </c>
      <c r="E111">
        <v>7.9</v>
      </c>
      <c r="F111">
        <v>9.6</v>
      </c>
      <c r="G111">
        <v>4.5999999999999996</v>
      </c>
      <c r="H111">
        <v>13.3</v>
      </c>
      <c r="I111">
        <v>6</v>
      </c>
      <c r="J111">
        <v>33.799999999999997</v>
      </c>
      <c r="K111">
        <v>10.6</v>
      </c>
      <c r="L111">
        <v>-5.5</v>
      </c>
      <c r="M111">
        <v>12.7</v>
      </c>
      <c r="N111">
        <v>-4.8</v>
      </c>
      <c r="O111">
        <v>0.1</v>
      </c>
      <c r="P111">
        <v>71.3</v>
      </c>
      <c r="Q111">
        <v>-0.7</v>
      </c>
      <c r="R111">
        <v>101.4</v>
      </c>
      <c r="S111">
        <v>17.100000000000001</v>
      </c>
      <c r="T111">
        <v>4.4000000000000004</v>
      </c>
      <c r="U111">
        <v>13</v>
      </c>
      <c r="V111">
        <v>7.1</v>
      </c>
      <c r="W111">
        <v>14.7</v>
      </c>
      <c r="X111">
        <v>8.1</v>
      </c>
      <c r="Y111">
        <v>2.2000000000000002</v>
      </c>
      <c r="Z111">
        <v>6.5</v>
      </c>
      <c r="AA111">
        <v>33.299999999999997</v>
      </c>
      <c r="AB111">
        <v>-8.6999999999999993</v>
      </c>
      <c r="AC111">
        <v>-5.3</v>
      </c>
      <c r="AD111">
        <v>-1.9</v>
      </c>
      <c r="AE111">
        <v>1.2</v>
      </c>
      <c r="AF111">
        <v>125.8</v>
      </c>
      <c r="AG111">
        <v>90</v>
      </c>
      <c r="AH111">
        <v>-24.4</v>
      </c>
      <c r="AI111">
        <v>23.2</v>
      </c>
    </row>
    <row r="112" spans="1:35" x14ac:dyDescent="0.25">
      <c r="A112">
        <v>112988</v>
      </c>
      <c r="B112">
        <v>31.6</v>
      </c>
      <c r="C112">
        <v>8</v>
      </c>
      <c r="D112">
        <v>19</v>
      </c>
      <c r="E112">
        <v>7.9</v>
      </c>
      <c r="F112">
        <v>12.9</v>
      </c>
      <c r="G112">
        <v>7.5</v>
      </c>
      <c r="H112">
        <v>14</v>
      </c>
      <c r="I112">
        <v>7.5</v>
      </c>
      <c r="J112">
        <v>31.4</v>
      </c>
      <c r="K112">
        <v>10</v>
      </c>
      <c r="L112">
        <v>-10.5</v>
      </c>
      <c r="M112">
        <v>12.7</v>
      </c>
      <c r="N112">
        <v>-4.3</v>
      </c>
      <c r="O112">
        <v>0</v>
      </c>
      <c r="P112">
        <v>71.3</v>
      </c>
      <c r="Q112">
        <v>-1.2</v>
      </c>
      <c r="R112">
        <v>100</v>
      </c>
      <c r="S112">
        <v>15.1</v>
      </c>
      <c r="T112">
        <v>5</v>
      </c>
      <c r="U112">
        <v>21.5</v>
      </c>
      <c r="V112">
        <v>6.8</v>
      </c>
      <c r="W112">
        <v>13.5</v>
      </c>
      <c r="X112">
        <v>6.2</v>
      </c>
      <c r="Y112">
        <v>0.7</v>
      </c>
      <c r="Z112">
        <v>7</v>
      </c>
      <c r="AA112">
        <v>29.8</v>
      </c>
      <c r="AB112">
        <v>-6.7</v>
      </c>
      <c r="AC112">
        <v>-5.3</v>
      </c>
      <c r="AD112">
        <v>-1.9</v>
      </c>
      <c r="AE112">
        <v>1.2</v>
      </c>
      <c r="AF112">
        <v>125.9</v>
      </c>
      <c r="AG112">
        <v>90</v>
      </c>
      <c r="AH112">
        <v>-24.3</v>
      </c>
      <c r="AI112">
        <v>23.2</v>
      </c>
    </row>
    <row r="113" spans="1:35" x14ac:dyDescent="0.25">
      <c r="A113">
        <v>113023</v>
      </c>
      <c r="B113">
        <v>33.200000000000003</v>
      </c>
      <c r="C113">
        <v>6.5</v>
      </c>
      <c r="D113">
        <v>16.8</v>
      </c>
      <c r="E113">
        <v>6.4</v>
      </c>
      <c r="F113">
        <v>12.8</v>
      </c>
      <c r="G113">
        <v>7.5</v>
      </c>
      <c r="H113">
        <v>21.3</v>
      </c>
      <c r="I113">
        <v>5.5</v>
      </c>
      <c r="J113">
        <v>30.5</v>
      </c>
      <c r="K113">
        <v>10.4</v>
      </c>
      <c r="L113">
        <v>-5.5</v>
      </c>
      <c r="M113">
        <v>12.7</v>
      </c>
      <c r="N113">
        <v>-4.5999999999999996</v>
      </c>
      <c r="O113">
        <v>-0.1</v>
      </c>
      <c r="P113">
        <v>71.3</v>
      </c>
      <c r="Q113">
        <v>-1</v>
      </c>
      <c r="R113">
        <v>100.4</v>
      </c>
      <c r="S113">
        <v>16.100000000000001</v>
      </c>
      <c r="T113">
        <v>3.6</v>
      </c>
      <c r="U113">
        <v>11.7</v>
      </c>
      <c r="V113">
        <v>8.1999999999999993</v>
      </c>
      <c r="W113">
        <v>16.2</v>
      </c>
      <c r="X113">
        <v>9.4</v>
      </c>
      <c r="Y113">
        <v>3</v>
      </c>
      <c r="Z113">
        <v>9.5</v>
      </c>
      <c r="AA113">
        <v>32.299999999999997</v>
      </c>
      <c r="AB113">
        <v>-7.7</v>
      </c>
      <c r="AC113">
        <v>-4</v>
      </c>
      <c r="AD113">
        <v>-1.9</v>
      </c>
      <c r="AE113">
        <v>1.2</v>
      </c>
      <c r="AF113">
        <v>126.8</v>
      </c>
      <c r="AG113">
        <v>90</v>
      </c>
      <c r="AH113">
        <v>-24</v>
      </c>
      <c r="AI113">
        <v>26.1</v>
      </c>
    </row>
    <row r="114" spans="1:35" x14ac:dyDescent="0.25">
      <c r="A114">
        <v>113058</v>
      </c>
      <c r="B114">
        <v>18.3</v>
      </c>
      <c r="C114">
        <v>5</v>
      </c>
      <c r="D114">
        <v>17.7</v>
      </c>
      <c r="E114">
        <v>6.8</v>
      </c>
      <c r="F114">
        <v>11</v>
      </c>
      <c r="G114">
        <v>8.1</v>
      </c>
      <c r="H114">
        <v>14.2</v>
      </c>
      <c r="I114">
        <v>7</v>
      </c>
      <c r="J114">
        <v>37.1</v>
      </c>
      <c r="K114">
        <v>10.6</v>
      </c>
      <c r="L114">
        <v>-5.4</v>
      </c>
      <c r="M114">
        <v>12.7</v>
      </c>
      <c r="N114">
        <v>-4.8</v>
      </c>
      <c r="O114">
        <v>-0.7</v>
      </c>
      <c r="P114">
        <v>71</v>
      </c>
      <c r="Q114">
        <v>-0.9</v>
      </c>
      <c r="R114">
        <v>100</v>
      </c>
      <c r="S114">
        <v>8.5</v>
      </c>
      <c r="T114">
        <v>5.5</v>
      </c>
      <c r="U114">
        <v>13.1</v>
      </c>
      <c r="V114">
        <v>7.5</v>
      </c>
      <c r="W114">
        <v>13.5</v>
      </c>
      <c r="X114">
        <v>6.2</v>
      </c>
      <c r="Y114">
        <v>-3</v>
      </c>
      <c r="Z114">
        <v>9</v>
      </c>
      <c r="AA114">
        <v>35.9</v>
      </c>
      <c r="AB114">
        <v>-8.3000000000000007</v>
      </c>
      <c r="AC114">
        <v>-7.6</v>
      </c>
      <c r="AD114">
        <v>-1.9</v>
      </c>
      <c r="AE114">
        <v>1.2</v>
      </c>
      <c r="AF114">
        <v>126.5</v>
      </c>
      <c r="AG114">
        <v>90</v>
      </c>
      <c r="AH114">
        <v>-25.2</v>
      </c>
      <c r="AI114">
        <v>22.9</v>
      </c>
    </row>
    <row r="115" spans="1:35" x14ac:dyDescent="0.25">
      <c r="A115">
        <v>113091</v>
      </c>
      <c r="B115">
        <v>25.6</v>
      </c>
      <c r="C115">
        <v>4.7</v>
      </c>
      <c r="D115">
        <v>17</v>
      </c>
      <c r="E115">
        <v>5.7</v>
      </c>
      <c r="F115">
        <v>19</v>
      </c>
      <c r="G115">
        <v>8.1</v>
      </c>
      <c r="H115">
        <v>14.3</v>
      </c>
      <c r="I115">
        <v>7</v>
      </c>
      <c r="J115">
        <v>31.4</v>
      </c>
      <c r="K115">
        <v>11.2</v>
      </c>
      <c r="L115">
        <v>-6.2</v>
      </c>
      <c r="M115">
        <v>12.7</v>
      </c>
      <c r="N115">
        <v>-4.5999999999999996</v>
      </c>
      <c r="O115">
        <v>-0.2</v>
      </c>
      <c r="P115">
        <v>71</v>
      </c>
      <c r="Q115">
        <v>-0.7</v>
      </c>
      <c r="R115">
        <v>99.8</v>
      </c>
      <c r="S115">
        <v>14.6</v>
      </c>
      <c r="T115">
        <v>5</v>
      </c>
      <c r="U115">
        <v>12.4</v>
      </c>
      <c r="V115">
        <v>6.8</v>
      </c>
      <c r="W115">
        <v>16.399999999999999</v>
      </c>
      <c r="X115">
        <v>6.2</v>
      </c>
      <c r="Y115">
        <v>1.5</v>
      </c>
      <c r="Z115">
        <v>8</v>
      </c>
      <c r="AA115">
        <v>35.1</v>
      </c>
      <c r="AB115">
        <v>-7.7</v>
      </c>
      <c r="AC115">
        <v>-5.2</v>
      </c>
      <c r="AD115">
        <v>-1.9</v>
      </c>
      <c r="AE115">
        <v>1.2</v>
      </c>
      <c r="AF115">
        <v>126</v>
      </c>
      <c r="AG115">
        <v>90</v>
      </c>
      <c r="AH115">
        <v>-24.3</v>
      </c>
      <c r="AI115">
        <v>23.4</v>
      </c>
    </row>
    <row r="116" spans="1:35" x14ac:dyDescent="0.25">
      <c r="A116">
        <v>113126</v>
      </c>
      <c r="B116">
        <v>31.1</v>
      </c>
      <c r="C116">
        <v>6.5</v>
      </c>
      <c r="D116">
        <v>16.399999999999999</v>
      </c>
      <c r="E116">
        <v>7.1</v>
      </c>
      <c r="F116">
        <v>12.8</v>
      </c>
      <c r="G116">
        <v>3.3</v>
      </c>
      <c r="H116">
        <v>17.100000000000001</v>
      </c>
      <c r="I116">
        <v>8</v>
      </c>
      <c r="J116">
        <v>33.299999999999997</v>
      </c>
      <c r="K116">
        <v>10.4</v>
      </c>
      <c r="L116">
        <v>-5.2</v>
      </c>
      <c r="M116">
        <v>13</v>
      </c>
      <c r="N116">
        <v>-4.8</v>
      </c>
      <c r="O116">
        <v>-0.3</v>
      </c>
      <c r="P116">
        <v>71.3</v>
      </c>
      <c r="Q116">
        <v>-1.4</v>
      </c>
      <c r="R116">
        <v>100.4</v>
      </c>
      <c r="S116">
        <v>22.2</v>
      </c>
      <c r="T116">
        <v>5</v>
      </c>
      <c r="U116">
        <v>12.2</v>
      </c>
      <c r="V116">
        <v>7.1</v>
      </c>
      <c r="W116">
        <v>11.4</v>
      </c>
      <c r="X116">
        <v>6.9</v>
      </c>
      <c r="Y116">
        <v>9.1</v>
      </c>
      <c r="Z116">
        <v>6.5</v>
      </c>
      <c r="AA116">
        <v>32.200000000000003</v>
      </c>
      <c r="AB116">
        <v>-8.3000000000000007</v>
      </c>
      <c r="AC116">
        <v>-10.6</v>
      </c>
      <c r="AD116">
        <v>-1.9</v>
      </c>
      <c r="AE116">
        <v>1.2</v>
      </c>
      <c r="AF116">
        <v>125.6</v>
      </c>
      <c r="AG116">
        <v>90.2</v>
      </c>
      <c r="AH116">
        <v>-24.4</v>
      </c>
      <c r="AI116">
        <v>23.9</v>
      </c>
    </row>
    <row r="117" spans="1:35" x14ac:dyDescent="0.25">
      <c r="A117">
        <v>113161</v>
      </c>
      <c r="B117">
        <v>37.5</v>
      </c>
      <c r="C117">
        <v>5.5</v>
      </c>
      <c r="D117">
        <v>17.100000000000001</v>
      </c>
      <c r="E117">
        <v>7.5</v>
      </c>
      <c r="F117">
        <v>13.5</v>
      </c>
      <c r="G117">
        <v>5.6</v>
      </c>
      <c r="H117">
        <v>19.7</v>
      </c>
      <c r="I117">
        <v>8</v>
      </c>
      <c r="J117">
        <v>32.6</v>
      </c>
      <c r="K117">
        <v>10.4</v>
      </c>
      <c r="L117">
        <v>-6.4</v>
      </c>
      <c r="M117">
        <v>12.7</v>
      </c>
      <c r="N117">
        <v>-4.5999999999999996</v>
      </c>
      <c r="O117">
        <v>-0.8</v>
      </c>
      <c r="P117">
        <v>71.3</v>
      </c>
      <c r="Q117">
        <v>-2.1</v>
      </c>
      <c r="R117">
        <v>100.4</v>
      </c>
      <c r="S117">
        <v>27.6</v>
      </c>
      <c r="T117">
        <v>6</v>
      </c>
      <c r="U117">
        <v>11.9</v>
      </c>
      <c r="V117">
        <v>8.6</v>
      </c>
      <c r="W117">
        <v>13.4</v>
      </c>
      <c r="X117">
        <v>10</v>
      </c>
      <c r="Y117">
        <v>11</v>
      </c>
      <c r="Z117">
        <v>7.5</v>
      </c>
      <c r="AA117">
        <v>31.8</v>
      </c>
      <c r="AB117">
        <v>-9.3000000000000007</v>
      </c>
      <c r="AC117">
        <v>-5.0999999999999996</v>
      </c>
      <c r="AD117">
        <v>-1.9</v>
      </c>
      <c r="AE117">
        <v>1.2</v>
      </c>
      <c r="AF117">
        <v>126.2</v>
      </c>
      <c r="AG117">
        <v>90.2</v>
      </c>
      <c r="AH117">
        <v>-22.8</v>
      </c>
      <c r="AI117">
        <v>32.700000000000003</v>
      </c>
    </row>
    <row r="118" spans="1:35" x14ac:dyDescent="0.25">
      <c r="A118">
        <v>113195</v>
      </c>
      <c r="B118">
        <v>-16.5</v>
      </c>
      <c r="C118">
        <v>5</v>
      </c>
      <c r="D118">
        <v>6.5</v>
      </c>
      <c r="E118">
        <v>7.1</v>
      </c>
      <c r="F118">
        <v>8.8000000000000007</v>
      </c>
      <c r="G118">
        <v>10.4</v>
      </c>
      <c r="H118">
        <v>13.9</v>
      </c>
      <c r="I118">
        <v>7</v>
      </c>
      <c r="J118">
        <v>34.4</v>
      </c>
      <c r="K118">
        <v>10.4</v>
      </c>
      <c r="L118">
        <v>-9.6999999999999993</v>
      </c>
      <c r="M118">
        <v>12.7</v>
      </c>
      <c r="N118">
        <v>-4.8</v>
      </c>
      <c r="O118">
        <v>-0.5</v>
      </c>
      <c r="P118">
        <v>71.3</v>
      </c>
      <c r="Q118">
        <v>-1</v>
      </c>
      <c r="R118">
        <v>100.5</v>
      </c>
      <c r="S118">
        <v>9.6</v>
      </c>
      <c r="T118">
        <v>4.4000000000000004</v>
      </c>
      <c r="U118">
        <v>11.5</v>
      </c>
      <c r="V118">
        <v>8.1999999999999993</v>
      </c>
      <c r="W118">
        <v>12.2</v>
      </c>
      <c r="X118">
        <v>12.1</v>
      </c>
      <c r="Y118">
        <v>2.1</v>
      </c>
      <c r="Z118">
        <v>5.5</v>
      </c>
      <c r="AA118">
        <v>34.200000000000003</v>
      </c>
      <c r="AB118">
        <v>-8.3000000000000007</v>
      </c>
      <c r="AC118">
        <v>-5.3</v>
      </c>
      <c r="AD118">
        <v>-2.2000000000000002</v>
      </c>
      <c r="AE118">
        <v>1.2</v>
      </c>
      <c r="AF118">
        <v>125.6</v>
      </c>
      <c r="AG118">
        <v>90</v>
      </c>
      <c r="AH118">
        <v>-24.4</v>
      </c>
      <c r="AI118">
        <v>24.4</v>
      </c>
    </row>
    <row r="119" spans="1:35" x14ac:dyDescent="0.25">
      <c r="A119">
        <v>113228</v>
      </c>
      <c r="B119">
        <v>16.5</v>
      </c>
      <c r="C119">
        <v>8.5</v>
      </c>
      <c r="D119">
        <v>16.899999999999999</v>
      </c>
      <c r="E119">
        <v>8.1999999999999993</v>
      </c>
      <c r="F119">
        <v>10.5</v>
      </c>
      <c r="G119">
        <v>10.4</v>
      </c>
      <c r="H119">
        <v>14.3</v>
      </c>
      <c r="I119">
        <v>8</v>
      </c>
      <c r="J119">
        <v>34.299999999999997</v>
      </c>
      <c r="K119">
        <v>9.5</v>
      </c>
      <c r="L119">
        <v>-11.4</v>
      </c>
      <c r="M119">
        <v>13</v>
      </c>
      <c r="N119">
        <v>-4.8</v>
      </c>
      <c r="O119">
        <v>-0.6</v>
      </c>
      <c r="P119">
        <v>71.3</v>
      </c>
      <c r="Q119">
        <v>-0.6</v>
      </c>
      <c r="R119">
        <v>100.2</v>
      </c>
      <c r="S119">
        <v>22.4</v>
      </c>
      <c r="T119">
        <v>5</v>
      </c>
      <c r="U119">
        <v>10.7</v>
      </c>
      <c r="V119">
        <v>9.3000000000000007</v>
      </c>
      <c r="W119">
        <v>10.4</v>
      </c>
      <c r="X119">
        <v>10.7</v>
      </c>
      <c r="Y119">
        <v>2.8</v>
      </c>
      <c r="Z119">
        <v>7.5</v>
      </c>
      <c r="AA119">
        <v>31.6</v>
      </c>
      <c r="AB119">
        <v>-8.6999999999999993</v>
      </c>
      <c r="AC119">
        <v>-9.1</v>
      </c>
      <c r="AD119">
        <v>-1.9</v>
      </c>
      <c r="AE119">
        <v>1.2</v>
      </c>
      <c r="AF119">
        <v>125.8</v>
      </c>
      <c r="AG119">
        <v>90</v>
      </c>
      <c r="AH119">
        <v>-23.8</v>
      </c>
      <c r="AI119">
        <v>23.8</v>
      </c>
    </row>
    <row r="120" spans="1:35" x14ac:dyDescent="0.25">
      <c r="A120">
        <v>113263</v>
      </c>
      <c r="B120">
        <v>34.799999999999997</v>
      </c>
      <c r="C120">
        <v>4.7</v>
      </c>
      <c r="D120">
        <v>25.2</v>
      </c>
      <c r="E120">
        <v>6.8</v>
      </c>
      <c r="F120">
        <v>13.6</v>
      </c>
      <c r="G120">
        <v>6.9</v>
      </c>
      <c r="H120">
        <v>13.5</v>
      </c>
      <c r="I120">
        <v>7.5</v>
      </c>
      <c r="J120">
        <v>29</v>
      </c>
      <c r="K120">
        <v>10</v>
      </c>
      <c r="L120">
        <v>-3.3</v>
      </c>
      <c r="M120">
        <v>12.7</v>
      </c>
      <c r="N120">
        <v>-4.5999999999999996</v>
      </c>
      <c r="O120">
        <v>-0.2</v>
      </c>
      <c r="P120">
        <v>71.3</v>
      </c>
      <c r="Q120">
        <v>-1.2</v>
      </c>
      <c r="R120">
        <v>99.3</v>
      </c>
      <c r="S120">
        <v>18.3</v>
      </c>
      <c r="T120">
        <v>3.9</v>
      </c>
      <c r="U120">
        <v>12.9</v>
      </c>
      <c r="V120">
        <v>6.8</v>
      </c>
      <c r="W120">
        <v>11</v>
      </c>
      <c r="X120">
        <v>8.8000000000000007</v>
      </c>
      <c r="Y120">
        <v>1.1000000000000001</v>
      </c>
      <c r="Z120">
        <v>17.100000000000001</v>
      </c>
      <c r="AA120">
        <v>32.299999999999997</v>
      </c>
      <c r="AB120">
        <v>-7</v>
      </c>
      <c r="AC120">
        <v>-5.3</v>
      </c>
      <c r="AD120">
        <v>-1.9</v>
      </c>
      <c r="AE120">
        <v>1.2</v>
      </c>
      <c r="AF120">
        <v>126.9</v>
      </c>
      <c r="AG120">
        <v>90</v>
      </c>
      <c r="AH120">
        <v>-24</v>
      </c>
      <c r="AI120">
        <v>26.7</v>
      </c>
    </row>
    <row r="121" spans="1:35" x14ac:dyDescent="0.25">
      <c r="A121">
        <v>113298</v>
      </c>
      <c r="B121">
        <v>16.2</v>
      </c>
      <c r="C121">
        <v>4.2</v>
      </c>
      <c r="D121">
        <v>16.100000000000001</v>
      </c>
      <c r="E121">
        <v>6.8</v>
      </c>
      <c r="F121">
        <v>18.899999999999999</v>
      </c>
      <c r="G121">
        <v>10.7</v>
      </c>
      <c r="H121">
        <v>14.4</v>
      </c>
      <c r="I121">
        <v>7</v>
      </c>
      <c r="J121">
        <v>41.4</v>
      </c>
      <c r="K121">
        <v>10.4</v>
      </c>
      <c r="L121">
        <v>-5.4</v>
      </c>
      <c r="M121">
        <v>12.7</v>
      </c>
      <c r="N121">
        <v>-4.8</v>
      </c>
      <c r="O121">
        <v>0</v>
      </c>
      <c r="P121">
        <v>71.3</v>
      </c>
      <c r="Q121">
        <v>-1.1000000000000001</v>
      </c>
      <c r="R121">
        <v>99.7</v>
      </c>
      <c r="S121">
        <v>26.6</v>
      </c>
      <c r="T121">
        <v>5.5</v>
      </c>
      <c r="U121">
        <v>10</v>
      </c>
      <c r="V121">
        <v>6.4</v>
      </c>
      <c r="W121">
        <v>12.8</v>
      </c>
      <c r="X121">
        <v>10.4</v>
      </c>
      <c r="Y121">
        <v>4.2</v>
      </c>
      <c r="Z121">
        <v>3</v>
      </c>
      <c r="AA121">
        <v>30.5</v>
      </c>
      <c r="AB121">
        <v>-6.7</v>
      </c>
      <c r="AC121">
        <v>-4</v>
      </c>
      <c r="AD121">
        <v>-1.9</v>
      </c>
      <c r="AE121">
        <v>1.2</v>
      </c>
      <c r="AF121">
        <v>126.8</v>
      </c>
      <c r="AG121">
        <v>90</v>
      </c>
      <c r="AH121">
        <v>-26.4</v>
      </c>
      <c r="AI121">
        <v>23.3</v>
      </c>
    </row>
    <row r="122" spans="1:35" x14ac:dyDescent="0.25">
      <c r="A122">
        <v>113333</v>
      </c>
      <c r="B122">
        <v>31.1</v>
      </c>
      <c r="C122">
        <v>7</v>
      </c>
      <c r="D122">
        <v>16.8</v>
      </c>
      <c r="E122">
        <v>7.5</v>
      </c>
      <c r="F122">
        <v>9.1</v>
      </c>
      <c r="G122">
        <v>10.7</v>
      </c>
      <c r="H122">
        <v>14.1</v>
      </c>
      <c r="I122">
        <v>8.5</v>
      </c>
      <c r="J122">
        <v>34.6</v>
      </c>
      <c r="K122">
        <v>10</v>
      </c>
      <c r="L122">
        <v>-5.6</v>
      </c>
      <c r="M122">
        <v>13</v>
      </c>
      <c r="N122">
        <v>-4.5999999999999996</v>
      </c>
      <c r="O122">
        <v>0.4</v>
      </c>
      <c r="P122">
        <v>71.3</v>
      </c>
      <c r="Q122">
        <v>-1.1000000000000001</v>
      </c>
      <c r="R122">
        <v>101</v>
      </c>
      <c r="S122">
        <v>18.8</v>
      </c>
      <c r="T122">
        <v>4.4000000000000004</v>
      </c>
      <c r="U122">
        <v>11.4</v>
      </c>
      <c r="V122">
        <v>5.7</v>
      </c>
      <c r="W122">
        <v>24.8</v>
      </c>
      <c r="X122">
        <v>9.4</v>
      </c>
      <c r="Y122">
        <v>2.2000000000000002</v>
      </c>
      <c r="Z122">
        <v>22</v>
      </c>
      <c r="AA122">
        <v>33.6</v>
      </c>
      <c r="AB122">
        <v>-9.6999999999999993</v>
      </c>
      <c r="AC122">
        <v>-1.6</v>
      </c>
      <c r="AD122">
        <v>-1.9</v>
      </c>
      <c r="AE122">
        <v>1.2</v>
      </c>
      <c r="AF122">
        <v>125.8</v>
      </c>
      <c r="AG122">
        <v>90</v>
      </c>
      <c r="AH122">
        <v>-24.5</v>
      </c>
      <c r="AI122">
        <v>23.5</v>
      </c>
    </row>
    <row r="123" spans="1:35" x14ac:dyDescent="0.25">
      <c r="A123">
        <v>113369</v>
      </c>
      <c r="B123">
        <v>35.299999999999997</v>
      </c>
      <c r="C123">
        <v>3.9</v>
      </c>
      <c r="D123">
        <v>17.7</v>
      </c>
      <c r="E123">
        <v>7.9</v>
      </c>
      <c r="F123">
        <v>13.6</v>
      </c>
      <c r="G123">
        <v>10.7</v>
      </c>
      <c r="H123">
        <v>12.9</v>
      </c>
      <c r="I123">
        <v>8</v>
      </c>
      <c r="J123">
        <v>24.6</v>
      </c>
      <c r="K123">
        <v>9.5</v>
      </c>
      <c r="L123">
        <v>-11.6</v>
      </c>
      <c r="M123">
        <v>13</v>
      </c>
      <c r="N123">
        <v>-4.8</v>
      </c>
      <c r="O123">
        <v>-0.5</v>
      </c>
      <c r="P123">
        <v>71.3</v>
      </c>
      <c r="Q123">
        <v>-0.9</v>
      </c>
      <c r="R123">
        <v>100.5</v>
      </c>
      <c r="S123">
        <v>18.100000000000001</v>
      </c>
      <c r="T123">
        <v>5</v>
      </c>
      <c r="U123">
        <v>11.3</v>
      </c>
      <c r="V123">
        <v>8.1999999999999993</v>
      </c>
      <c r="W123">
        <v>13</v>
      </c>
      <c r="X123">
        <v>13.2</v>
      </c>
      <c r="Y123">
        <v>2</v>
      </c>
      <c r="Z123">
        <v>7</v>
      </c>
      <c r="AA123">
        <v>28.2</v>
      </c>
      <c r="AB123">
        <v>-9.3000000000000007</v>
      </c>
      <c r="AC123">
        <v>-5.0999999999999996</v>
      </c>
      <c r="AD123">
        <v>-1.9</v>
      </c>
      <c r="AE123">
        <v>1.2</v>
      </c>
      <c r="AF123">
        <v>126.1</v>
      </c>
      <c r="AG123">
        <v>90</v>
      </c>
      <c r="AH123">
        <v>-24.4</v>
      </c>
      <c r="AI123">
        <v>24.1</v>
      </c>
    </row>
    <row r="124" spans="1:35" x14ac:dyDescent="0.25">
      <c r="A124">
        <v>113404</v>
      </c>
      <c r="B124">
        <v>18.399999999999999</v>
      </c>
      <c r="C124">
        <v>6</v>
      </c>
      <c r="D124">
        <v>9.4</v>
      </c>
      <c r="E124">
        <v>8.6</v>
      </c>
      <c r="F124">
        <v>13.8</v>
      </c>
      <c r="G124">
        <v>9.4</v>
      </c>
      <c r="H124">
        <v>15.5</v>
      </c>
      <c r="I124">
        <v>7</v>
      </c>
      <c r="J124">
        <v>33</v>
      </c>
      <c r="K124">
        <v>10.8</v>
      </c>
      <c r="L124">
        <v>-5</v>
      </c>
      <c r="M124">
        <v>12.7</v>
      </c>
      <c r="N124">
        <v>-4.5999999999999996</v>
      </c>
      <c r="O124">
        <v>-0.8</v>
      </c>
      <c r="P124">
        <v>71.3</v>
      </c>
      <c r="Q124">
        <v>-1</v>
      </c>
      <c r="R124">
        <v>100.2</v>
      </c>
      <c r="S124">
        <v>17.600000000000001</v>
      </c>
      <c r="T124">
        <v>6.5</v>
      </c>
      <c r="U124">
        <v>8.3000000000000007</v>
      </c>
      <c r="V124">
        <v>5.7</v>
      </c>
      <c r="W124">
        <v>13.5</v>
      </c>
      <c r="X124">
        <v>10.4</v>
      </c>
      <c r="Y124">
        <v>2.7</v>
      </c>
      <c r="Z124">
        <v>7.5</v>
      </c>
      <c r="AA124">
        <v>35.1</v>
      </c>
      <c r="AB124">
        <v>-10.3</v>
      </c>
      <c r="AC124">
        <v>-5.5</v>
      </c>
      <c r="AD124">
        <v>-2.2000000000000002</v>
      </c>
      <c r="AE124">
        <v>1.2</v>
      </c>
      <c r="AF124">
        <v>125.6</v>
      </c>
      <c r="AG124">
        <v>90.2</v>
      </c>
      <c r="AH124">
        <v>-24.2</v>
      </c>
      <c r="AI124">
        <v>24.7</v>
      </c>
    </row>
    <row r="125" spans="1:35" x14ac:dyDescent="0.25">
      <c r="A125">
        <v>113438</v>
      </c>
      <c r="B125">
        <v>31.6</v>
      </c>
      <c r="C125">
        <v>5</v>
      </c>
      <c r="D125">
        <v>12.6</v>
      </c>
      <c r="E125">
        <v>7.5</v>
      </c>
      <c r="F125">
        <v>15.7</v>
      </c>
      <c r="G125">
        <v>10.4</v>
      </c>
      <c r="H125">
        <v>14.1</v>
      </c>
      <c r="I125">
        <v>7</v>
      </c>
      <c r="J125">
        <v>30.3</v>
      </c>
      <c r="K125">
        <v>11.2</v>
      </c>
      <c r="L125">
        <v>-4.4000000000000004</v>
      </c>
      <c r="M125">
        <v>12.7</v>
      </c>
      <c r="N125">
        <v>-4.5999999999999996</v>
      </c>
      <c r="O125">
        <v>-0.2</v>
      </c>
      <c r="P125">
        <v>71</v>
      </c>
      <c r="Q125">
        <v>-0.8</v>
      </c>
      <c r="R125">
        <v>100.3</v>
      </c>
      <c r="S125">
        <v>15.2</v>
      </c>
      <c r="T125">
        <v>4.7</v>
      </c>
      <c r="U125">
        <v>16.100000000000001</v>
      </c>
      <c r="V125">
        <v>6.8</v>
      </c>
      <c r="W125">
        <v>13.3</v>
      </c>
      <c r="X125">
        <v>10.7</v>
      </c>
      <c r="Y125">
        <v>-4.2</v>
      </c>
      <c r="Z125">
        <v>7</v>
      </c>
      <c r="AA125">
        <v>31.3</v>
      </c>
      <c r="AB125">
        <v>-9</v>
      </c>
      <c r="AC125">
        <v>-6.8</v>
      </c>
      <c r="AD125">
        <v>-2.2000000000000002</v>
      </c>
      <c r="AE125">
        <v>1.2</v>
      </c>
      <c r="AF125">
        <v>125.6</v>
      </c>
      <c r="AG125">
        <v>90</v>
      </c>
      <c r="AH125">
        <v>-24.4</v>
      </c>
      <c r="AI125">
        <v>24.5</v>
      </c>
    </row>
    <row r="126" spans="1:35" x14ac:dyDescent="0.25">
      <c r="A126">
        <v>113473</v>
      </c>
      <c r="B126">
        <v>33</v>
      </c>
      <c r="C126">
        <v>5.5</v>
      </c>
      <c r="D126">
        <v>13.5</v>
      </c>
      <c r="E126">
        <v>8.9</v>
      </c>
      <c r="F126">
        <v>13.2</v>
      </c>
      <c r="G126">
        <v>11.8</v>
      </c>
      <c r="H126">
        <v>14.3</v>
      </c>
      <c r="I126">
        <v>9.5</v>
      </c>
      <c r="J126">
        <v>31.3</v>
      </c>
      <c r="K126">
        <v>8.8000000000000007</v>
      </c>
      <c r="L126">
        <v>-5.2</v>
      </c>
      <c r="M126">
        <v>12.7</v>
      </c>
      <c r="N126">
        <v>-4.8</v>
      </c>
      <c r="O126">
        <v>0</v>
      </c>
      <c r="P126">
        <v>71</v>
      </c>
      <c r="Q126">
        <v>-0.8</v>
      </c>
      <c r="R126">
        <v>101.3</v>
      </c>
      <c r="S126">
        <v>14.2</v>
      </c>
      <c r="T126">
        <v>4.4000000000000004</v>
      </c>
      <c r="U126">
        <v>12.9</v>
      </c>
      <c r="V126">
        <v>8.1999999999999993</v>
      </c>
      <c r="W126">
        <v>16.100000000000001</v>
      </c>
      <c r="X126">
        <v>11.1</v>
      </c>
      <c r="Y126">
        <v>6.1</v>
      </c>
      <c r="Z126">
        <v>6.5</v>
      </c>
      <c r="AA126">
        <v>33.4</v>
      </c>
      <c r="AB126">
        <v>-7.3</v>
      </c>
      <c r="AC126">
        <v>-7.1</v>
      </c>
      <c r="AD126">
        <v>-1.9</v>
      </c>
      <c r="AE126">
        <v>1.2</v>
      </c>
      <c r="AF126">
        <v>126</v>
      </c>
      <c r="AG126">
        <v>90.2</v>
      </c>
      <c r="AH126">
        <v>-24.5</v>
      </c>
      <c r="AI126">
        <v>24.6</v>
      </c>
    </row>
    <row r="127" spans="1:35" x14ac:dyDescent="0.25">
      <c r="A127">
        <v>113508</v>
      </c>
      <c r="B127">
        <v>31.8</v>
      </c>
      <c r="C127">
        <v>6</v>
      </c>
      <c r="D127">
        <v>17.100000000000001</v>
      </c>
      <c r="E127">
        <v>7.1</v>
      </c>
      <c r="F127">
        <v>6.6</v>
      </c>
      <c r="G127">
        <v>10</v>
      </c>
      <c r="H127">
        <v>14.1</v>
      </c>
      <c r="I127">
        <v>8</v>
      </c>
      <c r="J127">
        <v>34.5</v>
      </c>
      <c r="K127">
        <v>9.8000000000000007</v>
      </c>
      <c r="L127">
        <v>-5.3</v>
      </c>
      <c r="M127">
        <v>12.7</v>
      </c>
      <c r="N127">
        <v>-4.5999999999999996</v>
      </c>
      <c r="O127">
        <v>-0.9</v>
      </c>
      <c r="P127">
        <v>71.3</v>
      </c>
      <c r="Q127">
        <v>-1.2</v>
      </c>
      <c r="R127">
        <v>100.8</v>
      </c>
      <c r="S127">
        <v>17</v>
      </c>
      <c r="T127">
        <v>4.7</v>
      </c>
      <c r="U127">
        <v>8.3000000000000007</v>
      </c>
      <c r="V127">
        <v>8.1999999999999993</v>
      </c>
      <c r="W127">
        <v>13</v>
      </c>
      <c r="X127">
        <v>11.8</v>
      </c>
      <c r="Y127">
        <v>2.1</v>
      </c>
      <c r="Z127">
        <v>8</v>
      </c>
      <c r="AA127">
        <v>31.9</v>
      </c>
      <c r="AB127">
        <v>-8.6999999999999993</v>
      </c>
      <c r="AC127">
        <v>-5.2</v>
      </c>
      <c r="AD127">
        <v>-1.9</v>
      </c>
      <c r="AE127">
        <v>1.4</v>
      </c>
      <c r="AF127">
        <v>125.9</v>
      </c>
      <c r="AG127">
        <v>90</v>
      </c>
      <c r="AH127">
        <v>-24.5</v>
      </c>
      <c r="AI127">
        <v>22.1</v>
      </c>
    </row>
    <row r="128" spans="1:35" x14ac:dyDescent="0.25">
      <c r="A128">
        <v>113541</v>
      </c>
      <c r="B128">
        <v>33.299999999999997</v>
      </c>
      <c r="C128">
        <v>5</v>
      </c>
      <c r="D128">
        <v>21.5</v>
      </c>
      <c r="E128">
        <v>3.9</v>
      </c>
      <c r="F128">
        <v>13.2</v>
      </c>
      <c r="G128">
        <v>11.4</v>
      </c>
      <c r="H128">
        <v>12.3</v>
      </c>
      <c r="I128">
        <v>5.5</v>
      </c>
      <c r="J128">
        <v>31.2</v>
      </c>
      <c r="K128">
        <v>10.199999999999999</v>
      </c>
      <c r="L128">
        <v>-5.3</v>
      </c>
      <c r="M128">
        <v>12.7</v>
      </c>
      <c r="N128">
        <v>-4.5999999999999996</v>
      </c>
      <c r="O128">
        <v>0</v>
      </c>
      <c r="P128">
        <v>71.3</v>
      </c>
      <c r="Q128">
        <v>-1.5</v>
      </c>
      <c r="R128">
        <v>100.4</v>
      </c>
      <c r="S128">
        <v>25.1</v>
      </c>
      <c r="T128">
        <v>7</v>
      </c>
      <c r="U128">
        <v>12.7</v>
      </c>
      <c r="V128">
        <v>9.3000000000000007</v>
      </c>
      <c r="W128">
        <v>11.8</v>
      </c>
      <c r="X128">
        <v>11.1</v>
      </c>
      <c r="Y128">
        <v>1.9</v>
      </c>
      <c r="Z128">
        <v>8.5</v>
      </c>
      <c r="AA128">
        <v>31.6</v>
      </c>
      <c r="AB128">
        <v>-8</v>
      </c>
      <c r="AC128">
        <v>-3.7</v>
      </c>
      <c r="AD128">
        <v>-1.9</v>
      </c>
      <c r="AE128">
        <v>1</v>
      </c>
      <c r="AF128">
        <v>126.8</v>
      </c>
      <c r="AG128">
        <v>90</v>
      </c>
      <c r="AH128">
        <v>-22.9</v>
      </c>
      <c r="AI128">
        <v>32.6</v>
      </c>
    </row>
    <row r="129" spans="1:35" x14ac:dyDescent="0.25">
      <c r="A129">
        <v>113576</v>
      </c>
      <c r="B129">
        <v>34.4</v>
      </c>
      <c r="C129">
        <v>5.5</v>
      </c>
      <c r="D129">
        <v>17.5</v>
      </c>
      <c r="E129">
        <v>8.6</v>
      </c>
      <c r="F129">
        <v>6.4</v>
      </c>
      <c r="G129">
        <v>11.8</v>
      </c>
      <c r="H129">
        <v>14.3</v>
      </c>
      <c r="I129">
        <v>5</v>
      </c>
      <c r="J129">
        <v>36.299999999999997</v>
      </c>
      <c r="K129">
        <v>11.2</v>
      </c>
      <c r="L129">
        <v>-4.5</v>
      </c>
      <c r="M129">
        <v>13</v>
      </c>
      <c r="N129">
        <v>-4.5999999999999996</v>
      </c>
      <c r="O129">
        <v>-0.4</v>
      </c>
      <c r="P129">
        <v>71.3</v>
      </c>
      <c r="Q129">
        <v>-1.1000000000000001</v>
      </c>
      <c r="R129">
        <v>100.8</v>
      </c>
      <c r="S129">
        <v>17.5</v>
      </c>
      <c r="T129">
        <v>3.1</v>
      </c>
      <c r="U129">
        <v>14.6</v>
      </c>
      <c r="V129">
        <v>7.1</v>
      </c>
      <c r="W129">
        <v>20.399999999999999</v>
      </c>
      <c r="X129">
        <v>10.4</v>
      </c>
      <c r="Y129">
        <v>1.9</v>
      </c>
      <c r="Z129">
        <v>9</v>
      </c>
      <c r="AA129">
        <v>33.299999999999997</v>
      </c>
      <c r="AB129">
        <v>-8</v>
      </c>
      <c r="AC129">
        <v>-5.3</v>
      </c>
      <c r="AD129">
        <v>-2.2000000000000002</v>
      </c>
      <c r="AE129">
        <v>1.4</v>
      </c>
      <c r="AF129">
        <v>126.1</v>
      </c>
      <c r="AG129">
        <v>90</v>
      </c>
      <c r="AH129">
        <v>-23.9</v>
      </c>
      <c r="AI129">
        <v>22.5</v>
      </c>
    </row>
    <row r="130" spans="1:35" x14ac:dyDescent="0.25">
      <c r="A130">
        <v>113611</v>
      </c>
      <c r="B130">
        <v>32.799999999999997</v>
      </c>
      <c r="C130">
        <v>7.5</v>
      </c>
      <c r="D130">
        <v>17.100000000000001</v>
      </c>
      <c r="E130">
        <v>8.6</v>
      </c>
      <c r="F130">
        <v>13.6</v>
      </c>
      <c r="G130">
        <v>10.4</v>
      </c>
      <c r="H130">
        <v>14.1</v>
      </c>
      <c r="I130">
        <v>21.8</v>
      </c>
      <c r="J130">
        <v>30.9</v>
      </c>
      <c r="K130">
        <v>10</v>
      </c>
      <c r="L130">
        <v>-6.9</v>
      </c>
      <c r="M130">
        <v>12.7</v>
      </c>
      <c r="N130">
        <v>-4.8</v>
      </c>
      <c r="O130">
        <v>0.2</v>
      </c>
      <c r="P130">
        <v>71.3</v>
      </c>
      <c r="Q130">
        <v>-1.5</v>
      </c>
      <c r="R130">
        <v>101.1</v>
      </c>
      <c r="S130">
        <v>18.3</v>
      </c>
      <c r="T130">
        <v>5</v>
      </c>
      <c r="U130">
        <v>19.100000000000001</v>
      </c>
      <c r="V130">
        <v>9.3000000000000007</v>
      </c>
      <c r="W130">
        <v>13</v>
      </c>
      <c r="X130">
        <v>10.4</v>
      </c>
      <c r="Y130">
        <v>2.1</v>
      </c>
      <c r="Z130">
        <v>9</v>
      </c>
      <c r="AA130">
        <v>29.5</v>
      </c>
      <c r="AB130">
        <v>-8.3000000000000007</v>
      </c>
      <c r="AC130">
        <v>-5.0999999999999996</v>
      </c>
      <c r="AD130">
        <v>-1.9</v>
      </c>
      <c r="AE130">
        <v>1.2</v>
      </c>
      <c r="AF130">
        <v>126.7</v>
      </c>
      <c r="AG130">
        <v>90.2</v>
      </c>
      <c r="AH130">
        <v>-24.6</v>
      </c>
      <c r="AI130">
        <v>22.9</v>
      </c>
    </row>
    <row r="131" spans="1:35" x14ac:dyDescent="0.25">
      <c r="A131">
        <v>113646</v>
      </c>
      <c r="B131">
        <v>22.9</v>
      </c>
      <c r="C131">
        <v>5.5</v>
      </c>
      <c r="D131">
        <v>17.8</v>
      </c>
      <c r="E131">
        <v>8.1999999999999993</v>
      </c>
      <c r="F131">
        <v>13.6</v>
      </c>
      <c r="G131">
        <v>11.4</v>
      </c>
      <c r="H131">
        <v>9.8000000000000007</v>
      </c>
      <c r="I131">
        <v>9</v>
      </c>
      <c r="J131">
        <v>31.2</v>
      </c>
      <c r="K131">
        <v>10.6</v>
      </c>
      <c r="L131">
        <v>-5.5</v>
      </c>
      <c r="M131">
        <v>12.7</v>
      </c>
      <c r="N131">
        <v>-4.5999999999999996</v>
      </c>
      <c r="O131">
        <v>-0.3</v>
      </c>
      <c r="P131">
        <v>71.3</v>
      </c>
      <c r="Q131">
        <v>-0.9</v>
      </c>
      <c r="R131">
        <v>100.2</v>
      </c>
      <c r="S131">
        <v>8.3000000000000007</v>
      </c>
      <c r="T131">
        <v>5.5</v>
      </c>
      <c r="U131">
        <v>13.3</v>
      </c>
      <c r="V131">
        <v>8.1999999999999993</v>
      </c>
      <c r="W131">
        <v>13.2</v>
      </c>
      <c r="X131">
        <v>11.8</v>
      </c>
      <c r="Y131">
        <v>-8.5</v>
      </c>
      <c r="Z131">
        <v>7</v>
      </c>
      <c r="AA131">
        <v>34.299999999999997</v>
      </c>
      <c r="AB131">
        <v>-6.7</v>
      </c>
      <c r="AC131">
        <v>-8.5</v>
      </c>
      <c r="AD131">
        <v>-1.9</v>
      </c>
      <c r="AE131">
        <v>1.2</v>
      </c>
      <c r="AF131">
        <v>125.9</v>
      </c>
      <c r="AG131">
        <v>90</v>
      </c>
      <c r="AH131">
        <v>-22.3</v>
      </c>
      <c r="AI131">
        <v>25.8</v>
      </c>
    </row>
    <row r="132" spans="1:35" x14ac:dyDescent="0.25">
      <c r="A132">
        <v>113682</v>
      </c>
      <c r="B132">
        <v>33</v>
      </c>
      <c r="C132">
        <v>5.5</v>
      </c>
      <c r="D132">
        <v>17.7</v>
      </c>
      <c r="E132">
        <v>7.9</v>
      </c>
      <c r="F132">
        <v>-20.100000000000001</v>
      </c>
      <c r="G132">
        <v>10</v>
      </c>
      <c r="H132">
        <v>13.4</v>
      </c>
      <c r="I132">
        <v>8.5</v>
      </c>
      <c r="J132">
        <v>32</v>
      </c>
      <c r="K132">
        <v>9</v>
      </c>
      <c r="L132">
        <v>-5.3</v>
      </c>
      <c r="M132">
        <v>12.7</v>
      </c>
      <c r="N132">
        <v>-4.8</v>
      </c>
      <c r="O132">
        <v>-0.4</v>
      </c>
      <c r="P132">
        <v>71.3</v>
      </c>
      <c r="Q132">
        <v>-1.3</v>
      </c>
      <c r="R132">
        <v>100.2</v>
      </c>
      <c r="S132">
        <v>16.5</v>
      </c>
      <c r="T132">
        <v>5.5</v>
      </c>
      <c r="U132">
        <v>2.4</v>
      </c>
      <c r="V132">
        <v>9.3000000000000007</v>
      </c>
      <c r="W132">
        <v>-0.6</v>
      </c>
      <c r="X132">
        <v>10</v>
      </c>
      <c r="Y132">
        <v>2.2000000000000002</v>
      </c>
      <c r="Z132">
        <v>6</v>
      </c>
      <c r="AA132">
        <v>29</v>
      </c>
      <c r="AB132">
        <v>-8.6999999999999993</v>
      </c>
      <c r="AC132">
        <v>-5.3</v>
      </c>
      <c r="AD132">
        <v>-1.9</v>
      </c>
      <c r="AE132">
        <v>1.2</v>
      </c>
      <c r="AF132">
        <v>126.2</v>
      </c>
      <c r="AG132">
        <v>90</v>
      </c>
      <c r="AH132">
        <v>-22.6</v>
      </c>
      <c r="AI132">
        <v>33.9</v>
      </c>
    </row>
    <row r="133" spans="1:35" x14ac:dyDescent="0.25">
      <c r="A133">
        <v>113716</v>
      </c>
      <c r="B133">
        <v>31.6</v>
      </c>
      <c r="C133">
        <v>7</v>
      </c>
      <c r="D133">
        <v>17.600000000000001</v>
      </c>
      <c r="E133">
        <v>8.6</v>
      </c>
      <c r="F133">
        <v>29.8</v>
      </c>
      <c r="G133">
        <v>5.6</v>
      </c>
      <c r="H133">
        <v>13.3</v>
      </c>
      <c r="I133">
        <v>8</v>
      </c>
      <c r="J133">
        <v>33.1</v>
      </c>
      <c r="K133">
        <v>11.4</v>
      </c>
      <c r="L133">
        <v>-5.7</v>
      </c>
      <c r="M133">
        <v>13</v>
      </c>
      <c r="N133">
        <v>-4.8</v>
      </c>
      <c r="O133">
        <v>-0.4</v>
      </c>
      <c r="P133">
        <v>71.3</v>
      </c>
      <c r="Q133">
        <v>-0.7</v>
      </c>
      <c r="R133">
        <v>100.5</v>
      </c>
      <c r="S133">
        <v>15</v>
      </c>
      <c r="T133">
        <v>6</v>
      </c>
      <c r="U133">
        <v>13.1</v>
      </c>
      <c r="V133">
        <v>8.9</v>
      </c>
      <c r="W133">
        <v>23.6</v>
      </c>
      <c r="X133">
        <v>2.5</v>
      </c>
      <c r="Y133">
        <v>5.6</v>
      </c>
      <c r="Z133">
        <v>6.5</v>
      </c>
      <c r="AA133">
        <v>35</v>
      </c>
      <c r="AB133">
        <v>-7.7</v>
      </c>
      <c r="AC133">
        <v>-5.5</v>
      </c>
      <c r="AD133">
        <v>-1.9</v>
      </c>
      <c r="AE133">
        <v>1.2</v>
      </c>
      <c r="AF133">
        <v>125.3</v>
      </c>
      <c r="AG133">
        <v>90</v>
      </c>
      <c r="AH133">
        <v>-25.8</v>
      </c>
      <c r="AI133">
        <v>25.2</v>
      </c>
    </row>
    <row r="134" spans="1:35" x14ac:dyDescent="0.25">
      <c r="A134">
        <v>113751</v>
      </c>
      <c r="B134">
        <v>30.1</v>
      </c>
      <c r="C134">
        <v>5.5</v>
      </c>
      <c r="D134">
        <v>16.399999999999999</v>
      </c>
      <c r="E134">
        <v>7.1</v>
      </c>
      <c r="F134">
        <v>17.5</v>
      </c>
      <c r="G134">
        <v>4.5999999999999996</v>
      </c>
      <c r="H134">
        <v>13.7</v>
      </c>
      <c r="I134">
        <v>7.5</v>
      </c>
      <c r="J134">
        <v>36.4</v>
      </c>
      <c r="K134">
        <v>10.6</v>
      </c>
      <c r="L134">
        <v>-5.7</v>
      </c>
      <c r="M134">
        <v>13</v>
      </c>
      <c r="N134">
        <v>-4.8</v>
      </c>
      <c r="O134">
        <v>-0.3</v>
      </c>
      <c r="P134">
        <v>71.3</v>
      </c>
      <c r="Q134">
        <v>-1.8</v>
      </c>
      <c r="R134">
        <v>100.6</v>
      </c>
      <c r="S134">
        <v>15.7</v>
      </c>
      <c r="T134">
        <v>6</v>
      </c>
      <c r="U134">
        <v>13.2</v>
      </c>
      <c r="V134">
        <v>7.5</v>
      </c>
      <c r="W134">
        <v>7.5</v>
      </c>
      <c r="X134">
        <v>3.8</v>
      </c>
      <c r="Y134">
        <v>0.2</v>
      </c>
      <c r="Z134">
        <v>7</v>
      </c>
      <c r="AA134">
        <v>31.8</v>
      </c>
      <c r="AB134">
        <v>-8</v>
      </c>
      <c r="AC134">
        <v>-4</v>
      </c>
      <c r="AD134">
        <v>-1.9</v>
      </c>
      <c r="AE134">
        <v>1.4</v>
      </c>
      <c r="AF134">
        <v>126.3</v>
      </c>
      <c r="AG134">
        <v>90</v>
      </c>
      <c r="AH134">
        <v>-24.9</v>
      </c>
      <c r="AI134">
        <v>23.5</v>
      </c>
    </row>
    <row r="135" spans="1:35" x14ac:dyDescent="0.25">
      <c r="A135">
        <v>113785</v>
      </c>
      <c r="B135">
        <v>28.1</v>
      </c>
      <c r="C135">
        <v>7.5</v>
      </c>
      <c r="D135">
        <v>17.7</v>
      </c>
      <c r="E135">
        <v>8.6</v>
      </c>
      <c r="F135">
        <v>30.9</v>
      </c>
      <c r="G135">
        <v>4.5999999999999996</v>
      </c>
      <c r="H135">
        <v>13.3</v>
      </c>
      <c r="I135">
        <v>6</v>
      </c>
      <c r="J135">
        <v>30.5</v>
      </c>
      <c r="K135">
        <v>9.8000000000000007</v>
      </c>
      <c r="L135">
        <v>-5.3</v>
      </c>
      <c r="M135">
        <v>13</v>
      </c>
      <c r="N135">
        <v>-4.8</v>
      </c>
      <c r="O135">
        <v>-0.4</v>
      </c>
      <c r="P135">
        <v>71.3</v>
      </c>
      <c r="Q135">
        <v>-0.8</v>
      </c>
      <c r="R135">
        <v>100.5</v>
      </c>
      <c r="S135">
        <v>16.5</v>
      </c>
      <c r="T135">
        <v>4.4000000000000004</v>
      </c>
      <c r="U135">
        <v>13.3</v>
      </c>
      <c r="V135">
        <v>8.9</v>
      </c>
      <c r="W135">
        <v>30.8</v>
      </c>
      <c r="X135">
        <v>5.6</v>
      </c>
      <c r="Y135">
        <v>3</v>
      </c>
      <c r="Z135">
        <v>6</v>
      </c>
      <c r="AA135">
        <v>33.6</v>
      </c>
      <c r="AB135">
        <v>-10</v>
      </c>
      <c r="AC135">
        <v>-4.9000000000000004</v>
      </c>
      <c r="AD135">
        <v>-1.9</v>
      </c>
      <c r="AE135">
        <v>1.4</v>
      </c>
      <c r="AF135">
        <v>126.4</v>
      </c>
      <c r="AG135">
        <v>90</v>
      </c>
      <c r="AH135">
        <v>-23.8</v>
      </c>
      <c r="AI135">
        <v>24.2</v>
      </c>
    </row>
    <row r="136" spans="1:35" x14ac:dyDescent="0.25">
      <c r="A136">
        <v>113820</v>
      </c>
      <c r="B136">
        <v>39.4</v>
      </c>
      <c r="C136">
        <v>6.5</v>
      </c>
      <c r="D136">
        <v>17.2</v>
      </c>
      <c r="E136">
        <v>8.6</v>
      </c>
      <c r="F136">
        <v>14.2</v>
      </c>
      <c r="G136">
        <v>8.1</v>
      </c>
      <c r="H136">
        <v>18.600000000000001</v>
      </c>
      <c r="I136">
        <v>7.5</v>
      </c>
      <c r="J136">
        <v>34</v>
      </c>
      <c r="K136">
        <v>10.8</v>
      </c>
      <c r="L136">
        <v>-5.4</v>
      </c>
      <c r="M136">
        <v>13</v>
      </c>
      <c r="N136">
        <v>-4.3</v>
      </c>
      <c r="O136">
        <v>0.5</v>
      </c>
      <c r="P136">
        <v>71.3</v>
      </c>
      <c r="Q136">
        <v>-1.4</v>
      </c>
      <c r="R136">
        <v>100.1</v>
      </c>
      <c r="S136">
        <v>15.7</v>
      </c>
      <c r="T136">
        <v>5.5</v>
      </c>
      <c r="U136">
        <v>4.8</v>
      </c>
      <c r="V136">
        <v>8.9</v>
      </c>
      <c r="W136">
        <v>14.3</v>
      </c>
      <c r="X136">
        <v>6.9</v>
      </c>
      <c r="Y136">
        <v>6.3</v>
      </c>
      <c r="Z136">
        <v>7.5</v>
      </c>
      <c r="AA136">
        <v>28.5</v>
      </c>
      <c r="AB136">
        <v>-6</v>
      </c>
      <c r="AC136">
        <v>-5.3</v>
      </c>
      <c r="AD136">
        <v>-1.9</v>
      </c>
      <c r="AE136">
        <v>1.2</v>
      </c>
      <c r="AF136">
        <v>126.3</v>
      </c>
      <c r="AG136">
        <v>90.2</v>
      </c>
      <c r="AH136">
        <v>-23.3</v>
      </c>
      <c r="AI136">
        <v>29.8</v>
      </c>
    </row>
    <row r="137" spans="1:35" x14ac:dyDescent="0.25">
      <c r="A137">
        <v>113854</v>
      </c>
      <c r="B137">
        <v>27.1</v>
      </c>
      <c r="C137">
        <v>6</v>
      </c>
      <c r="D137">
        <v>21.8</v>
      </c>
      <c r="E137">
        <v>6.4</v>
      </c>
      <c r="F137">
        <v>14.4</v>
      </c>
      <c r="G137">
        <v>6.9</v>
      </c>
      <c r="H137">
        <v>10</v>
      </c>
      <c r="I137">
        <v>7.5</v>
      </c>
      <c r="J137">
        <v>31.5</v>
      </c>
      <c r="K137">
        <v>10.199999999999999</v>
      </c>
      <c r="L137">
        <v>-5.2</v>
      </c>
      <c r="M137">
        <v>12.7</v>
      </c>
      <c r="N137">
        <v>-4.5999999999999996</v>
      </c>
      <c r="O137">
        <v>-1.2</v>
      </c>
      <c r="P137">
        <v>71.3</v>
      </c>
      <c r="Q137">
        <v>-1.4</v>
      </c>
      <c r="R137">
        <v>100.5</v>
      </c>
      <c r="S137">
        <v>5.4</v>
      </c>
      <c r="T137">
        <v>5</v>
      </c>
      <c r="U137">
        <v>12.9</v>
      </c>
      <c r="V137">
        <v>8.9</v>
      </c>
      <c r="W137">
        <v>14.5</v>
      </c>
      <c r="X137">
        <v>7.5</v>
      </c>
      <c r="Y137">
        <v>1.9</v>
      </c>
      <c r="Z137">
        <v>6.5</v>
      </c>
      <c r="AA137">
        <v>31.9</v>
      </c>
      <c r="AB137">
        <v>-10.3</v>
      </c>
      <c r="AC137">
        <v>-4.7</v>
      </c>
      <c r="AD137">
        <v>-1.9</v>
      </c>
      <c r="AE137">
        <v>1.2</v>
      </c>
      <c r="AF137">
        <v>126.1</v>
      </c>
      <c r="AG137">
        <v>90.2</v>
      </c>
      <c r="AH137">
        <v>-25.2</v>
      </c>
      <c r="AI137">
        <v>21.9</v>
      </c>
    </row>
    <row r="138" spans="1:35" x14ac:dyDescent="0.25">
      <c r="A138">
        <v>113887</v>
      </c>
      <c r="B138">
        <v>27.2</v>
      </c>
      <c r="C138">
        <v>5</v>
      </c>
      <c r="D138">
        <v>17.7</v>
      </c>
      <c r="E138">
        <v>9.3000000000000007</v>
      </c>
      <c r="F138">
        <v>15.6</v>
      </c>
      <c r="G138">
        <v>7.5</v>
      </c>
      <c r="H138">
        <v>13.9</v>
      </c>
      <c r="I138">
        <v>8</v>
      </c>
      <c r="J138">
        <v>33</v>
      </c>
      <c r="K138">
        <v>10.199999999999999</v>
      </c>
      <c r="L138">
        <v>-5.3</v>
      </c>
      <c r="M138">
        <v>13</v>
      </c>
      <c r="N138">
        <v>-4.8</v>
      </c>
      <c r="O138">
        <v>-0.5</v>
      </c>
      <c r="P138">
        <v>71</v>
      </c>
      <c r="Q138">
        <v>-2</v>
      </c>
      <c r="R138">
        <v>100</v>
      </c>
      <c r="S138">
        <v>26.1</v>
      </c>
      <c r="T138">
        <v>6</v>
      </c>
      <c r="U138">
        <v>13.4</v>
      </c>
      <c r="V138">
        <v>7.9</v>
      </c>
      <c r="W138">
        <v>14.8</v>
      </c>
      <c r="X138">
        <v>6.2</v>
      </c>
      <c r="Y138">
        <v>5.4</v>
      </c>
      <c r="Z138">
        <v>7</v>
      </c>
      <c r="AA138">
        <v>33.1</v>
      </c>
      <c r="AB138">
        <v>-9.3000000000000007</v>
      </c>
      <c r="AC138">
        <v>-8.1999999999999993</v>
      </c>
      <c r="AD138">
        <v>-1.9</v>
      </c>
      <c r="AE138">
        <v>1.4</v>
      </c>
      <c r="AF138">
        <v>126.2</v>
      </c>
      <c r="AG138">
        <v>90.2</v>
      </c>
      <c r="AH138">
        <v>-24.1</v>
      </c>
      <c r="AI138">
        <v>23.7</v>
      </c>
    </row>
    <row r="139" spans="1:35" x14ac:dyDescent="0.25">
      <c r="A139">
        <v>113922</v>
      </c>
      <c r="B139">
        <v>35</v>
      </c>
      <c r="C139">
        <v>7</v>
      </c>
      <c r="D139">
        <v>11.7</v>
      </c>
      <c r="E139">
        <v>8.1999999999999993</v>
      </c>
      <c r="F139">
        <v>14.5</v>
      </c>
      <c r="G139">
        <v>5</v>
      </c>
      <c r="H139">
        <v>12.9</v>
      </c>
      <c r="I139">
        <v>8</v>
      </c>
      <c r="J139">
        <v>31.2</v>
      </c>
      <c r="K139">
        <v>10</v>
      </c>
      <c r="L139">
        <v>-0.3</v>
      </c>
      <c r="M139">
        <v>12.7</v>
      </c>
      <c r="N139">
        <v>-4.8</v>
      </c>
      <c r="O139">
        <v>-0.4</v>
      </c>
      <c r="P139">
        <v>71.3</v>
      </c>
      <c r="Q139">
        <v>-1</v>
      </c>
      <c r="R139">
        <v>99.9</v>
      </c>
      <c r="S139">
        <v>12</v>
      </c>
      <c r="T139">
        <v>6</v>
      </c>
      <c r="U139">
        <v>13.4</v>
      </c>
      <c r="V139">
        <v>9.3000000000000007</v>
      </c>
      <c r="W139">
        <v>18.3</v>
      </c>
      <c r="X139">
        <v>7.5</v>
      </c>
      <c r="Y139">
        <v>1.2</v>
      </c>
      <c r="Z139">
        <v>6.5</v>
      </c>
      <c r="AA139">
        <v>31.7</v>
      </c>
      <c r="AB139">
        <v>-7.3</v>
      </c>
      <c r="AC139">
        <v>-6.1</v>
      </c>
      <c r="AD139">
        <v>-1.9</v>
      </c>
      <c r="AE139">
        <v>1.2</v>
      </c>
      <c r="AF139">
        <v>125.6</v>
      </c>
      <c r="AG139">
        <v>90</v>
      </c>
      <c r="AH139">
        <v>-23</v>
      </c>
      <c r="AI139">
        <v>32.6</v>
      </c>
    </row>
    <row r="140" spans="1:35" x14ac:dyDescent="0.25">
      <c r="A140">
        <v>113957</v>
      </c>
      <c r="B140">
        <v>33</v>
      </c>
      <c r="C140">
        <v>6</v>
      </c>
      <c r="D140">
        <v>17.8</v>
      </c>
      <c r="E140">
        <v>5.4</v>
      </c>
      <c r="F140">
        <v>14.5</v>
      </c>
      <c r="G140">
        <v>5</v>
      </c>
      <c r="H140">
        <v>16.600000000000001</v>
      </c>
      <c r="I140">
        <v>20</v>
      </c>
      <c r="J140">
        <v>33.200000000000003</v>
      </c>
      <c r="K140">
        <v>10</v>
      </c>
      <c r="L140">
        <v>-5.0999999999999996</v>
      </c>
      <c r="M140">
        <v>12.7</v>
      </c>
      <c r="N140">
        <v>-4.3</v>
      </c>
      <c r="O140">
        <v>0.2</v>
      </c>
      <c r="P140">
        <v>71</v>
      </c>
      <c r="Q140">
        <v>-1.8</v>
      </c>
      <c r="R140">
        <v>93.1</v>
      </c>
      <c r="S140">
        <v>17.7</v>
      </c>
      <c r="T140">
        <v>5.5</v>
      </c>
      <c r="U140">
        <v>12.7</v>
      </c>
      <c r="V140">
        <v>7.9</v>
      </c>
      <c r="W140">
        <v>12.5</v>
      </c>
      <c r="X140">
        <v>5.6</v>
      </c>
      <c r="Y140">
        <v>0.5</v>
      </c>
      <c r="Z140">
        <v>7</v>
      </c>
      <c r="AA140">
        <v>32.1</v>
      </c>
      <c r="AB140">
        <v>-8</v>
      </c>
      <c r="AC140">
        <v>0.3</v>
      </c>
      <c r="AD140">
        <v>-1.9</v>
      </c>
      <c r="AE140">
        <v>1.2</v>
      </c>
      <c r="AF140">
        <v>126.9</v>
      </c>
      <c r="AG140">
        <v>90.2</v>
      </c>
      <c r="AH140">
        <v>-25</v>
      </c>
      <c r="AI140">
        <v>22.1</v>
      </c>
    </row>
    <row r="141" spans="1:35" x14ac:dyDescent="0.25">
      <c r="A141">
        <v>113992</v>
      </c>
      <c r="B141">
        <v>33.200000000000003</v>
      </c>
      <c r="C141">
        <v>6</v>
      </c>
      <c r="D141">
        <v>17.100000000000001</v>
      </c>
      <c r="E141">
        <v>9.6</v>
      </c>
      <c r="F141">
        <v>19.399999999999999</v>
      </c>
      <c r="G141">
        <v>9.4</v>
      </c>
      <c r="H141">
        <v>12.7</v>
      </c>
      <c r="I141">
        <v>9</v>
      </c>
      <c r="J141">
        <v>34.5</v>
      </c>
      <c r="K141">
        <v>10.8</v>
      </c>
      <c r="L141">
        <v>-4.0999999999999996</v>
      </c>
      <c r="M141">
        <v>12.7</v>
      </c>
      <c r="N141">
        <v>-4.8</v>
      </c>
      <c r="O141">
        <v>-0.5</v>
      </c>
      <c r="P141">
        <v>71</v>
      </c>
      <c r="Q141">
        <v>-1.2</v>
      </c>
      <c r="R141">
        <v>100.8</v>
      </c>
      <c r="S141">
        <v>17.100000000000001</v>
      </c>
      <c r="T141">
        <v>5.5</v>
      </c>
      <c r="U141">
        <v>12.6</v>
      </c>
      <c r="V141">
        <v>9.3000000000000007</v>
      </c>
      <c r="W141">
        <v>20.7</v>
      </c>
      <c r="X141">
        <v>12.1</v>
      </c>
      <c r="Y141">
        <v>1.2</v>
      </c>
      <c r="Z141">
        <v>6</v>
      </c>
      <c r="AA141">
        <v>31.7</v>
      </c>
      <c r="AB141">
        <v>-8</v>
      </c>
      <c r="AC141">
        <v>-5.3</v>
      </c>
      <c r="AD141">
        <v>-1.9</v>
      </c>
      <c r="AE141">
        <v>1.4</v>
      </c>
      <c r="AF141">
        <v>126.7</v>
      </c>
      <c r="AG141">
        <v>90</v>
      </c>
      <c r="AH141">
        <v>-24.9</v>
      </c>
      <c r="AI141">
        <v>23.9</v>
      </c>
    </row>
    <row r="142" spans="1:35" x14ac:dyDescent="0.25">
      <c r="A142">
        <v>114027</v>
      </c>
      <c r="B142">
        <v>29.6</v>
      </c>
      <c r="C142">
        <v>8</v>
      </c>
      <c r="D142">
        <v>16.7</v>
      </c>
      <c r="E142">
        <v>10</v>
      </c>
      <c r="F142">
        <v>14</v>
      </c>
      <c r="G142">
        <v>9.4</v>
      </c>
      <c r="H142">
        <v>12.7</v>
      </c>
      <c r="I142">
        <v>6.5</v>
      </c>
      <c r="J142">
        <v>31.3</v>
      </c>
      <c r="K142">
        <v>10.4</v>
      </c>
      <c r="L142">
        <v>-5.6</v>
      </c>
      <c r="M142">
        <v>12.7</v>
      </c>
      <c r="N142">
        <v>-4.3</v>
      </c>
      <c r="O142">
        <v>-0.4</v>
      </c>
      <c r="P142">
        <v>71.3</v>
      </c>
      <c r="Q142">
        <v>-0.8</v>
      </c>
      <c r="R142">
        <v>99.9</v>
      </c>
      <c r="S142">
        <v>17.399999999999999</v>
      </c>
      <c r="T142">
        <v>6</v>
      </c>
      <c r="U142">
        <v>13.6</v>
      </c>
      <c r="V142">
        <v>10.9</v>
      </c>
      <c r="W142">
        <v>14.1</v>
      </c>
      <c r="X142">
        <v>11.1</v>
      </c>
      <c r="Y142">
        <v>0.8</v>
      </c>
      <c r="Z142">
        <v>8</v>
      </c>
      <c r="AA142">
        <v>28.4</v>
      </c>
      <c r="AB142">
        <v>-8.6999999999999993</v>
      </c>
      <c r="AC142">
        <v>-5.3</v>
      </c>
      <c r="AD142">
        <v>-1.9</v>
      </c>
      <c r="AE142">
        <v>1.2</v>
      </c>
      <c r="AF142">
        <v>127</v>
      </c>
      <c r="AG142">
        <v>90</v>
      </c>
      <c r="AH142">
        <v>-24.4</v>
      </c>
      <c r="AI142">
        <v>24.3</v>
      </c>
    </row>
    <row r="143" spans="1:35" x14ac:dyDescent="0.25">
      <c r="A143">
        <v>114061</v>
      </c>
      <c r="B143">
        <v>34</v>
      </c>
      <c r="C143">
        <v>7.5</v>
      </c>
      <c r="D143">
        <v>16.899999999999999</v>
      </c>
      <c r="E143">
        <v>8.9</v>
      </c>
      <c r="F143">
        <v>14.7</v>
      </c>
      <c r="G143">
        <v>10</v>
      </c>
      <c r="H143">
        <v>19.3</v>
      </c>
      <c r="I143">
        <v>5.5</v>
      </c>
      <c r="J143">
        <v>31.8</v>
      </c>
      <c r="K143">
        <v>10.4</v>
      </c>
      <c r="L143">
        <v>-0.9</v>
      </c>
      <c r="M143">
        <v>12.7</v>
      </c>
      <c r="N143">
        <v>-4.3</v>
      </c>
      <c r="O143">
        <v>-0.9</v>
      </c>
      <c r="P143">
        <v>71.3</v>
      </c>
      <c r="Q143">
        <v>-1.2</v>
      </c>
      <c r="R143">
        <v>100.1</v>
      </c>
      <c r="S143">
        <v>14.5</v>
      </c>
      <c r="T143">
        <v>4.7</v>
      </c>
      <c r="U143">
        <v>12.5</v>
      </c>
      <c r="V143">
        <v>10</v>
      </c>
      <c r="W143">
        <v>14.8</v>
      </c>
      <c r="X143">
        <v>8.1</v>
      </c>
      <c r="Y143">
        <v>-1.8</v>
      </c>
      <c r="Z143">
        <v>5.5</v>
      </c>
      <c r="AA143">
        <v>31.5</v>
      </c>
      <c r="AB143">
        <v>-9.3000000000000007</v>
      </c>
      <c r="AC143">
        <v>-6.4</v>
      </c>
      <c r="AD143">
        <v>-1.9</v>
      </c>
      <c r="AE143">
        <v>1.2</v>
      </c>
      <c r="AF143">
        <v>125.8</v>
      </c>
      <c r="AG143">
        <v>90</v>
      </c>
      <c r="AH143">
        <v>-22.9</v>
      </c>
      <c r="AI143">
        <v>32</v>
      </c>
    </row>
    <row r="144" spans="1:35" x14ac:dyDescent="0.25">
      <c r="A144">
        <v>114096</v>
      </c>
      <c r="B144">
        <v>33.200000000000003</v>
      </c>
      <c r="C144">
        <v>6.5</v>
      </c>
      <c r="D144">
        <v>18.100000000000001</v>
      </c>
      <c r="E144">
        <v>10</v>
      </c>
      <c r="F144">
        <v>14.8</v>
      </c>
      <c r="G144">
        <v>5.6</v>
      </c>
      <c r="H144">
        <v>12.3</v>
      </c>
      <c r="I144">
        <v>5.5</v>
      </c>
      <c r="J144">
        <v>31.1</v>
      </c>
      <c r="K144">
        <v>10.4</v>
      </c>
      <c r="L144">
        <v>-5.2</v>
      </c>
      <c r="M144">
        <v>13</v>
      </c>
      <c r="N144">
        <v>-4.8</v>
      </c>
      <c r="O144">
        <v>0</v>
      </c>
      <c r="P144">
        <v>71</v>
      </c>
      <c r="Q144">
        <v>-1</v>
      </c>
      <c r="R144">
        <v>102.9</v>
      </c>
      <c r="S144">
        <v>17</v>
      </c>
      <c r="T144">
        <v>7.5</v>
      </c>
      <c r="U144">
        <v>12.4</v>
      </c>
      <c r="V144">
        <v>10</v>
      </c>
      <c r="W144">
        <v>8.6</v>
      </c>
      <c r="X144">
        <v>10</v>
      </c>
      <c r="Y144">
        <v>1.5</v>
      </c>
      <c r="Z144">
        <v>5.5</v>
      </c>
      <c r="AA144">
        <v>32.6</v>
      </c>
      <c r="AB144">
        <v>-9</v>
      </c>
      <c r="AC144">
        <v>2</v>
      </c>
      <c r="AD144">
        <v>-1.9</v>
      </c>
      <c r="AE144">
        <v>1.2</v>
      </c>
      <c r="AF144">
        <v>126.3</v>
      </c>
      <c r="AG144">
        <v>90</v>
      </c>
      <c r="AH144">
        <v>-24.5</v>
      </c>
      <c r="AI144">
        <v>22.9</v>
      </c>
    </row>
    <row r="145" spans="1:35" x14ac:dyDescent="0.25">
      <c r="A145">
        <v>114131</v>
      </c>
      <c r="B145">
        <v>28.4</v>
      </c>
      <c r="C145">
        <v>4.4000000000000004</v>
      </c>
      <c r="D145">
        <v>16.7</v>
      </c>
      <c r="E145">
        <v>10.9</v>
      </c>
      <c r="F145">
        <v>14.3</v>
      </c>
      <c r="G145">
        <v>7.5</v>
      </c>
      <c r="H145">
        <v>13.1</v>
      </c>
      <c r="I145">
        <v>4.5</v>
      </c>
      <c r="J145">
        <v>31.6</v>
      </c>
      <c r="K145">
        <v>10.4</v>
      </c>
      <c r="L145">
        <v>-6.6</v>
      </c>
      <c r="M145">
        <v>12.7</v>
      </c>
      <c r="N145">
        <v>-4.5999999999999996</v>
      </c>
      <c r="O145">
        <v>-0.2</v>
      </c>
      <c r="P145">
        <v>71.3</v>
      </c>
      <c r="Q145">
        <v>-1.1000000000000001</v>
      </c>
      <c r="R145">
        <v>100.5</v>
      </c>
      <c r="S145">
        <v>5.9</v>
      </c>
      <c r="T145">
        <v>6.5</v>
      </c>
      <c r="U145">
        <v>13.2</v>
      </c>
      <c r="V145">
        <v>10.3</v>
      </c>
      <c r="W145">
        <v>14.2</v>
      </c>
      <c r="X145">
        <v>6.9</v>
      </c>
      <c r="Y145">
        <v>3.3</v>
      </c>
      <c r="Z145">
        <v>5.5</v>
      </c>
      <c r="AA145">
        <v>33.299999999999997</v>
      </c>
      <c r="AB145">
        <v>-8</v>
      </c>
      <c r="AC145">
        <v>-4.8</v>
      </c>
      <c r="AD145">
        <v>-1.9</v>
      </c>
      <c r="AE145">
        <v>1</v>
      </c>
      <c r="AF145">
        <v>125.9</v>
      </c>
      <c r="AG145">
        <v>90</v>
      </c>
      <c r="AH145">
        <v>-24</v>
      </c>
      <c r="AI145">
        <v>23.8</v>
      </c>
    </row>
    <row r="146" spans="1:35" x14ac:dyDescent="0.25">
      <c r="A146">
        <v>114165</v>
      </c>
      <c r="B146">
        <v>31.2</v>
      </c>
      <c r="C146">
        <v>6.5</v>
      </c>
      <c r="D146">
        <v>16.600000000000001</v>
      </c>
      <c r="E146">
        <v>10</v>
      </c>
      <c r="F146">
        <v>13.7</v>
      </c>
      <c r="G146">
        <v>6.9</v>
      </c>
      <c r="H146">
        <v>14.8</v>
      </c>
      <c r="I146">
        <v>7</v>
      </c>
      <c r="J146">
        <v>31.4</v>
      </c>
      <c r="K146">
        <v>10</v>
      </c>
      <c r="L146">
        <v>-2.5</v>
      </c>
      <c r="M146">
        <v>12.7</v>
      </c>
      <c r="N146">
        <v>-4.3</v>
      </c>
      <c r="O146">
        <v>0.2</v>
      </c>
      <c r="P146">
        <v>71.3</v>
      </c>
      <c r="Q146">
        <v>-1</v>
      </c>
      <c r="R146">
        <v>98.9</v>
      </c>
      <c r="S146">
        <v>16</v>
      </c>
      <c r="T146">
        <v>5.5</v>
      </c>
      <c r="U146">
        <v>11.6</v>
      </c>
      <c r="V146">
        <v>10.3</v>
      </c>
      <c r="W146">
        <v>14.4</v>
      </c>
      <c r="X146">
        <v>8.8000000000000007</v>
      </c>
      <c r="Y146">
        <v>3.2</v>
      </c>
      <c r="Z146">
        <v>4.2</v>
      </c>
      <c r="AA146">
        <v>27.8</v>
      </c>
      <c r="AB146">
        <v>-7.7</v>
      </c>
      <c r="AC146">
        <v>-4.4000000000000004</v>
      </c>
      <c r="AD146">
        <v>-1.9</v>
      </c>
      <c r="AE146">
        <v>1.2</v>
      </c>
      <c r="AF146">
        <v>125.4</v>
      </c>
      <c r="AG146">
        <v>90</v>
      </c>
      <c r="AH146">
        <v>-24.1</v>
      </c>
      <c r="AI146">
        <v>24.7</v>
      </c>
    </row>
    <row r="147" spans="1:35" x14ac:dyDescent="0.25">
      <c r="A147">
        <v>114200</v>
      </c>
      <c r="B147">
        <v>30.3</v>
      </c>
      <c r="C147">
        <v>5</v>
      </c>
      <c r="D147">
        <v>18</v>
      </c>
      <c r="E147">
        <v>12.1</v>
      </c>
      <c r="F147">
        <v>14.4</v>
      </c>
      <c r="G147">
        <v>8.8000000000000007</v>
      </c>
      <c r="H147">
        <v>6.5</v>
      </c>
      <c r="I147">
        <v>4.8</v>
      </c>
      <c r="J147">
        <v>31.2</v>
      </c>
      <c r="K147">
        <v>10.4</v>
      </c>
      <c r="L147">
        <v>0.2</v>
      </c>
      <c r="M147">
        <v>12.7</v>
      </c>
      <c r="N147">
        <v>-4.8</v>
      </c>
      <c r="O147">
        <v>-0.5</v>
      </c>
      <c r="P147">
        <v>71.3</v>
      </c>
      <c r="Q147">
        <v>-1.1000000000000001</v>
      </c>
      <c r="R147">
        <v>100.2</v>
      </c>
      <c r="S147">
        <v>15.4</v>
      </c>
      <c r="T147">
        <v>6</v>
      </c>
      <c r="U147">
        <v>11.1</v>
      </c>
      <c r="V147">
        <v>9.6</v>
      </c>
      <c r="W147">
        <v>14.4</v>
      </c>
      <c r="X147">
        <v>10.4</v>
      </c>
      <c r="Y147">
        <v>1.4</v>
      </c>
      <c r="Z147">
        <v>6.5</v>
      </c>
      <c r="AA147">
        <v>32.299999999999997</v>
      </c>
      <c r="AB147">
        <v>-7.3</v>
      </c>
      <c r="AC147">
        <v>-6.7</v>
      </c>
      <c r="AD147">
        <v>-1.9</v>
      </c>
      <c r="AE147">
        <v>1.2</v>
      </c>
      <c r="AF147">
        <v>126.7</v>
      </c>
      <c r="AG147">
        <v>90</v>
      </c>
      <c r="AH147">
        <v>-24.3</v>
      </c>
      <c r="AI147">
        <v>21.6</v>
      </c>
    </row>
    <row r="148" spans="1:35" x14ac:dyDescent="0.25">
      <c r="A148">
        <v>114235</v>
      </c>
      <c r="B148">
        <v>26.3</v>
      </c>
      <c r="C148">
        <v>7.5</v>
      </c>
      <c r="D148">
        <v>17.3</v>
      </c>
      <c r="E148">
        <v>10.6</v>
      </c>
      <c r="F148">
        <v>15.6</v>
      </c>
      <c r="G148">
        <v>10</v>
      </c>
      <c r="H148">
        <v>13.6</v>
      </c>
      <c r="I148">
        <v>6.5</v>
      </c>
      <c r="J148">
        <v>32.1</v>
      </c>
      <c r="K148">
        <v>10.6</v>
      </c>
      <c r="L148">
        <v>-6.7</v>
      </c>
      <c r="M148">
        <v>12.7</v>
      </c>
      <c r="N148">
        <v>-4.5999999999999996</v>
      </c>
      <c r="O148">
        <v>0.2</v>
      </c>
      <c r="P148">
        <v>71.3</v>
      </c>
      <c r="Q148">
        <v>-1.6</v>
      </c>
      <c r="R148">
        <v>100.7</v>
      </c>
      <c r="S148">
        <v>15.2</v>
      </c>
      <c r="T148">
        <v>6</v>
      </c>
      <c r="U148">
        <v>13.1</v>
      </c>
      <c r="V148">
        <v>11.5</v>
      </c>
      <c r="W148">
        <v>11.8</v>
      </c>
      <c r="X148">
        <v>12.1</v>
      </c>
      <c r="Y148">
        <v>1.5</v>
      </c>
      <c r="Z148">
        <v>21.6</v>
      </c>
      <c r="AA148">
        <v>31.8</v>
      </c>
      <c r="AB148">
        <v>-8.3000000000000007</v>
      </c>
      <c r="AC148">
        <v>-1</v>
      </c>
      <c r="AD148">
        <v>-1.9</v>
      </c>
      <c r="AE148">
        <v>1.4</v>
      </c>
      <c r="AF148">
        <v>126.1</v>
      </c>
      <c r="AG148">
        <v>90</v>
      </c>
      <c r="AH148">
        <v>-23.7</v>
      </c>
      <c r="AI148">
        <v>23.9</v>
      </c>
    </row>
    <row r="149" spans="1:35" x14ac:dyDescent="0.25">
      <c r="A149">
        <v>114270</v>
      </c>
      <c r="B149">
        <v>31.6</v>
      </c>
      <c r="C149">
        <v>6.5</v>
      </c>
      <c r="D149">
        <v>20.3</v>
      </c>
      <c r="E149">
        <v>8.6</v>
      </c>
      <c r="F149">
        <v>19.100000000000001</v>
      </c>
      <c r="G149">
        <v>10.7</v>
      </c>
      <c r="H149">
        <v>16.5</v>
      </c>
      <c r="I149">
        <v>4.5</v>
      </c>
      <c r="J149">
        <v>34.1</v>
      </c>
      <c r="K149">
        <v>8.6</v>
      </c>
      <c r="L149">
        <v>-6.5</v>
      </c>
      <c r="M149">
        <v>12.7</v>
      </c>
      <c r="N149">
        <v>-4.8</v>
      </c>
      <c r="O149">
        <v>-0.6</v>
      </c>
      <c r="P149">
        <v>71.3</v>
      </c>
      <c r="Q149">
        <v>-0.7</v>
      </c>
      <c r="R149">
        <v>100.4</v>
      </c>
      <c r="S149">
        <v>15.8</v>
      </c>
      <c r="T149">
        <v>5.5</v>
      </c>
      <c r="U149">
        <v>12</v>
      </c>
      <c r="V149">
        <v>10.6</v>
      </c>
      <c r="W149">
        <v>19.3</v>
      </c>
      <c r="X149">
        <v>10.4</v>
      </c>
      <c r="Y149">
        <v>1.4</v>
      </c>
      <c r="Z149">
        <v>6.5</v>
      </c>
      <c r="AA149">
        <v>28.5</v>
      </c>
      <c r="AB149">
        <v>-8.3000000000000007</v>
      </c>
      <c r="AC149">
        <v>-5.3</v>
      </c>
      <c r="AD149">
        <v>-1.9</v>
      </c>
      <c r="AE149">
        <v>1.4</v>
      </c>
      <c r="AF149">
        <v>126.1</v>
      </c>
      <c r="AG149">
        <v>90</v>
      </c>
      <c r="AH149">
        <v>-24.5</v>
      </c>
      <c r="AI149">
        <v>21.5</v>
      </c>
    </row>
    <row r="150" spans="1:35" x14ac:dyDescent="0.25">
      <c r="A150">
        <v>114303</v>
      </c>
      <c r="B150">
        <v>30</v>
      </c>
      <c r="C150">
        <v>9.5</v>
      </c>
      <c r="D150">
        <v>16.899999999999999</v>
      </c>
      <c r="E150">
        <v>11.5</v>
      </c>
      <c r="F150">
        <v>19.899999999999999</v>
      </c>
      <c r="G150">
        <v>10</v>
      </c>
      <c r="H150">
        <v>12.1</v>
      </c>
      <c r="I150">
        <v>5</v>
      </c>
      <c r="J150">
        <v>30.1</v>
      </c>
      <c r="K150">
        <v>10.4</v>
      </c>
      <c r="L150">
        <v>-6.7</v>
      </c>
      <c r="M150">
        <v>12.7</v>
      </c>
      <c r="N150">
        <v>-4.8</v>
      </c>
      <c r="O150">
        <v>0.5</v>
      </c>
      <c r="P150">
        <v>71.3</v>
      </c>
      <c r="Q150">
        <v>-1.5</v>
      </c>
      <c r="R150">
        <v>100.2</v>
      </c>
      <c r="S150">
        <v>20.5</v>
      </c>
      <c r="T150">
        <v>9.5</v>
      </c>
      <c r="U150">
        <v>13.4</v>
      </c>
      <c r="V150">
        <v>11.5</v>
      </c>
      <c r="W150">
        <v>14.1</v>
      </c>
      <c r="X150">
        <v>6.9</v>
      </c>
      <c r="Y150">
        <v>1.5</v>
      </c>
      <c r="Z150">
        <v>7.5</v>
      </c>
      <c r="AA150">
        <v>31.3</v>
      </c>
      <c r="AB150">
        <v>-7</v>
      </c>
      <c r="AC150">
        <v>-5.5</v>
      </c>
      <c r="AD150">
        <v>-1.9</v>
      </c>
      <c r="AE150">
        <v>1.4</v>
      </c>
      <c r="AF150">
        <v>125.6</v>
      </c>
      <c r="AG150">
        <v>90</v>
      </c>
      <c r="AH150">
        <v>-24.4</v>
      </c>
      <c r="AI150">
        <v>26.2</v>
      </c>
    </row>
    <row r="151" spans="1:35" x14ac:dyDescent="0.25">
      <c r="A151">
        <v>114338</v>
      </c>
      <c r="B151">
        <v>33.799999999999997</v>
      </c>
      <c r="C151">
        <v>4.7</v>
      </c>
      <c r="D151">
        <v>29.1</v>
      </c>
      <c r="E151">
        <v>10.3</v>
      </c>
      <c r="F151">
        <v>14</v>
      </c>
      <c r="G151">
        <v>10.7</v>
      </c>
      <c r="H151">
        <v>13.5</v>
      </c>
      <c r="I151">
        <v>6</v>
      </c>
      <c r="J151">
        <v>31.4</v>
      </c>
      <c r="K151">
        <v>9.5</v>
      </c>
      <c r="L151">
        <v>-1.5</v>
      </c>
      <c r="M151">
        <v>12.7</v>
      </c>
      <c r="N151">
        <v>-4.5999999999999996</v>
      </c>
      <c r="O151">
        <v>-0.3</v>
      </c>
      <c r="P151">
        <v>71</v>
      </c>
      <c r="Q151">
        <v>-0.5</v>
      </c>
      <c r="R151">
        <v>102.6</v>
      </c>
      <c r="S151">
        <v>15.9</v>
      </c>
      <c r="T151">
        <v>8</v>
      </c>
      <c r="U151">
        <v>13.1</v>
      </c>
      <c r="V151">
        <v>8.9</v>
      </c>
      <c r="W151">
        <v>17.8</v>
      </c>
      <c r="X151">
        <v>9.4</v>
      </c>
      <c r="Y151">
        <v>1.5</v>
      </c>
      <c r="Z151">
        <v>7</v>
      </c>
      <c r="AA151">
        <v>33.299999999999997</v>
      </c>
      <c r="AB151">
        <v>-7.3</v>
      </c>
      <c r="AC151">
        <v>-5.3</v>
      </c>
      <c r="AD151">
        <v>-1.9</v>
      </c>
      <c r="AE151">
        <v>1.2</v>
      </c>
      <c r="AF151">
        <v>126.9</v>
      </c>
      <c r="AG151">
        <v>90</v>
      </c>
      <c r="AH151">
        <v>-25</v>
      </c>
      <c r="AI151">
        <v>24.9</v>
      </c>
    </row>
    <row r="152" spans="1:35" x14ac:dyDescent="0.25">
      <c r="A152">
        <v>114373</v>
      </c>
      <c r="B152">
        <v>32.4</v>
      </c>
      <c r="C152">
        <v>5.5</v>
      </c>
      <c r="D152">
        <v>17.2</v>
      </c>
      <c r="E152">
        <v>28.2</v>
      </c>
      <c r="F152">
        <v>14.9</v>
      </c>
      <c r="G152">
        <v>9.4</v>
      </c>
      <c r="H152">
        <v>18.8</v>
      </c>
      <c r="I152">
        <v>6</v>
      </c>
      <c r="J152">
        <v>31.5</v>
      </c>
      <c r="K152">
        <v>10.4</v>
      </c>
      <c r="L152">
        <v>-6.7</v>
      </c>
      <c r="M152">
        <v>12.7</v>
      </c>
      <c r="N152">
        <v>-4.5999999999999996</v>
      </c>
      <c r="O152">
        <v>0.6</v>
      </c>
      <c r="P152">
        <v>71.3</v>
      </c>
      <c r="Q152">
        <v>-1.5</v>
      </c>
      <c r="R152">
        <v>99.7</v>
      </c>
      <c r="S152">
        <v>15.1</v>
      </c>
      <c r="T152">
        <v>6</v>
      </c>
      <c r="U152">
        <v>12.3</v>
      </c>
      <c r="V152">
        <v>8.9</v>
      </c>
      <c r="W152">
        <v>14.8</v>
      </c>
      <c r="X152">
        <v>12.1</v>
      </c>
      <c r="Y152">
        <v>-7.2</v>
      </c>
      <c r="Z152">
        <v>5</v>
      </c>
      <c r="AA152">
        <v>31.8</v>
      </c>
      <c r="AB152">
        <v>-7.7</v>
      </c>
      <c r="AC152">
        <v>-5.3</v>
      </c>
      <c r="AD152">
        <v>-2.2000000000000002</v>
      </c>
      <c r="AE152">
        <v>1.2</v>
      </c>
      <c r="AF152">
        <v>126.8</v>
      </c>
      <c r="AG152">
        <v>90</v>
      </c>
      <c r="AH152">
        <v>-24.9</v>
      </c>
      <c r="AI152">
        <v>23.9</v>
      </c>
    </row>
    <row r="153" spans="1:35" x14ac:dyDescent="0.25">
      <c r="A153">
        <v>114408</v>
      </c>
      <c r="B153">
        <v>29.4</v>
      </c>
      <c r="C153">
        <v>7.5</v>
      </c>
      <c r="D153">
        <v>9.3000000000000007</v>
      </c>
      <c r="E153">
        <v>8.6</v>
      </c>
      <c r="F153">
        <v>14.2</v>
      </c>
      <c r="G153">
        <v>10.7</v>
      </c>
      <c r="H153">
        <v>13.4</v>
      </c>
      <c r="I153">
        <v>7</v>
      </c>
      <c r="J153">
        <v>30.5</v>
      </c>
      <c r="K153">
        <v>9.3000000000000007</v>
      </c>
      <c r="L153">
        <v>-8.1999999999999993</v>
      </c>
      <c r="M153">
        <v>12.7</v>
      </c>
      <c r="N153">
        <v>-4.8</v>
      </c>
      <c r="O153">
        <v>-0.5</v>
      </c>
      <c r="P153">
        <v>71.3</v>
      </c>
      <c r="Q153">
        <v>-0.9</v>
      </c>
      <c r="R153">
        <v>100.9</v>
      </c>
      <c r="S153">
        <v>16.899999999999999</v>
      </c>
      <c r="T153">
        <v>8</v>
      </c>
      <c r="U153">
        <v>8.5</v>
      </c>
      <c r="V153">
        <v>9.3000000000000007</v>
      </c>
      <c r="W153">
        <v>12.1</v>
      </c>
      <c r="X153">
        <v>8.1</v>
      </c>
      <c r="Y153">
        <v>1.5</v>
      </c>
      <c r="Z153">
        <v>9.5</v>
      </c>
      <c r="AA153">
        <v>32.6</v>
      </c>
      <c r="AB153">
        <v>-10</v>
      </c>
      <c r="AC153">
        <v>-4</v>
      </c>
      <c r="AD153">
        <v>-1.9</v>
      </c>
      <c r="AE153">
        <v>1.4</v>
      </c>
      <c r="AF153">
        <v>125.8</v>
      </c>
      <c r="AG153">
        <v>90</v>
      </c>
      <c r="AH153">
        <v>-23.1</v>
      </c>
      <c r="AI153">
        <v>24.1</v>
      </c>
    </row>
    <row r="154" spans="1:35" x14ac:dyDescent="0.25">
      <c r="A154">
        <v>114442</v>
      </c>
      <c r="B154">
        <v>28.9</v>
      </c>
      <c r="C154">
        <v>5</v>
      </c>
      <c r="D154">
        <v>14.9</v>
      </c>
      <c r="E154">
        <v>7.9</v>
      </c>
      <c r="F154">
        <v>18</v>
      </c>
      <c r="G154">
        <v>9.4</v>
      </c>
      <c r="H154">
        <v>13.3</v>
      </c>
      <c r="I154">
        <v>7.5</v>
      </c>
      <c r="J154">
        <v>34</v>
      </c>
      <c r="K154">
        <v>10.6</v>
      </c>
      <c r="L154">
        <v>-6</v>
      </c>
      <c r="M154">
        <v>12.7</v>
      </c>
      <c r="N154">
        <v>-4.3</v>
      </c>
      <c r="O154">
        <v>-1.1000000000000001</v>
      </c>
      <c r="P154">
        <v>71.3</v>
      </c>
      <c r="Q154">
        <v>-1.1000000000000001</v>
      </c>
      <c r="R154">
        <v>100.4</v>
      </c>
      <c r="S154">
        <v>15.7</v>
      </c>
      <c r="T154">
        <v>6</v>
      </c>
      <c r="U154">
        <v>4.5999999999999996</v>
      </c>
      <c r="V154">
        <v>8.9</v>
      </c>
      <c r="W154">
        <v>14.4</v>
      </c>
      <c r="X154">
        <v>6.2</v>
      </c>
      <c r="Y154">
        <v>0.8</v>
      </c>
      <c r="Z154">
        <v>7.5</v>
      </c>
      <c r="AA154">
        <v>32.299999999999997</v>
      </c>
      <c r="AB154">
        <v>-8.3000000000000007</v>
      </c>
      <c r="AC154">
        <v>-4.9000000000000004</v>
      </c>
      <c r="AD154">
        <v>-1.9</v>
      </c>
      <c r="AE154">
        <v>1.4</v>
      </c>
      <c r="AF154">
        <v>126.5</v>
      </c>
      <c r="AG154">
        <v>90</v>
      </c>
      <c r="AH154">
        <v>-22.4</v>
      </c>
      <c r="AI154">
        <v>31.3</v>
      </c>
    </row>
    <row r="155" spans="1:35" x14ac:dyDescent="0.25">
      <c r="A155">
        <v>114477</v>
      </c>
      <c r="B155">
        <v>31.3</v>
      </c>
      <c r="C155">
        <v>4.4000000000000004</v>
      </c>
      <c r="D155">
        <v>13.7</v>
      </c>
      <c r="E155">
        <v>8.9</v>
      </c>
      <c r="F155">
        <v>11.5</v>
      </c>
      <c r="G155">
        <v>10.4</v>
      </c>
      <c r="H155">
        <v>13.7</v>
      </c>
      <c r="I155">
        <v>7.5</v>
      </c>
      <c r="J155">
        <v>33.799999999999997</v>
      </c>
      <c r="K155">
        <v>9.8000000000000007</v>
      </c>
      <c r="L155">
        <v>1.5</v>
      </c>
      <c r="M155">
        <v>12.7</v>
      </c>
      <c r="N155">
        <v>-4.5999999999999996</v>
      </c>
      <c r="O155">
        <v>-0.4</v>
      </c>
      <c r="P155">
        <v>71.3</v>
      </c>
      <c r="Q155">
        <v>-0.6</v>
      </c>
      <c r="R155">
        <v>100.5</v>
      </c>
      <c r="S155">
        <v>8.5</v>
      </c>
      <c r="T155">
        <v>6.5</v>
      </c>
      <c r="U155">
        <v>10.9</v>
      </c>
      <c r="V155">
        <v>8.6</v>
      </c>
      <c r="W155">
        <v>14.4</v>
      </c>
      <c r="X155">
        <v>8.8000000000000007</v>
      </c>
      <c r="Y155">
        <v>3</v>
      </c>
      <c r="Z155">
        <v>4.8</v>
      </c>
      <c r="AA155">
        <v>31.9</v>
      </c>
      <c r="AB155">
        <v>-7</v>
      </c>
      <c r="AC155">
        <v>-4.9000000000000004</v>
      </c>
      <c r="AD155">
        <v>-1.9</v>
      </c>
      <c r="AE155">
        <v>1.2</v>
      </c>
      <c r="AF155">
        <v>126.1</v>
      </c>
      <c r="AG155">
        <v>90</v>
      </c>
      <c r="AH155">
        <v>-23.1</v>
      </c>
      <c r="AI155">
        <v>25.2</v>
      </c>
    </row>
    <row r="156" spans="1:35" x14ac:dyDescent="0.25">
      <c r="A156">
        <v>114512</v>
      </c>
      <c r="B156">
        <v>31.8</v>
      </c>
      <c r="C156">
        <v>6.5</v>
      </c>
      <c r="D156">
        <v>17.399999999999999</v>
      </c>
      <c r="E156">
        <v>7.1</v>
      </c>
      <c r="F156">
        <v>11</v>
      </c>
      <c r="G156">
        <v>10</v>
      </c>
      <c r="H156">
        <v>11.8</v>
      </c>
      <c r="I156">
        <v>10</v>
      </c>
      <c r="J156">
        <v>31.6</v>
      </c>
      <c r="K156">
        <v>10.199999999999999</v>
      </c>
      <c r="L156">
        <v>-5.2</v>
      </c>
      <c r="M156">
        <v>12.7</v>
      </c>
      <c r="N156">
        <v>-4.5999999999999996</v>
      </c>
      <c r="O156">
        <v>-0.9</v>
      </c>
      <c r="P156">
        <v>71.3</v>
      </c>
      <c r="Q156">
        <v>-0.7</v>
      </c>
      <c r="R156">
        <v>100.7</v>
      </c>
      <c r="S156">
        <v>9.1</v>
      </c>
      <c r="T156">
        <v>6.5</v>
      </c>
      <c r="U156">
        <v>19.3</v>
      </c>
      <c r="V156">
        <v>7.9</v>
      </c>
      <c r="W156">
        <v>14.2</v>
      </c>
      <c r="X156">
        <v>10.7</v>
      </c>
      <c r="Y156">
        <v>3.2</v>
      </c>
      <c r="Z156">
        <v>6.5</v>
      </c>
      <c r="AA156">
        <v>31.9</v>
      </c>
      <c r="AB156">
        <v>-9.6999999999999993</v>
      </c>
      <c r="AC156">
        <v>-4.5</v>
      </c>
      <c r="AD156">
        <v>-1.9</v>
      </c>
      <c r="AE156">
        <v>1.2</v>
      </c>
      <c r="AF156">
        <v>125.9</v>
      </c>
      <c r="AG156">
        <v>90</v>
      </c>
      <c r="AH156">
        <v>-24.2</v>
      </c>
      <c r="AI156">
        <v>23.9</v>
      </c>
    </row>
    <row r="157" spans="1:35" x14ac:dyDescent="0.25">
      <c r="A157">
        <v>114547</v>
      </c>
      <c r="B157">
        <v>30.9</v>
      </c>
      <c r="C157">
        <v>6.5</v>
      </c>
      <c r="D157">
        <v>17</v>
      </c>
      <c r="E157">
        <v>10.9</v>
      </c>
      <c r="F157">
        <v>14.6</v>
      </c>
      <c r="G157">
        <v>8.1</v>
      </c>
      <c r="H157">
        <v>11.9</v>
      </c>
      <c r="I157">
        <v>8.5</v>
      </c>
      <c r="J157">
        <v>32</v>
      </c>
      <c r="K157">
        <v>10.6</v>
      </c>
      <c r="L157">
        <v>-5.6</v>
      </c>
      <c r="M157">
        <v>12.7</v>
      </c>
      <c r="N157">
        <v>-4.5999999999999996</v>
      </c>
      <c r="O157">
        <v>-0.5</v>
      </c>
      <c r="P157">
        <v>71.3</v>
      </c>
      <c r="Q157">
        <v>0.2</v>
      </c>
      <c r="R157">
        <v>100.7</v>
      </c>
      <c r="S157">
        <v>14.5</v>
      </c>
      <c r="T157">
        <v>6</v>
      </c>
      <c r="U157">
        <v>11.3</v>
      </c>
      <c r="V157">
        <v>8.1999999999999993</v>
      </c>
      <c r="W157">
        <v>21.2</v>
      </c>
      <c r="X157">
        <v>11.1</v>
      </c>
      <c r="Y157">
        <v>0.2</v>
      </c>
      <c r="Z157">
        <v>4</v>
      </c>
      <c r="AA157">
        <v>34.799999999999997</v>
      </c>
      <c r="AB157">
        <v>-9.6999999999999993</v>
      </c>
      <c r="AC157">
        <v>-5.3</v>
      </c>
      <c r="AD157">
        <v>-1.9</v>
      </c>
      <c r="AE157">
        <v>1.2</v>
      </c>
      <c r="AF157">
        <v>125.8</v>
      </c>
      <c r="AG157">
        <v>90</v>
      </c>
      <c r="AH157">
        <v>-23.5</v>
      </c>
      <c r="AI157">
        <v>25.3</v>
      </c>
    </row>
    <row r="158" spans="1:35" x14ac:dyDescent="0.25">
      <c r="A158">
        <v>114582</v>
      </c>
      <c r="B158">
        <v>32</v>
      </c>
      <c r="C158">
        <v>14.4</v>
      </c>
      <c r="D158">
        <v>15.2</v>
      </c>
      <c r="E158">
        <v>8.1999999999999993</v>
      </c>
      <c r="F158">
        <v>14.4</v>
      </c>
      <c r="G158">
        <v>10</v>
      </c>
      <c r="H158">
        <v>13.2</v>
      </c>
      <c r="I158">
        <v>6</v>
      </c>
      <c r="J158">
        <v>25.6</v>
      </c>
      <c r="K158">
        <v>10</v>
      </c>
      <c r="L158">
        <v>-4.3</v>
      </c>
      <c r="M158">
        <v>13</v>
      </c>
      <c r="N158">
        <v>-4.5999999999999996</v>
      </c>
      <c r="O158">
        <v>-0.7</v>
      </c>
      <c r="P158">
        <v>71</v>
      </c>
      <c r="Q158">
        <v>-0.9</v>
      </c>
      <c r="R158">
        <v>100.3</v>
      </c>
      <c r="S158">
        <v>17</v>
      </c>
      <c r="T158">
        <v>4.7</v>
      </c>
      <c r="U158">
        <v>14.8</v>
      </c>
      <c r="V158">
        <v>7.9</v>
      </c>
      <c r="W158">
        <v>17.5</v>
      </c>
      <c r="X158">
        <v>10</v>
      </c>
      <c r="Y158">
        <v>0.7</v>
      </c>
      <c r="Z158">
        <v>9.5</v>
      </c>
      <c r="AA158">
        <v>31.2</v>
      </c>
      <c r="AB158">
        <v>-8</v>
      </c>
      <c r="AC158">
        <v>-4.9000000000000004</v>
      </c>
      <c r="AD158">
        <v>-1.9</v>
      </c>
      <c r="AE158">
        <v>1.2</v>
      </c>
      <c r="AF158">
        <v>126.1</v>
      </c>
      <c r="AG158">
        <v>90</v>
      </c>
      <c r="AH158">
        <v>-22.7</v>
      </c>
      <c r="AI158">
        <v>34.299999999999997</v>
      </c>
    </row>
    <row r="159" spans="1:35" x14ac:dyDescent="0.25">
      <c r="A159">
        <v>114617</v>
      </c>
      <c r="B159">
        <v>20.5</v>
      </c>
      <c r="C159">
        <v>4.7</v>
      </c>
      <c r="D159">
        <v>16.2</v>
      </c>
      <c r="E159">
        <v>8.9</v>
      </c>
      <c r="F159">
        <v>14.5</v>
      </c>
      <c r="G159">
        <v>9.4</v>
      </c>
      <c r="H159">
        <v>11.9</v>
      </c>
      <c r="I159">
        <v>6</v>
      </c>
      <c r="J159">
        <v>31.7</v>
      </c>
      <c r="K159">
        <v>10.4</v>
      </c>
      <c r="L159">
        <v>-5.3</v>
      </c>
      <c r="M159">
        <v>12.7</v>
      </c>
      <c r="N159">
        <v>-4.5999999999999996</v>
      </c>
      <c r="O159">
        <v>-0.1</v>
      </c>
      <c r="P159">
        <v>71.3</v>
      </c>
      <c r="Q159">
        <v>-1</v>
      </c>
      <c r="R159">
        <v>100.7</v>
      </c>
      <c r="S159">
        <v>-16.5</v>
      </c>
      <c r="T159">
        <v>8</v>
      </c>
      <c r="U159">
        <v>11.4</v>
      </c>
      <c r="V159">
        <v>9.3000000000000007</v>
      </c>
      <c r="W159">
        <v>14.4</v>
      </c>
      <c r="X159">
        <v>8.1</v>
      </c>
      <c r="Y159">
        <v>-4.5</v>
      </c>
      <c r="Z159">
        <v>6</v>
      </c>
      <c r="AA159">
        <v>30.8</v>
      </c>
      <c r="AB159">
        <v>-8</v>
      </c>
      <c r="AC159">
        <v>-6.2</v>
      </c>
      <c r="AD159">
        <v>-2.2000000000000002</v>
      </c>
      <c r="AE159">
        <v>1.2</v>
      </c>
      <c r="AF159">
        <v>126.2</v>
      </c>
      <c r="AG159">
        <v>90</v>
      </c>
      <c r="AH159">
        <v>-24.4</v>
      </c>
      <c r="AI159">
        <v>23.8</v>
      </c>
    </row>
    <row r="160" spans="1:35" x14ac:dyDescent="0.25">
      <c r="A160">
        <v>114652</v>
      </c>
      <c r="B160">
        <v>26.1</v>
      </c>
      <c r="C160">
        <v>6</v>
      </c>
      <c r="D160">
        <v>14.2</v>
      </c>
      <c r="E160">
        <v>8.9</v>
      </c>
      <c r="F160">
        <v>14.2</v>
      </c>
      <c r="G160">
        <v>10.4</v>
      </c>
      <c r="H160">
        <v>13.2</v>
      </c>
      <c r="I160">
        <v>6</v>
      </c>
      <c r="J160">
        <v>33.4</v>
      </c>
      <c r="K160">
        <v>9.5</v>
      </c>
      <c r="L160">
        <v>-3.2</v>
      </c>
      <c r="M160">
        <v>13</v>
      </c>
      <c r="N160">
        <v>-4.5999999999999996</v>
      </c>
      <c r="O160">
        <v>0.3</v>
      </c>
      <c r="P160">
        <v>71.3</v>
      </c>
      <c r="Q160">
        <v>-1.4</v>
      </c>
      <c r="R160">
        <v>101.1</v>
      </c>
      <c r="S160">
        <v>14</v>
      </c>
      <c r="T160">
        <v>5</v>
      </c>
      <c r="U160">
        <v>11.1</v>
      </c>
      <c r="V160">
        <v>8.1999999999999993</v>
      </c>
      <c r="W160">
        <v>10.5</v>
      </c>
      <c r="X160">
        <v>10</v>
      </c>
      <c r="Y160">
        <v>1.5</v>
      </c>
      <c r="Z160">
        <v>6</v>
      </c>
      <c r="AA160">
        <v>32.4</v>
      </c>
      <c r="AB160">
        <v>-7.7</v>
      </c>
      <c r="AC160">
        <v>-5.2</v>
      </c>
      <c r="AD160">
        <v>-1.9</v>
      </c>
      <c r="AE160">
        <v>1.2</v>
      </c>
      <c r="AF160">
        <v>126.2</v>
      </c>
      <c r="AG160">
        <v>90.2</v>
      </c>
      <c r="AH160">
        <v>-24.3</v>
      </c>
      <c r="AI160">
        <v>24.4</v>
      </c>
    </row>
    <row r="161" spans="1:35" x14ac:dyDescent="0.25">
      <c r="A161">
        <v>114686</v>
      </c>
      <c r="B161">
        <v>31</v>
      </c>
      <c r="C161">
        <v>6</v>
      </c>
      <c r="D161">
        <v>16.5</v>
      </c>
      <c r="E161">
        <v>8.1999999999999993</v>
      </c>
      <c r="F161">
        <v>17.100000000000001</v>
      </c>
      <c r="G161">
        <v>8.8000000000000007</v>
      </c>
      <c r="H161">
        <v>11.8</v>
      </c>
      <c r="I161">
        <v>6</v>
      </c>
      <c r="J161">
        <v>29.5</v>
      </c>
      <c r="K161">
        <v>7.6</v>
      </c>
      <c r="L161">
        <v>-5.3</v>
      </c>
      <c r="M161">
        <v>13</v>
      </c>
      <c r="N161">
        <v>-4.8</v>
      </c>
      <c r="O161">
        <v>0.1</v>
      </c>
      <c r="P161">
        <v>71.3</v>
      </c>
      <c r="Q161">
        <v>-1.2</v>
      </c>
      <c r="R161">
        <v>100.6</v>
      </c>
      <c r="S161">
        <v>24.1</v>
      </c>
      <c r="T161">
        <v>4.2</v>
      </c>
      <c r="U161">
        <v>11.1</v>
      </c>
      <c r="V161">
        <v>8.6</v>
      </c>
      <c r="W161">
        <v>13.2</v>
      </c>
      <c r="X161">
        <v>11.4</v>
      </c>
      <c r="Y161">
        <v>2.6</v>
      </c>
      <c r="Z161">
        <v>17.100000000000001</v>
      </c>
      <c r="AA161">
        <v>31</v>
      </c>
      <c r="AB161">
        <v>-8</v>
      </c>
      <c r="AC161">
        <v>-5.3</v>
      </c>
      <c r="AD161">
        <v>-1.9</v>
      </c>
      <c r="AE161">
        <v>1.2</v>
      </c>
      <c r="AF161">
        <v>126.2</v>
      </c>
      <c r="AG161">
        <v>90</v>
      </c>
      <c r="AH161">
        <v>-24.4</v>
      </c>
      <c r="AI161">
        <v>23.5</v>
      </c>
    </row>
    <row r="162" spans="1:35" x14ac:dyDescent="0.25">
      <c r="A162">
        <v>114721</v>
      </c>
      <c r="B162">
        <v>15.8</v>
      </c>
      <c r="C162">
        <v>6.5</v>
      </c>
      <c r="D162">
        <v>15.7</v>
      </c>
      <c r="E162">
        <v>7.5</v>
      </c>
      <c r="F162">
        <v>10.8</v>
      </c>
      <c r="G162">
        <v>11.4</v>
      </c>
      <c r="H162">
        <v>12.9</v>
      </c>
      <c r="I162">
        <v>7.5</v>
      </c>
      <c r="J162">
        <v>35.1</v>
      </c>
      <c r="K162">
        <v>11</v>
      </c>
      <c r="L162">
        <v>-4.9000000000000004</v>
      </c>
      <c r="M162">
        <v>12.7</v>
      </c>
      <c r="N162">
        <v>-4.8</v>
      </c>
      <c r="O162">
        <v>0</v>
      </c>
      <c r="P162">
        <v>71.3</v>
      </c>
      <c r="Q162">
        <v>-1</v>
      </c>
      <c r="R162">
        <v>100.8</v>
      </c>
      <c r="S162">
        <v>-24.5</v>
      </c>
      <c r="T162">
        <v>5.5</v>
      </c>
      <c r="U162">
        <v>2.6</v>
      </c>
      <c r="V162">
        <v>7.9</v>
      </c>
      <c r="W162">
        <v>24.4</v>
      </c>
      <c r="X162">
        <v>9.4</v>
      </c>
      <c r="Y162">
        <v>1.5</v>
      </c>
      <c r="Z162">
        <v>6.5</v>
      </c>
      <c r="AA162">
        <v>28.9</v>
      </c>
      <c r="AB162">
        <v>-8.3000000000000007</v>
      </c>
      <c r="AC162">
        <v>-5.3</v>
      </c>
      <c r="AD162">
        <v>-1.9</v>
      </c>
      <c r="AE162">
        <v>1.2</v>
      </c>
      <c r="AF162">
        <v>125.9</v>
      </c>
      <c r="AG162">
        <v>90</v>
      </c>
      <c r="AH162">
        <v>-22.6</v>
      </c>
      <c r="AI162">
        <v>33.200000000000003</v>
      </c>
    </row>
    <row r="163" spans="1:35" x14ac:dyDescent="0.25">
      <c r="A163">
        <v>114756</v>
      </c>
      <c r="B163">
        <v>-50.1</v>
      </c>
      <c r="C163">
        <v>5</v>
      </c>
      <c r="D163">
        <v>14</v>
      </c>
      <c r="E163">
        <v>9.3000000000000007</v>
      </c>
      <c r="F163">
        <v>15.8</v>
      </c>
      <c r="G163">
        <v>10.4</v>
      </c>
      <c r="H163">
        <v>13.3</v>
      </c>
      <c r="I163">
        <v>5</v>
      </c>
      <c r="J163">
        <v>26.7</v>
      </c>
      <c r="K163">
        <v>10.199999999999999</v>
      </c>
      <c r="L163">
        <v>-6.3</v>
      </c>
      <c r="M163">
        <v>12.7</v>
      </c>
      <c r="N163">
        <v>-4.5999999999999996</v>
      </c>
      <c r="O163">
        <v>-0.4</v>
      </c>
      <c r="P163">
        <v>71.3</v>
      </c>
      <c r="Q163">
        <v>-0.9</v>
      </c>
      <c r="R163">
        <v>100.1</v>
      </c>
      <c r="S163">
        <v>-45.5</v>
      </c>
      <c r="T163">
        <v>6</v>
      </c>
      <c r="U163">
        <v>4.5</v>
      </c>
      <c r="V163">
        <v>7.9</v>
      </c>
      <c r="W163">
        <v>14.1</v>
      </c>
      <c r="X163">
        <v>10.4</v>
      </c>
      <c r="Y163">
        <v>0.2</v>
      </c>
      <c r="Z163">
        <v>6</v>
      </c>
      <c r="AA163">
        <v>29.2</v>
      </c>
      <c r="AB163">
        <v>-7</v>
      </c>
      <c r="AC163">
        <v>-7.7</v>
      </c>
      <c r="AD163">
        <v>-1.9</v>
      </c>
      <c r="AE163">
        <v>1.2</v>
      </c>
      <c r="AF163">
        <v>125.9</v>
      </c>
      <c r="AG163">
        <v>90</v>
      </c>
      <c r="AH163">
        <v>-24.2</v>
      </c>
      <c r="AI163">
        <v>23.3</v>
      </c>
    </row>
    <row r="164" spans="1:35" x14ac:dyDescent="0.25">
      <c r="A164">
        <v>114791</v>
      </c>
      <c r="B164">
        <v>29.8</v>
      </c>
      <c r="C164">
        <v>5</v>
      </c>
      <c r="D164">
        <v>20.399999999999999</v>
      </c>
      <c r="E164">
        <v>7.9</v>
      </c>
      <c r="F164">
        <v>15.2</v>
      </c>
      <c r="G164">
        <v>10.4</v>
      </c>
      <c r="H164">
        <v>5.8</v>
      </c>
      <c r="I164">
        <v>4.8</v>
      </c>
      <c r="J164">
        <v>32.200000000000003</v>
      </c>
      <c r="K164">
        <v>10.8</v>
      </c>
      <c r="L164">
        <v>-5.0999999999999996</v>
      </c>
      <c r="M164">
        <v>12.7</v>
      </c>
      <c r="N164">
        <v>-4.3</v>
      </c>
      <c r="O164">
        <v>-0.2</v>
      </c>
      <c r="P164">
        <v>71.3</v>
      </c>
      <c r="Q164">
        <v>-1</v>
      </c>
      <c r="R164">
        <v>100.2</v>
      </c>
      <c r="S164">
        <v>18.399999999999999</v>
      </c>
      <c r="T164">
        <v>3.6</v>
      </c>
      <c r="U164">
        <v>9.1999999999999993</v>
      </c>
      <c r="V164">
        <v>8.6</v>
      </c>
      <c r="W164">
        <v>13.5</v>
      </c>
      <c r="X164">
        <v>9.4</v>
      </c>
      <c r="Y164">
        <v>-8.9</v>
      </c>
      <c r="Z164">
        <v>6.5</v>
      </c>
      <c r="AA164">
        <v>30.1</v>
      </c>
      <c r="AB164">
        <v>-7.7</v>
      </c>
      <c r="AC164">
        <v>-6.8</v>
      </c>
      <c r="AD164">
        <v>-1.9</v>
      </c>
      <c r="AE164">
        <v>1.2</v>
      </c>
      <c r="AF164">
        <v>126.9</v>
      </c>
      <c r="AG164">
        <v>90</v>
      </c>
      <c r="AH164">
        <v>-25.8</v>
      </c>
      <c r="AI164">
        <v>23.4</v>
      </c>
    </row>
    <row r="165" spans="1:35" x14ac:dyDescent="0.25">
      <c r="A165">
        <v>114826</v>
      </c>
      <c r="B165">
        <v>34.700000000000003</v>
      </c>
      <c r="C165">
        <v>5</v>
      </c>
      <c r="D165">
        <v>15</v>
      </c>
      <c r="E165">
        <v>10</v>
      </c>
      <c r="F165">
        <v>19.399999999999999</v>
      </c>
      <c r="G165">
        <v>10.7</v>
      </c>
      <c r="H165">
        <v>13.3</v>
      </c>
      <c r="I165">
        <v>4</v>
      </c>
      <c r="J165">
        <v>32.799999999999997</v>
      </c>
      <c r="K165">
        <v>10.4</v>
      </c>
      <c r="L165">
        <v>-6.2</v>
      </c>
      <c r="M165">
        <v>13</v>
      </c>
      <c r="N165">
        <v>-4.3</v>
      </c>
      <c r="O165">
        <v>-1</v>
      </c>
      <c r="P165">
        <v>71.3</v>
      </c>
      <c r="Q165">
        <v>-0.9</v>
      </c>
      <c r="R165">
        <v>99.8</v>
      </c>
      <c r="S165">
        <v>9.4</v>
      </c>
      <c r="T165">
        <v>4.4000000000000004</v>
      </c>
      <c r="U165">
        <v>16.5</v>
      </c>
      <c r="V165">
        <v>7.9</v>
      </c>
      <c r="W165">
        <v>13.1</v>
      </c>
      <c r="X165">
        <v>8.8000000000000007</v>
      </c>
      <c r="Y165">
        <v>1.4</v>
      </c>
      <c r="Z165">
        <v>6</v>
      </c>
      <c r="AA165">
        <v>31.9</v>
      </c>
      <c r="AB165">
        <v>-9.3000000000000007</v>
      </c>
      <c r="AC165">
        <v>-5.7</v>
      </c>
      <c r="AD165">
        <v>-1.9</v>
      </c>
      <c r="AE165">
        <v>1.2</v>
      </c>
      <c r="AF165">
        <v>126</v>
      </c>
      <c r="AG165">
        <v>90</v>
      </c>
      <c r="AH165">
        <v>-24.1</v>
      </c>
      <c r="AI165">
        <v>23.9</v>
      </c>
    </row>
    <row r="166" spans="1:35" x14ac:dyDescent="0.25">
      <c r="A166">
        <v>114859</v>
      </c>
      <c r="B166">
        <v>28.5</v>
      </c>
      <c r="C166">
        <v>4.4000000000000004</v>
      </c>
      <c r="D166">
        <v>15.8</v>
      </c>
      <c r="E166">
        <v>8.1999999999999993</v>
      </c>
      <c r="F166">
        <v>15.6</v>
      </c>
      <c r="G166">
        <v>10</v>
      </c>
      <c r="H166">
        <v>18.399999999999999</v>
      </c>
      <c r="I166">
        <v>6.5</v>
      </c>
      <c r="J166">
        <v>30.5</v>
      </c>
      <c r="K166">
        <v>11</v>
      </c>
      <c r="L166">
        <v>-6</v>
      </c>
      <c r="M166">
        <v>13</v>
      </c>
      <c r="N166">
        <v>-4.5999999999999996</v>
      </c>
      <c r="O166">
        <v>0</v>
      </c>
      <c r="P166">
        <v>71.3</v>
      </c>
      <c r="Q166">
        <v>-1.5</v>
      </c>
      <c r="R166">
        <v>100.9</v>
      </c>
      <c r="S166">
        <v>20.7</v>
      </c>
      <c r="T166">
        <v>9</v>
      </c>
      <c r="U166">
        <v>11.7</v>
      </c>
      <c r="V166">
        <v>7.5</v>
      </c>
      <c r="W166">
        <v>10.9</v>
      </c>
      <c r="X166">
        <v>9.4</v>
      </c>
      <c r="Y166">
        <v>1.1000000000000001</v>
      </c>
      <c r="Z166">
        <v>7</v>
      </c>
      <c r="AA166">
        <v>31.9</v>
      </c>
      <c r="AB166">
        <v>-7.3</v>
      </c>
      <c r="AC166">
        <v>-5.2</v>
      </c>
      <c r="AD166">
        <v>-1.9</v>
      </c>
      <c r="AE166">
        <v>1.4</v>
      </c>
      <c r="AF166">
        <v>125.9</v>
      </c>
      <c r="AG166">
        <v>90</v>
      </c>
      <c r="AH166">
        <v>-23.6</v>
      </c>
      <c r="AI166">
        <v>21.5</v>
      </c>
    </row>
    <row r="167" spans="1:35" x14ac:dyDescent="0.25">
      <c r="A167">
        <v>114894</v>
      </c>
      <c r="B167">
        <v>35.6</v>
      </c>
      <c r="C167">
        <v>3.9</v>
      </c>
      <c r="D167">
        <v>13.4</v>
      </c>
      <c r="E167">
        <v>7.9</v>
      </c>
      <c r="F167">
        <v>13.9</v>
      </c>
      <c r="G167">
        <v>9.4</v>
      </c>
      <c r="H167">
        <v>13.2</v>
      </c>
      <c r="I167">
        <v>8.5</v>
      </c>
      <c r="J167">
        <v>31.7</v>
      </c>
      <c r="K167">
        <v>9.8000000000000007</v>
      </c>
      <c r="L167">
        <v>-4</v>
      </c>
      <c r="M167">
        <v>12.7</v>
      </c>
      <c r="N167">
        <v>-4.8</v>
      </c>
      <c r="O167">
        <v>-1.8</v>
      </c>
      <c r="P167">
        <v>71.3</v>
      </c>
      <c r="Q167">
        <v>-1.2</v>
      </c>
      <c r="R167">
        <v>100.7</v>
      </c>
      <c r="S167">
        <v>18.8</v>
      </c>
      <c r="T167">
        <v>5</v>
      </c>
      <c r="U167">
        <v>13.6</v>
      </c>
      <c r="V167">
        <v>8.6</v>
      </c>
      <c r="W167">
        <v>15</v>
      </c>
      <c r="X167">
        <v>11.1</v>
      </c>
      <c r="Y167">
        <v>2.8</v>
      </c>
      <c r="Z167">
        <v>6.5</v>
      </c>
      <c r="AA167">
        <v>32.200000000000003</v>
      </c>
      <c r="AB167">
        <v>-8.3000000000000007</v>
      </c>
      <c r="AC167">
        <v>-5.5</v>
      </c>
      <c r="AD167">
        <v>-1.9</v>
      </c>
      <c r="AE167">
        <v>1.2</v>
      </c>
      <c r="AF167">
        <v>126.3</v>
      </c>
      <c r="AG167">
        <v>90</v>
      </c>
      <c r="AH167">
        <v>-24.4</v>
      </c>
      <c r="AI167">
        <v>22.5</v>
      </c>
    </row>
    <row r="168" spans="1:35" x14ac:dyDescent="0.25">
      <c r="A168">
        <v>114928</v>
      </c>
      <c r="B168">
        <v>34.9</v>
      </c>
      <c r="C168">
        <v>7</v>
      </c>
      <c r="D168">
        <v>26.9</v>
      </c>
      <c r="E168">
        <v>8.1999999999999993</v>
      </c>
      <c r="F168">
        <v>16.8</v>
      </c>
      <c r="G168">
        <v>9.4</v>
      </c>
      <c r="H168">
        <v>11</v>
      </c>
      <c r="I168">
        <v>7</v>
      </c>
      <c r="J168">
        <v>28.9</v>
      </c>
      <c r="K168">
        <v>10.8</v>
      </c>
      <c r="L168">
        <v>-2.1</v>
      </c>
      <c r="M168">
        <v>12.7</v>
      </c>
      <c r="N168">
        <v>-4.8</v>
      </c>
      <c r="O168">
        <v>0.2</v>
      </c>
      <c r="P168">
        <v>71.3</v>
      </c>
      <c r="Q168">
        <v>-1</v>
      </c>
      <c r="R168">
        <v>100.5</v>
      </c>
      <c r="S168">
        <v>19.7</v>
      </c>
      <c r="T168">
        <v>7</v>
      </c>
      <c r="U168">
        <v>11.6</v>
      </c>
      <c r="V168">
        <v>8.1999999999999993</v>
      </c>
      <c r="W168">
        <v>14.6</v>
      </c>
      <c r="X168">
        <v>9.4</v>
      </c>
      <c r="Y168">
        <v>1.1000000000000001</v>
      </c>
      <c r="Z168">
        <v>6.5</v>
      </c>
      <c r="AA168">
        <v>29.9</v>
      </c>
      <c r="AB168">
        <v>-10</v>
      </c>
      <c r="AC168">
        <v>-5.5</v>
      </c>
      <c r="AD168">
        <v>-1.9</v>
      </c>
      <c r="AE168">
        <v>1.4</v>
      </c>
      <c r="AF168">
        <v>125.5</v>
      </c>
      <c r="AG168">
        <v>90</v>
      </c>
      <c r="AH168">
        <v>-24</v>
      </c>
      <c r="AI168">
        <v>23.9</v>
      </c>
    </row>
    <row r="169" spans="1:35" x14ac:dyDescent="0.25">
      <c r="A169">
        <v>114963</v>
      </c>
      <c r="B169">
        <v>36.5</v>
      </c>
      <c r="C169">
        <v>6</v>
      </c>
      <c r="D169">
        <v>9.3000000000000007</v>
      </c>
      <c r="E169">
        <v>8.1999999999999993</v>
      </c>
      <c r="F169">
        <v>14.2</v>
      </c>
      <c r="G169">
        <v>8.1</v>
      </c>
      <c r="H169">
        <v>12.9</v>
      </c>
      <c r="I169">
        <v>5.5</v>
      </c>
      <c r="J169">
        <v>31.5</v>
      </c>
      <c r="K169">
        <v>9.5</v>
      </c>
      <c r="L169">
        <v>-1.4</v>
      </c>
      <c r="M169">
        <v>12.7</v>
      </c>
      <c r="N169">
        <v>-4.3</v>
      </c>
      <c r="O169">
        <v>-0.3</v>
      </c>
      <c r="P169">
        <v>71</v>
      </c>
      <c r="Q169">
        <v>-1.4</v>
      </c>
      <c r="R169">
        <v>99.8</v>
      </c>
      <c r="S169">
        <v>19</v>
      </c>
      <c r="T169">
        <v>5</v>
      </c>
      <c r="U169">
        <v>11.4</v>
      </c>
      <c r="V169">
        <v>6.4</v>
      </c>
      <c r="W169">
        <v>13.1</v>
      </c>
      <c r="X169">
        <v>6.2</v>
      </c>
      <c r="Y169">
        <v>0.1</v>
      </c>
      <c r="Z169">
        <v>5.5</v>
      </c>
      <c r="AA169">
        <v>31.4</v>
      </c>
      <c r="AB169">
        <v>-5</v>
      </c>
      <c r="AC169">
        <v>-5.5</v>
      </c>
      <c r="AD169">
        <v>-1.9</v>
      </c>
      <c r="AE169">
        <v>1.4</v>
      </c>
      <c r="AF169">
        <v>126.1</v>
      </c>
      <c r="AG169">
        <v>90</v>
      </c>
      <c r="AH169">
        <v>-24.1</v>
      </c>
      <c r="AI169">
        <v>25.2</v>
      </c>
    </row>
    <row r="170" spans="1:35" x14ac:dyDescent="0.25">
      <c r="A170">
        <v>114998</v>
      </c>
      <c r="B170">
        <v>35.700000000000003</v>
      </c>
      <c r="C170">
        <v>6</v>
      </c>
      <c r="D170">
        <v>15.2</v>
      </c>
      <c r="E170">
        <v>9.6</v>
      </c>
      <c r="F170">
        <v>12.1</v>
      </c>
      <c r="G170">
        <v>9.4</v>
      </c>
      <c r="H170">
        <v>13.4</v>
      </c>
      <c r="I170">
        <v>22.7</v>
      </c>
      <c r="J170">
        <v>32.5</v>
      </c>
      <c r="K170">
        <v>9.8000000000000007</v>
      </c>
      <c r="L170">
        <v>-5.4</v>
      </c>
      <c r="M170">
        <v>13</v>
      </c>
      <c r="N170">
        <v>-4.8</v>
      </c>
      <c r="O170">
        <v>-0.4</v>
      </c>
      <c r="P170">
        <v>71.3</v>
      </c>
      <c r="Q170">
        <v>-1.7</v>
      </c>
      <c r="R170">
        <v>100.8</v>
      </c>
      <c r="S170">
        <v>19.399999999999999</v>
      </c>
      <c r="T170">
        <v>9</v>
      </c>
      <c r="U170">
        <v>8.5</v>
      </c>
      <c r="V170">
        <v>9.6</v>
      </c>
      <c r="W170">
        <v>14.5</v>
      </c>
      <c r="X170">
        <v>8.8000000000000007</v>
      </c>
      <c r="Y170">
        <v>1.4</v>
      </c>
      <c r="Z170">
        <v>4.8</v>
      </c>
      <c r="AA170">
        <v>31.2</v>
      </c>
      <c r="AB170">
        <v>-9</v>
      </c>
      <c r="AC170">
        <v>1.2</v>
      </c>
      <c r="AD170">
        <v>-1.9</v>
      </c>
      <c r="AE170">
        <v>1.2</v>
      </c>
      <c r="AF170">
        <v>125.8</v>
      </c>
      <c r="AG170">
        <v>90</v>
      </c>
      <c r="AH170">
        <v>-24.3</v>
      </c>
      <c r="AI170">
        <v>23.5</v>
      </c>
    </row>
    <row r="171" spans="1:35" x14ac:dyDescent="0.25">
      <c r="A171">
        <v>115031</v>
      </c>
      <c r="B171">
        <v>24</v>
      </c>
      <c r="C171">
        <v>5</v>
      </c>
      <c r="D171">
        <v>15.6</v>
      </c>
      <c r="E171">
        <v>9.3000000000000007</v>
      </c>
      <c r="F171">
        <v>19.5</v>
      </c>
      <c r="G171">
        <v>11.1</v>
      </c>
      <c r="H171">
        <v>11.1</v>
      </c>
      <c r="I171">
        <v>8</v>
      </c>
      <c r="J171">
        <v>29.9</v>
      </c>
      <c r="K171">
        <v>10.199999999999999</v>
      </c>
      <c r="L171">
        <v>-6.3</v>
      </c>
      <c r="M171">
        <v>12.7</v>
      </c>
      <c r="N171">
        <v>-4.3</v>
      </c>
      <c r="O171">
        <v>0.9</v>
      </c>
      <c r="P171">
        <v>71.3</v>
      </c>
      <c r="Q171">
        <v>-1.1000000000000001</v>
      </c>
      <c r="R171">
        <v>100.4</v>
      </c>
      <c r="S171">
        <v>20.399999999999999</v>
      </c>
      <c r="T171">
        <v>7</v>
      </c>
      <c r="U171">
        <v>8.6</v>
      </c>
      <c r="V171">
        <v>9.3000000000000007</v>
      </c>
      <c r="W171">
        <v>15.6</v>
      </c>
      <c r="X171">
        <v>11.1</v>
      </c>
      <c r="Y171">
        <v>0.7</v>
      </c>
      <c r="Z171">
        <v>5</v>
      </c>
      <c r="AA171">
        <v>31.8</v>
      </c>
      <c r="AB171">
        <v>-9</v>
      </c>
      <c r="AC171">
        <v>-5.2</v>
      </c>
      <c r="AD171">
        <v>-1.9</v>
      </c>
      <c r="AE171">
        <v>1.2</v>
      </c>
      <c r="AF171">
        <v>126.5</v>
      </c>
      <c r="AG171">
        <v>90</v>
      </c>
      <c r="AH171">
        <v>-24.8</v>
      </c>
      <c r="AI171">
        <v>24.3</v>
      </c>
    </row>
    <row r="172" spans="1:35" x14ac:dyDescent="0.25">
      <c r="A172">
        <v>115066</v>
      </c>
      <c r="B172">
        <v>35.1</v>
      </c>
      <c r="C172">
        <v>7.5</v>
      </c>
      <c r="D172">
        <v>15.7</v>
      </c>
      <c r="E172">
        <v>8.6</v>
      </c>
      <c r="F172">
        <v>16.3</v>
      </c>
      <c r="G172">
        <v>11.4</v>
      </c>
      <c r="H172">
        <v>13.2</v>
      </c>
      <c r="I172">
        <v>6.5</v>
      </c>
      <c r="J172">
        <v>32.6</v>
      </c>
      <c r="K172">
        <v>10.199999999999999</v>
      </c>
      <c r="L172">
        <v>-5.6</v>
      </c>
      <c r="M172">
        <v>12.7</v>
      </c>
      <c r="N172">
        <v>-4.8</v>
      </c>
      <c r="O172">
        <v>0.3</v>
      </c>
      <c r="P172">
        <v>71.3</v>
      </c>
      <c r="Q172">
        <v>-1.6</v>
      </c>
      <c r="R172">
        <v>101.1</v>
      </c>
      <c r="S172">
        <v>11.4</v>
      </c>
      <c r="T172">
        <v>5.5</v>
      </c>
      <c r="U172">
        <v>11.1</v>
      </c>
      <c r="V172">
        <v>8.9</v>
      </c>
      <c r="W172">
        <v>13.6</v>
      </c>
      <c r="X172">
        <v>11.1</v>
      </c>
      <c r="Y172">
        <v>4</v>
      </c>
      <c r="Z172">
        <v>5.5</v>
      </c>
      <c r="AA172">
        <v>32.4</v>
      </c>
      <c r="AB172">
        <v>-8.3000000000000007</v>
      </c>
      <c r="AC172">
        <v>-2.2999999999999998</v>
      </c>
      <c r="AD172">
        <v>-1.9</v>
      </c>
      <c r="AE172">
        <v>1.2</v>
      </c>
      <c r="AF172">
        <v>126</v>
      </c>
      <c r="AG172">
        <v>90</v>
      </c>
      <c r="AH172">
        <v>-25</v>
      </c>
      <c r="AI172">
        <v>25.1</v>
      </c>
    </row>
    <row r="173" spans="1:35" x14ac:dyDescent="0.25">
      <c r="A173">
        <v>115101</v>
      </c>
      <c r="B173">
        <v>39.200000000000003</v>
      </c>
      <c r="C173">
        <v>5.5</v>
      </c>
      <c r="D173">
        <v>14</v>
      </c>
      <c r="E173">
        <v>7.9</v>
      </c>
      <c r="F173">
        <v>14.9</v>
      </c>
      <c r="G173">
        <v>8.8000000000000007</v>
      </c>
      <c r="H173">
        <v>12.9</v>
      </c>
      <c r="I173">
        <v>4.8</v>
      </c>
      <c r="J173">
        <v>27.7</v>
      </c>
      <c r="K173">
        <v>10.4</v>
      </c>
      <c r="L173">
        <v>-5.7</v>
      </c>
      <c r="M173">
        <v>13</v>
      </c>
      <c r="N173">
        <v>-4.5999999999999996</v>
      </c>
      <c r="O173">
        <v>-0.6</v>
      </c>
      <c r="P173">
        <v>71</v>
      </c>
      <c r="Q173">
        <v>-1.1000000000000001</v>
      </c>
      <c r="R173">
        <v>99.9</v>
      </c>
      <c r="S173">
        <v>17.8</v>
      </c>
      <c r="T173">
        <v>7</v>
      </c>
      <c r="U173">
        <v>12.3</v>
      </c>
      <c r="V173">
        <v>10.3</v>
      </c>
      <c r="W173">
        <v>14.8</v>
      </c>
      <c r="X173">
        <v>9.4</v>
      </c>
      <c r="Y173">
        <v>2.8</v>
      </c>
      <c r="Z173">
        <v>5</v>
      </c>
      <c r="AA173">
        <v>29.2</v>
      </c>
      <c r="AB173">
        <v>-7</v>
      </c>
      <c r="AC173">
        <v>-5</v>
      </c>
      <c r="AD173">
        <v>-1.9</v>
      </c>
      <c r="AE173">
        <v>1.2</v>
      </c>
      <c r="AF173">
        <v>126.1</v>
      </c>
      <c r="AG173">
        <v>90</v>
      </c>
      <c r="AH173">
        <v>-23.9</v>
      </c>
      <c r="AI173">
        <v>31.3</v>
      </c>
    </row>
    <row r="174" spans="1:35" x14ac:dyDescent="0.25">
      <c r="A174">
        <v>115136</v>
      </c>
      <c r="B174">
        <v>24</v>
      </c>
      <c r="C174">
        <v>9</v>
      </c>
      <c r="D174">
        <v>20.3</v>
      </c>
      <c r="E174">
        <v>10</v>
      </c>
      <c r="F174">
        <v>15.6</v>
      </c>
      <c r="G174">
        <v>8.8000000000000007</v>
      </c>
      <c r="H174">
        <v>12.1</v>
      </c>
      <c r="I174">
        <v>5.5</v>
      </c>
      <c r="J174">
        <v>34.799999999999997</v>
      </c>
      <c r="K174">
        <v>10.199999999999999</v>
      </c>
      <c r="L174">
        <v>-5.5</v>
      </c>
      <c r="M174">
        <v>12.7</v>
      </c>
      <c r="N174">
        <v>-4.3</v>
      </c>
      <c r="O174">
        <v>-1.1000000000000001</v>
      </c>
      <c r="P174">
        <v>71</v>
      </c>
      <c r="Q174">
        <v>-1.4</v>
      </c>
      <c r="R174">
        <v>100.2</v>
      </c>
      <c r="S174">
        <v>19.7</v>
      </c>
      <c r="T174">
        <v>8.5</v>
      </c>
      <c r="U174">
        <v>11.2</v>
      </c>
      <c r="V174">
        <v>7.9</v>
      </c>
      <c r="W174">
        <v>13.7</v>
      </c>
      <c r="X174">
        <v>11.4</v>
      </c>
      <c r="Y174">
        <v>2.6</v>
      </c>
      <c r="Z174">
        <v>4.8</v>
      </c>
      <c r="AA174">
        <v>28.3</v>
      </c>
      <c r="AB174">
        <v>-6.7</v>
      </c>
      <c r="AC174">
        <v>-4.8</v>
      </c>
      <c r="AD174">
        <v>-1.9</v>
      </c>
      <c r="AE174">
        <v>1.4</v>
      </c>
      <c r="AF174">
        <v>127.3</v>
      </c>
      <c r="AG174">
        <v>90</v>
      </c>
      <c r="AH174">
        <v>-24.1</v>
      </c>
      <c r="AI174">
        <v>22.5</v>
      </c>
    </row>
    <row r="175" spans="1:35" x14ac:dyDescent="0.25">
      <c r="A175">
        <v>115170</v>
      </c>
      <c r="B175">
        <v>30.8</v>
      </c>
      <c r="C175">
        <v>10</v>
      </c>
      <c r="D175">
        <v>16.3</v>
      </c>
      <c r="E175">
        <v>9.3000000000000007</v>
      </c>
      <c r="F175">
        <v>14.4</v>
      </c>
      <c r="G175">
        <v>10.4</v>
      </c>
      <c r="H175">
        <v>10.9</v>
      </c>
      <c r="I175">
        <v>4.8</v>
      </c>
      <c r="J175">
        <v>32.799999999999997</v>
      </c>
      <c r="K175">
        <v>11</v>
      </c>
      <c r="L175">
        <v>-5.0999999999999996</v>
      </c>
      <c r="M175">
        <v>12.7</v>
      </c>
      <c r="N175">
        <v>-4.3</v>
      </c>
      <c r="O175">
        <v>-0.8</v>
      </c>
      <c r="P175">
        <v>71</v>
      </c>
      <c r="Q175">
        <v>-1.4</v>
      </c>
      <c r="R175">
        <v>100.9</v>
      </c>
      <c r="S175">
        <v>18.3</v>
      </c>
      <c r="T175">
        <v>8.5</v>
      </c>
      <c r="U175">
        <v>10.9</v>
      </c>
      <c r="V175">
        <v>9.3000000000000007</v>
      </c>
      <c r="W175">
        <v>14.4</v>
      </c>
      <c r="X175">
        <v>11.4</v>
      </c>
      <c r="Y175">
        <v>1.1000000000000001</v>
      </c>
      <c r="Z175">
        <v>4.5</v>
      </c>
      <c r="AA175">
        <v>34.9</v>
      </c>
      <c r="AB175">
        <v>-9.3000000000000007</v>
      </c>
      <c r="AC175">
        <v>-0.8</v>
      </c>
      <c r="AD175">
        <v>-1.9</v>
      </c>
      <c r="AE175">
        <v>1.2</v>
      </c>
      <c r="AF175">
        <v>126.2</v>
      </c>
      <c r="AG175">
        <v>90</v>
      </c>
      <c r="AH175">
        <v>-24</v>
      </c>
      <c r="AI175">
        <v>23.5</v>
      </c>
    </row>
    <row r="176" spans="1:35" x14ac:dyDescent="0.25">
      <c r="A176">
        <v>115204</v>
      </c>
      <c r="B176">
        <v>33.1</v>
      </c>
      <c r="C176">
        <v>8.5</v>
      </c>
      <c r="D176">
        <v>13.4</v>
      </c>
      <c r="E176">
        <v>7.9</v>
      </c>
      <c r="F176">
        <v>14.8</v>
      </c>
      <c r="G176">
        <v>10.7</v>
      </c>
      <c r="H176">
        <v>13</v>
      </c>
      <c r="I176">
        <v>5</v>
      </c>
      <c r="J176">
        <v>31.9</v>
      </c>
      <c r="K176">
        <v>9.3000000000000007</v>
      </c>
      <c r="L176">
        <v>-5.5</v>
      </c>
      <c r="M176">
        <v>12.7</v>
      </c>
      <c r="N176">
        <v>-4.3</v>
      </c>
      <c r="O176">
        <v>-0.3</v>
      </c>
      <c r="P176">
        <v>71.3</v>
      </c>
      <c r="Q176">
        <v>-1.2</v>
      </c>
      <c r="R176">
        <v>100.8</v>
      </c>
      <c r="S176">
        <v>24.3</v>
      </c>
      <c r="T176">
        <v>8.5</v>
      </c>
      <c r="U176">
        <v>10.1</v>
      </c>
      <c r="V176">
        <v>8.6</v>
      </c>
      <c r="W176">
        <v>14.4</v>
      </c>
      <c r="X176">
        <v>10</v>
      </c>
      <c r="Y176">
        <v>7.8</v>
      </c>
      <c r="Z176">
        <v>6.5</v>
      </c>
      <c r="AA176">
        <v>33.200000000000003</v>
      </c>
      <c r="AB176">
        <v>-9.6999999999999993</v>
      </c>
      <c r="AC176">
        <v>-4.4000000000000004</v>
      </c>
      <c r="AD176">
        <v>-1.9</v>
      </c>
      <c r="AE176">
        <v>1.2</v>
      </c>
      <c r="AF176">
        <v>126.5</v>
      </c>
      <c r="AG176">
        <v>90</v>
      </c>
      <c r="AH176">
        <v>-24.8</v>
      </c>
      <c r="AI176">
        <v>24.1</v>
      </c>
    </row>
    <row r="177" spans="1:35" x14ac:dyDescent="0.25">
      <c r="A177">
        <v>115239</v>
      </c>
      <c r="B177">
        <v>29.7</v>
      </c>
      <c r="C177">
        <v>8.5</v>
      </c>
      <c r="D177">
        <v>15.2</v>
      </c>
      <c r="E177">
        <v>10</v>
      </c>
      <c r="F177">
        <v>17.3</v>
      </c>
      <c r="G177">
        <v>9.4</v>
      </c>
      <c r="H177">
        <v>13.1</v>
      </c>
      <c r="I177">
        <v>4</v>
      </c>
      <c r="J177">
        <v>30.5</v>
      </c>
      <c r="K177">
        <v>10.4</v>
      </c>
      <c r="L177">
        <v>-5.2</v>
      </c>
      <c r="M177">
        <v>12.7</v>
      </c>
      <c r="N177">
        <v>-4.3</v>
      </c>
      <c r="O177">
        <v>-0.2</v>
      </c>
      <c r="P177">
        <v>71.3</v>
      </c>
      <c r="Q177">
        <v>-0.9</v>
      </c>
      <c r="R177">
        <v>100.8</v>
      </c>
      <c r="S177">
        <v>9.6</v>
      </c>
      <c r="T177">
        <v>6</v>
      </c>
      <c r="U177">
        <v>11.4</v>
      </c>
      <c r="V177">
        <v>9.6</v>
      </c>
      <c r="W177">
        <v>16.5</v>
      </c>
      <c r="X177">
        <v>10.7</v>
      </c>
      <c r="Y177">
        <v>4.8</v>
      </c>
      <c r="Z177">
        <v>5.5</v>
      </c>
      <c r="AA177">
        <v>31.8</v>
      </c>
      <c r="AB177">
        <v>-7.7</v>
      </c>
      <c r="AC177">
        <v>-3.4</v>
      </c>
      <c r="AD177">
        <v>-1.9</v>
      </c>
      <c r="AE177">
        <v>1.2</v>
      </c>
      <c r="AF177">
        <v>125.9</v>
      </c>
      <c r="AG177">
        <v>90.2</v>
      </c>
      <c r="AH177">
        <v>-24.4</v>
      </c>
      <c r="AI177">
        <v>22.2</v>
      </c>
    </row>
    <row r="178" spans="1:35" x14ac:dyDescent="0.25">
      <c r="A178">
        <v>115274</v>
      </c>
      <c r="B178">
        <v>34.5</v>
      </c>
      <c r="C178">
        <v>9</v>
      </c>
      <c r="D178">
        <v>15.9</v>
      </c>
      <c r="E178">
        <v>7.9</v>
      </c>
      <c r="F178">
        <v>14.7</v>
      </c>
      <c r="G178">
        <v>9.4</v>
      </c>
      <c r="H178">
        <v>12.1</v>
      </c>
      <c r="I178">
        <v>6</v>
      </c>
      <c r="J178">
        <v>26</v>
      </c>
      <c r="K178">
        <v>10.4</v>
      </c>
      <c r="L178">
        <v>-8.3000000000000007</v>
      </c>
      <c r="M178">
        <v>12.7</v>
      </c>
      <c r="N178">
        <v>-4.8</v>
      </c>
      <c r="O178">
        <v>-0.4</v>
      </c>
      <c r="P178">
        <v>71</v>
      </c>
      <c r="Q178">
        <v>-0.3</v>
      </c>
      <c r="R178">
        <v>99.8</v>
      </c>
      <c r="S178">
        <v>10.6</v>
      </c>
      <c r="T178">
        <v>7</v>
      </c>
      <c r="U178">
        <v>9.6999999999999993</v>
      </c>
      <c r="V178">
        <v>8.6</v>
      </c>
      <c r="W178">
        <v>14.5</v>
      </c>
      <c r="X178">
        <v>8.8000000000000007</v>
      </c>
      <c r="Y178">
        <v>0.9</v>
      </c>
      <c r="Z178">
        <v>6.5</v>
      </c>
      <c r="AA178">
        <v>33.6</v>
      </c>
      <c r="AB178">
        <v>-8.6999999999999993</v>
      </c>
      <c r="AC178">
        <v>-5.3</v>
      </c>
      <c r="AD178">
        <v>-2.2000000000000002</v>
      </c>
      <c r="AE178">
        <v>1.2</v>
      </c>
      <c r="AF178">
        <v>125.7</v>
      </c>
      <c r="AG178">
        <v>90</v>
      </c>
      <c r="AH178">
        <v>-24.3</v>
      </c>
      <c r="AI178">
        <v>23.4</v>
      </c>
    </row>
    <row r="179" spans="1:35" x14ac:dyDescent="0.25">
      <c r="A179">
        <v>115308</v>
      </c>
      <c r="B179">
        <v>32.299999999999997</v>
      </c>
      <c r="C179">
        <v>8.5</v>
      </c>
      <c r="D179">
        <v>17.899999999999999</v>
      </c>
      <c r="E179">
        <v>9.3000000000000007</v>
      </c>
      <c r="F179">
        <v>12</v>
      </c>
      <c r="G179">
        <v>8.8000000000000007</v>
      </c>
      <c r="H179">
        <v>10.6</v>
      </c>
      <c r="I179">
        <v>7.5</v>
      </c>
      <c r="J179">
        <v>32.6</v>
      </c>
      <c r="K179">
        <v>10.8</v>
      </c>
      <c r="L179">
        <v>-5.2</v>
      </c>
      <c r="M179">
        <v>13</v>
      </c>
      <c r="N179">
        <v>-4.8</v>
      </c>
      <c r="O179">
        <v>0</v>
      </c>
      <c r="P179">
        <v>71.3</v>
      </c>
      <c r="Q179">
        <v>-1.5</v>
      </c>
      <c r="R179">
        <v>101.1</v>
      </c>
      <c r="S179">
        <v>10.4</v>
      </c>
      <c r="T179">
        <v>6</v>
      </c>
      <c r="U179">
        <v>11.1</v>
      </c>
      <c r="V179">
        <v>7.5</v>
      </c>
      <c r="W179">
        <v>12.4</v>
      </c>
      <c r="X179">
        <v>8.8000000000000007</v>
      </c>
      <c r="Y179">
        <v>1.1000000000000001</v>
      </c>
      <c r="Z179">
        <v>8.5</v>
      </c>
      <c r="AA179">
        <v>32.6</v>
      </c>
      <c r="AB179">
        <v>-8.3000000000000007</v>
      </c>
      <c r="AC179">
        <v>-4.9000000000000004</v>
      </c>
      <c r="AD179">
        <v>-1.9</v>
      </c>
      <c r="AE179">
        <v>1.2</v>
      </c>
      <c r="AF179">
        <v>125.8</v>
      </c>
      <c r="AG179">
        <v>90</v>
      </c>
      <c r="AH179">
        <v>-23.6</v>
      </c>
      <c r="AI179">
        <v>23.6</v>
      </c>
    </row>
    <row r="180" spans="1:35" x14ac:dyDescent="0.25">
      <c r="A180">
        <v>115341</v>
      </c>
      <c r="B180">
        <v>27.1</v>
      </c>
      <c r="C180">
        <v>3.9</v>
      </c>
      <c r="D180">
        <v>15.2</v>
      </c>
      <c r="E180">
        <v>7.9</v>
      </c>
      <c r="F180">
        <v>14.3</v>
      </c>
      <c r="G180">
        <v>12.5</v>
      </c>
      <c r="H180">
        <v>13.6</v>
      </c>
      <c r="I180">
        <v>18.2</v>
      </c>
      <c r="J180">
        <v>29.2</v>
      </c>
      <c r="K180">
        <v>10.6</v>
      </c>
      <c r="L180">
        <v>-9.6999999999999993</v>
      </c>
      <c r="M180">
        <v>13</v>
      </c>
      <c r="N180">
        <v>-4.8</v>
      </c>
      <c r="O180">
        <v>-0.4</v>
      </c>
      <c r="P180">
        <v>71.3</v>
      </c>
      <c r="Q180">
        <v>-1</v>
      </c>
      <c r="R180">
        <v>101</v>
      </c>
      <c r="S180">
        <v>-17.3</v>
      </c>
      <c r="T180">
        <v>8</v>
      </c>
      <c r="U180">
        <v>11</v>
      </c>
      <c r="V180">
        <v>10</v>
      </c>
      <c r="W180">
        <v>14.8</v>
      </c>
      <c r="X180">
        <v>6.9</v>
      </c>
      <c r="Y180">
        <v>7.5</v>
      </c>
      <c r="Z180">
        <v>8</v>
      </c>
      <c r="AA180">
        <v>31.2</v>
      </c>
      <c r="AB180">
        <v>-8</v>
      </c>
      <c r="AC180">
        <v>-6</v>
      </c>
      <c r="AD180">
        <v>-2.2000000000000002</v>
      </c>
      <c r="AE180">
        <v>1.2</v>
      </c>
      <c r="AF180">
        <v>125</v>
      </c>
      <c r="AG180">
        <v>90</v>
      </c>
      <c r="AH180">
        <v>-22.4</v>
      </c>
      <c r="AI180">
        <v>33.299999999999997</v>
      </c>
    </row>
    <row r="181" spans="1:35" x14ac:dyDescent="0.25">
      <c r="A181">
        <v>115376</v>
      </c>
      <c r="B181">
        <v>27.5</v>
      </c>
      <c r="C181">
        <v>7</v>
      </c>
      <c r="D181">
        <v>15.7</v>
      </c>
      <c r="E181">
        <v>8.9</v>
      </c>
      <c r="F181">
        <v>13.9</v>
      </c>
      <c r="G181">
        <v>10</v>
      </c>
      <c r="H181">
        <v>13.3</v>
      </c>
      <c r="I181">
        <v>6.5</v>
      </c>
      <c r="J181">
        <v>32</v>
      </c>
      <c r="K181">
        <v>10.6</v>
      </c>
      <c r="L181">
        <v>-6.5</v>
      </c>
      <c r="M181">
        <v>12.7</v>
      </c>
      <c r="N181">
        <v>-4.5999999999999996</v>
      </c>
      <c r="O181">
        <v>-0.4</v>
      </c>
      <c r="P181">
        <v>71.3</v>
      </c>
      <c r="Q181">
        <v>-1</v>
      </c>
      <c r="R181">
        <v>100.1</v>
      </c>
      <c r="S181">
        <v>2.7</v>
      </c>
      <c r="T181">
        <v>9</v>
      </c>
      <c r="U181">
        <v>3.7</v>
      </c>
      <c r="V181">
        <v>9.3000000000000007</v>
      </c>
      <c r="W181">
        <v>14.7</v>
      </c>
      <c r="X181">
        <v>10.7</v>
      </c>
      <c r="Y181">
        <v>-0.9</v>
      </c>
      <c r="Z181">
        <v>6.5</v>
      </c>
      <c r="AA181">
        <v>27.8</v>
      </c>
      <c r="AB181">
        <v>-9.3000000000000007</v>
      </c>
      <c r="AC181">
        <v>-7.4</v>
      </c>
      <c r="AD181">
        <v>-1.9</v>
      </c>
      <c r="AE181">
        <v>1.4</v>
      </c>
      <c r="AF181">
        <v>126.1</v>
      </c>
      <c r="AG181">
        <v>90.2</v>
      </c>
      <c r="AH181">
        <v>-24.1</v>
      </c>
      <c r="AI181">
        <v>23.1</v>
      </c>
    </row>
    <row r="182" spans="1:35" x14ac:dyDescent="0.25">
      <c r="A182">
        <v>115411</v>
      </c>
      <c r="B182">
        <v>25.5</v>
      </c>
      <c r="C182">
        <v>8</v>
      </c>
      <c r="D182">
        <v>17.2</v>
      </c>
      <c r="E182">
        <v>10.3</v>
      </c>
      <c r="F182">
        <v>14.9</v>
      </c>
      <c r="G182">
        <v>7.5</v>
      </c>
      <c r="H182">
        <v>15.5</v>
      </c>
      <c r="I182">
        <v>7.5</v>
      </c>
      <c r="J182">
        <v>31.2</v>
      </c>
      <c r="K182">
        <v>9.8000000000000007</v>
      </c>
      <c r="L182">
        <v>-3.8</v>
      </c>
      <c r="M182">
        <v>12.7</v>
      </c>
      <c r="N182">
        <v>-4.5999999999999996</v>
      </c>
      <c r="O182">
        <v>-0.5</v>
      </c>
      <c r="P182">
        <v>71.3</v>
      </c>
      <c r="Q182">
        <v>-1</v>
      </c>
      <c r="R182">
        <v>100.5</v>
      </c>
      <c r="S182">
        <v>13.1</v>
      </c>
      <c r="T182">
        <v>6.5</v>
      </c>
      <c r="U182">
        <v>11.3</v>
      </c>
      <c r="V182">
        <v>8.6</v>
      </c>
      <c r="W182">
        <v>15.1</v>
      </c>
      <c r="X182">
        <v>9.4</v>
      </c>
      <c r="Y182">
        <v>-0.3</v>
      </c>
      <c r="Z182">
        <v>7</v>
      </c>
      <c r="AA182">
        <v>31.4</v>
      </c>
      <c r="AB182">
        <v>-6.7</v>
      </c>
      <c r="AC182">
        <v>-7.6</v>
      </c>
      <c r="AD182">
        <v>-1.9</v>
      </c>
      <c r="AE182">
        <v>1.2</v>
      </c>
      <c r="AF182">
        <v>125.4</v>
      </c>
      <c r="AG182">
        <v>90</v>
      </c>
      <c r="AH182">
        <v>-24.6</v>
      </c>
      <c r="AI182">
        <v>24.2</v>
      </c>
    </row>
    <row r="183" spans="1:35" x14ac:dyDescent="0.25">
      <c r="A183">
        <v>115447</v>
      </c>
      <c r="B183">
        <v>29.4</v>
      </c>
      <c r="C183">
        <v>9.5</v>
      </c>
      <c r="D183">
        <v>15.4</v>
      </c>
      <c r="E183">
        <v>8.9</v>
      </c>
      <c r="F183">
        <v>13.7</v>
      </c>
      <c r="G183">
        <v>7.5</v>
      </c>
      <c r="H183">
        <v>13.8</v>
      </c>
      <c r="I183">
        <v>8.5</v>
      </c>
      <c r="J183">
        <v>32.700000000000003</v>
      </c>
      <c r="K183">
        <v>10.199999999999999</v>
      </c>
      <c r="L183">
        <v>-5</v>
      </c>
      <c r="M183">
        <v>12.7</v>
      </c>
      <c r="N183">
        <v>-4.5999999999999996</v>
      </c>
      <c r="O183">
        <v>0</v>
      </c>
      <c r="P183">
        <v>71</v>
      </c>
      <c r="Q183">
        <v>3</v>
      </c>
      <c r="R183">
        <v>98.9</v>
      </c>
      <c r="S183">
        <v>14</v>
      </c>
      <c r="T183">
        <v>7.5</v>
      </c>
      <c r="U183">
        <v>11.3</v>
      </c>
      <c r="V183">
        <v>8.6</v>
      </c>
      <c r="W183">
        <v>12</v>
      </c>
      <c r="X183">
        <v>10</v>
      </c>
      <c r="Y183">
        <v>-0.3</v>
      </c>
      <c r="Z183">
        <v>8</v>
      </c>
      <c r="AA183">
        <v>31.2</v>
      </c>
      <c r="AB183">
        <v>-8</v>
      </c>
      <c r="AC183">
        <v>-5.4</v>
      </c>
      <c r="AD183">
        <v>-1.9</v>
      </c>
      <c r="AE183">
        <v>1.2</v>
      </c>
      <c r="AF183">
        <v>125.2</v>
      </c>
      <c r="AG183">
        <v>90</v>
      </c>
      <c r="AH183">
        <v>-24.3</v>
      </c>
      <c r="AI183">
        <v>24.5</v>
      </c>
    </row>
    <row r="184" spans="1:35" x14ac:dyDescent="0.25">
      <c r="A184">
        <v>115482</v>
      </c>
      <c r="B184">
        <v>29.1</v>
      </c>
      <c r="C184">
        <v>7.5</v>
      </c>
      <c r="D184">
        <v>16.600000000000001</v>
      </c>
      <c r="E184">
        <v>10.3</v>
      </c>
      <c r="F184">
        <v>21.8</v>
      </c>
      <c r="G184">
        <v>8.1</v>
      </c>
      <c r="H184">
        <v>13</v>
      </c>
      <c r="I184">
        <v>8</v>
      </c>
      <c r="J184">
        <v>29.2</v>
      </c>
      <c r="K184">
        <v>10.4</v>
      </c>
      <c r="L184">
        <v>-2</v>
      </c>
      <c r="M184">
        <v>12.7</v>
      </c>
      <c r="N184">
        <v>-4.5999999999999996</v>
      </c>
      <c r="O184">
        <v>-0.4</v>
      </c>
      <c r="P184">
        <v>71.3</v>
      </c>
      <c r="Q184">
        <v>3.5</v>
      </c>
      <c r="R184">
        <v>101.2</v>
      </c>
      <c r="S184">
        <v>15</v>
      </c>
      <c r="T184">
        <v>8</v>
      </c>
      <c r="U184">
        <v>10.8</v>
      </c>
      <c r="V184">
        <v>8.1999999999999993</v>
      </c>
      <c r="W184">
        <v>17.2</v>
      </c>
      <c r="X184">
        <v>10</v>
      </c>
      <c r="Y184">
        <v>1.4</v>
      </c>
      <c r="Z184">
        <v>8</v>
      </c>
      <c r="AA184">
        <v>32.9</v>
      </c>
      <c r="AB184">
        <v>-9.6999999999999993</v>
      </c>
      <c r="AC184">
        <v>-5.5</v>
      </c>
      <c r="AD184">
        <v>-1.9</v>
      </c>
      <c r="AE184">
        <v>1.4</v>
      </c>
      <c r="AF184">
        <v>126.1</v>
      </c>
      <c r="AG184">
        <v>90</v>
      </c>
      <c r="AH184">
        <v>-22.7</v>
      </c>
      <c r="AI184">
        <v>34.1</v>
      </c>
    </row>
    <row r="185" spans="1:35" x14ac:dyDescent="0.25">
      <c r="A185">
        <v>115517</v>
      </c>
      <c r="B185">
        <v>30.9</v>
      </c>
      <c r="C185">
        <v>7.5</v>
      </c>
      <c r="D185">
        <v>15.2</v>
      </c>
      <c r="E185">
        <v>7.9</v>
      </c>
      <c r="F185">
        <v>14.4</v>
      </c>
      <c r="G185">
        <v>8.1</v>
      </c>
      <c r="H185">
        <v>12.6</v>
      </c>
      <c r="I185">
        <v>7</v>
      </c>
      <c r="J185">
        <v>31.4</v>
      </c>
      <c r="K185">
        <v>10.4</v>
      </c>
      <c r="L185">
        <v>-6</v>
      </c>
      <c r="M185">
        <v>13</v>
      </c>
      <c r="N185">
        <v>-4.5999999999999996</v>
      </c>
      <c r="O185">
        <v>-0.5</v>
      </c>
      <c r="P185">
        <v>71</v>
      </c>
      <c r="Q185">
        <v>-1.5</v>
      </c>
      <c r="R185">
        <v>93.1</v>
      </c>
      <c r="S185">
        <v>13.9</v>
      </c>
      <c r="T185">
        <v>8.5</v>
      </c>
      <c r="U185">
        <v>15.5</v>
      </c>
      <c r="V185">
        <v>8.6</v>
      </c>
      <c r="W185">
        <v>13.9</v>
      </c>
      <c r="X185">
        <v>10.7</v>
      </c>
      <c r="Y185">
        <v>0.7</v>
      </c>
      <c r="Z185">
        <v>5</v>
      </c>
      <c r="AA185">
        <v>28.7</v>
      </c>
      <c r="AB185">
        <v>-8.3000000000000007</v>
      </c>
      <c r="AC185">
        <v>-7.3</v>
      </c>
      <c r="AD185">
        <v>-1.9</v>
      </c>
      <c r="AE185">
        <v>1.4</v>
      </c>
      <c r="AF185">
        <v>125.4</v>
      </c>
      <c r="AG185">
        <v>90</v>
      </c>
      <c r="AH185">
        <v>-24.3</v>
      </c>
      <c r="AI185">
        <v>23.5</v>
      </c>
    </row>
    <row r="186" spans="1:35" x14ac:dyDescent="0.25">
      <c r="A186">
        <v>115552</v>
      </c>
      <c r="B186">
        <v>30</v>
      </c>
      <c r="C186">
        <v>7.5</v>
      </c>
      <c r="D186">
        <v>16.100000000000001</v>
      </c>
      <c r="E186">
        <v>9.6</v>
      </c>
      <c r="F186">
        <v>14.4</v>
      </c>
      <c r="G186">
        <v>10.4</v>
      </c>
      <c r="H186">
        <v>14.1</v>
      </c>
      <c r="I186">
        <v>6</v>
      </c>
      <c r="J186">
        <v>30</v>
      </c>
      <c r="K186">
        <v>10.8</v>
      </c>
      <c r="L186">
        <v>-6.7</v>
      </c>
      <c r="M186">
        <v>12.7</v>
      </c>
      <c r="N186">
        <v>-4.5999999999999996</v>
      </c>
      <c r="O186">
        <v>-0.2</v>
      </c>
      <c r="P186">
        <v>71.3</v>
      </c>
      <c r="Q186">
        <v>-1.8</v>
      </c>
      <c r="R186">
        <v>100.7</v>
      </c>
      <c r="S186">
        <v>19.100000000000001</v>
      </c>
      <c r="T186">
        <v>4.7</v>
      </c>
      <c r="U186">
        <v>11.2</v>
      </c>
      <c r="V186">
        <v>9.3000000000000007</v>
      </c>
      <c r="W186">
        <v>11.3</v>
      </c>
      <c r="X186">
        <v>5</v>
      </c>
      <c r="Y186">
        <v>6.7</v>
      </c>
      <c r="Z186">
        <v>10.6</v>
      </c>
      <c r="AA186">
        <v>30.8</v>
      </c>
      <c r="AB186">
        <v>-8.3000000000000007</v>
      </c>
      <c r="AC186">
        <v>-5.6</v>
      </c>
      <c r="AD186">
        <v>-1.9</v>
      </c>
      <c r="AE186">
        <v>1.2</v>
      </c>
      <c r="AF186">
        <v>126.3</v>
      </c>
      <c r="AG186">
        <v>90</v>
      </c>
      <c r="AH186">
        <v>-24.3</v>
      </c>
      <c r="AI186">
        <v>23.4</v>
      </c>
    </row>
    <row r="187" spans="1:35" x14ac:dyDescent="0.25">
      <c r="A187">
        <v>115587</v>
      </c>
      <c r="B187">
        <v>32</v>
      </c>
      <c r="C187">
        <v>8</v>
      </c>
      <c r="D187">
        <v>15.6</v>
      </c>
      <c r="E187">
        <v>8.9</v>
      </c>
      <c r="F187">
        <v>13.2</v>
      </c>
      <c r="G187">
        <v>10.4</v>
      </c>
      <c r="H187">
        <v>13.9</v>
      </c>
      <c r="I187">
        <v>20.7</v>
      </c>
      <c r="J187">
        <v>33</v>
      </c>
      <c r="K187">
        <v>10.199999999999999</v>
      </c>
      <c r="L187">
        <v>-8.1</v>
      </c>
      <c r="M187">
        <v>12.7</v>
      </c>
      <c r="N187">
        <v>-4.8</v>
      </c>
      <c r="O187">
        <v>0.4</v>
      </c>
      <c r="P187">
        <v>71.3</v>
      </c>
      <c r="Q187">
        <v>-1.1000000000000001</v>
      </c>
      <c r="R187">
        <v>100.5</v>
      </c>
      <c r="S187">
        <v>15.8</v>
      </c>
      <c r="T187">
        <v>8</v>
      </c>
      <c r="U187">
        <v>13</v>
      </c>
      <c r="V187">
        <v>8.9</v>
      </c>
      <c r="W187">
        <v>20.6</v>
      </c>
      <c r="X187">
        <v>10</v>
      </c>
      <c r="Y187">
        <v>1.5</v>
      </c>
      <c r="Z187">
        <v>8</v>
      </c>
      <c r="AA187">
        <v>32.6</v>
      </c>
      <c r="AB187">
        <v>-8.3000000000000007</v>
      </c>
      <c r="AC187">
        <v>-5.0999999999999996</v>
      </c>
      <c r="AD187">
        <v>-1.9</v>
      </c>
      <c r="AE187">
        <v>1.4</v>
      </c>
      <c r="AF187">
        <v>126</v>
      </c>
      <c r="AG187">
        <v>90</v>
      </c>
      <c r="AH187">
        <v>-24.3</v>
      </c>
      <c r="AI187">
        <v>25.4</v>
      </c>
    </row>
    <row r="188" spans="1:35" x14ac:dyDescent="0.25">
      <c r="A188">
        <v>115622</v>
      </c>
      <c r="B188">
        <v>33.700000000000003</v>
      </c>
      <c r="C188">
        <v>9.5</v>
      </c>
      <c r="D188">
        <v>14.1</v>
      </c>
      <c r="E188">
        <v>9.3000000000000007</v>
      </c>
      <c r="F188">
        <v>15.2</v>
      </c>
      <c r="G188">
        <v>10</v>
      </c>
      <c r="H188">
        <v>13.4</v>
      </c>
      <c r="I188">
        <v>6.5</v>
      </c>
      <c r="J188">
        <v>31.9</v>
      </c>
      <c r="K188">
        <v>9.8000000000000007</v>
      </c>
      <c r="L188">
        <v>0.3</v>
      </c>
      <c r="M188">
        <v>12.7</v>
      </c>
      <c r="N188">
        <v>-4.5999999999999996</v>
      </c>
      <c r="O188">
        <v>-1.1000000000000001</v>
      </c>
      <c r="P188">
        <v>71.3</v>
      </c>
      <c r="Q188">
        <v>-1.2</v>
      </c>
      <c r="R188">
        <v>100.5</v>
      </c>
      <c r="S188">
        <v>14.4</v>
      </c>
      <c r="T188">
        <v>8.5</v>
      </c>
      <c r="U188">
        <v>13.5</v>
      </c>
      <c r="V188">
        <v>8.1999999999999993</v>
      </c>
      <c r="W188">
        <v>11.7</v>
      </c>
      <c r="X188">
        <v>8.8000000000000007</v>
      </c>
      <c r="Y188">
        <v>0.6</v>
      </c>
      <c r="Z188">
        <v>7.5</v>
      </c>
      <c r="AA188">
        <v>29.7</v>
      </c>
      <c r="AB188">
        <v>-7.7</v>
      </c>
      <c r="AC188">
        <v>-8.1999999999999993</v>
      </c>
      <c r="AD188">
        <v>-1.9</v>
      </c>
      <c r="AE188">
        <v>1.2</v>
      </c>
      <c r="AF188">
        <v>125.9</v>
      </c>
      <c r="AG188">
        <v>90</v>
      </c>
      <c r="AH188">
        <v>-23</v>
      </c>
      <c r="AI188">
        <v>33.9</v>
      </c>
    </row>
    <row r="189" spans="1:35" x14ac:dyDescent="0.25">
      <c r="A189">
        <v>115657</v>
      </c>
      <c r="B189">
        <v>32.1</v>
      </c>
      <c r="C189">
        <v>6</v>
      </c>
      <c r="D189">
        <v>16.100000000000001</v>
      </c>
      <c r="E189">
        <v>8.6</v>
      </c>
      <c r="F189">
        <v>13.9</v>
      </c>
      <c r="G189">
        <v>9.4</v>
      </c>
      <c r="H189">
        <v>17.3</v>
      </c>
      <c r="I189">
        <v>5.5</v>
      </c>
      <c r="J189">
        <v>33.6</v>
      </c>
      <c r="K189">
        <v>11</v>
      </c>
      <c r="L189">
        <v>-5.2</v>
      </c>
      <c r="M189">
        <v>13</v>
      </c>
      <c r="N189">
        <v>-4.5999999999999996</v>
      </c>
      <c r="O189">
        <v>0.2</v>
      </c>
      <c r="P189">
        <v>71.3</v>
      </c>
      <c r="Q189">
        <v>-1.6</v>
      </c>
      <c r="R189">
        <v>100.1</v>
      </c>
      <c r="S189">
        <v>1.6</v>
      </c>
      <c r="T189">
        <v>7.5</v>
      </c>
      <c r="U189">
        <v>11.3</v>
      </c>
      <c r="V189">
        <v>10.3</v>
      </c>
      <c r="W189">
        <v>14.6</v>
      </c>
      <c r="X189">
        <v>8.8000000000000007</v>
      </c>
      <c r="Y189">
        <v>1.3</v>
      </c>
      <c r="Z189">
        <v>7.5</v>
      </c>
      <c r="AA189">
        <v>32.700000000000003</v>
      </c>
      <c r="AB189">
        <v>-9.3000000000000007</v>
      </c>
      <c r="AC189">
        <v>-0.9</v>
      </c>
      <c r="AD189">
        <v>-1.9</v>
      </c>
      <c r="AE189">
        <v>1.2</v>
      </c>
      <c r="AF189">
        <v>125.7</v>
      </c>
      <c r="AG189">
        <v>90</v>
      </c>
      <c r="AH189">
        <v>-24.4</v>
      </c>
      <c r="AI189">
        <v>23.6</v>
      </c>
    </row>
    <row r="190" spans="1:35" x14ac:dyDescent="0.25">
      <c r="A190">
        <v>115692</v>
      </c>
      <c r="B190">
        <v>-42.6</v>
      </c>
      <c r="C190">
        <v>6.5</v>
      </c>
      <c r="D190">
        <v>13.8</v>
      </c>
      <c r="E190">
        <v>8.6</v>
      </c>
      <c r="F190">
        <v>13.6</v>
      </c>
      <c r="G190">
        <v>9.4</v>
      </c>
      <c r="H190">
        <v>12.4</v>
      </c>
      <c r="I190">
        <v>7</v>
      </c>
      <c r="J190">
        <v>29.2</v>
      </c>
      <c r="K190">
        <v>10</v>
      </c>
      <c r="L190">
        <v>-7</v>
      </c>
      <c r="M190">
        <v>12.7</v>
      </c>
      <c r="N190">
        <v>-4.5999999999999996</v>
      </c>
      <c r="O190">
        <v>-0.5</v>
      </c>
      <c r="P190">
        <v>71</v>
      </c>
      <c r="Q190">
        <v>-0.6</v>
      </c>
      <c r="R190">
        <v>100.2</v>
      </c>
      <c r="S190">
        <v>1</v>
      </c>
      <c r="T190">
        <v>6.5</v>
      </c>
      <c r="U190">
        <v>11.4</v>
      </c>
      <c r="V190">
        <v>8.1999999999999993</v>
      </c>
      <c r="W190">
        <v>16.899999999999999</v>
      </c>
      <c r="X190">
        <v>8.8000000000000007</v>
      </c>
      <c r="Y190">
        <v>1.9</v>
      </c>
      <c r="Z190">
        <v>8.5</v>
      </c>
      <c r="AA190">
        <v>32.799999999999997</v>
      </c>
      <c r="AB190">
        <v>-7.3</v>
      </c>
      <c r="AC190">
        <v>-5.3</v>
      </c>
      <c r="AD190">
        <v>-1.9</v>
      </c>
      <c r="AE190">
        <v>1.2</v>
      </c>
      <c r="AF190">
        <v>126.1</v>
      </c>
      <c r="AG190">
        <v>90</v>
      </c>
      <c r="AH190">
        <v>-24.4</v>
      </c>
      <c r="AI190">
        <v>24.4</v>
      </c>
    </row>
    <row r="191" spans="1:35" x14ac:dyDescent="0.25">
      <c r="A191">
        <v>115727</v>
      </c>
      <c r="B191">
        <v>29.2</v>
      </c>
      <c r="C191">
        <v>4.4000000000000004</v>
      </c>
      <c r="D191">
        <v>14.8</v>
      </c>
      <c r="E191">
        <v>10.6</v>
      </c>
      <c r="F191">
        <v>14.6</v>
      </c>
      <c r="G191">
        <v>10</v>
      </c>
      <c r="H191">
        <v>11.5</v>
      </c>
      <c r="I191">
        <v>7.5</v>
      </c>
      <c r="J191">
        <v>31.9</v>
      </c>
      <c r="K191">
        <v>10.6</v>
      </c>
      <c r="L191">
        <v>1.1000000000000001</v>
      </c>
      <c r="M191">
        <v>12.7</v>
      </c>
      <c r="N191">
        <v>-4.8</v>
      </c>
      <c r="O191">
        <v>-0.4</v>
      </c>
      <c r="P191">
        <v>71.3</v>
      </c>
      <c r="Q191">
        <v>-0.9</v>
      </c>
      <c r="R191">
        <v>100.1</v>
      </c>
      <c r="S191">
        <v>14.7</v>
      </c>
      <c r="T191">
        <v>2.5</v>
      </c>
      <c r="U191">
        <v>14.5</v>
      </c>
      <c r="V191">
        <v>11.5</v>
      </c>
      <c r="W191">
        <v>14.5</v>
      </c>
      <c r="X191">
        <v>8.1</v>
      </c>
      <c r="Y191">
        <v>-1.5</v>
      </c>
      <c r="Z191">
        <v>8.5</v>
      </c>
      <c r="AA191">
        <v>29.9</v>
      </c>
      <c r="AB191">
        <v>-9</v>
      </c>
      <c r="AC191">
        <v>-5.9</v>
      </c>
      <c r="AD191">
        <v>-1.9</v>
      </c>
      <c r="AE191">
        <v>1.2</v>
      </c>
      <c r="AF191">
        <v>124.9</v>
      </c>
      <c r="AG191">
        <v>90</v>
      </c>
      <c r="AH191">
        <v>-24.9</v>
      </c>
      <c r="AI191">
        <v>23.8</v>
      </c>
    </row>
    <row r="192" spans="1:35" x14ac:dyDescent="0.25">
      <c r="A192">
        <v>115760</v>
      </c>
      <c r="B192">
        <v>38.1</v>
      </c>
      <c r="C192">
        <v>2.8</v>
      </c>
      <c r="D192">
        <v>14</v>
      </c>
      <c r="E192">
        <v>8.9</v>
      </c>
      <c r="F192">
        <v>14.5</v>
      </c>
      <c r="G192">
        <v>10.4</v>
      </c>
      <c r="H192">
        <v>13.2</v>
      </c>
      <c r="I192">
        <v>7.5</v>
      </c>
      <c r="J192">
        <v>31.8</v>
      </c>
      <c r="K192">
        <v>9.5</v>
      </c>
      <c r="L192">
        <v>-5.0999999999999996</v>
      </c>
      <c r="M192">
        <v>13</v>
      </c>
      <c r="N192">
        <v>-4.8</v>
      </c>
      <c r="O192">
        <v>-0.7</v>
      </c>
      <c r="P192">
        <v>71.3</v>
      </c>
      <c r="Q192">
        <v>-0.9</v>
      </c>
      <c r="R192">
        <v>100.5</v>
      </c>
      <c r="S192">
        <v>7.7</v>
      </c>
      <c r="T192">
        <v>3.1</v>
      </c>
      <c r="U192">
        <v>11.2</v>
      </c>
      <c r="V192">
        <v>7.9</v>
      </c>
      <c r="W192">
        <v>14.7</v>
      </c>
      <c r="X192">
        <v>10.4</v>
      </c>
      <c r="Y192">
        <v>0.9</v>
      </c>
      <c r="Z192">
        <v>6</v>
      </c>
      <c r="AA192">
        <v>30.9</v>
      </c>
      <c r="AB192">
        <v>-9</v>
      </c>
      <c r="AC192">
        <v>-5.9</v>
      </c>
      <c r="AD192">
        <v>-2.2000000000000002</v>
      </c>
      <c r="AE192">
        <v>1.4</v>
      </c>
      <c r="AF192">
        <v>126.3</v>
      </c>
      <c r="AG192">
        <v>90</v>
      </c>
      <c r="AH192">
        <v>-24.7</v>
      </c>
      <c r="AI192">
        <v>25.7</v>
      </c>
    </row>
    <row r="193" spans="1:35" x14ac:dyDescent="0.25">
      <c r="A193">
        <v>115795</v>
      </c>
      <c r="B193">
        <v>29.4</v>
      </c>
      <c r="C193">
        <v>6</v>
      </c>
      <c r="D193">
        <v>15.5</v>
      </c>
      <c r="E193">
        <v>8.6</v>
      </c>
      <c r="F193">
        <v>14.4</v>
      </c>
      <c r="G193">
        <v>10.7</v>
      </c>
      <c r="H193">
        <v>13.5</v>
      </c>
      <c r="I193">
        <v>6.5</v>
      </c>
      <c r="J193">
        <v>33.700000000000003</v>
      </c>
      <c r="K193">
        <v>10.4</v>
      </c>
      <c r="L193">
        <v>-6.1</v>
      </c>
      <c r="M193">
        <v>13</v>
      </c>
      <c r="N193">
        <v>-4.3</v>
      </c>
      <c r="O193">
        <v>0</v>
      </c>
      <c r="P193">
        <v>71.3</v>
      </c>
      <c r="Q193">
        <v>-1</v>
      </c>
      <c r="R193">
        <v>100.5</v>
      </c>
      <c r="S193">
        <v>18.600000000000001</v>
      </c>
      <c r="T193">
        <v>5.5</v>
      </c>
      <c r="U193">
        <v>11.6</v>
      </c>
      <c r="V193">
        <v>7.5</v>
      </c>
      <c r="W193">
        <v>14.5</v>
      </c>
      <c r="X193">
        <v>10.4</v>
      </c>
      <c r="Y193">
        <v>1.5</v>
      </c>
      <c r="Z193">
        <v>15.9</v>
      </c>
      <c r="AA193">
        <v>31.3</v>
      </c>
      <c r="AB193">
        <v>-9</v>
      </c>
      <c r="AC193">
        <v>-6.3</v>
      </c>
      <c r="AD193">
        <v>-1.9</v>
      </c>
      <c r="AE193">
        <v>1.2</v>
      </c>
      <c r="AF193">
        <v>125.8</v>
      </c>
      <c r="AG193">
        <v>90</v>
      </c>
      <c r="AH193">
        <v>-24.5</v>
      </c>
      <c r="AI193">
        <v>24</v>
      </c>
    </row>
    <row r="194" spans="1:35" x14ac:dyDescent="0.25">
      <c r="A194">
        <v>115829</v>
      </c>
      <c r="B194">
        <v>33.5</v>
      </c>
      <c r="C194">
        <v>7</v>
      </c>
      <c r="D194">
        <v>19.8</v>
      </c>
      <c r="E194">
        <v>8.6</v>
      </c>
      <c r="F194">
        <v>13.7</v>
      </c>
      <c r="G194">
        <v>8.8000000000000007</v>
      </c>
      <c r="H194">
        <v>16.5</v>
      </c>
      <c r="I194">
        <v>8.5</v>
      </c>
      <c r="J194">
        <v>31.6</v>
      </c>
      <c r="K194">
        <v>9.3000000000000007</v>
      </c>
      <c r="L194">
        <v>-5.6</v>
      </c>
      <c r="M194">
        <v>12.7</v>
      </c>
      <c r="N194">
        <v>-4.5999999999999996</v>
      </c>
      <c r="O194">
        <v>-0.7</v>
      </c>
      <c r="P194">
        <v>71.3</v>
      </c>
      <c r="Q194">
        <v>-0.6</v>
      </c>
      <c r="R194">
        <v>100.5</v>
      </c>
      <c r="S194">
        <v>10.6</v>
      </c>
      <c r="T194">
        <v>5</v>
      </c>
      <c r="U194">
        <v>9.8000000000000007</v>
      </c>
      <c r="V194">
        <v>9.3000000000000007</v>
      </c>
      <c r="W194">
        <v>14.6</v>
      </c>
      <c r="X194">
        <v>11.1</v>
      </c>
      <c r="Y194">
        <v>2.8</v>
      </c>
      <c r="Z194">
        <v>6.5</v>
      </c>
      <c r="AA194">
        <v>28.7</v>
      </c>
      <c r="AB194">
        <v>-9.3000000000000007</v>
      </c>
      <c r="AC194">
        <v>-7.6</v>
      </c>
      <c r="AD194">
        <v>-1.9</v>
      </c>
      <c r="AE194">
        <v>1.4</v>
      </c>
      <c r="AF194">
        <v>125.8</v>
      </c>
      <c r="AG194">
        <v>90</v>
      </c>
      <c r="AH194">
        <v>-25.5</v>
      </c>
      <c r="AI194">
        <v>24.4</v>
      </c>
    </row>
    <row r="195" spans="1:35" x14ac:dyDescent="0.25">
      <c r="A195">
        <v>115864</v>
      </c>
      <c r="B195">
        <v>31.2</v>
      </c>
      <c r="C195">
        <v>6.5</v>
      </c>
      <c r="D195">
        <v>15.1</v>
      </c>
      <c r="E195">
        <v>8.9</v>
      </c>
      <c r="F195">
        <v>16.600000000000001</v>
      </c>
      <c r="G195">
        <v>10.4</v>
      </c>
      <c r="H195">
        <v>13.5</v>
      </c>
      <c r="I195">
        <v>10.3</v>
      </c>
      <c r="J195">
        <v>34.4</v>
      </c>
      <c r="K195">
        <v>10.199999999999999</v>
      </c>
      <c r="L195">
        <v>-5.3</v>
      </c>
      <c r="M195">
        <v>12.7</v>
      </c>
      <c r="N195">
        <v>-4.5999999999999996</v>
      </c>
      <c r="O195">
        <v>-0.3</v>
      </c>
      <c r="P195">
        <v>71</v>
      </c>
      <c r="Q195">
        <v>-1.1000000000000001</v>
      </c>
      <c r="R195">
        <v>101.1</v>
      </c>
      <c r="S195">
        <v>18.600000000000001</v>
      </c>
      <c r="T195">
        <v>7</v>
      </c>
      <c r="U195">
        <v>11.3</v>
      </c>
      <c r="V195">
        <v>10.3</v>
      </c>
      <c r="W195">
        <v>20</v>
      </c>
      <c r="X195">
        <v>10.7</v>
      </c>
      <c r="Y195">
        <v>1.7</v>
      </c>
      <c r="Z195">
        <v>17.899999999999999</v>
      </c>
      <c r="AA195">
        <v>33.5</v>
      </c>
      <c r="AB195">
        <v>-10.3</v>
      </c>
      <c r="AC195">
        <v>-4.8</v>
      </c>
      <c r="AD195">
        <v>-1.9</v>
      </c>
      <c r="AE195">
        <v>1.2</v>
      </c>
      <c r="AF195">
        <v>125.9</v>
      </c>
      <c r="AG195">
        <v>90.2</v>
      </c>
      <c r="AH195">
        <v>-25.6</v>
      </c>
      <c r="AI195">
        <v>24.3</v>
      </c>
    </row>
    <row r="196" spans="1:35" x14ac:dyDescent="0.25">
      <c r="A196">
        <v>115899</v>
      </c>
      <c r="B196">
        <v>33.799999999999997</v>
      </c>
      <c r="C196">
        <v>5.5</v>
      </c>
      <c r="D196">
        <v>16.5</v>
      </c>
      <c r="E196">
        <v>8.6</v>
      </c>
      <c r="F196">
        <v>14.7</v>
      </c>
      <c r="G196">
        <v>8.8000000000000007</v>
      </c>
      <c r="H196">
        <v>8.8000000000000007</v>
      </c>
      <c r="I196">
        <v>8</v>
      </c>
      <c r="J196">
        <v>25.4</v>
      </c>
      <c r="K196">
        <v>10.199999999999999</v>
      </c>
      <c r="L196">
        <v>-10.1</v>
      </c>
      <c r="M196">
        <v>12.7</v>
      </c>
      <c r="N196">
        <v>-4.3</v>
      </c>
      <c r="O196">
        <v>-0.5</v>
      </c>
      <c r="P196">
        <v>71.3</v>
      </c>
      <c r="Q196">
        <v>-1.8</v>
      </c>
      <c r="R196">
        <v>100.5</v>
      </c>
      <c r="S196">
        <v>12.9</v>
      </c>
      <c r="T196">
        <v>7</v>
      </c>
      <c r="U196">
        <v>11.2</v>
      </c>
      <c r="V196">
        <v>10.3</v>
      </c>
      <c r="W196">
        <v>14.8</v>
      </c>
      <c r="X196">
        <v>11.1</v>
      </c>
      <c r="Y196">
        <v>2.4</v>
      </c>
      <c r="Z196">
        <v>9.5</v>
      </c>
      <c r="AA196">
        <v>28.5</v>
      </c>
      <c r="AB196">
        <v>-9.6999999999999993</v>
      </c>
      <c r="AC196">
        <v>-8.1999999999999993</v>
      </c>
      <c r="AD196">
        <v>-1.9</v>
      </c>
      <c r="AE196">
        <v>1.4</v>
      </c>
      <c r="AF196">
        <v>126.1</v>
      </c>
      <c r="AG196">
        <v>90</v>
      </c>
      <c r="AH196">
        <v>-24.4</v>
      </c>
      <c r="AI196">
        <v>23.7</v>
      </c>
    </row>
    <row r="197" spans="1:35" x14ac:dyDescent="0.25">
      <c r="A197">
        <v>115933</v>
      </c>
      <c r="B197">
        <v>37.5</v>
      </c>
      <c r="C197">
        <v>7.5</v>
      </c>
      <c r="D197">
        <v>15.1</v>
      </c>
      <c r="E197">
        <v>8.6</v>
      </c>
      <c r="F197">
        <v>14.6</v>
      </c>
      <c r="G197">
        <v>8.8000000000000007</v>
      </c>
      <c r="H197">
        <v>13.7</v>
      </c>
      <c r="I197">
        <v>7.5</v>
      </c>
      <c r="J197">
        <v>34</v>
      </c>
      <c r="K197">
        <v>9.5</v>
      </c>
      <c r="L197">
        <v>-4.4000000000000004</v>
      </c>
      <c r="M197">
        <v>12.7</v>
      </c>
      <c r="N197">
        <v>-4.8</v>
      </c>
      <c r="O197">
        <v>-0.4</v>
      </c>
      <c r="P197">
        <v>71.3</v>
      </c>
      <c r="Q197">
        <v>-1.1000000000000001</v>
      </c>
      <c r="R197">
        <v>100</v>
      </c>
      <c r="S197">
        <v>10.1</v>
      </c>
      <c r="T197">
        <v>4.7</v>
      </c>
      <c r="U197">
        <v>11.2</v>
      </c>
      <c r="V197">
        <v>7.9</v>
      </c>
      <c r="W197">
        <v>14.7</v>
      </c>
      <c r="X197">
        <v>8.8000000000000007</v>
      </c>
      <c r="Y197">
        <v>0.5</v>
      </c>
      <c r="Z197">
        <v>3.8</v>
      </c>
      <c r="AA197">
        <v>31.2</v>
      </c>
      <c r="AB197">
        <v>-7.3</v>
      </c>
      <c r="AC197">
        <v>-8.5</v>
      </c>
      <c r="AD197">
        <v>-1.9</v>
      </c>
      <c r="AE197">
        <v>1.2</v>
      </c>
      <c r="AF197">
        <v>126.5</v>
      </c>
      <c r="AG197">
        <v>90</v>
      </c>
      <c r="AH197">
        <v>-24.1</v>
      </c>
      <c r="AI197">
        <v>22.5</v>
      </c>
    </row>
    <row r="198" spans="1:35" x14ac:dyDescent="0.25">
      <c r="A198">
        <v>115968</v>
      </c>
      <c r="B198">
        <v>33.799999999999997</v>
      </c>
      <c r="C198">
        <v>7</v>
      </c>
      <c r="D198">
        <v>15.2</v>
      </c>
      <c r="E198">
        <v>9.3000000000000007</v>
      </c>
      <c r="F198">
        <v>14</v>
      </c>
      <c r="G198">
        <v>8.8000000000000007</v>
      </c>
      <c r="H198">
        <v>12.1</v>
      </c>
      <c r="I198">
        <v>6.5</v>
      </c>
      <c r="J198">
        <v>32.4</v>
      </c>
      <c r="K198">
        <v>10.4</v>
      </c>
      <c r="L198">
        <v>-9.3000000000000007</v>
      </c>
      <c r="M198">
        <v>12.7</v>
      </c>
      <c r="N198">
        <v>-4.5999999999999996</v>
      </c>
      <c r="O198">
        <v>0.4</v>
      </c>
      <c r="P198">
        <v>71.3</v>
      </c>
      <c r="Q198">
        <v>-1.6</v>
      </c>
      <c r="R198">
        <v>100.5</v>
      </c>
      <c r="S198">
        <v>15.2</v>
      </c>
      <c r="T198">
        <v>7.5</v>
      </c>
      <c r="U198">
        <v>15.6</v>
      </c>
      <c r="V198">
        <v>9.6</v>
      </c>
      <c r="W198">
        <v>14.4</v>
      </c>
      <c r="X198">
        <v>10</v>
      </c>
      <c r="Y198">
        <v>-0.5</v>
      </c>
      <c r="Z198">
        <v>7</v>
      </c>
      <c r="AA198">
        <v>25</v>
      </c>
      <c r="AB198">
        <v>-7.3</v>
      </c>
      <c r="AC198">
        <v>-6.4</v>
      </c>
      <c r="AD198">
        <v>-1.9</v>
      </c>
      <c r="AE198">
        <v>1.2</v>
      </c>
      <c r="AF198">
        <v>126.1</v>
      </c>
      <c r="AG198">
        <v>90</v>
      </c>
      <c r="AH198">
        <v>-24.5</v>
      </c>
      <c r="AI198">
        <v>24.1</v>
      </c>
    </row>
    <row r="199" spans="1:35" x14ac:dyDescent="0.25">
      <c r="A199">
        <v>116003</v>
      </c>
      <c r="B199">
        <v>34.1</v>
      </c>
      <c r="C199">
        <v>6.5</v>
      </c>
      <c r="D199">
        <v>15.5</v>
      </c>
      <c r="E199">
        <v>8.6</v>
      </c>
      <c r="F199">
        <v>17.399999999999999</v>
      </c>
      <c r="G199">
        <v>10.7</v>
      </c>
      <c r="H199">
        <v>11.3</v>
      </c>
      <c r="I199">
        <v>6</v>
      </c>
      <c r="J199">
        <v>29.9</v>
      </c>
      <c r="K199">
        <v>10.6</v>
      </c>
      <c r="L199">
        <v>-5.8</v>
      </c>
      <c r="M199">
        <v>12.7</v>
      </c>
      <c r="N199">
        <v>-4.8</v>
      </c>
      <c r="O199">
        <v>-0.6</v>
      </c>
      <c r="P199">
        <v>71.3</v>
      </c>
      <c r="Q199">
        <v>-0.5</v>
      </c>
      <c r="R199">
        <v>99.5</v>
      </c>
      <c r="S199">
        <v>18.600000000000001</v>
      </c>
      <c r="T199">
        <v>8</v>
      </c>
      <c r="U199">
        <v>11.3</v>
      </c>
      <c r="V199">
        <v>8.6</v>
      </c>
      <c r="W199">
        <v>13.6</v>
      </c>
      <c r="X199">
        <v>10</v>
      </c>
      <c r="Y199">
        <v>1.1000000000000001</v>
      </c>
      <c r="Z199">
        <v>16.5</v>
      </c>
      <c r="AA199">
        <v>30.6</v>
      </c>
      <c r="AB199">
        <v>-9</v>
      </c>
      <c r="AC199">
        <v>-5.4</v>
      </c>
      <c r="AD199">
        <v>-1.9</v>
      </c>
      <c r="AE199">
        <v>1.2</v>
      </c>
      <c r="AF199">
        <v>125.9</v>
      </c>
      <c r="AG199">
        <v>90.2</v>
      </c>
      <c r="AH199">
        <v>-22.8</v>
      </c>
      <c r="AI199">
        <v>30.6</v>
      </c>
    </row>
    <row r="200" spans="1:35" x14ac:dyDescent="0.25">
      <c r="A200">
        <v>116037</v>
      </c>
      <c r="B200">
        <v>34.4</v>
      </c>
      <c r="C200">
        <v>6.5</v>
      </c>
      <c r="D200">
        <v>15.6</v>
      </c>
      <c r="E200">
        <v>10</v>
      </c>
      <c r="F200">
        <v>12.7</v>
      </c>
      <c r="G200">
        <v>10.7</v>
      </c>
      <c r="H200">
        <v>16.899999999999999</v>
      </c>
      <c r="I200">
        <v>7.5</v>
      </c>
      <c r="J200">
        <v>32.4</v>
      </c>
      <c r="K200">
        <v>10.4</v>
      </c>
      <c r="L200">
        <v>-5.3</v>
      </c>
      <c r="M200">
        <v>12.7</v>
      </c>
      <c r="N200">
        <v>-4.8</v>
      </c>
      <c r="O200">
        <v>-0.2</v>
      </c>
      <c r="P200">
        <v>71</v>
      </c>
      <c r="Q200">
        <v>-1.4</v>
      </c>
      <c r="R200">
        <v>100.8</v>
      </c>
      <c r="S200">
        <v>17.8</v>
      </c>
      <c r="T200">
        <v>5.5</v>
      </c>
      <c r="U200">
        <v>11.1</v>
      </c>
      <c r="V200">
        <v>10</v>
      </c>
      <c r="W200">
        <v>14.5</v>
      </c>
      <c r="X200">
        <v>8.1</v>
      </c>
      <c r="Y200">
        <v>1.9</v>
      </c>
      <c r="Z200">
        <v>18.8</v>
      </c>
      <c r="AA200">
        <v>29.7</v>
      </c>
      <c r="AB200">
        <v>-8</v>
      </c>
      <c r="AC200">
        <v>-2.1</v>
      </c>
      <c r="AD200">
        <v>-1.9</v>
      </c>
      <c r="AE200">
        <v>1.4</v>
      </c>
      <c r="AF200">
        <v>125.8</v>
      </c>
      <c r="AG200">
        <v>90</v>
      </c>
      <c r="AH200">
        <v>-23.9</v>
      </c>
      <c r="AI200">
        <v>23.9</v>
      </c>
    </row>
    <row r="201" spans="1:35" x14ac:dyDescent="0.25">
      <c r="A201">
        <v>116072</v>
      </c>
      <c r="B201">
        <v>33.799999999999997</v>
      </c>
      <c r="C201">
        <v>4.4000000000000004</v>
      </c>
      <c r="D201">
        <v>29.4</v>
      </c>
      <c r="E201">
        <v>9.6</v>
      </c>
      <c r="F201">
        <v>14.7</v>
      </c>
      <c r="G201">
        <v>8.8000000000000007</v>
      </c>
      <c r="H201">
        <v>12.2</v>
      </c>
      <c r="I201">
        <v>7</v>
      </c>
      <c r="J201">
        <v>32</v>
      </c>
      <c r="K201">
        <v>10.4</v>
      </c>
      <c r="L201">
        <v>0.4</v>
      </c>
      <c r="M201">
        <v>13</v>
      </c>
      <c r="N201">
        <v>-4.8</v>
      </c>
      <c r="O201">
        <v>-0.3</v>
      </c>
      <c r="P201">
        <v>71.3</v>
      </c>
      <c r="Q201">
        <v>-0.9</v>
      </c>
      <c r="R201">
        <v>99.8</v>
      </c>
      <c r="S201">
        <v>17</v>
      </c>
      <c r="T201">
        <v>8.5</v>
      </c>
      <c r="U201">
        <v>10.7</v>
      </c>
      <c r="V201">
        <v>5</v>
      </c>
      <c r="W201">
        <v>14.8</v>
      </c>
      <c r="X201">
        <v>6.9</v>
      </c>
      <c r="Y201">
        <v>1.5</v>
      </c>
      <c r="Z201">
        <v>8.5</v>
      </c>
      <c r="AA201">
        <v>33.1</v>
      </c>
      <c r="AB201">
        <v>-8</v>
      </c>
      <c r="AC201">
        <v>-6.3</v>
      </c>
      <c r="AD201">
        <v>-1.9</v>
      </c>
      <c r="AE201">
        <v>1.4</v>
      </c>
      <c r="AF201">
        <v>127</v>
      </c>
      <c r="AG201">
        <v>90</v>
      </c>
      <c r="AH201">
        <v>-24.1</v>
      </c>
      <c r="AI201">
        <v>23.7</v>
      </c>
    </row>
    <row r="202" spans="1:35" x14ac:dyDescent="0.25">
      <c r="A202">
        <v>116108</v>
      </c>
      <c r="B202">
        <v>33.799999999999997</v>
      </c>
      <c r="C202">
        <v>6.5</v>
      </c>
      <c r="D202">
        <v>14</v>
      </c>
      <c r="E202">
        <v>8.6</v>
      </c>
      <c r="F202">
        <v>12.8</v>
      </c>
      <c r="G202">
        <v>10</v>
      </c>
      <c r="H202">
        <v>17.3</v>
      </c>
      <c r="I202">
        <v>8.5</v>
      </c>
      <c r="J202">
        <v>31.3</v>
      </c>
      <c r="K202">
        <v>9.8000000000000007</v>
      </c>
      <c r="L202">
        <v>-5.2</v>
      </c>
      <c r="M202">
        <v>13</v>
      </c>
      <c r="N202">
        <v>-4.5999999999999996</v>
      </c>
      <c r="O202">
        <v>0</v>
      </c>
      <c r="P202">
        <v>71.3</v>
      </c>
      <c r="Q202">
        <v>-1.9</v>
      </c>
      <c r="R202">
        <v>100.5</v>
      </c>
      <c r="S202">
        <v>20.5</v>
      </c>
      <c r="T202">
        <v>8</v>
      </c>
      <c r="U202">
        <v>10</v>
      </c>
      <c r="V202">
        <v>8.9</v>
      </c>
      <c r="W202">
        <v>14</v>
      </c>
      <c r="X202">
        <v>8.8000000000000007</v>
      </c>
      <c r="Y202">
        <v>2.1</v>
      </c>
      <c r="Z202">
        <v>7</v>
      </c>
      <c r="AA202">
        <v>31.4</v>
      </c>
      <c r="AB202">
        <v>-9</v>
      </c>
      <c r="AC202">
        <v>-7.1</v>
      </c>
      <c r="AD202">
        <v>-1.9</v>
      </c>
      <c r="AE202">
        <v>1.2</v>
      </c>
      <c r="AF202">
        <v>126.1</v>
      </c>
      <c r="AG202">
        <v>90</v>
      </c>
      <c r="AH202">
        <v>-24.1</v>
      </c>
      <c r="AI202">
        <v>24.5</v>
      </c>
    </row>
    <row r="203" spans="1:35" x14ac:dyDescent="0.25">
      <c r="A203">
        <v>116142</v>
      </c>
      <c r="B203">
        <v>32</v>
      </c>
      <c r="C203">
        <v>7</v>
      </c>
      <c r="D203">
        <v>13.8</v>
      </c>
      <c r="E203">
        <v>8.6</v>
      </c>
      <c r="F203">
        <v>13.5</v>
      </c>
      <c r="G203">
        <v>8.8000000000000007</v>
      </c>
      <c r="H203">
        <v>11.8</v>
      </c>
      <c r="I203">
        <v>8</v>
      </c>
      <c r="J203">
        <v>33.4</v>
      </c>
      <c r="K203">
        <v>10.4</v>
      </c>
      <c r="L203">
        <v>-5.5</v>
      </c>
      <c r="M203">
        <v>12.7</v>
      </c>
      <c r="N203">
        <v>-4.5999999999999996</v>
      </c>
      <c r="O203">
        <v>-0.9</v>
      </c>
      <c r="P203">
        <v>71</v>
      </c>
      <c r="Q203">
        <v>-0.2</v>
      </c>
      <c r="R203">
        <v>101</v>
      </c>
      <c r="S203">
        <v>17.600000000000001</v>
      </c>
      <c r="T203">
        <v>8</v>
      </c>
      <c r="U203">
        <v>11.1</v>
      </c>
      <c r="V203">
        <v>9.6</v>
      </c>
      <c r="W203">
        <v>17.600000000000001</v>
      </c>
      <c r="X203">
        <v>10</v>
      </c>
      <c r="Y203">
        <v>1.4</v>
      </c>
      <c r="Z203">
        <v>9.5</v>
      </c>
      <c r="AA203">
        <v>31.9</v>
      </c>
      <c r="AB203">
        <v>-8</v>
      </c>
      <c r="AC203">
        <v>-5.3</v>
      </c>
      <c r="AD203">
        <v>-1.9</v>
      </c>
      <c r="AE203">
        <v>1.4</v>
      </c>
      <c r="AF203">
        <v>126</v>
      </c>
      <c r="AG203">
        <v>90</v>
      </c>
      <c r="AH203">
        <v>-22.2</v>
      </c>
      <c r="AI203">
        <v>34.299999999999997</v>
      </c>
    </row>
    <row r="204" spans="1:35" x14ac:dyDescent="0.25">
      <c r="A204">
        <v>116174</v>
      </c>
      <c r="B204">
        <v>33.799999999999997</v>
      </c>
      <c r="C204">
        <v>6.5</v>
      </c>
      <c r="D204">
        <v>11.8</v>
      </c>
      <c r="E204">
        <v>10</v>
      </c>
      <c r="F204">
        <v>12.5</v>
      </c>
      <c r="G204">
        <v>6.9</v>
      </c>
      <c r="H204">
        <v>11.3</v>
      </c>
      <c r="I204">
        <v>8</v>
      </c>
      <c r="J204">
        <v>33.200000000000003</v>
      </c>
      <c r="K204">
        <v>10.199999999999999</v>
      </c>
      <c r="L204">
        <v>-5.3</v>
      </c>
      <c r="M204">
        <v>12.7</v>
      </c>
      <c r="N204">
        <v>-4.5999999999999996</v>
      </c>
      <c r="O204">
        <v>0.2</v>
      </c>
      <c r="P204">
        <v>71.3</v>
      </c>
      <c r="Q204">
        <v>-1</v>
      </c>
      <c r="R204">
        <v>100.4</v>
      </c>
      <c r="S204">
        <v>23.3</v>
      </c>
      <c r="T204">
        <v>4.7</v>
      </c>
      <c r="U204">
        <v>10.3</v>
      </c>
      <c r="V204">
        <v>9.3000000000000007</v>
      </c>
      <c r="W204">
        <v>10.9</v>
      </c>
      <c r="X204">
        <v>10.7</v>
      </c>
      <c r="Y204">
        <v>1.1000000000000001</v>
      </c>
      <c r="Z204">
        <v>10</v>
      </c>
      <c r="AA204">
        <v>31.4</v>
      </c>
      <c r="AB204">
        <v>-8.6999999999999993</v>
      </c>
      <c r="AC204">
        <v>0.2</v>
      </c>
      <c r="AD204">
        <v>-1.9</v>
      </c>
      <c r="AE204">
        <v>1.4</v>
      </c>
      <c r="AF204">
        <v>126</v>
      </c>
      <c r="AG204">
        <v>90</v>
      </c>
      <c r="AH204">
        <v>-24.5</v>
      </c>
      <c r="AI204">
        <v>23.4</v>
      </c>
    </row>
    <row r="205" spans="1:35" x14ac:dyDescent="0.25">
      <c r="A205">
        <v>116209</v>
      </c>
      <c r="B205">
        <v>28.9</v>
      </c>
      <c r="C205">
        <v>5</v>
      </c>
      <c r="D205">
        <v>20.2</v>
      </c>
      <c r="E205">
        <v>8.9</v>
      </c>
      <c r="F205">
        <v>15.1</v>
      </c>
      <c r="G205">
        <v>6.9</v>
      </c>
      <c r="H205">
        <v>12.7</v>
      </c>
      <c r="I205">
        <v>6.5</v>
      </c>
      <c r="J205">
        <v>29</v>
      </c>
      <c r="K205">
        <v>10.4</v>
      </c>
      <c r="L205">
        <v>-3.1</v>
      </c>
      <c r="M205">
        <v>12.7</v>
      </c>
      <c r="N205">
        <v>-4.8</v>
      </c>
      <c r="O205">
        <v>0</v>
      </c>
      <c r="P205">
        <v>71.3</v>
      </c>
      <c r="Q205">
        <v>-1.4</v>
      </c>
      <c r="R205">
        <v>99.8</v>
      </c>
      <c r="S205">
        <v>8.8000000000000007</v>
      </c>
      <c r="T205">
        <v>7</v>
      </c>
      <c r="U205">
        <v>10</v>
      </c>
      <c r="V205">
        <v>8.9</v>
      </c>
      <c r="W205">
        <v>14.4</v>
      </c>
      <c r="X205">
        <v>8.8000000000000007</v>
      </c>
      <c r="Y205">
        <v>-1.6</v>
      </c>
      <c r="Z205">
        <v>17.600000000000001</v>
      </c>
      <c r="AA205">
        <v>31.4</v>
      </c>
      <c r="AB205">
        <v>-9.3000000000000007</v>
      </c>
      <c r="AC205">
        <v>-5.3</v>
      </c>
      <c r="AD205">
        <v>-1.9</v>
      </c>
      <c r="AE205">
        <v>1.2</v>
      </c>
      <c r="AF205">
        <v>127</v>
      </c>
      <c r="AG205">
        <v>90</v>
      </c>
      <c r="AH205">
        <v>-24.7</v>
      </c>
      <c r="AI205">
        <v>25</v>
      </c>
    </row>
    <row r="206" spans="1:35" x14ac:dyDescent="0.25">
      <c r="A206">
        <v>116243</v>
      </c>
      <c r="B206">
        <v>29.7</v>
      </c>
      <c r="C206">
        <v>4.7</v>
      </c>
      <c r="D206">
        <v>13.5</v>
      </c>
      <c r="E206">
        <v>8.6</v>
      </c>
      <c r="F206">
        <v>14.4</v>
      </c>
      <c r="G206">
        <v>10</v>
      </c>
      <c r="H206">
        <v>16.7</v>
      </c>
      <c r="I206">
        <v>8</v>
      </c>
      <c r="J206">
        <v>32.700000000000003</v>
      </c>
      <c r="K206">
        <v>10.4</v>
      </c>
      <c r="L206">
        <v>-5.3</v>
      </c>
      <c r="M206">
        <v>12.7</v>
      </c>
      <c r="N206">
        <v>-4.8</v>
      </c>
      <c r="O206">
        <v>-0.5</v>
      </c>
      <c r="P206">
        <v>71.3</v>
      </c>
      <c r="Q206">
        <v>-1.5</v>
      </c>
      <c r="R206">
        <v>100.5</v>
      </c>
      <c r="S206">
        <v>21.6</v>
      </c>
      <c r="T206">
        <v>6.5</v>
      </c>
      <c r="U206">
        <v>8.8000000000000007</v>
      </c>
      <c r="V206">
        <v>11.2</v>
      </c>
      <c r="W206">
        <v>13.9</v>
      </c>
      <c r="X206">
        <v>11.4</v>
      </c>
      <c r="Y206">
        <v>4.9000000000000004</v>
      </c>
      <c r="Z206">
        <v>7.5</v>
      </c>
      <c r="AA206">
        <v>29</v>
      </c>
      <c r="AB206">
        <v>-8.6999999999999993</v>
      </c>
      <c r="AC206">
        <v>-1.6</v>
      </c>
      <c r="AD206">
        <v>-1.9</v>
      </c>
      <c r="AE206">
        <v>1.4</v>
      </c>
      <c r="AF206">
        <v>126.9</v>
      </c>
      <c r="AG206">
        <v>90</v>
      </c>
      <c r="AH206">
        <v>-25</v>
      </c>
      <c r="AI206">
        <v>26.9</v>
      </c>
    </row>
    <row r="207" spans="1:35" x14ac:dyDescent="0.25">
      <c r="A207">
        <v>116278</v>
      </c>
      <c r="B207">
        <v>32.6</v>
      </c>
      <c r="C207">
        <v>6.5</v>
      </c>
      <c r="D207">
        <v>14.5</v>
      </c>
      <c r="E207">
        <v>9.6</v>
      </c>
      <c r="F207">
        <v>17.100000000000001</v>
      </c>
      <c r="G207">
        <v>10.4</v>
      </c>
      <c r="H207">
        <v>13.9</v>
      </c>
      <c r="I207">
        <v>7</v>
      </c>
      <c r="J207">
        <v>33</v>
      </c>
      <c r="K207">
        <v>11</v>
      </c>
      <c r="L207">
        <v>-9</v>
      </c>
      <c r="M207">
        <v>13</v>
      </c>
      <c r="N207">
        <v>-4.5999999999999996</v>
      </c>
      <c r="O207">
        <v>-0.4</v>
      </c>
      <c r="P207">
        <v>71</v>
      </c>
      <c r="Q207">
        <v>0.1</v>
      </c>
      <c r="R207">
        <v>100.5</v>
      </c>
      <c r="S207">
        <v>10.1</v>
      </c>
      <c r="T207">
        <v>4.7</v>
      </c>
      <c r="U207">
        <v>8.5</v>
      </c>
      <c r="V207">
        <v>10.6</v>
      </c>
      <c r="W207">
        <v>21.9</v>
      </c>
      <c r="X207">
        <v>8.1</v>
      </c>
      <c r="Y207">
        <v>3.2</v>
      </c>
      <c r="Z207">
        <v>7</v>
      </c>
      <c r="AA207">
        <v>30.9</v>
      </c>
      <c r="AB207">
        <v>-7.7</v>
      </c>
      <c r="AC207">
        <v>-3.6</v>
      </c>
      <c r="AD207">
        <v>-1.9</v>
      </c>
      <c r="AE207">
        <v>1.2</v>
      </c>
      <c r="AF207">
        <v>125.7</v>
      </c>
      <c r="AG207">
        <v>90</v>
      </c>
      <c r="AH207">
        <v>-24.4</v>
      </c>
      <c r="AI207">
        <v>23.9</v>
      </c>
    </row>
    <row r="208" spans="1:35" x14ac:dyDescent="0.25">
      <c r="A208">
        <v>116314</v>
      </c>
      <c r="B208">
        <v>32.9</v>
      </c>
      <c r="C208">
        <v>6.5</v>
      </c>
      <c r="D208">
        <v>14.2</v>
      </c>
      <c r="E208">
        <v>10</v>
      </c>
      <c r="F208">
        <v>14.4</v>
      </c>
      <c r="G208">
        <v>9.4</v>
      </c>
      <c r="H208">
        <v>8.9</v>
      </c>
      <c r="I208">
        <v>8.5</v>
      </c>
      <c r="J208">
        <v>30.8</v>
      </c>
      <c r="K208">
        <v>10.4</v>
      </c>
      <c r="L208">
        <v>-6.2</v>
      </c>
      <c r="M208">
        <v>12.7</v>
      </c>
      <c r="N208">
        <v>-4.3</v>
      </c>
      <c r="O208">
        <v>0</v>
      </c>
      <c r="P208">
        <v>71.3</v>
      </c>
      <c r="Q208">
        <v>3.9</v>
      </c>
      <c r="R208">
        <v>99.6</v>
      </c>
      <c r="S208">
        <v>14.9</v>
      </c>
      <c r="T208">
        <v>5.5</v>
      </c>
      <c r="U208">
        <v>15.6</v>
      </c>
      <c r="V208">
        <v>8.6</v>
      </c>
      <c r="W208">
        <v>14.7</v>
      </c>
      <c r="X208">
        <v>8.8000000000000007</v>
      </c>
      <c r="Y208">
        <v>-0.2</v>
      </c>
      <c r="Z208">
        <v>8</v>
      </c>
      <c r="AA208">
        <v>24.1</v>
      </c>
      <c r="AB208">
        <v>-8.6999999999999993</v>
      </c>
      <c r="AC208">
        <v>-5.3</v>
      </c>
      <c r="AD208">
        <v>-1.9</v>
      </c>
      <c r="AE208">
        <v>1.2</v>
      </c>
      <c r="AF208">
        <v>125.5</v>
      </c>
      <c r="AG208">
        <v>90</v>
      </c>
      <c r="AH208">
        <v>-23.9</v>
      </c>
      <c r="AI208">
        <v>24.4</v>
      </c>
    </row>
    <row r="209" spans="1:35" x14ac:dyDescent="0.25">
      <c r="A209">
        <v>116347</v>
      </c>
      <c r="B209">
        <v>34.700000000000003</v>
      </c>
      <c r="C209">
        <v>5</v>
      </c>
      <c r="D209">
        <v>14.4</v>
      </c>
      <c r="E209">
        <v>10.6</v>
      </c>
      <c r="F209">
        <v>15.5</v>
      </c>
      <c r="G209">
        <v>6.9</v>
      </c>
      <c r="H209">
        <v>14.1</v>
      </c>
      <c r="I209">
        <v>10</v>
      </c>
      <c r="J209">
        <v>30.1</v>
      </c>
      <c r="K209">
        <v>11</v>
      </c>
      <c r="L209">
        <v>-5.4</v>
      </c>
      <c r="M209">
        <v>13</v>
      </c>
      <c r="N209">
        <v>-4.5999999999999996</v>
      </c>
      <c r="O209">
        <v>0.1</v>
      </c>
      <c r="P209">
        <v>71.3</v>
      </c>
      <c r="Q209">
        <v>-0.9</v>
      </c>
      <c r="R209">
        <v>100.3</v>
      </c>
      <c r="S209">
        <v>19.7</v>
      </c>
      <c r="T209">
        <v>3.9</v>
      </c>
      <c r="U209">
        <v>11.1</v>
      </c>
      <c r="V209">
        <v>9.3000000000000007</v>
      </c>
      <c r="W209">
        <v>14.3</v>
      </c>
      <c r="X209">
        <v>9.4</v>
      </c>
      <c r="Y209">
        <v>-3.7</v>
      </c>
      <c r="Z209">
        <v>5.5</v>
      </c>
      <c r="AA209">
        <v>31.2</v>
      </c>
      <c r="AB209">
        <v>-7.7</v>
      </c>
      <c r="AC209">
        <v>-5.3</v>
      </c>
      <c r="AD209">
        <v>-1.9</v>
      </c>
      <c r="AE209">
        <v>1.2</v>
      </c>
      <c r="AF209">
        <v>126.1</v>
      </c>
      <c r="AG209">
        <v>90.2</v>
      </c>
      <c r="AH209">
        <v>-24.3</v>
      </c>
      <c r="AI209">
        <v>23.3</v>
      </c>
    </row>
    <row r="210" spans="1:35" x14ac:dyDescent="0.25">
      <c r="A210">
        <v>116382</v>
      </c>
      <c r="B210">
        <v>33.4</v>
      </c>
      <c r="C210">
        <v>7</v>
      </c>
      <c r="D210">
        <v>11.6</v>
      </c>
      <c r="E210">
        <v>9.6</v>
      </c>
      <c r="F210">
        <v>14.6</v>
      </c>
      <c r="G210">
        <v>9.4</v>
      </c>
      <c r="H210">
        <v>14.7</v>
      </c>
      <c r="I210">
        <v>5</v>
      </c>
      <c r="J210">
        <v>28.2</v>
      </c>
      <c r="K210">
        <v>9.3000000000000007</v>
      </c>
      <c r="L210">
        <v>-7.6</v>
      </c>
      <c r="M210">
        <v>13</v>
      </c>
      <c r="N210">
        <v>-4.5999999999999996</v>
      </c>
      <c r="O210">
        <v>-0.5</v>
      </c>
      <c r="P210">
        <v>71.3</v>
      </c>
      <c r="Q210">
        <v>-1.2</v>
      </c>
      <c r="R210">
        <v>99</v>
      </c>
      <c r="S210">
        <v>15.4</v>
      </c>
      <c r="T210">
        <v>6</v>
      </c>
      <c r="U210">
        <v>9.1</v>
      </c>
      <c r="V210">
        <v>8.1999999999999993</v>
      </c>
      <c r="W210">
        <v>14.3</v>
      </c>
      <c r="X210">
        <v>10.7</v>
      </c>
      <c r="Y210">
        <v>1</v>
      </c>
      <c r="Z210">
        <v>6</v>
      </c>
      <c r="AA210">
        <v>31.4</v>
      </c>
      <c r="AB210">
        <v>-10</v>
      </c>
      <c r="AC210">
        <v>-7.3</v>
      </c>
      <c r="AD210">
        <v>-1.9</v>
      </c>
      <c r="AE210">
        <v>1.2</v>
      </c>
      <c r="AF210">
        <v>126.1</v>
      </c>
      <c r="AG210">
        <v>90</v>
      </c>
      <c r="AH210">
        <v>-22.4</v>
      </c>
      <c r="AI210">
        <v>34.299999999999997</v>
      </c>
    </row>
    <row r="211" spans="1:35" x14ac:dyDescent="0.25">
      <c r="A211">
        <v>116415</v>
      </c>
      <c r="B211">
        <v>31.2</v>
      </c>
      <c r="C211">
        <v>6.5</v>
      </c>
      <c r="D211">
        <v>12.7</v>
      </c>
      <c r="E211">
        <v>10</v>
      </c>
      <c r="F211">
        <v>15</v>
      </c>
      <c r="G211">
        <v>10.4</v>
      </c>
      <c r="H211">
        <v>13.5</v>
      </c>
      <c r="I211">
        <v>7.5</v>
      </c>
      <c r="J211">
        <v>31.1</v>
      </c>
      <c r="K211">
        <v>10</v>
      </c>
      <c r="L211">
        <v>-4.8</v>
      </c>
      <c r="M211">
        <v>12.7</v>
      </c>
      <c r="N211">
        <v>-4.3</v>
      </c>
      <c r="O211">
        <v>-0.3</v>
      </c>
      <c r="P211">
        <v>71.3</v>
      </c>
      <c r="Q211">
        <v>-1.1000000000000001</v>
      </c>
      <c r="R211">
        <v>100.8</v>
      </c>
      <c r="S211">
        <v>17.3</v>
      </c>
      <c r="T211">
        <v>7.5</v>
      </c>
      <c r="U211">
        <v>9.8000000000000007</v>
      </c>
      <c r="V211">
        <v>10.3</v>
      </c>
      <c r="W211">
        <v>14.9</v>
      </c>
      <c r="X211">
        <v>11.1</v>
      </c>
      <c r="Y211">
        <v>2.1</v>
      </c>
      <c r="Z211">
        <v>8</v>
      </c>
      <c r="AA211">
        <v>34.299999999999997</v>
      </c>
      <c r="AB211">
        <v>-8</v>
      </c>
      <c r="AC211">
        <v>-1.8</v>
      </c>
      <c r="AD211">
        <v>-1.9</v>
      </c>
      <c r="AE211">
        <v>1.2</v>
      </c>
      <c r="AF211">
        <v>122.9</v>
      </c>
      <c r="AG211">
        <v>90</v>
      </c>
      <c r="AH211">
        <v>-25</v>
      </c>
      <c r="AI211">
        <v>23.8</v>
      </c>
    </row>
    <row r="212" spans="1:35" x14ac:dyDescent="0.25">
      <c r="A212">
        <v>116450</v>
      </c>
      <c r="B212">
        <v>31.2</v>
      </c>
      <c r="C212">
        <v>5.5</v>
      </c>
      <c r="D212">
        <v>13.4</v>
      </c>
      <c r="E212">
        <v>8.6</v>
      </c>
      <c r="F212">
        <v>14.4</v>
      </c>
      <c r="G212">
        <v>9.4</v>
      </c>
      <c r="H212">
        <v>18.399999999999999</v>
      </c>
      <c r="I212">
        <v>7.5</v>
      </c>
      <c r="J212">
        <v>31.8</v>
      </c>
      <c r="K212">
        <v>10.8</v>
      </c>
      <c r="L212">
        <v>-5.5</v>
      </c>
      <c r="M212">
        <v>12.7</v>
      </c>
      <c r="N212">
        <v>-4.5999999999999996</v>
      </c>
      <c r="O212">
        <v>0.1</v>
      </c>
      <c r="P212">
        <v>71.3</v>
      </c>
      <c r="Q212">
        <v>-1.4</v>
      </c>
      <c r="R212">
        <v>99.9</v>
      </c>
      <c r="S212">
        <v>17</v>
      </c>
      <c r="T212">
        <v>5.5</v>
      </c>
      <c r="U212">
        <v>9.5</v>
      </c>
      <c r="V212">
        <v>12.1</v>
      </c>
      <c r="W212">
        <v>15</v>
      </c>
      <c r="X212">
        <v>11.4</v>
      </c>
      <c r="Y212">
        <v>2</v>
      </c>
      <c r="Z212">
        <v>7.5</v>
      </c>
      <c r="AA212">
        <v>29.7</v>
      </c>
      <c r="AB212">
        <v>-7.7</v>
      </c>
      <c r="AC212">
        <v>-3.1</v>
      </c>
      <c r="AD212">
        <v>-1.9</v>
      </c>
      <c r="AE212">
        <v>1.2</v>
      </c>
      <c r="AF212">
        <v>126.3</v>
      </c>
      <c r="AG212">
        <v>90</v>
      </c>
      <c r="AH212">
        <v>-24.9</v>
      </c>
      <c r="AI212">
        <v>22.9</v>
      </c>
    </row>
    <row r="213" spans="1:35" x14ac:dyDescent="0.25">
      <c r="A213">
        <v>116486</v>
      </c>
      <c r="B213">
        <v>29.7</v>
      </c>
      <c r="C213">
        <v>4.4000000000000004</v>
      </c>
      <c r="D213">
        <v>13.9</v>
      </c>
      <c r="E213">
        <v>10.3</v>
      </c>
      <c r="F213">
        <v>19.7</v>
      </c>
      <c r="G213">
        <v>6.2</v>
      </c>
      <c r="H213">
        <v>13.2</v>
      </c>
      <c r="I213">
        <v>8</v>
      </c>
      <c r="J213">
        <v>34.799999999999997</v>
      </c>
      <c r="K213">
        <v>10.4</v>
      </c>
      <c r="L213">
        <v>-7.7</v>
      </c>
      <c r="M213">
        <v>13</v>
      </c>
      <c r="N213">
        <v>-4.3</v>
      </c>
      <c r="O213">
        <v>-0.4</v>
      </c>
      <c r="P213">
        <v>71.3</v>
      </c>
      <c r="Q213">
        <v>-1</v>
      </c>
      <c r="R213">
        <v>100.6</v>
      </c>
      <c r="S213">
        <v>16.100000000000001</v>
      </c>
      <c r="T213">
        <v>5.5</v>
      </c>
      <c r="U213">
        <v>8.3000000000000007</v>
      </c>
      <c r="V213">
        <v>9.3000000000000007</v>
      </c>
      <c r="W213">
        <v>19</v>
      </c>
      <c r="X213">
        <v>9.4</v>
      </c>
      <c r="Y213">
        <v>2.9</v>
      </c>
      <c r="Z213">
        <v>5.5</v>
      </c>
      <c r="AA213">
        <v>32.5</v>
      </c>
      <c r="AB213">
        <v>-8.6999999999999993</v>
      </c>
      <c r="AC213">
        <v>-3.7</v>
      </c>
      <c r="AD213">
        <v>-1.9</v>
      </c>
      <c r="AE213">
        <v>1.4</v>
      </c>
      <c r="AF213">
        <v>125.6</v>
      </c>
      <c r="AG213">
        <v>90</v>
      </c>
      <c r="AH213">
        <v>-23.9</v>
      </c>
      <c r="AI213">
        <v>25.2</v>
      </c>
    </row>
    <row r="214" spans="1:35" x14ac:dyDescent="0.25">
      <c r="A214">
        <v>116521</v>
      </c>
      <c r="B214">
        <v>33.6</v>
      </c>
      <c r="C214">
        <v>5.5</v>
      </c>
      <c r="D214">
        <v>6.2</v>
      </c>
      <c r="E214">
        <v>9.3000000000000007</v>
      </c>
      <c r="F214">
        <v>14.9</v>
      </c>
      <c r="G214">
        <v>6.2</v>
      </c>
      <c r="H214">
        <v>11.6</v>
      </c>
      <c r="I214">
        <v>7.5</v>
      </c>
      <c r="J214">
        <v>30.8</v>
      </c>
      <c r="K214">
        <v>10</v>
      </c>
      <c r="L214">
        <v>-7.9</v>
      </c>
      <c r="M214">
        <v>12.7</v>
      </c>
      <c r="N214">
        <v>-4.8</v>
      </c>
      <c r="O214">
        <v>-0.8</v>
      </c>
      <c r="P214">
        <v>71</v>
      </c>
      <c r="Q214">
        <v>0.4</v>
      </c>
      <c r="R214">
        <v>100.5</v>
      </c>
      <c r="S214">
        <v>16.3</v>
      </c>
      <c r="T214">
        <v>6</v>
      </c>
      <c r="U214">
        <v>18.8</v>
      </c>
      <c r="V214">
        <v>10</v>
      </c>
      <c r="W214">
        <v>14.6</v>
      </c>
      <c r="X214">
        <v>10</v>
      </c>
      <c r="Y214">
        <v>1.3</v>
      </c>
      <c r="Z214">
        <v>6</v>
      </c>
      <c r="AA214">
        <v>25.4</v>
      </c>
      <c r="AB214">
        <v>-8.6999999999999993</v>
      </c>
      <c r="AC214">
        <v>-6</v>
      </c>
      <c r="AD214">
        <v>-1.9</v>
      </c>
      <c r="AE214">
        <v>1.4</v>
      </c>
      <c r="AF214">
        <v>126</v>
      </c>
      <c r="AG214">
        <v>90</v>
      </c>
      <c r="AH214">
        <v>-23.1</v>
      </c>
      <c r="AI214">
        <v>31.7</v>
      </c>
    </row>
    <row r="215" spans="1:35" x14ac:dyDescent="0.25">
      <c r="A215">
        <v>116556</v>
      </c>
      <c r="B215">
        <v>33.5</v>
      </c>
      <c r="C215">
        <v>7</v>
      </c>
      <c r="D215">
        <v>14.1</v>
      </c>
      <c r="E215">
        <v>10</v>
      </c>
      <c r="F215">
        <v>11.7</v>
      </c>
      <c r="G215">
        <v>11.4</v>
      </c>
      <c r="H215">
        <v>17.5</v>
      </c>
      <c r="I215">
        <v>7.5</v>
      </c>
      <c r="J215">
        <v>31.5</v>
      </c>
      <c r="K215">
        <v>10.199999999999999</v>
      </c>
      <c r="L215">
        <v>-5.3</v>
      </c>
      <c r="M215">
        <v>13</v>
      </c>
      <c r="N215">
        <v>-4.3</v>
      </c>
      <c r="O215">
        <v>0</v>
      </c>
      <c r="P215">
        <v>71.3</v>
      </c>
      <c r="Q215">
        <v>-1.3</v>
      </c>
      <c r="R215">
        <v>100.7</v>
      </c>
      <c r="S215">
        <v>0.6</v>
      </c>
      <c r="T215">
        <v>7.5</v>
      </c>
      <c r="U215">
        <v>10.1</v>
      </c>
      <c r="V215">
        <v>11.5</v>
      </c>
      <c r="W215">
        <v>13.3</v>
      </c>
      <c r="X215">
        <v>8.8000000000000007</v>
      </c>
      <c r="Y215">
        <v>-1.3</v>
      </c>
      <c r="Z215">
        <v>8</v>
      </c>
      <c r="AA215">
        <v>31.1</v>
      </c>
      <c r="AB215">
        <v>-9.6999999999999993</v>
      </c>
      <c r="AC215">
        <v>-8.6</v>
      </c>
      <c r="AD215">
        <v>-1.9</v>
      </c>
      <c r="AE215">
        <v>1.2</v>
      </c>
      <c r="AF215">
        <v>126.1</v>
      </c>
      <c r="AG215">
        <v>90</v>
      </c>
      <c r="AH215">
        <v>-24.7</v>
      </c>
      <c r="AI215">
        <v>23.4</v>
      </c>
    </row>
    <row r="216" spans="1:35" x14ac:dyDescent="0.25">
      <c r="A216">
        <v>116591</v>
      </c>
      <c r="B216">
        <v>32</v>
      </c>
      <c r="C216">
        <v>8.5</v>
      </c>
      <c r="D216">
        <v>14</v>
      </c>
      <c r="E216">
        <v>9.6</v>
      </c>
      <c r="F216">
        <v>8.1999999999999993</v>
      </c>
      <c r="G216">
        <v>8.8000000000000007</v>
      </c>
      <c r="H216">
        <v>14.2</v>
      </c>
      <c r="I216">
        <v>8</v>
      </c>
      <c r="J216">
        <v>34.700000000000003</v>
      </c>
      <c r="K216">
        <v>10.4</v>
      </c>
      <c r="L216">
        <v>-5.6</v>
      </c>
      <c r="M216">
        <v>13</v>
      </c>
      <c r="N216">
        <v>-4.8</v>
      </c>
      <c r="O216">
        <v>-1</v>
      </c>
      <c r="P216">
        <v>71.3</v>
      </c>
      <c r="Q216">
        <v>-1.2</v>
      </c>
      <c r="R216">
        <v>102</v>
      </c>
      <c r="S216">
        <v>16.899999999999999</v>
      </c>
      <c r="T216">
        <v>6</v>
      </c>
      <c r="U216">
        <v>9.6</v>
      </c>
      <c r="V216">
        <v>9.6</v>
      </c>
      <c r="W216">
        <v>22.5</v>
      </c>
      <c r="X216">
        <v>10.7</v>
      </c>
      <c r="Y216">
        <v>1.9</v>
      </c>
      <c r="Z216">
        <v>7.5</v>
      </c>
      <c r="AA216">
        <v>32.799999999999997</v>
      </c>
      <c r="AB216">
        <v>-7.7</v>
      </c>
      <c r="AC216">
        <v>-5.2</v>
      </c>
      <c r="AD216">
        <v>-1.9</v>
      </c>
      <c r="AE216">
        <v>1.2</v>
      </c>
      <c r="AF216">
        <v>126.2</v>
      </c>
      <c r="AG216">
        <v>90</v>
      </c>
      <c r="AH216">
        <v>-24.5</v>
      </c>
      <c r="AI216">
        <v>24.1</v>
      </c>
    </row>
    <row r="217" spans="1:35" x14ac:dyDescent="0.25">
      <c r="A217">
        <v>116626</v>
      </c>
      <c r="B217">
        <v>32.700000000000003</v>
      </c>
      <c r="C217">
        <v>7.5</v>
      </c>
      <c r="D217">
        <v>13.7</v>
      </c>
      <c r="E217">
        <v>6.4</v>
      </c>
      <c r="F217">
        <v>12.3</v>
      </c>
      <c r="G217">
        <v>11.8</v>
      </c>
      <c r="H217">
        <v>13</v>
      </c>
      <c r="I217">
        <v>6</v>
      </c>
      <c r="J217">
        <v>30.6</v>
      </c>
      <c r="K217">
        <v>10.6</v>
      </c>
      <c r="L217">
        <v>-5.5</v>
      </c>
      <c r="M217">
        <v>13</v>
      </c>
      <c r="N217">
        <v>-4.8</v>
      </c>
      <c r="O217">
        <v>0.2</v>
      </c>
      <c r="P217">
        <v>71.3</v>
      </c>
      <c r="Q217">
        <v>-1.1000000000000001</v>
      </c>
      <c r="R217">
        <v>98.8</v>
      </c>
      <c r="S217">
        <v>12</v>
      </c>
      <c r="T217">
        <v>5</v>
      </c>
      <c r="U217">
        <v>12.7</v>
      </c>
      <c r="V217">
        <v>9.3000000000000007</v>
      </c>
      <c r="W217">
        <v>14.5</v>
      </c>
      <c r="X217">
        <v>10</v>
      </c>
      <c r="Y217">
        <v>-6.2</v>
      </c>
      <c r="Z217">
        <v>6.5</v>
      </c>
      <c r="AA217">
        <v>26.4</v>
      </c>
      <c r="AB217">
        <v>-7.7</v>
      </c>
      <c r="AC217">
        <v>-7.4</v>
      </c>
      <c r="AD217">
        <v>-1.9</v>
      </c>
      <c r="AE217">
        <v>1.2</v>
      </c>
      <c r="AF217">
        <v>125.8</v>
      </c>
      <c r="AG217">
        <v>90</v>
      </c>
      <c r="AH217">
        <v>-23.7</v>
      </c>
      <c r="AI217">
        <v>25.2</v>
      </c>
    </row>
    <row r="218" spans="1:35" x14ac:dyDescent="0.25">
      <c r="A218">
        <v>116660</v>
      </c>
      <c r="B218">
        <v>32.799999999999997</v>
      </c>
      <c r="C218">
        <v>9.5</v>
      </c>
      <c r="D218">
        <v>17</v>
      </c>
      <c r="E218">
        <v>10</v>
      </c>
      <c r="F218">
        <v>11.5</v>
      </c>
      <c r="G218">
        <v>9.4</v>
      </c>
      <c r="H218">
        <v>11.1</v>
      </c>
      <c r="I218">
        <v>8</v>
      </c>
      <c r="J218">
        <v>31.2</v>
      </c>
      <c r="K218">
        <v>8.8000000000000007</v>
      </c>
      <c r="L218">
        <v>-5.5</v>
      </c>
      <c r="M218">
        <v>12.7</v>
      </c>
      <c r="N218">
        <v>-4.3</v>
      </c>
      <c r="O218">
        <v>-0.6</v>
      </c>
      <c r="P218">
        <v>71.3</v>
      </c>
      <c r="Q218">
        <v>-0.8</v>
      </c>
      <c r="R218">
        <v>100.5</v>
      </c>
      <c r="S218">
        <v>9.1999999999999993</v>
      </c>
      <c r="T218">
        <v>7.5</v>
      </c>
      <c r="U218">
        <v>10.1</v>
      </c>
      <c r="V218">
        <v>8.9</v>
      </c>
      <c r="W218">
        <v>13.2</v>
      </c>
      <c r="X218">
        <v>10</v>
      </c>
      <c r="Y218">
        <v>-1.8</v>
      </c>
      <c r="Z218">
        <v>6.5</v>
      </c>
      <c r="AA218">
        <v>33.299999999999997</v>
      </c>
      <c r="AB218">
        <v>-7</v>
      </c>
      <c r="AC218">
        <v>-5.5</v>
      </c>
      <c r="AD218">
        <v>-1.9</v>
      </c>
      <c r="AE218">
        <v>1.4</v>
      </c>
      <c r="AF218">
        <v>126.5</v>
      </c>
      <c r="AG218">
        <v>90</v>
      </c>
      <c r="AH218">
        <v>-23.8</v>
      </c>
      <c r="AI218">
        <v>27.8</v>
      </c>
    </row>
    <row r="219" spans="1:35" x14ac:dyDescent="0.25">
      <c r="A219">
        <v>116695</v>
      </c>
      <c r="B219">
        <v>22.5</v>
      </c>
      <c r="C219">
        <v>5.5</v>
      </c>
      <c r="D219">
        <v>14.9</v>
      </c>
      <c r="E219">
        <v>10</v>
      </c>
      <c r="F219">
        <v>14.2</v>
      </c>
      <c r="G219">
        <v>8.8000000000000007</v>
      </c>
      <c r="H219">
        <v>13.6</v>
      </c>
      <c r="I219">
        <v>6.5</v>
      </c>
      <c r="J219">
        <v>33.299999999999997</v>
      </c>
      <c r="K219">
        <v>10.199999999999999</v>
      </c>
      <c r="L219">
        <v>-4.8</v>
      </c>
      <c r="M219">
        <v>12.7</v>
      </c>
      <c r="N219">
        <v>-4.3</v>
      </c>
      <c r="O219">
        <v>-0.3</v>
      </c>
      <c r="P219">
        <v>71</v>
      </c>
      <c r="Q219">
        <v>-1.4</v>
      </c>
      <c r="R219">
        <v>100.4</v>
      </c>
      <c r="S219">
        <v>9.6</v>
      </c>
      <c r="T219">
        <v>6</v>
      </c>
      <c r="U219">
        <v>9.8000000000000007</v>
      </c>
      <c r="V219">
        <v>9.6</v>
      </c>
      <c r="W219">
        <v>11.4</v>
      </c>
      <c r="X219">
        <v>11.4</v>
      </c>
      <c r="Y219">
        <v>-0.4</v>
      </c>
      <c r="Z219">
        <v>7.5</v>
      </c>
      <c r="AA219">
        <v>31.7</v>
      </c>
      <c r="AB219">
        <v>-8.3000000000000007</v>
      </c>
      <c r="AC219">
        <v>-7.2</v>
      </c>
      <c r="AD219">
        <v>-1.9</v>
      </c>
      <c r="AE219">
        <v>1.4</v>
      </c>
      <c r="AF219">
        <v>121.7</v>
      </c>
      <c r="AG219">
        <v>90.2</v>
      </c>
      <c r="AH219">
        <v>-24.7</v>
      </c>
      <c r="AI219">
        <v>23.9</v>
      </c>
    </row>
    <row r="220" spans="1:35" x14ac:dyDescent="0.25">
      <c r="A220">
        <v>116729</v>
      </c>
      <c r="B220">
        <v>29</v>
      </c>
      <c r="C220">
        <v>6.5</v>
      </c>
      <c r="D220">
        <v>13.9</v>
      </c>
      <c r="E220">
        <v>9.3000000000000007</v>
      </c>
      <c r="F220">
        <v>19.3</v>
      </c>
      <c r="G220">
        <v>5.6</v>
      </c>
      <c r="H220">
        <v>13.3</v>
      </c>
      <c r="I220">
        <v>7.5</v>
      </c>
      <c r="J220">
        <v>29.3</v>
      </c>
      <c r="K220">
        <v>9.5</v>
      </c>
      <c r="L220">
        <v>-1.9</v>
      </c>
      <c r="M220">
        <v>13</v>
      </c>
      <c r="N220">
        <v>-4.8</v>
      </c>
      <c r="O220">
        <v>-0.8</v>
      </c>
      <c r="P220">
        <v>71.3</v>
      </c>
      <c r="Q220">
        <v>-1.4</v>
      </c>
      <c r="R220">
        <v>100</v>
      </c>
      <c r="S220">
        <v>13</v>
      </c>
      <c r="T220">
        <v>5</v>
      </c>
      <c r="U220">
        <v>10.6</v>
      </c>
      <c r="V220">
        <v>10</v>
      </c>
      <c r="W220">
        <v>16.3</v>
      </c>
      <c r="X220">
        <v>10.7</v>
      </c>
      <c r="Y220">
        <v>2.7</v>
      </c>
      <c r="Z220">
        <v>7.5</v>
      </c>
      <c r="AA220">
        <v>30.9</v>
      </c>
      <c r="AB220">
        <v>-8.6999999999999993</v>
      </c>
      <c r="AC220">
        <v>-5.4</v>
      </c>
      <c r="AD220">
        <v>-1.9</v>
      </c>
      <c r="AE220">
        <v>1.2</v>
      </c>
      <c r="AF220">
        <v>126.6</v>
      </c>
      <c r="AG220">
        <v>90</v>
      </c>
      <c r="AH220">
        <v>-25.7</v>
      </c>
      <c r="AI220">
        <v>25.2</v>
      </c>
    </row>
    <row r="221" spans="1:35" x14ac:dyDescent="0.25">
      <c r="A221">
        <v>116764</v>
      </c>
      <c r="B221">
        <v>17.3</v>
      </c>
      <c r="C221">
        <v>6.5</v>
      </c>
      <c r="D221">
        <v>14.3</v>
      </c>
      <c r="E221">
        <v>10.3</v>
      </c>
      <c r="F221">
        <v>12.9</v>
      </c>
      <c r="G221">
        <v>10.4</v>
      </c>
      <c r="H221">
        <v>13.8</v>
      </c>
      <c r="I221">
        <v>9</v>
      </c>
      <c r="J221">
        <v>29.3</v>
      </c>
      <c r="K221">
        <v>10.6</v>
      </c>
      <c r="L221">
        <v>-5.9</v>
      </c>
      <c r="M221">
        <v>12.7</v>
      </c>
      <c r="N221">
        <v>-4.5999999999999996</v>
      </c>
      <c r="O221">
        <v>0.1</v>
      </c>
      <c r="P221">
        <v>71.3</v>
      </c>
      <c r="Q221">
        <v>3.1</v>
      </c>
      <c r="R221">
        <v>100</v>
      </c>
      <c r="S221">
        <v>14.1</v>
      </c>
      <c r="T221">
        <v>7</v>
      </c>
      <c r="U221">
        <v>10.1</v>
      </c>
      <c r="V221">
        <v>8.6</v>
      </c>
      <c r="W221">
        <v>11.9</v>
      </c>
      <c r="X221">
        <v>10.4</v>
      </c>
      <c r="Y221">
        <v>1.9</v>
      </c>
      <c r="Z221">
        <v>7</v>
      </c>
      <c r="AA221">
        <v>31.8</v>
      </c>
      <c r="AB221">
        <v>-7</v>
      </c>
      <c r="AC221">
        <v>-5.2</v>
      </c>
      <c r="AD221">
        <v>-1.9</v>
      </c>
      <c r="AE221">
        <v>1.2</v>
      </c>
      <c r="AF221">
        <v>125.1</v>
      </c>
      <c r="AG221">
        <v>90.2</v>
      </c>
      <c r="AH221">
        <v>-23.9</v>
      </c>
      <c r="AI221">
        <v>25</v>
      </c>
    </row>
    <row r="222" spans="1:35" x14ac:dyDescent="0.25">
      <c r="A222">
        <v>116800</v>
      </c>
      <c r="B222">
        <v>35.1</v>
      </c>
      <c r="C222">
        <v>6</v>
      </c>
      <c r="D222">
        <v>13.5</v>
      </c>
      <c r="E222">
        <v>8.9</v>
      </c>
      <c r="F222">
        <v>14.6</v>
      </c>
      <c r="G222">
        <v>10.4</v>
      </c>
      <c r="H222">
        <v>13.3</v>
      </c>
      <c r="I222">
        <v>20</v>
      </c>
      <c r="J222">
        <v>28.5</v>
      </c>
      <c r="K222">
        <v>10.199999999999999</v>
      </c>
      <c r="L222">
        <v>-5.8</v>
      </c>
      <c r="M222">
        <v>13</v>
      </c>
      <c r="N222">
        <v>-4.8</v>
      </c>
      <c r="O222">
        <v>0.1</v>
      </c>
      <c r="P222">
        <v>71.3</v>
      </c>
      <c r="Q222">
        <v>-1.5</v>
      </c>
      <c r="R222">
        <v>100.1</v>
      </c>
      <c r="S222">
        <v>11.3</v>
      </c>
      <c r="T222">
        <v>6</v>
      </c>
      <c r="U222">
        <v>2.9</v>
      </c>
      <c r="V222">
        <v>8.9</v>
      </c>
      <c r="W222">
        <v>14.8</v>
      </c>
      <c r="X222">
        <v>11.8</v>
      </c>
      <c r="Y222">
        <v>1.7</v>
      </c>
      <c r="Z222">
        <v>8</v>
      </c>
      <c r="AA222">
        <v>28.8</v>
      </c>
      <c r="AB222">
        <v>-8.3000000000000007</v>
      </c>
      <c r="AC222">
        <v>-5.2</v>
      </c>
      <c r="AD222">
        <v>-1.9</v>
      </c>
      <c r="AE222">
        <v>1.2</v>
      </c>
      <c r="AF222">
        <v>126</v>
      </c>
      <c r="AG222">
        <v>90</v>
      </c>
      <c r="AH222">
        <v>-25.3</v>
      </c>
      <c r="AI222">
        <v>23.7</v>
      </c>
    </row>
    <row r="223" spans="1:35" x14ac:dyDescent="0.25">
      <c r="A223">
        <v>116834</v>
      </c>
      <c r="B223">
        <v>5.0999999999999996</v>
      </c>
      <c r="C223">
        <v>5</v>
      </c>
      <c r="D223">
        <v>15.6</v>
      </c>
      <c r="E223">
        <v>10.6</v>
      </c>
      <c r="F223">
        <v>14.8</v>
      </c>
      <c r="G223">
        <v>11.1</v>
      </c>
      <c r="H223">
        <v>13.2</v>
      </c>
      <c r="I223">
        <v>7</v>
      </c>
      <c r="J223">
        <v>31.1</v>
      </c>
      <c r="K223">
        <v>10</v>
      </c>
      <c r="L223">
        <v>-5.3</v>
      </c>
      <c r="M223">
        <v>13</v>
      </c>
      <c r="N223">
        <v>-4.8</v>
      </c>
      <c r="O223">
        <v>-0.3</v>
      </c>
      <c r="P223">
        <v>71.3</v>
      </c>
      <c r="Q223">
        <v>-0.9</v>
      </c>
      <c r="R223">
        <v>100.6</v>
      </c>
      <c r="S223">
        <v>10.6</v>
      </c>
      <c r="T223">
        <v>9</v>
      </c>
      <c r="U223">
        <v>10.6</v>
      </c>
      <c r="V223">
        <v>7.9</v>
      </c>
      <c r="W223">
        <v>14.1</v>
      </c>
      <c r="X223">
        <v>10.7</v>
      </c>
      <c r="Y223">
        <v>1.4</v>
      </c>
      <c r="Z223">
        <v>20</v>
      </c>
      <c r="AA223">
        <v>31.2</v>
      </c>
      <c r="AB223">
        <v>-7</v>
      </c>
      <c r="AC223">
        <v>-5.4</v>
      </c>
      <c r="AD223">
        <v>-1.9</v>
      </c>
      <c r="AE223">
        <v>1.2</v>
      </c>
      <c r="AF223">
        <v>126.3</v>
      </c>
      <c r="AG223">
        <v>90</v>
      </c>
      <c r="AH223">
        <v>-23.6</v>
      </c>
      <c r="AI223">
        <v>24.9</v>
      </c>
    </row>
    <row r="224" spans="1:35" x14ac:dyDescent="0.25">
      <c r="A224">
        <v>116869</v>
      </c>
      <c r="B224">
        <v>-28.2</v>
      </c>
      <c r="C224">
        <v>5.5</v>
      </c>
      <c r="D224">
        <v>14.6</v>
      </c>
      <c r="E224">
        <v>9.6</v>
      </c>
      <c r="F224">
        <v>14.6</v>
      </c>
      <c r="G224">
        <v>11.4</v>
      </c>
      <c r="H224">
        <v>14.2</v>
      </c>
      <c r="I224">
        <v>7</v>
      </c>
      <c r="J224">
        <v>31.4</v>
      </c>
      <c r="K224">
        <v>10.4</v>
      </c>
      <c r="L224">
        <v>-5.0999999999999996</v>
      </c>
      <c r="M224">
        <v>13</v>
      </c>
      <c r="N224">
        <v>-4.8</v>
      </c>
      <c r="O224">
        <v>0.1</v>
      </c>
      <c r="P224">
        <v>71.3</v>
      </c>
      <c r="Q224">
        <v>-1.4</v>
      </c>
      <c r="R224">
        <v>100.5</v>
      </c>
      <c r="S224">
        <v>-38</v>
      </c>
      <c r="T224">
        <v>6.5</v>
      </c>
      <c r="U224">
        <v>10.8</v>
      </c>
      <c r="V224">
        <v>8.6</v>
      </c>
      <c r="W224">
        <v>12.2</v>
      </c>
      <c r="X224">
        <v>10.7</v>
      </c>
      <c r="Y224">
        <v>5.2</v>
      </c>
      <c r="Z224">
        <v>8</v>
      </c>
      <c r="AA224">
        <v>33</v>
      </c>
      <c r="AB224">
        <v>-6.7</v>
      </c>
      <c r="AC224">
        <v>-6.7</v>
      </c>
      <c r="AD224">
        <v>-1.9</v>
      </c>
      <c r="AE224">
        <v>1.2</v>
      </c>
      <c r="AF224">
        <v>126.2</v>
      </c>
      <c r="AG224">
        <v>90</v>
      </c>
      <c r="AH224">
        <v>-23.5</v>
      </c>
      <c r="AI224">
        <v>26.1</v>
      </c>
    </row>
    <row r="225" spans="1:35" x14ac:dyDescent="0.25">
      <c r="A225">
        <v>116904</v>
      </c>
      <c r="B225">
        <v>29.8</v>
      </c>
      <c r="C225">
        <v>7</v>
      </c>
      <c r="D225">
        <v>14.5</v>
      </c>
      <c r="E225">
        <v>10.9</v>
      </c>
      <c r="F225">
        <v>11.1</v>
      </c>
      <c r="G225">
        <v>11.4</v>
      </c>
      <c r="H225">
        <v>15.3</v>
      </c>
      <c r="I225">
        <v>7.5</v>
      </c>
      <c r="J225">
        <v>33.799999999999997</v>
      </c>
      <c r="K225">
        <v>9.8000000000000007</v>
      </c>
      <c r="L225">
        <v>-5.3</v>
      </c>
      <c r="M225">
        <v>13</v>
      </c>
      <c r="N225">
        <v>-4.8</v>
      </c>
      <c r="O225">
        <v>0.9</v>
      </c>
      <c r="P225">
        <v>71.3</v>
      </c>
      <c r="Q225">
        <v>-3.2</v>
      </c>
      <c r="R225">
        <v>100.7</v>
      </c>
      <c r="S225">
        <v>20.7</v>
      </c>
      <c r="T225">
        <v>9</v>
      </c>
      <c r="U225">
        <v>9</v>
      </c>
      <c r="V225">
        <v>9.6</v>
      </c>
      <c r="W225">
        <v>14.7</v>
      </c>
      <c r="X225">
        <v>11.1</v>
      </c>
      <c r="Y225">
        <v>-0.4</v>
      </c>
      <c r="Z225">
        <v>7.5</v>
      </c>
      <c r="AA225">
        <v>32.4</v>
      </c>
      <c r="AB225">
        <v>-9</v>
      </c>
      <c r="AC225">
        <v>-6.5</v>
      </c>
      <c r="AD225">
        <v>-2.2000000000000002</v>
      </c>
      <c r="AE225">
        <v>1.2</v>
      </c>
      <c r="AF225">
        <v>126.3</v>
      </c>
      <c r="AG225">
        <v>90</v>
      </c>
      <c r="AH225">
        <v>-24.3</v>
      </c>
      <c r="AI225">
        <v>26</v>
      </c>
    </row>
    <row r="226" spans="1:35" x14ac:dyDescent="0.25">
      <c r="A226">
        <v>116939</v>
      </c>
      <c r="B226">
        <v>32.6</v>
      </c>
      <c r="C226">
        <v>4.7</v>
      </c>
      <c r="D226">
        <v>14.3</v>
      </c>
      <c r="E226">
        <v>10</v>
      </c>
      <c r="F226">
        <v>14.3</v>
      </c>
      <c r="G226">
        <v>11.8</v>
      </c>
      <c r="H226">
        <v>13.4</v>
      </c>
      <c r="I226">
        <v>10.6</v>
      </c>
      <c r="J226">
        <v>33.799999999999997</v>
      </c>
      <c r="K226">
        <v>10.199999999999999</v>
      </c>
      <c r="L226">
        <v>-5.5</v>
      </c>
      <c r="M226">
        <v>12.7</v>
      </c>
      <c r="N226">
        <v>-4.5999999999999996</v>
      </c>
      <c r="O226">
        <v>-0.3</v>
      </c>
      <c r="P226">
        <v>71</v>
      </c>
      <c r="Q226">
        <v>-1.4</v>
      </c>
      <c r="R226">
        <v>101.2</v>
      </c>
      <c r="S226">
        <v>6.8</v>
      </c>
      <c r="T226">
        <v>4.7</v>
      </c>
      <c r="U226">
        <v>9.4</v>
      </c>
      <c r="V226">
        <v>10.3</v>
      </c>
      <c r="W226">
        <v>12.9</v>
      </c>
      <c r="X226">
        <v>10</v>
      </c>
      <c r="Y226">
        <v>0.8</v>
      </c>
      <c r="Z226">
        <v>6.5</v>
      </c>
      <c r="AA226">
        <v>31.3</v>
      </c>
      <c r="AB226">
        <v>-7.7</v>
      </c>
      <c r="AC226">
        <v>-3.1</v>
      </c>
      <c r="AD226">
        <v>-2.2000000000000002</v>
      </c>
      <c r="AE226">
        <v>1.4</v>
      </c>
      <c r="AF226">
        <v>126</v>
      </c>
      <c r="AG226">
        <v>90</v>
      </c>
      <c r="AH226">
        <v>-24.1</v>
      </c>
      <c r="AI226">
        <v>24</v>
      </c>
    </row>
    <row r="227" spans="1:35" x14ac:dyDescent="0.25">
      <c r="A227">
        <v>116974</v>
      </c>
      <c r="B227">
        <v>32.299999999999997</v>
      </c>
      <c r="C227">
        <v>5.5</v>
      </c>
      <c r="D227">
        <v>15.4</v>
      </c>
      <c r="E227">
        <v>10.6</v>
      </c>
      <c r="F227">
        <v>14.7</v>
      </c>
      <c r="G227">
        <v>10.7</v>
      </c>
      <c r="H227">
        <v>14.8</v>
      </c>
      <c r="I227">
        <v>9</v>
      </c>
      <c r="J227">
        <v>34</v>
      </c>
      <c r="K227">
        <v>9.8000000000000007</v>
      </c>
      <c r="L227">
        <v>-1.5</v>
      </c>
      <c r="M227">
        <v>12.7</v>
      </c>
      <c r="N227">
        <v>-4.5999999999999996</v>
      </c>
      <c r="O227">
        <v>-0.1</v>
      </c>
      <c r="P227">
        <v>71</v>
      </c>
      <c r="Q227">
        <v>-1</v>
      </c>
      <c r="R227">
        <v>100.1</v>
      </c>
      <c r="S227">
        <v>13.9</v>
      </c>
      <c r="T227">
        <v>6</v>
      </c>
      <c r="U227">
        <v>10</v>
      </c>
      <c r="V227">
        <v>8.6</v>
      </c>
      <c r="W227">
        <v>15.1</v>
      </c>
      <c r="X227">
        <v>9.4</v>
      </c>
      <c r="Y227">
        <v>1.3</v>
      </c>
      <c r="Z227">
        <v>8.5</v>
      </c>
      <c r="AA227">
        <v>31.2</v>
      </c>
      <c r="AB227">
        <v>-7.7</v>
      </c>
      <c r="AC227">
        <v>-6.7</v>
      </c>
      <c r="AD227">
        <v>-1.9</v>
      </c>
      <c r="AE227">
        <v>1.2</v>
      </c>
      <c r="AF227">
        <v>126.1</v>
      </c>
      <c r="AG227">
        <v>90</v>
      </c>
      <c r="AH227">
        <v>-24.5</v>
      </c>
      <c r="AI227">
        <v>22.5</v>
      </c>
    </row>
    <row r="228" spans="1:35" x14ac:dyDescent="0.25">
      <c r="A228">
        <v>117008</v>
      </c>
      <c r="B228">
        <v>32.5</v>
      </c>
      <c r="C228">
        <v>7</v>
      </c>
      <c r="D228">
        <v>10.6</v>
      </c>
      <c r="E228">
        <v>8.9</v>
      </c>
      <c r="F228">
        <v>14.1</v>
      </c>
      <c r="G228">
        <v>10.7</v>
      </c>
      <c r="H228">
        <v>18</v>
      </c>
      <c r="I228">
        <v>9</v>
      </c>
      <c r="J228">
        <v>30.5</v>
      </c>
      <c r="K228">
        <v>9</v>
      </c>
      <c r="L228">
        <v>-5.3</v>
      </c>
      <c r="M228">
        <v>12.7</v>
      </c>
      <c r="N228">
        <v>-4.5999999999999996</v>
      </c>
      <c r="O228">
        <v>0.1</v>
      </c>
      <c r="P228">
        <v>71.3</v>
      </c>
      <c r="Q228">
        <v>-1.4</v>
      </c>
      <c r="R228">
        <v>100.2</v>
      </c>
      <c r="S228">
        <v>18.899999999999999</v>
      </c>
      <c r="T228">
        <v>7.5</v>
      </c>
      <c r="U228">
        <v>10.4</v>
      </c>
      <c r="V228">
        <v>9.6</v>
      </c>
      <c r="W228">
        <v>11.3</v>
      </c>
      <c r="X228">
        <v>10.4</v>
      </c>
      <c r="Y228">
        <v>1.9</v>
      </c>
      <c r="Z228">
        <v>8</v>
      </c>
      <c r="AA228">
        <v>33.4</v>
      </c>
      <c r="AB228">
        <v>-8.6999999999999993</v>
      </c>
      <c r="AC228">
        <v>-5.3</v>
      </c>
      <c r="AD228">
        <v>-1.9</v>
      </c>
      <c r="AE228">
        <v>1.2</v>
      </c>
      <c r="AF228">
        <v>126.1</v>
      </c>
      <c r="AG228">
        <v>90</v>
      </c>
      <c r="AH228">
        <v>-24.5</v>
      </c>
      <c r="AI228">
        <v>24.5</v>
      </c>
    </row>
    <row r="229" spans="1:35" x14ac:dyDescent="0.25">
      <c r="A229">
        <v>117043</v>
      </c>
      <c r="B229">
        <v>35.5</v>
      </c>
      <c r="C229">
        <v>8.5</v>
      </c>
      <c r="D229">
        <v>15.3</v>
      </c>
      <c r="E229">
        <v>10.9</v>
      </c>
      <c r="F229">
        <v>18.8</v>
      </c>
      <c r="G229">
        <v>10</v>
      </c>
      <c r="H229">
        <v>14.3</v>
      </c>
      <c r="I229">
        <v>8</v>
      </c>
      <c r="J229">
        <v>31.2</v>
      </c>
      <c r="K229">
        <v>10</v>
      </c>
      <c r="L229">
        <v>0.9</v>
      </c>
      <c r="M229">
        <v>13</v>
      </c>
      <c r="N229">
        <v>-4.8</v>
      </c>
      <c r="O229">
        <v>-0.1</v>
      </c>
      <c r="P229">
        <v>71.3</v>
      </c>
      <c r="Q229">
        <v>-1.4</v>
      </c>
      <c r="R229">
        <v>100</v>
      </c>
      <c r="S229">
        <v>23.7</v>
      </c>
      <c r="T229">
        <v>7</v>
      </c>
      <c r="U229">
        <v>10.5</v>
      </c>
      <c r="V229">
        <v>9.3000000000000007</v>
      </c>
      <c r="W229">
        <v>14.6</v>
      </c>
      <c r="X229">
        <v>10.7</v>
      </c>
      <c r="Y229">
        <v>1.5</v>
      </c>
      <c r="Z229">
        <v>8.5</v>
      </c>
      <c r="AA229">
        <v>31.3</v>
      </c>
      <c r="AB229">
        <v>-8</v>
      </c>
      <c r="AC229">
        <v>-3.3</v>
      </c>
      <c r="AD229">
        <v>-1.9</v>
      </c>
      <c r="AE229">
        <v>1.4</v>
      </c>
      <c r="AF229">
        <v>126.6</v>
      </c>
      <c r="AG229">
        <v>90</v>
      </c>
      <c r="AH229">
        <v>-24</v>
      </c>
      <c r="AI229">
        <v>27.9</v>
      </c>
    </row>
    <row r="230" spans="1:35" x14ac:dyDescent="0.25">
      <c r="A230">
        <v>117078</v>
      </c>
      <c r="B230">
        <v>35.299999999999997</v>
      </c>
      <c r="C230">
        <v>7</v>
      </c>
      <c r="D230">
        <v>14.4</v>
      </c>
      <c r="E230">
        <v>10.3</v>
      </c>
      <c r="F230">
        <v>14.4</v>
      </c>
      <c r="G230">
        <v>11.4</v>
      </c>
      <c r="H230">
        <v>15.4</v>
      </c>
      <c r="I230">
        <v>7.5</v>
      </c>
      <c r="J230">
        <v>32.6</v>
      </c>
      <c r="K230">
        <v>10.199999999999999</v>
      </c>
      <c r="L230">
        <v>-5.0999999999999996</v>
      </c>
      <c r="M230">
        <v>13</v>
      </c>
      <c r="N230">
        <v>-4.8</v>
      </c>
      <c r="O230">
        <v>0</v>
      </c>
      <c r="P230">
        <v>71.3</v>
      </c>
      <c r="Q230">
        <v>-1.2</v>
      </c>
      <c r="R230">
        <v>101.1</v>
      </c>
      <c r="S230">
        <v>20.5</v>
      </c>
      <c r="T230">
        <v>8</v>
      </c>
      <c r="U230">
        <v>7</v>
      </c>
      <c r="V230">
        <v>8.6</v>
      </c>
      <c r="W230">
        <v>14.5</v>
      </c>
      <c r="X230">
        <v>11.4</v>
      </c>
      <c r="Y230">
        <v>3.7</v>
      </c>
      <c r="Z230">
        <v>7.5</v>
      </c>
      <c r="AA230">
        <v>30.1</v>
      </c>
      <c r="AB230">
        <v>-7</v>
      </c>
      <c r="AC230">
        <v>-5.0999999999999996</v>
      </c>
      <c r="AD230">
        <v>-1.9</v>
      </c>
      <c r="AE230">
        <v>1.2</v>
      </c>
      <c r="AF230">
        <v>125.7</v>
      </c>
      <c r="AG230">
        <v>90</v>
      </c>
      <c r="AH230">
        <v>-24.7</v>
      </c>
      <c r="AI230">
        <v>23.5</v>
      </c>
    </row>
    <row r="231" spans="1:35" x14ac:dyDescent="0.25">
      <c r="A231">
        <v>117112</v>
      </c>
      <c r="B231">
        <v>35</v>
      </c>
      <c r="C231">
        <v>6</v>
      </c>
      <c r="D231">
        <v>14.1</v>
      </c>
      <c r="E231">
        <v>8.9</v>
      </c>
      <c r="F231">
        <v>12</v>
      </c>
      <c r="G231">
        <v>10</v>
      </c>
      <c r="H231">
        <v>19.3</v>
      </c>
      <c r="I231">
        <v>16.5</v>
      </c>
      <c r="J231">
        <v>33.799999999999997</v>
      </c>
      <c r="K231">
        <v>10.199999999999999</v>
      </c>
      <c r="L231">
        <v>-5.3</v>
      </c>
      <c r="M231">
        <v>12.7</v>
      </c>
      <c r="N231">
        <v>-4.8</v>
      </c>
      <c r="O231">
        <v>-0.4</v>
      </c>
      <c r="P231">
        <v>71.3</v>
      </c>
      <c r="Q231">
        <v>-0.8</v>
      </c>
      <c r="R231">
        <v>100.1</v>
      </c>
      <c r="S231">
        <v>16.399999999999999</v>
      </c>
      <c r="T231">
        <v>8</v>
      </c>
      <c r="U231">
        <v>10.4</v>
      </c>
      <c r="V231">
        <v>8.6</v>
      </c>
      <c r="W231">
        <v>13.9</v>
      </c>
      <c r="X231">
        <v>11.8</v>
      </c>
      <c r="Y231">
        <v>0.1</v>
      </c>
      <c r="Z231">
        <v>9.5</v>
      </c>
      <c r="AA231">
        <v>31.4</v>
      </c>
      <c r="AB231">
        <v>-8.3000000000000007</v>
      </c>
      <c r="AC231">
        <v>-5.0999999999999996</v>
      </c>
      <c r="AD231">
        <v>-1.9</v>
      </c>
      <c r="AE231">
        <v>1.2</v>
      </c>
      <c r="AF231">
        <v>126.6</v>
      </c>
      <c r="AG231">
        <v>90</v>
      </c>
      <c r="AH231">
        <v>-24.7</v>
      </c>
      <c r="AI231">
        <v>23.2</v>
      </c>
    </row>
    <row r="232" spans="1:35" x14ac:dyDescent="0.25">
      <c r="A232">
        <v>117145</v>
      </c>
      <c r="B232">
        <v>30.2</v>
      </c>
      <c r="C232">
        <v>7</v>
      </c>
      <c r="D232">
        <v>14.6</v>
      </c>
      <c r="E232">
        <v>9.6</v>
      </c>
      <c r="F232">
        <v>14.1</v>
      </c>
      <c r="G232">
        <v>12.1</v>
      </c>
      <c r="H232">
        <v>13.7</v>
      </c>
      <c r="I232">
        <v>3.5</v>
      </c>
      <c r="J232">
        <v>32.6</v>
      </c>
      <c r="K232">
        <v>9.3000000000000007</v>
      </c>
      <c r="L232">
        <v>-6.6</v>
      </c>
      <c r="M232">
        <v>12.7</v>
      </c>
      <c r="N232">
        <v>-4.5999999999999996</v>
      </c>
      <c r="O232">
        <v>-0.6</v>
      </c>
      <c r="P232">
        <v>71.3</v>
      </c>
      <c r="Q232">
        <v>-1.5</v>
      </c>
      <c r="R232">
        <v>100.7</v>
      </c>
      <c r="S232">
        <v>27.8</v>
      </c>
      <c r="T232">
        <v>4.7</v>
      </c>
      <c r="U232">
        <v>8.6</v>
      </c>
      <c r="V232">
        <v>10</v>
      </c>
      <c r="W232">
        <v>14.6</v>
      </c>
      <c r="X232">
        <v>11.1</v>
      </c>
      <c r="Y232">
        <v>2.6</v>
      </c>
      <c r="Z232">
        <v>9.5</v>
      </c>
      <c r="AA232">
        <v>34.299999999999997</v>
      </c>
      <c r="AB232">
        <v>-9.6999999999999993</v>
      </c>
      <c r="AC232">
        <v>-4</v>
      </c>
      <c r="AD232">
        <v>-1.9</v>
      </c>
      <c r="AE232">
        <v>1.2</v>
      </c>
      <c r="AF232">
        <v>126.1</v>
      </c>
      <c r="AG232">
        <v>90</v>
      </c>
      <c r="AH232">
        <v>-24.3</v>
      </c>
      <c r="AI232">
        <v>22.7</v>
      </c>
    </row>
    <row r="233" spans="1:35" x14ac:dyDescent="0.25">
      <c r="A233">
        <v>117180</v>
      </c>
      <c r="B233">
        <v>35</v>
      </c>
      <c r="C233">
        <v>7</v>
      </c>
      <c r="D233">
        <v>14.8</v>
      </c>
      <c r="E233">
        <v>11.2</v>
      </c>
      <c r="F233">
        <v>12.2</v>
      </c>
      <c r="G233">
        <v>11.1</v>
      </c>
      <c r="H233">
        <v>13.5</v>
      </c>
      <c r="I233">
        <v>8.5</v>
      </c>
      <c r="J233">
        <v>30.8</v>
      </c>
      <c r="K233">
        <v>10</v>
      </c>
      <c r="L233">
        <v>-5.7</v>
      </c>
      <c r="M233">
        <v>13</v>
      </c>
      <c r="N233">
        <v>-4.5999999999999996</v>
      </c>
      <c r="O233">
        <v>3.3</v>
      </c>
      <c r="P233">
        <v>71.3</v>
      </c>
      <c r="Q233">
        <v>-4.9000000000000004</v>
      </c>
      <c r="R233">
        <v>104.7</v>
      </c>
      <c r="S233">
        <v>14.2</v>
      </c>
      <c r="T233">
        <v>4.7</v>
      </c>
      <c r="U233">
        <v>9.4</v>
      </c>
      <c r="V233">
        <v>10.3</v>
      </c>
      <c r="W233">
        <v>15.2</v>
      </c>
      <c r="X233">
        <v>11.1</v>
      </c>
      <c r="Y233">
        <v>1.9</v>
      </c>
      <c r="Z233">
        <v>11.7</v>
      </c>
      <c r="AA233">
        <v>30.7</v>
      </c>
      <c r="AB233">
        <v>-7.7</v>
      </c>
      <c r="AC233">
        <v>-5.3</v>
      </c>
      <c r="AD233">
        <v>-1.9</v>
      </c>
      <c r="AE233">
        <v>1.2</v>
      </c>
      <c r="AF233">
        <v>128.5</v>
      </c>
      <c r="AG233">
        <v>90</v>
      </c>
      <c r="AH233">
        <v>-25</v>
      </c>
      <c r="AI233">
        <v>28.2</v>
      </c>
    </row>
    <row r="234" spans="1:35" x14ac:dyDescent="0.25">
      <c r="A234">
        <v>117216</v>
      </c>
      <c r="B234">
        <v>17.100000000000001</v>
      </c>
      <c r="C234">
        <v>5.5</v>
      </c>
      <c r="D234">
        <v>7.2</v>
      </c>
      <c r="E234">
        <v>10.6</v>
      </c>
      <c r="F234">
        <v>11.8</v>
      </c>
      <c r="G234">
        <v>10</v>
      </c>
      <c r="H234">
        <v>17</v>
      </c>
      <c r="I234">
        <v>10.6</v>
      </c>
      <c r="J234">
        <v>32.5</v>
      </c>
      <c r="K234">
        <v>13.4</v>
      </c>
      <c r="L234">
        <v>-5.2</v>
      </c>
      <c r="M234">
        <v>12.7</v>
      </c>
      <c r="N234">
        <v>-4.8</v>
      </c>
      <c r="O234">
        <v>1.3</v>
      </c>
      <c r="P234">
        <v>71.3</v>
      </c>
      <c r="Q234">
        <v>1.1000000000000001</v>
      </c>
      <c r="R234">
        <v>102.1</v>
      </c>
      <c r="S234">
        <v>14.1</v>
      </c>
      <c r="T234">
        <v>7.5</v>
      </c>
      <c r="U234">
        <v>8.6999999999999993</v>
      </c>
      <c r="V234">
        <v>10.3</v>
      </c>
      <c r="W234">
        <v>18.899999999999999</v>
      </c>
      <c r="X234">
        <v>12.9</v>
      </c>
      <c r="Y234">
        <v>7.9</v>
      </c>
      <c r="Z234">
        <v>11.7</v>
      </c>
      <c r="AA234">
        <v>35.299999999999997</v>
      </c>
      <c r="AB234">
        <v>-3</v>
      </c>
      <c r="AC234">
        <v>-5.4</v>
      </c>
      <c r="AD234">
        <v>-1.9</v>
      </c>
      <c r="AE234">
        <v>1.2</v>
      </c>
      <c r="AF234">
        <v>127.5</v>
      </c>
      <c r="AG234">
        <v>90</v>
      </c>
      <c r="AH234">
        <v>-25.4</v>
      </c>
      <c r="AI234">
        <v>22.2</v>
      </c>
    </row>
    <row r="235" spans="1:35" x14ac:dyDescent="0.25">
      <c r="A235">
        <v>117251</v>
      </c>
      <c r="B235">
        <v>37</v>
      </c>
      <c r="C235">
        <v>7.5</v>
      </c>
      <c r="D235">
        <v>21.4</v>
      </c>
      <c r="E235">
        <v>11.2</v>
      </c>
      <c r="F235">
        <v>21.5</v>
      </c>
      <c r="G235">
        <v>13.9</v>
      </c>
      <c r="H235">
        <v>24.8</v>
      </c>
      <c r="I235">
        <v>10</v>
      </c>
      <c r="J235">
        <v>37</v>
      </c>
      <c r="K235">
        <v>17.399999999999999</v>
      </c>
      <c r="L235">
        <v>-4.3</v>
      </c>
      <c r="M235">
        <v>13</v>
      </c>
      <c r="N235">
        <v>-4.3</v>
      </c>
      <c r="O235">
        <v>0.9</v>
      </c>
      <c r="P235">
        <v>71.3</v>
      </c>
      <c r="Q235">
        <v>-2.8</v>
      </c>
      <c r="R235">
        <v>101.6</v>
      </c>
      <c r="S235">
        <v>30.1</v>
      </c>
      <c r="T235">
        <v>6.5</v>
      </c>
      <c r="U235">
        <v>25.7</v>
      </c>
      <c r="V235">
        <v>10.3</v>
      </c>
      <c r="W235">
        <v>21.6</v>
      </c>
      <c r="X235">
        <v>14.6</v>
      </c>
      <c r="Y235">
        <v>17.3</v>
      </c>
      <c r="Z235">
        <v>7.5</v>
      </c>
      <c r="AA235">
        <v>38.5</v>
      </c>
      <c r="AB235">
        <v>15</v>
      </c>
      <c r="AC235">
        <v>-5</v>
      </c>
      <c r="AD235">
        <v>-1.9</v>
      </c>
      <c r="AE235">
        <v>1.2</v>
      </c>
      <c r="AF235">
        <v>127.1</v>
      </c>
      <c r="AG235">
        <v>90</v>
      </c>
      <c r="AH235">
        <v>-26.1</v>
      </c>
      <c r="AI235">
        <v>22.6</v>
      </c>
    </row>
    <row r="236" spans="1:35" x14ac:dyDescent="0.25">
      <c r="A236">
        <v>117286</v>
      </c>
      <c r="B236">
        <v>51.2</v>
      </c>
      <c r="C236">
        <v>10.6</v>
      </c>
      <c r="D236">
        <v>35.1</v>
      </c>
      <c r="E236">
        <v>11.8</v>
      </c>
      <c r="F236">
        <v>31.3</v>
      </c>
      <c r="G236">
        <v>13.9</v>
      </c>
      <c r="H236">
        <v>32.9</v>
      </c>
      <c r="I236">
        <v>6</v>
      </c>
      <c r="J236">
        <v>40.200000000000003</v>
      </c>
      <c r="K236">
        <v>26.3</v>
      </c>
      <c r="L236">
        <v>-5</v>
      </c>
      <c r="M236">
        <v>12.7</v>
      </c>
      <c r="N236">
        <v>-4.3</v>
      </c>
      <c r="O236">
        <v>0.6</v>
      </c>
      <c r="P236">
        <v>71.3</v>
      </c>
      <c r="Q236">
        <v>-2</v>
      </c>
      <c r="R236">
        <v>102.2</v>
      </c>
      <c r="S236">
        <v>36.5</v>
      </c>
      <c r="T236">
        <v>11.2</v>
      </c>
      <c r="U236">
        <v>29.2</v>
      </c>
      <c r="V236">
        <v>10.9</v>
      </c>
      <c r="W236">
        <v>32.9</v>
      </c>
      <c r="X236">
        <v>15.3</v>
      </c>
      <c r="Y236">
        <v>25</v>
      </c>
      <c r="Z236">
        <v>4</v>
      </c>
      <c r="AA236">
        <v>41.9</v>
      </c>
      <c r="AB236">
        <v>35.5</v>
      </c>
      <c r="AC236">
        <v>-5.0999999999999996</v>
      </c>
      <c r="AD236">
        <v>-1.9</v>
      </c>
      <c r="AE236">
        <v>1.4</v>
      </c>
      <c r="AF236">
        <v>127.3</v>
      </c>
      <c r="AG236">
        <v>90</v>
      </c>
      <c r="AH236">
        <v>-25.6</v>
      </c>
      <c r="AI236">
        <v>22.5</v>
      </c>
    </row>
    <row r="237" spans="1:35" x14ac:dyDescent="0.25">
      <c r="A237">
        <v>117321</v>
      </c>
      <c r="B237">
        <v>53.5</v>
      </c>
      <c r="C237">
        <v>13.1</v>
      </c>
      <c r="D237">
        <v>40.700000000000003</v>
      </c>
      <c r="E237">
        <v>11.8</v>
      </c>
      <c r="F237">
        <v>37.299999999999997</v>
      </c>
      <c r="G237">
        <v>17</v>
      </c>
      <c r="H237">
        <v>41</v>
      </c>
      <c r="I237">
        <v>1.5</v>
      </c>
      <c r="J237">
        <v>40.299999999999997</v>
      </c>
      <c r="K237">
        <v>38.4</v>
      </c>
      <c r="L237">
        <v>-4.5</v>
      </c>
      <c r="M237">
        <v>13</v>
      </c>
      <c r="N237">
        <v>-4.8</v>
      </c>
      <c r="O237">
        <v>0.3</v>
      </c>
      <c r="P237">
        <v>71.3</v>
      </c>
      <c r="Q237">
        <v>-2.4</v>
      </c>
      <c r="R237">
        <v>101.5</v>
      </c>
      <c r="S237">
        <v>45.8</v>
      </c>
      <c r="T237">
        <v>15.8</v>
      </c>
      <c r="U237">
        <v>41.1</v>
      </c>
      <c r="V237">
        <v>13.8</v>
      </c>
      <c r="W237">
        <v>29.3</v>
      </c>
      <c r="X237">
        <v>17.3</v>
      </c>
      <c r="Y237">
        <v>32.5</v>
      </c>
      <c r="Z237">
        <v>3</v>
      </c>
      <c r="AA237">
        <v>43.3</v>
      </c>
      <c r="AB237">
        <v>46.9</v>
      </c>
      <c r="AC237">
        <v>-3.3</v>
      </c>
      <c r="AD237">
        <v>-1.9</v>
      </c>
      <c r="AE237">
        <v>1.2</v>
      </c>
      <c r="AF237">
        <v>127.6</v>
      </c>
      <c r="AG237">
        <v>90</v>
      </c>
      <c r="AH237">
        <v>-23.9</v>
      </c>
      <c r="AI237">
        <v>30.8</v>
      </c>
    </row>
    <row r="238" spans="1:35" x14ac:dyDescent="0.25">
      <c r="A238">
        <v>117356</v>
      </c>
      <c r="B238">
        <v>61.4</v>
      </c>
      <c r="C238">
        <v>19.2</v>
      </c>
      <c r="D238">
        <v>46.1</v>
      </c>
      <c r="E238">
        <v>13.5</v>
      </c>
      <c r="F238">
        <v>45.6</v>
      </c>
      <c r="G238">
        <v>17.3</v>
      </c>
      <c r="H238">
        <v>47.8</v>
      </c>
      <c r="I238">
        <v>1.5</v>
      </c>
      <c r="J238">
        <v>46.4</v>
      </c>
      <c r="K238">
        <v>46.5</v>
      </c>
      <c r="L238">
        <v>-5.3</v>
      </c>
      <c r="M238">
        <v>13</v>
      </c>
      <c r="N238">
        <v>-4.3</v>
      </c>
      <c r="O238">
        <v>0</v>
      </c>
      <c r="P238">
        <v>71.3</v>
      </c>
      <c r="Q238">
        <v>-2.2999999999999998</v>
      </c>
      <c r="R238">
        <v>101.9</v>
      </c>
      <c r="S238">
        <v>45.5</v>
      </c>
      <c r="T238">
        <v>25.2</v>
      </c>
      <c r="U238">
        <v>47.4</v>
      </c>
      <c r="V238">
        <v>14.7</v>
      </c>
      <c r="W238">
        <v>54.1</v>
      </c>
      <c r="X238">
        <v>19</v>
      </c>
      <c r="Y238">
        <v>39.700000000000003</v>
      </c>
      <c r="Z238">
        <v>2.5</v>
      </c>
      <c r="AA238">
        <v>46.8</v>
      </c>
      <c r="AB238">
        <v>55</v>
      </c>
      <c r="AC238">
        <v>-4.2</v>
      </c>
      <c r="AD238">
        <v>-1.9</v>
      </c>
      <c r="AE238">
        <v>1.2</v>
      </c>
      <c r="AF238">
        <v>127.4</v>
      </c>
      <c r="AG238">
        <v>90</v>
      </c>
      <c r="AH238">
        <v>-25.7</v>
      </c>
      <c r="AI238">
        <v>22.2</v>
      </c>
    </row>
    <row r="239" spans="1:35" x14ac:dyDescent="0.25">
      <c r="A239">
        <v>117387</v>
      </c>
      <c r="B239">
        <v>61.7</v>
      </c>
      <c r="C239">
        <v>29.2</v>
      </c>
      <c r="D239">
        <v>53.7</v>
      </c>
      <c r="E239">
        <v>12.9</v>
      </c>
      <c r="F239">
        <v>65.7</v>
      </c>
      <c r="G239">
        <v>17.7</v>
      </c>
      <c r="H239">
        <v>55.9</v>
      </c>
      <c r="I239">
        <v>2.5</v>
      </c>
      <c r="J239">
        <v>45.7</v>
      </c>
      <c r="K239">
        <v>52.1</v>
      </c>
      <c r="L239">
        <v>-3.9</v>
      </c>
      <c r="M239">
        <v>13</v>
      </c>
      <c r="N239">
        <v>-4.3</v>
      </c>
      <c r="O239">
        <v>1.3</v>
      </c>
      <c r="P239">
        <v>71.3</v>
      </c>
      <c r="Q239">
        <v>-2.6</v>
      </c>
      <c r="R239">
        <v>102.7</v>
      </c>
      <c r="S239">
        <v>47.5</v>
      </c>
      <c r="T239">
        <v>36.299999999999997</v>
      </c>
      <c r="U239">
        <v>58.2</v>
      </c>
      <c r="V239">
        <v>15.8</v>
      </c>
      <c r="W239">
        <v>60.3</v>
      </c>
      <c r="X239">
        <v>18.3</v>
      </c>
      <c r="Y239">
        <v>46.3</v>
      </c>
      <c r="Z239">
        <v>17.100000000000001</v>
      </c>
      <c r="AA239">
        <v>52.5</v>
      </c>
      <c r="AB239">
        <v>59.2</v>
      </c>
      <c r="AC239">
        <v>-3.9</v>
      </c>
      <c r="AD239">
        <v>-1.9</v>
      </c>
      <c r="AE239">
        <v>1.2</v>
      </c>
      <c r="AF239">
        <v>127.2</v>
      </c>
      <c r="AG239">
        <v>90</v>
      </c>
      <c r="AH239">
        <v>-26.4</v>
      </c>
      <c r="AI239">
        <v>23.9</v>
      </c>
    </row>
    <row r="240" spans="1:35" x14ac:dyDescent="0.25">
      <c r="A240">
        <v>117423</v>
      </c>
      <c r="B240">
        <v>59.8</v>
      </c>
      <c r="C240">
        <v>37.299999999999997</v>
      </c>
      <c r="D240">
        <v>58.8</v>
      </c>
      <c r="E240">
        <v>17.8</v>
      </c>
      <c r="F240">
        <v>59.2</v>
      </c>
      <c r="G240">
        <v>20.7</v>
      </c>
      <c r="H240">
        <v>60.2</v>
      </c>
      <c r="I240">
        <v>1.2</v>
      </c>
      <c r="J240">
        <v>53.4</v>
      </c>
      <c r="K240">
        <v>54.9</v>
      </c>
      <c r="L240">
        <v>-4</v>
      </c>
      <c r="M240">
        <v>12.7</v>
      </c>
      <c r="N240">
        <v>-4.5999999999999996</v>
      </c>
      <c r="O240">
        <v>0.7</v>
      </c>
      <c r="P240">
        <v>71.3</v>
      </c>
      <c r="Q240">
        <v>-2</v>
      </c>
      <c r="R240">
        <v>101.4</v>
      </c>
      <c r="S240">
        <v>48.3</v>
      </c>
      <c r="T240">
        <v>41</v>
      </c>
      <c r="U240">
        <v>57.4</v>
      </c>
      <c r="V240">
        <v>20</v>
      </c>
      <c r="W240">
        <v>60.4</v>
      </c>
      <c r="X240">
        <v>25.2</v>
      </c>
      <c r="Y240">
        <v>51.3</v>
      </c>
      <c r="Z240">
        <v>2.8</v>
      </c>
      <c r="AA240">
        <v>53.4</v>
      </c>
      <c r="AB240">
        <v>61.4</v>
      </c>
      <c r="AC240">
        <v>-4.7</v>
      </c>
      <c r="AD240">
        <v>-1.9</v>
      </c>
      <c r="AE240">
        <v>1.2</v>
      </c>
      <c r="AF240">
        <v>126.9</v>
      </c>
      <c r="AG240">
        <v>90</v>
      </c>
      <c r="AH240">
        <v>-24.2</v>
      </c>
      <c r="AI240">
        <v>30.1</v>
      </c>
    </row>
    <row r="241" spans="1:35" x14ac:dyDescent="0.25">
      <c r="A241">
        <v>117458</v>
      </c>
      <c r="B241">
        <v>68.099999999999994</v>
      </c>
      <c r="C241">
        <v>44.3</v>
      </c>
      <c r="D241">
        <v>58.7</v>
      </c>
      <c r="E241">
        <v>25.7</v>
      </c>
      <c r="F241">
        <v>64.8</v>
      </c>
      <c r="G241">
        <v>27.9</v>
      </c>
      <c r="H241">
        <v>62</v>
      </c>
      <c r="I241">
        <v>2.5</v>
      </c>
      <c r="J241">
        <v>54.3</v>
      </c>
      <c r="K241">
        <v>56.8</v>
      </c>
      <c r="L241">
        <v>-1.9</v>
      </c>
      <c r="M241">
        <v>12.7</v>
      </c>
      <c r="N241">
        <v>-4.5999999999999996</v>
      </c>
      <c r="O241">
        <v>0.8</v>
      </c>
      <c r="P241">
        <v>71.3</v>
      </c>
      <c r="Q241">
        <v>-2.9</v>
      </c>
      <c r="R241">
        <v>101.5</v>
      </c>
      <c r="S241">
        <v>51</v>
      </c>
      <c r="T241">
        <v>48.4</v>
      </c>
      <c r="U241">
        <v>59.9</v>
      </c>
      <c r="V241">
        <v>27.5</v>
      </c>
      <c r="W241">
        <v>59.8</v>
      </c>
      <c r="X241">
        <v>32.1</v>
      </c>
      <c r="Y241">
        <v>54.2</v>
      </c>
      <c r="Z241">
        <v>2</v>
      </c>
      <c r="AA241">
        <v>56.9</v>
      </c>
      <c r="AB241">
        <v>62.7</v>
      </c>
      <c r="AC241">
        <v>-3.6</v>
      </c>
      <c r="AD241">
        <v>-1.9</v>
      </c>
      <c r="AE241">
        <v>1</v>
      </c>
      <c r="AF241">
        <v>127.3</v>
      </c>
      <c r="AG241">
        <v>90</v>
      </c>
      <c r="AH241">
        <v>-24.6</v>
      </c>
      <c r="AI241">
        <v>21.3</v>
      </c>
    </row>
    <row r="242" spans="1:35" x14ac:dyDescent="0.25">
      <c r="A242">
        <v>117493</v>
      </c>
      <c r="B242">
        <v>67.099999999999994</v>
      </c>
      <c r="C242">
        <v>51.9</v>
      </c>
      <c r="D242">
        <v>64.400000000000006</v>
      </c>
      <c r="E242">
        <v>31.3</v>
      </c>
      <c r="F242">
        <v>52.2</v>
      </c>
      <c r="G242">
        <v>37.299999999999997</v>
      </c>
      <c r="H242">
        <v>67.900000000000006</v>
      </c>
      <c r="I242">
        <v>1.8</v>
      </c>
      <c r="J242">
        <v>56.6</v>
      </c>
      <c r="K242">
        <v>58.3</v>
      </c>
      <c r="L242">
        <v>-3.4</v>
      </c>
      <c r="M242">
        <v>12.7</v>
      </c>
      <c r="N242">
        <v>-4.3</v>
      </c>
      <c r="O242">
        <v>0.3</v>
      </c>
      <c r="P242">
        <v>71.3</v>
      </c>
      <c r="Q242">
        <v>-2.2000000000000002</v>
      </c>
      <c r="R242">
        <v>101.5</v>
      </c>
      <c r="S242">
        <v>53.5</v>
      </c>
      <c r="T242">
        <v>55</v>
      </c>
      <c r="U242">
        <v>63.6</v>
      </c>
      <c r="V242">
        <v>34.700000000000003</v>
      </c>
      <c r="W242">
        <v>64.099999999999994</v>
      </c>
      <c r="X242">
        <v>41.2</v>
      </c>
      <c r="Y242">
        <v>55.8</v>
      </c>
      <c r="Z242">
        <v>2.5</v>
      </c>
      <c r="AA242">
        <v>56.9</v>
      </c>
      <c r="AB242">
        <v>63.8</v>
      </c>
      <c r="AC242">
        <v>-3.6</v>
      </c>
      <c r="AD242">
        <v>-1.9</v>
      </c>
      <c r="AE242">
        <v>1.2</v>
      </c>
      <c r="AF242">
        <v>127.1</v>
      </c>
      <c r="AG242">
        <v>90</v>
      </c>
      <c r="AH242">
        <v>-25.1</v>
      </c>
      <c r="AI242">
        <v>25.2</v>
      </c>
    </row>
    <row r="243" spans="1:35" x14ac:dyDescent="0.25">
      <c r="A243">
        <v>117527</v>
      </c>
      <c r="B243">
        <v>70.3</v>
      </c>
      <c r="C243">
        <v>57.1</v>
      </c>
      <c r="D243">
        <v>66.099999999999994</v>
      </c>
      <c r="E243">
        <v>38.9</v>
      </c>
      <c r="F243">
        <v>69.2</v>
      </c>
      <c r="G243">
        <v>43.5</v>
      </c>
      <c r="H243">
        <v>70</v>
      </c>
      <c r="I243">
        <v>3</v>
      </c>
      <c r="J243">
        <v>57.2</v>
      </c>
      <c r="K243">
        <v>59</v>
      </c>
      <c r="L243">
        <v>-4.3</v>
      </c>
      <c r="M243">
        <v>12.7</v>
      </c>
      <c r="N243">
        <v>-4.5999999999999996</v>
      </c>
      <c r="O243">
        <v>0.8</v>
      </c>
      <c r="P243">
        <v>71.3</v>
      </c>
      <c r="Q243">
        <v>-1.7</v>
      </c>
      <c r="R243">
        <v>100.9</v>
      </c>
      <c r="S243">
        <v>54.7</v>
      </c>
      <c r="T243">
        <v>59.7</v>
      </c>
      <c r="U243">
        <v>65.400000000000006</v>
      </c>
      <c r="V243">
        <v>43.4</v>
      </c>
      <c r="W243">
        <v>51.5</v>
      </c>
      <c r="X243">
        <v>46.5</v>
      </c>
      <c r="Y243">
        <v>56.8</v>
      </c>
      <c r="Z243">
        <v>5.5</v>
      </c>
      <c r="AA243">
        <v>58</v>
      </c>
      <c r="AB243">
        <v>64.2</v>
      </c>
      <c r="AC243">
        <v>-3.4</v>
      </c>
      <c r="AD243">
        <v>-1.9</v>
      </c>
      <c r="AE243">
        <v>1.2</v>
      </c>
      <c r="AF243">
        <v>126.8</v>
      </c>
      <c r="AG243">
        <v>90</v>
      </c>
      <c r="AH243">
        <v>-25</v>
      </c>
      <c r="AI243">
        <v>22.9</v>
      </c>
    </row>
    <row r="244" spans="1:35" x14ac:dyDescent="0.25">
      <c r="A244">
        <v>117562</v>
      </c>
      <c r="B244">
        <v>70.5</v>
      </c>
      <c r="C244">
        <v>60.7</v>
      </c>
      <c r="D244">
        <v>66.7</v>
      </c>
      <c r="E244">
        <v>47.6</v>
      </c>
      <c r="F244">
        <v>69.7</v>
      </c>
      <c r="G244">
        <v>51.1</v>
      </c>
      <c r="H244">
        <v>69.099999999999994</v>
      </c>
      <c r="I244">
        <v>8</v>
      </c>
      <c r="J244">
        <v>59.7</v>
      </c>
      <c r="K244">
        <v>59.3</v>
      </c>
      <c r="L244">
        <v>-3.4</v>
      </c>
      <c r="M244">
        <v>12.7</v>
      </c>
      <c r="N244">
        <v>-4.8</v>
      </c>
      <c r="O244">
        <v>0.2</v>
      </c>
      <c r="P244">
        <v>71.3</v>
      </c>
      <c r="Q244">
        <v>-2.2999999999999998</v>
      </c>
      <c r="R244">
        <v>101.7</v>
      </c>
      <c r="S244">
        <v>56.1</v>
      </c>
      <c r="T244">
        <v>61.2</v>
      </c>
      <c r="U244">
        <v>66.8</v>
      </c>
      <c r="V244">
        <v>51.8</v>
      </c>
      <c r="W244">
        <v>65.099999999999994</v>
      </c>
      <c r="X244">
        <v>56.1</v>
      </c>
      <c r="Y244">
        <v>57.2</v>
      </c>
      <c r="Z244">
        <v>11.9</v>
      </c>
      <c r="AA244">
        <v>57.9</v>
      </c>
      <c r="AB244">
        <v>64.400000000000006</v>
      </c>
      <c r="AC244">
        <v>-3.6</v>
      </c>
      <c r="AD244">
        <v>-1.9</v>
      </c>
      <c r="AE244">
        <v>1.2</v>
      </c>
      <c r="AF244">
        <v>128</v>
      </c>
      <c r="AG244">
        <v>90</v>
      </c>
      <c r="AH244">
        <v>-24.1</v>
      </c>
      <c r="AI244">
        <v>33.9</v>
      </c>
    </row>
    <row r="245" spans="1:35" x14ac:dyDescent="0.25">
      <c r="A245">
        <v>117597</v>
      </c>
      <c r="B245">
        <v>73.2</v>
      </c>
      <c r="C245">
        <v>61.5</v>
      </c>
      <c r="D245">
        <v>68.3</v>
      </c>
      <c r="E245">
        <v>55.6</v>
      </c>
      <c r="F245">
        <v>70.8</v>
      </c>
      <c r="G245">
        <v>59.4</v>
      </c>
      <c r="H245">
        <v>69.3</v>
      </c>
      <c r="I245">
        <v>12.8</v>
      </c>
      <c r="J245">
        <v>58.1</v>
      </c>
      <c r="K245">
        <v>59.7</v>
      </c>
      <c r="L245">
        <v>-3.7</v>
      </c>
      <c r="M245">
        <v>12.7</v>
      </c>
      <c r="N245">
        <v>-4.8</v>
      </c>
      <c r="O245">
        <v>0</v>
      </c>
      <c r="P245">
        <v>71.3</v>
      </c>
      <c r="Q245">
        <v>-1.4</v>
      </c>
      <c r="R245">
        <v>102.2</v>
      </c>
      <c r="S245">
        <v>57.6</v>
      </c>
      <c r="T245">
        <v>61.5</v>
      </c>
      <c r="U245">
        <v>65.8</v>
      </c>
      <c r="V245">
        <v>59.3</v>
      </c>
      <c r="W245">
        <v>69.900000000000006</v>
      </c>
      <c r="X245">
        <v>60.8</v>
      </c>
      <c r="Y245">
        <v>57.4</v>
      </c>
      <c r="Z245">
        <v>26</v>
      </c>
      <c r="AA245">
        <v>63.2</v>
      </c>
      <c r="AB245">
        <v>64.5</v>
      </c>
      <c r="AC245">
        <v>-3.2</v>
      </c>
      <c r="AD245">
        <v>-1.9</v>
      </c>
      <c r="AE245">
        <v>1.2</v>
      </c>
      <c r="AF245">
        <v>126.5</v>
      </c>
      <c r="AG245">
        <v>90</v>
      </c>
      <c r="AH245">
        <v>-25.2</v>
      </c>
      <c r="AI245">
        <v>22</v>
      </c>
    </row>
    <row r="246" spans="1:35" x14ac:dyDescent="0.25">
      <c r="A246">
        <v>117631</v>
      </c>
      <c r="B246">
        <v>69.900000000000006</v>
      </c>
      <c r="C246">
        <v>61.6</v>
      </c>
      <c r="D246">
        <v>67.8</v>
      </c>
      <c r="E246">
        <v>61.2</v>
      </c>
      <c r="F246">
        <v>77.3</v>
      </c>
      <c r="G246">
        <v>61.8</v>
      </c>
      <c r="H246">
        <v>67.900000000000006</v>
      </c>
      <c r="I246">
        <v>19.100000000000001</v>
      </c>
      <c r="J246">
        <v>57.7</v>
      </c>
      <c r="K246">
        <v>59.5</v>
      </c>
      <c r="L246">
        <v>-4.2</v>
      </c>
      <c r="M246">
        <v>12.7</v>
      </c>
      <c r="N246">
        <v>-4.5999999999999996</v>
      </c>
      <c r="O246">
        <v>-0.4</v>
      </c>
      <c r="P246">
        <v>71.3</v>
      </c>
      <c r="Q246">
        <v>-1.2</v>
      </c>
      <c r="R246">
        <v>100.5</v>
      </c>
      <c r="S246">
        <v>58.3</v>
      </c>
      <c r="T246">
        <v>61.8</v>
      </c>
      <c r="U246">
        <v>67.099999999999994</v>
      </c>
      <c r="V246">
        <v>62.7</v>
      </c>
      <c r="W246">
        <v>71.7</v>
      </c>
      <c r="X246">
        <v>62.3</v>
      </c>
      <c r="Y246">
        <v>57.2</v>
      </c>
      <c r="Z246">
        <v>21.4</v>
      </c>
      <c r="AA246">
        <v>59.8</v>
      </c>
      <c r="AB246">
        <v>64.599999999999994</v>
      </c>
      <c r="AC246">
        <v>-3</v>
      </c>
      <c r="AD246">
        <v>-1.9</v>
      </c>
      <c r="AE246">
        <v>1.4</v>
      </c>
      <c r="AF246">
        <v>127.5</v>
      </c>
      <c r="AG246">
        <v>90</v>
      </c>
      <c r="AH246">
        <v>-24.5</v>
      </c>
      <c r="AI246">
        <v>24.2</v>
      </c>
    </row>
    <row r="247" spans="1:35" x14ac:dyDescent="0.25">
      <c r="A247">
        <v>117666</v>
      </c>
      <c r="B247">
        <v>75.400000000000006</v>
      </c>
      <c r="C247">
        <v>61.9</v>
      </c>
      <c r="D247">
        <v>68</v>
      </c>
      <c r="E247">
        <v>63.2</v>
      </c>
      <c r="F247">
        <v>71.7</v>
      </c>
      <c r="G247">
        <v>62.4</v>
      </c>
      <c r="H247">
        <v>69.2</v>
      </c>
      <c r="I247">
        <v>23.6</v>
      </c>
      <c r="J247">
        <v>65.5</v>
      </c>
      <c r="K247">
        <v>59.7</v>
      </c>
      <c r="L247">
        <v>-3.4</v>
      </c>
      <c r="M247">
        <v>13</v>
      </c>
      <c r="N247">
        <v>-4.8</v>
      </c>
      <c r="O247">
        <v>-0.2</v>
      </c>
      <c r="P247">
        <v>71.3</v>
      </c>
      <c r="Q247">
        <v>-0.9</v>
      </c>
      <c r="R247">
        <v>100.1</v>
      </c>
      <c r="S247">
        <v>58.7</v>
      </c>
      <c r="T247">
        <v>61.9</v>
      </c>
      <c r="U247">
        <v>63.9</v>
      </c>
      <c r="V247">
        <v>63.8</v>
      </c>
      <c r="W247">
        <v>72.8</v>
      </c>
      <c r="X247">
        <v>62.7</v>
      </c>
      <c r="Y247">
        <v>61.5</v>
      </c>
      <c r="Z247">
        <v>26.8</v>
      </c>
      <c r="AA247">
        <v>57.3</v>
      </c>
      <c r="AB247">
        <v>64.5</v>
      </c>
      <c r="AC247">
        <v>-3.2</v>
      </c>
      <c r="AD247">
        <v>-1.9</v>
      </c>
      <c r="AE247">
        <v>1.2</v>
      </c>
      <c r="AF247">
        <v>126.2</v>
      </c>
      <c r="AG247">
        <v>90</v>
      </c>
      <c r="AH247">
        <v>-24.6</v>
      </c>
      <c r="AI247">
        <v>24.6</v>
      </c>
    </row>
    <row r="248" spans="1:35" x14ac:dyDescent="0.25">
      <c r="A248">
        <v>117701</v>
      </c>
      <c r="B248">
        <v>75.5</v>
      </c>
      <c r="C248">
        <v>62</v>
      </c>
      <c r="D248">
        <v>68.8</v>
      </c>
      <c r="E248">
        <v>64</v>
      </c>
      <c r="F248">
        <v>72.900000000000006</v>
      </c>
      <c r="G248">
        <v>62.5</v>
      </c>
      <c r="H248">
        <v>70.599999999999994</v>
      </c>
      <c r="I248">
        <v>30.4</v>
      </c>
      <c r="J248">
        <v>63.1</v>
      </c>
      <c r="K248">
        <v>59.5</v>
      </c>
      <c r="L248">
        <v>-3.3</v>
      </c>
      <c r="M248">
        <v>12.7</v>
      </c>
      <c r="N248">
        <v>-4.5999999999999996</v>
      </c>
      <c r="O248">
        <v>0.5</v>
      </c>
      <c r="P248">
        <v>71.3</v>
      </c>
      <c r="Q248">
        <v>-2.7</v>
      </c>
      <c r="R248">
        <v>101.9</v>
      </c>
      <c r="S248">
        <v>59.2</v>
      </c>
      <c r="T248">
        <v>61.9</v>
      </c>
      <c r="U248">
        <v>70</v>
      </c>
      <c r="V248">
        <v>64.2</v>
      </c>
      <c r="W248">
        <v>70.8</v>
      </c>
      <c r="X248">
        <v>62.6</v>
      </c>
      <c r="Y248">
        <v>58.2</v>
      </c>
      <c r="Z248">
        <v>31.7</v>
      </c>
      <c r="AA248">
        <v>63</v>
      </c>
      <c r="AB248">
        <v>64.5</v>
      </c>
      <c r="AC248">
        <v>-0.5</v>
      </c>
      <c r="AD248">
        <v>-1.9</v>
      </c>
      <c r="AE248">
        <v>1.2</v>
      </c>
      <c r="AF248">
        <v>126.7</v>
      </c>
      <c r="AG248">
        <v>90.2</v>
      </c>
      <c r="AH248">
        <v>-23.9</v>
      </c>
      <c r="AI248">
        <v>31.2</v>
      </c>
    </row>
    <row r="249" spans="1:35" x14ac:dyDescent="0.25">
      <c r="A249">
        <v>117736</v>
      </c>
      <c r="B249">
        <v>75.7</v>
      </c>
      <c r="C249">
        <v>62</v>
      </c>
      <c r="D249">
        <v>68.900000000000006</v>
      </c>
      <c r="E249">
        <v>64.400000000000006</v>
      </c>
      <c r="F249">
        <v>73.400000000000006</v>
      </c>
      <c r="G249">
        <v>62.7</v>
      </c>
      <c r="H249">
        <v>70.400000000000006</v>
      </c>
      <c r="I249">
        <v>34.6</v>
      </c>
      <c r="J249">
        <v>61.3</v>
      </c>
      <c r="K249">
        <v>59.6</v>
      </c>
      <c r="L249">
        <v>-3.4</v>
      </c>
      <c r="M249">
        <v>13</v>
      </c>
      <c r="N249">
        <v>-4.8</v>
      </c>
      <c r="O249">
        <v>-0.1</v>
      </c>
      <c r="P249">
        <v>71.3</v>
      </c>
      <c r="Q249">
        <v>-1.5</v>
      </c>
      <c r="R249">
        <v>100.7</v>
      </c>
      <c r="S249">
        <v>60</v>
      </c>
      <c r="T249">
        <v>62.1</v>
      </c>
      <c r="U249">
        <v>69.599999999999994</v>
      </c>
      <c r="V249">
        <v>64.3</v>
      </c>
      <c r="W249">
        <v>72.7</v>
      </c>
      <c r="X249">
        <v>62.8</v>
      </c>
      <c r="Y249">
        <v>57.9</v>
      </c>
      <c r="Z249">
        <v>40.6</v>
      </c>
      <c r="AA249">
        <v>60.5</v>
      </c>
      <c r="AB249">
        <v>64.5</v>
      </c>
      <c r="AC249">
        <v>-0.6</v>
      </c>
      <c r="AD249">
        <v>-1.9</v>
      </c>
      <c r="AE249">
        <v>1.2</v>
      </c>
      <c r="AF249">
        <v>125.3</v>
      </c>
      <c r="AG249">
        <v>90</v>
      </c>
      <c r="AH249">
        <v>-24.5</v>
      </c>
      <c r="AI249">
        <v>23.6</v>
      </c>
    </row>
    <row r="250" spans="1:35" x14ac:dyDescent="0.25">
      <c r="A250">
        <v>117771</v>
      </c>
      <c r="B250">
        <v>75.2</v>
      </c>
      <c r="C250">
        <v>62.1</v>
      </c>
      <c r="D250">
        <v>70.8</v>
      </c>
      <c r="E250">
        <v>64.3</v>
      </c>
      <c r="F250">
        <v>72.599999999999994</v>
      </c>
      <c r="G250">
        <v>62.8</v>
      </c>
      <c r="H250">
        <v>66.400000000000006</v>
      </c>
      <c r="I250">
        <v>38.799999999999997</v>
      </c>
      <c r="J250">
        <v>64.2</v>
      </c>
      <c r="K250">
        <v>59.7</v>
      </c>
      <c r="L250">
        <v>-0.5</v>
      </c>
      <c r="M250">
        <v>13</v>
      </c>
      <c r="N250">
        <v>-4.8</v>
      </c>
      <c r="O250">
        <v>-0.1</v>
      </c>
      <c r="P250">
        <v>71.3</v>
      </c>
      <c r="Q250">
        <v>-2</v>
      </c>
      <c r="R250">
        <v>100.8</v>
      </c>
      <c r="S250">
        <v>59.1</v>
      </c>
      <c r="T250">
        <v>62.1</v>
      </c>
      <c r="U250">
        <v>68.8</v>
      </c>
      <c r="V250">
        <v>64.400000000000006</v>
      </c>
      <c r="W250">
        <v>73.2</v>
      </c>
      <c r="X250">
        <v>62.9</v>
      </c>
      <c r="Y250">
        <v>58.5</v>
      </c>
      <c r="Z250">
        <v>41.6</v>
      </c>
      <c r="AA250">
        <v>63.9</v>
      </c>
      <c r="AB250">
        <v>64.599999999999994</v>
      </c>
      <c r="AC250">
        <v>-5.4</v>
      </c>
      <c r="AD250">
        <v>-1.9</v>
      </c>
      <c r="AE250">
        <v>1.2</v>
      </c>
      <c r="AF250">
        <v>126.7</v>
      </c>
      <c r="AG250">
        <v>90</v>
      </c>
      <c r="AH250">
        <v>-26.1</v>
      </c>
      <c r="AI250">
        <v>24.3</v>
      </c>
    </row>
    <row r="251" spans="1:35" x14ac:dyDescent="0.25">
      <c r="A251">
        <v>117806</v>
      </c>
      <c r="B251">
        <v>75.599999999999994</v>
      </c>
      <c r="C251">
        <v>62</v>
      </c>
      <c r="D251">
        <v>69.2</v>
      </c>
      <c r="E251">
        <v>64.5</v>
      </c>
      <c r="F251">
        <v>66</v>
      </c>
      <c r="G251">
        <v>62.7</v>
      </c>
      <c r="H251">
        <v>71.400000000000006</v>
      </c>
      <c r="I251">
        <v>42.9</v>
      </c>
      <c r="J251">
        <v>64.900000000000006</v>
      </c>
      <c r="K251">
        <v>59.6</v>
      </c>
      <c r="L251">
        <v>-3.2</v>
      </c>
      <c r="M251">
        <v>12.7</v>
      </c>
      <c r="N251">
        <v>-4.8</v>
      </c>
      <c r="O251">
        <v>-0.2</v>
      </c>
      <c r="P251">
        <v>71</v>
      </c>
      <c r="Q251">
        <v>-3.5</v>
      </c>
      <c r="R251">
        <v>102.2</v>
      </c>
      <c r="S251">
        <v>59.5</v>
      </c>
      <c r="T251">
        <v>62</v>
      </c>
      <c r="U251">
        <v>70.400000000000006</v>
      </c>
      <c r="V251">
        <v>64.400000000000006</v>
      </c>
      <c r="W251">
        <v>72.7</v>
      </c>
      <c r="X251">
        <v>62.8</v>
      </c>
      <c r="Y251">
        <v>58.9</v>
      </c>
      <c r="Z251">
        <v>44.7</v>
      </c>
      <c r="AA251">
        <v>68</v>
      </c>
      <c r="AB251">
        <v>64.5</v>
      </c>
      <c r="AC251">
        <v>-3.2</v>
      </c>
      <c r="AD251">
        <v>-1.9</v>
      </c>
      <c r="AE251">
        <v>1.2</v>
      </c>
      <c r="AF251">
        <v>126.2</v>
      </c>
      <c r="AG251">
        <v>90</v>
      </c>
      <c r="AH251">
        <v>-24.6</v>
      </c>
      <c r="AI251">
        <v>23.4</v>
      </c>
    </row>
    <row r="252" spans="1:35" x14ac:dyDescent="0.25">
      <c r="A252">
        <v>117840</v>
      </c>
      <c r="B252">
        <v>76.8</v>
      </c>
      <c r="C252">
        <v>62.2</v>
      </c>
      <c r="D252">
        <v>66.599999999999994</v>
      </c>
      <c r="E252">
        <v>64.5</v>
      </c>
      <c r="F252">
        <v>73.2</v>
      </c>
      <c r="G252">
        <v>62.8</v>
      </c>
      <c r="H252">
        <v>71</v>
      </c>
      <c r="I252">
        <v>46.9</v>
      </c>
      <c r="J252">
        <v>63.4</v>
      </c>
      <c r="K252">
        <v>59.6</v>
      </c>
      <c r="L252">
        <v>-3.1</v>
      </c>
      <c r="M252">
        <v>13</v>
      </c>
      <c r="N252">
        <v>-4.3</v>
      </c>
      <c r="O252">
        <v>0</v>
      </c>
      <c r="P252">
        <v>71.3</v>
      </c>
      <c r="Q252">
        <v>-1.7</v>
      </c>
      <c r="R252">
        <v>101.4</v>
      </c>
      <c r="S252">
        <v>59.3</v>
      </c>
      <c r="T252">
        <v>62.1</v>
      </c>
      <c r="U252">
        <v>57.9</v>
      </c>
      <c r="V252">
        <v>64.599999999999994</v>
      </c>
      <c r="W252">
        <v>72.099999999999994</v>
      </c>
      <c r="X252">
        <v>62.8</v>
      </c>
      <c r="Y252">
        <v>59.3</v>
      </c>
      <c r="Z252">
        <v>49</v>
      </c>
      <c r="AA252">
        <v>60.7</v>
      </c>
      <c r="AB252">
        <v>64.5</v>
      </c>
      <c r="AC252">
        <v>-3.9</v>
      </c>
      <c r="AD252">
        <v>-2.2000000000000002</v>
      </c>
      <c r="AE252">
        <v>1.2</v>
      </c>
      <c r="AF252">
        <v>125.2</v>
      </c>
      <c r="AG252">
        <v>90</v>
      </c>
      <c r="AH252">
        <v>-24.3</v>
      </c>
      <c r="AI252">
        <v>26.1</v>
      </c>
    </row>
    <row r="253" spans="1:35" x14ac:dyDescent="0.25">
      <c r="A253">
        <v>117874</v>
      </c>
      <c r="B253">
        <v>74.400000000000006</v>
      </c>
      <c r="C253">
        <v>62.1</v>
      </c>
      <c r="D253">
        <v>68.599999999999994</v>
      </c>
      <c r="E253">
        <v>64.599999999999994</v>
      </c>
      <c r="F253">
        <v>71.2</v>
      </c>
      <c r="G253">
        <v>62.9</v>
      </c>
      <c r="H253">
        <v>71</v>
      </c>
      <c r="I253">
        <v>50.6</v>
      </c>
      <c r="J253">
        <v>66.599999999999994</v>
      </c>
      <c r="K253">
        <v>59.7</v>
      </c>
      <c r="L253">
        <v>-3.7</v>
      </c>
      <c r="M253">
        <v>13</v>
      </c>
      <c r="N253">
        <v>-4.8</v>
      </c>
      <c r="O253">
        <v>0.1</v>
      </c>
      <c r="P253">
        <v>71.3</v>
      </c>
      <c r="Q253">
        <v>-1.5</v>
      </c>
      <c r="R253">
        <v>101.5</v>
      </c>
      <c r="S253">
        <v>56.2</v>
      </c>
      <c r="T253">
        <v>62.2</v>
      </c>
      <c r="U253">
        <v>74.8</v>
      </c>
      <c r="V253">
        <v>64.5</v>
      </c>
      <c r="W253">
        <v>73.2</v>
      </c>
      <c r="X253">
        <v>62.9</v>
      </c>
      <c r="Y253">
        <v>55.7</v>
      </c>
      <c r="Z253">
        <v>51.3</v>
      </c>
      <c r="AA253">
        <v>58.9</v>
      </c>
      <c r="AB253">
        <v>64.5</v>
      </c>
      <c r="AC253">
        <v>-3.4</v>
      </c>
      <c r="AD253">
        <v>-1.9</v>
      </c>
      <c r="AE253">
        <v>1.2</v>
      </c>
      <c r="AF253">
        <v>126.8</v>
      </c>
      <c r="AG253">
        <v>90</v>
      </c>
      <c r="AH253">
        <v>-26.2</v>
      </c>
      <c r="AI253">
        <v>23</v>
      </c>
    </row>
    <row r="254" spans="1:35" x14ac:dyDescent="0.25">
      <c r="A254">
        <v>117909</v>
      </c>
      <c r="B254">
        <v>75.8</v>
      </c>
      <c r="C254">
        <v>62.1</v>
      </c>
      <c r="D254">
        <v>64.900000000000006</v>
      </c>
      <c r="E254">
        <v>64.599999999999994</v>
      </c>
      <c r="F254">
        <v>73.599999999999994</v>
      </c>
      <c r="G254">
        <v>62.9</v>
      </c>
      <c r="H254">
        <v>72.3</v>
      </c>
      <c r="I254">
        <v>52.4</v>
      </c>
      <c r="J254">
        <v>65.8</v>
      </c>
      <c r="K254">
        <v>59.7</v>
      </c>
      <c r="L254">
        <v>-3.7</v>
      </c>
      <c r="M254">
        <v>12.7</v>
      </c>
      <c r="N254">
        <v>-4.5999999999999996</v>
      </c>
      <c r="O254">
        <v>1.3</v>
      </c>
      <c r="P254">
        <v>71.3</v>
      </c>
      <c r="Q254">
        <v>-1</v>
      </c>
      <c r="R254">
        <v>100</v>
      </c>
      <c r="S254">
        <v>59.2</v>
      </c>
      <c r="T254">
        <v>62.2</v>
      </c>
      <c r="U254">
        <v>70</v>
      </c>
      <c r="V254">
        <v>64.7</v>
      </c>
      <c r="W254">
        <v>73.2</v>
      </c>
      <c r="X254">
        <v>62.9</v>
      </c>
      <c r="Y254">
        <v>54.5</v>
      </c>
      <c r="Z254">
        <v>53.6</v>
      </c>
      <c r="AA254">
        <v>62.9</v>
      </c>
      <c r="AB254">
        <v>64.8</v>
      </c>
      <c r="AC254">
        <v>-4.5</v>
      </c>
      <c r="AD254">
        <v>-1.9</v>
      </c>
      <c r="AE254">
        <v>1.2</v>
      </c>
      <c r="AF254">
        <v>126.5</v>
      </c>
      <c r="AG254">
        <v>90</v>
      </c>
      <c r="AH254">
        <v>-25</v>
      </c>
      <c r="AI254">
        <v>26.2</v>
      </c>
    </row>
    <row r="255" spans="1:35" x14ac:dyDescent="0.25">
      <c r="A255">
        <v>117944</v>
      </c>
      <c r="B255">
        <v>75.5</v>
      </c>
      <c r="C255">
        <v>62.2</v>
      </c>
      <c r="D255">
        <v>51.3</v>
      </c>
      <c r="E255">
        <v>64.8</v>
      </c>
      <c r="F255">
        <v>72.7</v>
      </c>
      <c r="G255">
        <v>63.1</v>
      </c>
      <c r="H255">
        <v>73.400000000000006</v>
      </c>
      <c r="I255">
        <v>54.8</v>
      </c>
      <c r="J255">
        <v>66.900000000000006</v>
      </c>
      <c r="K255">
        <v>59.5</v>
      </c>
      <c r="L255">
        <v>1.6</v>
      </c>
      <c r="M255">
        <v>12.7</v>
      </c>
      <c r="N255">
        <v>-4.8</v>
      </c>
      <c r="O255">
        <v>-0.2</v>
      </c>
      <c r="P255">
        <v>71</v>
      </c>
      <c r="Q255">
        <v>-1.7</v>
      </c>
      <c r="R255">
        <v>100.8</v>
      </c>
      <c r="S255">
        <v>57.5</v>
      </c>
      <c r="T255">
        <v>62.2</v>
      </c>
      <c r="U255">
        <v>69.400000000000006</v>
      </c>
      <c r="V255">
        <v>64.599999999999994</v>
      </c>
      <c r="W255">
        <v>73.2</v>
      </c>
      <c r="X255">
        <v>63</v>
      </c>
      <c r="Y255">
        <v>59.4</v>
      </c>
      <c r="Z255">
        <v>56.4</v>
      </c>
      <c r="AA255">
        <v>68.400000000000006</v>
      </c>
      <c r="AB255">
        <v>64.5</v>
      </c>
      <c r="AC255">
        <v>-6.8</v>
      </c>
      <c r="AD255">
        <v>-1.9</v>
      </c>
      <c r="AE255">
        <v>1</v>
      </c>
      <c r="AF255">
        <v>128.1</v>
      </c>
      <c r="AG255">
        <v>90</v>
      </c>
      <c r="AH255">
        <v>-24.8</v>
      </c>
      <c r="AI255">
        <v>25.1</v>
      </c>
    </row>
    <row r="256" spans="1:35" x14ac:dyDescent="0.25">
      <c r="A256">
        <v>117979</v>
      </c>
      <c r="B256">
        <v>76.3</v>
      </c>
      <c r="C256">
        <v>62.2</v>
      </c>
      <c r="D256">
        <v>66.8</v>
      </c>
      <c r="E256">
        <v>64.599999999999994</v>
      </c>
      <c r="F256">
        <v>69.099999999999994</v>
      </c>
      <c r="G256">
        <v>63</v>
      </c>
      <c r="H256">
        <v>71.7</v>
      </c>
      <c r="I256">
        <v>57.8</v>
      </c>
      <c r="J256">
        <v>70.599999999999994</v>
      </c>
      <c r="K256">
        <v>59.7</v>
      </c>
      <c r="L256">
        <v>-3.3</v>
      </c>
      <c r="M256">
        <v>12.7</v>
      </c>
      <c r="N256">
        <v>-4.8</v>
      </c>
      <c r="O256">
        <v>0.2</v>
      </c>
      <c r="P256">
        <v>71.3</v>
      </c>
      <c r="Q256">
        <v>-1.1000000000000001</v>
      </c>
      <c r="R256">
        <v>102.7</v>
      </c>
      <c r="S256">
        <v>60.6</v>
      </c>
      <c r="T256">
        <v>62.3</v>
      </c>
      <c r="U256">
        <v>70.7</v>
      </c>
      <c r="V256">
        <v>64.599999999999994</v>
      </c>
      <c r="W256">
        <v>73.5</v>
      </c>
      <c r="X256">
        <v>62.9</v>
      </c>
      <c r="Y256">
        <v>59.7</v>
      </c>
      <c r="Z256">
        <v>58.8</v>
      </c>
      <c r="AA256">
        <v>69.5</v>
      </c>
      <c r="AB256">
        <v>64.599999999999994</v>
      </c>
      <c r="AC256">
        <v>0</v>
      </c>
      <c r="AD256">
        <v>-1.9</v>
      </c>
      <c r="AE256">
        <v>1.4</v>
      </c>
      <c r="AF256">
        <v>126.7</v>
      </c>
      <c r="AG256">
        <v>90</v>
      </c>
      <c r="AH256">
        <v>-24.7</v>
      </c>
      <c r="AI256">
        <v>22.7</v>
      </c>
    </row>
    <row r="257" spans="1:35" x14ac:dyDescent="0.25">
      <c r="A257">
        <v>118013</v>
      </c>
      <c r="B257">
        <v>76</v>
      </c>
      <c r="C257">
        <v>62.2</v>
      </c>
      <c r="D257">
        <v>75.599999999999994</v>
      </c>
      <c r="E257">
        <v>64.599999999999994</v>
      </c>
      <c r="F257">
        <v>72.900000000000006</v>
      </c>
      <c r="G257">
        <v>62.9</v>
      </c>
      <c r="H257">
        <v>70.8</v>
      </c>
      <c r="I257">
        <v>60</v>
      </c>
      <c r="J257">
        <v>67.8</v>
      </c>
      <c r="K257">
        <v>59.7</v>
      </c>
      <c r="L257">
        <v>-0.8</v>
      </c>
      <c r="M257">
        <v>12.7</v>
      </c>
      <c r="N257">
        <v>-4.8</v>
      </c>
      <c r="O257">
        <v>0</v>
      </c>
      <c r="P257">
        <v>71.3</v>
      </c>
      <c r="Q257">
        <v>-2.5</v>
      </c>
      <c r="R257">
        <v>99.6</v>
      </c>
      <c r="S257">
        <v>59.6</v>
      </c>
      <c r="T257">
        <v>62.3</v>
      </c>
      <c r="U257">
        <v>71.599999999999994</v>
      </c>
      <c r="V257">
        <v>64.5</v>
      </c>
      <c r="W257">
        <v>72.8</v>
      </c>
      <c r="X257">
        <v>62.8</v>
      </c>
      <c r="Y257">
        <v>59.8</v>
      </c>
      <c r="Z257">
        <v>60.6</v>
      </c>
      <c r="AA257">
        <v>63.1</v>
      </c>
      <c r="AB257">
        <v>64.400000000000006</v>
      </c>
      <c r="AC257">
        <v>-3.5</v>
      </c>
      <c r="AD257">
        <v>-1.9</v>
      </c>
      <c r="AE257">
        <v>1.4</v>
      </c>
      <c r="AF257">
        <v>126.8</v>
      </c>
      <c r="AG257">
        <v>90</v>
      </c>
      <c r="AH257">
        <v>-25.1</v>
      </c>
      <c r="AI257">
        <v>24</v>
      </c>
    </row>
    <row r="258" spans="1:35" x14ac:dyDescent="0.25">
      <c r="A258">
        <v>118048</v>
      </c>
      <c r="B258">
        <v>78.8</v>
      </c>
      <c r="C258">
        <v>62.1</v>
      </c>
      <c r="D258">
        <v>70.2</v>
      </c>
      <c r="E258">
        <v>64.599999999999994</v>
      </c>
      <c r="F258">
        <v>72.900000000000006</v>
      </c>
      <c r="G258">
        <v>62.9</v>
      </c>
      <c r="H258">
        <v>74.400000000000006</v>
      </c>
      <c r="I258">
        <v>61.1</v>
      </c>
      <c r="J258">
        <v>65.5</v>
      </c>
      <c r="K258">
        <v>59.4</v>
      </c>
      <c r="L258">
        <v>-4.8</v>
      </c>
      <c r="M258">
        <v>12.7</v>
      </c>
      <c r="N258">
        <v>-4.5999999999999996</v>
      </c>
      <c r="O258">
        <v>2.2000000000000002</v>
      </c>
      <c r="P258">
        <v>71.3</v>
      </c>
      <c r="Q258">
        <v>-3.5</v>
      </c>
      <c r="R258">
        <v>101.4</v>
      </c>
      <c r="S258">
        <v>65.400000000000006</v>
      </c>
      <c r="T258">
        <v>62.1</v>
      </c>
      <c r="U258">
        <v>69.599999999999994</v>
      </c>
      <c r="V258">
        <v>64.5</v>
      </c>
      <c r="W258">
        <v>68.900000000000006</v>
      </c>
      <c r="X258">
        <v>63</v>
      </c>
      <c r="Y258">
        <v>66</v>
      </c>
      <c r="Z258">
        <v>61.1</v>
      </c>
      <c r="AA258">
        <v>68</v>
      </c>
      <c r="AB258">
        <v>64.5</v>
      </c>
      <c r="AC258">
        <v>-1.9</v>
      </c>
      <c r="AD258">
        <v>-1.9</v>
      </c>
      <c r="AE258">
        <v>1.2</v>
      </c>
      <c r="AF258">
        <v>128</v>
      </c>
      <c r="AG258">
        <v>90</v>
      </c>
      <c r="AH258">
        <v>-27</v>
      </c>
      <c r="AI258">
        <v>22.5</v>
      </c>
    </row>
    <row r="259" spans="1:35" x14ac:dyDescent="0.25">
      <c r="A259">
        <v>118083</v>
      </c>
      <c r="B259">
        <v>74.599999999999994</v>
      </c>
      <c r="C259">
        <v>62.2</v>
      </c>
      <c r="D259">
        <v>70.3</v>
      </c>
      <c r="E259">
        <v>64.5</v>
      </c>
      <c r="F259">
        <v>73.2</v>
      </c>
      <c r="G259">
        <v>62.9</v>
      </c>
      <c r="H259">
        <v>72.8</v>
      </c>
      <c r="I259">
        <v>61.1</v>
      </c>
      <c r="J259">
        <v>68.099999999999994</v>
      </c>
      <c r="K259">
        <v>59.6</v>
      </c>
      <c r="L259">
        <v>-3.2</v>
      </c>
      <c r="M259">
        <v>12.7</v>
      </c>
      <c r="N259">
        <v>-4.3</v>
      </c>
      <c r="O259">
        <v>-0.4</v>
      </c>
      <c r="P259">
        <v>71.3</v>
      </c>
      <c r="Q259">
        <v>-0.2</v>
      </c>
      <c r="R259">
        <v>102.7</v>
      </c>
      <c r="S259">
        <v>59.9</v>
      </c>
      <c r="T259">
        <v>62.2</v>
      </c>
      <c r="U259">
        <v>66.7</v>
      </c>
      <c r="V259">
        <v>64.5</v>
      </c>
      <c r="W259">
        <v>78.400000000000006</v>
      </c>
      <c r="X259">
        <v>62.9</v>
      </c>
      <c r="Y259">
        <v>59.4</v>
      </c>
      <c r="Z259">
        <v>61.2</v>
      </c>
      <c r="AA259">
        <v>67.5</v>
      </c>
      <c r="AB259">
        <v>64.5</v>
      </c>
      <c r="AC259">
        <v>-3.4</v>
      </c>
      <c r="AD259">
        <v>-1.9</v>
      </c>
      <c r="AE259">
        <v>1.2</v>
      </c>
      <c r="AF259">
        <v>125.8</v>
      </c>
      <c r="AG259">
        <v>90</v>
      </c>
      <c r="AH259">
        <v>-23.5</v>
      </c>
      <c r="AI259">
        <v>26.4</v>
      </c>
    </row>
    <row r="260" spans="1:35" x14ac:dyDescent="0.25">
      <c r="A260">
        <v>118118</v>
      </c>
      <c r="B260">
        <v>86.9</v>
      </c>
      <c r="C260">
        <v>62.2</v>
      </c>
      <c r="D260">
        <v>69.400000000000006</v>
      </c>
      <c r="E260">
        <v>64.400000000000006</v>
      </c>
      <c r="F260">
        <v>76</v>
      </c>
      <c r="G260">
        <v>63</v>
      </c>
      <c r="H260">
        <v>71.2</v>
      </c>
      <c r="I260">
        <v>61.4</v>
      </c>
      <c r="J260">
        <v>65</v>
      </c>
      <c r="K260">
        <v>59.6</v>
      </c>
      <c r="L260">
        <v>-4</v>
      </c>
      <c r="M260">
        <v>13</v>
      </c>
      <c r="N260">
        <v>-4.5999999999999996</v>
      </c>
      <c r="O260">
        <v>0</v>
      </c>
      <c r="P260">
        <v>71.3</v>
      </c>
      <c r="Q260">
        <v>-1.9</v>
      </c>
      <c r="R260">
        <v>100.5</v>
      </c>
      <c r="S260">
        <v>59.4</v>
      </c>
      <c r="T260">
        <v>62.2</v>
      </c>
      <c r="U260">
        <v>68.400000000000006</v>
      </c>
      <c r="V260">
        <v>64.5</v>
      </c>
      <c r="W260">
        <v>72.900000000000006</v>
      </c>
      <c r="X260">
        <v>63</v>
      </c>
      <c r="Y260">
        <v>56.8</v>
      </c>
      <c r="Z260">
        <v>61.8</v>
      </c>
      <c r="AA260">
        <v>62.8</v>
      </c>
      <c r="AB260">
        <v>64.2</v>
      </c>
      <c r="AC260">
        <v>-3.3</v>
      </c>
      <c r="AD260">
        <v>-1.9</v>
      </c>
      <c r="AE260">
        <v>1.4</v>
      </c>
      <c r="AF260">
        <v>128.4</v>
      </c>
      <c r="AG260">
        <v>90</v>
      </c>
      <c r="AH260">
        <v>-25.9</v>
      </c>
      <c r="AI260">
        <v>23.2</v>
      </c>
    </row>
    <row r="261" spans="1:35" x14ac:dyDescent="0.25">
      <c r="A261">
        <v>118152</v>
      </c>
      <c r="B261">
        <v>71.599999999999994</v>
      </c>
      <c r="C261">
        <v>62.2</v>
      </c>
      <c r="D261">
        <v>67.900000000000006</v>
      </c>
      <c r="E261">
        <v>64.400000000000006</v>
      </c>
      <c r="F261">
        <v>72.400000000000006</v>
      </c>
      <c r="G261">
        <v>63.1</v>
      </c>
      <c r="H261">
        <v>72.3</v>
      </c>
      <c r="I261">
        <v>61.4</v>
      </c>
      <c r="J261">
        <v>74.900000000000006</v>
      </c>
      <c r="K261">
        <v>59.6</v>
      </c>
      <c r="L261">
        <v>-3.1</v>
      </c>
      <c r="M261">
        <v>12.7</v>
      </c>
      <c r="N261">
        <v>-4.8</v>
      </c>
      <c r="O261">
        <v>-0.6</v>
      </c>
      <c r="P261">
        <v>71.3</v>
      </c>
      <c r="Q261">
        <v>-2</v>
      </c>
      <c r="R261">
        <v>103.1</v>
      </c>
      <c r="S261">
        <v>59.3</v>
      </c>
      <c r="T261">
        <v>62.1</v>
      </c>
      <c r="U261">
        <v>72</v>
      </c>
      <c r="V261">
        <v>64.5</v>
      </c>
      <c r="W261">
        <v>72.5</v>
      </c>
      <c r="X261">
        <v>63</v>
      </c>
      <c r="Y261">
        <v>57</v>
      </c>
      <c r="Z261">
        <v>61.4</v>
      </c>
      <c r="AA261">
        <v>70.099999999999994</v>
      </c>
      <c r="AB261">
        <v>64.5</v>
      </c>
      <c r="AC261">
        <v>-3.5</v>
      </c>
      <c r="AD261">
        <v>-1.9</v>
      </c>
      <c r="AE261">
        <v>1.4</v>
      </c>
      <c r="AF261">
        <v>126.4</v>
      </c>
      <c r="AG261">
        <v>90</v>
      </c>
      <c r="AH261">
        <v>-25.9</v>
      </c>
      <c r="AI261">
        <v>21.5</v>
      </c>
    </row>
    <row r="262" spans="1:35" x14ac:dyDescent="0.25">
      <c r="A262">
        <v>118188</v>
      </c>
      <c r="B262">
        <v>76.099999999999994</v>
      </c>
      <c r="C262">
        <v>62.2</v>
      </c>
      <c r="D262">
        <v>70.3</v>
      </c>
      <c r="E262">
        <v>64.599999999999994</v>
      </c>
      <c r="F262">
        <v>77.7</v>
      </c>
      <c r="G262">
        <v>62.9</v>
      </c>
      <c r="H262">
        <v>70.099999999999994</v>
      </c>
      <c r="I262">
        <v>61.2</v>
      </c>
      <c r="J262">
        <v>67</v>
      </c>
      <c r="K262">
        <v>59.6</v>
      </c>
      <c r="L262">
        <v>-6.9</v>
      </c>
      <c r="M262">
        <v>12.7</v>
      </c>
      <c r="N262">
        <v>-4.5999999999999996</v>
      </c>
      <c r="O262">
        <v>0</v>
      </c>
      <c r="P262">
        <v>71.3</v>
      </c>
      <c r="Q262">
        <v>-1.2</v>
      </c>
      <c r="R262">
        <v>102.9</v>
      </c>
      <c r="S262">
        <v>58.5</v>
      </c>
      <c r="T262">
        <v>62.2</v>
      </c>
      <c r="U262">
        <v>70.400000000000006</v>
      </c>
      <c r="V262">
        <v>64.400000000000006</v>
      </c>
      <c r="W262">
        <v>76.8</v>
      </c>
      <c r="X262">
        <v>63.1</v>
      </c>
      <c r="Y262">
        <v>59.6</v>
      </c>
      <c r="Z262">
        <v>61.5</v>
      </c>
      <c r="AA262">
        <v>68</v>
      </c>
      <c r="AB262">
        <v>64.5</v>
      </c>
      <c r="AC262">
        <v>-3.7</v>
      </c>
      <c r="AD262">
        <v>-1.9</v>
      </c>
      <c r="AE262">
        <v>1.4</v>
      </c>
      <c r="AF262">
        <v>125.9</v>
      </c>
      <c r="AG262">
        <v>90</v>
      </c>
      <c r="AH262">
        <v>-24</v>
      </c>
      <c r="AI262">
        <v>24.1</v>
      </c>
    </row>
    <row r="263" spans="1:35" x14ac:dyDescent="0.25">
      <c r="A263">
        <v>118223</v>
      </c>
      <c r="B263">
        <v>75.5</v>
      </c>
      <c r="C263">
        <v>62.3</v>
      </c>
      <c r="D263">
        <v>71.099999999999994</v>
      </c>
      <c r="E263">
        <v>64.599999999999994</v>
      </c>
      <c r="F263">
        <v>72.7</v>
      </c>
      <c r="G263">
        <v>63</v>
      </c>
      <c r="H263">
        <v>71.3</v>
      </c>
      <c r="I263">
        <v>61.2</v>
      </c>
      <c r="J263">
        <v>60</v>
      </c>
      <c r="K263">
        <v>59.6</v>
      </c>
      <c r="L263">
        <v>-3.5</v>
      </c>
      <c r="M263">
        <v>13</v>
      </c>
      <c r="N263">
        <v>-4.3</v>
      </c>
      <c r="O263">
        <v>-0.3</v>
      </c>
      <c r="P263">
        <v>71.3</v>
      </c>
      <c r="Q263">
        <v>-1.2</v>
      </c>
      <c r="R263">
        <v>99.9</v>
      </c>
      <c r="S263">
        <v>58.8</v>
      </c>
      <c r="T263">
        <v>62.2</v>
      </c>
      <c r="U263">
        <v>67.2</v>
      </c>
      <c r="V263">
        <v>64.599999999999994</v>
      </c>
      <c r="W263">
        <v>72.900000000000006</v>
      </c>
      <c r="X263">
        <v>63.1</v>
      </c>
      <c r="Y263">
        <v>60.3</v>
      </c>
      <c r="Z263">
        <v>61.4</v>
      </c>
      <c r="AA263">
        <v>63.4</v>
      </c>
      <c r="AB263">
        <v>64.5</v>
      </c>
      <c r="AC263">
        <v>-3.4</v>
      </c>
      <c r="AD263">
        <v>-1.9</v>
      </c>
      <c r="AE263">
        <v>1.2</v>
      </c>
      <c r="AF263">
        <v>126.9</v>
      </c>
      <c r="AG263">
        <v>90</v>
      </c>
      <c r="AH263">
        <v>-24.1</v>
      </c>
      <c r="AI263">
        <v>31</v>
      </c>
    </row>
    <row r="264" spans="1:35" x14ac:dyDescent="0.25">
      <c r="A264">
        <v>118258</v>
      </c>
      <c r="B264">
        <v>74.099999999999994</v>
      </c>
      <c r="C264">
        <v>62.3</v>
      </c>
      <c r="D264">
        <v>76.400000000000006</v>
      </c>
      <c r="E264">
        <v>64.5</v>
      </c>
      <c r="F264">
        <v>74.400000000000006</v>
      </c>
      <c r="G264">
        <v>63.1</v>
      </c>
      <c r="H264">
        <v>72</v>
      </c>
      <c r="I264">
        <v>61.3</v>
      </c>
      <c r="J264">
        <v>70.099999999999994</v>
      </c>
      <c r="K264">
        <v>59.8</v>
      </c>
      <c r="L264">
        <v>-3.7</v>
      </c>
      <c r="M264">
        <v>12.7</v>
      </c>
      <c r="N264">
        <v>-4.5999999999999996</v>
      </c>
      <c r="O264">
        <v>1.2</v>
      </c>
      <c r="P264">
        <v>71.3</v>
      </c>
      <c r="Q264">
        <v>-2.9</v>
      </c>
      <c r="R264">
        <v>100.8</v>
      </c>
      <c r="S264">
        <v>59.2</v>
      </c>
      <c r="T264">
        <v>62.3</v>
      </c>
      <c r="U264">
        <v>72.2</v>
      </c>
      <c r="V264">
        <v>64.5</v>
      </c>
      <c r="W264">
        <v>69.099999999999994</v>
      </c>
      <c r="X264">
        <v>63.1</v>
      </c>
      <c r="Y264">
        <v>57.9</v>
      </c>
      <c r="Z264">
        <v>62</v>
      </c>
      <c r="AA264">
        <v>69.2</v>
      </c>
      <c r="AB264">
        <v>64.3</v>
      </c>
      <c r="AC264">
        <v>-3.1</v>
      </c>
      <c r="AD264">
        <v>-1.9</v>
      </c>
      <c r="AE264">
        <v>1.4</v>
      </c>
      <c r="AF264">
        <v>127.8</v>
      </c>
      <c r="AG264">
        <v>90</v>
      </c>
      <c r="AH264">
        <v>-26.1</v>
      </c>
      <c r="AI264">
        <v>21.2</v>
      </c>
    </row>
    <row r="265" spans="1:35" x14ac:dyDescent="0.25">
      <c r="A265">
        <v>118291</v>
      </c>
      <c r="B265">
        <v>75.3</v>
      </c>
      <c r="C265">
        <v>62.2</v>
      </c>
      <c r="D265">
        <v>70.2</v>
      </c>
      <c r="E265">
        <v>64.599999999999994</v>
      </c>
      <c r="F265">
        <v>72.900000000000006</v>
      </c>
      <c r="G265">
        <v>63.1</v>
      </c>
      <c r="H265">
        <v>69.599999999999994</v>
      </c>
      <c r="I265">
        <v>61.3</v>
      </c>
      <c r="J265">
        <v>71.099999999999994</v>
      </c>
      <c r="K265">
        <v>59.6</v>
      </c>
      <c r="L265">
        <v>-3.2</v>
      </c>
      <c r="M265">
        <v>13</v>
      </c>
      <c r="N265">
        <v>-4.3</v>
      </c>
      <c r="O265">
        <v>-0.8</v>
      </c>
      <c r="P265">
        <v>71.3</v>
      </c>
      <c r="Q265">
        <v>-0.9</v>
      </c>
      <c r="R265">
        <v>103</v>
      </c>
      <c r="S265">
        <v>59.9</v>
      </c>
      <c r="T265">
        <v>62.2</v>
      </c>
      <c r="U265">
        <v>58.3</v>
      </c>
      <c r="V265">
        <v>64.5</v>
      </c>
      <c r="W265">
        <v>76.599999999999994</v>
      </c>
      <c r="X265">
        <v>63.1</v>
      </c>
      <c r="Y265">
        <v>59.4</v>
      </c>
      <c r="Z265">
        <v>61.3</v>
      </c>
      <c r="AA265">
        <v>69.2</v>
      </c>
      <c r="AB265">
        <v>64.400000000000006</v>
      </c>
      <c r="AC265">
        <v>-3.9</v>
      </c>
      <c r="AD265">
        <v>-1.9</v>
      </c>
      <c r="AE265">
        <v>1.2</v>
      </c>
      <c r="AF265">
        <v>126.1</v>
      </c>
      <c r="AG265">
        <v>90</v>
      </c>
      <c r="AH265">
        <v>-25.1</v>
      </c>
      <c r="AI265">
        <v>24.2</v>
      </c>
    </row>
    <row r="266" spans="1:35" x14ac:dyDescent="0.25">
      <c r="A266">
        <v>118326</v>
      </c>
      <c r="B266">
        <v>72.900000000000006</v>
      </c>
      <c r="C266">
        <v>62.2</v>
      </c>
      <c r="D266">
        <v>70.5</v>
      </c>
      <c r="E266">
        <v>64.5</v>
      </c>
      <c r="F266">
        <v>75.7</v>
      </c>
      <c r="G266">
        <v>62.9</v>
      </c>
      <c r="H266">
        <v>67.099999999999994</v>
      </c>
      <c r="I266">
        <v>61.3</v>
      </c>
      <c r="J266">
        <v>71.5</v>
      </c>
      <c r="K266">
        <v>59.6</v>
      </c>
      <c r="L266">
        <v>-4.4000000000000004</v>
      </c>
      <c r="M266">
        <v>13</v>
      </c>
      <c r="N266">
        <v>-4.8</v>
      </c>
      <c r="O266">
        <v>1.5</v>
      </c>
      <c r="P266">
        <v>71.3</v>
      </c>
      <c r="Q266">
        <v>-2.6</v>
      </c>
      <c r="R266">
        <v>102.9</v>
      </c>
      <c r="S266">
        <v>59.8</v>
      </c>
      <c r="T266">
        <v>62.2</v>
      </c>
      <c r="U266">
        <v>62.8</v>
      </c>
      <c r="V266">
        <v>64.5</v>
      </c>
      <c r="W266">
        <v>73.2</v>
      </c>
      <c r="X266">
        <v>63.1</v>
      </c>
      <c r="Y266">
        <v>60.1</v>
      </c>
      <c r="Z266">
        <v>61.6</v>
      </c>
      <c r="AA266">
        <v>71.7</v>
      </c>
      <c r="AB266">
        <v>64.599999999999994</v>
      </c>
      <c r="AC266">
        <v>-3.4</v>
      </c>
      <c r="AD266">
        <v>-1.9</v>
      </c>
      <c r="AE266">
        <v>1.4</v>
      </c>
      <c r="AF266">
        <v>125.6</v>
      </c>
      <c r="AG266">
        <v>90</v>
      </c>
      <c r="AH266">
        <v>-24.1</v>
      </c>
      <c r="AI266">
        <v>22.1</v>
      </c>
    </row>
    <row r="267" spans="1:35" x14ac:dyDescent="0.25">
      <c r="A267">
        <v>118359</v>
      </c>
      <c r="B267">
        <v>57.6</v>
      </c>
      <c r="C267">
        <v>62.2</v>
      </c>
      <c r="D267">
        <v>68.5</v>
      </c>
      <c r="E267">
        <v>64.3</v>
      </c>
      <c r="F267">
        <v>73.099999999999994</v>
      </c>
      <c r="G267">
        <v>63.1</v>
      </c>
      <c r="H267">
        <v>71.900000000000006</v>
      </c>
      <c r="I267">
        <v>61.3</v>
      </c>
      <c r="J267">
        <v>61.1</v>
      </c>
      <c r="K267">
        <v>59.6</v>
      </c>
      <c r="L267">
        <v>-4.5999999999999996</v>
      </c>
      <c r="M267">
        <v>12.7</v>
      </c>
      <c r="N267">
        <v>-4.8</v>
      </c>
      <c r="O267">
        <v>1.9</v>
      </c>
      <c r="P267">
        <v>71.3</v>
      </c>
      <c r="Q267">
        <v>-3.1</v>
      </c>
      <c r="R267">
        <v>101.1</v>
      </c>
      <c r="S267">
        <v>60.2</v>
      </c>
      <c r="T267">
        <v>62.3</v>
      </c>
      <c r="U267">
        <v>72.2</v>
      </c>
      <c r="V267">
        <v>64.5</v>
      </c>
      <c r="W267">
        <v>70.8</v>
      </c>
      <c r="X267">
        <v>63.1</v>
      </c>
      <c r="Y267">
        <v>58.7</v>
      </c>
      <c r="Z267">
        <v>61.4</v>
      </c>
      <c r="AA267">
        <v>72.2</v>
      </c>
      <c r="AB267">
        <v>64.599999999999994</v>
      </c>
      <c r="AC267">
        <v>-3.3</v>
      </c>
      <c r="AD267">
        <v>-1.9</v>
      </c>
      <c r="AE267">
        <v>1.4</v>
      </c>
      <c r="AF267">
        <v>127.6</v>
      </c>
      <c r="AG267">
        <v>90</v>
      </c>
      <c r="AH267">
        <v>-26.3</v>
      </c>
      <c r="AI267">
        <v>22.6</v>
      </c>
    </row>
    <row r="268" spans="1:35" x14ac:dyDescent="0.25">
      <c r="A268">
        <v>118394</v>
      </c>
      <c r="B268">
        <v>74.599999999999994</v>
      </c>
      <c r="C268">
        <v>62.3</v>
      </c>
      <c r="D268">
        <v>68.400000000000006</v>
      </c>
      <c r="E268">
        <v>64.5</v>
      </c>
      <c r="F268">
        <v>74.3</v>
      </c>
      <c r="G268">
        <v>63.1</v>
      </c>
      <c r="H268">
        <v>72</v>
      </c>
      <c r="I268">
        <v>61.5</v>
      </c>
      <c r="J268">
        <v>77.400000000000006</v>
      </c>
      <c r="K268">
        <v>59.6</v>
      </c>
      <c r="L268">
        <v>-3.2</v>
      </c>
      <c r="M268">
        <v>12.7</v>
      </c>
      <c r="N268">
        <v>-4.8</v>
      </c>
      <c r="O268">
        <v>1.5</v>
      </c>
      <c r="P268">
        <v>71.3</v>
      </c>
      <c r="Q268">
        <v>-2.8</v>
      </c>
      <c r="R268">
        <v>101</v>
      </c>
      <c r="S268">
        <v>60.5</v>
      </c>
      <c r="T268">
        <v>62.3</v>
      </c>
      <c r="U268">
        <v>62.3</v>
      </c>
      <c r="V268">
        <v>64.5</v>
      </c>
      <c r="W268">
        <v>71.7</v>
      </c>
      <c r="X268">
        <v>63.1</v>
      </c>
      <c r="Y268">
        <v>56.3</v>
      </c>
      <c r="Z268">
        <v>61.2</v>
      </c>
      <c r="AA268">
        <v>66.3</v>
      </c>
      <c r="AB268">
        <v>64.5</v>
      </c>
      <c r="AC268">
        <v>-3.5</v>
      </c>
      <c r="AD268">
        <v>-1.9</v>
      </c>
      <c r="AE268">
        <v>1.2</v>
      </c>
      <c r="AF268">
        <v>127.8</v>
      </c>
      <c r="AG268">
        <v>90</v>
      </c>
      <c r="AH268">
        <v>-26.5</v>
      </c>
      <c r="AI268">
        <v>22.2</v>
      </c>
    </row>
    <row r="269" spans="1:35" x14ac:dyDescent="0.25">
      <c r="A269">
        <v>118428</v>
      </c>
      <c r="B269">
        <v>75.2</v>
      </c>
      <c r="C269">
        <v>62.2</v>
      </c>
      <c r="D269">
        <v>70.2</v>
      </c>
      <c r="E269">
        <v>64.5</v>
      </c>
      <c r="F269">
        <v>73.099999999999994</v>
      </c>
      <c r="G269">
        <v>63.2</v>
      </c>
      <c r="H269">
        <v>71.7</v>
      </c>
      <c r="I269">
        <v>61.4</v>
      </c>
      <c r="J269">
        <v>66.599999999999994</v>
      </c>
      <c r="K269">
        <v>59.6</v>
      </c>
      <c r="L269">
        <v>-3.8</v>
      </c>
      <c r="M269">
        <v>12.7</v>
      </c>
      <c r="N269">
        <v>-4.8</v>
      </c>
      <c r="O269">
        <v>-0.4</v>
      </c>
      <c r="P269">
        <v>71.3</v>
      </c>
      <c r="Q269">
        <v>-0.9</v>
      </c>
      <c r="R269">
        <v>99.9</v>
      </c>
      <c r="S269">
        <v>57.2</v>
      </c>
      <c r="T269">
        <v>62.3</v>
      </c>
      <c r="U269">
        <v>76.8</v>
      </c>
      <c r="V269">
        <v>64.5</v>
      </c>
      <c r="W269">
        <v>72.900000000000006</v>
      </c>
      <c r="X269">
        <v>62.9</v>
      </c>
      <c r="Y269">
        <v>55.9</v>
      </c>
      <c r="Z269">
        <v>61.4</v>
      </c>
      <c r="AA269">
        <v>61.7</v>
      </c>
      <c r="AB269">
        <v>64.400000000000006</v>
      </c>
      <c r="AC269">
        <v>-4</v>
      </c>
      <c r="AD269">
        <v>-1.9</v>
      </c>
      <c r="AE269">
        <v>1.2</v>
      </c>
      <c r="AF269">
        <v>126.6</v>
      </c>
      <c r="AG269">
        <v>90</v>
      </c>
      <c r="AH269">
        <v>-25.9</v>
      </c>
      <c r="AI269">
        <v>25.2</v>
      </c>
    </row>
    <row r="270" spans="1:35" x14ac:dyDescent="0.25">
      <c r="A270">
        <v>118463</v>
      </c>
      <c r="B270">
        <v>73.400000000000006</v>
      </c>
      <c r="C270">
        <v>62.2</v>
      </c>
      <c r="D270">
        <v>72</v>
      </c>
      <c r="E270">
        <v>64.5</v>
      </c>
      <c r="F270">
        <v>73.3</v>
      </c>
      <c r="G270">
        <v>63.1</v>
      </c>
      <c r="H270">
        <v>72</v>
      </c>
      <c r="I270">
        <v>61.4</v>
      </c>
      <c r="J270">
        <v>71.3</v>
      </c>
      <c r="K270">
        <v>59.7</v>
      </c>
      <c r="L270">
        <v>-3.3</v>
      </c>
      <c r="M270">
        <v>12.7</v>
      </c>
      <c r="N270">
        <v>-4.8</v>
      </c>
      <c r="O270">
        <v>1.9</v>
      </c>
      <c r="P270">
        <v>71.3</v>
      </c>
      <c r="Q270">
        <v>-0.4</v>
      </c>
      <c r="R270">
        <v>99.7</v>
      </c>
      <c r="S270">
        <v>59</v>
      </c>
      <c r="T270">
        <v>62.3</v>
      </c>
      <c r="U270">
        <v>72.599999999999994</v>
      </c>
      <c r="V270">
        <v>64.5</v>
      </c>
      <c r="W270">
        <v>72.5</v>
      </c>
      <c r="X270">
        <v>63.1</v>
      </c>
      <c r="Y270">
        <v>59.9</v>
      </c>
      <c r="Z270">
        <v>61.3</v>
      </c>
      <c r="AA270">
        <v>67.2</v>
      </c>
      <c r="AB270">
        <v>64.400000000000006</v>
      </c>
      <c r="AC270">
        <v>-3.7</v>
      </c>
      <c r="AD270">
        <v>-2.2000000000000002</v>
      </c>
      <c r="AE270">
        <v>1.4</v>
      </c>
      <c r="AF270">
        <v>122.4</v>
      </c>
      <c r="AG270">
        <v>90</v>
      </c>
      <c r="AH270">
        <v>-23.2</v>
      </c>
      <c r="AI270">
        <v>27.8</v>
      </c>
    </row>
    <row r="271" spans="1:35" x14ac:dyDescent="0.25">
      <c r="A271">
        <v>118498</v>
      </c>
      <c r="B271">
        <v>74.900000000000006</v>
      </c>
      <c r="C271">
        <v>62.2</v>
      </c>
      <c r="D271">
        <v>79.400000000000006</v>
      </c>
      <c r="E271">
        <v>64.5</v>
      </c>
      <c r="F271">
        <v>61.2</v>
      </c>
      <c r="G271">
        <v>63.3</v>
      </c>
      <c r="H271">
        <v>71.8</v>
      </c>
      <c r="I271">
        <v>61.4</v>
      </c>
      <c r="J271">
        <v>73.2</v>
      </c>
      <c r="K271">
        <v>59.4</v>
      </c>
      <c r="L271">
        <v>-1.8</v>
      </c>
      <c r="M271">
        <v>13</v>
      </c>
      <c r="N271">
        <v>-4.5999999999999996</v>
      </c>
      <c r="O271">
        <v>1.3</v>
      </c>
      <c r="P271">
        <v>71.3</v>
      </c>
      <c r="Q271">
        <v>-2.5</v>
      </c>
      <c r="R271">
        <v>101.4</v>
      </c>
      <c r="S271">
        <v>60.5</v>
      </c>
      <c r="T271">
        <v>62.1</v>
      </c>
      <c r="U271">
        <v>72.2</v>
      </c>
      <c r="V271">
        <v>64.599999999999994</v>
      </c>
      <c r="W271">
        <v>70.099999999999994</v>
      </c>
      <c r="X271">
        <v>63.2</v>
      </c>
      <c r="Y271">
        <v>60.2</v>
      </c>
      <c r="Z271">
        <v>61.3</v>
      </c>
      <c r="AA271">
        <v>68.7</v>
      </c>
      <c r="AB271">
        <v>64.7</v>
      </c>
      <c r="AC271">
        <v>-2.9</v>
      </c>
      <c r="AD271">
        <v>-1.9</v>
      </c>
      <c r="AE271">
        <v>1.2</v>
      </c>
      <c r="AF271">
        <v>128.30000000000001</v>
      </c>
      <c r="AG271">
        <v>90</v>
      </c>
      <c r="AH271">
        <v>-26.5</v>
      </c>
      <c r="AI271">
        <v>23.2</v>
      </c>
    </row>
    <row r="272" spans="1:35" x14ac:dyDescent="0.25">
      <c r="A272">
        <v>118533</v>
      </c>
      <c r="B272">
        <v>72</v>
      </c>
      <c r="C272">
        <v>62.2</v>
      </c>
      <c r="D272">
        <v>73.599999999999994</v>
      </c>
      <c r="E272">
        <v>64.5</v>
      </c>
      <c r="F272">
        <v>74</v>
      </c>
      <c r="G272">
        <v>63.7</v>
      </c>
      <c r="H272">
        <v>59.5</v>
      </c>
      <c r="I272">
        <v>61.4</v>
      </c>
      <c r="J272">
        <v>69.8</v>
      </c>
      <c r="K272">
        <v>59.6</v>
      </c>
      <c r="L272">
        <v>-5.3</v>
      </c>
      <c r="M272">
        <v>12.7</v>
      </c>
      <c r="N272">
        <v>-4.8</v>
      </c>
      <c r="O272">
        <v>1.3</v>
      </c>
      <c r="P272">
        <v>71.3</v>
      </c>
      <c r="Q272">
        <v>1.9</v>
      </c>
      <c r="R272">
        <v>103.3</v>
      </c>
      <c r="S272">
        <v>59.9</v>
      </c>
      <c r="T272">
        <v>62.3</v>
      </c>
      <c r="U272">
        <v>72.2</v>
      </c>
      <c r="V272">
        <v>64.400000000000006</v>
      </c>
      <c r="W272">
        <v>74.599999999999994</v>
      </c>
      <c r="X272">
        <v>63.6</v>
      </c>
      <c r="Y272">
        <v>60.2</v>
      </c>
      <c r="Z272">
        <v>61.5</v>
      </c>
      <c r="AA272">
        <v>69.400000000000006</v>
      </c>
      <c r="AB272">
        <v>64.3</v>
      </c>
      <c r="AC272">
        <v>-0.4</v>
      </c>
      <c r="AD272">
        <v>-1.9</v>
      </c>
      <c r="AE272">
        <v>1.2</v>
      </c>
      <c r="AF272">
        <v>127.2</v>
      </c>
      <c r="AG272">
        <v>90</v>
      </c>
      <c r="AH272">
        <v>-24</v>
      </c>
      <c r="AI272">
        <v>24.9</v>
      </c>
    </row>
    <row r="273" spans="1:35" x14ac:dyDescent="0.25">
      <c r="A273">
        <v>118568</v>
      </c>
      <c r="B273">
        <v>75.8</v>
      </c>
      <c r="C273">
        <v>62.3</v>
      </c>
      <c r="D273">
        <v>76.5</v>
      </c>
      <c r="E273">
        <v>64.5</v>
      </c>
      <c r="F273">
        <v>72.3</v>
      </c>
      <c r="G273">
        <v>63.7</v>
      </c>
      <c r="H273">
        <v>72.3</v>
      </c>
      <c r="I273">
        <v>61.4</v>
      </c>
      <c r="J273">
        <v>69.400000000000006</v>
      </c>
      <c r="K273">
        <v>59.3</v>
      </c>
      <c r="L273">
        <v>4.7</v>
      </c>
      <c r="M273">
        <v>12.7</v>
      </c>
      <c r="N273">
        <v>-4.8</v>
      </c>
      <c r="O273">
        <v>1.2</v>
      </c>
      <c r="P273">
        <v>71.3</v>
      </c>
      <c r="Q273">
        <v>-1.9</v>
      </c>
      <c r="R273">
        <v>99.9</v>
      </c>
      <c r="S273">
        <v>59.3</v>
      </c>
      <c r="T273">
        <v>62.3</v>
      </c>
      <c r="U273">
        <v>79.3</v>
      </c>
      <c r="V273">
        <v>64.5</v>
      </c>
      <c r="W273">
        <v>71.599999999999994</v>
      </c>
      <c r="X273">
        <v>63.8</v>
      </c>
      <c r="Y273">
        <v>60.6</v>
      </c>
      <c r="Z273">
        <v>61.4</v>
      </c>
      <c r="AA273">
        <v>62</v>
      </c>
      <c r="AB273">
        <v>64.5</v>
      </c>
      <c r="AC273">
        <v>-6.8</v>
      </c>
      <c r="AD273">
        <v>-1.9</v>
      </c>
      <c r="AE273">
        <v>1.2</v>
      </c>
      <c r="AF273">
        <v>127.1</v>
      </c>
      <c r="AG273">
        <v>90</v>
      </c>
      <c r="AH273">
        <v>-24.9</v>
      </c>
      <c r="AI273">
        <v>24.4</v>
      </c>
    </row>
    <row r="274" spans="1:35" x14ac:dyDescent="0.25">
      <c r="A274">
        <v>118603</v>
      </c>
      <c r="B274">
        <v>76.3</v>
      </c>
      <c r="C274">
        <v>62.2</v>
      </c>
      <c r="D274">
        <v>71.099999999999994</v>
      </c>
      <c r="E274">
        <v>64.5</v>
      </c>
      <c r="F274">
        <v>71.400000000000006</v>
      </c>
      <c r="G274">
        <v>64</v>
      </c>
      <c r="H274">
        <v>75</v>
      </c>
      <c r="I274">
        <v>61.3</v>
      </c>
      <c r="J274">
        <v>71.5</v>
      </c>
      <c r="K274">
        <v>59.7</v>
      </c>
      <c r="L274">
        <v>-3.6</v>
      </c>
      <c r="M274">
        <v>13</v>
      </c>
      <c r="N274">
        <v>-4.8</v>
      </c>
      <c r="O274">
        <v>1.7</v>
      </c>
      <c r="P274">
        <v>71.3</v>
      </c>
      <c r="Q274">
        <v>-3.3</v>
      </c>
      <c r="R274">
        <v>102.8</v>
      </c>
      <c r="S274">
        <v>63</v>
      </c>
      <c r="T274">
        <v>62.1</v>
      </c>
      <c r="U274">
        <v>71.3</v>
      </c>
      <c r="V274">
        <v>64.400000000000006</v>
      </c>
      <c r="W274">
        <v>78.5</v>
      </c>
      <c r="X274">
        <v>64.099999999999994</v>
      </c>
      <c r="Y274">
        <v>66</v>
      </c>
      <c r="Z274">
        <v>61.4</v>
      </c>
      <c r="AA274">
        <v>70.599999999999994</v>
      </c>
      <c r="AB274">
        <v>64.400000000000006</v>
      </c>
      <c r="AC274">
        <v>0.8</v>
      </c>
      <c r="AD274">
        <v>-1.9</v>
      </c>
      <c r="AE274">
        <v>1.2</v>
      </c>
      <c r="AF274">
        <v>127.5</v>
      </c>
      <c r="AG274">
        <v>90</v>
      </c>
      <c r="AH274">
        <v>-23.8</v>
      </c>
      <c r="AI274">
        <v>29.9</v>
      </c>
    </row>
    <row r="275" spans="1:35" x14ac:dyDescent="0.25">
      <c r="A275">
        <v>118638</v>
      </c>
      <c r="B275">
        <v>75.599999999999994</v>
      </c>
      <c r="C275">
        <v>62.3</v>
      </c>
      <c r="D275">
        <v>72.5</v>
      </c>
      <c r="E275">
        <v>64.400000000000006</v>
      </c>
      <c r="F275">
        <v>74.7</v>
      </c>
      <c r="G275">
        <v>64.2</v>
      </c>
      <c r="H275">
        <v>72.599999999999994</v>
      </c>
      <c r="I275">
        <v>61.3</v>
      </c>
      <c r="J275">
        <v>69.400000000000006</v>
      </c>
      <c r="K275">
        <v>59.6</v>
      </c>
      <c r="L275">
        <v>-2.4</v>
      </c>
      <c r="M275">
        <v>12.7</v>
      </c>
      <c r="N275">
        <v>-4.5999999999999996</v>
      </c>
      <c r="O275">
        <v>0.1</v>
      </c>
      <c r="P275">
        <v>71.3</v>
      </c>
      <c r="Q275">
        <v>-2.2000000000000002</v>
      </c>
      <c r="R275">
        <v>93.6</v>
      </c>
      <c r="S275">
        <v>60.3</v>
      </c>
      <c r="T275">
        <v>62.3</v>
      </c>
      <c r="U275">
        <v>68.5</v>
      </c>
      <c r="V275">
        <v>64.400000000000006</v>
      </c>
      <c r="W275">
        <v>73.599999999999994</v>
      </c>
      <c r="X275">
        <v>64.400000000000006</v>
      </c>
      <c r="Y275">
        <v>60.7</v>
      </c>
      <c r="Z275">
        <v>61.3</v>
      </c>
      <c r="AA275">
        <v>68.2</v>
      </c>
      <c r="AB275">
        <v>64.3</v>
      </c>
      <c r="AC275">
        <v>-3.3</v>
      </c>
      <c r="AD275">
        <v>-1.9</v>
      </c>
      <c r="AE275">
        <v>1</v>
      </c>
      <c r="AF275">
        <v>128</v>
      </c>
      <c r="AG275">
        <v>90</v>
      </c>
      <c r="AH275">
        <v>-24.2</v>
      </c>
      <c r="AI275">
        <v>23.9</v>
      </c>
    </row>
    <row r="276" spans="1:35" x14ac:dyDescent="0.25">
      <c r="A276">
        <v>118673</v>
      </c>
      <c r="B276">
        <v>75.900000000000006</v>
      </c>
      <c r="C276">
        <v>62.6</v>
      </c>
      <c r="D276">
        <v>69.2</v>
      </c>
      <c r="E276">
        <v>64.5</v>
      </c>
      <c r="F276">
        <v>75.400000000000006</v>
      </c>
      <c r="G276">
        <v>64.8</v>
      </c>
      <c r="H276">
        <v>70.7</v>
      </c>
      <c r="I276">
        <v>61.4</v>
      </c>
      <c r="J276">
        <v>64.7</v>
      </c>
      <c r="K276">
        <v>59.7</v>
      </c>
      <c r="L276">
        <v>-3.9</v>
      </c>
      <c r="M276">
        <v>12.7</v>
      </c>
      <c r="N276">
        <v>-4.5999999999999996</v>
      </c>
      <c r="O276">
        <v>0</v>
      </c>
      <c r="P276">
        <v>71.3</v>
      </c>
      <c r="Q276">
        <v>-1.8</v>
      </c>
      <c r="R276">
        <v>99.8</v>
      </c>
      <c r="S276">
        <v>61</v>
      </c>
      <c r="T276">
        <v>62.6</v>
      </c>
      <c r="U276">
        <v>76.3</v>
      </c>
      <c r="V276">
        <v>64.5</v>
      </c>
      <c r="W276">
        <v>74.099999999999994</v>
      </c>
      <c r="X276">
        <v>64.8</v>
      </c>
      <c r="Y276">
        <v>61.2</v>
      </c>
      <c r="Z276">
        <v>61.4</v>
      </c>
      <c r="AA276">
        <v>62.7</v>
      </c>
      <c r="AB276">
        <v>64.5</v>
      </c>
      <c r="AC276">
        <v>-5.5</v>
      </c>
      <c r="AD276">
        <v>-1.9</v>
      </c>
      <c r="AE276">
        <v>1.4</v>
      </c>
      <c r="AF276">
        <v>126.3</v>
      </c>
      <c r="AG276">
        <v>90.2</v>
      </c>
      <c r="AH276">
        <v>-24.7</v>
      </c>
      <c r="AI276">
        <v>25.2</v>
      </c>
    </row>
    <row r="277" spans="1:35" x14ac:dyDescent="0.25">
      <c r="A277">
        <v>118708</v>
      </c>
      <c r="B277">
        <v>69.400000000000006</v>
      </c>
      <c r="C277">
        <v>63</v>
      </c>
      <c r="D277">
        <v>70</v>
      </c>
      <c r="E277">
        <v>64.599999999999994</v>
      </c>
      <c r="F277">
        <v>75.400000000000006</v>
      </c>
      <c r="G277">
        <v>64.900000000000006</v>
      </c>
      <c r="H277">
        <v>70.099999999999994</v>
      </c>
      <c r="I277">
        <v>61.3</v>
      </c>
      <c r="J277">
        <v>69.900000000000006</v>
      </c>
      <c r="K277">
        <v>59.7</v>
      </c>
      <c r="L277">
        <v>-3.2</v>
      </c>
      <c r="M277">
        <v>12.7</v>
      </c>
      <c r="N277">
        <v>-4.3</v>
      </c>
      <c r="O277">
        <v>1.8</v>
      </c>
      <c r="P277">
        <v>71.3</v>
      </c>
      <c r="Q277">
        <v>-3.3</v>
      </c>
      <c r="R277">
        <v>101.6</v>
      </c>
      <c r="S277">
        <v>61.8</v>
      </c>
      <c r="T277">
        <v>63.4</v>
      </c>
      <c r="U277">
        <v>72.400000000000006</v>
      </c>
      <c r="V277">
        <v>64.599999999999994</v>
      </c>
      <c r="W277">
        <v>72.8</v>
      </c>
      <c r="X277">
        <v>65</v>
      </c>
      <c r="Y277">
        <v>58.5</v>
      </c>
      <c r="Z277">
        <v>61.6</v>
      </c>
      <c r="AA277">
        <v>69.7</v>
      </c>
      <c r="AB277">
        <v>64.400000000000006</v>
      </c>
      <c r="AC277">
        <v>-3.6</v>
      </c>
      <c r="AD277">
        <v>-1.9</v>
      </c>
      <c r="AE277">
        <v>1.4</v>
      </c>
      <c r="AF277">
        <v>127.8</v>
      </c>
      <c r="AG277">
        <v>90</v>
      </c>
      <c r="AH277">
        <v>-26.2</v>
      </c>
      <c r="AI277">
        <v>23</v>
      </c>
    </row>
    <row r="278" spans="1:35" x14ac:dyDescent="0.25">
      <c r="A278">
        <v>118743</v>
      </c>
      <c r="B278">
        <v>75.8</v>
      </c>
      <c r="C278">
        <v>63.8</v>
      </c>
      <c r="D278">
        <v>67.2</v>
      </c>
      <c r="E278">
        <v>64.599999999999994</v>
      </c>
      <c r="F278">
        <v>75.5</v>
      </c>
      <c r="G278">
        <v>65</v>
      </c>
      <c r="H278">
        <v>72.3</v>
      </c>
      <c r="I278">
        <v>61.4</v>
      </c>
      <c r="J278">
        <v>70.599999999999994</v>
      </c>
      <c r="K278">
        <v>59.5</v>
      </c>
      <c r="L278">
        <v>-3.2</v>
      </c>
      <c r="M278">
        <v>12.7</v>
      </c>
      <c r="N278">
        <v>-4.5999999999999996</v>
      </c>
      <c r="O278">
        <v>1.5</v>
      </c>
      <c r="P278">
        <v>71.3</v>
      </c>
      <c r="Q278">
        <v>-2.2999999999999998</v>
      </c>
      <c r="R278">
        <v>103.5</v>
      </c>
      <c r="S278">
        <v>61.5</v>
      </c>
      <c r="T278">
        <v>64.3</v>
      </c>
      <c r="U278">
        <v>72.7</v>
      </c>
      <c r="V278">
        <v>64.5</v>
      </c>
      <c r="W278">
        <v>75.5</v>
      </c>
      <c r="X278">
        <v>65.2</v>
      </c>
      <c r="Y278">
        <v>60.4</v>
      </c>
      <c r="Z278">
        <v>61.4</v>
      </c>
      <c r="AA278">
        <v>70.3</v>
      </c>
      <c r="AB278">
        <v>64.5</v>
      </c>
      <c r="AC278">
        <v>-3.2</v>
      </c>
      <c r="AD278">
        <v>-1.9</v>
      </c>
      <c r="AE278">
        <v>1.2</v>
      </c>
      <c r="AF278">
        <v>127.4</v>
      </c>
      <c r="AG278">
        <v>90</v>
      </c>
      <c r="AH278">
        <v>-26.1</v>
      </c>
      <c r="AI278">
        <v>27.2</v>
      </c>
    </row>
    <row r="279" spans="1:35" x14ac:dyDescent="0.25">
      <c r="A279">
        <v>118778</v>
      </c>
      <c r="B279">
        <v>77.5</v>
      </c>
      <c r="C279">
        <v>64.5</v>
      </c>
      <c r="D279">
        <v>68.5</v>
      </c>
      <c r="E279">
        <v>64.7</v>
      </c>
      <c r="F279">
        <v>74</v>
      </c>
      <c r="G279">
        <v>65</v>
      </c>
      <c r="H279">
        <v>72.2</v>
      </c>
      <c r="I279">
        <v>61.4</v>
      </c>
      <c r="J279">
        <v>70.8</v>
      </c>
      <c r="K279">
        <v>59.6</v>
      </c>
      <c r="L279">
        <v>-8.1999999999999993</v>
      </c>
      <c r="M279">
        <v>13</v>
      </c>
      <c r="N279">
        <v>-4.8</v>
      </c>
      <c r="O279">
        <v>-1.2</v>
      </c>
      <c r="P279">
        <v>71.3</v>
      </c>
      <c r="Q279">
        <v>-0.5</v>
      </c>
      <c r="R279">
        <v>101.2</v>
      </c>
      <c r="S279">
        <v>62.9</v>
      </c>
      <c r="T279">
        <v>64.8</v>
      </c>
      <c r="U279">
        <v>75</v>
      </c>
      <c r="V279">
        <v>64.7</v>
      </c>
      <c r="W279">
        <v>78.599999999999994</v>
      </c>
      <c r="X279">
        <v>65.3</v>
      </c>
      <c r="Y279">
        <v>47.9</v>
      </c>
      <c r="Z279">
        <v>61.4</v>
      </c>
      <c r="AA279">
        <v>68.8</v>
      </c>
      <c r="AB279">
        <v>64.599999999999994</v>
      </c>
      <c r="AC279">
        <v>-6.6</v>
      </c>
      <c r="AD279">
        <v>-1.9</v>
      </c>
      <c r="AE279">
        <v>1.2</v>
      </c>
      <c r="AF279">
        <v>125.7</v>
      </c>
      <c r="AG279">
        <v>90</v>
      </c>
      <c r="AH279">
        <v>-24.2</v>
      </c>
      <c r="AI279">
        <v>22.8</v>
      </c>
    </row>
    <row r="280" spans="1:35" x14ac:dyDescent="0.25">
      <c r="A280">
        <v>118813</v>
      </c>
      <c r="B280">
        <v>77.900000000000006</v>
      </c>
      <c r="C280">
        <v>65.099999999999994</v>
      </c>
      <c r="D280">
        <v>69.599999999999994</v>
      </c>
      <c r="E280">
        <v>64.599999999999994</v>
      </c>
      <c r="F280">
        <v>75.5</v>
      </c>
      <c r="G280">
        <v>65.099999999999994</v>
      </c>
      <c r="H280">
        <v>71.400000000000006</v>
      </c>
      <c r="I280">
        <v>61.4</v>
      </c>
      <c r="J280">
        <v>62.2</v>
      </c>
      <c r="K280">
        <v>59.6</v>
      </c>
      <c r="L280">
        <v>-3.4</v>
      </c>
      <c r="M280">
        <v>12.7</v>
      </c>
      <c r="N280">
        <v>-4.5999999999999996</v>
      </c>
      <c r="O280">
        <v>-0.5</v>
      </c>
      <c r="P280">
        <v>71.3</v>
      </c>
      <c r="Q280">
        <v>2.1</v>
      </c>
      <c r="R280">
        <v>100.2</v>
      </c>
      <c r="S280">
        <v>62</v>
      </c>
      <c r="T280">
        <v>65</v>
      </c>
      <c r="U280">
        <v>74.2</v>
      </c>
      <c r="V280">
        <v>64.599999999999994</v>
      </c>
      <c r="W280">
        <v>72.3</v>
      </c>
      <c r="X280">
        <v>65</v>
      </c>
      <c r="Y280">
        <v>60.8</v>
      </c>
      <c r="Z280">
        <v>61.4</v>
      </c>
      <c r="AA280">
        <v>69.7</v>
      </c>
      <c r="AB280">
        <v>64.5</v>
      </c>
      <c r="AC280">
        <v>-5.0999999999999996</v>
      </c>
      <c r="AD280">
        <v>-1.9</v>
      </c>
      <c r="AE280">
        <v>1.2</v>
      </c>
      <c r="AF280">
        <v>126.8</v>
      </c>
      <c r="AG280">
        <v>90</v>
      </c>
      <c r="AH280">
        <v>-25.6</v>
      </c>
      <c r="AI280">
        <v>24</v>
      </c>
    </row>
    <row r="281" spans="1:35" x14ac:dyDescent="0.25">
      <c r="A281">
        <v>118848</v>
      </c>
      <c r="B281">
        <v>78.599999999999994</v>
      </c>
      <c r="C281">
        <v>65.2</v>
      </c>
      <c r="D281">
        <v>70.400000000000006</v>
      </c>
      <c r="E281">
        <v>64.7</v>
      </c>
      <c r="F281">
        <v>72.099999999999994</v>
      </c>
      <c r="G281">
        <v>65.2</v>
      </c>
      <c r="H281">
        <v>79.3</v>
      </c>
      <c r="I281">
        <v>61.4</v>
      </c>
      <c r="J281">
        <v>71.5</v>
      </c>
      <c r="K281">
        <v>59.6</v>
      </c>
      <c r="L281">
        <v>-3.4</v>
      </c>
      <c r="M281">
        <v>12.7</v>
      </c>
      <c r="N281">
        <v>-4.8</v>
      </c>
      <c r="O281">
        <v>1.7</v>
      </c>
      <c r="P281">
        <v>71.3</v>
      </c>
      <c r="Q281">
        <v>-0.9</v>
      </c>
      <c r="R281">
        <v>101.8</v>
      </c>
      <c r="S281">
        <v>58.4</v>
      </c>
      <c r="T281">
        <v>65.3</v>
      </c>
      <c r="U281">
        <v>76.900000000000006</v>
      </c>
      <c r="V281">
        <v>64.8</v>
      </c>
      <c r="W281">
        <v>79.400000000000006</v>
      </c>
      <c r="X281">
        <v>65.2</v>
      </c>
      <c r="Y281">
        <v>60</v>
      </c>
      <c r="Z281">
        <v>61.4</v>
      </c>
      <c r="AA281">
        <v>70.900000000000006</v>
      </c>
      <c r="AB281">
        <v>64.3</v>
      </c>
      <c r="AC281">
        <v>-3.3</v>
      </c>
      <c r="AD281">
        <v>-1.9</v>
      </c>
      <c r="AE281">
        <v>1.2</v>
      </c>
      <c r="AF281">
        <v>126.5</v>
      </c>
      <c r="AG281">
        <v>90</v>
      </c>
      <c r="AH281">
        <v>-25.7</v>
      </c>
      <c r="AI281">
        <v>22.7</v>
      </c>
    </row>
    <row r="282" spans="1:35" x14ac:dyDescent="0.25">
      <c r="A282">
        <v>118883</v>
      </c>
      <c r="B282">
        <v>77.8</v>
      </c>
      <c r="C282">
        <v>65.3</v>
      </c>
      <c r="D282">
        <v>70.2</v>
      </c>
      <c r="E282">
        <v>64.8</v>
      </c>
      <c r="F282">
        <v>75.7</v>
      </c>
      <c r="G282">
        <v>65.2</v>
      </c>
      <c r="H282">
        <v>68.5</v>
      </c>
      <c r="I282">
        <v>61.3</v>
      </c>
      <c r="J282">
        <v>69</v>
      </c>
      <c r="K282">
        <v>59.5</v>
      </c>
      <c r="L282">
        <v>-6.7</v>
      </c>
      <c r="M282">
        <v>12.7</v>
      </c>
      <c r="N282">
        <v>-4.3</v>
      </c>
      <c r="O282">
        <v>-1.2</v>
      </c>
      <c r="P282">
        <v>71.3</v>
      </c>
      <c r="Q282">
        <v>-1.5</v>
      </c>
      <c r="R282">
        <v>102.8</v>
      </c>
      <c r="S282">
        <v>61.5</v>
      </c>
      <c r="T282">
        <v>65.400000000000006</v>
      </c>
      <c r="U282">
        <v>68.400000000000006</v>
      </c>
      <c r="V282">
        <v>64.8</v>
      </c>
      <c r="W282">
        <v>82.8</v>
      </c>
      <c r="X282">
        <v>65.099999999999994</v>
      </c>
      <c r="Y282">
        <v>60.6</v>
      </c>
      <c r="Z282">
        <v>61.3</v>
      </c>
      <c r="AA282">
        <v>69.400000000000006</v>
      </c>
      <c r="AB282">
        <v>64.5</v>
      </c>
      <c r="AC282">
        <v>-3.4</v>
      </c>
      <c r="AD282">
        <v>-1.9</v>
      </c>
      <c r="AE282">
        <v>1.2</v>
      </c>
      <c r="AF282">
        <v>128.19999999999999</v>
      </c>
      <c r="AG282">
        <v>90</v>
      </c>
      <c r="AH282">
        <v>-25</v>
      </c>
      <c r="AI282">
        <v>28.4</v>
      </c>
    </row>
    <row r="283" spans="1:35" x14ac:dyDescent="0.25">
      <c r="A283">
        <v>118917</v>
      </c>
      <c r="B283">
        <v>75.900000000000006</v>
      </c>
      <c r="C283">
        <v>65.5</v>
      </c>
      <c r="D283">
        <v>70.3</v>
      </c>
      <c r="E283">
        <v>64.7</v>
      </c>
      <c r="F283">
        <v>75.5</v>
      </c>
      <c r="G283">
        <v>65.2</v>
      </c>
      <c r="H283">
        <v>72.099999999999994</v>
      </c>
      <c r="I283">
        <v>61.4</v>
      </c>
      <c r="J283">
        <v>73.400000000000006</v>
      </c>
      <c r="K283">
        <v>59.7</v>
      </c>
      <c r="L283">
        <v>-4.2</v>
      </c>
      <c r="M283">
        <v>12.7</v>
      </c>
      <c r="N283">
        <v>-4.5999999999999996</v>
      </c>
      <c r="O283">
        <v>1.2</v>
      </c>
      <c r="P283">
        <v>71.3</v>
      </c>
      <c r="Q283">
        <v>-2.1</v>
      </c>
      <c r="R283">
        <v>100.8</v>
      </c>
      <c r="S283">
        <v>61.9</v>
      </c>
      <c r="T283">
        <v>65.5</v>
      </c>
      <c r="U283">
        <v>73.3</v>
      </c>
      <c r="V283">
        <v>64.8</v>
      </c>
      <c r="W283">
        <v>75.5</v>
      </c>
      <c r="X283">
        <v>65.2</v>
      </c>
      <c r="Y283">
        <v>59.7</v>
      </c>
      <c r="Z283">
        <v>61.4</v>
      </c>
      <c r="AA283">
        <v>70.2</v>
      </c>
      <c r="AB283">
        <v>64.400000000000006</v>
      </c>
      <c r="AC283">
        <v>-2.6</v>
      </c>
      <c r="AD283">
        <v>-1.9</v>
      </c>
      <c r="AE283">
        <v>1.4</v>
      </c>
      <c r="AF283">
        <v>127.8</v>
      </c>
      <c r="AG283">
        <v>90</v>
      </c>
      <c r="AH283">
        <v>-27.3</v>
      </c>
      <c r="AI283">
        <v>22.9</v>
      </c>
    </row>
    <row r="284" spans="1:35" x14ac:dyDescent="0.25">
      <c r="A284">
        <v>118952</v>
      </c>
      <c r="B284">
        <v>77.8</v>
      </c>
      <c r="C284">
        <v>65.5</v>
      </c>
      <c r="D284">
        <v>55.9</v>
      </c>
      <c r="E284">
        <v>64.8</v>
      </c>
      <c r="F284">
        <v>75.7</v>
      </c>
      <c r="G284">
        <v>65.3</v>
      </c>
      <c r="H284">
        <v>72.2</v>
      </c>
      <c r="I284">
        <v>61.4</v>
      </c>
      <c r="J284">
        <v>71.5</v>
      </c>
      <c r="K284">
        <v>59.4</v>
      </c>
      <c r="L284">
        <v>-4.5</v>
      </c>
      <c r="M284">
        <v>12.7</v>
      </c>
      <c r="N284">
        <v>-4.5999999999999996</v>
      </c>
      <c r="O284">
        <v>1.9</v>
      </c>
      <c r="P284">
        <v>71.3</v>
      </c>
      <c r="Q284">
        <v>-3.2</v>
      </c>
      <c r="R284">
        <v>103.4</v>
      </c>
      <c r="S284">
        <v>61.8</v>
      </c>
      <c r="T284">
        <v>65.5</v>
      </c>
      <c r="U284">
        <v>71.900000000000006</v>
      </c>
      <c r="V284">
        <v>64.599999999999994</v>
      </c>
      <c r="W284">
        <v>75.5</v>
      </c>
      <c r="X284">
        <v>65.2</v>
      </c>
      <c r="Y284">
        <v>60.9</v>
      </c>
      <c r="Z284">
        <v>61.2</v>
      </c>
      <c r="AA284">
        <v>72.8</v>
      </c>
      <c r="AB284">
        <v>64.400000000000006</v>
      </c>
      <c r="AC284">
        <v>3.4</v>
      </c>
      <c r="AD284">
        <v>-1.9</v>
      </c>
      <c r="AE284">
        <v>1.4</v>
      </c>
      <c r="AF284">
        <v>127.6</v>
      </c>
      <c r="AG284">
        <v>90.2</v>
      </c>
      <c r="AH284">
        <v>-26.2</v>
      </c>
      <c r="AI284">
        <v>22.4</v>
      </c>
    </row>
    <row r="285" spans="1:35" x14ac:dyDescent="0.25">
      <c r="A285">
        <v>118987</v>
      </c>
      <c r="B285">
        <v>77.599999999999994</v>
      </c>
      <c r="C285">
        <v>65.599999999999994</v>
      </c>
      <c r="D285">
        <v>68.599999999999994</v>
      </c>
      <c r="E285">
        <v>64.8</v>
      </c>
      <c r="F285">
        <v>75.8</v>
      </c>
      <c r="G285">
        <v>65.2</v>
      </c>
      <c r="H285">
        <v>72.7</v>
      </c>
      <c r="I285">
        <v>61.3</v>
      </c>
      <c r="J285">
        <v>74.3</v>
      </c>
      <c r="K285">
        <v>59.4</v>
      </c>
      <c r="L285">
        <v>-4</v>
      </c>
      <c r="M285">
        <v>12.7</v>
      </c>
      <c r="N285">
        <v>-4.8</v>
      </c>
      <c r="O285">
        <v>-0.4</v>
      </c>
      <c r="P285">
        <v>71.3</v>
      </c>
      <c r="Q285">
        <v>-0.5</v>
      </c>
      <c r="R285">
        <v>99.8</v>
      </c>
      <c r="S285">
        <v>54.2</v>
      </c>
      <c r="T285">
        <v>65.5</v>
      </c>
      <c r="U285">
        <v>72.900000000000006</v>
      </c>
      <c r="V285">
        <v>64.7</v>
      </c>
      <c r="W285">
        <v>75.7</v>
      </c>
      <c r="X285">
        <v>65.3</v>
      </c>
      <c r="Y285">
        <v>57.1</v>
      </c>
      <c r="Z285">
        <v>61.3</v>
      </c>
      <c r="AA285">
        <v>65.2</v>
      </c>
      <c r="AB285">
        <v>64.5</v>
      </c>
      <c r="AC285">
        <v>-7.5</v>
      </c>
      <c r="AD285">
        <v>-1.9</v>
      </c>
      <c r="AE285">
        <v>1</v>
      </c>
      <c r="AF285">
        <v>126.3</v>
      </c>
      <c r="AG285">
        <v>90</v>
      </c>
      <c r="AH285">
        <v>-24.4</v>
      </c>
      <c r="AI285">
        <v>25.2</v>
      </c>
    </row>
    <row r="286" spans="1:35" x14ac:dyDescent="0.25">
      <c r="A286">
        <v>119020</v>
      </c>
      <c r="B286">
        <v>77.400000000000006</v>
      </c>
      <c r="C286">
        <v>65.599999999999994</v>
      </c>
      <c r="D286">
        <v>72.8</v>
      </c>
      <c r="E286">
        <v>64.7</v>
      </c>
      <c r="F286">
        <v>73.3</v>
      </c>
      <c r="G286">
        <v>65.2</v>
      </c>
      <c r="H286">
        <v>70.599999999999994</v>
      </c>
      <c r="I286">
        <v>61.3</v>
      </c>
      <c r="J286">
        <v>70.7</v>
      </c>
      <c r="K286">
        <v>59.5</v>
      </c>
      <c r="L286">
        <v>-3.4</v>
      </c>
      <c r="M286">
        <v>12.7</v>
      </c>
      <c r="N286">
        <v>-4.5999999999999996</v>
      </c>
      <c r="O286">
        <v>0.8</v>
      </c>
      <c r="P286">
        <v>71</v>
      </c>
      <c r="Q286">
        <v>-1.5</v>
      </c>
      <c r="R286">
        <v>101.4</v>
      </c>
      <c r="S286">
        <v>62.2</v>
      </c>
      <c r="T286">
        <v>65.7</v>
      </c>
      <c r="U286">
        <v>72.400000000000006</v>
      </c>
      <c r="V286">
        <v>64.8</v>
      </c>
      <c r="W286">
        <v>75.599999999999994</v>
      </c>
      <c r="X286">
        <v>65.3</v>
      </c>
      <c r="Y286">
        <v>60.8</v>
      </c>
      <c r="Z286">
        <v>61.4</v>
      </c>
      <c r="AA286">
        <v>70.8</v>
      </c>
      <c r="AB286">
        <v>64.400000000000006</v>
      </c>
      <c r="AC286">
        <v>-3.5</v>
      </c>
      <c r="AD286">
        <v>-1.9</v>
      </c>
      <c r="AE286">
        <v>1.2</v>
      </c>
      <c r="AF286">
        <v>127.3</v>
      </c>
      <c r="AG286">
        <v>90.2</v>
      </c>
      <c r="AH286">
        <v>-24.5</v>
      </c>
      <c r="AI286">
        <v>27.7</v>
      </c>
    </row>
    <row r="287" spans="1:35" x14ac:dyDescent="0.25">
      <c r="A287">
        <v>119056</v>
      </c>
      <c r="B287">
        <v>67.900000000000006</v>
      </c>
      <c r="C287">
        <v>65.599999999999994</v>
      </c>
      <c r="D287">
        <v>69.599999999999994</v>
      </c>
      <c r="E287">
        <v>64.8</v>
      </c>
      <c r="F287">
        <v>77.599999999999994</v>
      </c>
      <c r="G287">
        <v>65.2</v>
      </c>
      <c r="H287">
        <v>72.3</v>
      </c>
      <c r="I287">
        <v>61.4</v>
      </c>
      <c r="J287">
        <v>65</v>
      </c>
      <c r="K287">
        <v>59.7</v>
      </c>
      <c r="L287">
        <v>-6.2</v>
      </c>
      <c r="M287">
        <v>12.7</v>
      </c>
      <c r="N287">
        <v>-4.5999999999999996</v>
      </c>
      <c r="O287">
        <v>-0.4</v>
      </c>
      <c r="P287">
        <v>71.3</v>
      </c>
      <c r="Q287">
        <v>-0.7</v>
      </c>
      <c r="R287">
        <v>102.6</v>
      </c>
      <c r="S287">
        <v>59.7</v>
      </c>
      <c r="T287">
        <v>65.8</v>
      </c>
      <c r="U287">
        <v>77.2</v>
      </c>
      <c r="V287">
        <v>64.5</v>
      </c>
      <c r="W287">
        <v>79.099999999999994</v>
      </c>
      <c r="X287">
        <v>65.3</v>
      </c>
      <c r="Y287">
        <v>58.5</v>
      </c>
      <c r="Z287">
        <v>62.1</v>
      </c>
      <c r="AA287">
        <v>69</v>
      </c>
      <c r="AB287">
        <v>64.400000000000006</v>
      </c>
      <c r="AC287">
        <v>-3.9</v>
      </c>
      <c r="AD287">
        <v>-1.9</v>
      </c>
      <c r="AE287">
        <v>1.4</v>
      </c>
      <c r="AF287">
        <v>126.4</v>
      </c>
      <c r="AG287">
        <v>90</v>
      </c>
      <c r="AH287">
        <v>-24.1</v>
      </c>
      <c r="AI287">
        <v>23.5</v>
      </c>
    </row>
    <row r="288" spans="1:35" x14ac:dyDescent="0.25">
      <c r="A288">
        <v>119091</v>
      </c>
      <c r="B288">
        <v>77.900000000000006</v>
      </c>
      <c r="C288">
        <v>65.7</v>
      </c>
      <c r="D288">
        <v>70.7</v>
      </c>
      <c r="E288">
        <v>64.8</v>
      </c>
      <c r="F288">
        <v>75.5</v>
      </c>
      <c r="G288">
        <v>65.3</v>
      </c>
      <c r="H288">
        <v>68.599999999999994</v>
      </c>
      <c r="I288">
        <v>61.4</v>
      </c>
      <c r="J288">
        <v>68.3</v>
      </c>
      <c r="K288">
        <v>59.6</v>
      </c>
      <c r="L288">
        <v>-3.4</v>
      </c>
      <c r="M288">
        <v>12.7</v>
      </c>
      <c r="N288">
        <v>-4.3</v>
      </c>
      <c r="O288">
        <v>0.4</v>
      </c>
      <c r="P288">
        <v>71</v>
      </c>
      <c r="Q288">
        <v>-1.7</v>
      </c>
      <c r="R288">
        <v>99.8</v>
      </c>
      <c r="S288">
        <v>58.7</v>
      </c>
      <c r="T288">
        <v>65.599999999999994</v>
      </c>
      <c r="U288">
        <v>76.5</v>
      </c>
      <c r="V288">
        <v>64.8</v>
      </c>
      <c r="W288">
        <v>74.400000000000006</v>
      </c>
      <c r="X288">
        <v>65.2</v>
      </c>
      <c r="Y288">
        <v>60.5</v>
      </c>
      <c r="Z288">
        <v>61.4</v>
      </c>
      <c r="AA288">
        <v>69.2</v>
      </c>
      <c r="AB288">
        <v>64.400000000000006</v>
      </c>
      <c r="AC288">
        <v>-4.9000000000000004</v>
      </c>
      <c r="AD288">
        <v>-1.9</v>
      </c>
      <c r="AE288">
        <v>1.4</v>
      </c>
      <c r="AF288">
        <v>126.2</v>
      </c>
      <c r="AG288">
        <v>90</v>
      </c>
      <c r="AH288">
        <v>-25.2</v>
      </c>
      <c r="AI288">
        <v>24.5</v>
      </c>
    </row>
    <row r="289" spans="1:35" x14ac:dyDescent="0.25">
      <c r="A289">
        <v>119126</v>
      </c>
      <c r="B289">
        <v>77</v>
      </c>
      <c r="C289">
        <v>65.7</v>
      </c>
      <c r="D289">
        <v>70.900000000000006</v>
      </c>
      <c r="E289">
        <v>64.900000000000006</v>
      </c>
      <c r="F289">
        <v>75.900000000000006</v>
      </c>
      <c r="G289">
        <v>65.3</v>
      </c>
      <c r="H289">
        <v>66.900000000000006</v>
      </c>
      <c r="I289">
        <v>61.2</v>
      </c>
      <c r="J289">
        <v>68.2</v>
      </c>
      <c r="K289">
        <v>59.6</v>
      </c>
      <c r="L289">
        <v>-3.5</v>
      </c>
      <c r="M289">
        <v>13</v>
      </c>
      <c r="N289">
        <v>-4.8</v>
      </c>
      <c r="O289">
        <v>3</v>
      </c>
      <c r="P289">
        <v>71</v>
      </c>
      <c r="Q289">
        <v>-3.4</v>
      </c>
      <c r="R289">
        <v>101.8</v>
      </c>
      <c r="S289">
        <v>62.2</v>
      </c>
      <c r="T289">
        <v>65.7</v>
      </c>
      <c r="U289">
        <v>73.3</v>
      </c>
      <c r="V289">
        <v>64.8</v>
      </c>
      <c r="W289">
        <v>72.900000000000006</v>
      </c>
      <c r="X289">
        <v>65.400000000000006</v>
      </c>
      <c r="Y289">
        <v>57.4</v>
      </c>
      <c r="Z289">
        <v>61.4</v>
      </c>
      <c r="AA289">
        <v>70.8</v>
      </c>
      <c r="AB289">
        <v>64.400000000000006</v>
      </c>
      <c r="AC289">
        <v>-2.8</v>
      </c>
      <c r="AD289">
        <v>-1.9</v>
      </c>
      <c r="AE289">
        <v>1.2</v>
      </c>
      <c r="AF289">
        <v>128.4</v>
      </c>
      <c r="AG289">
        <v>90</v>
      </c>
      <c r="AH289">
        <v>-26</v>
      </c>
      <c r="AI289">
        <v>23.6</v>
      </c>
    </row>
    <row r="290" spans="1:35" x14ac:dyDescent="0.25">
      <c r="A290">
        <v>119161</v>
      </c>
      <c r="B290">
        <v>75.8</v>
      </c>
      <c r="C290">
        <v>65.7</v>
      </c>
      <c r="D290">
        <v>68.900000000000006</v>
      </c>
      <c r="E290">
        <v>64.7</v>
      </c>
      <c r="F290">
        <v>75.5</v>
      </c>
      <c r="G290">
        <v>65.400000000000006</v>
      </c>
      <c r="H290">
        <v>70.2</v>
      </c>
      <c r="I290">
        <v>61.6</v>
      </c>
      <c r="J290">
        <v>71</v>
      </c>
      <c r="K290">
        <v>59.5</v>
      </c>
      <c r="L290">
        <v>-4.5</v>
      </c>
      <c r="M290">
        <v>13</v>
      </c>
      <c r="N290">
        <v>-4.3</v>
      </c>
      <c r="O290">
        <v>0.3</v>
      </c>
      <c r="P290">
        <v>71</v>
      </c>
      <c r="Q290">
        <v>-1.6</v>
      </c>
      <c r="R290">
        <v>99.8</v>
      </c>
      <c r="S290">
        <v>62.8</v>
      </c>
      <c r="T290">
        <v>65.900000000000006</v>
      </c>
      <c r="U290">
        <v>75.099999999999994</v>
      </c>
      <c r="V290">
        <v>64.8</v>
      </c>
      <c r="W290">
        <v>74.900000000000006</v>
      </c>
      <c r="X290">
        <v>65.2</v>
      </c>
      <c r="Y290">
        <v>60.4</v>
      </c>
      <c r="Z290">
        <v>61.5</v>
      </c>
      <c r="AA290">
        <v>67</v>
      </c>
      <c r="AB290">
        <v>64.400000000000006</v>
      </c>
      <c r="AC290">
        <v>-6.2</v>
      </c>
      <c r="AD290">
        <v>-1.9</v>
      </c>
      <c r="AE290">
        <v>1.2</v>
      </c>
      <c r="AF290">
        <v>126.7</v>
      </c>
      <c r="AG290">
        <v>90</v>
      </c>
      <c r="AH290">
        <v>-22.9</v>
      </c>
      <c r="AI290">
        <v>31.4</v>
      </c>
    </row>
    <row r="291" spans="1:35" x14ac:dyDescent="0.25">
      <c r="A291">
        <v>119196</v>
      </c>
      <c r="B291">
        <v>76.400000000000006</v>
      </c>
      <c r="C291">
        <v>65.900000000000006</v>
      </c>
      <c r="D291">
        <v>74.7</v>
      </c>
      <c r="E291">
        <v>64.599999999999994</v>
      </c>
      <c r="F291">
        <v>75.2</v>
      </c>
      <c r="G291">
        <v>65.2</v>
      </c>
      <c r="H291">
        <v>74.099999999999994</v>
      </c>
      <c r="I291">
        <v>61.4</v>
      </c>
      <c r="J291">
        <v>71.099999999999994</v>
      </c>
      <c r="K291">
        <v>59.4</v>
      </c>
      <c r="L291">
        <v>-1.8</v>
      </c>
      <c r="M291">
        <v>12.7</v>
      </c>
      <c r="N291">
        <v>-4.8</v>
      </c>
      <c r="O291">
        <v>2.1</v>
      </c>
      <c r="P291">
        <v>71.3</v>
      </c>
      <c r="Q291">
        <v>-1.8</v>
      </c>
      <c r="R291">
        <v>100.3</v>
      </c>
      <c r="S291">
        <v>62.2</v>
      </c>
      <c r="T291">
        <v>65.7</v>
      </c>
      <c r="U291">
        <v>73.8</v>
      </c>
      <c r="V291">
        <v>64.599999999999994</v>
      </c>
      <c r="W291">
        <v>74</v>
      </c>
      <c r="X291">
        <v>65.3</v>
      </c>
      <c r="Y291">
        <v>60.7</v>
      </c>
      <c r="Z291">
        <v>61.3</v>
      </c>
      <c r="AA291">
        <v>71.2</v>
      </c>
      <c r="AB291">
        <v>64.400000000000006</v>
      </c>
      <c r="AC291">
        <v>-3.2</v>
      </c>
      <c r="AD291">
        <v>-1.9</v>
      </c>
      <c r="AE291">
        <v>1.2</v>
      </c>
      <c r="AF291">
        <v>128.4</v>
      </c>
      <c r="AG291">
        <v>90</v>
      </c>
      <c r="AH291">
        <v>-26.1</v>
      </c>
      <c r="AI291">
        <v>21.9</v>
      </c>
    </row>
    <row r="292" spans="1:35" x14ac:dyDescent="0.25">
      <c r="A292">
        <v>119230</v>
      </c>
      <c r="B292">
        <v>78.5</v>
      </c>
      <c r="C292">
        <v>65.8</v>
      </c>
      <c r="D292">
        <v>70.2</v>
      </c>
      <c r="E292">
        <v>64.8</v>
      </c>
      <c r="F292">
        <v>75.599999999999994</v>
      </c>
      <c r="G292">
        <v>65.2</v>
      </c>
      <c r="H292">
        <v>72.599999999999994</v>
      </c>
      <c r="I292">
        <v>61.4</v>
      </c>
      <c r="J292">
        <v>71.599999999999994</v>
      </c>
      <c r="K292">
        <v>59.4</v>
      </c>
      <c r="L292">
        <v>-3.2</v>
      </c>
      <c r="M292">
        <v>12.7</v>
      </c>
      <c r="N292">
        <v>-4.5999999999999996</v>
      </c>
      <c r="O292">
        <v>0.5</v>
      </c>
      <c r="P292">
        <v>71.3</v>
      </c>
      <c r="Q292">
        <v>-2.2000000000000002</v>
      </c>
      <c r="R292">
        <v>103.4</v>
      </c>
      <c r="S292">
        <v>61.2</v>
      </c>
      <c r="T292">
        <v>65.8</v>
      </c>
      <c r="U292">
        <v>72.2</v>
      </c>
      <c r="V292">
        <v>64.8</v>
      </c>
      <c r="W292">
        <v>75.900000000000006</v>
      </c>
      <c r="X292">
        <v>65.3</v>
      </c>
      <c r="Y292">
        <v>60.4</v>
      </c>
      <c r="Z292">
        <v>61.4</v>
      </c>
      <c r="AA292">
        <v>71.5</v>
      </c>
      <c r="AB292">
        <v>64.400000000000006</v>
      </c>
      <c r="AC292">
        <v>-3.2</v>
      </c>
      <c r="AD292">
        <v>-1.9</v>
      </c>
      <c r="AE292">
        <v>1.2</v>
      </c>
      <c r="AF292">
        <v>122.8</v>
      </c>
      <c r="AG292">
        <v>90</v>
      </c>
      <c r="AH292">
        <v>-24.6</v>
      </c>
      <c r="AI292">
        <v>25</v>
      </c>
    </row>
    <row r="293" spans="1:35" x14ac:dyDescent="0.25">
      <c r="A293">
        <v>119266</v>
      </c>
      <c r="B293">
        <v>75.2</v>
      </c>
      <c r="C293">
        <v>65.8</v>
      </c>
      <c r="D293">
        <v>71.2</v>
      </c>
      <c r="E293">
        <v>64.599999999999994</v>
      </c>
      <c r="F293">
        <v>71.3</v>
      </c>
      <c r="G293">
        <v>65.2</v>
      </c>
      <c r="H293">
        <v>70.5</v>
      </c>
      <c r="I293">
        <v>61.9</v>
      </c>
      <c r="J293">
        <v>71.599999999999994</v>
      </c>
      <c r="K293">
        <v>59.6</v>
      </c>
      <c r="L293">
        <v>-3.1</v>
      </c>
      <c r="M293">
        <v>12.7</v>
      </c>
      <c r="N293">
        <v>-4.8</v>
      </c>
      <c r="O293">
        <v>1.3</v>
      </c>
      <c r="P293">
        <v>71.3</v>
      </c>
      <c r="Q293">
        <v>-3.7</v>
      </c>
      <c r="R293">
        <v>101.7</v>
      </c>
      <c r="S293">
        <v>63</v>
      </c>
      <c r="T293">
        <v>65.8</v>
      </c>
      <c r="U293">
        <v>72.2</v>
      </c>
      <c r="V293">
        <v>64.7</v>
      </c>
      <c r="W293">
        <v>74.900000000000006</v>
      </c>
      <c r="X293">
        <v>65.2</v>
      </c>
      <c r="Y293">
        <v>56.9</v>
      </c>
      <c r="Z293">
        <v>61.2</v>
      </c>
      <c r="AA293">
        <v>71.3</v>
      </c>
      <c r="AB293">
        <v>64.3</v>
      </c>
      <c r="AC293">
        <v>-3.6</v>
      </c>
      <c r="AD293">
        <v>-1.9</v>
      </c>
      <c r="AE293">
        <v>1.2</v>
      </c>
      <c r="AF293">
        <v>128</v>
      </c>
      <c r="AG293">
        <v>90</v>
      </c>
      <c r="AH293">
        <v>-26.3</v>
      </c>
      <c r="AI293">
        <v>23.4</v>
      </c>
    </row>
    <row r="294" spans="1:35" x14ac:dyDescent="0.25">
      <c r="A294">
        <v>119300</v>
      </c>
      <c r="B294">
        <v>78.8</v>
      </c>
      <c r="C294">
        <v>65.8</v>
      </c>
      <c r="D294">
        <v>70.5</v>
      </c>
      <c r="E294">
        <v>64.8</v>
      </c>
      <c r="F294">
        <v>75.7</v>
      </c>
      <c r="G294">
        <v>65.3</v>
      </c>
      <c r="H294">
        <v>72.7</v>
      </c>
      <c r="I294">
        <v>61.3</v>
      </c>
      <c r="J294">
        <v>70.8</v>
      </c>
      <c r="K294">
        <v>59.6</v>
      </c>
      <c r="L294">
        <v>-3.6</v>
      </c>
      <c r="M294">
        <v>12.7</v>
      </c>
      <c r="N294">
        <v>-4.8</v>
      </c>
      <c r="O294">
        <v>1.5</v>
      </c>
      <c r="P294">
        <v>71.3</v>
      </c>
      <c r="Q294">
        <v>-3.3</v>
      </c>
      <c r="R294">
        <v>102.4</v>
      </c>
      <c r="S294">
        <v>55.5</v>
      </c>
      <c r="T294">
        <v>65.8</v>
      </c>
      <c r="U294">
        <v>76.3</v>
      </c>
      <c r="V294">
        <v>64.7</v>
      </c>
      <c r="W294">
        <v>75.400000000000006</v>
      </c>
      <c r="X294">
        <v>65.2</v>
      </c>
      <c r="Y294">
        <v>58.3</v>
      </c>
      <c r="Z294">
        <v>61.5</v>
      </c>
      <c r="AA294">
        <v>69.5</v>
      </c>
      <c r="AB294">
        <v>64.3</v>
      </c>
      <c r="AC294">
        <v>-3.9</v>
      </c>
      <c r="AD294">
        <v>-1.9</v>
      </c>
      <c r="AE294">
        <v>1.2</v>
      </c>
      <c r="AF294">
        <v>128.80000000000001</v>
      </c>
      <c r="AG294">
        <v>90.2</v>
      </c>
      <c r="AH294">
        <v>-25.8</v>
      </c>
      <c r="AI294">
        <v>24.5</v>
      </c>
    </row>
    <row r="295" spans="1:35" x14ac:dyDescent="0.25">
      <c r="A295">
        <v>119335</v>
      </c>
      <c r="B295">
        <v>78.2</v>
      </c>
      <c r="C295">
        <v>65.8</v>
      </c>
      <c r="D295">
        <v>71</v>
      </c>
      <c r="E295">
        <v>64.8</v>
      </c>
      <c r="F295">
        <v>75.7</v>
      </c>
      <c r="G295">
        <v>65.2</v>
      </c>
      <c r="H295">
        <v>72</v>
      </c>
      <c r="I295">
        <v>61.3</v>
      </c>
      <c r="J295">
        <v>69.2</v>
      </c>
      <c r="K295">
        <v>59.6</v>
      </c>
      <c r="L295">
        <v>-5.6</v>
      </c>
      <c r="M295">
        <v>12.7</v>
      </c>
      <c r="N295">
        <v>-4.8</v>
      </c>
      <c r="O295">
        <v>-0.5</v>
      </c>
      <c r="P295">
        <v>71.3</v>
      </c>
      <c r="Q295">
        <v>-1</v>
      </c>
      <c r="R295">
        <v>103</v>
      </c>
      <c r="S295">
        <v>61.8</v>
      </c>
      <c r="T295">
        <v>65.8</v>
      </c>
      <c r="U295">
        <v>73.8</v>
      </c>
      <c r="V295">
        <v>64.7</v>
      </c>
      <c r="W295">
        <v>81.099999999999994</v>
      </c>
      <c r="X295">
        <v>65.400000000000006</v>
      </c>
      <c r="Y295">
        <v>59.8</v>
      </c>
      <c r="Z295">
        <v>61.4</v>
      </c>
      <c r="AA295">
        <v>70.8</v>
      </c>
      <c r="AB295">
        <v>64.400000000000006</v>
      </c>
      <c r="AC295">
        <v>-3</v>
      </c>
      <c r="AD295">
        <v>-1.9</v>
      </c>
      <c r="AE295">
        <v>1.2</v>
      </c>
      <c r="AF295">
        <v>125.8</v>
      </c>
      <c r="AG295">
        <v>90</v>
      </c>
      <c r="AH295">
        <v>-24.1</v>
      </c>
      <c r="AI295">
        <v>23.4</v>
      </c>
    </row>
    <row r="296" spans="1:35" x14ac:dyDescent="0.25">
      <c r="A296">
        <v>119370</v>
      </c>
      <c r="B296">
        <v>79.2</v>
      </c>
      <c r="C296">
        <v>65.900000000000006</v>
      </c>
      <c r="D296">
        <v>71.099999999999994</v>
      </c>
      <c r="E296">
        <v>64.8</v>
      </c>
      <c r="F296">
        <v>75.3</v>
      </c>
      <c r="G296">
        <v>65.3</v>
      </c>
      <c r="H296">
        <v>70.8</v>
      </c>
      <c r="I296">
        <v>61.4</v>
      </c>
      <c r="J296">
        <v>66.599999999999994</v>
      </c>
      <c r="K296">
        <v>59.5</v>
      </c>
      <c r="L296">
        <v>-3.2</v>
      </c>
      <c r="M296">
        <v>12.7</v>
      </c>
      <c r="N296">
        <v>-4.8</v>
      </c>
      <c r="O296">
        <v>0.2</v>
      </c>
      <c r="P296">
        <v>71.3</v>
      </c>
      <c r="Q296">
        <v>-1</v>
      </c>
      <c r="R296">
        <v>100</v>
      </c>
      <c r="S296">
        <v>57.6</v>
      </c>
      <c r="T296">
        <v>65.8</v>
      </c>
      <c r="U296">
        <v>73</v>
      </c>
      <c r="V296">
        <v>64.8</v>
      </c>
      <c r="W296">
        <v>75.599999999999994</v>
      </c>
      <c r="X296">
        <v>65.2</v>
      </c>
      <c r="Y296">
        <v>56.5</v>
      </c>
      <c r="Z296">
        <v>61.3</v>
      </c>
      <c r="AA296">
        <v>64.099999999999994</v>
      </c>
      <c r="AB296">
        <v>64.5</v>
      </c>
      <c r="AC296">
        <v>-4.5</v>
      </c>
      <c r="AD296">
        <v>-1.9</v>
      </c>
      <c r="AE296">
        <v>1.2</v>
      </c>
      <c r="AF296">
        <v>126.4</v>
      </c>
      <c r="AG296">
        <v>90</v>
      </c>
      <c r="AH296">
        <v>-23.8</v>
      </c>
      <c r="AI296">
        <v>26.3</v>
      </c>
    </row>
    <row r="297" spans="1:35" x14ac:dyDescent="0.25">
      <c r="A297">
        <v>119405</v>
      </c>
      <c r="B297">
        <v>76.099999999999994</v>
      </c>
      <c r="C297">
        <v>65.7</v>
      </c>
      <c r="D297">
        <v>74</v>
      </c>
      <c r="E297">
        <v>64.599999999999994</v>
      </c>
      <c r="F297">
        <v>75.5</v>
      </c>
      <c r="G297">
        <v>65</v>
      </c>
      <c r="H297">
        <v>71.900000000000006</v>
      </c>
      <c r="I297">
        <v>61.3</v>
      </c>
      <c r="J297">
        <v>70.7</v>
      </c>
      <c r="K297">
        <v>59.6</v>
      </c>
      <c r="L297">
        <v>-3.5</v>
      </c>
      <c r="M297">
        <v>12.7</v>
      </c>
      <c r="N297">
        <v>-4.8</v>
      </c>
      <c r="O297">
        <v>1.9</v>
      </c>
      <c r="P297">
        <v>71.3</v>
      </c>
      <c r="Q297">
        <v>-2.8</v>
      </c>
      <c r="R297">
        <v>101.5</v>
      </c>
      <c r="S297">
        <v>62.1</v>
      </c>
      <c r="T297">
        <v>65.8</v>
      </c>
      <c r="U297">
        <v>73.8</v>
      </c>
      <c r="V297">
        <v>64.7</v>
      </c>
      <c r="W297">
        <v>73.8</v>
      </c>
      <c r="X297">
        <v>65.400000000000006</v>
      </c>
      <c r="Y297">
        <v>61.2</v>
      </c>
      <c r="Z297">
        <v>61.4</v>
      </c>
      <c r="AA297">
        <v>71.900000000000006</v>
      </c>
      <c r="AB297">
        <v>64.599999999999994</v>
      </c>
      <c r="AC297">
        <v>-3.7</v>
      </c>
      <c r="AD297">
        <v>-1.9</v>
      </c>
      <c r="AE297">
        <v>1.4</v>
      </c>
      <c r="AF297">
        <v>127.9</v>
      </c>
      <c r="AG297">
        <v>90</v>
      </c>
      <c r="AH297">
        <v>-24.8</v>
      </c>
      <c r="AI297">
        <v>24.4</v>
      </c>
    </row>
    <row r="298" spans="1:35" x14ac:dyDescent="0.25">
      <c r="A298">
        <v>119440</v>
      </c>
      <c r="B298">
        <v>77</v>
      </c>
      <c r="C298">
        <v>65.900000000000006</v>
      </c>
      <c r="D298">
        <v>71.2</v>
      </c>
      <c r="E298">
        <v>64.8</v>
      </c>
      <c r="F298">
        <v>75.5</v>
      </c>
      <c r="G298">
        <v>65.3</v>
      </c>
      <c r="H298">
        <v>72.099999999999994</v>
      </c>
      <c r="I298">
        <v>61.4</v>
      </c>
      <c r="J298">
        <v>70.8</v>
      </c>
      <c r="K298">
        <v>59.3</v>
      </c>
      <c r="L298">
        <v>-3.4</v>
      </c>
      <c r="M298">
        <v>12.7</v>
      </c>
      <c r="N298">
        <v>-4.5999999999999996</v>
      </c>
      <c r="O298">
        <v>0</v>
      </c>
      <c r="P298">
        <v>71.3</v>
      </c>
      <c r="Q298">
        <v>-1.2</v>
      </c>
      <c r="R298">
        <v>99.9</v>
      </c>
      <c r="S298">
        <v>61</v>
      </c>
      <c r="T298">
        <v>65.8</v>
      </c>
      <c r="U298">
        <v>73.7</v>
      </c>
      <c r="V298">
        <v>64.8</v>
      </c>
      <c r="W298">
        <v>75.7</v>
      </c>
      <c r="X298">
        <v>65.2</v>
      </c>
      <c r="Y298">
        <v>60.2</v>
      </c>
      <c r="Z298">
        <v>61.3</v>
      </c>
      <c r="AA298">
        <v>65.5</v>
      </c>
      <c r="AB298">
        <v>64.5</v>
      </c>
      <c r="AC298">
        <v>-3.6</v>
      </c>
      <c r="AD298">
        <v>-1.9</v>
      </c>
      <c r="AE298">
        <v>1.2</v>
      </c>
      <c r="AF298">
        <v>126.1</v>
      </c>
      <c r="AG298">
        <v>90</v>
      </c>
      <c r="AH298">
        <v>-24.4</v>
      </c>
      <c r="AI298">
        <v>25.6</v>
      </c>
    </row>
    <row r="299" spans="1:35" x14ac:dyDescent="0.25">
      <c r="A299">
        <v>119473</v>
      </c>
      <c r="B299">
        <v>77.900000000000006</v>
      </c>
      <c r="C299">
        <v>65.900000000000006</v>
      </c>
      <c r="D299">
        <v>71.900000000000006</v>
      </c>
      <c r="E299">
        <v>64.599999999999994</v>
      </c>
      <c r="F299">
        <v>75.400000000000006</v>
      </c>
      <c r="G299">
        <v>65.400000000000006</v>
      </c>
      <c r="H299">
        <v>71.2</v>
      </c>
      <c r="I299">
        <v>61.4</v>
      </c>
      <c r="J299">
        <v>69.5</v>
      </c>
      <c r="K299">
        <v>59.6</v>
      </c>
      <c r="L299">
        <v>1.4</v>
      </c>
      <c r="M299">
        <v>12.7</v>
      </c>
      <c r="N299">
        <v>-4.5999999999999996</v>
      </c>
      <c r="O299">
        <v>0.1</v>
      </c>
      <c r="P299">
        <v>71.3</v>
      </c>
      <c r="Q299">
        <v>-1.2</v>
      </c>
      <c r="R299">
        <v>99.8</v>
      </c>
      <c r="S299">
        <v>58.4</v>
      </c>
      <c r="T299">
        <v>65.900000000000006</v>
      </c>
      <c r="U299">
        <v>79.900000000000006</v>
      </c>
      <c r="V299">
        <v>64.8</v>
      </c>
      <c r="W299">
        <v>75.099999999999994</v>
      </c>
      <c r="X299">
        <v>65.099999999999994</v>
      </c>
      <c r="Y299">
        <v>60.6</v>
      </c>
      <c r="Z299">
        <v>61.3</v>
      </c>
      <c r="AA299">
        <v>68</v>
      </c>
      <c r="AB299">
        <v>64.400000000000006</v>
      </c>
      <c r="AC299">
        <v>-4.5999999999999996</v>
      </c>
      <c r="AD299">
        <v>-2.2000000000000002</v>
      </c>
      <c r="AE299">
        <v>1.2</v>
      </c>
      <c r="AF299">
        <v>126.2</v>
      </c>
      <c r="AG299">
        <v>90</v>
      </c>
      <c r="AH299">
        <v>-25</v>
      </c>
      <c r="AI299">
        <v>23.9</v>
      </c>
    </row>
    <row r="300" spans="1:35" x14ac:dyDescent="0.25">
      <c r="A300">
        <v>119508</v>
      </c>
      <c r="B300">
        <v>77.400000000000006</v>
      </c>
      <c r="C300">
        <v>65.900000000000006</v>
      </c>
      <c r="D300">
        <v>71.5</v>
      </c>
      <c r="E300">
        <v>64.8</v>
      </c>
      <c r="F300">
        <v>74</v>
      </c>
      <c r="G300">
        <v>65.3</v>
      </c>
      <c r="H300">
        <v>72.099999999999994</v>
      </c>
      <c r="I300">
        <v>61.2</v>
      </c>
      <c r="J300">
        <v>71.2</v>
      </c>
      <c r="K300">
        <v>59.6</v>
      </c>
      <c r="L300">
        <v>-3.3</v>
      </c>
      <c r="M300">
        <v>12.7</v>
      </c>
      <c r="N300">
        <v>-4.5999999999999996</v>
      </c>
      <c r="O300">
        <v>1.7</v>
      </c>
      <c r="P300">
        <v>71.3</v>
      </c>
      <c r="Q300">
        <v>-3.2</v>
      </c>
      <c r="R300">
        <v>102.4</v>
      </c>
      <c r="S300">
        <v>63.8</v>
      </c>
      <c r="T300">
        <v>65.8</v>
      </c>
      <c r="U300">
        <v>71.8</v>
      </c>
      <c r="V300">
        <v>64.8</v>
      </c>
      <c r="W300">
        <v>76.099999999999994</v>
      </c>
      <c r="X300">
        <v>65.3</v>
      </c>
      <c r="Y300">
        <v>48.9</v>
      </c>
      <c r="Z300">
        <v>61.3</v>
      </c>
      <c r="AA300">
        <v>71.5</v>
      </c>
      <c r="AB300">
        <v>64.400000000000006</v>
      </c>
      <c r="AC300">
        <v>-5</v>
      </c>
      <c r="AD300">
        <v>-1.9</v>
      </c>
      <c r="AE300">
        <v>1.2</v>
      </c>
      <c r="AF300">
        <v>126</v>
      </c>
      <c r="AG300">
        <v>90</v>
      </c>
      <c r="AH300">
        <v>-25.3</v>
      </c>
      <c r="AI300">
        <v>22.2</v>
      </c>
    </row>
    <row r="301" spans="1:35" x14ac:dyDescent="0.25">
      <c r="A301">
        <v>119543</v>
      </c>
      <c r="B301">
        <v>79.2</v>
      </c>
      <c r="C301">
        <v>65.900000000000006</v>
      </c>
      <c r="D301">
        <v>68.3</v>
      </c>
      <c r="E301">
        <v>64.7</v>
      </c>
      <c r="F301">
        <v>76.8</v>
      </c>
      <c r="G301">
        <v>65.3</v>
      </c>
      <c r="H301">
        <v>73.599999999999994</v>
      </c>
      <c r="I301">
        <v>61.4</v>
      </c>
      <c r="J301">
        <v>66.099999999999994</v>
      </c>
      <c r="K301">
        <v>59.5</v>
      </c>
      <c r="L301">
        <v>-3.2</v>
      </c>
      <c r="M301">
        <v>13</v>
      </c>
      <c r="N301">
        <v>-4.8</v>
      </c>
      <c r="O301">
        <v>-0.8</v>
      </c>
      <c r="P301">
        <v>71.3</v>
      </c>
      <c r="Q301">
        <v>-3.5</v>
      </c>
      <c r="R301">
        <v>101.4</v>
      </c>
      <c r="S301">
        <v>59.3</v>
      </c>
      <c r="T301">
        <v>65.900000000000006</v>
      </c>
      <c r="U301">
        <v>73.400000000000006</v>
      </c>
      <c r="V301">
        <v>64.7</v>
      </c>
      <c r="W301">
        <v>74.3</v>
      </c>
      <c r="X301">
        <v>65.400000000000006</v>
      </c>
      <c r="Y301">
        <v>64.5</v>
      </c>
      <c r="Z301">
        <v>61.4</v>
      </c>
      <c r="AA301">
        <v>69.2</v>
      </c>
      <c r="AB301">
        <v>64.599999999999994</v>
      </c>
      <c r="AC301">
        <v>-2.2000000000000002</v>
      </c>
      <c r="AD301">
        <v>-2.2000000000000002</v>
      </c>
      <c r="AE301">
        <v>1.2</v>
      </c>
      <c r="AF301">
        <v>128.4</v>
      </c>
      <c r="AG301">
        <v>90</v>
      </c>
      <c r="AH301">
        <v>-25.6</v>
      </c>
      <c r="AI301">
        <v>26.6</v>
      </c>
    </row>
    <row r="302" spans="1:35" x14ac:dyDescent="0.25">
      <c r="A302">
        <v>119575</v>
      </c>
      <c r="B302">
        <v>76.8</v>
      </c>
      <c r="C302">
        <v>65.900000000000006</v>
      </c>
      <c r="D302">
        <v>61</v>
      </c>
      <c r="E302">
        <v>64.8</v>
      </c>
      <c r="F302">
        <v>75.2</v>
      </c>
      <c r="G302">
        <v>65.3</v>
      </c>
      <c r="H302">
        <v>71.7</v>
      </c>
      <c r="I302">
        <v>61.4</v>
      </c>
      <c r="J302">
        <v>72.400000000000006</v>
      </c>
      <c r="K302">
        <v>59.6</v>
      </c>
      <c r="L302">
        <v>-5.6</v>
      </c>
      <c r="M302">
        <v>12.7</v>
      </c>
      <c r="N302">
        <v>-4.8</v>
      </c>
      <c r="O302">
        <v>-0.6</v>
      </c>
      <c r="P302">
        <v>71.3</v>
      </c>
      <c r="Q302">
        <v>-1.2</v>
      </c>
      <c r="R302">
        <v>99.9</v>
      </c>
      <c r="S302">
        <v>60</v>
      </c>
      <c r="T302">
        <v>65.900000000000006</v>
      </c>
      <c r="U302">
        <v>68.8</v>
      </c>
      <c r="V302">
        <v>64.8</v>
      </c>
      <c r="W302">
        <v>75.2</v>
      </c>
      <c r="X302">
        <v>65.099999999999994</v>
      </c>
      <c r="Y302">
        <v>60</v>
      </c>
      <c r="Z302">
        <v>61.4</v>
      </c>
      <c r="AA302">
        <v>67.8</v>
      </c>
      <c r="AB302">
        <v>64.5</v>
      </c>
      <c r="AC302">
        <v>-6.9</v>
      </c>
      <c r="AD302">
        <v>-1.9</v>
      </c>
      <c r="AE302">
        <v>1.2</v>
      </c>
      <c r="AF302">
        <v>128.30000000000001</v>
      </c>
      <c r="AG302">
        <v>90</v>
      </c>
      <c r="AH302">
        <v>-25.1</v>
      </c>
      <c r="AI302">
        <v>24.2</v>
      </c>
    </row>
    <row r="303" spans="1:35" x14ac:dyDescent="0.25">
      <c r="A303">
        <v>119610</v>
      </c>
      <c r="B303">
        <v>74</v>
      </c>
      <c r="C303">
        <v>65.900000000000006</v>
      </c>
      <c r="D303">
        <v>68</v>
      </c>
      <c r="E303">
        <v>64.7</v>
      </c>
      <c r="F303">
        <v>75.599999999999994</v>
      </c>
      <c r="G303">
        <v>65.3</v>
      </c>
      <c r="H303">
        <v>75.900000000000006</v>
      </c>
      <c r="I303">
        <v>61.4</v>
      </c>
      <c r="J303">
        <v>71.099999999999994</v>
      </c>
      <c r="K303">
        <v>59.4</v>
      </c>
      <c r="L303">
        <v>-4.0999999999999996</v>
      </c>
      <c r="M303">
        <v>12.7</v>
      </c>
      <c r="N303">
        <v>-4.8</v>
      </c>
      <c r="O303">
        <v>1.2</v>
      </c>
      <c r="P303">
        <v>71.3</v>
      </c>
      <c r="Q303">
        <v>-1.1000000000000001</v>
      </c>
      <c r="R303">
        <v>100.2</v>
      </c>
      <c r="S303">
        <v>56.4</v>
      </c>
      <c r="T303">
        <v>66</v>
      </c>
      <c r="U303">
        <v>73.8</v>
      </c>
      <c r="V303">
        <v>64.7</v>
      </c>
      <c r="W303">
        <v>75.5</v>
      </c>
      <c r="X303">
        <v>65.400000000000006</v>
      </c>
      <c r="Y303">
        <v>54.1</v>
      </c>
      <c r="Z303">
        <v>61.4</v>
      </c>
      <c r="AA303">
        <v>65</v>
      </c>
      <c r="AB303">
        <v>64.3</v>
      </c>
      <c r="AC303">
        <v>-6.5</v>
      </c>
      <c r="AD303">
        <v>-1.9</v>
      </c>
      <c r="AE303">
        <v>1.2</v>
      </c>
      <c r="AF303">
        <v>126.3</v>
      </c>
      <c r="AG303">
        <v>90</v>
      </c>
      <c r="AH303">
        <v>-24.4</v>
      </c>
      <c r="AI303">
        <v>24.7</v>
      </c>
    </row>
    <row r="304" spans="1:35" x14ac:dyDescent="0.25">
      <c r="A304">
        <v>119644</v>
      </c>
      <c r="B304">
        <v>78</v>
      </c>
      <c r="C304">
        <v>65.8</v>
      </c>
      <c r="D304">
        <v>62.3</v>
      </c>
      <c r="E304">
        <v>64.8</v>
      </c>
      <c r="F304">
        <v>75.7</v>
      </c>
      <c r="G304">
        <v>65.400000000000006</v>
      </c>
      <c r="H304">
        <v>72.3</v>
      </c>
      <c r="I304">
        <v>61.4</v>
      </c>
      <c r="J304">
        <v>70.7</v>
      </c>
      <c r="K304">
        <v>59.4</v>
      </c>
      <c r="L304">
        <v>-3.3</v>
      </c>
      <c r="M304">
        <v>12.7</v>
      </c>
      <c r="N304">
        <v>-4.8</v>
      </c>
      <c r="O304">
        <v>0.2</v>
      </c>
      <c r="P304">
        <v>71.3</v>
      </c>
      <c r="Q304">
        <v>-2.2999999999999998</v>
      </c>
      <c r="R304">
        <v>99.5</v>
      </c>
      <c r="S304">
        <v>62</v>
      </c>
      <c r="T304">
        <v>66</v>
      </c>
      <c r="U304">
        <v>73.2</v>
      </c>
      <c r="V304">
        <v>64.7</v>
      </c>
      <c r="W304">
        <v>73.599999999999994</v>
      </c>
      <c r="X304">
        <v>65.3</v>
      </c>
      <c r="Y304">
        <v>61</v>
      </c>
      <c r="Z304">
        <v>61.4</v>
      </c>
      <c r="AA304">
        <v>71.7</v>
      </c>
      <c r="AB304">
        <v>64.400000000000006</v>
      </c>
      <c r="AC304">
        <v>-3.4</v>
      </c>
      <c r="AD304">
        <v>-1.9</v>
      </c>
      <c r="AE304">
        <v>1.2</v>
      </c>
      <c r="AF304">
        <v>128</v>
      </c>
      <c r="AG304">
        <v>90</v>
      </c>
      <c r="AH304">
        <v>-25.2</v>
      </c>
      <c r="AI304">
        <v>25.7</v>
      </c>
    </row>
    <row r="305" spans="1:35" x14ac:dyDescent="0.25">
      <c r="A305">
        <v>119679</v>
      </c>
      <c r="B305">
        <v>74.3</v>
      </c>
      <c r="C305">
        <v>65.900000000000006</v>
      </c>
      <c r="D305">
        <v>70.7</v>
      </c>
      <c r="E305">
        <v>64.900000000000006</v>
      </c>
      <c r="F305">
        <v>75.7</v>
      </c>
      <c r="G305">
        <v>65.2</v>
      </c>
      <c r="H305">
        <v>73.400000000000006</v>
      </c>
      <c r="I305">
        <v>61.4</v>
      </c>
      <c r="J305">
        <v>71.099999999999994</v>
      </c>
      <c r="K305">
        <v>59.5</v>
      </c>
      <c r="L305">
        <v>-4.0999999999999996</v>
      </c>
      <c r="M305">
        <v>13</v>
      </c>
      <c r="N305">
        <v>-4.5999999999999996</v>
      </c>
      <c r="O305">
        <v>0.8</v>
      </c>
      <c r="P305">
        <v>71.3</v>
      </c>
      <c r="Q305">
        <v>-2.8</v>
      </c>
      <c r="R305">
        <v>103.3</v>
      </c>
      <c r="S305">
        <v>61.9</v>
      </c>
      <c r="T305">
        <v>65.900000000000006</v>
      </c>
      <c r="U305">
        <v>73.2</v>
      </c>
      <c r="V305">
        <v>64.8</v>
      </c>
      <c r="W305">
        <v>75.8</v>
      </c>
      <c r="X305">
        <v>65.3</v>
      </c>
      <c r="Y305">
        <v>62.2</v>
      </c>
      <c r="Z305">
        <v>61.3</v>
      </c>
      <c r="AA305">
        <v>72.5</v>
      </c>
      <c r="AB305">
        <v>64.3</v>
      </c>
      <c r="AC305">
        <v>-3.7</v>
      </c>
      <c r="AD305">
        <v>-1.9</v>
      </c>
      <c r="AE305">
        <v>1.2</v>
      </c>
      <c r="AF305">
        <v>126.5</v>
      </c>
      <c r="AG305">
        <v>90</v>
      </c>
      <c r="AH305">
        <v>-25.7</v>
      </c>
      <c r="AI305">
        <v>21.4</v>
      </c>
    </row>
    <row r="306" spans="1:35" x14ac:dyDescent="0.25">
      <c r="A306">
        <v>119714</v>
      </c>
      <c r="B306">
        <v>82.2</v>
      </c>
      <c r="C306">
        <v>66</v>
      </c>
      <c r="D306">
        <v>66.599999999999994</v>
      </c>
      <c r="E306">
        <v>64.8</v>
      </c>
      <c r="F306">
        <v>76.599999999999994</v>
      </c>
      <c r="G306">
        <v>65.400000000000006</v>
      </c>
      <c r="H306">
        <v>72</v>
      </c>
      <c r="I306">
        <v>61.4</v>
      </c>
      <c r="J306">
        <v>66</v>
      </c>
      <c r="K306">
        <v>59.5</v>
      </c>
      <c r="L306">
        <v>-2.8</v>
      </c>
      <c r="M306">
        <v>13</v>
      </c>
      <c r="N306">
        <v>-4.8</v>
      </c>
      <c r="O306">
        <v>-0.4</v>
      </c>
      <c r="P306">
        <v>71</v>
      </c>
      <c r="Q306">
        <v>-1</v>
      </c>
      <c r="R306">
        <v>100.4</v>
      </c>
      <c r="S306">
        <v>61.1</v>
      </c>
      <c r="T306">
        <v>65.900000000000006</v>
      </c>
      <c r="U306">
        <v>73.599999999999994</v>
      </c>
      <c r="V306">
        <v>64.8</v>
      </c>
      <c r="W306">
        <v>74.7</v>
      </c>
      <c r="X306">
        <v>65.2</v>
      </c>
      <c r="Y306">
        <v>60.5</v>
      </c>
      <c r="Z306">
        <v>61.3</v>
      </c>
      <c r="AA306">
        <v>69.599999999999994</v>
      </c>
      <c r="AB306">
        <v>64.2</v>
      </c>
      <c r="AC306">
        <v>-4.8</v>
      </c>
      <c r="AD306">
        <v>-1.9</v>
      </c>
      <c r="AE306">
        <v>1.2</v>
      </c>
      <c r="AF306">
        <v>125.9</v>
      </c>
      <c r="AG306">
        <v>90</v>
      </c>
      <c r="AH306">
        <v>-24.3</v>
      </c>
      <c r="AI306">
        <v>24.5</v>
      </c>
    </row>
    <row r="307" spans="1:35" x14ac:dyDescent="0.25">
      <c r="A307">
        <v>119749</v>
      </c>
      <c r="B307">
        <v>77.8</v>
      </c>
      <c r="C307">
        <v>65.900000000000006</v>
      </c>
      <c r="D307">
        <v>72.7</v>
      </c>
      <c r="E307">
        <v>64.900000000000006</v>
      </c>
      <c r="F307">
        <v>74.8</v>
      </c>
      <c r="G307">
        <v>65.3</v>
      </c>
      <c r="H307">
        <v>72.400000000000006</v>
      </c>
      <c r="I307">
        <v>61.4</v>
      </c>
      <c r="J307">
        <v>69.599999999999994</v>
      </c>
      <c r="K307">
        <v>59.6</v>
      </c>
      <c r="L307">
        <v>-1.9</v>
      </c>
      <c r="M307">
        <v>12.7</v>
      </c>
      <c r="N307">
        <v>-4.8</v>
      </c>
      <c r="O307">
        <v>-0.4</v>
      </c>
      <c r="P307">
        <v>71</v>
      </c>
      <c r="Q307">
        <v>-1.5</v>
      </c>
      <c r="R307">
        <v>101.4</v>
      </c>
      <c r="S307">
        <v>62.2</v>
      </c>
      <c r="T307">
        <v>65.8</v>
      </c>
      <c r="U307">
        <v>77.5</v>
      </c>
      <c r="V307">
        <v>64.8</v>
      </c>
      <c r="W307">
        <v>75.2</v>
      </c>
      <c r="X307">
        <v>65.400000000000006</v>
      </c>
      <c r="Y307">
        <v>60.6</v>
      </c>
      <c r="Z307">
        <v>61.4</v>
      </c>
      <c r="AA307">
        <v>70.599999999999994</v>
      </c>
      <c r="AB307">
        <v>64.3</v>
      </c>
      <c r="AC307">
        <v>-3.3</v>
      </c>
      <c r="AD307">
        <v>-1.9</v>
      </c>
      <c r="AE307">
        <v>1.4</v>
      </c>
      <c r="AF307">
        <v>127.3</v>
      </c>
      <c r="AG307">
        <v>90</v>
      </c>
      <c r="AH307">
        <v>-25.1</v>
      </c>
      <c r="AI307">
        <v>23.7</v>
      </c>
    </row>
    <row r="308" spans="1:35" x14ac:dyDescent="0.25">
      <c r="A308">
        <v>119784</v>
      </c>
      <c r="B308">
        <v>78.8</v>
      </c>
      <c r="C308">
        <v>65.900000000000006</v>
      </c>
      <c r="D308">
        <v>71.099999999999994</v>
      </c>
      <c r="E308">
        <v>64.900000000000006</v>
      </c>
      <c r="F308">
        <v>72.400000000000006</v>
      </c>
      <c r="G308">
        <v>65.400000000000006</v>
      </c>
      <c r="H308">
        <v>74.400000000000006</v>
      </c>
      <c r="I308">
        <v>61.5</v>
      </c>
      <c r="J308">
        <v>72.900000000000006</v>
      </c>
      <c r="K308">
        <v>59.4</v>
      </c>
      <c r="L308">
        <v>-2.7</v>
      </c>
      <c r="M308">
        <v>12.7</v>
      </c>
      <c r="N308">
        <v>-4.8</v>
      </c>
      <c r="O308">
        <v>2.1</v>
      </c>
      <c r="P308">
        <v>71.3</v>
      </c>
      <c r="Q308">
        <v>-3.2</v>
      </c>
      <c r="R308">
        <v>102.7</v>
      </c>
      <c r="S308">
        <v>66.400000000000006</v>
      </c>
      <c r="T308">
        <v>65.900000000000006</v>
      </c>
      <c r="U308">
        <v>72.3</v>
      </c>
      <c r="V308">
        <v>64.7</v>
      </c>
      <c r="W308">
        <v>72.900000000000006</v>
      </c>
      <c r="X308">
        <v>65.099999999999994</v>
      </c>
      <c r="Y308">
        <v>65.3</v>
      </c>
      <c r="Z308">
        <v>61.4</v>
      </c>
      <c r="AA308">
        <v>71.8</v>
      </c>
      <c r="AB308">
        <v>64.3</v>
      </c>
      <c r="AC308">
        <v>3.6</v>
      </c>
      <c r="AD308">
        <v>-1.9</v>
      </c>
      <c r="AE308">
        <v>1.2</v>
      </c>
      <c r="AF308">
        <v>127.2</v>
      </c>
      <c r="AG308">
        <v>90.2</v>
      </c>
      <c r="AH308">
        <v>-25.8</v>
      </c>
      <c r="AI308">
        <v>23.4</v>
      </c>
    </row>
    <row r="309" spans="1:35" x14ac:dyDescent="0.25">
      <c r="A309">
        <v>119819</v>
      </c>
      <c r="B309">
        <v>78.099999999999994</v>
      </c>
      <c r="C309">
        <v>65.900000000000006</v>
      </c>
      <c r="D309">
        <v>71.099999999999994</v>
      </c>
      <c r="E309">
        <v>64.8</v>
      </c>
      <c r="F309">
        <v>75.900000000000006</v>
      </c>
      <c r="G309">
        <v>65.3</v>
      </c>
      <c r="H309">
        <v>72</v>
      </c>
      <c r="I309">
        <v>61.3</v>
      </c>
      <c r="J309">
        <v>69.900000000000006</v>
      </c>
      <c r="K309">
        <v>59.6</v>
      </c>
      <c r="L309">
        <v>-6.6</v>
      </c>
      <c r="M309">
        <v>12.7</v>
      </c>
      <c r="N309">
        <v>-4.8</v>
      </c>
      <c r="O309">
        <v>-0.5</v>
      </c>
      <c r="P309">
        <v>71.3</v>
      </c>
      <c r="Q309">
        <v>-0.5</v>
      </c>
      <c r="R309">
        <v>101</v>
      </c>
      <c r="S309">
        <v>61</v>
      </c>
      <c r="T309">
        <v>65.900000000000006</v>
      </c>
      <c r="U309">
        <v>74.400000000000006</v>
      </c>
      <c r="V309">
        <v>64.8</v>
      </c>
      <c r="W309">
        <v>78.8</v>
      </c>
      <c r="X309">
        <v>65.5</v>
      </c>
      <c r="Y309">
        <v>60.1</v>
      </c>
      <c r="Z309">
        <v>61.4</v>
      </c>
      <c r="AA309">
        <v>70.2</v>
      </c>
      <c r="AB309">
        <v>64.400000000000006</v>
      </c>
      <c r="AC309">
        <v>-3.9</v>
      </c>
      <c r="AD309">
        <v>-1.9</v>
      </c>
      <c r="AE309">
        <v>1.2</v>
      </c>
      <c r="AF309">
        <v>126</v>
      </c>
      <c r="AG309">
        <v>90</v>
      </c>
      <c r="AH309">
        <v>-25.6</v>
      </c>
      <c r="AI309">
        <v>24.8</v>
      </c>
    </row>
    <row r="310" spans="1:35" x14ac:dyDescent="0.25">
      <c r="A310">
        <v>119854</v>
      </c>
      <c r="B310">
        <v>70.5</v>
      </c>
      <c r="C310">
        <v>66</v>
      </c>
      <c r="D310">
        <v>71.2</v>
      </c>
      <c r="E310">
        <v>64.7</v>
      </c>
      <c r="F310">
        <v>75.3</v>
      </c>
      <c r="G310">
        <v>65.3</v>
      </c>
      <c r="H310">
        <v>72.8</v>
      </c>
      <c r="I310">
        <v>61.3</v>
      </c>
      <c r="J310">
        <v>69.3</v>
      </c>
      <c r="K310">
        <v>59.6</v>
      </c>
      <c r="L310">
        <v>-4.4000000000000004</v>
      </c>
      <c r="M310">
        <v>13</v>
      </c>
      <c r="N310">
        <v>-4.5999999999999996</v>
      </c>
      <c r="O310">
        <v>0.3</v>
      </c>
      <c r="P310">
        <v>71.3</v>
      </c>
      <c r="Q310">
        <v>-1.8</v>
      </c>
      <c r="R310">
        <v>100</v>
      </c>
      <c r="S310">
        <v>65</v>
      </c>
      <c r="T310">
        <v>65.900000000000006</v>
      </c>
      <c r="U310">
        <v>74.900000000000006</v>
      </c>
      <c r="V310">
        <v>64.7</v>
      </c>
      <c r="W310">
        <v>74.400000000000006</v>
      </c>
      <c r="X310">
        <v>65.3</v>
      </c>
      <c r="Y310">
        <v>61.4</v>
      </c>
      <c r="Z310">
        <v>61.4</v>
      </c>
      <c r="AA310">
        <v>70.2</v>
      </c>
      <c r="AB310">
        <v>64.400000000000006</v>
      </c>
      <c r="AC310">
        <v>-4.2</v>
      </c>
      <c r="AD310">
        <v>-1.9</v>
      </c>
      <c r="AE310">
        <v>1.4</v>
      </c>
      <c r="AF310">
        <v>126.9</v>
      </c>
      <c r="AG310">
        <v>90</v>
      </c>
      <c r="AH310">
        <v>-24.9</v>
      </c>
      <c r="AI310">
        <v>24</v>
      </c>
    </row>
    <row r="311" spans="1:35" x14ac:dyDescent="0.25">
      <c r="A311">
        <v>119888</v>
      </c>
      <c r="B311">
        <v>78.2</v>
      </c>
      <c r="C311">
        <v>66</v>
      </c>
      <c r="D311">
        <v>71.3</v>
      </c>
      <c r="E311">
        <v>64.900000000000006</v>
      </c>
      <c r="F311">
        <v>73.400000000000006</v>
      </c>
      <c r="G311">
        <v>65.3</v>
      </c>
      <c r="H311">
        <v>77.099999999999994</v>
      </c>
      <c r="I311">
        <v>62</v>
      </c>
      <c r="J311">
        <v>75.099999999999994</v>
      </c>
      <c r="K311">
        <v>59.6</v>
      </c>
      <c r="L311">
        <v>-3.4</v>
      </c>
      <c r="M311">
        <v>13</v>
      </c>
      <c r="N311">
        <v>-4.3</v>
      </c>
      <c r="O311">
        <v>1.5</v>
      </c>
      <c r="P311">
        <v>71.3</v>
      </c>
      <c r="Q311">
        <v>-3.2</v>
      </c>
      <c r="R311">
        <v>102.7</v>
      </c>
      <c r="S311">
        <v>66.8</v>
      </c>
      <c r="T311">
        <v>66</v>
      </c>
      <c r="U311">
        <v>75</v>
      </c>
      <c r="V311">
        <v>64.8</v>
      </c>
      <c r="W311">
        <v>75.5</v>
      </c>
      <c r="X311">
        <v>65.400000000000006</v>
      </c>
      <c r="Y311">
        <v>62.4</v>
      </c>
      <c r="Z311">
        <v>61.4</v>
      </c>
      <c r="AA311">
        <v>73.099999999999994</v>
      </c>
      <c r="AB311">
        <v>64.400000000000006</v>
      </c>
      <c r="AC311">
        <v>3.5</v>
      </c>
      <c r="AD311">
        <v>-1.9</v>
      </c>
      <c r="AE311">
        <v>1.2</v>
      </c>
      <c r="AF311">
        <v>125.3</v>
      </c>
      <c r="AG311">
        <v>90</v>
      </c>
      <c r="AH311">
        <v>-26.2</v>
      </c>
      <c r="AI311">
        <v>22.7</v>
      </c>
    </row>
    <row r="312" spans="1:35" x14ac:dyDescent="0.25">
      <c r="A312">
        <v>119923</v>
      </c>
      <c r="B312">
        <v>77.8</v>
      </c>
      <c r="C312">
        <v>66</v>
      </c>
      <c r="D312">
        <v>70.900000000000006</v>
      </c>
      <c r="E312">
        <v>64.8</v>
      </c>
      <c r="F312">
        <v>79.599999999999994</v>
      </c>
      <c r="G312">
        <v>65.400000000000006</v>
      </c>
      <c r="H312">
        <v>72.3</v>
      </c>
      <c r="I312">
        <v>61.3</v>
      </c>
      <c r="J312">
        <v>69.599999999999994</v>
      </c>
      <c r="K312">
        <v>59.6</v>
      </c>
      <c r="L312">
        <v>-3.4</v>
      </c>
      <c r="M312">
        <v>12.7</v>
      </c>
      <c r="N312">
        <v>-4.8</v>
      </c>
      <c r="O312">
        <v>0.5</v>
      </c>
      <c r="P312">
        <v>71.3</v>
      </c>
      <c r="Q312">
        <v>-2.2000000000000002</v>
      </c>
      <c r="R312">
        <v>103.7</v>
      </c>
      <c r="S312">
        <v>63.5</v>
      </c>
      <c r="T312">
        <v>66.099999999999994</v>
      </c>
      <c r="U312">
        <v>71.900000000000006</v>
      </c>
      <c r="V312">
        <v>64.900000000000006</v>
      </c>
      <c r="W312">
        <v>75.400000000000006</v>
      </c>
      <c r="X312">
        <v>65.3</v>
      </c>
      <c r="Y312">
        <v>61</v>
      </c>
      <c r="Z312">
        <v>62.1</v>
      </c>
      <c r="AA312">
        <v>71.5</v>
      </c>
      <c r="AB312">
        <v>64.3</v>
      </c>
      <c r="AC312">
        <v>-0.7</v>
      </c>
      <c r="AD312">
        <v>-1.9</v>
      </c>
      <c r="AE312">
        <v>1.2</v>
      </c>
      <c r="AF312">
        <v>128</v>
      </c>
      <c r="AG312">
        <v>90</v>
      </c>
      <c r="AH312">
        <v>-25.8</v>
      </c>
      <c r="AI312">
        <v>29.1</v>
      </c>
    </row>
    <row r="313" spans="1:35" x14ac:dyDescent="0.25">
      <c r="A313">
        <v>119958</v>
      </c>
      <c r="B313">
        <v>79.099999999999994</v>
      </c>
      <c r="C313">
        <v>66</v>
      </c>
      <c r="D313">
        <v>70.599999999999994</v>
      </c>
      <c r="E313">
        <v>64.8</v>
      </c>
      <c r="F313">
        <v>75.8</v>
      </c>
      <c r="G313">
        <v>65.3</v>
      </c>
      <c r="H313">
        <v>72.599999999999994</v>
      </c>
      <c r="I313">
        <v>61.4</v>
      </c>
      <c r="J313">
        <v>71.599999999999994</v>
      </c>
      <c r="K313">
        <v>59.7</v>
      </c>
      <c r="L313">
        <v>-4.7</v>
      </c>
      <c r="M313">
        <v>12.7</v>
      </c>
      <c r="N313">
        <v>-4.8</v>
      </c>
      <c r="O313">
        <v>-0.4</v>
      </c>
      <c r="P313">
        <v>71</v>
      </c>
      <c r="Q313">
        <v>-0.6</v>
      </c>
      <c r="R313">
        <v>102.6</v>
      </c>
      <c r="S313">
        <v>62</v>
      </c>
      <c r="T313">
        <v>66</v>
      </c>
      <c r="U313">
        <v>72.8</v>
      </c>
      <c r="V313">
        <v>64.8</v>
      </c>
      <c r="W313">
        <v>76.599999999999994</v>
      </c>
      <c r="X313">
        <v>65.400000000000006</v>
      </c>
      <c r="Y313">
        <v>61.3</v>
      </c>
      <c r="Z313">
        <v>61.3</v>
      </c>
      <c r="AA313">
        <v>70.400000000000006</v>
      </c>
      <c r="AB313">
        <v>64.3</v>
      </c>
      <c r="AC313">
        <v>-3.7</v>
      </c>
      <c r="AD313">
        <v>-1.9</v>
      </c>
      <c r="AE313">
        <v>1.2</v>
      </c>
      <c r="AF313">
        <v>127.9</v>
      </c>
      <c r="AG313">
        <v>90</v>
      </c>
      <c r="AH313">
        <v>-26.1</v>
      </c>
      <c r="AI313">
        <v>23.9</v>
      </c>
    </row>
    <row r="314" spans="1:35" x14ac:dyDescent="0.25">
      <c r="A314">
        <v>119992</v>
      </c>
      <c r="B314">
        <v>77.900000000000006</v>
      </c>
      <c r="C314">
        <v>65.900000000000006</v>
      </c>
      <c r="D314">
        <v>74.7</v>
      </c>
      <c r="E314">
        <v>64.8</v>
      </c>
      <c r="F314">
        <v>76.2</v>
      </c>
      <c r="G314">
        <v>65.400000000000006</v>
      </c>
      <c r="H314">
        <v>60.3</v>
      </c>
      <c r="I314">
        <v>61.3</v>
      </c>
      <c r="J314">
        <v>70.2</v>
      </c>
      <c r="K314">
        <v>59.5</v>
      </c>
      <c r="L314">
        <v>-7</v>
      </c>
      <c r="M314">
        <v>13</v>
      </c>
      <c r="N314">
        <v>-4.8</v>
      </c>
      <c r="O314">
        <v>1.1000000000000001</v>
      </c>
      <c r="P314">
        <v>71</v>
      </c>
      <c r="Q314">
        <v>-2.8</v>
      </c>
      <c r="R314">
        <v>104.2</v>
      </c>
      <c r="S314">
        <v>61.9</v>
      </c>
      <c r="T314">
        <v>66</v>
      </c>
      <c r="U314">
        <v>73.599999999999994</v>
      </c>
      <c r="V314">
        <v>64.8</v>
      </c>
      <c r="W314">
        <v>78</v>
      </c>
      <c r="X314">
        <v>65.3</v>
      </c>
      <c r="Y314">
        <v>60.7</v>
      </c>
      <c r="Z314">
        <v>61.5</v>
      </c>
      <c r="AA314">
        <v>78</v>
      </c>
      <c r="AB314">
        <v>64.2</v>
      </c>
      <c r="AC314">
        <v>-3.4</v>
      </c>
      <c r="AD314">
        <v>-1.9</v>
      </c>
      <c r="AE314">
        <v>1.2</v>
      </c>
      <c r="AF314">
        <v>126.6</v>
      </c>
      <c r="AG314">
        <v>90</v>
      </c>
      <c r="AH314">
        <v>-25.9</v>
      </c>
      <c r="AI314">
        <v>22.2</v>
      </c>
    </row>
    <row r="315" spans="1:35" x14ac:dyDescent="0.25">
      <c r="A315">
        <v>120027</v>
      </c>
      <c r="B315">
        <v>78.400000000000006</v>
      </c>
      <c r="C315">
        <v>66</v>
      </c>
      <c r="D315">
        <v>69.3</v>
      </c>
      <c r="E315">
        <v>65</v>
      </c>
      <c r="F315">
        <v>78.2</v>
      </c>
      <c r="G315">
        <v>65.3</v>
      </c>
      <c r="H315">
        <v>72.8</v>
      </c>
      <c r="I315">
        <v>61.4</v>
      </c>
      <c r="J315">
        <v>65.5</v>
      </c>
      <c r="K315">
        <v>59.5</v>
      </c>
      <c r="L315">
        <v>-3.3</v>
      </c>
      <c r="M315">
        <v>12.7</v>
      </c>
      <c r="N315">
        <v>-4.8</v>
      </c>
      <c r="O315">
        <v>-0.4</v>
      </c>
      <c r="P315">
        <v>71.3</v>
      </c>
      <c r="Q315">
        <v>-1</v>
      </c>
      <c r="R315">
        <v>99.8</v>
      </c>
      <c r="S315">
        <v>60.4</v>
      </c>
      <c r="T315">
        <v>66</v>
      </c>
      <c r="U315">
        <v>73.3</v>
      </c>
      <c r="V315">
        <v>64.8</v>
      </c>
      <c r="W315">
        <v>75.599999999999994</v>
      </c>
      <c r="X315">
        <v>65.3</v>
      </c>
      <c r="Y315">
        <v>60.8</v>
      </c>
      <c r="Z315">
        <v>61.4</v>
      </c>
      <c r="AA315">
        <v>70.2</v>
      </c>
      <c r="AB315">
        <v>64.3</v>
      </c>
      <c r="AC315">
        <v>-4.8</v>
      </c>
      <c r="AD315">
        <v>-1.9</v>
      </c>
      <c r="AE315">
        <v>1.2</v>
      </c>
      <c r="AF315">
        <v>127</v>
      </c>
      <c r="AG315">
        <v>90</v>
      </c>
      <c r="AH315">
        <v>-24</v>
      </c>
      <c r="AI315">
        <v>25.3</v>
      </c>
    </row>
    <row r="316" spans="1:35" x14ac:dyDescent="0.25">
      <c r="A316">
        <v>120062</v>
      </c>
      <c r="B316">
        <v>77.2</v>
      </c>
      <c r="C316">
        <v>66</v>
      </c>
      <c r="D316">
        <v>71.2</v>
      </c>
      <c r="E316">
        <v>64.7</v>
      </c>
      <c r="F316">
        <v>74.3</v>
      </c>
      <c r="G316">
        <v>65.3</v>
      </c>
      <c r="H316">
        <v>75.2</v>
      </c>
      <c r="I316">
        <v>61.4</v>
      </c>
      <c r="J316">
        <v>72.5</v>
      </c>
      <c r="K316">
        <v>59.4</v>
      </c>
      <c r="L316">
        <v>-5.2</v>
      </c>
      <c r="M316">
        <v>13</v>
      </c>
      <c r="N316">
        <v>-4.3</v>
      </c>
      <c r="O316">
        <v>1.4</v>
      </c>
      <c r="P316">
        <v>71</v>
      </c>
      <c r="Q316">
        <v>-1</v>
      </c>
      <c r="R316">
        <v>100.8</v>
      </c>
      <c r="S316">
        <v>62.2</v>
      </c>
      <c r="T316">
        <v>66</v>
      </c>
      <c r="U316">
        <v>73.7</v>
      </c>
      <c r="V316">
        <v>64.7</v>
      </c>
      <c r="W316">
        <v>74.8</v>
      </c>
      <c r="X316">
        <v>65.2</v>
      </c>
      <c r="Y316">
        <v>61.4</v>
      </c>
      <c r="Z316">
        <v>61.3</v>
      </c>
      <c r="AA316">
        <v>69.8</v>
      </c>
      <c r="AB316">
        <v>64.3</v>
      </c>
      <c r="AC316">
        <v>-3.4</v>
      </c>
      <c r="AD316">
        <v>-1.9</v>
      </c>
      <c r="AE316">
        <v>1.2</v>
      </c>
      <c r="AF316">
        <v>127.1</v>
      </c>
      <c r="AG316">
        <v>90</v>
      </c>
      <c r="AH316">
        <v>-23.8</v>
      </c>
      <c r="AI316">
        <v>33.6</v>
      </c>
    </row>
    <row r="317" spans="1:35" x14ac:dyDescent="0.25">
      <c r="A317">
        <v>120098</v>
      </c>
      <c r="B317">
        <v>77.900000000000006</v>
      </c>
      <c r="C317">
        <v>65.900000000000006</v>
      </c>
      <c r="D317">
        <v>71.2</v>
      </c>
      <c r="E317">
        <v>64.8</v>
      </c>
      <c r="F317">
        <v>73.7</v>
      </c>
      <c r="G317">
        <v>65.400000000000006</v>
      </c>
      <c r="H317">
        <v>74.3</v>
      </c>
      <c r="I317">
        <v>61.4</v>
      </c>
      <c r="J317">
        <v>72.900000000000006</v>
      </c>
      <c r="K317">
        <v>59.4</v>
      </c>
      <c r="L317">
        <v>-3.6</v>
      </c>
      <c r="M317">
        <v>12.7</v>
      </c>
      <c r="N317">
        <v>-4.8</v>
      </c>
      <c r="O317">
        <v>1.3</v>
      </c>
      <c r="P317">
        <v>71.3</v>
      </c>
      <c r="Q317">
        <v>-3.1</v>
      </c>
      <c r="R317">
        <v>102.8</v>
      </c>
      <c r="S317">
        <v>69.2</v>
      </c>
      <c r="T317">
        <v>66</v>
      </c>
      <c r="U317">
        <v>74.3</v>
      </c>
      <c r="V317">
        <v>64.8</v>
      </c>
      <c r="W317">
        <v>75.3</v>
      </c>
      <c r="X317">
        <v>65.3</v>
      </c>
      <c r="Y317">
        <v>68.900000000000006</v>
      </c>
      <c r="Z317">
        <v>61.3</v>
      </c>
      <c r="AA317">
        <v>70.8</v>
      </c>
      <c r="AB317">
        <v>64.400000000000006</v>
      </c>
      <c r="AC317">
        <v>-0.8</v>
      </c>
      <c r="AD317">
        <v>-2.2000000000000002</v>
      </c>
      <c r="AE317">
        <v>1.2</v>
      </c>
      <c r="AF317">
        <v>127.7</v>
      </c>
      <c r="AG317">
        <v>90</v>
      </c>
      <c r="AH317">
        <v>-25.9</v>
      </c>
      <c r="AI317">
        <v>21.3</v>
      </c>
    </row>
    <row r="318" spans="1:35" x14ac:dyDescent="0.25">
      <c r="A318">
        <v>120133</v>
      </c>
      <c r="B318">
        <v>81.7</v>
      </c>
      <c r="C318">
        <v>65.900000000000006</v>
      </c>
      <c r="D318">
        <v>70.7</v>
      </c>
      <c r="E318">
        <v>64.7</v>
      </c>
      <c r="F318">
        <v>76</v>
      </c>
      <c r="G318">
        <v>65.400000000000006</v>
      </c>
      <c r="H318">
        <v>72.3</v>
      </c>
      <c r="I318">
        <v>61.4</v>
      </c>
      <c r="J318">
        <v>69.900000000000006</v>
      </c>
      <c r="K318">
        <v>59.5</v>
      </c>
      <c r="L318">
        <v>-7.3</v>
      </c>
      <c r="M318">
        <v>12.7</v>
      </c>
      <c r="N318">
        <v>-4.8</v>
      </c>
      <c r="O318">
        <v>-0.3</v>
      </c>
      <c r="P318">
        <v>71.3</v>
      </c>
      <c r="Q318">
        <v>-1.2</v>
      </c>
      <c r="R318">
        <v>101</v>
      </c>
      <c r="S318">
        <v>60</v>
      </c>
      <c r="T318">
        <v>65.900000000000006</v>
      </c>
      <c r="U318">
        <v>73.400000000000006</v>
      </c>
      <c r="V318">
        <v>64.400000000000006</v>
      </c>
      <c r="W318">
        <v>79.099999999999994</v>
      </c>
      <c r="X318">
        <v>65.2</v>
      </c>
      <c r="Y318">
        <v>58.6</v>
      </c>
      <c r="Z318">
        <v>61.4</v>
      </c>
      <c r="AA318">
        <v>70.8</v>
      </c>
      <c r="AB318">
        <v>64.5</v>
      </c>
      <c r="AC318">
        <v>-3.5</v>
      </c>
      <c r="AD318">
        <v>-1.9</v>
      </c>
      <c r="AE318">
        <v>1.2</v>
      </c>
      <c r="AF318">
        <v>125.8</v>
      </c>
      <c r="AG318">
        <v>90</v>
      </c>
      <c r="AH318">
        <v>-24.1</v>
      </c>
      <c r="AI318">
        <v>23.9</v>
      </c>
    </row>
    <row r="319" spans="1:35" x14ac:dyDescent="0.25">
      <c r="A319">
        <v>120168</v>
      </c>
      <c r="B319">
        <v>78.5</v>
      </c>
      <c r="C319">
        <v>66.099999999999994</v>
      </c>
      <c r="D319">
        <v>71.7</v>
      </c>
      <c r="E319">
        <v>64.900000000000006</v>
      </c>
      <c r="F319">
        <v>75.5</v>
      </c>
      <c r="G319">
        <v>65.3</v>
      </c>
      <c r="H319">
        <v>72.3</v>
      </c>
      <c r="I319">
        <v>61.4</v>
      </c>
      <c r="J319">
        <v>69.5</v>
      </c>
      <c r="K319">
        <v>59.9</v>
      </c>
      <c r="L319">
        <v>-3.2</v>
      </c>
      <c r="M319">
        <v>12.7</v>
      </c>
      <c r="N319">
        <v>-4.5999999999999996</v>
      </c>
      <c r="O319">
        <v>-1.2</v>
      </c>
      <c r="P319">
        <v>71</v>
      </c>
      <c r="Q319">
        <v>-0.6</v>
      </c>
      <c r="R319">
        <v>99.4</v>
      </c>
      <c r="S319">
        <v>61.8</v>
      </c>
      <c r="T319">
        <v>65.900000000000006</v>
      </c>
      <c r="U319">
        <v>75.8</v>
      </c>
      <c r="V319">
        <v>64.7</v>
      </c>
      <c r="W319">
        <v>75.8</v>
      </c>
      <c r="X319">
        <v>65.400000000000006</v>
      </c>
      <c r="Y319">
        <v>59.5</v>
      </c>
      <c r="Z319">
        <v>61.3</v>
      </c>
      <c r="AA319">
        <v>64.599999999999994</v>
      </c>
      <c r="AB319">
        <v>64.400000000000006</v>
      </c>
      <c r="AC319">
        <v>-3.4</v>
      </c>
      <c r="AD319">
        <v>-1.9</v>
      </c>
      <c r="AE319">
        <v>1</v>
      </c>
      <c r="AF319">
        <v>126.7</v>
      </c>
      <c r="AG319">
        <v>90.2</v>
      </c>
      <c r="AH319">
        <v>-24.5</v>
      </c>
      <c r="AI319">
        <v>24.6</v>
      </c>
    </row>
    <row r="320" spans="1:35" x14ac:dyDescent="0.25">
      <c r="A320">
        <v>120203</v>
      </c>
      <c r="B320">
        <v>77.8</v>
      </c>
      <c r="C320">
        <v>66</v>
      </c>
      <c r="D320">
        <v>77.5</v>
      </c>
      <c r="E320">
        <v>64.599999999999994</v>
      </c>
      <c r="F320">
        <v>77.400000000000006</v>
      </c>
      <c r="G320">
        <v>65.3</v>
      </c>
      <c r="H320">
        <v>73.599999999999994</v>
      </c>
      <c r="I320">
        <v>61.2</v>
      </c>
      <c r="J320">
        <v>70.7</v>
      </c>
      <c r="K320">
        <v>59.6</v>
      </c>
      <c r="L320">
        <v>-4.4000000000000004</v>
      </c>
      <c r="M320">
        <v>12.7</v>
      </c>
      <c r="N320">
        <v>-4.3</v>
      </c>
      <c r="O320">
        <v>2.1</v>
      </c>
      <c r="P320">
        <v>71.3</v>
      </c>
      <c r="Q320">
        <v>-4</v>
      </c>
      <c r="R320">
        <v>101.6</v>
      </c>
      <c r="S320">
        <v>62.8</v>
      </c>
      <c r="T320">
        <v>66</v>
      </c>
      <c r="U320">
        <v>73.599999999999994</v>
      </c>
      <c r="V320">
        <v>64.8</v>
      </c>
      <c r="W320">
        <v>74.8</v>
      </c>
      <c r="X320">
        <v>65.3</v>
      </c>
      <c r="Y320">
        <v>56</v>
      </c>
      <c r="Z320">
        <v>61.3</v>
      </c>
      <c r="AA320">
        <v>70.400000000000006</v>
      </c>
      <c r="AB320">
        <v>64.400000000000006</v>
      </c>
      <c r="AC320">
        <v>-3.2</v>
      </c>
      <c r="AD320">
        <v>-1.9</v>
      </c>
      <c r="AE320">
        <v>1.2</v>
      </c>
      <c r="AF320">
        <v>128</v>
      </c>
      <c r="AG320">
        <v>90</v>
      </c>
      <c r="AH320">
        <v>-26.5</v>
      </c>
      <c r="AI320">
        <v>27.1</v>
      </c>
    </row>
    <row r="321" spans="1:35" x14ac:dyDescent="0.25">
      <c r="A321">
        <v>120237</v>
      </c>
      <c r="B321">
        <v>78.3</v>
      </c>
      <c r="C321">
        <v>66</v>
      </c>
      <c r="D321">
        <v>68.099999999999994</v>
      </c>
      <c r="E321">
        <v>64.7</v>
      </c>
      <c r="F321">
        <v>75.7</v>
      </c>
      <c r="G321">
        <v>65.3</v>
      </c>
      <c r="H321">
        <v>73.099999999999994</v>
      </c>
      <c r="I321">
        <v>61.4</v>
      </c>
      <c r="J321">
        <v>72.2</v>
      </c>
      <c r="K321">
        <v>59.4</v>
      </c>
      <c r="L321">
        <v>-3.1</v>
      </c>
      <c r="M321">
        <v>13</v>
      </c>
      <c r="N321">
        <v>-4.8</v>
      </c>
      <c r="O321">
        <v>-0.8</v>
      </c>
      <c r="P321">
        <v>71.3</v>
      </c>
      <c r="Q321">
        <v>-3</v>
      </c>
      <c r="R321">
        <v>102.7</v>
      </c>
      <c r="S321">
        <v>67.3</v>
      </c>
      <c r="T321">
        <v>65.8</v>
      </c>
      <c r="U321">
        <v>70.400000000000006</v>
      </c>
      <c r="V321">
        <v>64.599999999999994</v>
      </c>
      <c r="W321">
        <v>75.7</v>
      </c>
      <c r="X321">
        <v>65.400000000000006</v>
      </c>
      <c r="Y321">
        <v>61.4</v>
      </c>
      <c r="Z321">
        <v>61.3</v>
      </c>
      <c r="AA321">
        <v>76.7</v>
      </c>
      <c r="AB321">
        <v>64.400000000000006</v>
      </c>
      <c r="AC321">
        <v>3.2</v>
      </c>
      <c r="AD321">
        <v>-1.9</v>
      </c>
      <c r="AE321">
        <v>1.2</v>
      </c>
      <c r="AF321">
        <v>126.2</v>
      </c>
      <c r="AG321">
        <v>90</v>
      </c>
      <c r="AH321">
        <v>-24.4</v>
      </c>
      <c r="AI321">
        <v>22.9</v>
      </c>
    </row>
    <row r="322" spans="1:35" x14ac:dyDescent="0.25">
      <c r="A322">
        <v>120272</v>
      </c>
      <c r="B322">
        <v>82.7</v>
      </c>
      <c r="C322">
        <v>66</v>
      </c>
      <c r="D322">
        <v>71.3</v>
      </c>
      <c r="E322">
        <v>64.8</v>
      </c>
      <c r="F322">
        <v>75.099999999999994</v>
      </c>
      <c r="G322">
        <v>65.3</v>
      </c>
      <c r="H322">
        <v>72.5</v>
      </c>
      <c r="I322">
        <v>61.4</v>
      </c>
      <c r="J322">
        <v>64.900000000000006</v>
      </c>
      <c r="K322">
        <v>59.5</v>
      </c>
      <c r="L322">
        <v>-3.7</v>
      </c>
      <c r="M322">
        <v>12.7</v>
      </c>
      <c r="N322">
        <v>-4.5999999999999996</v>
      </c>
      <c r="O322">
        <v>-0.1</v>
      </c>
      <c r="P322">
        <v>71.3</v>
      </c>
      <c r="Q322">
        <v>-1.3</v>
      </c>
      <c r="R322">
        <v>100.4</v>
      </c>
      <c r="S322">
        <v>60.6</v>
      </c>
      <c r="T322">
        <v>66</v>
      </c>
      <c r="U322">
        <v>73.3</v>
      </c>
      <c r="V322">
        <v>64.8</v>
      </c>
      <c r="W322">
        <v>75.099999999999994</v>
      </c>
      <c r="X322">
        <v>65.3</v>
      </c>
      <c r="Y322">
        <v>60.2</v>
      </c>
      <c r="Z322">
        <v>61.4</v>
      </c>
      <c r="AA322">
        <v>64.5</v>
      </c>
      <c r="AB322">
        <v>64.400000000000006</v>
      </c>
      <c r="AC322">
        <v>-6</v>
      </c>
      <c r="AD322">
        <v>-1.9</v>
      </c>
      <c r="AE322">
        <v>1.4</v>
      </c>
      <c r="AF322">
        <v>126.2</v>
      </c>
      <c r="AG322">
        <v>90</v>
      </c>
      <c r="AH322">
        <v>-24.6</v>
      </c>
      <c r="AI322">
        <v>24.2</v>
      </c>
    </row>
    <row r="323" spans="1:35" x14ac:dyDescent="0.25">
      <c r="A323">
        <v>120305</v>
      </c>
      <c r="B323">
        <v>77.7</v>
      </c>
      <c r="C323">
        <v>66</v>
      </c>
      <c r="D323">
        <v>77.400000000000006</v>
      </c>
      <c r="E323">
        <v>64.7</v>
      </c>
      <c r="F323">
        <v>75.5</v>
      </c>
      <c r="G323">
        <v>65.400000000000006</v>
      </c>
      <c r="H323">
        <v>73.599999999999994</v>
      </c>
      <c r="I323">
        <v>61.3</v>
      </c>
      <c r="J323">
        <v>70.099999999999994</v>
      </c>
      <c r="K323">
        <v>59.3</v>
      </c>
      <c r="L323">
        <v>-3.4</v>
      </c>
      <c r="M323">
        <v>13</v>
      </c>
      <c r="N323">
        <v>-4.3</v>
      </c>
      <c r="O323">
        <v>0.8</v>
      </c>
      <c r="P323">
        <v>71.3</v>
      </c>
      <c r="Q323">
        <v>-3.2</v>
      </c>
      <c r="R323">
        <v>101.1</v>
      </c>
      <c r="S323">
        <v>62.5</v>
      </c>
      <c r="T323">
        <v>66.099999999999994</v>
      </c>
      <c r="U323">
        <v>61.1</v>
      </c>
      <c r="V323">
        <v>64.8</v>
      </c>
      <c r="W323">
        <v>74.099999999999994</v>
      </c>
      <c r="X323">
        <v>65.3</v>
      </c>
      <c r="Y323">
        <v>56.4</v>
      </c>
      <c r="Z323">
        <v>61.4</v>
      </c>
      <c r="AA323">
        <v>70.8</v>
      </c>
      <c r="AB323">
        <v>64.2</v>
      </c>
      <c r="AC323">
        <v>-2.9</v>
      </c>
      <c r="AD323">
        <v>-1.9</v>
      </c>
      <c r="AE323">
        <v>1.4</v>
      </c>
      <c r="AF323">
        <v>126.1</v>
      </c>
      <c r="AG323">
        <v>90</v>
      </c>
      <c r="AH323">
        <v>-25.8</v>
      </c>
      <c r="AI323">
        <v>24.5</v>
      </c>
    </row>
    <row r="324" spans="1:35" x14ac:dyDescent="0.25">
      <c r="A324">
        <v>120340</v>
      </c>
      <c r="B324">
        <v>80</v>
      </c>
      <c r="C324">
        <v>66</v>
      </c>
      <c r="D324">
        <v>71.7</v>
      </c>
      <c r="E324">
        <v>64.8</v>
      </c>
      <c r="F324">
        <v>75.5</v>
      </c>
      <c r="G324">
        <v>65.5</v>
      </c>
      <c r="H324">
        <v>71.400000000000006</v>
      </c>
      <c r="I324">
        <v>61.3</v>
      </c>
      <c r="J324">
        <v>70.8</v>
      </c>
      <c r="K324">
        <v>59.5</v>
      </c>
      <c r="L324">
        <v>-7</v>
      </c>
      <c r="M324">
        <v>12.7</v>
      </c>
      <c r="N324">
        <v>-4.8</v>
      </c>
      <c r="O324">
        <v>1.6</v>
      </c>
      <c r="P324">
        <v>71.3</v>
      </c>
      <c r="Q324">
        <v>-3</v>
      </c>
      <c r="R324">
        <v>103</v>
      </c>
      <c r="S324">
        <v>61.8</v>
      </c>
      <c r="T324">
        <v>66</v>
      </c>
      <c r="U324">
        <v>72.900000000000006</v>
      </c>
      <c r="V324">
        <v>64.8</v>
      </c>
      <c r="W324">
        <v>75.7</v>
      </c>
      <c r="X324">
        <v>65.400000000000006</v>
      </c>
      <c r="Y324">
        <v>54.3</v>
      </c>
      <c r="Z324">
        <v>61.3</v>
      </c>
      <c r="AA324">
        <v>73.5</v>
      </c>
      <c r="AB324">
        <v>64.5</v>
      </c>
      <c r="AC324">
        <v>-1.1000000000000001</v>
      </c>
      <c r="AD324">
        <v>-1.9</v>
      </c>
      <c r="AE324">
        <v>1.2</v>
      </c>
      <c r="AF324">
        <v>125.9</v>
      </c>
      <c r="AG324">
        <v>90.2</v>
      </c>
      <c r="AH324">
        <v>-25.5</v>
      </c>
      <c r="AI324">
        <v>21.8</v>
      </c>
    </row>
    <row r="325" spans="1:35" x14ac:dyDescent="0.25">
      <c r="A325">
        <v>120375</v>
      </c>
      <c r="B325">
        <v>78.5</v>
      </c>
      <c r="C325">
        <v>66.099999999999994</v>
      </c>
      <c r="D325">
        <v>63.6</v>
      </c>
      <c r="E325">
        <v>64.900000000000006</v>
      </c>
      <c r="F325">
        <v>82.7</v>
      </c>
      <c r="G325">
        <v>65.400000000000006</v>
      </c>
      <c r="H325">
        <v>73.5</v>
      </c>
      <c r="I325">
        <v>61.2</v>
      </c>
      <c r="J325">
        <v>66.2</v>
      </c>
      <c r="K325">
        <v>59.6</v>
      </c>
      <c r="L325">
        <v>-3.5</v>
      </c>
      <c r="M325">
        <v>12.7</v>
      </c>
      <c r="N325">
        <v>-4.8</v>
      </c>
      <c r="O325">
        <v>-0.4</v>
      </c>
      <c r="P325">
        <v>71.3</v>
      </c>
      <c r="Q325">
        <v>-0.8</v>
      </c>
      <c r="R325">
        <v>100</v>
      </c>
      <c r="S325">
        <v>62.3</v>
      </c>
      <c r="T325">
        <v>66</v>
      </c>
      <c r="U325">
        <v>73.400000000000006</v>
      </c>
      <c r="V325">
        <v>64.7</v>
      </c>
      <c r="W325">
        <v>75.7</v>
      </c>
      <c r="X325">
        <v>65.400000000000006</v>
      </c>
      <c r="Y325">
        <v>61.4</v>
      </c>
      <c r="Z325">
        <v>61.2</v>
      </c>
      <c r="AA325">
        <v>71.7</v>
      </c>
      <c r="AB325">
        <v>64.3</v>
      </c>
      <c r="AC325">
        <v>-5.3</v>
      </c>
      <c r="AD325">
        <v>-2.2000000000000002</v>
      </c>
      <c r="AE325">
        <v>1.2</v>
      </c>
      <c r="AF325">
        <v>126.5</v>
      </c>
      <c r="AG325">
        <v>90</v>
      </c>
      <c r="AH325">
        <v>-24.4</v>
      </c>
      <c r="AI325">
        <v>24.9</v>
      </c>
    </row>
    <row r="326" spans="1:35" x14ac:dyDescent="0.25">
      <c r="A326">
        <v>120410</v>
      </c>
      <c r="B326">
        <v>78.099999999999994</v>
      </c>
      <c r="C326">
        <v>66</v>
      </c>
      <c r="D326">
        <v>71.900000000000006</v>
      </c>
      <c r="E326">
        <v>64.7</v>
      </c>
      <c r="F326">
        <v>74.900000000000006</v>
      </c>
      <c r="G326">
        <v>65.3</v>
      </c>
      <c r="H326">
        <v>73.900000000000006</v>
      </c>
      <c r="I326">
        <v>61.3</v>
      </c>
      <c r="J326">
        <v>73.400000000000006</v>
      </c>
      <c r="K326">
        <v>59.4</v>
      </c>
      <c r="L326">
        <v>2.8</v>
      </c>
      <c r="M326">
        <v>12.7</v>
      </c>
      <c r="N326">
        <v>-4.3</v>
      </c>
      <c r="O326">
        <v>0.2</v>
      </c>
      <c r="P326">
        <v>71.3</v>
      </c>
      <c r="Q326">
        <v>-1.2</v>
      </c>
      <c r="R326">
        <v>100.6</v>
      </c>
      <c r="S326">
        <v>59.7</v>
      </c>
      <c r="T326">
        <v>65.900000000000006</v>
      </c>
      <c r="U326">
        <v>73.400000000000006</v>
      </c>
      <c r="V326">
        <v>64.8</v>
      </c>
      <c r="W326">
        <v>75.7</v>
      </c>
      <c r="X326">
        <v>65.400000000000006</v>
      </c>
      <c r="Y326">
        <v>58.5</v>
      </c>
      <c r="Z326">
        <v>61.3</v>
      </c>
      <c r="AA326">
        <v>70.3</v>
      </c>
      <c r="AB326">
        <v>64.400000000000006</v>
      </c>
      <c r="AC326">
        <v>-3.1</v>
      </c>
      <c r="AD326">
        <v>-1.9</v>
      </c>
      <c r="AE326">
        <v>1.2</v>
      </c>
      <c r="AF326">
        <v>127.6</v>
      </c>
      <c r="AG326">
        <v>90.2</v>
      </c>
      <c r="AH326">
        <v>-25.3</v>
      </c>
      <c r="AI326">
        <v>24.8</v>
      </c>
    </row>
    <row r="327" spans="1:35" x14ac:dyDescent="0.25">
      <c r="A327">
        <v>120445</v>
      </c>
      <c r="B327">
        <v>76.900000000000006</v>
      </c>
      <c r="C327">
        <v>65.900000000000006</v>
      </c>
      <c r="D327">
        <v>61.2</v>
      </c>
      <c r="E327">
        <v>64.599999999999994</v>
      </c>
      <c r="F327">
        <v>74.400000000000006</v>
      </c>
      <c r="G327">
        <v>64.900000000000006</v>
      </c>
      <c r="H327">
        <v>72.3</v>
      </c>
      <c r="I327">
        <v>61.4</v>
      </c>
      <c r="J327">
        <v>73.5</v>
      </c>
      <c r="K327">
        <v>59.5</v>
      </c>
      <c r="L327">
        <v>-4.0999999999999996</v>
      </c>
      <c r="M327">
        <v>12.7</v>
      </c>
      <c r="N327">
        <v>-4.5999999999999996</v>
      </c>
      <c r="O327">
        <v>1.3</v>
      </c>
      <c r="P327">
        <v>71.3</v>
      </c>
      <c r="Q327">
        <v>-3.2</v>
      </c>
      <c r="R327">
        <v>102.6</v>
      </c>
      <c r="S327">
        <v>62.2</v>
      </c>
      <c r="T327">
        <v>65.900000000000006</v>
      </c>
      <c r="U327">
        <v>72.5</v>
      </c>
      <c r="V327">
        <v>64.7</v>
      </c>
      <c r="W327">
        <v>75.599999999999994</v>
      </c>
      <c r="X327">
        <v>65.3</v>
      </c>
      <c r="Y327">
        <v>61.4</v>
      </c>
      <c r="Z327">
        <v>61.2</v>
      </c>
      <c r="AA327">
        <v>73.900000000000006</v>
      </c>
      <c r="AB327">
        <v>64.3</v>
      </c>
      <c r="AC327">
        <v>3.4</v>
      </c>
      <c r="AD327">
        <v>-1.9</v>
      </c>
      <c r="AE327">
        <v>1.2</v>
      </c>
      <c r="AF327">
        <v>125.9</v>
      </c>
      <c r="AG327">
        <v>90</v>
      </c>
      <c r="AH327">
        <v>-25.9</v>
      </c>
      <c r="AI327">
        <v>23.1</v>
      </c>
    </row>
    <row r="328" spans="1:35" x14ac:dyDescent="0.25">
      <c r="A328">
        <v>120480</v>
      </c>
      <c r="B328">
        <v>78.7</v>
      </c>
      <c r="C328">
        <v>65.900000000000006</v>
      </c>
      <c r="D328">
        <v>69.3</v>
      </c>
      <c r="E328">
        <v>64.900000000000006</v>
      </c>
      <c r="F328">
        <v>75.7</v>
      </c>
      <c r="G328">
        <v>65.3</v>
      </c>
      <c r="H328">
        <v>73.2</v>
      </c>
      <c r="I328">
        <v>61.3</v>
      </c>
      <c r="J328">
        <v>70.599999999999994</v>
      </c>
      <c r="K328">
        <v>59.5</v>
      </c>
      <c r="L328">
        <v>-3.3</v>
      </c>
      <c r="M328">
        <v>12.7</v>
      </c>
      <c r="N328">
        <v>-4.5999999999999996</v>
      </c>
      <c r="O328">
        <v>0.1</v>
      </c>
      <c r="P328">
        <v>71.3</v>
      </c>
      <c r="Q328">
        <v>-1.6</v>
      </c>
      <c r="R328">
        <v>103.3</v>
      </c>
      <c r="S328">
        <v>61.5</v>
      </c>
      <c r="T328">
        <v>66</v>
      </c>
      <c r="U328">
        <v>69.5</v>
      </c>
      <c r="V328">
        <v>64.599999999999994</v>
      </c>
      <c r="W328">
        <v>75.7</v>
      </c>
      <c r="X328">
        <v>65.3</v>
      </c>
      <c r="Y328">
        <v>61.2</v>
      </c>
      <c r="Z328">
        <v>61.3</v>
      </c>
      <c r="AA328">
        <v>74.8</v>
      </c>
      <c r="AB328">
        <v>64.3</v>
      </c>
      <c r="AC328">
        <v>-3.2</v>
      </c>
      <c r="AD328">
        <v>-1.9</v>
      </c>
      <c r="AE328">
        <v>1.4</v>
      </c>
      <c r="AF328">
        <v>125.9</v>
      </c>
      <c r="AG328">
        <v>90</v>
      </c>
      <c r="AH328">
        <v>-23.1</v>
      </c>
      <c r="AI328">
        <v>26.4</v>
      </c>
    </row>
    <row r="329" spans="1:35" x14ac:dyDescent="0.25">
      <c r="A329">
        <v>120515</v>
      </c>
      <c r="B329">
        <v>70.5</v>
      </c>
      <c r="C329">
        <v>66</v>
      </c>
      <c r="D329">
        <v>71.7</v>
      </c>
      <c r="E329">
        <v>64.7</v>
      </c>
      <c r="F329">
        <v>75.599999999999994</v>
      </c>
      <c r="G329">
        <v>65.3</v>
      </c>
      <c r="H329">
        <v>72.2</v>
      </c>
      <c r="I329">
        <v>61.4</v>
      </c>
      <c r="J329">
        <v>60.4</v>
      </c>
      <c r="K329">
        <v>59.4</v>
      </c>
      <c r="L329">
        <v>-1.2</v>
      </c>
      <c r="M329">
        <v>12.7</v>
      </c>
      <c r="N329">
        <v>-4.3</v>
      </c>
      <c r="O329">
        <v>-0.6</v>
      </c>
      <c r="P329">
        <v>71.3</v>
      </c>
      <c r="Q329">
        <v>-0.8</v>
      </c>
      <c r="R329">
        <v>100.1</v>
      </c>
      <c r="S329">
        <v>61.6</v>
      </c>
      <c r="T329">
        <v>65.900000000000006</v>
      </c>
      <c r="U329">
        <v>73.7</v>
      </c>
      <c r="V329">
        <v>64.7</v>
      </c>
      <c r="W329">
        <v>72.900000000000006</v>
      </c>
      <c r="X329">
        <v>65.2</v>
      </c>
      <c r="Y329">
        <v>57.4</v>
      </c>
      <c r="Z329">
        <v>61.2</v>
      </c>
      <c r="AA329">
        <v>66.599999999999994</v>
      </c>
      <c r="AB329">
        <v>64.400000000000006</v>
      </c>
      <c r="AC329">
        <v>-3.5</v>
      </c>
      <c r="AD329">
        <v>-1.9</v>
      </c>
      <c r="AE329">
        <v>1.4</v>
      </c>
      <c r="AF329">
        <v>126.2</v>
      </c>
      <c r="AG329">
        <v>90</v>
      </c>
      <c r="AH329">
        <v>-24.6</v>
      </c>
      <c r="AI329">
        <v>23.2</v>
      </c>
    </row>
    <row r="330" spans="1:35" x14ac:dyDescent="0.25">
      <c r="A330">
        <v>120550</v>
      </c>
      <c r="B330">
        <v>84.3</v>
      </c>
      <c r="C330">
        <v>66</v>
      </c>
      <c r="D330">
        <v>71.5</v>
      </c>
      <c r="E330">
        <v>64.8</v>
      </c>
      <c r="F330">
        <v>75.8</v>
      </c>
      <c r="G330">
        <v>65.400000000000006</v>
      </c>
      <c r="H330">
        <v>70.7</v>
      </c>
      <c r="I330">
        <v>61.4</v>
      </c>
      <c r="J330">
        <v>68.7</v>
      </c>
      <c r="K330">
        <v>59.6</v>
      </c>
      <c r="L330">
        <v>-3.6</v>
      </c>
      <c r="M330">
        <v>12.7</v>
      </c>
      <c r="N330">
        <v>-4.3</v>
      </c>
      <c r="O330">
        <v>-1.2</v>
      </c>
      <c r="P330">
        <v>71</v>
      </c>
      <c r="Q330">
        <v>-1</v>
      </c>
      <c r="R330">
        <v>99.8</v>
      </c>
      <c r="S330">
        <v>62.2</v>
      </c>
      <c r="T330">
        <v>65.7</v>
      </c>
      <c r="U330">
        <v>73.8</v>
      </c>
      <c r="V330">
        <v>64.8</v>
      </c>
      <c r="W330">
        <v>75.599999999999994</v>
      </c>
      <c r="X330">
        <v>65.400000000000006</v>
      </c>
      <c r="Y330">
        <v>60.5</v>
      </c>
      <c r="Z330">
        <v>61.3</v>
      </c>
      <c r="AA330">
        <v>67.900000000000006</v>
      </c>
      <c r="AB330">
        <v>64.2</v>
      </c>
      <c r="AC330">
        <v>-3.6</v>
      </c>
      <c r="AD330">
        <v>-1.9</v>
      </c>
      <c r="AE330">
        <v>1.2</v>
      </c>
      <c r="AF330">
        <v>126.4</v>
      </c>
      <c r="AG330">
        <v>90</v>
      </c>
      <c r="AH330">
        <v>-24.7</v>
      </c>
      <c r="AI330">
        <v>24.1</v>
      </c>
    </row>
    <row r="331" spans="1:35" x14ac:dyDescent="0.25">
      <c r="A331">
        <v>120584</v>
      </c>
      <c r="B331">
        <v>77.8</v>
      </c>
      <c r="C331">
        <v>66.099999999999994</v>
      </c>
      <c r="D331">
        <v>75.099999999999994</v>
      </c>
      <c r="E331">
        <v>64.900000000000006</v>
      </c>
      <c r="F331">
        <v>73.5</v>
      </c>
      <c r="G331">
        <v>65.400000000000006</v>
      </c>
      <c r="H331">
        <v>73.3</v>
      </c>
      <c r="I331">
        <v>61.3</v>
      </c>
      <c r="J331">
        <v>74.8</v>
      </c>
      <c r="K331">
        <v>59.2</v>
      </c>
      <c r="L331">
        <v>-3.4</v>
      </c>
      <c r="M331">
        <v>12.7</v>
      </c>
      <c r="N331">
        <v>-4.5999999999999996</v>
      </c>
      <c r="O331">
        <v>0.3</v>
      </c>
      <c r="P331">
        <v>71.3</v>
      </c>
      <c r="Q331">
        <v>-1.6</v>
      </c>
      <c r="R331">
        <v>100.6</v>
      </c>
      <c r="S331">
        <v>61.8</v>
      </c>
      <c r="T331">
        <v>66</v>
      </c>
      <c r="U331">
        <v>73.599999999999994</v>
      </c>
      <c r="V331">
        <v>64.900000000000006</v>
      </c>
      <c r="W331">
        <v>75.7</v>
      </c>
      <c r="X331">
        <v>65.3</v>
      </c>
      <c r="Y331">
        <v>60.1</v>
      </c>
      <c r="Z331">
        <v>61.3</v>
      </c>
      <c r="AA331">
        <v>71.5</v>
      </c>
      <c r="AB331">
        <v>64.3</v>
      </c>
      <c r="AC331">
        <v>-3.7</v>
      </c>
      <c r="AD331">
        <v>-1.9</v>
      </c>
      <c r="AE331">
        <v>1.2</v>
      </c>
      <c r="AF331">
        <v>127.8</v>
      </c>
      <c r="AG331">
        <v>90</v>
      </c>
      <c r="AH331">
        <v>-24.1</v>
      </c>
      <c r="AI331">
        <v>25.4</v>
      </c>
    </row>
    <row r="332" spans="1:35" x14ac:dyDescent="0.25">
      <c r="A332">
        <v>120618</v>
      </c>
      <c r="B332">
        <v>74.8</v>
      </c>
      <c r="C332">
        <v>65.900000000000006</v>
      </c>
      <c r="D332">
        <v>71.3</v>
      </c>
      <c r="E332">
        <v>64.8</v>
      </c>
      <c r="F332">
        <v>76.3</v>
      </c>
      <c r="G332">
        <v>65.400000000000006</v>
      </c>
      <c r="H332">
        <v>72.7</v>
      </c>
      <c r="I332">
        <v>61.3</v>
      </c>
      <c r="J332">
        <v>73.3</v>
      </c>
      <c r="K332">
        <v>59.4</v>
      </c>
      <c r="L332">
        <v>-5.2</v>
      </c>
      <c r="M332">
        <v>12.7</v>
      </c>
      <c r="N332">
        <v>-4.8</v>
      </c>
      <c r="O332">
        <v>-0.8</v>
      </c>
      <c r="P332">
        <v>71.3</v>
      </c>
      <c r="Q332">
        <v>-0.1</v>
      </c>
      <c r="R332">
        <v>102</v>
      </c>
      <c r="S332">
        <v>62</v>
      </c>
      <c r="T332">
        <v>66</v>
      </c>
      <c r="U332">
        <v>72.8</v>
      </c>
      <c r="V332">
        <v>64.7</v>
      </c>
      <c r="W332">
        <v>83.4</v>
      </c>
      <c r="X332">
        <v>65.400000000000006</v>
      </c>
      <c r="Y332">
        <v>58.7</v>
      </c>
      <c r="Z332">
        <v>61.4</v>
      </c>
      <c r="AA332">
        <v>74.599999999999994</v>
      </c>
      <c r="AB332">
        <v>64.3</v>
      </c>
      <c r="AC332">
        <v>-3.5</v>
      </c>
      <c r="AD332">
        <v>-1.9</v>
      </c>
      <c r="AE332">
        <v>1.2</v>
      </c>
      <c r="AF332">
        <v>123</v>
      </c>
      <c r="AG332">
        <v>90</v>
      </c>
      <c r="AH332">
        <v>-23.5</v>
      </c>
      <c r="AI332">
        <v>24.1</v>
      </c>
    </row>
    <row r="333" spans="1:35" x14ac:dyDescent="0.25">
      <c r="A333">
        <v>120653</v>
      </c>
      <c r="B333">
        <v>79.599999999999994</v>
      </c>
      <c r="C333">
        <v>66</v>
      </c>
      <c r="D333">
        <v>71.400000000000006</v>
      </c>
      <c r="E333">
        <v>64.8</v>
      </c>
      <c r="F333">
        <v>73.3</v>
      </c>
      <c r="G333">
        <v>65.3</v>
      </c>
      <c r="H333">
        <v>72.3</v>
      </c>
      <c r="I333">
        <v>61.3</v>
      </c>
      <c r="J333">
        <v>69.8</v>
      </c>
      <c r="K333">
        <v>59.2</v>
      </c>
      <c r="L333">
        <v>-3.9</v>
      </c>
      <c r="M333">
        <v>12.7</v>
      </c>
      <c r="N333">
        <v>-4.3</v>
      </c>
      <c r="O333">
        <v>-1.1000000000000001</v>
      </c>
      <c r="P333">
        <v>71.3</v>
      </c>
      <c r="Q333">
        <v>-1</v>
      </c>
      <c r="R333">
        <v>99.7</v>
      </c>
      <c r="S333">
        <v>51.8</v>
      </c>
      <c r="T333">
        <v>66</v>
      </c>
      <c r="U333">
        <v>68.3</v>
      </c>
      <c r="V333">
        <v>64.8</v>
      </c>
      <c r="W333">
        <v>74.599999999999994</v>
      </c>
      <c r="X333">
        <v>65.400000000000006</v>
      </c>
      <c r="Y333">
        <v>58.4</v>
      </c>
      <c r="Z333">
        <v>61.4</v>
      </c>
      <c r="AA333">
        <v>65.900000000000006</v>
      </c>
      <c r="AB333">
        <v>64.3</v>
      </c>
      <c r="AC333">
        <v>-10.1</v>
      </c>
      <c r="AD333">
        <v>-1.9</v>
      </c>
      <c r="AE333">
        <v>1.2</v>
      </c>
      <c r="AF333">
        <v>126.2</v>
      </c>
      <c r="AG333">
        <v>90</v>
      </c>
      <c r="AH333">
        <v>-23.5</v>
      </c>
      <c r="AI333">
        <v>24.5</v>
      </c>
    </row>
    <row r="334" spans="1:35" x14ac:dyDescent="0.25">
      <c r="A334">
        <v>120688</v>
      </c>
      <c r="B334">
        <v>77.7</v>
      </c>
      <c r="C334">
        <v>66</v>
      </c>
      <c r="D334">
        <v>62.4</v>
      </c>
      <c r="E334">
        <v>64.8</v>
      </c>
      <c r="F334">
        <v>75.400000000000006</v>
      </c>
      <c r="G334">
        <v>65.3</v>
      </c>
      <c r="H334">
        <v>76.400000000000006</v>
      </c>
      <c r="I334">
        <v>61.2</v>
      </c>
      <c r="J334">
        <v>73.099999999999994</v>
      </c>
      <c r="K334">
        <v>59.3</v>
      </c>
      <c r="L334">
        <v>-3.7</v>
      </c>
      <c r="M334">
        <v>12.7</v>
      </c>
      <c r="N334">
        <v>-4.3</v>
      </c>
      <c r="O334">
        <v>2.1</v>
      </c>
      <c r="P334">
        <v>71.3</v>
      </c>
      <c r="Q334">
        <v>-3.3</v>
      </c>
      <c r="R334">
        <v>101.4</v>
      </c>
      <c r="S334">
        <v>59.4</v>
      </c>
      <c r="T334">
        <v>66</v>
      </c>
      <c r="U334">
        <v>75</v>
      </c>
      <c r="V334">
        <v>64.8</v>
      </c>
      <c r="W334">
        <v>72.8</v>
      </c>
      <c r="X334">
        <v>65.400000000000006</v>
      </c>
      <c r="Y334">
        <v>68.599999999999994</v>
      </c>
      <c r="Z334">
        <v>61.3</v>
      </c>
      <c r="AA334">
        <v>71</v>
      </c>
      <c r="AB334">
        <v>64.2</v>
      </c>
      <c r="AC334">
        <v>-3.1</v>
      </c>
      <c r="AD334">
        <v>-1.9</v>
      </c>
      <c r="AE334">
        <v>1.2</v>
      </c>
      <c r="AF334">
        <v>128.1</v>
      </c>
      <c r="AG334">
        <v>90</v>
      </c>
      <c r="AH334">
        <v>-26.2</v>
      </c>
      <c r="AI334">
        <v>22.3</v>
      </c>
    </row>
    <row r="335" spans="1:35" x14ac:dyDescent="0.25">
      <c r="A335">
        <v>120722</v>
      </c>
      <c r="B335">
        <v>77.8</v>
      </c>
      <c r="C335">
        <v>66</v>
      </c>
      <c r="D335">
        <v>71.3</v>
      </c>
      <c r="E335">
        <v>64.8</v>
      </c>
      <c r="F335">
        <v>79.3</v>
      </c>
      <c r="G335">
        <v>65.400000000000006</v>
      </c>
      <c r="H335">
        <v>73.3</v>
      </c>
      <c r="I335">
        <v>61.4</v>
      </c>
      <c r="J335">
        <v>72.099999999999994</v>
      </c>
      <c r="K335">
        <v>59.1</v>
      </c>
      <c r="L335">
        <v>-7.5</v>
      </c>
      <c r="M335">
        <v>12.7</v>
      </c>
      <c r="N335">
        <v>-4.3</v>
      </c>
      <c r="O335">
        <v>0.1</v>
      </c>
      <c r="P335">
        <v>71.3</v>
      </c>
      <c r="Q335">
        <v>-1.1000000000000001</v>
      </c>
      <c r="R335">
        <v>102.1</v>
      </c>
      <c r="S335">
        <v>49.3</v>
      </c>
      <c r="T335">
        <v>66</v>
      </c>
      <c r="U335">
        <v>77.7</v>
      </c>
      <c r="V335">
        <v>64.7</v>
      </c>
      <c r="W335">
        <v>77.400000000000006</v>
      </c>
      <c r="X335">
        <v>65.3</v>
      </c>
      <c r="Y335">
        <v>60.3</v>
      </c>
      <c r="Z335">
        <v>61.4</v>
      </c>
      <c r="AA335">
        <v>71.3</v>
      </c>
      <c r="AB335">
        <v>64.2</v>
      </c>
      <c r="AC335">
        <v>-2</v>
      </c>
      <c r="AD335">
        <v>-1.9</v>
      </c>
      <c r="AE335">
        <v>1.2</v>
      </c>
      <c r="AF335">
        <v>125.8</v>
      </c>
      <c r="AG335">
        <v>90</v>
      </c>
      <c r="AH335">
        <v>-22.6</v>
      </c>
      <c r="AI335">
        <v>34.5</v>
      </c>
    </row>
    <row r="336" spans="1:35" x14ac:dyDescent="0.25">
      <c r="A336">
        <v>120756</v>
      </c>
      <c r="B336">
        <v>78.2</v>
      </c>
      <c r="C336">
        <v>66</v>
      </c>
      <c r="D336">
        <v>72.3</v>
      </c>
      <c r="E336">
        <v>65</v>
      </c>
      <c r="F336">
        <v>75.7</v>
      </c>
      <c r="G336">
        <v>65.400000000000006</v>
      </c>
      <c r="H336">
        <v>70.099999999999994</v>
      </c>
      <c r="I336">
        <v>61.5</v>
      </c>
      <c r="J336">
        <v>70.900000000000006</v>
      </c>
      <c r="K336">
        <v>59.2</v>
      </c>
      <c r="L336">
        <v>-3.3</v>
      </c>
      <c r="M336">
        <v>13</v>
      </c>
      <c r="N336">
        <v>-4.8</v>
      </c>
      <c r="O336">
        <v>0.1</v>
      </c>
      <c r="P336">
        <v>71.3</v>
      </c>
      <c r="Q336">
        <v>-2.8</v>
      </c>
      <c r="R336">
        <v>101.7</v>
      </c>
      <c r="S336">
        <v>57.9</v>
      </c>
      <c r="T336">
        <v>66</v>
      </c>
      <c r="U336">
        <v>73.599999999999994</v>
      </c>
      <c r="V336">
        <v>64.7</v>
      </c>
      <c r="W336">
        <v>74.099999999999994</v>
      </c>
      <c r="X336">
        <v>65.400000000000006</v>
      </c>
      <c r="Y336">
        <v>67</v>
      </c>
      <c r="Z336">
        <v>61.3</v>
      </c>
      <c r="AA336">
        <v>72.8</v>
      </c>
      <c r="AB336">
        <v>64.2</v>
      </c>
      <c r="AC336">
        <v>-4</v>
      </c>
      <c r="AD336">
        <v>-1.9</v>
      </c>
      <c r="AE336">
        <v>1.2</v>
      </c>
      <c r="AF336">
        <v>128</v>
      </c>
      <c r="AG336">
        <v>90</v>
      </c>
      <c r="AH336">
        <v>-25.7</v>
      </c>
      <c r="AI336">
        <v>23.4</v>
      </c>
    </row>
    <row r="337" spans="1:35" x14ac:dyDescent="0.25">
      <c r="A337">
        <v>120791</v>
      </c>
      <c r="B337">
        <v>75.3</v>
      </c>
      <c r="C337">
        <v>65.900000000000006</v>
      </c>
      <c r="D337">
        <v>71.3</v>
      </c>
      <c r="E337">
        <v>64.7</v>
      </c>
      <c r="F337">
        <v>76</v>
      </c>
      <c r="G337">
        <v>65.400000000000006</v>
      </c>
      <c r="H337">
        <v>73.2</v>
      </c>
      <c r="I337">
        <v>61.3</v>
      </c>
      <c r="J337">
        <v>71.900000000000006</v>
      </c>
      <c r="K337">
        <v>59.5</v>
      </c>
      <c r="L337">
        <v>-8.1</v>
      </c>
      <c r="M337">
        <v>13</v>
      </c>
      <c r="N337">
        <v>-4.8</v>
      </c>
      <c r="O337">
        <v>1.5</v>
      </c>
      <c r="P337">
        <v>71.3</v>
      </c>
      <c r="Q337">
        <v>-3.9</v>
      </c>
      <c r="R337">
        <v>101.9</v>
      </c>
      <c r="S337">
        <v>62.8</v>
      </c>
      <c r="T337">
        <v>66</v>
      </c>
      <c r="U337">
        <v>73.599999999999994</v>
      </c>
      <c r="V337">
        <v>64.8</v>
      </c>
      <c r="W337">
        <v>75.5</v>
      </c>
      <c r="X337">
        <v>65.400000000000006</v>
      </c>
      <c r="Y337">
        <v>61.4</v>
      </c>
      <c r="Z337">
        <v>62.3</v>
      </c>
      <c r="AA337">
        <v>75.099999999999994</v>
      </c>
      <c r="AB337">
        <v>64.3</v>
      </c>
      <c r="AC337">
        <v>-3.4</v>
      </c>
      <c r="AD337">
        <v>-1.9</v>
      </c>
      <c r="AE337">
        <v>1.4</v>
      </c>
      <c r="AF337">
        <v>126.1</v>
      </c>
      <c r="AG337">
        <v>90</v>
      </c>
      <c r="AH337">
        <v>-24.2</v>
      </c>
      <c r="AI337">
        <v>25.3</v>
      </c>
    </row>
    <row r="338" spans="1:35" x14ac:dyDescent="0.25">
      <c r="A338">
        <v>120826</v>
      </c>
      <c r="B338">
        <v>77.900000000000006</v>
      </c>
      <c r="C338">
        <v>66.099999999999994</v>
      </c>
      <c r="D338">
        <v>71.900000000000006</v>
      </c>
      <c r="E338">
        <v>64.599999999999994</v>
      </c>
      <c r="F338">
        <v>74.7</v>
      </c>
      <c r="G338">
        <v>65.3</v>
      </c>
      <c r="H338">
        <v>73.7</v>
      </c>
      <c r="I338">
        <v>61.3</v>
      </c>
      <c r="J338">
        <v>73.599999999999994</v>
      </c>
      <c r="K338">
        <v>59.5</v>
      </c>
      <c r="L338">
        <v>0.1</v>
      </c>
      <c r="M338">
        <v>12.7</v>
      </c>
      <c r="N338">
        <v>-4.8</v>
      </c>
      <c r="O338">
        <v>-0.6</v>
      </c>
      <c r="P338">
        <v>71.3</v>
      </c>
      <c r="Q338">
        <v>-1.2</v>
      </c>
      <c r="R338">
        <v>99.7</v>
      </c>
      <c r="S338">
        <v>58.2</v>
      </c>
      <c r="T338">
        <v>66</v>
      </c>
      <c r="U338">
        <v>79.400000000000006</v>
      </c>
      <c r="V338">
        <v>64.900000000000006</v>
      </c>
      <c r="W338">
        <v>75</v>
      </c>
      <c r="X338">
        <v>65.400000000000006</v>
      </c>
      <c r="Y338">
        <v>60.8</v>
      </c>
      <c r="Z338">
        <v>61.4</v>
      </c>
      <c r="AA338">
        <v>69.3</v>
      </c>
      <c r="AB338">
        <v>64.599999999999994</v>
      </c>
      <c r="AC338">
        <v>-7.3</v>
      </c>
      <c r="AD338">
        <v>-1.9</v>
      </c>
      <c r="AE338">
        <v>1.2</v>
      </c>
      <c r="AF338">
        <v>126.3</v>
      </c>
      <c r="AG338">
        <v>90</v>
      </c>
      <c r="AH338">
        <v>-25</v>
      </c>
      <c r="AI338">
        <v>25.3</v>
      </c>
    </row>
    <row r="339" spans="1:35" x14ac:dyDescent="0.25">
      <c r="A339">
        <v>120861</v>
      </c>
      <c r="B339">
        <v>75.8</v>
      </c>
      <c r="C339">
        <v>66</v>
      </c>
      <c r="D339">
        <v>74</v>
      </c>
      <c r="E339">
        <v>64.8</v>
      </c>
      <c r="F339">
        <v>70.5</v>
      </c>
      <c r="G339">
        <v>65.400000000000006</v>
      </c>
      <c r="H339">
        <v>70.400000000000006</v>
      </c>
      <c r="I339">
        <v>61.5</v>
      </c>
      <c r="J339">
        <v>73.3</v>
      </c>
      <c r="K339">
        <v>59.9</v>
      </c>
      <c r="L339">
        <v>-0.3</v>
      </c>
      <c r="M339">
        <v>12.7</v>
      </c>
      <c r="N339">
        <v>-4.5999999999999996</v>
      </c>
      <c r="O339">
        <v>1.7</v>
      </c>
      <c r="P339">
        <v>71.3</v>
      </c>
      <c r="Q339">
        <v>-1</v>
      </c>
      <c r="R339">
        <v>100.1</v>
      </c>
      <c r="S339">
        <v>62</v>
      </c>
      <c r="T339">
        <v>66</v>
      </c>
      <c r="U339">
        <v>75.5</v>
      </c>
      <c r="V339">
        <v>64.7</v>
      </c>
      <c r="W339">
        <v>75</v>
      </c>
      <c r="X339">
        <v>65.400000000000006</v>
      </c>
      <c r="Y339">
        <v>61.3</v>
      </c>
      <c r="Z339">
        <v>62.1</v>
      </c>
      <c r="AA339">
        <v>71.900000000000006</v>
      </c>
      <c r="AB339">
        <v>64.8</v>
      </c>
      <c r="AC339">
        <v>-4.7</v>
      </c>
      <c r="AD339">
        <v>-1.9</v>
      </c>
      <c r="AE339">
        <v>1.2</v>
      </c>
      <c r="AF339">
        <v>126.5</v>
      </c>
      <c r="AG339">
        <v>90</v>
      </c>
      <c r="AH339">
        <v>-23.3</v>
      </c>
      <c r="AI339">
        <v>32.5</v>
      </c>
    </row>
    <row r="340" spans="1:35" x14ac:dyDescent="0.25">
      <c r="A340">
        <v>120893</v>
      </c>
      <c r="B340">
        <v>78.2</v>
      </c>
      <c r="C340">
        <v>66</v>
      </c>
      <c r="D340">
        <v>72.900000000000006</v>
      </c>
      <c r="E340">
        <v>64.7</v>
      </c>
      <c r="F340">
        <v>73.7</v>
      </c>
      <c r="G340">
        <v>65.400000000000006</v>
      </c>
      <c r="H340">
        <v>79.7</v>
      </c>
      <c r="I340">
        <v>61.5</v>
      </c>
      <c r="J340">
        <v>73.3</v>
      </c>
      <c r="K340">
        <v>60</v>
      </c>
      <c r="L340">
        <v>-3.4</v>
      </c>
      <c r="M340">
        <v>13</v>
      </c>
      <c r="N340">
        <v>-4.5999999999999996</v>
      </c>
      <c r="O340">
        <v>-0.6</v>
      </c>
      <c r="P340">
        <v>71.3</v>
      </c>
      <c r="Q340">
        <v>-1.8</v>
      </c>
      <c r="R340">
        <v>100.6</v>
      </c>
      <c r="S340">
        <v>62</v>
      </c>
      <c r="T340">
        <v>66</v>
      </c>
      <c r="U340">
        <v>73.900000000000006</v>
      </c>
      <c r="V340">
        <v>64.7</v>
      </c>
      <c r="W340">
        <v>75.3</v>
      </c>
      <c r="X340">
        <v>65.2</v>
      </c>
      <c r="Y340">
        <v>61.4</v>
      </c>
      <c r="Z340">
        <v>61.2</v>
      </c>
      <c r="AA340">
        <v>72.5</v>
      </c>
      <c r="AB340">
        <v>64.7</v>
      </c>
      <c r="AC340">
        <v>-3.9</v>
      </c>
      <c r="AD340">
        <v>-1.9</v>
      </c>
      <c r="AE340">
        <v>1.2</v>
      </c>
      <c r="AF340">
        <v>125.5</v>
      </c>
      <c r="AG340">
        <v>90</v>
      </c>
      <c r="AH340">
        <v>-24.1</v>
      </c>
      <c r="AI340">
        <v>25.5</v>
      </c>
    </row>
    <row r="341" spans="1:35" x14ac:dyDescent="0.25">
      <c r="A341">
        <v>120928</v>
      </c>
      <c r="B341">
        <v>78.400000000000006</v>
      </c>
      <c r="C341">
        <v>65.900000000000006</v>
      </c>
      <c r="D341">
        <v>80</v>
      </c>
      <c r="E341">
        <v>64.7</v>
      </c>
      <c r="F341">
        <v>74.7</v>
      </c>
      <c r="G341">
        <v>65.400000000000006</v>
      </c>
      <c r="H341">
        <v>73.400000000000006</v>
      </c>
      <c r="I341">
        <v>61.4</v>
      </c>
      <c r="J341">
        <v>72.3</v>
      </c>
      <c r="K341">
        <v>60</v>
      </c>
      <c r="L341">
        <v>1.3</v>
      </c>
      <c r="M341">
        <v>12.7</v>
      </c>
      <c r="N341">
        <v>-4.3</v>
      </c>
      <c r="O341">
        <v>1.5</v>
      </c>
      <c r="P341">
        <v>71.3</v>
      </c>
      <c r="Q341">
        <v>-2.8</v>
      </c>
      <c r="R341">
        <v>99.8</v>
      </c>
      <c r="S341">
        <v>62.5</v>
      </c>
      <c r="T341">
        <v>66</v>
      </c>
      <c r="U341">
        <v>73.3</v>
      </c>
      <c r="V341">
        <v>64.8</v>
      </c>
      <c r="W341">
        <v>73.7</v>
      </c>
      <c r="X341">
        <v>65.400000000000006</v>
      </c>
      <c r="Y341">
        <v>61.7</v>
      </c>
      <c r="Z341">
        <v>61.4</v>
      </c>
      <c r="AA341">
        <v>71.099999999999994</v>
      </c>
      <c r="AB341">
        <v>64.8</v>
      </c>
      <c r="AC341">
        <v>-3.4</v>
      </c>
      <c r="AD341">
        <v>-1.9</v>
      </c>
      <c r="AE341">
        <v>1.2</v>
      </c>
      <c r="AF341">
        <v>124</v>
      </c>
      <c r="AG341">
        <v>90.2</v>
      </c>
      <c r="AH341">
        <v>-26.1</v>
      </c>
      <c r="AI341">
        <v>23.9</v>
      </c>
    </row>
    <row r="342" spans="1:35" x14ac:dyDescent="0.25">
      <c r="A342">
        <v>120963</v>
      </c>
      <c r="B342">
        <v>76.099999999999994</v>
      </c>
      <c r="C342">
        <v>66</v>
      </c>
      <c r="D342">
        <v>71.2</v>
      </c>
      <c r="E342">
        <v>64.900000000000006</v>
      </c>
      <c r="F342">
        <v>75.5</v>
      </c>
      <c r="G342">
        <v>65.3</v>
      </c>
      <c r="H342">
        <v>73.599999999999994</v>
      </c>
      <c r="I342">
        <v>61.4</v>
      </c>
      <c r="J342">
        <v>78</v>
      </c>
      <c r="K342">
        <v>59.6</v>
      </c>
      <c r="L342">
        <v>-3.7</v>
      </c>
      <c r="M342">
        <v>12.7</v>
      </c>
      <c r="N342">
        <v>-4.3</v>
      </c>
      <c r="O342">
        <v>-0.8</v>
      </c>
      <c r="P342">
        <v>71.3</v>
      </c>
      <c r="Q342">
        <v>-0.9</v>
      </c>
      <c r="R342">
        <v>100.2</v>
      </c>
      <c r="S342">
        <v>62.4</v>
      </c>
      <c r="T342">
        <v>66</v>
      </c>
      <c r="U342">
        <v>73.7</v>
      </c>
      <c r="V342">
        <v>64.8</v>
      </c>
      <c r="W342">
        <v>74.8</v>
      </c>
      <c r="X342">
        <v>65.400000000000006</v>
      </c>
      <c r="Y342">
        <v>61.6</v>
      </c>
      <c r="Z342">
        <v>61.4</v>
      </c>
      <c r="AA342">
        <v>71.099999999999994</v>
      </c>
      <c r="AB342">
        <v>64.2</v>
      </c>
      <c r="AC342">
        <v>-4.0999999999999996</v>
      </c>
      <c r="AD342">
        <v>-1.9</v>
      </c>
      <c r="AE342">
        <v>1.2</v>
      </c>
      <c r="AF342">
        <v>126.1</v>
      </c>
      <c r="AG342">
        <v>90</v>
      </c>
      <c r="AH342">
        <v>-23.8</v>
      </c>
      <c r="AI342">
        <v>29.3</v>
      </c>
    </row>
    <row r="343" spans="1:35" x14ac:dyDescent="0.25">
      <c r="A343">
        <v>120998</v>
      </c>
      <c r="B343">
        <v>77.400000000000006</v>
      </c>
      <c r="C343">
        <v>66</v>
      </c>
      <c r="D343">
        <v>77.2</v>
      </c>
      <c r="E343">
        <v>64.7</v>
      </c>
      <c r="F343">
        <v>75.099999999999994</v>
      </c>
      <c r="G343">
        <v>65.400000000000006</v>
      </c>
      <c r="H343">
        <v>73</v>
      </c>
      <c r="I343">
        <v>61.4</v>
      </c>
      <c r="J343">
        <v>74.099999999999994</v>
      </c>
      <c r="K343">
        <v>59.9</v>
      </c>
      <c r="L343">
        <v>-2.9</v>
      </c>
      <c r="M343">
        <v>13</v>
      </c>
      <c r="N343">
        <v>-4.8</v>
      </c>
      <c r="O343">
        <v>1.8</v>
      </c>
      <c r="P343">
        <v>71.3</v>
      </c>
      <c r="Q343">
        <v>0.5</v>
      </c>
      <c r="R343">
        <v>102.6</v>
      </c>
      <c r="S343">
        <v>66.900000000000006</v>
      </c>
      <c r="T343">
        <v>66</v>
      </c>
      <c r="U343">
        <v>73.400000000000006</v>
      </c>
      <c r="V343">
        <v>64.7</v>
      </c>
      <c r="W343">
        <v>77</v>
      </c>
      <c r="X343">
        <v>65.400000000000006</v>
      </c>
      <c r="Y343">
        <v>61.6</v>
      </c>
      <c r="Z343">
        <v>62</v>
      </c>
      <c r="AA343">
        <v>73.900000000000006</v>
      </c>
      <c r="AB343">
        <v>64.8</v>
      </c>
      <c r="AC343">
        <v>5.0999999999999996</v>
      </c>
      <c r="AD343">
        <v>-1.9</v>
      </c>
      <c r="AE343">
        <v>1.2</v>
      </c>
      <c r="AF343">
        <v>127.5</v>
      </c>
      <c r="AG343">
        <v>90</v>
      </c>
      <c r="AH343">
        <v>-25.2</v>
      </c>
      <c r="AI343">
        <v>21.2</v>
      </c>
    </row>
    <row r="344" spans="1:35" x14ac:dyDescent="0.25">
      <c r="A344">
        <v>121033</v>
      </c>
      <c r="B344">
        <v>78.400000000000006</v>
      </c>
      <c r="C344">
        <v>66</v>
      </c>
      <c r="D344">
        <v>73.5</v>
      </c>
      <c r="E344">
        <v>64.7</v>
      </c>
      <c r="F344">
        <v>75.7</v>
      </c>
      <c r="G344">
        <v>65.3</v>
      </c>
      <c r="H344">
        <v>68.7</v>
      </c>
      <c r="I344">
        <v>61.4</v>
      </c>
      <c r="J344">
        <v>71.099999999999994</v>
      </c>
      <c r="K344">
        <v>59.9</v>
      </c>
      <c r="L344">
        <v>-6.9</v>
      </c>
      <c r="M344">
        <v>12.7</v>
      </c>
      <c r="N344">
        <v>-4.8</v>
      </c>
      <c r="O344">
        <v>-1.7</v>
      </c>
      <c r="P344">
        <v>71.3</v>
      </c>
      <c r="Q344">
        <v>-1.5</v>
      </c>
      <c r="R344">
        <v>101.5</v>
      </c>
      <c r="S344">
        <v>61.8</v>
      </c>
      <c r="T344">
        <v>66</v>
      </c>
      <c r="U344">
        <v>76</v>
      </c>
      <c r="V344">
        <v>64.8</v>
      </c>
      <c r="W344">
        <v>75.2</v>
      </c>
      <c r="X344">
        <v>65.5</v>
      </c>
      <c r="Y344">
        <v>60.5</v>
      </c>
      <c r="Z344">
        <v>61.3</v>
      </c>
      <c r="AA344">
        <v>71.400000000000006</v>
      </c>
      <c r="AB344">
        <v>64.8</v>
      </c>
      <c r="AC344">
        <v>-3.4</v>
      </c>
      <c r="AD344">
        <v>-1.9</v>
      </c>
      <c r="AE344">
        <v>1.4</v>
      </c>
      <c r="AF344">
        <v>121.3</v>
      </c>
      <c r="AG344">
        <v>90</v>
      </c>
      <c r="AH344">
        <v>-25.5</v>
      </c>
      <c r="AI344">
        <v>23.4</v>
      </c>
    </row>
    <row r="345" spans="1:35" x14ac:dyDescent="0.25">
      <c r="A345">
        <v>121067</v>
      </c>
      <c r="B345">
        <v>76.099999999999994</v>
      </c>
      <c r="C345">
        <v>66.099999999999994</v>
      </c>
      <c r="D345">
        <v>71.599999999999994</v>
      </c>
      <c r="E345">
        <v>64.7</v>
      </c>
      <c r="F345">
        <v>73.400000000000006</v>
      </c>
      <c r="G345">
        <v>65.400000000000006</v>
      </c>
      <c r="H345">
        <v>67.099999999999994</v>
      </c>
      <c r="I345">
        <v>61.3</v>
      </c>
      <c r="J345">
        <v>74.7</v>
      </c>
      <c r="K345">
        <v>59.8</v>
      </c>
      <c r="L345">
        <v>-1</v>
      </c>
      <c r="M345">
        <v>12.7</v>
      </c>
      <c r="N345">
        <v>-4.8</v>
      </c>
      <c r="O345">
        <v>1.7</v>
      </c>
      <c r="P345">
        <v>71.3</v>
      </c>
      <c r="Q345">
        <v>-2.4</v>
      </c>
      <c r="R345">
        <v>100.4</v>
      </c>
      <c r="S345">
        <v>62.8</v>
      </c>
      <c r="T345">
        <v>66</v>
      </c>
      <c r="U345">
        <v>73.5</v>
      </c>
      <c r="V345">
        <v>64.7</v>
      </c>
      <c r="W345">
        <v>71.099999999999994</v>
      </c>
      <c r="X345">
        <v>65.3</v>
      </c>
      <c r="Y345">
        <v>61.1</v>
      </c>
      <c r="Z345">
        <v>61.3</v>
      </c>
      <c r="AA345">
        <v>72.3</v>
      </c>
      <c r="AB345">
        <v>64.5</v>
      </c>
      <c r="AC345">
        <v>-3.5</v>
      </c>
      <c r="AD345">
        <v>-1.9</v>
      </c>
      <c r="AE345">
        <v>1</v>
      </c>
      <c r="AF345">
        <v>128.19999999999999</v>
      </c>
      <c r="AG345">
        <v>90</v>
      </c>
      <c r="AH345">
        <v>-23.9</v>
      </c>
      <c r="AI345">
        <v>22.9</v>
      </c>
    </row>
    <row r="346" spans="1:35" x14ac:dyDescent="0.25">
      <c r="A346">
        <v>121103</v>
      </c>
      <c r="B346">
        <v>78.2</v>
      </c>
      <c r="C346">
        <v>66</v>
      </c>
      <c r="D346">
        <v>71.3</v>
      </c>
      <c r="E346">
        <v>64.8</v>
      </c>
      <c r="F346">
        <v>76.8</v>
      </c>
      <c r="G346">
        <v>65.400000000000006</v>
      </c>
      <c r="H346">
        <v>70.900000000000006</v>
      </c>
      <c r="I346">
        <v>61.2</v>
      </c>
      <c r="J346">
        <v>70.900000000000006</v>
      </c>
      <c r="K346">
        <v>59.8</v>
      </c>
      <c r="L346">
        <v>-3.3</v>
      </c>
      <c r="M346">
        <v>12.7</v>
      </c>
      <c r="N346">
        <v>-4.3</v>
      </c>
      <c r="O346">
        <v>-0.4</v>
      </c>
      <c r="P346">
        <v>71.3</v>
      </c>
      <c r="Q346">
        <v>-1</v>
      </c>
      <c r="R346">
        <v>99.9</v>
      </c>
      <c r="S346">
        <v>56.7</v>
      </c>
      <c r="T346">
        <v>66</v>
      </c>
      <c r="U346">
        <v>73.7</v>
      </c>
      <c r="V346">
        <v>64.7</v>
      </c>
      <c r="W346">
        <v>77.900000000000006</v>
      </c>
      <c r="X346">
        <v>65.599999999999994</v>
      </c>
      <c r="Y346">
        <v>62.7</v>
      </c>
      <c r="Z346">
        <v>61.3</v>
      </c>
      <c r="AA346">
        <v>67.599999999999994</v>
      </c>
      <c r="AB346">
        <v>64.8</v>
      </c>
      <c r="AC346">
        <v>-5.0999999999999996</v>
      </c>
      <c r="AD346">
        <v>-1.9</v>
      </c>
      <c r="AE346">
        <v>1.2</v>
      </c>
      <c r="AF346">
        <v>126.2</v>
      </c>
      <c r="AG346">
        <v>90</v>
      </c>
      <c r="AH346">
        <v>-23.4</v>
      </c>
      <c r="AI346">
        <v>31.8</v>
      </c>
    </row>
    <row r="347" spans="1:35" x14ac:dyDescent="0.25">
      <c r="A347">
        <v>121138</v>
      </c>
      <c r="B347">
        <v>77.7</v>
      </c>
      <c r="C347">
        <v>66</v>
      </c>
      <c r="D347">
        <v>81.8</v>
      </c>
      <c r="E347">
        <v>64.8</v>
      </c>
      <c r="F347">
        <v>74.900000000000006</v>
      </c>
      <c r="G347">
        <v>65.3</v>
      </c>
      <c r="H347">
        <v>76.7</v>
      </c>
      <c r="I347">
        <v>61.2</v>
      </c>
      <c r="J347">
        <v>73</v>
      </c>
      <c r="K347">
        <v>59.9</v>
      </c>
      <c r="L347">
        <v>-2.2000000000000002</v>
      </c>
      <c r="M347">
        <v>13</v>
      </c>
      <c r="N347">
        <v>-4.3</v>
      </c>
      <c r="O347">
        <v>0.7</v>
      </c>
      <c r="P347">
        <v>71.3</v>
      </c>
      <c r="Q347">
        <v>-1.1000000000000001</v>
      </c>
      <c r="R347">
        <v>100.6</v>
      </c>
      <c r="S347">
        <v>62.1</v>
      </c>
      <c r="T347">
        <v>66</v>
      </c>
      <c r="U347">
        <v>69.900000000000006</v>
      </c>
      <c r="V347">
        <v>64.8</v>
      </c>
      <c r="W347">
        <v>75.400000000000006</v>
      </c>
      <c r="X347">
        <v>65.400000000000006</v>
      </c>
      <c r="Y347">
        <v>61.2</v>
      </c>
      <c r="Z347">
        <v>61.3</v>
      </c>
      <c r="AA347">
        <v>70.099999999999994</v>
      </c>
      <c r="AB347">
        <v>64.7</v>
      </c>
      <c r="AC347">
        <v>-3.3</v>
      </c>
      <c r="AD347">
        <v>-1.9</v>
      </c>
      <c r="AE347">
        <v>1.4</v>
      </c>
      <c r="AF347">
        <v>126</v>
      </c>
      <c r="AG347">
        <v>90</v>
      </c>
      <c r="AH347">
        <v>-25.6</v>
      </c>
      <c r="AI347">
        <v>24</v>
      </c>
    </row>
    <row r="348" spans="1:35" x14ac:dyDescent="0.25">
      <c r="A348">
        <v>121171</v>
      </c>
      <c r="B348">
        <v>75.400000000000006</v>
      </c>
      <c r="C348">
        <v>66</v>
      </c>
      <c r="D348">
        <v>71.5</v>
      </c>
      <c r="E348">
        <v>64.8</v>
      </c>
      <c r="F348">
        <v>76.2</v>
      </c>
      <c r="G348">
        <v>65.400000000000006</v>
      </c>
      <c r="H348">
        <v>73.400000000000006</v>
      </c>
      <c r="I348">
        <v>61.4</v>
      </c>
      <c r="J348">
        <v>74.3</v>
      </c>
      <c r="K348">
        <v>59.9</v>
      </c>
      <c r="L348">
        <v>-4.2</v>
      </c>
      <c r="M348">
        <v>12.7</v>
      </c>
      <c r="N348">
        <v>-4.3</v>
      </c>
      <c r="O348">
        <v>-1.1000000000000001</v>
      </c>
      <c r="P348">
        <v>71.3</v>
      </c>
      <c r="Q348">
        <v>-0.7</v>
      </c>
      <c r="R348">
        <v>100.5</v>
      </c>
      <c r="S348">
        <v>60.3</v>
      </c>
      <c r="T348">
        <v>66</v>
      </c>
      <c r="U348">
        <v>73.7</v>
      </c>
      <c r="V348">
        <v>64.7</v>
      </c>
      <c r="W348">
        <v>79.3</v>
      </c>
      <c r="X348">
        <v>65.5</v>
      </c>
      <c r="Y348">
        <v>58.6</v>
      </c>
      <c r="Z348">
        <v>61.4</v>
      </c>
      <c r="AA348">
        <v>68.8</v>
      </c>
      <c r="AB348">
        <v>64.599999999999994</v>
      </c>
      <c r="AC348">
        <v>-3.5</v>
      </c>
      <c r="AD348">
        <v>-1.9</v>
      </c>
      <c r="AE348">
        <v>1.2</v>
      </c>
      <c r="AF348">
        <v>126.3</v>
      </c>
      <c r="AG348">
        <v>90</v>
      </c>
      <c r="AH348">
        <v>-23.7</v>
      </c>
      <c r="AI348">
        <v>26.9</v>
      </c>
    </row>
    <row r="349" spans="1:35" x14ac:dyDescent="0.25">
      <c r="A349">
        <v>121206</v>
      </c>
      <c r="B349">
        <v>78.400000000000006</v>
      </c>
      <c r="C349">
        <v>66.099999999999994</v>
      </c>
      <c r="D349">
        <v>78.599999999999994</v>
      </c>
      <c r="E349">
        <v>64.8</v>
      </c>
      <c r="F349">
        <v>72.2</v>
      </c>
      <c r="G349">
        <v>65.400000000000006</v>
      </c>
      <c r="H349">
        <v>74.2</v>
      </c>
      <c r="I349">
        <v>61.5</v>
      </c>
      <c r="J349">
        <v>75.3</v>
      </c>
      <c r="K349">
        <v>59.9</v>
      </c>
      <c r="L349">
        <v>-3.6</v>
      </c>
      <c r="M349">
        <v>12.7</v>
      </c>
      <c r="N349">
        <v>-4.8</v>
      </c>
      <c r="O349">
        <v>1.4</v>
      </c>
      <c r="P349">
        <v>71.3</v>
      </c>
      <c r="Q349">
        <v>-2.1</v>
      </c>
      <c r="R349">
        <v>100.6</v>
      </c>
      <c r="S349">
        <v>61.6</v>
      </c>
      <c r="T349">
        <v>66.099999999999994</v>
      </c>
      <c r="U349">
        <v>73.8</v>
      </c>
      <c r="V349">
        <v>64.900000000000006</v>
      </c>
      <c r="W349">
        <v>72</v>
      </c>
      <c r="X349">
        <v>65.400000000000006</v>
      </c>
      <c r="Y349">
        <v>59.4</v>
      </c>
      <c r="Z349">
        <v>61.3</v>
      </c>
      <c r="AA349">
        <v>72.7</v>
      </c>
      <c r="AB349">
        <v>64.7</v>
      </c>
      <c r="AC349">
        <v>-5.8</v>
      </c>
      <c r="AD349">
        <v>-1.9</v>
      </c>
      <c r="AE349">
        <v>1.2</v>
      </c>
      <c r="AF349">
        <v>127.7</v>
      </c>
      <c r="AG349">
        <v>90</v>
      </c>
      <c r="AH349">
        <v>-25.6</v>
      </c>
      <c r="AI349">
        <v>23</v>
      </c>
    </row>
    <row r="350" spans="1:35" x14ac:dyDescent="0.25">
      <c r="A350">
        <v>121241</v>
      </c>
      <c r="B350">
        <v>74.599999999999994</v>
      </c>
      <c r="C350">
        <v>66</v>
      </c>
      <c r="D350">
        <v>68.7</v>
      </c>
      <c r="E350">
        <v>64.599999999999994</v>
      </c>
      <c r="F350">
        <v>75.7</v>
      </c>
      <c r="G350">
        <v>65.400000000000006</v>
      </c>
      <c r="H350">
        <v>72.099999999999994</v>
      </c>
      <c r="I350">
        <v>61.2</v>
      </c>
      <c r="J350">
        <v>73.900000000000006</v>
      </c>
      <c r="K350">
        <v>59.9</v>
      </c>
      <c r="L350">
        <v>-3.4</v>
      </c>
      <c r="M350">
        <v>12.7</v>
      </c>
      <c r="N350">
        <v>-4.8</v>
      </c>
      <c r="O350">
        <v>1.1000000000000001</v>
      </c>
      <c r="P350">
        <v>71</v>
      </c>
      <c r="Q350">
        <v>-2.9</v>
      </c>
      <c r="R350">
        <v>103.3</v>
      </c>
      <c r="S350">
        <v>61.8</v>
      </c>
      <c r="T350">
        <v>66.099999999999994</v>
      </c>
      <c r="U350">
        <v>73.7</v>
      </c>
      <c r="V350">
        <v>64.5</v>
      </c>
      <c r="W350">
        <v>79.400000000000006</v>
      </c>
      <c r="X350">
        <v>65.400000000000006</v>
      </c>
      <c r="Y350">
        <v>61.2</v>
      </c>
      <c r="Z350">
        <v>61.6</v>
      </c>
      <c r="AA350">
        <v>74.099999999999994</v>
      </c>
      <c r="AB350">
        <v>64.599999999999994</v>
      </c>
      <c r="AC350">
        <v>-3.4</v>
      </c>
      <c r="AD350">
        <v>-1.9</v>
      </c>
      <c r="AE350">
        <v>1.2</v>
      </c>
      <c r="AF350">
        <v>127.2</v>
      </c>
      <c r="AG350">
        <v>90</v>
      </c>
      <c r="AH350">
        <v>-24.3</v>
      </c>
      <c r="AI350">
        <v>30.9</v>
      </c>
    </row>
    <row r="351" spans="1:35" x14ac:dyDescent="0.25">
      <c r="A351">
        <v>121276</v>
      </c>
      <c r="B351">
        <v>78.5</v>
      </c>
      <c r="C351">
        <v>66.099999999999994</v>
      </c>
      <c r="D351">
        <v>69.7</v>
      </c>
      <c r="E351">
        <v>64.8</v>
      </c>
      <c r="F351">
        <v>76.5</v>
      </c>
      <c r="G351">
        <v>65.400000000000006</v>
      </c>
      <c r="H351">
        <v>72.400000000000006</v>
      </c>
      <c r="I351">
        <v>61.4</v>
      </c>
      <c r="J351">
        <v>69.599999999999994</v>
      </c>
      <c r="K351">
        <v>59.8</v>
      </c>
      <c r="L351">
        <v>-3.1</v>
      </c>
      <c r="M351">
        <v>13</v>
      </c>
      <c r="N351">
        <v>-4.8</v>
      </c>
      <c r="O351">
        <v>-0.7</v>
      </c>
      <c r="P351">
        <v>71.3</v>
      </c>
      <c r="Q351">
        <v>-0.9</v>
      </c>
      <c r="R351">
        <v>99.6</v>
      </c>
      <c r="S351">
        <v>62.1</v>
      </c>
      <c r="T351">
        <v>66</v>
      </c>
      <c r="U351">
        <v>73.8</v>
      </c>
      <c r="V351">
        <v>64.8</v>
      </c>
      <c r="W351">
        <v>75.7</v>
      </c>
      <c r="X351">
        <v>65.400000000000006</v>
      </c>
      <c r="Y351">
        <v>61.1</v>
      </c>
      <c r="Z351">
        <v>61.3</v>
      </c>
      <c r="AA351">
        <v>70.900000000000006</v>
      </c>
      <c r="AB351">
        <v>64.8</v>
      </c>
      <c r="AC351">
        <v>-5</v>
      </c>
      <c r="AD351">
        <v>-1.9</v>
      </c>
      <c r="AE351">
        <v>1.4</v>
      </c>
      <c r="AF351">
        <v>125.6</v>
      </c>
      <c r="AG351">
        <v>90</v>
      </c>
      <c r="AH351">
        <v>-23.9</v>
      </c>
      <c r="AI351">
        <v>24.6</v>
      </c>
    </row>
    <row r="352" spans="1:35" x14ac:dyDescent="0.25">
      <c r="A352">
        <v>121311</v>
      </c>
      <c r="B352">
        <v>78.3</v>
      </c>
      <c r="C352">
        <v>66</v>
      </c>
      <c r="D352">
        <v>71.2</v>
      </c>
      <c r="E352">
        <v>64.7</v>
      </c>
      <c r="F352">
        <v>75.7</v>
      </c>
      <c r="G352">
        <v>65.400000000000006</v>
      </c>
      <c r="H352">
        <v>73.2</v>
      </c>
      <c r="I352">
        <v>61.4</v>
      </c>
      <c r="J352">
        <v>71.599999999999994</v>
      </c>
      <c r="K352">
        <v>59.6</v>
      </c>
      <c r="L352">
        <v>1.3</v>
      </c>
      <c r="M352">
        <v>12.5</v>
      </c>
      <c r="N352">
        <v>-4.5999999999999996</v>
      </c>
      <c r="O352">
        <v>0.9</v>
      </c>
      <c r="P352">
        <v>71.3</v>
      </c>
      <c r="Q352">
        <v>-1.4</v>
      </c>
      <c r="R352">
        <v>101.4</v>
      </c>
      <c r="S352">
        <v>62.3</v>
      </c>
      <c r="T352">
        <v>66.099999999999994</v>
      </c>
      <c r="U352">
        <v>73.5</v>
      </c>
      <c r="V352">
        <v>64.900000000000006</v>
      </c>
      <c r="W352">
        <v>74.099999999999994</v>
      </c>
      <c r="X352">
        <v>65.400000000000006</v>
      </c>
      <c r="Y352">
        <v>61.6</v>
      </c>
      <c r="Z352">
        <v>61.4</v>
      </c>
      <c r="AA352">
        <v>71.900000000000006</v>
      </c>
      <c r="AB352">
        <v>64.8</v>
      </c>
      <c r="AC352">
        <v>-3.6</v>
      </c>
      <c r="AD352">
        <v>-1.9</v>
      </c>
      <c r="AE352">
        <v>1.2</v>
      </c>
      <c r="AF352">
        <v>127.6</v>
      </c>
      <c r="AG352">
        <v>90</v>
      </c>
      <c r="AH352">
        <v>-24.4</v>
      </c>
      <c r="AI352">
        <v>24.6</v>
      </c>
    </row>
    <row r="353" spans="1:35" x14ac:dyDescent="0.25">
      <c r="A353">
        <v>121346</v>
      </c>
      <c r="B353">
        <v>77.900000000000006</v>
      </c>
      <c r="C353">
        <v>66.099999999999994</v>
      </c>
      <c r="D353">
        <v>71.400000000000006</v>
      </c>
      <c r="E353">
        <v>64.900000000000006</v>
      </c>
      <c r="F353">
        <v>73.8</v>
      </c>
      <c r="G353">
        <v>65.400000000000006</v>
      </c>
      <c r="H353">
        <v>80.2</v>
      </c>
      <c r="I353">
        <v>61.9</v>
      </c>
      <c r="J353">
        <v>82.6</v>
      </c>
      <c r="K353">
        <v>59.6</v>
      </c>
      <c r="L353">
        <v>-3.7</v>
      </c>
      <c r="M353">
        <v>12.7</v>
      </c>
      <c r="N353">
        <v>-4.3</v>
      </c>
      <c r="O353">
        <v>1.8</v>
      </c>
      <c r="P353">
        <v>71.3</v>
      </c>
      <c r="Q353">
        <v>-3.3</v>
      </c>
      <c r="R353">
        <v>103.1</v>
      </c>
      <c r="S353">
        <v>69.2</v>
      </c>
      <c r="T353">
        <v>66</v>
      </c>
      <c r="U353">
        <v>76.900000000000006</v>
      </c>
      <c r="V353">
        <v>64.8</v>
      </c>
      <c r="W353">
        <v>75.099999999999994</v>
      </c>
      <c r="X353">
        <v>65.3</v>
      </c>
      <c r="Y353">
        <v>65.099999999999994</v>
      </c>
      <c r="Z353">
        <v>61.3</v>
      </c>
      <c r="AA353">
        <v>73.599999999999994</v>
      </c>
      <c r="AB353">
        <v>64.7</v>
      </c>
      <c r="AC353">
        <v>-2.9</v>
      </c>
      <c r="AD353">
        <v>-1.9</v>
      </c>
      <c r="AE353">
        <v>1.2</v>
      </c>
      <c r="AF353">
        <v>127.7</v>
      </c>
      <c r="AG353">
        <v>90</v>
      </c>
      <c r="AH353">
        <v>-26.1</v>
      </c>
      <c r="AI353">
        <v>22.3</v>
      </c>
    </row>
    <row r="354" spans="1:35" x14ac:dyDescent="0.25">
      <c r="A354">
        <v>121381</v>
      </c>
      <c r="B354">
        <v>78.7</v>
      </c>
      <c r="C354">
        <v>66.099999999999994</v>
      </c>
      <c r="D354">
        <v>71.2</v>
      </c>
      <c r="E354">
        <v>64.7</v>
      </c>
      <c r="F354">
        <v>75.3</v>
      </c>
      <c r="G354">
        <v>65.400000000000006</v>
      </c>
      <c r="H354">
        <v>72.599999999999994</v>
      </c>
      <c r="I354">
        <v>61.3</v>
      </c>
      <c r="J354">
        <v>71.099999999999994</v>
      </c>
      <c r="K354">
        <v>59.8</v>
      </c>
      <c r="L354">
        <v>-5.3</v>
      </c>
      <c r="M354">
        <v>13</v>
      </c>
      <c r="N354">
        <v>-4.8</v>
      </c>
      <c r="O354">
        <v>-1.1000000000000001</v>
      </c>
      <c r="P354">
        <v>71.3</v>
      </c>
      <c r="Q354">
        <v>-1.3</v>
      </c>
      <c r="R354">
        <v>102.1</v>
      </c>
      <c r="S354">
        <v>61.9</v>
      </c>
      <c r="T354">
        <v>66</v>
      </c>
      <c r="U354">
        <v>71.3</v>
      </c>
      <c r="V354">
        <v>64.8</v>
      </c>
      <c r="W354">
        <v>79.5</v>
      </c>
      <c r="X354">
        <v>65.400000000000006</v>
      </c>
      <c r="Y354">
        <v>60.4</v>
      </c>
      <c r="Z354">
        <v>61.3</v>
      </c>
      <c r="AA354">
        <v>76.400000000000006</v>
      </c>
      <c r="AB354">
        <v>64.8</v>
      </c>
      <c r="AC354">
        <v>-3.5</v>
      </c>
      <c r="AD354">
        <v>-1.9</v>
      </c>
      <c r="AE354">
        <v>1.2</v>
      </c>
      <c r="AF354">
        <v>125.5</v>
      </c>
      <c r="AG354">
        <v>90</v>
      </c>
      <c r="AH354">
        <v>-22.1</v>
      </c>
      <c r="AI354">
        <v>33.9</v>
      </c>
    </row>
    <row r="355" spans="1:35" x14ac:dyDescent="0.25">
      <c r="A355">
        <v>121416</v>
      </c>
      <c r="B355">
        <v>78.400000000000006</v>
      </c>
      <c r="C355">
        <v>66</v>
      </c>
      <c r="D355">
        <v>71.7</v>
      </c>
      <c r="E355">
        <v>64.8</v>
      </c>
      <c r="F355">
        <v>75.400000000000006</v>
      </c>
      <c r="G355">
        <v>65.400000000000006</v>
      </c>
      <c r="H355">
        <v>72.3</v>
      </c>
      <c r="I355">
        <v>61.3</v>
      </c>
      <c r="J355">
        <v>69.400000000000006</v>
      </c>
      <c r="K355">
        <v>60</v>
      </c>
      <c r="L355">
        <v>-3.5</v>
      </c>
      <c r="M355">
        <v>12.7</v>
      </c>
      <c r="N355">
        <v>-4.5999999999999996</v>
      </c>
      <c r="O355">
        <v>-0.9</v>
      </c>
      <c r="P355">
        <v>71.3</v>
      </c>
      <c r="Q355">
        <v>-2.8</v>
      </c>
      <c r="R355">
        <v>103.3</v>
      </c>
      <c r="S355">
        <v>62.2</v>
      </c>
      <c r="T355">
        <v>66</v>
      </c>
      <c r="U355">
        <v>73.900000000000006</v>
      </c>
      <c r="V355">
        <v>64.599999999999994</v>
      </c>
      <c r="W355">
        <v>74.3</v>
      </c>
      <c r="X355">
        <v>65.3</v>
      </c>
      <c r="Y355">
        <v>61.6</v>
      </c>
      <c r="Z355">
        <v>61.4</v>
      </c>
      <c r="AA355">
        <v>73.5</v>
      </c>
      <c r="AB355">
        <v>64.8</v>
      </c>
      <c r="AC355">
        <v>-3.3</v>
      </c>
      <c r="AD355">
        <v>-2.2000000000000002</v>
      </c>
      <c r="AE355">
        <v>1.2</v>
      </c>
      <c r="AF355">
        <v>126.9</v>
      </c>
      <c r="AG355">
        <v>90.2</v>
      </c>
      <c r="AH355">
        <v>-26.1</v>
      </c>
      <c r="AI355">
        <v>21.3</v>
      </c>
    </row>
    <row r="356" spans="1:35" x14ac:dyDescent="0.25">
      <c r="A356">
        <v>121451</v>
      </c>
      <c r="B356">
        <v>78.400000000000006</v>
      </c>
      <c r="C356">
        <v>66</v>
      </c>
      <c r="D356">
        <v>69.8</v>
      </c>
      <c r="E356">
        <v>64.8</v>
      </c>
      <c r="F356">
        <v>79.5</v>
      </c>
      <c r="G356">
        <v>65.3</v>
      </c>
      <c r="H356">
        <v>73</v>
      </c>
      <c r="I356">
        <v>61.5</v>
      </c>
      <c r="J356">
        <v>71</v>
      </c>
      <c r="K356">
        <v>59.9</v>
      </c>
      <c r="L356">
        <v>-4</v>
      </c>
      <c r="M356">
        <v>12.7</v>
      </c>
      <c r="N356">
        <v>-4.5999999999999996</v>
      </c>
      <c r="O356">
        <v>-1.3</v>
      </c>
      <c r="P356">
        <v>71.3</v>
      </c>
      <c r="Q356">
        <v>-0.8</v>
      </c>
      <c r="R356">
        <v>100.3</v>
      </c>
      <c r="S356">
        <v>61.5</v>
      </c>
      <c r="T356">
        <v>66.099999999999994</v>
      </c>
      <c r="U356">
        <v>64.7</v>
      </c>
      <c r="V356">
        <v>64.8</v>
      </c>
      <c r="W356">
        <v>78.400000000000006</v>
      </c>
      <c r="X356">
        <v>65.400000000000006</v>
      </c>
      <c r="Y356">
        <v>60.5</v>
      </c>
      <c r="Z356">
        <v>61.3</v>
      </c>
      <c r="AA356">
        <v>70.3</v>
      </c>
      <c r="AB356">
        <v>64.599999999999994</v>
      </c>
      <c r="AC356">
        <v>-3.5</v>
      </c>
      <c r="AD356">
        <v>-1.9</v>
      </c>
      <c r="AE356">
        <v>1.4</v>
      </c>
      <c r="AF356">
        <v>125.8</v>
      </c>
      <c r="AG356">
        <v>90</v>
      </c>
      <c r="AH356">
        <v>-24.6</v>
      </c>
      <c r="AI356">
        <v>25.3</v>
      </c>
    </row>
    <row r="357" spans="1:35" x14ac:dyDescent="0.25">
      <c r="A357">
        <v>121486</v>
      </c>
      <c r="B357">
        <v>77.099999999999994</v>
      </c>
      <c r="C357">
        <v>66.099999999999994</v>
      </c>
      <c r="D357">
        <v>71.3</v>
      </c>
      <c r="E357">
        <v>64.7</v>
      </c>
      <c r="F357">
        <v>75.7</v>
      </c>
      <c r="G357">
        <v>65.400000000000006</v>
      </c>
      <c r="H357">
        <v>70.599999999999994</v>
      </c>
      <c r="I357">
        <v>61.5</v>
      </c>
      <c r="J357">
        <v>73.099999999999994</v>
      </c>
      <c r="K357">
        <v>59.8</v>
      </c>
      <c r="L357">
        <v>-3.3</v>
      </c>
      <c r="M357">
        <v>12.7</v>
      </c>
      <c r="N357">
        <v>-4.8</v>
      </c>
      <c r="O357">
        <v>0.2</v>
      </c>
      <c r="P357">
        <v>71.3</v>
      </c>
      <c r="Q357">
        <v>-1.3</v>
      </c>
      <c r="R357">
        <v>101.2</v>
      </c>
      <c r="S357">
        <v>63.2</v>
      </c>
      <c r="T357">
        <v>66</v>
      </c>
      <c r="U357">
        <v>77</v>
      </c>
      <c r="V357">
        <v>64.900000000000006</v>
      </c>
      <c r="W357">
        <v>74.3</v>
      </c>
      <c r="X357">
        <v>65.400000000000006</v>
      </c>
      <c r="Y357">
        <v>61.5</v>
      </c>
      <c r="Z357">
        <v>61.4</v>
      </c>
      <c r="AA357">
        <v>68.2</v>
      </c>
      <c r="AB357">
        <v>64.7</v>
      </c>
      <c r="AC357">
        <v>-4.4000000000000004</v>
      </c>
      <c r="AD357">
        <v>-1.9</v>
      </c>
      <c r="AE357">
        <v>1.2</v>
      </c>
      <c r="AF357">
        <v>127.5</v>
      </c>
      <c r="AG357">
        <v>90</v>
      </c>
      <c r="AH357">
        <v>-24</v>
      </c>
      <c r="AI357">
        <v>25.5</v>
      </c>
    </row>
    <row r="358" spans="1:35" x14ac:dyDescent="0.25">
      <c r="A358">
        <v>121521</v>
      </c>
      <c r="B358">
        <v>77.8</v>
      </c>
      <c r="C358">
        <v>66.099999999999994</v>
      </c>
      <c r="D358">
        <v>71.900000000000006</v>
      </c>
      <c r="E358">
        <v>64.900000000000006</v>
      </c>
      <c r="F358">
        <v>73.099999999999994</v>
      </c>
      <c r="G358">
        <v>65.3</v>
      </c>
      <c r="H358">
        <v>76.3</v>
      </c>
      <c r="I358">
        <v>61.4</v>
      </c>
      <c r="J358">
        <v>76</v>
      </c>
      <c r="K358">
        <v>59.9</v>
      </c>
      <c r="L358">
        <v>-3.3</v>
      </c>
      <c r="M358">
        <v>13</v>
      </c>
      <c r="N358">
        <v>-4.8</v>
      </c>
      <c r="O358">
        <v>1.6</v>
      </c>
      <c r="P358">
        <v>71.3</v>
      </c>
      <c r="Q358">
        <v>-3.5</v>
      </c>
      <c r="R358">
        <v>103.2</v>
      </c>
      <c r="S358">
        <v>69.8</v>
      </c>
      <c r="T358">
        <v>66</v>
      </c>
      <c r="U358">
        <v>65.5</v>
      </c>
      <c r="V358">
        <v>64.7</v>
      </c>
      <c r="W358">
        <v>78.2</v>
      </c>
      <c r="X358">
        <v>65.2</v>
      </c>
      <c r="Y358">
        <v>68.900000000000006</v>
      </c>
      <c r="Z358">
        <v>61.2</v>
      </c>
      <c r="AA358">
        <v>67.2</v>
      </c>
      <c r="AB358">
        <v>64.7</v>
      </c>
      <c r="AC358">
        <v>-3.3</v>
      </c>
      <c r="AD358">
        <v>-1.9</v>
      </c>
      <c r="AE358">
        <v>1.4</v>
      </c>
      <c r="AF358">
        <v>127.9</v>
      </c>
      <c r="AG358">
        <v>90</v>
      </c>
      <c r="AH358">
        <v>-23.6</v>
      </c>
      <c r="AI358">
        <v>31</v>
      </c>
    </row>
    <row r="359" spans="1:35" x14ac:dyDescent="0.25">
      <c r="A359">
        <v>121556</v>
      </c>
      <c r="B359">
        <v>73.3</v>
      </c>
      <c r="C359">
        <v>66</v>
      </c>
      <c r="D359">
        <v>71.3</v>
      </c>
      <c r="E359">
        <v>64.7</v>
      </c>
      <c r="F359">
        <v>75.7</v>
      </c>
      <c r="G359">
        <v>65.3</v>
      </c>
      <c r="H359">
        <v>72.8</v>
      </c>
      <c r="I359">
        <v>61.3</v>
      </c>
      <c r="J359">
        <v>68.900000000000006</v>
      </c>
      <c r="K359">
        <v>59.9</v>
      </c>
      <c r="L359">
        <v>-5.7</v>
      </c>
      <c r="M359">
        <v>13</v>
      </c>
      <c r="N359">
        <v>-4.5999999999999996</v>
      </c>
      <c r="O359">
        <v>-0.7</v>
      </c>
      <c r="P359">
        <v>71</v>
      </c>
      <c r="Q359">
        <v>-0.9</v>
      </c>
      <c r="R359">
        <v>102.6</v>
      </c>
      <c r="S359">
        <v>62.4</v>
      </c>
      <c r="T359">
        <v>65.900000000000006</v>
      </c>
      <c r="U359">
        <v>73.099999999999994</v>
      </c>
      <c r="V359">
        <v>64.8</v>
      </c>
      <c r="W359">
        <v>79.3</v>
      </c>
      <c r="X359">
        <v>65.400000000000006</v>
      </c>
      <c r="Y359">
        <v>60.7</v>
      </c>
      <c r="Z359">
        <v>61.3</v>
      </c>
      <c r="AA359">
        <v>73.599999999999994</v>
      </c>
      <c r="AB359">
        <v>64.8</v>
      </c>
      <c r="AC359">
        <v>-3.5</v>
      </c>
      <c r="AD359">
        <v>-1.9</v>
      </c>
      <c r="AE359">
        <v>1</v>
      </c>
      <c r="AF359">
        <v>125.8</v>
      </c>
      <c r="AG359">
        <v>90</v>
      </c>
      <c r="AH359">
        <v>-26.1</v>
      </c>
      <c r="AI359">
        <v>21.7</v>
      </c>
    </row>
    <row r="360" spans="1:35" x14ac:dyDescent="0.25">
      <c r="A360">
        <v>121591</v>
      </c>
      <c r="B360">
        <v>80.599999999999994</v>
      </c>
      <c r="C360">
        <v>66</v>
      </c>
      <c r="D360">
        <v>69.7</v>
      </c>
      <c r="E360">
        <v>64.8</v>
      </c>
      <c r="F360">
        <v>75.599999999999994</v>
      </c>
      <c r="G360">
        <v>65.3</v>
      </c>
      <c r="H360">
        <v>73.7</v>
      </c>
      <c r="I360">
        <v>61.3</v>
      </c>
      <c r="J360">
        <v>74</v>
      </c>
      <c r="K360">
        <v>59.8</v>
      </c>
      <c r="L360">
        <v>-2.2999999999999998</v>
      </c>
      <c r="M360">
        <v>12.7</v>
      </c>
      <c r="N360">
        <v>-4.8</v>
      </c>
      <c r="O360">
        <v>-0.4</v>
      </c>
      <c r="P360">
        <v>71.3</v>
      </c>
      <c r="Q360">
        <v>-2.8</v>
      </c>
      <c r="R360">
        <v>102.7</v>
      </c>
      <c r="S360">
        <v>61.9</v>
      </c>
      <c r="T360">
        <v>66.2</v>
      </c>
      <c r="U360">
        <v>73.099999999999994</v>
      </c>
      <c r="V360">
        <v>64.8</v>
      </c>
      <c r="W360">
        <v>76.599999999999994</v>
      </c>
      <c r="X360">
        <v>65.400000000000006</v>
      </c>
      <c r="Y360">
        <v>61.7</v>
      </c>
      <c r="Z360">
        <v>61.5</v>
      </c>
      <c r="AA360">
        <v>73.2</v>
      </c>
      <c r="AB360">
        <v>64.599999999999994</v>
      </c>
      <c r="AC360">
        <v>-3.2</v>
      </c>
      <c r="AD360">
        <v>-1.9</v>
      </c>
      <c r="AE360">
        <v>1.2</v>
      </c>
      <c r="AF360">
        <v>125.4</v>
      </c>
      <c r="AG360">
        <v>90</v>
      </c>
      <c r="AH360">
        <v>-24.5</v>
      </c>
      <c r="AI360">
        <v>23.1</v>
      </c>
    </row>
    <row r="361" spans="1:35" x14ac:dyDescent="0.25">
      <c r="A361">
        <v>121624</v>
      </c>
      <c r="B361">
        <v>81.099999999999994</v>
      </c>
      <c r="C361">
        <v>66</v>
      </c>
      <c r="D361">
        <v>71.900000000000006</v>
      </c>
      <c r="E361">
        <v>64.900000000000006</v>
      </c>
      <c r="F361">
        <v>75.599999999999994</v>
      </c>
      <c r="G361">
        <v>65.3</v>
      </c>
      <c r="H361">
        <v>72.400000000000006</v>
      </c>
      <c r="I361">
        <v>61.3</v>
      </c>
      <c r="J361">
        <v>65.599999999999994</v>
      </c>
      <c r="K361">
        <v>60</v>
      </c>
      <c r="L361">
        <v>-3.5</v>
      </c>
      <c r="M361">
        <v>12.7</v>
      </c>
      <c r="N361">
        <v>-4.8</v>
      </c>
      <c r="O361">
        <v>-0.6</v>
      </c>
      <c r="P361">
        <v>71.3</v>
      </c>
      <c r="Q361">
        <v>-1.6</v>
      </c>
      <c r="R361">
        <v>99.8</v>
      </c>
      <c r="S361">
        <v>57.3</v>
      </c>
      <c r="T361">
        <v>66.099999999999994</v>
      </c>
      <c r="U361">
        <v>69.400000000000006</v>
      </c>
      <c r="V361">
        <v>64.599999999999994</v>
      </c>
      <c r="W361">
        <v>75.5</v>
      </c>
      <c r="X361">
        <v>65.3</v>
      </c>
      <c r="Y361">
        <v>60.7</v>
      </c>
      <c r="Z361">
        <v>61.4</v>
      </c>
      <c r="AA361">
        <v>70</v>
      </c>
      <c r="AB361">
        <v>64.599999999999994</v>
      </c>
      <c r="AC361">
        <v>-5.7</v>
      </c>
      <c r="AD361">
        <v>-1.9</v>
      </c>
      <c r="AE361">
        <v>1.2</v>
      </c>
      <c r="AF361">
        <v>126.5</v>
      </c>
      <c r="AG361">
        <v>90</v>
      </c>
      <c r="AH361">
        <v>-24.2</v>
      </c>
      <c r="AI361">
        <v>25.6</v>
      </c>
    </row>
    <row r="362" spans="1:35" x14ac:dyDescent="0.25">
      <c r="A362">
        <v>121659</v>
      </c>
      <c r="B362">
        <v>76.5</v>
      </c>
      <c r="C362">
        <v>66.099999999999994</v>
      </c>
      <c r="D362">
        <v>77.900000000000006</v>
      </c>
      <c r="E362">
        <v>64.599999999999994</v>
      </c>
      <c r="F362">
        <v>75.2</v>
      </c>
      <c r="G362">
        <v>65.400000000000006</v>
      </c>
      <c r="H362">
        <v>73.7</v>
      </c>
      <c r="I362">
        <v>61.3</v>
      </c>
      <c r="J362">
        <v>71.099999999999994</v>
      </c>
      <c r="K362">
        <v>59.9</v>
      </c>
      <c r="L362">
        <v>-5.5</v>
      </c>
      <c r="M362">
        <v>12.7</v>
      </c>
      <c r="N362">
        <v>-4.5999999999999996</v>
      </c>
      <c r="O362">
        <v>0.6</v>
      </c>
      <c r="P362">
        <v>71.3</v>
      </c>
      <c r="Q362">
        <v>-1.4</v>
      </c>
      <c r="R362">
        <v>101.7</v>
      </c>
      <c r="S362">
        <v>62.5</v>
      </c>
      <c r="T362">
        <v>66.2</v>
      </c>
      <c r="U362">
        <v>73.7</v>
      </c>
      <c r="V362">
        <v>64.7</v>
      </c>
      <c r="W362">
        <v>71.400000000000006</v>
      </c>
      <c r="X362">
        <v>65.3</v>
      </c>
      <c r="Y362">
        <v>61.2</v>
      </c>
      <c r="Z362">
        <v>61.3</v>
      </c>
      <c r="AA362">
        <v>73.2</v>
      </c>
      <c r="AB362">
        <v>64.8</v>
      </c>
      <c r="AC362">
        <v>-3.4</v>
      </c>
      <c r="AD362">
        <v>-1.9</v>
      </c>
      <c r="AE362">
        <v>1.2</v>
      </c>
      <c r="AF362">
        <v>128.19999999999999</v>
      </c>
      <c r="AG362">
        <v>90</v>
      </c>
      <c r="AH362">
        <v>-26.3</v>
      </c>
      <c r="AI362">
        <v>22.9</v>
      </c>
    </row>
    <row r="363" spans="1:35" x14ac:dyDescent="0.25">
      <c r="A363">
        <v>121694</v>
      </c>
      <c r="B363">
        <v>77.7</v>
      </c>
      <c r="C363">
        <v>66.099999999999994</v>
      </c>
      <c r="D363">
        <v>72</v>
      </c>
      <c r="E363">
        <v>64.8</v>
      </c>
      <c r="F363">
        <v>75.900000000000006</v>
      </c>
      <c r="G363">
        <v>65.400000000000006</v>
      </c>
      <c r="H363">
        <v>73.599999999999994</v>
      </c>
      <c r="I363">
        <v>61.3</v>
      </c>
      <c r="J363">
        <v>73.900000000000006</v>
      </c>
      <c r="K363">
        <v>59.8</v>
      </c>
      <c r="L363">
        <v>-4.7</v>
      </c>
      <c r="M363">
        <v>13</v>
      </c>
      <c r="N363">
        <v>-4.5999999999999996</v>
      </c>
      <c r="O363">
        <v>0.9</v>
      </c>
      <c r="P363">
        <v>71.3</v>
      </c>
      <c r="Q363">
        <v>-3</v>
      </c>
      <c r="R363">
        <v>102.1</v>
      </c>
      <c r="S363">
        <v>61.9</v>
      </c>
      <c r="T363">
        <v>66</v>
      </c>
      <c r="U363">
        <v>71.400000000000006</v>
      </c>
      <c r="V363">
        <v>64.8</v>
      </c>
      <c r="W363">
        <v>76</v>
      </c>
      <c r="X363">
        <v>65.3</v>
      </c>
      <c r="Y363">
        <v>61.5</v>
      </c>
      <c r="Z363">
        <v>61.4</v>
      </c>
      <c r="AA363">
        <v>71</v>
      </c>
      <c r="AB363">
        <v>64.7</v>
      </c>
      <c r="AC363">
        <v>-3.3</v>
      </c>
      <c r="AD363">
        <v>-1.9</v>
      </c>
      <c r="AE363">
        <v>1.2</v>
      </c>
      <c r="AF363">
        <v>126.1</v>
      </c>
      <c r="AG363">
        <v>90</v>
      </c>
      <c r="AH363">
        <v>-25.1</v>
      </c>
      <c r="AI363">
        <v>21.4</v>
      </c>
    </row>
    <row r="364" spans="1:35" x14ac:dyDescent="0.25">
      <c r="A364">
        <v>121729</v>
      </c>
      <c r="B364">
        <v>78</v>
      </c>
      <c r="C364">
        <v>66.099999999999994</v>
      </c>
      <c r="D364">
        <v>69.400000000000006</v>
      </c>
      <c r="E364">
        <v>64.8</v>
      </c>
      <c r="F364">
        <v>80.8</v>
      </c>
      <c r="G364">
        <v>65.400000000000006</v>
      </c>
      <c r="H364">
        <v>73.7</v>
      </c>
      <c r="I364">
        <v>61.3</v>
      </c>
      <c r="J364">
        <v>67.3</v>
      </c>
      <c r="K364">
        <v>60.1</v>
      </c>
      <c r="L364">
        <v>-3.3</v>
      </c>
      <c r="M364">
        <v>12.7</v>
      </c>
      <c r="N364">
        <v>-4.5999999999999996</v>
      </c>
      <c r="O364">
        <v>-0.4</v>
      </c>
      <c r="P364">
        <v>71</v>
      </c>
      <c r="Q364">
        <v>-2.6</v>
      </c>
      <c r="R364">
        <v>103</v>
      </c>
      <c r="S364">
        <v>61.8</v>
      </c>
      <c r="T364">
        <v>66.099999999999994</v>
      </c>
      <c r="U364">
        <v>73.3</v>
      </c>
      <c r="V364">
        <v>64.900000000000006</v>
      </c>
      <c r="W364">
        <v>75.599999999999994</v>
      </c>
      <c r="X364">
        <v>65.5</v>
      </c>
      <c r="Y364">
        <v>60.7</v>
      </c>
      <c r="Z364">
        <v>61.5</v>
      </c>
      <c r="AA364">
        <v>73.5</v>
      </c>
      <c r="AB364">
        <v>64.8</v>
      </c>
      <c r="AC364">
        <v>-3.5</v>
      </c>
      <c r="AD364">
        <v>-1.9</v>
      </c>
      <c r="AE364">
        <v>1.4</v>
      </c>
      <c r="AF364">
        <v>126.2</v>
      </c>
      <c r="AG364">
        <v>90</v>
      </c>
      <c r="AH364">
        <v>-24.7</v>
      </c>
      <c r="AI364">
        <v>22</v>
      </c>
    </row>
    <row r="365" spans="1:35" x14ac:dyDescent="0.25">
      <c r="A365">
        <v>121764</v>
      </c>
      <c r="B365">
        <v>79.599999999999994</v>
      </c>
      <c r="C365">
        <v>66.099999999999994</v>
      </c>
      <c r="D365">
        <v>70.400000000000006</v>
      </c>
      <c r="E365">
        <v>64.599999999999994</v>
      </c>
      <c r="F365">
        <v>78</v>
      </c>
      <c r="G365">
        <v>65.3</v>
      </c>
      <c r="H365">
        <v>73.400000000000006</v>
      </c>
      <c r="I365">
        <v>61.5</v>
      </c>
      <c r="J365">
        <v>67.2</v>
      </c>
      <c r="K365">
        <v>59.9</v>
      </c>
      <c r="L365">
        <v>-1.4</v>
      </c>
      <c r="M365">
        <v>13</v>
      </c>
      <c r="N365">
        <v>-4.5999999999999996</v>
      </c>
      <c r="O365">
        <v>0.2</v>
      </c>
      <c r="P365">
        <v>71</v>
      </c>
      <c r="Q365">
        <v>-1</v>
      </c>
      <c r="R365">
        <v>100.3</v>
      </c>
      <c r="S365">
        <v>61.9</v>
      </c>
      <c r="T365">
        <v>66</v>
      </c>
      <c r="U365">
        <v>74</v>
      </c>
      <c r="V365">
        <v>64.900000000000006</v>
      </c>
      <c r="W365">
        <v>74.7</v>
      </c>
      <c r="X365">
        <v>65.3</v>
      </c>
      <c r="Y365">
        <v>61.7</v>
      </c>
      <c r="Z365">
        <v>61.3</v>
      </c>
      <c r="AA365">
        <v>70.5</v>
      </c>
      <c r="AB365">
        <v>64.8</v>
      </c>
      <c r="AC365">
        <v>-3.8</v>
      </c>
      <c r="AD365">
        <v>-1.9</v>
      </c>
      <c r="AE365">
        <v>1.4</v>
      </c>
      <c r="AF365">
        <v>125.5</v>
      </c>
      <c r="AG365">
        <v>90.2</v>
      </c>
      <c r="AH365">
        <v>-23.9</v>
      </c>
      <c r="AI365">
        <v>27.8</v>
      </c>
    </row>
    <row r="366" spans="1:35" x14ac:dyDescent="0.25">
      <c r="A366">
        <v>121799</v>
      </c>
      <c r="B366">
        <v>78.400000000000006</v>
      </c>
      <c r="C366">
        <v>66</v>
      </c>
      <c r="D366">
        <v>72</v>
      </c>
      <c r="E366">
        <v>64.8</v>
      </c>
      <c r="F366">
        <v>74.599999999999994</v>
      </c>
      <c r="G366">
        <v>65.2</v>
      </c>
      <c r="H366">
        <v>73.7</v>
      </c>
      <c r="I366">
        <v>61.6</v>
      </c>
      <c r="J366">
        <v>71</v>
      </c>
      <c r="K366">
        <v>59.9</v>
      </c>
      <c r="L366">
        <v>3.2</v>
      </c>
      <c r="M366">
        <v>13</v>
      </c>
      <c r="N366">
        <v>-4.8</v>
      </c>
      <c r="O366">
        <v>-0.4</v>
      </c>
      <c r="P366">
        <v>71.3</v>
      </c>
      <c r="Q366">
        <v>-1.2</v>
      </c>
      <c r="R366">
        <v>99.8</v>
      </c>
      <c r="S366">
        <v>62.4</v>
      </c>
      <c r="T366">
        <v>66</v>
      </c>
      <c r="U366">
        <v>65.7</v>
      </c>
      <c r="V366">
        <v>64.7</v>
      </c>
      <c r="W366">
        <v>75</v>
      </c>
      <c r="X366">
        <v>65.3</v>
      </c>
      <c r="Y366">
        <v>63.8</v>
      </c>
      <c r="Z366">
        <v>61.4</v>
      </c>
      <c r="AA366">
        <v>69.7</v>
      </c>
      <c r="AB366">
        <v>64.8</v>
      </c>
      <c r="AC366">
        <v>-8.3000000000000007</v>
      </c>
      <c r="AD366">
        <v>-1.9</v>
      </c>
      <c r="AE366">
        <v>1.4</v>
      </c>
      <c r="AF366">
        <v>127.8</v>
      </c>
      <c r="AG366">
        <v>90</v>
      </c>
      <c r="AH366">
        <v>-26.3</v>
      </c>
      <c r="AI366">
        <v>22.4</v>
      </c>
    </row>
    <row r="367" spans="1:35" x14ac:dyDescent="0.25">
      <c r="A367">
        <v>121834</v>
      </c>
      <c r="B367">
        <v>78.400000000000006</v>
      </c>
      <c r="C367">
        <v>66</v>
      </c>
      <c r="D367">
        <v>70.5</v>
      </c>
      <c r="E367">
        <v>64.8</v>
      </c>
      <c r="F367">
        <v>75.7</v>
      </c>
      <c r="G367">
        <v>65.400000000000006</v>
      </c>
      <c r="H367">
        <v>71.8</v>
      </c>
      <c r="I367">
        <v>61.3</v>
      </c>
      <c r="J367">
        <v>71.599999999999994</v>
      </c>
      <c r="K367">
        <v>60.1</v>
      </c>
      <c r="L367">
        <v>-5.2</v>
      </c>
      <c r="M367">
        <v>12.7</v>
      </c>
      <c r="N367">
        <v>-4.8</v>
      </c>
      <c r="O367">
        <v>-0.8</v>
      </c>
      <c r="P367">
        <v>71</v>
      </c>
      <c r="Q367">
        <v>-1.1000000000000001</v>
      </c>
      <c r="R367">
        <v>102.6</v>
      </c>
      <c r="S367">
        <v>61.2</v>
      </c>
      <c r="T367">
        <v>66</v>
      </c>
      <c r="U367">
        <v>76.900000000000006</v>
      </c>
      <c r="V367">
        <v>64.8</v>
      </c>
      <c r="W367">
        <v>78</v>
      </c>
      <c r="X367">
        <v>65.400000000000006</v>
      </c>
      <c r="Y367">
        <v>60.6</v>
      </c>
      <c r="Z367">
        <v>61.4</v>
      </c>
      <c r="AA367">
        <v>71.7</v>
      </c>
      <c r="AB367">
        <v>64.8</v>
      </c>
      <c r="AC367">
        <v>-3.7</v>
      </c>
      <c r="AD367">
        <v>-1.9</v>
      </c>
      <c r="AE367">
        <v>1.2</v>
      </c>
      <c r="AF367">
        <v>126.1</v>
      </c>
      <c r="AG367">
        <v>90</v>
      </c>
      <c r="AH367">
        <v>-26.5</v>
      </c>
      <c r="AI367">
        <v>21.8</v>
      </c>
    </row>
    <row r="368" spans="1:35" x14ac:dyDescent="0.25">
      <c r="A368">
        <v>121869</v>
      </c>
      <c r="B368">
        <v>78.099999999999994</v>
      </c>
      <c r="C368">
        <v>66</v>
      </c>
      <c r="D368">
        <v>71.8</v>
      </c>
      <c r="E368">
        <v>64.8</v>
      </c>
      <c r="F368">
        <v>76.2</v>
      </c>
      <c r="G368">
        <v>65.400000000000006</v>
      </c>
      <c r="H368">
        <v>72.099999999999994</v>
      </c>
      <c r="I368">
        <v>61.3</v>
      </c>
      <c r="J368">
        <v>71.3</v>
      </c>
      <c r="K368">
        <v>59.9</v>
      </c>
      <c r="L368">
        <v>-8.1</v>
      </c>
      <c r="M368">
        <v>12.7</v>
      </c>
      <c r="N368">
        <v>-4.5999999999999996</v>
      </c>
      <c r="O368">
        <v>0.2</v>
      </c>
      <c r="P368">
        <v>71.3</v>
      </c>
      <c r="Q368">
        <v>-1.5</v>
      </c>
      <c r="R368">
        <v>102.7</v>
      </c>
      <c r="S368">
        <v>62.3</v>
      </c>
      <c r="T368">
        <v>66.099999999999994</v>
      </c>
      <c r="U368">
        <v>69.2</v>
      </c>
      <c r="V368">
        <v>64.8</v>
      </c>
      <c r="W368">
        <v>75.900000000000006</v>
      </c>
      <c r="X368">
        <v>65.3</v>
      </c>
      <c r="Y368">
        <v>61.4</v>
      </c>
      <c r="Z368">
        <v>61.2</v>
      </c>
      <c r="AA368">
        <v>73.599999999999994</v>
      </c>
      <c r="AB368">
        <v>64.7</v>
      </c>
      <c r="AC368">
        <v>-3.2</v>
      </c>
      <c r="AD368">
        <v>-1.9</v>
      </c>
      <c r="AE368">
        <v>1.4</v>
      </c>
      <c r="AF368">
        <v>125</v>
      </c>
      <c r="AG368">
        <v>90</v>
      </c>
      <c r="AH368">
        <v>-24.3</v>
      </c>
      <c r="AI368">
        <v>22.5</v>
      </c>
    </row>
    <row r="369" spans="1:35" x14ac:dyDescent="0.25">
      <c r="A369">
        <v>121904</v>
      </c>
      <c r="B369">
        <v>70.3</v>
      </c>
      <c r="C369">
        <v>66</v>
      </c>
      <c r="D369">
        <v>70.8</v>
      </c>
      <c r="E369">
        <v>64.7</v>
      </c>
      <c r="F369">
        <v>72.2</v>
      </c>
      <c r="G369">
        <v>65.3</v>
      </c>
      <c r="H369">
        <v>73</v>
      </c>
      <c r="I369">
        <v>61.4</v>
      </c>
      <c r="J369">
        <v>70.8</v>
      </c>
      <c r="K369">
        <v>59.9</v>
      </c>
      <c r="L369">
        <v>-3.4</v>
      </c>
      <c r="M369">
        <v>13</v>
      </c>
      <c r="N369">
        <v>-4.8</v>
      </c>
      <c r="O369">
        <v>-0.8</v>
      </c>
      <c r="P369">
        <v>71.3</v>
      </c>
      <c r="Q369">
        <v>-1.2</v>
      </c>
      <c r="R369">
        <v>99.8</v>
      </c>
      <c r="S369">
        <v>51.7</v>
      </c>
      <c r="T369">
        <v>66.099999999999994</v>
      </c>
      <c r="U369">
        <v>73.8</v>
      </c>
      <c r="V369">
        <v>64.7</v>
      </c>
      <c r="W369">
        <v>75.599999999999994</v>
      </c>
      <c r="X369">
        <v>65.5</v>
      </c>
      <c r="Y369">
        <v>61.8</v>
      </c>
      <c r="Z369">
        <v>61.4</v>
      </c>
      <c r="AA369">
        <v>67.5</v>
      </c>
      <c r="AB369">
        <v>64.7</v>
      </c>
      <c r="AC369">
        <v>-0.1</v>
      </c>
      <c r="AD369">
        <v>-1.9</v>
      </c>
      <c r="AE369">
        <v>1.2</v>
      </c>
      <c r="AF369">
        <v>126.9</v>
      </c>
      <c r="AG369">
        <v>90</v>
      </c>
      <c r="AH369">
        <v>-24.9</v>
      </c>
      <c r="AI369">
        <v>26.2</v>
      </c>
    </row>
    <row r="370" spans="1:35" x14ac:dyDescent="0.25">
      <c r="A370">
        <v>121939</v>
      </c>
      <c r="B370">
        <v>77.900000000000006</v>
      </c>
      <c r="C370">
        <v>66</v>
      </c>
      <c r="D370">
        <v>71.900000000000006</v>
      </c>
      <c r="E370">
        <v>64.3</v>
      </c>
      <c r="F370">
        <v>74.5</v>
      </c>
      <c r="G370">
        <v>65.2</v>
      </c>
      <c r="H370">
        <v>76</v>
      </c>
      <c r="I370">
        <v>61.3</v>
      </c>
      <c r="J370">
        <v>74.5</v>
      </c>
      <c r="K370">
        <v>59.9</v>
      </c>
      <c r="L370">
        <v>-3.2</v>
      </c>
      <c r="M370">
        <v>13</v>
      </c>
      <c r="N370">
        <v>-4.8</v>
      </c>
      <c r="O370">
        <v>1.4</v>
      </c>
      <c r="P370">
        <v>71.3</v>
      </c>
      <c r="Q370">
        <v>-2.8</v>
      </c>
      <c r="R370">
        <v>102.2</v>
      </c>
      <c r="S370">
        <v>66.3</v>
      </c>
      <c r="T370">
        <v>66.099999999999994</v>
      </c>
      <c r="U370">
        <v>61.6</v>
      </c>
      <c r="V370">
        <v>64.8</v>
      </c>
      <c r="W370">
        <v>75.7</v>
      </c>
      <c r="X370">
        <v>65.3</v>
      </c>
      <c r="Y370">
        <v>64.7</v>
      </c>
      <c r="Z370">
        <v>61.4</v>
      </c>
      <c r="AA370">
        <v>70.3</v>
      </c>
      <c r="AB370">
        <v>64.8</v>
      </c>
      <c r="AC370">
        <v>2.8</v>
      </c>
      <c r="AD370">
        <v>-1.9</v>
      </c>
      <c r="AE370">
        <v>1.2</v>
      </c>
      <c r="AF370">
        <v>128.1</v>
      </c>
      <c r="AG370">
        <v>90</v>
      </c>
      <c r="AH370">
        <v>-26.3</v>
      </c>
      <c r="AI370">
        <v>21.4</v>
      </c>
    </row>
    <row r="371" spans="1:35" x14ac:dyDescent="0.25">
      <c r="A371">
        <v>121974</v>
      </c>
      <c r="B371">
        <v>76.599999999999994</v>
      </c>
      <c r="C371">
        <v>66.099999999999994</v>
      </c>
      <c r="D371">
        <v>70.900000000000006</v>
      </c>
      <c r="E371">
        <v>64.7</v>
      </c>
      <c r="F371">
        <v>76.5</v>
      </c>
      <c r="G371">
        <v>65.400000000000006</v>
      </c>
      <c r="H371">
        <v>73.5</v>
      </c>
      <c r="I371">
        <v>61.3</v>
      </c>
      <c r="J371">
        <v>73.2</v>
      </c>
      <c r="K371">
        <v>60</v>
      </c>
      <c r="L371">
        <v>-4.7</v>
      </c>
      <c r="M371">
        <v>13</v>
      </c>
      <c r="N371">
        <v>-4.5999999999999996</v>
      </c>
      <c r="O371">
        <v>-1.2</v>
      </c>
      <c r="P371">
        <v>71.3</v>
      </c>
      <c r="Q371">
        <v>-1.6</v>
      </c>
      <c r="R371">
        <v>102.9</v>
      </c>
      <c r="S371">
        <v>65.3</v>
      </c>
      <c r="T371">
        <v>66</v>
      </c>
      <c r="U371">
        <v>72.599999999999994</v>
      </c>
      <c r="V371">
        <v>64.7</v>
      </c>
      <c r="W371">
        <v>80.5</v>
      </c>
      <c r="X371">
        <v>65.400000000000006</v>
      </c>
      <c r="Y371">
        <v>61.2</v>
      </c>
      <c r="Z371">
        <v>61.4</v>
      </c>
      <c r="AA371">
        <v>71.8</v>
      </c>
      <c r="AB371">
        <v>64.8</v>
      </c>
      <c r="AC371">
        <v>-2.4</v>
      </c>
      <c r="AD371">
        <v>-2.2000000000000002</v>
      </c>
      <c r="AE371">
        <v>1.4</v>
      </c>
      <c r="AF371">
        <v>125.5</v>
      </c>
      <c r="AG371">
        <v>90</v>
      </c>
      <c r="AH371">
        <v>-24.1</v>
      </c>
      <c r="AI371">
        <v>22.5</v>
      </c>
    </row>
    <row r="372" spans="1:35" x14ac:dyDescent="0.25">
      <c r="A372">
        <v>122009</v>
      </c>
      <c r="B372">
        <v>74.2</v>
      </c>
      <c r="C372">
        <v>66.099999999999994</v>
      </c>
      <c r="D372">
        <v>75</v>
      </c>
      <c r="E372">
        <v>64.7</v>
      </c>
      <c r="F372">
        <v>75.8</v>
      </c>
      <c r="G372">
        <v>65.400000000000006</v>
      </c>
      <c r="H372">
        <v>67.099999999999994</v>
      </c>
      <c r="I372">
        <v>61.4</v>
      </c>
      <c r="J372">
        <v>65.400000000000006</v>
      </c>
      <c r="K372">
        <v>60.1</v>
      </c>
      <c r="L372">
        <v>-3.6</v>
      </c>
      <c r="M372">
        <v>13</v>
      </c>
      <c r="N372">
        <v>-4.8</v>
      </c>
      <c r="O372">
        <v>-0.1</v>
      </c>
      <c r="P372">
        <v>71.3</v>
      </c>
      <c r="Q372">
        <v>-2.5</v>
      </c>
      <c r="R372">
        <v>99.5</v>
      </c>
      <c r="S372">
        <v>62.8</v>
      </c>
      <c r="T372">
        <v>66</v>
      </c>
      <c r="U372">
        <v>79.400000000000006</v>
      </c>
      <c r="V372">
        <v>64.8</v>
      </c>
      <c r="W372">
        <v>75.099999999999994</v>
      </c>
      <c r="X372">
        <v>65.5</v>
      </c>
      <c r="Y372">
        <v>61.7</v>
      </c>
      <c r="Z372">
        <v>61.4</v>
      </c>
      <c r="AA372">
        <v>67.599999999999994</v>
      </c>
      <c r="AB372">
        <v>64.8</v>
      </c>
      <c r="AC372">
        <v>-3.9</v>
      </c>
      <c r="AD372">
        <v>-1.9</v>
      </c>
      <c r="AE372">
        <v>1.2</v>
      </c>
      <c r="AF372">
        <v>127.6</v>
      </c>
      <c r="AG372">
        <v>90</v>
      </c>
      <c r="AH372">
        <v>-24.9</v>
      </c>
      <c r="AI372">
        <v>25.2</v>
      </c>
    </row>
    <row r="373" spans="1:35" x14ac:dyDescent="0.25">
      <c r="A373">
        <v>122044</v>
      </c>
      <c r="B373">
        <v>78</v>
      </c>
      <c r="C373">
        <v>66</v>
      </c>
      <c r="D373">
        <v>71.099999999999994</v>
      </c>
      <c r="E373">
        <v>64.900000000000006</v>
      </c>
      <c r="F373">
        <v>73.900000000000006</v>
      </c>
      <c r="G373">
        <v>65.3</v>
      </c>
      <c r="H373">
        <v>77.599999999999994</v>
      </c>
      <c r="I373">
        <v>61.4</v>
      </c>
      <c r="J373">
        <v>74.2</v>
      </c>
      <c r="K373">
        <v>60</v>
      </c>
      <c r="L373">
        <v>-2.2999999999999998</v>
      </c>
      <c r="M373">
        <v>12.7</v>
      </c>
      <c r="N373">
        <v>-4.3</v>
      </c>
      <c r="O373">
        <v>1.9</v>
      </c>
      <c r="P373">
        <v>71.3</v>
      </c>
      <c r="Q373">
        <v>-3.4</v>
      </c>
      <c r="R373">
        <v>103.1</v>
      </c>
      <c r="S373">
        <v>65.599999999999994</v>
      </c>
      <c r="T373">
        <v>66</v>
      </c>
      <c r="U373">
        <v>72.900000000000006</v>
      </c>
      <c r="V373">
        <v>64.8</v>
      </c>
      <c r="W373">
        <v>75.599999999999994</v>
      </c>
      <c r="X373">
        <v>65.400000000000006</v>
      </c>
      <c r="Y373">
        <v>61.4</v>
      </c>
      <c r="Z373">
        <v>61.2</v>
      </c>
      <c r="AA373">
        <v>73.3</v>
      </c>
      <c r="AB373">
        <v>64.8</v>
      </c>
      <c r="AC373">
        <v>0.4</v>
      </c>
      <c r="AD373">
        <v>-1.9</v>
      </c>
      <c r="AE373">
        <v>1.2</v>
      </c>
      <c r="AF373">
        <v>128.19999999999999</v>
      </c>
      <c r="AG373">
        <v>90</v>
      </c>
      <c r="AH373">
        <v>-26</v>
      </c>
      <c r="AI373">
        <v>23.9</v>
      </c>
    </row>
    <row r="374" spans="1:35" x14ac:dyDescent="0.25">
      <c r="A374">
        <v>122079</v>
      </c>
      <c r="B374">
        <v>78</v>
      </c>
      <c r="C374">
        <v>66</v>
      </c>
      <c r="D374">
        <v>71.400000000000006</v>
      </c>
      <c r="E374">
        <v>64.8</v>
      </c>
      <c r="F374">
        <v>75.400000000000006</v>
      </c>
      <c r="G374">
        <v>65.400000000000006</v>
      </c>
      <c r="H374">
        <v>72.5</v>
      </c>
      <c r="I374">
        <v>61.9</v>
      </c>
      <c r="J374">
        <v>71.5</v>
      </c>
      <c r="K374">
        <v>59.8</v>
      </c>
      <c r="L374">
        <v>-8</v>
      </c>
      <c r="M374">
        <v>13</v>
      </c>
      <c r="N374">
        <v>-4.5999999999999996</v>
      </c>
      <c r="O374">
        <v>-1.4</v>
      </c>
      <c r="P374">
        <v>71.3</v>
      </c>
      <c r="Q374">
        <v>-0.7</v>
      </c>
      <c r="R374">
        <v>101.2</v>
      </c>
      <c r="S374">
        <v>62.4</v>
      </c>
      <c r="T374">
        <v>66.099999999999994</v>
      </c>
      <c r="U374">
        <v>73.7</v>
      </c>
      <c r="V374">
        <v>64.8</v>
      </c>
      <c r="W374">
        <v>80.900000000000006</v>
      </c>
      <c r="X374">
        <v>65.400000000000006</v>
      </c>
      <c r="Y374">
        <v>60.9</v>
      </c>
      <c r="Z374">
        <v>61.3</v>
      </c>
      <c r="AA374">
        <v>71</v>
      </c>
      <c r="AB374">
        <v>64.7</v>
      </c>
      <c r="AC374">
        <v>-3.6</v>
      </c>
      <c r="AD374">
        <v>-1.9</v>
      </c>
      <c r="AE374">
        <v>1.2</v>
      </c>
      <c r="AF374">
        <v>126.1</v>
      </c>
      <c r="AG374">
        <v>90</v>
      </c>
      <c r="AH374">
        <v>-23.9</v>
      </c>
      <c r="AI374">
        <v>23.3</v>
      </c>
    </row>
    <row r="375" spans="1:35" x14ac:dyDescent="0.25">
      <c r="A375">
        <v>122113</v>
      </c>
      <c r="B375">
        <v>66.8</v>
      </c>
      <c r="C375">
        <v>66</v>
      </c>
      <c r="D375">
        <v>71.3</v>
      </c>
      <c r="E375">
        <v>64.7</v>
      </c>
      <c r="F375">
        <v>75.7</v>
      </c>
      <c r="G375">
        <v>65.3</v>
      </c>
      <c r="H375">
        <v>71.7</v>
      </c>
      <c r="I375">
        <v>61.4</v>
      </c>
      <c r="J375">
        <v>70.8</v>
      </c>
      <c r="K375">
        <v>59.9</v>
      </c>
      <c r="L375">
        <v>-5.0999999999999996</v>
      </c>
      <c r="M375">
        <v>13</v>
      </c>
      <c r="N375">
        <v>-4.5999999999999996</v>
      </c>
      <c r="O375">
        <v>1.7</v>
      </c>
      <c r="P375">
        <v>71.3</v>
      </c>
      <c r="Q375">
        <v>1.3</v>
      </c>
      <c r="R375">
        <v>100.3</v>
      </c>
      <c r="S375">
        <v>60.4</v>
      </c>
      <c r="T375">
        <v>66.099999999999994</v>
      </c>
      <c r="U375">
        <v>74.099999999999994</v>
      </c>
      <c r="V375">
        <v>64.7</v>
      </c>
      <c r="W375">
        <v>75.5</v>
      </c>
      <c r="X375">
        <v>65.400000000000006</v>
      </c>
      <c r="Y375">
        <v>58.2</v>
      </c>
      <c r="Z375">
        <v>61.9</v>
      </c>
      <c r="AA375">
        <v>67.400000000000006</v>
      </c>
      <c r="AB375">
        <v>64.8</v>
      </c>
      <c r="AC375">
        <v>-0.8</v>
      </c>
      <c r="AD375">
        <v>-1.9</v>
      </c>
      <c r="AE375">
        <v>1.2</v>
      </c>
      <c r="AF375">
        <v>125.8</v>
      </c>
      <c r="AG375">
        <v>90</v>
      </c>
      <c r="AH375">
        <v>-25.2</v>
      </c>
      <c r="AI375">
        <v>24.8</v>
      </c>
    </row>
    <row r="376" spans="1:35" x14ac:dyDescent="0.25">
      <c r="A376">
        <v>122149</v>
      </c>
      <c r="B376">
        <v>78.599999999999994</v>
      </c>
      <c r="C376">
        <v>66</v>
      </c>
      <c r="D376">
        <v>83.1</v>
      </c>
      <c r="E376">
        <v>64.900000000000006</v>
      </c>
      <c r="F376">
        <v>72.099999999999994</v>
      </c>
      <c r="G376">
        <v>65.400000000000006</v>
      </c>
      <c r="H376">
        <v>60.7</v>
      </c>
      <c r="I376">
        <v>61.5</v>
      </c>
      <c r="J376">
        <v>72.5</v>
      </c>
      <c r="K376">
        <v>60</v>
      </c>
      <c r="L376">
        <v>-3.1</v>
      </c>
      <c r="M376">
        <v>12.7</v>
      </c>
      <c r="N376">
        <v>-4.8</v>
      </c>
      <c r="O376">
        <v>1.5</v>
      </c>
      <c r="P376">
        <v>71.3</v>
      </c>
      <c r="Q376">
        <v>-2.9</v>
      </c>
      <c r="R376">
        <v>100.3</v>
      </c>
      <c r="S376">
        <v>62.2</v>
      </c>
      <c r="T376">
        <v>66.2</v>
      </c>
      <c r="U376">
        <v>73.3</v>
      </c>
      <c r="V376">
        <v>64.8</v>
      </c>
      <c r="W376">
        <v>72.3</v>
      </c>
      <c r="X376">
        <v>65.400000000000006</v>
      </c>
      <c r="Y376">
        <v>61.7</v>
      </c>
      <c r="Z376">
        <v>61.2</v>
      </c>
      <c r="AA376">
        <v>67.7</v>
      </c>
      <c r="AB376">
        <v>65</v>
      </c>
      <c r="AC376">
        <v>-3.1</v>
      </c>
      <c r="AD376">
        <v>-1.9</v>
      </c>
      <c r="AE376">
        <v>1.4</v>
      </c>
      <c r="AF376">
        <v>128.1</v>
      </c>
      <c r="AG376">
        <v>90</v>
      </c>
      <c r="AH376">
        <v>-26.3</v>
      </c>
      <c r="AI376">
        <v>22.9</v>
      </c>
    </row>
    <row r="377" spans="1:35" x14ac:dyDescent="0.25">
      <c r="A377">
        <v>122184</v>
      </c>
      <c r="B377">
        <v>76.099999999999994</v>
      </c>
      <c r="C377">
        <v>66.099999999999994</v>
      </c>
      <c r="D377">
        <v>71.5</v>
      </c>
      <c r="E377">
        <v>64.7</v>
      </c>
      <c r="F377">
        <v>73.5</v>
      </c>
      <c r="G377">
        <v>65.400000000000006</v>
      </c>
      <c r="H377">
        <v>79.2</v>
      </c>
      <c r="I377">
        <v>61.4</v>
      </c>
      <c r="J377">
        <v>71.3</v>
      </c>
      <c r="K377">
        <v>59.7</v>
      </c>
      <c r="L377">
        <v>-3.3</v>
      </c>
      <c r="M377">
        <v>12.7</v>
      </c>
      <c r="N377">
        <v>-4.5999999999999996</v>
      </c>
      <c r="O377">
        <v>2.9</v>
      </c>
      <c r="P377">
        <v>71.3</v>
      </c>
      <c r="Q377">
        <v>-4</v>
      </c>
      <c r="R377">
        <v>104.9</v>
      </c>
      <c r="S377">
        <v>64.599999999999994</v>
      </c>
      <c r="T377">
        <v>66.099999999999994</v>
      </c>
      <c r="U377">
        <v>74</v>
      </c>
      <c r="V377">
        <v>64.7</v>
      </c>
      <c r="W377">
        <v>75.7</v>
      </c>
      <c r="X377">
        <v>65.3</v>
      </c>
      <c r="Y377">
        <v>63.8</v>
      </c>
      <c r="Z377">
        <v>61.4</v>
      </c>
      <c r="AA377">
        <v>71.7</v>
      </c>
      <c r="AB377">
        <v>64.8</v>
      </c>
      <c r="AC377">
        <v>0</v>
      </c>
      <c r="AD377">
        <v>-1.9</v>
      </c>
      <c r="AE377">
        <v>1.2</v>
      </c>
      <c r="AF377">
        <v>128.1</v>
      </c>
      <c r="AG377">
        <v>90</v>
      </c>
      <c r="AH377">
        <v>-25.9</v>
      </c>
      <c r="AI377">
        <v>23.4</v>
      </c>
    </row>
    <row r="378" spans="1:35" x14ac:dyDescent="0.25">
      <c r="A378">
        <v>122219</v>
      </c>
      <c r="B378">
        <v>78.400000000000006</v>
      </c>
      <c r="C378">
        <v>66</v>
      </c>
      <c r="D378">
        <v>71.900000000000006</v>
      </c>
      <c r="E378">
        <v>64.900000000000006</v>
      </c>
      <c r="F378">
        <v>75.7</v>
      </c>
      <c r="G378">
        <v>65.3</v>
      </c>
      <c r="H378">
        <v>73.900000000000006</v>
      </c>
      <c r="I378">
        <v>61.2</v>
      </c>
      <c r="J378">
        <v>70.7</v>
      </c>
      <c r="K378">
        <v>59.9</v>
      </c>
      <c r="L378">
        <v>-3.1</v>
      </c>
      <c r="M378">
        <v>12.7</v>
      </c>
      <c r="N378">
        <v>-4.8</v>
      </c>
      <c r="O378">
        <v>0.9</v>
      </c>
      <c r="P378">
        <v>71.3</v>
      </c>
      <c r="Q378">
        <v>-2.2999999999999998</v>
      </c>
      <c r="R378">
        <v>101.9</v>
      </c>
      <c r="S378">
        <v>61.1</v>
      </c>
      <c r="T378">
        <v>65.7</v>
      </c>
      <c r="U378">
        <v>73.2</v>
      </c>
      <c r="V378">
        <v>64.8</v>
      </c>
      <c r="W378">
        <v>78.3</v>
      </c>
      <c r="X378">
        <v>65.2</v>
      </c>
      <c r="Y378">
        <v>59.8</v>
      </c>
      <c r="Z378">
        <v>61.2</v>
      </c>
      <c r="AA378">
        <v>69</v>
      </c>
      <c r="AB378">
        <v>62.9</v>
      </c>
      <c r="AC378">
        <v>-7</v>
      </c>
      <c r="AD378">
        <v>-1.9</v>
      </c>
      <c r="AE378">
        <v>1.2</v>
      </c>
      <c r="AF378">
        <v>127.5</v>
      </c>
      <c r="AG378">
        <v>90</v>
      </c>
      <c r="AH378">
        <v>-25.7</v>
      </c>
      <c r="AI378">
        <v>23.5</v>
      </c>
    </row>
    <row r="379" spans="1:35" x14ac:dyDescent="0.25">
      <c r="A379">
        <v>122252</v>
      </c>
      <c r="B379">
        <v>74.599999999999994</v>
      </c>
      <c r="C379">
        <v>64.7</v>
      </c>
      <c r="D379">
        <v>67.900000000000006</v>
      </c>
      <c r="E379">
        <v>64.8</v>
      </c>
      <c r="F379">
        <v>60.6</v>
      </c>
      <c r="G379">
        <v>64.8</v>
      </c>
      <c r="H379">
        <v>70.5</v>
      </c>
      <c r="I379">
        <v>61.1</v>
      </c>
      <c r="J379">
        <v>70</v>
      </c>
      <c r="K379">
        <v>55</v>
      </c>
      <c r="L379">
        <v>-3.4</v>
      </c>
      <c r="M379">
        <v>12.7</v>
      </c>
      <c r="N379">
        <v>-4.5999999999999996</v>
      </c>
      <c r="O379">
        <v>0.3</v>
      </c>
      <c r="P379">
        <v>71</v>
      </c>
      <c r="Q379">
        <v>-3</v>
      </c>
      <c r="R379">
        <v>101.4</v>
      </c>
      <c r="S379">
        <v>58.8</v>
      </c>
      <c r="T379">
        <v>62.4</v>
      </c>
      <c r="U379">
        <v>69</v>
      </c>
      <c r="V379">
        <v>64.3</v>
      </c>
      <c r="W379">
        <v>67.099999999999994</v>
      </c>
      <c r="X379">
        <v>63.7</v>
      </c>
      <c r="Y379">
        <v>55.9</v>
      </c>
      <c r="Z379">
        <v>61.2</v>
      </c>
      <c r="AA379">
        <v>64.7</v>
      </c>
      <c r="AB379">
        <v>57.8</v>
      </c>
      <c r="AC379">
        <v>-3.9</v>
      </c>
      <c r="AD379">
        <v>-1.9</v>
      </c>
      <c r="AE379">
        <v>1.2</v>
      </c>
      <c r="AF379">
        <v>126.9</v>
      </c>
      <c r="AG379">
        <v>90</v>
      </c>
      <c r="AH379">
        <v>-25.6</v>
      </c>
      <c r="AI379">
        <v>23.2</v>
      </c>
    </row>
    <row r="380" spans="1:35" x14ac:dyDescent="0.25">
      <c r="A380">
        <v>122287</v>
      </c>
      <c r="B380">
        <v>74.5</v>
      </c>
      <c r="C380">
        <v>60.9</v>
      </c>
      <c r="D380">
        <v>66.099999999999994</v>
      </c>
      <c r="E380">
        <v>63.7</v>
      </c>
      <c r="F380">
        <v>68.5</v>
      </c>
      <c r="G380">
        <v>62.7</v>
      </c>
      <c r="H380">
        <v>61.5</v>
      </c>
      <c r="I380">
        <v>61.1</v>
      </c>
      <c r="J380">
        <v>64.099999999999994</v>
      </c>
      <c r="K380">
        <v>48.8</v>
      </c>
      <c r="L380">
        <v>-4.4000000000000004</v>
      </c>
      <c r="M380">
        <v>12.7</v>
      </c>
      <c r="N380">
        <v>-4.5999999999999996</v>
      </c>
      <c r="O380">
        <v>0.2</v>
      </c>
      <c r="P380">
        <v>71.3</v>
      </c>
      <c r="Q380">
        <v>-3.7</v>
      </c>
      <c r="R380">
        <v>102.1</v>
      </c>
      <c r="S380">
        <v>52.4</v>
      </c>
      <c r="T380">
        <v>58.4</v>
      </c>
      <c r="U380">
        <v>66.2</v>
      </c>
      <c r="V380">
        <v>62.9</v>
      </c>
      <c r="W380">
        <v>66.599999999999994</v>
      </c>
      <c r="X380">
        <v>61.9</v>
      </c>
      <c r="Y380">
        <v>49.5</v>
      </c>
      <c r="Z380">
        <v>60.3</v>
      </c>
      <c r="AA380">
        <v>62.4</v>
      </c>
      <c r="AB380">
        <v>48.2</v>
      </c>
      <c r="AC380">
        <v>-4.5</v>
      </c>
      <c r="AD380">
        <v>-2.2000000000000002</v>
      </c>
      <c r="AE380">
        <v>1.4</v>
      </c>
      <c r="AF380">
        <v>127</v>
      </c>
      <c r="AG380">
        <v>90</v>
      </c>
      <c r="AH380">
        <v>-25.2</v>
      </c>
      <c r="AI380">
        <v>23.7</v>
      </c>
    </row>
    <row r="381" spans="1:35" x14ac:dyDescent="0.25">
      <c r="A381">
        <v>122319</v>
      </c>
      <c r="B381">
        <v>67.3</v>
      </c>
      <c r="C381">
        <v>56.2</v>
      </c>
      <c r="D381">
        <v>63.9</v>
      </c>
      <c r="E381">
        <v>62.1</v>
      </c>
      <c r="F381">
        <v>65.900000000000006</v>
      </c>
      <c r="G381">
        <v>61</v>
      </c>
      <c r="H381">
        <v>60.7</v>
      </c>
      <c r="I381">
        <v>58.4</v>
      </c>
      <c r="J381">
        <v>57.6</v>
      </c>
      <c r="K381">
        <v>38</v>
      </c>
      <c r="L381">
        <v>-4.5999999999999996</v>
      </c>
      <c r="M381">
        <v>13</v>
      </c>
      <c r="N381">
        <v>-4.5999999999999996</v>
      </c>
      <c r="O381">
        <v>0.6</v>
      </c>
      <c r="P381">
        <v>71.3</v>
      </c>
      <c r="Q381">
        <v>-1.9</v>
      </c>
      <c r="R381">
        <v>101.7</v>
      </c>
      <c r="S381">
        <v>52.8</v>
      </c>
      <c r="T381">
        <v>54.1</v>
      </c>
      <c r="U381">
        <v>62.1</v>
      </c>
      <c r="V381">
        <v>61.2</v>
      </c>
      <c r="W381">
        <v>38.1</v>
      </c>
      <c r="X381">
        <v>60</v>
      </c>
      <c r="Y381">
        <v>46.6</v>
      </c>
      <c r="Z381">
        <v>57.7</v>
      </c>
      <c r="AA381">
        <v>63.1</v>
      </c>
      <c r="AB381">
        <v>36.200000000000003</v>
      </c>
      <c r="AC381">
        <v>-4.8</v>
      </c>
      <c r="AD381">
        <v>-1.9</v>
      </c>
      <c r="AE381">
        <v>1.4</v>
      </c>
      <c r="AF381">
        <v>127.4</v>
      </c>
      <c r="AG381">
        <v>90</v>
      </c>
      <c r="AH381">
        <v>-25.1</v>
      </c>
      <c r="AI381">
        <v>22.7</v>
      </c>
    </row>
    <row r="382" spans="1:35" x14ac:dyDescent="0.25">
      <c r="A382">
        <v>122354</v>
      </c>
      <c r="B382">
        <v>67</v>
      </c>
      <c r="C382">
        <v>52.4</v>
      </c>
      <c r="D382">
        <v>57.6</v>
      </c>
      <c r="E382">
        <v>60.7</v>
      </c>
      <c r="F382">
        <v>56.9</v>
      </c>
      <c r="G382">
        <v>58.9</v>
      </c>
      <c r="H382">
        <v>55.7</v>
      </c>
      <c r="I382">
        <v>57</v>
      </c>
      <c r="J382">
        <v>58.3</v>
      </c>
      <c r="K382">
        <v>28.2</v>
      </c>
      <c r="L382">
        <v>-4.9000000000000004</v>
      </c>
      <c r="M382">
        <v>12.7</v>
      </c>
      <c r="N382">
        <v>-4.8</v>
      </c>
      <c r="O382">
        <v>0.4</v>
      </c>
      <c r="P382">
        <v>71</v>
      </c>
      <c r="Q382">
        <v>-2</v>
      </c>
      <c r="R382">
        <v>102.1</v>
      </c>
      <c r="S382">
        <v>49.7</v>
      </c>
      <c r="T382">
        <v>48.6</v>
      </c>
      <c r="U382">
        <v>57.8</v>
      </c>
      <c r="V382">
        <v>60</v>
      </c>
      <c r="W382">
        <v>52.5</v>
      </c>
      <c r="X382">
        <v>57.4</v>
      </c>
      <c r="Y382">
        <v>41.2</v>
      </c>
      <c r="Z382">
        <v>56.1</v>
      </c>
      <c r="AA382">
        <v>56.4</v>
      </c>
      <c r="AB382">
        <v>23</v>
      </c>
      <c r="AC382">
        <v>-0.3</v>
      </c>
      <c r="AD382">
        <v>-1.9</v>
      </c>
      <c r="AE382">
        <v>1.4</v>
      </c>
      <c r="AF382">
        <v>126.5</v>
      </c>
      <c r="AG382">
        <v>90</v>
      </c>
      <c r="AH382">
        <v>-25.1</v>
      </c>
      <c r="AI382">
        <v>23</v>
      </c>
    </row>
    <row r="383" spans="1:35" x14ac:dyDescent="0.25">
      <c r="A383">
        <v>122389</v>
      </c>
      <c r="B383">
        <v>57.2</v>
      </c>
      <c r="C383">
        <v>44.2</v>
      </c>
      <c r="D383">
        <v>55</v>
      </c>
      <c r="E383">
        <v>57.9</v>
      </c>
      <c r="F383">
        <v>55.1</v>
      </c>
      <c r="G383">
        <v>56.4</v>
      </c>
      <c r="H383">
        <v>51.7</v>
      </c>
      <c r="I383">
        <v>54.7</v>
      </c>
      <c r="J383">
        <v>51.2</v>
      </c>
      <c r="K383">
        <v>22.4</v>
      </c>
      <c r="L383">
        <v>-5</v>
      </c>
      <c r="M383">
        <v>12.5</v>
      </c>
      <c r="N383">
        <v>-4.5999999999999996</v>
      </c>
      <c r="O383">
        <v>0.2</v>
      </c>
      <c r="P383">
        <v>71.3</v>
      </c>
      <c r="Q383">
        <v>-2.7</v>
      </c>
      <c r="R383">
        <v>101.7</v>
      </c>
      <c r="S383">
        <v>44.6</v>
      </c>
      <c r="T383">
        <v>40.799999999999997</v>
      </c>
      <c r="U383">
        <v>50.9</v>
      </c>
      <c r="V383">
        <v>55.6</v>
      </c>
      <c r="W383">
        <v>29.1</v>
      </c>
      <c r="X383">
        <v>55.6</v>
      </c>
      <c r="Y383">
        <v>37.799999999999997</v>
      </c>
      <c r="Z383">
        <v>53.7</v>
      </c>
      <c r="AA383">
        <v>50.2</v>
      </c>
      <c r="AB383">
        <v>13.8</v>
      </c>
      <c r="AC383">
        <v>-5.0999999999999996</v>
      </c>
      <c r="AD383">
        <v>-1.9</v>
      </c>
      <c r="AE383">
        <v>1.2</v>
      </c>
      <c r="AF383">
        <v>127.1</v>
      </c>
      <c r="AG383">
        <v>90</v>
      </c>
      <c r="AH383">
        <v>-24.6</v>
      </c>
      <c r="AI383">
        <v>23.1</v>
      </c>
    </row>
    <row r="384" spans="1:35" x14ac:dyDescent="0.25">
      <c r="A384">
        <v>122424</v>
      </c>
      <c r="B384">
        <v>59.8</v>
      </c>
      <c r="C384">
        <v>37.9</v>
      </c>
      <c r="D384">
        <v>54.1</v>
      </c>
      <c r="E384">
        <v>51.9</v>
      </c>
      <c r="F384">
        <v>43.4</v>
      </c>
      <c r="G384">
        <v>54.8</v>
      </c>
      <c r="H384">
        <v>48</v>
      </c>
      <c r="I384">
        <v>52.8</v>
      </c>
      <c r="J384">
        <v>52.5</v>
      </c>
      <c r="K384">
        <v>20.2</v>
      </c>
      <c r="L384">
        <v>-5.3</v>
      </c>
      <c r="M384">
        <v>13</v>
      </c>
      <c r="N384">
        <v>-4.8</v>
      </c>
      <c r="O384">
        <v>0.3</v>
      </c>
      <c r="P384">
        <v>71.3</v>
      </c>
      <c r="Q384">
        <v>-1.6</v>
      </c>
      <c r="R384">
        <v>102.1</v>
      </c>
      <c r="S384">
        <v>39.9</v>
      </c>
      <c r="T384">
        <v>34.4</v>
      </c>
      <c r="U384">
        <v>43.5</v>
      </c>
      <c r="V384">
        <v>50.1</v>
      </c>
      <c r="W384">
        <v>36</v>
      </c>
      <c r="X384">
        <v>54</v>
      </c>
      <c r="Y384">
        <v>33.9</v>
      </c>
      <c r="Z384">
        <v>52.2</v>
      </c>
      <c r="AA384">
        <v>56.2</v>
      </c>
      <c r="AB384">
        <v>4.3</v>
      </c>
      <c r="AC384">
        <v>-4.9000000000000004</v>
      </c>
      <c r="AD384">
        <v>-1.9</v>
      </c>
      <c r="AE384">
        <v>1.2</v>
      </c>
      <c r="AF384">
        <v>126.9</v>
      </c>
      <c r="AG384">
        <v>90</v>
      </c>
      <c r="AH384">
        <v>-25.1</v>
      </c>
      <c r="AI384">
        <v>25.8</v>
      </c>
    </row>
    <row r="385" spans="1:35" x14ac:dyDescent="0.25">
      <c r="A385">
        <v>122459</v>
      </c>
      <c r="B385">
        <v>53.3</v>
      </c>
      <c r="C385">
        <v>31</v>
      </c>
      <c r="D385">
        <v>40.1</v>
      </c>
      <c r="E385">
        <v>45.8</v>
      </c>
      <c r="F385">
        <v>37.700000000000003</v>
      </c>
      <c r="G385">
        <v>53.1</v>
      </c>
      <c r="H385">
        <v>43.9</v>
      </c>
      <c r="I385">
        <v>51.7</v>
      </c>
      <c r="J385">
        <v>51.4</v>
      </c>
      <c r="K385">
        <v>16</v>
      </c>
      <c r="L385">
        <v>-4.5999999999999996</v>
      </c>
      <c r="M385">
        <v>13</v>
      </c>
      <c r="N385">
        <v>-4.3</v>
      </c>
      <c r="O385">
        <v>-0.4</v>
      </c>
      <c r="P385">
        <v>71</v>
      </c>
      <c r="Q385">
        <v>-2</v>
      </c>
      <c r="R385">
        <v>101.2</v>
      </c>
      <c r="S385">
        <v>36.200000000000003</v>
      </c>
      <c r="T385">
        <v>26.5</v>
      </c>
      <c r="U385">
        <v>41.1</v>
      </c>
      <c r="V385">
        <v>44.5</v>
      </c>
      <c r="W385">
        <v>40.5</v>
      </c>
      <c r="X385">
        <v>50.8</v>
      </c>
      <c r="Y385">
        <v>29.3</v>
      </c>
      <c r="Z385">
        <v>50.8</v>
      </c>
      <c r="AA385">
        <v>49.8</v>
      </c>
      <c r="AB385">
        <v>0.3</v>
      </c>
      <c r="AC385">
        <v>-4.3</v>
      </c>
      <c r="AD385">
        <v>-1.9</v>
      </c>
      <c r="AE385">
        <v>1.2</v>
      </c>
      <c r="AF385">
        <v>126.8</v>
      </c>
      <c r="AG385">
        <v>90</v>
      </c>
      <c r="AH385">
        <v>-24.7</v>
      </c>
      <c r="AI385">
        <v>23.3</v>
      </c>
    </row>
    <row r="386" spans="1:35" x14ac:dyDescent="0.25">
      <c r="A386">
        <v>122494</v>
      </c>
      <c r="B386">
        <v>47.2</v>
      </c>
      <c r="C386">
        <v>20.9</v>
      </c>
      <c r="D386">
        <v>34.799999999999997</v>
      </c>
      <c r="E386">
        <v>41.7</v>
      </c>
      <c r="F386">
        <v>41.2</v>
      </c>
      <c r="G386">
        <v>51.2</v>
      </c>
      <c r="H386">
        <v>39.799999999999997</v>
      </c>
      <c r="I386">
        <v>50.3</v>
      </c>
      <c r="J386">
        <v>49.5</v>
      </c>
      <c r="K386">
        <v>15.2</v>
      </c>
      <c r="L386">
        <v>-4.8</v>
      </c>
      <c r="M386">
        <v>13</v>
      </c>
      <c r="N386">
        <v>-4.8</v>
      </c>
      <c r="O386">
        <v>1.1000000000000001</v>
      </c>
      <c r="P386">
        <v>71</v>
      </c>
      <c r="Q386">
        <v>-1.7</v>
      </c>
      <c r="R386">
        <v>101.4</v>
      </c>
      <c r="S386">
        <v>30.6</v>
      </c>
      <c r="T386">
        <v>15.3</v>
      </c>
      <c r="U386">
        <v>30.1</v>
      </c>
      <c r="V386">
        <v>37.200000000000003</v>
      </c>
      <c r="W386">
        <v>34.200000000000003</v>
      </c>
      <c r="X386">
        <v>49.1</v>
      </c>
      <c r="Y386">
        <v>25.7</v>
      </c>
      <c r="Z386">
        <v>50</v>
      </c>
      <c r="AA386">
        <v>46.1</v>
      </c>
      <c r="AB386">
        <v>-3.3</v>
      </c>
      <c r="AC386">
        <v>-5.3</v>
      </c>
      <c r="AD386">
        <v>-1.9</v>
      </c>
      <c r="AE386">
        <v>1.2</v>
      </c>
      <c r="AF386">
        <v>126.6</v>
      </c>
      <c r="AG386">
        <v>90</v>
      </c>
      <c r="AH386">
        <v>-24.7</v>
      </c>
      <c r="AI386">
        <v>24.3</v>
      </c>
    </row>
    <row r="387" spans="1:35" x14ac:dyDescent="0.25">
      <c r="A387">
        <v>122529</v>
      </c>
      <c r="B387">
        <v>30</v>
      </c>
      <c r="C387">
        <v>10.9</v>
      </c>
      <c r="D387">
        <v>31.8</v>
      </c>
      <c r="E387">
        <v>34.299999999999997</v>
      </c>
      <c r="F387">
        <v>20.2</v>
      </c>
      <c r="G387">
        <v>47.9</v>
      </c>
      <c r="H387">
        <v>35</v>
      </c>
      <c r="I387">
        <v>48.3</v>
      </c>
      <c r="J387">
        <v>50.6</v>
      </c>
      <c r="K387">
        <v>12.2</v>
      </c>
      <c r="L387">
        <v>-2.6</v>
      </c>
      <c r="M387">
        <v>12.7</v>
      </c>
      <c r="N387">
        <v>-4.8</v>
      </c>
      <c r="O387">
        <v>1</v>
      </c>
      <c r="P387">
        <v>71.3</v>
      </c>
      <c r="Q387">
        <v>-1.9</v>
      </c>
      <c r="R387">
        <v>101.4</v>
      </c>
      <c r="S387">
        <v>26.7</v>
      </c>
      <c r="T387">
        <v>5.5</v>
      </c>
      <c r="U387">
        <v>32.700000000000003</v>
      </c>
      <c r="V387">
        <v>33</v>
      </c>
      <c r="W387">
        <v>23.5</v>
      </c>
      <c r="X387">
        <v>44.6</v>
      </c>
      <c r="Y387">
        <v>21.8</v>
      </c>
      <c r="Z387">
        <v>45.8</v>
      </c>
      <c r="AA387">
        <v>49.9</v>
      </c>
      <c r="AB387">
        <v>-4.7</v>
      </c>
      <c r="AC387">
        <v>-5.5</v>
      </c>
      <c r="AD387">
        <v>-1.9</v>
      </c>
      <c r="AE387">
        <v>1.2</v>
      </c>
      <c r="AF387">
        <v>125.9</v>
      </c>
      <c r="AG387">
        <v>90</v>
      </c>
      <c r="AH387">
        <v>-25.1</v>
      </c>
      <c r="AI387">
        <v>24.9</v>
      </c>
    </row>
    <row r="388" spans="1:35" x14ac:dyDescent="0.25">
      <c r="A388">
        <v>122564</v>
      </c>
      <c r="B388">
        <v>36.5</v>
      </c>
      <c r="C388">
        <v>1.4</v>
      </c>
      <c r="D388">
        <v>27.9</v>
      </c>
      <c r="E388">
        <v>29.9</v>
      </c>
      <c r="F388">
        <v>27.9</v>
      </c>
      <c r="G388">
        <v>39.5</v>
      </c>
      <c r="H388">
        <v>33.700000000000003</v>
      </c>
      <c r="I388">
        <v>43.8</v>
      </c>
      <c r="J388">
        <v>45.7</v>
      </c>
      <c r="K388">
        <v>10.6</v>
      </c>
      <c r="L388">
        <v>-5.3</v>
      </c>
      <c r="M388">
        <v>13</v>
      </c>
      <c r="N388">
        <v>-4.3</v>
      </c>
      <c r="O388">
        <v>-0.4</v>
      </c>
      <c r="P388">
        <v>71.3</v>
      </c>
      <c r="Q388">
        <v>-1.5</v>
      </c>
      <c r="R388">
        <v>100.9</v>
      </c>
      <c r="S388">
        <v>26.3</v>
      </c>
      <c r="T388">
        <v>1.9</v>
      </c>
      <c r="U388">
        <v>12.2</v>
      </c>
      <c r="V388">
        <v>27.5</v>
      </c>
      <c r="W388">
        <v>21.3</v>
      </c>
      <c r="X388">
        <v>34.1</v>
      </c>
      <c r="Y388">
        <v>17.2</v>
      </c>
      <c r="Z388">
        <v>41.2</v>
      </c>
      <c r="AA388">
        <v>41.6</v>
      </c>
      <c r="AB388">
        <v>-3.7</v>
      </c>
      <c r="AC388">
        <v>0</v>
      </c>
      <c r="AD388">
        <v>-1.9</v>
      </c>
      <c r="AE388">
        <v>1.2</v>
      </c>
      <c r="AF388">
        <v>126.8</v>
      </c>
      <c r="AG388">
        <v>90</v>
      </c>
      <c r="AH388">
        <v>-24.4</v>
      </c>
      <c r="AI388">
        <v>27.6</v>
      </c>
    </row>
    <row r="389" spans="1:35" x14ac:dyDescent="0.25">
      <c r="A389">
        <v>122599</v>
      </c>
      <c r="B389">
        <v>33.1</v>
      </c>
      <c r="C389">
        <v>0.8</v>
      </c>
      <c r="D389">
        <v>30.4</v>
      </c>
      <c r="E389">
        <v>25</v>
      </c>
      <c r="F389">
        <v>19.600000000000001</v>
      </c>
      <c r="G389">
        <v>28.8</v>
      </c>
      <c r="H389">
        <v>28.3</v>
      </c>
      <c r="I389">
        <v>38.1</v>
      </c>
      <c r="J389">
        <v>41.5</v>
      </c>
      <c r="K389">
        <v>12</v>
      </c>
      <c r="L389">
        <v>-5.2</v>
      </c>
      <c r="M389">
        <v>13</v>
      </c>
      <c r="N389">
        <v>-4.8</v>
      </c>
      <c r="O389">
        <v>0.5</v>
      </c>
      <c r="P389">
        <v>71.3</v>
      </c>
      <c r="Q389">
        <v>-1.5</v>
      </c>
      <c r="R389">
        <v>101</v>
      </c>
      <c r="S389">
        <v>17</v>
      </c>
      <c r="T389">
        <v>1.1000000000000001</v>
      </c>
      <c r="U389">
        <v>23.2</v>
      </c>
      <c r="V389">
        <v>11.5</v>
      </c>
      <c r="W389">
        <v>34.200000000000003</v>
      </c>
      <c r="X389">
        <v>22.3</v>
      </c>
      <c r="Y389">
        <v>14.9</v>
      </c>
      <c r="Z389">
        <v>34</v>
      </c>
      <c r="AA389">
        <v>44.4</v>
      </c>
      <c r="AB389">
        <v>-6</v>
      </c>
      <c r="AC389">
        <v>-5.0999999999999996</v>
      </c>
      <c r="AD389">
        <v>-1.9</v>
      </c>
      <c r="AE389">
        <v>1.2</v>
      </c>
      <c r="AF389">
        <v>126.2</v>
      </c>
      <c r="AG389">
        <v>90</v>
      </c>
      <c r="AH389">
        <v>-25.4</v>
      </c>
      <c r="AI389">
        <v>23.6</v>
      </c>
    </row>
    <row r="390" spans="1:35" x14ac:dyDescent="0.25">
      <c r="A390">
        <v>122634</v>
      </c>
      <c r="B390">
        <v>28.5</v>
      </c>
      <c r="C390">
        <v>1.1000000000000001</v>
      </c>
      <c r="D390">
        <v>26.5</v>
      </c>
      <c r="E390">
        <v>4.4000000000000004</v>
      </c>
      <c r="F390">
        <v>15.8</v>
      </c>
      <c r="G390">
        <v>15.7</v>
      </c>
      <c r="H390">
        <v>24.9</v>
      </c>
      <c r="I390">
        <v>30.6</v>
      </c>
      <c r="J390">
        <v>48.6</v>
      </c>
      <c r="K390">
        <v>11.6</v>
      </c>
      <c r="L390">
        <v>-5.5</v>
      </c>
      <c r="M390">
        <v>12.7</v>
      </c>
      <c r="N390">
        <v>-4.3</v>
      </c>
      <c r="O390">
        <v>-0.1</v>
      </c>
      <c r="P390">
        <v>71</v>
      </c>
      <c r="Q390">
        <v>-1.6</v>
      </c>
      <c r="R390">
        <v>101.3</v>
      </c>
      <c r="S390">
        <v>-50.7</v>
      </c>
      <c r="T390">
        <v>-0.3</v>
      </c>
      <c r="U390">
        <v>16.600000000000001</v>
      </c>
      <c r="V390">
        <v>6.1</v>
      </c>
      <c r="W390">
        <v>25.7</v>
      </c>
      <c r="X390">
        <v>8.8000000000000007</v>
      </c>
      <c r="Y390">
        <v>11.5</v>
      </c>
      <c r="Z390">
        <v>26.2</v>
      </c>
      <c r="AA390">
        <v>40.299999999999997</v>
      </c>
      <c r="AB390">
        <v>-5.3</v>
      </c>
      <c r="AC390">
        <v>-8.1</v>
      </c>
      <c r="AD390">
        <v>-1.9</v>
      </c>
      <c r="AE390">
        <v>1.4</v>
      </c>
      <c r="AF390">
        <v>126.1</v>
      </c>
      <c r="AG390">
        <v>90</v>
      </c>
      <c r="AH390">
        <v>-24.6</v>
      </c>
      <c r="AI390">
        <v>23.2</v>
      </c>
    </row>
    <row r="391" spans="1:35" x14ac:dyDescent="0.25">
      <c r="A391">
        <v>122669</v>
      </c>
      <c r="B391">
        <v>6.2</v>
      </c>
      <c r="C391">
        <v>1.7</v>
      </c>
      <c r="D391">
        <v>24.6</v>
      </c>
      <c r="E391">
        <v>2.8</v>
      </c>
      <c r="F391">
        <v>25</v>
      </c>
      <c r="G391">
        <v>-0.4</v>
      </c>
      <c r="H391">
        <v>22.1</v>
      </c>
      <c r="I391">
        <v>21.6</v>
      </c>
      <c r="J391">
        <v>48.1</v>
      </c>
      <c r="K391">
        <v>11</v>
      </c>
      <c r="L391">
        <v>-5.3</v>
      </c>
      <c r="M391">
        <v>12.7</v>
      </c>
      <c r="N391">
        <v>-4.3</v>
      </c>
      <c r="O391">
        <v>-0.5</v>
      </c>
      <c r="P391">
        <v>71.3</v>
      </c>
      <c r="Q391">
        <v>-1.2</v>
      </c>
      <c r="R391">
        <v>99.4</v>
      </c>
      <c r="S391">
        <v>-40.799999999999997</v>
      </c>
      <c r="T391">
        <v>0.8</v>
      </c>
      <c r="U391">
        <v>15.6</v>
      </c>
      <c r="V391">
        <v>-0.8</v>
      </c>
      <c r="W391">
        <v>46</v>
      </c>
      <c r="X391">
        <v>-2.1</v>
      </c>
      <c r="Y391">
        <v>11</v>
      </c>
      <c r="Z391">
        <v>19.399999999999999</v>
      </c>
      <c r="AA391">
        <v>48.9</v>
      </c>
      <c r="AB391">
        <v>-6.3</v>
      </c>
      <c r="AC391">
        <v>-5.5</v>
      </c>
      <c r="AD391">
        <v>-1.9</v>
      </c>
      <c r="AE391">
        <v>1.2</v>
      </c>
      <c r="AF391">
        <v>125.9</v>
      </c>
      <c r="AG391">
        <v>90</v>
      </c>
      <c r="AH391">
        <v>-24.5</v>
      </c>
      <c r="AI391">
        <v>23.7</v>
      </c>
    </row>
    <row r="392" spans="1:35" x14ac:dyDescent="0.25">
      <c r="A392">
        <v>122703</v>
      </c>
      <c r="B392">
        <v>-70.7</v>
      </c>
      <c r="C392">
        <v>-1.7</v>
      </c>
      <c r="D392">
        <v>10.8</v>
      </c>
      <c r="E392">
        <v>-0.3</v>
      </c>
      <c r="F392">
        <v>25</v>
      </c>
      <c r="G392">
        <v>-4.5999999999999996</v>
      </c>
      <c r="H392">
        <v>20.9</v>
      </c>
      <c r="I392">
        <v>17.100000000000001</v>
      </c>
      <c r="J392">
        <v>40.700000000000003</v>
      </c>
      <c r="K392">
        <v>12.8</v>
      </c>
      <c r="L392">
        <v>-6</v>
      </c>
      <c r="M392">
        <v>13</v>
      </c>
      <c r="N392">
        <v>-4.8</v>
      </c>
      <c r="O392">
        <v>0.5</v>
      </c>
      <c r="P392">
        <v>71.3</v>
      </c>
      <c r="Q392">
        <v>2.6</v>
      </c>
      <c r="R392">
        <v>101.6</v>
      </c>
      <c r="S392">
        <v>-75.2</v>
      </c>
      <c r="T392">
        <v>-0.3</v>
      </c>
      <c r="U392">
        <v>13.8</v>
      </c>
      <c r="V392">
        <v>-2.2000000000000002</v>
      </c>
      <c r="W392">
        <v>-1.5</v>
      </c>
      <c r="X392">
        <v>-4.5999999999999996</v>
      </c>
      <c r="Y392">
        <v>7.2</v>
      </c>
      <c r="Z392">
        <v>12.5</v>
      </c>
      <c r="AA392">
        <v>40.5</v>
      </c>
      <c r="AB392">
        <v>-4.7</v>
      </c>
      <c r="AC392">
        <v>-5.3</v>
      </c>
      <c r="AD392">
        <v>-1.9</v>
      </c>
      <c r="AE392">
        <v>1.4</v>
      </c>
      <c r="AF392">
        <v>126.3</v>
      </c>
      <c r="AG392">
        <v>90</v>
      </c>
      <c r="AH392">
        <v>-24.7</v>
      </c>
      <c r="AI392">
        <v>26.6</v>
      </c>
    </row>
    <row r="393" spans="1:35" x14ac:dyDescent="0.25">
      <c r="A393">
        <v>122738</v>
      </c>
      <c r="B393">
        <v>21.8</v>
      </c>
      <c r="C393">
        <v>-3.1</v>
      </c>
      <c r="D393">
        <v>16.7</v>
      </c>
      <c r="E393">
        <v>-3.1</v>
      </c>
      <c r="F393">
        <v>18.3</v>
      </c>
      <c r="G393">
        <v>-2.5</v>
      </c>
      <c r="H393">
        <v>19.5</v>
      </c>
      <c r="I393">
        <v>7.5</v>
      </c>
      <c r="J393">
        <v>36.299999999999997</v>
      </c>
      <c r="K393">
        <v>12.4</v>
      </c>
      <c r="L393">
        <v>-7.6</v>
      </c>
      <c r="M393">
        <v>13</v>
      </c>
      <c r="N393">
        <v>-4.8</v>
      </c>
      <c r="O393">
        <v>0.4</v>
      </c>
      <c r="P393">
        <v>71.3</v>
      </c>
      <c r="Q393">
        <v>2.7</v>
      </c>
      <c r="R393">
        <v>101.6</v>
      </c>
      <c r="S393">
        <v>23.1</v>
      </c>
      <c r="T393">
        <v>-5.6</v>
      </c>
      <c r="U393">
        <v>13.8</v>
      </c>
      <c r="V393">
        <v>-1.7</v>
      </c>
      <c r="W393">
        <v>-11.7</v>
      </c>
      <c r="X393">
        <v>-4.5999999999999996</v>
      </c>
      <c r="Y393">
        <v>7.9</v>
      </c>
      <c r="Z393">
        <v>4.8</v>
      </c>
      <c r="AA393">
        <v>39</v>
      </c>
      <c r="AB393">
        <v>-4</v>
      </c>
      <c r="AC393">
        <v>-2.9</v>
      </c>
      <c r="AD393">
        <v>-1.9</v>
      </c>
      <c r="AE393">
        <v>1.2</v>
      </c>
      <c r="AF393">
        <v>126.1</v>
      </c>
      <c r="AG393">
        <v>90</v>
      </c>
      <c r="AH393">
        <v>-24.3</v>
      </c>
      <c r="AI393">
        <v>23.9</v>
      </c>
    </row>
    <row r="394" spans="1:35" x14ac:dyDescent="0.25">
      <c r="A394">
        <v>122773</v>
      </c>
      <c r="B394">
        <v>27.5</v>
      </c>
      <c r="C394">
        <v>-5</v>
      </c>
      <c r="D394">
        <v>20.6</v>
      </c>
      <c r="E394">
        <v>-2.8</v>
      </c>
      <c r="F394">
        <v>11.5</v>
      </c>
      <c r="G394">
        <v>-5</v>
      </c>
      <c r="H394">
        <v>17.7</v>
      </c>
      <c r="I394">
        <v>2.2000000000000002</v>
      </c>
      <c r="J394">
        <v>41.5</v>
      </c>
      <c r="K394">
        <v>13</v>
      </c>
      <c r="L394">
        <v>-6.1</v>
      </c>
      <c r="M394">
        <v>12.7</v>
      </c>
      <c r="N394">
        <v>-4.3</v>
      </c>
      <c r="O394">
        <v>-0.1</v>
      </c>
      <c r="P394">
        <v>71.3</v>
      </c>
      <c r="Q394">
        <v>-1.2</v>
      </c>
      <c r="R394">
        <v>100.8</v>
      </c>
      <c r="S394">
        <v>15.9</v>
      </c>
      <c r="T394">
        <v>-5.6</v>
      </c>
      <c r="U394">
        <v>11</v>
      </c>
      <c r="V394">
        <v>-3.3</v>
      </c>
      <c r="W394">
        <v>1.4</v>
      </c>
      <c r="X394">
        <v>-3.8</v>
      </c>
      <c r="Y394">
        <v>-0.2</v>
      </c>
      <c r="Z394">
        <v>1.2</v>
      </c>
      <c r="AA394">
        <v>41.6</v>
      </c>
      <c r="AB394">
        <v>-5.7</v>
      </c>
      <c r="AC394">
        <v>-5.4</v>
      </c>
      <c r="AD394">
        <v>-1.9</v>
      </c>
      <c r="AE394">
        <v>1.2</v>
      </c>
      <c r="AF394">
        <v>125.7</v>
      </c>
      <c r="AG394">
        <v>90</v>
      </c>
      <c r="AH394">
        <v>-24.3</v>
      </c>
      <c r="AI394">
        <v>24.5</v>
      </c>
    </row>
    <row r="395" spans="1:35" x14ac:dyDescent="0.25">
      <c r="A395">
        <v>122808</v>
      </c>
      <c r="B395">
        <v>34.799999999999997</v>
      </c>
      <c r="C395">
        <v>-6.4</v>
      </c>
      <c r="D395">
        <v>18.2</v>
      </c>
      <c r="E395">
        <v>-3.6</v>
      </c>
      <c r="F395">
        <v>20.9</v>
      </c>
      <c r="G395">
        <v>-5.8</v>
      </c>
      <c r="H395">
        <v>18.8</v>
      </c>
      <c r="I395">
        <v>-0.2</v>
      </c>
      <c r="J395">
        <v>38.6</v>
      </c>
      <c r="K395">
        <v>11.8</v>
      </c>
      <c r="L395">
        <v>-7.3</v>
      </c>
      <c r="M395">
        <v>12.7</v>
      </c>
      <c r="N395">
        <v>-4.5999999999999996</v>
      </c>
      <c r="O395">
        <v>0</v>
      </c>
      <c r="P395">
        <v>71.3</v>
      </c>
      <c r="Q395">
        <v>-0.7</v>
      </c>
      <c r="R395">
        <v>100.1</v>
      </c>
      <c r="S395">
        <v>16.399999999999999</v>
      </c>
      <c r="T395">
        <v>-5.3</v>
      </c>
      <c r="U395">
        <v>12.3</v>
      </c>
      <c r="V395">
        <v>-3.3</v>
      </c>
      <c r="W395">
        <v>18.100000000000001</v>
      </c>
      <c r="X395">
        <v>-6.7</v>
      </c>
      <c r="Y395">
        <v>6.1</v>
      </c>
      <c r="Z395">
        <v>0</v>
      </c>
      <c r="AA395">
        <v>35.9</v>
      </c>
      <c r="AB395">
        <v>-5.3</v>
      </c>
      <c r="AC395">
        <v>-5.5</v>
      </c>
      <c r="AD395">
        <v>-1.9</v>
      </c>
      <c r="AE395">
        <v>1.2</v>
      </c>
      <c r="AF395">
        <v>125.9</v>
      </c>
      <c r="AG395">
        <v>90</v>
      </c>
      <c r="AH395">
        <v>-23.3</v>
      </c>
      <c r="AI395">
        <v>25</v>
      </c>
    </row>
    <row r="396" spans="1:35" x14ac:dyDescent="0.25">
      <c r="A396">
        <v>122843</v>
      </c>
      <c r="B396">
        <v>29.1</v>
      </c>
      <c r="C396">
        <v>-5</v>
      </c>
      <c r="D396">
        <v>23.9</v>
      </c>
      <c r="E396">
        <v>-2.8</v>
      </c>
      <c r="F396">
        <v>18.8</v>
      </c>
      <c r="G396">
        <v>-4.5999999999999996</v>
      </c>
      <c r="H396">
        <v>24.7</v>
      </c>
      <c r="I396">
        <v>-1.2</v>
      </c>
      <c r="J396">
        <v>40.1</v>
      </c>
      <c r="K396">
        <v>11.2</v>
      </c>
      <c r="L396">
        <v>-5.5</v>
      </c>
      <c r="M396">
        <v>12.7</v>
      </c>
      <c r="N396">
        <v>-4.8</v>
      </c>
      <c r="O396">
        <v>0.3</v>
      </c>
      <c r="P396">
        <v>71.3</v>
      </c>
      <c r="Q396">
        <v>-1.1000000000000001</v>
      </c>
      <c r="R396">
        <v>100.3</v>
      </c>
      <c r="S396">
        <v>12.3</v>
      </c>
      <c r="T396">
        <v>-4.7</v>
      </c>
      <c r="U396">
        <v>9.1999999999999993</v>
      </c>
      <c r="V396">
        <v>-3.6</v>
      </c>
      <c r="W396">
        <v>6.2</v>
      </c>
      <c r="X396">
        <v>-4.5999999999999996</v>
      </c>
      <c r="Y396">
        <v>3.7</v>
      </c>
      <c r="Z396">
        <v>-2</v>
      </c>
      <c r="AA396">
        <v>40.299999999999997</v>
      </c>
      <c r="AB396">
        <v>-6.7</v>
      </c>
      <c r="AC396">
        <v>-5.7</v>
      </c>
      <c r="AD396">
        <v>-1.9</v>
      </c>
      <c r="AE396">
        <v>1.2</v>
      </c>
      <c r="AF396">
        <v>125.5</v>
      </c>
      <c r="AG396">
        <v>90</v>
      </c>
      <c r="AH396">
        <v>-23.1</v>
      </c>
      <c r="AI396">
        <v>27.2</v>
      </c>
    </row>
    <row r="397" spans="1:35" x14ac:dyDescent="0.25">
      <c r="A397">
        <v>122878</v>
      </c>
      <c r="B397">
        <v>31.9</v>
      </c>
      <c r="C397">
        <v>-5</v>
      </c>
      <c r="D397">
        <v>18.2</v>
      </c>
      <c r="E397">
        <v>-4.2</v>
      </c>
      <c r="F397">
        <v>8.1999999999999993</v>
      </c>
      <c r="G397">
        <v>-5</v>
      </c>
      <c r="H397">
        <v>14.7</v>
      </c>
      <c r="I397">
        <v>-0.5</v>
      </c>
      <c r="J397">
        <v>43.5</v>
      </c>
      <c r="K397">
        <v>11.6</v>
      </c>
      <c r="L397">
        <v>-5.3</v>
      </c>
      <c r="M397">
        <v>12.7</v>
      </c>
      <c r="N397">
        <v>-4.5999999999999996</v>
      </c>
      <c r="O397">
        <v>-0.7</v>
      </c>
      <c r="P397">
        <v>71.3</v>
      </c>
      <c r="Q397">
        <v>-0.9</v>
      </c>
      <c r="R397">
        <v>100.1</v>
      </c>
      <c r="S397">
        <v>15.8</v>
      </c>
      <c r="T397">
        <v>-4.2</v>
      </c>
      <c r="U397">
        <v>15.2</v>
      </c>
      <c r="V397">
        <v>-4.7</v>
      </c>
      <c r="W397">
        <v>53.4</v>
      </c>
      <c r="X397">
        <v>-5</v>
      </c>
      <c r="Y397">
        <v>4.3</v>
      </c>
      <c r="Z397">
        <v>-1.2</v>
      </c>
      <c r="AA397">
        <v>42.2</v>
      </c>
      <c r="AB397">
        <v>-7</v>
      </c>
      <c r="AC397">
        <v>-5.2</v>
      </c>
      <c r="AD397">
        <v>-2.2000000000000002</v>
      </c>
      <c r="AE397">
        <v>1.2</v>
      </c>
      <c r="AF397">
        <v>126</v>
      </c>
      <c r="AG397">
        <v>90</v>
      </c>
      <c r="AH397">
        <v>-22.8</v>
      </c>
      <c r="AI397">
        <v>24.1</v>
      </c>
    </row>
    <row r="398" spans="1:35" x14ac:dyDescent="0.25">
      <c r="A398">
        <v>122913</v>
      </c>
      <c r="B398">
        <v>28.2</v>
      </c>
      <c r="C398">
        <v>-5</v>
      </c>
      <c r="D398">
        <v>13.3</v>
      </c>
      <c r="E398">
        <v>-3.9</v>
      </c>
      <c r="F398">
        <v>30.6</v>
      </c>
      <c r="G398">
        <v>-5.4</v>
      </c>
      <c r="H398">
        <v>15.3</v>
      </c>
      <c r="I398">
        <v>0</v>
      </c>
      <c r="J398">
        <v>31.9</v>
      </c>
      <c r="K398">
        <v>10.8</v>
      </c>
      <c r="L398">
        <v>-7.3</v>
      </c>
      <c r="M398">
        <v>12.7</v>
      </c>
      <c r="N398">
        <v>-4.5999999999999996</v>
      </c>
      <c r="O398">
        <v>0</v>
      </c>
      <c r="P398">
        <v>71.3</v>
      </c>
      <c r="Q398">
        <v>-1.1000000000000001</v>
      </c>
      <c r="R398">
        <v>101.7</v>
      </c>
      <c r="S398">
        <v>16.899999999999999</v>
      </c>
      <c r="T398">
        <v>-3.6</v>
      </c>
      <c r="U398">
        <v>15.7</v>
      </c>
      <c r="V398">
        <v>-3.6</v>
      </c>
      <c r="W398">
        <v>16.100000000000001</v>
      </c>
      <c r="X398">
        <v>-4.2</v>
      </c>
      <c r="Y398">
        <v>3.4</v>
      </c>
      <c r="Z398">
        <v>10</v>
      </c>
      <c r="AA398">
        <v>36.799999999999997</v>
      </c>
      <c r="AB398">
        <v>-5.3</v>
      </c>
      <c r="AC398">
        <v>-4</v>
      </c>
      <c r="AD398">
        <v>-1.9</v>
      </c>
      <c r="AE398">
        <v>1.4</v>
      </c>
      <c r="AF398">
        <v>125.8</v>
      </c>
      <c r="AG398">
        <v>90</v>
      </c>
      <c r="AH398">
        <v>-24.3</v>
      </c>
      <c r="AI398">
        <v>24.5</v>
      </c>
    </row>
    <row r="399" spans="1:35" x14ac:dyDescent="0.25">
      <c r="A399">
        <v>122948</v>
      </c>
      <c r="B399">
        <v>32</v>
      </c>
      <c r="C399">
        <v>-3.9</v>
      </c>
      <c r="D399">
        <v>19.600000000000001</v>
      </c>
      <c r="E399">
        <v>-3.9</v>
      </c>
      <c r="F399">
        <v>19.600000000000001</v>
      </c>
      <c r="G399">
        <v>-3.3</v>
      </c>
      <c r="H399">
        <v>15.3</v>
      </c>
      <c r="I399">
        <v>-1.2</v>
      </c>
      <c r="J399">
        <v>38.200000000000003</v>
      </c>
      <c r="K399">
        <v>12.4</v>
      </c>
      <c r="L399">
        <v>-5.3</v>
      </c>
      <c r="M399">
        <v>12.7</v>
      </c>
      <c r="N399">
        <v>-4.8</v>
      </c>
      <c r="O399">
        <v>-0.7</v>
      </c>
      <c r="P399">
        <v>71.3</v>
      </c>
      <c r="Q399">
        <v>-0.9</v>
      </c>
      <c r="R399">
        <v>99.7</v>
      </c>
      <c r="S399">
        <v>14</v>
      </c>
      <c r="T399">
        <v>-3.6</v>
      </c>
      <c r="U399">
        <v>13.8</v>
      </c>
      <c r="V399">
        <v>-4.7</v>
      </c>
      <c r="W399">
        <v>15.4</v>
      </c>
      <c r="X399">
        <v>-3.8</v>
      </c>
      <c r="Y399">
        <v>-2.1</v>
      </c>
      <c r="Z399">
        <v>-3</v>
      </c>
      <c r="AA399">
        <v>38.5</v>
      </c>
      <c r="AB399">
        <v>-6.7</v>
      </c>
      <c r="AC399">
        <v>-4.9000000000000004</v>
      </c>
      <c r="AD399">
        <v>-1.9</v>
      </c>
      <c r="AE399">
        <v>1.2</v>
      </c>
      <c r="AF399">
        <v>126.3</v>
      </c>
      <c r="AG399">
        <v>90</v>
      </c>
      <c r="AH399">
        <v>-24.7</v>
      </c>
      <c r="AI399">
        <v>24.2</v>
      </c>
    </row>
    <row r="400" spans="1:35" x14ac:dyDescent="0.25">
      <c r="A400">
        <v>122983</v>
      </c>
      <c r="B400">
        <v>33.799999999999997</v>
      </c>
      <c r="C400">
        <v>-3.1</v>
      </c>
      <c r="D400">
        <v>17.2</v>
      </c>
      <c r="E400">
        <v>-5.6</v>
      </c>
      <c r="F400">
        <v>19.7</v>
      </c>
      <c r="G400">
        <v>-3.8</v>
      </c>
      <c r="H400">
        <v>16.3</v>
      </c>
      <c r="I400">
        <v>-2.2000000000000002</v>
      </c>
      <c r="J400">
        <v>38.700000000000003</v>
      </c>
      <c r="K400">
        <v>11.4</v>
      </c>
      <c r="L400">
        <v>-5.7</v>
      </c>
      <c r="M400">
        <v>12.7</v>
      </c>
      <c r="N400">
        <v>-4.8</v>
      </c>
      <c r="O400">
        <v>-0.2</v>
      </c>
      <c r="P400">
        <v>71.3</v>
      </c>
      <c r="Q400">
        <v>-1.5</v>
      </c>
      <c r="R400">
        <v>100.6</v>
      </c>
      <c r="S400">
        <v>19</v>
      </c>
      <c r="T400">
        <v>-4.2</v>
      </c>
      <c r="U400">
        <v>14.6</v>
      </c>
      <c r="V400">
        <v>-4.2</v>
      </c>
      <c r="W400">
        <v>14.6</v>
      </c>
      <c r="X400">
        <v>-4.2</v>
      </c>
      <c r="Y400">
        <v>4.3</v>
      </c>
      <c r="Z400">
        <v>-2.2000000000000002</v>
      </c>
      <c r="AA400">
        <v>38.700000000000003</v>
      </c>
      <c r="AB400">
        <v>-6</v>
      </c>
      <c r="AC400">
        <v>-2</v>
      </c>
      <c r="AD400">
        <v>-1.9</v>
      </c>
      <c r="AE400">
        <v>1.4</v>
      </c>
      <c r="AF400">
        <v>125.8</v>
      </c>
      <c r="AG400">
        <v>90</v>
      </c>
      <c r="AH400">
        <v>-23.3</v>
      </c>
      <c r="AI400">
        <v>28.6</v>
      </c>
    </row>
    <row r="401" spans="1:35" x14ac:dyDescent="0.25">
      <c r="A401">
        <v>123017</v>
      </c>
      <c r="B401">
        <v>36.700000000000003</v>
      </c>
      <c r="C401">
        <v>-4.2</v>
      </c>
      <c r="D401">
        <v>21.8</v>
      </c>
      <c r="E401">
        <v>-4.7</v>
      </c>
      <c r="F401">
        <v>17</v>
      </c>
      <c r="G401">
        <v>-5</v>
      </c>
      <c r="H401">
        <v>15.2</v>
      </c>
      <c r="I401">
        <v>-2.5</v>
      </c>
      <c r="J401">
        <v>32.200000000000003</v>
      </c>
      <c r="K401">
        <v>11</v>
      </c>
      <c r="L401">
        <v>-9.6</v>
      </c>
      <c r="M401">
        <v>13</v>
      </c>
      <c r="N401">
        <v>-4.8</v>
      </c>
      <c r="O401">
        <v>0.5</v>
      </c>
      <c r="P401">
        <v>71.3</v>
      </c>
      <c r="Q401">
        <v>-1.2</v>
      </c>
      <c r="R401">
        <v>100.1</v>
      </c>
      <c r="S401">
        <v>22.3</v>
      </c>
      <c r="T401">
        <v>-2.5</v>
      </c>
      <c r="U401">
        <v>14.6</v>
      </c>
      <c r="V401">
        <v>-3.3</v>
      </c>
      <c r="W401">
        <v>7</v>
      </c>
      <c r="X401">
        <v>-1.7</v>
      </c>
      <c r="Y401">
        <v>3.4</v>
      </c>
      <c r="Z401">
        <v>-2.8</v>
      </c>
      <c r="AA401">
        <v>38</v>
      </c>
      <c r="AB401">
        <v>-8.6999999999999993</v>
      </c>
      <c r="AC401">
        <v>-2.6</v>
      </c>
      <c r="AD401">
        <v>-2.2000000000000002</v>
      </c>
      <c r="AE401">
        <v>1.2</v>
      </c>
      <c r="AF401">
        <v>126.1</v>
      </c>
      <c r="AG401">
        <v>90</v>
      </c>
      <c r="AH401">
        <v>-23.5</v>
      </c>
      <c r="AI401">
        <v>24.9</v>
      </c>
    </row>
    <row r="402" spans="1:35" x14ac:dyDescent="0.25">
      <c r="A402">
        <v>123052</v>
      </c>
      <c r="B402">
        <v>31.5</v>
      </c>
      <c r="C402">
        <v>-2.5</v>
      </c>
      <c r="D402">
        <v>19.3</v>
      </c>
      <c r="E402">
        <v>-3.3</v>
      </c>
      <c r="F402">
        <v>17</v>
      </c>
      <c r="G402">
        <v>-1.7</v>
      </c>
      <c r="H402">
        <v>15.9</v>
      </c>
      <c r="I402">
        <v>-2.2000000000000002</v>
      </c>
      <c r="J402">
        <v>36.6</v>
      </c>
      <c r="K402">
        <v>11.4</v>
      </c>
      <c r="L402">
        <v>-5.6</v>
      </c>
      <c r="M402">
        <v>12.7</v>
      </c>
      <c r="N402">
        <v>-4.3</v>
      </c>
      <c r="O402">
        <v>-0.7</v>
      </c>
      <c r="P402">
        <v>71.3</v>
      </c>
      <c r="Q402">
        <v>-0.5</v>
      </c>
      <c r="R402">
        <v>99.5</v>
      </c>
      <c r="S402">
        <v>14.5</v>
      </c>
      <c r="T402">
        <v>-1.9</v>
      </c>
      <c r="U402">
        <v>12.2</v>
      </c>
      <c r="V402">
        <v>-3.3</v>
      </c>
      <c r="W402">
        <v>17.5</v>
      </c>
      <c r="X402">
        <v>-4.5999999999999996</v>
      </c>
      <c r="Y402">
        <v>4.4000000000000004</v>
      </c>
      <c r="Z402">
        <v>-3.2</v>
      </c>
      <c r="AA402">
        <v>43.6</v>
      </c>
      <c r="AB402">
        <v>-8</v>
      </c>
      <c r="AC402">
        <v>-5.2</v>
      </c>
      <c r="AD402">
        <v>-1.9</v>
      </c>
      <c r="AE402">
        <v>1.2</v>
      </c>
      <c r="AF402">
        <v>125.6</v>
      </c>
      <c r="AG402">
        <v>90</v>
      </c>
      <c r="AH402">
        <v>-24.8</v>
      </c>
      <c r="AI402">
        <v>24.1</v>
      </c>
    </row>
    <row r="403" spans="1:35" x14ac:dyDescent="0.25">
      <c r="A403">
        <v>123087</v>
      </c>
      <c r="B403">
        <v>26.3</v>
      </c>
      <c r="C403">
        <v>-2.8</v>
      </c>
      <c r="D403">
        <v>24</v>
      </c>
      <c r="E403">
        <v>-3.3</v>
      </c>
      <c r="F403">
        <v>19.899999999999999</v>
      </c>
      <c r="G403">
        <v>-4.5999999999999996</v>
      </c>
      <c r="H403">
        <v>16.100000000000001</v>
      </c>
      <c r="I403">
        <v>-2.2000000000000002</v>
      </c>
      <c r="J403">
        <v>36.5</v>
      </c>
      <c r="K403">
        <v>11</v>
      </c>
      <c r="L403">
        <v>-3.9</v>
      </c>
      <c r="M403">
        <v>12.7</v>
      </c>
      <c r="N403">
        <v>-4.5999999999999996</v>
      </c>
      <c r="O403">
        <v>0.5</v>
      </c>
      <c r="P403">
        <v>71</v>
      </c>
      <c r="Q403">
        <v>-1.6</v>
      </c>
      <c r="R403">
        <v>101.5</v>
      </c>
      <c r="S403">
        <v>7.5</v>
      </c>
      <c r="T403">
        <v>-2.2000000000000002</v>
      </c>
      <c r="U403">
        <v>5.9</v>
      </c>
      <c r="V403">
        <v>-3.3</v>
      </c>
      <c r="W403">
        <v>16.2</v>
      </c>
      <c r="X403">
        <v>-4.5999999999999996</v>
      </c>
      <c r="Y403">
        <v>5</v>
      </c>
      <c r="Z403">
        <v>-2</v>
      </c>
      <c r="AA403">
        <v>38.299999999999997</v>
      </c>
      <c r="AB403">
        <v>-5.3</v>
      </c>
      <c r="AC403">
        <v>-2.7</v>
      </c>
      <c r="AD403">
        <v>-1.9</v>
      </c>
      <c r="AE403">
        <v>1.2</v>
      </c>
      <c r="AF403">
        <v>125.9</v>
      </c>
      <c r="AG403">
        <v>90</v>
      </c>
      <c r="AH403">
        <v>-25.5</v>
      </c>
      <c r="AI403">
        <v>22.7</v>
      </c>
    </row>
    <row r="404" spans="1:35" x14ac:dyDescent="0.25">
      <c r="A404">
        <v>123122</v>
      </c>
      <c r="B404">
        <v>32.799999999999997</v>
      </c>
      <c r="C404">
        <v>-3.6</v>
      </c>
      <c r="D404">
        <v>15</v>
      </c>
      <c r="E404">
        <v>-2.2000000000000002</v>
      </c>
      <c r="F404">
        <v>17.100000000000001</v>
      </c>
      <c r="G404">
        <v>-4.5999999999999996</v>
      </c>
      <c r="H404">
        <v>19.3</v>
      </c>
      <c r="I404">
        <v>-2.8</v>
      </c>
      <c r="J404">
        <v>38.4</v>
      </c>
      <c r="K404">
        <v>10.4</v>
      </c>
      <c r="L404">
        <v>-5</v>
      </c>
      <c r="M404">
        <v>13</v>
      </c>
      <c r="N404">
        <v>-4.5999999999999996</v>
      </c>
      <c r="O404">
        <v>-0.1</v>
      </c>
      <c r="P404">
        <v>71.3</v>
      </c>
      <c r="Q404">
        <v>-1</v>
      </c>
      <c r="R404">
        <v>99.8</v>
      </c>
      <c r="S404">
        <v>16.7</v>
      </c>
      <c r="T404">
        <v>-2.2000000000000002</v>
      </c>
      <c r="U404">
        <v>12.9</v>
      </c>
      <c r="V404">
        <v>-3.1</v>
      </c>
      <c r="W404">
        <v>16.100000000000001</v>
      </c>
      <c r="X404">
        <v>-2.9</v>
      </c>
      <c r="Y404">
        <v>3.9</v>
      </c>
      <c r="Z404">
        <v>-2</v>
      </c>
      <c r="AA404">
        <v>36.200000000000003</v>
      </c>
      <c r="AB404">
        <v>-6</v>
      </c>
      <c r="AC404">
        <v>-2.2999999999999998</v>
      </c>
      <c r="AD404">
        <v>-1.9</v>
      </c>
      <c r="AE404">
        <v>1.2</v>
      </c>
      <c r="AF404">
        <v>126.3</v>
      </c>
      <c r="AG404">
        <v>90</v>
      </c>
      <c r="AH404">
        <v>-22.9</v>
      </c>
      <c r="AI404">
        <v>34.6</v>
      </c>
    </row>
    <row r="405" spans="1:35" x14ac:dyDescent="0.25">
      <c r="A405">
        <v>123157</v>
      </c>
      <c r="B405">
        <v>31.9</v>
      </c>
      <c r="C405">
        <v>-2.5</v>
      </c>
      <c r="D405">
        <v>19.399999999999999</v>
      </c>
      <c r="E405">
        <v>-3.3</v>
      </c>
      <c r="F405">
        <v>18.8</v>
      </c>
      <c r="G405">
        <v>-1.7</v>
      </c>
      <c r="H405">
        <v>15.6</v>
      </c>
      <c r="I405">
        <v>-1.8</v>
      </c>
      <c r="J405">
        <v>35.4</v>
      </c>
      <c r="K405">
        <v>11.4</v>
      </c>
      <c r="L405">
        <v>-5.9</v>
      </c>
      <c r="M405">
        <v>12.7</v>
      </c>
      <c r="N405">
        <v>-4.3</v>
      </c>
      <c r="O405">
        <v>-0.4</v>
      </c>
      <c r="P405">
        <v>71.3</v>
      </c>
      <c r="Q405">
        <v>-0.9</v>
      </c>
      <c r="R405">
        <v>99.8</v>
      </c>
      <c r="S405">
        <v>5.2</v>
      </c>
      <c r="T405">
        <v>-0.6</v>
      </c>
      <c r="U405">
        <v>13.5</v>
      </c>
      <c r="V405">
        <v>-3.3</v>
      </c>
      <c r="W405">
        <v>17.100000000000001</v>
      </c>
      <c r="X405">
        <v>-3.8</v>
      </c>
      <c r="Y405">
        <v>2.9</v>
      </c>
      <c r="Z405">
        <v>-2.8</v>
      </c>
      <c r="AA405">
        <v>42.9</v>
      </c>
      <c r="AB405">
        <v>-5.3</v>
      </c>
      <c r="AC405">
        <v>-4.5</v>
      </c>
      <c r="AD405">
        <v>-1.9</v>
      </c>
      <c r="AE405">
        <v>1.2</v>
      </c>
      <c r="AF405">
        <v>126.3</v>
      </c>
      <c r="AG405">
        <v>90</v>
      </c>
      <c r="AH405">
        <v>-24.4</v>
      </c>
      <c r="AI405">
        <v>24.2</v>
      </c>
    </row>
    <row r="406" spans="1:35" x14ac:dyDescent="0.25">
      <c r="A406">
        <v>123191</v>
      </c>
      <c r="B406">
        <v>32.700000000000003</v>
      </c>
      <c r="C406">
        <v>-2.5</v>
      </c>
      <c r="D406">
        <v>26.2</v>
      </c>
      <c r="E406">
        <v>-4.2</v>
      </c>
      <c r="F406">
        <v>16.899999999999999</v>
      </c>
      <c r="G406">
        <v>-2.9</v>
      </c>
      <c r="H406">
        <v>15.4</v>
      </c>
      <c r="I406">
        <v>-2</v>
      </c>
      <c r="J406">
        <v>38.5</v>
      </c>
      <c r="K406">
        <v>12</v>
      </c>
      <c r="L406">
        <v>-1.6</v>
      </c>
      <c r="M406">
        <v>13</v>
      </c>
      <c r="N406">
        <v>-4.8</v>
      </c>
      <c r="O406">
        <v>-0.7</v>
      </c>
      <c r="P406">
        <v>71.3</v>
      </c>
      <c r="Q406">
        <v>-1.5</v>
      </c>
      <c r="R406">
        <v>100.3</v>
      </c>
      <c r="S406">
        <v>14.3</v>
      </c>
      <c r="T406">
        <v>-2.8</v>
      </c>
      <c r="U406">
        <v>6</v>
      </c>
      <c r="V406">
        <v>-3.3</v>
      </c>
      <c r="W406">
        <v>14.7</v>
      </c>
      <c r="X406">
        <v>-3.8</v>
      </c>
      <c r="Y406">
        <v>3.4</v>
      </c>
      <c r="Z406">
        <v>-1.8</v>
      </c>
      <c r="AA406">
        <v>37.5</v>
      </c>
      <c r="AB406">
        <v>-7.3</v>
      </c>
      <c r="AC406">
        <v>-5.9</v>
      </c>
      <c r="AD406">
        <v>-1.9</v>
      </c>
      <c r="AE406">
        <v>1.4</v>
      </c>
      <c r="AF406">
        <v>126.2</v>
      </c>
      <c r="AG406">
        <v>90</v>
      </c>
      <c r="AH406">
        <v>-24.5</v>
      </c>
      <c r="AI406">
        <v>24.5</v>
      </c>
    </row>
    <row r="407" spans="1:35" x14ac:dyDescent="0.25">
      <c r="A407">
        <v>123226</v>
      </c>
      <c r="B407">
        <v>34.299999999999997</v>
      </c>
      <c r="C407">
        <v>-1.4</v>
      </c>
      <c r="D407">
        <v>11.7</v>
      </c>
      <c r="E407">
        <v>-4.2</v>
      </c>
      <c r="F407">
        <v>26.4</v>
      </c>
      <c r="G407">
        <v>-2.5</v>
      </c>
      <c r="H407">
        <v>15</v>
      </c>
      <c r="I407">
        <v>-2.5</v>
      </c>
      <c r="J407">
        <v>42.5</v>
      </c>
      <c r="K407">
        <v>10.6</v>
      </c>
      <c r="L407">
        <v>-2.2999999999999998</v>
      </c>
      <c r="M407">
        <v>12.7</v>
      </c>
      <c r="N407">
        <v>-4.5999999999999996</v>
      </c>
      <c r="O407">
        <v>-0.9</v>
      </c>
      <c r="P407">
        <v>71.3</v>
      </c>
      <c r="Q407">
        <v>-1</v>
      </c>
      <c r="R407">
        <v>94.3</v>
      </c>
      <c r="S407">
        <v>14.4</v>
      </c>
      <c r="T407">
        <v>-1.4</v>
      </c>
      <c r="U407">
        <v>12.4</v>
      </c>
      <c r="V407">
        <v>-2.8</v>
      </c>
      <c r="W407">
        <v>16</v>
      </c>
      <c r="X407">
        <v>-2.1</v>
      </c>
      <c r="Y407">
        <v>3.3</v>
      </c>
      <c r="Z407">
        <v>-2.2000000000000002</v>
      </c>
      <c r="AA407">
        <v>44.5</v>
      </c>
      <c r="AB407">
        <v>-6.7</v>
      </c>
      <c r="AC407">
        <v>-5</v>
      </c>
      <c r="AD407">
        <v>-1.9</v>
      </c>
      <c r="AE407">
        <v>1.2</v>
      </c>
      <c r="AF407">
        <v>126.4</v>
      </c>
      <c r="AG407">
        <v>90.2</v>
      </c>
      <c r="AH407">
        <v>-24.6</v>
      </c>
      <c r="AI407">
        <v>25.1</v>
      </c>
    </row>
    <row r="408" spans="1:35" x14ac:dyDescent="0.25">
      <c r="A408">
        <v>123259</v>
      </c>
      <c r="B408">
        <v>31.2</v>
      </c>
      <c r="C408">
        <v>-0.8</v>
      </c>
      <c r="D408">
        <v>15.1</v>
      </c>
      <c r="E408">
        <v>-1.7</v>
      </c>
      <c r="F408">
        <v>4.5999999999999996</v>
      </c>
      <c r="G408">
        <v>-2.9</v>
      </c>
      <c r="H408">
        <v>15.2</v>
      </c>
      <c r="I408">
        <v>-4</v>
      </c>
      <c r="J408">
        <v>40.299999999999997</v>
      </c>
      <c r="K408">
        <v>11</v>
      </c>
      <c r="L408">
        <v>-2.9</v>
      </c>
      <c r="M408">
        <v>12.7</v>
      </c>
      <c r="N408">
        <v>-4.5999999999999996</v>
      </c>
      <c r="O408">
        <v>-1.3</v>
      </c>
      <c r="P408">
        <v>71.3</v>
      </c>
      <c r="Q408">
        <v>-0.9</v>
      </c>
      <c r="R408">
        <v>99.9</v>
      </c>
      <c r="S408">
        <v>19.3</v>
      </c>
      <c r="T408">
        <v>-1.1000000000000001</v>
      </c>
      <c r="U408">
        <v>14</v>
      </c>
      <c r="V408">
        <v>-2.8</v>
      </c>
      <c r="W408">
        <v>16.399999999999999</v>
      </c>
      <c r="X408">
        <v>-3.3</v>
      </c>
      <c r="Y408">
        <v>10</v>
      </c>
      <c r="Z408">
        <v>10.3</v>
      </c>
      <c r="AA408">
        <v>38.200000000000003</v>
      </c>
      <c r="AB408">
        <v>-7.3</v>
      </c>
      <c r="AC408">
        <v>-6.1</v>
      </c>
      <c r="AD408">
        <v>-1.9</v>
      </c>
      <c r="AE408">
        <v>1.2</v>
      </c>
      <c r="AF408">
        <v>126.2</v>
      </c>
      <c r="AG408">
        <v>90</v>
      </c>
      <c r="AH408">
        <v>-23.8</v>
      </c>
      <c r="AI408">
        <v>24.2</v>
      </c>
    </row>
    <row r="409" spans="1:35" x14ac:dyDescent="0.25">
      <c r="A409">
        <v>123294</v>
      </c>
      <c r="B409">
        <v>29.9</v>
      </c>
      <c r="C409">
        <v>-1.4</v>
      </c>
      <c r="D409">
        <v>19.100000000000001</v>
      </c>
      <c r="E409">
        <v>-3.3</v>
      </c>
      <c r="F409">
        <v>21</v>
      </c>
      <c r="G409">
        <v>-2.5</v>
      </c>
      <c r="H409">
        <v>19.899999999999999</v>
      </c>
      <c r="I409">
        <v>-1.5</v>
      </c>
      <c r="J409">
        <v>41</v>
      </c>
      <c r="K409">
        <v>11.2</v>
      </c>
      <c r="L409">
        <v>-5.2</v>
      </c>
      <c r="M409">
        <v>12.7</v>
      </c>
      <c r="N409">
        <v>-4.5999999999999996</v>
      </c>
      <c r="O409">
        <v>0.3</v>
      </c>
      <c r="P409">
        <v>71</v>
      </c>
      <c r="Q409">
        <v>-0.9</v>
      </c>
      <c r="R409">
        <v>100.7</v>
      </c>
      <c r="S409">
        <v>16.100000000000001</v>
      </c>
      <c r="T409">
        <v>-1.4</v>
      </c>
      <c r="U409">
        <v>13.5</v>
      </c>
      <c r="V409">
        <v>-3.6</v>
      </c>
      <c r="W409">
        <v>23.2</v>
      </c>
      <c r="X409">
        <v>-1.2</v>
      </c>
      <c r="Y409">
        <v>5.9</v>
      </c>
      <c r="Z409">
        <v>-3</v>
      </c>
      <c r="AA409">
        <v>43.6</v>
      </c>
      <c r="AB409">
        <v>-6.7</v>
      </c>
      <c r="AC409">
        <v>-5.3</v>
      </c>
      <c r="AD409">
        <v>-1.9</v>
      </c>
      <c r="AE409">
        <v>1.4</v>
      </c>
      <c r="AF409">
        <v>126.1</v>
      </c>
      <c r="AG409">
        <v>90</v>
      </c>
      <c r="AH409">
        <v>-24.4</v>
      </c>
      <c r="AI409">
        <v>23.7</v>
      </c>
    </row>
    <row r="410" spans="1:35" x14ac:dyDescent="0.25">
      <c r="A410">
        <v>123328</v>
      </c>
      <c r="B410">
        <v>30.7</v>
      </c>
      <c r="C410">
        <v>-1.9</v>
      </c>
      <c r="D410">
        <v>15.2</v>
      </c>
      <c r="E410">
        <v>-3.6</v>
      </c>
      <c r="F410">
        <v>26.9</v>
      </c>
      <c r="G410">
        <v>-1.7</v>
      </c>
      <c r="H410">
        <v>13.9</v>
      </c>
      <c r="I410">
        <v>-2.2000000000000002</v>
      </c>
      <c r="J410">
        <v>34.700000000000003</v>
      </c>
      <c r="K410">
        <v>11.4</v>
      </c>
      <c r="L410">
        <v>-6.6</v>
      </c>
      <c r="M410">
        <v>13</v>
      </c>
      <c r="N410">
        <v>-4.8</v>
      </c>
      <c r="O410">
        <v>0.6</v>
      </c>
      <c r="P410">
        <v>71.3</v>
      </c>
      <c r="Q410">
        <v>-1</v>
      </c>
      <c r="R410">
        <v>100.4</v>
      </c>
      <c r="S410">
        <v>6.2</v>
      </c>
      <c r="T410">
        <v>-0.8</v>
      </c>
      <c r="U410">
        <v>14.7</v>
      </c>
      <c r="V410">
        <v>-3.9</v>
      </c>
      <c r="W410">
        <v>15.6</v>
      </c>
      <c r="X410">
        <v>-2.5</v>
      </c>
      <c r="Y410">
        <v>4.3</v>
      </c>
      <c r="Z410">
        <v>-2</v>
      </c>
      <c r="AA410">
        <v>34.799999999999997</v>
      </c>
      <c r="AB410">
        <v>-6</v>
      </c>
      <c r="AC410">
        <v>-2.6</v>
      </c>
      <c r="AD410">
        <v>-1.9</v>
      </c>
      <c r="AE410">
        <v>1.4</v>
      </c>
      <c r="AF410">
        <v>125.6</v>
      </c>
      <c r="AG410">
        <v>90</v>
      </c>
      <c r="AH410">
        <v>-24.5</v>
      </c>
      <c r="AI410">
        <v>24.9</v>
      </c>
    </row>
    <row r="411" spans="1:35" x14ac:dyDescent="0.25">
      <c r="A411">
        <v>123363</v>
      </c>
      <c r="B411">
        <v>31.5</v>
      </c>
      <c r="C411">
        <v>-0.3</v>
      </c>
      <c r="D411">
        <v>18.899999999999999</v>
      </c>
      <c r="E411">
        <v>-2.5</v>
      </c>
      <c r="F411">
        <v>15.3</v>
      </c>
      <c r="G411">
        <v>-0.8</v>
      </c>
      <c r="H411">
        <v>15</v>
      </c>
      <c r="I411">
        <v>11.1</v>
      </c>
      <c r="J411">
        <v>36.799999999999997</v>
      </c>
      <c r="K411">
        <v>11</v>
      </c>
      <c r="L411">
        <v>-5.3</v>
      </c>
      <c r="M411">
        <v>12.7</v>
      </c>
      <c r="N411">
        <v>-4.3</v>
      </c>
      <c r="O411">
        <v>0</v>
      </c>
      <c r="P411">
        <v>71.3</v>
      </c>
      <c r="Q411">
        <v>-1.6</v>
      </c>
      <c r="R411">
        <v>96.4</v>
      </c>
      <c r="S411">
        <v>15.5</v>
      </c>
      <c r="T411">
        <v>-1.4</v>
      </c>
      <c r="U411">
        <v>4.5</v>
      </c>
      <c r="V411">
        <v>-1.7</v>
      </c>
      <c r="W411">
        <v>10.199999999999999</v>
      </c>
      <c r="X411">
        <v>-1.7</v>
      </c>
      <c r="Y411">
        <v>2.6</v>
      </c>
      <c r="Z411">
        <v>-3.5</v>
      </c>
      <c r="AA411">
        <v>34</v>
      </c>
      <c r="AB411">
        <v>-6.3</v>
      </c>
      <c r="AC411">
        <v>2.8</v>
      </c>
      <c r="AD411">
        <v>-1.9</v>
      </c>
      <c r="AE411">
        <v>1.4</v>
      </c>
      <c r="AF411">
        <v>126.3</v>
      </c>
      <c r="AG411">
        <v>90.2</v>
      </c>
      <c r="AH411">
        <v>-23.5</v>
      </c>
      <c r="AI411">
        <v>29.5</v>
      </c>
    </row>
    <row r="412" spans="1:35" x14ac:dyDescent="0.25">
      <c r="A412">
        <v>123398</v>
      </c>
      <c r="B412">
        <v>32.5</v>
      </c>
      <c r="C412">
        <v>-1.7</v>
      </c>
      <c r="D412">
        <v>17</v>
      </c>
      <c r="E412">
        <v>-2.2000000000000002</v>
      </c>
      <c r="F412">
        <v>10.9</v>
      </c>
      <c r="G412">
        <v>-1.7</v>
      </c>
      <c r="H412">
        <v>14.2</v>
      </c>
      <c r="I412">
        <v>-2.5</v>
      </c>
      <c r="J412">
        <v>38.4</v>
      </c>
      <c r="K412">
        <v>11</v>
      </c>
      <c r="L412">
        <v>-4.9000000000000004</v>
      </c>
      <c r="M412">
        <v>12.7</v>
      </c>
      <c r="N412">
        <v>-4.8</v>
      </c>
      <c r="O412">
        <v>0</v>
      </c>
      <c r="P412">
        <v>71.3</v>
      </c>
      <c r="Q412">
        <v>-0.7</v>
      </c>
      <c r="R412">
        <v>100.3</v>
      </c>
      <c r="S412">
        <v>16.100000000000001</v>
      </c>
      <c r="T412">
        <v>-1.1000000000000001</v>
      </c>
      <c r="U412">
        <v>14.5</v>
      </c>
      <c r="V412">
        <v>-2.5</v>
      </c>
      <c r="W412">
        <v>13.1</v>
      </c>
      <c r="X412">
        <v>-0.4</v>
      </c>
      <c r="Y412">
        <v>-0.4</v>
      </c>
      <c r="Z412">
        <v>-4.2</v>
      </c>
      <c r="AA412">
        <v>36</v>
      </c>
      <c r="AB412">
        <v>-7.7</v>
      </c>
      <c r="AC412">
        <v>-2.2000000000000002</v>
      </c>
      <c r="AD412">
        <v>-1.9</v>
      </c>
      <c r="AE412">
        <v>1.2</v>
      </c>
      <c r="AF412">
        <v>126.9</v>
      </c>
      <c r="AG412">
        <v>90.2</v>
      </c>
      <c r="AH412">
        <v>-25.6</v>
      </c>
      <c r="AI412">
        <v>24</v>
      </c>
    </row>
    <row r="413" spans="1:35" x14ac:dyDescent="0.25">
      <c r="A413">
        <v>123432</v>
      </c>
      <c r="B413">
        <v>35.6</v>
      </c>
      <c r="C413">
        <v>-1.1000000000000001</v>
      </c>
      <c r="D413">
        <v>17.8</v>
      </c>
      <c r="E413">
        <v>-2.2000000000000002</v>
      </c>
      <c r="F413">
        <v>18.3</v>
      </c>
      <c r="G413">
        <v>-2.1</v>
      </c>
      <c r="H413">
        <v>14.5</v>
      </c>
      <c r="I413">
        <v>-4.2</v>
      </c>
      <c r="J413">
        <v>38.9</v>
      </c>
      <c r="K413">
        <v>10.8</v>
      </c>
      <c r="L413">
        <v>-3.8</v>
      </c>
      <c r="M413">
        <v>13</v>
      </c>
      <c r="N413">
        <v>-4.3</v>
      </c>
      <c r="O413">
        <v>0.1</v>
      </c>
      <c r="P413">
        <v>71.3</v>
      </c>
      <c r="Q413">
        <v>-0.9</v>
      </c>
      <c r="R413">
        <v>100.8</v>
      </c>
      <c r="S413">
        <v>14.7</v>
      </c>
      <c r="T413">
        <v>-1.7</v>
      </c>
      <c r="U413">
        <v>14.1</v>
      </c>
      <c r="V413">
        <v>-2.2000000000000002</v>
      </c>
      <c r="W413">
        <v>17.100000000000001</v>
      </c>
      <c r="X413">
        <v>1.2</v>
      </c>
      <c r="Y413">
        <v>2.4</v>
      </c>
      <c r="Z413">
        <v>-3.5</v>
      </c>
      <c r="AA413">
        <v>42</v>
      </c>
      <c r="AB413">
        <v>-6</v>
      </c>
      <c r="AC413">
        <v>-5.3</v>
      </c>
      <c r="AD413">
        <v>-1.9</v>
      </c>
      <c r="AE413">
        <v>1.2</v>
      </c>
      <c r="AF413">
        <v>126.4</v>
      </c>
      <c r="AG413">
        <v>90</v>
      </c>
      <c r="AH413">
        <v>-24.9</v>
      </c>
      <c r="AI413">
        <v>24</v>
      </c>
    </row>
    <row r="414" spans="1:35" x14ac:dyDescent="0.25">
      <c r="A414">
        <v>123467</v>
      </c>
      <c r="B414">
        <v>29.4</v>
      </c>
      <c r="C414">
        <v>-1.1000000000000001</v>
      </c>
      <c r="D414">
        <v>16.600000000000001</v>
      </c>
      <c r="E414">
        <v>-1.1000000000000001</v>
      </c>
      <c r="F414">
        <v>4</v>
      </c>
      <c r="G414">
        <v>1.7</v>
      </c>
      <c r="H414">
        <v>15.4</v>
      </c>
      <c r="I414">
        <v>-2.8</v>
      </c>
      <c r="J414">
        <v>37.799999999999997</v>
      </c>
      <c r="K414">
        <v>11</v>
      </c>
      <c r="L414">
        <v>-5.3</v>
      </c>
      <c r="M414">
        <v>13</v>
      </c>
      <c r="N414">
        <v>-4.5999999999999996</v>
      </c>
      <c r="O414">
        <v>0.2</v>
      </c>
      <c r="P414">
        <v>71.3</v>
      </c>
      <c r="Q414">
        <v>-0.9</v>
      </c>
      <c r="R414">
        <v>101.5</v>
      </c>
      <c r="S414">
        <v>16.3</v>
      </c>
      <c r="T414">
        <v>-1.4</v>
      </c>
      <c r="U414">
        <v>13.8</v>
      </c>
      <c r="V414">
        <v>-0.3</v>
      </c>
      <c r="W414">
        <v>14.4</v>
      </c>
      <c r="X414">
        <v>-0.8</v>
      </c>
      <c r="Y414">
        <v>2.6</v>
      </c>
      <c r="Z414">
        <v>-3.8</v>
      </c>
      <c r="AA414">
        <v>40.1</v>
      </c>
      <c r="AB414">
        <v>-6.3</v>
      </c>
      <c r="AC414">
        <v>-5.3</v>
      </c>
      <c r="AD414">
        <v>-1.9</v>
      </c>
      <c r="AE414">
        <v>1.2</v>
      </c>
      <c r="AF414">
        <v>126.2</v>
      </c>
      <c r="AG414">
        <v>90</v>
      </c>
      <c r="AH414">
        <v>-25.3</v>
      </c>
      <c r="AI414">
        <v>24.3</v>
      </c>
    </row>
    <row r="415" spans="1:35" x14ac:dyDescent="0.25">
      <c r="A415">
        <v>123502</v>
      </c>
      <c r="B415">
        <v>28.7</v>
      </c>
      <c r="C415">
        <v>-0.6</v>
      </c>
      <c r="D415">
        <v>17.3</v>
      </c>
      <c r="E415">
        <v>-0.3</v>
      </c>
      <c r="F415">
        <v>18.8</v>
      </c>
      <c r="G415">
        <v>0</v>
      </c>
      <c r="H415">
        <v>15.6</v>
      </c>
      <c r="I415">
        <v>-3.5</v>
      </c>
      <c r="J415">
        <v>32.9</v>
      </c>
      <c r="K415">
        <v>9.8000000000000007</v>
      </c>
      <c r="L415">
        <v>-8.1</v>
      </c>
      <c r="M415">
        <v>12.7</v>
      </c>
      <c r="N415">
        <v>-4.3</v>
      </c>
      <c r="O415">
        <v>-0.6</v>
      </c>
      <c r="P415">
        <v>71.3</v>
      </c>
      <c r="Q415">
        <v>-1.5</v>
      </c>
      <c r="R415">
        <v>101</v>
      </c>
      <c r="S415">
        <v>10.4</v>
      </c>
      <c r="T415">
        <v>-0.6</v>
      </c>
      <c r="U415">
        <v>14.3</v>
      </c>
      <c r="V415">
        <v>-3.1</v>
      </c>
      <c r="W415">
        <v>12.3</v>
      </c>
      <c r="X415">
        <v>-0.8</v>
      </c>
      <c r="Y415">
        <v>-0.8</v>
      </c>
      <c r="Z415">
        <v>-3</v>
      </c>
      <c r="AA415">
        <v>35.5</v>
      </c>
      <c r="AB415">
        <v>-7.3</v>
      </c>
      <c r="AC415">
        <v>-7.7</v>
      </c>
      <c r="AD415">
        <v>-1.9</v>
      </c>
      <c r="AE415">
        <v>1.2</v>
      </c>
      <c r="AF415">
        <v>125.9</v>
      </c>
      <c r="AG415">
        <v>90</v>
      </c>
      <c r="AH415">
        <v>-22.9</v>
      </c>
      <c r="AI415">
        <v>34</v>
      </c>
    </row>
    <row r="416" spans="1:35" x14ac:dyDescent="0.25">
      <c r="A416">
        <v>123537</v>
      </c>
      <c r="B416">
        <v>34</v>
      </c>
      <c r="C416">
        <v>-0.3</v>
      </c>
      <c r="D416">
        <v>18.899999999999999</v>
      </c>
      <c r="E416">
        <v>-0.3</v>
      </c>
      <c r="F416">
        <v>18.399999999999999</v>
      </c>
      <c r="G416">
        <v>-1.7</v>
      </c>
      <c r="H416">
        <v>14.8</v>
      </c>
      <c r="I416">
        <v>-4.2</v>
      </c>
      <c r="J416">
        <v>33.6</v>
      </c>
      <c r="K416">
        <v>10.8</v>
      </c>
      <c r="L416">
        <v>-12</v>
      </c>
      <c r="M416">
        <v>12.7</v>
      </c>
      <c r="N416">
        <v>-4.5999999999999996</v>
      </c>
      <c r="O416">
        <v>-0.4</v>
      </c>
      <c r="P416">
        <v>71.3</v>
      </c>
      <c r="Q416">
        <v>-1.1000000000000001</v>
      </c>
      <c r="R416">
        <v>100.8</v>
      </c>
      <c r="S416">
        <v>15.2</v>
      </c>
      <c r="T416">
        <v>-0.3</v>
      </c>
      <c r="U416">
        <v>15.4</v>
      </c>
      <c r="V416">
        <v>0</v>
      </c>
      <c r="W416">
        <v>18</v>
      </c>
      <c r="X416">
        <v>-0.4</v>
      </c>
      <c r="Y416">
        <v>2.4</v>
      </c>
      <c r="Z416">
        <v>-3.2</v>
      </c>
      <c r="AA416">
        <v>38.799999999999997</v>
      </c>
      <c r="AB416">
        <v>-6.3</v>
      </c>
      <c r="AC416">
        <v>-5.5</v>
      </c>
      <c r="AD416">
        <v>-2.2000000000000002</v>
      </c>
      <c r="AE416">
        <v>1.2</v>
      </c>
      <c r="AF416">
        <v>125.9</v>
      </c>
      <c r="AG416">
        <v>90</v>
      </c>
      <c r="AH416">
        <v>-24.7</v>
      </c>
      <c r="AI416">
        <v>24.5</v>
      </c>
    </row>
    <row r="417" spans="1:35" x14ac:dyDescent="0.25">
      <c r="A417">
        <v>123572</v>
      </c>
      <c r="B417">
        <v>33.9</v>
      </c>
      <c r="C417">
        <v>1.1000000000000001</v>
      </c>
      <c r="D417">
        <v>18.899999999999999</v>
      </c>
      <c r="E417">
        <v>-1.1000000000000001</v>
      </c>
      <c r="F417">
        <v>14.2</v>
      </c>
      <c r="G417">
        <v>0.4</v>
      </c>
      <c r="H417">
        <v>14.7</v>
      </c>
      <c r="I417">
        <v>-4.5</v>
      </c>
      <c r="J417">
        <v>32.6</v>
      </c>
      <c r="K417">
        <v>11.2</v>
      </c>
      <c r="L417">
        <v>-12.5</v>
      </c>
      <c r="M417">
        <v>13</v>
      </c>
      <c r="N417">
        <v>-4.5999999999999996</v>
      </c>
      <c r="O417">
        <v>0</v>
      </c>
      <c r="P417">
        <v>71.3</v>
      </c>
      <c r="Q417">
        <v>-1</v>
      </c>
      <c r="R417">
        <v>100.6</v>
      </c>
      <c r="S417">
        <v>16.899999999999999</v>
      </c>
      <c r="T417">
        <v>1.1000000000000001</v>
      </c>
      <c r="U417">
        <v>10.1</v>
      </c>
      <c r="V417">
        <v>-0.8</v>
      </c>
      <c r="W417">
        <v>13.6</v>
      </c>
      <c r="X417">
        <v>0</v>
      </c>
      <c r="Y417">
        <v>2.6</v>
      </c>
      <c r="Z417">
        <v>-4</v>
      </c>
      <c r="AA417">
        <v>29.9</v>
      </c>
      <c r="AB417">
        <v>-8.3000000000000007</v>
      </c>
      <c r="AC417">
        <v>-4.9000000000000004</v>
      </c>
      <c r="AD417">
        <v>-1.9</v>
      </c>
      <c r="AE417">
        <v>1.2</v>
      </c>
      <c r="AF417">
        <v>126.5</v>
      </c>
      <c r="AG417">
        <v>90.2</v>
      </c>
      <c r="AH417">
        <v>-24.4</v>
      </c>
      <c r="AI417">
        <v>23.9</v>
      </c>
    </row>
    <row r="418" spans="1:35" x14ac:dyDescent="0.25">
      <c r="A418">
        <v>123607</v>
      </c>
      <c r="B418">
        <v>32.700000000000003</v>
      </c>
      <c r="C418">
        <v>0.8</v>
      </c>
      <c r="D418">
        <v>20.3</v>
      </c>
      <c r="E418">
        <v>-1.1000000000000001</v>
      </c>
      <c r="F418">
        <v>14.3</v>
      </c>
      <c r="G418">
        <v>-0.4</v>
      </c>
      <c r="H418">
        <v>18.7</v>
      </c>
      <c r="I418">
        <v>-5.2</v>
      </c>
      <c r="J418">
        <v>36.1</v>
      </c>
      <c r="K418">
        <v>11.4</v>
      </c>
      <c r="L418">
        <v>-5.2</v>
      </c>
      <c r="M418">
        <v>12.7</v>
      </c>
      <c r="N418">
        <v>-4.3</v>
      </c>
      <c r="O418">
        <v>-0.1</v>
      </c>
      <c r="P418">
        <v>71.3</v>
      </c>
      <c r="Q418">
        <v>-0.9</v>
      </c>
      <c r="R418">
        <v>98.7</v>
      </c>
      <c r="S418">
        <v>16.7</v>
      </c>
      <c r="T418">
        <v>1.4</v>
      </c>
      <c r="U418">
        <v>11.1</v>
      </c>
      <c r="V418">
        <v>-0.3</v>
      </c>
      <c r="W418">
        <v>14.3</v>
      </c>
      <c r="X418">
        <v>-0.4</v>
      </c>
      <c r="Y418">
        <v>-5.9</v>
      </c>
      <c r="Z418">
        <v>-3.2</v>
      </c>
      <c r="AA418">
        <v>30.5</v>
      </c>
      <c r="AB418">
        <v>-7.3</v>
      </c>
      <c r="AC418">
        <v>-6.6</v>
      </c>
      <c r="AD418">
        <v>-1.9</v>
      </c>
      <c r="AE418">
        <v>1.4</v>
      </c>
      <c r="AF418">
        <v>126.5</v>
      </c>
      <c r="AG418">
        <v>90</v>
      </c>
      <c r="AH418">
        <v>-24.5</v>
      </c>
      <c r="AI418">
        <v>22.9</v>
      </c>
    </row>
    <row r="419" spans="1:35" x14ac:dyDescent="0.25">
      <c r="A419">
        <v>123642</v>
      </c>
      <c r="B419">
        <v>27.7</v>
      </c>
      <c r="C419">
        <v>0.3</v>
      </c>
      <c r="D419">
        <v>17</v>
      </c>
      <c r="E419">
        <v>-2.2000000000000002</v>
      </c>
      <c r="F419">
        <v>12.6</v>
      </c>
      <c r="G419">
        <v>0</v>
      </c>
      <c r="H419">
        <v>14.1</v>
      </c>
      <c r="I419">
        <v>-4.5</v>
      </c>
      <c r="J419">
        <v>40.1</v>
      </c>
      <c r="K419">
        <v>12.6</v>
      </c>
      <c r="L419">
        <v>-2.2000000000000002</v>
      </c>
      <c r="M419">
        <v>12.7</v>
      </c>
      <c r="N419">
        <v>-4.5999999999999996</v>
      </c>
      <c r="O419">
        <v>-0.8</v>
      </c>
      <c r="P419">
        <v>71.3</v>
      </c>
      <c r="Q419">
        <v>-0.9</v>
      </c>
      <c r="R419">
        <v>100.9</v>
      </c>
      <c r="S419">
        <v>16.3</v>
      </c>
      <c r="T419">
        <v>1.1000000000000001</v>
      </c>
      <c r="U419">
        <v>14.9</v>
      </c>
      <c r="V419">
        <v>0.6</v>
      </c>
      <c r="W419">
        <v>28</v>
      </c>
      <c r="X419">
        <v>-2.5</v>
      </c>
      <c r="Y419">
        <v>1.9</v>
      </c>
      <c r="Z419">
        <v>-3.8</v>
      </c>
      <c r="AA419">
        <v>41.9</v>
      </c>
      <c r="AB419">
        <v>-6.7</v>
      </c>
      <c r="AC419">
        <v>-5.2</v>
      </c>
      <c r="AD419">
        <v>-1.9</v>
      </c>
      <c r="AE419">
        <v>1.2</v>
      </c>
      <c r="AF419">
        <v>125.5</v>
      </c>
      <c r="AG419">
        <v>90</v>
      </c>
      <c r="AH419">
        <v>-23</v>
      </c>
      <c r="AI419">
        <v>34.4</v>
      </c>
    </row>
    <row r="420" spans="1:35" x14ac:dyDescent="0.25">
      <c r="A420">
        <v>123677</v>
      </c>
      <c r="B420">
        <v>33.200000000000003</v>
      </c>
      <c r="C420">
        <v>1.4</v>
      </c>
      <c r="D420">
        <v>16.7</v>
      </c>
      <c r="E420">
        <v>0.8</v>
      </c>
      <c r="F420">
        <v>14.9</v>
      </c>
      <c r="G420">
        <v>-1.7</v>
      </c>
      <c r="H420">
        <v>14</v>
      </c>
      <c r="I420">
        <v>4.8</v>
      </c>
      <c r="J420">
        <v>37.4</v>
      </c>
      <c r="K420">
        <v>11</v>
      </c>
      <c r="L420">
        <v>-8</v>
      </c>
      <c r="M420">
        <v>12.7</v>
      </c>
      <c r="N420">
        <v>-4.3</v>
      </c>
      <c r="O420">
        <v>0</v>
      </c>
      <c r="P420">
        <v>71.3</v>
      </c>
      <c r="Q420">
        <v>-2.1</v>
      </c>
      <c r="R420">
        <v>100.2</v>
      </c>
      <c r="S420">
        <v>17.600000000000001</v>
      </c>
      <c r="T420">
        <v>0.6</v>
      </c>
      <c r="U420">
        <v>16</v>
      </c>
      <c r="V420">
        <v>1.9</v>
      </c>
      <c r="W420">
        <v>14.8</v>
      </c>
      <c r="X420">
        <v>0.4</v>
      </c>
      <c r="Y420">
        <v>3.3</v>
      </c>
      <c r="Z420">
        <v>-4.5</v>
      </c>
      <c r="AA420">
        <v>30.5</v>
      </c>
      <c r="AB420">
        <v>-7.7</v>
      </c>
      <c r="AC420">
        <v>-6</v>
      </c>
      <c r="AD420">
        <v>-1.9</v>
      </c>
      <c r="AE420">
        <v>1.4</v>
      </c>
      <c r="AF420">
        <v>125.8</v>
      </c>
      <c r="AG420">
        <v>90</v>
      </c>
      <c r="AH420">
        <v>-24.3</v>
      </c>
      <c r="AI420">
        <v>23.9</v>
      </c>
    </row>
    <row r="421" spans="1:35" x14ac:dyDescent="0.25">
      <c r="A421">
        <v>123711</v>
      </c>
      <c r="B421">
        <v>35.4</v>
      </c>
      <c r="C421">
        <v>1.4</v>
      </c>
      <c r="D421">
        <v>18.399999999999999</v>
      </c>
      <c r="E421">
        <v>1.4</v>
      </c>
      <c r="F421">
        <v>14.4</v>
      </c>
      <c r="G421">
        <v>0</v>
      </c>
      <c r="H421">
        <v>9.6999999999999993</v>
      </c>
      <c r="I421">
        <v>-4.2</v>
      </c>
      <c r="J421">
        <v>35.299999999999997</v>
      </c>
      <c r="K421">
        <v>11</v>
      </c>
      <c r="L421">
        <v>-3.4</v>
      </c>
      <c r="M421">
        <v>12.7</v>
      </c>
      <c r="N421">
        <v>-4.5999999999999996</v>
      </c>
      <c r="O421">
        <v>0.3</v>
      </c>
      <c r="P421">
        <v>71</v>
      </c>
      <c r="Q421">
        <v>-1.1000000000000001</v>
      </c>
      <c r="R421">
        <v>100.4</v>
      </c>
      <c r="S421">
        <v>4.4000000000000004</v>
      </c>
      <c r="T421">
        <v>1.1000000000000001</v>
      </c>
      <c r="U421">
        <v>14.2</v>
      </c>
      <c r="V421">
        <v>1.9</v>
      </c>
      <c r="W421">
        <v>13.4</v>
      </c>
      <c r="X421">
        <v>-2.1</v>
      </c>
      <c r="Y421">
        <v>3.5</v>
      </c>
      <c r="Z421">
        <v>-1.5</v>
      </c>
      <c r="AA421">
        <v>35.799999999999997</v>
      </c>
      <c r="AB421">
        <v>-6.3</v>
      </c>
      <c r="AC421">
        <v>-7.9</v>
      </c>
      <c r="AD421">
        <v>-1.9</v>
      </c>
      <c r="AE421">
        <v>1.2</v>
      </c>
      <c r="AF421">
        <v>125.5</v>
      </c>
      <c r="AG421">
        <v>90</v>
      </c>
      <c r="AH421">
        <v>-23.1</v>
      </c>
      <c r="AI421">
        <v>22.9</v>
      </c>
    </row>
    <row r="422" spans="1:35" x14ac:dyDescent="0.25">
      <c r="A422">
        <v>123746</v>
      </c>
      <c r="B422">
        <v>33.4</v>
      </c>
      <c r="C422">
        <v>0.8</v>
      </c>
      <c r="D422">
        <v>19.399999999999999</v>
      </c>
      <c r="E422">
        <v>0.6</v>
      </c>
      <c r="F422">
        <v>11.7</v>
      </c>
      <c r="G422">
        <v>0</v>
      </c>
      <c r="H422">
        <v>13.4</v>
      </c>
      <c r="I422">
        <v>-2.8</v>
      </c>
      <c r="J422">
        <v>35</v>
      </c>
      <c r="K422">
        <v>10.6</v>
      </c>
      <c r="L422">
        <v>-5.3</v>
      </c>
      <c r="M422">
        <v>12.7</v>
      </c>
      <c r="N422">
        <v>-4.8</v>
      </c>
      <c r="O422">
        <v>-0.5</v>
      </c>
      <c r="P422">
        <v>71.3</v>
      </c>
      <c r="Q422">
        <v>-1.1000000000000001</v>
      </c>
      <c r="R422">
        <v>100.8</v>
      </c>
      <c r="S422">
        <v>17.100000000000001</v>
      </c>
      <c r="T422">
        <v>0.8</v>
      </c>
      <c r="U422">
        <v>15.8</v>
      </c>
      <c r="V422">
        <v>1.9</v>
      </c>
      <c r="W422">
        <v>13.8</v>
      </c>
      <c r="X422">
        <v>-0.4</v>
      </c>
      <c r="Y422">
        <v>1.4</v>
      </c>
      <c r="Z422">
        <v>-3.8</v>
      </c>
      <c r="AA422">
        <v>34.6</v>
      </c>
      <c r="AB422">
        <v>-8</v>
      </c>
      <c r="AC422">
        <v>-5.5</v>
      </c>
      <c r="AD422">
        <v>-1.9</v>
      </c>
      <c r="AE422">
        <v>1.4</v>
      </c>
      <c r="AF422">
        <v>126</v>
      </c>
      <c r="AG422">
        <v>90</v>
      </c>
      <c r="AH422">
        <v>-23.9</v>
      </c>
      <c r="AI422">
        <v>23.5</v>
      </c>
    </row>
    <row r="423" spans="1:35" x14ac:dyDescent="0.25">
      <c r="A423">
        <v>123781</v>
      </c>
      <c r="B423">
        <v>28.9</v>
      </c>
      <c r="C423">
        <v>1.1000000000000001</v>
      </c>
      <c r="D423">
        <v>18.3</v>
      </c>
      <c r="E423">
        <v>1.9</v>
      </c>
      <c r="F423">
        <v>14.7</v>
      </c>
      <c r="G423">
        <v>0</v>
      </c>
      <c r="H423">
        <v>14</v>
      </c>
      <c r="I423">
        <v>-3.8</v>
      </c>
      <c r="J423">
        <v>33</v>
      </c>
      <c r="K423">
        <v>11</v>
      </c>
      <c r="L423">
        <v>-8.3000000000000007</v>
      </c>
      <c r="M423">
        <v>13</v>
      </c>
      <c r="N423">
        <v>-4.8</v>
      </c>
      <c r="O423">
        <v>-1.2</v>
      </c>
      <c r="P423">
        <v>71.3</v>
      </c>
      <c r="Q423">
        <v>-2.2000000000000002</v>
      </c>
      <c r="R423">
        <v>100.5</v>
      </c>
      <c r="S423">
        <v>6.4</v>
      </c>
      <c r="T423">
        <v>0.8</v>
      </c>
      <c r="U423">
        <v>12.2</v>
      </c>
      <c r="V423">
        <v>1.9</v>
      </c>
      <c r="W423">
        <v>14.4</v>
      </c>
      <c r="X423">
        <v>-1.7</v>
      </c>
      <c r="Y423">
        <v>2.2999999999999998</v>
      </c>
      <c r="Z423">
        <v>-3.2</v>
      </c>
      <c r="AA423">
        <v>39.799999999999997</v>
      </c>
      <c r="AB423">
        <v>-7</v>
      </c>
      <c r="AC423">
        <v>-3.7</v>
      </c>
      <c r="AD423">
        <v>-1.9</v>
      </c>
      <c r="AE423">
        <v>1.4</v>
      </c>
      <c r="AF423">
        <v>125.6</v>
      </c>
      <c r="AG423">
        <v>90</v>
      </c>
      <c r="AH423">
        <v>-23.3</v>
      </c>
      <c r="AI423">
        <v>31.8</v>
      </c>
    </row>
    <row r="424" spans="1:35" x14ac:dyDescent="0.25">
      <c r="A424">
        <v>123816</v>
      </c>
      <c r="B424">
        <v>32.799999999999997</v>
      </c>
      <c r="C424">
        <v>0.6</v>
      </c>
      <c r="D424">
        <v>19.100000000000001</v>
      </c>
      <c r="E424">
        <v>1.9</v>
      </c>
      <c r="F424">
        <v>14.5</v>
      </c>
      <c r="G424">
        <v>-1.2</v>
      </c>
      <c r="H424">
        <v>14.8</v>
      </c>
      <c r="I424">
        <v>-4.8</v>
      </c>
      <c r="J424">
        <v>35.9</v>
      </c>
      <c r="K424">
        <v>12.4</v>
      </c>
      <c r="L424">
        <v>-5.3</v>
      </c>
      <c r="M424">
        <v>12.7</v>
      </c>
      <c r="N424">
        <v>-4.3</v>
      </c>
      <c r="O424">
        <v>0.5</v>
      </c>
      <c r="P424">
        <v>71.3</v>
      </c>
      <c r="Q424">
        <v>-1.9</v>
      </c>
      <c r="R424">
        <v>100.1</v>
      </c>
      <c r="S424">
        <v>24</v>
      </c>
      <c r="T424">
        <v>1.4</v>
      </c>
      <c r="U424">
        <v>14.9</v>
      </c>
      <c r="V424">
        <v>0.6</v>
      </c>
      <c r="W424">
        <v>12.8</v>
      </c>
      <c r="X424">
        <v>-2.1</v>
      </c>
      <c r="Y424">
        <v>1.1000000000000001</v>
      </c>
      <c r="Z424">
        <v>-4.8</v>
      </c>
      <c r="AA424">
        <v>34.700000000000003</v>
      </c>
      <c r="AB424">
        <v>-7.3</v>
      </c>
      <c r="AC424">
        <v>-3.9</v>
      </c>
      <c r="AD424">
        <v>-1.9</v>
      </c>
      <c r="AE424">
        <v>1.2</v>
      </c>
      <c r="AF424">
        <v>125.6</v>
      </c>
      <c r="AG424">
        <v>90</v>
      </c>
      <c r="AH424">
        <v>-24.5</v>
      </c>
      <c r="AI424">
        <v>22.4</v>
      </c>
    </row>
    <row r="425" spans="1:35" x14ac:dyDescent="0.25">
      <c r="A425">
        <v>123851</v>
      </c>
      <c r="B425">
        <v>28.5</v>
      </c>
      <c r="C425">
        <v>1.7</v>
      </c>
      <c r="D425">
        <v>15.8</v>
      </c>
      <c r="E425">
        <v>1.1000000000000001</v>
      </c>
      <c r="F425">
        <v>15.4</v>
      </c>
      <c r="G425">
        <v>0.4</v>
      </c>
      <c r="H425">
        <v>13.7</v>
      </c>
      <c r="I425">
        <v>-4.2</v>
      </c>
      <c r="J425">
        <v>35.700000000000003</v>
      </c>
      <c r="K425">
        <v>10.8</v>
      </c>
      <c r="L425">
        <v>-3.2</v>
      </c>
      <c r="M425">
        <v>12.7</v>
      </c>
      <c r="N425">
        <v>-4.3</v>
      </c>
      <c r="O425">
        <v>-0.4</v>
      </c>
      <c r="P425">
        <v>71.3</v>
      </c>
      <c r="Q425">
        <v>-0.7</v>
      </c>
      <c r="R425">
        <v>101.4</v>
      </c>
      <c r="S425">
        <v>17.5</v>
      </c>
      <c r="T425">
        <v>1.4</v>
      </c>
      <c r="U425">
        <v>11.9</v>
      </c>
      <c r="V425">
        <v>2.2000000000000002</v>
      </c>
      <c r="W425">
        <v>18.5</v>
      </c>
      <c r="X425">
        <v>0</v>
      </c>
      <c r="Y425">
        <v>1.8</v>
      </c>
      <c r="Z425">
        <v>-3.8</v>
      </c>
      <c r="AA425">
        <v>36.299999999999997</v>
      </c>
      <c r="AB425">
        <v>-6.3</v>
      </c>
      <c r="AC425">
        <v>-5.2</v>
      </c>
      <c r="AD425">
        <v>-1.9</v>
      </c>
      <c r="AE425">
        <v>1.2</v>
      </c>
      <c r="AF425">
        <v>125.7</v>
      </c>
      <c r="AG425">
        <v>90</v>
      </c>
      <c r="AH425">
        <v>-24.4</v>
      </c>
      <c r="AI425">
        <v>24.2</v>
      </c>
    </row>
    <row r="426" spans="1:35" x14ac:dyDescent="0.25">
      <c r="A426">
        <v>123886</v>
      </c>
      <c r="B426">
        <v>37.299999999999997</v>
      </c>
      <c r="C426">
        <v>0.3</v>
      </c>
      <c r="D426">
        <v>16.5</v>
      </c>
      <c r="E426">
        <v>1.4</v>
      </c>
      <c r="F426">
        <v>14.7</v>
      </c>
      <c r="G426">
        <v>2.1</v>
      </c>
      <c r="H426">
        <v>13.2</v>
      </c>
      <c r="I426">
        <v>3.2</v>
      </c>
      <c r="J426">
        <v>45.1</v>
      </c>
      <c r="K426">
        <v>10.6</v>
      </c>
      <c r="L426">
        <v>-5.9</v>
      </c>
      <c r="M426">
        <v>12.7</v>
      </c>
      <c r="N426">
        <v>-4.5999999999999996</v>
      </c>
      <c r="O426">
        <v>0</v>
      </c>
      <c r="P426">
        <v>71.3</v>
      </c>
      <c r="Q426">
        <v>-0.7</v>
      </c>
      <c r="R426">
        <v>99.7</v>
      </c>
      <c r="S426">
        <v>17.399999999999999</v>
      </c>
      <c r="T426">
        <v>1.7</v>
      </c>
      <c r="U426">
        <v>13.9</v>
      </c>
      <c r="V426">
        <v>0.8</v>
      </c>
      <c r="W426">
        <v>14.6</v>
      </c>
      <c r="X426">
        <v>0</v>
      </c>
      <c r="Y426">
        <v>1.3</v>
      </c>
      <c r="Z426">
        <v>-3</v>
      </c>
      <c r="AA426">
        <v>29.1</v>
      </c>
      <c r="AB426">
        <v>-6.3</v>
      </c>
      <c r="AC426">
        <v>-5.0999999999999996</v>
      </c>
      <c r="AD426">
        <v>-1.9</v>
      </c>
      <c r="AE426">
        <v>1.2</v>
      </c>
      <c r="AF426">
        <v>126.3</v>
      </c>
      <c r="AG426">
        <v>90</v>
      </c>
      <c r="AH426">
        <v>-24.7</v>
      </c>
      <c r="AI426">
        <v>23.9</v>
      </c>
    </row>
    <row r="427" spans="1:35" x14ac:dyDescent="0.25">
      <c r="A427">
        <v>123921</v>
      </c>
      <c r="B427">
        <v>33.799999999999997</v>
      </c>
      <c r="C427">
        <v>0.8</v>
      </c>
      <c r="D427">
        <v>18.899999999999999</v>
      </c>
      <c r="E427">
        <v>1.9</v>
      </c>
      <c r="F427">
        <v>16.5</v>
      </c>
      <c r="G427">
        <v>0.4</v>
      </c>
      <c r="H427">
        <v>13.9</v>
      </c>
      <c r="I427">
        <v>-3.8</v>
      </c>
      <c r="J427">
        <v>33.4</v>
      </c>
      <c r="K427">
        <v>11.6</v>
      </c>
      <c r="L427">
        <v>-7.2</v>
      </c>
      <c r="M427">
        <v>12.7</v>
      </c>
      <c r="N427">
        <v>-4.8</v>
      </c>
      <c r="O427">
        <v>-0.2</v>
      </c>
      <c r="P427">
        <v>71.3</v>
      </c>
      <c r="Q427">
        <v>-0.8</v>
      </c>
      <c r="R427">
        <v>100.4</v>
      </c>
      <c r="S427">
        <v>17.2</v>
      </c>
      <c r="T427">
        <v>1.7</v>
      </c>
      <c r="U427">
        <v>12.6</v>
      </c>
      <c r="V427">
        <v>1.9</v>
      </c>
      <c r="W427">
        <v>14.5</v>
      </c>
      <c r="X427">
        <v>-0.8</v>
      </c>
      <c r="Y427">
        <v>-0.1</v>
      </c>
      <c r="Z427">
        <v>-4.2</v>
      </c>
      <c r="AA427">
        <v>31.9</v>
      </c>
      <c r="AB427">
        <v>-6</v>
      </c>
      <c r="AC427">
        <v>-5.5</v>
      </c>
      <c r="AD427">
        <v>-2.2000000000000002</v>
      </c>
      <c r="AE427">
        <v>1.4</v>
      </c>
      <c r="AF427">
        <v>126.3</v>
      </c>
      <c r="AG427">
        <v>90</v>
      </c>
      <c r="AH427">
        <v>-22.9</v>
      </c>
      <c r="AI427">
        <v>32.4</v>
      </c>
    </row>
    <row r="428" spans="1:35" x14ac:dyDescent="0.25">
      <c r="A428">
        <v>123956</v>
      </c>
      <c r="B428">
        <v>33.299999999999997</v>
      </c>
      <c r="C428">
        <v>1.1000000000000001</v>
      </c>
      <c r="D428">
        <v>17.5</v>
      </c>
      <c r="E428">
        <v>0.8</v>
      </c>
      <c r="F428">
        <v>14.4</v>
      </c>
      <c r="G428">
        <v>0.4</v>
      </c>
      <c r="H428">
        <v>11.4</v>
      </c>
      <c r="I428">
        <v>-3.2</v>
      </c>
      <c r="J428">
        <v>33.5</v>
      </c>
      <c r="K428">
        <v>11.6</v>
      </c>
      <c r="L428">
        <v>-0.4</v>
      </c>
      <c r="M428">
        <v>12.7</v>
      </c>
      <c r="N428">
        <v>-4.8</v>
      </c>
      <c r="O428">
        <v>-0.3</v>
      </c>
      <c r="P428">
        <v>71.3</v>
      </c>
      <c r="Q428">
        <v>-1.1000000000000001</v>
      </c>
      <c r="R428">
        <v>100.3</v>
      </c>
      <c r="S428">
        <v>13.2</v>
      </c>
      <c r="T428">
        <v>0.8</v>
      </c>
      <c r="U428">
        <v>14.6</v>
      </c>
      <c r="V428">
        <v>0.8</v>
      </c>
      <c r="W428">
        <v>17.3</v>
      </c>
      <c r="X428">
        <v>0.8</v>
      </c>
      <c r="Y428">
        <v>3.5</v>
      </c>
      <c r="Z428">
        <v>-3</v>
      </c>
      <c r="AA428">
        <v>36.4</v>
      </c>
      <c r="AB428">
        <v>-5.7</v>
      </c>
      <c r="AC428">
        <v>-7.5</v>
      </c>
      <c r="AD428">
        <v>-1.9</v>
      </c>
      <c r="AE428">
        <v>1.2</v>
      </c>
      <c r="AF428">
        <v>126.6</v>
      </c>
      <c r="AG428">
        <v>90</v>
      </c>
      <c r="AH428">
        <v>-25.1</v>
      </c>
      <c r="AI428">
        <v>23.2</v>
      </c>
    </row>
    <row r="429" spans="1:35" x14ac:dyDescent="0.25">
      <c r="A429">
        <v>123991</v>
      </c>
      <c r="B429">
        <v>32.6</v>
      </c>
      <c r="C429">
        <v>2.2000000000000002</v>
      </c>
      <c r="D429">
        <v>19.3</v>
      </c>
      <c r="E429">
        <v>2.2000000000000002</v>
      </c>
      <c r="F429">
        <v>13.8</v>
      </c>
      <c r="G429">
        <v>0.8</v>
      </c>
      <c r="H429">
        <v>13.9</v>
      </c>
      <c r="I429">
        <v>-3</v>
      </c>
      <c r="J429">
        <v>41</v>
      </c>
      <c r="K429">
        <v>11.2</v>
      </c>
      <c r="L429">
        <v>-5</v>
      </c>
      <c r="M429">
        <v>12.7</v>
      </c>
      <c r="N429">
        <v>-4.8</v>
      </c>
      <c r="O429">
        <v>0.2</v>
      </c>
      <c r="P429">
        <v>71.3</v>
      </c>
      <c r="Q429">
        <v>-1.6</v>
      </c>
      <c r="R429">
        <v>100.7</v>
      </c>
      <c r="S429">
        <v>14.6</v>
      </c>
      <c r="T429">
        <v>0.6</v>
      </c>
      <c r="U429">
        <v>14.1</v>
      </c>
      <c r="V429">
        <v>1.7</v>
      </c>
      <c r="W429">
        <v>14.9</v>
      </c>
      <c r="X429">
        <v>0</v>
      </c>
      <c r="Y429">
        <v>5.7</v>
      </c>
      <c r="Z429">
        <v>-3.5</v>
      </c>
      <c r="AA429">
        <v>38.299999999999997</v>
      </c>
      <c r="AB429">
        <v>-8.6999999999999993</v>
      </c>
      <c r="AC429">
        <v>-5.7</v>
      </c>
      <c r="AD429">
        <v>-1.9</v>
      </c>
      <c r="AE429">
        <v>1.2</v>
      </c>
      <c r="AF429">
        <v>121.3</v>
      </c>
      <c r="AG429">
        <v>90</v>
      </c>
      <c r="AH429">
        <v>-24.2</v>
      </c>
      <c r="AI429">
        <v>24.1</v>
      </c>
    </row>
    <row r="430" spans="1:35" x14ac:dyDescent="0.25">
      <c r="A430">
        <v>124024</v>
      </c>
      <c r="B430">
        <v>40.299999999999997</v>
      </c>
      <c r="C430">
        <v>-0.6</v>
      </c>
      <c r="D430">
        <v>18.7</v>
      </c>
      <c r="E430">
        <v>1.4</v>
      </c>
      <c r="F430">
        <v>14.9</v>
      </c>
      <c r="G430">
        <v>1.7</v>
      </c>
      <c r="H430">
        <v>12.3</v>
      </c>
      <c r="I430">
        <v>-4.2</v>
      </c>
      <c r="J430">
        <v>32.1</v>
      </c>
      <c r="K430">
        <v>10.8</v>
      </c>
      <c r="L430">
        <v>-6.7</v>
      </c>
      <c r="M430">
        <v>13</v>
      </c>
      <c r="N430">
        <v>-4.5999999999999996</v>
      </c>
      <c r="O430">
        <v>0</v>
      </c>
      <c r="P430">
        <v>71.3</v>
      </c>
      <c r="Q430">
        <v>-1.1000000000000001</v>
      </c>
      <c r="R430">
        <v>99.1</v>
      </c>
      <c r="S430">
        <v>14.8</v>
      </c>
      <c r="T430">
        <v>1.4</v>
      </c>
      <c r="U430">
        <v>14</v>
      </c>
      <c r="V430">
        <v>1.7</v>
      </c>
      <c r="W430">
        <v>14.9</v>
      </c>
      <c r="X430">
        <v>0</v>
      </c>
      <c r="Y430">
        <v>0.3</v>
      </c>
      <c r="Z430">
        <v>-3.2</v>
      </c>
      <c r="AA430">
        <v>34.5</v>
      </c>
      <c r="AB430">
        <v>-6.7</v>
      </c>
      <c r="AC430">
        <v>-5</v>
      </c>
      <c r="AD430">
        <v>-1.9</v>
      </c>
      <c r="AE430">
        <v>1.2</v>
      </c>
      <c r="AF430">
        <v>126.7</v>
      </c>
      <c r="AG430">
        <v>90</v>
      </c>
      <c r="AH430">
        <v>-24.7</v>
      </c>
      <c r="AI430">
        <v>24.2</v>
      </c>
    </row>
    <row r="431" spans="1:35" x14ac:dyDescent="0.25">
      <c r="A431">
        <v>124059</v>
      </c>
      <c r="B431">
        <v>12.6</v>
      </c>
      <c r="C431">
        <v>1.1000000000000001</v>
      </c>
      <c r="D431">
        <v>19.2</v>
      </c>
      <c r="E431">
        <v>0.6</v>
      </c>
      <c r="F431">
        <v>12.6</v>
      </c>
      <c r="G431">
        <v>-0.8</v>
      </c>
      <c r="H431">
        <v>13.8</v>
      </c>
      <c r="I431">
        <v>-4</v>
      </c>
      <c r="J431">
        <v>34.5</v>
      </c>
      <c r="K431">
        <v>10.6</v>
      </c>
      <c r="L431">
        <v>-5.5</v>
      </c>
      <c r="M431">
        <v>12.7</v>
      </c>
      <c r="N431">
        <v>-4.8</v>
      </c>
      <c r="O431">
        <v>0.5</v>
      </c>
      <c r="P431">
        <v>71.3</v>
      </c>
      <c r="Q431">
        <v>-1.7</v>
      </c>
      <c r="R431">
        <v>101.7</v>
      </c>
      <c r="S431">
        <v>15.1</v>
      </c>
      <c r="T431">
        <v>10.6</v>
      </c>
      <c r="U431">
        <v>14.5</v>
      </c>
      <c r="V431">
        <v>1.7</v>
      </c>
      <c r="W431">
        <v>13.4</v>
      </c>
      <c r="X431">
        <v>-2.5</v>
      </c>
      <c r="Y431">
        <v>2.1</v>
      </c>
      <c r="Z431">
        <v>-3</v>
      </c>
      <c r="AA431">
        <v>35.200000000000003</v>
      </c>
      <c r="AB431">
        <v>-6.7</v>
      </c>
      <c r="AC431">
        <v>-5.2</v>
      </c>
      <c r="AD431">
        <v>-1.9</v>
      </c>
      <c r="AE431">
        <v>1.2</v>
      </c>
      <c r="AF431">
        <v>126.3</v>
      </c>
      <c r="AG431">
        <v>90</v>
      </c>
      <c r="AH431">
        <v>-24.3</v>
      </c>
      <c r="AI431">
        <v>24.1</v>
      </c>
    </row>
    <row r="432" spans="1:35" x14ac:dyDescent="0.25">
      <c r="A432">
        <v>124094</v>
      </c>
      <c r="B432">
        <v>25.8</v>
      </c>
      <c r="C432">
        <v>0.3</v>
      </c>
      <c r="D432">
        <v>16.5</v>
      </c>
      <c r="E432">
        <v>3.1</v>
      </c>
      <c r="F432">
        <v>12.7</v>
      </c>
      <c r="G432">
        <v>1.2</v>
      </c>
      <c r="H432">
        <v>13.6</v>
      </c>
      <c r="I432">
        <v>-3.5</v>
      </c>
      <c r="J432">
        <v>33.1</v>
      </c>
      <c r="K432">
        <v>11.2</v>
      </c>
      <c r="L432">
        <v>-4</v>
      </c>
      <c r="M432">
        <v>12.7</v>
      </c>
      <c r="N432">
        <v>-4.5999999999999996</v>
      </c>
      <c r="O432">
        <v>0.4</v>
      </c>
      <c r="P432">
        <v>71.3</v>
      </c>
      <c r="Q432">
        <v>-1.2</v>
      </c>
      <c r="R432">
        <v>100.9</v>
      </c>
      <c r="S432">
        <v>24.5</v>
      </c>
      <c r="T432">
        <v>1.7</v>
      </c>
      <c r="U432">
        <v>14.4</v>
      </c>
      <c r="V432">
        <v>2.8</v>
      </c>
      <c r="W432">
        <v>15</v>
      </c>
      <c r="X432">
        <v>3.8</v>
      </c>
      <c r="Y432">
        <v>2.2999999999999998</v>
      </c>
      <c r="Z432">
        <v>-3</v>
      </c>
      <c r="AA432">
        <v>34.299999999999997</v>
      </c>
      <c r="AB432">
        <v>-7</v>
      </c>
      <c r="AC432">
        <v>-2.5</v>
      </c>
      <c r="AD432">
        <v>-1.9</v>
      </c>
      <c r="AE432">
        <v>1.4</v>
      </c>
      <c r="AF432">
        <v>127.7</v>
      </c>
      <c r="AG432">
        <v>90</v>
      </c>
      <c r="AH432">
        <v>-25.3</v>
      </c>
      <c r="AI432">
        <v>23.5</v>
      </c>
    </row>
    <row r="433" spans="1:35" x14ac:dyDescent="0.25">
      <c r="A433">
        <v>124128</v>
      </c>
      <c r="B433">
        <v>29.8</v>
      </c>
      <c r="C433">
        <v>2.2000000000000002</v>
      </c>
      <c r="D433">
        <v>18.7</v>
      </c>
      <c r="E433">
        <v>3.1</v>
      </c>
      <c r="F433">
        <v>12.8</v>
      </c>
      <c r="G433">
        <v>2.5</v>
      </c>
      <c r="H433">
        <v>14.3</v>
      </c>
      <c r="I433">
        <v>6.5</v>
      </c>
      <c r="J433">
        <v>37.299999999999997</v>
      </c>
      <c r="K433">
        <v>10.8</v>
      </c>
      <c r="L433">
        <v>-5.3</v>
      </c>
      <c r="M433">
        <v>13</v>
      </c>
      <c r="N433">
        <v>-4.8</v>
      </c>
      <c r="O433">
        <v>0</v>
      </c>
      <c r="P433">
        <v>71.3</v>
      </c>
      <c r="Q433">
        <v>-1.4</v>
      </c>
      <c r="R433">
        <v>99.3</v>
      </c>
      <c r="S433">
        <v>16.2</v>
      </c>
      <c r="T433">
        <v>4.4000000000000004</v>
      </c>
      <c r="U433">
        <v>12.5</v>
      </c>
      <c r="V433">
        <v>4.2</v>
      </c>
      <c r="W433">
        <v>11.1</v>
      </c>
      <c r="X433">
        <v>3.3</v>
      </c>
      <c r="Y433">
        <v>2.6</v>
      </c>
      <c r="Z433">
        <v>-4.5</v>
      </c>
      <c r="AA433">
        <v>35.5</v>
      </c>
      <c r="AB433">
        <v>-8.3000000000000007</v>
      </c>
      <c r="AC433">
        <v>-4.8</v>
      </c>
      <c r="AD433">
        <v>-1.9</v>
      </c>
      <c r="AE433">
        <v>1.4</v>
      </c>
      <c r="AF433">
        <v>126.5</v>
      </c>
      <c r="AG433">
        <v>90</v>
      </c>
      <c r="AH433">
        <v>-24.2</v>
      </c>
      <c r="AI433">
        <v>23.5</v>
      </c>
    </row>
    <row r="434" spans="1:35" x14ac:dyDescent="0.25">
      <c r="A434">
        <v>124162</v>
      </c>
      <c r="B434">
        <v>21.2</v>
      </c>
      <c r="C434">
        <v>3.3</v>
      </c>
      <c r="D434">
        <v>17.2</v>
      </c>
      <c r="E434">
        <v>1.9</v>
      </c>
      <c r="F434">
        <v>15.4</v>
      </c>
      <c r="G434">
        <v>3.8</v>
      </c>
      <c r="H434">
        <v>14.5</v>
      </c>
      <c r="I434">
        <v>-3.5</v>
      </c>
      <c r="J434">
        <v>33.700000000000003</v>
      </c>
      <c r="K434">
        <v>11.2</v>
      </c>
      <c r="L434">
        <v>-5.4</v>
      </c>
      <c r="M434">
        <v>12.7</v>
      </c>
      <c r="N434">
        <v>-4.5999999999999996</v>
      </c>
      <c r="O434">
        <v>-0.2</v>
      </c>
      <c r="P434">
        <v>71.3</v>
      </c>
      <c r="Q434">
        <v>-1</v>
      </c>
      <c r="R434">
        <v>100.5</v>
      </c>
      <c r="S434">
        <v>5.6</v>
      </c>
      <c r="T434">
        <v>3.6</v>
      </c>
      <c r="U434">
        <v>13</v>
      </c>
      <c r="V434">
        <v>3.6</v>
      </c>
      <c r="W434">
        <v>14.5</v>
      </c>
      <c r="X434">
        <v>2.9</v>
      </c>
      <c r="Y434">
        <v>4.3</v>
      </c>
      <c r="Z434">
        <v>-3.8</v>
      </c>
      <c r="AA434">
        <v>32.299999999999997</v>
      </c>
      <c r="AB434">
        <v>-7</v>
      </c>
      <c r="AC434">
        <v>-3.2</v>
      </c>
      <c r="AD434">
        <v>-1.9</v>
      </c>
      <c r="AE434">
        <v>1.2</v>
      </c>
      <c r="AF434">
        <v>120.2</v>
      </c>
      <c r="AG434">
        <v>90</v>
      </c>
      <c r="AH434">
        <v>-22.3</v>
      </c>
      <c r="AI434">
        <v>34.799999999999997</v>
      </c>
    </row>
    <row r="435" spans="1:35" x14ac:dyDescent="0.25">
      <c r="A435">
        <v>124197</v>
      </c>
      <c r="B435">
        <v>33</v>
      </c>
      <c r="C435">
        <v>2.8</v>
      </c>
      <c r="D435">
        <v>18.899999999999999</v>
      </c>
      <c r="E435">
        <v>3.3</v>
      </c>
      <c r="F435">
        <v>14.9</v>
      </c>
      <c r="G435">
        <v>2.5</v>
      </c>
      <c r="H435">
        <v>10.5</v>
      </c>
      <c r="I435">
        <v>-2.5</v>
      </c>
      <c r="J435">
        <v>33.5</v>
      </c>
      <c r="K435">
        <v>11.2</v>
      </c>
      <c r="L435">
        <v>0.2</v>
      </c>
      <c r="M435">
        <v>12.7</v>
      </c>
      <c r="N435">
        <v>-4.8</v>
      </c>
      <c r="O435">
        <v>-0.3</v>
      </c>
      <c r="P435">
        <v>71.3</v>
      </c>
      <c r="Q435">
        <v>-0.4</v>
      </c>
      <c r="R435">
        <v>100.6</v>
      </c>
      <c r="S435">
        <v>16.899999999999999</v>
      </c>
      <c r="T435">
        <v>3.9</v>
      </c>
      <c r="U435">
        <v>16.5</v>
      </c>
      <c r="V435">
        <v>2.5</v>
      </c>
      <c r="W435">
        <v>14.5</v>
      </c>
      <c r="X435">
        <v>10</v>
      </c>
      <c r="Y435">
        <v>2.5</v>
      </c>
      <c r="Z435">
        <v>-4</v>
      </c>
      <c r="AA435">
        <v>33.9</v>
      </c>
      <c r="AB435">
        <v>-7.7</v>
      </c>
      <c r="AC435">
        <v>-6.8</v>
      </c>
      <c r="AD435">
        <v>-1.9</v>
      </c>
      <c r="AE435">
        <v>1.2</v>
      </c>
      <c r="AF435">
        <v>126.2</v>
      </c>
      <c r="AG435">
        <v>90</v>
      </c>
      <c r="AH435">
        <v>-24.4</v>
      </c>
      <c r="AI435">
        <v>23.4</v>
      </c>
    </row>
    <row r="436" spans="1:35" x14ac:dyDescent="0.25">
      <c r="A436">
        <v>124232</v>
      </c>
      <c r="B436">
        <v>33.299999999999997</v>
      </c>
      <c r="C436">
        <v>2.8</v>
      </c>
      <c r="D436">
        <v>18.899999999999999</v>
      </c>
      <c r="E436">
        <v>2.2000000000000002</v>
      </c>
      <c r="F436">
        <v>14.5</v>
      </c>
      <c r="G436">
        <v>2.5</v>
      </c>
      <c r="H436">
        <v>17.3</v>
      </c>
      <c r="I436">
        <v>-2.8</v>
      </c>
      <c r="J436">
        <v>35.299999999999997</v>
      </c>
      <c r="K436">
        <v>11.2</v>
      </c>
      <c r="L436">
        <v>-5.2</v>
      </c>
      <c r="M436">
        <v>12.7</v>
      </c>
      <c r="N436">
        <v>-4.8</v>
      </c>
      <c r="O436">
        <v>0.1</v>
      </c>
      <c r="P436">
        <v>71</v>
      </c>
      <c r="Q436">
        <v>-1.6</v>
      </c>
      <c r="R436">
        <v>99.2</v>
      </c>
      <c r="S436">
        <v>7.9</v>
      </c>
      <c r="T436">
        <v>2.2000000000000002</v>
      </c>
      <c r="U436">
        <v>14.9</v>
      </c>
      <c r="V436">
        <v>2.8</v>
      </c>
      <c r="W436">
        <v>15.2</v>
      </c>
      <c r="X436">
        <v>1.7</v>
      </c>
      <c r="Y436">
        <v>10.4</v>
      </c>
      <c r="Z436">
        <v>-1.8</v>
      </c>
      <c r="AA436">
        <v>33.5</v>
      </c>
      <c r="AB436">
        <v>-7</v>
      </c>
      <c r="AC436">
        <v>-5</v>
      </c>
      <c r="AD436">
        <v>-1.9</v>
      </c>
      <c r="AE436">
        <v>1.2</v>
      </c>
      <c r="AF436">
        <v>126.1</v>
      </c>
      <c r="AG436">
        <v>90.2</v>
      </c>
      <c r="AH436">
        <v>-24.5</v>
      </c>
      <c r="AI436">
        <v>23.9</v>
      </c>
    </row>
    <row r="437" spans="1:35" x14ac:dyDescent="0.25">
      <c r="A437">
        <v>124267</v>
      </c>
      <c r="B437">
        <v>33.5</v>
      </c>
      <c r="C437">
        <v>3.3</v>
      </c>
      <c r="D437">
        <v>15.5</v>
      </c>
      <c r="E437">
        <v>3.6</v>
      </c>
      <c r="F437">
        <v>14.5</v>
      </c>
      <c r="G437">
        <v>4.2</v>
      </c>
      <c r="H437">
        <v>13.6</v>
      </c>
      <c r="I437">
        <v>-1.8</v>
      </c>
      <c r="J437">
        <v>30.8</v>
      </c>
      <c r="K437">
        <v>10</v>
      </c>
      <c r="L437">
        <v>-5.8</v>
      </c>
      <c r="M437">
        <v>12.7</v>
      </c>
      <c r="N437">
        <v>-4.8</v>
      </c>
      <c r="O437">
        <v>0</v>
      </c>
      <c r="P437">
        <v>71.3</v>
      </c>
      <c r="Q437">
        <v>-1.2</v>
      </c>
      <c r="R437">
        <v>100.1</v>
      </c>
      <c r="S437">
        <v>18</v>
      </c>
      <c r="T437">
        <v>3.9</v>
      </c>
      <c r="U437">
        <v>14.3</v>
      </c>
      <c r="V437">
        <v>3.1</v>
      </c>
      <c r="W437">
        <v>14.7</v>
      </c>
      <c r="X437">
        <v>1.2</v>
      </c>
      <c r="Y437">
        <v>2.6</v>
      </c>
      <c r="Z437">
        <v>-2.5</v>
      </c>
      <c r="AA437">
        <v>33.4</v>
      </c>
      <c r="AB437">
        <v>-7.3</v>
      </c>
      <c r="AC437">
        <v>-7.8</v>
      </c>
      <c r="AD437">
        <v>-1.9</v>
      </c>
      <c r="AE437">
        <v>1.2</v>
      </c>
      <c r="AF437">
        <v>126.1</v>
      </c>
      <c r="AG437">
        <v>90</v>
      </c>
      <c r="AH437">
        <v>-23</v>
      </c>
      <c r="AI437">
        <v>26.9</v>
      </c>
    </row>
    <row r="438" spans="1:35" x14ac:dyDescent="0.25">
      <c r="A438">
        <v>124302</v>
      </c>
      <c r="B438">
        <v>30.9</v>
      </c>
      <c r="C438">
        <v>4.7</v>
      </c>
      <c r="D438">
        <v>16.7</v>
      </c>
      <c r="E438">
        <v>2.2000000000000002</v>
      </c>
      <c r="F438">
        <v>11.6</v>
      </c>
      <c r="G438">
        <v>1.7</v>
      </c>
      <c r="H438">
        <v>14</v>
      </c>
      <c r="I438">
        <v>-1.8</v>
      </c>
      <c r="J438">
        <v>34.799999999999997</v>
      </c>
      <c r="K438">
        <v>11.6</v>
      </c>
      <c r="L438">
        <v>-5.3</v>
      </c>
      <c r="M438">
        <v>12.7</v>
      </c>
      <c r="N438">
        <v>-4.8</v>
      </c>
      <c r="O438">
        <v>0</v>
      </c>
      <c r="P438">
        <v>71</v>
      </c>
      <c r="Q438">
        <v>-1.6</v>
      </c>
      <c r="R438">
        <v>99.5</v>
      </c>
      <c r="S438">
        <v>16.600000000000001</v>
      </c>
      <c r="T438">
        <v>2.8</v>
      </c>
      <c r="U438">
        <v>14.4</v>
      </c>
      <c r="V438">
        <v>2.8</v>
      </c>
      <c r="W438">
        <v>13.3</v>
      </c>
      <c r="X438">
        <v>2.1</v>
      </c>
      <c r="Y438">
        <v>2.6</v>
      </c>
      <c r="Z438">
        <v>-2.5</v>
      </c>
      <c r="AA438">
        <v>36.1</v>
      </c>
      <c r="AB438">
        <v>-6.3</v>
      </c>
      <c r="AC438">
        <v>-4.9000000000000004</v>
      </c>
      <c r="AD438">
        <v>-1.9</v>
      </c>
      <c r="AE438">
        <v>1.2</v>
      </c>
      <c r="AF438">
        <v>126.2</v>
      </c>
      <c r="AG438">
        <v>90</v>
      </c>
      <c r="AH438">
        <v>-22</v>
      </c>
      <c r="AI438">
        <v>33</v>
      </c>
    </row>
    <row r="439" spans="1:35" x14ac:dyDescent="0.25">
      <c r="A439">
        <v>124337</v>
      </c>
      <c r="B439">
        <v>32.6</v>
      </c>
      <c r="C439">
        <v>3.1</v>
      </c>
      <c r="D439">
        <v>15.5</v>
      </c>
      <c r="E439">
        <v>3.9</v>
      </c>
      <c r="F439">
        <v>20.2</v>
      </c>
      <c r="G439">
        <v>1.7</v>
      </c>
      <c r="H439">
        <v>15.2</v>
      </c>
      <c r="I439">
        <v>-1.5</v>
      </c>
      <c r="J439">
        <v>29.8</v>
      </c>
      <c r="K439">
        <v>11.2</v>
      </c>
      <c r="L439">
        <v>-5.5</v>
      </c>
      <c r="M439">
        <v>13</v>
      </c>
      <c r="N439">
        <v>-4.5999999999999996</v>
      </c>
      <c r="O439">
        <v>0.1</v>
      </c>
      <c r="P439">
        <v>71.3</v>
      </c>
      <c r="Q439">
        <v>-0.7</v>
      </c>
      <c r="R439">
        <v>100.3</v>
      </c>
      <c r="S439">
        <v>13.9</v>
      </c>
      <c r="T439">
        <v>5</v>
      </c>
      <c r="U439">
        <v>12.4</v>
      </c>
      <c r="V439">
        <v>2.8</v>
      </c>
      <c r="W439">
        <v>14.6</v>
      </c>
      <c r="X439">
        <v>2.1</v>
      </c>
      <c r="Y439">
        <v>2</v>
      </c>
      <c r="Z439">
        <v>-1.2</v>
      </c>
      <c r="AA439">
        <v>32.1</v>
      </c>
      <c r="AB439">
        <v>-8.6999999999999993</v>
      </c>
      <c r="AC439">
        <v>-8.4</v>
      </c>
      <c r="AD439">
        <v>-1.9</v>
      </c>
      <c r="AE439">
        <v>1.4</v>
      </c>
      <c r="AF439">
        <v>125.6</v>
      </c>
      <c r="AG439">
        <v>90</v>
      </c>
      <c r="AH439">
        <v>-24.3</v>
      </c>
      <c r="AI439">
        <v>24.1</v>
      </c>
    </row>
    <row r="440" spans="1:35" x14ac:dyDescent="0.25">
      <c r="A440">
        <v>124372</v>
      </c>
      <c r="B440">
        <v>32.200000000000003</v>
      </c>
      <c r="C440">
        <v>5</v>
      </c>
      <c r="D440">
        <v>14</v>
      </c>
      <c r="E440">
        <v>3.3</v>
      </c>
      <c r="F440">
        <v>14.9</v>
      </c>
      <c r="G440">
        <v>2.9</v>
      </c>
      <c r="H440">
        <v>14.1</v>
      </c>
      <c r="I440">
        <v>-2.5</v>
      </c>
      <c r="J440">
        <v>32.4</v>
      </c>
      <c r="K440">
        <v>12</v>
      </c>
      <c r="L440">
        <v>-2.6</v>
      </c>
      <c r="M440">
        <v>13</v>
      </c>
      <c r="N440">
        <v>-4.8</v>
      </c>
      <c r="O440">
        <v>0.2</v>
      </c>
      <c r="P440">
        <v>71.3</v>
      </c>
      <c r="Q440">
        <v>3.4</v>
      </c>
      <c r="R440">
        <v>100.1</v>
      </c>
      <c r="S440">
        <v>16.5</v>
      </c>
      <c r="T440">
        <v>4.7</v>
      </c>
      <c r="U440">
        <v>18.399999999999999</v>
      </c>
      <c r="V440">
        <v>4.2</v>
      </c>
      <c r="W440">
        <v>18.7</v>
      </c>
      <c r="X440">
        <v>3.3</v>
      </c>
      <c r="Y440">
        <v>2.8</v>
      </c>
      <c r="Z440">
        <v>-1.8</v>
      </c>
      <c r="AA440">
        <v>27.1</v>
      </c>
      <c r="AB440">
        <v>-7.3</v>
      </c>
      <c r="AC440">
        <v>-5.6</v>
      </c>
      <c r="AD440">
        <v>-1.9</v>
      </c>
      <c r="AE440">
        <v>1.2</v>
      </c>
      <c r="AF440">
        <v>125.9</v>
      </c>
      <c r="AG440">
        <v>90</v>
      </c>
      <c r="AH440">
        <v>-25.1</v>
      </c>
      <c r="AI440">
        <v>24.4</v>
      </c>
    </row>
    <row r="441" spans="1:35" x14ac:dyDescent="0.25">
      <c r="A441">
        <v>124407</v>
      </c>
      <c r="B441">
        <v>28.8</v>
      </c>
      <c r="C441">
        <v>4.2</v>
      </c>
      <c r="D441">
        <v>22.4</v>
      </c>
      <c r="E441">
        <v>4.4000000000000004</v>
      </c>
      <c r="F441">
        <v>14.3</v>
      </c>
      <c r="G441">
        <v>2.9</v>
      </c>
      <c r="H441">
        <v>17.7</v>
      </c>
      <c r="I441">
        <v>9</v>
      </c>
      <c r="J441">
        <v>34.4</v>
      </c>
      <c r="K441">
        <v>10.4</v>
      </c>
      <c r="L441">
        <v>-6.1</v>
      </c>
      <c r="M441">
        <v>12.7</v>
      </c>
      <c r="N441">
        <v>-4.3</v>
      </c>
      <c r="O441">
        <v>-0.8</v>
      </c>
      <c r="P441">
        <v>71.3</v>
      </c>
      <c r="Q441">
        <v>-1.4</v>
      </c>
      <c r="R441">
        <v>100.5</v>
      </c>
      <c r="S441">
        <v>-2.2000000000000002</v>
      </c>
      <c r="T441">
        <v>6</v>
      </c>
      <c r="U441">
        <v>14.9</v>
      </c>
      <c r="V441">
        <v>3.9</v>
      </c>
      <c r="W441">
        <v>14.6</v>
      </c>
      <c r="X441">
        <v>4.2</v>
      </c>
      <c r="Y441">
        <v>4.0999999999999996</v>
      </c>
      <c r="Z441">
        <v>-5</v>
      </c>
      <c r="AA441">
        <v>32.9</v>
      </c>
      <c r="AB441">
        <v>-8.3000000000000007</v>
      </c>
      <c r="AC441">
        <v>-9.1999999999999993</v>
      </c>
      <c r="AD441">
        <v>-1.9</v>
      </c>
      <c r="AE441">
        <v>1.4</v>
      </c>
      <c r="AF441">
        <v>126</v>
      </c>
      <c r="AG441">
        <v>90</v>
      </c>
      <c r="AH441">
        <v>-24.7</v>
      </c>
      <c r="AI441">
        <v>24.7</v>
      </c>
    </row>
    <row r="442" spans="1:35" x14ac:dyDescent="0.25">
      <c r="A442">
        <v>124442</v>
      </c>
      <c r="B442">
        <v>4.3</v>
      </c>
      <c r="C442">
        <v>4.4000000000000004</v>
      </c>
      <c r="D442">
        <v>19.100000000000001</v>
      </c>
      <c r="E442">
        <v>2.5</v>
      </c>
      <c r="F442">
        <v>14.9</v>
      </c>
      <c r="G442">
        <v>3.3</v>
      </c>
      <c r="H442">
        <v>11.3</v>
      </c>
      <c r="I442">
        <v>-4</v>
      </c>
      <c r="J442">
        <v>37.5</v>
      </c>
      <c r="K442">
        <v>10.6</v>
      </c>
      <c r="L442">
        <v>-4.3</v>
      </c>
      <c r="M442">
        <v>12.7</v>
      </c>
      <c r="N442">
        <v>-4.8</v>
      </c>
      <c r="O442">
        <v>-0.3</v>
      </c>
      <c r="P442">
        <v>71.3</v>
      </c>
      <c r="Q442">
        <v>-0.7</v>
      </c>
      <c r="R442">
        <v>101</v>
      </c>
      <c r="S442">
        <v>4.5999999999999996</v>
      </c>
      <c r="T442">
        <v>4.7</v>
      </c>
      <c r="U442">
        <v>14</v>
      </c>
      <c r="V442">
        <v>2.8</v>
      </c>
      <c r="W442">
        <v>18.5</v>
      </c>
      <c r="X442">
        <v>4.2</v>
      </c>
      <c r="Y442">
        <v>2.8</v>
      </c>
      <c r="Z442">
        <v>-3</v>
      </c>
      <c r="AA442">
        <v>34.799999999999997</v>
      </c>
      <c r="AB442">
        <v>-6</v>
      </c>
      <c r="AC442">
        <v>-5.3</v>
      </c>
      <c r="AD442">
        <v>-1.9</v>
      </c>
      <c r="AE442">
        <v>1.2</v>
      </c>
      <c r="AF442">
        <v>125.9</v>
      </c>
      <c r="AG442">
        <v>90</v>
      </c>
      <c r="AH442">
        <v>-22.3</v>
      </c>
      <c r="AI442">
        <v>34.1</v>
      </c>
    </row>
    <row r="443" spans="1:35" x14ac:dyDescent="0.25">
      <c r="A443">
        <v>124476</v>
      </c>
      <c r="B443">
        <v>31.3</v>
      </c>
      <c r="C443">
        <v>4.4000000000000004</v>
      </c>
      <c r="D443">
        <v>22.4</v>
      </c>
      <c r="E443">
        <v>3.9</v>
      </c>
      <c r="F443">
        <v>14.6</v>
      </c>
      <c r="G443">
        <v>2.9</v>
      </c>
      <c r="H443">
        <v>14.8</v>
      </c>
      <c r="I443">
        <v>-1.8</v>
      </c>
      <c r="J443">
        <v>28.1</v>
      </c>
      <c r="K443">
        <v>11</v>
      </c>
      <c r="L443">
        <v>-7.2</v>
      </c>
      <c r="M443">
        <v>12.7</v>
      </c>
      <c r="N443">
        <v>-4.8</v>
      </c>
      <c r="O443">
        <v>-0.4</v>
      </c>
      <c r="P443">
        <v>71.3</v>
      </c>
      <c r="Q443">
        <v>-0.7</v>
      </c>
      <c r="R443">
        <v>100.5</v>
      </c>
      <c r="S443">
        <v>-7.8</v>
      </c>
      <c r="T443">
        <v>3.6</v>
      </c>
      <c r="U443">
        <v>12.9</v>
      </c>
      <c r="V443">
        <v>3.3</v>
      </c>
      <c r="W443">
        <v>20.5</v>
      </c>
      <c r="X443">
        <v>2.1</v>
      </c>
      <c r="Y443">
        <v>4.7</v>
      </c>
      <c r="Z443">
        <v>-2.8</v>
      </c>
      <c r="AA443">
        <v>33.200000000000003</v>
      </c>
      <c r="AB443">
        <v>-8</v>
      </c>
      <c r="AC443">
        <v>-5.3</v>
      </c>
      <c r="AD443">
        <v>-1.9</v>
      </c>
      <c r="AE443">
        <v>1.2</v>
      </c>
      <c r="AF443">
        <v>126.8</v>
      </c>
      <c r="AG443">
        <v>90</v>
      </c>
      <c r="AH443">
        <v>-24.1</v>
      </c>
      <c r="AI443">
        <v>23.8</v>
      </c>
    </row>
    <row r="444" spans="1:35" x14ac:dyDescent="0.25">
      <c r="A444">
        <v>124509</v>
      </c>
      <c r="B444">
        <v>13.7</v>
      </c>
      <c r="C444">
        <v>4.2</v>
      </c>
      <c r="D444">
        <v>22.6</v>
      </c>
      <c r="E444">
        <v>4.2</v>
      </c>
      <c r="F444">
        <v>15.1</v>
      </c>
      <c r="G444">
        <v>3.3</v>
      </c>
      <c r="H444">
        <v>12.3</v>
      </c>
      <c r="I444">
        <v>-1.5</v>
      </c>
      <c r="J444">
        <v>30.9</v>
      </c>
      <c r="K444">
        <v>11</v>
      </c>
      <c r="L444">
        <v>-8.5</v>
      </c>
      <c r="M444">
        <v>12.7</v>
      </c>
      <c r="N444">
        <v>-4.8</v>
      </c>
      <c r="O444">
        <v>-0.4</v>
      </c>
      <c r="P444">
        <v>71.3</v>
      </c>
      <c r="Q444">
        <v>-1</v>
      </c>
      <c r="R444">
        <v>100.2</v>
      </c>
      <c r="S444">
        <v>5.7</v>
      </c>
      <c r="T444">
        <v>3.6</v>
      </c>
      <c r="U444">
        <v>11.8</v>
      </c>
      <c r="V444">
        <v>3.6</v>
      </c>
      <c r="W444">
        <v>15</v>
      </c>
      <c r="X444">
        <v>3.8</v>
      </c>
      <c r="Y444">
        <v>2.7</v>
      </c>
      <c r="Z444">
        <v>-1.2</v>
      </c>
      <c r="AA444">
        <v>32.799999999999997</v>
      </c>
      <c r="AB444">
        <v>-6.3</v>
      </c>
      <c r="AC444">
        <v>-5.3</v>
      </c>
      <c r="AD444">
        <v>-1.9</v>
      </c>
      <c r="AE444">
        <v>1.2</v>
      </c>
      <c r="AF444">
        <v>125.8</v>
      </c>
      <c r="AG444">
        <v>90</v>
      </c>
      <c r="AH444">
        <v>-24.5</v>
      </c>
      <c r="AI444">
        <v>24.2</v>
      </c>
    </row>
    <row r="445" spans="1:35" x14ac:dyDescent="0.25">
      <c r="A445">
        <v>124543</v>
      </c>
      <c r="B445">
        <v>18.100000000000001</v>
      </c>
      <c r="C445">
        <v>4.4000000000000004</v>
      </c>
      <c r="D445">
        <v>17.399999999999999</v>
      </c>
      <c r="E445">
        <v>3.6</v>
      </c>
      <c r="F445">
        <v>19.899999999999999</v>
      </c>
      <c r="G445">
        <v>3.8</v>
      </c>
      <c r="H445">
        <v>14.5</v>
      </c>
      <c r="I445">
        <v>-0.8</v>
      </c>
      <c r="J445">
        <v>36.6</v>
      </c>
      <c r="K445">
        <v>11.2</v>
      </c>
      <c r="L445">
        <v>-6.5</v>
      </c>
      <c r="M445">
        <v>12.7</v>
      </c>
      <c r="N445">
        <v>-4.8</v>
      </c>
      <c r="O445">
        <v>-0.4</v>
      </c>
      <c r="P445">
        <v>71.3</v>
      </c>
      <c r="Q445">
        <v>-1.2</v>
      </c>
      <c r="R445">
        <v>100.8</v>
      </c>
      <c r="S445">
        <v>15.5</v>
      </c>
      <c r="T445">
        <v>3.9</v>
      </c>
      <c r="U445">
        <v>17.399999999999999</v>
      </c>
      <c r="V445">
        <v>3.6</v>
      </c>
      <c r="W445">
        <v>14.9</v>
      </c>
      <c r="X445">
        <v>2.5</v>
      </c>
      <c r="Y445">
        <v>2.7</v>
      </c>
      <c r="Z445">
        <v>-1</v>
      </c>
      <c r="AA445">
        <v>35.9</v>
      </c>
      <c r="AB445">
        <v>-7</v>
      </c>
      <c r="AC445">
        <v>-6.2</v>
      </c>
      <c r="AD445">
        <v>-1.9</v>
      </c>
      <c r="AE445">
        <v>1.2</v>
      </c>
      <c r="AF445">
        <v>126.1</v>
      </c>
      <c r="AG445">
        <v>90</v>
      </c>
      <c r="AH445">
        <v>-23.6</v>
      </c>
      <c r="AI445">
        <v>28.9</v>
      </c>
    </row>
    <row r="446" spans="1:35" x14ac:dyDescent="0.25">
      <c r="A446">
        <v>124577</v>
      </c>
      <c r="B446">
        <v>29.6</v>
      </c>
      <c r="C446">
        <v>3.6</v>
      </c>
      <c r="D446">
        <v>19</v>
      </c>
      <c r="E446">
        <v>3.6</v>
      </c>
      <c r="F446">
        <v>13.6</v>
      </c>
      <c r="G446">
        <v>3.8</v>
      </c>
      <c r="H446">
        <v>14.9</v>
      </c>
      <c r="I446">
        <v>-2</v>
      </c>
      <c r="J446">
        <v>34.700000000000003</v>
      </c>
      <c r="K446">
        <v>10.8</v>
      </c>
      <c r="L446">
        <v>-5.3</v>
      </c>
      <c r="M446">
        <v>12.7</v>
      </c>
      <c r="N446">
        <v>-4.8</v>
      </c>
      <c r="O446">
        <v>-0.2</v>
      </c>
      <c r="P446">
        <v>71.3</v>
      </c>
      <c r="Q446">
        <v>-1.2</v>
      </c>
      <c r="R446">
        <v>99.8</v>
      </c>
      <c r="S446">
        <v>4.5</v>
      </c>
      <c r="T446">
        <v>5</v>
      </c>
      <c r="U446">
        <v>14.8</v>
      </c>
      <c r="V446">
        <v>3.9</v>
      </c>
      <c r="W446">
        <v>14.1</v>
      </c>
      <c r="X446">
        <v>1.2</v>
      </c>
      <c r="Y446">
        <v>-0.2</v>
      </c>
      <c r="Z446">
        <v>-0.5</v>
      </c>
      <c r="AA446">
        <v>35.700000000000003</v>
      </c>
      <c r="AB446">
        <v>-6.3</v>
      </c>
      <c r="AC446">
        <v>-6.8</v>
      </c>
      <c r="AD446">
        <v>-1.9</v>
      </c>
      <c r="AE446">
        <v>1.2</v>
      </c>
      <c r="AF446">
        <v>126.5</v>
      </c>
      <c r="AG446">
        <v>90</v>
      </c>
      <c r="AH446">
        <v>-24.9</v>
      </c>
      <c r="AI446">
        <v>21.4</v>
      </c>
    </row>
    <row r="447" spans="1:35" x14ac:dyDescent="0.25">
      <c r="A447">
        <v>124612</v>
      </c>
      <c r="B447">
        <v>29.3</v>
      </c>
      <c r="C447">
        <v>3.9</v>
      </c>
      <c r="D447">
        <v>18.8</v>
      </c>
      <c r="E447">
        <v>4.4000000000000004</v>
      </c>
      <c r="F447">
        <v>14.7</v>
      </c>
      <c r="G447">
        <v>3.8</v>
      </c>
      <c r="H447">
        <v>13.8</v>
      </c>
      <c r="I447">
        <v>0.2</v>
      </c>
      <c r="J447">
        <v>36.1</v>
      </c>
      <c r="K447">
        <v>10.8</v>
      </c>
      <c r="L447">
        <v>-5.5</v>
      </c>
      <c r="M447">
        <v>13</v>
      </c>
      <c r="N447">
        <v>-4.8</v>
      </c>
      <c r="O447">
        <v>0.3</v>
      </c>
      <c r="P447">
        <v>71.3</v>
      </c>
      <c r="Q447">
        <v>0.7</v>
      </c>
      <c r="R447">
        <v>100.3</v>
      </c>
      <c r="S447">
        <v>5.0999999999999996</v>
      </c>
      <c r="T447">
        <v>3.6</v>
      </c>
      <c r="U447">
        <v>15.1</v>
      </c>
      <c r="V447">
        <v>4.2</v>
      </c>
      <c r="W447">
        <v>12.6</v>
      </c>
      <c r="X447">
        <v>3.8</v>
      </c>
      <c r="Y447">
        <v>1.9</v>
      </c>
      <c r="Z447">
        <v>-0.2</v>
      </c>
      <c r="AA447">
        <v>35</v>
      </c>
      <c r="AB447">
        <v>-6.3</v>
      </c>
      <c r="AC447">
        <v>-4</v>
      </c>
      <c r="AD447">
        <v>-1.9</v>
      </c>
      <c r="AE447">
        <v>1.2</v>
      </c>
      <c r="AF447">
        <v>125.8</v>
      </c>
      <c r="AG447">
        <v>90</v>
      </c>
      <c r="AH447">
        <v>-22.8</v>
      </c>
      <c r="AI447">
        <v>21.1</v>
      </c>
    </row>
    <row r="448" spans="1:35" x14ac:dyDescent="0.25">
      <c r="A448">
        <v>124645</v>
      </c>
      <c r="B448">
        <v>41.5</v>
      </c>
      <c r="C448">
        <v>4.4000000000000004</v>
      </c>
      <c r="D448">
        <v>23.7</v>
      </c>
      <c r="E448">
        <v>3.1</v>
      </c>
      <c r="F448">
        <v>15.1</v>
      </c>
      <c r="G448">
        <v>3.3</v>
      </c>
      <c r="H448">
        <v>14.1</v>
      </c>
      <c r="I448">
        <v>0</v>
      </c>
      <c r="J448">
        <v>29.2</v>
      </c>
      <c r="K448">
        <v>10.199999999999999</v>
      </c>
      <c r="L448">
        <v>-9.4</v>
      </c>
      <c r="M448">
        <v>12.7</v>
      </c>
      <c r="N448">
        <v>-4.5999999999999996</v>
      </c>
      <c r="O448">
        <v>-0.4</v>
      </c>
      <c r="P448">
        <v>71.3</v>
      </c>
      <c r="Q448">
        <v>-0.5</v>
      </c>
      <c r="R448">
        <v>100.5</v>
      </c>
      <c r="S448">
        <v>-8.6999999999999993</v>
      </c>
      <c r="T448">
        <v>4.4000000000000004</v>
      </c>
      <c r="U448">
        <v>18</v>
      </c>
      <c r="V448">
        <v>3.1</v>
      </c>
      <c r="W448">
        <v>14.7</v>
      </c>
      <c r="X448">
        <v>2.1</v>
      </c>
      <c r="Y448">
        <v>-0.8</v>
      </c>
      <c r="Z448">
        <v>-0.8</v>
      </c>
      <c r="AA448">
        <v>33.6</v>
      </c>
      <c r="AB448">
        <v>-8</v>
      </c>
      <c r="AC448">
        <v>-5.6</v>
      </c>
      <c r="AD448">
        <v>-1.9</v>
      </c>
      <c r="AE448">
        <v>1.4</v>
      </c>
      <c r="AF448">
        <v>126.1</v>
      </c>
      <c r="AG448">
        <v>90</v>
      </c>
      <c r="AH448">
        <v>-24.6</v>
      </c>
      <c r="AI448">
        <v>23.2</v>
      </c>
    </row>
    <row r="449" spans="1:35" x14ac:dyDescent="0.25">
      <c r="A449">
        <v>124679</v>
      </c>
      <c r="B449">
        <v>-5.7</v>
      </c>
      <c r="C449">
        <v>3.1</v>
      </c>
      <c r="D449">
        <v>19.100000000000001</v>
      </c>
      <c r="E449">
        <v>3.3</v>
      </c>
      <c r="F449">
        <v>11.2</v>
      </c>
      <c r="G449">
        <v>2.5</v>
      </c>
      <c r="H449">
        <v>14.7</v>
      </c>
      <c r="I449">
        <v>0</v>
      </c>
      <c r="J449">
        <v>36.5</v>
      </c>
      <c r="K449">
        <v>10.8</v>
      </c>
      <c r="L449">
        <v>-4</v>
      </c>
      <c r="M449">
        <v>12.7</v>
      </c>
      <c r="N449">
        <v>-4.3</v>
      </c>
      <c r="O449">
        <v>-0.6</v>
      </c>
      <c r="P449">
        <v>71.3</v>
      </c>
      <c r="Q449">
        <v>-0.7</v>
      </c>
      <c r="R449">
        <v>96.9</v>
      </c>
      <c r="S449">
        <v>2.5</v>
      </c>
      <c r="T449">
        <v>2.2000000000000002</v>
      </c>
      <c r="U449">
        <v>14.5</v>
      </c>
      <c r="V449">
        <v>3.6</v>
      </c>
      <c r="W449">
        <v>14.8</v>
      </c>
      <c r="X449">
        <v>4.2</v>
      </c>
      <c r="Y449">
        <v>2.7</v>
      </c>
      <c r="Z449">
        <v>-2</v>
      </c>
      <c r="AA449">
        <v>33.5</v>
      </c>
      <c r="AB449">
        <v>-8</v>
      </c>
      <c r="AC449">
        <v>-5.2</v>
      </c>
      <c r="AD449">
        <v>-2.2000000000000002</v>
      </c>
      <c r="AE449">
        <v>1.4</v>
      </c>
      <c r="AF449">
        <v>126.7</v>
      </c>
      <c r="AG449">
        <v>90</v>
      </c>
      <c r="AH449">
        <v>-24.7</v>
      </c>
      <c r="AI449">
        <v>23.5</v>
      </c>
    </row>
    <row r="450" spans="1:35" x14ac:dyDescent="0.25">
      <c r="A450">
        <v>124714</v>
      </c>
      <c r="B450">
        <v>-27.5</v>
      </c>
      <c r="C450">
        <v>4.7</v>
      </c>
      <c r="D450">
        <v>21.2</v>
      </c>
      <c r="E450">
        <v>2.5</v>
      </c>
      <c r="F450">
        <v>15.1</v>
      </c>
      <c r="G450">
        <v>1.7</v>
      </c>
      <c r="H450">
        <v>13.4</v>
      </c>
      <c r="I450">
        <v>-0.5</v>
      </c>
      <c r="J450">
        <v>38.9</v>
      </c>
      <c r="K450">
        <v>10.6</v>
      </c>
      <c r="L450">
        <v>-5.6</v>
      </c>
      <c r="M450">
        <v>12.7</v>
      </c>
      <c r="N450">
        <v>-4.8</v>
      </c>
      <c r="O450">
        <v>-1.6</v>
      </c>
      <c r="P450">
        <v>71.3</v>
      </c>
      <c r="Q450">
        <v>-1.4</v>
      </c>
      <c r="R450">
        <v>102.3</v>
      </c>
      <c r="S450">
        <v>9.6</v>
      </c>
      <c r="T450">
        <v>8</v>
      </c>
      <c r="U450">
        <v>13.8</v>
      </c>
      <c r="V450">
        <v>3.6</v>
      </c>
      <c r="W450">
        <v>14.4</v>
      </c>
      <c r="X450">
        <v>3.3</v>
      </c>
      <c r="Y450">
        <v>2.1</v>
      </c>
      <c r="Z450">
        <v>-0.2</v>
      </c>
      <c r="AA450">
        <v>38.5</v>
      </c>
      <c r="AB450">
        <v>-5.7</v>
      </c>
      <c r="AC450">
        <v>-5.2</v>
      </c>
      <c r="AD450">
        <v>-1.9</v>
      </c>
      <c r="AE450">
        <v>1.2</v>
      </c>
      <c r="AF450">
        <v>125.7</v>
      </c>
      <c r="AG450">
        <v>90</v>
      </c>
      <c r="AH450">
        <v>-24.2</v>
      </c>
      <c r="AI450">
        <v>23</v>
      </c>
    </row>
    <row r="451" spans="1:35" x14ac:dyDescent="0.25">
      <c r="A451">
        <v>124749</v>
      </c>
      <c r="B451">
        <v>25.6</v>
      </c>
      <c r="C451">
        <v>4.2</v>
      </c>
      <c r="D451">
        <v>18.600000000000001</v>
      </c>
      <c r="E451">
        <v>2.8</v>
      </c>
      <c r="F451">
        <v>14.8</v>
      </c>
      <c r="G451">
        <v>4.5999999999999996</v>
      </c>
      <c r="H451">
        <v>14.5</v>
      </c>
      <c r="I451">
        <v>0</v>
      </c>
      <c r="J451">
        <v>31.3</v>
      </c>
      <c r="K451">
        <v>11.2</v>
      </c>
      <c r="L451">
        <v>-7.1</v>
      </c>
      <c r="M451">
        <v>12.7</v>
      </c>
      <c r="N451">
        <v>-4.8</v>
      </c>
      <c r="O451">
        <v>0.2</v>
      </c>
      <c r="P451">
        <v>71</v>
      </c>
      <c r="Q451">
        <v>-1.4</v>
      </c>
      <c r="R451">
        <v>100.8</v>
      </c>
      <c r="S451">
        <v>30.8</v>
      </c>
      <c r="T451">
        <v>3.3</v>
      </c>
      <c r="U451">
        <v>14</v>
      </c>
      <c r="V451">
        <v>5.7</v>
      </c>
      <c r="W451">
        <v>14.4</v>
      </c>
      <c r="X451">
        <v>5</v>
      </c>
      <c r="Y451">
        <v>2.5</v>
      </c>
      <c r="Z451">
        <v>-0.8</v>
      </c>
      <c r="AA451">
        <v>40.700000000000003</v>
      </c>
      <c r="AB451">
        <v>-6</v>
      </c>
      <c r="AC451">
        <v>-2.9</v>
      </c>
      <c r="AD451">
        <v>-1.9</v>
      </c>
      <c r="AE451">
        <v>1.2</v>
      </c>
      <c r="AF451">
        <v>126.2</v>
      </c>
      <c r="AG451">
        <v>90</v>
      </c>
      <c r="AH451">
        <v>-24.7</v>
      </c>
      <c r="AI451">
        <v>23.7</v>
      </c>
    </row>
    <row r="452" spans="1:35" x14ac:dyDescent="0.25">
      <c r="A452">
        <v>124784</v>
      </c>
      <c r="B452">
        <v>34.700000000000003</v>
      </c>
      <c r="C452">
        <v>3.3</v>
      </c>
      <c r="D452">
        <v>18.3</v>
      </c>
      <c r="E452">
        <v>7.5</v>
      </c>
      <c r="F452">
        <v>12</v>
      </c>
      <c r="G452">
        <v>5.6</v>
      </c>
      <c r="H452">
        <v>14.6</v>
      </c>
      <c r="I452">
        <v>-1.2</v>
      </c>
      <c r="J452">
        <v>39.700000000000003</v>
      </c>
      <c r="K452">
        <v>11</v>
      </c>
      <c r="L452">
        <v>-5.3</v>
      </c>
      <c r="M452">
        <v>12.7</v>
      </c>
      <c r="N452">
        <v>-4.8</v>
      </c>
      <c r="O452">
        <v>-0.4</v>
      </c>
      <c r="P452">
        <v>71.3</v>
      </c>
      <c r="Q452">
        <v>-1.2</v>
      </c>
      <c r="R452">
        <v>100.5</v>
      </c>
      <c r="S452">
        <v>19</v>
      </c>
      <c r="T452">
        <v>3.6</v>
      </c>
      <c r="U452">
        <v>14.5</v>
      </c>
      <c r="V452">
        <v>9.3000000000000007</v>
      </c>
      <c r="W452">
        <v>20.3</v>
      </c>
      <c r="X452">
        <v>5.6</v>
      </c>
      <c r="Y452">
        <v>-1.4</v>
      </c>
      <c r="Z452">
        <v>-1</v>
      </c>
      <c r="AA452">
        <v>39.6</v>
      </c>
      <c r="AB452">
        <v>-9</v>
      </c>
      <c r="AC452">
        <v>-7.4</v>
      </c>
      <c r="AD452">
        <v>-1.9</v>
      </c>
      <c r="AE452">
        <v>1.4</v>
      </c>
      <c r="AF452">
        <v>125.3</v>
      </c>
      <c r="AG452">
        <v>90</v>
      </c>
      <c r="AH452">
        <v>-24.1</v>
      </c>
      <c r="AI452">
        <v>25.5</v>
      </c>
    </row>
    <row r="453" spans="1:35" x14ac:dyDescent="0.25">
      <c r="A453">
        <v>124819</v>
      </c>
      <c r="B453">
        <v>27.9</v>
      </c>
      <c r="C453">
        <v>5</v>
      </c>
      <c r="D453">
        <v>16.899999999999999</v>
      </c>
      <c r="E453">
        <v>7.5</v>
      </c>
      <c r="F453">
        <v>14.4</v>
      </c>
      <c r="G453">
        <v>9.4</v>
      </c>
      <c r="H453">
        <v>13.6</v>
      </c>
      <c r="I453">
        <v>-1.2</v>
      </c>
      <c r="J453">
        <v>28.2</v>
      </c>
      <c r="K453">
        <v>10.6</v>
      </c>
      <c r="L453">
        <v>-5.8</v>
      </c>
      <c r="M453">
        <v>12.7</v>
      </c>
      <c r="N453">
        <v>-4.3</v>
      </c>
      <c r="O453">
        <v>-0.4</v>
      </c>
      <c r="P453">
        <v>71.3</v>
      </c>
      <c r="Q453">
        <v>-0.5</v>
      </c>
      <c r="R453">
        <v>102.1</v>
      </c>
      <c r="S453">
        <v>18.7</v>
      </c>
      <c r="T453">
        <v>3.9</v>
      </c>
      <c r="U453">
        <v>7.7</v>
      </c>
      <c r="V453">
        <v>10</v>
      </c>
      <c r="W453">
        <v>15.4</v>
      </c>
      <c r="X453">
        <v>3.8</v>
      </c>
      <c r="Y453">
        <v>2.7</v>
      </c>
      <c r="Z453">
        <v>-0.8</v>
      </c>
      <c r="AA453">
        <v>34.700000000000003</v>
      </c>
      <c r="AB453">
        <v>-6.7</v>
      </c>
      <c r="AC453">
        <v>-5</v>
      </c>
      <c r="AD453">
        <v>-1.9</v>
      </c>
      <c r="AE453">
        <v>1.2</v>
      </c>
      <c r="AF453">
        <v>126.2</v>
      </c>
      <c r="AG453">
        <v>90.2</v>
      </c>
      <c r="AH453">
        <v>-24.1</v>
      </c>
      <c r="AI453">
        <v>23.7</v>
      </c>
    </row>
    <row r="454" spans="1:35" x14ac:dyDescent="0.25">
      <c r="A454">
        <v>124854</v>
      </c>
      <c r="B454">
        <v>35.299999999999997</v>
      </c>
      <c r="C454">
        <v>4.7</v>
      </c>
      <c r="D454">
        <v>25.1</v>
      </c>
      <c r="E454">
        <v>9.6</v>
      </c>
      <c r="F454">
        <v>11.6</v>
      </c>
      <c r="G454">
        <v>6.9</v>
      </c>
      <c r="H454">
        <v>17.399999999999999</v>
      </c>
      <c r="I454">
        <v>-1.2</v>
      </c>
      <c r="J454">
        <v>34.9</v>
      </c>
      <c r="K454">
        <v>11</v>
      </c>
      <c r="L454">
        <v>-5.3</v>
      </c>
      <c r="M454">
        <v>12.7</v>
      </c>
      <c r="N454">
        <v>-4.8</v>
      </c>
      <c r="O454">
        <v>0</v>
      </c>
      <c r="P454">
        <v>71.3</v>
      </c>
      <c r="Q454">
        <v>-2.2999999999999998</v>
      </c>
      <c r="R454">
        <v>100.7</v>
      </c>
      <c r="S454">
        <v>10</v>
      </c>
      <c r="T454">
        <v>3.3</v>
      </c>
      <c r="U454">
        <v>14.1</v>
      </c>
      <c r="V454">
        <v>9.6</v>
      </c>
      <c r="W454">
        <v>14.6</v>
      </c>
      <c r="X454">
        <v>8.1</v>
      </c>
      <c r="Y454">
        <v>-7.6</v>
      </c>
      <c r="Z454">
        <v>0</v>
      </c>
      <c r="AA454">
        <v>34.700000000000003</v>
      </c>
      <c r="AB454">
        <v>-7</v>
      </c>
      <c r="AC454">
        <v>-5.2</v>
      </c>
      <c r="AD454">
        <v>-1.9</v>
      </c>
      <c r="AE454">
        <v>1.2</v>
      </c>
      <c r="AF454">
        <v>126.3</v>
      </c>
      <c r="AG454">
        <v>90</v>
      </c>
      <c r="AH454">
        <v>-24.6</v>
      </c>
      <c r="AI454">
        <v>24.2</v>
      </c>
    </row>
    <row r="455" spans="1:35" x14ac:dyDescent="0.25">
      <c r="A455">
        <v>124889</v>
      </c>
      <c r="B455">
        <v>34.700000000000003</v>
      </c>
      <c r="C455">
        <v>4.4000000000000004</v>
      </c>
      <c r="D455">
        <v>18</v>
      </c>
      <c r="E455">
        <v>8.1999999999999993</v>
      </c>
      <c r="F455">
        <v>15.7</v>
      </c>
      <c r="G455">
        <v>5.6</v>
      </c>
      <c r="H455">
        <v>14.2</v>
      </c>
      <c r="I455">
        <v>-1</v>
      </c>
      <c r="J455">
        <v>35.299999999999997</v>
      </c>
      <c r="K455">
        <v>10.8</v>
      </c>
      <c r="L455">
        <v>-5.2</v>
      </c>
      <c r="M455">
        <v>13</v>
      </c>
      <c r="N455">
        <v>-4.8</v>
      </c>
      <c r="O455">
        <v>0.5</v>
      </c>
      <c r="P455">
        <v>71</v>
      </c>
      <c r="Q455">
        <v>-1.5</v>
      </c>
      <c r="R455">
        <v>99.9</v>
      </c>
      <c r="S455">
        <v>15.6</v>
      </c>
      <c r="T455">
        <v>4.7</v>
      </c>
      <c r="U455">
        <v>13.6</v>
      </c>
      <c r="V455">
        <v>11.2</v>
      </c>
      <c r="W455">
        <v>14.1</v>
      </c>
      <c r="X455">
        <v>8.1</v>
      </c>
      <c r="Y455">
        <v>0.3</v>
      </c>
      <c r="Z455">
        <v>-0.2</v>
      </c>
      <c r="AA455">
        <v>32.299999999999997</v>
      </c>
      <c r="AB455">
        <v>-7.3</v>
      </c>
      <c r="AC455">
        <v>-7.4</v>
      </c>
      <c r="AD455">
        <v>-1.9</v>
      </c>
      <c r="AE455">
        <v>1.2</v>
      </c>
      <c r="AF455">
        <v>125.9</v>
      </c>
      <c r="AG455">
        <v>90</v>
      </c>
      <c r="AH455">
        <v>-24.3</v>
      </c>
      <c r="AI455">
        <v>24.9</v>
      </c>
    </row>
    <row r="456" spans="1:35" x14ac:dyDescent="0.25">
      <c r="A456">
        <v>124924</v>
      </c>
      <c r="B456">
        <v>33.6</v>
      </c>
      <c r="C456">
        <v>3.9</v>
      </c>
      <c r="D456">
        <v>17.399999999999999</v>
      </c>
      <c r="E456">
        <v>8.6</v>
      </c>
      <c r="F456">
        <v>14.5</v>
      </c>
      <c r="G456">
        <v>5</v>
      </c>
      <c r="H456">
        <v>17.399999999999999</v>
      </c>
      <c r="I456">
        <v>0.2</v>
      </c>
      <c r="J456">
        <v>31</v>
      </c>
      <c r="K456">
        <v>10.8</v>
      </c>
      <c r="L456">
        <v>-3</v>
      </c>
      <c r="M456">
        <v>12.7</v>
      </c>
      <c r="N456">
        <v>-4.8</v>
      </c>
      <c r="O456">
        <v>-0.4</v>
      </c>
      <c r="P456">
        <v>71</v>
      </c>
      <c r="Q456">
        <v>-0.9</v>
      </c>
      <c r="R456">
        <v>99.8</v>
      </c>
      <c r="S456">
        <v>20.2</v>
      </c>
      <c r="T456">
        <v>3.3</v>
      </c>
      <c r="U456">
        <v>10.6</v>
      </c>
      <c r="V456">
        <v>8.9</v>
      </c>
      <c r="W456">
        <v>20.3</v>
      </c>
      <c r="X456">
        <v>5.6</v>
      </c>
      <c r="Y456">
        <v>4.3</v>
      </c>
      <c r="Z456">
        <v>-0.5</v>
      </c>
      <c r="AA456">
        <v>30.8</v>
      </c>
      <c r="AB456">
        <v>-6</v>
      </c>
      <c r="AC456">
        <v>-5.3</v>
      </c>
      <c r="AD456">
        <v>-1.9</v>
      </c>
      <c r="AE456">
        <v>1.2</v>
      </c>
      <c r="AF456">
        <v>126.3</v>
      </c>
      <c r="AG456">
        <v>90</v>
      </c>
      <c r="AH456">
        <v>-24</v>
      </c>
      <c r="AI456">
        <v>26.8</v>
      </c>
    </row>
    <row r="457" spans="1:35" x14ac:dyDescent="0.25">
      <c r="A457">
        <v>124958</v>
      </c>
      <c r="B457">
        <v>37</v>
      </c>
      <c r="C457">
        <v>5.5</v>
      </c>
      <c r="D457">
        <v>17.7</v>
      </c>
      <c r="E457">
        <v>8.9</v>
      </c>
      <c r="F457">
        <v>14.6</v>
      </c>
      <c r="G457">
        <v>8.8000000000000007</v>
      </c>
      <c r="H457">
        <v>14.9</v>
      </c>
      <c r="I457">
        <v>-0.5</v>
      </c>
      <c r="J457">
        <v>29.3</v>
      </c>
      <c r="K457">
        <v>10.6</v>
      </c>
      <c r="L457">
        <v>-11.3</v>
      </c>
      <c r="M457">
        <v>12.7</v>
      </c>
      <c r="N457">
        <v>-4.5999999999999996</v>
      </c>
      <c r="O457">
        <v>1.8</v>
      </c>
      <c r="P457">
        <v>71</v>
      </c>
      <c r="Q457">
        <v>-1.3</v>
      </c>
      <c r="R457">
        <v>99.2</v>
      </c>
      <c r="S457">
        <v>19.3</v>
      </c>
      <c r="T457">
        <v>4.4000000000000004</v>
      </c>
      <c r="U457">
        <v>13.9</v>
      </c>
      <c r="V457">
        <v>9.3000000000000007</v>
      </c>
      <c r="W457">
        <v>12.3</v>
      </c>
      <c r="X457">
        <v>6.9</v>
      </c>
      <c r="Y457">
        <v>2.5</v>
      </c>
      <c r="Z457">
        <v>-1.2</v>
      </c>
      <c r="AA457">
        <v>30.1</v>
      </c>
      <c r="AB457">
        <v>-5.7</v>
      </c>
      <c r="AC457">
        <v>-5.4</v>
      </c>
      <c r="AD457">
        <v>-1.9</v>
      </c>
      <c r="AE457">
        <v>1.2</v>
      </c>
      <c r="AF457">
        <v>126.3</v>
      </c>
      <c r="AG457">
        <v>90</v>
      </c>
      <c r="AH457">
        <v>-24.6</v>
      </c>
      <c r="AI457">
        <v>23.2</v>
      </c>
    </row>
    <row r="458" spans="1:35" x14ac:dyDescent="0.25">
      <c r="A458">
        <v>124993</v>
      </c>
      <c r="B458">
        <v>36.1</v>
      </c>
      <c r="C458">
        <v>4.7</v>
      </c>
      <c r="D458">
        <v>18.5</v>
      </c>
      <c r="E458">
        <v>9.6</v>
      </c>
      <c r="F458">
        <v>14.1</v>
      </c>
      <c r="G458">
        <v>2.5</v>
      </c>
      <c r="H458">
        <v>14.8</v>
      </c>
      <c r="I458">
        <v>-1.5</v>
      </c>
      <c r="J458">
        <v>35.9</v>
      </c>
      <c r="K458">
        <v>11.2</v>
      </c>
      <c r="L458">
        <v>-5.5</v>
      </c>
      <c r="M458">
        <v>12.7</v>
      </c>
      <c r="N458">
        <v>-4.3</v>
      </c>
      <c r="O458">
        <v>0.7</v>
      </c>
      <c r="P458">
        <v>71.3</v>
      </c>
      <c r="Q458">
        <v>-1.6</v>
      </c>
      <c r="R458">
        <v>93.4</v>
      </c>
      <c r="S458">
        <v>19.7</v>
      </c>
      <c r="T458">
        <v>4.7</v>
      </c>
      <c r="U458">
        <v>14.6</v>
      </c>
      <c r="V458">
        <v>7.5</v>
      </c>
      <c r="W458">
        <v>14.9</v>
      </c>
      <c r="X458">
        <v>4.2</v>
      </c>
      <c r="Y458">
        <v>1.3</v>
      </c>
      <c r="Z458">
        <v>-1.5</v>
      </c>
      <c r="AA458">
        <v>34.299999999999997</v>
      </c>
      <c r="AB458">
        <v>-7.7</v>
      </c>
      <c r="AC458">
        <v>-5.0999999999999996</v>
      </c>
      <c r="AD458">
        <v>-1.9</v>
      </c>
      <c r="AE458">
        <v>1.4</v>
      </c>
      <c r="AF458">
        <v>126.3</v>
      </c>
      <c r="AG458">
        <v>90</v>
      </c>
      <c r="AH458">
        <v>-24.1</v>
      </c>
      <c r="AI458">
        <v>23.3</v>
      </c>
    </row>
    <row r="459" spans="1:35" x14ac:dyDescent="0.25">
      <c r="A459">
        <v>125028</v>
      </c>
      <c r="B459">
        <v>32.799999999999997</v>
      </c>
      <c r="C459">
        <v>4.7</v>
      </c>
      <c r="D459">
        <v>24.7</v>
      </c>
      <c r="E459">
        <v>8.6</v>
      </c>
      <c r="F459">
        <v>22.6</v>
      </c>
      <c r="G459">
        <v>6.9</v>
      </c>
      <c r="H459">
        <v>14.8</v>
      </c>
      <c r="I459">
        <v>-0.8</v>
      </c>
      <c r="J459">
        <v>32.299999999999997</v>
      </c>
      <c r="K459">
        <v>11.8</v>
      </c>
      <c r="L459">
        <v>-3.3</v>
      </c>
      <c r="M459">
        <v>13</v>
      </c>
      <c r="N459">
        <v>-4.8</v>
      </c>
      <c r="O459">
        <v>0</v>
      </c>
      <c r="P459">
        <v>71.3</v>
      </c>
      <c r="Q459">
        <v>-1.1000000000000001</v>
      </c>
      <c r="R459">
        <v>100.7</v>
      </c>
      <c r="S459">
        <v>18</v>
      </c>
      <c r="T459">
        <v>5.5</v>
      </c>
      <c r="U459">
        <v>13.7</v>
      </c>
      <c r="V459">
        <v>8.9</v>
      </c>
      <c r="W459">
        <v>16.5</v>
      </c>
      <c r="X459">
        <v>8.1</v>
      </c>
      <c r="Y459">
        <v>2.2000000000000002</v>
      </c>
      <c r="Z459">
        <v>0</v>
      </c>
      <c r="AA459">
        <v>33</v>
      </c>
      <c r="AB459">
        <v>-6.7</v>
      </c>
      <c r="AC459">
        <v>-6.4</v>
      </c>
      <c r="AD459">
        <v>-1.9</v>
      </c>
      <c r="AE459">
        <v>1.2</v>
      </c>
      <c r="AF459">
        <v>126.6</v>
      </c>
      <c r="AG459">
        <v>90</v>
      </c>
      <c r="AH459">
        <v>-24.6</v>
      </c>
      <c r="AI459">
        <v>25.4</v>
      </c>
    </row>
    <row r="460" spans="1:35" x14ac:dyDescent="0.25">
      <c r="A460">
        <v>125062</v>
      </c>
      <c r="B460">
        <v>19.899999999999999</v>
      </c>
      <c r="C460">
        <v>3.6</v>
      </c>
      <c r="D460">
        <v>23.1</v>
      </c>
      <c r="E460">
        <v>9.6</v>
      </c>
      <c r="F460">
        <v>14.6</v>
      </c>
      <c r="G460">
        <v>11.1</v>
      </c>
      <c r="H460">
        <v>14.9</v>
      </c>
      <c r="I460">
        <v>-1</v>
      </c>
      <c r="J460">
        <v>31.3</v>
      </c>
      <c r="K460">
        <v>11.2</v>
      </c>
      <c r="L460">
        <v>-5</v>
      </c>
      <c r="M460">
        <v>12.7</v>
      </c>
      <c r="N460">
        <v>-4.5999999999999996</v>
      </c>
      <c r="O460">
        <v>-0.6</v>
      </c>
      <c r="P460">
        <v>71.3</v>
      </c>
      <c r="Q460">
        <v>-0.9</v>
      </c>
      <c r="R460">
        <v>103.3</v>
      </c>
      <c r="S460">
        <v>18.600000000000001</v>
      </c>
      <c r="T460">
        <v>5.5</v>
      </c>
      <c r="U460">
        <v>13.9</v>
      </c>
      <c r="V460">
        <v>9.3000000000000007</v>
      </c>
      <c r="W460">
        <v>10</v>
      </c>
      <c r="X460">
        <v>10.4</v>
      </c>
      <c r="Y460">
        <v>3.1</v>
      </c>
      <c r="Z460">
        <v>0</v>
      </c>
      <c r="AA460">
        <v>33.9</v>
      </c>
      <c r="AB460">
        <v>-8</v>
      </c>
      <c r="AC460">
        <v>-4.8</v>
      </c>
      <c r="AD460">
        <v>-1.9</v>
      </c>
      <c r="AE460">
        <v>1</v>
      </c>
      <c r="AF460">
        <v>125.3</v>
      </c>
      <c r="AG460">
        <v>90</v>
      </c>
      <c r="AH460">
        <v>-23.2</v>
      </c>
      <c r="AI460">
        <v>30.4</v>
      </c>
    </row>
    <row r="461" spans="1:35" x14ac:dyDescent="0.25">
      <c r="A461">
        <v>125096</v>
      </c>
      <c r="B461">
        <v>37.1</v>
      </c>
      <c r="C461">
        <v>4.4000000000000004</v>
      </c>
      <c r="D461">
        <v>18.2</v>
      </c>
      <c r="E461">
        <v>8.1999999999999993</v>
      </c>
      <c r="F461">
        <v>14.4</v>
      </c>
      <c r="G461">
        <v>8.1</v>
      </c>
      <c r="H461">
        <v>14.6</v>
      </c>
      <c r="I461">
        <v>6</v>
      </c>
      <c r="J461">
        <v>31.2</v>
      </c>
      <c r="K461">
        <v>11</v>
      </c>
      <c r="L461">
        <v>-4.9000000000000004</v>
      </c>
      <c r="M461">
        <v>13</v>
      </c>
      <c r="N461">
        <v>-4.5999999999999996</v>
      </c>
      <c r="O461">
        <v>0.4</v>
      </c>
      <c r="P461">
        <v>71.3</v>
      </c>
      <c r="Q461">
        <v>1</v>
      </c>
      <c r="R461">
        <v>100.7</v>
      </c>
      <c r="S461">
        <v>14.8</v>
      </c>
      <c r="T461">
        <v>3.6</v>
      </c>
      <c r="U461">
        <v>13.9</v>
      </c>
      <c r="V461">
        <v>8.9</v>
      </c>
      <c r="W461">
        <v>14.7</v>
      </c>
      <c r="X461">
        <v>10</v>
      </c>
      <c r="Y461">
        <v>0.5</v>
      </c>
      <c r="Z461">
        <v>-2</v>
      </c>
      <c r="AA461">
        <v>31.5</v>
      </c>
      <c r="AB461">
        <v>-6.3</v>
      </c>
      <c r="AC461">
        <v>-7.3</v>
      </c>
      <c r="AD461">
        <v>-1.9</v>
      </c>
      <c r="AE461">
        <v>1.2</v>
      </c>
      <c r="AF461">
        <v>126</v>
      </c>
      <c r="AG461">
        <v>90</v>
      </c>
      <c r="AH461">
        <v>-24.6</v>
      </c>
      <c r="AI461">
        <v>24.5</v>
      </c>
    </row>
    <row r="462" spans="1:35" x14ac:dyDescent="0.25">
      <c r="A462">
        <v>125131</v>
      </c>
      <c r="B462">
        <v>35.4</v>
      </c>
      <c r="C462">
        <v>3.9</v>
      </c>
      <c r="D462">
        <v>17.600000000000001</v>
      </c>
      <c r="E462">
        <v>9.3000000000000007</v>
      </c>
      <c r="F462">
        <v>14.6</v>
      </c>
      <c r="G462">
        <v>8.1</v>
      </c>
      <c r="H462">
        <v>14.4</v>
      </c>
      <c r="I462">
        <v>-1.5</v>
      </c>
      <c r="J462">
        <v>33.299999999999997</v>
      </c>
      <c r="K462">
        <v>10.4</v>
      </c>
      <c r="L462">
        <v>-3</v>
      </c>
      <c r="M462">
        <v>13</v>
      </c>
      <c r="N462">
        <v>-4.8</v>
      </c>
      <c r="O462">
        <v>-0.7</v>
      </c>
      <c r="P462">
        <v>71.3</v>
      </c>
      <c r="Q462">
        <v>-2.6</v>
      </c>
      <c r="R462">
        <v>101.3</v>
      </c>
      <c r="S462">
        <v>23.7</v>
      </c>
      <c r="T462">
        <v>5</v>
      </c>
      <c r="U462">
        <v>13</v>
      </c>
      <c r="V462">
        <v>10</v>
      </c>
      <c r="W462">
        <v>20.8</v>
      </c>
      <c r="X462">
        <v>9.4</v>
      </c>
      <c r="Y462">
        <v>2.7</v>
      </c>
      <c r="Z462">
        <v>-1</v>
      </c>
      <c r="AA462">
        <v>34.700000000000003</v>
      </c>
      <c r="AB462">
        <v>-8</v>
      </c>
      <c r="AC462">
        <v>-5.7</v>
      </c>
      <c r="AD462">
        <v>-1.9</v>
      </c>
      <c r="AE462">
        <v>1.2</v>
      </c>
      <c r="AF462">
        <v>125.9</v>
      </c>
      <c r="AG462">
        <v>90</v>
      </c>
      <c r="AH462">
        <v>-24.7</v>
      </c>
      <c r="AI462">
        <v>23.2</v>
      </c>
    </row>
    <row r="463" spans="1:35" x14ac:dyDescent="0.25">
      <c r="A463">
        <v>125166</v>
      </c>
      <c r="B463">
        <v>33.200000000000003</v>
      </c>
      <c r="C463">
        <v>5</v>
      </c>
      <c r="D463">
        <v>18.5</v>
      </c>
      <c r="E463">
        <v>10</v>
      </c>
      <c r="F463">
        <v>11.3</v>
      </c>
      <c r="G463">
        <v>5</v>
      </c>
      <c r="H463">
        <v>13.9</v>
      </c>
      <c r="I463">
        <v>-1</v>
      </c>
      <c r="J463">
        <v>36.200000000000003</v>
      </c>
      <c r="K463">
        <v>11.2</v>
      </c>
      <c r="L463">
        <v>-4.8</v>
      </c>
      <c r="M463">
        <v>12.7</v>
      </c>
      <c r="N463">
        <v>-4.3</v>
      </c>
      <c r="O463">
        <v>-0.9</v>
      </c>
      <c r="P463">
        <v>71</v>
      </c>
      <c r="Q463">
        <v>3.5</v>
      </c>
      <c r="R463">
        <v>99.9</v>
      </c>
      <c r="S463">
        <v>15.6</v>
      </c>
      <c r="T463">
        <v>4.7</v>
      </c>
      <c r="U463">
        <v>14.1</v>
      </c>
      <c r="V463">
        <v>8.6</v>
      </c>
      <c r="W463">
        <v>19.100000000000001</v>
      </c>
      <c r="X463">
        <v>4.5999999999999996</v>
      </c>
      <c r="Y463">
        <v>1.3</v>
      </c>
      <c r="Z463">
        <v>-0.8</v>
      </c>
      <c r="AA463">
        <v>31.4</v>
      </c>
      <c r="AB463">
        <v>-7.3</v>
      </c>
      <c r="AC463">
        <v>-6.2</v>
      </c>
      <c r="AD463">
        <v>-1.9</v>
      </c>
      <c r="AE463">
        <v>1.2</v>
      </c>
      <c r="AF463">
        <v>125.8</v>
      </c>
      <c r="AG463">
        <v>90</v>
      </c>
      <c r="AH463">
        <v>-24.5</v>
      </c>
      <c r="AI463">
        <v>24.9</v>
      </c>
    </row>
    <row r="464" spans="1:35" x14ac:dyDescent="0.25">
      <c r="A464">
        <v>125201</v>
      </c>
      <c r="B464">
        <v>33.4</v>
      </c>
      <c r="C464">
        <v>3.9</v>
      </c>
      <c r="D464">
        <v>22.3</v>
      </c>
      <c r="E464">
        <v>8.9</v>
      </c>
      <c r="F464">
        <v>14.6</v>
      </c>
      <c r="G464">
        <v>8.8000000000000007</v>
      </c>
      <c r="H464">
        <v>13.1</v>
      </c>
      <c r="I464">
        <v>-0.5</v>
      </c>
      <c r="J464">
        <v>33.5</v>
      </c>
      <c r="K464">
        <v>10.8</v>
      </c>
      <c r="L464">
        <v>-5.2</v>
      </c>
      <c r="M464">
        <v>13</v>
      </c>
      <c r="N464">
        <v>-4.3</v>
      </c>
      <c r="O464">
        <v>-0.1</v>
      </c>
      <c r="P464">
        <v>71.3</v>
      </c>
      <c r="Q464">
        <v>-1.6</v>
      </c>
      <c r="R464">
        <v>100.7</v>
      </c>
      <c r="S464">
        <v>14.2</v>
      </c>
      <c r="T464">
        <v>5</v>
      </c>
      <c r="U464">
        <v>14.3</v>
      </c>
      <c r="V464">
        <v>9.6</v>
      </c>
      <c r="W464">
        <v>14.8</v>
      </c>
      <c r="X464">
        <v>8.8000000000000007</v>
      </c>
      <c r="Y464">
        <v>2.8</v>
      </c>
      <c r="Z464">
        <v>-1.2</v>
      </c>
      <c r="AA464">
        <v>33.4</v>
      </c>
      <c r="AB464">
        <v>-7.7</v>
      </c>
      <c r="AC464">
        <v>-5.2</v>
      </c>
      <c r="AD464">
        <v>-1.9</v>
      </c>
      <c r="AE464">
        <v>1.2</v>
      </c>
      <c r="AF464">
        <v>127.1</v>
      </c>
      <c r="AG464">
        <v>90</v>
      </c>
      <c r="AH464">
        <v>-23.2</v>
      </c>
      <c r="AI464">
        <v>33.1</v>
      </c>
    </row>
    <row r="465" spans="1:35" x14ac:dyDescent="0.25">
      <c r="A465">
        <v>125235</v>
      </c>
      <c r="B465">
        <v>33.799999999999997</v>
      </c>
      <c r="C465">
        <v>4.4000000000000004</v>
      </c>
      <c r="D465">
        <v>18.600000000000001</v>
      </c>
      <c r="E465">
        <v>8.1999999999999993</v>
      </c>
      <c r="F465">
        <v>14.3</v>
      </c>
      <c r="G465">
        <v>8.8000000000000007</v>
      </c>
      <c r="H465">
        <v>15.8</v>
      </c>
      <c r="I465">
        <v>-0.2</v>
      </c>
      <c r="J465">
        <v>37.200000000000003</v>
      </c>
      <c r="K465">
        <v>11.8</v>
      </c>
      <c r="L465">
        <v>-4.9000000000000004</v>
      </c>
      <c r="M465">
        <v>13</v>
      </c>
      <c r="N465">
        <v>-4.5999999999999996</v>
      </c>
      <c r="O465">
        <v>-0.9</v>
      </c>
      <c r="P465">
        <v>71.3</v>
      </c>
      <c r="Q465">
        <v>-1.6</v>
      </c>
      <c r="R465">
        <v>100.6</v>
      </c>
      <c r="S465">
        <v>17.5</v>
      </c>
      <c r="T465">
        <v>6</v>
      </c>
      <c r="U465">
        <v>14.1</v>
      </c>
      <c r="V465">
        <v>8.1999999999999993</v>
      </c>
      <c r="W465">
        <v>14.3</v>
      </c>
      <c r="X465">
        <v>8.8000000000000007</v>
      </c>
      <c r="Y465">
        <v>4.0999999999999996</v>
      </c>
      <c r="Z465">
        <v>1.2</v>
      </c>
      <c r="AA465">
        <v>32.9</v>
      </c>
      <c r="AB465">
        <v>-7.7</v>
      </c>
      <c r="AC465">
        <v>-5.2</v>
      </c>
      <c r="AD465">
        <v>-1.9</v>
      </c>
      <c r="AE465">
        <v>1.2</v>
      </c>
      <c r="AF465">
        <v>126.3</v>
      </c>
      <c r="AG465">
        <v>90</v>
      </c>
      <c r="AH465">
        <v>-24.8</v>
      </c>
      <c r="AI465">
        <v>23.4</v>
      </c>
    </row>
    <row r="466" spans="1:35" x14ac:dyDescent="0.25">
      <c r="A466">
        <v>125270</v>
      </c>
      <c r="B466">
        <v>34</v>
      </c>
      <c r="C466">
        <v>7.5</v>
      </c>
      <c r="D466">
        <v>17.8</v>
      </c>
      <c r="E466">
        <v>9.3000000000000007</v>
      </c>
      <c r="F466">
        <v>14.9</v>
      </c>
      <c r="G466">
        <v>9.4</v>
      </c>
      <c r="H466">
        <v>14.8</v>
      </c>
      <c r="I466">
        <v>1.5</v>
      </c>
      <c r="J466">
        <v>29.6</v>
      </c>
      <c r="K466">
        <v>11</v>
      </c>
      <c r="L466">
        <v>-8.1999999999999993</v>
      </c>
      <c r="M466">
        <v>12.7</v>
      </c>
      <c r="N466">
        <v>-4.8</v>
      </c>
      <c r="O466">
        <v>0</v>
      </c>
      <c r="P466">
        <v>71.3</v>
      </c>
      <c r="Q466">
        <v>0.2</v>
      </c>
      <c r="R466">
        <v>101.1</v>
      </c>
      <c r="S466">
        <v>2.8</v>
      </c>
      <c r="T466">
        <v>6.5</v>
      </c>
      <c r="U466">
        <v>14.3</v>
      </c>
      <c r="V466">
        <v>9.6</v>
      </c>
      <c r="W466">
        <v>14.9</v>
      </c>
      <c r="X466">
        <v>10</v>
      </c>
      <c r="Y466">
        <v>5.7</v>
      </c>
      <c r="Z466">
        <v>2.5</v>
      </c>
      <c r="AA466">
        <v>34.299999999999997</v>
      </c>
      <c r="AB466">
        <v>-6.3</v>
      </c>
      <c r="AC466">
        <v>-12.4</v>
      </c>
      <c r="AD466">
        <v>-1.9</v>
      </c>
      <c r="AE466">
        <v>1.2</v>
      </c>
      <c r="AF466">
        <v>126.6</v>
      </c>
      <c r="AG466">
        <v>90</v>
      </c>
      <c r="AH466">
        <v>-24.9</v>
      </c>
      <c r="AI466">
        <v>24.1</v>
      </c>
    </row>
    <row r="467" spans="1:35" x14ac:dyDescent="0.25">
      <c r="A467">
        <v>125305</v>
      </c>
      <c r="B467">
        <v>33.6</v>
      </c>
      <c r="C467">
        <v>4.2</v>
      </c>
      <c r="D467">
        <v>17.8</v>
      </c>
      <c r="E467">
        <v>8.1999999999999993</v>
      </c>
      <c r="F467">
        <v>14.8</v>
      </c>
      <c r="G467">
        <v>6.9</v>
      </c>
      <c r="H467">
        <v>13.6</v>
      </c>
      <c r="I467">
        <v>2.8</v>
      </c>
      <c r="J467">
        <v>34</v>
      </c>
      <c r="K467">
        <v>10.8</v>
      </c>
      <c r="L467">
        <v>-5.3</v>
      </c>
      <c r="M467">
        <v>12.7</v>
      </c>
      <c r="N467">
        <v>-4.8</v>
      </c>
      <c r="O467">
        <v>-0.3</v>
      </c>
      <c r="P467">
        <v>71.3</v>
      </c>
      <c r="Q467">
        <v>-0.7</v>
      </c>
      <c r="R467">
        <v>100.5</v>
      </c>
      <c r="S467">
        <v>17.5</v>
      </c>
      <c r="T467">
        <v>8</v>
      </c>
      <c r="U467">
        <v>14.3</v>
      </c>
      <c r="V467">
        <v>9.3000000000000007</v>
      </c>
      <c r="W467">
        <v>15.1</v>
      </c>
      <c r="X467">
        <v>10</v>
      </c>
      <c r="Y467">
        <v>2.8</v>
      </c>
      <c r="Z467">
        <v>3.2</v>
      </c>
      <c r="AA467">
        <v>34.6</v>
      </c>
      <c r="AB467">
        <v>-7.7</v>
      </c>
      <c r="AC467">
        <v>-5.2</v>
      </c>
      <c r="AD467">
        <v>-1.9</v>
      </c>
      <c r="AE467">
        <v>1.4</v>
      </c>
      <c r="AF467">
        <v>125.8</v>
      </c>
      <c r="AG467">
        <v>90</v>
      </c>
      <c r="AH467">
        <v>-25.2</v>
      </c>
      <c r="AI467">
        <v>24.3</v>
      </c>
    </row>
    <row r="468" spans="1:35" x14ac:dyDescent="0.25">
      <c r="A468">
        <v>125340</v>
      </c>
      <c r="B468">
        <v>38.1</v>
      </c>
      <c r="C468">
        <v>4.4000000000000004</v>
      </c>
      <c r="D468">
        <v>19</v>
      </c>
      <c r="E468">
        <v>9.3000000000000007</v>
      </c>
      <c r="F468">
        <v>14.8</v>
      </c>
      <c r="G468">
        <v>8.8000000000000007</v>
      </c>
      <c r="H468">
        <v>12.9</v>
      </c>
      <c r="I468">
        <v>4.5</v>
      </c>
      <c r="J468">
        <v>34.9</v>
      </c>
      <c r="K468">
        <v>12.2</v>
      </c>
      <c r="L468">
        <v>-5</v>
      </c>
      <c r="M468">
        <v>12.7</v>
      </c>
      <c r="N468">
        <v>-4.5999999999999996</v>
      </c>
      <c r="O468">
        <v>-0.3</v>
      </c>
      <c r="P468">
        <v>71.3</v>
      </c>
      <c r="Q468">
        <v>-1.5</v>
      </c>
      <c r="R468">
        <v>94.4</v>
      </c>
      <c r="S468">
        <v>21.8</v>
      </c>
      <c r="T468">
        <v>5</v>
      </c>
      <c r="U468">
        <v>14.1</v>
      </c>
      <c r="V468">
        <v>8.9</v>
      </c>
      <c r="W468">
        <v>14.9</v>
      </c>
      <c r="X468">
        <v>10</v>
      </c>
      <c r="Y468">
        <v>2.8</v>
      </c>
      <c r="Z468">
        <v>3.8</v>
      </c>
      <c r="AA468">
        <v>32.6</v>
      </c>
      <c r="AB468">
        <v>-6.7</v>
      </c>
      <c r="AC468">
        <v>-2.9</v>
      </c>
      <c r="AD468">
        <v>-1.9</v>
      </c>
      <c r="AE468">
        <v>1.4</v>
      </c>
      <c r="AF468">
        <v>126.2</v>
      </c>
      <c r="AG468">
        <v>90</v>
      </c>
      <c r="AH468">
        <v>-24.6</v>
      </c>
      <c r="AI468">
        <v>22.9</v>
      </c>
    </row>
    <row r="469" spans="1:35" x14ac:dyDescent="0.25">
      <c r="A469">
        <v>125374</v>
      </c>
      <c r="B469">
        <v>29.4</v>
      </c>
      <c r="C469">
        <v>3.9</v>
      </c>
      <c r="D469">
        <v>18.899999999999999</v>
      </c>
      <c r="E469">
        <v>10</v>
      </c>
      <c r="F469">
        <v>14.7</v>
      </c>
      <c r="G469">
        <v>8.1</v>
      </c>
      <c r="H469">
        <v>16.8</v>
      </c>
      <c r="I469">
        <v>3.5</v>
      </c>
      <c r="J469">
        <v>33.299999999999997</v>
      </c>
      <c r="K469">
        <v>11.2</v>
      </c>
      <c r="L469">
        <v>-5.2</v>
      </c>
      <c r="M469">
        <v>12.7</v>
      </c>
      <c r="N469">
        <v>-4.5999999999999996</v>
      </c>
      <c r="O469">
        <v>0.3</v>
      </c>
      <c r="P469">
        <v>71.3</v>
      </c>
      <c r="Q469">
        <v>-1.8</v>
      </c>
      <c r="R469">
        <v>101.4</v>
      </c>
      <c r="S469">
        <v>-4.5999999999999996</v>
      </c>
      <c r="T469">
        <v>5</v>
      </c>
      <c r="U469">
        <v>14.3</v>
      </c>
      <c r="V469">
        <v>8.9</v>
      </c>
      <c r="W469">
        <v>17</v>
      </c>
      <c r="X469">
        <v>9.4</v>
      </c>
      <c r="Y469">
        <v>3.4</v>
      </c>
      <c r="Z469">
        <v>3.5</v>
      </c>
      <c r="AA469">
        <v>34.700000000000003</v>
      </c>
      <c r="AB469">
        <v>-6.7</v>
      </c>
      <c r="AC469">
        <v>-5.6</v>
      </c>
      <c r="AD469">
        <v>-1.9</v>
      </c>
      <c r="AE469">
        <v>1.2</v>
      </c>
      <c r="AF469">
        <v>126.5</v>
      </c>
      <c r="AG469">
        <v>90</v>
      </c>
      <c r="AH469">
        <v>-24.4</v>
      </c>
      <c r="AI469">
        <v>23.7</v>
      </c>
    </row>
    <row r="470" spans="1:35" x14ac:dyDescent="0.25">
      <c r="A470">
        <v>125409</v>
      </c>
      <c r="B470">
        <v>18.7</v>
      </c>
      <c r="C470">
        <v>5</v>
      </c>
      <c r="D470">
        <v>18.600000000000001</v>
      </c>
      <c r="E470">
        <v>10.3</v>
      </c>
      <c r="F470">
        <v>11.8</v>
      </c>
      <c r="G470">
        <v>10</v>
      </c>
      <c r="H470">
        <v>14.9</v>
      </c>
      <c r="I470">
        <v>4</v>
      </c>
      <c r="J470">
        <v>36.700000000000003</v>
      </c>
      <c r="K470">
        <v>11.8</v>
      </c>
      <c r="L470">
        <v>-5.2</v>
      </c>
      <c r="M470">
        <v>12.7</v>
      </c>
      <c r="N470">
        <v>-4.5999999999999996</v>
      </c>
      <c r="O470">
        <v>-0.3</v>
      </c>
      <c r="P470">
        <v>71.3</v>
      </c>
      <c r="Q470">
        <v>-1.1000000000000001</v>
      </c>
      <c r="R470">
        <v>100.8</v>
      </c>
      <c r="S470">
        <v>-48.1</v>
      </c>
      <c r="T470">
        <v>4.2</v>
      </c>
      <c r="U470">
        <v>13.6</v>
      </c>
      <c r="V470">
        <v>10.6</v>
      </c>
      <c r="W470">
        <v>15.7</v>
      </c>
      <c r="X470">
        <v>8.1</v>
      </c>
      <c r="Y470">
        <v>2.8</v>
      </c>
      <c r="Z470">
        <v>3.5</v>
      </c>
      <c r="AA470">
        <v>32.4</v>
      </c>
      <c r="AB470">
        <v>-7</v>
      </c>
      <c r="AC470">
        <v>-6.6</v>
      </c>
      <c r="AD470">
        <v>-1.9</v>
      </c>
      <c r="AE470">
        <v>1.4</v>
      </c>
      <c r="AF470">
        <v>125.9</v>
      </c>
      <c r="AG470">
        <v>90</v>
      </c>
      <c r="AH470">
        <v>-23.9</v>
      </c>
      <c r="AI470">
        <v>24.4</v>
      </c>
    </row>
    <row r="471" spans="1:35" x14ac:dyDescent="0.25">
      <c r="A471">
        <v>125444</v>
      </c>
      <c r="B471">
        <v>-10.9</v>
      </c>
      <c r="C471">
        <v>5</v>
      </c>
      <c r="D471">
        <v>19.3</v>
      </c>
      <c r="E471">
        <v>10.6</v>
      </c>
      <c r="F471">
        <v>14.7</v>
      </c>
      <c r="G471">
        <v>8.8000000000000007</v>
      </c>
      <c r="H471">
        <v>13.8</v>
      </c>
      <c r="I471">
        <v>4</v>
      </c>
      <c r="J471">
        <v>32.700000000000003</v>
      </c>
      <c r="K471">
        <v>11.2</v>
      </c>
      <c r="L471">
        <v>-6.7</v>
      </c>
      <c r="M471">
        <v>12.7</v>
      </c>
      <c r="N471">
        <v>-4.8</v>
      </c>
      <c r="O471">
        <v>-0.1</v>
      </c>
      <c r="P471">
        <v>71</v>
      </c>
      <c r="Q471">
        <v>-1.1000000000000001</v>
      </c>
      <c r="R471">
        <v>100</v>
      </c>
      <c r="S471">
        <v>0.6</v>
      </c>
      <c r="T471">
        <v>5.5</v>
      </c>
      <c r="U471">
        <v>22</v>
      </c>
      <c r="V471">
        <v>9.6</v>
      </c>
      <c r="W471">
        <v>15.2</v>
      </c>
      <c r="X471">
        <v>7.5</v>
      </c>
      <c r="Y471">
        <v>2.8</v>
      </c>
      <c r="Z471">
        <v>3.2</v>
      </c>
      <c r="AA471">
        <v>32.700000000000003</v>
      </c>
      <c r="AB471">
        <v>-7.3</v>
      </c>
      <c r="AC471">
        <v>-4.8</v>
      </c>
      <c r="AD471">
        <v>-1.9</v>
      </c>
      <c r="AE471">
        <v>1.4</v>
      </c>
      <c r="AF471">
        <v>126.2</v>
      </c>
      <c r="AG471">
        <v>90</v>
      </c>
      <c r="AH471">
        <v>-24.4</v>
      </c>
      <c r="AI471">
        <v>24.2</v>
      </c>
    </row>
    <row r="472" spans="1:35" x14ac:dyDescent="0.25">
      <c r="A472">
        <v>125479</v>
      </c>
      <c r="B472">
        <v>27.5</v>
      </c>
      <c r="C472">
        <v>6</v>
      </c>
      <c r="D472">
        <v>19.8</v>
      </c>
      <c r="E472">
        <v>9.6</v>
      </c>
      <c r="F472">
        <v>10.1</v>
      </c>
      <c r="G472">
        <v>6.9</v>
      </c>
      <c r="H472">
        <v>10.1</v>
      </c>
      <c r="I472">
        <v>4</v>
      </c>
      <c r="J472">
        <v>32.5</v>
      </c>
      <c r="K472">
        <v>10.8</v>
      </c>
      <c r="L472">
        <v>-5.3</v>
      </c>
      <c r="M472">
        <v>12.7</v>
      </c>
      <c r="N472">
        <v>-4.8</v>
      </c>
      <c r="O472">
        <v>0</v>
      </c>
      <c r="P472">
        <v>71.3</v>
      </c>
      <c r="Q472">
        <v>-1.4</v>
      </c>
      <c r="R472">
        <v>100.8</v>
      </c>
      <c r="S472">
        <v>26.8</v>
      </c>
      <c r="T472">
        <v>5.5</v>
      </c>
      <c r="U472">
        <v>14.8</v>
      </c>
      <c r="V472">
        <v>9.6</v>
      </c>
      <c r="W472">
        <v>14.7</v>
      </c>
      <c r="X472">
        <v>6.2</v>
      </c>
      <c r="Y472">
        <v>6.4</v>
      </c>
      <c r="Z472">
        <v>3</v>
      </c>
      <c r="AA472">
        <v>33.5</v>
      </c>
      <c r="AB472">
        <v>-7</v>
      </c>
      <c r="AC472">
        <v>-6.7</v>
      </c>
      <c r="AD472">
        <v>-1.9</v>
      </c>
      <c r="AE472">
        <v>1.2</v>
      </c>
      <c r="AF472">
        <v>126.2</v>
      </c>
      <c r="AG472">
        <v>90</v>
      </c>
      <c r="AH472">
        <v>-25.2</v>
      </c>
      <c r="AI472">
        <v>23.5</v>
      </c>
    </row>
    <row r="473" spans="1:35" x14ac:dyDescent="0.25">
      <c r="A473">
        <v>125513</v>
      </c>
      <c r="B473">
        <v>33.799999999999997</v>
      </c>
      <c r="C473">
        <v>5.5</v>
      </c>
      <c r="D473">
        <v>10.8</v>
      </c>
      <c r="E473">
        <v>10.6</v>
      </c>
      <c r="F473">
        <v>17.600000000000001</v>
      </c>
      <c r="G473">
        <v>8.8000000000000007</v>
      </c>
      <c r="H473">
        <v>14.7</v>
      </c>
      <c r="I473">
        <v>3.2</v>
      </c>
      <c r="J473">
        <v>34.4</v>
      </c>
      <c r="K473">
        <v>10.6</v>
      </c>
      <c r="L473">
        <v>-5.2</v>
      </c>
      <c r="M473">
        <v>12.7</v>
      </c>
      <c r="N473">
        <v>-4.5999999999999996</v>
      </c>
      <c r="O473">
        <v>-0.7</v>
      </c>
      <c r="P473">
        <v>71.3</v>
      </c>
      <c r="Q473">
        <v>-1.3</v>
      </c>
      <c r="R473">
        <v>99.8</v>
      </c>
      <c r="S473">
        <v>16.7</v>
      </c>
      <c r="T473">
        <v>5.5</v>
      </c>
      <c r="U473">
        <v>12.9</v>
      </c>
      <c r="V473">
        <v>8.9</v>
      </c>
      <c r="W473">
        <v>15.4</v>
      </c>
      <c r="X473">
        <v>10.4</v>
      </c>
      <c r="Y473">
        <v>1.9</v>
      </c>
      <c r="Z473">
        <v>5</v>
      </c>
      <c r="AA473">
        <v>26.8</v>
      </c>
      <c r="AB473">
        <v>-8</v>
      </c>
      <c r="AC473">
        <v>-7.2</v>
      </c>
      <c r="AD473">
        <v>-1.9</v>
      </c>
      <c r="AE473">
        <v>1.2</v>
      </c>
      <c r="AF473">
        <v>126</v>
      </c>
      <c r="AG473">
        <v>90</v>
      </c>
      <c r="AH473">
        <v>-24.7</v>
      </c>
      <c r="AI473">
        <v>23.6</v>
      </c>
    </row>
    <row r="474" spans="1:35" x14ac:dyDescent="0.25">
      <c r="A474">
        <v>125546</v>
      </c>
      <c r="B474">
        <v>29.7</v>
      </c>
      <c r="C474">
        <v>8</v>
      </c>
      <c r="D474">
        <v>18</v>
      </c>
      <c r="E474">
        <v>9.6</v>
      </c>
      <c r="F474">
        <v>19</v>
      </c>
      <c r="G474">
        <v>8.1</v>
      </c>
      <c r="H474">
        <v>14.4</v>
      </c>
      <c r="I474">
        <v>15.3</v>
      </c>
      <c r="J474">
        <v>33.5</v>
      </c>
      <c r="K474">
        <v>10.199999999999999</v>
      </c>
      <c r="L474">
        <v>-5.0999999999999996</v>
      </c>
      <c r="M474">
        <v>12.7</v>
      </c>
      <c r="N474">
        <v>-4.5999999999999996</v>
      </c>
      <c r="O474">
        <v>-0.3</v>
      </c>
      <c r="P474">
        <v>71.3</v>
      </c>
      <c r="Q474">
        <v>-2.2000000000000002</v>
      </c>
      <c r="R474">
        <v>100</v>
      </c>
      <c r="S474">
        <v>16.7</v>
      </c>
      <c r="T474">
        <v>9</v>
      </c>
      <c r="U474">
        <v>11.7</v>
      </c>
      <c r="V474">
        <v>8.6</v>
      </c>
      <c r="W474">
        <v>15.2</v>
      </c>
      <c r="X474">
        <v>10.4</v>
      </c>
      <c r="Y474">
        <v>1.9</v>
      </c>
      <c r="Z474">
        <v>4</v>
      </c>
      <c r="AA474">
        <v>31.9</v>
      </c>
      <c r="AB474">
        <v>-8</v>
      </c>
      <c r="AC474">
        <v>-5.9</v>
      </c>
      <c r="AD474">
        <v>-1.9</v>
      </c>
      <c r="AE474">
        <v>1.2</v>
      </c>
      <c r="AF474">
        <v>125.8</v>
      </c>
      <c r="AG474">
        <v>90</v>
      </c>
      <c r="AH474">
        <v>-23.8</v>
      </c>
      <c r="AI474">
        <v>25.7</v>
      </c>
    </row>
    <row r="475" spans="1:35" x14ac:dyDescent="0.25">
      <c r="A475">
        <v>125581</v>
      </c>
      <c r="B475">
        <v>33.5</v>
      </c>
      <c r="C475">
        <v>4.7</v>
      </c>
      <c r="D475">
        <v>17</v>
      </c>
      <c r="E475">
        <v>9.3000000000000007</v>
      </c>
      <c r="F475">
        <v>14.8</v>
      </c>
      <c r="G475">
        <v>8.8000000000000007</v>
      </c>
      <c r="H475">
        <v>11.7</v>
      </c>
      <c r="I475">
        <v>4</v>
      </c>
      <c r="J475">
        <v>30.1</v>
      </c>
      <c r="K475">
        <v>11.6</v>
      </c>
      <c r="L475">
        <v>-3.9</v>
      </c>
      <c r="M475">
        <v>12.7</v>
      </c>
      <c r="N475">
        <v>-4.5999999999999996</v>
      </c>
      <c r="O475">
        <v>-0.2</v>
      </c>
      <c r="P475">
        <v>71.3</v>
      </c>
      <c r="Q475">
        <v>-1.2</v>
      </c>
      <c r="R475">
        <v>100.1</v>
      </c>
      <c r="S475">
        <v>10.1</v>
      </c>
      <c r="T475">
        <v>5</v>
      </c>
      <c r="U475">
        <v>11.5</v>
      </c>
      <c r="V475">
        <v>8.9</v>
      </c>
      <c r="W475">
        <v>14.4</v>
      </c>
      <c r="X475">
        <v>11.1</v>
      </c>
      <c r="Y475">
        <v>1</v>
      </c>
      <c r="Z475">
        <v>4.2</v>
      </c>
      <c r="AA475">
        <v>33.1</v>
      </c>
      <c r="AB475">
        <v>-7.7</v>
      </c>
      <c r="AC475">
        <v>-7.1</v>
      </c>
      <c r="AD475">
        <v>-1.9</v>
      </c>
      <c r="AE475">
        <v>1.2</v>
      </c>
      <c r="AF475">
        <v>126.4</v>
      </c>
      <c r="AG475">
        <v>90</v>
      </c>
      <c r="AH475">
        <v>-22.8</v>
      </c>
      <c r="AI475">
        <v>33.5</v>
      </c>
    </row>
    <row r="476" spans="1:35" x14ac:dyDescent="0.25">
      <c r="A476">
        <v>125615</v>
      </c>
      <c r="B476">
        <v>34.1</v>
      </c>
      <c r="C476">
        <v>4.4000000000000004</v>
      </c>
      <c r="D476">
        <v>18</v>
      </c>
      <c r="E476">
        <v>10.6</v>
      </c>
      <c r="F476">
        <v>14.6</v>
      </c>
      <c r="G476">
        <v>6.2</v>
      </c>
      <c r="H476">
        <v>15.9</v>
      </c>
      <c r="I476">
        <v>14.4</v>
      </c>
      <c r="J476">
        <v>34.4</v>
      </c>
      <c r="K476">
        <v>11.6</v>
      </c>
      <c r="L476">
        <v>-5.0999999999999996</v>
      </c>
      <c r="M476">
        <v>12.7</v>
      </c>
      <c r="N476">
        <v>-4.5999999999999996</v>
      </c>
      <c r="O476">
        <v>-0.2</v>
      </c>
      <c r="P476">
        <v>71.3</v>
      </c>
      <c r="Q476">
        <v>-1.7</v>
      </c>
      <c r="R476">
        <v>99.8</v>
      </c>
      <c r="S476">
        <v>17.899999999999999</v>
      </c>
      <c r="T476">
        <v>10</v>
      </c>
      <c r="U476">
        <v>15.5</v>
      </c>
      <c r="V476">
        <v>8.6</v>
      </c>
      <c r="W476">
        <v>12.9</v>
      </c>
      <c r="X476">
        <v>6.2</v>
      </c>
      <c r="Y476">
        <v>2.2999999999999998</v>
      </c>
      <c r="Z476">
        <v>4.5</v>
      </c>
      <c r="AA476">
        <v>32.6</v>
      </c>
      <c r="AB476">
        <v>-7.3</v>
      </c>
      <c r="AC476">
        <v>-5.5</v>
      </c>
      <c r="AD476">
        <v>-1.9</v>
      </c>
      <c r="AE476">
        <v>1.2</v>
      </c>
      <c r="AF476">
        <v>126.3</v>
      </c>
      <c r="AG476">
        <v>90</v>
      </c>
      <c r="AH476">
        <v>-24.3</v>
      </c>
      <c r="AI476">
        <v>26.3</v>
      </c>
    </row>
    <row r="477" spans="1:35" x14ac:dyDescent="0.25">
      <c r="A477">
        <v>125650</v>
      </c>
      <c r="B477">
        <v>33.799999999999997</v>
      </c>
      <c r="C477">
        <v>5.5</v>
      </c>
      <c r="D477">
        <v>18.2</v>
      </c>
      <c r="E477">
        <v>8.6</v>
      </c>
      <c r="F477">
        <v>15</v>
      </c>
      <c r="G477">
        <v>8.8000000000000007</v>
      </c>
      <c r="H477">
        <v>13.7</v>
      </c>
      <c r="I477">
        <v>5.5</v>
      </c>
      <c r="J477">
        <v>32.200000000000003</v>
      </c>
      <c r="K477">
        <v>10.8</v>
      </c>
      <c r="L477">
        <v>-4.5999999999999996</v>
      </c>
      <c r="M477">
        <v>13</v>
      </c>
      <c r="N477">
        <v>-4.8</v>
      </c>
      <c r="O477">
        <v>-0.8</v>
      </c>
      <c r="P477">
        <v>71.3</v>
      </c>
      <c r="Q477">
        <v>-1</v>
      </c>
      <c r="R477">
        <v>99.6</v>
      </c>
      <c r="S477">
        <v>18.5</v>
      </c>
      <c r="T477">
        <v>6</v>
      </c>
      <c r="U477">
        <v>13.1</v>
      </c>
      <c r="V477">
        <v>8.6</v>
      </c>
      <c r="W477">
        <v>14.9</v>
      </c>
      <c r="X477">
        <v>8.1</v>
      </c>
      <c r="Y477">
        <v>3.1</v>
      </c>
      <c r="Z477">
        <v>4.2</v>
      </c>
      <c r="AA477">
        <v>33.6</v>
      </c>
      <c r="AB477">
        <v>-7</v>
      </c>
      <c r="AC477">
        <v>-5.5</v>
      </c>
      <c r="AD477">
        <v>-1.9</v>
      </c>
      <c r="AE477">
        <v>1.2</v>
      </c>
      <c r="AF477">
        <v>126.2</v>
      </c>
      <c r="AG477">
        <v>90</v>
      </c>
      <c r="AH477">
        <v>-24.4</v>
      </c>
      <c r="AI477">
        <v>22.6</v>
      </c>
    </row>
    <row r="478" spans="1:35" x14ac:dyDescent="0.25">
      <c r="A478">
        <v>125685</v>
      </c>
      <c r="B478">
        <v>34.4</v>
      </c>
      <c r="C478">
        <v>7</v>
      </c>
      <c r="D478">
        <v>17</v>
      </c>
      <c r="E478">
        <v>6.8</v>
      </c>
      <c r="F478">
        <v>11.8</v>
      </c>
      <c r="G478">
        <v>8.8000000000000007</v>
      </c>
      <c r="H478">
        <v>14.8</v>
      </c>
      <c r="I478">
        <v>4.5</v>
      </c>
      <c r="J478">
        <v>34.9</v>
      </c>
      <c r="K478">
        <v>10.199999999999999</v>
      </c>
      <c r="L478">
        <v>-5.0999999999999996</v>
      </c>
      <c r="M478">
        <v>13</v>
      </c>
      <c r="N478">
        <v>-4.8</v>
      </c>
      <c r="O478">
        <v>-0.4</v>
      </c>
      <c r="P478">
        <v>71</v>
      </c>
      <c r="Q478">
        <v>-1.4</v>
      </c>
      <c r="R478">
        <v>100.5</v>
      </c>
      <c r="S478">
        <v>22</v>
      </c>
      <c r="T478">
        <v>5</v>
      </c>
      <c r="U478">
        <v>14.7</v>
      </c>
      <c r="V478">
        <v>8.9</v>
      </c>
      <c r="W478">
        <v>15.5</v>
      </c>
      <c r="X478">
        <v>0.8</v>
      </c>
      <c r="Y478">
        <v>0.7</v>
      </c>
      <c r="Z478">
        <v>6.5</v>
      </c>
      <c r="AA478">
        <v>33.9</v>
      </c>
      <c r="AB478">
        <v>-5</v>
      </c>
      <c r="AC478">
        <v>-5.2</v>
      </c>
      <c r="AD478">
        <v>-1.9</v>
      </c>
      <c r="AE478">
        <v>1.4</v>
      </c>
      <c r="AF478">
        <v>126.1</v>
      </c>
      <c r="AG478">
        <v>89.8</v>
      </c>
      <c r="AH478">
        <v>-24.5</v>
      </c>
      <c r="AI478">
        <v>25.8</v>
      </c>
    </row>
    <row r="479" spans="1:35" x14ac:dyDescent="0.25">
      <c r="A479">
        <v>125720</v>
      </c>
      <c r="B479">
        <v>33.6</v>
      </c>
      <c r="C479">
        <v>5</v>
      </c>
      <c r="D479">
        <v>15</v>
      </c>
      <c r="E479">
        <v>9.3000000000000007</v>
      </c>
      <c r="F479">
        <v>13.7</v>
      </c>
      <c r="G479">
        <v>10.7</v>
      </c>
      <c r="H479">
        <v>17.3</v>
      </c>
      <c r="I479">
        <v>4.5</v>
      </c>
      <c r="J479">
        <v>35.200000000000003</v>
      </c>
      <c r="K479">
        <v>10.199999999999999</v>
      </c>
      <c r="L479">
        <v>-5.5</v>
      </c>
      <c r="M479">
        <v>13</v>
      </c>
      <c r="N479">
        <v>-4.5999999999999996</v>
      </c>
      <c r="O479">
        <v>-1.6</v>
      </c>
      <c r="P479">
        <v>71</v>
      </c>
      <c r="Q479">
        <v>-0.9</v>
      </c>
      <c r="R479">
        <v>99.8</v>
      </c>
      <c r="S479">
        <v>17.7</v>
      </c>
      <c r="T479">
        <v>6.5</v>
      </c>
      <c r="U479">
        <v>7.7</v>
      </c>
      <c r="V479">
        <v>8.9</v>
      </c>
      <c r="W479">
        <v>14.9</v>
      </c>
      <c r="X479">
        <v>9.4</v>
      </c>
      <c r="Y479">
        <v>2.8</v>
      </c>
      <c r="Z479">
        <v>4.8</v>
      </c>
      <c r="AA479">
        <v>35.4</v>
      </c>
      <c r="AB479">
        <v>-7.7</v>
      </c>
      <c r="AC479">
        <v>-4.9000000000000004</v>
      </c>
      <c r="AD479">
        <v>-1.9</v>
      </c>
      <c r="AE479">
        <v>1.4</v>
      </c>
      <c r="AF479">
        <v>125.9</v>
      </c>
      <c r="AG479">
        <v>89.8</v>
      </c>
      <c r="AH479">
        <v>-26.5</v>
      </c>
      <c r="AI479">
        <v>24.6</v>
      </c>
    </row>
    <row r="480" spans="1:35" x14ac:dyDescent="0.25">
      <c r="A480">
        <v>125755</v>
      </c>
      <c r="B480">
        <v>34.4</v>
      </c>
      <c r="C480">
        <v>4.7</v>
      </c>
      <c r="D480">
        <v>12</v>
      </c>
      <c r="E480">
        <v>8.1999999999999993</v>
      </c>
      <c r="F480">
        <v>14.2</v>
      </c>
      <c r="G480">
        <v>8.8000000000000007</v>
      </c>
      <c r="H480">
        <v>14.6</v>
      </c>
      <c r="I480">
        <v>7</v>
      </c>
      <c r="J480">
        <v>33.6</v>
      </c>
      <c r="K480">
        <v>11.2</v>
      </c>
      <c r="L480">
        <v>-4.2</v>
      </c>
      <c r="M480">
        <v>12.7</v>
      </c>
      <c r="N480">
        <v>-4.5999999999999996</v>
      </c>
      <c r="O480">
        <v>-0.1</v>
      </c>
      <c r="P480">
        <v>71</v>
      </c>
      <c r="Q480">
        <v>-1.4</v>
      </c>
      <c r="R480">
        <v>100.4</v>
      </c>
      <c r="S480">
        <v>17.8</v>
      </c>
      <c r="T480">
        <v>7.5</v>
      </c>
      <c r="U480">
        <v>13</v>
      </c>
      <c r="V480">
        <v>8.6</v>
      </c>
      <c r="W480">
        <v>15.7</v>
      </c>
      <c r="X480">
        <v>8.8000000000000007</v>
      </c>
      <c r="Y480">
        <v>2.8</v>
      </c>
      <c r="Z480">
        <v>6.5</v>
      </c>
      <c r="AA480">
        <v>32</v>
      </c>
      <c r="AB480">
        <v>-6.3</v>
      </c>
      <c r="AC480">
        <v>-1.1000000000000001</v>
      </c>
      <c r="AD480">
        <v>-1.9</v>
      </c>
      <c r="AE480">
        <v>1.2</v>
      </c>
      <c r="AF480">
        <v>126.3</v>
      </c>
      <c r="AG480">
        <v>90</v>
      </c>
      <c r="AH480">
        <v>-24.8</v>
      </c>
      <c r="AI480">
        <v>24.7</v>
      </c>
    </row>
    <row r="481" spans="1:35" x14ac:dyDescent="0.25">
      <c r="A481">
        <v>125789</v>
      </c>
      <c r="B481">
        <v>33.799999999999997</v>
      </c>
      <c r="C481">
        <v>6.5</v>
      </c>
      <c r="D481">
        <v>16.899999999999999</v>
      </c>
      <c r="E481">
        <v>10.3</v>
      </c>
      <c r="F481">
        <v>13.4</v>
      </c>
      <c r="G481">
        <v>8.8000000000000007</v>
      </c>
      <c r="H481">
        <v>15.3</v>
      </c>
      <c r="I481">
        <v>8</v>
      </c>
      <c r="J481">
        <v>33.9</v>
      </c>
      <c r="K481">
        <v>10.6</v>
      </c>
      <c r="L481">
        <v>-5.5</v>
      </c>
      <c r="M481">
        <v>12.7</v>
      </c>
      <c r="N481">
        <v>-4.8</v>
      </c>
      <c r="O481">
        <v>-0.4</v>
      </c>
      <c r="P481">
        <v>71.3</v>
      </c>
      <c r="Q481">
        <v>-0.6</v>
      </c>
      <c r="R481">
        <v>100.2</v>
      </c>
      <c r="S481">
        <v>16.899999999999999</v>
      </c>
      <c r="T481">
        <v>5.5</v>
      </c>
      <c r="U481">
        <v>5.7</v>
      </c>
      <c r="V481">
        <v>6.8</v>
      </c>
      <c r="W481">
        <v>15.8</v>
      </c>
      <c r="X481">
        <v>8.8000000000000007</v>
      </c>
      <c r="Y481">
        <v>2.8</v>
      </c>
      <c r="Z481">
        <v>5</v>
      </c>
      <c r="AA481">
        <v>29.9</v>
      </c>
      <c r="AB481">
        <v>-6.7</v>
      </c>
      <c r="AC481">
        <v>-5</v>
      </c>
      <c r="AD481">
        <v>-1.9</v>
      </c>
      <c r="AE481">
        <v>1.4</v>
      </c>
      <c r="AF481">
        <v>125.8</v>
      </c>
      <c r="AG481">
        <v>90.2</v>
      </c>
      <c r="AH481">
        <v>-25</v>
      </c>
      <c r="AI481">
        <v>23.9</v>
      </c>
    </row>
    <row r="482" spans="1:35" x14ac:dyDescent="0.25">
      <c r="A482">
        <v>125825</v>
      </c>
      <c r="B482">
        <v>23.3</v>
      </c>
      <c r="C482">
        <v>8</v>
      </c>
      <c r="D482">
        <v>16.8</v>
      </c>
      <c r="E482">
        <v>8.1999999999999993</v>
      </c>
      <c r="F482">
        <v>24.6</v>
      </c>
      <c r="G482">
        <v>7.5</v>
      </c>
      <c r="H482">
        <v>14.5</v>
      </c>
      <c r="I482">
        <v>4.5</v>
      </c>
      <c r="J482">
        <v>32.5</v>
      </c>
      <c r="K482">
        <v>10.8</v>
      </c>
      <c r="L482">
        <v>-5.9</v>
      </c>
      <c r="M482">
        <v>12.7</v>
      </c>
      <c r="N482">
        <v>-4.8</v>
      </c>
      <c r="O482">
        <v>0</v>
      </c>
      <c r="P482">
        <v>71.3</v>
      </c>
      <c r="Q482">
        <v>-1.3</v>
      </c>
      <c r="R482">
        <v>101.1</v>
      </c>
      <c r="S482">
        <v>4.2</v>
      </c>
      <c r="T482">
        <v>4.7</v>
      </c>
      <c r="U482">
        <v>13.7</v>
      </c>
      <c r="V482">
        <v>8.1999999999999993</v>
      </c>
      <c r="W482">
        <v>14.8</v>
      </c>
      <c r="X482">
        <v>8.8000000000000007</v>
      </c>
      <c r="Y482">
        <v>2.1</v>
      </c>
      <c r="Z482">
        <v>5</v>
      </c>
      <c r="AA482">
        <v>30.1</v>
      </c>
      <c r="AB482">
        <v>-8</v>
      </c>
      <c r="AC482">
        <v>-4.2</v>
      </c>
      <c r="AD482">
        <v>-1.9</v>
      </c>
      <c r="AE482">
        <v>1.2</v>
      </c>
      <c r="AF482">
        <v>125.9</v>
      </c>
      <c r="AG482">
        <v>90</v>
      </c>
      <c r="AH482">
        <v>-24.1</v>
      </c>
      <c r="AI482">
        <v>22.7</v>
      </c>
    </row>
    <row r="483" spans="1:35" x14ac:dyDescent="0.25">
      <c r="A483">
        <v>125860</v>
      </c>
      <c r="B483">
        <v>29.5</v>
      </c>
      <c r="C483">
        <v>3.9</v>
      </c>
      <c r="D483">
        <v>15.6</v>
      </c>
      <c r="E483">
        <v>8.6</v>
      </c>
      <c r="F483">
        <v>8.3000000000000007</v>
      </c>
      <c r="G483">
        <v>8.1</v>
      </c>
      <c r="H483">
        <v>16.399999999999999</v>
      </c>
      <c r="I483">
        <v>5.5</v>
      </c>
      <c r="J483">
        <v>32</v>
      </c>
      <c r="K483">
        <v>11</v>
      </c>
      <c r="L483">
        <v>-8.6</v>
      </c>
      <c r="M483">
        <v>13</v>
      </c>
      <c r="N483">
        <v>-4.8</v>
      </c>
      <c r="O483">
        <v>-0.5</v>
      </c>
      <c r="P483">
        <v>71.3</v>
      </c>
      <c r="Q483">
        <v>-0.9</v>
      </c>
      <c r="R483">
        <v>100.1</v>
      </c>
      <c r="S483">
        <v>13.1</v>
      </c>
      <c r="T483">
        <v>5</v>
      </c>
      <c r="U483">
        <v>12.2</v>
      </c>
      <c r="V483">
        <v>10.3</v>
      </c>
      <c r="W483">
        <v>15.1</v>
      </c>
      <c r="X483">
        <v>8.1</v>
      </c>
      <c r="Y483">
        <v>2.4</v>
      </c>
      <c r="Z483">
        <v>5.5</v>
      </c>
      <c r="AA483">
        <v>33.299999999999997</v>
      </c>
      <c r="AB483">
        <v>-8</v>
      </c>
      <c r="AC483">
        <v>-8.1999999999999993</v>
      </c>
      <c r="AD483">
        <v>-1.9</v>
      </c>
      <c r="AE483">
        <v>1.2</v>
      </c>
      <c r="AF483">
        <v>126.1</v>
      </c>
      <c r="AG483">
        <v>90</v>
      </c>
      <c r="AH483">
        <v>-24.7</v>
      </c>
      <c r="AI483">
        <v>23.4</v>
      </c>
    </row>
    <row r="484" spans="1:35" x14ac:dyDescent="0.25">
      <c r="A484">
        <v>125894</v>
      </c>
      <c r="B484">
        <v>30.7</v>
      </c>
      <c r="C484">
        <v>5.5</v>
      </c>
      <c r="D484">
        <v>17.600000000000001</v>
      </c>
      <c r="E484">
        <v>7.1</v>
      </c>
      <c r="F484">
        <v>-1.7</v>
      </c>
      <c r="G484">
        <v>8.8000000000000007</v>
      </c>
      <c r="H484">
        <v>12.5</v>
      </c>
      <c r="I484">
        <v>7</v>
      </c>
      <c r="J484">
        <v>32.9</v>
      </c>
      <c r="K484">
        <v>11.4</v>
      </c>
      <c r="L484">
        <v>-5.2</v>
      </c>
      <c r="M484">
        <v>12.7</v>
      </c>
      <c r="N484">
        <v>-4.8</v>
      </c>
      <c r="O484">
        <v>-0.3</v>
      </c>
      <c r="P484">
        <v>71.3</v>
      </c>
      <c r="Q484">
        <v>2.2999999999999998</v>
      </c>
      <c r="R484">
        <v>100.7</v>
      </c>
      <c r="S484">
        <v>0.5</v>
      </c>
      <c r="T484">
        <v>5</v>
      </c>
      <c r="U484">
        <v>13.1</v>
      </c>
      <c r="V484">
        <v>7.9</v>
      </c>
      <c r="W484">
        <v>6.3</v>
      </c>
      <c r="X484">
        <v>8.1</v>
      </c>
      <c r="Y484">
        <v>4.8</v>
      </c>
      <c r="Z484">
        <v>9.5</v>
      </c>
      <c r="AA484">
        <v>32.5</v>
      </c>
      <c r="AB484">
        <v>-5.3</v>
      </c>
      <c r="AC484">
        <v>-5.9</v>
      </c>
      <c r="AD484">
        <v>-1.9</v>
      </c>
      <c r="AE484">
        <v>1.2</v>
      </c>
      <c r="AF484">
        <v>126.5</v>
      </c>
      <c r="AG484">
        <v>90</v>
      </c>
      <c r="AH484">
        <v>-25</v>
      </c>
      <c r="AI484">
        <v>24.4</v>
      </c>
    </row>
    <row r="485" spans="1:35" x14ac:dyDescent="0.25">
      <c r="A485">
        <v>125929</v>
      </c>
      <c r="B485">
        <v>30.5</v>
      </c>
      <c r="C485">
        <v>5.5</v>
      </c>
      <c r="D485">
        <v>25.5</v>
      </c>
      <c r="E485">
        <v>8.9</v>
      </c>
      <c r="F485">
        <v>3.7</v>
      </c>
      <c r="G485">
        <v>8.1</v>
      </c>
      <c r="H485">
        <v>14.8</v>
      </c>
      <c r="I485">
        <v>6.5</v>
      </c>
      <c r="J485">
        <v>35.200000000000003</v>
      </c>
      <c r="K485">
        <v>11</v>
      </c>
      <c r="L485">
        <v>-5.2</v>
      </c>
      <c r="M485">
        <v>13</v>
      </c>
      <c r="N485">
        <v>-4.5999999999999996</v>
      </c>
      <c r="O485">
        <v>-0.2</v>
      </c>
      <c r="P485">
        <v>71.3</v>
      </c>
      <c r="Q485">
        <v>-1.2</v>
      </c>
      <c r="R485">
        <v>101.1</v>
      </c>
      <c r="S485">
        <v>15.9</v>
      </c>
      <c r="T485">
        <v>4.4000000000000004</v>
      </c>
      <c r="U485">
        <v>14.1</v>
      </c>
      <c r="V485">
        <v>8.1999999999999993</v>
      </c>
      <c r="W485">
        <v>10.8</v>
      </c>
      <c r="X485">
        <v>9.4</v>
      </c>
      <c r="Y485">
        <v>5.2</v>
      </c>
      <c r="Z485">
        <v>8</v>
      </c>
      <c r="AA485">
        <v>32.5</v>
      </c>
      <c r="AB485">
        <v>-4.7</v>
      </c>
      <c r="AC485">
        <v>-4.5</v>
      </c>
      <c r="AD485">
        <v>-1.9</v>
      </c>
      <c r="AE485">
        <v>1.2</v>
      </c>
      <c r="AF485">
        <v>122.6</v>
      </c>
      <c r="AG485">
        <v>90</v>
      </c>
      <c r="AH485">
        <v>-24.3</v>
      </c>
      <c r="AI485">
        <v>24.5</v>
      </c>
    </row>
    <row r="486" spans="1:35" x14ac:dyDescent="0.25">
      <c r="A486">
        <v>125964</v>
      </c>
      <c r="B486">
        <v>30.8</v>
      </c>
      <c r="C486">
        <v>6.5</v>
      </c>
      <c r="D486">
        <v>18.899999999999999</v>
      </c>
      <c r="E486">
        <v>7.5</v>
      </c>
      <c r="F486">
        <v>15.4</v>
      </c>
      <c r="G486">
        <v>11.1</v>
      </c>
      <c r="H486">
        <v>13.9</v>
      </c>
      <c r="I486">
        <v>4.8</v>
      </c>
      <c r="J486">
        <v>32.1</v>
      </c>
      <c r="K486">
        <v>10.8</v>
      </c>
      <c r="L486">
        <v>-5.4</v>
      </c>
      <c r="M486">
        <v>13</v>
      </c>
      <c r="N486">
        <v>-4.8</v>
      </c>
      <c r="O486">
        <v>-0.8</v>
      </c>
      <c r="P486">
        <v>71.3</v>
      </c>
      <c r="Q486">
        <v>-1.2</v>
      </c>
      <c r="R486">
        <v>101</v>
      </c>
      <c r="S486">
        <v>15.3</v>
      </c>
      <c r="T486">
        <v>5</v>
      </c>
      <c r="U486">
        <v>2</v>
      </c>
      <c r="V486">
        <v>7.5</v>
      </c>
      <c r="W486">
        <v>11.1</v>
      </c>
      <c r="X486">
        <v>10</v>
      </c>
      <c r="Y486">
        <v>3</v>
      </c>
      <c r="Z486">
        <v>5.5</v>
      </c>
      <c r="AA486">
        <v>38</v>
      </c>
      <c r="AB486">
        <v>-9</v>
      </c>
      <c r="AC486">
        <v>-5.0999999999999996</v>
      </c>
      <c r="AD486">
        <v>-1.9</v>
      </c>
      <c r="AE486">
        <v>1.2</v>
      </c>
      <c r="AF486">
        <v>126.1</v>
      </c>
      <c r="AG486">
        <v>90</v>
      </c>
      <c r="AH486">
        <v>-24.2</v>
      </c>
      <c r="AI486">
        <v>25.6</v>
      </c>
    </row>
    <row r="487" spans="1:35" x14ac:dyDescent="0.25">
      <c r="A487">
        <v>125999</v>
      </c>
      <c r="B487">
        <v>33.799999999999997</v>
      </c>
      <c r="C487">
        <v>7.5</v>
      </c>
      <c r="D487">
        <v>16.8</v>
      </c>
      <c r="E487">
        <v>7.9</v>
      </c>
      <c r="F487">
        <v>15.6</v>
      </c>
      <c r="G487">
        <v>10</v>
      </c>
      <c r="H487">
        <v>12.8</v>
      </c>
      <c r="I487">
        <v>4.8</v>
      </c>
      <c r="J487">
        <v>33.5</v>
      </c>
      <c r="K487">
        <v>11.4</v>
      </c>
      <c r="L487">
        <v>-5.6</v>
      </c>
      <c r="M487">
        <v>12.7</v>
      </c>
      <c r="N487">
        <v>-4.8</v>
      </c>
      <c r="O487">
        <v>-0.4</v>
      </c>
      <c r="P487">
        <v>71.3</v>
      </c>
      <c r="Q487">
        <v>1.5</v>
      </c>
      <c r="R487">
        <v>100.6</v>
      </c>
      <c r="S487">
        <v>22.1</v>
      </c>
      <c r="T487">
        <v>6.5</v>
      </c>
      <c r="U487">
        <v>11.1</v>
      </c>
      <c r="V487">
        <v>8.1999999999999993</v>
      </c>
      <c r="W487">
        <v>15.9</v>
      </c>
      <c r="X487">
        <v>10.4</v>
      </c>
      <c r="Y487">
        <v>3.3</v>
      </c>
      <c r="Z487">
        <v>3.5</v>
      </c>
      <c r="AA487">
        <v>34.5</v>
      </c>
      <c r="AB487">
        <v>-6</v>
      </c>
      <c r="AC487">
        <v>0.5</v>
      </c>
      <c r="AD487">
        <v>-1.9</v>
      </c>
      <c r="AE487">
        <v>1.4</v>
      </c>
      <c r="AF487">
        <v>126.3</v>
      </c>
      <c r="AG487">
        <v>90.2</v>
      </c>
      <c r="AH487">
        <v>-24.3</v>
      </c>
      <c r="AI487">
        <v>25.9</v>
      </c>
    </row>
    <row r="488" spans="1:35" x14ac:dyDescent="0.25">
      <c r="A488">
        <v>126034</v>
      </c>
      <c r="B488">
        <v>27.6</v>
      </c>
      <c r="C488">
        <v>5.5</v>
      </c>
      <c r="D488">
        <v>15.1</v>
      </c>
      <c r="E488">
        <v>7.9</v>
      </c>
      <c r="F488">
        <v>8.8000000000000007</v>
      </c>
      <c r="G488">
        <v>8.1</v>
      </c>
      <c r="H488">
        <v>14.6</v>
      </c>
      <c r="I488">
        <v>4.5</v>
      </c>
      <c r="J488">
        <v>35.4</v>
      </c>
      <c r="K488">
        <v>10.6</v>
      </c>
      <c r="L488">
        <v>-4.9000000000000004</v>
      </c>
      <c r="M488">
        <v>12.7</v>
      </c>
      <c r="N488">
        <v>-4.3</v>
      </c>
      <c r="O488">
        <v>-0.4</v>
      </c>
      <c r="P488">
        <v>71.3</v>
      </c>
      <c r="Q488">
        <v>-0.9</v>
      </c>
      <c r="R488">
        <v>100.8</v>
      </c>
      <c r="S488">
        <v>-22.7</v>
      </c>
      <c r="T488">
        <v>5.5</v>
      </c>
      <c r="U488">
        <v>13.7</v>
      </c>
      <c r="V488">
        <v>9.6</v>
      </c>
      <c r="W488">
        <v>14.3</v>
      </c>
      <c r="X488">
        <v>8.1</v>
      </c>
      <c r="Y488">
        <v>2.6</v>
      </c>
      <c r="Z488">
        <v>6.5</v>
      </c>
      <c r="AA488">
        <v>32.6</v>
      </c>
      <c r="AB488">
        <v>-6</v>
      </c>
      <c r="AC488">
        <v>-6.7</v>
      </c>
      <c r="AD488">
        <v>-1.9</v>
      </c>
      <c r="AE488">
        <v>1.2</v>
      </c>
      <c r="AF488">
        <v>126.2</v>
      </c>
      <c r="AG488">
        <v>90</v>
      </c>
      <c r="AH488">
        <v>-24</v>
      </c>
      <c r="AI488">
        <v>25.5</v>
      </c>
    </row>
    <row r="489" spans="1:35" x14ac:dyDescent="0.25">
      <c r="A489">
        <v>126069</v>
      </c>
      <c r="B489">
        <v>-42.7</v>
      </c>
      <c r="C489">
        <v>6.5</v>
      </c>
      <c r="D489">
        <v>17</v>
      </c>
      <c r="E489">
        <v>8.1999999999999993</v>
      </c>
      <c r="F489">
        <v>16.2</v>
      </c>
      <c r="G489">
        <v>7.5</v>
      </c>
      <c r="H489">
        <v>13.8</v>
      </c>
      <c r="I489">
        <v>5</v>
      </c>
      <c r="J489">
        <v>27</v>
      </c>
      <c r="K489">
        <v>11.4</v>
      </c>
      <c r="L489">
        <v>-6</v>
      </c>
      <c r="M489">
        <v>12.7</v>
      </c>
      <c r="N489">
        <v>-4.5999999999999996</v>
      </c>
      <c r="O489">
        <v>-0.4</v>
      </c>
      <c r="P489">
        <v>71.3</v>
      </c>
      <c r="Q489">
        <v>-0.5</v>
      </c>
      <c r="R489">
        <v>99.5</v>
      </c>
      <c r="S489">
        <v>-3.4</v>
      </c>
      <c r="T489">
        <v>4.2</v>
      </c>
      <c r="U489">
        <v>4.8</v>
      </c>
      <c r="V489">
        <v>7.5</v>
      </c>
      <c r="W489">
        <v>15.5</v>
      </c>
      <c r="X489">
        <v>11.4</v>
      </c>
      <c r="Y489">
        <v>3</v>
      </c>
      <c r="Z489">
        <v>6.5</v>
      </c>
      <c r="AA489">
        <v>30.5</v>
      </c>
      <c r="AB489">
        <v>-7.3</v>
      </c>
      <c r="AC489">
        <v>-5.5</v>
      </c>
      <c r="AD489">
        <v>-1.9</v>
      </c>
      <c r="AE489">
        <v>1.2</v>
      </c>
      <c r="AF489">
        <v>125.8</v>
      </c>
      <c r="AG489">
        <v>90</v>
      </c>
      <c r="AH489">
        <v>-24</v>
      </c>
      <c r="AI489">
        <v>23.9</v>
      </c>
    </row>
    <row r="490" spans="1:35" x14ac:dyDescent="0.25">
      <c r="A490">
        <v>126104</v>
      </c>
      <c r="B490">
        <v>29.2</v>
      </c>
      <c r="C490">
        <v>1.1000000000000001</v>
      </c>
      <c r="D490">
        <v>18.100000000000001</v>
      </c>
      <c r="E490">
        <v>7.9</v>
      </c>
      <c r="F490">
        <v>10.199999999999999</v>
      </c>
      <c r="G490">
        <v>8.8000000000000007</v>
      </c>
      <c r="H490">
        <v>13.9</v>
      </c>
      <c r="I490">
        <v>6</v>
      </c>
      <c r="J490">
        <v>35</v>
      </c>
      <c r="K490">
        <v>10.6</v>
      </c>
      <c r="L490">
        <v>-5.2</v>
      </c>
      <c r="M490">
        <v>13</v>
      </c>
      <c r="N490">
        <v>-4.5999999999999996</v>
      </c>
      <c r="O490">
        <v>1</v>
      </c>
      <c r="P490">
        <v>71.3</v>
      </c>
      <c r="Q490">
        <v>-1.6</v>
      </c>
      <c r="R490">
        <v>100.8</v>
      </c>
      <c r="S490">
        <v>12.4</v>
      </c>
      <c r="T490">
        <v>2.5</v>
      </c>
      <c r="U490">
        <v>13.2</v>
      </c>
      <c r="V490">
        <v>8.9</v>
      </c>
      <c r="W490">
        <v>12.8</v>
      </c>
      <c r="X490">
        <v>8.8000000000000007</v>
      </c>
      <c r="Y490">
        <v>-0.7</v>
      </c>
      <c r="Z490">
        <v>7</v>
      </c>
      <c r="AA490">
        <v>32.4</v>
      </c>
      <c r="AB490">
        <v>-6.7</v>
      </c>
      <c r="AC490">
        <v>-8.3000000000000007</v>
      </c>
      <c r="AD490">
        <v>-1.9</v>
      </c>
      <c r="AE490">
        <v>1.2</v>
      </c>
      <c r="AF490">
        <v>126.9</v>
      </c>
      <c r="AG490">
        <v>90</v>
      </c>
      <c r="AH490">
        <v>-24.5</v>
      </c>
      <c r="AI490">
        <v>23.9</v>
      </c>
    </row>
    <row r="491" spans="1:35" x14ac:dyDescent="0.25">
      <c r="A491">
        <v>126140</v>
      </c>
      <c r="B491">
        <v>36.5</v>
      </c>
      <c r="C491">
        <v>2.5</v>
      </c>
      <c r="D491">
        <v>14.6</v>
      </c>
      <c r="E491">
        <v>8.1999999999999993</v>
      </c>
      <c r="F491">
        <v>15.5</v>
      </c>
      <c r="G491">
        <v>5.6</v>
      </c>
      <c r="H491">
        <v>14.3</v>
      </c>
      <c r="I491">
        <v>6</v>
      </c>
      <c r="J491">
        <v>33.6</v>
      </c>
      <c r="K491">
        <v>9.8000000000000007</v>
      </c>
      <c r="L491">
        <v>-6.3</v>
      </c>
      <c r="M491">
        <v>12.7</v>
      </c>
      <c r="N491">
        <v>-4.8</v>
      </c>
      <c r="O491">
        <v>-0.2</v>
      </c>
      <c r="P491">
        <v>71.3</v>
      </c>
      <c r="Q491">
        <v>-1</v>
      </c>
      <c r="R491">
        <v>100.4</v>
      </c>
      <c r="S491">
        <v>14.8</v>
      </c>
      <c r="T491">
        <v>1.9</v>
      </c>
      <c r="U491">
        <v>18.7</v>
      </c>
      <c r="V491">
        <v>8.1999999999999993</v>
      </c>
      <c r="W491">
        <v>15.3</v>
      </c>
      <c r="X491">
        <v>11.1</v>
      </c>
      <c r="Y491">
        <v>1.6</v>
      </c>
      <c r="Z491">
        <v>6.5</v>
      </c>
      <c r="AA491">
        <v>32.6</v>
      </c>
      <c r="AB491">
        <v>-5.3</v>
      </c>
      <c r="AC491">
        <v>-7</v>
      </c>
      <c r="AD491">
        <v>-1.9</v>
      </c>
      <c r="AE491">
        <v>1.2</v>
      </c>
      <c r="AF491">
        <v>126.5</v>
      </c>
      <c r="AG491">
        <v>90</v>
      </c>
      <c r="AH491">
        <v>-24.9</v>
      </c>
      <c r="AI491">
        <v>22.7</v>
      </c>
    </row>
    <row r="492" spans="1:35" x14ac:dyDescent="0.25">
      <c r="A492">
        <v>126174</v>
      </c>
      <c r="B492">
        <v>29.8</v>
      </c>
      <c r="C492">
        <v>3.6</v>
      </c>
      <c r="D492">
        <v>15.6</v>
      </c>
      <c r="E492">
        <v>7.9</v>
      </c>
      <c r="F492">
        <v>20.7</v>
      </c>
      <c r="G492">
        <v>10.4</v>
      </c>
      <c r="H492">
        <v>15.5</v>
      </c>
      <c r="I492">
        <v>18.8</v>
      </c>
      <c r="J492">
        <v>35.9</v>
      </c>
      <c r="K492">
        <v>10.6</v>
      </c>
      <c r="L492">
        <v>-6.1</v>
      </c>
      <c r="M492">
        <v>12.7</v>
      </c>
      <c r="N492">
        <v>-4.8</v>
      </c>
      <c r="O492">
        <v>-1</v>
      </c>
      <c r="P492">
        <v>71</v>
      </c>
      <c r="Q492">
        <v>-1</v>
      </c>
      <c r="R492">
        <v>100.2</v>
      </c>
      <c r="S492">
        <v>16.7</v>
      </c>
      <c r="T492">
        <v>3.9</v>
      </c>
      <c r="U492">
        <v>12.8</v>
      </c>
      <c r="V492">
        <v>8.1999999999999993</v>
      </c>
      <c r="W492">
        <v>21.5</v>
      </c>
      <c r="X492">
        <v>10</v>
      </c>
      <c r="Y492">
        <v>2.9</v>
      </c>
      <c r="Z492">
        <v>5.5</v>
      </c>
      <c r="AA492">
        <v>34.1</v>
      </c>
      <c r="AB492">
        <v>-7</v>
      </c>
      <c r="AC492">
        <v>-5.5</v>
      </c>
      <c r="AD492">
        <v>-1.9</v>
      </c>
      <c r="AE492">
        <v>1.2</v>
      </c>
      <c r="AF492">
        <v>125.6</v>
      </c>
      <c r="AG492">
        <v>90</v>
      </c>
      <c r="AH492">
        <v>-23.8</v>
      </c>
      <c r="AI492">
        <v>24.5</v>
      </c>
    </row>
    <row r="493" spans="1:35" x14ac:dyDescent="0.25">
      <c r="A493">
        <v>126209</v>
      </c>
      <c r="B493">
        <v>33.200000000000003</v>
      </c>
      <c r="C493">
        <v>4.7</v>
      </c>
      <c r="D493">
        <v>17.3</v>
      </c>
      <c r="E493">
        <v>10.3</v>
      </c>
      <c r="F493">
        <v>14.2</v>
      </c>
      <c r="G493">
        <v>8.8000000000000007</v>
      </c>
      <c r="H493">
        <v>14.1</v>
      </c>
      <c r="I493">
        <v>6</v>
      </c>
      <c r="J493">
        <v>33.299999999999997</v>
      </c>
      <c r="K493">
        <v>10.4</v>
      </c>
      <c r="L493">
        <v>-5.3</v>
      </c>
      <c r="M493">
        <v>12.7</v>
      </c>
      <c r="N493">
        <v>-4.5999999999999996</v>
      </c>
      <c r="O493">
        <v>-0.4</v>
      </c>
      <c r="P493">
        <v>71.3</v>
      </c>
      <c r="Q493">
        <v>-1.5</v>
      </c>
      <c r="R493">
        <v>100.6</v>
      </c>
      <c r="S493">
        <v>16.7</v>
      </c>
      <c r="T493">
        <v>4.2</v>
      </c>
      <c r="U493">
        <v>6.4</v>
      </c>
      <c r="V493">
        <v>10.3</v>
      </c>
      <c r="W493">
        <v>12.6</v>
      </c>
      <c r="X493">
        <v>7.5</v>
      </c>
      <c r="Y493">
        <v>2.7</v>
      </c>
      <c r="Z493">
        <v>7</v>
      </c>
      <c r="AA493">
        <v>30.9</v>
      </c>
      <c r="AB493">
        <v>-5.7</v>
      </c>
      <c r="AC493">
        <v>-5.2</v>
      </c>
      <c r="AD493">
        <v>-1.9</v>
      </c>
      <c r="AE493">
        <v>1.4</v>
      </c>
      <c r="AF493">
        <v>126.1</v>
      </c>
      <c r="AG493">
        <v>90</v>
      </c>
      <c r="AH493">
        <v>-24.5</v>
      </c>
      <c r="AI493">
        <v>22.8</v>
      </c>
    </row>
    <row r="494" spans="1:35" x14ac:dyDescent="0.25">
      <c r="A494">
        <v>126245</v>
      </c>
      <c r="B494">
        <v>29.6</v>
      </c>
      <c r="C494">
        <v>4.7</v>
      </c>
      <c r="D494">
        <v>15.7</v>
      </c>
      <c r="E494">
        <v>7.9</v>
      </c>
      <c r="F494">
        <v>32.200000000000003</v>
      </c>
      <c r="G494">
        <v>5.6</v>
      </c>
      <c r="H494">
        <v>15.4</v>
      </c>
      <c r="I494">
        <v>5</v>
      </c>
      <c r="J494">
        <v>28.7</v>
      </c>
      <c r="K494">
        <v>11.6</v>
      </c>
      <c r="L494">
        <v>-5.6</v>
      </c>
      <c r="M494">
        <v>12.7</v>
      </c>
      <c r="N494">
        <v>-4.8</v>
      </c>
      <c r="O494">
        <v>0.8</v>
      </c>
      <c r="P494">
        <v>71.3</v>
      </c>
      <c r="Q494">
        <v>0.6</v>
      </c>
      <c r="R494">
        <v>101.6</v>
      </c>
      <c r="S494">
        <v>13.8</v>
      </c>
      <c r="T494">
        <v>3.9</v>
      </c>
      <c r="U494">
        <v>12.9</v>
      </c>
      <c r="V494">
        <v>8.9</v>
      </c>
      <c r="W494">
        <v>12.6</v>
      </c>
      <c r="X494">
        <v>10</v>
      </c>
      <c r="Y494">
        <v>1.4</v>
      </c>
      <c r="Z494">
        <v>8</v>
      </c>
      <c r="AA494">
        <v>34.299999999999997</v>
      </c>
      <c r="AB494">
        <v>-6.7</v>
      </c>
      <c r="AC494">
        <v>-6.4</v>
      </c>
      <c r="AD494">
        <v>-1.9</v>
      </c>
      <c r="AE494">
        <v>1.2</v>
      </c>
      <c r="AF494">
        <v>125.2</v>
      </c>
      <c r="AG494">
        <v>90</v>
      </c>
      <c r="AH494">
        <v>-23.3</v>
      </c>
      <c r="AI494">
        <v>24.5</v>
      </c>
    </row>
    <row r="495" spans="1:35" x14ac:dyDescent="0.25">
      <c r="A495">
        <v>126279</v>
      </c>
      <c r="B495">
        <v>38.4</v>
      </c>
      <c r="C495">
        <v>4.7</v>
      </c>
      <c r="D495">
        <v>18.5</v>
      </c>
      <c r="E495">
        <v>8.9</v>
      </c>
      <c r="F495">
        <v>14.8</v>
      </c>
      <c r="G495">
        <v>8.1</v>
      </c>
      <c r="H495">
        <v>12</v>
      </c>
      <c r="I495">
        <v>5</v>
      </c>
      <c r="J495">
        <v>33.200000000000003</v>
      </c>
      <c r="K495">
        <v>11.6</v>
      </c>
      <c r="L495">
        <v>-5.8</v>
      </c>
      <c r="M495">
        <v>12.7</v>
      </c>
      <c r="N495">
        <v>-4.8</v>
      </c>
      <c r="O495">
        <v>-0.3</v>
      </c>
      <c r="P495">
        <v>71</v>
      </c>
      <c r="Q495">
        <v>-1.6</v>
      </c>
      <c r="R495">
        <v>100.4</v>
      </c>
      <c r="S495">
        <v>18.7</v>
      </c>
      <c r="T495">
        <v>6.5</v>
      </c>
      <c r="U495">
        <v>13.7</v>
      </c>
      <c r="V495">
        <v>7.5</v>
      </c>
      <c r="W495">
        <v>17.8</v>
      </c>
      <c r="X495">
        <v>11.4</v>
      </c>
      <c r="Y495">
        <v>3.3</v>
      </c>
      <c r="Z495">
        <v>8.5</v>
      </c>
      <c r="AA495">
        <v>32.799999999999997</v>
      </c>
      <c r="AB495">
        <v>-7.3</v>
      </c>
      <c r="AC495">
        <v>-5.4</v>
      </c>
      <c r="AD495">
        <v>-1.9</v>
      </c>
      <c r="AE495">
        <v>1.2</v>
      </c>
      <c r="AF495">
        <v>126</v>
      </c>
      <c r="AG495">
        <v>90</v>
      </c>
      <c r="AH495">
        <v>-24.3</v>
      </c>
      <c r="AI495">
        <v>22.7</v>
      </c>
    </row>
    <row r="496" spans="1:35" x14ac:dyDescent="0.25">
      <c r="A496">
        <v>126314</v>
      </c>
      <c r="B496">
        <v>35.299999999999997</v>
      </c>
      <c r="C496">
        <v>5</v>
      </c>
      <c r="D496">
        <v>17.100000000000001</v>
      </c>
      <c r="E496">
        <v>7.1</v>
      </c>
      <c r="F496">
        <v>13.8</v>
      </c>
      <c r="G496">
        <v>11.1</v>
      </c>
      <c r="H496">
        <v>15.2</v>
      </c>
      <c r="I496">
        <v>8.5</v>
      </c>
      <c r="J496">
        <v>33</v>
      </c>
      <c r="K496">
        <v>12.8</v>
      </c>
      <c r="L496">
        <v>0.4</v>
      </c>
      <c r="M496">
        <v>12.7</v>
      </c>
      <c r="N496">
        <v>-4.5999999999999996</v>
      </c>
      <c r="O496">
        <v>-0.5</v>
      </c>
      <c r="P496">
        <v>71.3</v>
      </c>
      <c r="Q496">
        <v>-1.2</v>
      </c>
      <c r="R496">
        <v>100.1</v>
      </c>
      <c r="S496">
        <v>17.600000000000001</v>
      </c>
      <c r="T496">
        <v>5</v>
      </c>
      <c r="U496">
        <v>10.199999999999999</v>
      </c>
      <c r="V496">
        <v>8.1999999999999993</v>
      </c>
      <c r="W496">
        <v>14</v>
      </c>
      <c r="X496">
        <v>11.1</v>
      </c>
      <c r="Y496">
        <v>0.6</v>
      </c>
      <c r="Z496">
        <v>8</v>
      </c>
      <c r="AA496">
        <v>28.8</v>
      </c>
      <c r="AB496">
        <v>-6.7</v>
      </c>
      <c r="AC496">
        <v>-5.0999999999999996</v>
      </c>
      <c r="AD496">
        <v>-1.9</v>
      </c>
      <c r="AE496">
        <v>1.2</v>
      </c>
      <c r="AF496">
        <v>126.2</v>
      </c>
      <c r="AG496">
        <v>90</v>
      </c>
      <c r="AH496">
        <v>-24.4</v>
      </c>
      <c r="AI496">
        <v>23.4</v>
      </c>
    </row>
    <row r="497" spans="1:35" x14ac:dyDescent="0.25">
      <c r="A497">
        <v>126349</v>
      </c>
      <c r="B497">
        <v>36</v>
      </c>
      <c r="C497">
        <v>6</v>
      </c>
      <c r="D497">
        <v>15.6</v>
      </c>
      <c r="E497">
        <v>10.3</v>
      </c>
      <c r="F497">
        <v>14.1</v>
      </c>
      <c r="G497">
        <v>11.8</v>
      </c>
      <c r="H497">
        <v>17.7</v>
      </c>
      <c r="I497">
        <v>8.5</v>
      </c>
      <c r="J497">
        <v>30.5</v>
      </c>
      <c r="K497">
        <v>10.8</v>
      </c>
      <c r="L497">
        <v>-2.5</v>
      </c>
      <c r="M497">
        <v>12.7</v>
      </c>
      <c r="N497">
        <v>-4.5999999999999996</v>
      </c>
      <c r="O497">
        <v>0.4</v>
      </c>
      <c r="P497">
        <v>71.3</v>
      </c>
      <c r="Q497">
        <v>-1.6</v>
      </c>
      <c r="R497">
        <v>100.8</v>
      </c>
      <c r="S497">
        <v>25.1</v>
      </c>
      <c r="T497">
        <v>5.5</v>
      </c>
      <c r="U497">
        <v>12.9</v>
      </c>
      <c r="V497">
        <v>9.3000000000000007</v>
      </c>
      <c r="W497">
        <v>11.8</v>
      </c>
      <c r="X497">
        <v>11.1</v>
      </c>
      <c r="Y497">
        <v>2.5</v>
      </c>
      <c r="Z497">
        <v>11.1</v>
      </c>
      <c r="AA497">
        <v>33.799999999999997</v>
      </c>
      <c r="AB497">
        <v>-6.3</v>
      </c>
      <c r="AC497">
        <v>0.4</v>
      </c>
      <c r="AD497">
        <v>-1.9</v>
      </c>
      <c r="AE497">
        <v>1.2</v>
      </c>
      <c r="AF497">
        <v>126.2</v>
      </c>
      <c r="AG497">
        <v>90.2</v>
      </c>
      <c r="AH497">
        <v>-24.6</v>
      </c>
      <c r="AI497">
        <v>21.9</v>
      </c>
    </row>
    <row r="498" spans="1:35" x14ac:dyDescent="0.25">
      <c r="A498">
        <v>126384</v>
      </c>
      <c r="B498">
        <v>33.6</v>
      </c>
      <c r="C498">
        <v>4.7</v>
      </c>
      <c r="D498">
        <v>17.100000000000001</v>
      </c>
      <c r="E498">
        <v>10.6</v>
      </c>
      <c r="F498">
        <v>17.5</v>
      </c>
      <c r="G498">
        <v>10.7</v>
      </c>
      <c r="H498">
        <v>15.1</v>
      </c>
      <c r="I498">
        <v>8.5</v>
      </c>
      <c r="J498">
        <v>36.5</v>
      </c>
      <c r="K498">
        <v>10.6</v>
      </c>
      <c r="L498">
        <v>-5.5</v>
      </c>
      <c r="M498">
        <v>12.7</v>
      </c>
      <c r="N498">
        <v>-4.3</v>
      </c>
      <c r="O498">
        <v>-0.4</v>
      </c>
      <c r="P498">
        <v>71.3</v>
      </c>
      <c r="Q498">
        <v>-1</v>
      </c>
      <c r="R498">
        <v>101.2</v>
      </c>
      <c r="S498">
        <v>18.5</v>
      </c>
      <c r="T498">
        <v>4.4000000000000004</v>
      </c>
      <c r="U498">
        <v>9.1999999999999993</v>
      </c>
      <c r="V498">
        <v>8.6</v>
      </c>
      <c r="W498">
        <v>14.4</v>
      </c>
      <c r="X498">
        <v>7.5</v>
      </c>
      <c r="Y498">
        <v>1.2</v>
      </c>
      <c r="Z498">
        <v>10.3</v>
      </c>
      <c r="AA498">
        <v>35.299999999999997</v>
      </c>
      <c r="AB498">
        <v>-9</v>
      </c>
      <c r="AC498">
        <v>-5.4</v>
      </c>
      <c r="AD498">
        <v>-1.9</v>
      </c>
      <c r="AE498">
        <v>1.2</v>
      </c>
      <c r="AF498">
        <v>126.7</v>
      </c>
      <c r="AG498">
        <v>90</v>
      </c>
      <c r="AH498">
        <v>-23.9</v>
      </c>
      <c r="AI498">
        <v>24.2</v>
      </c>
    </row>
    <row r="499" spans="1:35" x14ac:dyDescent="0.25">
      <c r="A499">
        <v>126418</v>
      </c>
      <c r="B499">
        <v>36.1</v>
      </c>
      <c r="C499">
        <v>8.5</v>
      </c>
      <c r="D499">
        <v>21.6</v>
      </c>
      <c r="E499">
        <v>8.1999999999999993</v>
      </c>
      <c r="F499">
        <v>14.3</v>
      </c>
      <c r="G499">
        <v>11.1</v>
      </c>
      <c r="H499">
        <v>13.7</v>
      </c>
      <c r="I499">
        <v>8.5</v>
      </c>
      <c r="J499">
        <v>32.299999999999997</v>
      </c>
      <c r="K499">
        <v>11</v>
      </c>
      <c r="L499">
        <v>-4.3</v>
      </c>
      <c r="M499">
        <v>12.7</v>
      </c>
      <c r="N499">
        <v>-4.3</v>
      </c>
      <c r="O499">
        <v>-1.5</v>
      </c>
      <c r="P499">
        <v>71.3</v>
      </c>
      <c r="Q499">
        <v>-1.2</v>
      </c>
      <c r="R499">
        <v>92.2</v>
      </c>
      <c r="S499">
        <v>4.8</v>
      </c>
      <c r="T499">
        <v>6</v>
      </c>
      <c r="U499">
        <v>14.9</v>
      </c>
      <c r="V499">
        <v>10</v>
      </c>
      <c r="W499">
        <v>12.6</v>
      </c>
      <c r="X499">
        <v>10.4</v>
      </c>
      <c r="Y499">
        <v>10</v>
      </c>
      <c r="Z499">
        <v>7.5</v>
      </c>
      <c r="AA499">
        <v>34</v>
      </c>
      <c r="AB499">
        <v>-7.7</v>
      </c>
      <c r="AC499">
        <v>-6.7</v>
      </c>
      <c r="AD499">
        <v>-1.9</v>
      </c>
      <c r="AE499">
        <v>1.2</v>
      </c>
      <c r="AF499">
        <v>125.9</v>
      </c>
      <c r="AG499">
        <v>90</v>
      </c>
      <c r="AH499">
        <v>-23.2</v>
      </c>
      <c r="AI499">
        <v>23.9</v>
      </c>
    </row>
    <row r="500" spans="1:35" x14ac:dyDescent="0.25">
      <c r="A500">
        <v>126453</v>
      </c>
      <c r="B500">
        <v>34.5</v>
      </c>
      <c r="C500">
        <v>5.5</v>
      </c>
      <c r="D500">
        <v>15</v>
      </c>
      <c r="E500">
        <v>8.1999999999999993</v>
      </c>
      <c r="F500">
        <v>14.1</v>
      </c>
      <c r="G500">
        <v>11.4</v>
      </c>
      <c r="H500">
        <v>14.8</v>
      </c>
      <c r="I500">
        <v>8</v>
      </c>
      <c r="J500">
        <v>32.5</v>
      </c>
      <c r="K500">
        <v>10.6</v>
      </c>
      <c r="L500">
        <v>-7.1</v>
      </c>
      <c r="M500">
        <v>12.7</v>
      </c>
      <c r="N500">
        <v>-4.8</v>
      </c>
      <c r="O500">
        <v>-0.4</v>
      </c>
      <c r="P500">
        <v>71</v>
      </c>
      <c r="Q500">
        <v>-0.8</v>
      </c>
      <c r="R500">
        <v>100.1</v>
      </c>
      <c r="S500">
        <v>14.9</v>
      </c>
      <c r="T500">
        <v>4.4000000000000004</v>
      </c>
      <c r="U500">
        <v>18.600000000000001</v>
      </c>
      <c r="V500">
        <v>10</v>
      </c>
      <c r="W500">
        <v>17.5</v>
      </c>
      <c r="X500">
        <v>11.4</v>
      </c>
      <c r="Y500">
        <v>2.7</v>
      </c>
      <c r="Z500">
        <v>10.8</v>
      </c>
      <c r="AA500">
        <v>26.2</v>
      </c>
      <c r="AB500">
        <v>-6.7</v>
      </c>
      <c r="AC500">
        <v>-5.3</v>
      </c>
      <c r="AD500">
        <v>-2.2000000000000002</v>
      </c>
      <c r="AE500">
        <v>1.2</v>
      </c>
      <c r="AF500">
        <v>126.2</v>
      </c>
      <c r="AG500">
        <v>90</v>
      </c>
      <c r="AH500">
        <v>-23.3</v>
      </c>
      <c r="AI500">
        <v>24.2</v>
      </c>
    </row>
    <row r="501" spans="1:35" x14ac:dyDescent="0.25">
      <c r="A501">
        <v>126488</v>
      </c>
      <c r="B501">
        <v>33.799999999999997</v>
      </c>
      <c r="C501">
        <v>6</v>
      </c>
      <c r="D501">
        <v>17.600000000000001</v>
      </c>
      <c r="E501">
        <v>8.1999999999999993</v>
      </c>
      <c r="F501">
        <v>10.6</v>
      </c>
      <c r="G501">
        <v>10</v>
      </c>
      <c r="H501">
        <v>5.8</v>
      </c>
      <c r="I501">
        <v>8.5</v>
      </c>
      <c r="J501">
        <v>32.299999999999997</v>
      </c>
      <c r="K501">
        <v>11.6</v>
      </c>
      <c r="L501">
        <v>-5</v>
      </c>
      <c r="M501">
        <v>12.7</v>
      </c>
      <c r="N501">
        <v>-4.8</v>
      </c>
      <c r="O501">
        <v>0.5</v>
      </c>
      <c r="P501">
        <v>71.3</v>
      </c>
      <c r="Q501">
        <v>-1.6</v>
      </c>
      <c r="R501">
        <v>100.5</v>
      </c>
      <c r="S501">
        <v>6.1</v>
      </c>
      <c r="T501">
        <v>4.7</v>
      </c>
      <c r="U501">
        <v>15.7</v>
      </c>
      <c r="V501">
        <v>8.6</v>
      </c>
      <c r="W501">
        <v>11</v>
      </c>
      <c r="X501">
        <v>10.4</v>
      </c>
      <c r="Y501">
        <v>6</v>
      </c>
      <c r="Z501">
        <v>10.3</v>
      </c>
      <c r="AA501">
        <v>32.700000000000003</v>
      </c>
      <c r="AB501">
        <v>-7.7</v>
      </c>
      <c r="AC501">
        <v>-5.8</v>
      </c>
      <c r="AD501">
        <v>-1.9</v>
      </c>
      <c r="AE501">
        <v>1.4</v>
      </c>
      <c r="AF501">
        <v>126.1</v>
      </c>
      <c r="AG501">
        <v>90</v>
      </c>
      <c r="AH501">
        <v>-23.8</v>
      </c>
      <c r="AI501">
        <v>24.4</v>
      </c>
    </row>
    <row r="502" spans="1:35" x14ac:dyDescent="0.25">
      <c r="A502">
        <v>126523</v>
      </c>
      <c r="B502">
        <v>33.6</v>
      </c>
      <c r="C502">
        <v>4.7</v>
      </c>
      <c r="D502">
        <v>16.2</v>
      </c>
      <c r="E502">
        <v>8.1999999999999993</v>
      </c>
      <c r="F502">
        <v>4.8</v>
      </c>
      <c r="G502">
        <v>11.1</v>
      </c>
      <c r="H502">
        <v>14.2</v>
      </c>
      <c r="I502">
        <v>10.3</v>
      </c>
      <c r="J502">
        <v>35.299999999999997</v>
      </c>
      <c r="K502">
        <v>10.8</v>
      </c>
      <c r="L502">
        <v>-5.4</v>
      </c>
      <c r="M502">
        <v>12.7</v>
      </c>
      <c r="N502">
        <v>-4.3</v>
      </c>
      <c r="O502">
        <v>-0.6</v>
      </c>
      <c r="P502">
        <v>71.3</v>
      </c>
      <c r="Q502">
        <v>-1.2</v>
      </c>
      <c r="R502">
        <v>100.6</v>
      </c>
      <c r="S502">
        <v>17.2</v>
      </c>
      <c r="T502">
        <v>4.4000000000000004</v>
      </c>
      <c r="U502">
        <v>13.2</v>
      </c>
      <c r="V502">
        <v>9.3000000000000007</v>
      </c>
      <c r="W502">
        <v>12</v>
      </c>
      <c r="X502">
        <v>11.1</v>
      </c>
      <c r="Y502">
        <v>2.7</v>
      </c>
      <c r="Z502">
        <v>9</v>
      </c>
      <c r="AA502">
        <v>34.6</v>
      </c>
      <c r="AB502">
        <v>-7.3</v>
      </c>
      <c r="AC502">
        <v>-5.3</v>
      </c>
      <c r="AD502">
        <v>-1.9</v>
      </c>
      <c r="AE502">
        <v>1.2</v>
      </c>
      <c r="AF502">
        <v>125.8</v>
      </c>
      <c r="AG502">
        <v>90</v>
      </c>
      <c r="AH502">
        <v>-24</v>
      </c>
      <c r="AI502">
        <v>25.8</v>
      </c>
    </row>
    <row r="503" spans="1:35" x14ac:dyDescent="0.25">
      <c r="A503">
        <v>126558</v>
      </c>
      <c r="B503">
        <v>38</v>
      </c>
      <c r="C503">
        <v>4.4000000000000004</v>
      </c>
      <c r="D503">
        <v>17.100000000000001</v>
      </c>
      <c r="E503">
        <v>8.9</v>
      </c>
      <c r="F503">
        <v>12.9</v>
      </c>
      <c r="G503">
        <v>10.4</v>
      </c>
      <c r="H503">
        <v>14.8</v>
      </c>
      <c r="I503">
        <v>9.5</v>
      </c>
      <c r="J503">
        <v>28.9</v>
      </c>
      <c r="K503">
        <v>10.6</v>
      </c>
      <c r="L503">
        <v>-5.2</v>
      </c>
      <c r="M503">
        <v>12.7</v>
      </c>
      <c r="N503">
        <v>-4.3</v>
      </c>
      <c r="O503">
        <v>0</v>
      </c>
      <c r="P503">
        <v>71.3</v>
      </c>
      <c r="Q503">
        <v>-2.4</v>
      </c>
      <c r="R503">
        <v>101.3</v>
      </c>
      <c r="S503">
        <v>18</v>
      </c>
      <c r="T503">
        <v>10</v>
      </c>
      <c r="U503">
        <v>13.3</v>
      </c>
      <c r="V503">
        <v>8.1999999999999993</v>
      </c>
      <c r="W503">
        <v>16.600000000000001</v>
      </c>
      <c r="X503">
        <v>11.1</v>
      </c>
      <c r="Y503">
        <v>3</v>
      </c>
      <c r="Z503">
        <v>8</v>
      </c>
      <c r="AA503">
        <v>33.9</v>
      </c>
      <c r="AB503">
        <v>-6.7</v>
      </c>
      <c r="AC503">
        <v>-5.3</v>
      </c>
      <c r="AD503">
        <v>-2.2000000000000002</v>
      </c>
      <c r="AE503">
        <v>1.4</v>
      </c>
      <c r="AF503">
        <v>126.1</v>
      </c>
      <c r="AG503">
        <v>90</v>
      </c>
      <c r="AH503">
        <v>-24.1</v>
      </c>
      <c r="AI503">
        <v>23.1</v>
      </c>
    </row>
    <row r="504" spans="1:35" x14ac:dyDescent="0.25">
      <c r="A504">
        <v>126593</v>
      </c>
      <c r="B504">
        <v>28.4</v>
      </c>
      <c r="C504">
        <v>4.7</v>
      </c>
      <c r="D504">
        <v>22.2</v>
      </c>
      <c r="E504">
        <v>7.9</v>
      </c>
      <c r="F504">
        <v>14.5</v>
      </c>
      <c r="G504">
        <v>11.1</v>
      </c>
      <c r="H504">
        <v>13.9</v>
      </c>
      <c r="I504">
        <v>4.8</v>
      </c>
      <c r="J504">
        <v>30.2</v>
      </c>
      <c r="K504">
        <v>10.6</v>
      </c>
      <c r="L504">
        <v>-3.3</v>
      </c>
      <c r="M504">
        <v>13</v>
      </c>
      <c r="N504">
        <v>-4.8</v>
      </c>
      <c r="O504">
        <v>-0.1</v>
      </c>
      <c r="P504">
        <v>71.3</v>
      </c>
      <c r="Q504">
        <v>-1.2</v>
      </c>
      <c r="R504">
        <v>101.3</v>
      </c>
      <c r="S504">
        <v>15.8</v>
      </c>
      <c r="T504">
        <v>5</v>
      </c>
      <c r="U504">
        <v>13.5</v>
      </c>
      <c r="V504">
        <v>8.9</v>
      </c>
      <c r="W504">
        <v>7.5</v>
      </c>
      <c r="X504">
        <v>10.7</v>
      </c>
      <c r="Y504">
        <v>1.6</v>
      </c>
      <c r="Z504">
        <v>9.5</v>
      </c>
      <c r="AA504">
        <v>32.1</v>
      </c>
      <c r="AB504">
        <v>-5.7</v>
      </c>
      <c r="AC504">
        <v>-4.9000000000000004</v>
      </c>
      <c r="AD504">
        <v>-1.9</v>
      </c>
      <c r="AE504">
        <v>1.2</v>
      </c>
      <c r="AF504">
        <v>121.5</v>
      </c>
      <c r="AG504">
        <v>90</v>
      </c>
      <c r="AH504">
        <v>-24.9</v>
      </c>
      <c r="AI504">
        <v>23.2</v>
      </c>
    </row>
    <row r="505" spans="1:35" x14ac:dyDescent="0.25">
      <c r="A505">
        <v>126628</v>
      </c>
      <c r="B505">
        <v>31</v>
      </c>
      <c r="C505">
        <v>5.5</v>
      </c>
      <c r="D505">
        <v>15.1</v>
      </c>
      <c r="E505">
        <v>8.9</v>
      </c>
      <c r="F505">
        <v>14.1</v>
      </c>
      <c r="G505">
        <v>12.1</v>
      </c>
      <c r="H505">
        <v>14.9</v>
      </c>
      <c r="I505">
        <v>8</v>
      </c>
      <c r="J505">
        <v>34.700000000000003</v>
      </c>
      <c r="K505">
        <v>11.8</v>
      </c>
      <c r="L505">
        <v>-4.9000000000000004</v>
      </c>
      <c r="M505">
        <v>13</v>
      </c>
      <c r="N505">
        <v>-4.5999999999999996</v>
      </c>
      <c r="O505">
        <v>-0.1</v>
      </c>
      <c r="P505">
        <v>71.3</v>
      </c>
      <c r="Q505">
        <v>-1.4</v>
      </c>
      <c r="R505">
        <v>100.7</v>
      </c>
      <c r="S505">
        <v>15.3</v>
      </c>
      <c r="T505">
        <v>5</v>
      </c>
      <c r="U505">
        <v>13.3</v>
      </c>
      <c r="V505">
        <v>7.5</v>
      </c>
      <c r="W505">
        <v>11.8</v>
      </c>
      <c r="X505">
        <v>11.4</v>
      </c>
      <c r="Y505">
        <v>2.2999999999999998</v>
      </c>
      <c r="Z505">
        <v>9.5</v>
      </c>
      <c r="AA505">
        <v>31.6</v>
      </c>
      <c r="AB505">
        <v>-7</v>
      </c>
      <c r="AC505">
        <v>-5.3</v>
      </c>
      <c r="AD505">
        <v>-1.9</v>
      </c>
      <c r="AE505">
        <v>1.4</v>
      </c>
      <c r="AF505">
        <v>125.6</v>
      </c>
      <c r="AG505">
        <v>90</v>
      </c>
      <c r="AH505">
        <v>-24.7</v>
      </c>
      <c r="AI505">
        <v>22.3</v>
      </c>
    </row>
    <row r="506" spans="1:35" x14ac:dyDescent="0.25">
      <c r="A506">
        <v>126662</v>
      </c>
      <c r="B506">
        <v>40</v>
      </c>
      <c r="C506">
        <v>7</v>
      </c>
      <c r="D506">
        <v>13.6</v>
      </c>
      <c r="E506">
        <v>10</v>
      </c>
      <c r="F506">
        <v>9.9</v>
      </c>
      <c r="G506">
        <v>11.4</v>
      </c>
      <c r="H506">
        <v>15.2</v>
      </c>
      <c r="I506">
        <v>9</v>
      </c>
      <c r="J506">
        <v>30.8</v>
      </c>
      <c r="K506">
        <v>10.6</v>
      </c>
      <c r="L506">
        <v>-3.8</v>
      </c>
      <c r="M506">
        <v>12.7</v>
      </c>
      <c r="N506">
        <v>-4.8</v>
      </c>
      <c r="O506">
        <v>-0.3</v>
      </c>
      <c r="P506">
        <v>71.3</v>
      </c>
      <c r="Q506">
        <v>-0.9</v>
      </c>
      <c r="R506">
        <v>100.7</v>
      </c>
      <c r="S506">
        <v>16.100000000000001</v>
      </c>
      <c r="T506">
        <v>7</v>
      </c>
      <c r="U506">
        <v>12.5</v>
      </c>
      <c r="V506">
        <v>8.1999999999999993</v>
      </c>
      <c r="W506">
        <v>15.6</v>
      </c>
      <c r="X506">
        <v>8.1</v>
      </c>
      <c r="Y506">
        <v>2.8</v>
      </c>
      <c r="Z506">
        <v>9.5</v>
      </c>
      <c r="AA506">
        <v>38.1</v>
      </c>
      <c r="AB506">
        <v>-8</v>
      </c>
      <c r="AC506">
        <v>-5.3</v>
      </c>
      <c r="AD506">
        <v>-1.9</v>
      </c>
      <c r="AE506">
        <v>1.4</v>
      </c>
      <c r="AF506">
        <v>126.3</v>
      </c>
      <c r="AG506">
        <v>90</v>
      </c>
      <c r="AH506">
        <v>-22.9</v>
      </c>
      <c r="AI506">
        <v>34</v>
      </c>
    </row>
    <row r="507" spans="1:35" x14ac:dyDescent="0.25">
      <c r="A507">
        <v>126697</v>
      </c>
      <c r="B507">
        <v>29.2</v>
      </c>
      <c r="C507">
        <v>4.7</v>
      </c>
      <c r="D507">
        <v>19.5</v>
      </c>
      <c r="E507">
        <v>7.9</v>
      </c>
      <c r="F507">
        <v>12.8</v>
      </c>
      <c r="G507">
        <v>10</v>
      </c>
      <c r="H507">
        <v>12.9</v>
      </c>
      <c r="I507">
        <v>9</v>
      </c>
      <c r="J507">
        <v>33.299999999999997</v>
      </c>
      <c r="K507">
        <v>10.199999999999999</v>
      </c>
      <c r="L507">
        <v>-5.0999999999999996</v>
      </c>
      <c r="M507">
        <v>12.7</v>
      </c>
      <c r="N507">
        <v>-4.8</v>
      </c>
      <c r="O507">
        <v>-0.1</v>
      </c>
      <c r="P507">
        <v>71.3</v>
      </c>
      <c r="Q507">
        <v>-1.4</v>
      </c>
      <c r="R507">
        <v>100.5</v>
      </c>
      <c r="S507">
        <v>15.2</v>
      </c>
      <c r="T507">
        <v>7</v>
      </c>
      <c r="U507">
        <v>11.9</v>
      </c>
      <c r="V507">
        <v>10</v>
      </c>
      <c r="W507">
        <v>11.9</v>
      </c>
      <c r="X507">
        <v>10.4</v>
      </c>
      <c r="Y507">
        <v>2.2000000000000002</v>
      </c>
      <c r="Z507">
        <v>10</v>
      </c>
      <c r="AA507">
        <v>32.1</v>
      </c>
      <c r="AB507">
        <v>-6.3</v>
      </c>
      <c r="AC507">
        <v>-5.9</v>
      </c>
      <c r="AD507">
        <v>-1.9</v>
      </c>
      <c r="AE507">
        <v>1.2</v>
      </c>
      <c r="AF507">
        <v>126.2</v>
      </c>
      <c r="AG507">
        <v>90</v>
      </c>
      <c r="AH507">
        <v>-24.5</v>
      </c>
      <c r="AI507">
        <v>23.6</v>
      </c>
    </row>
    <row r="508" spans="1:35" x14ac:dyDescent="0.25">
      <c r="A508">
        <v>126732</v>
      </c>
      <c r="B508">
        <v>33.299999999999997</v>
      </c>
      <c r="C508">
        <v>7</v>
      </c>
      <c r="D508">
        <v>17.899999999999999</v>
      </c>
      <c r="E508">
        <v>8.6</v>
      </c>
      <c r="F508">
        <v>9.6</v>
      </c>
      <c r="G508">
        <v>8.1</v>
      </c>
      <c r="H508">
        <v>16.5</v>
      </c>
      <c r="I508">
        <v>10.3</v>
      </c>
      <c r="J508">
        <v>32.299999999999997</v>
      </c>
      <c r="K508">
        <v>11.2</v>
      </c>
      <c r="L508">
        <v>-3.8</v>
      </c>
      <c r="M508">
        <v>12.7</v>
      </c>
      <c r="N508">
        <v>-4.5999999999999996</v>
      </c>
      <c r="O508">
        <v>-0.4</v>
      </c>
      <c r="P508">
        <v>71.3</v>
      </c>
      <c r="Q508">
        <v>-1.3</v>
      </c>
      <c r="R508">
        <v>100.8</v>
      </c>
      <c r="S508">
        <v>11.4</v>
      </c>
      <c r="T508">
        <v>6.5</v>
      </c>
      <c r="U508">
        <v>13.2</v>
      </c>
      <c r="V508">
        <v>8.1999999999999993</v>
      </c>
      <c r="W508">
        <v>11.2</v>
      </c>
      <c r="X508">
        <v>7.5</v>
      </c>
      <c r="Y508">
        <v>1.5</v>
      </c>
      <c r="Z508">
        <v>10.3</v>
      </c>
      <c r="AA508">
        <v>31.6</v>
      </c>
      <c r="AB508">
        <v>-7</v>
      </c>
      <c r="AC508">
        <v>-5.8</v>
      </c>
      <c r="AD508">
        <v>-1.9</v>
      </c>
      <c r="AE508">
        <v>1.2</v>
      </c>
      <c r="AF508">
        <v>126</v>
      </c>
      <c r="AG508">
        <v>90</v>
      </c>
      <c r="AH508">
        <v>-23.7</v>
      </c>
      <c r="AI508">
        <v>24.2</v>
      </c>
    </row>
    <row r="509" spans="1:35" x14ac:dyDescent="0.25">
      <c r="A509">
        <v>126767</v>
      </c>
      <c r="B509">
        <v>32</v>
      </c>
      <c r="C509">
        <v>6.5</v>
      </c>
      <c r="D509">
        <v>16.399999999999999</v>
      </c>
      <c r="E509">
        <v>9.6</v>
      </c>
      <c r="F509">
        <v>12.3</v>
      </c>
      <c r="G509">
        <v>10.7</v>
      </c>
      <c r="H509">
        <v>15.6</v>
      </c>
      <c r="I509">
        <v>7.5</v>
      </c>
      <c r="J509">
        <v>31.7</v>
      </c>
      <c r="K509">
        <v>12.4</v>
      </c>
      <c r="L509">
        <v>-2.5</v>
      </c>
      <c r="M509">
        <v>13</v>
      </c>
      <c r="N509">
        <v>-4.8</v>
      </c>
      <c r="O509">
        <v>0.2</v>
      </c>
      <c r="P509">
        <v>71.3</v>
      </c>
      <c r="Q509">
        <v>-1.3</v>
      </c>
      <c r="R509">
        <v>100.5</v>
      </c>
      <c r="S509">
        <v>14.5</v>
      </c>
      <c r="T509">
        <v>10</v>
      </c>
      <c r="U509">
        <v>12.6</v>
      </c>
      <c r="V509">
        <v>7.9</v>
      </c>
      <c r="W509">
        <v>19.3</v>
      </c>
      <c r="X509">
        <v>6.2</v>
      </c>
      <c r="Y509">
        <v>2.8</v>
      </c>
      <c r="Z509">
        <v>9.5</v>
      </c>
      <c r="AA509">
        <v>34.5</v>
      </c>
      <c r="AB509">
        <v>-7</v>
      </c>
      <c r="AC509">
        <v>-5.6</v>
      </c>
      <c r="AD509">
        <v>-1.9</v>
      </c>
      <c r="AE509">
        <v>1.2</v>
      </c>
      <c r="AF509">
        <v>125.8</v>
      </c>
      <c r="AG509">
        <v>90</v>
      </c>
      <c r="AH509">
        <v>-24.9</v>
      </c>
      <c r="AI509">
        <v>24.9</v>
      </c>
    </row>
    <row r="510" spans="1:35" x14ac:dyDescent="0.25">
      <c r="A510">
        <v>126802</v>
      </c>
      <c r="B510">
        <v>31.4</v>
      </c>
      <c r="C510">
        <v>8.5</v>
      </c>
      <c r="D510">
        <v>16.600000000000001</v>
      </c>
      <c r="E510">
        <v>6.8</v>
      </c>
      <c r="F510">
        <v>61.4</v>
      </c>
      <c r="G510">
        <v>6.2</v>
      </c>
      <c r="H510">
        <v>14.8</v>
      </c>
      <c r="I510">
        <v>8</v>
      </c>
      <c r="J510">
        <v>35.4</v>
      </c>
      <c r="K510">
        <v>10</v>
      </c>
      <c r="L510">
        <v>-8.8000000000000007</v>
      </c>
      <c r="M510">
        <v>13</v>
      </c>
      <c r="N510">
        <v>-4.5999999999999996</v>
      </c>
      <c r="O510">
        <v>-0.5</v>
      </c>
      <c r="P510">
        <v>71.3</v>
      </c>
      <c r="Q510">
        <v>-0.9</v>
      </c>
      <c r="R510">
        <v>100.4</v>
      </c>
      <c r="S510">
        <v>12.4</v>
      </c>
      <c r="T510">
        <v>9.5</v>
      </c>
      <c r="U510">
        <v>12.8</v>
      </c>
      <c r="V510">
        <v>9.3000000000000007</v>
      </c>
      <c r="W510">
        <v>12</v>
      </c>
      <c r="X510">
        <v>8.8000000000000007</v>
      </c>
      <c r="Y510">
        <v>2.8</v>
      </c>
      <c r="Z510">
        <v>10.8</v>
      </c>
      <c r="AA510">
        <v>34.5</v>
      </c>
      <c r="AB510">
        <v>-6.3</v>
      </c>
      <c r="AC510">
        <v>-6.4</v>
      </c>
      <c r="AD510">
        <v>-1.9</v>
      </c>
      <c r="AE510">
        <v>1.4</v>
      </c>
      <c r="AF510">
        <v>126.1</v>
      </c>
      <c r="AG510">
        <v>90</v>
      </c>
      <c r="AH510">
        <v>-21.4</v>
      </c>
      <c r="AI510">
        <v>34.299999999999997</v>
      </c>
    </row>
    <row r="511" spans="1:35" x14ac:dyDescent="0.25">
      <c r="A511">
        <v>126837</v>
      </c>
      <c r="B511">
        <v>31</v>
      </c>
      <c r="C511">
        <v>7.5</v>
      </c>
      <c r="D511">
        <v>33.799999999999997</v>
      </c>
      <c r="E511">
        <v>8.1999999999999993</v>
      </c>
      <c r="F511">
        <v>10.9</v>
      </c>
      <c r="G511">
        <v>7.5</v>
      </c>
      <c r="H511">
        <v>11.7</v>
      </c>
      <c r="I511">
        <v>10</v>
      </c>
      <c r="J511">
        <v>32.299999999999997</v>
      </c>
      <c r="K511">
        <v>11.4</v>
      </c>
      <c r="L511">
        <v>-2.8</v>
      </c>
      <c r="M511">
        <v>13</v>
      </c>
      <c r="N511">
        <v>-4.3</v>
      </c>
      <c r="O511">
        <v>0.2</v>
      </c>
      <c r="P511">
        <v>71.3</v>
      </c>
      <c r="Q511">
        <v>-1.5</v>
      </c>
      <c r="R511">
        <v>100.5</v>
      </c>
      <c r="S511">
        <v>12.9</v>
      </c>
      <c r="T511">
        <v>6</v>
      </c>
      <c r="U511">
        <v>12.9</v>
      </c>
      <c r="V511">
        <v>8.1999999999999993</v>
      </c>
      <c r="W511">
        <v>24.7</v>
      </c>
      <c r="X511">
        <v>10.4</v>
      </c>
      <c r="Y511">
        <v>-5.3</v>
      </c>
      <c r="Z511">
        <v>9</v>
      </c>
      <c r="AA511">
        <v>33.700000000000003</v>
      </c>
      <c r="AB511">
        <v>-8.6999999999999993</v>
      </c>
      <c r="AC511">
        <v>-8.4</v>
      </c>
      <c r="AD511">
        <v>-1.9</v>
      </c>
      <c r="AE511">
        <v>1.2</v>
      </c>
      <c r="AF511">
        <v>125.6</v>
      </c>
      <c r="AG511">
        <v>90</v>
      </c>
      <c r="AH511">
        <v>-24.4</v>
      </c>
      <c r="AI511">
        <v>24.2</v>
      </c>
    </row>
    <row r="512" spans="1:35" x14ac:dyDescent="0.25">
      <c r="A512">
        <v>126871</v>
      </c>
      <c r="B512">
        <v>24.7</v>
      </c>
      <c r="C512">
        <v>6.5</v>
      </c>
      <c r="D512">
        <v>5.9</v>
      </c>
      <c r="E512">
        <v>9.3000000000000007</v>
      </c>
      <c r="F512">
        <v>9.3000000000000007</v>
      </c>
      <c r="G512">
        <v>11.1</v>
      </c>
      <c r="H512">
        <v>14.8</v>
      </c>
      <c r="I512">
        <v>7.5</v>
      </c>
      <c r="J512">
        <v>28</v>
      </c>
      <c r="K512">
        <v>10</v>
      </c>
      <c r="L512">
        <v>-8.9</v>
      </c>
      <c r="M512">
        <v>12.7</v>
      </c>
      <c r="N512">
        <v>-4.3</v>
      </c>
      <c r="O512">
        <v>-0.9</v>
      </c>
      <c r="P512">
        <v>71.3</v>
      </c>
      <c r="Q512">
        <v>-0.7</v>
      </c>
      <c r="R512">
        <v>99.5</v>
      </c>
      <c r="S512">
        <v>12.8</v>
      </c>
      <c r="T512">
        <v>4.7</v>
      </c>
      <c r="U512">
        <v>6.7</v>
      </c>
      <c r="V512">
        <v>11.2</v>
      </c>
      <c r="W512">
        <v>10</v>
      </c>
      <c r="X512">
        <v>12.1</v>
      </c>
      <c r="Y512">
        <v>1.1000000000000001</v>
      </c>
      <c r="Z512">
        <v>7.5</v>
      </c>
      <c r="AA512">
        <v>31.4</v>
      </c>
      <c r="AB512">
        <v>-6</v>
      </c>
      <c r="AC512">
        <v>-4.9000000000000004</v>
      </c>
      <c r="AD512">
        <v>-1.9</v>
      </c>
      <c r="AE512">
        <v>1.2</v>
      </c>
      <c r="AF512">
        <v>126</v>
      </c>
      <c r="AG512">
        <v>90</v>
      </c>
      <c r="AH512">
        <v>-24.3</v>
      </c>
      <c r="AI512">
        <v>23.2</v>
      </c>
    </row>
    <row r="513" spans="1:35" x14ac:dyDescent="0.25">
      <c r="A513">
        <v>126907</v>
      </c>
      <c r="B513">
        <v>17.399999999999999</v>
      </c>
      <c r="C513">
        <v>4.4000000000000004</v>
      </c>
      <c r="D513">
        <v>10.3</v>
      </c>
      <c r="E513">
        <v>9.3000000000000007</v>
      </c>
      <c r="F513">
        <v>14.3</v>
      </c>
      <c r="G513">
        <v>10.4</v>
      </c>
      <c r="H513">
        <v>12.2</v>
      </c>
      <c r="I513">
        <v>10</v>
      </c>
      <c r="J513">
        <v>31.9</v>
      </c>
      <c r="K513">
        <v>11</v>
      </c>
      <c r="L513">
        <v>-7.6</v>
      </c>
      <c r="M513">
        <v>12.7</v>
      </c>
      <c r="N513">
        <v>-4.5999999999999996</v>
      </c>
      <c r="O513">
        <v>-0.6</v>
      </c>
      <c r="P513">
        <v>71.3</v>
      </c>
      <c r="Q513">
        <v>-1</v>
      </c>
      <c r="R513">
        <v>99.8</v>
      </c>
      <c r="S513">
        <v>15.3</v>
      </c>
      <c r="T513">
        <v>7.5</v>
      </c>
      <c r="U513">
        <v>11</v>
      </c>
      <c r="V513">
        <v>10</v>
      </c>
      <c r="W513">
        <v>9.8000000000000007</v>
      </c>
      <c r="X513">
        <v>12.5</v>
      </c>
      <c r="Y513">
        <v>2.8</v>
      </c>
      <c r="Z513">
        <v>8.5</v>
      </c>
      <c r="AA513">
        <v>34.799999999999997</v>
      </c>
      <c r="AB513">
        <v>-7</v>
      </c>
      <c r="AC513">
        <v>-5.3</v>
      </c>
      <c r="AD513">
        <v>-1.9</v>
      </c>
      <c r="AE513">
        <v>1.4</v>
      </c>
      <c r="AF513">
        <v>126</v>
      </c>
      <c r="AG513">
        <v>90</v>
      </c>
      <c r="AH513">
        <v>-23.7</v>
      </c>
      <c r="AI513">
        <v>24.5</v>
      </c>
    </row>
    <row r="514" spans="1:35" x14ac:dyDescent="0.25">
      <c r="A514">
        <v>126942</v>
      </c>
      <c r="B514">
        <v>32.1</v>
      </c>
      <c r="C514">
        <v>6.5</v>
      </c>
      <c r="D514">
        <v>14.3</v>
      </c>
      <c r="E514">
        <v>9.6</v>
      </c>
      <c r="F514">
        <v>8.6999999999999993</v>
      </c>
      <c r="G514">
        <v>11.1</v>
      </c>
      <c r="H514">
        <v>14.7</v>
      </c>
      <c r="I514">
        <v>8.5</v>
      </c>
      <c r="J514">
        <v>35.5</v>
      </c>
      <c r="K514">
        <v>10.8</v>
      </c>
      <c r="L514">
        <v>-5.3</v>
      </c>
      <c r="M514">
        <v>13</v>
      </c>
      <c r="N514">
        <v>-4.5999999999999996</v>
      </c>
      <c r="O514">
        <v>-1.3</v>
      </c>
      <c r="P514">
        <v>71.3</v>
      </c>
      <c r="Q514">
        <v>-0.9</v>
      </c>
      <c r="R514">
        <v>99.9</v>
      </c>
      <c r="S514">
        <v>10.3</v>
      </c>
      <c r="T514">
        <v>7</v>
      </c>
      <c r="U514">
        <v>5.5</v>
      </c>
      <c r="V514">
        <v>7.5</v>
      </c>
      <c r="W514">
        <v>9.6999999999999993</v>
      </c>
      <c r="X514">
        <v>13.2</v>
      </c>
      <c r="Y514">
        <v>-1.7</v>
      </c>
      <c r="Z514">
        <v>9</v>
      </c>
      <c r="AA514">
        <v>31.3</v>
      </c>
      <c r="AB514">
        <v>-7</v>
      </c>
      <c r="AC514">
        <v>-5.3</v>
      </c>
      <c r="AD514">
        <v>-1.9</v>
      </c>
      <c r="AE514">
        <v>1.2</v>
      </c>
      <c r="AF514">
        <v>125.9</v>
      </c>
      <c r="AG514">
        <v>90</v>
      </c>
      <c r="AH514">
        <v>-22</v>
      </c>
      <c r="AI514">
        <v>34.1</v>
      </c>
    </row>
    <row r="515" spans="1:35" x14ac:dyDescent="0.25">
      <c r="A515">
        <v>126977</v>
      </c>
      <c r="B515">
        <v>-29.1</v>
      </c>
      <c r="C515">
        <v>6</v>
      </c>
      <c r="D515">
        <v>23.2</v>
      </c>
      <c r="E515">
        <v>7.9</v>
      </c>
      <c r="F515">
        <v>9.9</v>
      </c>
      <c r="G515">
        <v>11.4</v>
      </c>
      <c r="H515">
        <v>14.2</v>
      </c>
      <c r="I515">
        <v>7</v>
      </c>
      <c r="J515">
        <v>32.299999999999997</v>
      </c>
      <c r="K515">
        <v>11</v>
      </c>
      <c r="L515">
        <v>-2.5</v>
      </c>
      <c r="M515">
        <v>12.7</v>
      </c>
      <c r="N515">
        <v>-4.5999999999999996</v>
      </c>
      <c r="O515">
        <v>-0.1</v>
      </c>
      <c r="P515">
        <v>71.3</v>
      </c>
      <c r="Q515">
        <v>-1.6</v>
      </c>
      <c r="R515">
        <v>99.9</v>
      </c>
      <c r="S515">
        <v>-114.5</v>
      </c>
      <c r="T515">
        <v>8</v>
      </c>
      <c r="U515">
        <v>12</v>
      </c>
      <c r="V515">
        <v>7.9</v>
      </c>
      <c r="W515">
        <v>7.1</v>
      </c>
      <c r="X515">
        <v>12.1</v>
      </c>
      <c r="Y515">
        <v>7.3</v>
      </c>
      <c r="Z515">
        <v>9</v>
      </c>
      <c r="AA515">
        <v>32.5</v>
      </c>
      <c r="AB515">
        <v>-6.3</v>
      </c>
      <c r="AC515">
        <v>-6.7</v>
      </c>
      <c r="AD515">
        <v>-1.9</v>
      </c>
      <c r="AE515">
        <v>1.2</v>
      </c>
      <c r="AF515">
        <v>126.2</v>
      </c>
      <c r="AG515">
        <v>90</v>
      </c>
      <c r="AH515">
        <v>-24.9</v>
      </c>
      <c r="AI515">
        <v>23.7</v>
      </c>
    </row>
    <row r="516" spans="1:35" x14ac:dyDescent="0.25">
      <c r="A516">
        <v>127012</v>
      </c>
      <c r="B516">
        <v>28.5</v>
      </c>
      <c r="C516">
        <v>4.4000000000000004</v>
      </c>
      <c r="D516">
        <v>16.3</v>
      </c>
      <c r="E516">
        <v>8.1999999999999993</v>
      </c>
      <c r="F516">
        <v>8</v>
      </c>
      <c r="G516">
        <v>11.4</v>
      </c>
      <c r="H516">
        <v>14.8</v>
      </c>
      <c r="I516">
        <v>17.100000000000001</v>
      </c>
      <c r="J516">
        <v>32.9</v>
      </c>
      <c r="K516">
        <v>10.8</v>
      </c>
      <c r="L516">
        <v>-5.0999999999999996</v>
      </c>
      <c r="M516">
        <v>12.7</v>
      </c>
      <c r="N516">
        <v>-4.8</v>
      </c>
      <c r="O516">
        <v>-0.4</v>
      </c>
      <c r="P516">
        <v>71.3</v>
      </c>
      <c r="Q516">
        <v>-1</v>
      </c>
      <c r="R516">
        <v>100.8</v>
      </c>
      <c r="S516">
        <v>17</v>
      </c>
      <c r="T516">
        <v>4.7</v>
      </c>
      <c r="U516">
        <v>11.9</v>
      </c>
      <c r="V516">
        <v>14.1</v>
      </c>
      <c r="W516">
        <v>-2.9</v>
      </c>
      <c r="X516">
        <v>11.1</v>
      </c>
      <c r="Y516">
        <v>1.6</v>
      </c>
      <c r="Z516">
        <v>10</v>
      </c>
      <c r="AA516">
        <v>32.299999999999997</v>
      </c>
      <c r="AB516">
        <v>-8.6999999999999993</v>
      </c>
      <c r="AC516">
        <v>-5.5</v>
      </c>
      <c r="AD516">
        <v>-1.9</v>
      </c>
      <c r="AE516">
        <v>1.2</v>
      </c>
      <c r="AF516">
        <v>126.1</v>
      </c>
      <c r="AG516">
        <v>90</v>
      </c>
      <c r="AH516">
        <v>-24.5</v>
      </c>
      <c r="AI516">
        <v>24.3</v>
      </c>
    </row>
    <row r="517" spans="1:35" x14ac:dyDescent="0.25">
      <c r="A517">
        <v>127047</v>
      </c>
      <c r="B517">
        <v>35.1</v>
      </c>
      <c r="C517">
        <v>3.6</v>
      </c>
      <c r="D517">
        <v>16.2</v>
      </c>
      <c r="E517">
        <v>10.6</v>
      </c>
      <c r="F517">
        <v>25.2</v>
      </c>
      <c r="G517">
        <v>10.7</v>
      </c>
      <c r="H517">
        <v>15.1</v>
      </c>
      <c r="I517">
        <v>10.3</v>
      </c>
      <c r="J517">
        <v>32.6</v>
      </c>
      <c r="K517">
        <v>11</v>
      </c>
      <c r="L517">
        <v>-6.4</v>
      </c>
      <c r="M517">
        <v>12.7</v>
      </c>
      <c r="N517">
        <v>-4.5999999999999996</v>
      </c>
      <c r="O517">
        <v>-0.4</v>
      </c>
      <c r="P517">
        <v>71.3</v>
      </c>
      <c r="Q517">
        <v>-1.1000000000000001</v>
      </c>
      <c r="R517">
        <v>100.6</v>
      </c>
      <c r="S517">
        <v>15.5</v>
      </c>
      <c r="T517">
        <v>5.5</v>
      </c>
      <c r="U517">
        <v>14.1</v>
      </c>
      <c r="V517">
        <v>9.6</v>
      </c>
      <c r="W517">
        <v>-0.6</v>
      </c>
      <c r="X517">
        <v>10.4</v>
      </c>
      <c r="Y517">
        <v>2.9</v>
      </c>
      <c r="Z517">
        <v>20.2</v>
      </c>
      <c r="AA517">
        <v>34.200000000000003</v>
      </c>
      <c r="AB517">
        <v>-6</v>
      </c>
      <c r="AC517">
        <v>-5.3</v>
      </c>
      <c r="AD517">
        <v>-1.9</v>
      </c>
      <c r="AE517">
        <v>1.2</v>
      </c>
      <c r="AF517">
        <v>126.1</v>
      </c>
      <c r="AG517">
        <v>90</v>
      </c>
      <c r="AH517">
        <v>-23.6</v>
      </c>
      <c r="AI517">
        <v>24.5</v>
      </c>
    </row>
    <row r="518" spans="1:35" x14ac:dyDescent="0.25">
      <c r="A518">
        <v>127080</v>
      </c>
      <c r="B518">
        <v>30.5</v>
      </c>
      <c r="C518">
        <v>4.4000000000000004</v>
      </c>
      <c r="D518">
        <v>16.399999999999999</v>
      </c>
      <c r="E518">
        <v>10.9</v>
      </c>
      <c r="F518">
        <v>7.7</v>
      </c>
      <c r="G518">
        <v>10</v>
      </c>
      <c r="H518">
        <v>14.9</v>
      </c>
      <c r="I518">
        <v>22.3</v>
      </c>
      <c r="J518">
        <v>32</v>
      </c>
      <c r="K518">
        <v>11.4</v>
      </c>
      <c r="L518">
        <v>-1.1000000000000001</v>
      </c>
      <c r="M518">
        <v>12.7</v>
      </c>
      <c r="N518">
        <v>-4.5999999999999996</v>
      </c>
      <c r="O518">
        <v>-0.6</v>
      </c>
      <c r="P518">
        <v>71.3</v>
      </c>
      <c r="Q518">
        <v>-1.1000000000000001</v>
      </c>
      <c r="R518">
        <v>99.8</v>
      </c>
      <c r="S518">
        <v>17.3</v>
      </c>
      <c r="T518">
        <v>7</v>
      </c>
      <c r="U518">
        <v>3.3</v>
      </c>
      <c r="V518">
        <v>10.3</v>
      </c>
      <c r="W518">
        <v>7.9</v>
      </c>
      <c r="X518">
        <v>11.8</v>
      </c>
      <c r="Y518">
        <v>2.9</v>
      </c>
      <c r="Z518">
        <v>7</v>
      </c>
      <c r="AA518">
        <v>28.5</v>
      </c>
      <c r="AB518">
        <v>-7</v>
      </c>
      <c r="AC518">
        <v>-7.5</v>
      </c>
      <c r="AD518">
        <v>-1.9</v>
      </c>
      <c r="AE518">
        <v>1.4</v>
      </c>
      <c r="AF518">
        <v>126</v>
      </c>
      <c r="AG518">
        <v>90</v>
      </c>
      <c r="AH518">
        <v>-24.5</v>
      </c>
      <c r="AI518">
        <v>24.1</v>
      </c>
    </row>
    <row r="519" spans="1:35" x14ac:dyDescent="0.25">
      <c r="A519">
        <v>127115</v>
      </c>
      <c r="B519">
        <v>35.1</v>
      </c>
      <c r="C519">
        <v>5</v>
      </c>
      <c r="D519">
        <v>6.2</v>
      </c>
      <c r="E519">
        <v>9.3000000000000007</v>
      </c>
      <c r="F519">
        <v>0</v>
      </c>
      <c r="G519">
        <v>10</v>
      </c>
      <c r="H519">
        <v>14.4</v>
      </c>
      <c r="I519">
        <v>10.3</v>
      </c>
      <c r="J519">
        <v>37.1</v>
      </c>
      <c r="K519">
        <v>11</v>
      </c>
      <c r="L519">
        <v>-5.2</v>
      </c>
      <c r="M519">
        <v>12.7</v>
      </c>
      <c r="N519">
        <v>-4.3</v>
      </c>
      <c r="O519">
        <v>-0.8</v>
      </c>
      <c r="P519">
        <v>71</v>
      </c>
      <c r="Q519">
        <v>-0.5</v>
      </c>
      <c r="R519">
        <v>99.8</v>
      </c>
      <c r="S519">
        <v>18.5</v>
      </c>
      <c r="T519">
        <v>7.5</v>
      </c>
      <c r="U519">
        <v>10.5</v>
      </c>
      <c r="V519">
        <v>10</v>
      </c>
      <c r="W519">
        <v>7.9</v>
      </c>
      <c r="X519">
        <v>10</v>
      </c>
      <c r="Y519">
        <v>2.8</v>
      </c>
      <c r="Z519">
        <v>8</v>
      </c>
      <c r="AA519">
        <v>35.9</v>
      </c>
      <c r="AB519">
        <v>-7</v>
      </c>
      <c r="AC519">
        <v>-5.2</v>
      </c>
      <c r="AD519">
        <v>-1.9</v>
      </c>
      <c r="AE519">
        <v>1.2</v>
      </c>
      <c r="AF519">
        <v>125.9</v>
      </c>
      <c r="AG519">
        <v>90</v>
      </c>
      <c r="AH519">
        <v>-24.6</v>
      </c>
      <c r="AI519">
        <v>24</v>
      </c>
    </row>
    <row r="520" spans="1:35" x14ac:dyDescent="0.25">
      <c r="A520">
        <v>127149</v>
      </c>
      <c r="B520">
        <v>38.9</v>
      </c>
      <c r="C520">
        <v>5</v>
      </c>
      <c r="D520">
        <v>16.5</v>
      </c>
      <c r="E520">
        <v>10.3</v>
      </c>
      <c r="F520">
        <v>9.1</v>
      </c>
      <c r="G520">
        <v>11.4</v>
      </c>
      <c r="H520">
        <v>14.5</v>
      </c>
      <c r="I520">
        <v>10.3</v>
      </c>
      <c r="J520">
        <v>32.700000000000003</v>
      </c>
      <c r="K520">
        <v>11</v>
      </c>
      <c r="L520">
        <v>-3.6</v>
      </c>
      <c r="M520">
        <v>12.7</v>
      </c>
      <c r="N520">
        <v>-4.3</v>
      </c>
      <c r="O520">
        <v>-0.3</v>
      </c>
      <c r="P520">
        <v>71</v>
      </c>
      <c r="Q520">
        <v>-1.2</v>
      </c>
      <c r="R520">
        <v>100.1</v>
      </c>
      <c r="S520">
        <v>17.600000000000001</v>
      </c>
      <c r="T520">
        <v>6.5</v>
      </c>
      <c r="U520">
        <v>14.9</v>
      </c>
      <c r="V520">
        <v>10</v>
      </c>
      <c r="W520">
        <v>8.6999999999999993</v>
      </c>
      <c r="X520">
        <v>10.7</v>
      </c>
      <c r="Y520">
        <v>3</v>
      </c>
      <c r="Z520">
        <v>7.5</v>
      </c>
      <c r="AA520">
        <v>33</v>
      </c>
      <c r="AB520">
        <v>-7.3</v>
      </c>
      <c r="AC520">
        <v>-5.3</v>
      </c>
      <c r="AD520">
        <v>-1.9</v>
      </c>
      <c r="AE520">
        <v>1.2</v>
      </c>
      <c r="AF520">
        <v>126</v>
      </c>
      <c r="AG520">
        <v>90</v>
      </c>
      <c r="AH520">
        <v>-23.8</v>
      </c>
      <c r="AI520">
        <v>23.1</v>
      </c>
    </row>
    <row r="521" spans="1:35" x14ac:dyDescent="0.25">
      <c r="A521">
        <v>127183</v>
      </c>
      <c r="B521">
        <v>35.5</v>
      </c>
      <c r="C521">
        <v>4.7</v>
      </c>
      <c r="D521">
        <v>20.2</v>
      </c>
      <c r="E521">
        <v>6.8</v>
      </c>
      <c r="F521">
        <v>7.8</v>
      </c>
      <c r="G521">
        <v>10</v>
      </c>
      <c r="H521">
        <v>12.9</v>
      </c>
      <c r="I521">
        <v>9.5</v>
      </c>
      <c r="J521">
        <v>32.5</v>
      </c>
      <c r="K521">
        <v>11.2</v>
      </c>
      <c r="L521">
        <v>1.8</v>
      </c>
      <c r="M521">
        <v>12.7</v>
      </c>
      <c r="N521">
        <v>-4.5999999999999996</v>
      </c>
      <c r="O521">
        <v>-0.4</v>
      </c>
      <c r="P521">
        <v>71</v>
      </c>
      <c r="Q521">
        <v>-1.1000000000000001</v>
      </c>
      <c r="R521">
        <v>99.9</v>
      </c>
      <c r="S521">
        <v>25</v>
      </c>
      <c r="T521">
        <v>5.5</v>
      </c>
      <c r="U521">
        <v>11.4</v>
      </c>
      <c r="V521">
        <v>9.3000000000000007</v>
      </c>
      <c r="W521">
        <v>6.3</v>
      </c>
      <c r="X521">
        <v>10.4</v>
      </c>
      <c r="Y521">
        <v>2.8</v>
      </c>
      <c r="Z521">
        <v>9.5</v>
      </c>
      <c r="AA521">
        <v>35.799999999999997</v>
      </c>
      <c r="AB521">
        <v>-6.7</v>
      </c>
      <c r="AC521">
        <v>-1.9</v>
      </c>
      <c r="AD521">
        <v>-1.9</v>
      </c>
      <c r="AE521">
        <v>1.2</v>
      </c>
      <c r="AF521">
        <v>126.7</v>
      </c>
      <c r="AG521">
        <v>90</v>
      </c>
      <c r="AH521">
        <v>-24.4</v>
      </c>
      <c r="AI521">
        <v>27.4</v>
      </c>
    </row>
    <row r="522" spans="1:35" x14ac:dyDescent="0.25">
      <c r="A522">
        <v>127218</v>
      </c>
      <c r="B522">
        <v>31</v>
      </c>
      <c r="C522">
        <v>5.5</v>
      </c>
      <c r="D522">
        <v>16.7</v>
      </c>
      <c r="E522">
        <v>10</v>
      </c>
      <c r="F522">
        <v>0</v>
      </c>
      <c r="G522">
        <v>10</v>
      </c>
      <c r="H522">
        <v>14.9</v>
      </c>
      <c r="I522">
        <v>7.5</v>
      </c>
      <c r="J522">
        <v>34.1</v>
      </c>
      <c r="K522">
        <v>11.2</v>
      </c>
      <c r="L522">
        <v>-5.9</v>
      </c>
      <c r="M522">
        <v>13</v>
      </c>
      <c r="N522">
        <v>-4.5999999999999996</v>
      </c>
      <c r="O522">
        <v>-0.8</v>
      </c>
      <c r="P522">
        <v>71.3</v>
      </c>
      <c r="Q522">
        <v>-1.1000000000000001</v>
      </c>
      <c r="R522">
        <v>100.3</v>
      </c>
      <c r="S522">
        <v>17.899999999999999</v>
      </c>
      <c r="T522">
        <v>7</v>
      </c>
      <c r="U522">
        <v>11.6</v>
      </c>
      <c r="V522">
        <v>9.6</v>
      </c>
      <c r="W522">
        <v>23.8</v>
      </c>
      <c r="X522">
        <v>6.9</v>
      </c>
      <c r="Y522">
        <v>3.4</v>
      </c>
      <c r="Z522">
        <v>8.5</v>
      </c>
      <c r="AA522">
        <v>32.200000000000003</v>
      </c>
      <c r="AB522">
        <v>-8</v>
      </c>
      <c r="AC522">
        <v>-4.5999999999999996</v>
      </c>
      <c r="AD522">
        <v>-1.9</v>
      </c>
      <c r="AE522">
        <v>1.2</v>
      </c>
      <c r="AF522">
        <v>126</v>
      </c>
      <c r="AG522">
        <v>90</v>
      </c>
      <c r="AH522">
        <v>-23.9</v>
      </c>
      <c r="AI522">
        <v>24.3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EF813-DE2D-E94F-B515-CE6871BCB8DF}">
  <dimension ref="A1:AI647"/>
  <sheetViews>
    <sheetView topLeftCell="O610" workbookViewId="0">
      <selection activeCell="V626" sqref="V626"/>
    </sheetView>
  </sheetViews>
  <sheetFormatPr defaultColWidth="11" defaultRowHeight="15.75" x14ac:dyDescent="0.25"/>
  <sheetData>
    <row r="1" spans="1:35" x14ac:dyDescent="0.25">
      <c r="A1">
        <v>11999</v>
      </c>
      <c r="B1">
        <v>17.600000000000001</v>
      </c>
      <c r="C1">
        <v>10.3</v>
      </c>
      <c r="D1">
        <v>8.1</v>
      </c>
      <c r="E1">
        <v>7.5</v>
      </c>
      <c r="F1">
        <v>9</v>
      </c>
      <c r="G1">
        <v>11.1</v>
      </c>
      <c r="H1">
        <v>16.8</v>
      </c>
      <c r="I1">
        <v>5.5</v>
      </c>
      <c r="J1">
        <v>32.9</v>
      </c>
      <c r="K1">
        <v>12</v>
      </c>
      <c r="L1">
        <v>-5.3</v>
      </c>
      <c r="M1">
        <v>13</v>
      </c>
      <c r="N1">
        <v>-4.5999999999999996</v>
      </c>
      <c r="O1">
        <v>1.2</v>
      </c>
      <c r="P1">
        <v>71.3</v>
      </c>
      <c r="Q1">
        <v>-1.1000000000000001</v>
      </c>
      <c r="R1">
        <v>86.1</v>
      </c>
      <c r="S1">
        <v>3.3</v>
      </c>
      <c r="T1">
        <v>10.9</v>
      </c>
      <c r="U1">
        <v>10.6</v>
      </c>
      <c r="V1">
        <v>11.2</v>
      </c>
      <c r="W1">
        <v>20.5</v>
      </c>
      <c r="X1">
        <v>11.8</v>
      </c>
      <c r="Y1">
        <v>4.7</v>
      </c>
      <c r="Z1">
        <v>7</v>
      </c>
      <c r="AA1">
        <v>33.799999999999997</v>
      </c>
      <c r="AB1">
        <v>-4.3</v>
      </c>
      <c r="AC1">
        <v>-5.3</v>
      </c>
      <c r="AD1">
        <v>-1.9</v>
      </c>
      <c r="AE1">
        <v>1.2</v>
      </c>
      <c r="AF1">
        <v>125.1</v>
      </c>
      <c r="AG1">
        <v>90</v>
      </c>
      <c r="AH1">
        <v>-24.3</v>
      </c>
      <c r="AI1">
        <v>22.7</v>
      </c>
    </row>
    <row r="2" spans="1:35" x14ac:dyDescent="0.25">
      <c r="A2">
        <v>12034</v>
      </c>
      <c r="B2">
        <v>-25.2</v>
      </c>
      <c r="C2">
        <v>10</v>
      </c>
      <c r="D2">
        <v>12.5</v>
      </c>
      <c r="E2">
        <v>9.6</v>
      </c>
      <c r="F2">
        <v>19.399999999999999</v>
      </c>
      <c r="G2">
        <v>13.6</v>
      </c>
      <c r="H2">
        <v>16.600000000000001</v>
      </c>
      <c r="I2">
        <v>8.5</v>
      </c>
      <c r="J2">
        <v>33.4</v>
      </c>
      <c r="K2">
        <v>12.2</v>
      </c>
      <c r="L2">
        <v>-5.2</v>
      </c>
      <c r="M2">
        <v>13</v>
      </c>
      <c r="N2">
        <v>-4.3</v>
      </c>
      <c r="O2">
        <v>1.4</v>
      </c>
      <c r="P2">
        <v>71.3</v>
      </c>
      <c r="Q2">
        <v>-1.3</v>
      </c>
      <c r="R2">
        <v>84.4</v>
      </c>
      <c r="S2">
        <v>1</v>
      </c>
      <c r="T2">
        <v>12.2</v>
      </c>
      <c r="U2">
        <v>13.3</v>
      </c>
      <c r="V2">
        <v>9.3000000000000007</v>
      </c>
      <c r="W2">
        <v>20.8</v>
      </c>
      <c r="X2">
        <v>14.3</v>
      </c>
      <c r="Y2">
        <v>5.2</v>
      </c>
      <c r="Z2">
        <v>7</v>
      </c>
      <c r="AA2">
        <v>33.4</v>
      </c>
      <c r="AB2">
        <v>-3.7</v>
      </c>
      <c r="AC2">
        <v>-5.4</v>
      </c>
      <c r="AD2">
        <v>-1.9</v>
      </c>
      <c r="AE2">
        <v>1.2</v>
      </c>
      <c r="AF2">
        <v>125.8</v>
      </c>
      <c r="AG2">
        <v>90</v>
      </c>
      <c r="AH2">
        <v>-24.3</v>
      </c>
      <c r="AI2">
        <v>22.9</v>
      </c>
    </row>
    <row r="3" spans="1:35" x14ac:dyDescent="0.25">
      <c r="A3">
        <v>12069</v>
      </c>
      <c r="B3">
        <v>12.3</v>
      </c>
      <c r="C3">
        <v>8.5</v>
      </c>
      <c r="D3">
        <v>18.600000000000001</v>
      </c>
      <c r="E3">
        <v>8.1999999999999993</v>
      </c>
      <c r="F3">
        <v>11.3</v>
      </c>
      <c r="G3">
        <v>12.1</v>
      </c>
      <c r="H3">
        <v>16.600000000000001</v>
      </c>
      <c r="I3">
        <v>7</v>
      </c>
      <c r="J3">
        <v>34.4</v>
      </c>
      <c r="K3">
        <v>11.8</v>
      </c>
      <c r="L3">
        <v>-5.2</v>
      </c>
      <c r="M3">
        <v>13</v>
      </c>
      <c r="N3">
        <v>-4.8</v>
      </c>
      <c r="O3">
        <v>1.3</v>
      </c>
      <c r="P3">
        <v>71.3</v>
      </c>
      <c r="Q3">
        <v>-0.8</v>
      </c>
      <c r="R3">
        <v>82.6</v>
      </c>
      <c r="S3">
        <v>5.9</v>
      </c>
      <c r="T3">
        <v>11.2</v>
      </c>
      <c r="U3">
        <v>12</v>
      </c>
      <c r="V3">
        <v>8.1999999999999993</v>
      </c>
      <c r="W3">
        <v>18.8</v>
      </c>
      <c r="X3">
        <v>13.2</v>
      </c>
      <c r="Y3">
        <v>5.3</v>
      </c>
      <c r="Z3">
        <v>6</v>
      </c>
      <c r="AA3">
        <v>34.6</v>
      </c>
      <c r="AB3">
        <v>-5.7</v>
      </c>
      <c r="AC3">
        <v>-5.3</v>
      </c>
      <c r="AD3">
        <v>-1.9</v>
      </c>
      <c r="AE3">
        <v>1.2</v>
      </c>
      <c r="AF3">
        <v>125.5</v>
      </c>
      <c r="AG3">
        <v>90</v>
      </c>
      <c r="AH3">
        <v>-24.1</v>
      </c>
      <c r="AI3">
        <v>23.2</v>
      </c>
    </row>
    <row r="4" spans="1:35" x14ac:dyDescent="0.25">
      <c r="A4">
        <v>12104</v>
      </c>
      <c r="B4">
        <v>25.9</v>
      </c>
      <c r="C4">
        <v>10.9</v>
      </c>
      <c r="D4">
        <v>18</v>
      </c>
      <c r="E4">
        <v>9.3000000000000007</v>
      </c>
      <c r="F4">
        <v>16.2</v>
      </c>
      <c r="G4">
        <v>12.9</v>
      </c>
      <c r="H4">
        <v>16.7</v>
      </c>
      <c r="I4">
        <v>7</v>
      </c>
      <c r="J4">
        <v>34.5</v>
      </c>
      <c r="K4">
        <v>12</v>
      </c>
      <c r="L4">
        <v>-5.2</v>
      </c>
      <c r="M4">
        <v>13</v>
      </c>
      <c r="N4">
        <v>-4.8</v>
      </c>
      <c r="O4">
        <v>1.3</v>
      </c>
      <c r="P4">
        <v>71.3</v>
      </c>
      <c r="Q4">
        <v>-0.7</v>
      </c>
      <c r="R4">
        <v>74.099999999999994</v>
      </c>
      <c r="S4">
        <v>9.1999999999999993</v>
      </c>
      <c r="T4">
        <v>10</v>
      </c>
      <c r="U4">
        <v>14.8</v>
      </c>
      <c r="V4">
        <v>8.9</v>
      </c>
      <c r="W4">
        <v>20</v>
      </c>
      <c r="X4">
        <v>12.1</v>
      </c>
      <c r="Y4">
        <v>4.7</v>
      </c>
      <c r="Z4">
        <v>7</v>
      </c>
      <c r="AA4">
        <v>34</v>
      </c>
      <c r="AB4">
        <v>-5</v>
      </c>
      <c r="AC4">
        <v>-5.3</v>
      </c>
      <c r="AD4">
        <v>-1.9</v>
      </c>
      <c r="AE4">
        <v>1.4</v>
      </c>
      <c r="AF4">
        <v>125.8</v>
      </c>
      <c r="AG4">
        <v>90</v>
      </c>
      <c r="AH4">
        <v>-22.5</v>
      </c>
      <c r="AI4">
        <v>23.5</v>
      </c>
    </row>
    <row r="5" spans="1:35" x14ac:dyDescent="0.25">
      <c r="A5">
        <v>12138</v>
      </c>
      <c r="B5">
        <v>24.5</v>
      </c>
      <c r="C5">
        <v>10</v>
      </c>
      <c r="D5">
        <v>19.3</v>
      </c>
      <c r="E5">
        <v>9.3000000000000007</v>
      </c>
      <c r="F5">
        <v>19.899999999999999</v>
      </c>
      <c r="G5">
        <v>11.1</v>
      </c>
      <c r="H5">
        <v>17.5</v>
      </c>
      <c r="I5">
        <v>6.5</v>
      </c>
      <c r="J5">
        <v>33.200000000000003</v>
      </c>
      <c r="K5">
        <v>10.6</v>
      </c>
      <c r="L5">
        <v>-5.3</v>
      </c>
      <c r="M5">
        <v>13</v>
      </c>
      <c r="N5">
        <v>-4.8</v>
      </c>
      <c r="O5">
        <v>0.8</v>
      </c>
      <c r="P5">
        <v>71.3</v>
      </c>
      <c r="Q5">
        <v>-0.5</v>
      </c>
      <c r="R5">
        <v>80.2</v>
      </c>
      <c r="S5">
        <v>3.2</v>
      </c>
      <c r="T5">
        <v>11.2</v>
      </c>
      <c r="U5">
        <v>15</v>
      </c>
      <c r="V5">
        <v>9.3000000000000007</v>
      </c>
      <c r="W5">
        <v>20.8</v>
      </c>
      <c r="X5">
        <v>11.8</v>
      </c>
      <c r="Y5">
        <v>5.4</v>
      </c>
      <c r="Z5">
        <v>6</v>
      </c>
      <c r="AA5">
        <v>34.4</v>
      </c>
      <c r="AB5">
        <v>-4.7</v>
      </c>
      <c r="AC5">
        <v>-5</v>
      </c>
      <c r="AD5">
        <v>-1.9</v>
      </c>
      <c r="AE5">
        <v>1.4</v>
      </c>
      <c r="AF5">
        <v>125.7</v>
      </c>
      <c r="AG5">
        <v>90</v>
      </c>
      <c r="AH5">
        <v>-24.3</v>
      </c>
      <c r="AI5">
        <v>21.6</v>
      </c>
    </row>
    <row r="6" spans="1:35" x14ac:dyDescent="0.25">
      <c r="A6">
        <v>12173</v>
      </c>
      <c r="B6">
        <v>24.9</v>
      </c>
      <c r="C6">
        <v>9</v>
      </c>
      <c r="D6">
        <v>19.2</v>
      </c>
      <c r="E6">
        <v>8.6</v>
      </c>
      <c r="F6">
        <v>19.600000000000001</v>
      </c>
      <c r="G6">
        <v>12.5</v>
      </c>
      <c r="H6">
        <v>17</v>
      </c>
      <c r="I6">
        <v>7.5</v>
      </c>
      <c r="J6">
        <v>33.799999999999997</v>
      </c>
      <c r="K6">
        <v>11.6</v>
      </c>
      <c r="L6">
        <v>-5.3</v>
      </c>
      <c r="M6">
        <v>13</v>
      </c>
      <c r="N6">
        <v>-4.8</v>
      </c>
      <c r="O6">
        <v>0.5</v>
      </c>
      <c r="P6">
        <v>71.3</v>
      </c>
      <c r="Q6">
        <v>-0.3</v>
      </c>
      <c r="R6">
        <v>79.5</v>
      </c>
      <c r="S6">
        <v>13</v>
      </c>
      <c r="T6">
        <v>10.6</v>
      </c>
      <c r="U6">
        <v>15.8</v>
      </c>
      <c r="V6">
        <v>9.6</v>
      </c>
      <c r="W6">
        <v>21</v>
      </c>
      <c r="X6">
        <v>13.2</v>
      </c>
      <c r="Y6">
        <v>4.8</v>
      </c>
      <c r="Z6">
        <v>5.5</v>
      </c>
      <c r="AA6">
        <v>33.9</v>
      </c>
      <c r="AB6">
        <v>-5.7</v>
      </c>
      <c r="AC6">
        <v>-5.3</v>
      </c>
      <c r="AD6">
        <v>-2.2000000000000002</v>
      </c>
      <c r="AE6">
        <v>1.2</v>
      </c>
      <c r="AF6">
        <v>125.5</v>
      </c>
      <c r="AG6">
        <v>90</v>
      </c>
      <c r="AH6">
        <v>-24.2</v>
      </c>
      <c r="AI6">
        <v>21.9</v>
      </c>
    </row>
    <row r="7" spans="1:35" x14ac:dyDescent="0.25">
      <c r="A7">
        <v>12208</v>
      </c>
      <c r="B7">
        <v>28.7</v>
      </c>
      <c r="C7">
        <v>10.6</v>
      </c>
      <c r="D7">
        <v>19</v>
      </c>
      <c r="E7">
        <v>9.3000000000000007</v>
      </c>
      <c r="F7">
        <v>21.3</v>
      </c>
      <c r="G7">
        <v>12.1</v>
      </c>
      <c r="H7">
        <v>16.899999999999999</v>
      </c>
      <c r="I7">
        <v>7.5</v>
      </c>
      <c r="J7">
        <v>33.6</v>
      </c>
      <c r="K7">
        <v>12.2</v>
      </c>
      <c r="L7">
        <v>-5.3</v>
      </c>
      <c r="M7">
        <v>13</v>
      </c>
      <c r="N7">
        <v>-4.8</v>
      </c>
      <c r="O7">
        <v>0</v>
      </c>
      <c r="P7">
        <v>71.3</v>
      </c>
      <c r="Q7">
        <v>-0.6</v>
      </c>
      <c r="R7">
        <v>79</v>
      </c>
      <c r="S7">
        <v>13.2</v>
      </c>
      <c r="T7">
        <v>10.6</v>
      </c>
      <c r="U7">
        <v>15.7</v>
      </c>
      <c r="V7">
        <v>8.9</v>
      </c>
      <c r="W7">
        <v>21.1</v>
      </c>
      <c r="X7">
        <v>13.2</v>
      </c>
      <c r="Y7">
        <v>4.8</v>
      </c>
      <c r="Z7">
        <v>7</v>
      </c>
      <c r="AA7">
        <v>33.200000000000003</v>
      </c>
      <c r="AB7">
        <v>-6</v>
      </c>
      <c r="AC7">
        <v>-4.9000000000000004</v>
      </c>
      <c r="AD7">
        <v>-1.9</v>
      </c>
      <c r="AE7">
        <v>1.2</v>
      </c>
      <c r="AF7">
        <v>126</v>
      </c>
      <c r="AG7">
        <v>90</v>
      </c>
      <c r="AH7">
        <v>-24</v>
      </c>
      <c r="AI7">
        <v>21.9</v>
      </c>
    </row>
    <row r="8" spans="1:35" x14ac:dyDescent="0.25">
      <c r="A8">
        <v>12243</v>
      </c>
      <c r="B8">
        <v>29.6</v>
      </c>
      <c r="C8">
        <v>10.3</v>
      </c>
      <c r="D8">
        <v>20.100000000000001</v>
      </c>
      <c r="E8">
        <v>9.6</v>
      </c>
      <c r="F8">
        <v>20.8</v>
      </c>
      <c r="G8">
        <v>13.9</v>
      </c>
      <c r="H8">
        <v>16.899999999999999</v>
      </c>
      <c r="I8">
        <v>5</v>
      </c>
      <c r="J8">
        <v>33.6</v>
      </c>
      <c r="K8">
        <v>12.6</v>
      </c>
      <c r="L8">
        <v>-5.6</v>
      </c>
      <c r="M8">
        <v>13</v>
      </c>
      <c r="N8">
        <v>-4.8</v>
      </c>
      <c r="O8">
        <v>-6.8</v>
      </c>
      <c r="P8">
        <v>71.3</v>
      </c>
      <c r="Q8">
        <v>-0.1</v>
      </c>
      <c r="R8">
        <v>77.7</v>
      </c>
      <c r="S8">
        <v>12</v>
      </c>
      <c r="T8">
        <v>10.6</v>
      </c>
      <c r="U8">
        <v>15.8</v>
      </c>
      <c r="V8">
        <v>8.6</v>
      </c>
      <c r="W8">
        <v>20.8</v>
      </c>
      <c r="X8">
        <v>14.3</v>
      </c>
      <c r="Y8">
        <v>5.2</v>
      </c>
      <c r="Z8">
        <v>5.5</v>
      </c>
      <c r="AA8">
        <v>32.700000000000003</v>
      </c>
      <c r="AB8">
        <v>-5.7</v>
      </c>
      <c r="AC8">
        <v>-5.0999999999999996</v>
      </c>
      <c r="AD8">
        <v>-1.9</v>
      </c>
      <c r="AE8">
        <v>1.2</v>
      </c>
      <c r="AF8">
        <v>125.6</v>
      </c>
      <c r="AG8">
        <v>90</v>
      </c>
      <c r="AH8">
        <v>-23.3</v>
      </c>
      <c r="AI8">
        <v>25.2</v>
      </c>
    </row>
    <row r="9" spans="1:35" x14ac:dyDescent="0.25">
      <c r="A9">
        <v>12276</v>
      </c>
      <c r="B9">
        <v>28.8</v>
      </c>
      <c r="C9">
        <v>10.3</v>
      </c>
      <c r="D9">
        <v>20</v>
      </c>
      <c r="E9">
        <v>10</v>
      </c>
      <c r="F9">
        <v>20.7</v>
      </c>
      <c r="G9">
        <v>12.5</v>
      </c>
      <c r="H9">
        <v>16.8</v>
      </c>
      <c r="I9">
        <v>7</v>
      </c>
      <c r="J9">
        <v>33.700000000000003</v>
      </c>
      <c r="K9">
        <v>12.4</v>
      </c>
      <c r="L9">
        <v>-5.2</v>
      </c>
      <c r="M9">
        <v>13</v>
      </c>
      <c r="N9">
        <v>-4.5999999999999996</v>
      </c>
      <c r="O9">
        <v>0.5</v>
      </c>
      <c r="P9">
        <v>71.3</v>
      </c>
      <c r="Q9">
        <v>-0.2</v>
      </c>
      <c r="R9">
        <v>77.2</v>
      </c>
      <c r="S9">
        <v>13.9</v>
      </c>
      <c r="T9">
        <v>10.6</v>
      </c>
      <c r="U9">
        <v>15.6</v>
      </c>
      <c r="V9">
        <v>9.6</v>
      </c>
      <c r="W9">
        <v>21.1</v>
      </c>
      <c r="X9">
        <v>12.9</v>
      </c>
      <c r="Y9">
        <v>4.5999999999999996</v>
      </c>
      <c r="Z9">
        <v>6</v>
      </c>
      <c r="AA9">
        <v>33.299999999999997</v>
      </c>
      <c r="AB9">
        <v>-4.7</v>
      </c>
      <c r="AC9">
        <v>-5.3</v>
      </c>
      <c r="AD9">
        <v>-1.9</v>
      </c>
      <c r="AE9">
        <v>1</v>
      </c>
      <c r="AF9">
        <v>126</v>
      </c>
      <c r="AG9">
        <v>90</v>
      </c>
      <c r="AH9">
        <v>-23.6</v>
      </c>
      <c r="AI9">
        <v>20.8</v>
      </c>
    </row>
    <row r="10" spans="1:35" x14ac:dyDescent="0.25">
      <c r="A10">
        <v>12310</v>
      </c>
      <c r="B10">
        <v>29.8</v>
      </c>
      <c r="C10">
        <v>11.2</v>
      </c>
      <c r="D10">
        <v>19.8</v>
      </c>
      <c r="E10">
        <v>8.9</v>
      </c>
      <c r="F10">
        <v>20.9</v>
      </c>
      <c r="G10">
        <v>11.4</v>
      </c>
      <c r="H10">
        <v>17.600000000000001</v>
      </c>
      <c r="I10">
        <v>8</v>
      </c>
      <c r="J10">
        <v>33</v>
      </c>
      <c r="K10">
        <v>11.4</v>
      </c>
      <c r="L10">
        <v>-5.3</v>
      </c>
      <c r="M10">
        <v>13</v>
      </c>
      <c r="N10">
        <v>-4.8</v>
      </c>
      <c r="O10">
        <v>-0.5</v>
      </c>
      <c r="P10">
        <v>71.3</v>
      </c>
      <c r="Q10">
        <v>-0.4</v>
      </c>
      <c r="R10">
        <v>76.8</v>
      </c>
      <c r="S10">
        <v>11.5</v>
      </c>
      <c r="T10">
        <v>8.5</v>
      </c>
      <c r="U10">
        <v>15</v>
      </c>
      <c r="V10">
        <v>8.9</v>
      </c>
      <c r="W10">
        <v>20.6</v>
      </c>
      <c r="X10">
        <v>15</v>
      </c>
      <c r="Y10">
        <v>5.0999999999999996</v>
      </c>
      <c r="Z10">
        <v>6.5</v>
      </c>
      <c r="AA10">
        <v>32.9</v>
      </c>
      <c r="AB10">
        <v>-5</v>
      </c>
      <c r="AC10">
        <v>-5.2</v>
      </c>
      <c r="AD10">
        <v>-1.9</v>
      </c>
      <c r="AE10">
        <v>1.2</v>
      </c>
      <c r="AF10">
        <v>125.6</v>
      </c>
      <c r="AG10">
        <v>90</v>
      </c>
      <c r="AH10">
        <v>-24.3</v>
      </c>
      <c r="AI10">
        <v>21.2</v>
      </c>
    </row>
    <row r="11" spans="1:35" x14ac:dyDescent="0.25">
      <c r="A11">
        <v>12344</v>
      </c>
      <c r="B11">
        <v>26.8</v>
      </c>
      <c r="C11">
        <v>10.3</v>
      </c>
      <c r="D11">
        <v>19.3</v>
      </c>
      <c r="E11">
        <v>8.9</v>
      </c>
      <c r="F11">
        <v>20.6</v>
      </c>
      <c r="G11">
        <v>15</v>
      </c>
      <c r="H11">
        <v>17.2</v>
      </c>
      <c r="I11">
        <v>10</v>
      </c>
      <c r="J11">
        <v>33.299999999999997</v>
      </c>
      <c r="K11">
        <v>12.2</v>
      </c>
      <c r="L11">
        <v>-5.8</v>
      </c>
      <c r="M11">
        <v>13</v>
      </c>
      <c r="N11">
        <v>-4.5999999999999996</v>
      </c>
      <c r="O11">
        <v>0.8</v>
      </c>
      <c r="P11">
        <v>71.3</v>
      </c>
      <c r="Q11">
        <v>-1</v>
      </c>
      <c r="R11">
        <v>77.400000000000006</v>
      </c>
      <c r="S11">
        <v>12.8</v>
      </c>
      <c r="T11">
        <v>10.9</v>
      </c>
      <c r="U11">
        <v>16.2</v>
      </c>
      <c r="V11">
        <v>10.3</v>
      </c>
      <c r="W11">
        <v>20.9</v>
      </c>
      <c r="X11">
        <v>12.9</v>
      </c>
      <c r="Y11">
        <v>5.4</v>
      </c>
      <c r="Z11">
        <v>7</v>
      </c>
      <c r="AA11">
        <v>33.700000000000003</v>
      </c>
      <c r="AB11">
        <v>-5</v>
      </c>
      <c r="AC11">
        <v>-5.5</v>
      </c>
      <c r="AD11">
        <v>-1.9</v>
      </c>
      <c r="AE11">
        <v>1.2</v>
      </c>
      <c r="AF11">
        <v>125.9</v>
      </c>
      <c r="AG11">
        <v>90</v>
      </c>
      <c r="AH11">
        <v>-23.9</v>
      </c>
      <c r="AI11">
        <v>20.5</v>
      </c>
    </row>
    <row r="12" spans="1:35" x14ac:dyDescent="0.25">
      <c r="A12">
        <v>12378</v>
      </c>
      <c r="B12">
        <v>29.3</v>
      </c>
      <c r="C12">
        <v>10</v>
      </c>
      <c r="D12">
        <v>20.3</v>
      </c>
      <c r="E12">
        <v>9.3000000000000007</v>
      </c>
      <c r="F12">
        <v>21.3</v>
      </c>
      <c r="G12">
        <v>12.5</v>
      </c>
      <c r="H12">
        <v>17.100000000000001</v>
      </c>
      <c r="I12">
        <v>6.5</v>
      </c>
      <c r="J12">
        <v>33.1</v>
      </c>
      <c r="K12">
        <v>11.6</v>
      </c>
      <c r="L12">
        <v>-5</v>
      </c>
      <c r="M12">
        <v>13</v>
      </c>
      <c r="N12">
        <v>-4.5999999999999996</v>
      </c>
      <c r="O12">
        <v>0.9</v>
      </c>
      <c r="P12">
        <v>71.3</v>
      </c>
      <c r="Q12">
        <v>-0.6</v>
      </c>
      <c r="R12">
        <v>76.7</v>
      </c>
      <c r="S12">
        <v>13.2</v>
      </c>
      <c r="T12">
        <v>11.6</v>
      </c>
      <c r="U12">
        <v>15.8</v>
      </c>
      <c r="V12">
        <v>10.9</v>
      </c>
      <c r="W12">
        <v>20.7</v>
      </c>
      <c r="X12">
        <v>13.6</v>
      </c>
      <c r="Y12">
        <v>4.9000000000000004</v>
      </c>
      <c r="Z12">
        <v>6.5</v>
      </c>
      <c r="AA12">
        <v>33.6</v>
      </c>
      <c r="AB12">
        <v>-5.7</v>
      </c>
      <c r="AC12">
        <v>-5.3</v>
      </c>
      <c r="AD12">
        <v>-1.9</v>
      </c>
      <c r="AE12">
        <v>1.4</v>
      </c>
      <c r="AF12">
        <v>126.1</v>
      </c>
      <c r="AG12">
        <v>90.2</v>
      </c>
      <c r="AH12">
        <v>-24.4</v>
      </c>
      <c r="AI12">
        <v>20.9</v>
      </c>
    </row>
    <row r="13" spans="1:35" x14ac:dyDescent="0.25">
      <c r="A13">
        <v>12413</v>
      </c>
      <c r="B13">
        <v>29.5</v>
      </c>
      <c r="C13">
        <v>10.6</v>
      </c>
      <c r="D13">
        <v>20.2</v>
      </c>
      <c r="E13">
        <v>9.3000000000000007</v>
      </c>
      <c r="F13">
        <v>21.1</v>
      </c>
      <c r="G13">
        <v>11.1</v>
      </c>
      <c r="H13">
        <v>17.100000000000001</v>
      </c>
      <c r="I13">
        <v>7.5</v>
      </c>
      <c r="J13">
        <v>33.4</v>
      </c>
      <c r="K13">
        <v>12.2</v>
      </c>
      <c r="L13">
        <v>-5.3</v>
      </c>
      <c r="M13">
        <v>13</v>
      </c>
      <c r="N13">
        <v>-4.8</v>
      </c>
      <c r="O13">
        <v>0</v>
      </c>
      <c r="P13">
        <v>71.3</v>
      </c>
      <c r="Q13">
        <v>-0.7</v>
      </c>
      <c r="R13">
        <v>76.8</v>
      </c>
      <c r="S13">
        <v>14.1</v>
      </c>
      <c r="T13">
        <v>10</v>
      </c>
      <c r="U13">
        <v>16.2</v>
      </c>
      <c r="V13">
        <v>8.6</v>
      </c>
      <c r="W13">
        <v>21.6</v>
      </c>
      <c r="X13">
        <v>12.9</v>
      </c>
      <c r="Y13">
        <v>5.0999999999999996</v>
      </c>
      <c r="Z13">
        <v>6.5</v>
      </c>
      <c r="AA13">
        <v>33</v>
      </c>
      <c r="AB13">
        <v>-4.7</v>
      </c>
      <c r="AC13">
        <v>-4.9000000000000004</v>
      </c>
      <c r="AD13">
        <v>-1.9</v>
      </c>
      <c r="AE13">
        <v>1.4</v>
      </c>
      <c r="AF13">
        <v>126</v>
      </c>
      <c r="AG13">
        <v>90</v>
      </c>
      <c r="AH13">
        <v>-24.4</v>
      </c>
      <c r="AI13">
        <v>19.899999999999999</v>
      </c>
    </row>
    <row r="14" spans="1:35" x14ac:dyDescent="0.25">
      <c r="A14">
        <v>12448</v>
      </c>
      <c r="B14">
        <v>30.1</v>
      </c>
      <c r="C14">
        <v>11.2</v>
      </c>
      <c r="D14">
        <v>20.399999999999999</v>
      </c>
      <c r="E14">
        <v>9.6</v>
      </c>
      <c r="F14">
        <v>21</v>
      </c>
      <c r="G14">
        <v>11.8</v>
      </c>
      <c r="H14">
        <v>17.2</v>
      </c>
      <c r="I14">
        <v>6.5</v>
      </c>
      <c r="J14">
        <v>33.1</v>
      </c>
      <c r="K14">
        <v>12.2</v>
      </c>
      <c r="L14">
        <v>-5.2</v>
      </c>
      <c r="M14">
        <v>13</v>
      </c>
      <c r="N14">
        <v>-4.3</v>
      </c>
      <c r="O14">
        <v>0.5</v>
      </c>
      <c r="P14">
        <v>71.3</v>
      </c>
      <c r="Q14">
        <v>-0.9</v>
      </c>
      <c r="R14">
        <v>78.599999999999994</v>
      </c>
      <c r="S14">
        <v>13</v>
      </c>
      <c r="T14">
        <v>10.3</v>
      </c>
      <c r="U14">
        <v>15.8</v>
      </c>
      <c r="V14">
        <v>9.6</v>
      </c>
      <c r="W14">
        <v>20.8</v>
      </c>
      <c r="X14">
        <v>11.8</v>
      </c>
      <c r="Y14">
        <v>5.4</v>
      </c>
      <c r="Z14">
        <v>7</v>
      </c>
      <c r="AA14">
        <v>33.799999999999997</v>
      </c>
      <c r="AB14">
        <v>-5</v>
      </c>
      <c r="AC14">
        <v>-5.4</v>
      </c>
      <c r="AD14">
        <v>-1.9</v>
      </c>
      <c r="AE14">
        <v>1.2</v>
      </c>
      <c r="AF14">
        <v>125.9</v>
      </c>
      <c r="AG14">
        <v>90</v>
      </c>
      <c r="AH14">
        <v>-24.4</v>
      </c>
      <c r="AI14">
        <v>20.2</v>
      </c>
    </row>
    <row r="15" spans="1:35" x14ac:dyDescent="0.25">
      <c r="A15">
        <v>12483</v>
      </c>
      <c r="B15">
        <v>29.4</v>
      </c>
      <c r="C15">
        <v>9</v>
      </c>
      <c r="D15">
        <v>20.100000000000001</v>
      </c>
      <c r="E15">
        <v>10.3</v>
      </c>
      <c r="F15">
        <v>20.6</v>
      </c>
      <c r="G15">
        <v>13.2</v>
      </c>
      <c r="H15">
        <v>17.399999999999999</v>
      </c>
      <c r="I15">
        <v>6</v>
      </c>
      <c r="J15">
        <v>33.1</v>
      </c>
      <c r="K15">
        <v>12.4</v>
      </c>
      <c r="L15">
        <v>-5.3</v>
      </c>
      <c r="M15">
        <v>13</v>
      </c>
      <c r="N15">
        <v>-4.3</v>
      </c>
      <c r="O15">
        <v>1.2</v>
      </c>
      <c r="P15">
        <v>71.3</v>
      </c>
      <c r="Q15">
        <v>-0.9</v>
      </c>
      <c r="R15">
        <v>76</v>
      </c>
      <c r="S15">
        <v>13.2</v>
      </c>
      <c r="T15">
        <v>10</v>
      </c>
      <c r="U15">
        <v>15.6</v>
      </c>
      <c r="V15">
        <v>10</v>
      </c>
      <c r="W15">
        <v>21.2</v>
      </c>
      <c r="X15">
        <v>13.6</v>
      </c>
      <c r="Y15">
        <v>5.4</v>
      </c>
      <c r="Z15">
        <v>7.5</v>
      </c>
      <c r="AA15">
        <v>32.6</v>
      </c>
      <c r="AB15">
        <v>-5</v>
      </c>
      <c r="AC15">
        <v>-5.0999999999999996</v>
      </c>
      <c r="AD15">
        <v>-1.9</v>
      </c>
      <c r="AE15">
        <v>1.2</v>
      </c>
      <c r="AF15">
        <v>126</v>
      </c>
      <c r="AG15">
        <v>90</v>
      </c>
      <c r="AH15">
        <v>-24.2</v>
      </c>
      <c r="AI15">
        <v>21.2</v>
      </c>
    </row>
    <row r="16" spans="1:35" x14ac:dyDescent="0.25">
      <c r="A16">
        <v>12516</v>
      </c>
      <c r="B16">
        <v>29.8</v>
      </c>
      <c r="C16">
        <v>10.9</v>
      </c>
      <c r="D16">
        <v>20.100000000000001</v>
      </c>
      <c r="E16">
        <v>8.6</v>
      </c>
      <c r="F16">
        <v>20.7</v>
      </c>
      <c r="G16">
        <v>12.1</v>
      </c>
      <c r="H16">
        <v>17</v>
      </c>
      <c r="I16">
        <v>6</v>
      </c>
      <c r="J16">
        <v>32.799999999999997</v>
      </c>
      <c r="K16">
        <v>12.6</v>
      </c>
      <c r="L16">
        <v>-5.3</v>
      </c>
      <c r="M16">
        <v>13</v>
      </c>
      <c r="N16">
        <v>-4.3</v>
      </c>
      <c r="O16">
        <v>-0.1</v>
      </c>
      <c r="P16">
        <v>71.3</v>
      </c>
      <c r="Q16">
        <v>-0.3</v>
      </c>
      <c r="R16">
        <v>76.599999999999994</v>
      </c>
      <c r="S16">
        <v>13.8</v>
      </c>
      <c r="T16">
        <v>10.6</v>
      </c>
      <c r="U16">
        <v>15.6</v>
      </c>
      <c r="V16">
        <v>9.3000000000000007</v>
      </c>
      <c r="W16">
        <v>21</v>
      </c>
      <c r="X16">
        <v>13.2</v>
      </c>
      <c r="Y16">
        <v>5.2</v>
      </c>
      <c r="Z16">
        <v>5.5</v>
      </c>
      <c r="AA16">
        <v>33.299999999999997</v>
      </c>
      <c r="AB16">
        <v>-4</v>
      </c>
      <c r="AC16">
        <v>-5.3</v>
      </c>
      <c r="AD16">
        <v>-1.9</v>
      </c>
      <c r="AE16">
        <v>1.4</v>
      </c>
      <c r="AF16">
        <v>126</v>
      </c>
      <c r="AG16">
        <v>90</v>
      </c>
      <c r="AH16">
        <v>-24.3</v>
      </c>
      <c r="AI16">
        <v>19.399999999999999</v>
      </c>
    </row>
    <row r="17" spans="1:35" x14ac:dyDescent="0.25">
      <c r="A17">
        <v>12552</v>
      </c>
      <c r="B17">
        <v>29</v>
      </c>
      <c r="C17">
        <v>10.6</v>
      </c>
      <c r="D17">
        <v>20.5</v>
      </c>
      <c r="E17">
        <v>8.9</v>
      </c>
      <c r="F17">
        <v>20.100000000000001</v>
      </c>
      <c r="G17">
        <v>12.5</v>
      </c>
      <c r="H17">
        <v>16.7</v>
      </c>
      <c r="I17">
        <v>9</v>
      </c>
      <c r="J17">
        <v>32.9</v>
      </c>
      <c r="K17">
        <v>13.2</v>
      </c>
      <c r="L17">
        <v>-5.3</v>
      </c>
      <c r="M17">
        <v>13</v>
      </c>
      <c r="N17">
        <v>-4.8</v>
      </c>
      <c r="O17">
        <v>-0.2</v>
      </c>
      <c r="P17">
        <v>71.3</v>
      </c>
      <c r="Q17">
        <v>-0.9</v>
      </c>
      <c r="R17">
        <v>76.5</v>
      </c>
      <c r="S17">
        <v>13.2</v>
      </c>
      <c r="T17">
        <v>12.5</v>
      </c>
      <c r="U17">
        <v>15.7</v>
      </c>
      <c r="V17">
        <v>10.6</v>
      </c>
      <c r="W17">
        <v>20.100000000000001</v>
      </c>
      <c r="X17">
        <v>13.6</v>
      </c>
      <c r="Y17">
        <v>5.4</v>
      </c>
      <c r="Z17">
        <v>7.5</v>
      </c>
      <c r="AA17">
        <v>33.4</v>
      </c>
      <c r="AB17">
        <v>-4.7</v>
      </c>
      <c r="AC17">
        <v>-5.2</v>
      </c>
      <c r="AD17">
        <v>-1.9</v>
      </c>
      <c r="AE17">
        <v>1.4</v>
      </c>
      <c r="AF17">
        <v>125.8</v>
      </c>
      <c r="AG17">
        <v>90.2</v>
      </c>
      <c r="AH17">
        <v>-24.3</v>
      </c>
      <c r="AI17">
        <v>19.600000000000001</v>
      </c>
    </row>
    <row r="18" spans="1:35" x14ac:dyDescent="0.25">
      <c r="A18">
        <v>12587</v>
      </c>
      <c r="B18">
        <v>29</v>
      </c>
      <c r="C18">
        <v>9.5</v>
      </c>
      <c r="D18">
        <v>19.8</v>
      </c>
      <c r="E18">
        <v>10.3</v>
      </c>
      <c r="F18">
        <v>20.3</v>
      </c>
      <c r="G18">
        <v>12.5</v>
      </c>
      <c r="H18">
        <v>17.3</v>
      </c>
      <c r="I18">
        <v>8.5</v>
      </c>
      <c r="J18">
        <v>33.299999999999997</v>
      </c>
      <c r="K18">
        <v>12</v>
      </c>
      <c r="L18">
        <v>-5</v>
      </c>
      <c r="M18">
        <v>13</v>
      </c>
      <c r="N18">
        <v>-4.8</v>
      </c>
      <c r="O18">
        <v>0.4</v>
      </c>
      <c r="P18">
        <v>71.3</v>
      </c>
      <c r="Q18">
        <v>0</v>
      </c>
      <c r="R18">
        <v>78.2</v>
      </c>
      <c r="S18">
        <v>13.6</v>
      </c>
      <c r="T18">
        <v>11.2</v>
      </c>
      <c r="U18">
        <v>15.9</v>
      </c>
      <c r="V18">
        <v>9.6</v>
      </c>
      <c r="W18">
        <v>20.8</v>
      </c>
      <c r="X18">
        <v>13.9</v>
      </c>
      <c r="Y18">
        <v>5.4</v>
      </c>
      <c r="Z18">
        <v>5</v>
      </c>
      <c r="AA18">
        <v>33.1</v>
      </c>
      <c r="AB18">
        <v>-4.3</v>
      </c>
      <c r="AC18">
        <v>-5.2</v>
      </c>
      <c r="AD18">
        <v>-1.9</v>
      </c>
      <c r="AE18">
        <v>1.4</v>
      </c>
      <c r="AF18">
        <v>126.1</v>
      </c>
      <c r="AG18">
        <v>90</v>
      </c>
      <c r="AH18">
        <v>-24.3</v>
      </c>
      <c r="AI18">
        <v>19.8</v>
      </c>
    </row>
    <row r="19" spans="1:35" x14ac:dyDescent="0.25">
      <c r="A19">
        <v>12621</v>
      </c>
      <c r="B19">
        <v>30</v>
      </c>
      <c r="C19">
        <v>10.9</v>
      </c>
      <c r="D19">
        <v>20.2</v>
      </c>
      <c r="E19">
        <v>7.1</v>
      </c>
      <c r="F19">
        <v>20.8</v>
      </c>
      <c r="G19">
        <v>13.6</v>
      </c>
      <c r="H19">
        <v>17.3</v>
      </c>
      <c r="I19">
        <v>7.5</v>
      </c>
      <c r="J19">
        <v>33.299999999999997</v>
      </c>
      <c r="K19">
        <v>12.4</v>
      </c>
      <c r="L19">
        <v>-5.2</v>
      </c>
      <c r="M19">
        <v>13</v>
      </c>
      <c r="N19">
        <v>-4.8</v>
      </c>
      <c r="O19">
        <v>0.1</v>
      </c>
      <c r="P19">
        <v>71.3</v>
      </c>
      <c r="Q19">
        <v>-0.6</v>
      </c>
      <c r="R19">
        <v>77.099999999999994</v>
      </c>
      <c r="S19">
        <v>13.7</v>
      </c>
      <c r="T19">
        <v>8.5</v>
      </c>
      <c r="U19">
        <v>15.6</v>
      </c>
      <c r="V19">
        <v>8.9</v>
      </c>
      <c r="W19">
        <v>20.9</v>
      </c>
      <c r="X19">
        <v>11.8</v>
      </c>
      <c r="Y19">
        <v>5.0999999999999996</v>
      </c>
      <c r="Z19">
        <v>7</v>
      </c>
      <c r="AA19">
        <v>32.799999999999997</v>
      </c>
      <c r="AB19">
        <v>-5.7</v>
      </c>
      <c r="AC19">
        <v>-5.0999999999999996</v>
      </c>
      <c r="AD19">
        <v>-1.9</v>
      </c>
      <c r="AE19">
        <v>1.4</v>
      </c>
      <c r="AF19">
        <v>126.6</v>
      </c>
      <c r="AG19">
        <v>90</v>
      </c>
      <c r="AH19">
        <v>-23</v>
      </c>
      <c r="AI19">
        <v>27.2</v>
      </c>
    </row>
    <row r="20" spans="1:35" x14ac:dyDescent="0.25">
      <c r="A20">
        <v>12656</v>
      </c>
      <c r="B20">
        <v>29.8</v>
      </c>
      <c r="C20">
        <v>10</v>
      </c>
      <c r="D20">
        <v>20.5</v>
      </c>
      <c r="E20">
        <v>9.3000000000000007</v>
      </c>
      <c r="F20">
        <v>20.8</v>
      </c>
      <c r="G20">
        <v>13.9</v>
      </c>
      <c r="H20">
        <v>16.8</v>
      </c>
      <c r="I20">
        <v>8</v>
      </c>
      <c r="J20">
        <v>32.700000000000003</v>
      </c>
      <c r="K20">
        <v>12.6</v>
      </c>
      <c r="L20">
        <v>-5.0999999999999996</v>
      </c>
      <c r="M20">
        <v>13</v>
      </c>
      <c r="N20">
        <v>-4.5999999999999996</v>
      </c>
      <c r="O20">
        <v>0</v>
      </c>
      <c r="P20">
        <v>71.3</v>
      </c>
      <c r="Q20">
        <v>0</v>
      </c>
      <c r="R20">
        <v>77.2</v>
      </c>
      <c r="S20">
        <v>14</v>
      </c>
      <c r="T20">
        <v>9</v>
      </c>
      <c r="U20">
        <v>15.8</v>
      </c>
      <c r="V20">
        <v>9.6</v>
      </c>
      <c r="W20">
        <v>20.8</v>
      </c>
      <c r="X20">
        <v>12.1</v>
      </c>
      <c r="Y20">
        <v>5.3</v>
      </c>
      <c r="Z20">
        <v>7</v>
      </c>
      <c r="AA20">
        <v>33.299999999999997</v>
      </c>
      <c r="AB20">
        <v>-6</v>
      </c>
      <c r="AC20">
        <v>-5.3</v>
      </c>
      <c r="AD20">
        <v>-1.9</v>
      </c>
      <c r="AE20">
        <v>1.2</v>
      </c>
      <c r="AF20">
        <v>125.7</v>
      </c>
      <c r="AG20">
        <v>90</v>
      </c>
      <c r="AH20">
        <v>-23.8</v>
      </c>
      <c r="AI20">
        <v>19.3</v>
      </c>
    </row>
    <row r="21" spans="1:35" x14ac:dyDescent="0.25">
      <c r="A21">
        <v>12688</v>
      </c>
      <c r="B21">
        <v>29.5</v>
      </c>
      <c r="C21">
        <v>10.6</v>
      </c>
      <c r="D21">
        <v>20</v>
      </c>
      <c r="E21">
        <v>10</v>
      </c>
      <c r="F21">
        <v>21.2</v>
      </c>
      <c r="G21">
        <v>12.5</v>
      </c>
      <c r="H21">
        <v>17.2</v>
      </c>
      <c r="I21">
        <v>6.5</v>
      </c>
      <c r="J21">
        <v>33.700000000000003</v>
      </c>
      <c r="K21">
        <v>12.6</v>
      </c>
      <c r="L21">
        <v>-5.2</v>
      </c>
      <c r="M21">
        <v>13</v>
      </c>
      <c r="N21">
        <v>-4.5999999999999996</v>
      </c>
      <c r="O21">
        <v>-5.9</v>
      </c>
      <c r="P21">
        <v>71.3</v>
      </c>
      <c r="Q21">
        <v>0.7</v>
      </c>
      <c r="R21">
        <v>77</v>
      </c>
      <c r="S21">
        <v>13.6</v>
      </c>
      <c r="T21">
        <v>10.3</v>
      </c>
      <c r="U21">
        <v>15.7</v>
      </c>
      <c r="V21">
        <v>8.9</v>
      </c>
      <c r="W21">
        <v>20.9</v>
      </c>
      <c r="X21">
        <v>12.9</v>
      </c>
      <c r="Y21">
        <v>5.4</v>
      </c>
      <c r="Z21">
        <v>7.5</v>
      </c>
      <c r="AA21">
        <v>33.299999999999997</v>
      </c>
      <c r="AB21">
        <v>-4.3</v>
      </c>
      <c r="AC21">
        <v>-5.3</v>
      </c>
      <c r="AD21">
        <v>-1.9</v>
      </c>
      <c r="AE21">
        <v>1.2</v>
      </c>
      <c r="AF21">
        <v>126.3</v>
      </c>
      <c r="AG21">
        <v>90</v>
      </c>
      <c r="AH21">
        <v>-24.1</v>
      </c>
      <c r="AI21">
        <v>18.8</v>
      </c>
    </row>
    <row r="22" spans="1:35" x14ac:dyDescent="0.25">
      <c r="A22">
        <v>12723</v>
      </c>
      <c r="B22">
        <v>29.7</v>
      </c>
      <c r="C22">
        <v>10.9</v>
      </c>
      <c r="D22">
        <v>20.3</v>
      </c>
      <c r="E22">
        <v>9.3000000000000007</v>
      </c>
      <c r="F22">
        <v>21.5</v>
      </c>
      <c r="G22">
        <v>10.4</v>
      </c>
      <c r="H22">
        <v>17.2</v>
      </c>
      <c r="I22">
        <v>6</v>
      </c>
      <c r="J22">
        <v>32.9</v>
      </c>
      <c r="K22">
        <v>12.2</v>
      </c>
      <c r="L22">
        <v>-4.8</v>
      </c>
      <c r="M22">
        <v>13</v>
      </c>
      <c r="N22">
        <v>-4.3</v>
      </c>
      <c r="O22">
        <v>-0.2</v>
      </c>
      <c r="P22">
        <v>71.3</v>
      </c>
      <c r="Q22">
        <v>-0.5</v>
      </c>
      <c r="R22">
        <v>77.2</v>
      </c>
      <c r="S22">
        <v>13.7</v>
      </c>
      <c r="T22">
        <v>10.6</v>
      </c>
      <c r="U22">
        <v>16</v>
      </c>
      <c r="V22">
        <v>8.1999999999999993</v>
      </c>
      <c r="W22">
        <v>21.1</v>
      </c>
      <c r="X22">
        <v>11.8</v>
      </c>
      <c r="Y22">
        <v>5.0999999999999996</v>
      </c>
      <c r="Z22">
        <v>6.5</v>
      </c>
      <c r="AA22">
        <v>33.4</v>
      </c>
      <c r="AB22">
        <v>-4.3</v>
      </c>
      <c r="AC22">
        <v>-5</v>
      </c>
      <c r="AD22">
        <v>-1.9</v>
      </c>
      <c r="AE22">
        <v>1.4</v>
      </c>
      <c r="AF22">
        <v>125.8</v>
      </c>
      <c r="AG22">
        <v>90</v>
      </c>
      <c r="AH22">
        <v>-25</v>
      </c>
      <c r="AI22">
        <v>20.6</v>
      </c>
    </row>
    <row r="23" spans="1:35" x14ac:dyDescent="0.25">
      <c r="A23">
        <v>12757</v>
      </c>
      <c r="B23">
        <v>29.5</v>
      </c>
      <c r="C23">
        <v>8.5</v>
      </c>
      <c r="D23">
        <v>19.8</v>
      </c>
      <c r="E23">
        <v>9.6</v>
      </c>
      <c r="F23">
        <v>20.8</v>
      </c>
      <c r="G23">
        <v>13.9</v>
      </c>
      <c r="H23">
        <v>17.100000000000001</v>
      </c>
      <c r="I23">
        <v>6.5</v>
      </c>
      <c r="J23">
        <v>33.299999999999997</v>
      </c>
      <c r="K23">
        <v>11.6</v>
      </c>
      <c r="L23">
        <v>-5.3</v>
      </c>
      <c r="M23">
        <v>13</v>
      </c>
      <c r="N23">
        <v>-4.3</v>
      </c>
      <c r="O23">
        <v>-0.3</v>
      </c>
      <c r="P23">
        <v>71.3</v>
      </c>
      <c r="Q23">
        <v>-0.6</v>
      </c>
      <c r="R23">
        <v>76.900000000000006</v>
      </c>
      <c r="S23">
        <v>13.7</v>
      </c>
      <c r="T23">
        <v>10.6</v>
      </c>
      <c r="U23">
        <v>15.7</v>
      </c>
      <c r="V23">
        <v>8.1999999999999993</v>
      </c>
      <c r="W23">
        <v>20.9</v>
      </c>
      <c r="X23">
        <v>12.5</v>
      </c>
      <c r="Y23">
        <v>5.0999999999999996</v>
      </c>
      <c r="Z23">
        <v>5</v>
      </c>
      <c r="AA23">
        <v>33.299999999999997</v>
      </c>
      <c r="AB23">
        <v>-4</v>
      </c>
      <c r="AC23">
        <v>-5.3</v>
      </c>
      <c r="AD23">
        <v>-1.9</v>
      </c>
      <c r="AE23">
        <v>1.2</v>
      </c>
      <c r="AF23">
        <v>126.5</v>
      </c>
      <c r="AG23">
        <v>90</v>
      </c>
      <c r="AH23">
        <v>-24.3</v>
      </c>
      <c r="AI23">
        <v>18.3</v>
      </c>
    </row>
    <row r="24" spans="1:35" x14ac:dyDescent="0.25">
      <c r="A24">
        <v>12791</v>
      </c>
      <c r="B24">
        <v>29.3</v>
      </c>
      <c r="C24">
        <v>9.5</v>
      </c>
      <c r="D24">
        <v>19.8</v>
      </c>
      <c r="E24">
        <v>9.3000000000000007</v>
      </c>
      <c r="F24">
        <v>21.2</v>
      </c>
      <c r="G24">
        <v>12.9</v>
      </c>
      <c r="H24">
        <v>17.2</v>
      </c>
      <c r="I24">
        <v>6.5</v>
      </c>
      <c r="J24">
        <v>33.200000000000003</v>
      </c>
      <c r="K24">
        <v>12.2</v>
      </c>
      <c r="L24">
        <v>-5.0999999999999996</v>
      </c>
      <c r="M24">
        <v>13</v>
      </c>
      <c r="N24">
        <v>-4.8</v>
      </c>
      <c r="O24">
        <v>0.8</v>
      </c>
      <c r="P24">
        <v>71.3</v>
      </c>
      <c r="Q24">
        <v>-0.7</v>
      </c>
      <c r="R24">
        <v>76.900000000000006</v>
      </c>
      <c r="S24">
        <v>13.9</v>
      </c>
      <c r="T24">
        <v>10.6</v>
      </c>
      <c r="U24">
        <v>15.7</v>
      </c>
      <c r="V24">
        <v>8.1999999999999993</v>
      </c>
      <c r="W24">
        <v>21.3</v>
      </c>
      <c r="X24">
        <v>13.6</v>
      </c>
      <c r="Y24">
        <v>4.9000000000000004</v>
      </c>
      <c r="Z24">
        <v>5.5</v>
      </c>
      <c r="AA24">
        <v>33.299999999999997</v>
      </c>
      <c r="AB24">
        <v>-5.7</v>
      </c>
      <c r="AC24">
        <v>-5.0999999999999996</v>
      </c>
      <c r="AD24">
        <v>-1.9</v>
      </c>
      <c r="AE24">
        <v>1.2</v>
      </c>
      <c r="AF24">
        <v>125.7</v>
      </c>
      <c r="AG24">
        <v>90</v>
      </c>
      <c r="AH24">
        <v>-23.2</v>
      </c>
      <c r="AI24">
        <v>18.5</v>
      </c>
    </row>
    <row r="25" spans="1:35" x14ac:dyDescent="0.25">
      <c r="A25">
        <v>12826</v>
      </c>
      <c r="B25">
        <v>29.9</v>
      </c>
      <c r="C25">
        <v>10.9</v>
      </c>
      <c r="D25">
        <v>19.8</v>
      </c>
      <c r="E25">
        <v>9.6</v>
      </c>
      <c r="F25">
        <v>20.8</v>
      </c>
      <c r="G25">
        <v>13.9</v>
      </c>
      <c r="H25">
        <v>17.5</v>
      </c>
      <c r="I25">
        <v>6</v>
      </c>
      <c r="J25">
        <v>33.1</v>
      </c>
      <c r="K25">
        <v>11.8</v>
      </c>
      <c r="L25">
        <v>-5.5</v>
      </c>
      <c r="M25">
        <v>13</v>
      </c>
      <c r="N25">
        <v>-4.8</v>
      </c>
      <c r="O25">
        <v>0</v>
      </c>
      <c r="P25">
        <v>71.3</v>
      </c>
      <c r="Q25">
        <v>-0.3</v>
      </c>
      <c r="R25">
        <v>76.900000000000006</v>
      </c>
      <c r="S25">
        <v>13.5</v>
      </c>
      <c r="T25">
        <v>8.5</v>
      </c>
      <c r="U25">
        <v>15.5</v>
      </c>
      <c r="V25">
        <v>9.6</v>
      </c>
      <c r="W25">
        <v>21.1</v>
      </c>
      <c r="X25">
        <v>13.6</v>
      </c>
      <c r="Y25">
        <v>5.4</v>
      </c>
      <c r="Z25">
        <v>8.5</v>
      </c>
      <c r="AA25">
        <v>33.6</v>
      </c>
      <c r="AB25">
        <v>-6</v>
      </c>
      <c r="AC25">
        <v>-5.2</v>
      </c>
      <c r="AD25">
        <v>-1.9</v>
      </c>
      <c r="AE25">
        <v>1.2</v>
      </c>
      <c r="AF25">
        <v>125.8</v>
      </c>
      <c r="AG25">
        <v>90</v>
      </c>
      <c r="AH25">
        <v>-23.5</v>
      </c>
      <c r="AI25">
        <v>18.8</v>
      </c>
    </row>
    <row r="26" spans="1:35" x14ac:dyDescent="0.25">
      <c r="A26">
        <v>12861</v>
      </c>
      <c r="B26">
        <v>29.6</v>
      </c>
      <c r="C26">
        <v>10.6</v>
      </c>
      <c r="D26">
        <v>20.100000000000001</v>
      </c>
      <c r="E26">
        <v>9.6</v>
      </c>
      <c r="F26">
        <v>20.9</v>
      </c>
      <c r="G26">
        <v>11.8</v>
      </c>
      <c r="H26">
        <v>16.8</v>
      </c>
      <c r="I26">
        <v>6.5</v>
      </c>
      <c r="J26">
        <v>32.700000000000003</v>
      </c>
      <c r="K26">
        <v>13.4</v>
      </c>
      <c r="L26">
        <v>-5.4</v>
      </c>
      <c r="M26">
        <v>13</v>
      </c>
      <c r="N26">
        <v>-4.8</v>
      </c>
      <c r="O26">
        <v>0.2</v>
      </c>
      <c r="P26">
        <v>71.3</v>
      </c>
      <c r="Q26">
        <v>-0.8</v>
      </c>
      <c r="R26">
        <v>76.900000000000006</v>
      </c>
      <c r="S26">
        <v>14.1</v>
      </c>
      <c r="T26">
        <v>10</v>
      </c>
      <c r="U26">
        <v>15.9</v>
      </c>
      <c r="V26">
        <v>9.6</v>
      </c>
      <c r="W26">
        <v>21</v>
      </c>
      <c r="X26">
        <v>13.2</v>
      </c>
      <c r="Y26">
        <v>5.4</v>
      </c>
      <c r="Z26">
        <v>7.5</v>
      </c>
      <c r="AA26">
        <v>33.1</v>
      </c>
      <c r="AB26">
        <v>-6</v>
      </c>
      <c r="AC26">
        <v>-5.3</v>
      </c>
      <c r="AD26">
        <v>-1.9</v>
      </c>
      <c r="AE26">
        <v>1.4</v>
      </c>
      <c r="AF26">
        <v>126</v>
      </c>
      <c r="AG26">
        <v>90</v>
      </c>
      <c r="AH26">
        <v>-23</v>
      </c>
      <c r="AI26">
        <v>27.7</v>
      </c>
    </row>
    <row r="27" spans="1:35" x14ac:dyDescent="0.25">
      <c r="A27">
        <v>12895</v>
      </c>
      <c r="B27">
        <v>29.6</v>
      </c>
      <c r="C27">
        <v>10.6</v>
      </c>
      <c r="D27">
        <v>20.100000000000001</v>
      </c>
      <c r="E27">
        <v>8.9</v>
      </c>
      <c r="F27">
        <v>21.1</v>
      </c>
      <c r="G27">
        <v>13.2</v>
      </c>
      <c r="H27">
        <v>17.3</v>
      </c>
      <c r="I27">
        <v>6.5</v>
      </c>
      <c r="J27">
        <v>32.799999999999997</v>
      </c>
      <c r="K27">
        <v>12</v>
      </c>
      <c r="L27">
        <v>-5.2</v>
      </c>
      <c r="M27">
        <v>13</v>
      </c>
      <c r="N27">
        <v>-4.3</v>
      </c>
      <c r="O27">
        <v>2.5</v>
      </c>
      <c r="P27">
        <v>71.3</v>
      </c>
      <c r="Q27">
        <v>-0.3</v>
      </c>
      <c r="R27">
        <v>76.8</v>
      </c>
      <c r="S27">
        <v>13.3</v>
      </c>
      <c r="T27">
        <v>10.6</v>
      </c>
      <c r="U27">
        <v>15.6</v>
      </c>
      <c r="V27">
        <v>11.5</v>
      </c>
      <c r="W27">
        <v>20.8</v>
      </c>
      <c r="X27">
        <v>12.9</v>
      </c>
      <c r="Y27">
        <v>5.3</v>
      </c>
      <c r="Z27">
        <v>6</v>
      </c>
      <c r="AA27">
        <v>33.299999999999997</v>
      </c>
      <c r="AB27">
        <v>-5.7</v>
      </c>
      <c r="AC27">
        <v>-5</v>
      </c>
      <c r="AD27">
        <v>-1.9</v>
      </c>
      <c r="AE27">
        <v>1.2</v>
      </c>
      <c r="AF27">
        <v>125.7</v>
      </c>
      <c r="AG27">
        <v>90</v>
      </c>
      <c r="AH27">
        <v>-24.6</v>
      </c>
      <c r="AI27">
        <v>17.7</v>
      </c>
    </row>
    <row r="28" spans="1:35" x14ac:dyDescent="0.25">
      <c r="A28">
        <v>12930</v>
      </c>
      <c r="B28">
        <v>29.5</v>
      </c>
      <c r="C28">
        <v>10.9</v>
      </c>
      <c r="D28">
        <v>20.2</v>
      </c>
      <c r="E28">
        <v>9.3000000000000007</v>
      </c>
      <c r="F28">
        <v>20.9</v>
      </c>
      <c r="G28">
        <v>14.3</v>
      </c>
      <c r="H28">
        <v>17.100000000000001</v>
      </c>
      <c r="I28">
        <v>6</v>
      </c>
      <c r="J28">
        <v>33.5</v>
      </c>
      <c r="K28">
        <v>12.8</v>
      </c>
      <c r="L28">
        <v>-5.2</v>
      </c>
      <c r="M28">
        <v>13</v>
      </c>
      <c r="N28">
        <v>-4.3</v>
      </c>
      <c r="O28">
        <v>0.1</v>
      </c>
      <c r="P28">
        <v>71.3</v>
      </c>
      <c r="Q28">
        <v>-0.6</v>
      </c>
      <c r="R28">
        <v>76.8</v>
      </c>
      <c r="S28">
        <v>13.5</v>
      </c>
      <c r="T28">
        <v>10.6</v>
      </c>
      <c r="U28">
        <v>16.100000000000001</v>
      </c>
      <c r="V28">
        <v>8.9</v>
      </c>
      <c r="W28">
        <v>20.9</v>
      </c>
      <c r="X28">
        <v>12.9</v>
      </c>
      <c r="Y28">
        <v>5.4</v>
      </c>
      <c r="Z28">
        <v>7</v>
      </c>
      <c r="AA28">
        <v>33.4</v>
      </c>
      <c r="AB28">
        <v>-4.7</v>
      </c>
      <c r="AC28">
        <v>-4.9000000000000004</v>
      </c>
      <c r="AD28">
        <v>-1.9</v>
      </c>
      <c r="AE28">
        <v>1.4</v>
      </c>
      <c r="AF28">
        <v>125.7</v>
      </c>
      <c r="AG28">
        <v>90</v>
      </c>
      <c r="AH28">
        <v>-24.3</v>
      </c>
      <c r="AI28">
        <v>18.600000000000001</v>
      </c>
    </row>
    <row r="29" spans="1:35" x14ac:dyDescent="0.25">
      <c r="A29">
        <v>12964</v>
      </c>
      <c r="B29">
        <v>29.3</v>
      </c>
      <c r="C29">
        <v>9</v>
      </c>
      <c r="D29">
        <v>20</v>
      </c>
      <c r="E29">
        <v>10</v>
      </c>
      <c r="F29">
        <v>20.3</v>
      </c>
      <c r="G29">
        <v>13.9</v>
      </c>
      <c r="H29">
        <v>17.2</v>
      </c>
      <c r="I29">
        <v>6</v>
      </c>
      <c r="J29">
        <v>33.1</v>
      </c>
      <c r="K29">
        <v>12.8</v>
      </c>
      <c r="L29">
        <v>-5.3</v>
      </c>
      <c r="M29">
        <v>13</v>
      </c>
      <c r="N29">
        <v>-4.5999999999999996</v>
      </c>
      <c r="O29">
        <v>0.4</v>
      </c>
      <c r="P29">
        <v>71.3</v>
      </c>
      <c r="Q29">
        <v>-0.7</v>
      </c>
      <c r="R29">
        <v>77</v>
      </c>
      <c r="S29">
        <v>13.2</v>
      </c>
      <c r="T29">
        <v>11.6</v>
      </c>
      <c r="U29">
        <v>15.6</v>
      </c>
      <c r="V29">
        <v>8.9</v>
      </c>
      <c r="W29">
        <v>21</v>
      </c>
      <c r="X29">
        <v>11.4</v>
      </c>
      <c r="Y29">
        <v>5</v>
      </c>
      <c r="Z29">
        <v>7</v>
      </c>
      <c r="AA29">
        <v>33.200000000000003</v>
      </c>
      <c r="AB29">
        <v>-6</v>
      </c>
      <c r="AC29">
        <v>-5.3</v>
      </c>
      <c r="AD29">
        <v>-1.9</v>
      </c>
      <c r="AE29">
        <v>1.4</v>
      </c>
      <c r="AF29">
        <v>125.6</v>
      </c>
      <c r="AG29">
        <v>90</v>
      </c>
      <c r="AH29">
        <v>-23.7</v>
      </c>
      <c r="AI29">
        <v>18.399999999999999</v>
      </c>
    </row>
    <row r="30" spans="1:35" x14ac:dyDescent="0.25">
      <c r="A30">
        <v>12997</v>
      </c>
      <c r="B30">
        <v>29.7</v>
      </c>
      <c r="C30">
        <v>10.3</v>
      </c>
      <c r="D30">
        <v>20.100000000000001</v>
      </c>
      <c r="E30">
        <v>8.9</v>
      </c>
      <c r="F30">
        <v>20.8</v>
      </c>
      <c r="G30">
        <v>12.5</v>
      </c>
      <c r="H30">
        <v>17.100000000000001</v>
      </c>
      <c r="I30">
        <v>6</v>
      </c>
      <c r="J30">
        <v>33.200000000000003</v>
      </c>
      <c r="K30">
        <v>12.8</v>
      </c>
      <c r="L30">
        <v>-5.0999999999999996</v>
      </c>
      <c r="M30">
        <v>13</v>
      </c>
      <c r="N30">
        <v>-4.3</v>
      </c>
      <c r="O30">
        <v>0</v>
      </c>
      <c r="P30">
        <v>71.3</v>
      </c>
      <c r="Q30">
        <v>-0.5</v>
      </c>
      <c r="R30">
        <v>76.900000000000006</v>
      </c>
      <c r="S30">
        <v>13.4</v>
      </c>
      <c r="T30">
        <v>11.2</v>
      </c>
      <c r="U30">
        <v>15.8</v>
      </c>
      <c r="V30">
        <v>9.6</v>
      </c>
      <c r="W30">
        <v>20.8</v>
      </c>
      <c r="X30">
        <v>11.8</v>
      </c>
      <c r="Y30">
        <v>5.0999999999999996</v>
      </c>
      <c r="Z30">
        <v>7.5</v>
      </c>
      <c r="AA30">
        <v>33.200000000000003</v>
      </c>
      <c r="AB30">
        <v>-5.3</v>
      </c>
      <c r="AC30">
        <v>-5.5</v>
      </c>
      <c r="AD30">
        <v>-1.9</v>
      </c>
      <c r="AE30">
        <v>1.2</v>
      </c>
      <c r="AF30">
        <v>125.6</v>
      </c>
      <c r="AG30">
        <v>90</v>
      </c>
      <c r="AH30">
        <v>-23.5</v>
      </c>
      <c r="AI30">
        <v>17.899999999999999</v>
      </c>
    </row>
    <row r="31" spans="1:35" x14ac:dyDescent="0.25">
      <c r="A31">
        <v>13032</v>
      </c>
      <c r="B31">
        <v>29.6</v>
      </c>
      <c r="C31">
        <v>10</v>
      </c>
      <c r="D31">
        <v>20</v>
      </c>
      <c r="E31">
        <v>7.9</v>
      </c>
      <c r="F31">
        <v>20.9</v>
      </c>
      <c r="G31">
        <v>12.1</v>
      </c>
      <c r="H31">
        <v>17.100000000000001</v>
      </c>
      <c r="I31">
        <v>7</v>
      </c>
      <c r="J31">
        <v>33.5</v>
      </c>
      <c r="K31">
        <v>12</v>
      </c>
      <c r="L31">
        <v>-5.0999999999999996</v>
      </c>
      <c r="M31">
        <v>13</v>
      </c>
      <c r="N31">
        <v>-4.8</v>
      </c>
      <c r="O31">
        <v>-7.4</v>
      </c>
      <c r="P31">
        <v>71.3</v>
      </c>
      <c r="Q31">
        <v>-0.6</v>
      </c>
      <c r="R31">
        <v>76.8</v>
      </c>
      <c r="S31">
        <v>13.2</v>
      </c>
      <c r="T31">
        <v>9.5</v>
      </c>
      <c r="U31">
        <v>15.6</v>
      </c>
      <c r="V31">
        <v>10.3</v>
      </c>
      <c r="W31">
        <v>20.9</v>
      </c>
      <c r="X31">
        <v>12.5</v>
      </c>
      <c r="Y31">
        <v>5.4</v>
      </c>
      <c r="Z31">
        <v>6</v>
      </c>
      <c r="AA31">
        <v>33.299999999999997</v>
      </c>
      <c r="AB31">
        <v>-5</v>
      </c>
      <c r="AC31">
        <v>-5</v>
      </c>
      <c r="AD31">
        <v>-1.9</v>
      </c>
      <c r="AE31">
        <v>1.4</v>
      </c>
      <c r="AF31">
        <v>126.1</v>
      </c>
      <c r="AG31">
        <v>90</v>
      </c>
      <c r="AH31">
        <v>-24.2</v>
      </c>
      <c r="AI31">
        <v>17.2</v>
      </c>
    </row>
    <row r="32" spans="1:35" x14ac:dyDescent="0.25">
      <c r="A32">
        <v>13067</v>
      </c>
      <c r="B32">
        <v>29.5</v>
      </c>
      <c r="C32">
        <v>10.6</v>
      </c>
      <c r="D32">
        <v>19.8</v>
      </c>
      <c r="E32">
        <v>10</v>
      </c>
      <c r="F32">
        <v>21.1</v>
      </c>
      <c r="G32">
        <v>13.6</v>
      </c>
      <c r="H32">
        <v>17.3</v>
      </c>
      <c r="I32">
        <v>6</v>
      </c>
      <c r="J32">
        <v>33.299999999999997</v>
      </c>
      <c r="K32">
        <v>12.6</v>
      </c>
      <c r="L32">
        <v>-5.2</v>
      </c>
      <c r="M32">
        <v>13</v>
      </c>
      <c r="N32">
        <v>-4.8</v>
      </c>
      <c r="O32">
        <v>0.2</v>
      </c>
      <c r="P32">
        <v>71.3</v>
      </c>
      <c r="Q32">
        <v>-1.4</v>
      </c>
      <c r="R32">
        <v>76.599999999999994</v>
      </c>
      <c r="S32">
        <v>13.5</v>
      </c>
      <c r="T32">
        <v>10</v>
      </c>
      <c r="U32">
        <v>15.3</v>
      </c>
      <c r="V32">
        <v>9.3000000000000007</v>
      </c>
      <c r="W32">
        <v>20.5</v>
      </c>
      <c r="X32">
        <v>12.9</v>
      </c>
      <c r="Y32">
        <v>5.0999999999999996</v>
      </c>
      <c r="Z32">
        <v>6.5</v>
      </c>
      <c r="AA32">
        <v>33.299999999999997</v>
      </c>
      <c r="AB32">
        <v>-4.7</v>
      </c>
      <c r="AC32">
        <v>-5.3</v>
      </c>
      <c r="AD32">
        <v>-1.9</v>
      </c>
      <c r="AE32">
        <v>1.4</v>
      </c>
      <c r="AF32">
        <v>125.8</v>
      </c>
      <c r="AG32">
        <v>90.2</v>
      </c>
      <c r="AH32">
        <v>-24.4</v>
      </c>
      <c r="AI32">
        <v>18</v>
      </c>
    </row>
    <row r="33" spans="1:35" x14ac:dyDescent="0.25">
      <c r="A33">
        <v>13101</v>
      </c>
      <c r="B33">
        <v>29.6</v>
      </c>
      <c r="C33">
        <v>11.2</v>
      </c>
      <c r="D33">
        <v>19.899999999999999</v>
      </c>
      <c r="E33">
        <v>10.6</v>
      </c>
      <c r="F33">
        <v>20.6</v>
      </c>
      <c r="G33">
        <v>12.5</v>
      </c>
      <c r="H33">
        <v>17.3</v>
      </c>
      <c r="I33">
        <v>6</v>
      </c>
      <c r="J33">
        <v>33.6</v>
      </c>
      <c r="K33">
        <v>12</v>
      </c>
      <c r="L33">
        <v>-5.0999999999999996</v>
      </c>
      <c r="M33">
        <v>13</v>
      </c>
      <c r="N33">
        <v>-4.3</v>
      </c>
      <c r="O33">
        <v>0</v>
      </c>
      <c r="P33">
        <v>71.3</v>
      </c>
      <c r="Q33">
        <v>-0.5</v>
      </c>
      <c r="R33">
        <v>76.599999999999994</v>
      </c>
      <c r="S33">
        <v>13.4</v>
      </c>
      <c r="T33">
        <v>10.6</v>
      </c>
      <c r="U33">
        <v>15.8</v>
      </c>
      <c r="V33">
        <v>9.6</v>
      </c>
      <c r="W33">
        <v>20.5</v>
      </c>
      <c r="X33">
        <v>12.9</v>
      </c>
      <c r="Y33">
        <v>5.4</v>
      </c>
      <c r="Z33">
        <v>7</v>
      </c>
      <c r="AA33">
        <v>33.299999999999997</v>
      </c>
      <c r="AB33">
        <v>-6</v>
      </c>
      <c r="AC33">
        <v>-5.2</v>
      </c>
      <c r="AD33">
        <v>-1.9</v>
      </c>
      <c r="AE33">
        <v>1.2</v>
      </c>
      <c r="AF33">
        <v>125.9</v>
      </c>
      <c r="AG33">
        <v>90.2</v>
      </c>
      <c r="AH33">
        <v>-22.7</v>
      </c>
      <c r="AI33">
        <v>27.2</v>
      </c>
    </row>
    <row r="34" spans="1:35" x14ac:dyDescent="0.25">
      <c r="A34">
        <v>13136</v>
      </c>
      <c r="B34">
        <v>29.6</v>
      </c>
      <c r="C34">
        <v>10.6</v>
      </c>
      <c r="D34">
        <v>20.100000000000001</v>
      </c>
      <c r="E34">
        <v>9.6</v>
      </c>
      <c r="F34">
        <v>20.8</v>
      </c>
      <c r="G34">
        <v>12.5</v>
      </c>
      <c r="H34">
        <v>17.2</v>
      </c>
      <c r="I34">
        <v>7</v>
      </c>
      <c r="J34">
        <v>33.4</v>
      </c>
      <c r="K34">
        <v>11.8</v>
      </c>
      <c r="L34">
        <v>-5.3</v>
      </c>
      <c r="M34">
        <v>13</v>
      </c>
      <c r="N34">
        <v>-4.5999999999999996</v>
      </c>
      <c r="O34">
        <v>0.2</v>
      </c>
      <c r="P34">
        <v>71.3</v>
      </c>
      <c r="Q34">
        <v>-0.2</v>
      </c>
      <c r="R34">
        <v>76.7</v>
      </c>
      <c r="S34">
        <v>13.4</v>
      </c>
      <c r="T34">
        <v>10.6</v>
      </c>
      <c r="U34">
        <v>15.6</v>
      </c>
      <c r="V34">
        <v>9.6</v>
      </c>
      <c r="W34">
        <v>20.7</v>
      </c>
      <c r="X34">
        <v>12.5</v>
      </c>
      <c r="Y34">
        <v>5.0999999999999996</v>
      </c>
      <c r="Z34">
        <v>7</v>
      </c>
      <c r="AA34">
        <v>33</v>
      </c>
      <c r="AB34">
        <v>-5.7</v>
      </c>
      <c r="AC34">
        <v>-5.6</v>
      </c>
      <c r="AD34">
        <v>-1.9</v>
      </c>
      <c r="AE34">
        <v>1</v>
      </c>
      <c r="AF34">
        <v>125.6</v>
      </c>
      <c r="AG34">
        <v>90</v>
      </c>
      <c r="AH34">
        <v>-23.5</v>
      </c>
      <c r="AI34">
        <v>15.4</v>
      </c>
    </row>
    <row r="35" spans="1:35" x14ac:dyDescent="0.25">
      <c r="A35">
        <v>13171</v>
      </c>
      <c r="B35">
        <v>29.5</v>
      </c>
      <c r="C35">
        <v>8</v>
      </c>
      <c r="D35">
        <v>20.2</v>
      </c>
      <c r="E35">
        <v>7.9</v>
      </c>
      <c r="F35">
        <v>20.399999999999999</v>
      </c>
      <c r="G35">
        <v>13.6</v>
      </c>
      <c r="H35">
        <v>17.3</v>
      </c>
      <c r="I35">
        <v>8.5</v>
      </c>
      <c r="J35">
        <v>33.5</v>
      </c>
      <c r="K35">
        <v>11</v>
      </c>
      <c r="L35">
        <v>-5.3</v>
      </c>
      <c r="M35">
        <v>13</v>
      </c>
      <c r="N35">
        <v>-4.5999999999999996</v>
      </c>
      <c r="O35">
        <v>0.4</v>
      </c>
      <c r="P35">
        <v>71.3</v>
      </c>
      <c r="Q35">
        <v>-0.8</v>
      </c>
      <c r="R35">
        <v>77.2</v>
      </c>
      <c r="S35">
        <v>13.7</v>
      </c>
      <c r="T35">
        <v>10.6</v>
      </c>
      <c r="U35">
        <v>15.8</v>
      </c>
      <c r="V35">
        <v>10</v>
      </c>
      <c r="W35">
        <v>20.7</v>
      </c>
      <c r="X35">
        <v>13.6</v>
      </c>
      <c r="Y35">
        <v>5.3</v>
      </c>
      <c r="Z35">
        <v>7.5</v>
      </c>
      <c r="AA35">
        <v>33.299999999999997</v>
      </c>
      <c r="AB35">
        <v>-4</v>
      </c>
      <c r="AC35">
        <v>-5.5</v>
      </c>
      <c r="AD35">
        <v>-1.9</v>
      </c>
      <c r="AE35">
        <v>1.4</v>
      </c>
      <c r="AF35">
        <v>125.9</v>
      </c>
      <c r="AG35">
        <v>90</v>
      </c>
      <c r="AH35">
        <v>-24.9</v>
      </c>
      <c r="AI35">
        <v>16.3</v>
      </c>
    </row>
    <row r="36" spans="1:35" x14ac:dyDescent="0.25">
      <c r="A36">
        <v>13205</v>
      </c>
      <c r="B36">
        <v>29.4</v>
      </c>
      <c r="C36">
        <v>10.3</v>
      </c>
      <c r="D36">
        <v>19.899999999999999</v>
      </c>
      <c r="E36">
        <v>9.6</v>
      </c>
      <c r="F36">
        <v>20.8</v>
      </c>
      <c r="G36">
        <v>13.2</v>
      </c>
      <c r="H36">
        <v>17.3</v>
      </c>
      <c r="I36">
        <v>5.5</v>
      </c>
      <c r="J36">
        <v>33.4</v>
      </c>
      <c r="K36">
        <v>11.6</v>
      </c>
      <c r="L36">
        <v>-5</v>
      </c>
      <c r="M36">
        <v>13</v>
      </c>
      <c r="N36">
        <v>-4.5999999999999996</v>
      </c>
      <c r="O36">
        <v>0.2</v>
      </c>
      <c r="P36">
        <v>71.3</v>
      </c>
      <c r="Q36">
        <v>-0.1</v>
      </c>
      <c r="R36">
        <v>77.2</v>
      </c>
      <c r="S36">
        <v>13.5</v>
      </c>
      <c r="T36">
        <v>10.6</v>
      </c>
      <c r="U36">
        <v>15.8</v>
      </c>
      <c r="V36">
        <v>8.1999999999999993</v>
      </c>
      <c r="W36">
        <v>20.9</v>
      </c>
      <c r="X36">
        <v>12.9</v>
      </c>
      <c r="Y36">
        <v>5.3</v>
      </c>
      <c r="Z36">
        <v>6.5</v>
      </c>
      <c r="AA36">
        <v>33.299999999999997</v>
      </c>
      <c r="AB36">
        <v>-4.7</v>
      </c>
      <c r="AC36">
        <v>-5.3</v>
      </c>
      <c r="AD36">
        <v>-1.9</v>
      </c>
      <c r="AE36">
        <v>1.2</v>
      </c>
      <c r="AF36">
        <v>125.4</v>
      </c>
      <c r="AG36">
        <v>90</v>
      </c>
      <c r="AH36">
        <v>-24.3</v>
      </c>
      <c r="AI36">
        <v>19.3</v>
      </c>
    </row>
    <row r="37" spans="1:35" x14ac:dyDescent="0.25">
      <c r="A37">
        <v>13240</v>
      </c>
      <c r="B37">
        <v>29.3</v>
      </c>
      <c r="C37">
        <v>11.2</v>
      </c>
      <c r="D37">
        <v>20.100000000000001</v>
      </c>
      <c r="E37">
        <v>8.1999999999999993</v>
      </c>
      <c r="F37">
        <v>20.8</v>
      </c>
      <c r="G37">
        <v>13.2</v>
      </c>
      <c r="H37">
        <v>17.2</v>
      </c>
      <c r="I37">
        <v>5.5</v>
      </c>
      <c r="J37">
        <v>33</v>
      </c>
      <c r="K37">
        <v>12.8</v>
      </c>
      <c r="L37">
        <v>-5.3</v>
      </c>
      <c r="M37">
        <v>13</v>
      </c>
      <c r="N37">
        <v>-4.8</v>
      </c>
      <c r="O37">
        <v>0.2</v>
      </c>
      <c r="P37">
        <v>71.3</v>
      </c>
      <c r="Q37">
        <v>-0.3</v>
      </c>
      <c r="R37">
        <v>76.900000000000006</v>
      </c>
      <c r="S37">
        <v>13.3</v>
      </c>
      <c r="T37">
        <v>10</v>
      </c>
      <c r="U37">
        <v>15.6</v>
      </c>
      <c r="V37">
        <v>8.1999999999999993</v>
      </c>
      <c r="W37">
        <v>20.8</v>
      </c>
      <c r="X37">
        <v>13.9</v>
      </c>
      <c r="Y37">
        <v>5.2</v>
      </c>
      <c r="Z37">
        <v>7.5</v>
      </c>
      <c r="AA37">
        <v>33</v>
      </c>
      <c r="AB37">
        <v>-4.7</v>
      </c>
      <c r="AC37">
        <v>-5.0999999999999996</v>
      </c>
      <c r="AD37">
        <v>-1.9</v>
      </c>
      <c r="AE37">
        <v>1.2</v>
      </c>
      <c r="AF37">
        <v>125.7</v>
      </c>
      <c r="AG37">
        <v>90</v>
      </c>
      <c r="AH37">
        <v>-23.5</v>
      </c>
      <c r="AI37">
        <v>21.4</v>
      </c>
    </row>
    <row r="38" spans="1:35" x14ac:dyDescent="0.25">
      <c r="A38">
        <v>13275</v>
      </c>
      <c r="B38">
        <v>29.5</v>
      </c>
      <c r="C38">
        <v>10.3</v>
      </c>
      <c r="D38">
        <v>20</v>
      </c>
      <c r="E38">
        <v>9.3000000000000007</v>
      </c>
      <c r="F38">
        <v>21.3</v>
      </c>
      <c r="G38">
        <v>12.1</v>
      </c>
      <c r="H38">
        <v>17.5</v>
      </c>
      <c r="I38">
        <v>5.5</v>
      </c>
      <c r="J38">
        <v>33.4</v>
      </c>
      <c r="K38">
        <v>11.8</v>
      </c>
      <c r="L38">
        <v>-5.3</v>
      </c>
      <c r="M38">
        <v>13</v>
      </c>
      <c r="N38">
        <v>-4.8</v>
      </c>
      <c r="O38">
        <v>0.2</v>
      </c>
      <c r="P38">
        <v>71.3</v>
      </c>
      <c r="Q38">
        <v>-0.3</v>
      </c>
      <c r="R38">
        <v>76.599999999999994</v>
      </c>
      <c r="S38">
        <v>13.4</v>
      </c>
      <c r="T38">
        <v>10.6</v>
      </c>
      <c r="U38">
        <v>15.8</v>
      </c>
      <c r="V38">
        <v>9.6</v>
      </c>
      <c r="W38">
        <v>21</v>
      </c>
      <c r="X38">
        <v>13.2</v>
      </c>
      <c r="Y38">
        <v>5.2</v>
      </c>
      <c r="Z38">
        <v>5</v>
      </c>
      <c r="AA38">
        <v>33.299999999999997</v>
      </c>
      <c r="AB38">
        <v>-4.7</v>
      </c>
      <c r="AC38">
        <v>-5.2</v>
      </c>
      <c r="AD38">
        <v>-1.9</v>
      </c>
      <c r="AE38">
        <v>1.2</v>
      </c>
      <c r="AF38">
        <v>125.5</v>
      </c>
      <c r="AG38">
        <v>90</v>
      </c>
      <c r="AH38">
        <v>-24.1</v>
      </c>
      <c r="AI38">
        <v>17.8</v>
      </c>
    </row>
    <row r="39" spans="1:35" x14ac:dyDescent="0.25">
      <c r="A39">
        <v>13310</v>
      </c>
      <c r="B39">
        <v>29.5</v>
      </c>
      <c r="C39">
        <v>10.9</v>
      </c>
      <c r="D39">
        <v>19.8</v>
      </c>
      <c r="E39">
        <v>10</v>
      </c>
      <c r="F39">
        <v>21</v>
      </c>
      <c r="G39">
        <v>13.9</v>
      </c>
      <c r="H39">
        <v>17</v>
      </c>
      <c r="I39">
        <v>6</v>
      </c>
      <c r="J39">
        <v>33.1</v>
      </c>
      <c r="K39">
        <v>11.6</v>
      </c>
      <c r="L39">
        <v>-5.3</v>
      </c>
      <c r="M39">
        <v>13</v>
      </c>
      <c r="N39">
        <v>-4.8</v>
      </c>
      <c r="O39">
        <v>1.4</v>
      </c>
      <c r="P39">
        <v>71.3</v>
      </c>
      <c r="Q39">
        <v>-0.3</v>
      </c>
      <c r="R39">
        <v>76.900000000000006</v>
      </c>
      <c r="S39">
        <v>13.4</v>
      </c>
      <c r="T39">
        <v>10</v>
      </c>
      <c r="U39">
        <v>15.6</v>
      </c>
      <c r="V39">
        <v>8.1999999999999993</v>
      </c>
      <c r="W39">
        <v>21</v>
      </c>
      <c r="X39">
        <v>13.9</v>
      </c>
      <c r="Y39">
        <v>5</v>
      </c>
      <c r="Z39">
        <v>6.5</v>
      </c>
      <c r="AA39">
        <v>33.299999999999997</v>
      </c>
      <c r="AB39">
        <v>-4.7</v>
      </c>
      <c r="AC39">
        <v>-5.5</v>
      </c>
      <c r="AD39">
        <v>-1.9</v>
      </c>
      <c r="AE39">
        <v>1.2</v>
      </c>
      <c r="AF39">
        <v>125.6</v>
      </c>
      <c r="AG39">
        <v>90</v>
      </c>
      <c r="AH39">
        <v>-24.1</v>
      </c>
      <c r="AI39">
        <v>17.5</v>
      </c>
    </row>
    <row r="40" spans="1:35" x14ac:dyDescent="0.25">
      <c r="A40">
        <v>13345</v>
      </c>
      <c r="B40">
        <v>29.6</v>
      </c>
      <c r="C40">
        <v>10.6</v>
      </c>
      <c r="D40">
        <v>20</v>
      </c>
      <c r="E40">
        <v>8.6</v>
      </c>
      <c r="F40">
        <v>21.6</v>
      </c>
      <c r="G40">
        <v>12.9</v>
      </c>
      <c r="H40">
        <v>17.100000000000001</v>
      </c>
      <c r="I40">
        <v>4.8</v>
      </c>
      <c r="J40">
        <v>33</v>
      </c>
      <c r="K40">
        <v>12.6</v>
      </c>
      <c r="L40">
        <v>-5.3</v>
      </c>
      <c r="M40">
        <v>13</v>
      </c>
      <c r="N40">
        <v>-4.8</v>
      </c>
      <c r="O40">
        <v>0.2</v>
      </c>
      <c r="P40">
        <v>71.3</v>
      </c>
      <c r="Q40">
        <v>0.4</v>
      </c>
      <c r="R40">
        <v>77.2</v>
      </c>
      <c r="S40">
        <v>13.8</v>
      </c>
      <c r="T40">
        <v>9</v>
      </c>
      <c r="U40">
        <v>15.8</v>
      </c>
      <c r="V40">
        <v>8.6</v>
      </c>
      <c r="W40">
        <v>20.6</v>
      </c>
      <c r="X40">
        <v>11.8</v>
      </c>
      <c r="Y40">
        <v>5.4</v>
      </c>
      <c r="Z40">
        <v>7</v>
      </c>
      <c r="AA40">
        <v>33.1</v>
      </c>
      <c r="AB40">
        <v>-4.3</v>
      </c>
      <c r="AC40">
        <v>-5.4</v>
      </c>
      <c r="AD40">
        <v>-1.9</v>
      </c>
      <c r="AE40">
        <v>1.2</v>
      </c>
      <c r="AF40">
        <v>125.6</v>
      </c>
      <c r="AG40">
        <v>90</v>
      </c>
      <c r="AH40">
        <v>-24.1</v>
      </c>
      <c r="AI40">
        <v>17.399999999999999</v>
      </c>
    </row>
    <row r="41" spans="1:35" x14ac:dyDescent="0.25">
      <c r="A41">
        <v>13380</v>
      </c>
      <c r="B41">
        <v>29.7</v>
      </c>
      <c r="C41">
        <v>10</v>
      </c>
      <c r="D41">
        <v>19.8</v>
      </c>
      <c r="E41">
        <v>9.6</v>
      </c>
      <c r="F41">
        <v>20.8</v>
      </c>
      <c r="G41">
        <v>10.7</v>
      </c>
      <c r="H41">
        <v>17.2</v>
      </c>
      <c r="I41">
        <v>7</v>
      </c>
      <c r="J41">
        <v>33.5</v>
      </c>
      <c r="K41">
        <v>12.4</v>
      </c>
      <c r="L41">
        <v>-4.8</v>
      </c>
      <c r="M41">
        <v>13</v>
      </c>
      <c r="N41">
        <v>-4.8</v>
      </c>
      <c r="O41">
        <v>0.5</v>
      </c>
      <c r="P41">
        <v>71.3</v>
      </c>
      <c r="Q41">
        <v>-0.2</v>
      </c>
      <c r="R41">
        <v>77.099999999999994</v>
      </c>
      <c r="S41">
        <v>13.4</v>
      </c>
      <c r="T41">
        <v>8.5</v>
      </c>
      <c r="U41">
        <v>15.8</v>
      </c>
      <c r="V41">
        <v>8.9</v>
      </c>
      <c r="W41">
        <v>20.399999999999999</v>
      </c>
      <c r="X41">
        <v>11.8</v>
      </c>
      <c r="Y41">
        <v>5.4</v>
      </c>
      <c r="Z41">
        <v>5.5</v>
      </c>
      <c r="AA41">
        <v>32.700000000000003</v>
      </c>
      <c r="AB41">
        <v>-4.3</v>
      </c>
      <c r="AC41">
        <v>-5.2</v>
      </c>
      <c r="AD41">
        <v>-1.9</v>
      </c>
      <c r="AE41">
        <v>1.2</v>
      </c>
      <c r="AF41">
        <v>125.4</v>
      </c>
      <c r="AG41">
        <v>90</v>
      </c>
      <c r="AH41">
        <v>-24.4</v>
      </c>
      <c r="AI41">
        <v>17.100000000000001</v>
      </c>
    </row>
    <row r="42" spans="1:35" x14ac:dyDescent="0.25">
      <c r="A42">
        <v>13415</v>
      </c>
      <c r="B42">
        <v>29.2</v>
      </c>
      <c r="C42">
        <v>10</v>
      </c>
      <c r="D42">
        <v>20.100000000000001</v>
      </c>
      <c r="E42">
        <v>9.6</v>
      </c>
      <c r="F42">
        <v>20.6</v>
      </c>
      <c r="G42">
        <v>12.1</v>
      </c>
      <c r="H42">
        <v>16.7</v>
      </c>
      <c r="I42">
        <v>5.5</v>
      </c>
      <c r="J42">
        <v>33.299999999999997</v>
      </c>
      <c r="K42">
        <v>12.8</v>
      </c>
      <c r="L42">
        <v>-5.3</v>
      </c>
      <c r="M42">
        <v>13</v>
      </c>
      <c r="N42">
        <v>-4.8</v>
      </c>
      <c r="O42">
        <v>0.3</v>
      </c>
      <c r="P42">
        <v>71.3</v>
      </c>
      <c r="Q42">
        <v>-0.5</v>
      </c>
      <c r="R42">
        <v>76.8</v>
      </c>
      <c r="S42">
        <v>13.6</v>
      </c>
      <c r="T42">
        <v>9.5</v>
      </c>
      <c r="U42">
        <v>15.7</v>
      </c>
      <c r="V42">
        <v>11.5</v>
      </c>
      <c r="W42">
        <v>21</v>
      </c>
      <c r="X42">
        <v>13.2</v>
      </c>
      <c r="Y42">
        <v>5.4</v>
      </c>
      <c r="Z42">
        <v>5.5</v>
      </c>
      <c r="AA42">
        <v>33.299999999999997</v>
      </c>
      <c r="AB42">
        <v>-4.3</v>
      </c>
      <c r="AC42">
        <v>-5.5</v>
      </c>
      <c r="AD42">
        <v>-1.9</v>
      </c>
      <c r="AE42">
        <v>1.2</v>
      </c>
      <c r="AF42">
        <v>126.2</v>
      </c>
      <c r="AG42">
        <v>90</v>
      </c>
      <c r="AH42">
        <v>-24.3</v>
      </c>
      <c r="AI42">
        <v>14.5</v>
      </c>
    </row>
    <row r="43" spans="1:35" x14ac:dyDescent="0.25">
      <c r="A43">
        <v>13450</v>
      </c>
      <c r="B43">
        <v>29.4</v>
      </c>
      <c r="C43">
        <v>9.5</v>
      </c>
      <c r="D43">
        <v>20.2</v>
      </c>
      <c r="E43">
        <v>9.3000000000000007</v>
      </c>
      <c r="F43">
        <v>21.2</v>
      </c>
      <c r="G43">
        <v>11.8</v>
      </c>
      <c r="H43">
        <v>17.100000000000001</v>
      </c>
      <c r="I43">
        <v>5.5</v>
      </c>
      <c r="J43">
        <v>33.200000000000003</v>
      </c>
      <c r="K43">
        <v>12.2</v>
      </c>
      <c r="L43">
        <v>-4.9000000000000004</v>
      </c>
      <c r="M43">
        <v>13</v>
      </c>
      <c r="N43">
        <v>-4.5999999999999996</v>
      </c>
      <c r="O43">
        <v>1.2</v>
      </c>
      <c r="P43">
        <v>71.3</v>
      </c>
      <c r="Q43">
        <v>-0.3</v>
      </c>
      <c r="R43">
        <v>76.7</v>
      </c>
      <c r="S43">
        <v>13.6</v>
      </c>
      <c r="T43">
        <v>8.5</v>
      </c>
      <c r="U43">
        <v>15.8</v>
      </c>
      <c r="V43">
        <v>10</v>
      </c>
      <c r="W43">
        <v>20.6</v>
      </c>
      <c r="X43">
        <v>12.5</v>
      </c>
      <c r="Y43">
        <v>4.9000000000000004</v>
      </c>
      <c r="Z43">
        <v>6</v>
      </c>
      <c r="AA43">
        <v>33.200000000000003</v>
      </c>
      <c r="AB43">
        <v>-5</v>
      </c>
      <c r="AC43">
        <v>-5.4</v>
      </c>
      <c r="AD43">
        <v>-1.9</v>
      </c>
      <c r="AE43">
        <v>1.2</v>
      </c>
      <c r="AF43">
        <v>125.9</v>
      </c>
      <c r="AG43">
        <v>90</v>
      </c>
      <c r="AH43">
        <v>-24.5</v>
      </c>
      <c r="AI43">
        <v>17.100000000000001</v>
      </c>
    </row>
    <row r="44" spans="1:35" x14ac:dyDescent="0.25">
      <c r="A44">
        <v>13485</v>
      </c>
      <c r="B44">
        <v>29.6</v>
      </c>
      <c r="C44">
        <v>10.3</v>
      </c>
      <c r="D44">
        <v>19.899999999999999</v>
      </c>
      <c r="E44">
        <v>9.6</v>
      </c>
      <c r="F44">
        <v>21</v>
      </c>
      <c r="G44">
        <v>13.6</v>
      </c>
      <c r="H44">
        <v>16.899999999999999</v>
      </c>
      <c r="I44">
        <v>6.5</v>
      </c>
      <c r="J44">
        <v>33.1</v>
      </c>
      <c r="K44">
        <v>11.2</v>
      </c>
      <c r="L44">
        <v>-5.3</v>
      </c>
      <c r="M44">
        <v>13</v>
      </c>
      <c r="N44">
        <v>-4.8</v>
      </c>
      <c r="O44">
        <v>0</v>
      </c>
      <c r="P44">
        <v>71.3</v>
      </c>
      <c r="Q44">
        <v>-1</v>
      </c>
      <c r="R44">
        <v>77.099999999999994</v>
      </c>
      <c r="S44">
        <v>13.1</v>
      </c>
      <c r="T44">
        <v>9.5</v>
      </c>
      <c r="U44">
        <v>15.9</v>
      </c>
      <c r="V44">
        <v>8.9</v>
      </c>
      <c r="W44">
        <v>20.6</v>
      </c>
      <c r="X44">
        <v>11.8</v>
      </c>
      <c r="Y44">
        <v>5</v>
      </c>
      <c r="Z44">
        <v>6.5</v>
      </c>
      <c r="AA44">
        <v>32.799999999999997</v>
      </c>
      <c r="AB44">
        <v>-5.3</v>
      </c>
      <c r="AC44">
        <v>-5.2</v>
      </c>
      <c r="AD44">
        <v>-1.9</v>
      </c>
      <c r="AE44">
        <v>1.2</v>
      </c>
      <c r="AF44">
        <v>124.5</v>
      </c>
      <c r="AG44">
        <v>90</v>
      </c>
      <c r="AH44">
        <v>-24.3</v>
      </c>
      <c r="AI44">
        <v>18.100000000000001</v>
      </c>
    </row>
    <row r="45" spans="1:35" x14ac:dyDescent="0.25">
      <c r="A45">
        <v>13520</v>
      </c>
      <c r="B45">
        <v>29.2</v>
      </c>
      <c r="C45">
        <v>11.6</v>
      </c>
      <c r="D45">
        <v>20.2</v>
      </c>
      <c r="E45">
        <v>8.1999999999999993</v>
      </c>
      <c r="F45">
        <v>20.9</v>
      </c>
      <c r="G45">
        <v>12.5</v>
      </c>
      <c r="H45">
        <v>17.2</v>
      </c>
      <c r="I45">
        <v>6</v>
      </c>
      <c r="J45">
        <v>32.4</v>
      </c>
      <c r="K45">
        <v>12.6</v>
      </c>
      <c r="L45">
        <v>-5.3</v>
      </c>
      <c r="M45">
        <v>13</v>
      </c>
      <c r="N45">
        <v>-4.5999999999999996</v>
      </c>
      <c r="O45">
        <v>0.3</v>
      </c>
      <c r="P45">
        <v>71.3</v>
      </c>
      <c r="Q45">
        <v>-0.6</v>
      </c>
      <c r="R45">
        <v>77.2</v>
      </c>
      <c r="S45">
        <v>13.2</v>
      </c>
      <c r="T45">
        <v>9</v>
      </c>
      <c r="U45">
        <v>15.6</v>
      </c>
      <c r="V45">
        <v>9.3000000000000007</v>
      </c>
      <c r="W45">
        <v>20.8</v>
      </c>
      <c r="X45">
        <v>12.5</v>
      </c>
      <c r="Y45">
        <v>4.9000000000000004</v>
      </c>
      <c r="Z45">
        <v>7</v>
      </c>
      <c r="AA45">
        <v>33.6</v>
      </c>
      <c r="AB45">
        <v>-7.3</v>
      </c>
      <c r="AC45">
        <v>-5.3</v>
      </c>
      <c r="AD45">
        <v>-1.9</v>
      </c>
      <c r="AE45">
        <v>1.2</v>
      </c>
      <c r="AF45">
        <v>125.5</v>
      </c>
      <c r="AG45">
        <v>90</v>
      </c>
      <c r="AH45">
        <v>-24.7</v>
      </c>
      <c r="AI45">
        <v>17.100000000000001</v>
      </c>
    </row>
    <row r="46" spans="1:35" x14ac:dyDescent="0.25">
      <c r="A46">
        <v>13555</v>
      </c>
      <c r="B46">
        <v>29.7</v>
      </c>
      <c r="C46">
        <v>10</v>
      </c>
      <c r="D46">
        <v>20.399999999999999</v>
      </c>
      <c r="E46">
        <v>9.6</v>
      </c>
      <c r="F46">
        <v>21</v>
      </c>
      <c r="G46">
        <v>13.2</v>
      </c>
      <c r="H46">
        <v>17.3</v>
      </c>
      <c r="I46">
        <v>6</v>
      </c>
      <c r="J46">
        <v>32.799999999999997</v>
      </c>
      <c r="K46">
        <v>12.4</v>
      </c>
      <c r="L46">
        <v>-5.3</v>
      </c>
      <c r="M46">
        <v>13</v>
      </c>
      <c r="N46">
        <v>-4.5999999999999996</v>
      </c>
      <c r="O46">
        <v>0</v>
      </c>
      <c r="P46">
        <v>71.3</v>
      </c>
      <c r="Q46">
        <v>-0.6</v>
      </c>
      <c r="R46">
        <v>76.5</v>
      </c>
      <c r="S46">
        <v>14</v>
      </c>
      <c r="T46">
        <v>10</v>
      </c>
      <c r="U46">
        <v>15.6</v>
      </c>
      <c r="V46">
        <v>8.9</v>
      </c>
      <c r="W46">
        <v>20.8</v>
      </c>
      <c r="X46">
        <v>12.9</v>
      </c>
      <c r="Y46">
        <v>5.3</v>
      </c>
      <c r="Z46">
        <v>4.8</v>
      </c>
      <c r="AA46">
        <v>33.299999999999997</v>
      </c>
      <c r="AB46">
        <v>-5.7</v>
      </c>
      <c r="AC46">
        <v>-5.5</v>
      </c>
      <c r="AD46">
        <v>-1.9</v>
      </c>
      <c r="AE46">
        <v>1.2</v>
      </c>
      <c r="AF46">
        <v>125.5</v>
      </c>
      <c r="AG46">
        <v>90</v>
      </c>
      <c r="AH46">
        <v>-24.1</v>
      </c>
      <c r="AI46">
        <v>18.8</v>
      </c>
    </row>
    <row r="47" spans="1:35" x14ac:dyDescent="0.25">
      <c r="A47">
        <v>13590</v>
      </c>
      <c r="B47">
        <v>29.4</v>
      </c>
      <c r="C47">
        <v>10.6</v>
      </c>
      <c r="D47">
        <v>20.399999999999999</v>
      </c>
      <c r="E47">
        <v>8.6</v>
      </c>
      <c r="F47">
        <v>20.5</v>
      </c>
      <c r="G47">
        <v>12.1</v>
      </c>
      <c r="H47">
        <v>17.2</v>
      </c>
      <c r="I47">
        <v>6</v>
      </c>
      <c r="J47">
        <v>32.9</v>
      </c>
      <c r="K47">
        <v>12</v>
      </c>
      <c r="L47">
        <v>-5.2</v>
      </c>
      <c r="M47">
        <v>13</v>
      </c>
      <c r="N47">
        <v>-4.5999999999999996</v>
      </c>
      <c r="O47">
        <v>-0.1</v>
      </c>
      <c r="P47">
        <v>71.3</v>
      </c>
      <c r="Q47">
        <v>-0.4</v>
      </c>
      <c r="R47">
        <v>75.900000000000006</v>
      </c>
      <c r="S47">
        <v>13.2</v>
      </c>
      <c r="T47">
        <v>10</v>
      </c>
      <c r="U47">
        <v>15.6</v>
      </c>
      <c r="V47">
        <v>10.6</v>
      </c>
      <c r="W47">
        <v>20.7</v>
      </c>
      <c r="X47">
        <v>12.9</v>
      </c>
      <c r="Y47">
        <v>4.9000000000000004</v>
      </c>
      <c r="Z47">
        <v>7</v>
      </c>
      <c r="AA47">
        <v>33.200000000000003</v>
      </c>
      <c r="AB47">
        <v>-3.3</v>
      </c>
      <c r="AC47">
        <v>-5</v>
      </c>
      <c r="AD47">
        <v>-1.9</v>
      </c>
      <c r="AE47">
        <v>1.2</v>
      </c>
      <c r="AF47">
        <v>125.9</v>
      </c>
      <c r="AG47">
        <v>90</v>
      </c>
      <c r="AH47">
        <v>-23.5</v>
      </c>
      <c r="AI47">
        <v>14.8</v>
      </c>
    </row>
    <row r="48" spans="1:35" x14ac:dyDescent="0.25">
      <c r="A48">
        <v>13625</v>
      </c>
      <c r="B48">
        <v>29.6</v>
      </c>
      <c r="C48">
        <v>10.3</v>
      </c>
      <c r="D48">
        <v>20.399999999999999</v>
      </c>
      <c r="E48">
        <v>9.3000000000000007</v>
      </c>
      <c r="F48">
        <v>20.8</v>
      </c>
      <c r="G48">
        <v>13.2</v>
      </c>
      <c r="H48">
        <v>16.8</v>
      </c>
      <c r="I48">
        <v>5.5</v>
      </c>
      <c r="J48">
        <v>33</v>
      </c>
      <c r="K48">
        <v>12.2</v>
      </c>
      <c r="L48">
        <v>-5.5</v>
      </c>
      <c r="M48">
        <v>13</v>
      </c>
      <c r="N48">
        <v>-4.3</v>
      </c>
      <c r="O48">
        <v>0.1</v>
      </c>
      <c r="P48">
        <v>71.3</v>
      </c>
      <c r="Q48">
        <v>-0.8</v>
      </c>
      <c r="R48">
        <v>76.900000000000006</v>
      </c>
      <c r="S48">
        <v>13.3</v>
      </c>
      <c r="T48">
        <v>9</v>
      </c>
      <c r="U48">
        <v>15.7</v>
      </c>
      <c r="V48">
        <v>9.6</v>
      </c>
      <c r="W48">
        <v>20.7</v>
      </c>
      <c r="X48">
        <v>11.1</v>
      </c>
      <c r="Y48">
        <v>4.8</v>
      </c>
      <c r="Z48">
        <v>5</v>
      </c>
      <c r="AA48">
        <v>33.1</v>
      </c>
      <c r="AB48">
        <v>-6</v>
      </c>
      <c r="AC48">
        <v>-5.0999999999999996</v>
      </c>
      <c r="AD48">
        <v>-2.2000000000000002</v>
      </c>
      <c r="AE48">
        <v>1.4</v>
      </c>
      <c r="AF48">
        <v>126</v>
      </c>
      <c r="AG48">
        <v>90</v>
      </c>
      <c r="AH48">
        <v>-24.1</v>
      </c>
      <c r="AI48">
        <v>16.3</v>
      </c>
    </row>
    <row r="49" spans="1:35" x14ac:dyDescent="0.25">
      <c r="A49">
        <v>13658</v>
      </c>
      <c r="B49">
        <v>29.5</v>
      </c>
      <c r="C49">
        <v>11.2</v>
      </c>
      <c r="D49">
        <v>20</v>
      </c>
      <c r="E49">
        <v>8.1999999999999993</v>
      </c>
      <c r="F49">
        <v>20.8</v>
      </c>
      <c r="G49">
        <v>11.8</v>
      </c>
      <c r="H49">
        <v>17.3</v>
      </c>
      <c r="I49">
        <v>7.5</v>
      </c>
      <c r="J49">
        <v>32.9</v>
      </c>
      <c r="K49">
        <v>12</v>
      </c>
      <c r="L49">
        <v>-5.3</v>
      </c>
      <c r="M49">
        <v>13</v>
      </c>
      <c r="N49">
        <v>-4.3</v>
      </c>
      <c r="O49">
        <v>0</v>
      </c>
      <c r="P49">
        <v>71.3</v>
      </c>
      <c r="Q49">
        <v>-0.2</v>
      </c>
      <c r="R49">
        <v>77.400000000000006</v>
      </c>
      <c r="S49">
        <v>13.5</v>
      </c>
      <c r="T49">
        <v>10.9</v>
      </c>
      <c r="U49">
        <v>15.2</v>
      </c>
      <c r="V49">
        <v>10</v>
      </c>
      <c r="W49">
        <v>20.8</v>
      </c>
      <c r="X49">
        <v>12.1</v>
      </c>
      <c r="Y49">
        <v>5.2</v>
      </c>
      <c r="Z49">
        <v>7.5</v>
      </c>
      <c r="AA49">
        <v>33.299999999999997</v>
      </c>
      <c r="AB49">
        <v>-4.7</v>
      </c>
      <c r="AC49">
        <v>-5.2</v>
      </c>
      <c r="AD49">
        <v>-1.9</v>
      </c>
      <c r="AE49">
        <v>1.2</v>
      </c>
      <c r="AF49">
        <v>125.7</v>
      </c>
      <c r="AG49">
        <v>90</v>
      </c>
      <c r="AH49">
        <v>-23.8</v>
      </c>
      <c r="AI49">
        <v>16.100000000000001</v>
      </c>
    </row>
    <row r="50" spans="1:35" x14ac:dyDescent="0.25">
      <c r="A50">
        <v>13693</v>
      </c>
      <c r="B50">
        <v>29.4</v>
      </c>
      <c r="C50">
        <v>10.3</v>
      </c>
      <c r="D50">
        <v>20.3</v>
      </c>
      <c r="E50">
        <v>8.1999999999999993</v>
      </c>
      <c r="F50">
        <v>20.9</v>
      </c>
      <c r="G50">
        <v>12.5</v>
      </c>
      <c r="H50">
        <v>17.3</v>
      </c>
      <c r="I50">
        <v>7</v>
      </c>
      <c r="J50">
        <v>32.700000000000003</v>
      </c>
      <c r="K50">
        <v>12</v>
      </c>
      <c r="L50">
        <v>-5.0999999999999996</v>
      </c>
      <c r="M50">
        <v>13</v>
      </c>
      <c r="N50">
        <v>-4.3</v>
      </c>
      <c r="O50">
        <v>0.4</v>
      </c>
      <c r="P50">
        <v>71.3</v>
      </c>
      <c r="Q50">
        <v>-0.6</v>
      </c>
      <c r="R50">
        <v>76.7</v>
      </c>
      <c r="S50">
        <v>13.3</v>
      </c>
      <c r="T50">
        <v>10.3</v>
      </c>
      <c r="U50">
        <v>15.6</v>
      </c>
      <c r="V50">
        <v>9.6</v>
      </c>
      <c r="W50">
        <v>21.1</v>
      </c>
      <c r="X50">
        <v>13.2</v>
      </c>
      <c r="Y50">
        <v>5.3</v>
      </c>
      <c r="Z50">
        <v>5</v>
      </c>
      <c r="AA50">
        <v>32.6</v>
      </c>
      <c r="AB50">
        <v>-5.7</v>
      </c>
      <c r="AC50">
        <v>-4.7</v>
      </c>
      <c r="AD50">
        <v>-1.9</v>
      </c>
      <c r="AE50">
        <v>1.2</v>
      </c>
      <c r="AF50">
        <v>125.8</v>
      </c>
      <c r="AG50">
        <v>90</v>
      </c>
      <c r="AH50">
        <v>-24.5</v>
      </c>
      <c r="AI50">
        <v>18.5</v>
      </c>
    </row>
    <row r="51" spans="1:35" x14ac:dyDescent="0.25">
      <c r="A51">
        <v>13726</v>
      </c>
      <c r="B51">
        <v>29.4</v>
      </c>
      <c r="C51">
        <v>9.5</v>
      </c>
      <c r="D51">
        <v>20.3</v>
      </c>
      <c r="E51">
        <v>10</v>
      </c>
      <c r="F51">
        <v>21</v>
      </c>
      <c r="G51">
        <v>11.1</v>
      </c>
      <c r="H51">
        <v>16.899999999999999</v>
      </c>
      <c r="I51">
        <v>6.5</v>
      </c>
      <c r="J51">
        <v>33.299999999999997</v>
      </c>
      <c r="K51">
        <v>13.4</v>
      </c>
      <c r="L51">
        <v>-5.2</v>
      </c>
      <c r="M51">
        <v>13</v>
      </c>
      <c r="N51">
        <v>-4.8</v>
      </c>
      <c r="O51">
        <v>0.1</v>
      </c>
      <c r="P51">
        <v>71.3</v>
      </c>
      <c r="Q51">
        <v>-0.9</v>
      </c>
      <c r="R51">
        <v>76.900000000000006</v>
      </c>
      <c r="S51">
        <v>12.8</v>
      </c>
      <c r="T51">
        <v>11.6</v>
      </c>
      <c r="U51">
        <v>15.8</v>
      </c>
      <c r="V51">
        <v>10</v>
      </c>
      <c r="W51">
        <v>20.8</v>
      </c>
      <c r="X51">
        <v>12.9</v>
      </c>
      <c r="Y51">
        <v>5.2</v>
      </c>
      <c r="Z51">
        <v>7</v>
      </c>
      <c r="AA51">
        <v>33.299999999999997</v>
      </c>
      <c r="AB51">
        <v>-5.3</v>
      </c>
      <c r="AC51">
        <v>-5.3</v>
      </c>
      <c r="AD51">
        <v>-1.9</v>
      </c>
      <c r="AE51">
        <v>1.2</v>
      </c>
      <c r="AF51">
        <v>125.6</v>
      </c>
      <c r="AG51">
        <v>90</v>
      </c>
      <c r="AH51">
        <v>-24.2</v>
      </c>
      <c r="AI51">
        <v>17.7</v>
      </c>
    </row>
    <row r="52" spans="1:35" x14ac:dyDescent="0.25">
      <c r="A52">
        <v>13761</v>
      </c>
      <c r="B52">
        <v>29.6</v>
      </c>
      <c r="C52">
        <v>10</v>
      </c>
      <c r="D52">
        <v>20.6</v>
      </c>
      <c r="E52">
        <v>8.6</v>
      </c>
      <c r="F52">
        <v>21.1</v>
      </c>
      <c r="G52">
        <v>12.5</v>
      </c>
      <c r="H52">
        <v>17.100000000000001</v>
      </c>
      <c r="I52">
        <v>9</v>
      </c>
      <c r="J52">
        <v>33.700000000000003</v>
      </c>
      <c r="K52">
        <v>12.4</v>
      </c>
      <c r="L52">
        <v>-5.2</v>
      </c>
      <c r="M52">
        <v>13</v>
      </c>
      <c r="N52">
        <v>-4.8</v>
      </c>
      <c r="O52">
        <v>0.1</v>
      </c>
      <c r="P52">
        <v>71.3</v>
      </c>
      <c r="Q52">
        <v>-0.5</v>
      </c>
      <c r="R52">
        <v>76.3</v>
      </c>
      <c r="S52">
        <v>13.5</v>
      </c>
      <c r="T52">
        <v>10.9</v>
      </c>
      <c r="U52">
        <v>15.8</v>
      </c>
      <c r="V52">
        <v>9.6</v>
      </c>
      <c r="W52">
        <v>19.899999999999999</v>
      </c>
      <c r="X52">
        <v>12.5</v>
      </c>
      <c r="Y52">
        <v>5.4</v>
      </c>
      <c r="Z52">
        <v>6</v>
      </c>
      <c r="AA52">
        <v>33.4</v>
      </c>
      <c r="AB52">
        <v>-5.7</v>
      </c>
      <c r="AC52">
        <v>-5.3</v>
      </c>
      <c r="AD52">
        <v>-1.9</v>
      </c>
      <c r="AE52">
        <v>1.2</v>
      </c>
      <c r="AF52">
        <v>125.7</v>
      </c>
      <c r="AG52">
        <v>90</v>
      </c>
      <c r="AH52">
        <v>-22.5</v>
      </c>
      <c r="AI52">
        <v>26.4</v>
      </c>
    </row>
    <row r="53" spans="1:35" x14ac:dyDescent="0.25">
      <c r="A53">
        <v>13796</v>
      </c>
      <c r="B53">
        <v>29.4</v>
      </c>
      <c r="C53">
        <v>10</v>
      </c>
      <c r="D53">
        <v>20.2</v>
      </c>
      <c r="E53">
        <v>9.6</v>
      </c>
      <c r="F53">
        <v>20.8</v>
      </c>
      <c r="G53">
        <v>12.1</v>
      </c>
      <c r="H53">
        <v>16.899999999999999</v>
      </c>
      <c r="I53">
        <v>6.5</v>
      </c>
      <c r="J53">
        <v>33.6</v>
      </c>
      <c r="K53">
        <v>13</v>
      </c>
      <c r="L53">
        <v>-5.2</v>
      </c>
      <c r="M53">
        <v>13</v>
      </c>
      <c r="N53">
        <v>-4.3</v>
      </c>
      <c r="O53">
        <v>0.3</v>
      </c>
      <c r="P53">
        <v>71.3</v>
      </c>
      <c r="Q53">
        <v>-0.5</v>
      </c>
      <c r="R53">
        <v>76.599999999999994</v>
      </c>
      <c r="S53">
        <v>13.2</v>
      </c>
      <c r="T53">
        <v>8.5</v>
      </c>
      <c r="U53">
        <v>15.9</v>
      </c>
      <c r="V53">
        <v>8.6</v>
      </c>
      <c r="W53">
        <v>20.8</v>
      </c>
      <c r="X53">
        <v>12.9</v>
      </c>
      <c r="Y53">
        <v>5.0999999999999996</v>
      </c>
      <c r="Z53">
        <v>6</v>
      </c>
      <c r="AA53">
        <v>32.799999999999997</v>
      </c>
      <c r="AB53">
        <v>-3.7</v>
      </c>
      <c r="AC53">
        <v>-5.3</v>
      </c>
      <c r="AD53">
        <v>-1.9</v>
      </c>
      <c r="AE53">
        <v>1.2</v>
      </c>
      <c r="AF53">
        <v>125.8</v>
      </c>
      <c r="AG53">
        <v>90</v>
      </c>
      <c r="AH53">
        <v>-24</v>
      </c>
      <c r="AI53">
        <v>16.600000000000001</v>
      </c>
    </row>
    <row r="54" spans="1:35" x14ac:dyDescent="0.25">
      <c r="A54">
        <v>13831</v>
      </c>
      <c r="B54">
        <v>29.2</v>
      </c>
      <c r="C54">
        <v>11.6</v>
      </c>
      <c r="D54">
        <v>20.5</v>
      </c>
      <c r="E54">
        <v>9.6</v>
      </c>
      <c r="F54">
        <v>20.8</v>
      </c>
      <c r="G54">
        <v>13.9</v>
      </c>
      <c r="H54">
        <v>17.2</v>
      </c>
      <c r="I54">
        <v>7.5</v>
      </c>
      <c r="J54">
        <v>33.4</v>
      </c>
      <c r="K54">
        <v>12.6</v>
      </c>
      <c r="L54">
        <v>-5.4</v>
      </c>
      <c r="M54">
        <v>13</v>
      </c>
      <c r="N54">
        <v>-4.8</v>
      </c>
      <c r="O54">
        <v>0.1</v>
      </c>
      <c r="P54">
        <v>71.3</v>
      </c>
      <c r="Q54">
        <v>-0.8</v>
      </c>
      <c r="R54">
        <v>77.099999999999994</v>
      </c>
      <c r="S54">
        <v>13.5</v>
      </c>
      <c r="T54">
        <v>10.6</v>
      </c>
      <c r="U54">
        <v>15.9</v>
      </c>
      <c r="V54">
        <v>9.6</v>
      </c>
      <c r="W54">
        <v>20.6</v>
      </c>
      <c r="X54">
        <v>13.6</v>
      </c>
      <c r="Y54">
        <v>5.2</v>
      </c>
      <c r="Z54">
        <v>7.5</v>
      </c>
      <c r="AA54">
        <v>33</v>
      </c>
      <c r="AB54">
        <v>-5</v>
      </c>
      <c r="AC54">
        <v>-5.3</v>
      </c>
      <c r="AD54">
        <v>-1.9</v>
      </c>
      <c r="AE54">
        <v>1.2</v>
      </c>
      <c r="AF54">
        <v>125.8</v>
      </c>
      <c r="AG54">
        <v>90</v>
      </c>
      <c r="AH54">
        <v>-24.1</v>
      </c>
      <c r="AI54">
        <v>17.100000000000001</v>
      </c>
    </row>
    <row r="55" spans="1:35" x14ac:dyDescent="0.25">
      <c r="A55">
        <v>13865</v>
      </c>
      <c r="B55">
        <v>29.8</v>
      </c>
      <c r="C55">
        <v>10.3</v>
      </c>
      <c r="D55">
        <v>20.2</v>
      </c>
      <c r="E55">
        <v>7.5</v>
      </c>
      <c r="F55">
        <v>20.8</v>
      </c>
      <c r="G55">
        <v>12.1</v>
      </c>
      <c r="H55">
        <v>16.7</v>
      </c>
      <c r="I55">
        <v>7.5</v>
      </c>
      <c r="J55">
        <v>33.299999999999997</v>
      </c>
      <c r="K55">
        <v>12.2</v>
      </c>
      <c r="L55">
        <v>-5.3</v>
      </c>
      <c r="M55">
        <v>13</v>
      </c>
      <c r="N55">
        <v>-4.8</v>
      </c>
      <c r="O55">
        <v>-0.1</v>
      </c>
      <c r="P55">
        <v>71.3</v>
      </c>
      <c r="Q55">
        <v>-0.3</v>
      </c>
      <c r="R55">
        <v>76.3</v>
      </c>
      <c r="S55">
        <v>13.5</v>
      </c>
      <c r="T55">
        <v>9.5</v>
      </c>
      <c r="U55">
        <v>15.8</v>
      </c>
      <c r="V55">
        <v>8.9</v>
      </c>
      <c r="W55">
        <v>20.8</v>
      </c>
      <c r="X55">
        <v>13.2</v>
      </c>
      <c r="Y55">
        <v>5.3</v>
      </c>
      <c r="Z55">
        <v>7.5</v>
      </c>
      <c r="AA55">
        <v>33.1</v>
      </c>
      <c r="AB55">
        <v>-4</v>
      </c>
      <c r="AC55">
        <v>-5.2</v>
      </c>
      <c r="AD55">
        <v>-1.9</v>
      </c>
      <c r="AE55">
        <v>1.2</v>
      </c>
      <c r="AF55">
        <v>125.5</v>
      </c>
      <c r="AG55">
        <v>90</v>
      </c>
      <c r="AH55">
        <v>-24.7</v>
      </c>
      <c r="AI55">
        <v>16.399999999999999</v>
      </c>
    </row>
    <row r="56" spans="1:35" x14ac:dyDescent="0.25">
      <c r="A56">
        <v>13900</v>
      </c>
      <c r="B56">
        <v>29.7</v>
      </c>
      <c r="C56">
        <v>10.6</v>
      </c>
      <c r="D56">
        <v>19.8</v>
      </c>
      <c r="E56">
        <v>10.3</v>
      </c>
      <c r="F56">
        <v>21</v>
      </c>
      <c r="G56">
        <v>12.1</v>
      </c>
      <c r="H56">
        <v>16.899999999999999</v>
      </c>
      <c r="I56">
        <v>6.5</v>
      </c>
      <c r="J56">
        <v>33.200000000000003</v>
      </c>
      <c r="K56">
        <v>12.6</v>
      </c>
      <c r="L56">
        <v>-4.9000000000000004</v>
      </c>
      <c r="M56">
        <v>13</v>
      </c>
      <c r="N56">
        <v>-4.3</v>
      </c>
      <c r="O56">
        <v>0</v>
      </c>
      <c r="P56">
        <v>71.3</v>
      </c>
      <c r="Q56">
        <v>-0.7</v>
      </c>
      <c r="R56">
        <v>76.599999999999994</v>
      </c>
      <c r="S56">
        <v>13.4</v>
      </c>
      <c r="T56">
        <v>10.9</v>
      </c>
      <c r="U56">
        <v>15.7</v>
      </c>
      <c r="V56">
        <v>10.6</v>
      </c>
      <c r="W56">
        <v>20.9</v>
      </c>
      <c r="X56">
        <v>11.4</v>
      </c>
      <c r="Y56">
        <v>5.2</v>
      </c>
      <c r="Z56">
        <v>5</v>
      </c>
      <c r="AA56">
        <v>33.5</v>
      </c>
      <c r="AB56">
        <v>-4.3</v>
      </c>
      <c r="AC56">
        <v>-5</v>
      </c>
      <c r="AD56">
        <v>-1.9</v>
      </c>
      <c r="AE56">
        <v>1.4</v>
      </c>
      <c r="AF56">
        <v>125.6</v>
      </c>
      <c r="AG56">
        <v>90</v>
      </c>
      <c r="AH56">
        <v>-24.1</v>
      </c>
      <c r="AI56">
        <v>14.9</v>
      </c>
    </row>
    <row r="57" spans="1:35" x14ac:dyDescent="0.25">
      <c r="A57">
        <v>13934</v>
      </c>
      <c r="B57">
        <v>29.7</v>
      </c>
      <c r="C57">
        <v>11.2</v>
      </c>
      <c r="D57">
        <v>20.2</v>
      </c>
      <c r="E57">
        <v>8.6</v>
      </c>
      <c r="F57">
        <v>20.6</v>
      </c>
      <c r="G57">
        <v>13.2</v>
      </c>
      <c r="H57">
        <v>16.8</v>
      </c>
      <c r="I57">
        <v>8.5</v>
      </c>
      <c r="J57">
        <v>33.9</v>
      </c>
      <c r="K57">
        <v>12.8</v>
      </c>
      <c r="L57">
        <v>-5.3</v>
      </c>
      <c r="M57">
        <v>13</v>
      </c>
      <c r="N57">
        <v>-4.8</v>
      </c>
      <c r="O57">
        <v>-0.4</v>
      </c>
      <c r="P57">
        <v>71.3</v>
      </c>
      <c r="Q57">
        <v>-1</v>
      </c>
      <c r="R57">
        <v>76.2</v>
      </c>
      <c r="S57">
        <v>13.2</v>
      </c>
      <c r="T57">
        <v>10.9</v>
      </c>
      <c r="U57">
        <v>15.8</v>
      </c>
      <c r="V57">
        <v>6.8</v>
      </c>
      <c r="W57">
        <v>20.9</v>
      </c>
      <c r="X57">
        <v>13.9</v>
      </c>
      <c r="Y57">
        <v>5.0999999999999996</v>
      </c>
      <c r="Z57">
        <v>8.5</v>
      </c>
      <c r="AA57">
        <v>33.1</v>
      </c>
      <c r="AB57">
        <v>-4.3</v>
      </c>
      <c r="AC57">
        <v>-5</v>
      </c>
      <c r="AD57">
        <v>-1.9</v>
      </c>
      <c r="AE57">
        <v>1.2</v>
      </c>
      <c r="AF57">
        <v>125.9</v>
      </c>
      <c r="AG57">
        <v>90.2</v>
      </c>
      <c r="AH57">
        <v>-24.7</v>
      </c>
      <c r="AI57">
        <v>18</v>
      </c>
    </row>
    <row r="58" spans="1:35" x14ac:dyDescent="0.25">
      <c r="A58">
        <v>13969</v>
      </c>
      <c r="B58">
        <v>29.6</v>
      </c>
      <c r="C58">
        <v>9</v>
      </c>
      <c r="D58">
        <v>20.2</v>
      </c>
      <c r="E58">
        <v>8.6</v>
      </c>
      <c r="F58">
        <v>20.8</v>
      </c>
      <c r="G58">
        <v>12.1</v>
      </c>
      <c r="H58">
        <v>17</v>
      </c>
      <c r="I58">
        <v>6</v>
      </c>
      <c r="J58">
        <v>33.1</v>
      </c>
      <c r="K58">
        <v>12</v>
      </c>
      <c r="L58">
        <v>-5.2</v>
      </c>
      <c r="M58">
        <v>13</v>
      </c>
      <c r="N58">
        <v>-4.3</v>
      </c>
      <c r="O58">
        <v>0.5</v>
      </c>
      <c r="P58">
        <v>71.3</v>
      </c>
      <c r="Q58">
        <v>-0.6</v>
      </c>
      <c r="R58">
        <v>76.7</v>
      </c>
      <c r="S58">
        <v>13.6</v>
      </c>
      <c r="T58">
        <v>8.5</v>
      </c>
      <c r="U58">
        <v>15.9</v>
      </c>
      <c r="V58">
        <v>9.3000000000000007</v>
      </c>
      <c r="W58">
        <v>20.8</v>
      </c>
      <c r="X58">
        <v>12.1</v>
      </c>
      <c r="Y58">
        <v>4.9000000000000004</v>
      </c>
      <c r="Z58">
        <v>6.5</v>
      </c>
      <c r="AA58">
        <v>33.4</v>
      </c>
      <c r="AB58">
        <v>-6.7</v>
      </c>
      <c r="AC58">
        <v>-5.3</v>
      </c>
      <c r="AD58">
        <v>-1.9</v>
      </c>
      <c r="AE58">
        <v>1.2</v>
      </c>
      <c r="AF58">
        <v>125.8</v>
      </c>
      <c r="AG58">
        <v>90</v>
      </c>
      <c r="AH58">
        <v>-24.4</v>
      </c>
      <c r="AI58">
        <v>16.399999999999999</v>
      </c>
    </row>
    <row r="59" spans="1:35" x14ac:dyDescent="0.25">
      <c r="A59">
        <v>14004</v>
      </c>
      <c r="B59">
        <v>29.7</v>
      </c>
      <c r="C59">
        <v>9.5</v>
      </c>
      <c r="D59">
        <v>20.2</v>
      </c>
      <c r="E59">
        <v>8.6</v>
      </c>
      <c r="F59">
        <v>21.1</v>
      </c>
      <c r="G59">
        <v>12.5</v>
      </c>
      <c r="H59">
        <v>17.3</v>
      </c>
      <c r="I59">
        <v>5.5</v>
      </c>
      <c r="J59">
        <v>33.1</v>
      </c>
      <c r="K59">
        <v>12</v>
      </c>
      <c r="L59">
        <v>-4.8</v>
      </c>
      <c r="M59">
        <v>13</v>
      </c>
      <c r="N59">
        <v>-4.5999999999999996</v>
      </c>
      <c r="O59">
        <v>-0.4</v>
      </c>
      <c r="P59">
        <v>71.3</v>
      </c>
      <c r="Q59">
        <v>-0.9</v>
      </c>
      <c r="R59">
        <v>76.7</v>
      </c>
      <c r="S59">
        <v>13.6</v>
      </c>
      <c r="T59">
        <v>11.2</v>
      </c>
      <c r="U59">
        <v>15.3</v>
      </c>
      <c r="V59">
        <v>9.3000000000000007</v>
      </c>
      <c r="W59">
        <v>20.399999999999999</v>
      </c>
      <c r="X59">
        <v>13.2</v>
      </c>
      <c r="Y59">
        <v>5.3</v>
      </c>
      <c r="Z59">
        <v>7</v>
      </c>
      <c r="AA59">
        <v>33.299999999999997</v>
      </c>
      <c r="AB59">
        <v>-4.7</v>
      </c>
      <c r="AC59">
        <v>-4.9000000000000004</v>
      </c>
      <c r="AD59">
        <v>-1.9</v>
      </c>
      <c r="AE59">
        <v>1.2</v>
      </c>
      <c r="AF59">
        <v>126.1</v>
      </c>
      <c r="AG59">
        <v>90</v>
      </c>
      <c r="AH59">
        <v>-24.5</v>
      </c>
      <c r="AI59">
        <v>17.5</v>
      </c>
    </row>
    <row r="60" spans="1:35" x14ac:dyDescent="0.25">
      <c r="A60">
        <v>14039</v>
      </c>
      <c r="B60">
        <v>29.6</v>
      </c>
      <c r="C60">
        <v>10.6</v>
      </c>
      <c r="D60">
        <v>20.2</v>
      </c>
      <c r="E60">
        <v>10.3</v>
      </c>
      <c r="F60">
        <v>20.8</v>
      </c>
      <c r="G60">
        <v>13.2</v>
      </c>
      <c r="H60">
        <v>17.2</v>
      </c>
      <c r="I60">
        <v>6</v>
      </c>
      <c r="J60">
        <v>33.299999999999997</v>
      </c>
      <c r="K60">
        <v>11.8</v>
      </c>
      <c r="L60">
        <v>-5.3</v>
      </c>
      <c r="M60">
        <v>13</v>
      </c>
      <c r="N60">
        <v>-4.8</v>
      </c>
      <c r="O60">
        <v>0.2</v>
      </c>
      <c r="P60">
        <v>71.3</v>
      </c>
      <c r="Q60">
        <v>-0.9</v>
      </c>
      <c r="R60">
        <v>76.900000000000006</v>
      </c>
      <c r="S60">
        <v>13.8</v>
      </c>
      <c r="T60">
        <v>10.6</v>
      </c>
      <c r="U60">
        <v>15.6</v>
      </c>
      <c r="V60">
        <v>8.1999999999999993</v>
      </c>
      <c r="W60">
        <v>20.3</v>
      </c>
      <c r="X60">
        <v>11.8</v>
      </c>
      <c r="Y60">
        <v>4.5999999999999996</v>
      </c>
      <c r="Z60">
        <v>8</v>
      </c>
      <c r="AA60">
        <v>33</v>
      </c>
      <c r="AB60">
        <v>-5.7</v>
      </c>
      <c r="AC60">
        <v>-5.3</v>
      </c>
      <c r="AD60">
        <v>-1.9</v>
      </c>
      <c r="AE60">
        <v>1.2</v>
      </c>
      <c r="AF60">
        <v>125.3</v>
      </c>
      <c r="AG60">
        <v>90</v>
      </c>
      <c r="AH60">
        <v>-24.3</v>
      </c>
      <c r="AI60">
        <v>16.2</v>
      </c>
    </row>
    <row r="61" spans="1:35" x14ac:dyDescent="0.25">
      <c r="A61">
        <v>14075</v>
      </c>
      <c r="B61">
        <v>29.5</v>
      </c>
      <c r="C61">
        <v>10.6</v>
      </c>
      <c r="D61">
        <v>20</v>
      </c>
      <c r="E61">
        <v>8.1999999999999993</v>
      </c>
      <c r="F61">
        <v>21.1</v>
      </c>
      <c r="G61">
        <v>12.1</v>
      </c>
      <c r="H61">
        <v>17.100000000000001</v>
      </c>
      <c r="I61">
        <v>8</v>
      </c>
      <c r="J61">
        <v>32.5</v>
      </c>
      <c r="K61">
        <v>11.4</v>
      </c>
      <c r="L61">
        <v>-5.2</v>
      </c>
      <c r="M61">
        <v>13</v>
      </c>
      <c r="N61">
        <v>-4.8</v>
      </c>
      <c r="O61">
        <v>0.7</v>
      </c>
      <c r="P61">
        <v>71.3</v>
      </c>
      <c r="Q61">
        <v>-0.3</v>
      </c>
      <c r="R61">
        <v>76.599999999999994</v>
      </c>
      <c r="S61">
        <v>13.7</v>
      </c>
      <c r="T61">
        <v>10.9</v>
      </c>
      <c r="U61">
        <v>15.9</v>
      </c>
      <c r="V61">
        <v>9.3000000000000007</v>
      </c>
      <c r="W61">
        <v>21.2</v>
      </c>
      <c r="X61">
        <v>11.4</v>
      </c>
      <c r="Y61">
        <v>4.8</v>
      </c>
      <c r="Z61">
        <v>9.5</v>
      </c>
      <c r="AA61">
        <v>33.1</v>
      </c>
      <c r="AB61">
        <v>-4</v>
      </c>
      <c r="AC61">
        <v>-5.3</v>
      </c>
      <c r="AD61">
        <v>-1.9</v>
      </c>
      <c r="AE61">
        <v>1.2</v>
      </c>
      <c r="AF61">
        <v>125.8</v>
      </c>
      <c r="AG61">
        <v>90</v>
      </c>
      <c r="AH61">
        <v>-23.8</v>
      </c>
      <c r="AI61">
        <v>15.1</v>
      </c>
    </row>
    <row r="62" spans="1:35" x14ac:dyDescent="0.25">
      <c r="A62">
        <v>14110</v>
      </c>
      <c r="B62">
        <v>29.7</v>
      </c>
      <c r="C62">
        <v>10.3</v>
      </c>
      <c r="D62">
        <v>19.7</v>
      </c>
      <c r="E62">
        <v>7.9</v>
      </c>
      <c r="F62">
        <v>20.8</v>
      </c>
      <c r="G62">
        <v>10.4</v>
      </c>
      <c r="H62">
        <v>17</v>
      </c>
      <c r="I62">
        <v>6.5</v>
      </c>
      <c r="J62">
        <v>33.1</v>
      </c>
      <c r="K62">
        <v>12.2</v>
      </c>
      <c r="L62">
        <v>-5.3</v>
      </c>
      <c r="M62">
        <v>13</v>
      </c>
      <c r="N62">
        <v>-4.5999999999999996</v>
      </c>
      <c r="O62">
        <v>0.1</v>
      </c>
      <c r="P62">
        <v>71.3</v>
      </c>
      <c r="Q62">
        <v>-0.3</v>
      </c>
      <c r="R62">
        <v>76.400000000000006</v>
      </c>
      <c r="S62">
        <v>13.7</v>
      </c>
      <c r="T62">
        <v>9</v>
      </c>
      <c r="U62">
        <v>15.7</v>
      </c>
      <c r="V62">
        <v>10</v>
      </c>
      <c r="W62">
        <v>20.6</v>
      </c>
      <c r="X62">
        <v>13.6</v>
      </c>
      <c r="Y62">
        <v>4.9000000000000004</v>
      </c>
      <c r="Z62">
        <v>8</v>
      </c>
      <c r="AA62">
        <v>33.1</v>
      </c>
      <c r="AB62">
        <v>-4.3</v>
      </c>
      <c r="AC62">
        <v>-5.2</v>
      </c>
      <c r="AD62">
        <v>-1.9</v>
      </c>
      <c r="AE62">
        <v>1.4</v>
      </c>
      <c r="AF62">
        <v>125.8</v>
      </c>
      <c r="AG62">
        <v>90</v>
      </c>
      <c r="AH62">
        <v>-24.3</v>
      </c>
      <c r="AI62">
        <v>17.600000000000001</v>
      </c>
    </row>
    <row r="63" spans="1:35" x14ac:dyDescent="0.25">
      <c r="A63">
        <v>14145</v>
      </c>
      <c r="B63">
        <v>29.8</v>
      </c>
      <c r="C63">
        <v>10.3</v>
      </c>
      <c r="D63">
        <v>20.100000000000001</v>
      </c>
      <c r="E63">
        <v>9.3000000000000007</v>
      </c>
      <c r="F63">
        <v>21.1</v>
      </c>
      <c r="G63">
        <v>13.6</v>
      </c>
      <c r="H63">
        <v>16.899999999999999</v>
      </c>
      <c r="I63">
        <v>7.5</v>
      </c>
      <c r="J63">
        <v>33.299999999999997</v>
      </c>
      <c r="K63">
        <v>11.2</v>
      </c>
      <c r="L63">
        <v>-4.8</v>
      </c>
      <c r="M63">
        <v>13</v>
      </c>
      <c r="N63">
        <v>-4.3</v>
      </c>
      <c r="O63">
        <v>-0.6</v>
      </c>
      <c r="P63">
        <v>71.3</v>
      </c>
      <c r="Q63">
        <v>-0.6</v>
      </c>
      <c r="R63">
        <v>76.900000000000006</v>
      </c>
      <c r="S63">
        <v>13.4</v>
      </c>
      <c r="T63">
        <v>9.5</v>
      </c>
      <c r="U63">
        <v>15.9</v>
      </c>
      <c r="V63">
        <v>10</v>
      </c>
      <c r="W63">
        <v>21.1</v>
      </c>
      <c r="X63">
        <v>13.9</v>
      </c>
      <c r="Y63">
        <v>5.0999999999999996</v>
      </c>
      <c r="Z63">
        <v>5.5</v>
      </c>
      <c r="AA63">
        <v>32.700000000000003</v>
      </c>
      <c r="AB63">
        <v>-5.3</v>
      </c>
      <c r="AC63">
        <v>-4.8</v>
      </c>
      <c r="AD63">
        <v>-1.9</v>
      </c>
      <c r="AE63">
        <v>1.2</v>
      </c>
      <c r="AF63">
        <v>125.9</v>
      </c>
      <c r="AG63">
        <v>90</v>
      </c>
      <c r="AH63">
        <v>-23.5</v>
      </c>
      <c r="AI63">
        <v>18.8</v>
      </c>
    </row>
    <row r="64" spans="1:35" x14ac:dyDescent="0.25">
      <c r="A64">
        <v>14180</v>
      </c>
      <c r="B64">
        <v>29.6</v>
      </c>
      <c r="C64">
        <v>11.6</v>
      </c>
      <c r="D64">
        <v>20.2</v>
      </c>
      <c r="E64">
        <v>8.1999999999999993</v>
      </c>
      <c r="F64">
        <v>21</v>
      </c>
      <c r="G64">
        <v>14.3</v>
      </c>
      <c r="H64">
        <v>17.3</v>
      </c>
      <c r="I64">
        <v>5.5</v>
      </c>
      <c r="J64">
        <v>32.9</v>
      </c>
      <c r="K64">
        <v>13.4</v>
      </c>
      <c r="L64">
        <v>-5.3</v>
      </c>
      <c r="M64">
        <v>13</v>
      </c>
      <c r="N64">
        <v>-4.3</v>
      </c>
      <c r="O64">
        <v>0.4</v>
      </c>
      <c r="P64">
        <v>71.3</v>
      </c>
      <c r="Q64">
        <v>-0.7</v>
      </c>
      <c r="R64">
        <v>76.8</v>
      </c>
      <c r="S64">
        <v>13.5</v>
      </c>
      <c r="T64">
        <v>10</v>
      </c>
      <c r="U64">
        <v>15.8</v>
      </c>
      <c r="V64">
        <v>8.9</v>
      </c>
      <c r="W64">
        <v>21</v>
      </c>
      <c r="X64">
        <v>12.1</v>
      </c>
      <c r="Y64">
        <v>5.2</v>
      </c>
      <c r="Z64">
        <v>6.5</v>
      </c>
      <c r="AA64">
        <v>32.9</v>
      </c>
      <c r="AB64">
        <v>-6.3</v>
      </c>
      <c r="AC64">
        <v>-5.3</v>
      </c>
      <c r="AD64">
        <v>-1.9</v>
      </c>
      <c r="AE64">
        <v>1.4</v>
      </c>
      <c r="AF64">
        <v>125.6</v>
      </c>
      <c r="AG64">
        <v>90</v>
      </c>
      <c r="AH64">
        <v>-24.4</v>
      </c>
      <c r="AI64">
        <v>16.399999999999999</v>
      </c>
    </row>
    <row r="65" spans="1:35" x14ac:dyDescent="0.25">
      <c r="A65">
        <v>14215</v>
      </c>
      <c r="B65">
        <v>29.7</v>
      </c>
      <c r="C65">
        <v>10</v>
      </c>
      <c r="D65">
        <v>20</v>
      </c>
      <c r="E65">
        <v>9.3000000000000007</v>
      </c>
      <c r="F65">
        <v>21.1</v>
      </c>
      <c r="G65">
        <v>13.9</v>
      </c>
      <c r="H65">
        <v>17.100000000000001</v>
      </c>
      <c r="I65">
        <v>7.5</v>
      </c>
      <c r="J65">
        <v>33.299999999999997</v>
      </c>
      <c r="K65">
        <v>12.2</v>
      </c>
      <c r="L65">
        <v>-5.0999999999999996</v>
      </c>
      <c r="M65">
        <v>13</v>
      </c>
      <c r="N65">
        <v>-4.5999999999999996</v>
      </c>
      <c r="O65">
        <v>-0.4</v>
      </c>
      <c r="P65">
        <v>71.3</v>
      </c>
      <c r="Q65">
        <v>-0.3</v>
      </c>
      <c r="R65">
        <v>76.7</v>
      </c>
      <c r="S65">
        <v>13.2</v>
      </c>
      <c r="T65">
        <v>9</v>
      </c>
      <c r="U65">
        <v>16</v>
      </c>
      <c r="V65">
        <v>10</v>
      </c>
      <c r="W65">
        <v>20.9</v>
      </c>
      <c r="X65">
        <v>12.9</v>
      </c>
      <c r="Y65">
        <v>5.4</v>
      </c>
      <c r="Z65">
        <v>7</v>
      </c>
      <c r="AA65">
        <v>33.299999999999997</v>
      </c>
      <c r="AB65">
        <v>-4.7</v>
      </c>
      <c r="AC65">
        <v>-5</v>
      </c>
      <c r="AD65">
        <v>-1.9</v>
      </c>
      <c r="AE65">
        <v>1.2</v>
      </c>
      <c r="AF65">
        <v>125.9</v>
      </c>
      <c r="AG65">
        <v>90.2</v>
      </c>
      <c r="AH65">
        <v>-24.2</v>
      </c>
      <c r="AI65">
        <v>15.2</v>
      </c>
    </row>
    <row r="66" spans="1:35" x14ac:dyDescent="0.25">
      <c r="A66">
        <v>14248</v>
      </c>
      <c r="B66">
        <v>29.2</v>
      </c>
      <c r="C66">
        <v>10.9</v>
      </c>
      <c r="D66">
        <v>20.100000000000001</v>
      </c>
      <c r="E66">
        <v>8.9</v>
      </c>
      <c r="F66">
        <v>20.9</v>
      </c>
      <c r="G66">
        <v>12.5</v>
      </c>
      <c r="H66">
        <v>17</v>
      </c>
      <c r="I66">
        <v>5.5</v>
      </c>
      <c r="J66">
        <v>33</v>
      </c>
      <c r="K66">
        <v>12.2</v>
      </c>
      <c r="L66">
        <v>-5.0999999999999996</v>
      </c>
      <c r="M66">
        <v>13</v>
      </c>
      <c r="N66">
        <v>-4.5999999999999996</v>
      </c>
      <c r="O66">
        <v>-0.2</v>
      </c>
      <c r="P66">
        <v>71.3</v>
      </c>
      <c r="Q66">
        <v>0.1</v>
      </c>
      <c r="R66">
        <v>76.7</v>
      </c>
      <c r="S66">
        <v>13.9</v>
      </c>
      <c r="T66">
        <v>9.5</v>
      </c>
      <c r="U66">
        <v>15.6</v>
      </c>
      <c r="V66">
        <v>10</v>
      </c>
      <c r="W66">
        <v>20.8</v>
      </c>
      <c r="X66">
        <v>11.4</v>
      </c>
      <c r="Y66">
        <v>5.0999999999999996</v>
      </c>
      <c r="Z66">
        <v>5</v>
      </c>
      <c r="AA66">
        <v>32.700000000000003</v>
      </c>
      <c r="AB66">
        <v>-4.7</v>
      </c>
      <c r="AC66">
        <v>-5.3</v>
      </c>
      <c r="AD66">
        <v>-1.9</v>
      </c>
      <c r="AE66">
        <v>1.4</v>
      </c>
      <c r="AF66">
        <v>126.2</v>
      </c>
      <c r="AG66">
        <v>90</v>
      </c>
      <c r="AH66">
        <v>-24.5</v>
      </c>
      <c r="AI66">
        <v>15.8</v>
      </c>
    </row>
    <row r="67" spans="1:35" x14ac:dyDescent="0.25">
      <c r="A67">
        <v>14282</v>
      </c>
      <c r="B67">
        <v>29.4</v>
      </c>
      <c r="C67">
        <v>10.6</v>
      </c>
      <c r="D67">
        <v>20.3</v>
      </c>
      <c r="E67">
        <v>8.9</v>
      </c>
      <c r="F67">
        <v>20.7</v>
      </c>
      <c r="G67">
        <v>13.2</v>
      </c>
      <c r="H67">
        <v>17</v>
      </c>
      <c r="I67">
        <v>4.5</v>
      </c>
      <c r="J67">
        <v>32.700000000000003</v>
      </c>
      <c r="K67">
        <v>12.2</v>
      </c>
      <c r="L67">
        <v>-4.9000000000000004</v>
      </c>
      <c r="M67">
        <v>13</v>
      </c>
      <c r="N67">
        <v>-4.8</v>
      </c>
      <c r="O67">
        <v>0</v>
      </c>
      <c r="P67">
        <v>71.3</v>
      </c>
      <c r="Q67">
        <v>1.9</v>
      </c>
      <c r="R67">
        <v>76.8</v>
      </c>
      <c r="S67">
        <v>13.5</v>
      </c>
      <c r="T67">
        <v>10.6</v>
      </c>
      <c r="U67">
        <v>15.6</v>
      </c>
      <c r="V67">
        <v>9.3000000000000007</v>
      </c>
      <c r="W67">
        <v>20.8</v>
      </c>
      <c r="X67">
        <v>12.9</v>
      </c>
      <c r="Y67">
        <v>5.7</v>
      </c>
      <c r="Z67">
        <v>6</v>
      </c>
      <c r="AA67">
        <v>32.799999999999997</v>
      </c>
      <c r="AB67">
        <v>-6</v>
      </c>
      <c r="AC67">
        <v>-5.3</v>
      </c>
      <c r="AD67">
        <v>-1.9</v>
      </c>
      <c r="AE67">
        <v>1.2</v>
      </c>
      <c r="AF67">
        <v>126.3</v>
      </c>
      <c r="AG67">
        <v>90</v>
      </c>
      <c r="AH67">
        <v>-22.2</v>
      </c>
      <c r="AI67">
        <v>23.2</v>
      </c>
    </row>
    <row r="68" spans="1:35" x14ac:dyDescent="0.25">
      <c r="A68">
        <v>14317</v>
      </c>
      <c r="B68">
        <v>29.7</v>
      </c>
      <c r="C68">
        <v>10.3</v>
      </c>
      <c r="D68">
        <v>20.100000000000001</v>
      </c>
      <c r="E68">
        <v>10.3</v>
      </c>
      <c r="F68">
        <v>20.7</v>
      </c>
      <c r="G68">
        <v>13.6</v>
      </c>
      <c r="H68">
        <v>17.2</v>
      </c>
      <c r="I68">
        <v>6</v>
      </c>
      <c r="J68">
        <v>33.4</v>
      </c>
      <c r="K68">
        <v>12.6</v>
      </c>
      <c r="L68">
        <v>-5.3</v>
      </c>
      <c r="M68">
        <v>13</v>
      </c>
      <c r="N68">
        <v>-4.3</v>
      </c>
      <c r="O68">
        <v>0.3</v>
      </c>
      <c r="P68">
        <v>71.3</v>
      </c>
      <c r="Q68">
        <v>1.2</v>
      </c>
      <c r="R68">
        <v>76.8</v>
      </c>
      <c r="S68">
        <v>13.6</v>
      </c>
      <c r="T68">
        <v>9.5</v>
      </c>
      <c r="U68">
        <v>15.9</v>
      </c>
      <c r="V68">
        <v>11.5</v>
      </c>
      <c r="W68">
        <v>20.7</v>
      </c>
      <c r="X68">
        <v>12.1</v>
      </c>
      <c r="Y68">
        <v>5.3</v>
      </c>
      <c r="Z68">
        <v>7</v>
      </c>
      <c r="AA68">
        <v>32.9</v>
      </c>
      <c r="AB68">
        <v>-4.3</v>
      </c>
      <c r="AC68">
        <v>-5.2</v>
      </c>
      <c r="AD68">
        <v>-1.9</v>
      </c>
      <c r="AE68">
        <v>1.4</v>
      </c>
      <c r="AF68">
        <v>125.9</v>
      </c>
      <c r="AG68">
        <v>90</v>
      </c>
      <c r="AH68">
        <v>-25.6</v>
      </c>
      <c r="AI68">
        <v>15.8</v>
      </c>
    </row>
    <row r="69" spans="1:35" x14ac:dyDescent="0.25">
      <c r="A69">
        <v>14352</v>
      </c>
      <c r="B69">
        <v>29.7</v>
      </c>
      <c r="C69">
        <v>10.6</v>
      </c>
      <c r="D69">
        <v>20.100000000000001</v>
      </c>
      <c r="E69">
        <v>10.6</v>
      </c>
      <c r="F69">
        <v>20.5</v>
      </c>
      <c r="G69">
        <v>11.4</v>
      </c>
      <c r="H69">
        <v>17.100000000000001</v>
      </c>
      <c r="I69">
        <v>6</v>
      </c>
      <c r="J69">
        <v>33.299999999999997</v>
      </c>
      <c r="K69">
        <v>12.4</v>
      </c>
      <c r="L69">
        <v>-5.3</v>
      </c>
      <c r="M69">
        <v>13</v>
      </c>
      <c r="N69">
        <v>-4.8</v>
      </c>
      <c r="O69">
        <v>0</v>
      </c>
      <c r="P69">
        <v>71.3</v>
      </c>
      <c r="Q69">
        <v>-0.7</v>
      </c>
      <c r="R69">
        <v>76.7</v>
      </c>
      <c r="S69">
        <v>13.6</v>
      </c>
      <c r="T69">
        <v>10.6</v>
      </c>
      <c r="U69">
        <v>16.100000000000001</v>
      </c>
      <c r="V69">
        <v>10</v>
      </c>
      <c r="W69">
        <v>20.7</v>
      </c>
      <c r="X69">
        <v>12.9</v>
      </c>
      <c r="Y69">
        <v>5.4</v>
      </c>
      <c r="Z69">
        <v>6.5</v>
      </c>
      <c r="AA69">
        <v>32.6</v>
      </c>
      <c r="AB69">
        <v>-5.7</v>
      </c>
      <c r="AC69">
        <v>-5.3</v>
      </c>
      <c r="AD69">
        <v>-1.9</v>
      </c>
      <c r="AE69">
        <v>1.4</v>
      </c>
      <c r="AF69">
        <v>125.7</v>
      </c>
      <c r="AG69">
        <v>90.2</v>
      </c>
      <c r="AH69">
        <v>-23.4</v>
      </c>
      <c r="AI69">
        <v>16.600000000000001</v>
      </c>
    </row>
    <row r="70" spans="1:35" x14ac:dyDescent="0.25">
      <c r="A70">
        <v>14387</v>
      </c>
      <c r="B70">
        <v>29.7</v>
      </c>
      <c r="C70">
        <v>11.2</v>
      </c>
      <c r="D70">
        <v>20.2</v>
      </c>
      <c r="E70">
        <v>10</v>
      </c>
      <c r="F70">
        <v>20.8</v>
      </c>
      <c r="G70">
        <v>12.1</v>
      </c>
      <c r="H70">
        <v>17.5</v>
      </c>
      <c r="I70">
        <v>6.5</v>
      </c>
      <c r="J70">
        <v>33.200000000000003</v>
      </c>
      <c r="K70">
        <v>12.2</v>
      </c>
      <c r="L70">
        <v>-5.3</v>
      </c>
      <c r="M70">
        <v>13</v>
      </c>
      <c r="N70">
        <v>-4.8</v>
      </c>
      <c r="O70">
        <v>0.5</v>
      </c>
      <c r="P70">
        <v>71.3</v>
      </c>
      <c r="Q70">
        <v>-0.5</v>
      </c>
      <c r="R70">
        <v>76.900000000000006</v>
      </c>
      <c r="S70">
        <v>13.8</v>
      </c>
      <c r="T70">
        <v>10.3</v>
      </c>
      <c r="U70">
        <v>15.7</v>
      </c>
      <c r="V70">
        <v>8.9</v>
      </c>
      <c r="W70">
        <v>20.8</v>
      </c>
      <c r="X70">
        <v>13.6</v>
      </c>
      <c r="Y70">
        <v>5.4</v>
      </c>
      <c r="Z70">
        <v>8.5</v>
      </c>
      <c r="AA70">
        <v>33</v>
      </c>
      <c r="AB70">
        <v>-4.3</v>
      </c>
      <c r="AC70">
        <v>-5.2</v>
      </c>
      <c r="AD70">
        <v>-1.9</v>
      </c>
      <c r="AE70">
        <v>1.2</v>
      </c>
      <c r="AF70">
        <v>125.6</v>
      </c>
      <c r="AG70">
        <v>90</v>
      </c>
      <c r="AH70">
        <v>-23.6</v>
      </c>
      <c r="AI70">
        <v>17.5</v>
      </c>
    </row>
    <row r="71" spans="1:35" x14ac:dyDescent="0.25">
      <c r="A71">
        <v>14421</v>
      </c>
      <c r="B71">
        <v>29.8</v>
      </c>
      <c r="C71">
        <v>11.6</v>
      </c>
      <c r="D71">
        <v>20</v>
      </c>
      <c r="E71">
        <v>10.6</v>
      </c>
      <c r="F71">
        <v>20.9</v>
      </c>
      <c r="G71">
        <v>12.9</v>
      </c>
      <c r="H71">
        <v>17.399999999999999</v>
      </c>
      <c r="I71">
        <v>8.5</v>
      </c>
      <c r="J71">
        <v>33.1</v>
      </c>
      <c r="K71">
        <v>11.8</v>
      </c>
      <c r="L71">
        <v>-4.9000000000000004</v>
      </c>
      <c r="M71">
        <v>13</v>
      </c>
      <c r="N71">
        <v>-4.5999999999999996</v>
      </c>
      <c r="O71">
        <v>-0.1</v>
      </c>
      <c r="P71">
        <v>71.3</v>
      </c>
      <c r="Q71">
        <v>-0.9</v>
      </c>
      <c r="R71">
        <v>77.400000000000006</v>
      </c>
      <c r="S71">
        <v>13.8</v>
      </c>
      <c r="T71">
        <v>11.2</v>
      </c>
      <c r="U71">
        <v>15.6</v>
      </c>
      <c r="V71">
        <v>10.6</v>
      </c>
      <c r="W71">
        <v>21.3</v>
      </c>
      <c r="X71">
        <v>11.4</v>
      </c>
      <c r="Y71">
        <v>4.8</v>
      </c>
      <c r="Z71">
        <v>7</v>
      </c>
      <c r="AA71">
        <v>33.700000000000003</v>
      </c>
      <c r="AB71">
        <v>-7</v>
      </c>
      <c r="AC71">
        <v>-5.0999999999999996</v>
      </c>
      <c r="AD71">
        <v>-1.9</v>
      </c>
      <c r="AE71">
        <v>1.2</v>
      </c>
      <c r="AF71">
        <v>125.8</v>
      </c>
      <c r="AG71">
        <v>90</v>
      </c>
      <c r="AH71">
        <v>-23</v>
      </c>
      <c r="AI71">
        <v>24.5</v>
      </c>
    </row>
    <row r="72" spans="1:35" x14ac:dyDescent="0.25">
      <c r="A72">
        <v>14456</v>
      </c>
      <c r="B72">
        <v>29.9</v>
      </c>
      <c r="C72">
        <v>9</v>
      </c>
      <c r="D72">
        <v>20.3</v>
      </c>
      <c r="E72">
        <v>9.6</v>
      </c>
      <c r="F72">
        <v>20.7</v>
      </c>
      <c r="G72">
        <v>12.9</v>
      </c>
      <c r="H72">
        <v>17.2</v>
      </c>
      <c r="I72">
        <v>9</v>
      </c>
      <c r="J72">
        <v>33.4</v>
      </c>
      <c r="K72">
        <v>12.4</v>
      </c>
      <c r="L72">
        <v>-5.2</v>
      </c>
      <c r="M72">
        <v>13</v>
      </c>
      <c r="N72">
        <v>-4.8</v>
      </c>
      <c r="O72">
        <v>-0.1</v>
      </c>
      <c r="P72">
        <v>71.3</v>
      </c>
      <c r="Q72">
        <v>-0.5</v>
      </c>
      <c r="R72">
        <v>76.8</v>
      </c>
      <c r="S72">
        <v>13.8</v>
      </c>
      <c r="T72">
        <v>10.9</v>
      </c>
      <c r="U72">
        <v>16</v>
      </c>
      <c r="V72">
        <v>9.6</v>
      </c>
      <c r="W72">
        <v>20.8</v>
      </c>
      <c r="X72">
        <v>12.9</v>
      </c>
      <c r="Y72">
        <v>5.4</v>
      </c>
      <c r="Z72">
        <v>6.5</v>
      </c>
      <c r="AA72">
        <v>33.299999999999997</v>
      </c>
      <c r="AB72">
        <v>-5</v>
      </c>
      <c r="AC72">
        <v>-5.2</v>
      </c>
      <c r="AD72">
        <v>-2.2000000000000002</v>
      </c>
      <c r="AE72">
        <v>1</v>
      </c>
      <c r="AF72">
        <v>125.5</v>
      </c>
      <c r="AG72">
        <v>90</v>
      </c>
      <c r="AH72">
        <v>-24.3</v>
      </c>
      <c r="AI72">
        <v>17.100000000000001</v>
      </c>
    </row>
    <row r="73" spans="1:35" x14ac:dyDescent="0.25">
      <c r="A73">
        <v>14491</v>
      </c>
      <c r="B73">
        <v>29.7</v>
      </c>
      <c r="C73">
        <v>10.6</v>
      </c>
      <c r="D73">
        <v>20.100000000000001</v>
      </c>
      <c r="E73">
        <v>10</v>
      </c>
      <c r="F73">
        <v>21.2</v>
      </c>
      <c r="G73">
        <v>12.9</v>
      </c>
      <c r="H73">
        <v>16.8</v>
      </c>
      <c r="I73">
        <v>7</v>
      </c>
      <c r="J73">
        <v>33.200000000000003</v>
      </c>
      <c r="K73">
        <v>12.6</v>
      </c>
      <c r="L73">
        <v>-5.2</v>
      </c>
      <c r="M73">
        <v>13</v>
      </c>
      <c r="N73">
        <v>-4.3</v>
      </c>
      <c r="O73">
        <v>0.8</v>
      </c>
      <c r="P73">
        <v>71.3</v>
      </c>
      <c r="Q73">
        <v>-0.5</v>
      </c>
      <c r="R73">
        <v>76.900000000000006</v>
      </c>
      <c r="S73">
        <v>13.6</v>
      </c>
      <c r="T73">
        <v>10.9</v>
      </c>
      <c r="U73">
        <v>16</v>
      </c>
      <c r="V73">
        <v>8.6</v>
      </c>
      <c r="W73">
        <v>21.1</v>
      </c>
      <c r="X73">
        <v>12.9</v>
      </c>
      <c r="Y73">
        <v>5.2</v>
      </c>
      <c r="Z73">
        <v>6.5</v>
      </c>
      <c r="AA73">
        <v>33.5</v>
      </c>
      <c r="AB73">
        <v>-4.7</v>
      </c>
      <c r="AC73">
        <v>-5.3</v>
      </c>
      <c r="AD73">
        <v>-1.9</v>
      </c>
      <c r="AE73">
        <v>1.2</v>
      </c>
      <c r="AF73">
        <v>125.9</v>
      </c>
      <c r="AG73">
        <v>90</v>
      </c>
      <c r="AH73">
        <v>-24.1</v>
      </c>
      <c r="AI73">
        <v>16.100000000000001</v>
      </c>
    </row>
    <row r="74" spans="1:35" x14ac:dyDescent="0.25">
      <c r="A74">
        <v>14526</v>
      </c>
      <c r="B74">
        <v>29.7</v>
      </c>
      <c r="C74">
        <v>7</v>
      </c>
      <c r="D74">
        <v>20</v>
      </c>
      <c r="E74">
        <v>8.9</v>
      </c>
      <c r="F74">
        <v>20.8</v>
      </c>
      <c r="G74">
        <v>12.1</v>
      </c>
      <c r="H74">
        <v>16.899999999999999</v>
      </c>
      <c r="I74">
        <v>7</v>
      </c>
      <c r="J74">
        <v>33.299999999999997</v>
      </c>
      <c r="K74">
        <v>12.8</v>
      </c>
      <c r="L74">
        <v>-5.2</v>
      </c>
      <c r="M74">
        <v>13</v>
      </c>
      <c r="N74">
        <v>-4.8</v>
      </c>
      <c r="O74">
        <v>0.5</v>
      </c>
      <c r="P74">
        <v>71.3</v>
      </c>
      <c r="Q74">
        <v>-0.5</v>
      </c>
      <c r="R74">
        <v>76</v>
      </c>
      <c r="S74">
        <v>13.6</v>
      </c>
      <c r="T74">
        <v>10.9</v>
      </c>
      <c r="U74">
        <v>15.9</v>
      </c>
      <c r="V74">
        <v>9.6</v>
      </c>
      <c r="W74">
        <v>20.7</v>
      </c>
      <c r="X74">
        <v>12.5</v>
      </c>
      <c r="Y74">
        <v>5.4</v>
      </c>
      <c r="Z74">
        <v>6.5</v>
      </c>
      <c r="AA74">
        <v>33.299999999999997</v>
      </c>
      <c r="AB74">
        <v>-4</v>
      </c>
      <c r="AC74">
        <v>-5.3</v>
      </c>
      <c r="AD74">
        <v>-1.9</v>
      </c>
      <c r="AE74">
        <v>1.2</v>
      </c>
      <c r="AF74">
        <v>125.3</v>
      </c>
      <c r="AG74">
        <v>90</v>
      </c>
      <c r="AH74">
        <v>-24.1</v>
      </c>
      <c r="AI74">
        <v>17</v>
      </c>
    </row>
    <row r="75" spans="1:35" x14ac:dyDescent="0.25">
      <c r="A75">
        <v>14561</v>
      </c>
      <c r="B75">
        <v>29.7</v>
      </c>
      <c r="C75">
        <v>10.3</v>
      </c>
      <c r="D75">
        <v>20.2</v>
      </c>
      <c r="E75">
        <v>10.3</v>
      </c>
      <c r="F75">
        <v>21</v>
      </c>
      <c r="G75">
        <v>12.1</v>
      </c>
      <c r="H75">
        <v>17.600000000000001</v>
      </c>
      <c r="I75">
        <v>7.5</v>
      </c>
      <c r="J75">
        <v>32.9</v>
      </c>
      <c r="K75">
        <v>12.2</v>
      </c>
      <c r="L75">
        <v>-5.2</v>
      </c>
      <c r="M75">
        <v>13</v>
      </c>
      <c r="N75">
        <v>-4.5999999999999996</v>
      </c>
      <c r="O75">
        <v>0</v>
      </c>
      <c r="P75">
        <v>71.3</v>
      </c>
      <c r="Q75">
        <v>-0.1</v>
      </c>
      <c r="R75">
        <v>77.7</v>
      </c>
      <c r="S75">
        <v>14.1</v>
      </c>
      <c r="T75">
        <v>10.3</v>
      </c>
      <c r="U75">
        <v>15.7</v>
      </c>
      <c r="V75">
        <v>9.3000000000000007</v>
      </c>
      <c r="W75">
        <v>20.8</v>
      </c>
      <c r="X75">
        <v>13.6</v>
      </c>
      <c r="Y75">
        <v>5.4</v>
      </c>
      <c r="Z75">
        <v>7</v>
      </c>
      <c r="AA75">
        <v>33.200000000000003</v>
      </c>
      <c r="AB75">
        <v>-4.7</v>
      </c>
      <c r="AC75">
        <v>-5.0999999999999996</v>
      </c>
      <c r="AD75">
        <v>-1.9</v>
      </c>
      <c r="AE75">
        <v>1.2</v>
      </c>
      <c r="AF75">
        <v>126</v>
      </c>
      <c r="AG75">
        <v>90</v>
      </c>
      <c r="AH75">
        <v>-22.9</v>
      </c>
      <c r="AI75">
        <v>26.3</v>
      </c>
    </row>
    <row r="76" spans="1:35" x14ac:dyDescent="0.25">
      <c r="A76">
        <v>14596</v>
      </c>
      <c r="B76">
        <v>29.7</v>
      </c>
      <c r="C76">
        <v>11.6</v>
      </c>
      <c r="D76">
        <v>20.100000000000001</v>
      </c>
      <c r="E76">
        <v>10</v>
      </c>
      <c r="F76">
        <v>21.2</v>
      </c>
      <c r="G76">
        <v>12.5</v>
      </c>
      <c r="H76">
        <v>16.899999999999999</v>
      </c>
      <c r="I76">
        <v>6.5</v>
      </c>
      <c r="J76">
        <v>32.9</v>
      </c>
      <c r="K76">
        <v>12.2</v>
      </c>
      <c r="L76">
        <v>-5.3</v>
      </c>
      <c r="M76">
        <v>13</v>
      </c>
      <c r="N76">
        <v>-4.5999999999999996</v>
      </c>
      <c r="O76">
        <v>0</v>
      </c>
      <c r="P76">
        <v>71.3</v>
      </c>
      <c r="Q76">
        <v>-0.6</v>
      </c>
      <c r="R76">
        <v>76.5</v>
      </c>
      <c r="S76">
        <v>13.6</v>
      </c>
      <c r="T76">
        <v>8.5</v>
      </c>
      <c r="U76">
        <v>15.8</v>
      </c>
      <c r="V76">
        <v>8.1999999999999993</v>
      </c>
      <c r="W76">
        <v>20.9</v>
      </c>
      <c r="X76">
        <v>12.1</v>
      </c>
      <c r="Y76">
        <v>5.0999999999999996</v>
      </c>
      <c r="Z76">
        <v>6.5</v>
      </c>
      <c r="AA76">
        <v>33.299999999999997</v>
      </c>
      <c r="AB76">
        <v>-4.3</v>
      </c>
      <c r="AC76">
        <v>-5.4</v>
      </c>
      <c r="AD76">
        <v>-1.9</v>
      </c>
      <c r="AE76">
        <v>1</v>
      </c>
      <c r="AF76">
        <v>125.8</v>
      </c>
      <c r="AG76">
        <v>90</v>
      </c>
      <c r="AH76">
        <v>-25.5</v>
      </c>
      <c r="AI76">
        <v>16.2</v>
      </c>
    </row>
    <row r="77" spans="1:35" x14ac:dyDescent="0.25">
      <c r="A77">
        <v>14631</v>
      </c>
      <c r="B77">
        <v>29.6</v>
      </c>
      <c r="C77">
        <v>11.2</v>
      </c>
      <c r="D77">
        <v>20.2</v>
      </c>
      <c r="E77">
        <v>10</v>
      </c>
      <c r="F77">
        <v>21.1</v>
      </c>
      <c r="G77">
        <v>11.4</v>
      </c>
      <c r="H77">
        <v>16.899999999999999</v>
      </c>
      <c r="I77">
        <v>9.5</v>
      </c>
      <c r="J77">
        <v>33.1</v>
      </c>
      <c r="K77">
        <v>12.2</v>
      </c>
      <c r="L77">
        <v>-5.4</v>
      </c>
      <c r="M77">
        <v>13</v>
      </c>
      <c r="N77">
        <v>-4.8</v>
      </c>
      <c r="O77">
        <v>-4.5999999999999996</v>
      </c>
      <c r="P77">
        <v>71.3</v>
      </c>
      <c r="Q77">
        <v>-0.6</v>
      </c>
      <c r="R77">
        <v>76.5</v>
      </c>
      <c r="S77">
        <v>13.9</v>
      </c>
      <c r="T77">
        <v>10.6</v>
      </c>
      <c r="U77">
        <v>16.100000000000001</v>
      </c>
      <c r="V77">
        <v>8.9</v>
      </c>
      <c r="W77">
        <v>21.3</v>
      </c>
      <c r="X77">
        <v>11.1</v>
      </c>
      <c r="Y77">
        <v>5.0999999999999996</v>
      </c>
      <c r="Z77">
        <v>4.8</v>
      </c>
      <c r="AA77">
        <v>33</v>
      </c>
      <c r="AB77">
        <v>-3.7</v>
      </c>
      <c r="AC77">
        <v>-5.3</v>
      </c>
      <c r="AD77">
        <v>-1.9</v>
      </c>
      <c r="AE77">
        <v>1.2</v>
      </c>
      <c r="AF77">
        <v>125.7</v>
      </c>
      <c r="AG77">
        <v>90</v>
      </c>
      <c r="AH77">
        <v>-23.8</v>
      </c>
      <c r="AI77">
        <v>16.600000000000001</v>
      </c>
    </row>
    <row r="78" spans="1:35" x14ac:dyDescent="0.25">
      <c r="A78">
        <v>14665</v>
      </c>
      <c r="B78">
        <v>29.5</v>
      </c>
      <c r="C78">
        <v>9</v>
      </c>
      <c r="D78">
        <v>20.3</v>
      </c>
      <c r="E78">
        <v>9.6</v>
      </c>
      <c r="F78">
        <v>21.5</v>
      </c>
      <c r="G78">
        <v>12.9</v>
      </c>
      <c r="H78">
        <v>17.2</v>
      </c>
      <c r="I78">
        <v>6</v>
      </c>
      <c r="J78">
        <v>33.5</v>
      </c>
      <c r="K78">
        <v>11.8</v>
      </c>
      <c r="L78">
        <v>-5.3</v>
      </c>
      <c r="M78">
        <v>13</v>
      </c>
      <c r="N78">
        <v>-4.8</v>
      </c>
      <c r="O78">
        <v>0</v>
      </c>
      <c r="P78">
        <v>71.3</v>
      </c>
      <c r="Q78">
        <v>-0.5</v>
      </c>
      <c r="R78">
        <v>77.2</v>
      </c>
      <c r="S78">
        <v>13.7</v>
      </c>
      <c r="T78">
        <v>10.3</v>
      </c>
      <c r="U78">
        <v>15.6</v>
      </c>
      <c r="V78">
        <v>8.6</v>
      </c>
      <c r="W78">
        <v>20.8</v>
      </c>
      <c r="X78">
        <v>12.1</v>
      </c>
      <c r="Y78">
        <v>5.4</v>
      </c>
      <c r="Z78">
        <v>6.5</v>
      </c>
      <c r="AA78">
        <v>33.1</v>
      </c>
      <c r="AB78">
        <v>-4.7</v>
      </c>
      <c r="AC78">
        <v>-5.0999999999999996</v>
      </c>
      <c r="AD78">
        <v>-1.9</v>
      </c>
      <c r="AE78">
        <v>1.2</v>
      </c>
      <c r="AF78">
        <v>126.2</v>
      </c>
      <c r="AG78">
        <v>90</v>
      </c>
      <c r="AH78">
        <v>-24.1</v>
      </c>
      <c r="AI78">
        <v>16.7</v>
      </c>
    </row>
    <row r="79" spans="1:35" x14ac:dyDescent="0.25">
      <c r="A79">
        <v>14699</v>
      </c>
      <c r="B79">
        <v>30.2</v>
      </c>
      <c r="C79">
        <v>8</v>
      </c>
      <c r="D79">
        <v>19.899999999999999</v>
      </c>
      <c r="E79">
        <v>9.3000000000000007</v>
      </c>
      <c r="F79">
        <v>20.8</v>
      </c>
      <c r="G79">
        <v>13.6</v>
      </c>
      <c r="H79">
        <v>17.3</v>
      </c>
      <c r="I79">
        <v>5</v>
      </c>
      <c r="J79">
        <v>33.200000000000003</v>
      </c>
      <c r="K79">
        <v>12.6</v>
      </c>
      <c r="L79">
        <v>-5.2</v>
      </c>
      <c r="M79">
        <v>13</v>
      </c>
      <c r="N79">
        <v>-4.3</v>
      </c>
      <c r="O79">
        <v>-0.4</v>
      </c>
      <c r="P79">
        <v>71.3</v>
      </c>
      <c r="Q79">
        <v>-0.6</v>
      </c>
      <c r="R79">
        <v>76.599999999999994</v>
      </c>
      <c r="S79">
        <v>13.8</v>
      </c>
      <c r="T79">
        <v>10</v>
      </c>
      <c r="U79">
        <v>16</v>
      </c>
      <c r="V79">
        <v>6.8</v>
      </c>
      <c r="W79">
        <v>20.8</v>
      </c>
      <c r="X79">
        <v>12.1</v>
      </c>
      <c r="Y79">
        <v>5.2</v>
      </c>
      <c r="Z79">
        <v>6.5</v>
      </c>
      <c r="AA79">
        <v>33</v>
      </c>
      <c r="AB79">
        <v>-4.3</v>
      </c>
      <c r="AC79">
        <v>-5.2</v>
      </c>
      <c r="AD79">
        <v>-1.9</v>
      </c>
      <c r="AE79">
        <v>1.4</v>
      </c>
      <c r="AF79">
        <v>125.8</v>
      </c>
      <c r="AG79">
        <v>90</v>
      </c>
      <c r="AH79">
        <v>-24.3</v>
      </c>
      <c r="AI79">
        <v>15.9</v>
      </c>
    </row>
    <row r="80" spans="1:35" x14ac:dyDescent="0.25">
      <c r="A80">
        <v>14734</v>
      </c>
      <c r="B80">
        <v>29.8</v>
      </c>
      <c r="C80">
        <v>10.9</v>
      </c>
      <c r="D80">
        <v>20.2</v>
      </c>
      <c r="E80">
        <v>10.6</v>
      </c>
      <c r="F80">
        <v>20.5</v>
      </c>
      <c r="G80">
        <v>11.8</v>
      </c>
      <c r="H80">
        <v>17.2</v>
      </c>
      <c r="I80">
        <v>8</v>
      </c>
      <c r="J80">
        <v>33.200000000000003</v>
      </c>
      <c r="K80">
        <v>11.6</v>
      </c>
      <c r="L80">
        <v>-5.0999999999999996</v>
      </c>
      <c r="M80">
        <v>13</v>
      </c>
      <c r="N80">
        <v>-4.8</v>
      </c>
      <c r="O80">
        <v>0</v>
      </c>
      <c r="P80">
        <v>71.3</v>
      </c>
      <c r="Q80">
        <v>-0.2</v>
      </c>
      <c r="R80">
        <v>77</v>
      </c>
      <c r="S80">
        <v>13.8</v>
      </c>
      <c r="T80">
        <v>10</v>
      </c>
      <c r="U80">
        <v>16</v>
      </c>
      <c r="V80">
        <v>7.9</v>
      </c>
      <c r="W80">
        <v>20.8</v>
      </c>
      <c r="X80">
        <v>13.6</v>
      </c>
      <c r="Y80">
        <v>5.2</v>
      </c>
      <c r="Z80">
        <v>8</v>
      </c>
      <c r="AA80">
        <v>33.5</v>
      </c>
      <c r="AB80">
        <v>-5.3</v>
      </c>
      <c r="AC80">
        <v>-5.3</v>
      </c>
      <c r="AD80">
        <v>-1.9</v>
      </c>
      <c r="AE80">
        <v>1.4</v>
      </c>
      <c r="AF80">
        <v>126</v>
      </c>
      <c r="AG80">
        <v>90</v>
      </c>
      <c r="AH80">
        <v>-23.2</v>
      </c>
      <c r="AI80">
        <v>15.7</v>
      </c>
    </row>
    <row r="81" spans="1:35" x14ac:dyDescent="0.25">
      <c r="A81">
        <v>14769</v>
      </c>
      <c r="B81">
        <v>30</v>
      </c>
      <c r="C81">
        <v>9.5</v>
      </c>
      <c r="D81">
        <v>20</v>
      </c>
      <c r="E81">
        <v>8.6</v>
      </c>
      <c r="F81">
        <v>20.8</v>
      </c>
      <c r="G81">
        <v>13.6</v>
      </c>
      <c r="H81">
        <v>16.899999999999999</v>
      </c>
      <c r="I81">
        <v>6</v>
      </c>
      <c r="J81">
        <v>33.6</v>
      </c>
      <c r="K81">
        <v>12.2</v>
      </c>
      <c r="L81">
        <v>-5.3</v>
      </c>
      <c r="M81">
        <v>13</v>
      </c>
      <c r="N81">
        <v>-4.3</v>
      </c>
      <c r="O81">
        <v>0.5</v>
      </c>
      <c r="P81">
        <v>71.3</v>
      </c>
      <c r="Q81">
        <v>-0.6</v>
      </c>
      <c r="R81">
        <v>76.400000000000006</v>
      </c>
      <c r="S81">
        <v>13.9</v>
      </c>
      <c r="T81">
        <v>9.5</v>
      </c>
      <c r="U81">
        <v>15.9</v>
      </c>
      <c r="V81">
        <v>7.5</v>
      </c>
      <c r="W81">
        <v>21.4</v>
      </c>
      <c r="X81">
        <v>13.2</v>
      </c>
      <c r="Y81">
        <v>5.5</v>
      </c>
      <c r="Z81">
        <v>6.5</v>
      </c>
      <c r="AA81">
        <v>33.4</v>
      </c>
      <c r="AB81">
        <v>-4</v>
      </c>
      <c r="AC81">
        <v>-4.8</v>
      </c>
      <c r="AD81">
        <v>-1.9</v>
      </c>
      <c r="AE81">
        <v>1.2</v>
      </c>
      <c r="AF81">
        <v>125.5</v>
      </c>
      <c r="AG81">
        <v>90</v>
      </c>
      <c r="AH81">
        <v>-23</v>
      </c>
      <c r="AI81">
        <v>16.100000000000001</v>
      </c>
    </row>
    <row r="82" spans="1:35" x14ac:dyDescent="0.25">
      <c r="A82">
        <v>14802</v>
      </c>
      <c r="B82">
        <v>29.8</v>
      </c>
      <c r="C82">
        <v>10.9</v>
      </c>
      <c r="D82">
        <v>20.2</v>
      </c>
      <c r="E82">
        <v>8.6</v>
      </c>
      <c r="F82">
        <v>20.7</v>
      </c>
      <c r="G82">
        <v>12.9</v>
      </c>
      <c r="H82">
        <v>17</v>
      </c>
      <c r="I82">
        <v>7</v>
      </c>
      <c r="J82">
        <v>33.700000000000003</v>
      </c>
      <c r="K82">
        <v>11.8</v>
      </c>
      <c r="L82">
        <v>-5.2</v>
      </c>
      <c r="M82">
        <v>13</v>
      </c>
      <c r="N82">
        <v>-4.8</v>
      </c>
      <c r="O82">
        <v>0.5</v>
      </c>
      <c r="P82">
        <v>71.3</v>
      </c>
      <c r="Q82">
        <v>-0.7</v>
      </c>
      <c r="R82">
        <v>76.900000000000006</v>
      </c>
      <c r="S82">
        <v>13.4</v>
      </c>
      <c r="T82">
        <v>10.6</v>
      </c>
      <c r="U82">
        <v>15.9</v>
      </c>
      <c r="V82">
        <v>8.6</v>
      </c>
      <c r="W82">
        <v>20.9</v>
      </c>
      <c r="X82">
        <v>11.4</v>
      </c>
      <c r="Y82">
        <v>5.2</v>
      </c>
      <c r="Z82">
        <v>6.5</v>
      </c>
      <c r="AA82">
        <v>32.9</v>
      </c>
      <c r="AB82">
        <v>-4.7</v>
      </c>
      <c r="AC82">
        <v>-5.3</v>
      </c>
      <c r="AD82">
        <v>-1.9</v>
      </c>
      <c r="AE82">
        <v>1.4</v>
      </c>
      <c r="AF82">
        <v>125.4</v>
      </c>
      <c r="AG82">
        <v>90</v>
      </c>
      <c r="AH82">
        <v>-22.9</v>
      </c>
      <c r="AI82">
        <v>21.2</v>
      </c>
    </row>
    <row r="83" spans="1:35" x14ac:dyDescent="0.25">
      <c r="A83">
        <v>14837</v>
      </c>
      <c r="B83">
        <v>29.3</v>
      </c>
      <c r="C83">
        <v>10.9</v>
      </c>
      <c r="D83">
        <v>19.8</v>
      </c>
      <c r="E83">
        <v>10.6</v>
      </c>
      <c r="F83">
        <v>20.6</v>
      </c>
      <c r="G83">
        <v>13.6</v>
      </c>
      <c r="H83">
        <v>17</v>
      </c>
      <c r="I83">
        <v>7.5</v>
      </c>
      <c r="J83">
        <v>32.9</v>
      </c>
      <c r="K83">
        <v>12.8</v>
      </c>
      <c r="L83">
        <v>-5.0999999999999996</v>
      </c>
      <c r="M83">
        <v>13</v>
      </c>
      <c r="N83">
        <v>-4.8</v>
      </c>
      <c r="O83">
        <v>0.4</v>
      </c>
      <c r="P83">
        <v>71.3</v>
      </c>
      <c r="Q83">
        <v>-0.8</v>
      </c>
      <c r="R83">
        <v>76.599999999999994</v>
      </c>
      <c r="S83">
        <v>13.9</v>
      </c>
      <c r="T83">
        <v>9.5</v>
      </c>
      <c r="U83">
        <v>15.5</v>
      </c>
      <c r="V83">
        <v>9.6</v>
      </c>
      <c r="W83">
        <v>20.8</v>
      </c>
      <c r="X83">
        <v>11.8</v>
      </c>
      <c r="Y83">
        <v>5.3</v>
      </c>
      <c r="Z83">
        <v>7</v>
      </c>
      <c r="AA83">
        <v>33.6</v>
      </c>
      <c r="AB83">
        <v>-6</v>
      </c>
      <c r="AC83">
        <v>-5.4</v>
      </c>
      <c r="AD83">
        <v>-1.9</v>
      </c>
      <c r="AE83">
        <v>1.2</v>
      </c>
      <c r="AF83">
        <v>125.8</v>
      </c>
      <c r="AG83">
        <v>90</v>
      </c>
      <c r="AH83">
        <v>-24.2</v>
      </c>
      <c r="AI83">
        <v>15.7</v>
      </c>
    </row>
    <row r="84" spans="1:35" x14ac:dyDescent="0.25">
      <c r="A84">
        <v>14872</v>
      </c>
      <c r="B84">
        <v>29.6</v>
      </c>
      <c r="C84">
        <v>9.5</v>
      </c>
      <c r="D84">
        <v>19.899999999999999</v>
      </c>
      <c r="E84">
        <v>8.9</v>
      </c>
      <c r="F84">
        <v>21</v>
      </c>
      <c r="G84">
        <v>14.6</v>
      </c>
      <c r="H84">
        <v>17</v>
      </c>
      <c r="I84">
        <v>7.5</v>
      </c>
      <c r="J84">
        <v>33.200000000000003</v>
      </c>
      <c r="K84">
        <v>12.2</v>
      </c>
      <c r="L84">
        <v>-5.2</v>
      </c>
      <c r="M84">
        <v>13</v>
      </c>
      <c r="N84">
        <v>-4.8</v>
      </c>
      <c r="O84">
        <v>-6.8</v>
      </c>
      <c r="P84">
        <v>71.3</v>
      </c>
      <c r="Q84">
        <v>-0.8</v>
      </c>
      <c r="R84">
        <v>75.400000000000006</v>
      </c>
      <c r="S84">
        <v>14.1</v>
      </c>
      <c r="T84">
        <v>10.6</v>
      </c>
      <c r="U84">
        <v>15.8</v>
      </c>
      <c r="V84">
        <v>7.9</v>
      </c>
      <c r="W84">
        <v>20.7</v>
      </c>
      <c r="X84">
        <v>12.5</v>
      </c>
      <c r="Y84">
        <v>4.8</v>
      </c>
      <c r="Z84">
        <v>8</v>
      </c>
      <c r="AA84">
        <v>33.1</v>
      </c>
      <c r="AB84">
        <v>-4.7</v>
      </c>
      <c r="AC84">
        <v>-5.3</v>
      </c>
      <c r="AD84">
        <v>-1.9</v>
      </c>
      <c r="AE84">
        <v>1.2</v>
      </c>
      <c r="AF84">
        <v>126.2</v>
      </c>
      <c r="AG84">
        <v>90</v>
      </c>
      <c r="AH84">
        <v>-23.9</v>
      </c>
      <c r="AI84">
        <v>15.2</v>
      </c>
    </row>
    <row r="85" spans="1:35" x14ac:dyDescent="0.25">
      <c r="A85">
        <v>14907</v>
      </c>
      <c r="B85">
        <v>30</v>
      </c>
      <c r="C85">
        <v>10.9</v>
      </c>
      <c r="D85">
        <v>20.5</v>
      </c>
      <c r="E85">
        <v>8.6</v>
      </c>
      <c r="F85">
        <v>20.8</v>
      </c>
      <c r="G85">
        <v>13.2</v>
      </c>
      <c r="H85">
        <v>17.2</v>
      </c>
      <c r="I85">
        <v>6.5</v>
      </c>
      <c r="J85">
        <v>33.1</v>
      </c>
      <c r="K85">
        <v>12.4</v>
      </c>
      <c r="L85">
        <v>-5.4</v>
      </c>
      <c r="M85">
        <v>13</v>
      </c>
      <c r="N85">
        <v>-4.8</v>
      </c>
      <c r="O85">
        <v>-0.4</v>
      </c>
      <c r="P85">
        <v>71.3</v>
      </c>
      <c r="Q85">
        <v>-0.3</v>
      </c>
      <c r="R85">
        <v>76.8</v>
      </c>
      <c r="S85">
        <v>13.8</v>
      </c>
      <c r="T85">
        <v>10.6</v>
      </c>
      <c r="U85">
        <v>15.6</v>
      </c>
      <c r="V85">
        <v>10</v>
      </c>
      <c r="W85">
        <v>20.8</v>
      </c>
      <c r="X85">
        <v>12.1</v>
      </c>
      <c r="Y85">
        <v>5.3</v>
      </c>
      <c r="Z85">
        <v>7.5</v>
      </c>
      <c r="AA85">
        <v>33.299999999999997</v>
      </c>
      <c r="AB85">
        <v>-4</v>
      </c>
      <c r="AC85">
        <v>-5.0999999999999996</v>
      </c>
      <c r="AD85">
        <v>-1.9</v>
      </c>
      <c r="AE85">
        <v>1.2</v>
      </c>
      <c r="AF85">
        <v>125.9</v>
      </c>
      <c r="AG85">
        <v>90</v>
      </c>
      <c r="AH85">
        <v>-24.7</v>
      </c>
      <c r="AI85">
        <v>16.3</v>
      </c>
    </row>
    <row r="86" spans="1:35" x14ac:dyDescent="0.25">
      <c r="A86">
        <v>14942</v>
      </c>
      <c r="B86">
        <v>30</v>
      </c>
      <c r="C86">
        <v>10</v>
      </c>
      <c r="D86">
        <v>19.899999999999999</v>
      </c>
      <c r="E86">
        <v>8.6</v>
      </c>
      <c r="F86">
        <v>21.6</v>
      </c>
      <c r="G86">
        <v>12.1</v>
      </c>
      <c r="H86">
        <v>17.100000000000001</v>
      </c>
      <c r="I86">
        <v>7.5</v>
      </c>
      <c r="J86">
        <v>33.700000000000003</v>
      </c>
      <c r="K86">
        <v>12</v>
      </c>
      <c r="L86">
        <v>-5.2</v>
      </c>
      <c r="M86">
        <v>13</v>
      </c>
      <c r="N86">
        <v>-4.3</v>
      </c>
      <c r="O86">
        <v>-0.2</v>
      </c>
      <c r="P86">
        <v>71.3</v>
      </c>
      <c r="Q86">
        <v>-0.5</v>
      </c>
      <c r="R86">
        <v>77.3</v>
      </c>
      <c r="S86">
        <v>13.6</v>
      </c>
      <c r="T86">
        <v>9.5</v>
      </c>
      <c r="U86">
        <v>15.6</v>
      </c>
      <c r="V86">
        <v>8.9</v>
      </c>
      <c r="W86">
        <v>20.9</v>
      </c>
      <c r="X86">
        <v>13.2</v>
      </c>
      <c r="Y86">
        <v>5.3</v>
      </c>
      <c r="Z86">
        <v>6</v>
      </c>
      <c r="AA86">
        <v>33.299999999999997</v>
      </c>
      <c r="AB86">
        <v>-4</v>
      </c>
      <c r="AC86">
        <v>-5</v>
      </c>
      <c r="AD86">
        <v>-1.9</v>
      </c>
      <c r="AE86">
        <v>1.4</v>
      </c>
      <c r="AF86">
        <v>124.8</v>
      </c>
      <c r="AG86">
        <v>90</v>
      </c>
      <c r="AH86">
        <v>-22.2</v>
      </c>
      <c r="AI86">
        <v>25</v>
      </c>
    </row>
    <row r="87" spans="1:35" x14ac:dyDescent="0.25">
      <c r="A87">
        <v>14976</v>
      </c>
      <c r="B87">
        <v>30</v>
      </c>
      <c r="C87">
        <v>10.3</v>
      </c>
      <c r="D87">
        <v>20.7</v>
      </c>
      <c r="E87">
        <v>7.9</v>
      </c>
      <c r="F87">
        <v>21.2</v>
      </c>
      <c r="G87">
        <v>13.2</v>
      </c>
      <c r="H87">
        <v>16.8</v>
      </c>
      <c r="I87">
        <v>7</v>
      </c>
      <c r="J87">
        <v>33.1</v>
      </c>
      <c r="K87">
        <v>12.4</v>
      </c>
      <c r="L87">
        <v>-5.2</v>
      </c>
      <c r="M87">
        <v>13</v>
      </c>
      <c r="N87">
        <v>-4.3</v>
      </c>
      <c r="O87">
        <v>0.3</v>
      </c>
      <c r="P87">
        <v>71.3</v>
      </c>
      <c r="Q87">
        <v>-0.7</v>
      </c>
      <c r="R87">
        <v>76.5</v>
      </c>
      <c r="S87">
        <v>14</v>
      </c>
      <c r="T87">
        <v>10.3</v>
      </c>
      <c r="U87">
        <v>15.6</v>
      </c>
      <c r="V87">
        <v>8.6</v>
      </c>
      <c r="W87">
        <v>20.8</v>
      </c>
      <c r="X87">
        <v>13.6</v>
      </c>
      <c r="Y87">
        <v>4.8</v>
      </c>
      <c r="Z87">
        <v>8</v>
      </c>
      <c r="AA87">
        <v>33.299999999999997</v>
      </c>
      <c r="AB87">
        <v>-3.7</v>
      </c>
      <c r="AC87">
        <v>-5.2</v>
      </c>
      <c r="AD87">
        <v>-1.9</v>
      </c>
      <c r="AE87">
        <v>1.2</v>
      </c>
      <c r="AF87">
        <v>125.5</v>
      </c>
      <c r="AG87">
        <v>90.2</v>
      </c>
      <c r="AH87">
        <v>-23.1</v>
      </c>
      <c r="AI87">
        <v>15.8</v>
      </c>
    </row>
    <row r="88" spans="1:35" x14ac:dyDescent="0.25">
      <c r="A88">
        <v>15010</v>
      </c>
      <c r="B88">
        <v>29.7</v>
      </c>
      <c r="C88">
        <v>10.3</v>
      </c>
      <c r="D88">
        <v>20.399999999999999</v>
      </c>
      <c r="E88">
        <v>10</v>
      </c>
      <c r="F88">
        <v>20.6</v>
      </c>
      <c r="G88">
        <v>12.5</v>
      </c>
      <c r="H88">
        <v>16.8</v>
      </c>
      <c r="I88">
        <v>6.5</v>
      </c>
      <c r="J88">
        <v>33.299999999999997</v>
      </c>
      <c r="K88">
        <v>13.8</v>
      </c>
      <c r="L88">
        <v>-5</v>
      </c>
      <c r="M88">
        <v>13</v>
      </c>
      <c r="N88">
        <v>-4.8</v>
      </c>
      <c r="O88">
        <v>-0.2</v>
      </c>
      <c r="P88">
        <v>71.3</v>
      </c>
      <c r="Q88">
        <v>-0.5</v>
      </c>
      <c r="R88">
        <v>76.8</v>
      </c>
      <c r="S88">
        <v>14</v>
      </c>
      <c r="T88">
        <v>10.3</v>
      </c>
      <c r="U88">
        <v>16</v>
      </c>
      <c r="V88">
        <v>8.1999999999999993</v>
      </c>
      <c r="W88">
        <v>21</v>
      </c>
      <c r="X88">
        <v>12.5</v>
      </c>
      <c r="Y88">
        <v>5</v>
      </c>
      <c r="Z88">
        <v>5</v>
      </c>
      <c r="AA88">
        <v>33</v>
      </c>
      <c r="AB88">
        <v>-6</v>
      </c>
      <c r="AC88">
        <v>-4.7</v>
      </c>
      <c r="AD88">
        <v>-1.9</v>
      </c>
      <c r="AE88">
        <v>1.2</v>
      </c>
      <c r="AF88">
        <v>125.5</v>
      </c>
      <c r="AG88">
        <v>90</v>
      </c>
      <c r="AH88">
        <v>-23.6</v>
      </c>
      <c r="AI88">
        <v>16</v>
      </c>
    </row>
    <row r="89" spans="1:35" x14ac:dyDescent="0.25">
      <c r="A89">
        <v>15045</v>
      </c>
      <c r="B89">
        <v>29.7</v>
      </c>
      <c r="C89">
        <v>11.2</v>
      </c>
      <c r="D89">
        <v>20</v>
      </c>
      <c r="E89">
        <v>8.6</v>
      </c>
      <c r="F89">
        <v>20.100000000000001</v>
      </c>
      <c r="G89">
        <v>11.8</v>
      </c>
      <c r="H89">
        <v>16.899999999999999</v>
      </c>
      <c r="I89">
        <v>7.5</v>
      </c>
      <c r="J89">
        <v>32.6</v>
      </c>
      <c r="K89">
        <v>12.4</v>
      </c>
      <c r="L89">
        <v>-5.2</v>
      </c>
      <c r="M89">
        <v>13.2</v>
      </c>
      <c r="N89">
        <v>-4.8</v>
      </c>
      <c r="O89">
        <v>-0.4</v>
      </c>
      <c r="P89">
        <v>71.3</v>
      </c>
      <c r="Q89">
        <v>-0.5</v>
      </c>
      <c r="R89">
        <v>77.099999999999994</v>
      </c>
      <c r="S89">
        <v>9.6</v>
      </c>
      <c r="T89">
        <v>11.2</v>
      </c>
      <c r="U89">
        <v>14.6</v>
      </c>
      <c r="V89">
        <v>9.6</v>
      </c>
      <c r="W89">
        <v>20.9</v>
      </c>
      <c r="X89">
        <v>11.4</v>
      </c>
      <c r="Y89">
        <v>8</v>
      </c>
      <c r="Z89">
        <v>6.5</v>
      </c>
      <c r="AA89">
        <v>31.3</v>
      </c>
      <c r="AB89">
        <v>-3.3</v>
      </c>
      <c r="AC89">
        <v>-5.6</v>
      </c>
      <c r="AD89">
        <v>-1.9</v>
      </c>
      <c r="AE89">
        <v>1.2</v>
      </c>
      <c r="AF89">
        <v>126.1</v>
      </c>
      <c r="AG89">
        <v>90</v>
      </c>
      <c r="AH89">
        <v>-24.7</v>
      </c>
      <c r="AI89">
        <v>13.1</v>
      </c>
    </row>
    <row r="90" spans="1:35" x14ac:dyDescent="0.25">
      <c r="A90">
        <v>15081</v>
      </c>
      <c r="B90">
        <v>-0.3</v>
      </c>
      <c r="C90">
        <v>9</v>
      </c>
      <c r="D90">
        <v>17.8</v>
      </c>
      <c r="E90">
        <v>9.6</v>
      </c>
      <c r="F90">
        <v>20.6</v>
      </c>
      <c r="G90">
        <v>12.9</v>
      </c>
      <c r="H90">
        <v>17.100000000000001</v>
      </c>
      <c r="I90">
        <v>7</v>
      </c>
      <c r="J90">
        <v>31.6</v>
      </c>
      <c r="K90">
        <v>12</v>
      </c>
      <c r="L90">
        <v>-1.5</v>
      </c>
      <c r="M90">
        <v>13</v>
      </c>
      <c r="N90">
        <v>-4.8</v>
      </c>
      <c r="O90">
        <v>0.2</v>
      </c>
      <c r="P90">
        <v>71.3</v>
      </c>
      <c r="Q90">
        <v>-1.1000000000000001</v>
      </c>
      <c r="R90">
        <v>77.2</v>
      </c>
      <c r="S90">
        <v>3.3</v>
      </c>
      <c r="T90">
        <v>13.1</v>
      </c>
      <c r="U90">
        <v>15.8</v>
      </c>
      <c r="V90">
        <v>9.6</v>
      </c>
      <c r="W90">
        <v>18.100000000000001</v>
      </c>
      <c r="X90">
        <v>12.5</v>
      </c>
      <c r="Y90">
        <v>6.2</v>
      </c>
      <c r="Z90">
        <v>6</v>
      </c>
      <c r="AA90">
        <v>33.6</v>
      </c>
      <c r="AB90">
        <v>-5.7</v>
      </c>
      <c r="AC90">
        <v>-7.2</v>
      </c>
      <c r="AD90">
        <v>-1.9</v>
      </c>
      <c r="AE90">
        <v>1.4</v>
      </c>
      <c r="AF90">
        <v>126.2</v>
      </c>
      <c r="AG90">
        <v>90</v>
      </c>
      <c r="AH90">
        <v>-23.2</v>
      </c>
      <c r="AI90">
        <v>24</v>
      </c>
    </row>
    <row r="91" spans="1:35" x14ac:dyDescent="0.25">
      <c r="A91">
        <v>15116</v>
      </c>
      <c r="B91">
        <v>21.1</v>
      </c>
      <c r="C91">
        <v>11.6</v>
      </c>
      <c r="D91">
        <v>20</v>
      </c>
      <c r="E91">
        <v>8.6</v>
      </c>
      <c r="F91">
        <v>18</v>
      </c>
      <c r="G91">
        <v>12.5</v>
      </c>
      <c r="H91">
        <v>18.7</v>
      </c>
      <c r="I91">
        <v>6.5</v>
      </c>
      <c r="J91">
        <v>33.6</v>
      </c>
      <c r="K91">
        <v>12.6</v>
      </c>
      <c r="L91">
        <v>-5.4</v>
      </c>
      <c r="M91">
        <v>13</v>
      </c>
      <c r="N91">
        <v>-4.5999999999999996</v>
      </c>
      <c r="O91">
        <v>0.9</v>
      </c>
      <c r="P91">
        <v>71.3</v>
      </c>
      <c r="Q91">
        <v>-1.4</v>
      </c>
      <c r="R91">
        <v>77.099999999999994</v>
      </c>
      <c r="S91">
        <v>16</v>
      </c>
      <c r="T91">
        <v>11.6</v>
      </c>
      <c r="U91">
        <v>15.7</v>
      </c>
      <c r="V91">
        <v>10.6</v>
      </c>
      <c r="W91">
        <v>17.100000000000001</v>
      </c>
      <c r="X91">
        <v>11.4</v>
      </c>
      <c r="Y91">
        <v>10.7</v>
      </c>
      <c r="Z91">
        <v>7</v>
      </c>
      <c r="AA91">
        <v>34.200000000000003</v>
      </c>
      <c r="AB91">
        <v>-6.3</v>
      </c>
      <c r="AC91">
        <v>-2.9</v>
      </c>
      <c r="AD91">
        <v>-1.9</v>
      </c>
      <c r="AE91">
        <v>1.4</v>
      </c>
      <c r="AF91">
        <v>126.8</v>
      </c>
      <c r="AG91">
        <v>90</v>
      </c>
      <c r="AH91">
        <v>-25.2</v>
      </c>
      <c r="AI91">
        <v>12.8</v>
      </c>
    </row>
    <row r="92" spans="1:35" x14ac:dyDescent="0.25">
      <c r="A92">
        <v>15149</v>
      </c>
      <c r="B92">
        <v>14.9</v>
      </c>
      <c r="C92">
        <v>10.3</v>
      </c>
      <c r="D92">
        <v>20.3</v>
      </c>
      <c r="E92">
        <v>9.3000000000000007</v>
      </c>
      <c r="F92">
        <v>28.7</v>
      </c>
      <c r="G92">
        <v>7.5</v>
      </c>
      <c r="H92">
        <v>16.8</v>
      </c>
      <c r="I92">
        <v>8</v>
      </c>
      <c r="J92">
        <v>31.5</v>
      </c>
      <c r="K92">
        <v>12.4</v>
      </c>
      <c r="L92">
        <v>-6.4</v>
      </c>
      <c r="M92">
        <v>13</v>
      </c>
      <c r="N92">
        <v>-4.8</v>
      </c>
      <c r="O92">
        <v>0.7</v>
      </c>
      <c r="P92">
        <v>71.3</v>
      </c>
      <c r="Q92">
        <v>-1.4</v>
      </c>
      <c r="R92">
        <v>76.400000000000006</v>
      </c>
      <c r="S92">
        <v>17.8</v>
      </c>
      <c r="T92">
        <v>7.5</v>
      </c>
      <c r="U92">
        <v>15.6</v>
      </c>
      <c r="V92">
        <v>9.3000000000000007</v>
      </c>
      <c r="W92">
        <v>26.6</v>
      </c>
      <c r="X92">
        <v>8.1</v>
      </c>
      <c r="Y92">
        <v>5</v>
      </c>
      <c r="Z92">
        <v>6</v>
      </c>
      <c r="AA92">
        <v>33.700000000000003</v>
      </c>
      <c r="AB92">
        <v>-5</v>
      </c>
      <c r="AC92">
        <v>-3.4</v>
      </c>
      <c r="AD92">
        <v>-1.9</v>
      </c>
      <c r="AE92">
        <v>1.4</v>
      </c>
      <c r="AF92">
        <v>126.4</v>
      </c>
      <c r="AG92">
        <v>90</v>
      </c>
      <c r="AH92">
        <v>-24.1</v>
      </c>
      <c r="AI92">
        <v>14.1</v>
      </c>
    </row>
    <row r="93" spans="1:35" x14ac:dyDescent="0.25">
      <c r="A93">
        <v>15183</v>
      </c>
      <c r="B93">
        <v>27</v>
      </c>
      <c r="C93">
        <v>6.5</v>
      </c>
      <c r="D93">
        <v>19.600000000000001</v>
      </c>
      <c r="E93">
        <v>7.9</v>
      </c>
      <c r="F93">
        <v>19.399999999999999</v>
      </c>
      <c r="G93">
        <v>12.9</v>
      </c>
      <c r="H93">
        <v>16.600000000000001</v>
      </c>
      <c r="I93">
        <v>6.5</v>
      </c>
      <c r="J93">
        <v>32.1</v>
      </c>
      <c r="K93">
        <v>12</v>
      </c>
      <c r="L93">
        <v>-7</v>
      </c>
      <c r="M93">
        <v>13</v>
      </c>
      <c r="N93">
        <v>-4.5999999999999996</v>
      </c>
      <c r="O93">
        <v>-0.1</v>
      </c>
      <c r="P93">
        <v>71.3</v>
      </c>
      <c r="Q93">
        <v>-0.7</v>
      </c>
      <c r="R93">
        <v>77</v>
      </c>
      <c r="S93">
        <v>6.6</v>
      </c>
      <c r="T93">
        <v>7</v>
      </c>
      <c r="U93">
        <v>15.4</v>
      </c>
      <c r="V93">
        <v>11.2</v>
      </c>
      <c r="W93">
        <v>48.7</v>
      </c>
      <c r="X93">
        <v>9.4</v>
      </c>
      <c r="Y93">
        <v>4.8</v>
      </c>
      <c r="Z93">
        <v>9.5</v>
      </c>
      <c r="AA93">
        <v>32.700000000000003</v>
      </c>
      <c r="AB93">
        <v>-6.3</v>
      </c>
      <c r="AC93">
        <v>-5.3</v>
      </c>
      <c r="AD93">
        <v>-1.9</v>
      </c>
      <c r="AE93">
        <v>1.2</v>
      </c>
      <c r="AF93">
        <v>126</v>
      </c>
      <c r="AG93">
        <v>90</v>
      </c>
      <c r="AH93">
        <v>-22.7</v>
      </c>
      <c r="AI93">
        <v>17.899999999999999</v>
      </c>
    </row>
    <row r="94" spans="1:35" x14ac:dyDescent="0.25">
      <c r="A94">
        <v>15217</v>
      </c>
      <c r="B94">
        <v>20.7</v>
      </c>
      <c r="C94">
        <v>8</v>
      </c>
      <c r="D94">
        <v>19.100000000000001</v>
      </c>
      <c r="E94">
        <v>10</v>
      </c>
      <c r="F94">
        <v>-5.5</v>
      </c>
      <c r="G94">
        <v>11.4</v>
      </c>
      <c r="H94">
        <v>13.1</v>
      </c>
      <c r="I94">
        <v>5.5</v>
      </c>
      <c r="J94">
        <v>34.5</v>
      </c>
      <c r="K94">
        <v>11.8</v>
      </c>
      <c r="L94">
        <v>-2.2000000000000002</v>
      </c>
      <c r="M94">
        <v>13</v>
      </c>
      <c r="N94">
        <v>-4.5999999999999996</v>
      </c>
      <c r="O94">
        <v>0.2</v>
      </c>
      <c r="P94">
        <v>71.3</v>
      </c>
      <c r="Q94">
        <v>-0.5</v>
      </c>
      <c r="R94">
        <v>76.900000000000006</v>
      </c>
      <c r="S94">
        <v>5.2</v>
      </c>
      <c r="T94">
        <v>5.5</v>
      </c>
      <c r="U94">
        <v>15.9</v>
      </c>
      <c r="V94">
        <v>10.6</v>
      </c>
      <c r="W94">
        <v>17.7</v>
      </c>
      <c r="X94">
        <v>8.1</v>
      </c>
      <c r="Y94">
        <v>4.5999999999999996</v>
      </c>
      <c r="Z94">
        <v>5.5</v>
      </c>
      <c r="AA94">
        <v>33.299999999999997</v>
      </c>
      <c r="AB94">
        <v>-4.3</v>
      </c>
      <c r="AC94">
        <v>-6.1</v>
      </c>
      <c r="AD94">
        <v>-1.9</v>
      </c>
      <c r="AE94">
        <v>1.2</v>
      </c>
      <c r="AF94">
        <v>126.5</v>
      </c>
      <c r="AG94">
        <v>90</v>
      </c>
      <c r="AH94">
        <v>-24.7</v>
      </c>
      <c r="AI94">
        <v>15.2</v>
      </c>
    </row>
    <row r="95" spans="1:35" x14ac:dyDescent="0.25">
      <c r="A95">
        <v>15252</v>
      </c>
      <c r="B95">
        <v>23</v>
      </c>
      <c r="C95">
        <v>6.5</v>
      </c>
      <c r="D95">
        <v>24.2</v>
      </c>
      <c r="E95">
        <v>10.3</v>
      </c>
      <c r="F95">
        <v>15.9</v>
      </c>
      <c r="G95">
        <v>6.9</v>
      </c>
      <c r="H95">
        <v>16.899999999999999</v>
      </c>
      <c r="I95">
        <v>7</v>
      </c>
      <c r="J95">
        <v>32.4</v>
      </c>
      <c r="K95">
        <v>12.4</v>
      </c>
      <c r="L95">
        <v>-5.0999999999999996</v>
      </c>
      <c r="M95">
        <v>13</v>
      </c>
      <c r="N95">
        <v>-4.5999999999999996</v>
      </c>
      <c r="O95">
        <v>0.6</v>
      </c>
      <c r="P95">
        <v>71.3</v>
      </c>
      <c r="Q95">
        <v>-0.5</v>
      </c>
      <c r="R95">
        <v>76.7</v>
      </c>
      <c r="S95">
        <v>8.6999999999999993</v>
      </c>
      <c r="T95">
        <v>8</v>
      </c>
      <c r="U95">
        <v>19.3</v>
      </c>
      <c r="V95">
        <v>8.1999999999999993</v>
      </c>
      <c r="W95">
        <v>17.100000000000001</v>
      </c>
      <c r="X95">
        <v>5.6</v>
      </c>
      <c r="Y95">
        <v>4.8</v>
      </c>
      <c r="Z95">
        <v>8</v>
      </c>
      <c r="AA95">
        <v>32.200000000000003</v>
      </c>
      <c r="AB95">
        <v>-4.7</v>
      </c>
      <c r="AC95">
        <v>-5.3</v>
      </c>
      <c r="AD95">
        <v>-1.9</v>
      </c>
      <c r="AE95">
        <v>1.2</v>
      </c>
      <c r="AF95">
        <v>126.2</v>
      </c>
      <c r="AG95">
        <v>90.2</v>
      </c>
      <c r="AH95">
        <v>-24.7</v>
      </c>
      <c r="AI95">
        <v>15.8</v>
      </c>
    </row>
    <row r="96" spans="1:35" x14ac:dyDescent="0.25">
      <c r="A96">
        <v>15287</v>
      </c>
      <c r="B96">
        <v>26.4</v>
      </c>
      <c r="C96">
        <v>10</v>
      </c>
      <c r="D96">
        <v>23.4</v>
      </c>
      <c r="E96">
        <v>10.6</v>
      </c>
      <c r="F96">
        <v>26.1</v>
      </c>
      <c r="G96">
        <v>6.9</v>
      </c>
      <c r="H96">
        <v>16.8</v>
      </c>
      <c r="I96">
        <v>6</v>
      </c>
      <c r="J96">
        <v>33.200000000000003</v>
      </c>
      <c r="K96">
        <v>11.6</v>
      </c>
      <c r="L96">
        <v>1.9</v>
      </c>
      <c r="M96">
        <v>13</v>
      </c>
      <c r="N96">
        <v>-4.5999999999999996</v>
      </c>
      <c r="O96">
        <v>1.4</v>
      </c>
      <c r="P96">
        <v>71.3</v>
      </c>
      <c r="Q96">
        <v>-1</v>
      </c>
      <c r="R96">
        <v>77.599999999999994</v>
      </c>
      <c r="S96">
        <v>10.9</v>
      </c>
      <c r="T96">
        <v>7</v>
      </c>
      <c r="U96">
        <v>15.7</v>
      </c>
      <c r="V96">
        <v>10.3</v>
      </c>
      <c r="W96">
        <v>0.1</v>
      </c>
      <c r="X96">
        <v>3.3</v>
      </c>
      <c r="Y96">
        <v>5.3</v>
      </c>
      <c r="Z96">
        <v>5</v>
      </c>
      <c r="AA96">
        <v>34</v>
      </c>
      <c r="AB96">
        <v>-5.3</v>
      </c>
      <c r="AC96">
        <v>-5</v>
      </c>
      <c r="AD96">
        <v>-1.9</v>
      </c>
      <c r="AE96">
        <v>1.2</v>
      </c>
      <c r="AF96">
        <v>126</v>
      </c>
      <c r="AG96">
        <v>90</v>
      </c>
      <c r="AH96">
        <v>-24.1</v>
      </c>
      <c r="AI96">
        <v>15.8</v>
      </c>
    </row>
    <row r="97" spans="1:35" x14ac:dyDescent="0.25">
      <c r="A97">
        <v>15320</v>
      </c>
      <c r="B97">
        <v>25.1</v>
      </c>
      <c r="C97">
        <v>6</v>
      </c>
      <c r="D97">
        <v>20.2</v>
      </c>
      <c r="E97">
        <v>8.1999999999999993</v>
      </c>
      <c r="F97">
        <v>15.2</v>
      </c>
      <c r="G97">
        <v>3.8</v>
      </c>
      <c r="H97">
        <v>21.3</v>
      </c>
      <c r="I97">
        <v>6</v>
      </c>
      <c r="J97">
        <v>36.9</v>
      </c>
      <c r="K97">
        <v>12.4</v>
      </c>
      <c r="L97">
        <v>-5.3</v>
      </c>
      <c r="M97">
        <v>13</v>
      </c>
      <c r="N97">
        <v>-4.5999999999999996</v>
      </c>
      <c r="O97">
        <v>-0.2</v>
      </c>
      <c r="P97">
        <v>71.3</v>
      </c>
      <c r="Q97">
        <v>-0.3</v>
      </c>
      <c r="R97">
        <v>78</v>
      </c>
      <c r="S97">
        <v>7.8</v>
      </c>
      <c r="T97">
        <v>6.5</v>
      </c>
      <c r="U97">
        <v>13.1</v>
      </c>
      <c r="V97">
        <v>10.3</v>
      </c>
      <c r="W97">
        <v>16.8</v>
      </c>
      <c r="X97">
        <v>4.2</v>
      </c>
      <c r="Y97">
        <v>4.5999999999999996</v>
      </c>
      <c r="Z97">
        <v>7</v>
      </c>
      <c r="AA97">
        <v>34.5</v>
      </c>
      <c r="AB97">
        <v>-5.7</v>
      </c>
      <c r="AC97">
        <v>-5.5</v>
      </c>
      <c r="AD97">
        <v>-1.9</v>
      </c>
      <c r="AE97">
        <v>1.2</v>
      </c>
      <c r="AF97">
        <v>126.7</v>
      </c>
      <c r="AG97">
        <v>90.2</v>
      </c>
      <c r="AH97">
        <v>-23.7</v>
      </c>
      <c r="AI97">
        <v>21.2</v>
      </c>
    </row>
    <row r="98" spans="1:35" x14ac:dyDescent="0.25">
      <c r="A98">
        <v>15355</v>
      </c>
      <c r="B98">
        <v>24.7</v>
      </c>
      <c r="C98">
        <v>5</v>
      </c>
      <c r="D98">
        <v>20.100000000000001</v>
      </c>
      <c r="E98">
        <v>10.3</v>
      </c>
      <c r="F98">
        <v>17.899999999999999</v>
      </c>
      <c r="G98">
        <v>3.8</v>
      </c>
      <c r="H98">
        <v>21.4</v>
      </c>
      <c r="I98">
        <v>7</v>
      </c>
      <c r="J98">
        <v>37.700000000000003</v>
      </c>
      <c r="K98">
        <v>11.6</v>
      </c>
      <c r="L98">
        <v>-5.4</v>
      </c>
      <c r="M98">
        <v>13</v>
      </c>
      <c r="N98">
        <v>-4.8</v>
      </c>
      <c r="O98">
        <v>0.6</v>
      </c>
      <c r="P98">
        <v>71.3</v>
      </c>
      <c r="Q98">
        <v>2.4</v>
      </c>
      <c r="R98">
        <v>77.900000000000006</v>
      </c>
      <c r="S98">
        <v>19.5</v>
      </c>
      <c r="T98">
        <v>7.5</v>
      </c>
      <c r="U98">
        <v>8.8000000000000007</v>
      </c>
      <c r="V98">
        <v>10.3</v>
      </c>
      <c r="W98">
        <v>18.7</v>
      </c>
      <c r="X98">
        <v>3.3</v>
      </c>
      <c r="Y98">
        <v>1.8</v>
      </c>
      <c r="Z98">
        <v>5.5</v>
      </c>
      <c r="AA98">
        <v>32.700000000000003</v>
      </c>
      <c r="AB98">
        <v>-6</v>
      </c>
      <c r="AC98">
        <v>-1.2</v>
      </c>
      <c r="AD98">
        <v>-1.9</v>
      </c>
      <c r="AE98">
        <v>1.2</v>
      </c>
      <c r="AF98">
        <v>127</v>
      </c>
      <c r="AG98">
        <v>90</v>
      </c>
      <c r="AH98">
        <v>-25.2</v>
      </c>
      <c r="AI98">
        <v>14.1</v>
      </c>
    </row>
    <row r="99" spans="1:35" x14ac:dyDescent="0.25">
      <c r="A99">
        <v>15389</v>
      </c>
      <c r="B99">
        <v>18.7</v>
      </c>
      <c r="C99">
        <v>8</v>
      </c>
      <c r="D99">
        <v>20</v>
      </c>
      <c r="E99">
        <v>8.1999999999999993</v>
      </c>
      <c r="F99">
        <v>23.5</v>
      </c>
      <c r="G99">
        <v>6.2</v>
      </c>
      <c r="H99">
        <v>16.5</v>
      </c>
      <c r="I99">
        <v>5</v>
      </c>
      <c r="J99">
        <v>31.9</v>
      </c>
      <c r="K99">
        <v>13.2</v>
      </c>
      <c r="L99">
        <v>-8.4</v>
      </c>
      <c r="M99">
        <v>13</v>
      </c>
      <c r="N99">
        <v>-4.8</v>
      </c>
      <c r="O99">
        <v>-6.9</v>
      </c>
      <c r="P99">
        <v>71.3</v>
      </c>
      <c r="Q99">
        <v>-1.1000000000000001</v>
      </c>
      <c r="R99">
        <v>77</v>
      </c>
      <c r="S99">
        <v>7.9</v>
      </c>
      <c r="T99">
        <v>7</v>
      </c>
      <c r="U99">
        <v>15.7</v>
      </c>
      <c r="V99">
        <v>8.6</v>
      </c>
      <c r="W99">
        <v>16.100000000000001</v>
      </c>
      <c r="X99">
        <v>6.9</v>
      </c>
      <c r="Y99">
        <v>-1.9</v>
      </c>
      <c r="Z99">
        <v>4.8</v>
      </c>
      <c r="AA99">
        <v>35.299999999999997</v>
      </c>
      <c r="AB99">
        <v>-6</v>
      </c>
      <c r="AC99">
        <v>-5</v>
      </c>
      <c r="AD99">
        <v>-1.9</v>
      </c>
      <c r="AE99">
        <v>1.2</v>
      </c>
      <c r="AF99">
        <v>127.1</v>
      </c>
      <c r="AG99">
        <v>90</v>
      </c>
      <c r="AH99">
        <v>-25.2</v>
      </c>
      <c r="AI99">
        <v>15.5</v>
      </c>
    </row>
    <row r="100" spans="1:35" x14ac:dyDescent="0.25">
      <c r="A100">
        <v>15423</v>
      </c>
      <c r="B100">
        <v>9</v>
      </c>
      <c r="C100">
        <v>9</v>
      </c>
      <c r="D100">
        <v>20.2</v>
      </c>
      <c r="E100">
        <v>8.1999999999999993</v>
      </c>
      <c r="F100">
        <v>21.5</v>
      </c>
      <c r="G100">
        <v>11.4</v>
      </c>
      <c r="H100">
        <v>16.399999999999999</v>
      </c>
      <c r="I100">
        <v>5</v>
      </c>
      <c r="J100">
        <v>35.5</v>
      </c>
      <c r="K100">
        <v>11.8</v>
      </c>
      <c r="L100">
        <v>-6.6</v>
      </c>
      <c r="M100">
        <v>13</v>
      </c>
      <c r="N100">
        <v>-4.5999999999999996</v>
      </c>
      <c r="O100">
        <v>0.5</v>
      </c>
      <c r="P100">
        <v>71.3</v>
      </c>
      <c r="Q100">
        <v>-3.1</v>
      </c>
      <c r="R100">
        <v>77.5</v>
      </c>
      <c r="S100">
        <v>9.5</v>
      </c>
      <c r="T100">
        <v>10.6</v>
      </c>
      <c r="U100">
        <v>16.2</v>
      </c>
      <c r="V100">
        <v>9.6</v>
      </c>
      <c r="W100">
        <v>2.8</v>
      </c>
      <c r="X100">
        <v>8.8000000000000007</v>
      </c>
      <c r="Y100">
        <v>8.6999999999999993</v>
      </c>
      <c r="Z100">
        <v>7.5</v>
      </c>
      <c r="AA100">
        <v>34</v>
      </c>
      <c r="AB100">
        <v>-3.7</v>
      </c>
      <c r="AC100">
        <v>0.4</v>
      </c>
      <c r="AD100">
        <v>-1.9</v>
      </c>
      <c r="AE100">
        <v>1.4</v>
      </c>
      <c r="AF100">
        <v>126.1</v>
      </c>
      <c r="AG100">
        <v>90</v>
      </c>
      <c r="AH100">
        <v>-24.3</v>
      </c>
      <c r="AI100">
        <v>17.2</v>
      </c>
    </row>
    <row r="101" spans="1:35" x14ac:dyDescent="0.25">
      <c r="A101">
        <v>15457</v>
      </c>
      <c r="B101">
        <v>28.2</v>
      </c>
      <c r="C101">
        <v>14.7</v>
      </c>
      <c r="D101">
        <v>19.3</v>
      </c>
      <c r="E101">
        <v>9.6</v>
      </c>
      <c r="F101">
        <v>18.100000000000001</v>
      </c>
      <c r="G101">
        <v>6.2</v>
      </c>
      <c r="H101">
        <v>16.100000000000001</v>
      </c>
      <c r="I101">
        <v>9</v>
      </c>
      <c r="J101">
        <v>35.200000000000003</v>
      </c>
      <c r="K101">
        <v>12.4</v>
      </c>
      <c r="L101">
        <v>-4.5</v>
      </c>
      <c r="M101">
        <v>13</v>
      </c>
      <c r="N101">
        <v>-4.3</v>
      </c>
      <c r="O101">
        <v>-0.1</v>
      </c>
      <c r="P101">
        <v>71.3</v>
      </c>
      <c r="Q101">
        <v>-1</v>
      </c>
      <c r="R101">
        <v>78.2</v>
      </c>
      <c r="S101">
        <v>10.9</v>
      </c>
      <c r="T101">
        <v>9.5</v>
      </c>
      <c r="U101">
        <v>14</v>
      </c>
      <c r="V101">
        <v>10</v>
      </c>
      <c r="W101">
        <v>21.5</v>
      </c>
      <c r="X101">
        <v>8.8000000000000007</v>
      </c>
      <c r="Y101">
        <v>4.8</v>
      </c>
      <c r="Z101">
        <v>10.3</v>
      </c>
      <c r="AA101">
        <v>37.6</v>
      </c>
      <c r="AB101">
        <v>-5.3</v>
      </c>
      <c r="AC101">
        <v>-5.3</v>
      </c>
      <c r="AD101">
        <v>-1.9</v>
      </c>
      <c r="AE101">
        <v>1.2</v>
      </c>
      <c r="AF101">
        <v>126.6</v>
      </c>
      <c r="AG101">
        <v>90</v>
      </c>
      <c r="AH101">
        <v>-25.4</v>
      </c>
      <c r="AI101">
        <v>15.7</v>
      </c>
    </row>
    <row r="102" spans="1:35" x14ac:dyDescent="0.25">
      <c r="A102">
        <v>15491</v>
      </c>
      <c r="B102">
        <v>28.2</v>
      </c>
      <c r="C102">
        <v>9.5</v>
      </c>
      <c r="D102">
        <v>17.5</v>
      </c>
      <c r="E102">
        <v>9.6</v>
      </c>
      <c r="F102">
        <v>15.9</v>
      </c>
      <c r="G102">
        <v>9.4</v>
      </c>
      <c r="H102">
        <v>14.4</v>
      </c>
      <c r="I102">
        <v>11.9</v>
      </c>
      <c r="J102">
        <v>34.700000000000003</v>
      </c>
      <c r="K102">
        <v>12.4</v>
      </c>
      <c r="L102">
        <v>-5.3</v>
      </c>
      <c r="M102">
        <v>13</v>
      </c>
      <c r="N102">
        <v>-4.8</v>
      </c>
      <c r="O102">
        <v>-1.7</v>
      </c>
      <c r="P102">
        <v>71.3</v>
      </c>
      <c r="Q102">
        <v>-0.5</v>
      </c>
      <c r="R102">
        <v>76.3</v>
      </c>
      <c r="S102">
        <v>11.9</v>
      </c>
      <c r="T102">
        <v>10.3</v>
      </c>
      <c r="U102">
        <v>11.7</v>
      </c>
      <c r="V102">
        <v>10.6</v>
      </c>
      <c r="W102">
        <v>18.100000000000001</v>
      </c>
      <c r="X102">
        <v>11.1</v>
      </c>
      <c r="Y102">
        <v>4.5</v>
      </c>
      <c r="Z102">
        <v>12.2</v>
      </c>
      <c r="AA102">
        <v>37.299999999999997</v>
      </c>
      <c r="AB102">
        <v>-5</v>
      </c>
      <c r="AC102">
        <v>-5</v>
      </c>
      <c r="AD102">
        <v>-1.9</v>
      </c>
      <c r="AE102">
        <v>1.4</v>
      </c>
      <c r="AF102">
        <v>126</v>
      </c>
      <c r="AG102">
        <v>90.2</v>
      </c>
      <c r="AH102">
        <v>-24.5</v>
      </c>
      <c r="AI102">
        <v>16.5</v>
      </c>
    </row>
    <row r="103" spans="1:35" x14ac:dyDescent="0.25">
      <c r="A103">
        <v>15525</v>
      </c>
      <c r="B103">
        <v>27.5</v>
      </c>
      <c r="C103">
        <v>8.5</v>
      </c>
      <c r="D103">
        <v>18.2</v>
      </c>
      <c r="E103">
        <v>10</v>
      </c>
      <c r="F103">
        <v>21.2</v>
      </c>
      <c r="G103">
        <v>9.4</v>
      </c>
      <c r="H103">
        <v>15.7</v>
      </c>
      <c r="I103">
        <v>12.5</v>
      </c>
      <c r="J103">
        <v>30.9</v>
      </c>
      <c r="K103">
        <v>11.6</v>
      </c>
      <c r="L103">
        <v>-8.1</v>
      </c>
      <c r="M103">
        <v>13</v>
      </c>
      <c r="N103">
        <v>-4.8</v>
      </c>
      <c r="O103">
        <v>0.7</v>
      </c>
      <c r="P103">
        <v>71.3</v>
      </c>
      <c r="Q103">
        <v>-1.4</v>
      </c>
      <c r="R103">
        <v>77.5</v>
      </c>
      <c r="S103">
        <v>14</v>
      </c>
      <c r="T103">
        <v>7.5</v>
      </c>
      <c r="U103">
        <v>20.100000000000001</v>
      </c>
      <c r="V103">
        <v>9.6</v>
      </c>
      <c r="W103">
        <v>17.399999999999999</v>
      </c>
      <c r="X103">
        <v>8.8000000000000007</v>
      </c>
      <c r="Y103">
        <v>4.0999999999999996</v>
      </c>
      <c r="Z103">
        <v>12.2</v>
      </c>
      <c r="AA103">
        <v>27.1</v>
      </c>
      <c r="AB103">
        <v>-5.3</v>
      </c>
      <c r="AC103">
        <v>-4.4000000000000004</v>
      </c>
      <c r="AD103">
        <v>-1.9</v>
      </c>
      <c r="AE103">
        <v>1.4</v>
      </c>
      <c r="AF103">
        <v>125.8</v>
      </c>
      <c r="AG103">
        <v>90</v>
      </c>
      <c r="AH103">
        <v>-24.1</v>
      </c>
      <c r="AI103">
        <v>16.8</v>
      </c>
    </row>
    <row r="104" spans="1:35" x14ac:dyDescent="0.25">
      <c r="A104">
        <v>15560</v>
      </c>
      <c r="B104">
        <v>29.4</v>
      </c>
      <c r="C104">
        <v>11.6</v>
      </c>
      <c r="D104">
        <v>27.9</v>
      </c>
      <c r="E104">
        <v>9.3000000000000007</v>
      </c>
      <c r="F104">
        <v>18.3</v>
      </c>
      <c r="G104">
        <v>9.4</v>
      </c>
      <c r="H104">
        <v>18</v>
      </c>
      <c r="I104">
        <v>12.8</v>
      </c>
      <c r="J104">
        <v>33.1</v>
      </c>
      <c r="K104">
        <v>11.6</v>
      </c>
      <c r="L104">
        <v>3.6</v>
      </c>
      <c r="M104">
        <v>13</v>
      </c>
      <c r="N104">
        <v>-4.3</v>
      </c>
      <c r="O104">
        <v>0.8</v>
      </c>
      <c r="P104">
        <v>71.3</v>
      </c>
      <c r="Q104">
        <v>0.2</v>
      </c>
      <c r="R104">
        <v>77.400000000000006</v>
      </c>
      <c r="S104">
        <v>10.199999999999999</v>
      </c>
      <c r="T104">
        <v>8</v>
      </c>
      <c r="U104">
        <v>15.6</v>
      </c>
      <c r="V104">
        <v>11.5</v>
      </c>
      <c r="W104">
        <v>18.2</v>
      </c>
      <c r="X104">
        <v>6.9</v>
      </c>
      <c r="Y104">
        <v>4.0999999999999996</v>
      </c>
      <c r="Z104">
        <v>10.6</v>
      </c>
      <c r="AA104">
        <v>35.1</v>
      </c>
      <c r="AB104">
        <v>-5.3</v>
      </c>
      <c r="AC104">
        <v>-5.4</v>
      </c>
      <c r="AD104">
        <v>-1.9</v>
      </c>
      <c r="AE104">
        <v>1.4</v>
      </c>
      <c r="AF104">
        <v>126.6</v>
      </c>
      <c r="AG104">
        <v>90</v>
      </c>
      <c r="AH104">
        <v>-24.8</v>
      </c>
      <c r="AI104">
        <v>12.9</v>
      </c>
    </row>
    <row r="105" spans="1:35" x14ac:dyDescent="0.25">
      <c r="A105">
        <v>15594</v>
      </c>
      <c r="B105">
        <v>26.1</v>
      </c>
      <c r="C105">
        <v>10.9</v>
      </c>
      <c r="D105">
        <v>19.100000000000001</v>
      </c>
      <c r="E105">
        <v>10</v>
      </c>
      <c r="F105">
        <v>21.2</v>
      </c>
      <c r="G105">
        <v>0.4</v>
      </c>
      <c r="H105">
        <v>17</v>
      </c>
      <c r="I105">
        <v>11.1</v>
      </c>
      <c r="J105">
        <v>31.5</v>
      </c>
      <c r="K105">
        <v>10.199999999999999</v>
      </c>
      <c r="L105">
        <v>-9.1</v>
      </c>
      <c r="M105">
        <v>13</v>
      </c>
      <c r="N105">
        <v>-4.8</v>
      </c>
      <c r="O105">
        <v>0.5</v>
      </c>
      <c r="P105">
        <v>71.3</v>
      </c>
      <c r="Q105">
        <v>3.5</v>
      </c>
      <c r="R105">
        <v>77.5</v>
      </c>
      <c r="S105">
        <v>5.7</v>
      </c>
      <c r="T105">
        <v>10.6</v>
      </c>
      <c r="U105">
        <v>13</v>
      </c>
      <c r="V105">
        <v>8.9</v>
      </c>
      <c r="W105">
        <v>17</v>
      </c>
      <c r="X105">
        <v>8.8000000000000007</v>
      </c>
      <c r="Y105">
        <v>9.6</v>
      </c>
      <c r="Z105">
        <v>12.5</v>
      </c>
      <c r="AA105">
        <v>35.4</v>
      </c>
      <c r="AB105">
        <v>-5.7</v>
      </c>
      <c r="AC105">
        <v>-0.9</v>
      </c>
      <c r="AD105">
        <v>-1.9</v>
      </c>
      <c r="AE105">
        <v>1.2</v>
      </c>
      <c r="AF105">
        <v>126.9</v>
      </c>
      <c r="AG105">
        <v>90.2</v>
      </c>
      <c r="AH105">
        <v>-25.5</v>
      </c>
      <c r="AI105">
        <v>16.899999999999999</v>
      </c>
    </row>
    <row r="106" spans="1:35" x14ac:dyDescent="0.25">
      <c r="A106">
        <v>15630</v>
      </c>
      <c r="B106">
        <v>15.8</v>
      </c>
      <c r="C106">
        <v>9.5</v>
      </c>
      <c r="D106">
        <v>16.8</v>
      </c>
      <c r="E106">
        <v>10.6</v>
      </c>
      <c r="F106">
        <v>25.2</v>
      </c>
      <c r="G106">
        <v>14.3</v>
      </c>
      <c r="H106">
        <v>16.5</v>
      </c>
      <c r="I106">
        <v>10.6</v>
      </c>
      <c r="J106">
        <v>35</v>
      </c>
      <c r="K106">
        <v>12.2</v>
      </c>
      <c r="L106">
        <v>-3.9</v>
      </c>
      <c r="M106">
        <v>13</v>
      </c>
      <c r="N106">
        <v>-4.8</v>
      </c>
      <c r="O106">
        <v>-0.5</v>
      </c>
      <c r="P106">
        <v>71.3</v>
      </c>
      <c r="Q106">
        <v>-0.9</v>
      </c>
      <c r="R106">
        <v>77.8</v>
      </c>
      <c r="S106">
        <v>11.6</v>
      </c>
      <c r="T106">
        <v>10.9</v>
      </c>
      <c r="U106">
        <v>12.6</v>
      </c>
      <c r="V106">
        <v>8.6</v>
      </c>
      <c r="W106">
        <v>24.1</v>
      </c>
      <c r="X106">
        <v>15.7</v>
      </c>
      <c r="Y106">
        <v>5.4</v>
      </c>
      <c r="Z106">
        <v>11.1</v>
      </c>
      <c r="AA106">
        <v>34.200000000000003</v>
      </c>
      <c r="AB106">
        <v>-5.7</v>
      </c>
      <c r="AC106">
        <v>-5.2</v>
      </c>
      <c r="AD106">
        <v>-1.9</v>
      </c>
      <c r="AE106">
        <v>1.2</v>
      </c>
      <c r="AF106">
        <v>126.5</v>
      </c>
      <c r="AG106">
        <v>90</v>
      </c>
      <c r="AH106">
        <v>-24</v>
      </c>
      <c r="AI106">
        <v>16.2</v>
      </c>
    </row>
    <row r="107" spans="1:35" x14ac:dyDescent="0.25">
      <c r="A107">
        <v>15665</v>
      </c>
      <c r="B107">
        <v>28.1</v>
      </c>
      <c r="C107">
        <v>10.3</v>
      </c>
      <c r="D107">
        <v>18</v>
      </c>
      <c r="E107">
        <v>9.3000000000000007</v>
      </c>
      <c r="F107">
        <v>17.899999999999999</v>
      </c>
      <c r="G107">
        <v>16</v>
      </c>
      <c r="H107">
        <v>15.4</v>
      </c>
      <c r="I107">
        <v>11.1</v>
      </c>
      <c r="J107">
        <v>33.6</v>
      </c>
      <c r="K107">
        <v>13.4</v>
      </c>
      <c r="L107">
        <v>-3.9</v>
      </c>
      <c r="M107">
        <v>13</v>
      </c>
      <c r="N107">
        <v>-4.8</v>
      </c>
      <c r="O107">
        <v>0.6</v>
      </c>
      <c r="P107">
        <v>71.3</v>
      </c>
      <c r="Q107">
        <v>-0.4</v>
      </c>
      <c r="R107">
        <v>77.099999999999994</v>
      </c>
      <c r="S107">
        <v>12.8</v>
      </c>
      <c r="T107">
        <v>9</v>
      </c>
      <c r="U107">
        <v>26.8</v>
      </c>
      <c r="V107">
        <v>9.3000000000000007</v>
      </c>
      <c r="W107">
        <v>18.3</v>
      </c>
      <c r="X107">
        <v>15</v>
      </c>
      <c r="Y107">
        <v>1.8</v>
      </c>
      <c r="Z107">
        <v>11.9</v>
      </c>
      <c r="AA107">
        <v>33.5</v>
      </c>
      <c r="AB107">
        <v>-4.3</v>
      </c>
      <c r="AC107">
        <v>-5.3</v>
      </c>
      <c r="AD107">
        <v>-1.9</v>
      </c>
      <c r="AE107">
        <v>1.2</v>
      </c>
      <c r="AF107">
        <v>126.2</v>
      </c>
      <c r="AG107">
        <v>90</v>
      </c>
      <c r="AH107">
        <v>-23.6</v>
      </c>
      <c r="AI107">
        <v>15.9</v>
      </c>
    </row>
    <row r="108" spans="1:35" x14ac:dyDescent="0.25">
      <c r="A108">
        <v>15699</v>
      </c>
      <c r="B108">
        <v>17.899999999999999</v>
      </c>
      <c r="C108">
        <v>10.3</v>
      </c>
      <c r="D108">
        <v>18.2</v>
      </c>
      <c r="E108">
        <v>10.3</v>
      </c>
      <c r="F108">
        <v>18.2</v>
      </c>
      <c r="G108">
        <v>16.3</v>
      </c>
      <c r="H108">
        <v>17.899999999999999</v>
      </c>
      <c r="I108">
        <v>11.9</v>
      </c>
      <c r="J108">
        <v>33.6</v>
      </c>
      <c r="K108">
        <v>12.4</v>
      </c>
      <c r="L108">
        <v>-4.5999999999999996</v>
      </c>
      <c r="M108">
        <v>13</v>
      </c>
      <c r="N108">
        <v>-4.5999999999999996</v>
      </c>
      <c r="O108">
        <v>0.5</v>
      </c>
      <c r="P108">
        <v>71.3</v>
      </c>
      <c r="Q108">
        <v>-1.3</v>
      </c>
      <c r="R108">
        <v>76.900000000000006</v>
      </c>
      <c r="S108">
        <v>21.4</v>
      </c>
      <c r="T108">
        <v>9</v>
      </c>
      <c r="U108">
        <v>15.2</v>
      </c>
      <c r="V108">
        <v>8.6</v>
      </c>
      <c r="W108">
        <v>15.7</v>
      </c>
      <c r="X108">
        <v>16.7</v>
      </c>
      <c r="Y108">
        <v>4.8</v>
      </c>
      <c r="Z108">
        <v>11.7</v>
      </c>
      <c r="AA108">
        <v>33.5</v>
      </c>
      <c r="AB108">
        <v>-5</v>
      </c>
      <c r="AC108">
        <v>-4.4000000000000004</v>
      </c>
      <c r="AD108">
        <v>-1.9</v>
      </c>
      <c r="AE108">
        <v>1.2</v>
      </c>
      <c r="AF108">
        <v>126</v>
      </c>
      <c r="AG108">
        <v>90.2</v>
      </c>
      <c r="AH108">
        <v>-24.4</v>
      </c>
      <c r="AI108">
        <v>15.8</v>
      </c>
    </row>
    <row r="109" spans="1:35" x14ac:dyDescent="0.25">
      <c r="A109">
        <v>15734</v>
      </c>
      <c r="B109">
        <v>29.2</v>
      </c>
      <c r="C109">
        <v>8</v>
      </c>
      <c r="D109">
        <v>24.6</v>
      </c>
      <c r="E109">
        <v>9.6</v>
      </c>
      <c r="F109">
        <v>16.8</v>
      </c>
      <c r="G109">
        <v>15.7</v>
      </c>
      <c r="H109">
        <v>16.2</v>
      </c>
      <c r="I109">
        <v>11.4</v>
      </c>
      <c r="J109">
        <v>32.799999999999997</v>
      </c>
      <c r="K109">
        <v>11.2</v>
      </c>
      <c r="L109">
        <v>-2.5</v>
      </c>
      <c r="M109">
        <v>13</v>
      </c>
      <c r="N109">
        <v>-4.8</v>
      </c>
      <c r="O109">
        <v>0.8</v>
      </c>
      <c r="P109">
        <v>71.3</v>
      </c>
      <c r="Q109">
        <v>-1</v>
      </c>
      <c r="R109">
        <v>79</v>
      </c>
      <c r="S109">
        <v>6.8</v>
      </c>
      <c r="T109">
        <v>9.5</v>
      </c>
      <c r="U109">
        <v>13.9</v>
      </c>
      <c r="V109">
        <v>10</v>
      </c>
      <c r="W109">
        <v>16</v>
      </c>
      <c r="X109">
        <v>15.3</v>
      </c>
      <c r="Y109">
        <v>-1.5</v>
      </c>
      <c r="Z109">
        <v>11.9</v>
      </c>
      <c r="AA109">
        <v>34.6</v>
      </c>
      <c r="AB109">
        <v>-5</v>
      </c>
      <c r="AC109">
        <v>-5.3</v>
      </c>
      <c r="AD109">
        <v>-1.9</v>
      </c>
      <c r="AE109">
        <v>1.2</v>
      </c>
      <c r="AF109">
        <v>126.5</v>
      </c>
      <c r="AG109">
        <v>90</v>
      </c>
      <c r="AH109">
        <v>-24.6</v>
      </c>
      <c r="AI109">
        <v>15.1</v>
      </c>
    </row>
    <row r="110" spans="1:35" x14ac:dyDescent="0.25">
      <c r="A110">
        <v>15769</v>
      </c>
      <c r="B110">
        <v>26.4</v>
      </c>
      <c r="C110">
        <v>10.9</v>
      </c>
      <c r="D110">
        <v>18.399999999999999</v>
      </c>
      <c r="E110">
        <v>9.3000000000000007</v>
      </c>
      <c r="F110">
        <v>12.3</v>
      </c>
      <c r="G110">
        <v>12.9</v>
      </c>
      <c r="H110">
        <v>17</v>
      </c>
      <c r="I110">
        <v>12.2</v>
      </c>
      <c r="J110">
        <v>37.1</v>
      </c>
      <c r="K110">
        <v>12</v>
      </c>
      <c r="L110">
        <v>-5.6</v>
      </c>
      <c r="M110">
        <v>13</v>
      </c>
      <c r="N110">
        <v>-4.8</v>
      </c>
      <c r="O110">
        <v>0.5</v>
      </c>
      <c r="P110">
        <v>71.3</v>
      </c>
      <c r="Q110">
        <v>-1.5</v>
      </c>
      <c r="R110">
        <v>76.400000000000006</v>
      </c>
      <c r="S110">
        <v>11.4</v>
      </c>
      <c r="T110">
        <v>10.6</v>
      </c>
      <c r="U110">
        <v>10.8</v>
      </c>
      <c r="V110">
        <v>9.3000000000000007</v>
      </c>
      <c r="W110">
        <v>10.7</v>
      </c>
      <c r="X110">
        <v>15</v>
      </c>
      <c r="Y110">
        <v>1.1000000000000001</v>
      </c>
      <c r="Z110">
        <v>13.1</v>
      </c>
      <c r="AA110">
        <v>36.9</v>
      </c>
      <c r="AB110">
        <v>-5.3</v>
      </c>
      <c r="AC110">
        <v>-5.0999999999999996</v>
      </c>
      <c r="AD110">
        <v>-1.9</v>
      </c>
      <c r="AE110">
        <v>1.4</v>
      </c>
      <c r="AF110">
        <v>125.8</v>
      </c>
      <c r="AG110">
        <v>90</v>
      </c>
      <c r="AH110">
        <v>-24</v>
      </c>
      <c r="AI110">
        <v>13.9</v>
      </c>
    </row>
    <row r="111" spans="1:35" x14ac:dyDescent="0.25">
      <c r="A111">
        <v>15804</v>
      </c>
      <c r="B111">
        <v>28</v>
      </c>
      <c r="C111">
        <v>8</v>
      </c>
      <c r="D111">
        <v>18.5</v>
      </c>
      <c r="E111">
        <v>9.3000000000000007</v>
      </c>
      <c r="F111">
        <v>17.899999999999999</v>
      </c>
      <c r="G111">
        <v>12.1</v>
      </c>
      <c r="H111">
        <v>16.5</v>
      </c>
      <c r="I111">
        <v>12.2</v>
      </c>
      <c r="J111">
        <v>33.700000000000003</v>
      </c>
      <c r="K111">
        <v>10.6</v>
      </c>
      <c r="L111">
        <v>0.3</v>
      </c>
      <c r="M111">
        <v>13</v>
      </c>
      <c r="N111">
        <v>-4.3</v>
      </c>
      <c r="O111">
        <v>0.6</v>
      </c>
      <c r="P111">
        <v>71.3</v>
      </c>
      <c r="Q111">
        <v>-1.2</v>
      </c>
      <c r="R111">
        <v>76.900000000000006</v>
      </c>
      <c r="S111">
        <v>-1.3</v>
      </c>
      <c r="T111">
        <v>10.9</v>
      </c>
      <c r="U111">
        <v>5.8</v>
      </c>
      <c r="V111">
        <v>9.6</v>
      </c>
      <c r="W111">
        <v>16.8</v>
      </c>
      <c r="X111">
        <v>11.4</v>
      </c>
      <c r="Y111">
        <v>9.6999999999999993</v>
      </c>
      <c r="Z111">
        <v>13.3</v>
      </c>
      <c r="AA111">
        <v>30.1</v>
      </c>
      <c r="AB111">
        <v>-7</v>
      </c>
      <c r="AC111">
        <v>-5.7</v>
      </c>
      <c r="AD111">
        <v>-1.9</v>
      </c>
      <c r="AE111">
        <v>1.2</v>
      </c>
      <c r="AF111">
        <v>126.5</v>
      </c>
      <c r="AG111">
        <v>90</v>
      </c>
      <c r="AH111">
        <v>-24.2</v>
      </c>
      <c r="AI111">
        <v>16.3</v>
      </c>
    </row>
    <row r="112" spans="1:35" x14ac:dyDescent="0.25">
      <c r="A112">
        <v>15839</v>
      </c>
      <c r="B112">
        <v>24</v>
      </c>
      <c r="C112">
        <v>9</v>
      </c>
      <c r="D112">
        <v>19</v>
      </c>
      <c r="E112">
        <v>7.9</v>
      </c>
      <c r="F112">
        <v>5.5</v>
      </c>
      <c r="G112">
        <v>10</v>
      </c>
      <c r="H112">
        <v>16.5</v>
      </c>
      <c r="I112">
        <v>12.8</v>
      </c>
      <c r="J112">
        <v>34</v>
      </c>
      <c r="K112">
        <v>12.4</v>
      </c>
      <c r="L112">
        <v>-5.3</v>
      </c>
      <c r="M112">
        <v>13</v>
      </c>
      <c r="N112">
        <v>-4.5999999999999996</v>
      </c>
      <c r="O112">
        <v>0.6</v>
      </c>
      <c r="P112">
        <v>71.3</v>
      </c>
      <c r="Q112">
        <v>-1.2</v>
      </c>
      <c r="R112">
        <v>77.7</v>
      </c>
      <c r="S112">
        <v>11.6</v>
      </c>
      <c r="T112">
        <v>6.5</v>
      </c>
      <c r="U112">
        <v>14.6</v>
      </c>
      <c r="V112">
        <v>10</v>
      </c>
      <c r="W112">
        <v>17.2</v>
      </c>
      <c r="X112">
        <v>7.5</v>
      </c>
      <c r="Y112">
        <v>5.2</v>
      </c>
      <c r="Z112">
        <v>12.2</v>
      </c>
      <c r="AA112">
        <v>37.700000000000003</v>
      </c>
      <c r="AB112">
        <v>-6.3</v>
      </c>
      <c r="AC112">
        <v>-5.0999999999999996</v>
      </c>
      <c r="AD112">
        <v>-1.9</v>
      </c>
      <c r="AE112">
        <v>1.2</v>
      </c>
      <c r="AF112">
        <v>125.6</v>
      </c>
      <c r="AG112">
        <v>90</v>
      </c>
      <c r="AH112">
        <v>-22.7</v>
      </c>
      <c r="AI112">
        <v>14.7</v>
      </c>
    </row>
    <row r="113" spans="1:35" x14ac:dyDescent="0.25">
      <c r="A113">
        <v>15874</v>
      </c>
      <c r="B113">
        <v>28.8</v>
      </c>
      <c r="C113">
        <v>9.5</v>
      </c>
      <c r="D113">
        <v>25.7</v>
      </c>
      <c r="E113">
        <v>10.9</v>
      </c>
      <c r="F113">
        <v>17.2</v>
      </c>
      <c r="G113">
        <v>8.1</v>
      </c>
      <c r="H113">
        <v>16.7</v>
      </c>
      <c r="I113">
        <v>12.5</v>
      </c>
      <c r="J113">
        <v>35.1</v>
      </c>
      <c r="K113">
        <v>11.8</v>
      </c>
      <c r="L113">
        <v>-6.3</v>
      </c>
      <c r="M113">
        <v>13</v>
      </c>
      <c r="N113">
        <v>-4.8</v>
      </c>
      <c r="O113">
        <v>-6.7</v>
      </c>
      <c r="P113">
        <v>71.3</v>
      </c>
      <c r="Q113">
        <v>-0.8</v>
      </c>
      <c r="R113">
        <v>76.900000000000006</v>
      </c>
      <c r="S113">
        <v>12.3</v>
      </c>
      <c r="T113">
        <v>10.6</v>
      </c>
      <c r="U113">
        <v>14.8</v>
      </c>
      <c r="V113">
        <v>10.6</v>
      </c>
      <c r="W113">
        <v>16.399999999999999</v>
      </c>
      <c r="X113">
        <v>6.9</v>
      </c>
      <c r="Y113">
        <v>3.5</v>
      </c>
      <c r="Z113">
        <v>11.7</v>
      </c>
      <c r="AA113">
        <v>33.6</v>
      </c>
      <c r="AB113">
        <v>-6.3</v>
      </c>
      <c r="AC113">
        <v>-7.7</v>
      </c>
      <c r="AD113">
        <v>-1.9</v>
      </c>
      <c r="AE113">
        <v>1.2</v>
      </c>
      <c r="AF113">
        <v>125.3</v>
      </c>
      <c r="AG113">
        <v>90</v>
      </c>
      <c r="AH113">
        <v>-24.1</v>
      </c>
      <c r="AI113">
        <v>16.3</v>
      </c>
    </row>
    <row r="114" spans="1:35" x14ac:dyDescent="0.25">
      <c r="A114">
        <v>15909</v>
      </c>
      <c r="B114">
        <v>31.8</v>
      </c>
      <c r="C114">
        <v>9.5</v>
      </c>
      <c r="D114">
        <v>11.8</v>
      </c>
      <c r="E114">
        <v>9.3000000000000007</v>
      </c>
      <c r="F114">
        <v>15.4</v>
      </c>
      <c r="G114">
        <v>8.1</v>
      </c>
      <c r="H114">
        <v>16.5</v>
      </c>
      <c r="I114">
        <v>13.1</v>
      </c>
      <c r="J114">
        <v>33.700000000000003</v>
      </c>
      <c r="K114">
        <v>10.8</v>
      </c>
      <c r="L114">
        <v>-4.0999999999999996</v>
      </c>
      <c r="M114">
        <v>13</v>
      </c>
      <c r="N114">
        <v>-4.8</v>
      </c>
      <c r="O114">
        <v>1.6</v>
      </c>
      <c r="P114">
        <v>71.3</v>
      </c>
      <c r="Q114">
        <v>-0.9</v>
      </c>
      <c r="R114">
        <v>77.2</v>
      </c>
      <c r="S114">
        <v>12.4</v>
      </c>
      <c r="T114">
        <v>8.5</v>
      </c>
      <c r="U114">
        <v>14.4</v>
      </c>
      <c r="V114">
        <v>9.3000000000000007</v>
      </c>
      <c r="W114">
        <v>17.600000000000001</v>
      </c>
      <c r="X114">
        <v>7.5</v>
      </c>
      <c r="Y114">
        <v>4.7</v>
      </c>
      <c r="Z114">
        <v>11.9</v>
      </c>
      <c r="AA114">
        <v>35.299999999999997</v>
      </c>
      <c r="AB114">
        <v>-5.7</v>
      </c>
      <c r="AC114">
        <v>2.6</v>
      </c>
      <c r="AD114">
        <v>-1.9</v>
      </c>
      <c r="AE114">
        <v>1.2</v>
      </c>
      <c r="AF114">
        <v>126.2</v>
      </c>
      <c r="AG114">
        <v>90</v>
      </c>
      <c r="AH114">
        <v>-24.2</v>
      </c>
      <c r="AI114">
        <v>16.100000000000001</v>
      </c>
    </row>
    <row r="115" spans="1:35" x14ac:dyDescent="0.25">
      <c r="A115">
        <v>15944</v>
      </c>
      <c r="B115">
        <v>28.1</v>
      </c>
      <c r="C115">
        <v>10</v>
      </c>
      <c r="D115">
        <v>18.899999999999999</v>
      </c>
      <c r="E115">
        <v>10.3</v>
      </c>
      <c r="F115">
        <v>20</v>
      </c>
      <c r="G115">
        <v>8.8000000000000007</v>
      </c>
      <c r="H115">
        <v>16.600000000000001</v>
      </c>
      <c r="I115">
        <v>13.1</v>
      </c>
      <c r="J115">
        <v>36.799999999999997</v>
      </c>
      <c r="K115">
        <v>11.2</v>
      </c>
      <c r="L115">
        <v>-5.2</v>
      </c>
      <c r="M115">
        <v>13</v>
      </c>
      <c r="N115">
        <v>-4.8</v>
      </c>
      <c r="O115">
        <v>0.3</v>
      </c>
      <c r="P115">
        <v>71.3</v>
      </c>
      <c r="Q115">
        <v>-0.6</v>
      </c>
      <c r="R115">
        <v>77.2</v>
      </c>
      <c r="S115">
        <v>12.4</v>
      </c>
      <c r="T115">
        <v>9.5</v>
      </c>
      <c r="U115">
        <v>11.3</v>
      </c>
      <c r="V115">
        <v>8.6</v>
      </c>
      <c r="W115">
        <v>13.6</v>
      </c>
      <c r="X115">
        <v>6.9</v>
      </c>
      <c r="Y115">
        <v>4.9000000000000004</v>
      </c>
      <c r="Z115">
        <v>12.8</v>
      </c>
      <c r="AA115">
        <v>30.5</v>
      </c>
      <c r="AB115">
        <v>-5.3</v>
      </c>
      <c r="AC115">
        <v>-5.3</v>
      </c>
      <c r="AD115">
        <v>-1.9</v>
      </c>
      <c r="AE115">
        <v>1.2</v>
      </c>
      <c r="AF115">
        <v>125.9</v>
      </c>
      <c r="AG115">
        <v>90</v>
      </c>
      <c r="AH115">
        <v>-24.9</v>
      </c>
      <c r="AI115">
        <v>17.5</v>
      </c>
    </row>
    <row r="116" spans="1:35" x14ac:dyDescent="0.25">
      <c r="A116">
        <v>15979</v>
      </c>
      <c r="B116">
        <v>19.8</v>
      </c>
      <c r="C116">
        <v>10.6</v>
      </c>
      <c r="D116">
        <v>18</v>
      </c>
      <c r="E116">
        <v>9.3000000000000007</v>
      </c>
      <c r="F116">
        <v>28</v>
      </c>
      <c r="G116">
        <v>5.6</v>
      </c>
      <c r="H116">
        <v>16.600000000000001</v>
      </c>
      <c r="I116">
        <v>12.8</v>
      </c>
      <c r="J116">
        <v>32.5</v>
      </c>
      <c r="K116">
        <v>12</v>
      </c>
      <c r="L116">
        <v>-6.5</v>
      </c>
      <c r="M116">
        <v>13</v>
      </c>
      <c r="N116">
        <v>-4.3</v>
      </c>
      <c r="O116">
        <v>0.7</v>
      </c>
      <c r="P116">
        <v>71.3</v>
      </c>
      <c r="Q116">
        <v>-2</v>
      </c>
      <c r="R116">
        <v>77.2</v>
      </c>
      <c r="S116">
        <v>0.7</v>
      </c>
      <c r="T116">
        <v>10</v>
      </c>
      <c r="U116">
        <v>9.6999999999999993</v>
      </c>
      <c r="V116">
        <v>10.3</v>
      </c>
      <c r="W116">
        <v>13.1</v>
      </c>
      <c r="X116">
        <v>8.1</v>
      </c>
      <c r="Y116">
        <v>5.2</v>
      </c>
      <c r="Z116">
        <v>10.8</v>
      </c>
      <c r="AA116">
        <v>34.200000000000003</v>
      </c>
      <c r="AB116">
        <v>-6</v>
      </c>
      <c r="AC116">
        <v>-3.9</v>
      </c>
      <c r="AD116">
        <v>-1.9</v>
      </c>
      <c r="AE116">
        <v>1.2</v>
      </c>
      <c r="AF116">
        <v>125.8</v>
      </c>
      <c r="AG116">
        <v>90</v>
      </c>
      <c r="AH116">
        <v>-24.1</v>
      </c>
      <c r="AI116">
        <v>15.5</v>
      </c>
    </row>
    <row r="117" spans="1:35" x14ac:dyDescent="0.25">
      <c r="A117">
        <v>16012</v>
      </c>
      <c r="B117">
        <v>28.4</v>
      </c>
      <c r="C117">
        <v>11.2</v>
      </c>
      <c r="D117">
        <v>19.100000000000001</v>
      </c>
      <c r="E117">
        <v>10.3</v>
      </c>
      <c r="F117">
        <v>12.9</v>
      </c>
      <c r="G117">
        <v>7.5</v>
      </c>
      <c r="H117">
        <v>16.100000000000001</v>
      </c>
      <c r="I117">
        <v>12.8</v>
      </c>
      <c r="J117">
        <v>33.299999999999997</v>
      </c>
      <c r="K117">
        <v>10.8</v>
      </c>
      <c r="L117">
        <v>-5.3</v>
      </c>
      <c r="M117">
        <v>13</v>
      </c>
      <c r="N117">
        <v>-4.3</v>
      </c>
      <c r="O117">
        <v>0</v>
      </c>
      <c r="P117">
        <v>71.3</v>
      </c>
      <c r="Q117">
        <v>-1</v>
      </c>
      <c r="R117">
        <v>77.099999999999994</v>
      </c>
      <c r="S117">
        <v>13.2</v>
      </c>
      <c r="T117">
        <v>8.5</v>
      </c>
      <c r="U117">
        <v>13.4</v>
      </c>
      <c r="V117">
        <v>10</v>
      </c>
      <c r="W117">
        <v>14.6</v>
      </c>
      <c r="X117">
        <v>10.4</v>
      </c>
      <c r="Y117">
        <v>4.8</v>
      </c>
      <c r="Z117">
        <v>11.9</v>
      </c>
      <c r="AA117">
        <v>35</v>
      </c>
      <c r="AB117">
        <v>-6</v>
      </c>
      <c r="AC117">
        <v>-2.5</v>
      </c>
      <c r="AD117">
        <v>-1.9</v>
      </c>
      <c r="AE117">
        <v>1.2</v>
      </c>
      <c r="AF117">
        <v>126.1</v>
      </c>
      <c r="AG117">
        <v>90</v>
      </c>
      <c r="AH117">
        <v>-24.5</v>
      </c>
      <c r="AI117">
        <v>15.5</v>
      </c>
    </row>
    <row r="118" spans="1:35" x14ac:dyDescent="0.25">
      <c r="A118">
        <v>16047</v>
      </c>
      <c r="B118">
        <v>28.2</v>
      </c>
      <c r="C118">
        <v>11.2</v>
      </c>
      <c r="D118">
        <v>17.3</v>
      </c>
      <c r="E118">
        <v>10</v>
      </c>
      <c r="F118">
        <v>12.6</v>
      </c>
      <c r="G118">
        <v>7.5</v>
      </c>
      <c r="H118">
        <v>16.5</v>
      </c>
      <c r="I118">
        <v>12.5</v>
      </c>
      <c r="J118">
        <v>35.200000000000003</v>
      </c>
      <c r="K118">
        <v>11.2</v>
      </c>
      <c r="L118">
        <v>-5</v>
      </c>
      <c r="M118">
        <v>13</v>
      </c>
      <c r="N118">
        <v>-4.5999999999999996</v>
      </c>
      <c r="O118">
        <v>0.7</v>
      </c>
      <c r="P118">
        <v>71.3</v>
      </c>
      <c r="Q118">
        <v>-1.1000000000000001</v>
      </c>
      <c r="R118">
        <v>77.5</v>
      </c>
      <c r="S118">
        <v>12.5</v>
      </c>
      <c r="T118">
        <v>11.9</v>
      </c>
      <c r="U118">
        <v>12.8</v>
      </c>
      <c r="V118">
        <v>10.3</v>
      </c>
      <c r="W118">
        <v>3.6</v>
      </c>
      <c r="X118">
        <v>8.1</v>
      </c>
      <c r="Y118">
        <v>-2.2000000000000002</v>
      </c>
      <c r="Z118">
        <v>10.8</v>
      </c>
      <c r="AA118">
        <v>32.9</v>
      </c>
      <c r="AB118">
        <v>-6</v>
      </c>
      <c r="AC118">
        <v>-5.0999999999999996</v>
      </c>
      <c r="AD118">
        <v>-1.9</v>
      </c>
      <c r="AE118">
        <v>1.2</v>
      </c>
      <c r="AF118">
        <v>125.8</v>
      </c>
      <c r="AG118">
        <v>90</v>
      </c>
      <c r="AH118">
        <v>-24.4</v>
      </c>
      <c r="AI118">
        <v>16.2</v>
      </c>
    </row>
    <row r="119" spans="1:35" x14ac:dyDescent="0.25">
      <c r="A119">
        <v>16082</v>
      </c>
      <c r="B119">
        <v>28.4</v>
      </c>
      <c r="C119">
        <v>8.5</v>
      </c>
      <c r="D119">
        <v>17.5</v>
      </c>
      <c r="E119">
        <v>10</v>
      </c>
      <c r="F119">
        <v>25.5</v>
      </c>
      <c r="G119">
        <v>5.6</v>
      </c>
      <c r="H119">
        <v>15.7</v>
      </c>
      <c r="I119">
        <v>11.9</v>
      </c>
      <c r="J119">
        <v>31.9</v>
      </c>
      <c r="K119">
        <v>12.6</v>
      </c>
      <c r="L119">
        <v>-6.3</v>
      </c>
      <c r="M119">
        <v>13</v>
      </c>
      <c r="N119">
        <v>-4.3</v>
      </c>
      <c r="O119">
        <v>0.7</v>
      </c>
      <c r="P119">
        <v>71.3</v>
      </c>
      <c r="Q119">
        <v>-0.6</v>
      </c>
      <c r="R119">
        <v>77.8</v>
      </c>
      <c r="S119">
        <v>12.6</v>
      </c>
      <c r="T119">
        <v>10.3</v>
      </c>
      <c r="U119">
        <v>12.3</v>
      </c>
      <c r="V119">
        <v>9.6</v>
      </c>
      <c r="W119">
        <v>16</v>
      </c>
      <c r="X119">
        <v>7.5</v>
      </c>
      <c r="Y119">
        <v>5</v>
      </c>
      <c r="Z119">
        <v>12.2</v>
      </c>
      <c r="AA119">
        <v>36.200000000000003</v>
      </c>
      <c r="AB119">
        <v>-4.3</v>
      </c>
      <c r="AC119">
        <v>-5.6</v>
      </c>
      <c r="AD119">
        <v>-1.9</v>
      </c>
      <c r="AE119">
        <v>1.2</v>
      </c>
      <c r="AF119">
        <v>125.9</v>
      </c>
      <c r="AG119">
        <v>90</v>
      </c>
      <c r="AH119">
        <v>-22.4</v>
      </c>
      <c r="AI119">
        <v>23.5</v>
      </c>
    </row>
    <row r="120" spans="1:35" x14ac:dyDescent="0.25">
      <c r="A120">
        <v>16117</v>
      </c>
      <c r="B120">
        <v>27.7</v>
      </c>
      <c r="C120">
        <v>10.9</v>
      </c>
      <c r="D120">
        <v>20.399999999999999</v>
      </c>
      <c r="E120">
        <v>9.3000000000000007</v>
      </c>
      <c r="F120">
        <v>16.8</v>
      </c>
      <c r="G120">
        <v>10.7</v>
      </c>
      <c r="H120">
        <v>14</v>
      </c>
      <c r="I120">
        <v>11.9</v>
      </c>
      <c r="J120">
        <v>37.700000000000003</v>
      </c>
      <c r="K120">
        <v>11.2</v>
      </c>
      <c r="L120">
        <v>-5.4</v>
      </c>
      <c r="M120">
        <v>13</v>
      </c>
      <c r="N120">
        <v>-4.5999999999999996</v>
      </c>
      <c r="O120">
        <v>0.5</v>
      </c>
      <c r="P120">
        <v>71.3</v>
      </c>
      <c r="Q120">
        <v>-0.7</v>
      </c>
      <c r="R120">
        <v>76.5</v>
      </c>
      <c r="S120">
        <v>11.5</v>
      </c>
      <c r="T120">
        <v>10</v>
      </c>
      <c r="U120">
        <v>13.4</v>
      </c>
      <c r="V120">
        <v>9.6</v>
      </c>
      <c r="W120">
        <v>16.2</v>
      </c>
      <c r="X120">
        <v>11.8</v>
      </c>
      <c r="Y120">
        <v>-2.2999999999999998</v>
      </c>
      <c r="Z120">
        <v>12.5</v>
      </c>
      <c r="AA120">
        <v>34.299999999999997</v>
      </c>
      <c r="AB120">
        <v>-5.3</v>
      </c>
      <c r="AC120">
        <v>-8.4</v>
      </c>
      <c r="AD120">
        <v>-1.9</v>
      </c>
      <c r="AE120">
        <v>1.2</v>
      </c>
      <c r="AF120">
        <v>125.9</v>
      </c>
      <c r="AG120">
        <v>90</v>
      </c>
      <c r="AH120">
        <v>-24.5</v>
      </c>
      <c r="AI120">
        <v>16.100000000000001</v>
      </c>
    </row>
    <row r="121" spans="1:35" x14ac:dyDescent="0.25">
      <c r="A121">
        <v>16152</v>
      </c>
      <c r="B121">
        <v>28.5</v>
      </c>
      <c r="C121">
        <v>11.6</v>
      </c>
      <c r="D121">
        <v>16.899999999999999</v>
      </c>
      <c r="E121">
        <v>9.6</v>
      </c>
      <c r="F121">
        <v>15.9</v>
      </c>
      <c r="G121">
        <v>11.1</v>
      </c>
      <c r="H121">
        <v>19.399999999999999</v>
      </c>
      <c r="I121">
        <v>12.2</v>
      </c>
      <c r="J121">
        <v>34.5</v>
      </c>
      <c r="K121">
        <v>13.8</v>
      </c>
      <c r="L121">
        <v>-4.9000000000000004</v>
      </c>
      <c r="M121">
        <v>13</v>
      </c>
      <c r="N121">
        <v>-4.5999999999999996</v>
      </c>
      <c r="O121">
        <v>0.5</v>
      </c>
      <c r="P121">
        <v>71.3</v>
      </c>
      <c r="Q121">
        <v>3.3</v>
      </c>
      <c r="R121">
        <v>77</v>
      </c>
      <c r="S121">
        <v>13.2</v>
      </c>
      <c r="T121">
        <v>11.9</v>
      </c>
      <c r="U121">
        <v>11.9</v>
      </c>
      <c r="V121">
        <v>8.9</v>
      </c>
      <c r="W121">
        <v>15.6</v>
      </c>
      <c r="X121">
        <v>11.4</v>
      </c>
      <c r="Y121">
        <v>4.9000000000000004</v>
      </c>
      <c r="Z121">
        <v>11.4</v>
      </c>
      <c r="AA121">
        <v>36.1</v>
      </c>
      <c r="AB121">
        <v>-5.7</v>
      </c>
      <c r="AC121">
        <v>-2.6</v>
      </c>
      <c r="AD121">
        <v>-1.9</v>
      </c>
      <c r="AE121">
        <v>1.2</v>
      </c>
      <c r="AF121">
        <v>126.7</v>
      </c>
      <c r="AG121">
        <v>90</v>
      </c>
      <c r="AH121">
        <v>-24.6</v>
      </c>
      <c r="AI121">
        <v>15.1</v>
      </c>
    </row>
    <row r="122" spans="1:35" x14ac:dyDescent="0.25">
      <c r="A122">
        <v>16187</v>
      </c>
      <c r="B122">
        <v>26.7</v>
      </c>
      <c r="C122">
        <v>11.6</v>
      </c>
      <c r="D122">
        <v>17.5</v>
      </c>
      <c r="E122">
        <v>9.3000000000000007</v>
      </c>
      <c r="F122">
        <v>15</v>
      </c>
      <c r="G122">
        <v>12.1</v>
      </c>
      <c r="H122">
        <v>16.899999999999999</v>
      </c>
      <c r="I122">
        <v>11.9</v>
      </c>
      <c r="J122">
        <v>39</v>
      </c>
      <c r="K122">
        <v>11.2</v>
      </c>
      <c r="L122">
        <v>-5.3</v>
      </c>
      <c r="M122">
        <v>13</v>
      </c>
      <c r="N122">
        <v>-4.8</v>
      </c>
      <c r="O122">
        <v>-5.8</v>
      </c>
      <c r="P122">
        <v>71.3</v>
      </c>
      <c r="Q122">
        <v>-1.2</v>
      </c>
      <c r="R122">
        <v>77.400000000000006</v>
      </c>
      <c r="S122">
        <v>13</v>
      </c>
      <c r="T122">
        <v>11.6</v>
      </c>
      <c r="U122">
        <v>14.8</v>
      </c>
      <c r="V122">
        <v>8.1999999999999993</v>
      </c>
      <c r="W122">
        <v>13</v>
      </c>
      <c r="X122">
        <v>12.5</v>
      </c>
      <c r="Y122">
        <v>4.5999999999999996</v>
      </c>
      <c r="Z122">
        <v>12.5</v>
      </c>
      <c r="AA122">
        <v>33</v>
      </c>
      <c r="AB122">
        <v>-5.7</v>
      </c>
      <c r="AC122">
        <v>-5.0999999999999996</v>
      </c>
      <c r="AD122">
        <v>-1.9</v>
      </c>
      <c r="AE122">
        <v>1.2</v>
      </c>
      <c r="AF122">
        <v>126.3</v>
      </c>
      <c r="AG122">
        <v>90</v>
      </c>
      <c r="AH122">
        <v>-24.5</v>
      </c>
      <c r="AI122">
        <v>16.3</v>
      </c>
    </row>
    <row r="123" spans="1:35" x14ac:dyDescent="0.25">
      <c r="A123">
        <v>16222</v>
      </c>
      <c r="B123">
        <v>20.6</v>
      </c>
      <c r="C123">
        <v>9.5</v>
      </c>
      <c r="D123">
        <v>17.399999999999999</v>
      </c>
      <c r="E123">
        <v>10</v>
      </c>
      <c r="F123">
        <v>15.6</v>
      </c>
      <c r="G123">
        <v>10.4</v>
      </c>
      <c r="H123">
        <v>16.8</v>
      </c>
      <c r="I123">
        <v>11.7</v>
      </c>
      <c r="J123">
        <v>33.299999999999997</v>
      </c>
      <c r="K123">
        <v>11.8</v>
      </c>
      <c r="L123">
        <v>-5.2</v>
      </c>
      <c r="M123">
        <v>13</v>
      </c>
      <c r="N123">
        <v>-4.5999999999999996</v>
      </c>
      <c r="O123">
        <v>-2.8</v>
      </c>
      <c r="P123">
        <v>71.3</v>
      </c>
      <c r="Q123">
        <v>-0.6</v>
      </c>
      <c r="R123">
        <v>76.900000000000006</v>
      </c>
      <c r="S123">
        <v>12.2</v>
      </c>
      <c r="T123">
        <v>11.6</v>
      </c>
      <c r="U123">
        <v>13</v>
      </c>
      <c r="V123">
        <v>9.3000000000000007</v>
      </c>
      <c r="W123">
        <v>13.7</v>
      </c>
      <c r="X123">
        <v>10.4</v>
      </c>
      <c r="Y123">
        <v>4.7</v>
      </c>
      <c r="Z123">
        <v>12.5</v>
      </c>
      <c r="AA123">
        <v>33.1</v>
      </c>
      <c r="AB123">
        <v>-5</v>
      </c>
      <c r="AC123">
        <v>-5.3</v>
      </c>
      <c r="AD123">
        <v>-1.9</v>
      </c>
      <c r="AE123">
        <v>1.4</v>
      </c>
      <c r="AF123">
        <v>125.9</v>
      </c>
      <c r="AG123">
        <v>90</v>
      </c>
      <c r="AH123">
        <v>-22</v>
      </c>
      <c r="AI123">
        <v>27.4</v>
      </c>
    </row>
    <row r="124" spans="1:35" x14ac:dyDescent="0.25">
      <c r="A124">
        <v>16257</v>
      </c>
      <c r="B124">
        <v>28.7</v>
      </c>
      <c r="C124">
        <v>10</v>
      </c>
      <c r="D124">
        <v>22.5</v>
      </c>
      <c r="E124">
        <v>8.1999999999999993</v>
      </c>
      <c r="F124">
        <v>16</v>
      </c>
      <c r="G124">
        <v>11.4</v>
      </c>
      <c r="H124">
        <v>18.2</v>
      </c>
      <c r="I124">
        <v>11.1</v>
      </c>
      <c r="J124">
        <v>34.5</v>
      </c>
      <c r="K124">
        <v>10.8</v>
      </c>
      <c r="L124">
        <v>-5.2</v>
      </c>
      <c r="M124">
        <v>13</v>
      </c>
      <c r="N124">
        <v>-4.8</v>
      </c>
      <c r="O124">
        <v>-0.9</v>
      </c>
      <c r="P124">
        <v>71.3</v>
      </c>
      <c r="Q124">
        <v>-0.7</v>
      </c>
      <c r="R124">
        <v>76.7</v>
      </c>
      <c r="S124">
        <v>12.3</v>
      </c>
      <c r="T124">
        <v>10.6</v>
      </c>
      <c r="U124">
        <v>17</v>
      </c>
      <c r="V124">
        <v>9.6</v>
      </c>
      <c r="W124">
        <v>16</v>
      </c>
      <c r="X124">
        <v>11.1</v>
      </c>
      <c r="Y124">
        <v>5.0999999999999996</v>
      </c>
      <c r="Z124">
        <v>11.9</v>
      </c>
      <c r="AA124">
        <v>33.200000000000003</v>
      </c>
      <c r="AB124">
        <v>-7</v>
      </c>
      <c r="AC124">
        <v>-7.7</v>
      </c>
      <c r="AD124">
        <v>-1.9</v>
      </c>
      <c r="AE124">
        <v>1.2</v>
      </c>
      <c r="AF124">
        <v>126.6</v>
      </c>
      <c r="AG124">
        <v>90</v>
      </c>
      <c r="AH124">
        <v>-24.5</v>
      </c>
      <c r="AI124">
        <v>15</v>
      </c>
    </row>
    <row r="125" spans="1:35" x14ac:dyDescent="0.25">
      <c r="A125">
        <v>16290</v>
      </c>
      <c r="B125">
        <v>21.2</v>
      </c>
      <c r="C125">
        <v>10.3</v>
      </c>
      <c r="D125">
        <v>17</v>
      </c>
      <c r="E125">
        <v>9.6</v>
      </c>
      <c r="F125">
        <v>13.8</v>
      </c>
      <c r="G125">
        <v>11.8</v>
      </c>
      <c r="H125">
        <v>16</v>
      </c>
      <c r="I125">
        <v>13.3</v>
      </c>
      <c r="J125">
        <v>31.9</v>
      </c>
      <c r="K125">
        <v>11.2</v>
      </c>
      <c r="L125">
        <v>-5.0999999999999996</v>
      </c>
      <c r="M125">
        <v>13</v>
      </c>
      <c r="N125">
        <v>-4.8</v>
      </c>
      <c r="O125">
        <v>0.5</v>
      </c>
      <c r="P125">
        <v>71.3</v>
      </c>
      <c r="Q125">
        <v>-1.5</v>
      </c>
      <c r="R125">
        <v>77.7</v>
      </c>
      <c r="S125">
        <v>12</v>
      </c>
      <c r="T125">
        <v>10.9</v>
      </c>
      <c r="U125">
        <v>13.2</v>
      </c>
      <c r="V125">
        <v>7.9</v>
      </c>
      <c r="W125">
        <v>9.1</v>
      </c>
      <c r="X125">
        <v>12.9</v>
      </c>
      <c r="Y125">
        <v>4.2</v>
      </c>
      <c r="Z125">
        <v>20.9</v>
      </c>
      <c r="AA125">
        <v>35.200000000000003</v>
      </c>
      <c r="AB125">
        <v>-5</v>
      </c>
      <c r="AC125">
        <v>-5</v>
      </c>
      <c r="AD125">
        <v>-1.9</v>
      </c>
      <c r="AE125">
        <v>1.2</v>
      </c>
      <c r="AF125">
        <v>125.4</v>
      </c>
      <c r="AG125">
        <v>90</v>
      </c>
      <c r="AH125">
        <v>-24.1</v>
      </c>
      <c r="AI125">
        <v>15.8</v>
      </c>
    </row>
    <row r="126" spans="1:35" x14ac:dyDescent="0.25">
      <c r="A126">
        <v>16325</v>
      </c>
      <c r="B126">
        <v>21.5</v>
      </c>
      <c r="C126">
        <v>10.9</v>
      </c>
      <c r="D126">
        <v>17.899999999999999</v>
      </c>
      <c r="E126">
        <v>8.6</v>
      </c>
      <c r="F126">
        <v>19.899999999999999</v>
      </c>
      <c r="G126">
        <v>12.1</v>
      </c>
      <c r="H126">
        <v>18</v>
      </c>
      <c r="I126">
        <v>10.6</v>
      </c>
      <c r="J126">
        <v>34</v>
      </c>
      <c r="K126">
        <v>11.4</v>
      </c>
      <c r="L126">
        <v>-6.6</v>
      </c>
      <c r="M126">
        <v>13</v>
      </c>
      <c r="N126">
        <v>-4.3</v>
      </c>
      <c r="O126">
        <v>0.5</v>
      </c>
      <c r="P126">
        <v>71.3</v>
      </c>
      <c r="Q126">
        <v>-0.6</v>
      </c>
      <c r="R126">
        <v>77.8</v>
      </c>
      <c r="S126">
        <v>12.1</v>
      </c>
      <c r="T126">
        <v>10.9</v>
      </c>
      <c r="U126">
        <v>14.4</v>
      </c>
      <c r="V126">
        <v>8.1999999999999993</v>
      </c>
      <c r="W126">
        <v>16</v>
      </c>
      <c r="X126">
        <v>12.1</v>
      </c>
      <c r="Y126">
        <v>3.9</v>
      </c>
      <c r="Z126">
        <v>8.5</v>
      </c>
      <c r="AA126">
        <v>36.9</v>
      </c>
      <c r="AB126">
        <v>-7.3</v>
      </c>
      <c r="AC126">
        <v>-5</v>
      </c>
      <c r="AD126">
        <v>-1.9</v>
      </c>
      <c r="AE126">
        <v>1.2</v>
      </c>
      <c r="AF126">
        <v>126.1</v>
      </c>
      <c r="AG126">
        <v>90</v>
      </c>
      <c r="AH126">
        <v>-25.5</v>
      </c>
      <c r="AI126">
        <v>16.100000000000001</v>
      </c>
    </row>
    <row r="127" spans="1:35" x14ac:dyDescent="0.25">
      <c r="A127">
        <v>16360</v>
      </c>
      <c r="B127">
        <v>24.7</v>
      </c>
      <c r="C127">
        <v>10.9</v>
      </c>
      <c r="D127">
        <v>18.8</v>
      </c>
      <c r="E127">
        <v>9.3000000000000007</v>
      </c>
      <c r="F127">
        <v>19.399999999999999</v>
      </c>
      <c r="G127">
        <v>12.9</v>
      </c>
      <c r="H127">
        <v>12.1</v>
      </c>
      <c r="I127">
        <v>8</v>
      </c>
      <c r="J127">
        <v>35.700000000000003</v>
      </c>
      <c r="K127">
        <v>11.2</v>
      </c>
      <c r="L127">
        <v>-2</v>
      </c>
      <c r="M127">
        <v>13</v>
      </c>
      <c r="N127">
        <v>-4.3</v>
      </c>
      <c r="O127">
        <v>0.7</v>
      </c>
      <c r="P127">
        <v>71.3</v>
      </c>
      <c r="Q127">
        <v>0.6</v>
      </c>
      <c r="R127">
        <v>76.8</v>
      </c>
      <c r="S127">
        <v>10.9</v>
      </c>
      <c r="T127">
        <v>9</v>
      </c>
      <c r="U127">
        <v>14.6</v>
      </c>
      <c r="V127">
        <v>11.2</v>
      </c>
      <c r="W127">
        <v>14.1</v>
      </c>
      <c r="X127">
        <v>11.1</v>
      </c>
      <c r="Y127">
        <v>2</v>
      </c>
      <c r="Z127">
        <v>10</v>
      </c>
      <c r="AA127">
        <v>33.6</v>
      </c>
      <c r="AB127">
        <v>-9.3000000000000007</v>
      </c>
      <c r="AC127">
        <v>-4.0999999999999996</v>
      </c>
      <c r="AD127">
        <v>-1.9</v>
      </c>
      <c r="AE127">
        <v>1.2</v>
      </c>
      <c r="AF127">
        <v>125.5</v>
      </c>
      <c r="AG127">
        <v>90</v>
      </c>
      <c r="AH127">
        <v>-23.3</v>
      </c>
      <c r="AI127">
        <v>19.2</v>
      </c>
    </row>
    <row r="128" spans="1:35" x14ac:dyDescent="0.25">
      <c r="A128">
        <v>16395</v>
      </c>
      <c r="B128">
        <v>21.5</v>
      </c>
      <c r="C128">
        <v>10</v>
      </c>
      <c r="D128">
        <v>21.1</v>
      </c>
      <c r="E128">
        <v>10</v>
      </c>
      <c r="F128">
        <v>15.6</v>
      </c>
      <c r="G128">
        <v>11.4</v>
      </c>
      <c r="H128">
        <v>8.1999999999999993</v>
      </c>
      <c r="I128">
        <v>9.5</v>
      </c>
      <c r="J128">
        <v>33.299999999999997</v>
      </c>
      <c r="K128">
        <v>11</v>
      </c>
      <c r="L128">
        <v>-5.3</v>
      </c>
      <c r="M128">
        <v>13</v>
      </c>
      <c r="N128">
        <v>-4.5999999999999996</v>
      </c>
      <c r="O128">
        <v>0.2</v>
      </c>
      <c r="P128">
        <v>71.3</v>
      </c>
      <c r="Q128">
        <v>-0.8</v>
      </c>
      <c r="R128">
        <v>76.599999999999994</v>
      </c>
      <c r="S128">
        <v>4.4000000000000004</v>
      </c>
      <c r="T128">
        <v>10</v>
      </c>
      <c r="U128">
        <v>13.6</v>
      </c>
      <c r="V128">
        <v>10</v>
      </c>
      <c r="W128">
        <v>15.8</v>
      </c>
      <c r="X128">
        <v>10.7</v>
      </c>
      <c r="Y128">
        <v>3.9</v>
      </c>
      <c r="Z128">
        <v>10</v>
      </c>
      <c r="AA128">
        <v>33.6</v>
      </c>
      <c r="AB128">
        <v>-5</v>
      </c>
      <c r="AC128">
        <v>-3.9</v>
      </c>
      <c r="AD128">
        <v>-1.9</v>
      </c>
      <c r="AE128">
        <v>1.4</v>
      </c>
      <c r="AF128">
        <v>126.3</v>
      </c>
      <c r="AG128">
        <v>90</v>
      </c>
      <c r="AH128">
        <v>-24.9</v>
      </c>
      <c r="AI128">
        <v>15.3</v>
      </c>
    </row>
    <row r="129" spans="1:35" x14ac:dyDescent="0.25">
      <c r="A129">
        <v>16430</v>
      </c>
      <c r="B129">
        <v>13.1</v>
      </c>
      <c r="C129">
        <v>11.6</v>
      </c>
      <c r="D129">
        <v>18</v>
      </c>
      <c r="E129">
        <v>10.3</v>
      </c>
      <c r="F129">
        <v>18</v>
      </c>
      <c r="G129">
        <v>12.1</v>
      </c>
      <c r="H129">
        <v>16.100000000000001</v>
      </c>
      <c r="I129">
        <v>5</v>
      </c>
      <c r="J129">
        <v>34</v>
      </c>
      <c r="K129">
        <v>12</v>
      </c>
      <c r="L129">
        <v>-5.6</v>
      </c>
      <c r="M129">
        <v>13</v>
      </c>
      <c r="N129">
        <v>-4.5999999999999996</v>
      </c>
      <c r="O129">
        <v>-0.2</v>
      </c>
      <c r="P129">
        <v>71.3</v>
      </c>
      <c r="Q129">
        <v>-0.7</v>
      </c>
      <c r="R129">
        <v>77.3</v>
      </c>
      <c r="S129">
        <v>-9.1999999999999993</v>
      </c>
      <c r="T129">
        <v>10.6</v>
      </c>
      <c r="U129">
        <v>14.1</v>
      </c>
      <c r="V129">
        <v>9.3000000000000007</v>
      </c>
      <c r="W129">
        <v>26.7</v>
      </c>
      <c r="X129">
        <v>12.1</v>
      </c>
      <c r="Y129">
        <v>8.6999999999999993</v>
      </c>
      <c r="Z129">
        <v>6</v>
      </c>
      <c r="AA129">
        <v>37.299999999999997</v>
      </c>
      <c r="AB129">
        <v>-5</v>
      </c>
      <c r="AC129">
        <v>-1.1000000000000001</v>
      </c>
      <c r="AD129">
        <v>-1.9</v>
      </c>
      <c r="AE129">
        <v>1.2</v>
      </c>
      <c r="AF129">
        <v>125.6</v>
      </c>
      <c r="AG129">
        <v>90</v>
      </c>
      <c r="AH129">
        <v>-24</v>
      </c>
      <c r="AI129">
        <v>16.2</v>
      </c>
    </row>
    <row r="130" spans="1:35" x14ac:dyDescent="0.25">
      <c r="A130">
        <v>16465</v>
      </c>
      <c r="B130">
        <v>19.600000000000001</v>
      </c>
      <c r="C130">
        <v>10.6</v>
      </c>
      <c r="D130">
        <v>17.5</v>
      </c>
      <c r="E130">
        <v>10.3</v>
      </c>
      <c r="F130">
        <v>9.4</v>
      </c>
      <c r="G130">
        <v>12.5</v>
      </c>
      <c r="H130">
        <v>15.7</v>
      </c>
      <c r="I130">
        <v>8</v>
      </c>
      <c r="J130">
        <v>33.299999999999997</v>
      </c>
      <c r="K130">
        <v>10.6</v>
      </c>
      <c r="L130">
        <v>-6.4</v>
      </c>
      <c r="M130">
        <v>13</v>
      </c>
      <c r="N130">
        <v>-4.3</v>
      </c>
      <c r="O130">
        <v>0.6</v>
      </c>
      <c r="P130">
        <v>71.3</v>
      </c>
      <c r="Q130">
        <v>-0.7</v>
      </c>
      <c r="R130">
        <v>76.599999999999994</v>
      </c>
      <c r="S130">
        <v>-42.1</v>
      </c>
      <c r="T130">
        <v>9</v>
      </c>
      <c r="U130">
        <v>16.2</v>
      </c>
      <c r="V130">
        <v>9.6</v>
      </c>
      <c r="W130">
        <v>16.100000000000001</v>
      </c>
      <c r="X130">
        <v>12.5</v>
      </c>
      <c r="Y130">
        <v>4.0999999999999996</v>
      </c>
      <c r="Z130">
        <v>9</v>
      </c>
      <c r="AA130">
        <v>29.9</v>
      </c>
      <c r="AB130">
        <v>-6</v>
      </c>
      <c r="AC130">
        <v>-5.5</v>
      </c>
      <c r="AD130">
        <v>-1.9</v>
      </c>
      <c r="AE130">
        <v>1.2</v>
      </c>
      <c r="AF130">
        <v>126.3</v>
      </c>
      <c r="AG130">
        <v>90</v>
      </c>
      <c r="AH130">
        <v>-23.6</v>
      </c>
      <c r="AI130">
        <v>16.8</v>
      </c>
    </row>
    <row r="131" spans="1:35" x14ac:dyDescent="0.25">
      <c r="A131">
        <v>16500</v>
      </c>
      <c r="B131">
        <v>-2.8</v>
      </c>
      <c r="C131">
        <v>7.5</v>
      </c>
      <c r="D131">
        <v>18</v>
      </c>
      <c r="E131">
        <v>10.6</v>
      </c>
      <c r="F131">
        <v>14.9</v>
      </c>
      <c r="G131">
        <v>10.7</v>
      </c>
      <c r="H131">
        <v>8.1999999999999993</v>
      </c>
      <c r="I131">
        <v>9.5</v>
      </c>
      <c r="J131">
        <v>35</v>
      </c>
      <c r="K131">
        <v>11.8</v>
      </c>
      <c r="L131">
        <v>-6</v>
      </c>
      <c r="M131">
        <v>13</v>
      </c>
      <c r="N131">
        <v>-4.5999999999999996</v>
      </c>
      <c r="O131">
        <v>0.4</v>
      </c>
      <c r="P131">
        <v>71.3</v>
      </c>
      <c r="Q131">
        <v>-0.7</v>
      </c>
      <c r="R131">
        <v>75.400000000000006</v>
      </c>
      <c r="S131">
        <v>-47</v>
      </c>
      <c r="T131">
        <v>10.6</v>
      </c>
      <c r="U131">
        <v>6.1</v>
      </c>
      <c r="V131">
        <v>10</v>
      </c>
      <c r="W131">
        <v>7.1</v>
      </c>
      <c r="X131">
        <v>7.5</v>
      </c>
      <c r="Y131">
        <v>6.7</v>
      </c>
      <c r="Z131">
        <v>7.5</v>
      </c>
      <c r="AA131">
        <v>32.700000000000003</v>
      </c>
      <c r="AB131">
        <v>-7.7</v>
      </c>
      <c r="AC131">
        <v>-5</v>
      </c>
      <c r="AD131">
        <v>-1.9</v>
      </c>
      <c r="AE131">
        <v>1.2</v>
      </c>
      <c r="AF131">
        <v>125.9</v>
      </c>
      <c r="AG131">
        <v>90</v>
      </c>
      <c r="AH131">
        <v>-24</v>
      </c>
      <c r="AI131">
        <v>16.899999999999999</v>
      </c>
    </row>
    <row r="132" spans="1:35" x14ac:dyDescent="0.25">
      <c r="A132">
        <v>16535</v>
      </c>
      <c r="B132">
        <v>7.8</v>
      </c>
      <c r="C132">
        <v>10.6</v>
      </c>
      <c r="D132">
        <v>22.8</v>
      </c>
      <c r="E132">
        <v>10</v>
      </c>
      <c r="F132">
        <v>15.7</v>
      </c>
      <c r="G132">
        <v>6.9</v>
      </c>
      <c r="H132">
        <v>12.1</v>
      </c>
      <c r="I132">
        <v>10.6</v>
      </c>
      <c r="J132">
        <v>32.299999999999997</v>
      </c>
      <c r="K132">
        <v>11.8</v>
      </c>
      <c r="L132">
        <v>-5.3</v>
      </c>
      <c r="M132">
        <v>13</v>
      </c>
      <c r="N132">
        <v>-4.8</v>
      </c>
      <c r="O132">
        <v>-0.1</v>
      </c>
      <c r="P132">
        <v>71.3</v>
      </c>
      <c r="Q132">
        <v>-0.3</v>
      </c>
      <c r="R132">
        <v>76.599999999999994</v>
      </c>
      <c r="S132">
        <v>-5.5</v>
      </c>
      <c r="T132">
        <v>7.5</v>
      </c>
      <c r="U132">
        <v>13.9</v>
      </c>
      <c r="V132">
        <v>11.2</v>
      </c>
      <c r="W132">
        <v>13.7</v>
      </c>
      <c r="X132">
        <v>6.9</v>
      </c>
      <c r="Y132">
        <v>0.9</v>
      </c>
      <c r="Z132">
        <v>10.8</v>
      </c>
      <c r="AA132">
        <v>33.700000000000003</v>
      </c>
      <c r="AB132">
        <v>-5.7</v>
      </c>
      <c r="AC132">
        <v>-5.6</v>
      </c>
      <c r="AD132">
        <v>-1.9</v>
      </c>
      <c r="AE132">
        <v>1.2</v>
      </c>
      <c r="AF132">
        <v>125.5</v>
      </c>
      <c r="AG132">
        <v>90</v>
      </c>
      <c r="AH132">
        <v>-24.2</v>
      </c>
      <c r="AI132">
        <v>14.7</v>
      </c>
    </row>
    <row r="133" spans="1:35" x14ac:dyDescent="0.25">
      <c r="A133">
        <v>16570</v>
      </c>
      <c r="B133">
        <v>24.6</v>
      </c>
      <c r="C133">
        <v>7</v>
      </c>
      <c r="D133">
        <v>20.7</v>
      </c>
      <c r="E133">
        <v>10.6</v>
      </c>
      <c r="F133">
        <v>15.3</v>
      </c>
      <c r="G133">
        <v>8.8000000000000007</v>
      </c>
      <c r="H133">
        <v>13.8</v>
      </c>
      <c r="I133">
        <v>8</v>
      </c>
      <c r="J133">
        <v>33.1</v>
      </c>
      <c r="K133">
        <v>12.4</v>
      </c>
      <c r="L133">
        <v>-5.3</v>
      </c>
      <c r="M133">
        <v>13</v>
      </c>
      <c r="N133">
        <v>-4.8</v>
      </c>
      <c r="O133">
        <v>0</v>
      </c>
      <c r="P133">
        <v>71.3</v>
      </c>
      <c r="Q133">
        <v>-0.6</v>
      </c>
      <c r="R133">
        <v>76.3</v>
      </c>
      <c r="S133">
        <v>19.100000000000001</v>
      </c>
      <c r="T133">
        <v>8</v>
      </c>
      <c r="U133">
        <v>13.7</v>
      </c>
      <c r="V133">
        <v>8.6</v>
      </c>
      <c r="W133">
        <v>15.4</v>
      </c>
      <c r="X133">
        <v>7.5</v>
      </c>
      <c r="Y133">
        <v>4.5</v>
      </c>
      <c r="Z133">
        <v>8</v>
      </c>
      <c r="AA133">
        <v>35</v>
      </c>
      <c r="AB133">
        <v>-5</v>
      </c>
      <c r="AC133">
        <v>-6.7</v>
      </c>
      <c r="AD133">
        <v>-1.9</v>
      </c>
      <c r="AE133">
        <v>1.2</v>
      </c>
      <c r="AF133">
        <v>125.3</v>
      </c>
      <c r="AG133">
        <v>90.2</v>
      </c>
      <c r="AH133">
        <v>-24.5</v>
      </c>
      <c r="AI133">
        <v>15.9</v>
      </c>
    </row>
    <row r="134" spans="1:35" x14ac:dyDescent="0.25">
      <c r="A134">
        <v>16605</v>
      </c>
      <c r="B134">
        <v>23.5</v>
      </c>
      <c r="C134">
        <v>7.5</v>
      </c>
      <c r="D134">
        <v>18.100000000000001</v>
      </c>
      <c r="E134">
        <v>9.3000000000000007</v>
      </c>
      <c r="F134">
        <v>12.6</v>
      </c>
      <c r="G134">
        <v>8.8000000000000007</v>
      </c>
      <c r="H134">
        <v>16.5</v>
      </c>
      <c r="I134">
        <v>6.5</v>
      </c>
      <c r="J134">
        <v>37.1</v>
      </c>
      <c r="K134">
        <v>12</v>
      </c>
      <c r="L134">
        <v>-5.2</v>
      </c>
      <c r="M134">
        <v>13</v>
      </c>
      <c r="N134">
        <v>-4.5999999999999996</v>
      </c>
      <c r="O134">
        <v>-0.4</v>
      </c>
      <c r="P134">
        <v>71.3</v>
      </c>
      <c r="Q134">
        <v>-0.9</v>
      </c>
      <c r="R134">
        <v>76.8</v>
      </c>
      <c r="S134">
        <v>11.6</v>
      </c>
      <c r="T134">
        <v>9</v>
      </c>
      <c r="U134">
        <v>5.5</v>
      </c>
      <c r="V134">
        <v>10.6</v>
      </c>
      <c r="W134">
        <v>14</v>
      </c>
      <c r="X134">
        <v>8.8000000000000007</v>
      </c>
      <c r="Y134">
        <v>5.0999999999999996</v>
      </c>
      <c r="Z134">
        <v>10.8</v>
      </c>
      <c r="AA134">
        <v>31.9</v>
      </c>
      <c r="AB134">
        <v>-4.3</v>
      </c>
      <c r="AC134">
        <v>-5.0999999999999996</v>
      </c>
      <c r="AD134">
        <v>-1.9</v>
      </c>
      <c r="AE134">
        <v>1.4</v>
      </c>
      <c r="AF134">
        <v>125.8</v>
      </c>
      <c r="AG134">
        <v>90</v>
      </c>
      <c r="AH134">
        <v>-24.9</v>
      </c>
      <c r="AI134">
        <v>17.5</v>
      </c>
    </row>
    <row r="135" spans="1:35" x14ac:dyDescent="0.25">
      <c r="A135">
        <v>16640</v>
      </c>
      <c r="B135">
        <v>25.4</v>
      </c>
      <c r="C135">
        <v>8</v>
      </c>
      <c r="D135">
        <v>18.100000000000001</v>
      </c>
      <c r="E135">
        <v>10.9</v>
      </c>
      <c r="F135">
        <v>19.899999999999999</v>
      </c>
      <c r="G135">
        <v>9.4</v>
      </c>
      <c r="H135">
        <v>16.2</v>
      </c>
      <c r="I135">
        <v>8.5</v>
      </c>
      <c r="J135">
        <v>37.5</v>
      </c>
      <c r="K135">
        <v>11.6</v>
      </c>
      <c r="L135">
        <v>-6.3</v>
      </c>
      <c r="M135">
        <v>13</v>
      </c>
      <c r="N135">
        <v>-4.5999999999999996</v>
      </c>
      <c r="O135">
        <v>0</v>
      </c>
      <c r="P135">
        <v>71.3</v>
      </c>
      <c r="Q135">
        <v>-1.5</v>
      </c>
      <c r="R135">
        <v>77.2</v>
      </c>
      <c r="S135">
        <v>11.1</v>
      </c>
      <c r="T135">
        <v>7</v>
      </c>
      <c r="U135">
        <v>13.9</v>
      </c>
      <c r="V135">
        <v>10</v>
      </c>
      <c r="W135">
        <v>5.9</v>
      </c>
      <c r="X135">
        <v>8.1</v>
      </c>
      <c r="Y135">
        <v>4.0999999999999996</v>
      </c>
      <c r="Z135">
        <v>9.5</v>
      </c>
      <c r="AA135">
        <v>36.200000000000003</v>
      </c>
      <c r="AB135">
        <v>-4.7</v>
      </c>
      <c r="AC135">
        <v>-5.9</v>
      </c>
      <c r="AD135">
        <v>-1.9</v>
      </c>
      <c r="AE135">
        <v>1.2</v>
      </c>
      <c r="AF135">
        <v>125.6</v>
      </c>
      <c r="AG135">
        <v>90</v>
      </c>
      <c r="AH135">
        <v>-24</v>
      </c>
      <c r="AI135">
        <v>15.8</v>
      </c>
    </row>
    <row r="136" spans="1:35" x14ac:dyDescent="0.25">
      <c r="A136">
        <v>16675</v>
      </c>
      <c r="B136">
        <v>26.5</v>
      </c>
      <c r="C136">
        <v>8</v>
      </c>
      <c r="D136">
        <v>15.3</v>
      </c>
      <c r="E136">
        <v>10.3</v>
      </c>
      <c r="F136">
        <v>14.9</v>
      </c>
      <c r="G136">
        <v>8.1</v>
      </c>
      <c r="H136">
        <v>18.8</v>
      </c>
      <c r="I136">
        <v>5.5</v>
      </c>
      <c r="J136">
        <v>33.299999999999997</v>
      </c>
      <c r="K136">
        <v>11</v>
      </c>
      <c r="L136">
        <v>-3.6</v>
      </c>
      <c r="M136">
        <v>13</v>
      </c>
      <c r="N136">
        <v>-4.5999999999999996</v>
      </c>
      <c r="O136">
        <v>0</v>
      </c>
      <c r="P136">
        <v>71.3</v>
      </c>
      <c r="Q136">
        <v>-0.2</v>
      </c>
      <c r="R136">
        <v>77.099999999999994</v>
      </c>
      <c r="S136">
        <v>9.4</v>
      </c>
      <c r="T136">
        <v>5.5</v>
      </c>
      <c r="U136">
        <v>7.1</v>
      </c>
      <c r="V136">
        <v>10</v>
      </c>
      <c r="W136">
        <v>12.5</v>
      </c>
      <c r="X136">
        <v>10</v>
      </c>
      <c r="Y136">
        <v>6</v>
      </c>
      <c r="Z136">
        <v>10</v>
      </c>
      <c r="AA136">
        <v>31.2</v>
      </c>
      <c r="AB136">
        <v>-6.3</v>
      </c>
      <c r="AC136">
        <v>-5.4</v>
      </c>
      <c r="AD136">
        <v>-1.9</v>
      </c>
      <c r="AE136">
        <v>1.4</v>
      </c>
      <c r="AF136">
        <v>126.9</v>
      </c>
      <c r="AG136">
        <v>90</v>
      </c>
      <c r="AH136">
        <v>-24.8</v>
      </c>
      <c r="AI136">
        <v>15</v>
      </c>
    </row>
    <row r="137" spans="1:35" x14ac:dyDescent="0.25">
      <c r="A137">
        <v>16710</v>
      </c>
      <c r="B137">
        <v>22.1</v>
      </c>
      <c r="C137">
        <v>7.5</v>
      </c>
      <c r="D137">
        <v>18.3</v>
      </c>
      <c r="E137">
        <v>9.6</v>
      </c>
      <c r="F137">
        <v>12.3</v>
      </c>
      <c r="G137">
        <v>9.4</v>
      </c>
      <c r="H137">
        <v>15.6</v>
      </c>
      <c r="I137">
        <v>7.5</v>
      </c>
      <c r="J137">
        <v>31.3</v>
      </c>
      <c r="K137">
        <v>12</v>
      </c>
      <c r="L137">
        <v>-5.2</v>
      </c>
      <c r="M137">
        <v>13</v>
      </c>
      <c r="N137">
        <v>-4.5999999999999996</v>
      </c>
      <c r="O137">
        <v>0.9</v>
      </c>
      <c r="P137">
        <v>71.3</v>
      </c>
      <c r="Q137">
        <v>-1.5</v>
      </c>
      <c r="R137">
        <v>77.400000000000006</v>
      </c>
      <c r="S137">
        <v>11.9</v>
      </c>
      <c r="T137">
        <v>9.5</v>
      </c>
      <c r="U137">
        <v>14.3</v>
      </c>
      <c r="V137">
        <v>9.6</v>
      </c>
      <c r="W137">
        <v>8.6</v>
      </c>
      <c r="X137">
        <v>8.8000000000000007</v>
      </c>
      <c r="Y137">
        <v>4</v>
      </c>
      <c r="Z137">
        <v>20</v>
      </c>
      <c r="AA137">
        <v>33.299999999999997</v>
      </c>
      <c r="AB137">
        <v>-5.3</v>
      </c>
      <c r="AC137">
        <v>-6.6</v>
      </c>
      <c r="AD137">
        <v>-1.9</v>
      </c>
      <c r="AE137">
        <v>1.2</v>
      </c>
      <c r="AF137">
        <v>126.1</v>
      </c>
      <c r="AG137">
        <v>90.2</v>
      </c>
      <c r="AH137">
        <v>-24.2</v>
      </c>
      <c r="AI137">
        <v>14.9</v>
      </c>
    </row>
    <row r="138" spans="1:35" x14ac:dyDescent="0.25">
      <c r="A138">
        <v>16745</v>
      </c>
      <c r="B138">
        <v>25.1</v>
      </c>
      <c r="C138">
        <v>7.5</v>
      </c>
      <c r="D138">
        <v>18</v>
      </c>
      <c r="E138">
        <v>8.9</v>
      </c>
      <c r="F138">
        <v>22.7</v>
      </c>
      <c r="G138">
        <v>7.5</v>
      </c>
      <c r="H138">
        <v>16.2</v>
      </c>
      <c r="I138">
        <v>21.4</v>
      </c>
      <c r="J138">
        <v>31.2</v>
      </c>
      <c r="K138">
        <v>10.6</v>
      </c>
      <c r="L138">
        <v>-5.4</v>
      </c>
      <c r="M138">
        <v>13</v>
      </c>
      <c r="N138">
        <v>-4.3</v>
      </c>
      <c r="O138">
        <v>0</v>
      </c>
      <c r="P138">
        <v>71.3</v>
      </c>
      <c r="Q138">
        <v>-1.8</v>
      </c>
      <c r="R138">
        <v>76.599999999999994</v>
      </c>
      <c r="S138">
        <v>8.8000000000000007</v>
      </c>
      <c r="T138">
        <v>10.3</v>
      </c>
      <c r="U138">
        <v>8.5</v>
      </c>
      <c r="V138">
        <v>9.3000000000000007</v>
      </c>
      <c r="W138">
        <v>10.9</v>
      </c>
      <c r="X138">
        <v>8.1</v>
      </c>
      <c r="Y138">
        <v>5.6</v>
      </c>
      <c r="Z138">
        <v>8</v>
      </c>
      <c r="AA138">
        <v>31.9</v>
      </c>
      <c r="AB138">
        <v>-5</v>
      </c>
      <c r="AC138">
        <v>-5.7</v>
      </c>
      <c r="AD138">
        <v>-1.9</v>
      </c>
      <c r="AE138">
        <v>1.2</v>
      </c>
      <c r="AF138">
        <v>126.3</v>
      </c>
      <c r="AG138">
        <v>90</v>
      </c>
      <c r="AH138">
        <v>-23.9</v>
      </c>
      <c r="AI138">
        <v>15.8</v>
      </c>
    </row>
    <row r="139" spans="1:35" x14ac:dyDescent="0.25">
      <c r="A139">
        <v>16780</v>
      </c>
      <c r="B139">
        <v>26.3</v>
      </c>
      <c r="C139">
        <v>10.6</v>
      </c>
      <c r="D139">
        <v>15.8</v>
      </c>
      <c r="E139">
        <v>7.5</v>
      </c>
      <c r="F139">
        <v>8.3000000000000007</v>
      </c>
      <c r="G139">
        <v>9.4</v>
      </c>
      <c r="H139">
        <v>14.8</v>
      </c>
      <c r="I139">
        <v>7</v>
      </c>
      <c r="J139">
        <v>33.9</v>
      </c>
      <c r="K139">
        <v>11.6</v>
      </c>
      <c r="L139">
        <v>-9.6999999999999993</v>
      </c>
      <c r="M139">
        <v>13</v>
      </c>
      <c r="N139">
        <v>-4.5999999999999996</v>
      </c>
      <c r="O139">
        <v>1.3</v>
      </c>
      <c r="P139">
        <v>71.3</v>
      </c>
      <c r="Q139">
        <v>-0.8</v>
      </c>
      <c r="R139">
        <v>77.5</v>
      </c>
      <c r="S139">
        <v>9.8000000000000007</v>
      </c>
      <c r="T139">
        <v>10.3</v>
      </c>
      <c r="U139">
        <v>6.8</v>
      </c>
      <c r="V139">
        <v>11.2</v>
      </c>
      <c r="W139">
        <v>14.6</v>
      </c>
      <c r="X139">
        <v>8.1</v>
      </c>
      <c r="Y139">
        <v>0.8</v>
      </c>
      <c r="Z139">
        <v>15.9</v>
      </c>
      <c r="AA139">
        <v>32</v>
      </c>
      <c r="AB139">
        <v>-5.3</v>
      </c>
      <c r="AC139">
        <v>-4.5999999999999996</v>
      </c>
      <c r="AD139">
        <v>-1.9</v>
      </c>
      <c r="AE139">
        <v>1.4</v>
      </c>
      <c r="AF139">
        <v>126.2</v>
      </c>
      <c r="AG139">
        <v>90</v>
      </c>
      <c r="AH139">
        <v>-24</v>
      </c>
      <c r="AI139">
        <v>15.5</v>
      </c>
    </row>
    <row r="140" spans="1:35" x14ac:dyDescent="0.25">
      <c r="A140">
        <v>16815</v>
      </c>
      <c r="B140">
        <v>28.6</v>
      </c>
      <c r="C140">
        <v>7</v>
      </c>
      <c r="D140">
        <v>18.399999999999999</v>
      </c>
      <c r="E140">
        <v>9.3000000000000007</v>
      </c>
      <c r="F140">
        <v>14.4</v>
      </c>
      <c r="G140">
        <v>8.1</v>
      </c>
      <c r="H140">
        <v>15.6</v>
      </c>
      <c r="I140">
        <v>5</v>
      </c>
      <c r="J140">
        <v>33.1</v>
      </c>
      <c r="K140">
        <v>11.4</v>
      </c>
      <c r="L140">
        <v>-1.3</v>
      </c>
      <c r="M140">
        <v>13</v>
      </c>
      <c r="N140">
        <v>-4.5999999999999996</v>
      </c>
      <c r="O140">
        <v>0.5</v>
      </c>
      <c r="P140">
        <v>71.3</v>
      </c>
      <c r="Q140">
        <v>-0.8</v>
      </c>
      <c r="R140">
        <v>77.599999999999994</v>
      </c>
      <c r="S140">
        <v>9.4</v>
      </c>
      <c r="T140">
        <v>11.9</v>
      </c>
      <c r="U140">
        <v>21.9</v>
      </c>
      <c r="V140">
        <v>10</v>
      </c>
      <c r="W140">
        <v>15.1</v>
      </c>
      <c r="X140">
        <v>9.4</v>
      </c>
      <c r="Y140">
        <v>3.5</v>
      </c>
      <c r="Z140">
        <v>6.5</v>
      </c>
      <c r="AA140">
        <v>27.7</v>
      </c>
      <c r="AB140">
        <v>-6.3</v>
      </c>
      <c r="AC140">
        <v>-5.2</v>
      </c>
      <c r="AD140">
        <v>-1.9</v>
      </c>
      <c r="AE140">
        <v>1.4</v>
      </c>
      <c r="AF140">
        <v>126.1</v>
      </c>
      <c r="AG140">
        <v>90</v>
      </c>
      <c r="AH140">
        <v>-24.7</v>
      </c>
      <c r="AI140">
        <v>15.6</v>
      </c>
    </row>
    <row r="141" spans="1:35" x14ac:dyDescent="0.25">
      <c r="A141">
        <v>16850</v>
      </c>
      <c r="B141">
        <v>25.3</v>
      </c>
      <c r="C141">
        <v>11.6</v>
      </c>
      <c r="D141">
        <v>19</v>
      </c>
      <c r="E141">
        <v>10.3</v>
      </c>
      <c r="F141">
        <v>13.8</v>
      </c>
      <c r="G141">
        <v>9.4</v>
      </c>
      <c r="H141">
        <v>17</v>
      </c>
      <c r="I141">
        <v>16.2</v>
      </c>
      <c r="J141">
        <v>36</v>
      </c>
      <c r="K141">
        <v>12</v>
      </c>
      <c r="L141">
        <v>-6.5</v>
      </c>
      <c r="M141">
        <v>13</v>
      </c>
      <c r="N141">
        <v>-4.5999999999999996</v>
      </c>
      <c r="O141">
        <v>0</v>
      </c>
      <c r="P141">
        <v>71.3</v>
      </c>
      <c r="Q141">
        <v>-0.8</v>
      </c>
      <c r="R141">
        <v>77.2</v>
      </c>
      <c r="S141">
        <v>-14.1</v>
      </c>
      <c r="T141">
        <v>9.5</v>
      </c>
      <c r="U141">
        <v>19.600000000000001</v>
      </c>
      <c r="V141">
        <v>11.2</v>
      </c>
      <c r="W141">
        <v>9.9</v>
      </c>
      <c r="X141">
        <v>9.4</v>
      </c>
      <c r="Y141">
        <v>10.8</v>
      </c>
      <c r="Z141">
        <v>6</v>
      </c>
      <c r="AA141">
        <v>33.4</v>
      </c>
      <c r="AB141">
        <v>-5.3</v>
      </c>
      <c r="AC141">
        <v>-9.1999999999999993</v>
      </c>
      <c r="AD141">
        <v>-1.9</v>
      </c>
      <c r="AE141">
        <v>1.2</v>
      </c>
      <c r="AF141">
        <v>126.3</v>
      </c>
      <c r="AG141">
        <v>90</v>
      </c>
      <c r="AH141">
        <v>-24.2</v>
      </c>
      <c r="AI141">
        <v>15</v>
      </c>
    </row>
    <row r="142" spans="1:35" x14ac:dyDescent="0.25">
      <c r="A142">
        <v>16885</v>
      </c>
      <c r="B142">
        <v>10.4</v>
      </c>
      <c r="C142">
        <v>12.2</v>
      </c>
      <c r="D142">
        <v>18.399999999999999</v>
      </c>
      <c r="E142">
        <v>10.9</v>
      </c>
      <c r="F142">
        <v>12.7</v>
      </c>
      <c r="G142">
        <v>8.8000000000000007</v>
      </c>
      <c r="H142">
        <v>16</v>
      </c>
      <c r="I142">
        <v>4.5</v>
      </c>
      <c r="J142">
        <v>36.1</v>
      </c>
      <c r="K142">
        <v>11.6</v>
      </c>
      <c r="L142">
        <v>-4.5</v>
      </c>
      <c r="M142">
        <v>13</v>
      </c>
      <c r="N142">
        <v>-4.3</v>
      </c>
      <c r="O142">
        <v>0.8</v>
      </c>
      <c r="P142">
        <v>71.3</v>
      </c>
      <c r="Q142">
        <v>-0.6</v>
      </c>
      <c r="R142">
        <v>76.900000000000006</v>
      </c>
      <c r="S142">
        <v>8.6</v>
      </c>
      <c r="T142">
        <v>11.9</v>
      </c>
      <c r="U142">
        <v>14.3</v>
      </c>
      <c r="V142">
        <v>12.1</v>
      </c>
      <c r="W142">
        <v>16.7</v>
      </c>
      <c r="X142">
        <v>7.5</v>
      </c>
      <c r="Y142">
        <v>3.9</v>
      </c>
      <c r="Z142">
        <v>5</v>
      </c>
      <c r="AA142">
        <v>37.1</v>
      </c>
      <c r="AB142">
        <v>-6.3</v>
      </c>
      <c r="AC142">
        <v>-5.2</v>
      </c>
      <c r="AD142">
        <v>-1.9</v>
      </c>
      <c r="AE142">
        <v>1.2</v>
      </c>
      <c r="AF142">
        <v>125.6</v>
      </c>
      <c r="AG142">
        <v>90</v>
      </c>
      <c r="AH142">
        <v>-24</v>
      </c>
      <c r="AI142">
        <v>15.5</v>
      </c>
    </row>
    <row r="143" spans="1:35" x14ac:dyDescent="0.25">
      <c r="A143">
        <v>16920</v>
      </c>
      <c r="B143">
        <v>17</v>
      </c>
      <c r="C143">
        <v>12.8</v>
      </c>
      <c r="D143">
        <v>17.100000000000001</v>
      </c>
      <c r="E143">
        <v>10.3</v>
      </c>
      <c r="F143">
        <v>13.6</v>
      </c>
      <c r="G143">
        <v>8.8000000000000007</v>
      </c>
      <c r="H143">
        <v>14.6</v>
      </c>
      <c r="I143">
        <v>6.5</v>
      </c>
      <c r="J143">
        <v>33.9</v>
      </c>
      <c r="K143">
        <v>11.6</v>
      </c>
      <c r="L143">
        <v>0.8</v>
      </c>
      <c r="M143">
        <v>13</v>
      </c>
      <c r="N143">
        <v>-4.8</v>
      </c>
      <c r="O143">
        <v>-0.2</v>
      </c>
      <c r="P143">
        <v>71.3</v>
      </c>
      <c r="Q143">
        <v>-0.2</v>
      </c>
      <c r="R143">
        <v>76.5</v>
      </c>
      <c r="S143">
        <v>8.6</v>
      </c>
      <c r="T143">
        <v>11.6</v>
      </c>
      <c r="U143">
        <v>16.5</v>
      </c>
      <c r="V143">
        <v>11.2</v>
      </c>
      <c r="W143">
        <v>14.2</v>
      </c>
      <c r="X143">
        <v>8.1</v>
      </c>
      <c r="Y143">
        <v>1.7</v>
      </c>
      <c r="Z143">
        <v>4.2</v>
      </c>
      <c r="AA143">
        <v>33.4</v>
      </c>
      <c r="AB143">
        <v>-11</v>
      </c>
      <c r="AC143">
        <v>-5.5</v>
      </c>
      <c r="AD143">
        <v>-1.9</v>
      </c>
      <c r="AE143">
        <v>1.2</v>
      </c>
      <c r="AF143">
        <v>126.1</v>
      </c>
      <c r="AG143">
        <v>90</v>
      </c>
      <c r="AH143">
        <v>-24.3</v>
      </c>
      <c r="AI143">
        <v>15.5</v>
      </c>
    </row>
    <row r="144" spans="1:35" x14ac:dyDescent="0.25">
      <c r="A144">
        <v>16955</v>
      </c>
      <c r="B144">
        <v>31</v>
      </c>
      <c r="C144">
        <v>10.9</v>
      </c>
      <c r="D144">
        <v>18.399999999999999</v>
      </c>
      <c r="E144">
        <v>11.2</v>
      </c>
      <c r="F144">
        <v>14.3</v>
      </c>
      <c r="G144">
        <v>10</v>
      </c>
      <c r="H144">
        <v>18.399999999999999</v>
      </c>
      <c r="I144">
        <v>5.5</v>
      </c>
      <c r="J144">
        <v>32.799999999999997</v>
      </c>
      <c r="K144">
        <v>11.8</v>
      </c>
      <c r="L144">
        <v>-4.2</v>
      </c>
      <c r="M144">
        <v>13</v>
      </c>
      <c r="N144">
        <v>-4.5999999999999996</v>
      </c>
      <c r="O144">
        <v>0.8</v>
      </c>
      <c r="P144">
        <v>71.3</v>
      </c>
      <c r="Q144">
        <v>-0.7</v>
      </c>
      <c r="R144">
        <v>78.2</v>
      </c>
      <c r="S144">
        <v>17.600000000000001</v>
      </c>
      <c r="T144">
        <v>12.2</v>
      </c>
      <c r="U144">
        <v>15.4</v>
      </c>
      <c r="V144">
        <v>11.5</v>
      </c>
      <c r="W144">
        <v>13.4</v>
      </c>
      <c r="X144">
        <v>6.9</v>
      </c>
      <c r="Y144">
        <v>7.2</v>
      </c>
      <c r="Z144">
        <v>4.5</v>
      </c>
      <c r="AA144">
        <v>34.799999999999997</v>
      </c>
      <c r="AB144">
        <v>-6</v>
      </c>
      <c r="AC144">
        <v>-2.2999999999999998</v>
      </c>
      <c r="AD144">
        <v>-1.9</v>
      </c>
      <c r="AE144">
        <v>1.4</v>
      </c>
      <c r="AF144">
        <v>126.3</v>
      </c>
      <c r="AG144">
        <v>90</v>
      </c>
      <c r="AH144">
        <v>-24.1</v>
      </c>
      <c r="AI144">
        <v>15.5</v>
      </c>
    </row>
    <row r="145" spans="1:35" x14ac:dyDescent="0.25">
      <c r="A145">
        <v>16990</v>
      </c>
      <c r="B145">
        <v>27.2</v>
      </c>
      <c r="C145">
        <v>11.6</v>
      </c>
      <c r="D145">
        <v>23.2</v>
      </c>
      <c r="E145">
        <v>9.3000000000000007</v>
      </c>
      <c r="F145">
        <v>14.3</v>
      </c>
      <c r="G145">
        <v>6.2</v>
      </c>
      <c r="H145">
        <v>14.4</v>
      </c>
      <c r="I145">
        <v>6.5</v>
      </c>
      <c r="J145">
        <v>33.5</v>
      </c>
      <c r="K145">
        <v>11</v>
      </c>
      <c r="L145">
        <v>0.4</v>
      </c>
      <c r="M145">
        <v>13</v>
      </c>
      <c r="N145">
        <v>-4.8</v>
      </c>
      <c r="O145">
        <v>0.1</v>
      </c>
      <c r="P145">
        <v>71.3</v>
      </c>
      <c r="Q145">
        <v>2.8</v>
      </c>
      <c r="R145">
        <v>77.3</v>
      </c>
      <c r="S145">
        <v>7.3</v>
      </c>
      <c r="T145">
        <v>10.9</v>
      </c>
      <c r="U145">
        <v>14.6</v>
      </c>
      <c r="V145">
        <v>10</v>
      </c>
      <c r="W145">
        <v>10.8</v>
      </c>
      <c r="X145">
        <v>6.2</v>
      </c>
      <c r="Y145">
        <v>3.2</v>
      </c>
      <c r="Z145">
        <v>4.5</v>
      </c>
      <c r="AA145">
        <v>34.200000000000003</v>
      </c>
      <c r="AB145">
        <v>-8.3000000000000007</v>
      </c>
      <c r="AC145">
        <v>-6</v>
      </c>
      <c r="AD145">
        <v>-1.9</v>
      </c>
      <c r="AE145">
        <v>1.2</v>
      </c>
      <c r="AF145">
        <v>126.4</v>
      </c>
      <c r="AG145">
        <v>90</v>
      </c>
      <c r="AH145">
        <v>-24.6</v>
      </c>
      <c r="AI145">
        <v>14.8</v>
      </c>
    </row>
    <row r="146" spans="1:35" x14ac:dyDescent="0.25">
      <c r="A146">
        <v>17025</v>
      </c>
      <c r="B146">
        <v>20.5</v>
      </c>
      <c r="C146">
        <v>11.2</v>
      </c>
      <c r="D146">
        <v>19.8</v>
      </c>
      <c r="E146">
        <v>10.9</v>
      </c>
      <c r="F146">
        <v>10.1</v>
      </c>
      <c r="G146">
        <v>8.1</v>
      </c>
      <c r="H146">
        <v>15.7</v>
      </c>
      <c r="I146">
        <v>23.6</v>
      </c>
      <c r="J146">
        <v>34.9</v>
      </c>
      <c r="K146">
        <v>12</v>
      </c>
      <c r="L146">
        <v>-4.8</v>
      </c>
      <c r="M146">
        <v>13</v>
      </c>
      <c r="N146">
        <v>-4.8</v>
      </c>
      <c r="O146">
        <v>0.5</v>
      </c>
      <c r="P146">
        <v>71.3</v>
      </c>
      <c r="Q146">
        <v>-2.6</v>
      </c>
      <c r="R146">
        <v>78.8</v>
      </c>
      <c r="S146">
        <v>6.6</v>
      </c>
      <c r="T146">
        <v>11.9</v>
      </c>
      <c r="U146">
        <v>5.5</v>
      </c>
      <c r="V146">
        <v>10.6</v>
      </c>
      <c r="W146">
        <v>12.6</v>
      </c>
      <c r="X146">
        <v>11.1</v>
      </c>
      <c r="Y146">
        <v>3.6</v>
      </c>
      <c r="Z146">
        <v>4.5</v>
      </c>
      <c r="AA146">
        <v>30</v>
      </c>
      <c r="AB146">
        <v>-7</v>
      </c>
      <c r="AC146">
        <v>-4</v>
      </c>
      <c r="AD146">
        <v>-1.9</v>
      </c>
      <c r="AE146">
        <v>1.2</v>
      </c>
      <c r="AF146">
        <v>127</v>
      </c>
      <c r="AG146">
        <v>90</v>
      </c>
      <c r="AH146">
        <v>-24.6</v>
      </c>
      <c r="AI146">
        <v>15.3</v>
      </c>
    </row>
    <row r="147" spans="1:35" x14ac:dyDescent="0.25">
      <c r="A147">
        <v>17060</v>
      </c>
      <c r="B147">
        <v>6.2</v>
      </c>
      <c r="C147">
        <v>12.8</v>
      </c>
      <c r="D147">
        <v>19.600000000000001</v>
      </c>
      <c r="E147">
        <v>10.9</v>
      </c>
      <c r="F147">
        <v>21.3</v>
      </c>
      <c r="G147">
        <v>10.4</v>
      </c>
      <c r="H147">
        <v>16</v>
      </c>
      <c r="I147">
        <v>6.5</v>
      </c>
      <c r="J147">
        <v>35.9</v>
      </c>
      <c r="K147">
        <v>11.4</v>
      </c>
      <c r="L147">
        <v>-5</v>
      </c>
      <c r="M147">
        <v>13</v>
      </c>
      <c r="N147">
        <v>-4.8</v>
      </c>
      <c r="O147">
        <v>1.9</v>
      </c>
      <c r="P147">
        <v>71.3</v>
      </c>
      <c r="Q147">
        <v>-1</v>
      </c>
      <c r="R147">
        <v>77.5</v>
      </c>
      <c r="S147">
        <v>9.1</v>
      </c>
      <c r="T147">
        <v>12.2</v>
      </c>
      <c r="U147">
        <v>16.8</v>
      </c>
      <c r="V147">
        <v>12.1</v>
      </c>
      <c r="W147">
        <v>18.100000000000001</v>
      </c>
      <c r="X147">
        <v>10.7</v>
      </c>
      <c r="Y147">
        <v>3.8</v>
      </c>
      <c r="Z147">
        <v>17.399999999999999</v>
      </c>
      <c r="AA147">
        <v>35.6</v>
      </c>
      <c r="AB147">
        <v>-5.3</v>
      </c>
      <c r="AC147">
        <v>-5.4</v>
      </c>
      <c r="AD147">
        <v>-1.9</v>
      </c>
      <c r="AE147">
        <v>1.2</v>
      </c>
      <c r="AF147">
        <v>125.6</v>
      </c>
      <c r="AG147">
        <v>90.2</v>
      </c>
      <c r="AH147">
        <v>-22.7</v>
      </c>
      <c r="AI147">
        <v>15.1</v>
      </c>
    </row>
    <row r="148" spans="1:35" x14ac:dyDescent="0.25">
      <c r="A148">
        <v>17095</v>
      </c>
      <c r="B148">
        <v>26.3</v>
      </c>
      <c r="C148">
        <v>11.2</v>
      </c>
      <c r="D148">
        <v>15.7</v>
      </c>
      <c r="E148">
        <v>10.6</v>
      </c>
      <c r="F148">
        <v>13.7</v>
      </c>
      <c r="G148">
        <v>11.4</v>
      </c>
      <c r="H148">
        <v>15.2</v>
      </c>
      <c r="I148">
        <v>18.5</v>
      </c>
      <c r="J148">
        <v>33.700000000000003</v>
      </c>
      <c r="K148">
        <v>11.4</v>
      </c>
      <c r="L148">
        <v>-2.2000000000000002</v>
      </c>
      <c r="M148">
        <v>13</v>
      </c>
      <c r="N148">
        <v>-4.8</v>
      </c>
      <c r="O148">
        <v>0.5</v>
      </c>
      <c r="P148">
        <v>71.3</v>
      </c>
      <c r="Q148">
        <v>-1.2</v>
      </c>
      <c r="R148">
        <v>76.900000000000006</v>
      </c>
      <c r="S148">
        <v>2.5</v>
      </c>
      <c r="T148">
        <v>10.6</v>
      </c>
      <c r="U148">
        <v>8</v>
      </c>
      <c r="V148">
        <v>7.5</v>
      </c>
      <c r="W148">
        <v>13.4</v>
      </c>
      <c r="X148">
        <v>11.4</v>
      </c>
      <c r="Y148">
        <v>3.5</v>
      </c>
      <c r="Z148">
        <v>3.5</v>
      </c>
      <c r="AA148">
        <v>32.6</v>
      </c>
      <c r="AB148">
        <v>-6</v>
      </c>
      <c r="AC148">
        <v>-5.3</v>
      </c>
      <c r="AD148">
        <v>-1.9</v>
      </c>
      <c r="AE148">
        <v>1.2</v>
      </c>
      <c r="AF148">
        <v>126.4</v>
      </c>
      <c r="AG148">
        <v>90.2</v>
      </c>
      <c r="AH148">
        <v>-24.5</v>
      </c>
      <c r="AI148">
        <v>14.8</v>
      </c>
    </row>
    <row r="149" spans="1:35" x14ac:dyDescent="0.25">
      <c r="A149">
        <v>17130</v>
      </c>
      <c r="B149">
        <v>-21.8</v>
      </c>
      <c r="C149">
        <v>11.6</v>
      </c>
      <c r="D149">
        <v>18</v>
      </c>
      <c r="E149">
        <v>11.5</v>
      </c>
      <c r="F149">
        <v>14.7</v>
      </c>
      <c r="G149">
        <v>12.1</v>
      </c>
      <c r="H149">
        <v>15.5</v>
      </c>
      <c r="I149">
        <v>3.5</v>
      </c>
      <c r="J149">
        <v>31</v>
      </c>
      <c r="K149">
        <v>12</v>
      </c>
      <c r="L149">
        <v>-5.2</v>
      </c>
      <c r="M149">
        <v>13</v>
      </c>
      <c r="N149">
        <v>-4.8</v>
      </c>
      <c r="O149">
        <v>-0.4</v>
      </c>
      <c r="P149">
        <v>71.3</v>
      </c>
      <c r="Q149">
        <v>-0.2</v>
      </c>
      <c r="R149">
        <v>76.599999999999994</v>
      </c>
      <c r="S149">
        <v>-21.5</v>
      </c>
      <c r="T149">
        <v>10</v>
      </c>
      <c r="U149">
        <v>8.5</v>
      </c>
      <c r="V149">
        <v>9.6</v>
      </c>
      <c r="W149">
        <v>14.4</v>
      </c>
      <c r="X149">
        <v>11.1</v>
      </c>
      <c r="Y149">
        <v>2.6</v>
      </c>
      <c r="Z149">
        <v>3.2</v>
      </c>
      <c r="AA149">
        <v>34.299999999999997</v>
      </c>
      <c r="AB149">
        <v>-6.3</v>
      </c>
      <c r="AC149">
        <v>-5.4</v>
      </c>
      <c r="AD149">
        <v>-1.9</v>
      </c>
      <c r="AE149">
        <v>1.2</v>
      </c>
      <c r="AF149">
        <v>125.8</v>
      </c>
      <c r="AG149">
        <v>90</v>
      </c>
      <c r="AH149">
        <v>-24.2</v>
      </c>
      <c r="AI149">
        <v>15.5</v>
      </c>
    </row>
    <row r="150" spans="1:35" x14ac:dyDescent="0.25">
      <c r="A150">
        <v>17165</v>
      </c>
      <c r="B150">
        <v>11.4</v>
      </c>
      <c r="C150">
        <v>5.5</v>
      </c>
      <c r="D150">
        <v>18.5</v>
      </c>
      <c r="E150">
        <v>10.6</v>
      </c>
      <c r="F150">
        <v>14.2</v>
      </c>
      <c r="G150">
        <v>8.8000000000000007</v>
      </c>
      <c r="H150">
        <v>13.9</v>
      </c>
      <c r="I150">
        <v>3.2</v>
      </c>
      <c r="J150">
        <v>32.799999999999997</v>
      </c>
      <c r="K150">
        <v>12.4</v>
      </c>
      <c r="L150">
        <v>-7.1</v>
      </c>
      <c r="M150">
        <v>13</v>
      </c>
      <c r="N150">
        <v>-4.5999999999999996</v>
      </c>
      <c r="O150">
        <v>0.8</v>
      </c>
      <c r="P150">
        <v>71.3</v>
      </c>
      <c r="Q150">
        <v>-1.6</v>
      </c>
      <c r="R150">
        <v>77.599999999999994</v>
      </c>
      <c r="S150">
        <v>-34.4</v>
      </c>
      <c r="T150">
        <v>2.8</v>
      </c>
      <c r="U150">
        <v>14.1</v>
      </c>
      <c r="V150">
        <v>10.9</v>
      </c>
      <c r="W150">
        <v>13.6</v>
      </c>
      <c r="X150">
        <v>11.8</v>
      </c>
      <c r="Y150">
        <v>3.7</v>
      </c>
      <c r="Z150">
        <v>3.5</v>
      </c>
      <c r="AA150">
        <v>34.299999999999997</v>
      </c>
      <c r="AB150">
        <v>-6.7</v>
      </c>
      <c r="AC150">
        <v>-7.3</v>
      </c>
      <c r="AD150">
        <v>-1.9</v>
      </c>
      <c r="AE150">
        <v>1</v>
      </c>
      <c r="AF150">
        <v>126.1</v>
      </c>
      <c r="AG150">
        <v>90</v>
      </c>
      <c r="AH150">
        <v>-24.5</v>
      </c>
      <c r="AI150">
        <v>15.6</v>
      </c>
    </row>
    <row r="151" spans="1:35" x14ac:dyDescent="0.25">
      <c r="A151">
        <v>17200</v>
      </c>
      <c r="B151">
        <v>14.9</v>
      </c>
      <c r="C151">
        <v>0.8</v>
      </c>
      <c r="D151">
        <v>18.2</v>
      </c>
      <c r="E151">
        <v>10.9</v>
      </c>
      <c r="F151">
        <v>12.2</v>
      </c>
      <c r="G151">
        <v>11.4</v>
      </c>
      <c r="H151">
        <v>15.9</v>
      </c>
      <c r="I151">
        <v>3.2</v>
      </c>
      <c r="J151">
        <v>34.1</v>
      </c>
      <c r="K151">
        <v>12.6</v>
      </c>
      <c r="L151">
        <v>-5.0999999999999996</v>
      </c>
      <c r="M151">
        <v>13</v>
      </c>
      <c r="N151">
        <v>-4.5999999999999996</v>
      </c>
      <c r="O151">
        <v>0.2</v>
      </c>
      <c r="P151">
        <v>71.3</v>
      </c>
      <c r="Q151">
        <v>-0.9</v>
      </c>
      <c r="R151">
        <v>77.900000000000006</v>
      </c>
      <c r="S151">
        <v>5</v>
      </c>
      <c r="T151">
        <v>1.4</v>
      </c>
      <c r="U151">
        <v>15.9</v>
      </c>
      <c r="V151">
        <v>12.4</v>
      </c>
      <c r="W151">
        <v>11.8</v>
      </c>
      <c r="X151">
        <v>11.1</v>
      </c>
      <c r="Y151">
        <v>3.9</v>
      </c>
      <c r="Z151">
        <v>3</v>
      </c>
      <c r="AA151">
        <v>33.700000000000003</v>
      </c>
      <c r="AB151">
        <v>-6.3</v>
      </c>
      <c r="AC151">
        <v>-5.2</v>
      </c>
      <c r="AD151">
        <v>-1.9</v>
      </c>
      <c r="AE151">
        <v>1.4</v>
      </c>
      <c r="AF151">
        <v>126.5</v>
      </c>
      <c r="AG151">
        <v>90</v>
      </c>
      <c r="AH151">
        <v>-24.6</v>
      </c>
      <c r="AI151">
        <v>15.6</v>
      </c>
    </row>
    <row r="152" spans="1:35" x14ac:dyDescent="0.25">
      <c r="A152">
        <v>17235</v>
      </c>
      <c r="B152">
        <v>23.7</v>
      </c>
      <c r="C152">
        <v>1.7</v>
      </c>
      <c r="D152">
        <v>17.7</v>
      </c>
      <c r="E152">
        <v>12.1</v>
      </c>
      <c r="F152">
        <v>14.4</v>
      </c>
      <c r="G152">
        <v>8.1</v>
      </c>
      <c r="H152">
        <v>15.8</v>
      </c>
      <c r="I152">
        <v>4</v>
      </c>
      <c r="J152">
        <v>30.4</v>
      </c>
      <c r="K152">
        <v>11.2</v>
      </c>
      <c r="L152">
        <v>-8.1999999999999993</v>
      </c>
      <c r="M152">
        <v>13</v>
      </c>
      <c r="N152">
        <v>-4.8</v>
      </c>
      <c r="O152">
        <v>-0.1</v>
      </c>
      <c r="P152">
        <v>71.3</v>
      </c>
      <c r="Q152">
        <v>-1</v>
      </c>
      <c r="R152">
        <v>79.099999999999994</v>
      </c>
      <c r="S152">
        <v>-13.2</v>
      </c>
      <c r="T152">
        <v>3.6</v>
      </c>
      <c r="U152">
        <v>13.6</v>
      </c>
      <c r="V152">
        <v>10.3</v>
      </c>
      <c r="W152">
        <v>14.4</v>
      </c>
      <c r="X152">
        <v>11.4</v>
      </c>
      <c r="Y152">
        <v>3.7</v>
      </c>
      <c r="Z152">
        <v>3.8</v>
      </c>
      <c r="AA152">
        <v>34.799999999999997</v>
      </c>
      <c r="AB152">
        <v>-4.7</v>
      </c>
      <c r="AC152">
        <v>-5.8</v>
      </c>
      <c r="AD152">
        <v>-1.9</v>
      </c>
      <c r="AE152">
        <v>1.2</v>
      </c>
      <c r="AF152">
        <v>126.8</v>
      </c>
      <c r="AG152">
        <v>90</v>
      </c>
      <c r="AH152">
        <v>-24</v>
      </c>
      <c r="AI152">
        <v>15.5</v>
      </c>
    </row>
    <row r="153" spans="1:35" x14ac:dyDescent="0.25">
      <c r="A153">
        <v>17269</v>
      </c>
      <c r="B153">
        <v>27.6</v>
      </c>
      <c r="C153">
        <v>4.7</v>
      </c>
      <c r="D153">
        <v>18.7</v>
      </c>
      <c r="E153">
        <v>10.3</v>
      </c>
      <c r="F153">
        <v>12.8</v>
      </c>
      <c r="G153">
        <v>11.4</v>
      </c>
      <c r="H153">
        <v>16.2</v>
      </c>
      <c r="I153">
        <v>4.8</v>
      </c>
      <c r="J153">
        <v>35.4</v>
      </c>
      <c r="K153">
        <v>12.2</v>
      </c>
      <c r="L153">
        <v>-6.7</v>
      </c>
      <c r="M153">
        <v>13</v>
      </c>
      <c r="N153">
        <v>-4.8</v>
      </c>
      <c r="O153">
        <v>-0.1</v>
      </c>
      <c r="P153">
        <v>71.3</v>
      </c>
      <c r="Q153">
        <v>-1</v>
      </c>
      <c r="R153">
        <v>78.2</v>
      </c>
      <c r="S153">
        <v>12.9</v>
      </c>
      <c r="T153">
        <v>9.5</v>
      </c>
      <c r="U153">
        <v>12.1</v>
      </c>
      <c r="V153">
        <v>11.5</v>
      </c>
      <c r="W153">
        <v>12.4</v>
      </c>
      <c r="X153">
        <v>10.4</v>
      </c>
      <c r="Y153">
        <v>3.8</v>
      </c>
      <c r="Z153">
        <v>6.5</v>
      </c>
      <c r="AA153">
        <v>36.700000000000003</v>
      </c>
      <c r="AB153">
        <v>-6.3</v>
      </c>
      <c r="AC153">
        <v>-5.2</v>
      </c>
      <c r="AD153">
        <v>-1.9</v>
      </c>
      <c r="AE153">
        <v>1.2</v>
      </c>
      <c r="AF153">
        <v>126.8</v>
      </c>
      <c r="AG153">
        <v>90</v>
      </c>
      <c r="AH153">
        <v>-24.7</v>
      </c>
      <c r="AI153">
        <v>16.100000000000001</v>
      </c>
    </row>
    <row r="154" spans="1:35" x14ac:dyDescent="0.25">
      <c r="A154">
        <v>17304</v>
      </c>
      <c r="B154">
        <v>30.1</v>
      </c>
      <c r="C154">
        <v>12.5</v>
      </c>
      <c r="D154">
        <v>18.899999999999999</v>
      </c>
      <c r="E154">
        <v>10.3</v>
      </c>
      <c r="F154">
        <v>12.6</v>
      </c>
      <c r="G154">
        <v>11.4</v>
      </c>
      <c r="H154">
        <v>13.9</v>
      </c>
      <c r="I154">
        <v>5</v>
      </c>
      <c r="J154">
        <v>37.200000000000003</v>
      </c>
      <c r="K154">
        <v>11.2</v>
      </c>
      <c r="L154">
        <v>-5.2</v>
      </c>
      <c r="M154">
        <v>13</v>
      </c>
      <c r="N154">
        <v>-4.5999999999999996</v>
      </c>
      <c r="O154">
        <v>0.4</v>
      </c>
      <c r="P154">
        <v>71.3</v>
      </c>
      <c r="Q154">
        <v>-1.4</v>
      </c>
      <c r="R154">
        <v>77.599999999999994</v>
      </c>
      <c r="S154">
        <v>14.8</v>
      </c>
      <c r="T154">
        <v>15</v>
      </c>
      <c r="U154">
        <v>14.1</v>
      </c>
      <c r="V154">
        <v>10.6</v>
      </c>
      <c r="W154">
        <v>14.5</v>
      </c>
      <c r="X154">
        <v>9.4</v>
      </c>
      <c r="Y154">
        <v>4</v>
      </c>
      <c r="Z154">
        <v>8</v>
      </c>
      <c r="AA154">
        <v>34.4</v>
      </c>
      <c r="AB154">
        <v>-5.3</v>
      </c>
      <c r="AC154">
        <v>-5.5</v>
      </c>
      <c r="AD154">
        <v>-1.9</v>
      </c>
      <c r="AE154">
        <v>1.2</v>
      </c>
      <c r="AF154">
        <v>126.1</v>
      </c>
      <c r="AG154">
        <v>90</v>
      </c>
      <c r="AH154">
        <v>-23.9</v>
      </c>
      <c r="AI154">
        <v>16.100000000000001</v>
      </c>
    </row>
    <row r="155" spans="1:35" x14ac:dyDescent="0.25">
      <c r="A155">
        <v>17339</v>
      </c>
      <c r="B155">
        <v>33.700000000000003</v>
      </c>
      <c r="C155">
        <v>16.399999999999999</v>
      </c>
      <c r="D155">
        <v>17.7</v>
      </c>
      <c r="E155">
        <v>10.3</v>
      </c>
      <c r="F155">
        <v>14.5</v>
      </c>
      <c r="G155">
        <v>11.4</v>
      </c>
      <c r="H155">
        <v>15.9</v>
      </c>
      <c r="I155">
        <v>10</v>
      </c>
      <c r="J155">
        <v>34.799999999999997</v>
      </c>
      <c r="K155">
        <v>12</v>
      </c>
      <c r="L155">
        <v>-1.3</v>
      </c>
      <c r="M155">
        <v>13</v>
      </c>
      <c r="N155">
        <v>-4.8</v>
      </c>
      <c r="O155">
        <v>0.5</v>
      </c>
      <c r="P155">
        <v>71.3</v>
      </c>
      <c r="Q155">
        <v>0.2</v>
      </c>
      <c r="R155">
        <v>78.2</v>
      </c>
      <c r="S155">
        <v>18.3</v>
      </c>
      <c r="T155">
        <v>12.5</v>
      </c>
      <c r="U155">
        <v>16.399999999999999</v>
      </c>
      <c r="V155">
        <v>10.9</v>
      </c>
      <c r="W155">
        <v>16.2</v>
      </c>
      <c r="X155">
        <v>12.5</v>
      </c>
      <c r="Y155">
        <v>4.4000000000000004</v>
      </c>
      <c r="Z155">
        <v>10.6</v>
      </c>
      <c r="AA155">
        <v>37.200000000000003</v>
      </c>
      <c r="AB155">
        <v>-5.7</v>
      </c>
      <c r="AC155">
        <v>-5.3</v>
      </c>
      <c r="AD155">
        <v>-1.9</v>
      </c>
      <c r="AE155">
        <v>1.2</v>
      </c>
      <c r="AF155">
        <v>125.9</v>
      </c>
      <c r="AG155">
        <v>90</v>
      </c>
      <c r="AH155">
        <v>-24.1</v>
      </c>
      <c r="AI155">
        <v>14.8</v>
      </c>
    </row>
    <row r="156" spans="1:35" x14ac:dyDescent="0.25">
      <c r="A156">
        <v>17373</v>
      </c>
      <c r="B156">
        <v>35</v>
      </c>
      <c r="C156">
        <v>13.4</v>
      </c>
      <c r="D156">
        <v>18.2</v>
      </c>
      <c r="E156">
        <v>11.2</v>
      </c>
      <c r="F156">
        <v>13.6</v>
      </c>
      <c r="G156">
        <v>14.3</v>
      </c>
      <c r="H156">
        <v>16.399999999999999</v>
      </c>
      <c r="I156">
        <v>10.8</v>
      </c>
      <c r="J156">
        <v>36.299999999999997</v>
      </c>
      <c r="K156">
        <v>12</v>
      </c>
      <c r="L156">
        <v>-6.2</v>
      </c>
      <c r="M156">
        <v>13</v>
      </c>
      <c r="N156">
        <v>-4.8</v>
      </c>
      <c r="O156">
        <v>-3.6</v>
      </c>
      <c r="P156">
        <v>71.3</v>
      </c>
      <c r="Q156">
        <v>-0.3</v>
      </c>
      <c r="R156">
        <v>79.900000000000006</v>
      </c>
      <c r="S156">
        <v>-63.1</v>
      </c>
      <c r="T156">
        <v>12.2</v>
      </c>
      <c r="U156">
        <v>13.9</v>
      </c>
      <c r="V156">
        <v>10.9</v>
      </c>
      <c r="W156">
        <v>14.4</v>
      </c>
      <c r="X156">
        <v>10.4</v>
      </c>
      <c r="Y156">
        <v>2.8</v>
      </c>
      <c r="Z156">
        <v>11.4</v>
      </c>
      <c r="AA156">
        <v>31.4</v>
      </c>
      <c r="AB156">
        <v>-6</v>
      </c>
      <c r="AC156">
        <v>-5.7</v>
      </c>
      <c r="AD156">
        <v>-1.9</v>
      </c>
      <c r="AE156">
        <v>1.2</v>
      </c>
      <c r="AF156">
        <v>125.7</v>
      </c>
      <c r="AG156">
        <v>90</v>
      </c>
      <c r="AH156">
        <v>-24.3</v>
      </c>
      <c r="AI156">
        <v>14.8</v>
      </c>
    </row>
    <row r="157" spans="1:35" x14ac:dyDescent="0.25">
      <c r="A157">
        <v>17408</v>
      </c>
      <c r="B157">
        <v>-28.1</v>
      </c>
      <c r="C157">
        <v>10.9</v>
      </c>
      <c r="D157">
        <v>18.2</v>
      </c>
      <c r="E157">
        <v>11.5</v>
      </c>
      <c r="F157">
        <v>13.9</v>
      </c>
      <c r="G157">
        <v>11.8</v>
      </c>
      <c r="H157">
        <v>16.8</v>
      </c>
      <c r="I157">
        <v>11.9</v>
      </c>
      <c r="J157">
        <v>34.4</v>
      </c>
      <c r="K157">
        <v>12.4</v>
      </c>
      <c r="L157">
        <v>-6.2</v>
      </c>
      <c r="M157">
        <v>13</v>
      </c>
      <c r="N157">
        <v>-4.8</v>
      </c>
      <c r="O157">
        <v>0</v>
      </c>
      <c r="P157">
        <v>71.3</v>
      </c>
      <c r="Q157">
        <v>-0.8</v>
      </c>
      <c r="R157">
        <v>77.2</v>
      </c>
      <c r="S157">
        <v>-18.5</v>
      </c>
      <c r="T157">
        <v>9</v>
      </c>
      <c r="U157">
        <v>14.8</v>
      </c>
      <c r="V157">
        <v>12.4</v>
      </c>
      <c r="W157">
        <v>12.3</v>
      </c>
      <c r="X157">
        <v>11.8</v>
      </c>
      <c r="Y157">
        <v>4.0999999999999996</v>
      </c>
      <c r="Z157">
        <v>12.2</v>
      </c>
      <c r="AA157">
        <v>33.5</v>
      </c>
      <c r="AB157">
        <v>-6.7</v>
      </c>
      <c r="AC157">
        <v>-5.5</v>
      </c>
      <c r="AD157">
        <v>-1.9</v>
      </c>
      <c r="AE157">
        <v>1.2</v>
      </c>
      <c r="AF157">
        <v>125.3</v>
      </c>
      <c r="AG157">
        <v>90</v>
      </c>
      <c r="AH157">
        <v>-24</v>
      </c>
      <c r="AI157">
        <v>15.4</v>
      </c>
    </row>
    <row r="158" spans="1:35" x14ac:dyDescent="0.25">
      <c r="A158">
        <v>17443</v>
      </c>
      <c r="B158">
        <v>30.6</v>
      </c>
      <c r="C158">
        <v>6.5</v>
      </c>
      <c r="D158">
        <v>19.5</v>
      </c>
      <c r="E158">
        <v>10.3</v>
      </c>
      <c r="F158">
        <v>14.5</v>
      </c>
      <c r="G158">
        <v>10.7</v>
      </c>
      <c r="H158">
        <v>14.7</v>
      </c>
      <c r="I158">
        <v>11.7</v>
      </c>
      <c r="J158">
        <v>33.9</v>
      </c>
      <c r="K158">
        <v>11.2</v>
      </c>
      <c r="L158">
        <v>-3.1</v>
      </c>
      <c r="M158">
        <v>13</v>
      </c>
      <c r="N158">
        <v>-4.8</v>
      </c>
      <c r="O158">
        <v>0.5</v>
      </c>
      <c r="P158">
        <v>71.3</v>
      </c>
      <c r="Q158">
        <v>-0.9</v>
      </c>
      <c r="R158">
        <v>77.2</v>
      </c>
      <c r="S158">
        <v>18.3</v>
      </c>
      <c r="T158">
        <v>1.7</v>
      </c>
      <c r="U158">
        <v>14.4</v>
      </c>
      <c r="V158">
        <v>10</v>
      </c>
      <c r="W158">
        <v>15.8</v>
      </c>
      <c r="X158">
        <v>10.7</v>
      </c>
      <c r="Y158">
        <v>3.7</v>
      </c>
      <c r="Z158">
        <v>12.2</v>
      </c>
      <c r="AA158">
        <v>35.1</v>
      </c>
      <c r="AB158">
        <v>-4.7</v>
      </c>
      <c r="AC158">
        <v>-5.3</v>
      </c>
      <c r="AD158">
        <v>-1.9</v>
      </c>
      <c r="AE158">
        <v>1.2</v>
      </c>
      <c r="AF158">
        <v>126.1</v>
      </c>
      <c r="AG158">
        <v>90</v>
      </c>
      <c r="AH158">
        <v>-22.7</v>
      </c>
      <c r="AI158">
        <v>18.5</v>
      </c>
    </row>
    <row r="159" spans="1:35" x14ac:dyDescent="0.25">
      <c r="A159">
        <v>17478</v>
      </c>
      <c r="B159">
        <v>34.5</v>
      </c>
      <c r="C159">
        <v>2.2000000000000002</v>
      </c>
      <c r="D159">
        <v>17.899999999999999</v>
      </c>
      <c r="E159">
        <v>10.3</v>
      </c>
      <c r="F159">
        <v>14.1</v>
      </c>
      <c r="G159">
        <v>9.4</v>
      </c>
      <c r="H159">
        <v>16.600000000000001</v>
      </c>
      <c r="I159">
        <v>10.8</v>
      </c>
      <c r="J159">
        <v>35.299999999999997</v>
      </c>
      <c r="K159">
        <v>12.6</v>
      </c>
      <c r="L159">
        <v>-5.5</v>
      </c>
      <c r="M159">
        <v>13</v>
      </c>
      <c r="N159">
        <v>-4.5999999999999996</v>
      </c>
      <c r="O159">
        <v>1.1000000000000001</v>
      </c>
      <c r="P159">
        <v>71.3</v>
      </c>
      <c r="Q159">
        <v>-1.1000000000000001</v>
      </c>
      <c r="R159">
        <v>77.3</v>
      </c>
      <c r="S159">
        <v>14.6</v>
      </c>
      <c r="T159">
        <v>0.8</v>
      </c>
      <c r="U159">
        <v>14.4</v>
      </c>
      <c r="V159">
        <v>10.3</v>
      </c>
      <c r="W159">
        <v>13.5</v>
      </c>
      <c r="X159">
        <v>11.4</v>
      </c>
      <c r="Y159">
        <v>4</v>
      </c>
      <c r="Z159">
        <v>11.9</v>
      </c>
      <c r="AA159">
        <v>32.299999999999997</v>
      </c>
      <c r="AB159">
        <v>-5</v>
      </c>
      <c r="AC159">
        <v>-1</v>
      </c>
      <c r="AD159">
        <v>-1.9</v>
      </c>
      <c r="AE159">
        <v>1.2</v>
      </c>
      <c r="AF159">
        <v>126.1</v>
      </c>
      <c r="AG159">
        <v>90.2</v>
      </c>
      <c r="AH159">
        <v>-24.8</v>
      </c>
      <c r="AI159">
        <v>15.4</v>
      </c>
    </row>
    <row r="160" spans="1:35" x14ac:dyDescent="0.25">
      <c r="A160">
        <v>17511</v>
      </c>
      <c r="B160">
        <v>32.200000000000003</v>
      </c>
      <c r="C160">
        <v>1.1000000000000001</v>
      </c>
      <c r="D160">
        <v>15.9</v>
      </c>
      <c r="E160">
        <v>10</v>
      </c>
      <c r="F160">
        <v>18.2</v>
      </c>
      <c r="G160">
        <v>8.8000000000000007</v>
      </c>
      <c r="H160">
        <v>17.100000000000001</v>
      </c>
      <c r="I160">
        <v>11.7</v>
      </c>
      <c r="J160">
        <v>38.5</v>
      </c>
      <c r="K160">
        <v>12</v>
      </c>
      <c r="L160">
        <v>-3.8</v>
      </c>
      <c r="M160">
        <v>13</v>
      </c>
      <c r="N160">
        <v>-4.8</v>
      </c>
      <c r="O160">
        <v>0</v>
      </c>
      <c r="P160">
        <v>71.3</v>
      </c>
      <c r="Q160">
        <v>0.1</v>
      </c>
      <c r="R160">
        <v>77.3</v>
      </c>
      <c r="S160">
        <v>6.9</v>
      </c>
      <c r="T160">
        <v>1.9</v>
      </c>
      <c r="U160">
        <v>14</v>
      </c>
      <c r="V160">
        <v>10.6</v>
      </c>
      <c r="W160">
        <v>16.2</v>
      </c>
      <c r="X160">
        <v>11.1</v>
      </c>
      <c r="Y160">
        <v>4.4000000000000004</v>
      </c>
      <c r="Z160">
        <v>11.7</v>
      </c>
      <c r="AA160">
        <v>34.700000000000003</v>
      </c>
      <c r="AB160">
        <v>-6.3</v>
      </c>
      <c r="AC160">
        <v>-5.8</v>
      </c>
      <c r="AD160">
        <v>-1.9</v>
      </c>
      <c r="AE160">
        <v>1.2</v>
      </c>
      <c r="AF160">
        <v>126.6</v>
      </c>
      <c r="AG160">
        <v>90</v>
      </c>
      <c r="AH160">
        <v>-24.8</v>
      </c>
      <c r="AI160">
        <v>14.9</v>
      </c>
    </row>
    <row r="161" spans="1:35" x14ac:dyDescent="0.25">
      <c r="A161">
        <v>17546</v>
      </c>
      <c r="B161">
        <v>-42.2</v>
      </c>
      <c r="C161">
        <v>3.1</v>
      </c>
      <c r="D161">
        <v>18.7</v>
      </c>
      <c r="E161">
        <v>10.3</v>
      </c>
      <c r="F161">
        <v>18.5</v>
      </c>
      <c r="G161">
        <v>10.4</v>
      </c>
      <c r="H161">
        <v>22.4</v>
      </c>
      <c r="I161">
        <v>11.9</v>
      </c>
      <c r="J161">
        <v>31.1</v>
      </c>
      <c r="K161">
        <v>11.6</v>
      </c>
      <c r="L161">
        <v>-5.6</v>
      </c>
      <c r="M161">
        <v>13</v>
      </c>
      <c r="N161">
        <v>-4.3</v>
      </c>
      <c r="O161">
        <v>3.1</v>
      </c>
      <c r="P161">
        <v>71.3</v>
      </c>
      <c r="Q161">
        <v>-1.3</v>
      </c>
      <c r="R161">
        <v>77.900000000000006</v>
      </c>
      <c r="S161">
        <v>15.8</v>
      </c>
      <c r="T161">
        <v>1.7</v>
      </c>
      <c r="U161">
        <v>14.5</v>
      </c>
      <c r="V161">
        <v>12.1</v>
      </c>
      <c r="W161">
        <v>13.8</v>
      </c>
      <c r="X161">
        <v>10.4</v>
      </c>
      <c r="Y161">
        <v>4.4000000000000004</v>
      </c>
      <c r="Z161">
        <v>13.3</v>
      </c>
      <c r="AA161">
        <v>33.799999999999997</v>
      </c>
      <c r="AB161">
        <v>-6</v>
      </c>
      <c r="AC161">
        <v>4.0999999999999996</v>
      </c>
      <c r="AD161">
        <v>-1.9</v>
      </c>
      <c r="AE161">
        <v>1.2</v>
      </c>
      <c r="AF161">
        <v>125.9</v>
      </c>
      <c r="AG161">
        <v>90</v>
      </c>
      <c r="AH161">
        <v>-24.1</v>
      </c>
      <c r="AI161">
        <v>16.399999999999999</v>
      </c>
    </row>
    <row r="162" spans="1:35" x14ac:dyDescent="0.25">
      <c r="A162">
        <v>17581</v>
      </c>
      <c r="B162">
        <v>31.5</v>
      </c>
      <c r="C162">
        <v>2.5</v>
      </c>
      <c r="D162">
        <v>18.600000000000001</v>
      </c>
      <c r="E162">
        <v>11.8</v>
      </c>
      <c r="F162">
        <v>17.600000000000001</v>
      </c>
      <c r="G162">
        <v>10.4</v>
      </c>
      <c r="H162">
        <v>15.7</v>
      </c>
      <c r="I162">
        <v>13.1</v>
      </c>
      <c r="J162">
        <v>34.799999999999997</v>
      </c>
      <c r="K162">
        <v>11.8</v>
      </c>
      <c r="L162">
        <v>-5.0999999999999996</v>
      </c>
      <c r="M162">
        <v>13</v>
      </c>
      <c r="N162">
        <v>-4.5999999999999996</v>
      </c>
      <c r="O162">
        <v>0.4</v>
      </c>
      <c r="P162">
        <v>71.3</v>
      </c>
      <c r="Q162">
        <v>-1.1000000000000001</v>
      </c>
      <c r="R162">
        <v>76.8</v>
      </c>
      <c r="S162">
        <v>19</v>
      </c>
      <c r="T162">
        <v>2.2000000000000002</v>
      </c>
      <c r="U162">
        <v>14.6</v>
      </c>
      <c r="V162">
        <v>10</v>
      </c>
      <c r="W162">
        <v>14.3</v>
      </c>
      <c r="X162">
        <v>10.7</v>
      </c>
      <c r="Y162">
        <v>4.5999999999999996</v>
      </c>
      <c r="Z162">
        <v>13.3</v>
      </c>
      <c r="AA162">
        <v>38.299999999999997</v>
      </c>
      <c r="AB162">
        <v>-6</v>
      </c>
      <c r="AC162">
        <v>-5.4</v>
      </c>
      <c r="AD162">
        <v>-1.9</v>
      </c>
      <c r="AE162">
        <v>1.4</v>
      </c>
      <c r="AF162">
        <v>125.9</v>
      </c>
      <c r="AG162">
        <v>90.2</v>
      </c>
      <c r="AH162">
        <v>-22.8</v>
      </c>
      <c r="AI162">
        <v>25.5</v>
      </c>
    </row>
    <row r="163" spans="1:35" x14ac:dyDescent="0.25">
      <c r="A163">
        <v>17616</v>
      </c>
      <c r="B163">
        <v>34.700000000000003</v>
      </c>
      <c r="C163">
        <v>1.1000000000000001</v>
      </c>
      <c r="D163">
        <v>24.4</v>
      </c>
      <c r="E163">
        <v>12.1</v>
      </c>
      <c r="F163">
        <v>14.9</v>
      </c>
      <c r="G163">
        <v>15.7</v>
      </c>
      <c r="H163">
        <v>15.8</v>
      </c>
      <c r="I163">
        <v>12.2</v>
      </c>
      <c r="J163">
        <v>33.799999999999997</v>
      </c>
      <c r="K163">
        <v>11.6</v>
      </c>
      <c r="L163">
        <v>-3.5</v>
      </c>
      <c r="M163">
        <v>13</v>
      </c>
      <c r="N163">
        <v>-4.8</v>
      </c>
      <c r="O163">
        <v>0.5</v>
      </c>
      <c r="P163">
        <v>71.3</v>
      </c>
      <c r="Q163">
        <v>-1.1000000000000001</v>
      </c>
      <c r="R163">
        <v>77.3</v>
      </c>
      <c r="S163">
        <v>19.2</v>
      </c>
      <c r="T163">
        <v>3.6</v>
      </c>
      <c r="U163">
        <v>14.3</v>
      </c>
      <c r="V163">
        <v>10.6</v>
      </c>
      <c r="W163">
        <v>12.9</v>
      </c>
      <c r="X163">
        <v>10.7</v>
      </c>
      <c r="Y163">
        <v>3.8</v>
      </c>
      <c r="Z163">
        <v>11.4</v>
      </c>
      <c r="AA163">
        <v>35.799999999999997</v>
      </c>
      <c r="AB163">
        <v>-5.7</v>
      </c>
      <c r="AC163">
        <v>-5.3</v>
      </c>
      <c r="AD163">
        <v>-1.9</v>
      </c>
      <c r="AE163">
        <v>1.2</v>
      </c>
      <c r="AF163">
        <v>126.1</v>
      </c>
      <c r="AG163">
        <v>90</v>
      </c>
      <c r="AH163">
        <v>-24.7</v>
      </c>
      <c r="AI163">
        <v>14</v>
      </c>
    </row>
    <row r="164" spans="1:35" x14ac:dyDescent="0.25">
      <c r="A164">
        <v>17651</v>
      </c>
      <c r="B164">
        <v>10.199999999999999</v>
      </c>
      <c r="C164">
        <v>3.6</v>
      </c>
      <c r="D164">
        <v>18.7</v>
      </c>
      <c r="E164">
        <v>10.3</v>
      </c>
      <c r="F164">
        <v>14.3</v>
      </c>
      <c r="G164">
        <v>10.7</v>
      </c>
      <c r="H164">
        <v>16.399999999999999</v>
      </c>
      <c r="I164">
        <v>12.2</v>
      </c>
      <c r="J164">
        <v>31.9</v>
      </c>
      <c r="K164">
        <v>11.6</v>
      </c>
      <c r="L164">
        <v>-6</v>
      </c>
      <c r="M164">
        <v>13</v>
      </c>
      <c r="N164">
        <v>-4.5999999999999996</v>
      </c>
      <c r="O164">
        <v>-0.1</v>
      </c>
      <c r="P164">
        <v>71.3</v>
      </c>
      <c r="Q164">
        <v>-0.3</v>
      </c>
      <c r="R164">
        <v>77.2</v>
      </c>
      <c r="S164">
        <v>18.7</v>
      </c>
      <c r="T164">
        <v>5</v>
      </c>
      <c r="U164">
        <v>17.899999999999999</v>
      </c>
      <c r="V164">
        <v>11.5</v>
      </c>
      <c r="W164">
        <v>9.8000000000000007</v>
      </c>
      <c r="X164">
        <v>10</v>
      </c>
      <c r="Y164">
        <v>7</v>
      </c>
      <c r="Z164">
        <v>12.5</v>
      </c>
      <c r="AA164">
        <v>32.9</v>
      </c>
      <c r="AB164">
        <v>-5.7</v>
      </c>
      <c r="AC164">
        <v>-5.9</v>
      </c>
      <c r="AD164">
        <v>-1.9</v>
      </c>
      <c r="AE164">
        <v>1.2</v>
      </c>
      <c r="AF164">
        <v>126</v>
      </c>
      <c r="AG164">
        <v>90</v>
      </c>
      <c r="AH164">
        <v>-24.6</v>
      </c>
      <c r="AI164">
        <v>15.3</v>
      </c>
    </row>
    <row r="165" spans="1:35" x14ac:dyDescent="0.25">
      <c r="A165">
        <v>17686</v>
      </c>
      <c r="B165">
        <v>11.1</v>
      </c>
      <c r="C165">
        <v>9</v>
      </c>
      <c r="D165">
        <v>19.8</v>
      </c>
      <c r="E165">
        <v>11.8</v>
      </c>
      <c r="F165">
        <v>14.1</v>
      </c>
      <c r="G165">
        <v>9.4</v>
      </c>
      <c r="H165">
        <v>16.5</v>
      </c>
      <c r="I165">
        <v>11.7</v>
      </c>
      <c r="J165">
        <v>27.2</v>
      </c>
      <c r="K165">
        <v>12</v>
      </c>
      <c r="L165">
        <v>-5.3</v>
      </c>
      <c r="M165">
        <v>13.2</v>
      </c>
      <c r="N165">
        <v>-4.8</v>
      </c>
      <c r="O165">
        <v>0.3</v>
      </c>
      <c r="P165">
        <v>71.3</v>
      </c>
      <c r="Q165">
        <v>-0.9</v>
      </c>
      <c r="R165">
        <v>76.7</v>
      </c>
      <c r="S165">
        <v>16.3</v>
      </c>
      <c r="T165">
        <v>10.3</v>
      </c>
      <c r="U165">
        <v>10.8</v>
      </c>
      <c r="V165">
        <v>11.8</v>
      </c>
      <c r="W165">
        <v>10.5</v>
      </c>
      <c r="X165">
        <v>10.7</v>
      </c>
      <c r="Y165">
        <v>4.0999999999999996</v>
      </c>
      <c r="Z165">
        <v>12.8</v>
      </c>
      <c r="AA165">
        <v>31.8</v>
      </c>
      <c r="AB165">
        <v>-7</v>
      </c>
      <c r="AC165">
        <v>-5.3</v>
      </c>
      <c r="AD165">
        <v>-1.9</v>
      </c>
      <c r="AE165">
        <v>1.2</v>
      </c>
      <c r="AF165">
        <v>125.9</v>
      </c>
      <c r="AG165">
        <v>90</v>
      </c>
      <c r="AH165">
        <v>-24.4</v>
      </c>
      <c r="AI165">
        <v>15.6</v>
      </c>
    </row>
    <row r="166" spans="1:35" x14ac:dyDescent="0.25">
      <c r="A166">
        <v>17721</v>
      </c>
      <c r="B166">
        <v>33.9</v>
      </c>
      <c r="C166">
        <v>13.1</v>
      </c>
      <c r="D166">
        <v>14</v>
      </c>
      <c r="E166">
        <v>10.9</v>
      </c>
      <c r="F166">
        <v>13.6</v>
      </c>
      <c r="G166">
        <v>10</v>
      </c>
      <c r="H166">
        <v>16.2</v>
      </c>
      <c r="I166">
        <v>22</v>
      </c>
      <c r="J166">
        <v>33.299999999999997</v>
      </c>
      <c r="K166">
        <v>11.6</v>
      </c>
      <c r="L166">
        <v>-5.0999999999999996</v>
      </c>
      <c r="M166">
        <v>13</v>
      </c>
      <c r="N166">
        <v>-4.8</v>
      </c>
      <c r="O166">
        <v>3.1</v>
      </c>
      <c r="P166">
        <v>71.3</v>
      </c>
      <c r="Q166">
        <v>-1.7</v>
      </c>
      <c r="R166">
        <v>77.900000000000006</v>
      </c>
      <c r="S166">
        <v>18.7</v>
      </c>
      <c r="T166">
        <v>14.7</v>
      </c>
      <c r="U166">
        <v>-23</v>
      </c>
      <c r="V166">
        <v>10.3</v>
      </c>
      <c r="W166">
        <v>14.3</v>
      </c>
      <c r="X166">
        <v>10</v>
      </c>
      <c r="Y166">
        <v>5.6</v>
      </c>
      <c r="Z166">
        <v>11.9</v>
      </c>
      <c r="AA166">
        <v>34.200000000000003</v>
      </c>
      <c r="AB166">
        <v>-5.7</v>
      </c>
      <c r="AC166">
        <v>-5.0999999999999996</v>
      </c>
      <c r="AD166">
        <v>-1.9</v>
      </c>
      <c r="AE166">
        <v>1.4</v>
      </c>
      <c r="AF166">
        <v>126.2</v>
      </c>
      <c r="AG166">
        <v>90.2</v>
      </c>
      <c r="AH166">
        <v>-22.4</v>
      </c>
      <c r="AI166">
        <v>25.4</v>
      </c>
    </row>
    <row r="167" spans="1:35" x14ac:dyDescent="0.25">
      <c r="A167">
        <v>17756</v>
      </c>
      <c r="B167">
        <v>36.200000000000003</v>
      </c>
      <c r="C167">
        <v>14.7</v>
      </c>
      <c r="D167">
        <v>11</v>
      </c>
      <c r="E167">
        <v>9.3000000000000007</v>
      </c>
      <c r="F167">
        <v>14.5</v>
      </c>
      <c r="G167">
        <v>11.8</v>
      </c>
      <c r="H167">
        <v>16</v>
      </c>
      <c r="I167">
        <v>11.7</v>
      </c>
      <c r="J167">
        <v>32.5</v>
      </c>
      <c r="K167">
        <v>11.8</v>
      </c>
      <c r="L167">
        <v>-5.3</v>
      </c>
      <c r="M167">
        <v>13</v>
      </c>
      <c r="N167">
        <v>-4.3</v>
      </c>
      <c r="O167">
        <v>0.3</v>
      </c>
      <c r="P167">
        <v>71.3</v>
      </c>
      <c r="Q167">
        <v>-1.9</v>
      </c>
      <c r="R167">
        <v>77.5</v>
      </c>
      <c r="S167">
        <v>17.899999999999999</v>
      </c>
      <c r="T167">
        <v>14.4</v>
      </c>
      <c r="U167">
        <v>10.9</v>
      </c>
      <c r="V167">
        <v>9.3000000000000007</v>
      </c>
      <c r="W167">
        <v>11.8</v>
      </c>
      <c r="X167">
        <v>10.4</v>
      </c>
      <c r="Y167">
        <v>7.4</v>
      </c>
      <c r="Z167">
        <v>11.9</v>
      </c>
      <c r="AA167">
        <v>33.299999999999997</v>
      </c>
      <c r="AB167">
        <v>-3.3</v>
      </c>
      <c r="AC167">
        <v>-4.5</v>
      </c>
      <c r="AD167">
        <v>-1.9</v>
      </c>
      <c r="AE167">
        <v>1.2</v>
      </c>
      <c r="AF167">
        <v>126.5</v>
      </c>
      <c r="AG167">
        <v>90.2</v>
      </c>
      <c r="AH167">
        <v>-25</v>
      </c>
      <c r="AI167">
        <v>14.9</v>
      </c>
    </row>
    <row r="168" spans="1:35" x14ac:dyDescent="0.25">
      <c r="A168">
        <v>17791</v>
      </c>
      <c r="B168">
        <v>24</v>
      </c>
      <c r="C168">
        <v>14.4</v>
      </c>
      <c r="D168">
        <v>18</v>
      </c>
      <c r="E168">
        <v>11.2</v>
      </c>
      <c r="F168">
        <v>8.8000000000000007</v>
      </c>
      <c r="G168">
        <v>8.1</v>
      </c>
      <c r="H168">
        <v>17.8</v>
      </c>
      <c r="I168">
        <v>11.1</v>
      </c>
      <c r="J168">
        <v>36.700000000000003</v>
      </c>
      <c r="K168">
        <v>12</v>
      </c>
      <c r="L168">
        <v>-5.3</v>
      </c>
      <c r="M168">
        <v>13</v>
      </c>
      <c r="N168">
        <v>-4.5999999999999996</v>
      </c>
      <c r="O168">
        <v>-0.4</v>
      </c>
      <c r="P168">
        <v>71.3</v>
      </c>
      <c r="Q168">
        <v>-0.9</v>
      </c>
      <c r="R168">
        <v>77</v>
      </c>
      <c r="S168">
        <v>16.899999999999999</v>
      </c>
      <c r="T168">
        <v>12.5</v>
      </c>
      <c r="U168">
        <v>15.8</v>
      </c>
      <c r="V168">
        <v>10.6</v>
      </c>
      <c r="W168">
        <v>14.2</v>
      </c>
      <c r="X168">
        <v>10.7</v>
      </c>
      <c r="Y168">
        <v>2.9</v>
      </c>
      <c r="Z168">
        <v>10.8</v>
      </c>
      <c r="AA168">
        <v>37.1</v>
      </c>
      <c r="AB168">
        <v>-5.7</v>
      </c>
      <c r="AC168">
        <v>-5</v>
      </c>
      <c r="AD168">
        <v>-1.9</v>
      </c>
      <c r="AE168">
        <v>1.4</v>
      </c>
      <c r="AF168">
        <v>126.1</v>
      </c>
      <c r="AG168">
        <v>90</v>
      </c>
      <c r="AH168">
        <v>-24.6</v>
      </c>
      <c r="AI168">
        <v>15.3</v>
      </c>
    </row>
    <row r="169" spans="1:35" x14ac:dyDescent="0.25">
      <c r="A169">
        <v>17826</v>
      </c>
      <c r="B169">
        <v>30.4</v>
      </c>
      <c r="C169">
        <v>12.8</v>
      </c>
      <c r="D169">
        <v>2.2999999999999998</v>
      </c>
      <c r="E169">
        <v>10</v>
      </c>
      <c r="F169">
        <v>13.7</v>
      </c>
      <c r="G169">
        <v>10.4</v>
      </c>
      <c r="H169">
        <v>16.5</v>
      </c>
      <c r="I169">
        <v>11.1</v>
      </c>
      <c r="J169">
        <v>33.299999999999997</v>
      </c>
      <c r="K169">
        <v>12.2</v>
      </c>
      <c r="L169">
        <v>-4.9000000000000004</v>
      </c>
      <c r="M169">
        <v>13</v>
      </c>
      <c r="N169">
        <v>-4.8</v>
      </c>
      <c r="O169">
        <v>0.5</v>
      </c>
      <c r="P169">
        <v>71.3</v>
      </c>
      <c r="Q169">
        <v>-1</v>
      </c>
      <c r="R169">
        <v>77.3</v>
      </c>
      <c r="S169">
        <v>15.2</v>
      </c>
      <c r="T169">
        <v>10</v>
      </c>
      <c r="U169">
        <v>10.8</v>
      </c>
      <c r="V169">
        <v>10.3</v>
      </c>
      <c r="W169">
        <v>9.1</v>
      </c>
      <c r="X169">
        <v>10.4</v>
      </c>
      <c r="Y169">
        <v>3.9</v>
      </c>
      <c r="Z169">
        <v>11.7</v>
      </c>
      <c r="AA169">
        <v>33.5</v>
      </c>
      <c r="AB169">
        <v>-6.3</v>
      </c>
      <c r="AC169">
        <v>-5.0999999999999996</v>
      </c>
      <c r="AD169">
        <v>-1.9</v>
      </c>
      <c r="AE169">
        <v>1.2</v>
      </c>
      <c r="AF169">
        <v>125.7</v>
      </c>
      <c r="AG169">
        <v>90</v>
      </c>
      <c r="AH169">
        <v>-24.7</v>
      </c>
      <c r="AI169">
        <v>16.7</v>
      </c>
    </row>
    <row r="170" spans="1:35" x14ac:dyDescent="0.25">
      <c r="A170">
        <v>17861</v>
      </c>
      <c r="B170">
        <v>26.2</v>
      </c>
      <c r="C170">
        <v>6.5</v>
      </c>
      <c r="D170">
        <v>16.899999999999999</v>
      </c>
      <c r="E170">
        <v>9.6</v>
      </c>
      <c r="F170">
        <v>7.5</v>
      </c>
      <c r="G170">
        <v>8.8000000000000007</v>
      </c>
      <c r="H170">
        <v>19.899999999999999</v>
      </c>
      <c r="I170">
        <v>11.9</v>
      </c>
      <c r="J170">
        <v>33.299999999999997</v>
      </c>
      <c r="K170">
        <v>12.8</v>
      </c>
      <c r="L170">
        <v>-5.2</v>
      </c>
      <c r="M170">
        <v>13</v>
      </c>
      <c r="N170">
        <v>-4.5999999999999996</v>
      </c>
      <c r="O170">
        <v>0</v>
      </c>
      <c r="P170">
        <v>71.3</v>
      </c>
      <c r="Q170">
        <v>-0.3</v>
      </c>
      <c r="R170">
        <v>76.599999999999994</v>
      </c>
      <c r="S170">
        <v>7.3</v>
      </c>
      <c r="T170">
        <v>6.5</v>
      </c>
      <c r="U170">
        <v>12.2</v>
      </c>
      <c r="V170">
        <v>8.9</v>
      </c>
      <c r="W170">
        <v>13.7</v>
      </c>
      <c r="X170">
        <v>10.4</v>
      </c>
      <c r="Y170">
        <v>6.8</v>
      </c>
      <c r="Z170">
        <v>12.5</v>
      </c>
      <c r="AA170">
        <v>32.799999999999997</v>
      </c>
      <c r="AB170">
        <v>-5</v>
      </c>
      <c r="AC170">
        <v>-5.7</v>
      </c>
      <c r="AD170">
        <v>-1.9</v>
      </c>
      <c r="AE170">
        <v>1.2</v>
      </c>
      <c r="AF170">
        <v>126.1</v>
      </c>
      <c r="AG170">
        <v>90</v>
      </c>
      <c r="AH170">
        <v>-23</v>
      </c>
      <c r="AI170">
        <v>26.6</v>
      </c>
    </row>
    <row r="171" spans="1:35" x14ac:dyDescent="0.25">
      <c r="A171">
        <v>17896</v>
      </c>
      <c r="B171">
        <v>-23.6</v>
      </c>
      <c r="C171">
        <v>6</v>
      </c>
      <c r="D171">
        <v>14</v>
      </c>
      <c r="E171">
        <v>8.1999999999999993</v>
      </c>
      <c r="F171">
        <v>20.8</v>
      </c>
      <c r="G171">
        <v>10</v>
      </c>
      <c r="H171">
        <v>16.2</v>
      </c>
      <c r="I171">
        <v>12.5</v>
      </c>
      <c r="J171">
        <v>29.6</v>
      </c>
      <c r="K171">
        <v>12</v>
      </c>
      <c r="L171">
        <v>-5.8</v>
      </c>
      <c r="M171">
        <v>13</v>
      </c>
      <c r="N171">
        <v>-4.5999999999999996</v>
      </c>
      <c r="O171">
        <v>0.4</v>
      </c>
      <c r="P171">
        <v>71.3</v>
      </c>
      <c r="Q171">
        <v>-0.5</v>
      </c>
      <c r="R171">
        <v>77.3</v>
      </c>
      <c r="S171">
        <v>-5.7</v>
      </c>
      <c r="T171">
        <v>6</v>
      </c>
      <c r="U171">
        <v>8.1</v>
      </c>
      <c r="V171">
        <v>8.1999999999999993</v>
      </c>
      <c r="W171">
        <v>17.2</v>
      </c>
      <c r="X171">
        <v>9.4</v>
      </c>
      <c r="Y171">
        <v>4</v>
      </c>
      <c r="Z171">
        <v>11.9</v>
      </c>
      <c r="AA171">
        <v>34.299999999999997</v>
      </c>
      <c r="AB171">
        <v>-7</v>
      </c>
      <c r="AC171">
        <v>-5.2</v>
      </c>
      <c r="AD171">
        <v>-2.2000000000000002</v>
      </c>
      <c r="AE171">
        <v>1.2</v>
      </c>
      <c r="AF171">
        <v>126</v>
      </c>
      <c r="AG171">
        <v>90</v>
      </c>
      <c r="AH171">
        <v>-24.2</v>
      </c>
      <c r="AI171">
        <v>14.8</v>
      </c>
    </row>
    <row r="172" spans="1:35" x14ac:dyDescent="0.25">
      <c r="A172">
        <v>17931</v>
      </c>
      <c r="B172">
        <v>38.299999999999997</v>
      </c>
      <c r="C172">
        <v>4.2</v>
      </c>
      <c r="D172">
        <v>12.4</v>
      </c>
      <c r="E172">
        <v>7.9</v>
      </c>
      <c r="F172">
        <v>9.3000000000000007</v>
      </c>
      <c r="G172">
        <v>10.7</v>
      </c>
      <c r="H172">
        <v>15.9</v>
      </c>
      <c r="I172">
        <v>12.2</v>
      </c>
      <c r="J172">
        <v>31</v>
      </c>
      <c r="K172">
        <v>12.6</v>
      </c>
      <c r="L172">
        <v>-5.6</v>
      </c>
      <c r="M172">
        <v>13</v>
      </c>
      <c r="N172">
        <v>-4.8</v>
      </c>
      <c r="O172">
        <v>0.1</v>
      </c>
      <c r="P172">
        <v>71.3</v>
      </c>
      <c r="Q172">
        <v>-0.7</v>
      </c>
      <c r="R172">
        <v>76.2</v>
      </c>
      <c r="S172">
        <v>15.4</v>
      </c>
      <c r="T172">
        <v>1.1000000000000001</v>
      </c>
      <c r="U172">
        <v>2.8</v>
      </c>
      <c r="V172">
        <v>7.5</v>
      </c>
      <c r="W172">
        <v>10.6</v>
      </c>
      <c r="X172">
        <v>8.8000000000000007</v>
      </c>
      <c r="Y172">
        <v>3.8</v>
      </c>
      <c r="Z172">
        <v>11.4</v>
      </c>
      <c r="AA172">
        <v>28.8</v>
      </c>
      <c r="AB172">
        <v>-5</v>
      </c>
      <c r="AC172">
        <v>-5.2</v>
      </c>
      <c r="AD172">
        <v>-1.9</v>
      </c>
      <c r="AE172">
        <v>1.4</v>
      </c>
      <c r="AF172">
        <v>125.8</v>
      </c>
      <c r="AG172">
        <v>90</v>
      </c>
      <c r="AH172">
        <v>-24.8</v>
      </c>
      <c r="AI172">
        <v>16.8</v>
      </c>
    </row>
    <row r="173" spans="1:35" x14ac:dyDescent="0.25">
      <c r="A173">
        <v>17966</v>
      </c>
      <c r="B173">
        <v>25.9</v>
      </c>
      <c r="C173">
        <v>3.3</v>
      </c>
      <c r="D173">
        <v>20.2</v>
      </c>
      <c r="E173">
        <v>9.6</v>
      </c>
      <c r="F173">
        <v>23.1</v>
      </c>
      <c r="G173">
        <v>9.4</v>
      </c>
      <c r="H173">
        <v>15.5</v>
      </c>
      <c r="I173">
        <v>12.8</v>
      </c>
      <c r="J173">
        <v>31.9</v>
      </c>
      <c r="K173">
        <v>11.8</v>
      </c>
      <c r="L173">
        <v>-6</v>
      </c>
      <c r="M173">
        <v>13</v>
      </c>
      <c r="N173">
        <v>-4.5999999999999996</v>
      </c>
      <c r="O173">
        <v>0.4</v>
      </c>
      <c r="P173">
        <v>71.3</v>
      </c>
      <c r="Q173">
        <v>-0.6</v>
      </c>
      <c r="R173">
        <v>75.599999999999994</v>
      </c>
      <c r="S173">
        <v>18.5</v>
      </c>
      <c r="T173">
        <v>0.8</v>
      </c>
      <c r="U173">
        <v>13.8</v>
      </c>
      <c r="V173">
        <v>8.6</v>
      </c>
      <c r="W173">
        <v>14.3</v>
      </c>
      <c r="X173">
        <v>10.4</v>
      </c>
      <c r="Y173">
        <v>3.8</v>
      </c>
      <c r="Z173">
        <v>11.7</v>
      </c>
      <c r="AA173">
        <v>34.799999999999997</v>
      </c>
      <c r="AB173">
        <v>-5</v>
      </c>
      <c r="AC173">
        <v>-5.3</v>
      </c>
      <c r="AD173">
        <v>-1.9</v>
      </c>
      <c r="AE173">
        <v>1.2</v>
      </c>
      <c r="AF173">
        <v>126.1</v>
      </c>
      <c r="AG173">
        <v>90</v>
      </c>
      <c r="AH173">
        <v>-23.8</v>
      </c>
      <c r="AI173">
        <v>16.5</v>
      </c>
    </row>
    <row r="174" spans="1:35" x14ac:dyDescent="0.25">
      <c r="A174">
        <v>18000</v>
      </c>
      <c r="B174">
        <v>33.5</v>
      </c>
      <c r="C174">
        <v>3.1</v>
      </c>
      <c r="D174">
        <v>22.1</v>
      </c>
      <c r="E174">
        <v>8.6</v>
      </c>
      <c r="F174">
        <v>13.3</v>
      </c>
      <c r="G174">
        <v>8.8000000000000007</v>
      </c>
      <c r="H174">
        <v>15.6</v>
      </c>
      <c r="I174">
        <v>10.8</v>
      </c>
      <c r="J174">
        <v>35.4</v>
      </c>
      <c r="K174">
        <v>11.6</v>
      </c>
      <c r="L174">
        <v>-4</v>
      </c>
      <c r="M174">
        <v>13</v>
      </c>
      <c r="N174">
        <v>-4.8</v>
      </c>
      <c r="O174">
        <v>-0.8</v>
      </c>
      <c r="P174">
        <v>71.3</v>
      </c>
      <c r="Q174">
        <v>-0.5</v>
      </c>
      <c r="R174">
        <v>78</v>
      </c>
      <c r="S174">
        <v>16.7</v>
      </c>
      <c r="T174">
        <v>2.8</v>
      </c>
      <c r="U174">
        <v>14.7</v>
      </c>
      <c r="V174">
        <v>6.4</v>
      </c>
      <c r="W174">
        <v>12.2</v>
      </c>
      <c r="X174">
        <v>8.8000000000000007</v>
      </c>
      <c r="Y174">
        <v>3.3</v>
      </c>
      <c r="Z174">
        <v>10.6</v>
      </c>
      <c r="AA174">
        <v>33.5</v>
      </c>
      <c r="AB174">
        <v>-6.3</v>
      </c>
      <c r="AC174">
        <v>-6.4</v>
      </c>
      <c r="AD174">
        <v>-1.9</v>
      </c>
      <c r="AE174">
        <v>1.2</v>
      </c>
      <c r="AF174">
        <v>126.3</v>
      </c>
      <c r="AG174">
        <v>90</v>
      </c>
      <c r="AH174">
        <v>-23.7</v>
      </c>
      <c r="AI174">
        <v>22.5</v>
      </c>
    </row>
    <row r="175" spans="1:35" x14ac:dyDescent="0.25">
      <c r="A175">
        <v>18035</v>
      </c>
      <c r="B175">
        <v>34.700000000000003</v>
      </c>
      <c r="C175">
        <v>4.4000000000000004</v>
      </c>
      <c r="D175">
        <v>18</v>
      </c>
      <c r="E175">
        <v>9.3000000000000007</v>
      </c>
      <c r="F175">
        <v>15.8</v>
      </c>
      <c r="G175">
        <v>8.1</v>
      </c>
      <c r="H175">
        <v>15.6</v>
      </c>
      <c r="I175">
        <v>11.4</v>
      </c>
      <c r="J175">
        <v>30.6</v>
      </c>
      <c r="K175">
        <v>11.6</v>
      </c>
      <c r="L175">
        <v>-8.5</v>
      </c>
      <c r="M175">
        <v>13</v>
      </c>
      <c r="N175">
        <v>-4.5999999999999996</v>
      </c>
      <c r="O175">
        <v>0.9</v>
      </c>
      <c r="P175">
        <v>71.3</v>
      </c>
      <c r="Q175">
        <v>-0.4</v>
      </c>
      <c r="R175">
        <v>77.7</v>
      </c>
      <c r="S175">
        <v>22.9</v>
      </c>
      <c r="T175">
        <v>2.5</v>
      </c>
      <c r="U175">
        <v>13.6</v>
      </c>
      <c r="V175">
        <v>9.3000000000000007</v>
      </c>
      <c r="W175">
        <v>11.8</v>
      </c>
      <c r="X175">
        <v>9.4</v>
      </c>
      <c r="Y175">
        <v>2.2000000000000002</v>
      </c>
      <c r="Z175">
        <v>10.3</v>
      </c>
      <c r="AA175">
        <v>34.200000000000003</v>
      </c>
      <c r="AB175">
        <v>-7</v>
      </c>
      <c r="AC175">
        <v>-3.6</v>
      </c>
      <c r="AD175">
        <v>-1.9</v>
      </c>
      <c r="AE175">
        <v>1.4</v>
      </c>
      <c r="AF175">
        <v>126.2</v>
      </c>
      <c r="AG175">
        <v>90</v>
      </c>
      <c r="AH175">
        <v>-24.6</v>
      </c>
      <c r="AI175">
        <v>16.600000000000001</v>
      </c>
    </row>
    <row r="176" spans="1:35" x14ac:dyDescent="0.25">
      <c r="A176">
        <v>18070</v>
      </c>
      <c r="B176">
        <v>34.299999999999997</v>
      </c>
      <c r="C176">
        <v>4.4000000000000004</v>
      </c>
      <c r="D176">
        <v>19.899999999999999</v>
      </c>
      <c r="E176">
        <v>8.9</v>
      </c>
      <c r="F176">
        <v>12.2</v>
      </c>
      <c r="G176">
        <v>9.4</v>
      </c>
      <c r="H176">
        <v>12.9</v>
      </c>
      <c r="I176">
        <v>10.8</v>
      </c>
      <c r="J176">
        <v>33.299999999999997</v>
      </c>
      <c r="K176">
        <v>11.6</v>
      </c>
      <c r="L176">
        <v>-5.7</v>
      </c>
      <c r="M176">
        <v>13</v>
      </c>
      <c r="N176">
        <v>-4.5999999999999996</v>
      </c>
      <c r="O176">
        <v>-0.5</v>
      </c>
      <c r="P176">
        <v>71.3</v>
      </c>
      <c r="Q176">
        <v>-0.3</v>
      </c>
      <c r="R176">
        <v>76.2</v>
      </c>
      <c r="S176">
        <v>18.8</v>
      </c>
      <c r="T176">
        <v>3.9</v>
      </c>
      <c r="U176">
        <v>14.8</v>
      </c>
      <c r="V176">
        <v>7.9</v>
      </c>
      <c r="W176">
        <v>19</v>
      </c>
      <c r="X176">
        <v>8.1</v>
      </c>
      <c r="Y176">
        <v>2.8</v>
      </c>
      <c r="Z176">
        <v>7.5</v>
      </c>
      <c r="AA176">
        <v>36</v>
      </c>
      <c r="AB176">
        <v>-7.7</v>
      </c>
      <c r="AC176">
        <v>-5.2</v>
      </c>
      <c r="AD176">
        <v>-1.9</v>
      </c>
      <c r="AE176">
        <v>1.4</v>
      </c>
      <c r="AF176">
        <v>125.9</v>
      </c>
      <c r="AG176">
        <v>90</v>
      </c>
      <c r="AH176">
        <v>-23.6</v>
      </c>
      <c r="AI176">
        <v>15.3</v>
      </c>
    </row>
    <row r="177" spans="1:35" x14ac:dyDescent="0.25">
      <c r="A177">
        <v>18105</v>
      </c>
      <c r="B177">
        <v>35.200000000000003</v>
      </c>
      <c r="C177">
        <v>20.9</v>
      </c>
      <c r="D177">
        <v>15</v>
      </c>
      <c r="E177">
        <v>8.1999999999999993</v>
      </c>
      <c r="F177">
        <v>12.5</v>
      </c>
      <c r="G177">
        <v>6.9</v>
      </c>
      <c r="H177">
        <v>15.3</v>
      </c>
      <c r="I177">
        <v>9</v>
      </c>
      <c r="J177">
        <v>34</v>
      </c>
      <c r="K177">
        <v>12.2</v>
      </c>
      <c r="L177">
        <v>-1.9</v>
      </c>
      <c r="M177">
        <v>13</v>
      </c>
      <c r="N177">
        <v>-4.5999999999999996</v>
      </c>
      <c r="O177">
        <v>0.6</v>
      </c>
      <c r="P177">
        <v>71.3</v>
      </c>
      <c r="Q177">
        <v>2</v>
      </c>
      <c r="R177">
        <v>78.5</v>
      </c>
      <c r="S177">
        <v>19.2</v>
      </c>
      <c r="T177">
        <v>3.9</v>
      </c>
      <c r="U177">
        <v>7.4</v>
      </c>
      <c r="V177">
        <v>9.6</v>
      </c>
      <c r="W177">
        <v>16.5</v>
      </c>
      <c r="X177">
        <v>9.4</v>
      </c>
      <c r="Y177">
        <v>3.5</v>
      </c>
      <c r="Z177">
        <v>7.5</v>
      </c>
      <c r="AA177">
        <v>27.1</v>
      </c>
      <c r="AB177">
        <v>-5.7</v>
      </c>
      <c r="AC177">
        <v>-5.3</v>
      </c>
      <c r="AD177">
        <v>-1.9</v>
      </c>
      <c r="AE177">
        <v>1.2</v>
      </c>
      <c r="AF177">
        <v>126.3</v>
      </c>
      <c r="AG177">
        <v>90</v>
      </c>
      <c r="AH177">
        <v>-24.5</v>
      </c>
      <c r="AI177">
        <v>15.6</v>
      </c>
    </row>
    <row r="178" spans="1:35" x14ac:dyDescent="0.25">
      <c r="A178">
        <v>18140</v>
      </c>
      <c r="B178">
        <v>31.7</v>
      </c>
      <c r="C178">
        <v>4.2</v>
      </c>
      <c r="D178">
        <v>16.5</v>
      </c>
      <c r="E178">
        <v>8.6</v>
      </c>
      <c r="F178">
        <v>11</v>
      </c>
      <c r="G178">
        <v>9.4</v>
      </c>
      <c r="H178">
        <v>16</v>
      </c>
      <c r="I178">
        <v>7</v>
      </c>
      <c r="J178">
        <v>35.299999999999997</v>
      </c>
      <c r="K178">
        <v>11.6</v>
      </c>
      <c r="L178">
        <v>-5.3</v>
      </c>
      <c r="M178">
        <v>13</v>
      </c>
      <c r="N178">
        <v>-4.8</v>
      </c>
      <c r="O178">
        <v>0.2</v>
      </c>
      <c r="P178">
        <v>71.3</v>
      </c>
      <c r="Q178">
        <v>-0.5</v>
      </c>
      <c r="R178">
        <v>77.599999999999994</v>
      </c>
      <c r="S178">
        <v>9.6999999999999993</v>
      </c>
      <c r="T178">
        <v>1.7</v>
      </c>
      <c r="U178">
        <v>13.2</v>
      </c>
      <c r="V178">
        <v>7.9</v>
      </c>
      <c r="W178">
        <v>12</v>
      </c>
      <c r="X178">
        <v>10.4</v>
      </c>
      <c r="Y178">
        <v>7.1</v>
      </c>
      <c r="Z178">
        <v>8.5</v>
      </c>
      <c r="AA178">
        <v>33.299999999999997</v>
      </c>
      <c r="AB178">
        <v>-6.7</v>
      </c>
      <c r="AC178">
        <v>-9</v>
      </c>
      <c r="AD178">
        <v>-1.9</v>
      </c>
      <c r="AE178">
        <v>1.2</v>
      </c>
      <c r="AF178">
        <v>126.3</v>
      </c>
      <c r="AG178">
        <v>90</v>
      </c>
      <c r="AH178">
        <v>-23.9</v>
      </c>
      <c r="AI178">
        <v>18.8</v>
      </c>
    </row>
    <row r="179" spans="1:35" x14ac:dyDescent="0.25">
      <c r="A179">
        <v>18175</v>
      </c>
      <c r="B179">
        <v>25.6</v>
      </c>
      <c r="C179">
        <v>3.3</v>
      </c>
      <c r="D179">
        <v>15.7</v>
      </c>
      <c r="E179">
        <v>7.9</v>
      </c>
      <c r="F179">
        <v>12.6</v>
      </c>
      <c r="G179">
        <v>9.4</v>
      </c>
      <c r="H179">
        <v>15.3</v>
      </c>
      <c r="I179">
        <v>8.5</v>
      </c>
      <c r="J179">
        <v>34</v>
      </c>
      <c r="K179">
        <v>12</v>
      </c>
      <c r="L179">
        <v>0.3</v>
      </c>
      <c r="M179">
        <v>13</v>
      </c>
      <c r="N179">
        <v>-4.8</v>
      </c>
      <c r="O179">
        <v>0.4</v>
      </c>
      <c r="P179">
        <v>71.3</v>
      </c>
      <c r="Q179">
        <v>-0.3</v>
      </c>
      <c r="R179">
        <v>76.8</v>
      </c>
      <c r="S179">
        <v>-34.5</v>
      </c>
      <c r="T179">
        <v>2.2000000000000002</v>
      </c>
      <c r="U179">
        <v>19.100000000000001</v>
      </c>
      <c r="V179">
        <v>6.1</v>
      </c>
      <c r="W179">
        <v>12.2</v>
      </c>
      <c r="X179">
        <v>10</v>
      </c>
      <c r="Y179">
        <v>3.5</v>
      </c>
      <c r="Z179">
        <v>8.5</v>
      </c>
      <c r="AA179">
        <v>33.4</v>
      </c>
      <c r="AB179">
        <v>-5.3</v>
      </c>
      <c r="AC179">
        <v>-5.4</v>
      </c>
      <c r="AD179">
        <v>-1.9</v>
      </c>
      <c r="AE179">
        <v>1.4</v>
      </c>
      <c r="AF179">
        <v>126</v>
      </c>
      <c r="AG179">
        <v>90</v>
      </c>
      <c r="AH179">
        <v>-24.4</v>
      </c>
      <c r="AI179">
        <v>15.5</v>
      </c>
    </row>
    <row r="180" spans="1:35" x14ac:dyDescent="0.25">
      <c r="A180">
        <v>18210</v>
      </c>
      <c r="B180">
        <v>-5.6</v>
      </c>
      <c r="C180">
        <v>3.1</v>
      </c>
      <c r="D180">
        <v>17.7</v>
      </c>
      <c r="E180">
        <v>7.5</v>
      </c>
      <c r="F180">
        <v>12.6</v>
      </c>
      <c r="G180">
        <v>12.9</v>
      </c>
      <c r="H180">
        <v>17.100000000000001</v>
      </c>
      <c r="I180">
        <v>6.5</v>
      </c>
      <c r="J180">
        <v>33.299999999999997</v>
      </c>
      <c r="K180">
        <v>13</v>
      </c>
      <c r="L180">
        <v>-4.3</v>
      </c>
      <c r="M180">
        <v>13</v>
      </c>
      <c r="N180">
        <v>-4.5999999999999996</v>
      </c>
      <c r="O180">
        <v>1.4</v>
      </c>
      <c r="P180">
        <v>71.3</v>
      </c>
      <c r="Q180">
        <v>-1.4</v>
      </c>
      <c r="R180">
        <v>77.5</v>
      </c>
      <c r="S180">
        <v>17.399999999999999</v>
      </c>
      <c r="T180">
        <v>1.1000000000000001</v>
      </c>
      <c r="U180">
        <v>13.3</v>
      </c>
      <c r="V180">
        <v>7.1</v>
      </c>
      <c r="W180">
        <v>11.5</v>
      </c>
      <c r="X180">
        <v>8.8000000000000007</v>
      </c>
      <c r="Y180">
        <v>3.6</v>
      </c>
      <c r="Z180">
        <v>10.8</v>
      </c>
      <c r="AA180">
        <v>35.200000000000003</v>
      </c>
      <c r="AB180">
        <v>-5.7</v>
      </c>
      <c r="AC180">
        <v>0.3</v>
      </c>
      <c r="AD180">
        <v>-2.2000000000000002</v>
      </c>
      <c r="AE180">
        <v>1.2</v>
      </c>
      <c r="AF180">
        <v>125.7</v>
      </c>
      <c r="AG180">
        <v>90</v>
      </c>
      <c r="AH180">
        <v>-24.1</v>
      </c>
      <c r="AI180">
        <v>15.8</v>
      </c>
    </row>
    <row r="181" spans="1:35" x14ac:dyDescent="0.25">
      <c r="A181">
        <v>18243</v>
      </c>
      <c r="B181">
        <v>-5.9</v>
      </c>
      <c r="C181">
        <v>5.5</v>
      </c>
      <c r="D181">
        <v>15.1</v>
      </c>
      <c r="E181">
        <v>9.3000000000000007</v>
      </c>
      <c r="F181">
        <v>19.100000000000001</v>
      </c>
      <c r="G181">
        <v>9.4</v>
      </c>
      <c r="H181">
        <v>15.8</v>
      </c>
      <c r="I181">
        <v>7.5</v>
      </c>
      <c r="J181">
        <v>37.9</v>
      </c>
      <c r="K181">
        <v>12</v>
      </c>
      <c r="L181">
        <v>-5.9</v>
      </c>
      <c r="M181">
        <v>13</v>
      </c>
      <c r="N181">
        <v>-4.5999999999999996</v>
      </c>
      <c r="O181">
        <v>0</v>
      </c>
      <c r="P181">
        <v>71.3</v>
      </c>
      <c r="Q181">
        <v>-0.6</v>
      </c>
      <c r="R181">
        <v>77.3</v>
      </c>
      <c r="S181">
        <v>17</v>
      </c>
      <c r="T181">
        <v>3.1</v>
      </c>
      <c r="U181">
        <v>3.6</v>
      </c>
      <c r="V181">
        <v>7.9</v>
      </c>
      <c r="W181">
        <v>21.6</v>
      </c>
      <c r="X181">
        <v>9.4</v>
      </c>
      <c r="Y181">
        <v>3.5</v>
      </c>
      <c r="Z181">
        <v>8.5</v>
      </c>
      <c r="AA181">
        <v>30.4</v>
      </c>
      <c r="AB181">
        <v>-5.3</v>
      </c>
      <c r="AC181">
        <v>-5.2</v>
      </c>
      <c r="AD181">
        <v>-1.9</v>
      </c>
      <c r="AE181">
        <v>1.2</v>
      </c>
      <c r="AF181">
        <v>125.6</v>
      </c>
      <c r="AG181">
        <v>90</v>
      </c>
      <c r="AH181">
        <v>-23.6</v>
      </c>
      <c r="AI181">
        <v>14.8</v>
      </c>
    </row>
    <row r="182" spans="1:35" x14ac:dyDescent="0.25">
      <c r="A182">
        <v>18278</v>
      </c>
      <c r="B182">
        <v>20</v>
      </c>
      <c r="C182">
        <v>3.1</v>
      </c>
      <c r="D182">
        <v>9</v>
      </c>
      <c r="E182">
        <v>8.1999999999999993</v>
      </c>
      <c r="F182">
        <v>12.5</v>
      </c>
      <c r="G182">
        <v>7.5</v>
      </c>
      <c r="H182">
        <v>15.6</v>
      </c>
      <c r="I182">
        <v>8</v>
      </c>
      <c r="J182">
        <v>41.6</v>
      </c>
      <c r="K182">
        <v>12</v>
      </c>
      <c r="L182">
        <v>-5.3</v>
      </c>
      <c r="M182">
        <v>13</v>
      </c>
      <c r="N182">
        <v>-4.3</v>
      </c>
      <c r="O182">
        <v>0.1</v>
      </c>
      <c r="P182">
        <v>71.3</v>
      </c>
      <c r="Q182">
        <v>2.8</v>
      </c>
      <c r="R182">
        <v>75.900000000000006</v>
      </c>
      <c r="S182">
        <v>18.899999999999999</v>
      </c>
      <c r="T182">
        <v>4.2</v>
      </c>
      <c r="U182">
        <v>10</v>
      </c>
      <c r="V182">
        <v>8.6</v>
      </c>
      <c r="W182">
        <v>12.4</v>
      </c>
      <c r="X182">
        <v>10.4</v>
      </c>
      <c r="Y182">
        <v>3</v>
      </c>
      <c r="Z182">
        <v>8</v>
      </c>
      <c r="AA182">
        <v>44.3</v>
      </c>
      <c r="AB182">
        <v>-7.7</v>
      </c>
      <c r="AC182">
        <v>-7.2</v>
      </c>
      <c r="AD182">
        <v>-2.2000000000000002</v>
      </c>
      <c r="AE182">
        <v>1.2</v>
      </c>
      <c r="AF182">
        <v>125.6</v>
      </c>
      <c r="AG182">
        <v>90</v>
      </c>
      <c r="AH182">
        <v>-23.8</v>
      </c>
      <c r="AI182">
        <v>14.9</v>
      </c>
    </row>
    <row r="183" spans="1:35" x14ac:dyDescent="0.25">
      <c r="A183">
        <v>18313</v>
      </c>
      <c r="B183">
        <v>30.4</v>
      </c>
      <c r="C183">
        <v>4.7</v>
      </c>
      <c r="D183">
        <v>23.2</v>
      </c>
      <c r="E183">
        <v>6.4</v>
      </c>
      <c r="F183">
        <v>12.3</v>
      </c>
      <c r="G183">
        <v>9.4</v>
      </c>
      <c r="H183">
        <v>13.8</v>
      </c>
      <c r="I183">
        <v>7.5</v>
      </c>
      <c r="J183">
        <v>34.200000000000003</v>
      </c>
      <c r="K183">
        <v>11.6</v>
      </c>
      <c r="L183">
        <v>-0.5</v>
      </c>
      <c r="M183">
        <v>13</v>
      </c>
      <c r="N183">
        <v>-4.8</v>
      </c>
      <c r="O183">
        <v>0.4</v>
      </c>
      <c r="P183">
        <v>71.3</v>
      </c>
      <c r="Q183">
        <v>-0.3</v>
      </c>
      <c r="R183">
        <v>77.3</v>
      </c>
      <c r="S183">
        <v>18.2</v>
      </c>
      <c r="T183">
        <v>8.5</v>
      </c>
      <c r="U183">
        <v>14.4</v>
      </c>
      <c r="V183">
        <v>8.1999999999999993</v>
      </c>
      <c r="W183">
        <v>15.3</v>
      </c>
      <c r="X183">
        <v>9.4</v>
      </c>
      <c r="Y183">
        <v>2.7</v>
      </c>
      <c r="Z183">
        <v>7.5</v>
      </c>
      <c r="AA183">
        <v>37.299999999999997</v>
      </c>
      <c r="AB183">
        <v>-6</v>
      </c>
      <c r="AC183">
        <v>-6.1</v>
      </c>
      <c r="AD183">
        <v>-1.9</v>
      </c>
      <c r="AE183">
        <v>1.2</v>
      </c>
      <c r="AF183">
        <v>126</v>
      </c>
      <c r="AG183">
        <v>90</v>
      </c>
      <c r="AH183">
        <v>-24.5</v>
      </c>
      <c r="AI183">
        <v>16</v>
      </c>
    </row>
    <row r="184" spans="1:35" x14ac:dyDescent="0.25">
      <c r="A184">
        <v>18347</v>
      </c>
      <c r="B184">
        <v>43.1</v>
      </c>
      <c r="C184">
        <v>11.6</v>
      </c>
      <c r="D184">
        <v>12.6</v>
      </c>
      <c r="E184">
        <v>10.9</v>
      </c>
      <c r="F184">
        <v>12.5</v>
      </c>
      <c r="G184">
        <v>8.1</v>
      </c>
      <c r="H184">
        <v>15.1</v>
      </c>
      <c r="I184">
        <v>8</v>
      </c>
      <c r="J184">
        <v>28.7</v>
      </c>
      <c r="K184">
        <v>11.4</v>
      </c>
      <c r="L184">
        <v>-12.5</v>
      </c>
      <c r="M184">
        <v>13</v>
      </c>
      <c r="N184">
        <v>-4.8</v>
      </c>
      <c r="O184">
        <v>0</v>
      </c>
      <c r="P184">
        <v>71.3</v>
      </c>
      <c r="Q184">
        <v>3.6</v>
      </c>
      <c r="R184">
        <v>77.5</v>
      </c>
      <c r="S184">
        <v>17.100000000000001</v>
      </c>
      <c r="T184">
        <v>10</v>
      </c>
      <c r="U184">
        <v>12.1</v>
      </c>
      <c r="V184">
        <v>12.6</v>
      </c>
      <c r="W184">
        <v>16.399999999999999</v>
      </c>
      <c r="X184">
        <v>10.4</v>
      </c>
      <c r="Y184">
        <v>5.8</v>
      </c>
      <c r="Z184">
        <v>8</v>
      </c>
      <c r="AA184">
        <v>34</v>
      </c>
      <c r="AB184">
        <v>-8</v>
      </c>
      <c r="AC184">
        <v>-3</v>
      </c>
      <c r="AD184">
        <v>-1.9</v>
      </c>
      <c r="AE184">
        <v>1.2</v>
      </c>
      <c r="AF184">
        <v>126.3</v>
      </c>
      <c r="AG184">
        <v>90</v>
      </c>
      <c r="AH184">
        <v>-24.4</v>
      </c>
      <c r="AI184">
        <v>15.5</v>
      </c>
    </row>
    <row r="185" spans="1:35" x14ac:dyDescent="0.25">
      <c r="A185">
        <v>18381</v>
      </c>
      <c r="B185">
        <v>23</v>
      </c>
      <c r="C185">
        <v>12.8</v>
      </c>
      <c r="D185">
        <v>15.8</v>
      </c>
      <c r="E185">
        <v>11.8</v>
      </c>
      <c r="F185">
        <v>12.1</v>
      </c>
      <c r="G185">
        <v>11.1</v>
      </c>
      <c r="H185">
        <v>13.2</v>
      </c>
      <c r="I185">
        <v>9.5</v>
      </c>
      <c r="J185">
        <v>34.9</v>
      </c>
      <c r="K185">
        <v>11.6</v>
      </c>
      <c r="L185">
        <v>-5.2</v>
      </c>
      <c r="M185">
        <v>13</v>
      </c>
      <c r="N185">
        <v>-4.8</v>
      </c>
      <c r="O185">
        <v>0</v>
      </c>
      <c r="P185">
        <v>71.3</v>
      </c>
      <c r="Q185">
        <v>-1.2</v>
      </c>
      <c r="R185">
        <v>78.2</v>
      </c>
      <c r="S185">
        <v>19.2</v>
      </c>
      <c r="T185">
        <v>11.9</v>
      </c>
      <c r="U185">
        <v>12.9</v>
      </c>
      <c r="V185">
        <v>12.4</v>
      </c>
      <c r="W185">
        <v>15</v>
      </c>
      <c r="X185">
        <v>8.8000000000000007</v>
      </c>
      <c r="Y185">
        <v>3.6</v>
      </c>
      <c r="Z185">
        <v>8</v>
      </c>
      <c r="AA185">
        <v>33.5</v>
      </c>
      <c r="AB185">
        <v>-5</v>
      </c>
      <c r="AC185">
        <v>-5.5</v>
      </c>
      <c r="AD185">
        <v>-1.9</v>
      </c>
      <c r="AE185">
        <v>1.2</v>
      </c>
      <c r="AF185">
        <v>126.2</v>
      </c>
      <c r="AG185">
        <v>90</v>
      </c>
      <c r="AH185">
        <v>-22.3</v>
      </c>
      <c r="AI185">
        <v>27.2</v>
      </c>
    </row>
    <row r="186" spans="1:35" x14ac:dyDescent="0.25">
      <c r="A186">
        <v>18416</v>
      </c>
      <c r="B186">
        <v>34.9</v>
      </c>
      <c r="C186">
        <v>11.2</v>
      </c>
      <c r="D186">
        <v>9.9</v>
      </c>
      <c r="E186">
        <v>11.5</v>
      </c>
      <c r="F186">
        <v>11.8</v>
      </c>
      <c r="G186">
        <v>9.4</v>
      </c>
      <c r="H186">
        <v>14.5</v>
      </c>
      <c r="I186">
        <v>8</v>
      </c>
      <c r="J186">
        <v>40.1</v>
      </c>
      <c r="K186">
        <v>11.2</v>
      </c>
      <c r="L186">
        <v>-6.7</v>
      </c>
      <c r="M186">
        <v>13</v>
      </c>
      <c r="N186">
        <v>-4.3</v>
      </c>
      <c r="O186">
        <v>0.3</v>
      </c>
      <c r="P186">
        <v>71.3</v>
      </c>
      <c r="Q186">
        <v>-0.1</v>
      </c>
      <c r="R186">
        <v>77.3</v>
      </c>
      <c r="S186">
        <v>17.8</v>
      </c>
      <c r="T186">
        <v>12.8</v>
      </c>
      <c r="U186">
        <v>13.3</v>
      </c>
      <c r="V186">
        <v>10.9</v>
      </c>
      <c r="W186">
        <v>12.1</v>
      </c>
      <c r="X186">
        <v>10.4</v>
      </c>
      <c r="Y186">
        <v>3.2</v>
      </c>
      <c r="Z186">
        <v>9</v>
      </c>
      <c r="AA186">
        <v>38.5</v>
      </c>
      <c r="AB186">
        <v>-8</v>
      </c>
      <c r="AC186">
        <v>-5.2</v>
      </c>
      <c r="AD186">
        <v>-1.9</v>
      </c>
      <c r="AE186">
        <v>1.2</v>
      </c>
      <c r="AF186">
        <v>125.8</v>
      </c>
      <c r="AG186">
        <v>90</v>
      </c>
      <c r="AH186">
        <v>-23.2</v>
      </c>
      <c r="AI186">
        <v>15</v>
      </c>
    </row>
    <row r="187" spans="1:35" x14ac:dyDescent="0.25">
      <c r="A187">
        <v>18451</v>
      </c>
      <c r="B187">
        <v>30.4</v>
      </c>
      <c r="C187">
        <v>13.1</v>
      </c>
      <c r="D187">
        <v>15.7</v>
      </c>
      <c r="E187">
        <v>10.9</v>
      </c>
      <c r="F187">
        <v>9</v>
      </c>
      <c r="G187">
        <v>6.9</v>
      </c>
      <c r="H187">
        <v>14.1</v>
      </c>
      <c r="I187">
        <v>7.5</v>
      </c>
      <c r="J187">
        <v>38.299999999999997</v>
      </c>
      <c r="K187">
        <v>11</v>
      </c>
      <c r="L187">
        <v>-2.2999999999999998</v>
      </c>
      <c r="M187">
        <v>13</v>
      </c>
      <c r="N187">
        <v>-4.3</v>
      </c>
      <c r="O187">
        <v>0.4</v>
      </c>
      <c r="P187">
        <v>71.3</v>
      </c>
      <c r="Q187">
        <v>-0.6</v>
      </c>
      <c r="R187">
        <v>76.900000000000006</v>
      </c>
      <c r="S187">
        <v>8.1999999999999993</v>
      </c>
      <c r="T187">
        <v>9.5</v>
      </c>
      <c r="U187">
        <v>14.4</v>
      </c>
      <c r="V187">
        <v>12.4</v>
      </c>
      <c r="W187">
        <v>11.9</v>
      </c>
      <c r="X187">
        <v>6.2</v>
      </c>
      <c r="Y187">
        <v>1.7</v>
      </c>
      <c r="Z187">
        <v>9.5</v>
      </c>
      <c r="AA187">
        <v>29.4</v>
      </c>
      <c r="AB187">
        <v>-4.3</v>
      </c>
      <c r="AC187">
        <v>-6.2</v>
      </c>
      <c r="AD187">
        <v>-1.9</v>
      </c>
      <c r="AE187">
        <v>1.2</v>
      </c>
      <c r="AF187">
        <v>125.3</v>
      </c>
      <c r="AG187">
        <v>90.2</v>
      </c>
      <c r="AH187">
        <v>-24.4</v>
      </c>
      <c r="AI187">
        <v>15.9</v>
      </c>
    </row>
    <row r="188" spans="1:35" x14ac:dyDescent="0.25">
      <c r="A188">
        <v>18484</v>
      </c>
      <c r="B188">
        <v>29</v>
      </c>
      <c r="C188">
        <v>10.6</v>
      </c>
      <c r="D188">
        <v>17</v>
      </c>
      <c r="E188">
        <v>10</v>
      </c>
      <c r="F188">
        <v>12.6</v>
      </c>
      <c r="G188">
        <v>9.4</v>
      </c>
      <c r="H188">
        <v>15.6</v>
      </c>
      <c r="I188">
        <v>10</v>
      </c>
      <c r="J188">
        <v>33.9</v>
      </c>
      <c r="K188">
        <v>12</v>
      </c>
      <c r="L188">
        <v>-5.0999999999999996</v>
      </c>
      <c r="M188">
        <v>13</v>
      </c>
      <c r="N188">
        <v>-4.5999999999999996</v>
      </c>
      <c r="O188">
        <v>0</v>
      </c>
      <c r="P188">
        <v>71.3</v>
      </c>
      <c r="Q188">
        <v>-1.1000000000000001</v>
      </c>
      <c r="R188">
        <v>76.5</v>
      </c>
      <c r="S188">
        <v>5.3</v>
      </c>
      <c r="T188">
        <v>10.3</v>
      </c>
      <c r="U188">
        <v>12.5</v>
      </c>
      <c r="V188">
        <v>11.5</v>
      </c>
      <c r="W188">
        <v>12.3</v>
      </c>
      <c r="X188">
        <v>10.4</v>
      </c>
      <c r="Y188">
        <v>5.4</v>
      </c>
      <c r="Z188">
        <v>7.5</v>
      </c>
      <c r="AA188">
        <v>34.6</v>
      </c>
      <c r="AB188">
        <v>-6.7</v>
      </c>
      <c r="AC188">
        <v>-7.7</v>
      </c>
      <c r="AD188">
        <v>-1.9</v>
      </c>
      <c r="AE188">
        <v>1.2</v>
      </c>
      <c r="AF188">
        <v>126.5</v>
      </c>
      <c r="AG188">
        <v>90</v>
      </c>
      <c r="AH188">
        <v>-24.1</v>
      </c>
      <c r="AI188">
        <v>15</v>
      </c>
    </row>
    <row r="189" spans="1:35" x14ac:dyDescent="0.25">
      <c r="A189">
        <v>18519</v>
      </c>
      <c r="B189">
        <v>28.7</v>
      </c>
      <c r="C189">
        <v>7.5</v>
      </c>
      <c r="D189">
        <v>17.399999999999999</v>
      </c>
      <c r="E189">
        <v>10.6</v>
      </c>
      <c r="F189">
        <v>-0.6</v>
      </c>
      <c r="G189">
        <v>8.8000000000000007</v>
      </c>
      <c r="H189">
        <v>15.8</v>
      </c>
      <c r="I189">
        <v>9</v>
      </c>
      <c r="J189">
        <v>38.6</v>
      </c>
      <c r="K189">
        <v>12</v>
      </c>
      <c r="L189">
        <v>-5.3</v>
      </c>
      <c r="M189">
        <v>13</v>
      </c>
      <c r="N189">
        <v>-4.5999999999999996</v>
      </c>
      <c r="O189">
        <v>1.2</v>
      </c>
      <c r="P189">
        <v>71.3</v>
      </c>
      <c r="Q189">
        <v>3.1</v>
      </c>
      <c r="R189">
        <v>75.5</v>
      </c>
      <c r="S189">
        <v>24.5</v>
      </c>
      <c r="T189">
        <v>10.6</v>
      </c>
      <c r="U189">
        <v>9.6</v>
      </c>
      <c r="V189">
        <v>11.8</v>
      </c>
      <c r="W189">
        <v>12.2</v>
      </c>
      <c r="X189">
        <v>11.8</v>
      </c>
      <c r="Y189">
        <v>5.3</v>
      </c>
      <c r="Z189">
        <v>8</v>
      </c>
      <c r="AA189">
        <v>33.6</v>
      </c>
      <c r="AB189">
        <v>-5.7</v>
      </c>
      <c r="AC189">
        <v>-3.3</v>
      </c>
      <c r="AD189">
        <v>-1.9</v>
      </c>
      <c r="AE189">
        <v>1.2</v>
      </c>
      <c r="AF189">
        <v>126.8</v>
      </c>
      <c r="AG189">
        <v>90</v>
      </c>
      <c r="AH189">
        <v>-24.6</v>
      </c>
      <c r="AI189">
        <v>15.7</v>
      </c>
    </row>
    <row r="190" spans="1:35" x14ac:dyDescent="0.25">
      <c r="A190">
        <v>18554</v>
      </c>
      <c r="B190">
        <v>-50.9</v>
      </c>
      <c r="C190">
        <v>9</v>
      </c>
      <c r="D190">
        <v>16.5</v>
      </c>
      <c r="E190">
        <v>12.4</v>
      </c>
      <c r="F190">
        <v>0.9</v>
      </c>
      <c r="G190">
        <v>10</v>
      </c>
      <c r="H190">
        <v>15.6</v>
      </c>
      <c r="I190">
        <v>8</v>
      </c>
      <c r="J190">
        <v>48.8</v>
      </c>
      <c r="K190">
        <v>11.4</v>
      </c>
      <c r="L190">
        <v>-5.0999999999999996</v>
      </c>
      <c r="M190">
        <v>13</v>
      </c>
      <c r="N190">
        <v>-4.3</v>
      </c>
      <c r="O190">
        <v>0.2</v>
      </c>
      <c r="P190">
        <v>71.3</v>
      </c>
      <c r="Q190">
        <v>-0.3</v>
      </c>
      <c r="R190">
        <v>76.599999999999994</v>
      </c>
      <c r="S190">
        <v>-10.1</v>
      </c>
      <c r="T190">
        <v>10.6</v>
      </c>
      <c r="U190">
        <v>8.1</v>
      </c>
      <c r="V190">
        <v>11.5</v>
      </c>
      <c r="W190">
        <v>15.1</v>
      </c>
      <c r="X190">
        <v>10.4</v>
      </c>
      <c r="Y190">
        <v>3.5</v>
      </c>
      <c r="Z190">
        <v>8</v>
      </c>
      <c r="AA190">
        <v>35</v>
      </c>
      <c r="AB190">
        <v>-7</v>
      </c>
      <c r="AC190">
        <v>-5.3</v>
      </c>
      <c r="AD190">
        <v>-1.9</v>
      </c>
      <c r="AE190">
        <v>1.2</v>
      </c>
      <c r="AF190">
        <v>125.8</v>
      </c>
      <c r="AG190">
        <v>90</v>
      </c>
      <c r="AH190">
        <v>-24.1</v>
      </c>
      <c r="AI190">
        <v>15.7</v>
      </c>
    </row>
    <row r="191" spans="1:35" x14ac:dyDescent="0.25">
      <c r="A191">
        <v>18588</v>
      </c>
      <c r="B191">
        <v>31.6</v>
      </c>
      <c r="C191">
        <v>6</v>
      </c>
      <c r="D191">
        <v>18.8</v>
      </c>
      <c r="E191">
        <v>11.8</v>
      </c>
      <c r="F191">
        <v>13.4</v>
      </c>
      <c r="G191">
        <v>9.4</v>
      </c>
      <c r="H191">
        <v>15.1</v>
      </c>
      <c r="I191">
        <v>8.5</v>
      </c>
      <c r="J191">
        <v>39.700000000000003</v>
      </c>
      <c r="K191">
        <v>11.8</v>
      </c>
      <c r="L191">
        <v>-6</v>
      </c>
      <c r="M191">
        <v>13</v>
      </c>
      <c r="N191">
        <v>-4.8</v>
      </c>
      <c r="O191">
        <v>-0.1</v>
      </c>
      <c r="P191">
        <v>71.3</v>
      </c>
      <c r="Q191">
        <v>-1.6</v>
      </c>
      <c r="R191">
        <v>77.2</v>
      </c>
      <c r="S191">
        <v>6.8</v>
      </c>
      <c r="T191">
        <v>3.9</v>
      </c>
      <c r="U191">
        <v>12.3</v>
      </c>
      <c r="V191">
        <v>12.1</v>
      </c>
      <c r="W191">
        <v>11.7</v>
      </c>
      <c r="X191">
        <v>10.4</v>
      </c>
      <c r="Y191">
        <v>4.4000000000000004</v>
      </c>
      <c r="Z191">
        <v>9</v>
      </c>
      <c r="AA191">
        <v>33.200000000000003</v>
      </c>
      <c r="AB191">
        <v>-5.3</v>
      </c>
      <c r="AC191">
        <v>-3.4</v>
      </c>
      <c r="AD191">
        <v>-1.9</v>
      </c>
      <c r="AE191">
        <v>1</v>
      </c>
      <c r="AF191">
        <v>125.5</v>
      </c>
      <c r="AG191">
        <v>90</v>
      </c>
      <c r="AH191">
        <v>-24.5</v>
      </c>
      <c r="AI191">
        <v>17.8</v>
      </c>
    </row>
    <row r="192" spans="1:35" x14ac:dyDescent="0.25">
      <c r="A192">
        <v>18623</v>
      </c>
      <c r="B192">
        <v>37.700000000000003</v>
      </c>
      <c r="C192">
        <v>3.1</v>
      </c>
      <c r="D192">
        <v>14.7</v>
      </c>
      <c r="E192">
        <v>9.6</v>
      </c>
      <c r="F192">
        <v>12.8</v>
      </c>
      <c r="G192">
        <v>10</v>
      </c>
      <c r="H192">
        <v>11.7</v>
      </c>
      <c r="I192">
        <v>9</v>
      </c>
      <c r="J192">
        <v>22.4</v>
      </c>
      <c r="K192">
        <v>10.8</v>
      </c>
      <c r="L192">
        <v>-6</v>
      </c>
      <c r="M192">
        <v>13</v>
      </c>
      <c r="N192">
        <v>-4.5999999999999996</v>
      </c>
      <c r="O192">
        <v>-0.6</v>
      </c>
      <c r="P192">
        <v>71.3</v>
      </c>
      <c r="Q192">
        <v>-2.2999999999999998</v>
      </c>
      <c r="R192">
        <v>76.400000000000006</v>
      </c>
      <c r="S192">
        <v>16.7</v>
      </c>
      <c r="T192">
        <v>3.9</v>
      </c>
      <c r="U192">
        <v>9.3000000000000007</v>
      </c>
      <c r="V192">
        <v>10.6</v>
      </c>
      <c r="W192">
        <v>11.8</v>
      </c>
      <c r="X192">
        <v>10.7</v>
      </c>
      <c r="Y192">
        <v>3.3</v>
      </c>
      <c r="Z192">
        <v>4.8</v>
      </c>
      <c r="AA192">
        <v>33.4</v>
      </c>
      <c r="AB192">
        <v>-5.3</v>
      </c>
      <c r="AC192">
        <v>1.9</v>
      </c>
      <c r="AD192">
        <v>-1.9</v>
      </c>
      <c r="AE192">
        <v>1.2</v>
      </c>
      <c r="AF192">
        <v>125.8</v>
      </c>
      <c r="AG192">
        <v>90</v>
      </c>
      <c r="AH192">
        <v>-23.5</v>
      </c>
      <c r="AI192">
        <v>20.5</v>
      </c>
    </row>
    <row r="193" spans="1:35" x14ac:dyDescent="0.25">
      <c r="A193">
        <v>18658</v>
      </c>
      <c r="B193">
        <v>38.700000000000003</v>
      </c>
      <c r="C193">
        <v>3.1</v>
      </c>
      <c r="D193">
        <v>16</v>
      </c>
      <c r="E193">
        <v>10.9</v>
      </c>
      <c r="F193">
        <v>14.5</v>
      </c>
      <c r="G193">
        <v>10</v>
      </c>
      <c r="H193">
        <v>15.5</v>
      </c>
      <c r="I193">
        <v>8.5</v>
      </c>
      <c r="J193">
        <v>27.5</v>
      </c>
      <c r="K193">
        <v>10.4</v>
      </c>
      <c r="L193">
        <v>-5.5</v>
      </c>
      <c r="M193">
        <v>13</v>
      </c>
      <c r="N193">
        <v>-4.5999999999999996</v>
      </c>
      <c r="O193">
        <v>0.3</v>
      </c>
      <c r="P193">
        <v>71.3</v>
      </c>
      <c r="Q193">
        <v>2.9</v>
      </c>
      <c r="R193">
        <v>76.900000000000006</v>
      </c>
      <c r="S193">
        <v>13.2</v>
      </c>
      <c r="T193">
        <v>4.4000000000000004</v>
      </c>
      <c r="U193">
        <v>15.7</v>
      </c>
      <c r="V193">
        <v>11.5</v>
      </c>
      <c r="W193">
        <v>14.5</v>
      </c>
      <c r="X193">
        <v>8.8000000000000007</v>
      </c>
      <c r="Y193">
        <v>3.5</v>
      </c>
      <c r="Z193">
        <v>5</v>
      </c>
      <c r="AA193">
        <v>26.5</v>
      </c>
      <c r="AB193">
        <v>-4.3</v>
      </c>
      <c r="AC193">
        <v>-5.3</v>
      </c>
      <c r="AD193">
        <v>-1.9</v>
      </c>
      <c r="AE193">
        <v>1.2</v>
      </c>
      <c r="AF193">
        <v>126.1</v>
      </c>
      <c r="AG193">
        <v>90</v>
      </c>
      <c r="AH193">
        <v>-24.3</v>
      </c>
      <c r="AI193">
        <v>14.6</v>
      </c>
    </row>
    <row r="194" spans="1:35" x14ac:dyDescent="0.25">
      <c r="A194">
        <v>18693</v>
      </c>
      <c r="B194">
        <v>8.1999999999999993</v>
      </c>
      <c r="C194">
        <v>6</v>
      </c>
      <c r="D194">
        <v>17.7</v>
      </c>
      <c r="E194">
        <v>11.8</v>
      </c>
      <c r="F194">
        <v>14.7</v>
      </c>
      <c r="G194">
        <v>8.8000000000000007</v>
      </c>
      <c r="H194">
        <v>12.8</v>
      </c>
      <c r="I194">
        <v>8.5</v>
      </c>
      <c r="J194">
        <v>31.9</v>
      </c>
      <c r="K194">
        <v>11.2</v>
      </c>
      <c r="L194">
        <v>-2.2000000000000002</v>
      </c>
      <c r="M194">
        <v>13</v>
      </c>
      <c r="N194">
        <v>-4.8</v>
      </c>
      <c r="O194">
        <v>0.6</v>
      </c>
      <c r="P194">
        <v>71.3</v>
      </c>
      <c r="Q194">
        <v>-1</v>
      </c>
      <c r="R194">
        <v>76.7</v>
      </c>
      <c r="S194">
        <v>-27.1</v>
      </c>
      <c r="T194">
        <v>4.7</v>
      </c>
      <c r="U194">
        <v>14</v>
      </c>
      <c r="V194">
        <v>11.5</v>
      </c>
      <c r="W194">
        <v>9.8000000000000007</v>
      </c>
      <c r="X194">
        <v>6.9</v>
      </c>
      <c r="Y194">
        <v>-2.5</v>
      </c>
      <c r="Z194">
        <v>7.5</v>
      </c>
      <c r="AA194">
        <v>31.9</v>
      </c>
      <c r="AB194">
        <v>-6.3</v>
      </c>
      <c r="AC194">
        <v>-5.6</v>
      </c>
      <c r="AD194">
        <v>-1.9</v>
      </c>
      <c r="AE194">
        <v>1.4</v>
      </c>
      <c r="AF194">
        <v>126.1</v>
      </c>
      <c r="AG194">
        <v>90</v>
      </c>
      <c r="AH194">
        <v>-24.3</v>
      </c>
      <c r="AI194">
        <v>15.9</v>
      </c>
    </row>
    <row r="195" spans="1:35" x14ac:dyDescent="0.25">
      <c r="A195">
        <v>18728</v>
      </c>
      <c r="B195">
        <v>-32.5</v>
      </c>
      <c r="C195">
        <v>6</v>
      </c>
      <c r="D195">
        <v>18.399999999999999</v>
      </c>
      <c r="E195">
        <v>11.5</v>
      </c>
      <c r="F195">
        <v>11.3</v>
      </c>
      <c r="G195">
        <v>10.4</v>
      </c>
      <c r="H195">
        <v>15.1</v>
      </c>
      <c r="I195">
        <v>8.5</v>
      </c>
      <c r="J195">
        <v>33.1</v>
      </c>
      <c r="K195">
        <v>13.4</v>
      </c>
      <c r="L195">
        <v>-5.0999999999999996</v>
      </c>
      <c r="M195">
        <v>13</v>
      </c>
      <c r="N195">
        <v>-4.8</v>
      </c>
      <c r="O195">
        <v>-0.3</v>
      </c>
      <c r="P195">
        <v>71.3</v>
      </c>
      <c r="Q195">
        <v>-0.6</v>
      </c>
      <c r="R195">
        <v>77.599999999999994</v>
      </c>
      <c r="S195">
        <v>-61.9</v>
      </c>
      <c r="T195">
        <v>7</v>
      </c>
      <c r="U195">
        <v>15.6</v>
      </c>
      <c r="V195">
        <v>11.8</v>
      </c>
      <c r="W195">
        <v>11.1</v>
      </c>
      <c r="X195">
        <v>10.4</v>
      </c>
      <c r="Y195">
        <v>2.8</v>
      </c>
      <c r="Z195">
        <v>8.5</v>
      </c>
      <c r="AA195">
        <v>33.299999999999997</v>
      </c>
      <c r="AB195">
        <v>-6.3</v>
      </c>
      <c r="AC195">
        <v>-5.8</v>
      </c>
      <c r="AD195">
        <v>-1.9</v>
      </c>
      <c r="AE195">
        <v>1.2</v>
      </c>
      <c r="AF195">
        <v>126.2</v>
      </c>
      <c r="AG195">
        <v>90.2</v>
      </c>
      <c r="AH195">
        <v>-24.9</v>
      </c>
      <c r="AI195">
        <v>14.6</v>
      </c>
    </row>
    <row r="196" spans="1:35" x14ac:dyDescent="0.25">
      <c r="A196">
        <v>18763</v>
      </c>
      <c r="B196">
        <v>26.8</v>
      </c>
      <c r="C196">
        <v>4.4000000000000004</v>
      </c>
      <c r="D196">
        <v>17.899999999999999</v>
      </c>
      <c r="E196">
        <v>11.8</v>
      </c>
      <c r="F196">
        <v>18.5</v>
      </c>
      <c r="G196">
        <v>12.5</v>
      </c>
      <c r="H196">
        <v>15</v>
      </c>
      <c r="I196">
        <v>5.5</v>
      </c>
      <c r="J196">
        <v>30.8</v>
      </c>
      <c r="K196">
        <v>12</v>
      </c>
      <c r="L196">
        <v>-6.4</v>
      </c>
      <c r="M196">
        <v>13</v>
      </c>
      <c r="N196">
        <v>-4.5999999999999996</v>
      </c>
      <c r="O196">
        <v>1.1000000000000001</v>
      </c>
      <c r="P196">
        <v>71.3</v>
      </c>
      <c r="Q196">
        <v>-0.9</v>
      </c>
      <c r="R196">
        <v>77.3</v>
      </c>
      <c r="S196">
        <v>-1.2</v>
      </c>
      <c r="T196">
        <v>3.6</v>
      </c>
      <c r="U196">
        <v>14.2</v>
      </c>
      <c r="V196">
        <v>11.8</v>
      </c>
      <c r="W196">
        <v>24.4</v>
      </c>
      <c r="X196">
        <v>8.8000000000000007</v>
      </c>
      <c r="Y196">
        <v>8.4</v>
      </c>
      <c r="Z196">
        <v>8.5</v>
      </c>
      <c r="AA196">
        <v>30.1</v>
      </c>
      <c r="AB196">
        <v>-7.3</v>
      </c>
      <c r="AC196">
        <v>-1.1000000000000001</v>
      </c>
      <c r="AD196">
        <v>-1.9</v>
      </c>
      <c r="AE196">
        <v>1.2</v>
      </c>
      <c r="AF196">
        <v>125.6</v>
      </c>
      <c r="AG196">
        <v>90</v>
      </c>
      <c r="AH196">
        <v>-23.8</v>
      </c>
      <c r="AI196">
        <v>17.8</v>
      </c>
    </row>
    <row r="197" spans="1:35" x14ac:dyDescent="0.25">
      <c r="A197">
        <v>18798</v>
      </c>
      <c r="B197">
        <v>32.1</v>
      </c>
      <c r="C197">
        <v>5.5</v>
      </c>
      <c r="D197">
        <v>17.100000000000001</v>
      </c>
      <c r="E197">
        <v>12.4</v>
      </c>
      <c r="F197">
        <v>13.8</v>
      </c>
      <c r="G197">
        <v>8.1</v>
      </c>
      <c r="H197">
        <v>12.1</v>
      </c>
      <c r="I197">
        <v>10</v>
      </c>
      <c r="J197">
        <v>31.6</v>
      </c>
      <c r="K197">
        <v>11</v>
      </c>
      <c r="L197">
        <v>-5.4</v>
      </c>
      <c r="M197">
        <v>13</v>
      </c>
      <c r="N197">
        <v>-4.5999999999999996</v>
      </c>
      <c r="O197">
        <v>-5.2</v>
      </c>
      <c r="P197">
        <v>71.3</v>
      </c>
      <c r="Q197">
        <v>-1.1000000000000001</v>
      </c>
      <c r="R197">
        <v>76.900000000000006</v>
      </c>
      <c r="S197">
        <v>27.2</v>
      </c>
      <c r="T197">
        <v>7.5</v>
      </c>
      <c r="U197">
        <v>13.5</v>
      </c>
      <c r="V197">
        <v>12.4</v>
      </c>
      <c r="W197">
        <v>10.4</v>
      </c>
      <c r="X197">
        <v>10</v>
      </c>
      <c r="Y197">
        <v>8.1</v>
      </c>
      <c r="Z197">
        <v>8</v>
      </c>
      <c r="AA197">
        <v>31.9</v>
      </c>
      <c r="AB197">
        <v>-6.3</v>
      </c>
      <c r="AC197">
        <v>-2.9</v>
      </c>
      <c r="AD197">
        <v>-1.9</v>
      </c>
      <c r="AE197">
        <v>1.2</v>
      </c>
      <c r="AF197">
        <v>126.1</v>
      </c>
      <c r="AG197">
        <v>90</v>
      </c>
      <c r="AH197">
        <v>-24.9</v>
      </c>
      <c r="AI197">
        <v>15.7</v>
      </c>
    </row>
    <row r="198" spans="1:35" x14ac:dyDescent="0.25">
      <c r="A198">
        <v>18832</v>
      </c>
      <c r="B198">
        <v>33</v>
      </c>
      <c r="C198">
        <v>6</v>
      </c>
      <c r="D198">
        <v>15.8</v>
      </c>
      <c r="E198">
        <v>10</v>
      </c>
      <c r="F198">
        <v>11.8</v>
      </c>
      <c r="G198">
        <v>10</v>
      </c>
      <c r="H198">
        <v>11.4</v>
      </c>
      <c r="I198">
        <v>9.5</v>
      </c>
      <c r="J198">
        <v>34</v>
      </c>
      <c r="K198">
        <v>11.8</v>
      </c>
      <c r="L198">
        <v>-5</v>
      </c>
      <c r="M198">
        <v>13</v>
      </c>
      <c r="N198">
        <v>-4.5999999999999996</v>
      </c>
      <c r="O198">
        <v>0.5</v>
      </c>
      <c r="P198">
        <v>71.3</v>
      </c>
      <c r="Q198">
        <v>-0.2</v>
      </c>
      <c r="R198">
        <v>77.2</v>
      </c>
      <c r="S198">
        <v>18.8</v>
      </c>
      <c r="T198">
        <v>6</v>
      </c>
      <c r="U198">
        <v>-6</v>
      </c>
      <c r="V198">
        <v>11.8</v>
      </c>
      <c r="W198">
        <v>14.3</v>
      </c>
      <c r="X198">
        <v>10</v>
      </c>
      <c r="Y198">
        <v>3.6</v>
      </c>
      <c r="Z198">
        <v>9</v>
      </c>
      <c r="AA198">
        <v>31.9</v>
      </c>
      <c r="AB198">
        <v>-6.7</v>
      </c>
      <c r="AC198">
        <v>-5.3</v>
      </c>
      <c r="AD198">
        <v>-1.9</v>
      </c>
      <c r="AE198">
        <v>1.2</v>
      </c>
      <c r="AF198">
        <v>125.8</v>
      </c>
      <c r="AG198">
        <v>90</v>
      </c>
      <c r="AH198">
        <v>-25.2</v>
      </c>
      <c r="AI198">
        <v>15.1</v>
      </c>
    </row>
    <row r="199" spans="1:35" x14ac:dyDescent="0.25">
      <c r="A199">
        <v>18866</v>
      </c>
      <c r="B199">
        <v>35.6</v>
      </c>
      <c r="C199">
        <v>7.5</v>
      </c>
      <c r="D199">
        <v>12.6</v>
      </c>
      <c r="E199">
        <v>11.5</v>
      </c>
      <c r="F199">
        <v>12.6</v>
      </c>
      <c r="G199">
        <v>10.4</v>
      </c>
      <c r="H199">
        <v>15.9</v>
      </c>
      <c r="I199">
        <v>9</v>
      </c>
      <c r="J199">
        <v>34</v>
      </c>
      <c r="K199">
        <v>11.2</v>
      </c>
      <c r="L199">
        <v>-6</v>
      </c>
      <c r="M199">
        <v>13</v>
      </c>
      <c r="N199">
        <v>-4.5999999999999996</v>
      </c>
      <c r="O199">
        <v>0.5</v>
      </c>
      <c r="P199">
        <v>71.3</v>
      </c>
      <c r="Q199">
        <v>-0.6</v>
      </c>
      <c r="R199">
        <v>77.099999999999994</v>
      </c>
      <c r="S199">
        <v>17.7</v>
      </c>
      <c r="T199">
        <v>8.5</v>
      </c>
      <c r="U199">
        <v>13.4</v>
      </c>
      <c r="V199">
        <v>10.9</v>
      </c>
      <c r="W199">
        <v>12.6</v>
      </c>
      <c r="X199">
        <v>8.1</v>
      </c>
      <c r="Y199">
        <v>3.9</v>
      </c>
      <c r="Z199">
        <v>8.5</v>
      </c>
      <c r="AA199">
        <v>31.8</v>
      </c>
      <c r="AB199">
        <v>-6</v>
      </c>
      <c r="AC199">
        <v>-5.5</v>
      </c>
      <c r="AD199">
        <v>-1.9</v>
      </c>
      <c r="AE199">
        <v>1.2</v>
      </c>
      <c r="AF199">
        <v>126.2</v>
      </c>
      <c r="AG199">
        <v>90</v>
      </c>
      <c r="AH199">
        <v>-24.1</v>
      </c>
      <c r="AI199">
        <v>15.9</v>
      </c>
    </row>
    <row r="200" spans="1:35" x14ac:dyDescent="0.25">
      <c r="A200">
        <v>18901</v>
      </c>
      <c r="B200">
        <v>34.9</v>
      </c>
      <c r="C200">
        <v>7.5</v>
      </c>
      <c r="D200">
        <v>20.5</v>
      </c>
      <c r="E200">
        <v>11.5</v>
      </c>
      <c r="F200">
        <v>13.7</v>
      </c>
      <c r="G200">
        <v>8.8000000000000007</v>
      </c>
      <c r="H200">
        <v>13.8</v>
      </c>
      <c r="I200">
        <v>10.3</v>
      </c>
      <c r="J200">
        <v>30.5</v>
      </c>
      <c r="K200">
        <v>11.4</v>
      </c>
      <c r="L200">
        <v>-5.8</v>
      </c>
      <c r="M200">
        <v>13</v>
      </c>
      <c r="N200">
        <v>-4.5999999999999996</v>
      </c>
      <c r="O200">
        <v>0.2</v>
      </c>
      <c r="P200">
        <v>71.3</v>
      </c>
      <c r="Q200">
        <v>-1.3</v>
      </c>
      <c r="R200">
        <v>76.5</v>
      </c>
      <c r="S200">
        <v>15.9</v>
      </c>
      <c r="T200">
        <v>10</v>
      </c>
      <c r="U200">
        <v>13.5</v>
      </c>
      <c r="V200">
        <v>11.8</v>
      </c>
      <c r="W200">
        <v>13.9</v>
      </c>
      <c r="X200">
        <v>11.4</v>
      </c>
      <c r="Y200">
        <v>1.4</v>
      </c>
      <c r="Z200">
        <v>9</v>
      </c>
      <c r="AA200">
        <v>31.9</v>
      </c>
      <c r="AB200">
        <v>-7.3</v>
      </c>
      <c r="AC200">
        <v>-6.6</v>
      </c>
      <c r="AD200">
        <v>-1.9</v>
      </c>
      <c r="AE200">
        <v>1.2</v>
      </c>
      <c r="AF200">
        <v>126</v>
      </c>
      <c r="AG200">
        <v>90</v>
      </c>
      <c r="AH200">
        <v>-22.6</v>
      </c>
      <c r="AI200">
        <v>27.5</v>
      </c>
    </row>
    <row r="201" spans="1:35" x14ac:dyDescent="0.25">
      <c r="A201">
        <v>18936</v>
      </c>
      <c r="B201">
        <v>35.4</v>
      </c>
      <c r="C201">
        <v>8.5</v>
      </c>
      <c r="D201">
        <v>11.6</v>
      </c>
      <c r="E201">
        <v>11.2</v>
      </c>
      <c r="F201">
        <v>-15.4</v>
      </c>
      <c r="G201">
        <v>11.4</v>
      </c>
      <c r="H201">
        <v>15.5</v>
      </c>
      <c r="I201">
        <v>8</v>
      </c>
      <c r="J201">
        <v>32.1</v>
      </c>
      <c r="K201">
        <v>11.2</v>
      </c>
      <c r="L201">
        <v>-5.3</v>
      </c>
      <c r="M201">
        <v>13</v>
      </c>
      <c r="N201">
        <v>-4.8</v>
      </c>
      <c r="O201">
        <v>-0.1</v>
      </c>
      <c r="P201">
        <v>71.3</v>
      </c>
      <c r="Q201">
        <v>-1.2</v>
      </c>
      <c r="R201">
        <v>78</v>
      </c>
      <c r="S201">
        <v>18.899999999999999</v>
      </c>
      <c r="T201">
        <v>10</v>
      </c>
      <c r="U201">
        <v>13.8</v>
      </c>
      <c r="V201">
        <v>8.1999999999999993</v>
      </c>
      <c r="W201">
        <v>12.4</v>
      </c>
      <c r="X201">
        <v>10</v>
      </c>
      <c r="Y201">
        <v>3.6</v>
      </c>
      <c r="Z201">
        <v>9.5</v>
      </c>
      <c r="AA201">
        <v>32</v>
      </c>
      <c r="AB201">
        <v>-6</v>
      </c>
      <c r="AC201">
        <v>-5.0999999999999996</v>
      </c>
      <c r="AD201">
        <v>-2.2000000000000002</v>
      </c>
      <c r="AE201">
        <v>1.2</v>
      </c>
      <c r="AF201">
        <v>126.2</v>
      </c>
      <c r="AG201">
        <v>90</v>
      </c>
      <c r="AH201">
        <v>-24.3</v>
      </c>
      <c r="AI201">
        <v>15.1</v>
      </c>
    </row>
    <row r="202" spans="1:35" x14ac:dyDescent="0.25">
      <c r="A202">
        <v>18970</v>
      </c>
      <c r="B202">
        <v>34.4</v>
      </c>
      <c r="C202">
        <v>9.5</v>
      </c>
      <c r="D202">
        <v>15.8</v>
      </c>
      <c r="E202">
        <v>11.2</v>
      </c>
      <c r="F202">
        <v>6.6</v>
      </c>
      <c r="G202">
        <v>8.8000000000000007</v>
      </c>
      <c r="H202">
        <v>19.100000000000001</v>
      </c>
      <c r="I202">
        <v>8</v>
      </c>
      <c r="J202">
        <v>33.200000000000003</v>
      </c>
      <c r="K202">
        <v>11</v>
      </c>
      <c r="L202">
        <v>-5.2</v>
      </c>
      <c r="M202">
        <v>13</v>
      </c>
      <c r="N202">
        <v>-4.8</v>
      </c>
      <c r="O202">
        <v>1.1000000000000001</v>
      </c>
      <c r="P202">
        <v>71.3</v>
      </c>
      <c r="Q202">
        <v>-1.7</v>
      </c>
      <c r="R202">
        <v>77</v>
      </c>
      <c r="S202">
        <v>23.3</v>
      </c>
      <c r="T202">
        <v>8</v>
      </c>
      <c r="U202">
        <v>0.3</v>
      </c>
      <c r="V202">
        <v>10</v>
      </c>
      <c r="W202">
        <v>14.1</v>
      </c>
      <c r="X202">
        <v>8.1</v>
      </c>
      <c r="Y202">
        <v>1.9</v>
      </c>
      <c r="Z202">
        <v>8.5</v>
      </c>
      <c r="AA202">
        <v>32.299999999999997</v>
      </c>
      <c r="AB202">
        <v>-4.7</v>
      </c>
      <c r="AC202">
        <v>-1.7</v>
      </c>
      <c r="AD202">
        <v>-1.9</v>
      </c>
      <c r="AE202">
        <v>1.2</v>
      </c>
      <c r="AF202">
        <v>126.7</v>
      </c>
      <c r="AG202">
        <v>90</v>
      </c>
      <c r="AH202">
        <v>-25.2</v>
      </c>
      <c r="AI202">
        <v>15.5</v>
      </c>
    </row>
    <row r="203" spans="1:35" x14ac:dyDescent="0.25">
      <c r="A203">
        <v>19005</v>
      </c>
      <c r="B203">
        <v>31.6</v>
      </c>
      <c r="C203">
        <v>7</v>
      </c>
      <c r="D203">
        <v>17.3</v>
      </c>
      <c r="E203">
        <v>8.1999999999999993</v>
      </c>
      <c r="F203">
        <v>12.9</v>
      </c>
      <c r="G203">
        <v>6.9</v>
      </c>
      <c r="H203">
        <v>15.5</v>
      </c>
      <c r="I203">
        <v>9</v>
      </c>
      <c r="J203">
        <v>33</v>
      </c>
      <c r="K203">
        <v>11.2</v>
      </c>
      <c r="L203">
        <v>-5.2</v>
      </c>
      <c r="M203">
        <v>13</v>
      </c>
      <c r="N203">
        <v>-4.3</v>
      </c>
      <c r="O203">
        <v>1.3</v>
      </c>
      <c r="P203">
        <v>71.3</v>
      </c>
      <c r="Q203">
        <v>-1.5</v>
      </c>
      <c r="R203">
        <v>77.5</v>
      </c>
      <c r="S203">
        <v>23.5</v>
      </c>
      <c r="T203">
        <v>7.5</v>
      </c>
      <c r="U203">
        <v>-2.9</v>
      </c>
      <c r="V203">
        <v>8.6</v>
      </c>
      <c r="W203">
        <v>20.3</v>
      </c>
      <c r="X203">
        <v>8.8000000000000007</v>
      </c>
      <c r="Y203">
        <v>0.1</v>
      </c>
      <c r="Z203">
        <v>10.3</v>
      </c>
      <c r="AA203">
        <v>32.1</v>
      </c>
      <c r="AB203">
        <v>-7.7</v>
      </c>
      <c r="AC203">
        <v>0.1</v>
      </c>
      <c r="AD203">
        <v>-2.2000000000000002</v>
      </c>
      <c r="AE203">
        <v>1.2</v>
      </c>
      <c r="AF203">
        <v>126.2</v>
      </c>
      <c r="AG203">
        <v>90</v>
      </c>
      <c r="AH203">
        <v>-24.4</v>
      </c>
      <c r="AI203">
        <v>15.5</v>
      </c>
    </row>
    <row r="204" spans="1:35" x14ac:dyDescent="0.25">
      <c r="A204">
        <v>19040</v>
      </c>
      <c r="B204">
        <v>35.9</v>
      </c>
      <c r="C204">
        <v>7.5</v>
      </c>
      <c r="D204">
        <v>-14.3</v>
      </c>
      <c r="E204">
        <v>8.1999999999999993</v>
      </c>
      <c r="F204">
        <v>11.9</v>
      </c>
      <c r="G204">
        <v>8.1</v>
      </c>
      <c r="H204">
        <v>16.100000000000001</v>
      </c>
      <c r="I204">
        <v>6</v>
      </c>
      <c r="J204">
        <v>31.6</v>
      </c>
      <c r="K204">
        <v>11</v>
      </c>
      <c r="L204">
        <v>-3.1</v>
      </c>
      <c r="M204">
        <v>13</v>
      </c>
      <c r="N204">
        <v>-4.8</v>
      </c>
      <c r="O204">
        <v>-0.4</v>
      </c>
      <c r="P204">
        <v>71.3</v>
      </c>
      <c r="Q204">
        <v>-0.3</v>
      </c>
      <c r="R204">
        <v>77.099999999999994</v>
      </c>
      <c r="S204">
        <v>-9.6999999999999993</v>
      </c>
      <c r="T204">
        <v>8</v>
      </c>
      <c r="U204">
        <v>9.5</v>
      </c>
      <c r="V204">
        <v>8.1999999999999993</v>
      </c>
      <c r="W204">
        <v>33.4</v>
      </c>
      <c r="X204">
        <v>8.8000000000000007</v>
      </c>
      <c r="Y204">
        <v>2.5</v>
      </c>
      <c r="Z204">
        <v>6.5</v>
      </c>
      <c r="AA204">
        <v>33.9</v>
      </c>
      <c r="AB204">
        <v>-6.3</v>
      </c>
      <c r="AC204">
        <v>-5.8</v>
      </c>
      <c r="AD204">
        <v>-1.9</v>
      </c>
      <c r="AE204">
        <v>1.2</v>
      </c>
      <c r="AF204">
        <v>126.5</v>
      </c>
      <c r="AG204">
        <v>90</v>
      </c>
      <c r="AH204">
        <v>-22.9</v>
      </c>
      <c r="AI204">
        <v>22.7</v>
      </c>
    </row>
    <row r="205" spans="1:35" x14ac:dyDescent="0.25">
      <c r="A205">
        <v>19076</v>
      </c>
      <c r="B205">
        <v>25.6</v>
      </c>
      <c r="C205">
        <v>6</v>
      </c>
      <c r="D205">
        <v>10.6</v>
      </c>
      <c r="E205">
        <v>4.7</v>
      </c>
      <c r="F205">
        <v>10.9</v>
      </c>
      <c r="G205">
        <v>7.5</v>
      </c>
      <c r="H205">
        <v>15.6</v>
      </c>
      <c r="I205">
        <v>8.5</v>
      </c>
      <c r="J205">
        <v>34.200000000000003</v>
      </c>
      <c r="K205">
        <v>11</v>
      </c>
      <c r="L205">
        <v>-5.2</v>
      </c>
      <c r="M205">
        <v>13</v>
      </c>
      <c r="N205">
        <v>-4.8</v>
      </c>
      <c r="O205">
        <v>0</v>
      </c>
      <c r="P205">
        <v>71.3</v>
      </c>
      <c r="Q205">
        <v>-0.1</v>
      </c>
      <c r="R205">
        <v>78.2</v>
      </c>
      <c r="S205">
        <v>19.3</v>
      </c>
      <c r="T205">
        <v>8</v>
      </c>
      <c r="U205">
        <v>8.6</v>
      </c>
      <c r="V205">
        <v>1.1000000000000001</v>
      </c>
      <c r="W205">
        <v>29.2</v>
      </c>
      <c r="X205">
        <v>9.4</v>
      </c>
      <c r="Y205">
        <v>3.4</v>
      </c>
      <c r="Z205">
        <v>7.5</v>
      </c>
      <c r="AA205">
        <v>36.200000000000003</v>
      </c>
      <c r="AB205">
        <v>-5.3</v>
      </c>
      <c r="AC205">
        <v>-5.4</v>
      </c>
      <c r="AD205">
        <v>-1.9</v>
      </c>
      <c r="AE205">
        <v>1.2</v>
      </c>
      <c r="AF205">
        <v>125.5</v>
      </c>
      <c r="AG205">
        <v>90</v>
      </c>
      <c r="AH205">
        <v>-23</v>
      </c>
      <c r="AI205">
        <v>16.2</v>
      </c>
    </row>
    <row r="206" spans="1:35" x14ac:dyDescent="0.25">
      <c r="A206">
        <v>19111</v>
      </c>
      <c r="B206">
        <v>41.9</v>
      </c>
      <c r="C206">
        <v>7</v>
      </c>
      <c r="D206">
        <v>17</v>
      </c>
      <c r="E206">
        <v>1.9</v>
      </c>
      <c r="F206">
        <v>-0.2</v>
      </c>
      <c r="G206">
        <v>11.8</v>
      </c>
      <c r="H206">
        <v>15.6</v>
      </c>
      <c r="I206">
        <v>9.5</v>
      </c>
      <c r="J206">
        <v>31.6</v>
      </c>
      <c r="K206">
        <v>11.4</v>
      </c>
      <c r="L206">
        <v>-4.8</v>
      </c>
      <c r="M206">
        <v>13</v>
      </c>
      <c r="N206">
        <v>-4.5999999999999996</v>
      </c>
      <c r="O206">
        <v>-6.2</v>
      </c>
      <c r="P206">
        <v>71.3</v>
      </c>
      <c r="Q206">
        <v>-0.5</v>
      </c>
      <c r="R206">
        <v>77</v>
      </c>
      <c r="S206">
        <v>13</v>
      </c>
      <c r="T206">
        <v>10.3</v>
      </c>
      <c r="U206">
        <v>-2.4</v>
      </c>
      <c r="V206">
        <v>1.4</v>
      </c>
      <c r="W206">
        <v>20.6</v>
      </c>
      <c r="X206">
        <v>12.5</v>
      </c>
      <c r="Y206">
        <v>3.9</v>
      </c>
      <c r="Z206">
        <v>7</v>
      </c>
      <c r="AA206">
        <v>27.8</v>
      </c>
      <c r="AB206">
        <v>-8.3000000000000007</v>
      </c>
      <c r="AC206">
        <v>-8.4</v>
      </c>
      <c r="AD206">
        <v>-1.9</v>
      </c>
      <c r="AE206">
        <v>1.2</v>
      </c>
      <c r="AF206">
        <v>126.6</v>
      </c>
      <c r="AG206">
        <v>90</v>
      </c>
      <c r="AH206">
        <v>-24.4</v>
      </c>
      <c r="AI206">
        <v>15.4</v>
      </c>
    </row>
    <row r="207" spans="1:35" x14ac:dyDescent="0.25">
      <c r="A207">
        <v>19145</v>
      </c>
      <c r="B207">
        <v>26.5</v>
      </c>
      <c r="C207">
        <v>10</v>
      </c>
      <c r="D207">
        <v>18.600000000000001</v>
      </c>
      <c r="E207">
        <v>1.9</v>
      </c>
      <c r="F207">
        <v>10.4</v>
      </c>
      <c r="G207">
        <v>11.4</v>
      </c>
      <c r="H207">
        <v>11.4</v>
      </c>
      <c r="I207">
        <v>8</v>
      </c>
      <c r="J207">
        <v>32.6</v>
      </c>
      <c r="K207">
        <v>11.6</v>
      </c>
      <c r="L207">
        <v>-3.9</v>
      </c>
      <c r="M207">
        <v>13</v>
      </c>
      <c r="N207">
        <v>-4.8</v>
      </c>
      <c r="O207">
        <v>0.7</v>
      </c>
      <c r="P207">
        <v>71.3</v>
      </c>
      <c r="Q207">
        <v>-1.9</v>
      </c>
      <c r="R207">
        <v>78.5</v>
      </c>
      <c r="S207">
        <v>12.6</v>
      </c>
      <c r="T207">
        <v>8</v>
      </c>
      <c r="U207">
        <v>15.5</v>
      </c>
      <c r="V207">
        <v>5.4</v>
      </c>
      <c r="W207">
        <v>14</v>
      </c>
      <c r="X207">
        <v>12.1</v>
      </c>
      <c r="Y207">
        <v>1.6</v>
      </c>
      <c r="Z207">
        <v>10.8</v>
      </c>
      <c r="AA207">
        <v>33.6</v>
      </c>
      <c r="AB207">
        <v>-6</v>
      </c>
      <c r="AC207">
        <v>-5</v>
      </c>
      <c r="AD207">
        <v>-1.9</v>
      </c>
      <c r="AE207">
        <v>1</v>
      </c>
      <c r="AF207">
        <v>126.4</v>
      </c>
      <c r="AG207">
        <v>90</v>
      </c>
      <c r="AH207">
        <v>-24.4</v>
      </c>
      <c r="AI207">
        <v>16.5</v>
      </c>
    </row>
    <row r="208" spans="1:35" x14ac:dyDescent="0.25">
      <c r="A208">
        <v>19180</v>
      </c>
      <c r="B208">
        <v>34.6</v>
      </c>
      <c r="C208">
        <v>8.5</v>
      </c>
      <c r="D208">
        <v>22</v>
      </c>
      <c r="E208">
        <v>6.4</v>
      </c>
      <c r="F208">
        <v>21.2</v>
      </c>
      <c r="G208">
        <v>13.6</v>
      </c>
      <c r="H208">
        <v>7.2</v>
      </c>
      <c r="I208">
        <v>10.6</v>
      </c>
      <c r="J208">
        <v>32.799999999999997</v>
      </c>
      <c r="K208">
        <v>10.6</v>
      </c>
      <c r="L208">
        <v>-5.5</v>
      </c>
      <c r="M208">
        <v>13</v>
      </c>
      <c r="N208">
        <v>-4.5999999999999996</v>
      </c>
      <c r="O208">
        <v>0.9</v>
      </c>
      <c r="P208">
        <v>71.3</v>
      </c>
      <c r="Q208">
        <v>-1.1000000000000001</v>
      </c>
      <c r="R208">
        <v>77.3</v>
      </c>
      <c r="S208">
        <v>15.4</v>
      </c>
      <c r="T208">
        <v>9.5</v>
      </c>
      <c r="U208">
        <v>14.6</v>
      </c>
      <c r="V208">
        <v>10.6</v>
      </c>
      <c r="W208">
        <v>25.2</v>
      </c>
      <c r="X208">
        <v>9.4</v>
      </c>
      <c r="Y208">
        <v>-0.4</v>
      </c>
      <c r="Z208">
        <v>11.9</v>
      </c>
      <c r="AA208">
        <v>31.6</v>
      </c>
      <c r="AB208">
        <v>-6</v>
      </c>
      <c r="AC208">
        <v>-6.7</v>
      </c>
      <c r="AD208">
        <v>-1.9</v>
      </c>
      <c r="AE208">
        <v>1.2</v>
      </c>
      <c r="AF208">
        <v>125.2</v>
      </c>
      <c r="AG208">
        <v>90.2</v>
      </c>
      <c r="AH208">
        <v>-23.8</v>
      </c>
      <c r="AI208">
        <v>16.600000000000001</v>
      </c>
    </row>
    <row r="209" spans="1:35" x14ac:dyDescent="0.25">
      <c r="A209">
        <v>19214</v>
      </c>
      <c r="B209">
        <v>22.6</v>
      </c>
      <c r="C209">
        <v>7</v>
      </c>
      <c r="D209">
        <v>26.1</v>
      </c>
      <c r="E209">
        <v>12.9</v>
      </c>
      <c r="F209">
        <v>19.899999999999999</v>
      </c>
      <c r="G209">
        <v>10</v>
      </c>
      <c r="H209">
        <v>16.5</v>
      </c>
      <c r="I209">
        <v>10.8</v>
      </c>
      <c r="J209">
        <v>31.6</v>
      </c>
      <c r="K209">
        <v>11.4</v>
      </c>
      <c r="L209">
        <v>-6.3</v>
      </c>
      <c r="M209">
        <v>13</v>
      </c>
      <c r="N209">
        <v>-4.5999999999999996</v>
      </c>
      <c r="O209">
        <v>0</v>
      </c>
      <c r="P209">
        <v>71.3</v>
      </c>
      <c r="Q209">
        <v>-0.1</v>
      </c>
      <c r="R209">
        <v>77.099999999999994</v>
      </c>
      <c r="S209">
        <v>-93.6</v>
      </c>
      <c r="T209">
        <v>8</v>
      </c>
      <c r="U209">
        <v>21.4</v>
      </c>
      <c r="V209">
        <v>14.7</v>
      </c>
      <c r="W209">
        <v>30.6</v>
      </c>
      <c r="X209">
        <v>11.8</v>
      </c>
      <c r="Y209">
        <v>2.8</v>
      </c>
      <c r="Z209">
        <v>12.5</v>
      </c>
      <c r="AA209">
        <v>26.7</v>
      </c>
      <c r="AB209">
        <v>-6</v>
      </c>
      <c r="AC209">
        <v>-7.5</v>
      </c>
      <c r="AD209">
        <v>-1.9</v>
      </c>
      <c r="AE209">
        <v>1.2</v>
      </c>
      <c r="AF209">
        <v>126.2</v>
      </c>
      <c r="AG209">
        <v>90.2</v>
      </c>
      <c r="AH209">
        <v>-24.1</v>
      </c>
      <c r="AI209">
        <v>15.5</v>
      </c>
    </row>
    <row r="210" spans="1:35" x14ac:dyDescent="0.25">
      <c r="A210">
        <v>19248</v>
      </c>
      <c r="B210">
        <v>-38.200000000000003</v>
      </c>
      <c r="C210">
        <v>9.5</v>
      </c>
      <c r="D210">
        <v>16</v>
      </c>
      <c r="E210">
        <v>16.7</v>
      </c>
      <c r="F210">
        <v>21.8</v>
      </c>
      <c r="G210">
        <v>11.4</v>
      </c>
      <c r="H210">
        <v>14.7</v>
      </c>
      <c r="I210">
        <v>13.1</v>
      </c>
      <c r="J210">
        <v>29.7</v>
      </c>
      <c r="K210">
        <v>11.6</v>
      </c>
      <c r="L210">
        <v>-7.4</v>
      </c>
      <c r="M210">
        <v>13</v>
      </c>
      <c r="N210">
        <v>-4.5999999999999996</v>
      </c>
      <c r="O210">
        <v>0.2</v>
      </c>
      <c r="P210">
        <v>71.3</v>
      </c>
      <c r="Q210">
        <v>-0.6</v>
      </c>
      <c r="R210">
        <v>76.900000000000006</v>
      </c>
      <c r="S210">
        <v>-31.7</v>
      </c>
      <c r="T210">
        <v>7.5</v>
      </c>
      <c r="U210">
        <v>14.5</v>
      </c>
      <c r="V210">
        <v>15.6</v>
      </c>
      <c r="W210">
        <v>16.3</v>
      </c>
      <c r="X210">
        <v>11.8</v>
      </c>
      <c r="Y210">
        <v>8.1999999999999993</v>
      </c>
      <c r="Z210">
        <v>11.4</v>
      </c>
      <c r="AA210">
        <v>31.6</v>
      </c>
      <c r="AB210">
        <v>-7.3</v>
      </c>
      <c r="AC210">
        <v>-5.9</v>
      </c>
      <c r="AD210">
        <v>-1.9</v>
      </c>
      <c r="AE210">
        <v>1.4</v>
      </c>
      <c r="AF210">
        <v>125.8</v>
      </c>
      <c r="AG210">
        <v>90</v>
      </c>
      <c r="AH210">
        <v>-24.7</v>
      </c>
      <c r="AI210">
        <v>16.2</v>
      </c>
    </row>
    <row r="211" spans="1:35" x14ac:dyDescent="0.25">
      <c r="A211">
        <v>19283</v>
      </c>
      <c r="B211">
        <v>29.2</v>
      </c>
      <c r="C211">
        <v>5</v>
      </c>
      <c r="D211">
        <v>25.1</v>
      </c>
      <c r="E211">
        <v>15.8</v>
      </c>
      <c r="F211">
        <v>15.5</v>
      </c>
      <c r="G211">
        <v>10.4</v>
      </c>
      <c r="H211">
        <v>14.8</v>
      </c>
      <c r="I211">
        <v>13.3</v>
      </c>
      <c r="J211">
        <v>32.9</v>
      </c>
      <c r="K211">
        <v>11.4</v>
      </c>
      <c r="L211">
        <v>-5.0999999999999996</v>
      </c>
      <c r="M211">
        <v>13</v>
      </c>
      <c r="N211">
        <v>-4.8</v>
      </c>
      <c r="O211">
        <v>0.1</v>
      </c>
      <c r="P211">
        <v>71.3</v>
      </c>
      <c r="Q211">
        <v>-0.8</v>
      </c>
      <c r="R211">
        <v>77.099999999999994</v>
      </c>
      <c r="S211">
        <v>13.7</v>
      </c>
      <c r="T211">
        <v>3.1</v>
      </c>
      <c r="U211">
        <v>15.9</v>
      </c>
      <c r="V211">
        <v>15.8</v>
      </c>
      <c r="W211">
        <v>20.100000000000001</v>
      </c>
      <c r="X211">
        <v>10</v>
      </c>
      <c r="Y211">
        <v>0.9</v>
      </c>
      <c r="Z211">
        <v>11.9</v>
      </c>
      <c r="AA211">
        <v>31.6</v>
      </c>
      <c r="AB211">
        <v>10.9</v>
      </c>
      <c r="AC211">
        <v>-10.3</v>
      </c>
      <c r="AD211">
        <v>-1.9</v>
      </c>
      <c r="AE211">
        <v>1.4</v>
      </c>
      <c r="AF211">
        <v>125.9</v>
      </c>
      <c r="AG211">
        <v>90</v>
      </c>
      <c r="AH211">
        <v>-24.9</v>
      </c>
      <c r="AI211">
        <v>18.100000000000001</v>
      </c>
    </row>
    <row r="212" spans="1:35" x14ac:dyDescent="0.25">
      <c r="A212">
        <v>19319</v>
      </c>
      <c r="B212">
        <v>34.799999999999997</v>
      </c>
      <c r="C212">
        <v>2.8</v>
      </c>
      <c r="D212">
        <v>13.7</v>
      </c>
      <c r="E212">
        <v>16.100000000000001</v>
      </c>
      <c r="F212">
        <v>20</v>
      </c>
      <c r="G212">
        <v>10.7</v>
      </c>
      <c r="H212">
        <v>14.9</v>
      </c>
      <c r="I212">
        <v>11.9</v>
      </c>
      <c r="J212">
        <v>34.700000000000003</v>
      </c>
      <c r="K212">
        <v>11</v>
      </c>
      <c r="L212">
        <v>-5.3</v>
      </c>
      <c r="M212">
        <v>13</v>
      </c>
      <c r="N212">
        <v>-4.8</v>
      </c>
      <c r="O212">
        <v>0.8</v>
      </c>
      <c r="P212">
        <v>71.3</v>
      </c>
      <c r="Q212">
        <v>-1.4</v>
      </c>
      <c r="R212">
        <v>77.7</v>
      </c>
      <c r="S212">
        <v>13.7</v>
      </c>
      <c r="T212">
        <v>2.5</v>
      </c>
      <c r="U212">
        <v>14</v>
      </c>
      <c r="V212">
        <v>15.8</v>
      </c>
      <c r="W212">
        <v>25.8</v>
      </c>
      <c r="X212">
        <v>11.4</v>
      </c>
      <c r="Y212">
        <v>4.2</v>
      </c>
      <c r="Z212">
        <v>12.5</v>
      </c>
      <c r="AA212">
        <v>34.4</v>
      </c>
      <c r="AB212">
        <v>-7</v>
      </c>
      <c r="AC212">
        <v>-5.2</v>
      </c>
      <c r="AD212">
        <v>-2.2000000000000002</v>
      </c>
      <c r="AE212">
        <v>1.2</v>
      </c>
      <c r="AF212">
        <v>126</v>
      </c>
      <c r="AG212">
        <v>90</v>
      </c>
      <c r="AH212">
        <v>-24.1</v>
      </c>
      <c r="AI212">
        <v>14.3</v>
      </c>
    </row>
    <row r="213" spans="1:35" x14ac:dyDescent="0.25">
      <c r="A213">
        <v>19352</v>
      </c>
      <c r="B213">
        <v>16.600000000000001</v>
      </c>
      <c r="C213">
        <v>4.2</v>
      </c>
      <c r="D213">
        <v>15</v>
      </c>
      <c r="E213">
        <v>15.8</v>
      </c>
      <c r="F213">
        <v>19.2</v>
      </c>
      <c r="G213">
        <v>12.5</v>
      </c>
      <c r="H213">
        <v>15.9</v>
      </c>
      <c r="I213">
        <v>11.1</v>
      </c>
      <c r="J213">
        <v>36.799999999999997</v>
      </c>
      <c r="K213">
        <v>11.6</v>
      </c>
      <c r="L213">
        <v>-5.9</v>
      </c>
      <c r="M213">
        <v>13</v>
      </c>
      <c r="N213">
        <v>-4.5999999999999996</v>
      </c>
      <c r="O213">
        <v>0</v>
      </c>
      <c r="P213">
        <v>71.5</v>
      </c>
      <c r="Q213">
        <v>-0.5</v>
      </c>
      <c r="R213">
        <v>78.3</v>
      </c>
      <c r="S213">
        <v>18.899999999999999</v>
      </c>
      <c r="T213">
        <v>3.1</v>
      </c>
      <c r="U213">
        <v>13.8</v>
      </c>
      <c r="V213">
        <v>15.8</v>
      </c>
      <c r="W213">
        <v>20.8</v>
      </c>
      <c r="X213">
        <v>11.4</v>
      </c>
      <c r="Y213">
        <v>2.5</v>
      </c>
      <c r="Z213">
        <v>13.3</v>
      </c>
      <c r="AA213">
        <v>28.5</v>
      </c>
      <c r="AB213">
        <v>-6</v>
      </c>
      <c r="AC213">
        <v>-7</v>
      </c>
      <c r="AD213">
        <v>-1.9</v>
      </c>
      <c r="AE213">
        <v>1.2</v>
      </c>
      <c r="AF213">
        <v>126</v>
      </c>
      <c r="AG213">
        <v>90</v>
      </c>
      <c r="AH213">
        <v>-24.6</v>
      </c>
      <c r="AI213">
        <v>15.3</v>
      </c>
    </row>
    <row r="214" spans="1:35" x14ac:dyDescent="0.25">
      <c r="A214">
        <v>19386</v>
      </c>
      <c r="B214">
        <v>38.700000000000003</v>
      </c>
      <c r="C214">
        <v>3.9</v>
      </c>
      <c r="D214">
        <v>15.2</v>
      </c>
      <c r="E214">
        <v>11.8</v>
      </c>
      <c r="F214">
        <v>23.7</v>
      </c>
      <c r="G214">
        <v>12.1</v>
      </c>
      <c r="H214">
        <v>15.8</v>
      </c>
      <c r="I214">
        <v>11.9</v>
      </c>
      <c r="J214">
        <v>29.3</v>
      </c>
      <c r="K214">
        <v>11</v>
      </c>
      <c r="L214">
        <v>-7.9</v>
      </c>
      <c r="M214">
        <v>13</v>
      </c>
      <c r="N214">
        <v>-4.8</v>
      </c>
      <c r="O214">
        <v>0.9</v>
      </c>
      <c r="P214">
        <v>71.3</v>
      </c>
      <c r="Q214">
        <v>-1.1000000000000001</v>
      </c>
      <c r="R214">
        <v>77.099999999999994</v>
      </c>
      <c r="S214">
        <v>21.5</v>
      </c>
      <c r="T214">
        <v>7</v>
      </c>
      <c r="U214">
        <v>9.1999999999999993</v>
      </c>
      <c r="V214">
        <v>10.9</v>
      </c>
      <c r="W214">
        <v>21.2</v>
      </c>
      <c r="X214">
        <v>11.4</v>
      </c>
      <c r="Y214">
        <v>5.6</v>
      </c>
      <c r="Z214">
        <v>13.3</v>
      </c>
      <c r="AA214">
        <v>32.6</v>
      </c>
      <c r="AB214">
        <v>-5.7</v>
      </c>
      <c r="AC214">
        <v>-3.9</v>
      </c>
      <c r="AD214">
        <v>-1.9</v>
      </c>
      <c r="AE214">
        <v>1.2</v>
      </c>
      <c r="AF214">
        <v>126.7</v>
      </c>
      <c r="AG214">
        <v>90</v>
      </c>
      <c r="AH214">
        <v>-23.9</v>
      </c>
      <c r="AI214">
        <v>15</v>
      </c>
    </row>
    <row r="215" spans="1:35" x14ac:dyDescent="0.25">
      <c r="A215">
        <v>19420</v>
      </c>
      <c r="B215">
        <v>34.9</v>
      </c>
      <c r="C215">
        <v>8</v>
      </c>
      <c r="D215">
        <v>28.3</v>
      </c>
      <c r="E215">
        <v>10.6</v>
      </c>
      <c r="F215">
        <v>21.3</v>
      </c>
      <c r="G215">
        <v>11.4</v>
      </c>
      <c r="H215">
        <v>13.4</v>
      </c>
      <c r="I215">
        <v>12.8</v>
      </c>
      <c r="J215">
        <v>31.7</v>
      </c>
      <c r="K215">
        <v>10.8</v>
      </c>
      <c r="L215">
        <v>-5.0999999999999996</v>
      </c>
      <c r="M215">
        <v>13</v>
      </c>
      <c r="N215">
        <v>-4.5999999999999996</v>
      </c>
      <c r="O215">
        <v>0.9</v>
      </c>
      <c r="P215">
        <v>71.3</v>
      </c>
      <c r="Q215">
        <v>-0.6</v>
      </c>
      <c r="R215">
        <v>77.900000000000006</v>
      </c>
      <c r="S215">
        <v>18.5</v>
      </c>
      <c r="T215">
        <v>10</v>
      </c>
      <c r="U215">
        <v>12.6</v>
      </c>
      <c r="V215">
        <v>9.3000000000000007</v>
      </c>
      <c r="W215">
        <v>25.2</v>
      </c>
      <c r="X215">
        <v>11.1</v>
      </c>
      <c r="Y215">
        <v>4.5999999999999996</v>
      </c>
      <c r="Z215">
        <v>11.7</v>
      </c>
      <c r="AA215">
        <v>31.7</v>
      </c>
      <c r="AB215">
        <v>-8</v>
      </c>
      <c r="AC215">
        <v>-5.4</v>
      </c>
      <c r="AD215">
        <v>-1.9</v>
      </c>
      <c r="AE215">
        <v>1.2</v>
      </c>
      <c r="AF215">
        <v>126.2</v>
      </c>
      <c r="AG215">
        <v>90</v>
      </c>
      <c r="AH215">
        <v>-23.6</v>
      </c>
      <c r="AI215">
        <v>19.5</v>
      </c>
    </row>
    <row r="216" spans="1:35" x14ac:dyDescent="0.25">
      <c r="A216">
        <v>19455</v>
      </c>
      <c r="B216">
        <v>34.9</v>
      </c>
      <c r="C216">
        <v>10</v>
      </c>
      <c r="D216">
        <v>12.3</v>
      </c>
      <c r="E216">
        <v>10</v>
      </c>
      <c r="F216">
        <v>21.7</v>
      </c>
      <c r="G216">
        <v>13.6</v>
      </c>
      <c r="H216">
        <v>22.3</v>
      </c>
      <c r="I216">
        <v>12.8</v>
      </c>
      <c r="J216">
        <v>33.1</v>
      </c>
      <c r="K216">
        <v>11.4</v>
      </c>
      <c r="L216">
        <v>-5.0999999999999996</v>
      </c>
      <c r="M216">
        <v>13</v>
      </c>
      <c r="N216">
        <v>-4.5999999999999996</v>
      </c>
      <c r="O216">
        <v>0.9</v>
      </c>
      <c r="P216">
        <v>71.3</v>
      </c>
      <c r="Q216">
        <v>-1</v>
      </c>
      <c r="R216">
        <v>77.5</v>
      </c>
      <c r="S216">
        <v>5.9</v>
      </c>
      <c r="T216">
        <v>10.3</v>
      </c>
      <c r="U216">
        <v>18.5</v>
      </c>
      <c r="V216">
        <v>10.9</v>
      </c>
      <c r="W216">
        <v>21.5</v>
      </c>
      <c r="X216">
        <v>12.9</v>
      </c>
      <c r="Y216">
        <v>7</v>
      </c>
      <c r="Z216">
        <v>11.7</v>
      </c>
      <c r="AA216">
        <v>31.8</v>
      </c>
      <c r="AB216">
        <v>-6.7</v>
      </c>
      <c r="AC216">
        <v>-7.5</v>
      </c>
      <c r="AD216">
        <v>-1.9</v>
      </c>
      <c r="AE216">
        <v>1</v>
      </c>
      <c r="AF216">
        <v>126.7</v>
      </c>
      <c r="AG216">
        <v>90</v>
      </c>
      <c r="AH216">
        <v>-25.3</v>
      </c>
      <c r="AI216">
        <v>14.4</v>
      </c>
    </row>
    <row r="217" spans="1:35" x14ac:dyDescent="0.25">
      <c r="A217">
        <v>19490</v>
      </c>
      <c r="B217">
        <v>23.1</v>
      </c>
      <c r="C217">
        <v>9</v>
      </c>
      <c r="D217">
        <v>18.399999999999999</v>
      </c>
      <c r="E217">
        <v>9.3000000000000007</v>
      </c>
      <c r="F217">
        <v>15.2</v>
      </c>
      <c r="G217">
        <v>11.4</v>
      </c>
      <c r="H217">
        <v>14.3</v>
      </c>
      <c r="I217">
        <v>13.6</v>
      </c>
      <c r="J217">
        <v>31.9</v>
      </c>
      <c r="K217">
        <v>10.8</v>
      </c>
      <c r="L217">
        <v>-3.9</v>
      </c>
      <c r="M217">
        <v>13</v>
      </c>
      <c r="N217">
        <v>-4.5999999999999996</v>
      </c>
      <c r="O217">
        <v>1.2</v>
      </c>
      <c r="P217">
        <v>71.3</v>
      </c>
      <c r="Q217">
        <v>-0.9</v>
      </c>
      <c r="R217">
        <v>77.599999999999994</v>
      </c>
      <c r="S217">
        <v>18.5</v>
      </c>
      <c r="T217">
        <v>9</v>
      </c>
      <c r="U217">
        <v>18.100000000000001</v>
      </c>
      <c r="V217">
        <v>9.6</v>
      </c>
      <c r="W217">
        <v>22.5</v>
      </c>
      <c r="X217">
        <v>11.4</v>
      </c>
      <c r="Y217">
        <v>3.7</v>
      </c>
      <c r="Z217">
        <v>12.5</v>
      </c>
      <c r="AA217">
        <v>31.8</v>
      </c>
      <c r="AB217">
        <v>-4.3</v>
      </c>
      <c r="AC217">
        <v>-5.9</v>
      </c>
      <c r="AD217">
        <v>-1.9</v>
      </c>
      <c r="AE217">
        <v>1.4</v>
      </c>
      <c r="AF217">
        <v>125.4</v>
      </c>
      <c r="AG217">
        <v>90.2</v>
      </c>
      <c r="AH217">
        <v>-23.7</v>
      </c>
      <c r="AI217">
        <v>15.5</v>
      </c>
    </row>
    <row r="218" spans="1:35" x14ac:dyDescent="0.25">
      <c r="A218">
        <v>19525</v>
      </c>
      <c r="B218">
        <v>34.700000000000003</v>
      </c>
      <c r="C218">
        <v>8.5</v>
      </c>
      <c r="D218">
        <v>19.600000000000001</v>
      </c>
      <c r="E218">
        <v>10.3</v>
      </c>
      <c r="F218">
        <v>21.4</v>
      </c>
      <c r="G218">
        <v>11.1</v>
      </c>
      <c r="H218">
        <v>15.9</v>
      </c>
      <c r="I218">
        <v>22.7</v>
      </c>
      <c r="J218">
        <v>27.1</v>
      </c>
      <c r="K218">
        <v>11</v>
      </c>
      <c r="L218">
        <v>-7.9</v>
      </c>
      <c r="M218">
        <v>13</v>
      </c>
      <c r="N218">
        <v>-4.8</v>
      </c>
      <c r="O218">
        <v>0.6</v>
      </c>
      <c r="P218">
        <v>71.3</v>
      </c>
      <c r="Q218">
        <v>-1.5</v>
      </c>
      <c r="R218">
        <v>77.8</v>
      </c>
      <c r="S218">
        <v>18.3</v>
      </c>
      <c r="T218">
        <v>7</v>
      </c>
      <c r="U218">
        <v>-8.8000000000000007</v>
      </c>
      <c r="V218">
        <v>9.3000000000000007</v>
      </c>
      <c r="W218">
        <v>18.7</v>
      </c>
      <c r="X218">
        <v>12.5</v>
      </c>
      <c r="Y218">
        <v>3.7</v>
      </c>
      <c r="Z218">
        <v>12.2</v>
      </c>
      <c r="AA218">
        <v>22.8</v>
      </c>
      <c r="AB218">
        <v>-6.3</v>
      </c>
      <c r="AC218">
        <v>-4.9000000000000004</v>
      </c>
      <c r="AD218">
        <v>-1.9</v>
      </c>
      <c r="AE218">
        <v>1.2</v>
      </c>
      <c r="AF218">
        <v>126.5</v>
      </c>
      <c r="AG218">
        <v>90</v>
      </c>
      <c r="AH218">
        <v>-24.4</v>
      </c>
      <c r="AI218">
        <v>15.2</v>
      </c>
    </row>
    <row r="219" spans="1:35" x14ac:dyDescent="0.25">
      <c r="A219">
        <v>19560</v>
      </c>
      <c r="B219">
        <v>24.1</v>
      </c>
      <c r="C219">
        <v>8.5</v>
      </c>
      <c r="D219">
        <v>18.7</v>
      </c>
      <c r="E219">
        <v>8.6</v>
      </c>
      <c r="F219">
        <v>21.4</v>
      </c>
      <c r="G219">
        <v>12.1</v>
      </c>
      <c r="H219">
        <v>21.6</v>
      </c>
      <c r="I219">
        <v>11.9</v>
      </c>
      <c r="J219">
        <v>31.4</v>
      </c>
      <c r="K219">
        <v>11</v>
      </c>
      <c r="L219">
        <v>-4.4000000000000004</v>
      </c>
      <c r="M219">
        <v>13</v>
      </c>
      <c r="N219">
        <v>-4.8</v>
      </c>
      <c r="O219">
        <v>1.2</v>
      </c>
      <c r="P219">
        <v>71.3</v>
      </c>
      <c r="Q219">
        <v>-1.5</v>
      </c>
      <c r="R219">
        <v>77.599999999999994</v>
      </c>
      <c r="S219">
        <v>19.5</v>
      </c>
      <c r="T219">
        <v>8</v>
      </c>
      <c r="U219">
        <v>13.8</v>
      </c>
      <c r="V219">
        <v>7.9</v>
      </c>
      <c r="W219">
        <v>19</v>
      </c>
      <c r="X219">
        <v>11.1</v>
      </c>
      <c r="Y219">
        <v>5.4</v>
      </c>
      <c r="Z219">
        <v>13.1</v>
      </c>
      <c r="AA219">
        <v>33.9</v>
      </c>
      <c r="AB219">
        <v>-6</v>
      </c>
      <c r="AC219">
        <v>-2</v>
      </c>
      <c r="AD219">
        <v>-1.9</v>
      </c>
      <c r="AE219">
        <v>1.2</v>
      </c>
      <c r="AF219">
        <v>125.9</v>
      </c>
      <c r="AG219">
        <v>90</v>
      </c>
      <c r="AH219">
        <v>-23</v>
      </c>
      <c r="AI219">
        <v>22.3</v>
      </c>
    </row>
    <row r="220" spans="1:35" x14ac:dyDescent="0.25">
      <c r="A220">
        <v>19595</v>
      </c>
      <c r="B220">
        <v>33.799999999999997</v>
      </c>
      <c r="C220">
        <v>8</v>
      </c>
      <c r="D220">
        <v>19.2</v>
      </c>
      <c r="E220">
        <v>10.3</v>
      </c>
      <c r="F220">
        <v>-16.3</v>
      </c>
      <c r="G220">
        <v>12.1</v>
      </c>
      <c r="H220">
        <v>15.3</v>
      </c>
      <c r="I220">
        <v>13.1</v>
      </c>
      <c r="J220">
        <v>36.5</v>
      </c>
      <c r="K220">
        <v>12</v>
      </c>
      <c r="L220">
        <v>-5.2</v>
      </c>
      <c r="M220">
        <v>13</v>
      </c>
      <c r="N220">
        <v>-4.8</v>
      </c>
      <c r="O220">
        <v>-5.7</v>
      </c>
      <c r="P220">
        <v>71.3</v>
      </c>
      <c r="Q220">
        <v>-1.2</v>
      </c>
      <c r="R220">
        <v>77.2</v>
      </c>
      <c r="S220">
        <v>17.7</v>
      </c>
      <c r="T220">
        <v>8.5</v>
      </c>
      <c r="U220">
        <v>15.9</v>
      </c>
      <c r="V220">
        <v>7.5</v>
      </c>
      <c r="W220">
        <v>29.1</v>
      </c>
      <c r="X220">
        <v>12.1</v>
      </c>
      <c r="Y220">
        <v>3.1</v>
      </c>
      <c r="Z220">
        <v>12.8</v>
      </c>
      <c r="AA220">
        <v>34.1</v>
      </c>
      <c r="AB220">
        <v>-5.7</v>
      </c>
      <c r="AC220">
        <v>-5.4</v>
      </c>
      <c r="AD220">
        <v>-1.9</v>
      </c>
      <c r="AE220">
        <v>1.4</v>
      </c>
      <c r="AF220">
        <v>126.2</v>
      </c>
      <c r="AG220">
        <v>90</v>
      </c>
      <c r="AH220">
        <v>-24.3</v>
      </c>
      <c r="AI220">
        <v>16.399999999999999</v>
      </c>
    </row>
    <row r="221" spans="1:35" x14ac:dyDescent="0.25">
      <c r="A221">
        <v>19630</v>
      </c>
      <c r="B221">
        <v>34.700000000000003</v>
      </c>
      <c r="C221">
        <v>11.2</v>
      </c>
      <c r="D221">
        <v>14.5</v>
      </c>
      <c r="E221">
        <v>7.1</v>
      </c>
      <c r="F221">
        <v>21.2</v>
      </c>
      <c r="G221">
        <v>6.9</v>
      </c>
      <c r="H221">
        <v>15.3</v>
      </c>
      <c r="I221">
        <v>11.7</v>
      </c>
      <c r="J221">
        <v>31.9</v>
      </c>
      <c r="K221">
        <v>11.6</v>
      </c>
      <c r="L221">
        <v>-4.8</v>
      </c>
      <c r="M221">
        <v>13</v>
      </c>
      <c r="N221">
        <v>-4.5999999999999996</v>
      </c>
      <c r="O221">
        <v>0.3</v>
      </c>
      <c r="P221">
        <v>71.3</v>
      </c>
      <c r="Q221">
        <v>-1.5</v>
      </c>
      <c r="R221">
        <v>77.5</v>
      </c>
      <c r="S221">
        <v>14</v>
      </c>
      <c r="T221">
        <v>8.5</v>
      </c>
      <c r="U221">
        <v>21.3</v>
      </c>
      <c r="V221">
        <v>8.9</v>
      </c>
      <c r="W221">
        <v>24.1</v>
      </c>
      <c r="X221">
        <v>7.5</v>
      </c>
      <c r="Y221">
        <v>3</v>
      </c>
      <c r="Z221">
        <v>12.8</v>
      </c>
      <c r="AA221">
        <v>32.299999999999997</v>
      </c>
      <c r="AB221">
        <v>-5.7</v>
      </c>
      <c r="AC221">
        <v>-5.5</v>
      </c>
      <c r="AD221">
        <v>-1.9</v>
      </c>
      <c r="AE221">
        <v>1.4</v>
      </c>
      <c r="AF221">
        <v>126.1</v>
      </c>
      <c r="AG221">
        <v>90</v>
      </c>
      <c r="AH221">
        <v>-24.1</v>
      </c>
      <c r="AI221">
        <v>15.4</v>
      </c>
    </row>
    <row r="222" spans="1:35" x14ac:dyDescent="0.25">
      <c r="A222">
        <v>19665</v>
      </c>
      <c r="B222">
        <v>27.1</v>
      </c>
      <c r="C222">
        <v>8</v>
      </c>
      <c r="D222">
        <v>19.399999999999999</v>
      </c>
      <c r="E222">
        <v>8.1999999999999993</v>
      </c>
      <c r="F222">
        <v>19.600000000000001</v>
      </c>
      <c r="G222">
        <v>8.8000000000000007</v>
      </c>
      <c r="H222">
        <v>21.2</v>
      </c>
      <c r="I222">
        <v>21.1</v>
      </c>
      <c r="J222">
        <v>34.9</v>
      </c>
      <c r="K222">
        <v>11</v>
      </c>
      <c r="L222">
        <v>-5.0999999999999996</v>
      </c>
      <c r="M222">
        <v>13</v>
      </c>
      <c r="N222">
        <v>-4.5999999999999996</v>
      </c>
      <c r="O222">
        <v>0.9</v>
      </c>
      <c r="P222">
        <v>71.3</v>
      </c>
      <c r="Q222">
        <v>-1.1000000000000001</v>
      </c>
      <c r="R222">
        <v>77.400000000000006</v>
      </c>
      <c r="S222">
        <v>-39.6</v>
      </c>
      <c r="T222">
        <v>8</v>
      </c>
      <c r="U222">
        <v>7.3</v>
      </c>
      <c r="V222">
        <v>8.1999999999999993</v>
      </c>
      <c r="W222">
        <v>17.5</v>
      </c>
      <c r="X222">
        <v>10</v>
      </c>
      <c r="Y222">
        <v>1.9</v>
      </c>
      <c r="Z222">
        <v>11.9</v>
      </c>
      <c r="AA222">
        <v>27.4</v>
      </c>
      <c r="AB222">
        <v>-7</v>
      </c>
      <c r="AC222">
        <v>-11</v>
      </c>
      <c r="AD222">
        <v>-1.9</v>
      </c>
      <c r="AE222">
        <v>1.2</v>
      </c>
      <c r="AF222">
        <v>126.4</v>
      </c>
      <c r="AG222">
        <v>90</v>
      </c>
      <c r="AH222">
        <v>-24</v>
      </c>
      <c r="AI222">
        <v>16.100000000000001</v>
      </c>
    </row>
    <row r="223" spans="1:35" x14ac:dyDescent="0.25">
      <c r="A223">
        <v>19700</v>
      </c>
      <c r="B223">
        <v>-51.8</v>
      </c>
      <c r="C223">
        <v>6.5</v>
      </c>
      <c r="D223">
        <v>15.4</v>
      </c>
      <c r="E223">
        <v>8.6</v>
      </c>
      <c r="F223">
        <v>15.2</v>
      </c>
      <c r="G223">
        <v>8.8000000000000007</v>
      </c>
      <c r="H223">
        <v>13.1</v>
      </c>
      <c r="I223">
        <v>10.6</v>
      </c>
      <c r="J223">
        <v>34.200000000000003</v>
      </c>
      <c r="K223">
        <v>11</v>
      </c>
      <c r="L223">
        <v>-6.8</v>
      </c>
      <c r="M223">
        <v>13</v>
      </c>
      <c r="N223">
        <v>-4.8</v>
      </c>
      <c r="O223">
        <v>0.7</v>
      </c>
      <c r="P223">
        <v>71.3</v>
      </c>
      <c r="Q223">
        <v>-0.5</v>
      </c>
      <c r="R223">
        <v>76.900000000000006</v>
      </c>
      <c r="S223">
        <v>-7.2</v>
      </c>
      <c r="T223">
        <v>8.5</v>
      </c>
      <c r="U223">
        <v>14.5</v>
      </c>
      <c r="V223">
        <v>7.1</v>
      </c>
      <c r="W223">
        <v>30.9</v>
      </c>
      <c r="X223">
        <v>9.4</v>
      </c>
      <c r="Y223">
        <v>3.4</v>
      </c>
      <c r="Z223">
        <v>9</v>
      </c>
      <c r="AA223">
        <v>33.200000000000003</v>
      </c>
      <c r="AB223">
        <v>-6.7</v>
      </c>
      <c r="AC223">
        <v>-5.3</v>
      </c>
      <c r="AD223">
        <v>-1.9</v>
      </c>
      <c r="AE223">
        <v>1.4</v>
      </c>
      <c r="AF223">
        <v>125.7</v>
      </c>
      <c r="AG223">
        <v>90</v>
      </c>
      <c r="AH223">
        <v>-22.7</v>
      </c>
      <c r="AI223">
        <v>22.8</v>
      </c>
    </row>
    <row r="224" spans="1:35" x14ac:dyDescent="0.25">
      <c r="A224">
        <v>19734</v>
      </c>
      <c r="B224">
        <v>28.2</v>
      </c>
      <c r="C224">
        <v>3.6</v>
      </c>
      <c r="D224">
        <v>23.1</v>
      </c>
      <c r="E224">
        <v>7.1</v>
      </c>
      <c r="F224">
        <v>-23.9</v>
      </c>
      <c r="G224">
        <v>10.7</v>
      </c>
      <c r="H224">
        <v>14.2</v>
      </c>
      <c r="I224">
        <v>6.5</v>
      </c>
      <c r="J224">
        <v>32.9</v>
      </c>
      <c r="K224">
        <v>11.8</v>
      </c>
      <c r="L224">
        <v>-5.5</v>
      </c>
      <c r="M224">
        <v>13</v>
      </c>
      <c r="N224">
        <v>-4.5999999999999996</v>
      </c>
      <c r="O224">
        <v>0.6</v>
      </c>
      <c r="P224">
        <v>71.3</v>
      </c>
      <c r="Q224">
        <v>-1</v>
      </c>
      <c r="R224">
        <v>77.5</v>
      </c>
      <c r="S224">
        <v>12.4</v>
      </c>
      <c r="T224">
        <v>1.9</v>
      </c>
      <c r="U224">
        <v>15.2</v>
      </c>
      <c r="V224">
        <v>6.4</v>
      </c>
      <c r="W224">
        <v>19.899999999999999</v>
      </c>
      <c r="X224">
        <v>7.5</v>
      </c>
      <c r="Y224">
        <v>2</v>
      </c>
      <c r="Z224">
        <v>5.5</v>
      </c>
      <c r="AA224">
        <v>31.9</v>
      </c>
      <c r="AB224">
        <v>-6.7</v>
      </c>
      <c r="AC224">
        <v>-7.8</v>
      </c>
      <c r="AD224">
        <v>-1.9</v>
      </c>
      <c r="AE224">
        <v>1.4</v>
      </c>
      <c r="AF224">
        <v>126.3</v>
      </c>
      <c r="AG224">
        <v>90</v>
      </c>
      <c r="AH224">
        <v>-24.5</v>
      </c>
      <c r="AI224">
        <v>15.9</v>
      </c>
    </row>
    <row r="225" spans="1:35" x14ac:dyDescent="0.25">
      <c r="A225">
        <v>19769</v>
      </c>
      <c r="B225">
        <v>34.200000000000003</v>
      </c>
      <c r="C225">
        <v>2.8</v>
      </c>
      <c r="D225">
        <v>15.2</v>
      </c>
      <c r="E225">
        <v>7.9</v>
      </c>
      <c r="F225">
        <v>12.7</v>
      </c>
      <c r="G225">
        <v>4.2</v>
      </c>
      <c r="H225">
        <v>14.2</v>
      </c>
      <c r="I225">
        <v>7.5</v>
      </c>
      <c r="J225">
        <v>32.700000000000003</v>
      </c>
      <c r="K225">
        <v>11.8</v>
      </c>
      <c r="L225">
        <v>-6</v>
      </c>
      <c r="M225">
        <v>13</v>
      </c>
      <c r="N225">
        <v>-4.5999999999999996</v>
      </c>
      <c r="O225">
        <v>0.2</v>
      </c>
      <c r="P225">
        <v>71.3</v>
      </c>
      <c r="Q225">
        <v>-0.5</v>
      </c>
      <c r="R225">
        <v>77.900000000000006</v>
      </c>
      <c r="S225">
        <v>16.2</v>
      </c>
      <c r="T225">
        <v>3.3</v>
      </c>
      <c r="U225">
        <v>10.1</v>
      </c>
      <c r="V225">
        <v>8.1999999999999993</v>
      </c>
      <c r="W225">
        <v>27.4</v>
      </c>
      <c r="X225">
        <v>1.2</v>
      </c>
      <c r="Y225">
        <v>3.1</v>
      </c>
      <c r="Z225">
        <v>7</v>
      </c>
      <c r="AA225">
        <v>35.700000000000003</v>
      </c>
      <c r="AB225">
        <v>-6</v>
      </c>
      <c r="AC225">
        <v>-5.3</v>
      </c>
      <c r="AD225">
        <v>-1.9</v>
      </c>
      <c r="AE225">
        <v>1.4</v>
      </c>
      <c r="AF225">
        <v>124.6</v>
      </c>
      <c r="AG225">
        <v>90</v>
      </c>
      <c r="AH225">
        <v>-24.6</v>
      </c>
      <c r="AI225">
        <v>14.8</v>
      </c>
    </row>
    <row r="226" spans="1:35" x14ac:dyDescent="0.25">
      <c r="A226">
        <v>19804</v>
      </c>
      <c r="B226">
        <v>28.8</v>
      </c>
      <c r="C226">
        <v>3.3</v>
      </c>
      <c r="D226">
        <v>17</v>
      </c>
      <c r="E226">
        <v>8.9</v>
      </c>
      <c r="F226">
        <v>31.8</v>
      </c>
      <c r="G226">
        <v>0</v>
      </c>
      <c r="H226">
        <v>14.8</v>
      </c>
      <c r="I226">
        <v>10</v>
      </c>
      <c r="J226">
        <v>29.6</v>
      </c>
      <c r="K226">
        <v>11.6</v>
      </c>
      <c r="L226">
        <v>-2.9</v>
      </c>
      <c r="M226">
        <v>13</v>
      </c>
      <c r="N226">
        <v>-4.3</v>
      </c>
      <c r="O226">
        <v>1.7</v>
      </c>
      <c r="P226">
        <v>71.3</v>
      </c>
      <c r="Q226">
        <v>-1.1000000000000001</v>
      </c>
      <c r="R226">
        <v>77.2</v>
      </c>
      <c r="S226">
        <v>5</v>
      </c>
      <c r="T226">
        <v>3.6</v>
      </c>
      <c r="U226">
        <v>23.4</v>
      </c>
      <c r="V226">
        <v>9.3000000000000007</v>
      </c>
      <c r="W226">
        <v>10.3</v>
      </c>
      <c r="X226">
        <v>1.7</v>
      </c>
      <c r="Y226">
        <v>5</v>
      </c>
      <c r="Z226">
        <v>6.5</v>
      </c>
      <c r="AA226">
        <v>24.1</v>
      </c>
      <c r="AB226">
        <v>-7.7</v>
      </c>
      <c r="AC226">
        <v>-3</v>
      </c>
      <c r="AD226">
        <v>-1.9</v>
      </c>
      <c r="AE226">
        <v>1.2</v>
      </c>
      <c r="AF226">
        <v>126.3</v>
      </c>
      <c r="AG226">
        <v>90</v>
      </c>
      <c r="AH226">
        <v>-24.5</v>
      </c>
      <c r="AI226">
        <v>15.8</v>
      </c>
    </row>
    <row r="227" spans="1:35" x14ac:dyDescent="0.25">
      <c r="A227">
        <v>19838</v>
      </c>
      <c r="B227">
        <v>36.299999999999997</v>
      </c>
      <c r="C227">
        <v>6</v>
      </c>
      <c r="D227">
        <v>18.8</v>
      </c>
      <c r="E227">
        <v>6.4</v>
      </c>
      <c r="F227">
        <v>29.7</v>
      </c>
      <c r="G227">
        <v>1.7</v>
      </c>
      <c r="H227">
        <v>15</v>
      </c>
      <c r="I227">
        <v>7.5</v>
      </c>
      <c r="J227">
        <v>28.7</v>
      </c>
      <c r="K227">
        <v>11</v>
      </c>
      <c r="L227">
        <v>-7</v>
      </c>
      <c r="M227">
        <v>13</v>
      </c>
      <c r="N227">
        <v>-4.5999999999999996</v>
      </c>
      <c r="O227">
        <v>0.8</v>
      </c>
      <c r="P227">
        <v>71.3</v>
      </c>
      <c r="Q227">
        <v>-1.5</v>
      </c>
      <c r="R227">
        <v>79</v>
      </c>
      <c r="S227">
        <v>21</v>
      </c>
      <c r="T227">
        <v>10</v>
      </c>
      <c r="U227">
        <v>14.2</v>
      </c>
      <c r="V227">
        <v>7.1</v>
      </c>
      <c r="W227">
        <v>-0.9</v>
      </c>
      <c r="X227">
        <v>10.7</v>
      </c>
      <c r="Y227">
        <v>5.7</v>
      </c>
      <c r="Z227">
        <v>17.399999999999999</v>
      </c>
      <c r="AA227">
        <v>29.6</v>
      </c>
      <c r="AB227">
        <v>-6.3</v>
      </c>
      <c r="AC227">
        <v>-5.4</v>
      </c>
      <c r="AD227">
        <v>-1.9</v>
      </c>
      <c r="AE227">
        <v>1.4</v>
      </c>
      <c r="AF227">
        <v>128.19999999999999</v>
      </c>
      <c r="AG227">
        <v>90</v>
      </c>
      <c r="AH227">
        <v>-24</v>
      </c>
      <c r="AI227">
        <v>16.100000000000001</v>
      </c>
    </row>
    <row r="228" spans="1:35" x14ac:dyDescent="0.25">
      <c r="A228">
        <v>19872</v>
      </c>
      <c r="B228">
        <v>33.9</v>
      </c>
      <c r="C228">
        <v>8.5</v>
      </c>
      <c r="D228">
        <v>18.7</v>
      </c>
      <c r="E228">
        <v>8.1999999999999993</v>
      </c>
      <c r="F228">
        <v>11.3</v>
      </c>
      <c r="G228">
        <v>12.9</v>
      </c>
      <c r="H228">
        <v>12.9</v>
      </c>
      <c r="I228">
        <v>6</v>
      </c>
      <c r="J228">
        <v>31.7</v>
      </c>
      <c r="K228">
        <v>10.8</v>
      </c>
      <c r="L228">
        <v>1.1000000000000001</v>
      </c>
      <c r="M228">
        <v>13</v>
      </c>
      <c r="N228">
        <v>-4.8</v>
      </c>
      <c r="O228">
        <v>0</v>
      </c>
      <c r="P228">
        <v>71.3</v>
      </c>
      <c r="Q228">
        <v>-0.7</v>
      </c>
      <c r="R228">
        <v>76</v>
      </c>
      <c r="S228">
        <v>16.5</v>
      </c>
      <c r="T228">
        <v>9</v>
      </c>
      <c r="U228">
        <v>11.9</v>
      </c>
      <c r="V228">
        <v>7.9</v>
      </c>
      <c r="W228">
        <v>17.7</v>
      </c>
      <c r="X228">
        <v>15.3</v>
      </c>
      <c r="Y228">
        <v>6.3</v>
      </c>
      <c r="Z228">
        <v>7</v>
      </c>
      <c r="AA228">
        <v>30.6</v>
      </c>
      <c r="AB228">
        <v>-6.3</v>
      </c>
      <c r="AC228">
        <v>-6.5</v>
      </c>
      <c r="AD228">
        <v>-1.9</v>
      </c>
      <c r="AE228">
        <v>1.2</v>
      </c>
      <c r="AF228">
        <v>126.6</v>
      </c>
      <c r="AG228">
        <v>90</v>
      </c>
      <c r="AH228">
        <v>-23.3</v>
      </c>
      <c r="AI228">
        <v>15.1</v>
      </c>
    </row>
    <row r="229" spans="1:35" x14ac:dyDescent="0.25">
      <c r="A229">
        <v>19907</v>
      </c>
      <c r="B229">
        <v>34.5</v>
      </c>
      <c r="C229">
        <v>9.5</v>
      </c>
      <c r="D229">
        <v>23.3</v>
      </c>
      <c r="E229">
        <v>8.1999999999999993</v>
      </c>
      <c r="F229">
        <v>14.2</v>
      </c>
      <c r="G229">
        <v>15.7</v>
      </c>
      <c r="H229">
        <v>13.1</v>
      </c>
      <c r="I229">
        <v>16.2</v>
      </c>
      <c r="J229">
        <v>32.200000000000003</v>
      </c>
      <c r="K229">
        <v>10.4</v>
      </c>
      <c r="L229">
        <v>-5</v>
      </c>
      <c r="M229">
        <v>13</v>
      </c>
      <c r="N229">
        <v>-4.5999999999999996</v>
      </c>
      <c r="O229">
        <v>0.7</v>
      </c>
      <c r="P229">
        <v>71.3</v>
      </c>
      <c r="Q229">
        <v>-1.2</v>
      </c>
      <c r="R229">
        <v>77.400000000000006</v>
      </c>
      <c r="S229">
        <v>17.3</v>
      </c>
      <c r="T229">
        <v>8</v>
      </c>
      <c r="U229">
        <v>16.8</v>
      </c>
      <c r="V229">
        <v>8.9</v>
      </c>
      <c r="W229">
        <v>20.7</v>
      </c>
      <c r="X229">
        <v>14.3</v>
      </c>
      <c r="Y229">
        <v>8.4</v>
      </c>
      <c r="Z229">
        <v>10.3</v>
      </c>
      <c r="AA229">
        <v>31.9</v>
      </c>
      <c r="AB229">
        <v>-7</v>
      </c>
      <c r="AC229">
        <v>-8.9</v>
      </c>
      <c r="AD229">
        <v>-1.9</v>
      </c>
      <c r="AE229">
        <v>1.2</v>
      </c>
      <c r="AF229">
        <v>126.3</v>
      </c>
      <c r="AG229">
        <v>90</v>
      </c>
      <c r="AH229">
        <v>-24.5</v>
      </c>
      <c r="AI229">
        <v>15.1</v>
      </c>
    </row>
    <row r="230" spans="1:35" x14ac:dyDescent="0.25">
      <c r="A230">
        <v>19942</v>
      </c>
      <c r="B230">
        <v>35.200000000000003</v>
      </c>
      <c r="C230">
        <v>10.3</v>
      </c>
      <c r="D230">
        <v>17</v>
      </c>
      <c r="E230">
        <v>10.6</v>
      </c>
      <c r="F230">
        <v>-22.5</v>
      </c>
      <c r="G230">
        <v>15.7</v>
      </c>
      <c r="H230">
        <v>15.1</v>
      </c>
      <c r="I230">
        <v>6</v>
      </c>
      <c r="J230">
        <v>34.200000000000003</v>
      </c>
      <c r="K230">
        <v>11.4</v>
      </c>
      <c r="L230">
        <v>-1.8</v>
      </c>
      <c r="M230">
        <v>13</v>
      </c>
      <c r="N230">
        <v>-4.8</v>
      </c>
      <c r="O230">
        <v>0.3</v>
      </c>
      <c r="P230">
        <v>71.3</v>
      </c>
      <c r="Q230">
        <v>-0.3</v>
      </c>
      <c r="R230">
        <v>77.599999999999994</v>
      </c>
      <c r="S230">
        <v>11.4</v>
      </c>
      <c r="T230">
        <v>10.3</v>
      </c>
      <c r="U230">
        <v>13.4</v>
      </c>
      <c r="V230">
        <v>8.9</v>
      </c>
      <c r="W230">
        <v>7.9</v>
      </c>
      <c r="X230">
        <v>16.3</v>
      </c>
      <c r="Y230">
        <v>-0.9</v>
      </c>
      <c r="Z230">
        <v>4.8</v>
      </c>
      <c r="AA230">
        <v>31.8</v>
      </c>
      <c r="AB230">
        <v>-7.3</v>
      </c>
      <c r="AC230">
        <v>-9.6</v>
      </c>
      <c r="AD230">
        <v>-1.9</v>
      </c>
      <c r="AE230">
        <v>1.2</v>
      </c>
      <c r="AF230">
        <v>126.1</v>
      </c>
      <c r="AG230">
        <v>90</v>
      </c>
      <c r="AH230">
        <v>-23.3</v>
      </c>
      <c r="AI230">
        <v>19.3</v>
      </c>
    </row>
    <row r="231" spans="1:35" x14ac:dyDescent="0.25">
      <c r="A231">
        <v>19977</v>
      </c>
      <c r="B231">
        <v>33.4</v>
      </c>
      <c r="C231">
        <v>10</v>
      </c>
      <c r="D231">
        <v>18.899999999999999</v>
      </c>
      <c r="E231">
        <v>8.9</v>
      </c>
      <c r="F231">
        <v>-19.8</v>
      </c>
      <c r="G231">
        <v>13.9</v>
      </c>
      <c r="H231">
        <v>13.7</v>
      </c>
      <c r="I231">
        <v>6</v>
      </c>
      <c r="J231">
        <v>34.700000000000003</v>
      </c>
      <c r="K231">
        <v>11.6</v>
      </c>
      <c r="L231">
        <v>-5.4</v>
      </c>
      <c r="M231">
        <v>13</v>
      </c>
      <c r="N231">
        <v>-4.8</v>
      </c>
      <c r="O231">
        <v>-0.3</v>
      </c>
      <c r="P231">
        <v>71.3</v>
      </c>
      <c r="Q231">
        <v>4.3</v>
      </c>
      <c r="R231">
        <v>78.5</v>
      </c>
      <c r="S231">
        <v>15.6</v>
      </c>
      <c r="T231">
        <v>7.5</v>
      </c>
      <c r="U231">
        <v>13.8</v>
      </c>
      <c r="V231">
        <v>10</v>
      </c>
      <c r="W231">
        <v>26.2</v>
      </c>
      <c r="X231">
        <v>11.1</v>
      </c>
      <c r="Y231">
        <v>2.8</v>
      </c>
      <c r="Z231">
        <v>4</v>
      </c>
      <c r="AA231">
        <v>30.8</v>
      </c>
      <c r="AB231">
        <v>-7.3</v>
      </c>
      <c r="AC231">
        <v>-5.4</v>
      </c>
      <c r="AD231">
        <v>-1.9</v>
      </c>
      <c r="AE231">
        <v>1.2</v>
      </c>
      <c r="AF231">
        <v>126.2</v>
      </c>
      <c r="AG231">
        <v>90</v>
      </c>
      <c r="AH231">
        <v>-24.1</v>
      </c>
      <c r="AI231">
        <v>15.1</v>
      </c>
    </row>
    <row r="232" spans="1:35" x14ac:dyDescent="0.25">
      <c r="A232">
        <v>20012</v>
      </c>
      <c r="B232">
        <v>31</v>
      </c>
      <c r="C232">
        <v>9</v>
      </c>
      <c r="D232">
        <v>18</v>
      </c>
      <c r="E232">
        <v>7.9</v>
      </c>
      <c r="F232">
        <v>6.8</v>
      </c>
      <c r="G232">
        <v>2.5</v>
      </c>
      <c r="H232">
        <v>12.7</v>
      </c>
      <c r="I232">
        <v>4.8</v>
      </c>
      <c r="J232">
        <v>34.4</v>
      </c>
      <c r="K232">
        <v>11</v>
      </c>
      <c r="L232">
        <v>-5.3</v>
      </c>
      <c r="M232">
        <v>13</v>
      </c>
      <c r="N232">
        <v>-4.8</v>
      </c>
      <c r="O232">
        <v>1.1000000000000001</v>
      </c>
      <c r="P232">
        <v>71.3</v>
      </c>
      <c r="Q232">
        <v>-1.5</v>
      </c>
      <c r="R232">
        <v>78.599999999999994</v>
      </c>
      <c r="S232">
        <v>2.2999999999999998</v>
      </c>
      <c r="T232">
        <v>8</v>
      </c>
      <c r="U232">
        <v>11.3</v>
      </c>
      <c r="V232">
        <v>10.6</v>
      </c>
      <c r="W232">
        <v>32.799999999999997</v>
      </c>
      <c r="X232">
        <v>1.2</v>
      </c>
      <c r="Y232">
        <v>3.2</v>
      </c>
      <c r="Z232">
        <v>4.2</v>
      </c>
      <c r="AA232">
        <v>35.200000000000003</v>
      </c>
      <c r="AB232">
        <v>-5.7</v>
      </c>
      <c r="AC232">
        <v>-5.4</v>
      </c>
      <c r="AD232">
        <v>-1.9</v>
      </c>
      <c r="AE232">
        <v>1.2</v>
      </c>
      <c r="AF232">
        <v>126.1</v>
      </c>
      <c r="AG232">
        <v>90</v>
      </c>
      <c r="AH232">
        <v>-25</v>
      </c>
      <c r="AI232">
        <v>14.4</v>
      </c>
    </row>
    <row r="233" spans="1:35" x14ac:dyDescent="0.25">
      <c r="A233">
        <v>20046</v>
      </c>
      <c r="B233">
        <v>25.5</v>
      </c>
      <c r="C233">
        <v>8</v>
      </c>
      <c r="D233">
        <v>16.3</v>
      </c>
      <c r="E233">
        <v>11.2</v>
      </c>
      <c r="F233">
        <v>36.9</v>
      </c>
      <c r="G233">
        <v>0</v>
      </c>
      <c r="H233">
        <v>15.1</v>
      </c>
      <c r="I233">
        <v>4.8</v>
      </c>
      <c r="J233">
        <v>31.5</v>
      </c>
      <c r="K233">
        <v>12.2</v>
      </c>
      <c r="L233">
        <v>-5.2</v>
      </c>
      <c r="M233">
        <v>13</v>
      </c>
      <c r="N233">
        <v>-4.5999999999999996</v>
      </c>
      <c r="O233">
        <v>3.3</v>
      </c>
      <c r="P233">
        <v>71.3</v>
      </c>
      <c r="Q233">
        <v>-4.3</v>
      </c>
      <c r="R233">
        <v>82</v>
      </c>
      <c r="S233">
        <v>11.7</v>
      </c>
      <c r="T233">
        <v>7.5</v>
      </c>
      <c r="U233">
        <v>10.7</v>
      </c>
      <c r="V233">
        <v>11.8</v>
      </c>
      <c r="W233">
        <v>36.200000000000003</v>
      </c>
      <c r="X233">
        <v>-1.7</v>
      </c>
      <c r="Y233">
        <v>3</v>
      </c>
      <c r="Z233">
        <v>4.8</v>
      </c>
      <c r="AA233">
        <v>31.9</v>
      </c>
      <c r="AB233">
        <v>-6.3</v>
      </c>
      <c r="AC233">
        <v>-5.3</v>
      </c>
      <c r="AD233">
        <v>-1.9</v>
      </c>
      <c r="AE233">
        <v>1.2</v>
      </c>
      <c r="AF233">
        <v>128.4</v>
      </c>
      <c r="AG233">
        <v>90</v>
      </c>
      <c r="AH233">
        <v>-26.1</v>
      </c>
      <c r="AI233">
        <v>15.2</v>
      </c>
    </row>
    <row r="234" spans="1:35" x14ac:dyDescent="0.25">
      <c r="A234">
        <v>20082</v>
      </c>
      <c r="B234">
        <v>26.1</v>
      </c>
      <c r="C234">
        <v>5.5</v>
      </c>
      <c r="D234">
        <v>21.5</v>
      </c>
      <c r="E234">
        <v>12.1</v>
      </c>
      <c r="F234">
        <v>36</v>
      </c>
      <c r="G234">
        <v>-2.1</v>
      </c>
      <c r="H234">
        <v>17.399999999999999</v>
      </c>
      <c r="I234">
        <v>4.5</v>
      </c>
      <c r="J234">
        <v>34.4</v>
      </c>
      <c r="K234">
        <v>10.6</v>
      </c>
      <c r="L234">
        <v>-5.3</v>
      </c>
      <c r="M234">
        <v>13</v>
      </c>
      <c r="N234">
        <v>-4.8</v>
      </c>
      <c r="O234">
        <v>1.1000000000000001</v>
      </c>
      <c r="P234">
        <v>71.3</v>
      </c>
      <c r="Q234">
        <v>-2.1</v>
      </c>
      <c r="R234">
        <v>78.8</v>
      </c>
      <c r="S234">
        <v>5</v>
      </c>
      <c r="T234">
        <v>5.5</v>
      </c>
      <c r="U234">
        <v>15.2</v>
      </c>
      <c r="V234">
        <v>12.9</v>
      </c>
      <c r="W234">
        <v>45.2</v>
      </c>
      <c r="X234">
        <v>0.4</v>
      </c>
      <c r="Y234">
        <v>9.5</v>
      </c>
      <c r="Z234">
        <v>1.5</v>
      </c>
      <c r="AA234">
        <v>37.5</v>
      </c>
      <c r="AB234">
        <v>-3.3</v>
      </c>
      <c r="AC234">
        <v>-5.0999999999999996</v>
      </c>
      <c r="AD234">
        <v>-1.9</v>
      </c>
      <c r="AE234">
        <v>1.4</v>
      </c>
      <c r="AF234">
        <v>127.8</v>
      </c>
      <c r="AG234">
        <v>90</v>
      </c>
      <c r="AH234">
        <v>-23.7</v>
      </c>
      <c r="AI234">
        <v>25.9</v>
      </c>
    </row>
    <row r="235" spans="1:35" x14ac:dyDescent="0.25">
      <c r="A235">
        <v>20117</v>
      </c>
      <c r="B235">
        <v>37.9</v>
      </c>
      <c r="C235">
        <v>5.5</v>
      </c>
      <c r="D235">
        <v>28.2</v>
      </c>
      <c r="E235">
        <v>14.4</v>
      </c>
      <c r="F235">
        <v>47.4</v>
      </c>
      <c r="G235">
        <v>-0.4</v>
      </c>
      <c r="H235">
        <v>25.4</v>
      </c>
      <c r="I235">
        <v>1.2</v>
      </c>
      <c r="J235">
        <v>41.6</v>
      </c>
      <c r="K235">
        <v>18.2</v>
      </c>
      <c r="L235">
        <v>-4.5</v>
      </c>
      <c r="M235">
        <v>13</v>
      </c>
      <c r="N235">
        <v>-4.8</v>
      </c>
      <c r="O235">
        <v>1.1000000000000001</v>
      </c>
      <c r="P235">
        <v>71.3</v>
      </c>
      <c r="Q235">
        <v>-2.4</v>
      </c>
      <c r="R235">
        <v>78</v>
      </c>
      <c r="S235">
        <v>25.3</v>
      </c>
      <c r="T235">
        <v>5.5</v>
      </c>
      <c r="U235">
        <v>25.4</v>
      </c>
      <c r="V235">
        <v>14.7</v>
      </c>
      <c r="W235">
        <v>54</v>
      </c>
      <c r="X235">
        <v>0.4</v>
      </c>
      <c r="Y235">
        <v>18.100000000000001</v>
      </c>
      <c r="Z235">
        <v>1.5</v>
      </c>
      <c r="AA235">
        <v>40.700000000000003</v>
      </c>
      <c r="AB235">
        <v>20.9</v>
      </c>
      <c r="AC235">
        <v>-5.3</v>
      </c>
      <c r="AD235">
        <v>-1.9</v>
      </c>
      <c r="AE235">
        <v>1.4</v>
      </c>
      <c r="AF235">
        <v>127.3</v>
      </c>
      <c r="AG235">
        <v>90</v>
      </c>
      <c r="AH235">
        <v>-25.3</v>
      </c>
      <c r="AI235">
        <v>14.4</v>
      </c>
    </row>
    <row r="236" spans="1:35" x14ac:dyDescent="0.25">
      <c r="A236">
        <v>20150</v>
      </c>
      <c r="B236">
        <v>48.2</v>
      </c>
      <c r="C236">
        <v>5</v>
      </c>
      <c r="D236">
        <v>32.1</v>
      </c>
      <c r="E236">
        <v>14.7</v>
      </c>
      <c r="F236">
        <v>58</v>
      </c>
      <c r="G236">
        <v>2.9</v>
      </c>
      <c r="H236">
        <v>34.200000000000003</v>
      </c>
      <c r="I236">
        <v>0</v>
      </c>
      <c r="J236">
        <v>40.700000000000003</v>
      </c>
      <c r="K236">
        <v>27.9</v>
      </c>
      <c r="L236">
        <v>-4.8</v>
      </c>
      <c r="M236">
        <v>13</v>
      </c>
      <c r="N236">
        <v>-4.8</v>
      </c>
      <c r="O236">
        <v>1.3</v>
      </c>
      <c r="P236">
        <v>71.3</v>
      </c>
      <c r="Q236">
        <v>-2.2000000000000002</v>
      </c>
      <c r="R236">
        <v>79.099999999999994</v>
      </c>
      <c r="S236">
        <v>37.1</v>
      </c>
      <c r="T236">
        <v>7.5</v>
      </c>
      <c r="U236">
        <v>33.299999999999997</v>
      </c>
      <c r="V236">
        <v>13.5</v>
      </c>
      <c r="W236">
        <v>56.1</v>
      </c>
      <c r="X236">
        <v>0.8</v>
      </c>
      <c r="Y236">
        <v>26.6</v>
      </c>
      <c r="Z236">
        <v>-1.2</v>
      </c>
      <c r="AA236">
        <v>42.4</v>
      </c>
      <c r="AB236">
        <v>36.4</v>
      </c>
      <c r="AC236">
        <v>-4.3</v>
      </c>
      <c r="AD236">
        <v>-1.9</v>
      </c>
      <c r="AE236">
        <v>1.4</v>
      </c>
      <c r="AF236">
        <v>126.5</v>
      </c>
      <c r="AG236">
        <v>90</v>
      </c>
      <c r="AH236">
        <v>-25.5</v>
      </c>
      <c r="AI236">
        <v>14.4</v>
      </c>
    </row>
    <row r="237" spans="1:35" x14ac:dyDescent="0.25">
      <c r="A237">
        <v>20185</v>
      </c>
      <c r="B237">
        <v>54.6</v>
      </c>
      <c r="C237">
        <v>7.5</v>
      </c>
      <c r="D237">
        <v>45</v>
      </c>
      <c r="E237">
        <v>13.8</v>
      </c>
      <c r="F237">
        <v>52.4</v>
      </c>
      <c r="G237">
        <v>3.8</v>
      </c>
      <c r="H237">
        <v>41.5</v>
      </c>
      <c r="I237">
        <v>-1.5</v>
      </c>
      <c r="J237">
        <v>46.5</v>
      </c>
      <c r="K237">
        <v>39.799999999999997</v>
      </c>
      <c r="L237">
        <v>-3.7</v>
      </c>
      <c r="M237">
        <v>13</v>
      </c>
      <c r="N237">
        <v>-4.8</v>
      </c>
      <c r="O237">
        <v>1.3</v>
      </c>
      <c r="P237">
        <v>71.3</v>
      </c>
      <c r="Q237">
        <v>-1.6</v>
      </c>
      <c r="R237">
        <v>79.2</v>
      </c>
      <c r="S237">
        <v>40.200000000000003</v>
      </c>
      <c r="T237">
        <v>11.2</v>
      </c>
      <c r="U237">
        <v>44.7</v>
      </c>
      <c r="V237">
        <v>14.4</v>
      </c>
      <c r="W237">
        <v>60.3</v>
      </c>
      <c r="X237">
        <v>8.8000000000000007</v>
      </c>
      <c r="Y237">
        <v>33.5</v>
      </c>
      <c r="Z237">
        <v>-3</v>
      </c>
      <c r="AA237">
        <v>44.5</v>
      </c>
      <c r="AB237">
        <v>47.1</v>
      </c>
      <c r="AC237">
        <v>-4.8</v>
      </c>
      <c r="AD237">
        <v>-1.9</v>
      </c>
      <c r="AE237">
        <v>1.2</v>
      </c>
      <c r="AF237">
        <v>127.1</v>
      </c>
      <c r="AG237">
        <v>90</v>
      </c>
      <c r="AH237">
        <v>-25.3</v>
      </c>
      <c r="AI237">
        <v>14.3</v>
      </c>
    </row>
    <row r="238" spans="1:35" x14ac:dyDescent="0.25">
      <c r="A238">
        <v>20220</v>
      </c>
      <c r="B238">
        <v>58.4</v>
      </c>
      <c r="C238">
        <v>12.5</v>
      </c>
      <c r="D238">
        <v>48.7</v>
      </c>
      <c r="E238">
        <v>15.8</v>
      </c>
      <c r="F238">
        <v>66.599999999999994</v>
      </c>
      <c r="G238">
        <v>10.7</v>
      </c>
      <c r="H238">
        <v>49.3</v>
      </c>
      <c r="I238">
        <v>-3.5</v>
      </c>
      <c r="J238">
        <v>46.8</v>
      </c>
      <c r="K238">
        <v>46.8</v>
      </c>
      <c r="L238">
        <v>-7.3</v>
      </c>
      <c r="M238">
        <v>13</v>
      </c>
      <c r="N238">
        <v>-4.5999999999999996</v>
      </c>
      <c r="O238">
        <v>0.9</v>
      </c>
      <c r="P238">
        <v>71.3</v>
      </c>
      <c r="Q238">
        <v>-1.6</v>
      </c>
      <c r="R238">
        <v>77.900000000000006</v>
      </c>
      <c r="S238">
        <v>43.8</v>
      </c>
      <c r="T238">
        <v>17.8</v>
      </c>
      <c r="U238">
        <v>50.4</v>
      </c>
      <c r="V238">
        <v>16.399999999999999</v>
      </c>
      <c r="W238">
        <v>69.599999999999994</v>
      </c>
      <c r="X238">
        <v>11.8</v>
      </c>
      <c r="Y238">
        <v>39.9</v>
      </c>
      <c r="Z238">
        <v>-3.5</v>
      </c>
      <c r="AA238">
        <v>47.9</v>
      </c>
      <c r="AB238">
        <v>55</v>
      </c>
      <c r="AC238">
        <v>-4</v>
      </c>
      <c r="AD238">
        <v>-1.9</v>
      </c>
      <c r="AE238">
        <v>1.2</v>
      </c>
      <c r="AF238">
        <v>127.2</v>
      </c>
      <c r="AG238">
        <v>90</v>
      </c>
      <c r="AH238">
        <v>-25.7</v>
      </c>
      <c r="AI238">
        <v>14</v>
      </c>
    </row>
    <row r="239" spans="1:35" x14ac:dyDescent="0.25">
      <c r="A239">
        <v>20255</v>
      </c>
      <c r="B239">
        <v>61.5</v>
      </c>
      <c r="C239">
        <v>22.2</v>
      </c>
      <c r="D239">
        <v>55.4</v>
      </c>
      <c r="E239">
        <v>17.8</v>
      </c>
      <c r="F239">
        <v>67.7</v>
      </c>
      <c r="G239">
        <v>15.7</v>
      </c>
      <c r="H239">
        <v>53.2</v>
      </c>
      <c r="I239">
        <v>-2.5</v>
      </c>
      <c r="J239">
        <v>48.7</v>
      </c>
      <c r="K239">
        <v>52</v>
      </c>
      <c r="L239">
        <v>-4</v>
      </c>
      <c r="M239">
        <v>13</v>
      </c>
      <c r="N239">
        <v>-4.8</v>
      </c>
      <c r="O239">
        <v>1.6</v>
      </c>
      <c r="P239">
        <v>71.3</v>
      </c>
      <c r="Q239">
        <v>-1.8</v>
      </c>
      <c r="R239">
        <v>78.5</v>
      </c>
      <c r="S239">
        <v>46.5</v>
      </c>
      <c r="T239">
        <v>27.9</v>
      </c>
      <c r="U239">
        <v>55.8</v>
      </c>
      <c r="V239">
        <v>21.9</v>
      </c>
      <c r="W239">
        <v>68.8</v>
      </c>
      <c r="X239">
        <v>22</v>
      </c>
      <c r="Y239">
        <v>45.5</v>
      </c>
      <c r="Z239">
        <v>-3.2</v>
      </c>
      <c r="AA239">
        <v>49.5</v>
      </c>
      <c r="AB239">
        <v>59.1</v>
      </c>
      <c r="AC239">
        <v>-3.9</v>
      </c>
      <c r="AD239">
        <v>-1.9</v>
      </c>
      <c r="AE239">
        <v>1.2</v>
      </c>
      <c r="AF239">
        <v>127</v>
      </c>
      <c r="AG239">
        <v>90</v>
      </c>
      <c r="AH239">
        <v>-25.3</v>
      </c>
      <c r="AI239">
        <v>14.4</v>
      </c>
    </row>
    <row r="240" spans="1:35" x14ac:dyDescent="0.25">
      <c r="A240">
        <v>20290</v>
      </c>
      <c r="B240">
        <v>64.3</v>
      </c>
      <c r="C240">
        <v>31.8</v>
      </c>
      <c r="D240">
        <v>63.1</v>
      </c>
      <c r="E240">
        <v>23.3</v>
      </c>
      <c r="F240">
        <v>71.900000000000006</v>
      </c>
      <c r="G240">
        <v>25.5</v>
      </c>
      <c r="H240">
        <v>60.8</v>
      </c>
      <c r="I240">
        <v>-3.2</v>
      </c>
      <c r="J240">
        <v>50.8</v>
      </c>
      <c r="K240">
        <v>55</v>
      </c>
      <c r="L240">
        <v>-3.3</v>
      </c>
      <c r="M240">
        <v>13</v>
      </c>
      <c r="N240">
        <v>-4.3</v>
      </c>
      <c r="O240">
        <v>1.3</v>
      </c>
      <c r="P240">
        <v>71.3</v>
      </c>
      <c r="Q240">
        <v>-2.2000000000000002</v>
      </c>
      <c r="R240">
        <v>78.900000000000006</v>
      </c>
      <c r="S240">
        <v>45.8</v>
      </c>
      <c r="T240">
        <v>37.200000000000003</v>
      </c>
      <c r="U240">
        <v>59.3</v>
      </c>
      <c r="V240">
        <v>27.1</v>
      </c>
      <c r="W240">
        <v>72.099999999999994</v>
      </c>
      <c r="X240">
        <v>32.1</v>
      </c>
      <c r="Y240">
        <v>51.9</v>
      </c>
      <c r="Z240">
        <v>-3.2</v>
      </c>
      <c r="AA240">
        <v>51.1</v>
      </c>
      <c r="AB240">
        <v>61.6</v>
      </c>
      <c r="AC240">
        <v>-4.4000000000000004</v>
      </c>
      <c r="AD240">
        <v>-1.9</v>
      </c>
      <c r="AE240">
        <v>1.2</v>
      </c>
      <c r="AF240">
        <v>127.3</v>
      </c>
      <c r="AG240">
        <v>90</v>
      </c>
      <c r="AH240">
        <v>-25.3</v>
      </c>
      <c r="AI240">
        <v>14.9</v>
      </c>
    </row>
    <row r="241" spans="1:35" x14ac:dyDescent="0.25">
      <c r="A241">
        <v>20325</v>
      </c>
      <c r="B241">
        <v>53.5</v>
      </c>
      <c r="C241">
        <v>40.5</v>
      </c>
      <c r="D241">
        <v>63</v>
      </c>
      <c r="E241">
        <v>29.3</v>
      </c>
      <c r="F241">
        <v>71.2</v>
      </c>
      <c r="G241">
        <v>38.200000000000003</v>
      </c>
      <c r="H241">
        <v>65.900000000000006</v>
      </c>
      <c r="I241">
        <v>-3.5</v>
      </c>
      <c r="J241">
        <v>52.4</v>
      </c>
      <c r="K241">
        <v>56.9</v>
      </c>
      <c r="L241">
        <v>-5.0999999999999996</v>
      </c>
      <c r="M241">
        <v>13</v>
      </c>
      <c r="N241">
        <v>-4.5999999999999996</v>
      </c>
      <c r="O241">
        <v>1.6</v>
      </c>
      <c r="P241">
        <v>71.3</v>
      </c>
      <c r="Q241">
        <v>-2.4</v>
      </c>
      <c r="R241">
        <v>79.400000000000006</v>
      </c>
      <c r="S241">
        <v>52.1</v>
      </c>
      <c r="T241">
        <v>44.2</v>
      </c>
      <c r="U241">
        <v>70.099999999999994</v>
      </c>
      <c r="V241">
        <v>34.1</v>
      </c>
      <c r="W241">
        <v>69.400000000000006</v>
      </c>
      <c r="X241">
        <v>43.2</v>
      </c>
      <c r="Y241">
        <v>55.4</v>
      </c>
      <c r="Z241">
        <v>-3.5</v>
      </c>
      <c r="AA241">
        <v>53.7</v>
      </c>
      <c r="AB241">
        <v>62.9</v>
      </c>
      <c r="AC241">
        <v>-3.5</v>
      </c>
      <c r="AD241">
        <v>-1.9</v>
      </c>
      <c r="AE241">
        <v>1.2</v>
      </c>
      <c r="AF241">
        <v>127.3</v>
      </c>
      <c r="AG241">
        <v>90</v>
      </c>
      <c r="AH241">
        <v>-26.1</v>
      </c>
      <c r="AI241">
        <v>13.9</v>
      </c>
    </row>
    <row r="242" spans="1:35" x14ac:dyDescent="0.25">
      <c r="A242">
        <v>20360</v>
      </c>
      <c r="B242">
        <v>73.3</v>
      </c>
      <c r="C242">
        <v>47.1</v>
      </c>
      <c r="D242">
        <v>64.599999999999994</v>
      </c>
      <c r="E242">
        <v>37.6</v>
      </c>
      <c r="F242">
        <v>71.900000000000006</v>
      </c>
      <c r="G242">
        <v>47</v>
      </c>
      <c r="H242">
        <v>68.7</v>
      </c>
      <c r="I242">
        <v>-3.2</v>
      </c>
      <c r="J242">
        <v>54.3</v>
      </c>
      <c r="K242">
        <v>58.2</v>
      </c>
      <c r="L242">
        <v>-2.5</v>
      </c>
      <c r="M242">
        <v>13</v>
      </c>
      <c r="N242">
        <v>-4.5999999999999996</v>
      </c>
      <c r="O242">
        <v>1.8</v>
      </c>
      <c r="P242">
        <v>71.3</v>
      </c>
      <c r="Q242">
        <v>-2</v>
      </c>
      <c r="R242">
        <v>79.7</v>
      </c>
      <c r="S242">
        <v>56.9</v>
      </c>
      <c r="T242">
        <v>50.9</v>
      </c>
      <c r="U242">
        <v>64.8</v>
      </c>
      <c r="V242">
        <v>42</v>
      </c>
      <c r="W242">
        <v>68.2</v>
      </c>
      <c r="X242">
        <v>52.7</v>
      </c>
      <c r="Y242">
        <v>57.2</v>
      </c>
      <c r="Z242">
        <v>-2.2000000000000002</v>
      </c>
      <c r="AA242">
        <v>56.7</v>
      </c>
      <c r="AB242">
        <v>63.7</v>
      </c>
      <c r="AC242">
        <v>-3.5</v>
      </c>
      <c r="AD242">
        <v>-1.9</v>
      </c>
      <c r="AE242">
        <v>1.2</v>
      </c>
      <c r="AF242">
        <v>127.4</v>
      </c>
      <c r="AG242">
        <v>90</v>
      </c>
      <c r="AH242">
        <v>-24.6</v>
      </c>
      <c r="AI242">
        <v>18.7</v>
      </c>
    </row>
    <row r="243" spans="1:35" x14ac:dyDescent="0.25">
      <c r="A243">
        <v>20395</v>
      </c>
      <c r="B243">
        <v>73.900000000000006</v>
      </c>
      <c r="C243">
        <v>53.7</v>
      </c>
      <c r="D243">
        <v>65.3</v>
      </c>
      <c r="E243">
        <v>45.8</v>
      </c>
      <c r="F243">
        <v>74.599999999999994</v>
      </c>
      <c r="G243">
        <v>56.7</v>
      </c>
      <c r="H243">
        <v>68.900000000000006</v>
      </c>
      <c r="I243">
        <v>-0.2</v>
      </c>
      <c r="J243">
        <v>55.8</v>
      </c>
      <c r="K243">
        <v>58.8</v>
      </c>
      <c r="L243">
        <v>-3.3</v>
      </c>
      <c r="M243">
        <v>13</v>
      </c>
      <c r="N243">
        <v>-4.3</v>
      </c>
      <c r="O243">
        <v>1.7</v>
      </c>
      <c r="P243">
        <v>71.3</v>
      </c>
      <c r="Q243">
        <v>-2.4</v>
      </c>
      <c r="R243">
        <v>79.400000000000006</v>
      </c>
      <c r="S243">
        <v>57.5</v>
      </c>
      <c r="T243">
        <v>57.3</v>
      </c>
      <c r="U243">
        <v>71.599999999999994</v>
      </c>
      <c r="V243">
        <v>49.8</v>
      </c>
      <c r="W243">
        <v>74.599999999999994</v>
      </c>
      <c r="X243">
        <v>60.1</v>
      </c>
      <c r="Y243">
        <v>57.2</v>
      </c>
      <c r="Z243">
        <v>0.8</v>
      </c>
      <c r="AA243">
        <v>55.9</v>
      </c>
      <c r="AB243">
        <v>63.9</v>
      </c>
      <c r="AC243">
        <v>-3.3</v>
      </c>
      <c r="AD243">
        <v>-1.9</v>
      </c>
      <c r="AE243">
        <v>1</v>
      </c>
      <c r="AF243">
        <v>127.9</v>
      </c>
      <c r="AG243">
        <v>90</v>
      </c>
      <c r="AH243">
        <v>-25.4</v>
      </c>
      <c r="AI243">
        <v>13.2</v>
      </c>
    </row>
    <row r="244" spans="1:35" x14ac:dyDescent="0.25">
      <c r="A244">
        <v>20430</v>
      </c>
      <c r="B244">
        <v>68.099999999999994</v>
      </c>
      <c r="C244">
        <v>60.9</v>
      </c>
      <c r="D244">
        <v>67.3</v>
      </c>
      <c r="E244">
        <v>53</v>
      </c>
      <c r="F244">
        <v>75.099999999999994</v>
      </c>
      <c r="G244">
        <v>62.5</v>
      </c>
      <c r="H244">
        <v>69.2</v>
      </c>
      <c r="I244">
        <v>2.5</v>
      </c>
      <c r="J244">
        <v>59.1</v>
      </c>
      <c r="K244">
        <v>59.1</v>
      </c>
      <c r="L244">
        <v>-4.2</v>
      </c>
      <c r="M244">
        <v>13</v>
      </c>
      <c r="N244">
        <v>-4.5999999999999996</v>
      </c>
      <c r="O244">
        <v>2.1</v>
      </c>
      <c r="P244">
        <v>71.3</v>
      </c>
      <c r="Q244">
        <v>3.2</v>
      </c>
      <c r="R244">
        <v>79.2</v>
      </c>
      <c r="S244">
        <v>60.6</v>
      </c>
      <c r="T244">
        <v>63.2</v>
      </c>
      <c r="U244">
        <v>68.900000000000006</v>
      </c>
      <c r="V244">
        <v>57.6</v>
      </c>
      <c r="W244">
        <v>75.8</v>
      </c>
      <c r="X244">
        <v>63.9</v>
      </c>
      <c r="Y244">
        <v>57</v>
      </c>
      <c r="Z244">
        <v>4.2</v>
      </c>
      <c r="AA244">
        <v>58.7</v>
      </c>
      <c r="AB244">
        <v>64.2</v>
      </c>
      <c r="AC244">
        <v>-3.5</v>
      </c>
      <c r="AD244">
        <v>-1.9</v>
      </c>
      <c r="AE244">
        <v>1.2</v>
      </c>
      <c r="AF244">
        <v>128.1</v>
      </c>
      <c r="AG244">
        <v>90</v>
      </c>
      <c r="AH244">
        <v>-25.7</v>
      </c>
      <c r="AI244">
        <v>14.3</v>
      </c>
    </row>
    <row r="245" spans="1:35" x14ac:dyDescent="0.25">
      <c r="A245">
        <v>20464</v>
      </c>
      <c r="B245">
        <v>78</v>
      </c>
      <c r="C245">
        <v>64.900000000000006</v>
      </c>
      <c r="D245">
        <v>67.900000000000006</v>
      </c>
      <c r="E245">
        <v>60.5</v>
      </c>
      <c r="F245">
        <v>75.900000000000006</v>
      </c>
      <c r="G245">
        <v>64.8</v>
      </c>
      <c r="H245">
        <v>69.5</v>
      </c>
      <c r="I245">
        <v>6.5</v>
      </c>
      <c r="J245">
        <v>59.9</v>
      </c>
      <c r="K245">
        <v>59.3</v>
      </c>
      <c r="L245">
        <v>-3.4</v>
      </c>
      <c r="M245">
        <v>13</v>
      </c>
      <c r="N245">
        <v>-4.8</v>
      </c>
      <c r="O245">
        <v>1.7</v>
      </c>
      <c r="P245">
        <v>71.3</v>
      </c>
      <c r="Q245">
        <v>-1.6</v>
      </c>
      <c r="R245">
        <v>77.599999999999994</v>
      </c>
      <c r="S245">
        <v>54.4</v>
      </c>
      <c r="T245">
        <v>66.099999999999994</v>
      </c>
      <c r="U245">
        <v>70</v>
      </c>
      <c r="V245">
        <v>63.1</v>
      </c>
      <c r="W245">
        <v>75.900000000000006</v>
      </c>
      <c r="X245">
        <v>65.3</v>
      </c>
      <c r="Y245">
        <v>52.8</v>
      </c>
      <c r="Z245">
        <v>8</v>
      </c>
      <c r="AA245">
        <v>56.6</v>
      </c>
      <c r="AB245">
        <v>64.2</v>
      </c>
      <c r="AC245">
        <v>-3.6</v>
      </c>
      <c r="AD245">
        <v>-1.9</v>
      </c>
      <c r="AE245">
        <v>1.2</v>
      </c>
      <c r="AF245">
        <v>127</v>
      </c>
      <c r="AG245">
        <v>90</v>
      </c>
      <c r="AH245">
        <v>-26.2</v>
      </c>
      <c r="AI245">
        <v>17.399999999999999</v>
      </c>
    </row>
    <row r="246" spans="1:35" x14ac:dyDescent="0.25">
      <c r="A246">
        <v>20499</v>
      </c>
      <c r="B246">
        <v>78.2</v>
      </c>
      <c r="C246">
        <v>66.8</v>
      </c>
      <c r="D246">
        <v>66.400000000000006</v>
      </c>
      <c r="E246">
        <v>65.099999999999994</v>
      </c>
      <c r="F246">
        <v>75.7</v>
      </c>
      <c r="G246">
        <v>65.900000000000006</v>
      </c>
      <c r="H246">
        <v>69.099999999999994</v>
      </c>
      <c r="I246">
        <v>11.4</v>
      </c>
      <c r="J246">
        <v>60.4</v>
      </c>
      <c r="K246">
        <v>59.2</v>
      </c>
      <c r="L246">
        <v>-3.4</v>
      </c>
      <c r="M246">
        <v>13</v>
      </c>
      <c r="N246">
        <v>-4.8</v>
      </c>
      <c r="O246">
        <v>0.9</v>
      </c>
      <c r="P246">
        <v>71.3</v>
      </c>
      <c r="Q246">
        <v>-1.4</v>
      </c>
      <c r="R246">
        <v>77.2</v>
      </c>
      <c r="S246">
        <v>62.3</v>
      </c>
      <c r="T246">
        <v>67</v>
      </c>
      <c r="U246">
        <v>70.099999999999994</v>
      </c>
      <c r="V246">
        <v>66</v>
      </c>
      <c r="W246">
        <v>75.7</v>
      </c>
      <c r="X246">
        <v>66.2</v>
      </c>
      <c r="Y246">
        <v>57.5</v>
      </c>
      <c r="Z246">
        <v>14.4</v>
      </c>
      <c r="AA246">
        <v>63.1</v>
      </c>
      <c r="AB246">
        <v>64.2</v>
      </c>
      <c r="AC246">
        <v>-3.3</v>
      </c>
      <c r="AD246">
        <v>-1.9</v>
      </c>
      <c r="AE246">
        <v>1.2</v>
      </c>
      <c r="AF246">
        <v>127.3</v>
      </c>
      <c r="AG246">
        <v>90</v>
      </c>
      <c r="AH246">
        <v>-25.3</v>
      </c>
      <c r="AI246">
        <v>15.1</v>
      </c>
    </row>
    <row r="247" spans="1:35" x14ac:dyDescent="0.25">
      <c r="A247">
        <v>20534</v>
      </c>
      <c r="B247">
        <v>76</v>
      </c>
      <c r="C247">
        <v>67.400000000000006</v>
      </c>
      <c r="D247">
        <v>68.3</v>
      </c>
      <c r="E247">
        <v>66.5</v>
      </c>
      <c r="F247">
        <v>74.8</v>
      </c>
      <c r="G247">
        <v>66.2</v>
      </c>
      <c r="H247">
        <v>69.7</v>
      </c>
      <c r="I247">
        <v>16.5</v>
      </c>
      <c r="J247">
        <v>66.8</v>
      </c>
      <c r="K247">
        <v>59.1</v>
      </c>
      <c r="L247">
        <v>-3.3</v>
      </c>
      <c r="M247">
        <v>13</v>
      </c>
      <c r="N247">
        <v>-4.8</v>
      </c>
      <c r="O247">
        <v>2.2999999999999998</v>
      </c>
      <c r="P247">
        <v>71.3</v>
      </c>
      <c r="Q247">
        <v>-2.6</v>
      </c>
      <c r="R247">
        <v>79.7</v>
      </c>
      <c r="S247">
        <v>66.7</v>
      </c>
      <c r="T247">
        <v>67.599999999999994</v>
      </c>
      <c r="U247">
        <v>71.2</v>
      </c>
      <c r="V247">
        <v>66.8</v>
      </c>
      <c r="W247">
        <v>76.2</v>
      </c>
      <c r="X247">
        <v>66.3</v>
      </c>
      <c r="Y247">
        <v>54.2</v>
      </c>
      <c r="Z247">
        <v>20.5</v>
      </c>
      <c r="AA247">
        <v>64.3</v>
      </c>
      <c r="AB247">
        <v>64.2</v>
      </c>
      <c r="AC247">
        <v>-4</v>
      </c>
      <c r="AD247">
        <v>-1.9</v>
      </c>
      <c r="AE247">
        <v>1.2</v>
      </c>
      <c r="AF247">
        <v>126.3</v>
      </c>
      <c r="AG247">
        <v>90.2</v>
      </c>
      <c r="AH247">
        <v>-25.3</v>
      </c>
      <c r="AI247">
        <v>13.6</v>
      </c>
    </row>
    <row r="248" spans="1:35" x14ac:dyDescent="0.25">
      <c r="A248">
        <v>20568</v>
      </c>
      <c r="B248">
        <v>78.5</v>
      </c>
      <c r="C248">
        <v>67.599999999999994</v>
      </c>
      <c r="D248">
        <v>57.9</v>
      </c>
      <c r="E248">
        <v>66.900000000000006</v>
      </c>
      <c r="F248">
        <v>80.2</v>
      </c>
      <c r="G248">
        <v>66.5</v>
      </c>
      <c r="H248">
        <v>69.7</v>
      </c>
      <c r="I248">
        <v>23.6</v>
      </c>
      <c r="J248">
        <v>58.6</v>
      </c>
      <c r="K248">
        <v>59.1</v>
      </c>
      <c r="L248">
        <v>-6.8</v>
      </c>
      <c r="M248">
        <v>13</v>
      </c>
      <c r="N248">
        <v>-4.5999999999999996</v>
      </c>
      <c r="O248">
        <v>0.5</v>
      </c>
      <c r="P248">
        <v>71.3</v>
      </c>
      <c r="Q248">
        <v>-0.9</v>
      </c>
      <c r="R248">
        <v>77.5</v>
      </c>
      <c r="S248">
        <v>62.6</v>
      </c>
      <c r="T248">
        <v>67.8</v>
      </c>
      <c r="U248">
        <v>70.3</v>
      </c>
      <c r="V248">
        <v>67</v>
      </c>
      <c r="W248">
        <v>76.099999999999994</v>
      </c>
      <c r="X248">
        <v>66.5</v>
      </c>
      <c r="Y248">
        <v>58.3</v>
      </c>
      <c r="Z248">
        <v>25.6</v>
      </c>
      <c r="AA248">
        <v>63.1</v>
      </c>
      <c r="AB248">
        <v>64.099999999999994</v>
      </c>
      <c r="AC248">
        <v>-3.5</v>
      </c>
      <c r="AD248">
        <v>-1.9</v>
      </c>
      <c r="AE248">
        <v>1.2</v>
      </c>
      <c r="AF248">
        <v>127.5</v>
      </c>
      <c r="AG248">
        <v>90</v>
      </c>
      <c r="AH248">
        <v>-25</v>
      </c>
      <c r="AI248">
        <v>15.4</v>
      </c>
    </row>
    <row r="249" spans="1:35" x14ac:dyDescent="0.25">
      <c r="A249">
        <v>20602</v>
      </c>
      <c r="B249">
        <v>76.900000000000006</v>
      </c>
      <c r="C249">
        <v>67.900000000000006</v>
      </c>
      <c r="D249">
        <v>67.3</v>
      </c>
      <c r="E249">
        <v>67.099999999999994</v>
      </c>
      <c r="F249">
        <v>74.3</v>
      </c>
      <c r="G249">
        <v>66.7</v>
      </c>
      <c r="H249">
        <v>67</v>
      </c>
      <c r="I249">
        <v>28.2</v>
      </c>
      <c r="J249">
        <v>65.7</v>
      </c>
      <c r="K249">
        <v>59.1</v>
      </c>
      <c r="L249">
        <v>1.2</v>
      </c>
      <c r="M249">
        <v>13</v>
      </c>
      <c r="N249">
        <v>-4.3</v>
      </c>
      <c r="O249">
        <v>1.4</v>
      </c>
      <c r="P249">
        <v>71.3</v>
      </c>
      <c r="Q249">
        <v>0.2</v>
      </c>
      <c r="R249">
        <v>78.2</v>
      </c>
      <c r="S249">
        <v>59.7</v>
      </c>
      <c r="T249">
        <v>67.900000000000006</v>
      </c>
      <c r="U249">
        <v>71.599999999999994</v>
      </c>
      <c r="V249">
        <v>67.099999999999994</v>
      </c>
      <c r="W249">
        <v>75.7</v>
      </c>
      <c r="X249">
        <v>66.7</v>
      </c>
      <c r="Y249">
        <v>53.5</v>
      </c>
      <c r="Z249">
        <v>30.3</v>
      </c>
      <c r="AA249">
        <v>62.4</v>
      </c>
      <c r="AB249">
        <v>64.2</v>
      </c>
      <c r="AC249">
        <v>-4.4000000000000004</v>
      </c>
      <c r="AD249">
        <v>-1.9</v>
      </c>
      <c r="AE249">
        <v>1.4</v>
      </c>
      <c r="AF249">
        <v>127.4</v>
      </c>
      <c r="AG249">
        <v>90.2</v>
      </c>
      <c r="AH249">
        <v>-22.7</v>
      </c>
      <c r="AI249">
        <v>21.9</v>
      </c>
    </row>
    <row r="250" spans="1:35" x14ac:dyDescent="0.25">
      <c r="A250">
        <v>20636</v>
      </c>
      <c r="B250">
        <v>78.5</v>
      </c>
      <c r="C250">
        <v>67.8</v>
      </c>
      <c r="D250">
        <v>67.900000000000006</v>
      </c>
      <c r="E250">
        <v>67.099999999999994</v>
      </c>
      <c r="F250">
        <v>72.599999999999994</v>
      </c>
      <c r="G250">
        <v>66.7</v>
      </c>
      <c r="H250">
        <v>70.2</v>
      </c>
      <c r="I250">
        <v>32.5</v>
      </c>
      <c r="J250">
        <v>65.099999999999994</v>
      </c>
      <c r="K250">
        <v>59.1</v>
      </c>
      <c r="L250">
        <v>-3.6</v>
      </c>
      <c r="M250">
        <v>13</v>
      </c>
      <c r="N250">
        <v>-4.8</v>
      </c>
      <c r="O250">
        <v>2</v>
      </c>
      <c r="P250">
        <v>71.3</v>
      </c>
      <c r="Q250">
        <v>-3.1</v>
      </c>
      <c r="R250">
        <v>79.7</v>
      </c>
      <c r="S250">
        <v>62.6</v>
      </c>
      <c r="T250">
        <v>67.900000000000006</v>
      </c>
      <c r="U250">
        <v>72.7</v>
      </c>
      <c r="V250">
        <v>67.2</v>
      </c>
      <c r="W250">
        <v>75.900000000000006</v>
      </c>
      <c r="X250">
        <v>66.7</v>
      </c>
      <c r="Y250">
        <v>58.6</v>
      </c>
      <c r="Z250">
        <v>35.5</v>
      </c>
      <c r="AA250">
        <v>64.400000000000006</v>
      </c>
      <c r="AB250">
        <v>64.099999999999994</v>
      </c>
      <c r="AC250">
        <v>-2.5</v>
      </c>
      <c r="AD250">
        <v>-1.9</v>
      </c>
      <c r="AE250">
        <v>1.2</v>
      </c>
      <c r="AF250">
        <v>128.4</v>
      </c>
      <c r="AG250">
        <v>90</v>
      </c>
      <c r="AH250">
        <v>-24.6</v>
      </c>
      <c r="AI250">
        <v>15.3</v>
      </c>
    </row>
    <row r="251" spans="1:35" x14ac:dyDescent="0.25">
      <c r="A251">
        <v>20670</v>
      </c>
      <c r="B251">
        <v>78.3</v>
      </c>
      <c r="C251">
        <v>68.099999999999994</v>
      </c>
      <c r="D251">
        <v>68.2</v>
      </c>
      <c r="E251">
        <v>67.099999999999994</v>
      </c>
      <c r="F251">
        <v>72.5</v>
      </c>
      <c r="G251">
        <v>66.8</v>
      </c>
      <c r="H251">
        <v>73.099999999999994</v>
      </c>
      <c r="I251">
        <v>36.9</v>
      </c>
      <c r="J251">
        <v>65.900000000000006</v>
      </c>
      <c r="K251">
        <v>59.2</v>
      </c>
      <c r="L251">
        <v>-3.6</v>
      </c>
      <c r="M251">
        <v>13</v>
      </c>
      <c r="N251">
        <v>-4.3</v>
      </c>
      <c r="O251">
        <v>1.8</v>
      </c>
      <c r="P251">
        <v>71.3</v>
      </c>
      <c r="Q251">
        <v>-3</v>
      </c>
      <c r="R251">
        <v>79.599999999999994</v>
      </c>
      <c r="S251">
        <v>62.6</v>
      </c>
      <c r="T251">
        <v>68</v>
      </c>
      <c r="U251">
        <v>72.5</v>
      </c>
      <c r="V251">
        <v>67.099999999999994</v>
      </c>
      <c r="W251">
        <v>76.2</v>
      </c>
      <c r="X251">
        <v>66.8</v>
      </c>
      <c r="Y251">
        <v>58.3</v>
      </c>
      <c r="Z251">
        <v>39</v>
      </c>
      <c r="AA251">
        <v>64.5</v>
      </c>
      <c r="AB251">
        <v>64.2</v>
      </c>
      <c r="AC251">
        <v>2.4</v>
      </c>
      <c r="AD251">
        <v>-1.9</v>
      </c>
      <c r="AE251">
        <v>1.2</v>
      </c>
      <c r="AF251">
        <v>126.8</v>
      </c>
      <c r="AG251">
        <v>90</v>
      </c>
      <c r="AH251">
        <v>-24.8</v>
      </c>
      <c r="AI251">
        <v>17.100000000000001</v>
      </c>
    </row>
    <row r="252" spans="1:35" x14ac:dyDescent="0.25">
      <c r="A252">
        <v>20705</v>
      </c>
      <c r="B252">
        <v>78.599999999999994</v>
      </c>
      <c r="C252">
        <v>68</v>
      </c>
      <c r="D252">
        <v>74.900000000000006</v>
      </c>
      <c r="E252">
        <v>67.099999999999994</v>
      </c>
      <c r="F252">
        <v>76.3</v>
      </c>
      <c r="G252">
        <v>66.8</v>
      </c>
      <c r="H252">
        <v>70.599999999999994</v>
      </c>
      <c r="I252">
        <v>41.4</v>
      </c>
      <c r="J252">
        <v>63.5</v>
      </c>
      <c r="K252">
        <v>59.4</v>
      </c>
      <c r="L252">
        <v>-3.2</v>
      </c>
      <c r="M252">
        <v>13</v>
      </c>
      <c r="N252">
        <v>-4.3</v>
      </c>
      <c r="O252">
        <v>1.1000000000000001</v>
      </c>
      <c r="P252">
        <v>71.3</v>
      </c>
      <c r="Q252">
        <v>-1.8</v>
      </c>
      <c r="R252">
        <v>77.400000000000006</v>
      </c>
      <c r="S252">
        <v>62</v>
      </c>
      <c r="T252">
        <v>68</v>
      </c>
      <c r="U252">
        <v>72.7</v>
      </c>
      <c r="V252">
        <v>67.099999999999994</v>
      </c>
      <c r="W252">
        <v>74.7</v>
      </c>
      <c r="X252">
        <v>66.8</v>
      </c>
      <c r="Y252">
        <v>58.5</v>
      </c>
      <c r="Z252">
        <v>42.8</v>
      </c>
      <c r="AA252">
        <v>64.400000000000006</v>
      </c>
      <c r="AB252">
        <v>64</v>
      </c>
      <c r="AC252">
        <v>-3.8</v>
      </c>
      <c r="AD252">
        <v>-1.9</v>
      </c>
      <c r="AE252">
        <v>1.2</v>
      </c>
      <c r="AF252">
        <v>126.6</v>
      </c>
      <c r="AG252">
        <v>90</v>
      </c>
      <c r="AH252">
        <v>-24.5</v>
      </c>
      <c r="AI252">
        <v>15.9</v>
      </c>
    </row>
    <row r="253" spans="1:35" x14ac:dyDescent="0.25">
      <c r="A253">
        <v>20738</v>
      </c>
      <c r="B253">
        <v>78.7</v>
      </c>
      <c r="C253">
        <v>68</v>
      </c>
      <c r="D253">
        <v>70.099999999999994</v>
      </c>
      <c r="E253">
        <v>67.2</v>
      </c>
      <c r="F253">
        <v>72.3</v>
      </c>
      <c r="G253">
        <v>66.8</v>
      </c>
      <c r="H253">
        <v>71</v>
      </c>
      <c r="I253">
        <v>44.9</v>
      </c>
      <c r="J253">
        <v>65.599999999999994</v>
      </c>
      <c r="K253">
        <v>59.1</v>
      </c>
      <c r="L253">
        <v>-3.2</v>
      </c>
      <c r="M253">
        <v>13</v>
      </c>
      <c r="N253">
        <v>-4.8</v>
      </c>
      <c r="O253">
        <v>2</v>
      </c>
      <c r="P253">
        <v>71.3</v>
      </c>
      <c r="Q253">
        <v>-1.4</v>
      </c>
      <c r="R253">
        <v>77.400000000000006</v>
      </c>
      <c r="S253">
        <v>63.2</v>
      </c>
      <c r="T253">
        <v>68.099999999999994</v>
      </c>
      <c r="U253">
        <v>72.400000000000006</v>
      </c>
      <c r="V253">
        <v>67.099999999999994</v>
      </c>
      <c r="W253">
        <v>76.599999999999994</v>
      </c>
      <c r="X253">
        <v>66.900000000000006</v>
      </c>
      <c r="Y253">
        <v>59</v>
      </c>
      <c r="Z253">
        <v>50.1</v>
      </c>
      <c r="AA253">
        <v>64.2</v>
      </c>
      <c r="AB253">
        <v>64.099999999999994</v>
      </c>
      <c r="AC253">
        <v>-0.6</v>
      </c>
      <c r="AD253">
        <v>-1.9</v>
      </c>
      <c r="AE253">
        <v>1.4</v>
      </c>
      <c r="AF253">
        <v>126.1</v>
      </c>
      <c r="AG253">
        <v>90</v>
      </c>
      <c r="AH253">
        <v>-24.9</v>
      </c>
      <c r="AI253">
        <v>15.3</v>
      </c>
    </row>
    <row r="254" spans="1:35" x14ac:dyDescent="0.25">
      <c r="A254">
        <v>20773</v>
      </c>
      <c r="B254">
        <v>78.8</v>
      </c>
      <c r="C254">
        <v>68</v>
      </c>
      <c r="D254">
        <v>70.900000000000006</v>
      </c>
      <c r="E254">
        <v>67.099999999999994</v>
      </c>
      <c r="F254">
        <v>76.3</v>
      </c>
      <c r="G254">
        <v>66.8</v>
      </c>
      <c r="H254">
        <v>67.2</v>
      </c>
      <c r="I254">
        <v>48.3</v>
      </c>
      <c r="J254">
        <v>64.5</v>
      </c>
      <c r="K254">
        <v>59.1</v>
      </c>
      <c r="L254">
        <v>-1.1000000000000001</v>
      </c>
      <c r="M254">
        <v>13</v>
      </c>
      <c r="N254">
        <v>-4.5999999999999996</v>
      </c>
      <c r="O254">
        <v>0.5</v>
      </c>
      <c r="P254">
        <v>71.3</v>
      </c>
      <c r="Q254">
        <v>-1.1000000000000001</v>
      </c>
      <c r="R254">
        <v>77.900000000000006</v>
      </c>
      <c r="S254">
        <v>62.5</v>
      </c>
      <c r="T254">
        <v>68.099999999999994</v>
      </c>
      <c r="U254">
        <v>70.3</v>
      </c>
      <c r="V254">
        <v>67.099999999999994</v>
      </c>
      <c r="W254">
        <v>76.599999999999994</v>
      </c>
      <c r="X254">
        <v>67</v>
      </c>
      <c r="Y254">
        <v>59.5</v>
      </c>
      <c r="Z254">
        <v>50.8</v>
      </c>
      <c r="AA254">
        <v>62.9</v>
      </c>
      <c r="AB254">
        <v>64.099999999999994</v>
      </c>
      <c r="AC254">
        <v>-5.0999999999999996</v>
      </c>
      <c r="AD254">
        <v>-1.9</v>
      </c>
      <c r="AE254">
        <v>1.4</v>
      </c>
      <c r="AF254">
        <v>126.9</v>
      </c>
      <c r="AG254">
        <v>90</v>
      </c>
      <c r="AH254">
        <v>-25.1</v>
      </c>
      <c r="AI254">
        <v>15.5</v>
      </c>
    </row>
    <row r="255" spans="1:35" x14ac:dyDescent="0.25">
      <c r="A255">
        <v>20807</v>
      </c>
      <c r="B255">
        <v>80</v>
      </c>
      <c r="C255">
        <v>68.2</v>
      </c>
      <c r="D255">
        <v>69.599999999999994</v>
      </c>
      <c r="E255">
        <v>67.099999999999994</v>
      </c>
      <c r="F255">
        <v>74.5</v>
      </c>
      <c r="G255">
        <v>66.900000000000006</v>
      </c>
      <c r="H255">
        <v>71.5</v>
      </c>
      <c r="I255">
        <v>51.2</v>
      </c>
      <c r="J255">
        <v>63.8</v>
      </c>
      <c r="K255">
        <v>59.2</v>
      </c>
      <c r="L255">
        <v>-3.9</v>
      </c>
      <c r="M255">
        <v>13</v>
      </c>
      <c r="N255">
        <v>-4.5999999999999996</v>
      </c>
      <c r="O255">
        <v>1.8</v>
      </c>
      <c r="P255">
        <v>71.3</v>
      </c>
      <c r="Q255">
        <v>-3.6</v>
      </c>
      <c r="R255">
        <v>79.099999999999994</v>
      </c>
      <c r="S255">
        <v>64.599999999999994</v>
      </c>
      <c r="T255">
        <v>68.099999999999994</v>
      </c>
      <c r="U255">
        <v>72.599999999999994</v>
      </c>
      <c r="V255">
        <v>67.099999999999994</v>
      </c>
      <c r="W255">
        <v>75.5</v>
      </c>
      <c r="X255">
        <v>66.599999999999994</v>
      </c>
      <c r="Y255">
        <v>60.2</v>
      </c>
      <c r="Z255">
        <v>52</v>
      </c>
      <c r="AA255">
        <v>64.900000000000006</v>
      </c>
      <c r="AB255">
        <v>64.2</v>
      </c>
      <c r="AC255">
        <v>-3.9</v>
      </c>
      <c r="AD255">
        <v>-1.9</v>
      </c>
      <c r="AE255">
        <v>1.4</v>
      </c>
      <c r="AF255">
        <v>127.6</v>
      </c>
      <c r="AG255">
        <v>90</v>
      </c>
      <c r="AH255">
        <v>-25.8</v>
      </c>
      <c r="AI255">
        <v>15.2</v>
      </c>
    </row>
    <row r="256" spans="1:35" x14ac:dyDescent="0.25">
      <c r="A256">
        <v>20842</v>
      </c>
      <c r="B256">
        <v>78.900000000000006</v>
      </c>
      <c r="C256">
        <v>68.099999999999994</v>
      </c>
      <c r="D256">
        <v>70.2</v>
      </c>
      <c r="E256">
        <v>67.099999999999994</v>
      </c>
      <c r="F256">
        <v>76.3</v>
      </c>
      <c r="G256">
        <v>66.8</v>
      </c>
      <c r="H256">
        <v>71.400000000000006</v>
      </c>
      <c r="I256">
        <v>53.5</v>
      </c>
      <c r="J256">
        <v>67.400000000000006</v>
      </c>
      <c r="K256">
        <v>59.2</v>
      </c>
      <c r="L256">
        <v>-3.6</v>
      </c>
      <c r="M256">
        <v>13</v>
      </c>
      <c r="N256">
        <v>-4.8</v>
      </c>
      <c r="O256">
        <v>-0.2</v>
      </c>
      <c r="P256">
        <v>71.3</v>
      </c>
      <c r="Q256">
        <v>-1.9</v>
      </c>
      <c r="R256">
        <v>79.900000000000006</v>
      </c>
      <c r="S256">
        <v>62.8</v>
      </c>
      <c r="T256">
        <v>68.099999999999994</v>
      </c>
      <c r="U256">
        <v>72.5</v>
      </c>
      <c r="V256">
        <v>67.099999999999994</v>
      </c>
      <c r="W256">
        <v>75.8</v>
      </c>
      <c r="X256">
        <v>66.8</v>
      </c>
      <c r="Y256">
        <v>60</v>
      </c>
      <c r="Z256">
        <v>54.7</v>
      </c>
      <c r="AA256">
        <v>68.3</v>
      </c>
      <c r="AB256">
        <v>64.099999999999994</v>
      </c>
      <c r="AC256">
        <v>-3.3</v>
      </c>
      <c r="AD256">
        <v>-1.9</v>
      </c>
      <c r="AE256">
        <v>1</v>
      </c>
      <c r="AF256">
        <v>126</v>
      </c>
      <c r="AG256">
        <v>90</v>
      </c>
      <c r="AH256">
        <v>-23</v>
      </c>
      <c r="AI256">
        <v>27.5</v>
      </c>
    </row>
    <row r="257" spans="1:35" x14ac:dyDescent="0.25">
      <c r="A257">
        <v>20876</v>
      </c>
      <c r="B257">
        <v>78</v>
      </c>
      <c r="C257">
        <v>68.3</v>
      </c>
      <c r="D257">
        <v>70.2</v>
      </c>
      <c r="E257">
        <v>67.099999999999994</v>
      </c>
      <c r="F257">
        <v>76.2</v>
      </c>
      <c r="G257">
        <v>66.8</v>
      </c>
      <c r="H257">
        <v>70.400000000000006</v>
      </c>
      <c r="I257">
        <v>56</v>
      </c>
      <c r="J257">
        <v>65.3</v>
      </c>
      <c r="K257">
        <v>59.3</v>
      </c>
      <c r="L257">
        <v>-3.5</v>
      </c>
      <c r="M257">
        <v>13</v>
      </c>
      <c r="N257">
        <v>-4.8</v>
      </c>
      <c r="O257">
        <v>0</v>
      </c>
      <c r="P257">
        <v>71.3</v>
      </c>
      <c r="Q257">
        <v>-0.7</v>
      </c>
      <c r="R257">
        <v>77.099999999999994</v>
      </c>
      <c r="S257">
        <v>62.8</v>
      </c>
      <c r="T257">
        <v>68.2</v>
      </c>
      <c r="U257">
        <v>72.2</v>
      </c>
      <c r="V257">
        <v>67.099999999999994</v>
      </c>
      <c r="W257">
        <v>76.599999999999994</v>
      </c>
      <c r="X257">
        <v>66.900000000000006</v>
      </c>
      <c r="Y257">
        <v>59.5</v>
      </c>
      <c r="Z257">
        <v>57.2</v>
      </c>
      <c r="AA257">
        <v>62.8</v>
      </c>
      <c r="AB257">
        <v>63.9</v>
      </c>
      <c r="AC257">
        <v>-3.4</v>
      </c>
      <c r="AD257">
        <v>-1.9</v>
      </c>
      <c r="AE257">
        <v>1.2</v>
      </c>
      <c r="AF257">
        <v>126.3</v>
      </c>
      <c r="AG257">
        <v>90</v>
      </c>
      <c r="AH257">
        <v>-23.8</v>
      </c>
      <c r="AI257">
        <v>15.6</v>
      </c>
    </row>
    <row r="258" spans="1:35" x14ac:dyDescent="0.25">
      <c r="A258">
        <v>20911</v>
      </c>
      <c r="B258">
        <v>80.5</v>
      </c>
      <c r="C258">
        <v>68.2</v>
      </c>
      <c r="D258">
        <v>70.8</v>
      </c>
      <c r="E258">
        <v>67.099999999999994</v>
      </c>
      <c r="F258">
        <v>76.5</v>
      </c>
      <c r="G258">
        <v>66.8</v>
      </c>
      <c r="H258">
        <v>72.3</v>
      </c>
      <c r="I258">
        <v>58.8</v>
      </c>
      <c r="J258">
        <v>65.900000000000006</v>
      </c>
      <c r="K258">
        <v>59.2</v>
      </c>
      <c r="L258">
        <v>-2.1</v>
      </c>
      <c r="M258">
        <v>13</v>
      </c>
      <c r="N258">
        <v>-4.8</v>
      </c>
      <c r="O258">
        <v>0.7</v>
      </c>
      <c r="P258">
        <v>71.3</v>
      </c>
      <c r="Q258">
        <v>-1.1000000000000001</v>
      </c>
      <c r="R258">
        <v>77.2</v>
      </c>
      <c r="S258">
        <v>62.8</v>
      </c>
      <c r="T258">
        <v>68.2</v>
      </c>
      <c r="U258">
        <v>72.8</v>
      </c>
      <c r="V258">
        <v>67.099999999999994</v>
      </c>
      <c r="W258">
        <v>75.400000000000006</v>
      </c>
      <c r="X258">
        <v>66.900000000000006</v>
      </c>
      <c r="Y258">
        <v>60.7</v>
      </c>
      <c r="Z258">
        <v>59.8</v>
      </c>
      <c r="AA258">
        <v>65.099999999999994</v>
      </c>
      <c r="AB258">
        <v>64.099999999999994</v>
      </c>
      <c r="AC258">
        <v>-6.7</v>
      </c>
      <c r="AD258">
        <v>-1.9</v>
      </c>
      <c r="AE258">
        <v>1.2</v>
      </c>
      <c r="AF258">
        <v>127.2</v>
      </c>
      <c r="AG258">
        <v>90</v>
      </c>
      <c r="AH258">
        <v>-25.1</v>
      </c>
      <c r="AI258">
        <v>15.3</v>
      </c>
    </row>
    <row r="259" spans="1:35" x14ac:dyDescent="0.25">
      <c r="A259">
        <v>20945</v>
      </c>
      <c r="B259">
        <v>78.599999999999994</v>
      </c>
      <c r="C259">
        <v>68.2</v>
      </c>
      <c r="D259">
        <v>69.900000000000006</v>
      </c>
      <c r="E259">
        <v>67</v>
      </c>
      <c r="F259">
        <v>75.599999999999994</v>
      </c>
      <c r="G259">
        <v>66.900000000000006</v>
      </c>
      <c r="H259">
        <v>72</v>
      </c>
      <c r="I259">
        <v>61.4</v>
      </c>
      <c r="J259">
        <v>68.900000000000006</v>
      </c>
      <c r="K259">
        <v>59</v>
      </c>
      <c r="L259">
        <v>-5.3</v>
      </c>
      <c r="M259">
        <v>13</v>
      </c>
      <c r="N259">
        <v>-4.8</v>
      </c>
      <c r="O259">
        <v>2.2000000000000002</v>
      </c>
      <c r="P259">
        <v>71.3</v>
      </c>
      <c r="Q259">
        <v>-3</v>
      </c>
      <c r="R259">
        <v>79.900000000000006</v>
      </c>
      <c r="S259">
        <v>62.8</v>
      </c>
      <c r="T259">
        <v>68.2</v>
      </c>
      <c r="U259">
        <v>73.099999999999994</v>
      </c>
      <c r="V259">
        <v>67.2</v>
      </c>
      <c r="W259">
        <v>76.3</v>
      </c>
      <c r="X259">
        <v>67</v>
      </c>
      <c r="Y259">
        <v>60.6</v>
      </c>
      <c r="Z259">
        <v>60.8</v>
      </c>
      <c r="AA259">
        <v>66.2</v>
      </c>
      <c r="AB259">
        <v>63.8</v>
      </c>
      <c r="AC259">
        <v>4.4000000000000004</v>
      </c>
      <c r="AD259">
        <v>-1.9</v>
      </c>
      <c r="AE259">
        <v>1.2</v>
      </c>
      <c r="AF259">
        <v>128.19999999999999</v>
      </c>
      <c r="AG259">
        <v>90</v>
      </c>
      <c r="AH259">
        <v>-25.7</v>
      </c>
      <c r="AI259">
        <v>15.5</v>
      </c>
    </row>
    <row r="260" spans="1:35" x14ac:dyDescent="0.25">
      <c r="A260">
        <v>20980</v>
      </c>
      <c r="B260">
        <v>79</v>
      </c>
      <c r="C260">
        <v>68.2</v>
      </c>
      <c r="D260">
        <v>69.2</v>
      </c>
      <c r="E260">
        <v>67.099999999999994</v>
      </c>
      <c r="F260">
        <v>76.3</v>
      </c>
      <c r="G260">
        <v>66.900000000000006</v>
      </c>
      <c r="H260">
        <v>72.3</v>
      </c>
      <c r="I260">
        <v>61.2</v>
      </c>
      <c r="J260">
        <v>74</v>
      </c>
      <c r="K260">
        <v>59.1</v>
      </c>
      <c r="L260">
        <v>-3.5</v>
      </c>
      <c r="M260">
        <v>13</v>
      </c>
      <c r="N260">
        <v>-4.3</v>
      </c>
      <c r="O260">
        <v>-0.6</v>
      </c>
      <c r="P260">
        <v>71.3</v>
      </c>
      <c r="Q260">
        <v>3.1</v>
      </c>
      <c r="R260">
        <v>78.099999999999994</v>
      </c>
      <c r="S260">
        <v>63.3</v>
      </c>
      <c r="T260">
        <v>68.2</v>
      </c>
      <c r="U260">
        <v>70.900000000000006</v>
      </c>
      <c r="V260">
        <v>67.099999999999994</v>
      </c>
      <c r="W260">
        <v>78.8</v>
      </c>
      <c r="X260">
        <v>66.900000000000006</v>
      </c>
      <c r="Y260">
        <v>59.9</v>
      </c>
      <c r="Z260">
        <v>61.9</v>
      </c>
      <c r="AA260">
        <v>67.3</v>
      </c>
      <c r="AB260">
        <v>64</v>
      </c>
      <c r="AC260">
        <v>-3.2</v>
      </c>
      <c r="AD260">
        <v>-1.9</v>
      </c>
      <c r="AE260">
        <v>1.2</v>
      </c>
      <c r="AF260">
        <v>127.3</v>
      </c>
      <c r="AG260">
        <v>90.2</v>
      </c>
      <c r="AH260">
        <v>-26.7</v>
      </c>
      <c r="AI260">
        <v>13.6</v>
      </c>
    </row>
    <row r="261" spans="1:35" x14ac:dyDescent="0.25">
      <c r="A261">
        <v>21014</v>
      </c>
      <c r="B261">
        <v>69.8</v>
      </c>
      <c r="C261">
        <v>68.2</v>
      </c>
      <c r="D261">
        <v>70</v>
      </c>
      <c r="E261">
        <v>67.2</v>
      </c>
      <c r="F261">
        <v>76.400000000000006</v>
      </c>
      <c r="G261">
        <v>67.099999999999994</v>
      </c>
      <c r="H261">
        <v>70.5</v>
      </c>
      <c r="I261">
        <v>61.1</v>
      </c>
      <c r="J261">
        <v>68</v>
      </c>
      <c r="K261">
        <v>59.3</v>
      </c>
      <c r="L261">
        <v>-3.6</v>
      </c>
      <c r="M261">
        <v>13</v>
      </c>
      <c r="N261">
        <v>-4.5999999999999996</v>
      </c>
      <c r="O261">
        <v>0.1</v>
      </c>
      <c r="P261">
        <v>71.3</v>
      </c>
      <c r="Q261">
        <v>-2.2999999999999998</v>
      </c>
      <c r="R261">
        <v>79.3</v>
      </c>
      <c r="S261">
        <v>68</v>
      </c>
      <c r="T261">
        <v>68.2</v>
      </c>
      <c r="U261">
        <v>71.900000000000006</v>
      </c>
      <c r="V261">
        <v>67.099999999999994</v>
      </c>
      <c r="W261">
        <v>76.599999999999994</v>
      </c>
      <c r="X261">
        <v>66.900000000000006</v>
      </c>
      <c r="Y261">
        <v>59.3</v>
      </c>
      <c r="Z261">
        <v>61.3</v>
      </c>
      <c r="AA261">
        <v>66</v>
      </c>
      <c r="AB261">
        <v>64.099999999999994</v>
      </c>
      <c r="AC261">
        <v>-3.1</v>
      </c>
      <c r="AD261">
        <v>-1.9</v>
      </c>
      <c r="AE261">
        <v>1.2</v>
      </c>
      <c r="AF261">
        <v>126.8</v>
      </c>
      <c r="AG261">
        <v>90</v>
      </c>
      <c r="AH261">
        <v>-24.3</v>
      </c>
      <c r="AI261">
        <v>13.9</v>
      </c>
    </row>
    <row r="262" spans="1:35" x14ac:dyDescent="0.25">
      <c r="A262">
        <v>21049</v>
      </c>
      <c r="B262">
        <v>73.099999999999994</v>
      </c>
      <c r="C262">
        <v>68.3</v>
      </c>
      <c r="D262">
        <v>72.7</v>
      </c>
      <c r="E262">
        <v>67.099999999999994</v>
      </c>
      <c r="F262">
        <v>76.2</v>
      </c>
      <c r="G262">
        <v>66.900000000000006</v>
      </c>
      <c r="H262">
        <v>76.2</v>
      </c>
      <c r="I262">
        <v>61.1</v>
      </c>
      <c r="J262">
        <v>61.7</v>
      </c>
      <c r="K262">
        <v>59.2</v>
      </c>
      <c r="L262">
        <v>-6.7</v>
      </c>
      <c r="M262">
        <v>13</v>
      </c>
      <c r="N262">
        <v>-4.3</v>
      </c>
      <c r="O262">
        <v>0.1</v>
      </c>
      <c r="P262">
        <v>71.3</v>
      </c>
      <c r="Q262">
        <v>-0.5</v>
      </c>
      <c r="R262">
        <v>76.900000000000006</v>
      </c>
      <c r="S262">
        <v>62.7</v>
      </c>
      <c r="T262">
        <v>68.2</v>
      </c>
      <c r="U262">
        <v>74</v>
      </c>
      <c r="V262">
        <v>67</v>
      </c>
      <c r="W262">
        <v>76.400000000000006</v>
      </c>
      <c r="X262">
        <v>66.8</v>
      </c>
      <c r="Y262">
        <v>60.4</v>
      </c>
      <c r="Z262">
        <v>61.2</v>
      </c>
      <c r="AA262">
        <v>63.2</v>
      </c>
      <c r="AB262">
        <v>64</v>
      </c>
      <c r="AC262">
        <v>-3.9</v>
      </c>
      <c r="AD262">
        <v>-2.2000000000000002</v>
      </c>
      <c r="AE262">
        <v>1.2</v>
      </c>
      <c r="AF262">
        <v>126.5</v>
      </c>
      <c r="AG262">
        <v>90</v>
      </c>
      <c r="AH262">
        <v>-24.4</v>
      </c>
      <c r="AI262">
        <v>16.3</v>
      </c>
    </row>
    <row r="263" spans="1:35" x14ac:dyDescent="0.25">
      <c r="A263">
        <v>21084</v>
      </c>
      <c r="B263">
        <v>80.900000000000006</v>
      </c>
      <c r="C263">
        <v>68.2</v>
      </c>
      <c r="D263">
        <v>69.099999999999994</v>
      </c>
      <c r="E263">
        <v>67</v>
      </c>
      <c r="F263">
        <v>71.2</v>
      </c>
      <c r="G263">
        <v>66.900000000000006</v>
      </c>
      <c r="H263">
        <v>72.7</v>
      </c>
      <c r="I263">
        <v>61.2</v>
      </c>
      <c r="J263">
        <v>72</v>
      </c>
      <c r="K263">
        <v>59.1</v>
      </c>
      <c r="L263">
        <v>2.6</v>
      </c>
      <c r="M263">
        <v>13</v>
      </c>
      <c r="N263">
        <v>-4.8</v>
      </c>
      <c r="O263">
        <v>0.8</v>
      </c>
      <c r="P263">
        <v>71.3</v>
      </c>
      <c r="Q263">
        <v>-1.5</v>
      </c>
      <c r="R263">
        <v>78.3</v>
      </c>
      <c r="S263">
        <v>53.4</v>
      </c>
      <c r="T263">
        <v>68.2</v>
      </c>
      <c r="U263">
        <v>72.5</v>
      </c>
      <c r="V263">
        <v>67.099999999999994</v>
      </c>
      <c r="W263">
        <v>76</v>
      </c>
      <c r="X263">
        <v>66.900000000000006</v>
      </c>
      <c r="Y263">
        <v>58.8</v>
      </c>
      <c r="Z263">
        <v>61</v>
      </c>
      <c r="AA263">
        <v>67.900000000000006</v>
      </c>
      <c r="AB263">
        <v>64.099999999999994</v>
      </c>
      <c r="AC263">
        <v>-2.5</v>
      </c>
      <c r="AD263">
        <v>-1.9</v>
      </c>
      <c r="AE263">
        <v>1.2</v>
      </c>
      <c r="AF263">
        <v>127.5</v>
      </c>
      <c r="AG263">
        <v>90</v>
      </c>
      <c r="AH263">
        <v>-26.5</v>
      </c>
      <c r="AI263">
        <v>13.1</v>
      </c>
    </row>
    <row r="264" spans="1:35" x14ac:dyDescent="0.25">
      <c r="A264">
        <v>21118</v>
      </c>
      <c r="B264">
        <v>78.2</v>
      </c>
      <c r="C264">
        <v>68.2</v>
      </c>
      <c r="D264">
        <v>70</v>
      </c>
      <c r="E264">
        <v>67.099999999999994</v>
      </c>
      <c r="F264">
        <v>81.900000000000006</v>
      </c>
      <c r="G264">
        <v>67</v>
      </c>
      <c r="H264">
        <v>72.599999999999994</v>
      </c>
      <c r="I264">
        <v>61.2</v>
      </c>
      <c r="J264">
        <v>61.5</v>
      </c>
      <c r="K264">
        <v>59.1</v>
      </c>
      <c r="L264">
        <v>-5.5</v>
      </c>
      <c r="M264">
        <v>13</v>
      </c>
      <c r="N264">
        <v>-4.8</v>
      </c>
      <c r="O264">
        <v>0.5</v>
      </c>
      <c r="P264">
        <v>71.3</v>
      </c>
      <c r="Q264">
        <v>-2.2000000000000002</v>
      </c>
      <c r="R264">
        <v>79</v>
      </c>
      <c r="S264">
        <v>63.2</v>
      </c>
      <c r="T264">
        <v>68.2</v>
      </c>
      <c r="U264">
        <v>72.5</v>
      </c>
      <c r="V264">
        <v>67.099999999999994</v>
      </c>
      <c r="W264">
        <v>73.3</v>
      </c>
      <c r="X264">
        <v>67</v>
      </c>
      <c r="Y264">
        <v>56.3</v>
      </c>
      <c r="Z264">
        <v>61.1</v>
      </c>
      <c r="AA264">
        <v>66.2</v>
      </c>
      <c r="AB264">
        <v>64</v>
      </c>
      <c r="AC264">
        <v>-3.7</v>
      </c>
      <c r="AD264">
        <v>-1.9</v>
      </c>
      <c r="AE264">
        <v>1</v>
      </c>
      <c r="AF264">
        <v>128.30000000000001</v>
      </c>
      <c r="AG264">
        <v>90</v>
      </c>
      <c r="AH264">
        <v>-26.5</v>
      </c>
      <c r="AI264">
        <v>14.1</v>
      </c>
    </row>
    <row r="265" spans="1:35" x14ac:dyDescent="0.25">
      <c r="A265">
        <v>21153</v>
      </c>
      <c r="B265">
        <v>75.900000000000006</v>
      </c>
      <c r="C265">
        <v>68.2</v>
      </c>
      <c r="D265">
        <v>68.7</v>
      </c>
      <c r="E265">
        <v>67.099999999999994</v>
      </c>
      <c r="F265">
        <v>76.7</v>
      </c>
      <c r="G265">
        <v>66.400000000000006</v>
      </c>
      <c r="H265">
        <v>72.900000000000006</v>
      </c>
      <c r="I265">
        <v>61.8</v>
      </c>
      <c r="J265">
        <v>73.8</v>
      </c>
      <c r="K265">
        <v>59.2</v>
      </c>
      <c r="L265">
        <v>-3.2</v>
      </c>
      <c r="M265">
        <v>13</v>
      </c>
      <c r="N265">
        <v>-4.5999999999999996</v>
      </c>
      <c r="O265">
        <v>-0.3</v>
      </c>
      <c r="P265">
        <v>71.3</v>
      </c>
      <c r="Q265">
        <v>-1.2</v>
      </c>
      <c r="R265">
        <v>80</v>
      </c>
      <c r="S265">
        <v>62.6</v>
      </c>
      <c r="T265">
        <v>68.3</v>
      </c>
      <c r="U265">
        <v>72.5</v>
      </c>
      <c r="V265">
        <v>67</v>
      </c>
      <c r="W265">
        <v>76.8</v>
      </c>
      <c r="X265">
        <v>66.900000000000006</v>
      </c>
      <c r="Y265">
        <v>60.8</v>
      </c>
      <c r="Z265">
        <v>61.2</v>
      </c>
      <c r="AA265">
        <v>69.900000000000006</v>
      </c>
      <c r="AB265">
        <v>64.2</v>
      </c>
      <c r="AC265">
        <v>-3.3</v>
      </c>
      <c r="AD265">
        <v>-1.9</v>
      </c>
      <c r="AE265">
        <v>1.2</v>
      </c>
      <c r="AF265">
        <v>125.9</v>
      </c>
      <c r="AG265">
        <v>90</v>
      </c>
      <c r="AH265">
        <v>-24.4</v>
      </c>
      <c r="AI265">
        <v>13.1</v>
      </c>
    </row>
    <row r="266" spans="1:35" x14ac:dyDescent="0.25">
      <c r="A266">
        <v>21186</v>
      </c>
      <c r="B266">
        <v>81.900000000000006</v>
      </c>
      <c r="C266">
        <v>68.2</v>
      </c>
      <c r="D266">
        <v>68.400000000000006</v>
      </c>
      <c r="E266">
        <v>67.099999999999994</v>
      </c>
      <c r="F266">
        <v>76.599999999999994</v>
      </c>
      <c r="G266">
        <v>66.900000000000006</v>
      </c>
      <c r="H266">
        <v>72.7</v>
      </c>
      <c r="I266">
        <v>61.3</v>
      </c>
      <c r="J266">
        <v>61.2</v>
      </c>
      <c r="K266">
        <v>59.2</v>
      </c>
      <c r="L266">
        <v>-5</v>
      </c>
      <c r="M266">
        <v>13</v>
      </c>
      <c r="N266">
        <v>-4.8</v>
      </c>
      <c r="O266">
        <v>0.7</v>
      </c>
      <c r="P266">
        <v>71.3</v>
      </c>
      <c r="Q266">
        <v>-1.9</v>
      </c>
      <c r="R266">
        <v>77.7</v>
      </c>
      <c r="S266">
        <v>62.9</v>
      </c>
      <c r="T266">
        <v>68.2</v>
      </c>
      <c r="U266">
        <v>73.3</v>
      </c>
      <c r="V266">
        <v>67.2</v>
      </c>
      <c r="W266">
        <v>74.599999999999994</v>
      </c>
      <c r="X266">
        <v>67</v>
      </c>
      <c r="Y266">
        <v>60.3</v>
      </c>
      <c r="Z266">
        <v>61.2</v>
      </c>
      <c r="AA266">
        <v>67.3</v>
      </c>
      <c r="AB266">
        <v>64.099999999999994</v>
      </c>
      <c r="AC266">
        <v>-3.5</v>
      </c>
      <c r="AD266">
        <v>-1.9</v>
      </c>
      <c r="AE266">
        <v>1.2</v>
      </c>
      <c r="AF266">
        <v>128.19999999999999</v>
      </c>
      <c r="AG266">
        <v>90</v>
      </c>
      <c r="AH266">
        <v>-24.5</v>
      </c>
      <c r="AI266">
        <v>16.100000000000001</v>
      </c>
    </row>
    <row r="267" spans="1:35" x14ac:dyDescent="0.25">
      <c r="A267">
        <v>21221</v>
      </c>
      <c r="B267">
        <v>78.8</v>
      </c>
      <c r="C267">
        <v>68.3</v>
      </c>
      <c r="D267">
        <v>70.900000000000006</v>
      </c>
      <c r="E267">
        <v>67.099999999999994</v>
      </c>
      <c r="F267">
        <v>74.2</v>
      </c>
      <c r="G267">
        <v>67.099999999999994</v>
      </c>
      <c r="H267">
        <v>73</v>
      </c>
      <c r="I267">
        <v>61.3</v>
      </c>
      <c r="J267">
        <v>72.900000000000006</v>
      </c>
      <c r="K267">
        <v>59.1</v>
      </c>
      <c r="L267">
        <v>-3.8</v>
      </c>
      <c r="M267">
        <v>13</v>
      </c>
      <c r="N267">
        <v>-4.5999999999999996</v>
      </c>
      <c r="O267">
        <v>-4.8</v>
      </c>
      <c r="P267">
        <v>71.3</v>
      </c>
      <c r="Q267">
        <v>-1.8</v>
      </c>
      <c r="R267">
        <v>79.900000000000006</v>
      </c>
      <c r="S267">
        <v>62.7</v>
      </c>
      <c r="T267">
        <v>68.400000000000006</v>
      </c>
      <c r="U267">
        <v>73</v>
      </c>
      <c r="V267">
        <v>67.099999999999994</v>
      </c>
      <c r="W267">
        <v>76.599999999999994</v>
      </c>
      <c r="X267">
        <v>66.900000000000006</v>
      </c>
      <c r="Y267">
        <v>58.4</v>
      </c>
      <c r="Z267">
        <v>61.2</v>
      </c>
      <c r="AA267">
        <v>70.5</v>
      </c>
      <c r="AB267">
        <v>64.3</v>
      </c>
      <c r="AC267">
        <v>-3.9</v>
      </c>
      <c r="AD267">
        <v>-1.9</v>
      </c>
      <c r="AE267">
        <v>1.2</v>
      </c>
      <c r="AF267">
        <v>126.3</v>
      </c>
      <c r="AG267">
        <v>90</v>
      </c>
      <c r="AH267">
        <v>-23.9</v>
      </c>
      <c r="AI267">
        <v>21.9</v>
      </c>
    </row>
    <row r="268" spans="1:35" x14ac:dyDescent="0.25">
      <c r="A268">
        <v>21256</v>
      </c>
      <c r="B268">
        <v>78.8</v>
      </c>
      <c r="C268">
        <v>67.8</v>
      </c>
      <c r="D268">
        <v>70.2</v>
      </c>
      <c r="E268">
        <v>67.099999999999994</v>
      </c>
      <c r="F268">
        <v>80.2</v>
      </c>
      <c r="G268">
        <v>66.900000000000006</v>
      </c>
      <c r="H268">
        <v>72.400000000000006</v>
      </c>
      <c r="I268">
        <v>61.2</v>
      </c>
      <c r="J268">
        <v>64.099999999999994</v>
      </c>
      <c r="K268">
        <v>59</v>
      </c>
      <c r="L268">
        <v>-1.8</v>
      </c>
      <c r="M268">
        <v>13</v>
      </c>
      <c r="N268">
        <v>-4.8</v>
      </c>
      <c r="O268">
        <v>0</v>
      </c>
      <c r="P268">
        <v>71.3</v>
      </c>
      <c r="Q268">
        <v>-0.7</v>
      </c>
      <c r="R268">
        <v>77.099999999999994</v>
      </c>
      <c r="S268">
        <v>61.9</v>
      </c>
      <c r="T268">
        <v>68.3</v>
      </c>
      <c r="U268">
        <v>72.599999999999994</v>
      </c>
      <c r="V268">
        <v>67.099999999999994</v>
      </c>
      <c r="W268">
        <v>76</v>
      </c>
      <c r="X268">
        <v>67</v>
      </c>
      <c r="Y268">
        <v>60.3</v>
      </c>
      <c r="Z268">
        <v>61.2</v>
      </c>
      <c r="AA268">
        <v>68.3</v>
      </c>
      <c r="AB268">
        <v>64.099999999999994</v>
      </c>
      <c r="AC268">
        <v>-5</v>
      </c>
      <c r="AD268">
        <v>-1.9</v>
      </c>
      <c r="AE268">
        <v>1.2</v>
      </c>
      <c r="AF268">
        <v>126</v>
      </c>
      <c r="AG268">
        <v>90</v>
      </c>
      <c r="AH268">
        <v>-24.3</v>
      </c>
      <c r="AI268">
        <v>16.100000000000001</v>
      </c>
    </row>
    <row r="269" spans="1:35" x14ac:dyDescent="0.25">
      <c r="A269">
        <v>21291</v>
      </c>
      <c r="B269">
        <v>78.7</v>
      </c>
      <c r="C269">
        <v>68.2</v>
      </c>
      <c r="D269">
        <v>70.7</v>
      </c>
      <c r="E269">
        <v>67.099999999999994</v>
      </c>
      <c r="F269">
        <v>76.2</v>
      </c>
      <c r="G269">
        <v>67</v>
      </c>
      <c r="H269">
        <v>71.400000000000006</v>
      </c>
      <c r="I269">
        <v>61.1</v>
      </c>
      <c r="J269">
        <v>68.5</v>
      </c>
      <c r="K269">
        <v>59.3</v>
      </c>
      <c r="L269">
        <v>0.1</v>
      </c>
      <c r="M269">
        <v>13</v>
      </c>
      <c r="N269">
        <v>-4.5999999999999996</v>
      </c>
      <c r="O269">
        <v>0.5</v>
      </c>
      <c r="P269">
        <v>71.3</v>
      </c>
      <c r="Q269">
        <v>-1.1000000000000001</v>
      </c>
      <c r="R269">
        <v>77</v>
      </c>
      <c r="S269">
        <v>59.6</v>
      </c>
      <c r="T269">
        <v>68.3</v>
      </c>
      <c r="U269">
        <v>77.5</v>
      </c>
      <c r="V269">
        <v>66.7</v>
      </c>
      <c r="W269">
        <v>75.7</v>
      </c>
      <c r="X269">
        <v>67</v>
      </c>
      <c r="Y269">
        <v>58.1</v>
      </c>
      <c r="Z269">
        <v>61.2</v>
      </c>
      <c r="AA269">
        <v>67.7</v>
      </c>
      <c r="AB269">
        <v>64</v>
      </c>
      <c r="AC269">
        <v>-7.9</v>
      </c>
      <c r="AD269">
        <v>-1.9</v>
      </c>
      <c r="AE269">
        <v>1.2</v>
      </c>
      <c r="AF269">
        <v>126.6</v>
      </c>
      <c r="AG269">
        <v>90</v>
      </c>
      <c r="AH269">
        <v>-24.4</v>
      </c>
      <c r="AI269">
        <v>17.100000000000001</v>
      </c>
    </row>
    <row r="270" spans="1:35" x14ac:dyDescent="0.25">
      <c r="A270">
        <v>21325</v>
      </c>
      <c r="B270">
        <v>80.2</v>
      </c>
      <c r="C270">
        <v>68.3</v>
      </c>
      <c r="D270">
        <v>69.3</v>
      </c>
      <c r="E270">
        <v>67.099999999999994</v>
      </c>
      <c r="F270">
        <v>76.5</v>
      </c>
      <c r="G270">
        <v>67.099999999999994</v>
      </c>
      <c r="H270">
        <v>79</v>
      </c>
      <c r="I270">
        <v>61.2</v>
      </c>
      <c r="J270">
        <v>69.2</v>
      </c>
      <c r="K270">
        <v>59.3</v>
      </c>
      <c r="L270">
        <v>-0.2</v>
      </c>
      <c r="M270">
        <v>13</v>
      </c>
      <c r="N270">
        <v>-4.8</v>
      </c>
      <c r="O270">
        <v>2.1</v>
      </c>
      <c r="P270">
        <v>71.3</v>
      </c>
      <c r="Q270">
        <v>-1.7</v>
      </c>
      <c r="R270">
        <v>77.7</v>
      </c>
      <c r="S270">
        <v>60.1</v>
      </c>
      <c r="T270">
        <v>68.2</v>
      </c>
      <c r="U270">
        <v>72.5</v>
      </c>
      <c r="V270">
        <v>67.099999999999994</v>
      </c>
      <c r="W270">
        <v>75.7</v>
      </c>
      <c r="X270">
        <v>67</v>
      </c>
      <c r="Y270">
        <v>57.4</v>
      </c>
      <c r="Z270">
        <v>61.4</v>
      </c>
      <c r="AA270">
        <v>70.099999999999994</v>
      </c>
      <c r="AB270">
        <v>64</v>
      </c>
      <c r="AC270">
        <v>-3.3</v>
      </c>
      <c r="AD270">
        <v>-1.9</v>
      </c>
      <c r="AE270">
        <v>1.2</v>
      </c>
      <c r="AF270">
        <v>126.6</v>
      </c>
      <c r="AG270">
        <v>90</v>
      </c>
      <c r="AH270">
        <v>-24.6</v>
      </c>
      <c r="AI270">
        <v>16</v>
      </c>
    </row>
    <row r="271" spans="1:35" x14ac:dyDescent="0.25">
      <c r="A271">
        <v>21360</v>
      </c>
      <c r="B271">
        <v>78.900000000000006</v>
      </c>
      <c r="C271">
        <v>68.2</v>
      </c>
      <c r="D271">
        <v>68.900000000000006</v>
      </c>
      <c r="E271">
        <v>67.2</v>
      </c>
      <c r="F271">
        <v>73</v>
      </c>
      <c r="G271">
        <v>66.900000000000006</v>
      </c>
      <c r="H271">
        <v>72.900000000000006</v>
      </c>
      <c r="I271">
        <v>61.4</v>
      </c>
      <c r="J271">
        <v>69.2</v>
      </c>
      <c r="K271">
        <v>59</v>
      </c>
      <c r="L271">
        <v>-5.5</v>
      </c>
      <c r="M271">
        <v>13</v>
      </c>
      <c r="N271">
        <v>-4.5999999999999996</v>
      </c>
      <c r="O271">
        <v>1.8</v>
      </c>
      <c r="P271">
        <v>71.3</v>
      </c>
      <c r="Q271">
        <v>-2.9</v>
      </c>
      <c r="R271">
        <v>79.400000000000006</v>
      </c>
      <c r="S271">
        <v>62.8</v>
      </c>
      <c r="T271">
        <v>68.2</v>
      </c>
      <c r="U271">
        <v>73.2</v>
      </c>
      <c r="V271">
        <v>67.099999999999994</v>
      </c>
      <c r="W271">
        <v>76.599999999999994</v>
      </c>
      <c r="X271">
        <v>66.900000000000006</v>
      </c>
      <c r="Y271">
        <v>60.4</v>
      </c>
      <c r="Z271">
        <v>61.3</v>
      </c>
      <c r="AA271">
        <v>68.099999999999994</v>
      </c>
      <c r="AB271">
        <v>64.099999999999994</v>
      </c>
      <c r="AC271">
        <v>2.1</v>
      </c>
      <c r="AD271">
        <v>-1.9</v>
      </c>
      <c r="AE271">
        <v>1.2</v>
      </c>
      <c r="AF271">
        <v>126.1</v>
      </c>
      <c r="AG271">
        <v>90</v>
      </c>
      <c r="AH271">
        <v>-26.4</v>
      </c>
      <c r="AI271">
        <v>15.2</v>
      </c>
    </row>
    <row r="272" spans="1:35" x14ac:dyDescent="0.25">
      <c r="A272">
        <v>21395</v>
      </c>
      <c r="B272">
        <v>75.7</v>
      </c>
      <c r="C272">
        <v>68.3</v>
      </c>
      <c r="D272">
        <v>70.099999999999994</v>
      </c>
      <c r="E272">
        <v>67.099999999999994</v>
      </c>
      <c r="F272">
        <v>76.2</v>
      </c>
      <c r="G272">
        <v>67</v>
      </c>
      <c r="H272">
        <v>71.900000000000006</v>
      </c>
      <c r="I272">
        <v>61.4</v>
      </c>
      <c r="J272">
        <v>72</v>
      </c>
      <c r="K272">
        <v>59.1</v>
      </c>
      <c r="L272">
        <v>-3</v>
      </c>
      <c r="M272">
        <v>13</v>
      </c>
      <c r="N272">
        <v>-4.3</v>
      </c>
      <c r="O272">
        <v>0</v>
      </c>
      <c r="P272">
        <v>71.3</v>
      </c>
      <c r="Q272">
        <v>-0.8</v>
      </c>
      <c r="R272">
        <v>77.2</v>
      </c>
      <c r="S272">
        <v>62.6</v>
      </c>
      <c r="T272">
        <v>68.3</v>
      </c>
      <c r="U272">
        <v>72.8</v>
      </c>
      <c r="V272">
        <v>67.099999999999994</v>
      </c>
      <c r="W272">
        <v>80.900000000000006</v>
      </c>
      <c r="X272">
        <v>66.900000000000006</v>
      </c>
      <c r="Y272">
        <v>60.8</v>
      </c>
      <c r="Z272">
        <v>61.4</v>
      </c>
      <c r="AA272">
        <v>69.099999999999994</v>
      </c>
      <c r="AB272">
        <v>64.099999999999994</v>
      </c>
      <c r="AC272">
        <v>-3.2</v>
      </c>
      <c r="AD272">
        <v>-1.9</v>
      </c>
      <c r="AE272">
        <v>1.4</v>
      </c>
      <c r="AF272">
        <v>126.6</v>
      </c>
      <c r="AG272">
        <v>90</v>
      </c>
      <c r="AH272">
        <v>-24.6</v>
      </c>
      <c r="AI272">
        <v>15.7</v>
      </c>
    </row>
    <row r="273" spans="1:35" x14ac:dyDescent="0.25">
      <c r="A273">
        <v>21430</v>
      </c>
      <c r="B273">
        <v>79</v>
      </c>
      <c r="C273">
        <v>68.2</v>
      </c>
      <c r="D273">
        <v>70.2</v>
      </c>
      <c r="E273">
        <v>67.2</v>
      </c>
      <c r="F273">
        <v>74.7</v>
      </c>
      <c r="G273">
        <v>66.8</v>
      </c>
      <c r="H273">
        <v>72.8</v>
      </c>
      <c r="I273">
        <v>61.4</v>
      </c>
      <c r="J273">
        <v>70.7</v>
      </c>
      <c r="K273">
        <v>59.1</v>
      </c>
      <c r="L273">
        <v>-4.4000000000000004</v>
      </c>
      <c r="M273">
        <v>13</v>
      </c>
      <c r="N273">
        <v>-4.5999999999999996</v>
      </c>
      <c r="O273">
        <v>1.8</v>
      </c>
      <c r="P273">
        <v>71.3</v>
      </c>
      <c r="Q273">
        <v>-2</v>
      </c>
      <c r="R273">
        <v>79.099999999999994</v>
      </c>
      <c r="S273">
        <v>62.8</v>
      </c>
      <c r="T273">
        <v>68.3</v>
      </c>
      <c r="U273">
        <v>72.8</v>
      </c>
      <c r="V273">
        <v>67.2</v>
      </c>
      <c r="W273">
        <v>76.599999999999994</v>
      </c>
      <c r="X273">
        <v>67</v>
      </c>
      <c r="Y273">
        <v>59.8</v>
      </c>
      <c r="Z273">
        <v>61.6</v>
      </c>
      <c r="AA273">
        <v>68.2</v>
      </c>
      <c r="AB273">
        <v>64</v>
      </c>
      <c r="AC273">
        <v>-2.5</v>
      </c>
      <c r="AD273">
        <v>-1.9</v>
      </c>
      <c r="AE273">
        <v>1.2</v>
      </c>
      <c r="AF273">
        <v>125.3</v>
      </c>
      <c r="AG273">
        <v>90</v>
      </c>
      <c r="AH273">
        <v>-25.3</v>
      </c>
      <c r="AI273">
        <v>14.9</v>
      </c>
    </row>
    <row r="274" spans="1:35" x14ac:dyDescent="0.25">
      <c r="A274">
        <v>21465</v>
      </c>
      <c r="B274">
        <v>79</v>
      </c>
      <c r="C274">
        <v>68.099999999999994</v>
      </c>
      <c r="D274">
        <v>70</v>
      </c>
      <c r="E274">
        <v>67.099999999999994</v>
      </c>
      <c r="F274">
        <v>83.9</v>
      </c>
      <c r="G274">
        <v>66.900000000000006</v>
      </c>
      <c r="H274">
        <v>71.900000000000006</v>
      </c>
      <c r="I274">
        <v>61.5</v>
      </c>
      <c r="J274">
        <v>64.3</v>
      </c>
      <c r="K274">
        <v>59.1</v>
      </c>
      <c r="L274">
        <v>-1.1000000000000001</v>
      </c>
      <c r="M274">
        <v>13</v>
      </c>
      <c r="N274">
        <v>-4.3</v>
      </c>
      <c r="O274">
        <v>-6.4</v>
      </c>
      <c r="P274">
        <v>71.3</v>
      </c>
      <c r="Q274">
        <v>3.5</v>
      </c>
      <c r="R274">
        <v>77.400000000000006</v>
      </c>
      <c r="S274">
        <v>61.9</v>
      </c>
      <c r="T274">
        <v>68.3</v>
      </c>
      <c r="U274">
        <v>72.599999999999994</v>
      </c>
      <c r="V274">
        <v>67.2</v>
      </c>
      <c r="W274">
        <v>77.8</v>
      </c>
      <c r="X274">
        <v>66.900000000000006</v>
      </c>
      <c r="Y274">
        <v>60.7</v>
      </c>
      <c r="Z274">
        <v>61.6</v>
      </c>
      <c r="AA274">
        <v>70</v>
      </c>
      <c r="AB274">
        <v>64</v>
      </c>
      <c r="AC274">
        <v>-4</v>
      </c>
      <c r="AD274">
        <v>-2.2000000000000002</v>
      </c>
      <c r="AE274">
        <v>1.2</v>
      </c>
      <c r="AF274">
        <v>126.3</v>
      </c>
      <c r="AG274">
        <v>90</v>
      </c>
      <c r="AH274">
        <v>-23.9</v>
      </c>
      <c r="AI274">
        <v>17.100000000000001</v>
      </c>
    </row>
    <row r="275" spans="1:35" x14ac:dyDescent="0.25">
      <c r="A275">
        <v>21500</v>
      </c>
      <c r="B275">
        <v>78.7</v>
      </c>
      <c r="C275">
        <v>68.3</v>
      </c>
      <c r="D275">
        <v>69.900000000000006</v>
      </c>
      <c r="E275">
        <v>67.099999999999994</v>
      </c>
      <c r="F275">
        <v>77.5</v>
      </c>
      <c r="G275">
        <v>66.900000000000006</v>
      </c>
      <c r="H275">
        <v>69.3</v>
      </c>
      <c r="I275">
        <v>61.4</v>
      </c>
      <c r="J275">
        <v>69.2</v>
      </c>
      <c r="K275">
        <v>59.1</v>
      </c>
      <c r="L275">
        <v>-3.1</v>
      </c>
      <c r="M275">
        <v>13</v>
      </c>
      <c r="N275">
        <v>-4.3</v>
      </c>
      <c r="O275">
        <v>-0.5</v>
      </c>
      <c r="P275">
        <v>71.3</v>
      </c>
      <c r="Q275">
        <v>-0.5</v>
      </c>
      <c r="R275">
        <v>77.099999999999994</v>
      </c>
      <c r="S275">
        <v>61.8</v>
      </c>
      <c r="T275">
        <v>68.2</v>
      </c>
      <c r="U275">
        <v>69.5</v>
      </c>
      <c r="V275">
        <v>67.099999999999994</v>
      </c>
      <c r="W275">
        <v>74.7</v>
      </c>
      <c r="X275">
        <v>66.900000000000006</v>
      </c>
      <c r="Y275">
        <v>57.3</v>
      </c>
      <c r="Z275">
        <v>61.4</v>
      </c>
      <c r="AA275">
        <v>64.8</v>
      </c>
      <c r="AB275">
        <v>63.9</v>
      </c>
      <c r="AC275">
        <v>-3.7</v>
      </c>
      <c r="AD275">
        <v>-1.9</v>
      </c>
      <c r="AE275">
        <v>1.2</v>
      </c>
      <c r="AF275">
        <v>126</v>
      </c>
      <c r="AG275">
        <v>90.2</v>
      </c>
      <c r="AH275">
        <v>-24</v>
      </c>
      <c r="AI275">
        <v>15.9</v>
      </c>
    </row>
    <row r="276" spans="1:35" x14ac:dyDescent="0.25">
      <c r="A276">
        <v>21535</v>
      </c>
      <c r="B276">
        <v>77.3</v>
      </c>
      <c r="C276">
        <v>68.3</v>
      </c>
      <c r="D276">
        <v>69.599999999999994</v>
      </c>
      <c r="E276">
        <v>67.2</v>
      </c>
      <c r="F276">
        <v>76.599999999999994</v>
      </c>
      <c r="G276">
        <v>67</v>
      </c>
      <c r="H276">
        <v>72.7</v>
      </c>
      <c r="I276">
        <v>61.4</v>
      </c>
      <c r="J276">
        <v>67.2</v>
      </c>
      <c r="K276">
        <v>59.3</v>
      </c>
      <c r="L276">
        <v>-4.2</v>
      </c>
      <c r="M276">
        <v>13</v>
      </c>
      <c r="N276">
        <v>-4.5999999999999996</v>
      </c>
      <c r="O276">
        <v>1.5</v>
      </c>
      <c r="P276">
        <v>71.3</v>
      </c>
      <c r="Q276">
        <v>-1.6</v>
      </c>
      <c r="R276">
        <v>77.5</v>
      </c>
      <c r="S276">
        <v>57.1</v>
      </c>
      <c r="T276">
        <v>68.2</v>
      </c>
      <c r="U276">
        <v>72.3</v>
      </c>
      <c r="V276">
        <v>67.099999999999994</v>
      </c>
      <c r="W276">
        <v>72.400000000000006</v>
      </c>
      <c r="X276">
        <v>66.900000000000006</v>
      </c>
      <c r="Y276">
        <v>68.5</v>
      </c>
      <c r="Z276">
        <v>61.4</v>
      </c>
      <c r="AA276">
        <v>68</v>
      </c>
      <c r="AB276">
        <v>64.099999999999994</v>
      </c>
      <c r="AC276">
        <v>-3.6</v>
      </c>
      <c r="AD276">
        <v>-1.9</v>
      </c>
      <c r="AE276">
        <v>1.4</v>
      </c>
      <c r="AF276">
        <v>128</v>
      </c>
      <c r="AG276">
        <v>90</v>
      </c>
      <c r="AH276">
        <v>-25.9</v>
      </c>
      <c r="AI276">
        <v>13.9</v>
      </c>
    </row>
    <row r="277" spans="1:35" x14ac:dyDescent="0.25">
      <c r="A277">
        <v>21568</v>
      </c>
      <c r="B277">
        <v>79.099999999999994</v>
      </c>
      <c r="C277">
        <v>68.400000000000006</v>
      </c>
      <c r="D277">
        <v>70.099999999999994</v>
      </c>
      <c r="E277">
        <v>67.099999999999994</v>
      </c>
      <c r="F277">
        <v>76.7</v>
      </c>
      <c r="G277">
        <v>66.900000000000006</v>
      </c>
      <c r="H277">
        <v>71.900000000000006</v>
      </c>
      <c r="I277">
        <v>61.4</v>
      </c>
      <c r="J277">
        <v>69.900000000000006</v>
      </c>
      <c r="K277">
        <v>59</v>
      </c>
      <c r="L277">
        <v>-3.3</v>
      </c>
      <c r="M277">
        <v>13</v>
      </c>
      <c r="N277">
        <v>-4.5999999999999996</v>
      </c>
      <c r="O277">
        <v>2.2000000000000002</v>
      </c>
      <c r="P277">
        <v>71.3</v>
      </c>
      <c r="Q277">
        <v>-1.5</v>
      </c>
      <c r="R277">
        <v>77.599999999999994</v>
      </c>
      <c r="S277">
        <v>55.3</v>
      </c>
      <c r="T277">
        <v>68.3</v>
      </c>
      <c r="U277">
        <v>75.5</v>
      </c>
      <c r="V277">
        <v>67.099999999999994</v>
      </c>
      <c r="W277">
        <v>67.900000000000006</v>
      </c>
      <c r="X277">
        <v>67</v>
      </c>
      <c r="Y277">
        <v>61.5</v>
      </c>
      <c r="Z277">
        <v>61.5</v>
      </c>
      <c r="AA277">
        <v>72.2</v>
      </c>
      <c r="AB277">
        <v>64.099999999999994</v>
      </c>
      <c r="AC277">
        <v>-3.2</v>
      </c>
      <c r="AD277">
        <v>-2.2000000000000002</v>
      </c>
      <c r="AE277">
        <v>1.2</v>
      </c>
      <c r="AF277">
        <v>127.3</v>
      </c>
      <c r="AG277">
        <v>90</v>
      </c>
      <c r="AH277">
        <v>-25.1</v>
      </c>
      <c r="AI277">
        <v>14.2</v>
      </c>
    </row>
    <row r="278" spans="1:35" x14ac:dyDescent="0.25">
      <c r="A278">
        <v>21602</v>
      </c>
      <c r="B278">
        <v>78</v>
      </c>
      <c r="C278">
        <v>68.2</v>
      </c>
      <c r="D278">
        <v>70.2</v>
      </c>
      <c r="E278">
        <v>67.099999999999994</v>
      </c>
      <c r="F278">
        <v>76.7</v>
      </c>
      <c r="G278">
        <v>66.900000000000006</v>
      </c>
      <c r="H278">
        <v>72.7</v>
      </c>
      <c r="I278">
        <v>61.4</v>
      </c>
      <c r="J278">
        <v>73.7</v>
      </c>
      <c r="K278">
        <v>59</v>
      </c>
      <c r="L278">
        <v>-3.4</v>
      </c>
      <c r="M278">
        <v>13</v>
      </c>
      <c r="N278">
        <v>-4.5999999999999996</v>
      </c>
      <c r="O278">
        <v>0</v>
      </c>
      <c r="P278">
        <v>71.3</v>
      </c>
      <c r="Q278">
        <v>-1.2</v>
      </c>
      <c r="R278">
        <v>77.099999999999994</v>
      </c>
      <c r="S278">
        <v>63</v>
      </c>
      <c r="T278">
        <v>68.3</v>
      </c>
      <c r="U278">
        <v>70.099999999999994</v>
      </c>
      <c r="V278">
        <v>67.2</v>
      </c>
      <c r="W278">
        <v>75.7</v>
      </c>
      <c r="X278">
        <v>66.8</v>
      </c>
      <c r="Y278">
        <v>58.5</v>
      </c>
      <c r="Z278">
        <v>62.1</v>
      </c>
      <c r="AA278">
        <v>63.9</v>
      </c>
      <c r="AB278">
        <v>64.099999999999994</v>
      </c>
      <c r="AC278">
        <v>0.6</v>
      </c>
      <c r="AD278">
        <v>-1.9</v>
      </c>
      <c r="AE278">
        <v>1.4</v>
      </c>
      <c r="AF278">
        <v>126.3</v>
      </c>
      <c r="AG278">
        <v>90</v>
      </c>
      <c r="AH278">
        <v>-23.2</v>
      </c>
      <c r="AI278">
        <v>26.1</v>
      </c>
    </row>
    <row r="279" spans="1:35" x14ac:dyDescent="0.25">
      <c r="A279">
        <v>21635</v>
      </c>
      <c r="B279">
        <v>78</v>
      </c>
      <c r="C279">
        <v>68.3</v>
      </c>
      <c r="D279">
        <v>71.5</v>
      </c>
      <c r="E279">
        <v>67.2</v>
      </c>
      <c r="F279">
        <v>76.400000000000006</v>
      </c>
      <c r="G279">
        <v>67</v>
      </c>
      <c r="H279">
        <v>64.7</v>
      </c>
      <c r="I279">
        <v>61.4</v>
      </c>
      <c r="J279">
        <v>69.7</v>
      </c>
      <c r="K279">
        <v>59</v>
      </c>
      <c r="L279">
        <v>-3.4</v>
      </c>
      <c r="M279">
        <v>13</v>
      </c>
      <c r="N279">
        <v>-4.8</v>
      </c>
      <c r="O279">
        <v>0.9</v>
      </c>
      <c r="P279">
        <v>71.3</v>
      </c>
      <c r="Q279">
        <v>-0.7</v>
      </c>
      <c r="R279">
        <v>77.2</v>
      </c>
      <c r="S279">
        <v>62.9</v>
      </c>
      <c r="T279">
        <v>68.3</v>
      </c>
      <c r="U279">
        <v>76.400000000000006</v>
      </c>
      <c r="V279">
        <v>67.099999999999994</v>
      </c>
      <c r="W279">
        <v>76.7</v>
      </c>
      <c r="X279">
        <v>67.099999999999994</v>
      </c>
      <c r="Y279">
        <v>60.6</v>
      </c>
      <c r="Z279">
        <v>61.4</v>
      </c>
      <c r="AA279">
        <v>72.099999999999994</v>
      </c>
      <c r="AB279">
        <v>64</v>
      </c>
      <c r="AC279">
        <v>-3.7</v>
      </c>
      <c r="AD279">
        <v>-1.9</v>
      </c>
      <c r="AE279">
        <v>1.2</v>
      </c>
      <c r="AF279">
        <v>127.5</v>
      </c>
      <c r="AG279">
        <v>90</v>
      </c>
      <c r="AH279">
        <v>-24.2</v>
      </c>
      <c r="AI279">
        <v>16.100000000000001</v>
      </c>
    </row>
    <row r="280" spans="1:35" x14ac:dyDescent="0.25">
      <c r="A280">
        <v>21670</v>
      </c>
      <c r="B280">
        <v>78.900000000000006</v>
      </c>
      <c r="C280">
        <v>68.3</v>
      </c>
      <c r="D280">
        <v>69.2</v>
      </c>
      <c r="E280">
        <v>67.2</v>
      </c>
      <c r="F280">
        <v>76.599999999999994</v>
      </c>
      <c r="G280">
        <v>67.099999999999994</v>
      </c>
      <c r="H280">
        <v>66.900000000000006</v>
      </c>
      <c r="I280">
        <v>61.4</v>
      </c>
      <c r="J280">
        <v>68.599999999999994</v>
      </c>
      <c r="K280">
        <v>59.1</v>
      </c>
      <c r="L280">
        <v>-3.1</v>
      </c>
      <c r="M280">
        <v>13</v>
      </c>
      <c r="N280">
        <v>-4.5999999999999996</v>
      </c>
      <c r="O280">
        <v>0.7</v>
      </c>
      <c r="P280">
        <v>71.3</v>
      </c>
      <c r="Q280">
        <v>-1.3</v>
      </c>
      <c r="R280">
        <v>77</v>
      </c>
      <c r="S280">
        <v>58.2</v>
      </c>
      <c r="T280">
        <v>68.3</v>
      </c>
      <c r="U280">
        <v>73.5</v>
      </c>
      <c r="V280">
        <v>67.099999999999994</v>
      </c>
      <c r="W280">
        <v>75.599999999999994</v>
      </c>
      <c r="X280">
        <v>66.900000000000006</v>
      </c>
      <c r="Y280">
        <v>55.6</v>
      </c>
      <c r="Z280">
        <v>61.5</v>
      </c>
      <c r="AA280">
        <v>70.099999999999994</v>
      </c>
      <c r="AB280">
        <v>64.099999999999994</v>
      </c>
      <c r="AC280">
        <v>-3.7</v>
      </c>
      <c r="AD280">
        <v>-1.9</v>
      </c>
      <c r="AE280">
        <v>1.4</v>
      </c>
      <c r="AF280">
        <v>125.8</v>
      </c>
      <c r="AG280">
        <v>90</v>
      </c>
      <c r="AH280">
        <v>-25</v>
      </c>
      <c r="AI280">
        <v>17.5</v>
      </c>
    </row>
    <row r="281" spans="1:35" x14ac:dyDescent="0.25">
      <c r="A281">
        <v>21705</v>
      </c>
      <c r="B281">
        <v>79.099999999999994</v>
      </c>
      <c r="C281">
        <v>68.3</v>
      </c>
      <c r="D281">
        <v>64.7</v>
      </c>
      <c r="E281">
        <v>67.099999999999994</v>
      </c>
      <c r="F281">
        <v>75.900000000000006</v>
      </c>
      <c r="G281">
        <v>67.099999999999994</v>
      </c>
      <c r="H281">
        <v>72.7</v>
      </c>
      <c r="I281">
        <v>61.8</v>
      </c>
      <c r="J281">
        <v>69.8</v>
      </c>
      <c r="K281">
        <v>59</v>
      </c>
      <c r="L281">
        <v>-1.4</v>
      </c>
      <c r="M281">
        <v>13</v>
      </c>
      <c r="N281">
        <v>-4.3</v>
      </c>
      <c r="O281">
        <v>-4.5</v>
      </c>
      <c r="P281">
        <v>71.3</v>
      </c>
      <c r="Q281">
        <v>-1</v>
      </c>
      <c r="R281">
        <v>77</v>
      </c>
      <c r="S281">
        <v>63</v>
      </c>
      <c r="T281">
        <v>68.3</v>
      </c>
      <c r="U281">
        <v>65.7</v>
      </c>
      <c r="V281">
        <v>67.099999999999994</v>
      </c>
      <c r="W281">
        <v>76.7</v>
      </c>
      <c r="X281">
        <v>66.900000000000006</v>
      </c>
      <c r="Y281">
        <v>60.3</v>
      </c>
      <c r="Z281">
        <v>61.5</v>
      </c>
      <c r="AA281">
        <v>68</v>
      </c>
      <c r="AB281">
        <v>64.099999999999994</v>
      </c>
      <c r="AC281">
        <v>-5.2</v>
      </c>
      <c r="AD281">
        <v>-1.9</v>
      </c>
      <c r="AE281">
        <v>1.4</v>
      </c>
      <c r="AF281">
        <v>127.6</v>
      </c>
      <c r="AG281">
        <v>90</v>
      </c>
      <c r="AH281">
        <v>-24.8</v>
      </c>
      <c r="AI281">
        <v>15.9</v>
      </c>
    </row>
    <row r="282" spans="1:35" x14ac:dyDescent="0.25">
      <c r="A282">
        <v>21740</v>
      </c>
      <c r="B282">
        <v>72</v>
      </c>
      <c r="C282">
        <v>68.3</v>
      </c>
      <c r="D282">
        <v>69.900000000000006</v>
      </c>
      <c r="E282">
        <v>67</v>
      </c>
      <c r="F282">
        <v>74.2</v>
      </c>
      <c r="G282">
        <v>67.099999999999994</v>
      </c>
      <c r="H282">
        <v>72.5</v>
      </c>
      <c r="I282">
        <v>61.4</v>
      </c>
      <c r="J282">
        <v>69.400000000000006</v>
      </c>
      <c r="K282">
        <v>59.2</v>
      </c>
      <c r="L282">
        <v>-5.8</v>
      </c>
      <c r="M282">
        <v>13</v>
      </c>
      <c r="N282">
        <v>-4.5999999999999996</v>
      </c>
      <c r="O282">
        <v>0.1</v>
      </c>
      <c r="P282">
        <v>71.3</v>
      </c>
      <c r="Q282">
        <v>-0.5</v>
      </c>
      <c r="R282">
        <v>77.2</v>
      </c>
      <c r="S282">
        <v>62.8</v>
      </c>
      <c r="T282">
        <v>68.3</v>
      </c>
      <c r="U282">
        <v>57</v>
      </c>
      <c r="V282">
        <v>67.2</v>
      </c>
      <c r="W282">
        <v>75.7</v>
      </c>
      <c r="X282">
        <v>66.900000000000006</v>
      </c>
      <c r="Y282">
        <v>56.8</v>
      </c>
      <c r="Z282">
        <v>61.6</v>
      </c>
      <c r="AA282">
        <v>66.2</v>
      </c>
      <c r="AB282">
        <v>64.3</v>
      </c>
      <c r="AC282">
        <v>-3.5</v>
      </c>
      <c r="AD282">
        <v>-1.9</v>
      </c>
      <c r="AE282">
        <v>1.2</v>
      </c>
      <c r="AF282">
        <v>126.3</v>
      </c>
      <c r="AG282">
        <v>90</v>
      </c>
      <c r="AH282">
        <v>-23.7</v>
      </c>
      <c r="AI282">
        <v>21.4</v>
      </c>
    </row>
    <row r="283" spans="1:35" x14ac:dyDescent="0.25">
      <c r="A283">
        <v>21774</v>
      </c>
      <c r="B283">
        <v>79.7</v>
      </c>
      <c r="C283">
        <v>68.2</v>
      </c>
      <c r="D283">
        <v>69.8</v>
      </c>
      <c r="E283">
        <v>67.2</v>
      </c>
      <c r="F283">
        <v>76.8</v>
      </c>
      <c r="G283">
        <v>67</v>
      </c>
      <c r="H283">
        <v>73</v>
      </c>
      <c r="I283">
        <v>61.4</v>
      </c>
      <c r="J283">
        <v>68.900000000000006</v>
      </c>
      <c r="K283">
        <v>59</v>
      </c>
      <c r="L283">
        <v>-5.7</v>
      </c>
      <c r="M283">
        <v>13</v>
      </c>
      <c r="N283">
        <v>-4.5999999999999996</v>
      </c>
      <c r="O283">
        <v>2</v>
      </c>
      <c r="P283">
        <v>71.3</v>
      </c>
      <c r="Q283">
        <v>-2.2999999999999998</v>
      </c>
      <c r="R283">
        <v>77.599999999999994</v>
      </c>
      <c r="S283">
        <v>66.2</v>
      </c>
      <c r="T283">
        <v>68.2</v>
      </c>
      <c r="U283">
        <v>73</v>
      </c>
      <c r="V283">
        <v>67.099999999999994</v>
      </c>
      <c r="W283">
        <v>76</v>
      </c>
      <c r="X283">
        <v>67</v>
      </c>
      <c r="Y283">
        <v>54.1</v>
      </c>
      <c r="Z283">
        <v>62.1</v>
      </c>
      <c r="AA283">
        <v>70.2</v>
      </c>
      <c r="AB283">
        <v>64</v>
      </c>
      <c r="AC283">
        <v>-3.4</v>
      </c>
      <c r="AD283">
        <v>-1.9</v>
      </c>
      <c r="AE283">
        <v>1.2</v>
      </c>
      <c r="AF283">
        <v>128</v>
      </c>
      <c r="AG283">
        <v>90</v>
      </c>
      <c r="AH283">
        <v>-25.8</v>
      </c>
      <c r="AI283">
        <v>15.1</v>
      </c>
    </row>
    <row r="284" spans="1:35" x14ac:dyDescent="0.25">
      <c r="A284">
        <v>21809</v>
      </c>
      <c r="B284">
        <v>73.5</v>
      </c>
      <c r="C284">
        <v>68.3</v>
      </c>
      <c r="D284">
        <v>69.900000000000006</v>
      </c>
      <c r="E284">
        <v>67.2</v>
      </c>
      <c r="F284">
        <v>76.900000000000006</v>
      </c>
      <c r="G284">
        <v>67</v>
      </c>
      <c r="H284">
        <v>69.7</v>
      </c>
      <c r="I284">
        <v>61.5</v>
      </c>
      <c r="J284">
        <v>69.8</v>
      </c>
      <c r="K284">
        <v>58.8</v>
      </c>
      <c r="L284">
        <v>-3.7</v>
      </c>
      <c r="M284">
        <v>13</v>
      </c>
      <c r="N284">
        <v>-4.8</v>
      </c>
      <c r="O284">
        <v>0.3</v>
      </c>
      <c r="P284">
        <v>71.3</v>
      </c>
      <c r="Q284">
        <v>-0.7</v>
      </c>
      <c r="R284">
        <v>78.5</v>
      </c>
      <c r="S284">
        <v>62.6</v>
      </c>
      <c r="T284">
        <v>68.3</v>
      </c>
      <c r="U284">
        <v>72.8</v>
      </c>
      <c r="V284">
        <v>67</v>
      </c>
      <c r="W284">
        <v>75.599999999999994</v>
      </c>
      <c r="X284">
        <v>67</v>
      </c>
      <c r="Y284">
        <v>60.8</v>
      </c>
      <c r="Z284">
        <v>61.5</v>
      </c>
      <c r="AA284">
        <v>70.400000000000006</v>
      </c>
      <c r="AB284">
        <v>64.099999999999994</v>
      </c>
      <c r="AC284">
        <v>-3.5</v>
      </c>
      <c r="AD284">
        <v>-1.9</v>
      </c>
      <c r="AE284">
        <v>1.2</v>
      </c>
      <c r="AF284">
        <v>125.9</v>
      </c>
      <c r="AG284">
        <v>90</v>
      </c>
      <c r="AH284">
        <v>-25.3</v>
      </c>
      <c r="AI284">
        <v>15.1</v>
      </c>
    </row>
    <row r="285" spans="1:35" x14ac:dyDescent="0.25">
      <c r="A285">
        <v>21844</v>
      </c>
      <c r="B285">
        <v>85.5</v>
      </c>
      <c r="C285">
        <v>68.2</v>
      </c>
      <c r="D285">
        <v>64.2</v>
      </c>
      <c r="E285">
        <v>67.099999999999994</v>
      </c>
      <c r="F285">
        <v>79.900000000000006</v>
      </c>
      <c r="G285">
        <v>67</v>
      </c>
      <c r="H285">
        <v>72.599999999999994</v>
      </c>
      <c r="I285">
        <v>61.5</v>
      </c>
      <c r="J285">
        <v>65.400000000000006</v>
      </c>
      <c r="K285">
        <v>59</v>
      </c>
      <c r="L285">
        <v>-3.1</v>
      </c>
      <c r="M285">
        <v>13</v>
      </c>
      <c r="N285">
        <v>-4.5999999999999996</v>
      </c>
      <c r="O285">
        <v>-0.8</v>
      </c>
      <c r="P285">
        <v>71.3</v>
      </c>
      <c r="Q285">
        <v>-1.3</v>
      </c>
      <c r="R285">
        <v>77.3</v>
      </c>
      <c r="S285">
        <v>63.7</v>
      </c>
      <c r="T285">
        <v>68.2</v>
      </c>
      <c r="U285">
        <v>73.099999999999994</v>
      </c>
      <c r="V285">
        <v>67.099999999999994</v>
      </c>
      <c r="W285">
        <v>76.599999999999994</v>
      </c>
      <c r="X285">
        <v>66.900000000000006</v>
      </c>
      <c r="Y285">
        <v>60.6</v>
      </c>
      <c r="Z285">
        <v>61.4</v>
      </c>
      <c r="AA285">
        <v>63.8</v>
      </c>
      <c r="AB285">
        <v>64.099999999999994</v>
      </c>
      <c r="AC285">
        <v>-0.7</v>
      </c>
      <c r="AD285">
        <v>-1.9</v>
      </c>
      <c r="AE285">
        <v>1.2</v>
      </c>
      <c r="AF285">
        <v>126.5</v>
      </c>
      <c r="AG285">
        <v>90</v>
      </c>
      <c r="AH285">
        <v>-24.4</v>
      </c>
      <c r="AI285">
        <v>17.100000000000001</v>
      </c>
    </row>
    <row r="286" spans="1:35" x14ac:dyDescent="0.25">
      <c r="A286">
        <v>21879</v>
      </c>
      <c r="B286">
        <v>78.8</v>
      </c>
      <c r="C286">
        <v>68.2</v>
      </c>
      <c r="D286">
        <v>76.099999999999994</v>
      </c>
      <c r="E286">
        <v>67.099999999999994</v>
      </c>
      <c r="F286">
        <v>76</v>
      </c>
      <c r="G286">
        <v>66.900000000000006</v>
      </c>
      <c r="H286">
        <v>69.900000000000006</v>
      </c>
      <c r="I286">
        <v>61.5</v>
      </c>
      <c r="J286">
        <v>70.3</v>
      </c>
      <c r="K286">
        <v>59</v>
      </c>
      <c r="L286">
        <v>-3</v>
      </c>
      <c r="M286">
        <v>13</v>
      </c>
      <c r="N286">
        <v>-4.8</v>
      </c>
      <c r="O286">
        <v>0.5</v>
      </c>
      <c r="P286">
        <v>71.3</v>
      </c>
      <c r="Q286">
        <v>-1.8</v>
      </c>
      <c r="R286">
        <v>76.2</v>
      </c>
      <c r="S286">
        <v>62.8</v>
      </c>
      <c r="T286">
        <v>68.3</v>
      </c>
      <c r="U286">
        <v>73.599999999999994</v>
      </c>
      <c r="V286">
        <v>67.099999999999994</v>
      </c>
      <c r="W286">
        <v>70.2</v>
      </c>
      <c r="X286">
        <v>66.900000000000006</v>
      </c>
      <c r="Y286">
        <v>58.9</v>
      </c>
      <c r="Z286">
        <v>61.6</v>
      </c>
      <c r="AA286">
        <v>65.099999999999994</v>
      </c>
      <c r="AB286">
        <v>64.2</v>
      </c>
      <c r="AC286">
        <v>-3.3</v>
      </c>
      <c r="AD286">
        <v>-1.9</v>
      </c>
      <c r="AE286">
        <v>1.2</v>
      </c>
      <c r="AF286">
        <v>126</v>
      </c>
      <c r="AG286">
        <v>90</v>
      </c>
      <c r="AH286">
        <v>-24.6</v>
      </c>
      <c r="AI286">
        <v>16.3</v>
      </c>
    </row>
    <row r="287" spans="1:35" x14ac:dyDescent="0.25">
      <c r="A287">
        <v>21913</v>
      </c>
      <c r="B287">
        <v>76.099999999999994</v>
      </c>
      <c r="C287">
        <v>68.3</v>
      </c>
      <c r="D287">
        <v>69.2</v>
      </c>
      <c r="E287">
        <v>67.2</v>
      </c>
      <c r="F287">
        <v>76.599999999999994</v>
      </c>
      <c r="G287">
        <v>67</v>
      </c>
      <c r="H287">
        <v>70.099999999999994</v>
      </c>
      <c r="I287">
        <v>61.4</v>
      </c>
      <c r="J287">
        <v>69.2</v>
      </c>
      <c r="K287">
        <v>59.1</v>
      </c>
      <c r="L287">
        <v>-3.5</v>
      </c>
      <c r="M287">
        <v>13</v>
      </c>
      <c r="N287">
        <v>-4.8</v>
      </c>
      <c r="O287">
        <v>0.5</v>
      </c>
      <c r="P287">
        <v>71.3</v>
      </c>
      <c r="Q287">
        <v>-1.2</v>
      </c>
      <c r="R287">
        <v>77.8</v>
      </c>
      <c r="S287">
        <v>63.8</v>
      </c>
      <c r="T287">
        <v>68.2</v>
      </c>
      <c r="U287">
        <v>70.2</v>
      </c>
      <c r="V287">
        <v>67.099999999999994</v>
      </c>
      <c r="W287">
        <v>76.5</v>
      </c>
      <c r="X287">
        <v>67</v>
      </c>
      <c r="Y287">
        <v>55.9</v>
      </c>
      <c r="Z287">
        <v>61.4</v>
      </c>
      <c r="AA287">
        <v>70</v>
      </c>
      <c r="AB287">
        <v>64</v>
      </c>
      <c r="AC287">
        <v>-3.6</v>
      </c>
      <c r="AD287">
        <v>-1.9</v>
      </c>
      <c r="AE287">
        <v>1.4</v>
      </c>
      <c r="AF287">
        <v>126.8</v>
      </c>
      <c r="AG287">
        <v>90</v>
      </c>
      <c r="AH287">
        <v>-23.9</v>
      </c>
      <c r="AI287">
        <v>16.600000000000001</v>
      </c>
    </row>
    <row r="288" spans="1:35" x14ac:dyDescent="0.25">
      <c r="A288">
        <v>21948</v>
      </c>
      <c r="B288">
        <v>79</v>
      </c>
      <c r="C288">
        <v>68.3</v>
      </c>
      <c r="D288">
        <v>74.5</v>
      </c>
      <c r="E288">
        <v>67.099999999999994</v>
      </c>
      <c r="F288">
        <v>75.099999999999994</v>
      </c>
      <c r="G288">
        <v>67.099999999999994</v>
      </c>
      <c r="H288">
        <v>73</v>
      </c>
      <c r="I288">
        <v>61.4</v>
      </c>
      <c r="J288">
        <v>69.7</v>
      </c>
      <c r="K288">
        <v>59.1</v>
      </c>
      <c r="L288">
        <v>1.2</v>
      </c>
      <c r="M288">
        <v>13</v>
      </c>
      <c r="N288">
        <v>-4.8</v>
      </c>
      <c r="O288">
        <v>0.3</v>
      </c>
      <c r="P288">
        <v>71.3</v>
      </c>
      <c r="Q288">
        <v>-0.1</v>
      </c>
      <c r="R288">
        <v>78.5</v>
      </c>
      <c r="S288">
        <v>61.3</v>
      </c>
      <c r="T288">
        <v>68.3</v>
      </c>
      <c r="U288">
        <v>68.7</v>
      </c>
      <c r="V288">
        <v>67.099999999999994</v>
      </c>
      <c r="W288">
        <v>79.900000000000006</v>
      </c>
      <c r="X288">
        <v>66.900000000000006</v>
      </c>
      <c r="Y288">
        <v>59.6</v>
      </c>
      <c r="Z288">
        <v>61.5</v>
      </c>
      <c r="AA288">
        <v>72.7</v>
      </c>
      <c r="AB288">
        <v>63.9</v>
      </c>
      <c r="AC288">
        <v>-3.5</v>
      </c>
      <c r="AD288">
        <v>-1.9</v>
      </c>
      <c r="AE288">
        <v>1.2</v>
      </c>
      <c r="AF288">
        <v>126.4</v>
      </c>
      <c r="AG288">
        <v>90</v>
      </c>
      <c r="AH288">
        <v>-24.1</v>
      </c>
      <c r="AI288">
        <v>14.9</v>
      </c>
    </row>
    <row r="289" spans="1:35" x14ac:dyDescent="0.25">
      <c r="A289">
        <v>21982</v>
      </c>
      <c r="B289">
        <v>85.5</v>
      </c>
      <c r="C289">
        <v>68.3</v>
      </c>
      <c r="D289">
        <v>66.7</v>
      </c>
      <c r="E289">
        <v>67.099999999999994</v>
      </c>
      <c r="F289">
        <v>76.7</v>
      </c>
      <c r="G289">
        <v>66.900000000000006</v>
      </c>
      <c r="H289">
        <v>72.599999999999994</v>
      </c>
      <c r="I289">
        <v>61.5</v>
      </c>
      <c r="J289">
        <v>66.8</v>
      </c>
      <c r="K289">
        <v>59</v>
      </c>
      <c r="L289">
        <v>-3.8</v>
      </c>
      <c r="M289">
        <v>13</v>
      </c>
      <c r="N289">
        <v>-4.8</v>
      </c>
      <c r="O289">
        <v>-0.5</v>
      </c>
      <c r="P289">
        <v>71.3</v>
      </c>
      <c r="Q289">
        <v>0</v>
      </c>
      <c r="R289">
        <v>77</v>
      </c>
      <c r="S289">
        <v>62.4</v>
      </c>
      <c r="T289">
        <v>68.3</v>
      </c>
      <c r="U289">
        <v>73.3</v>
      </c>
      <c r="V289">
        <v>67.099999999999994</v>
      </c>
      <c r="W289">
        <v>76.5</v>
      </c>
      <c r="X289">
        <v>67</v>
      </c>
      <c r="Y289">
        <v>60.6</v>
      </c>
      <c r="Z289">
        <v>61.5</v>
      </c>
      <c r="AA289">
        <v>64.3</v>
      </c>
      <c r="AB289">
        <v>64.099999999999994</v>
      </c>
      <c r="AC289">
        <v>-3.4</v>
      </c>
      <c r="AD289">
        <v>-1.9</v>
      </c>
      <c r="AE289">
        <v>1.4</v>
      </c>
      <c r="AF289">
        <v>127.7</v>
      </c>
      <c r="AG289">
        <v>90</v>
      </c>
      <c r="AH289">
        <v>-24.7</v>
      </c>
      <c r="AI289">
        <v>25.3</v>
      </c>
    </row>
    <row r="290" spans="1:35" x14ac:dyDescent="0.25">
      <c r="A290">
        <v>22017</v>
      </c>
      <c r="B290">
        <v>77.900000000000006</v>
      </c>
      <c r="C290">
        <v>68.3</v>
      </c>
      <c r="D290">
        <v>70.5</v>
      </c>
      <c r="E290">
        <v>67.2</v>
      </c>
      <c r="F290">
        <v>76.5</v>
      </c>
      <c r="G290">
        <v>67</v>
      </c>
      <c r="H290">
        <v>71.599999999999994</v>
      </c>
      <c r="I290">
        <v>61.4</v>
      </c>
      <c r="J290">
        <v>77.400000000000006</v>
      </c>
      <c r="K290">
        <v>59</v>
      </c>
      <c r="L290">
        <v>-3.6</v>
      </c>
      <c r="M290">
        <v>13</v>
      </c>
      <c r="N290">
        <v>-4.8</v>
      </c>
      <c r="O290">
        <v>0.2</v>
      </c>
      <c r="P290">
        <v>71.3</v>
      </c>
      <c r="Q290">
        <v>-1.2</v>
      </c>
      <c r="R290">
        <v>79.400000000000006</v>
      </c>
      <c r="S290">
        <v>63</v>
      </c>
      <c r="T290">
        <v>68.3</v>
      </c>
      <c r="U290">
        <v>72.099999999999994</v>
      </c>
      <c r="V290">
        <v>67.099999999999994</v>
      </c>
      <c r="W290">
        <v>77.099999999999994</v>
      </c>
      <c r="X290">
        <v>66.900000000000006</v>
      </c>
      <c r="Y290">
        <v>60.2</v>
      </c>
      <c r="Z290">
        <v>61.4</v>
      </c>
      <c r="AA290">
        <v>72.900000000000006</v>
      </c>
      <c r="AB290">
        <v>64</v>
      </c>
      <c r="AC290">
        <v>-3.4</v>
      </c>
      <c r="AD290">
        <v>-1.9</v>
      </c>
      <c r="AE290">
        <v>1.4</v>
      </c>
      <c r="AF290">
        <v>125.7</v>
      </c>
      <c r="AG290">
        <v>90</v>
      </c>
      <c r="AH290">
        <v>-24.4</v>
      </c>
      <c r="AI290">
        <v>16.5</v>
      </c>
    </row>
    <row r="291" spans="1:35" x14ac:dyDescent="0.25">
      <c r="A291">
        <v>22052</v>
      </c>
      <c r="B291">
        <v>78.7</v>
      </c>
      <c r="C291">
        <v>68.3</v>
      </c>
      <c r="D291">
        <v>71.099999999999994</v>
      </c>
      <c r="E291">
        <v>67.099999999999994</v>
      </c>
      <c r="F291">
        <v>74.099999999999994</v>
      </c>
      <c r="G291">
        <v>66.8</v>
      </c>
      <c r="H291">
        <v>68.900000000000006</v>
      </c>
      <c r="I291">
        <v>61.7</v>
      </c>
      <c r="J291">
        <v>71.599999999999994</v>
      </c>
      <c r="K291">
        <v>58.9</v>
      </c>
      <c r="L291">
        <v>-5.2</v>
      </c>
      <c r="M291">
        <v>13</v>
      </c>
      <c r="N291">
        <v>-4.3</v>
      </c>
      <c r="O291">
        <v>0.8</v>
      </c>
      <c r="P291">
        <v>71.3</v>
      </c>
      <c r="Q291">
        <v>-2.2999999999999998</v>
      </c>
      <c r="R291">
        <v>77.2</v>
      </c>
      <c r="S291">
        <v>67.3</v>
      </c>
      <c r="T291">
        <v>68.3</v>
      </c>
      <c r="U291">
        <v>72.2</v>
      </c>
      <c r="V291">
        <v>67.099999999999994</v>
      </c>
      <c r="W291">
        <v>76.2</v>
      </c>
      <c r="X291">
        <v>67</v>
      </c>
      <c r="Y291">
        <v>60.8</v>
      </c>
      <c r="Z291">
        <v>61.4</v>
      </c>
      <c r="AA291">
        <v>70.8</v>
      </c>
      <c r="AB291">
        <v>64</v>
      </c>
      <c r="AC291">
        <v>4.9000000000000004</v>
      </c>
      <c r="AD291">
        <v>-1.9</v>
      </c>
      <c r="AE291">
        <v>1.2</v>
      </c>
      <c r="AF291">
        <v>126.6</v>
      </c>
      <c r="AG291">
        <v>90</v>
      </c>
      <c r="AH291">
        <v>-24.7</v>
      </c>
      <c r="AI291">
        <v>16.7</v>
      </c>
    </row>
    <row r="292" spans="1:35" x14ac:dyDescent="0.25">
      <c r="A292">
        <v>22087</v>
      </c>
      <c r="B292">
        <v>75.599999999999994</v>
      </c>
      <c r="C292">
        <v>68.3</v>
      </c>
      <c r="D292">
        <v>70.400000000000006</v>
      </c>
      <c r="E292">
        <v>67.099999999999994</v>
      </c>
      <c r="F292">
        <v>76.7</v>
      </c>
      <c r="G292">
        <v>66.900000000000006</v>
      </c>
      <c r="H292">
        <v>68.599999999999994</v>
      </c>
      <c r="I292">
        <v>61.5</v>
      </c>
      <c r="J292">
        <v>69.7</v>
      </c>
      <c r="K292">
        <v>59.1</v>
      </c>
      <c r="L292">
        <v>-3.2</v>
      </c>
      <c r="M292">
        <v>13</v>
      </c>
      <c r="N292">
        <v>-4.5999999999999996</v>
      </c>
      <c r="O292">
        <v>1.7</v>
      </c>
      <c r="P292">
        <v>71.3</v>
      </c>
      <c r="Q292">
        <v>-1.9</v>
      </c>
      <c r="R292">
        <v>77.900000000000006</v>
      </c>
      <c r="S292">
        <v>63.1</v>
      </c>
      <c r="T292">
        <v>68.3</v>
      </c>
      <c r="U292">
        <v>72.599999999999994</v>
      </c>
      <c r="V292">
        <v>67.099999999999994</v>
      </c>
      <c r="W292">
        <v>76.599999999999994</v>
      </c>
      <c r="X292">
        <v>66.900000000000006</v>
      </c>
      <c r="Y292">
        <v>60.3</v>
      </c>
      <c r="Z292">
        <v>61.5</v>
      </c>
      <c r="AA292">
        <v>71</v>
      </c>
      <c r="AB292">
        <v>64.099999999999994</v>
      </c>
      <c r="AC292">
        <v>-3.1</v>
      </c>
      <c r="AD292">
        <v>-1.9</v>
      </c>
      <c r="AE292">
        <v>1.2</v>
      </c>
      <c r="AF292">
        <v>128.1</v>
      </c>
      <c r="AG292">
        <v>90</v>
      </c>
      <c r="AH292">
        <v>-25.3</v>
      </c>
      <c r="AI292">
        <v>17</v>
      </c>
    </row>
    <row r="293" spans="1:35" x14ac:dyDescent="0.25">
      <c r="A293">
        <v>22122</v>
      </c>
      <c r="B293">
        <v>77.900000000000006</v>
      </c>
      <c r="C293">
        <v>68.3</v>
      </c>
      <c r="D293">
        <v>70.099999999999994</v>
      </c>
      <c r="E293">
        <v>67.2</v>
      </c>
      <c r="F293">
        <v>75.900000000000006</v>
      </c>
      <c r="G293">
        <v>66.900000000000006</v>
      </c>
      <c r="H293">
        <v>72.599999999999994</v>
      </c>
      <c r="I293">
        <v>61.7</v>
      </c>
      <c r="J293">
        <v>73.8</v>
      </c>
      <c r="K293">
        <v>59</v>
      </c>
      <c r="L293">
        <v>-5.2</v>
      </c>
      <c r="M293">
        <v>13</v>
      </c>
      <c r="N293">
        <v>-4.5999999999999996</v>
      </c>
      <c r="O293">
        <v>1.5</v>
      </c>
      <c r="P293">
        <v>71.3</v>
      </c>
      <c r="Q293">
        <v>-2.2999999999999998</v>
      </c>
      <c r="R293">
        <v>79.2</v>
      </c>
      <c r="S293">
        <v>62.7</v>
      </c>
      <c r="T293">
        <v>68.2</v>
      </c>
      <c r="U293">
        <v>73.2</v>
      </c>
      <c r="V293">
        <v>67.2</v>
      </c>
      <c r="W293">
        <v>76.7</v>
      </c>
      <c r="X293">
        <v>66.900000000000006</v>
      </c>
      <c r="Y293">
        <v>58.4</v>
      </c>
      <c r="Z293">
        <v>61.4</v>
      </c>
      <c r="AA293">
        <v>70.3</v>
      </c>
      <c r="AB293">
        <v>64.099999999999994</v>
      </c>
      <c r="AC293">
        <v>-3.2</v>
      </c>
      <c r="AD293">
        <v>-1.9</v>
      </c>
      <c r="AE293">
        <v>1.2</v>
      </c>
      <c r="AF293">
        <v>125.8</v>
      </c>
      <c r="AG293">
        <v>90</v>
      </c>
      <c r="AH293">
        <v>-22.3</v>
      </c>
      <c r="AI293">
        <v>21.6</v>
      </c>
    </row>
    <row r="294" spans="1:35" x14ac:dyDescent="0.25">
      <c r="A294">
        <v>22157</v>
      </c>
      <c r="B294">
        <v>73.5</v>
      </c>
      <c r="C294">
        <v>68.3</v>
      </c>
      <c r="D294">
        <v>71</v>
      </c>
      <c r="E294">
        <v>67.099999999999994</v>
      </c>
      <c r="F294">
        <v>76.599999999999994</v>
      </c>
      <c r="G294">
        <v>67</v>
      </c>
      <c r="H294">
        <v>72.8</v>
      </c>
      <c r="I294">
        <v>61.5</v>
      </c>
      <c r="J294">
        <v>65.5</v>
      </c>
      <c r="K294">
        <v>59.1</v>
      </c>
      <c r="L294">
        <v>-4.3</v>
      </c>
      <c r="M294">
        <v>13</v>
      </c>
      <c r="N294">
        <v>-4.8</v>
      </c>
      <c r="O294">
        <v>0.2</v>
      </c>
      <c r="P294">
        <v>71.3</v>
      </c>
      <c r="Q294">
        <v>-0.7</v>
      </c>
      <c r="R294">
        <v>77.400000000000006</v>
      </c>
      <c r="S294">
        <v>62.5</v>
      </c>
      <c r="T294">
        <v>68.3</v>
      </c>
      <c r="U294">
        <v>72.900000000000006</v>
      </c>
      <c r="V294">
        <v>67.099999999999994</v>
      </c>
      <c r="W294">
        <v>78.900000000000006</v>
      </c>
      <c r="X294">
        <v>67</v>
      </c>
      <c r="Y294">
        <v>60.9</v>
      </c>
      <c r="Z294">
        <v>61.5</v>
      </c>
      <c r="AA294">
        <v>69.099999999999994</v>
      </c>
      <c r="AB294">
        <v>64</v>
      </c>
      <c r="AC294">
        <v>-4.0999999999999996</v>
      </c>
      <c r="AD294">
        <v>-1.9</v>
      </c>
      <c r="AE294">
        <v>1.2</v>
      </c>
      <c r="AF294">
        <v>126.2</v>
      </c>
      <c r="AG294">
        <v>90</v>
      </c>
      <c r="AH294">
        <v>-23.6</v>
      </c>
      <c r="AI294">
        <v>15.8</v>
      </c>
    </row>
    <row r="295" spans="1:35" x14ac:dyDescent="0.25">
      <c r="A295">
        <v>22192</v>
      </c>
      <c r="B295">
        <v>78.7</v>
      </c>
      <c r="C295">
        <v>68.2</v>
      </c>
      <c r="D295">
        <v>70.099999999999994</v>
      </c>
      <c r="E295">
        <v>67.099999999999994</v>
      </c>
      <c r="F295">
        <v>76.599999999999994</v>
      </c>
      <c r="G295">
        <v>67.099999999999994</v>
      </c>
      <c r="H295">
        <v>68.400000000000006</v>
      </c>
      <c r="I295">
        <v>61.4</v>
      </c>
      <c r="J295">
        <v>69.7</v>
      </c>
      <c r="K295">
        <v>59</v>
      </c>
      <c r="L295">
        <v>-3.2</v>
      </c>
      <c r="M295">
        <v>13</v>
      </c>
      <c r="N295">
        <v>-4.5999999999999996</v>
      </c>
      <c r="O295">
        <v>0.5</v>
      </c>
      <c r="P295">
        <v>71.3</v>
      </c>
      <c r="Q295">
        <v>-0.7</v>
      </c>
      <c r="R295">
        <v>76.5</v>
      </c>
      <c r="S295">
        <v>63.2</v>
      </c>
      <c r="T295">
        <v>68.3</v>
      </c>
      <c r="U295">
        <v>70.7</v>
      </c>
      <c r="V295">
        <v>67.099999999999994</v>
      </c>
      <c r="W295">
        <v>76.5</v>
      </c>
      <c r="X295">
        <v>66.900000000000006</v>
      </c>
      <c r="Y295">
        <v>57.3</v>
      </c>
      <c r="Z295">
        <v>61.4</v>
      </c>
      <c r="AA295">
        <v>66.8</v>
      </c>
      <c r="AB295">
        <v>64.2</v>
      </c>
      <c r="AC295">
        <v>-3.3</v>
      </c>
      <c r="AD295">
        <v>-1.9</v>
      </c>
      <c r="AE295">
        <v>1.2</v>
      </c>
      <c r="AF295">
        <v>126.5</v>
      </c>
      <c r="AG295">
        <v>90</v>
      </c>
      <c r="AH295">
        <v>-24.6</v>
      </c>
      <c r="AI295">
        <v>13.9</v>
      </c>
    </row>
    <row r="296" spans="1:35" x14ac:dyDescent="0.25">
      <c r="A296">
        <v>22227</v>
      </c>
      <c r="B296">
        <v>72.099999999999994</v>
      </c>
      <c r="C296">
        <v>68.3</v>
      </c>
      <c r="D296">
        <v>70</v>
      </c>
      <c r="E296">
        <v>67.099999999999994</v>
      </c>
      <c r="F296">
        <v>76.900000000000006</v>
      </c>
      <c r="G296">
        <v>67.099999999999994</v>
      </c>
      <c r="H296">
        <v>68.900000000000006</v>
      </c>
      <c r="I296">
        <v>61.4</v>
      </c>
      <c r="J296">
        <v>70.400000000000006</v>
      </c>
      <c r="K296">
        <v>59.2</v>
      </c>
      <c r="L296">
        <v>-5.3</v>
      </c>
      <c r="M296">
        <v>13</v>
      </c>
      <c r="N296">
        <v>-4.5999999999999996</v>
      </c>
      <c r="O296">
        <v>1.7</v>
      </c>
      <c r="P296">
        <v>71.3</v>
      </c>
      <c r="Q296">
        <v>-1.6</v>
      </c>
      <c r="R296">
        <v>78.099999999999994</v>
      </c>
      <c r="S296">
        <v>54.9</v>
      </c>
      <c r="T296">
        <v>68.3</v>
      </c>
      <c r="U296">
        <v>73.099999999999994</v>
      </c>
      <c r="V296">
        <v>67.099999999999994</v>
      </c>
      <c r="W296">
        <v>72.599999999999994</v>
      </c>
      <c r="X296">
        <v>67.099999999999994</v>
      </c>
      <c r="Y296">
        <v>64.099999999999994</v>
      </c>
      <c r="Z296">
        <v>61.4</v>
      </c>
      <c r="AA296">
        <v>69.8</v>
      </c>
      <c r="AB296">
        <v>64.099999999999994</v>
      </c>
      <c r="AC296">
        <v>-3.1</v>
      </c>
      <c r="AD296">
        <v>-1.9</v>
      </c>
      <c r="AE296">
        <v>1.4</v>
      </c>
      <c r="AF296">
        <v>127.3</v>
      </c>
      <c r="AG296">
        <v>90</v>
      </c>
      <c r="AH296">
        <v>-26.7</v>
      </c>
      <c r="AI296">
        <v>15.5</v>
      </c>
    </row>
    <row r="297" spans="1:35" x14ac:dyDescent="0.25">
      <c r="A297">
        <v>22261</v>
      </c>
      <c r="B297">
        <v>78.7</v>
      </c>
      <c r="C297">
        <v>68.2</v>
      </c>
      <c r="D297">
        <v>70.3</v>
      </c>
      <c r="E297">
        <v>67.099999999999994</v>
      </c>
      <c r="F297">
        <v>76.7</v>
      </c>
      <c r="G297">
        <v>66.900000000000006</v>
      </c>
      <c r="H297">
        <v>72.2</v>
      </c>
      <c r="I297">
        <v>62.1</v>
      </c>
      <c r="J297">
        <v>71</v>
      </c>
      <c r="K297">
        <v>59.1</v>
      </c>
      <c r="L297">
        <v>-3.5</v>
      </c>
      <c r="M297">
        <v>13</v>
      </c>
      <c r="N297">
        <v>-4.3</v>
      </c>
      <c r="O297">
        <v>-0.4</v>
      </c>
      <c r="P297">
        <v>71.3</v>
      </c>
      <c r="Q297">
        <v>-1.4</v>
      </c>
      <c r="R297">
        <v>80.400000000000006</v>
      </c>
      <c r="S297">
        <v>62.6</v>
      </c>
      <c r="T297">
        <v>68.3</v>
      </c>
      <c r="U297">
        <v>73.099999999999994</v>
      </c>
      <c r="V297">
        <v>67.099999999999994</v>
      </c>
      <c r="W297">
        <v>76.599999999999994</v>
      </c>
      <c r="X297">
        <v>67.099999999999994</v>
      </c>
      <c r="Y297">
        <v>60.8</v>
      </c>
      <c r="Z297">
        <v>61.5</v>
      </c>
      <c r="AA297">
        <v>70.2</v>
      </c>
      <c r="AB297">
        <v>64.2</v>
      </c>
      <c r="AC297">
        <v>-2.8</v>
      </c>
      <c r="AD297">
        <v>-1.9</v>
      </c>
      <c r="AE297">
        <v>1.2</v>
      </c>
      <c r="AF297">
        <v>126.1</v>
      </c>
      <c r="AG297">
        <v>90</v>
      </c>
      <c r="AH297">
        <v>-23.4</v>
      </c>
      <c r="AI297">
        <v>21.9</v>
      </c>
    </row>
    <row r="298" spans="1:35" x14ac:dyDescent="0.25">
      <c r="A298">
        <v>22296</v>
      </c>
      <c r="B298">
        <v>72.099999999999994</v>
      </c>
      <c r="C298">
        <v>68.3</v>
      </c>
      <c r="D298">
        <v>67.7</v>
      </c>
      <c r="E298">
        <v>67.2</v>
      </c>
      <c r="F298">
        <v>81.2</v>
      </c>
      <c r="G298">
        <v>66.900000000000006</v>
      </c>
      <c r="H298">
        <v>72.7</v>
      </c>
      <c r="I298">
        <v>61.4</v>
      </c>
      <c r="J298">
        <v>59.8</v>
      </c>
      <c r="K298">
        <v>59.1</v>
      </c>
      <c r="L298">
        <v>-3.3</v>
      </c>
      <c r="M298">
        <v>13</v>
      </c>
      <c r="N298">
        <v>-4.3</v>
      </c>
      <c r="O298">
        <v>0.2</v>
      </c>
      <c r="P298">
        <v>71.3</v>
      </c>
      <c r="Q298">
        <v>-1.2</v>
      </c>
      <c r="R298">
        <v>77.7</v>
      </c>
      <c r="S298">
        <v>55.6</v>
      </c>
      <c r="T298">
        <v>68.3</v>
      </c>
      <c r="U298">
        <v>73.2</v>
      </c>
      <c r="V298">
        <v>67.099999999999994</v>
      </c>
      <c r="W298">
        <v>76.599999999999994</v>
      </c>
      <c r="X298">
        <v>66.900000000000006</v>
      </c>
      <c r="Y298">
        <v>58.5</v>
      </c>
      <c r="Z298">
        <v>61.4</v>
      </c>
      <c r="AA298">
        <v>68.400000000000006</v>
      </c>
      <c r="AB298">
        <v>64</v>
      </c>
      <c r="AC298">
        <v>-4.9000000000000004</v>
      </c>
      <c r="AD298">
        <v>-1.9</v>
      </c>
      <c r="AE298">
        <v>1.2</v>
      </c>
      <c r="AF298">
        <v>125.9</v>
      </c>
      <c r="AG298">
        <v>90</v>
      </c>
      <c r="AH298">
        <v>-23.8</v>
      </c>
      <c r="AI298">
        <v>15.1</v>
      </c>
    </row>
    <row r="299" spans="1:35" x14ac:dyDescent="0.25">
      <c r="A299">
        <v>22331</v>
      </c>
      <c r="B299">
        <v>78.599999999999994</v>
      </c>
      <c r="C299">
        <v>68.3</v>
      </c>
      <c r="D299">
        <v>63.7</v>
      </c>
      <c r="E299">
        <v>67.099999999999994</v>
      </c>
      <c r="F299">
        <v>77.400000000000006</v>
      </c>
      <c r="G299">
        <v>67</v>
      </c>
      <c r="H299">
        <v>67.8</v>
      </c>
      <c r="I299">
        <v>61.4</v>
      </c>
      <c r="J299">
        <v>69</v>
      </c>
      <c r="K299">
        <v>59.1</v>
      </c>
      <c r="L299">
        <v>-0.1</v>
      </c>
      <c r="M299">
        <v>13</v>
      </c>
      <c r="N299">
        <v>-4.8</v>
      </c>
      <c r="O299">
        <v>1.7</v>
      </c>
      <c r="P299">
        <v>71.3</v>
      </c>
      <c r="Q299">
        <v>-1.2</v>
      </c>
      <c r="R299">
        <v>77.2</v>
      </c>
      <c r="S299">
        <v>60.8</v>
      </c>
      <c r="T299">
        <v>68.3</v>
      </c>
      <c r="U299">
        <v>72.2</v>
      </c>
      <c r="V299">
        <v>67.3</v>
      </c>
      <c r="W299">
        <v>75.5</v>
      </c>
      <c r="X299">
        <v>67</v>
      </c>
      <c r="Y299">
        <v>60.3</v>
      </c>
      <c r="Z299">
        <v>61.5</v>
      </c>
      <c r="AA299">
        <v>71</v>
      </c>
      <c r="AB299">
        <v>63.9</v>
      </c>
      <c r="AC299">
        <v>-6.6</v>
      </c>
      <c r="AD299">
        <v>-1.9</v>
      </c>
      <c r="AE299">
        <v>1.2</v>
      </c>
      <c r="AF299">
        <v>126.2</v>
      </c>
      <c r="AG299">
        <v>90</v>
      </c>
      <c r="AH299">
        <v>-24.5</v>
      </c>
      <c r="AI299">
        <v>15.5</v>
      </c>
    </row>
    <row r="300" spans="1:35" x14ac:dyDescent="0.25">
      <c r="A300">
        <v>22366</v>
      </c>
      <c r="B300">
        <v>78.8</v>
      </c>
      <c r="C300">
        <v>68.099999999999994</v>
      </c>
      <c r="D300">
        <v>69.5</v>
      </c>
      <c r="E300">
        <v>67.099999999999994</v>
      </c>
      <c r="F300">
        <v>75.5</v>
      </c>
      <c r="G300">
        <v>67</v>
      </c>
      <c r="H300">
        <v>75.7</v>
      </c>
      <c r="I300">
        <v>61.5</v>
      </c>
      <c r="J300">
        <v>72.400000000000006</v>
      </c>
      <c r="K300">
        <v>59.1</v>
      </c>
      <c r="L300">
        <v>-3.6</v>
      </c>
      <c r="M300">
        <v>13</v>
      </c>
      <c r="N300">
        <v>-4.8</v>
      </c>
      <c r="O300">
        <v>-2.2999999999999998</v>
      </c>
      <c r="P300">
        <v>71.3</v>
      </c>
      <c r="Q300">
        <v>-0.5</v>
      </c>
      <c r="R300">
        <v>77.099999999999994</v>
      </c>
      <c r="S300">
        <v>62.8</v>
      </c>
      <c r="T300">
        <v>68.3</v>
      </c>
      <c r="U300">
        <v>75</v>
      </c>
      <c r="V300">
        <v>67.099999999999994</v>
      </c>
      <c r="W300">
        <v>78.599999999999994</v>
      </c>
      <c r="X300">
        <v>67</v>
      </c>
      <c r="Y300">
        <v>60.9</v>
      </c>
      <c r="Z300">
        <v>61.5</v>
      </c>
      <c r="AA300">
        <v>67.3</v>
      </c>
      <c r="AB300">
        <v>63.9</v>
      </c>
      <c r="AC300">
        <v>-4.2</v>
      </c>
      <c r="AD300">
        <v>-1.9</v>
      </c>
      <c r="AE300">
        <v>1.2</v>
      </c>
      <c r="AF300">
        <v>125.7</v>
      </c>
      <c r="AG300">
        <v>90</v>
      </c>
      <c r="AH300">
        <v>-23.9</v>
      </c>
      <c r="AI300">
        <v>16.899999999999999</v>
      </c>
    </row>
    <row r="301" spans="1:35" x14ac:dyDescent="0.25">
      <c r="A301">
        <v>22401</v>
      </c>
      <c r="B301">
        <v>78.8</v>
      </c>
      <c r="C301">
        <v>68.2</v>
      </c>
      <c r="D301">
        <v>72.8</v>
      </c>
      <c r="E301">
        <v>67.099999999999994</v>
      </c>
      <c r="F301">
        <v>74.900000000000006</v>
      </c>
      <c r="G301">
        <v>66.900000000000006</v>
      </c>
      <c r="H301">
        <v>73.099999999999994</v>
      </c>
      <c r="I301">
        <v>61.4</v>
      </c>
      <c r="J301">
        <v>69.5</v>
      </c>
      <c r="K301">
        <v>58.9</v>
      </c>
      <c r="L301">
        <v>0</v>
      </c>
      <c r="M301">
        <v>13</v>
      </c>
      <c r="N301">
        <v>-4.8</v>
      </c>
      <c r="O301">
        <v>-0.2</v>
      </c>
      <c r="P301">
        <v>71.3</v>
      </c>
      <c r="Q301">
        <v>-1.4</v>
      </c>
      <c r="R301">
        <v>77.2</v>
      </c>
      <c r="S301">
        <v>61.5</v>
      </c>
      <c r="T301">
        <v>68.400000000000006</v>
      </c>
      <c r="U301">
        <v>72.599999999999994</v>
      </c>
      <c r="V301">
        <v>67.099999999999994</v>
      </c>
      <c r="W301">
        <v>76.8</v>
      </c>
      <c r="X301">
        <v>67</v>
      </c>
      <c r="Y301">
        <v>60.4</v>
      </c>
      <c r="Z301">
        <v>61.4</v>
      </c>
      <c r="AA301">
        <v>69.900000000000006</v>
      </c>
      <c r="AB301">
        <v>64</v>
      </c>
      <c r="AC301">
        <v>-5</v>
      </c>
      <c r="AD301">
        <v>-1.9</v>
      </c>
      <c r="AE301">
        <v>1.4</v>
      </c>
      <c r="AF301">
        <v>125.4</v>
      </c>
      <c r="AG301">
        <v>90</v>
      </c>
      <c r="AH301">
        <v>-23.2</v>
      </c>
      <c r="AI301">
        <v>23.4</v>
      </c>
    </row>
    <row r="302" spans="1:35" x14ac:dyDescent="0.25">
      <c r="A302">
        <v>22435</v>
      </c>
      <c r="B302">
        <v>82.7</v>
      </c>
      <c r="C302">
        <v>68.2</v>
      </c>
      <c r="D302">
        <v>69.5</v>
      </c>
      <c r="E302">
        <v>67.099999999999994</v>
      </c>
      <c r="F302">
        <v>75.7</v>
      </c>
      <c r="G302">
        <v>66.900000000000006</v>
      </c>
      <c r="H302">
        <v>76.7</v>
      </c>
      <c r="I302">
        <v>61.4</v>
      </c>
      <c r="J302">
        <v>70.099999999999994</v>
      </c>
      <c r="K302">
        <v>58.9</v>
      </c>
      <c r="L302">
        <v>-1</v>
      </c>
      <c r="M302">
        <v>13</v>
      </c>
      <c r="N302">
        <v>-4.5999999999999996</v>
      </c>
      <c r="O302">
        <v>0.5</v>
      </c>
      <c r="P302">
        <v>71.3</v>
      </c>
      <c r="Q302">
        <v>-1.1000000000000001</v>
      </c>
      <c r="R302">
        <v>75.900000000000006</v>
      </c>
      <c r="S302">
        <v>60.8</v>
      </c>
      <c r="T302">
        <v>68.2</v>
      </c>
      <c r="U302">
        <v>77.5</v>
      </c>
      <c r="V302">
        <v>67.099999999999994</v>
      </c>
      <c r="W302">
        <v>74.3</v>
      </c>
      <c r="X302">
        <v>66.900000000000006</v>
      </c>
      <c r="Y302">
        <v>58</v>
      </c>
      <c r="Z302">
        <v>61.5</v>
      </c>
      <c r="AA302">
        <v>66.099999999999994</v>
      </c>
      <c r="AB302">
        <v>63.9</v>
      </c>
      <c r="AC302">
        <v>-6.7</v>
      </c>
      <c r="AD302">
        <v>-1.9</v>
      </c>
      <c r="AE302">
        <v>1.4</v>
      </c>
      <c r="AF302">
        <v>127.2</v>
      </c>
      <c r="AG302">
        <v>90</v>
      </c>
      <c r="AH302">
        <v>-24.4</v>
      </c>
      <c r="AI302">
        <v>15.5</v>
      </c>
    </row>
    <row r="303" spans="1:35" x14ac:dyDescent="0.25">
      <c r="A303">
        <v>22469</v>
      </c>
      <c r="B303">
        <v>78.599999999999994</v>
      </c>
      <c r="C303">
        <v>68.3</v>
      </c>
      <c r="D303">
        <v>68.3</v>
      </c>
      <c r="E303">
        <v>67</v>
      </c>
      <c r="F303">
        <v>73</v>
      </c>
      <c r="G303">
        <v>67</v>
      </c>
      <c r="H303">
        <v>73.5</v>
      </c>
      <c r="I303">
        <v>61.2</v>
      </c>
      <c r="J303">
        <v>70.599999999999994</v>
      </c>
      <c r="K303">
        <v>59</v>
      </c>
      <c r="L303">
        <v>-5.8</v>
      </c>
      <c r="M303">
        <v>13</v>
      </c>
      <c r="N303">
        <v>-4.3</v>
      </c>
      <c r="O303">
        <v>0.4</v>
      </c>
      <c r="P303">
        <v>71.3</v>
      </c>
      <c r="Q303">
        <v>-0.7</v>
      </c>
      <c r="R303">
        <v>78.5</v>
      </c>
      <c r="S303">
        <v>62.3</v>
      </c>
      <c r="T303">
        <v>68.3</v>
      </c>
      <c r="U303">
        <v>71.5</v>
      </c>
      <c r="V303">
        <v>67.099999999999994</v>
      </c>
      <c r="W303">
        <v>78</v>
      </c>
      <c r="X303">
        <v>67</v>
      </c>
      <c r="Y303">
        <v>60.3</v>
      </c>
      <c r="Z303">
        <v>61.4</v>
      </c>
      <c r="AA303">
        <v>72</v>
      </c>
      <c r="AB303">
        <v>63.9</v>
      </c>
      <c r="AC303">
        <v>-3.7</v>
      </c>
      <c r="AD303">
        <v>-1.9</v>
      </c>
      <c r="AE303">
        <v>1.2</v>
      </c>
      <c r="AF303">
        <v>126</v>
      </c>
      <c r="AG303">
        <v>90</v>
      </c>
      <c r="AH303">
        <v>-24</v>
      </c>
      <c r="AI303">
        <v>16.100000000000001</v>
      </c>
    </row>
    <row r="304" spans="1:35" x14ac:dyDescent="0.25">
      <c r="A304">
        <v>22504</v>
      </c>
      <c r="B304">
        <v>78.599999999999994</v>
      </c>
      <c r="C304">
        <v>68.400000000000006</v>
      </c>
      <c r="D304">
        <v>69.599999999999994</v>
      </c>
      <c r="E304">
        <v>67.099999999999994</v>
      </c>
      <c r="F304">
        <v>76.099999999999994</v>
      </c>
      <c r="G304">
        <v>67.099999999999994</v>
      </c>
      <c r="H304">
        <v>72.900000000000006</v>
      </c>
      <c r="I304">
        <v>61.4</v>
      </c>
      <c r="J304">
        <v>65.900000000000006</v>
      </c>
      <c r="K304">
        <v>59.1</v>
      </c>
      <c r="L304">
        <v>-6.6</v>
      </c>
      <c r="M304">
        <v>13</v>
      </c>
      <c r="N304">
        <v>-4.8</v>
      </c>
      <c r="O304">
        <v>0.8</v>
      </c>
      <c r="P304">
        <v>71.3</v>
      </c>
      <c r="Q304">
        <v>-0.9</v>
      </c>
      <c r="R304">
        <v>76.599999999999994</v>
      </c>
      <c r="S304">
        <v>63.1</v>
      </c>
      <c r="T304">
        <v>68.3</v>
      </c>
      <c r="U304">
        <v>69.7</v>
      </c>
      <c r="V304">
        <v>67.099999999999994</v>
      </c>
      <c r="W304">
        <v>76.5</v>
      </c>
      <c r="X304">
        <v>67</v>
      </c>
      <c r="Y304">
        <v>60.8</v>
      </c>
      <c r="Z304">
        <v>62.3</v>
      </c>
      <c r="AA304">
        <v>67.599999999999994</v>
      </c>
      <c r="AB304">
        <v>63.8</v>
      </c>
      <c r="AC304">
        <v>-3.3</v>
      </c>
      <c r="AD304">
        <v>-1.9</v>
      </c>
      <c r="AE304">
        <v>1.2</v>
      </c>
      <c r="AF304">
        <v>126.3</v>
      </c>
      <c r="AG304">
        <v>90</v>
      </c>
      <c r="AH304">
        <v>-24.2</v>
      </c>
      <c r="AI304">
        <v>16.3</v>
      </c>
    </row>
    <row r="305" spans="1:35" x14ac:dyDescent="0.25">
      <c r="A305">
        <v>22538</v>
      </c>
      <c r="B305">
        <v>78.099999999999994</v>
      </c>
      <c r="C305">
        <v>68.2</v>
      </c>
      <c r="D305">
        <v>69.599999999999994</v>
      </c>
      <c r="E305">
        <v>67</v>
      </c>
      <c r="F305">
        <v>76.7</v>
      </c>
      <c r="G305">
        <v>67</v>
      </c>
      <c r="H305">
        <v>69.7</v>
      </c>
      <c r="I305">
        <v>61.5</v>
      </c>
      <c r="J305">
        <v>71</v>
      </c>
      <c r="K305">
        <v>59</v>
      </c>
      <c r="L305">
        <v>-3.4</v>
      </c>
      <c r="M305">
        <v>13</v>
      </c>
      <c r="N305">
        <v>-4.8</v>
      </c>
      <c r="O305">
        <v>1.6</v>
      </c>
      <c r="P305">
        <v>71.3</v>
      </c>
      <c r="Q305">
        <v>-2.5</v>
      </c>
      <c r="R305">
        <v>78</v>
      </c>
      <c r="S305">
        <v>62.6</v>
      </c>
      <c r="T305">
        <v>68.3</v>
      </c>
      <c r="U305">
        <v>70.599999999999994</v>
      </c>
      <c r="V305">
        <v>67.099999999999994</v>
      </c>
      <c r="W305">
        <v>76.599999999999994</v>
      </c>
      <c r="X305">
        <v>66.900000000000006</v>
      </c>
      <c r="Y305">
        <v>60.6</v>
      </c>
      <c r="Z305">
        <v>61.3</v>
      </c>
      <c r="AA305">
        <v>72.2</v>
      </c>
      <c r="AB305">
        <v>64</v>
      </c>
      <c r="AC305">
        <v>-2.2000000000000002</v>
      </c>
      <c r="AD305">
        <v>-2.2000000000000002</v>
      </c>
      <c r="AE305">
        <v>1.4</v>
      </c>
      <c r="AF305">
        <v>127.4</v>
      </c>
      <c r="AG305">
        <v>90.2</v>
      </c>
      <c r="AH305">
        <v>-26.2</v>
      </c>
      <c r="AI305">
        <v>13.6</v>
      </c>
    </row>
    <row r="306" spans="1:35" x14ac:dyDescent="0.25">
      <c r="A306">
        <v>22573</v>
      </c>
      <c r="B306">
        <v>80.7</v>
      </c>
      <c r="C306">
        <v>68.2</v>
      </c>
      <c r="D306">
        <v>70</v>
      </c>
      <c r="E306">
        <v>67.099999999999994</v>
      </c>
      <c r="F306">
        <v>76.8</v>
      </c>
      <c r="G306">
        <v>66.900000000000006</v>
      </c>
      <c r="H306">
        <v>72.099999999999994</v>
      </c>
      <c r="I306">
        <v>61.4</v>
      </c>
      <c r="J306">
        <v>72.3</v>
      </c>
      <c r="K306">
        <v>58.8</v>
      </c>
      <c r="L306">
        <v>-3.4</v>
      </c>
      <c r="M306">
        <v>13</v>
      </c>
      <c r="N306">
        <v>-4.5999999999999996</v>
      </c>
      <c r="O306">
        <v>0.8</v>
      </c>
      <c r="P306">
        <v>71.3</v>
      </c>
      <c r="Q306">
        <v>-1.1000000000000001</v>
      </c>
      <c r="R306">
        <v>79.099999999999994</v>
      </c>
      <c r="S306">
        <v>63.2</v>
      </c>
      <c r="T306">
        <v>68.2</v>
      </c>
      <c r="U306">
        <v>72.8</v>
      </c>
      <c r="V306">
        <v>67.099999999999994</v>
      </c>
      <c r="W306">
        <v>83.8</v>
      </c>
      <c r="X306">
        <v>67</v>
      </c>
      <c r="Y306">
        <v>59.6</v>
      </c>
      <c r="Z306">
        <v>61.2</v>
      </c>
      <c r="AA306">
        <v>72.599999999999994</v>
      </c>
      <c r="AB306">
        <v>64</v>
      </c>
      <c r="AC306">
        <v>-3.4</v>
      </c>
      <c r="AD306">
        <v>-1.9</v>
      </c>
      <c r="AE306">
        <v>1.2</v>
      </c>
      <c r="AF306">
        <v>125.9</v>
      </c>
      <c r="AG306">
        <v>90</v>
      </c>
      <c r="AH306">
        <v>-24.3</v>
      </c>
      <c r="AI306">
        <v>14.6</v>
      </c>
    </row>
    <row r="307" spans="1:35" x14ac:dyDescent="0.25">
      <c r="A307">
        <v>22608</v>
      </c>
      <c r="B307">
        <v>81.5</v>
      </c>
      <c r="C307">
        <v>68.3</v>
      </c>
      <c r="D307">
        <v>66.2</v>
      </c>
      <c r="E307">
        <v>67</v>
      </c>
      <c r="F307">
        <v>76.5</v>
      </c>
      <c r="G307">
        <v>67</v>
      </c>
      <c r="H307">
        <v>69.7</v>
      </c>
      <c r="I307">
        <v>61.6</v>
      </c>
      <c r="J307">
        <v>65.900000000000006</v>
      </c>
      <c r="K307">
        <v>58.9</v>
      </c>
      <c r="L307">
        <v>-3.4</v>
      </c>
      <c r="M307">
        <v>13</v>
      </c>
      <c r="N307">
        <v>-4.8</v>
      </c>
      <c r="O307">
        <v>0.2</v>
      </c>
      <c r="P307">
        <v>71.3</v>
      </c>
      <c r="Q307">
        <v>-0.5</v>
      </c>
      <c r="R307">
        <v>76.7</v>
      </c>
      <c r="S307">
        <v>62.5</v>
      </c>
      <c r="T307">
        <v>68.400000000000006</v>
      </c>
      <c r="U307">
        <v>72.2</v>
      </c>
      <c r="V307">
        <v>67.099999999999994</v>
      </c>
      <c r="W307">
        <v>76.5</v>
      </c>
      <c r="X307">
        <v>66.900000000000006</v>
      </c>
      <c r="Y307">
        <v>62.3</v>
      </c>
      <c r="Z307">
        <v>61.5</v>
      </c>
      <c r="AA307">
        <v>61.6</v>
      </c>
      <c r="AB307">
        <v>64</v>
      </c>
      <c r="AC307">
        <v>-3.5</v>
      </c>
      <c r="AD307">
        <v>-1.9</v>
      </c>
      <c r="AE307">
        <v>1.2</v>
      </c>
      <c r="AF307">
        <v>126.6</v>
      </c>
      <c r="AG307">
        <v>90</v>
      </c>
      <c r="AH307">
        <v>-24.9</v>
      </c>
      <c r="AI307">
        <v>15.9</v>
      </c>
    </row>
    <row r="308" spans="1:35" x14ac:dyDescent="0.25">
      <c r="A308">
        <v>22643</v>
      </c>
      <c r="B308">
        <v>77.599999999999994</v>
      </c>
      <c r="C308">
        <v>68.3</v>
      </c>
      <c r="D308">
        <v>72.400000000000006</v>
      </c>
      <c r="E308">
        <v>67.099999999999994</v>
      </c>
      <c r="F308">
        <v>76.599999999999994</v>
      </c>
      <c r="G308">
        <v>67.099999999999994</v>
      </c>
      <c r="H308">
        <v>72</v>
      </c>
      <c r="I308">
        <v>61.4</v>
      </c>
      <c r="J308">
        <v>70.099999999999994</v>
      </c>
      <c r="K308">
        <v>59.1</v>
      </c>
      <c r="L308">
        <v>-4</v>
      </c>
      <c r="M308">
        <v>13</v>
      </c>
      <c r="N308">
        <v>-4.8</v>
      </c>
      <c r="O308">
        <v>0.7</v>
      </c>
      <c r="P308">
        <v>71.3</v>
      </c>
      <c r="Q308">
        <v>-1.8</v>
      </c>
      <c r="R308">
        <v>77.5</v>
      </c>
      <c r="S308">
        <v>63.6</v>
      </c>
      <c r="T308">
        <v>68.3</v>
      </c>
      <c r="U308">
        <v>72.8</v>
      </c>
      <c r="V308">
        <v>67.099999999999994</v>
      </c>
      <c r="W308">
        <v>75.8</v>
      </c>
      <c r="X308">
        <v>67</v>
      </c>
      <c r="Y308">
        <v>56.9</v>
      </c>
      <c r="Z308">
        <v>62</v>
      </c>
      <c r="AA308">
        <v>71.099999999999994</v>
      </c>
      <c r="AB308">
        <v>63.9</v>
      </c>
      <c r="AC308">
        <v>-3.8</v>
      </c>
      <c r="AD308">
        <v>-1.9</v>
      </c>
      <c r="AE308">
        <v>1.4</v>
      </c>
      <c r="AF308">
        <v>127.6</v>
      </c>
      <c r="AG308">
        <v>90</v>
      </c>
      <c r="AH308">
        <v>-24</v>
      </c>
      <c r="AI308">
        <v>19.5</v>
      </c>
    </row>
    <row r="309" spans="1:35" x14ac:dyDescent="0.25">
      <c r="A309">
        <v>22676</v>
      </c>
      <c r="B309">
        <v>81</v>
      </c>
      <c r="C309">
        <v>68.3</v>
      </c>
      <c r="D309">
        <v>69.3</v>
      </c>
      <c r="E309">
        <v>67.099999999999994</v>
      </c>
      <c r="F309">
        <v>76.400000000000006</v>
      </c>
      <c r="G309">
        <v>67.099999999999994</v>
      </c>
      <c r="H309">
        <v>73.8</v>
      </c>
      <c r="I309">
        <v>61.4</v>
      </c>
      <c r="J309">
        <v>72.3</v>
      </c>
      <c r="K309">
        <v>59</v>
      </c>
      <c r="L309">
        <v>-3.7</v>
      </c>
      <c r="M309">
        <v>13</v>
      </c>
      <c r="N309">
        <v>-4.8</v>
      </c>
      <c r="O309">
        <v>1</v>
      </c>
      <c r="P309">
        <v>71.3</v>
      </c>
      <c r="Q309">
        <v>-1.2</v>
      </c>
      <c r="R309">
        <v>77.7</v>
      </c>
      <c r="S309">
        <v>63</v>
      </c>
      <c r="T309">
        <v>68.3</v>
      </c>
      <c r="U309">
        <v>76.8</v>
      </c>
      <c r="V309">
        <v>67.099999999999994</v>
      </c>
      <c r="W309">
        <v>79.2</v>
      </c>
      <c r="X309">
        <v>66.900000000000006</v>
      </c>
      <c r="Y309">
        <v>54.3</v>
      </c>
      <c r="Z309">
        <v>61.4</v>
      </c>
      <c r="AA309">
        <v>71.2</v>
      </c>
      <c r="AB309">
        <v>63.8</v>
      </c>
      <c r="AC309">
        <v>-2.7</v>
      </c>
      <c r="AD309">
        <v>-1.9</v>
      </c>
      <c r="AE309">
        <v>1.2</v>
      </c>
      <c r="AF309">
        <v>125.6</v>
      </c>
      <c r="AG309">
        <v>90</v>
      </c>
      <c r="AH309">
        <v>-25.5</v>
      </c>
      <c r="AI309">
        <v>15.6</v>
      </c>
    </row>
    <row r="310" spans="1:35" x14ac:dyDescent="0.25">
      <c r="A310">
        <v>22711</v>
      </c>
      <c r="B310">
        <v>77.599999999999994</v>
      </c>
      <c r="C310">
        <v>68.3</v>
      </c>
      <c r="D310">
        <v>68.599999999999994</v>
      </c>
      <c r="E310">
        <v>67.2</v>
      </c>
      <c r="F310">
        <v>76.599999999999994</v>
      </c>
      <c r="G310">
        <v>66.900000000000006</v>
      </c>
      <c r="H310">
        <v>72.7</v>
      </c>
      <c r="I310">
        <v>61.5</v>
      </c>
      <c r="J310">
        <v>74.3</v>
      </c>
      <c r="K310">
        <v>59</v>
      </c>
      <c r="L310">
        <v>-3.4</v>
      </c>
      <c r="M310">
        <v>13</v>
      </c>
      <c r="N310">
        <v>-4.5999999999999996</v>
      </c>
      <c r="O310">
        <v>0.8</v>
      </c>
      <c r="P310">
        <v>71.3</v>
      </c>
      <c r="Q310">
        <v>-0.5</v>
      </c>
      <c r="R310">
        <v>79.099999999999994</v>
      </c>
      <c r="S310">
        <v>62.8</v>
      </c>
      <c r="T310">
        <v>68.3</v>
      </c>
      <c r="U310">
        <v>73.099999999999994</v>
      </c>
      <c r="V310">
        <v>67.099999999999994</v>
      </c>
      <c r="W310">
        <v>76.900000000000006</v>
      </c>
      <c r="X310">
        <v>67</v>
      </c>
      <c r="Y310">
        <v>60.9</v>
      </c>
      <c r="Z310">
        <v>61.5</v>
      </c>
      <c r="AA310">
        <v>73.400000000000006</v>
      </c>
      <c r="AB310">
        <v>63.9</v>
      </c>
      <c r="AC310">
        <v>-3.4</v>
      </c>
      <c r="AD310">
        <v>-1.9</v>
      </c>
      <c r="AE310">
        <v>1.2</v>
      </c>
      <c r="AF310">
        <v>125.8</v>
      </c>
      <c r="AG310">
        <v>90</v>
      </c>
      <c r="AH310">
        <v>-24.7</v>
      </c>
      <c r="AI310">
        <v>13.6</v>
      </c>
    </row>
    <row r="311" spans="1:35" x14ac:dyDescent="0.25">
      <c r="A311">
        <v>22746</v>
      </c>
      <c r="B311">
        <v>71.5</v>
      </c>
      <c r="C311">
        <v>68.3</v>
      </c>
      <c r="D311">
        <v>70</v>
      </c>
      <c r="E311">
        <v>67.099999999999994</v>
      </c>
      <c r="F311">
        <v>79</v>
      </c>
      <c r="G311">
        <v>67</v>
      </c>
      <c r="H311">
        <v>72.7</v>
      </c>
      <c r="I311">
        <v>61.6</v>
      </c>
      <c r="J311">
        <v>63.2</v>
      </c>
      <c r="K311">
        <v>59.1</v>
      </c>
      <c r="L311">
        <v>-8.8000000000000007</v>
      </c>
      <c r="M311">
        <v>13</v>
      </c>
      <c r="N311">
        <v>-4.5999999999999996</v>
      </c>
      <c r="O311">
        <v>1.8</v>
      </c>
      <c r="P311">
        <v>71.3</v>
      </c>
      <c r="Q311">
        <v>-2</v>
      </c>
      <c r="R311">
        <v>77.5</v>
      </c>
      <c r="S311">
        <v>65.900000000000006</v>
      </c>
      <c r="T311">
        <v>68.3</v>
      </c>
      <c r="U311">
        <v>70.900000000000006</v>
      </c>
      <c r="V311">
        <v>67.099999999999994</v>
      </c>
      <c r="W311">
        <v>72.7</v>
      </c>
      <c r="X311">
        <v>66.900000000000006</v>
      </c>
      <c r="Y311">
        <v>60.3</v>
      </c>
      <c r="Z311">
        <v>61.5</v>
      </c>
      <c r="AA311">
        <v>72.2</v>
      </c>
      <c r="AB311">
        <v>64</v>
      </c>
      <c r="AC311">
        <v>-0.1</v>
      </c>
      <c r="AD311">
        <v>-1.9</v>
      </c>
      <c r="AE311">
        <v>1.4</v>
      </c>
      <c r="AF311">
        <v>127.1</v>
      </c>
      <c r="AG311">
        <v>90</v>
      </c>
      <c r="AH311">
        <v>-25.6</v>
      </c>
      <c r="AI311">
        <v>14.8</v>
      </c>
    </row>
    <row r="312" spans="1:35" x14ac:dyDescent="0.25">
      <c r="A312">
        <v>22781</v>
      </c>
      <c r="B312">
        <v>78.8</v>
      </c>
      <c r="C312">
        <v>68.3</v>
      </c>
      <c r="D312">
        <v>69.5</v>
      </c>
      <c r="E312">
        <v>67.099999999999994</v>
      </c>
      <c r="F312">
        <v>77</v>
      </c>
      <c r="G312">
        <v>66.900000000000006</v>
      </c>
      <c r="H312">
        <v>72.2</v>
      </c>
      <c r="I312">
        <v>61.4</v>
      </c>
      <c r="J312">
        <v>69.7</v>
      </c>
      <c r="K312">
        <v>58.7</v>
      </c>
      <c r="L312">
        <v>-3</v>
      </c>
      <c r="M312">
        <v>13</v>
      </c>
      <c r="N312">
        <v>-4.8</v>
      </c>
      <c r="O312">
        <v>-0.7</v>
      </c>
      <c r="P312">
        <v>71.3</v>
      </c>
      <c r="Q312">
        <v>-1.6</v>
      </c>
      <c r="R312">
        <v>77.099999999999994</v>
      </c>
      <c r="S312">
        <v>63.7</v>
      </c>
      <c r="T312">
        <v>68.3</v>
      </c>
      <c r="U312">
        <v>74.900000000000006</v>
      </c>
      <c r="V312">
        <v>67.099999999999994</v>
      </c>
      <c r="W312">
        <v>76.5</v>
      </c>
      <c r="X312">
        <v>66.900000000000006</v>
      </c>
      <c r="Y312">
        <v>55.3</v>
      </c>
      <c r="Z312">
        <v>61.5</v>
      </c>
      <c r="AA312">
        <v>71.5</v>
      </c>
      <c r="AB312">
        <v>63.8</v>
      </c>
      <c r="AC312">
        <v>-3.6</v>
      </c>
      <c r="AD312">
        <v>-2.2000000000000002</v>
      </c>
      <c r="AE312">
        <v>1.2</v>
      </c>
      <c r="AF312">
        <v>127.1</v>
      </c>
      <c r="AG312">
        <v>90</v>
      </c>
      <c r="AH312">
        <v>-24.3</v>
      </c>
      <c r="AI312">
        <v>24.1</v>
      </c>
    </row>
    <row r="313" spans="1:35" x14ac:dyDescent="0.25">
      <c r="A313">
        <v>22816</v>
      </c>
      <c r="B313">
        <v>74.599999999999994</v>
      </c>
      <c r="C313">
        <v>68.3</v>
      </c>
      <c r="D313">
        <v>69.2</v>
      </c>
      <c r="E313">
        <v>67</v>
      </c>
      <c r="F313">
        <v>76.599999999999994</v>
      </c>
      <c r="G313">
        <v>67</v>
      </c>
      <c r="H313">
        <v>72.5</v>
      </c>
      <c r="I313">
        <v>61.5</v>
      </c>
      <c r="J313">
        <v>73.599999999999994</v>
      </c>
      <c r="K313">
        <v>58.9</v>
      </c>
      <c r="L313">
        <v>-4.0999999999999996</v>
      </c>
      <c r="M313">
        <v>13</v>
      </c>
      <c r="N313">
        <v>-4.5999999999999996</v>
      </c>
      <c r="O313">
        <v>-6.4</v>
      </c>
      <c r="P313">
        <v>71.3</v>
      </c>
      <c r="Q313">
        <v>-0.6</v>
      </c>
      <c r="R313">
        <v>79.7</v>
      </c>
      <c r="S313">
        <v>62.8</v>
      </c>
      <c r="T313">
        <v>68.2</v>
      </c>
      <c r="U313">
        <v>69.8</v>
      </c>
      <c r="V313">
        <v>67.099999999999994</v>
      </c>
      <c r="W313">
        <v>77.2</v>
      </c>
      <c r="X313">
        <v>67</v>
      </c>
      <c r="Y313">
        <v>60.6</v>
      </c>
      <c r="Z313">
        <v>61.6</v>
      </c>
      <c r="AA313">
        <v>76.3</v>
      </c>
      <c r="AB313">
        <v>63.9</v>
      </c>
      <c r="AC313">
        <v>-3.5</v>
      </c>
      <c r="AD313">
        <v>-1.9</v>
      </c>
      <c r="AE313">
        <v>1.2</v>
      </c>
      <c r="AF313">
        <v>126</v>
      </c>
      <c r="AG313">
        <v>90</v>
      </c>
      <c r="AH313">
        <v>-25.9</v>
      </c>
      <c r="AI313">
        <v>14.4</v>
      </c>
    </row>
    <row r="314" spans="1:35" x14ac:dyDescent="0.25">
      <c r="A314">
        <v>22850</v>
      </c>
      <c r="B314">
        <v>79.2</v>
      </c>
      <c r="C314">
        <v>68.400000000000006</v>
      </c>
      <c r="D314">
        <v>71.2</v>
      </c>
      <c r="E314">
        <v>67.099999999999994</v>
      </c>
      <c r="F314">
        <v>80.2</v>
      </c>
      <c r="G314">
        <v>67.099999999999994</v>
      </c>
      <c r="H314">
        <v>61.3</v>
      </c>
      <c r="I314">
        <v>61.5</v>
      </c>
      <c r="J314">
        <v>69.8</v>
      </c>
      <c r="K314">
        <v>59</v>
      </c>
      <c r="L314">
        <v>-5.7</v>
      </c>
      <c r="M314">
        <v>13</v>
      </c>
      <c r="N314">
        <v>-4.3</v>
      </c>
      <c r="O314">
        <v>0.8</v>
      </c>
      <c r="P314">
        <v>71.3</v>
      </c>
      <c r="Q314">
        <v>-0.2</v>
      </c>
      <c r="R314">
        <v>77.400000000000006</v>
      </c>
      <c r="S314">
        <v>62</v>
      </c>
      <c r="T314">
        <v>68.3</v>
      </c>
      <c r="U314">
        <v>70.400000000000006</v>
      </c>
      <c r="V314">
        <v>67.099999999999994</v>
      </c>
      <c r="W314">
        <v>76.599999999999994</v>
      </c>
      <c r="X314">
        <v>67.099999999999994</v>
      </c>
      <c r="Y314">
        <v>60.5</v>
      </c>
      <c r="Z314">
        <v>61.5</v>
      </c>
      <c r="AA314">
        <v>68.900000000000006</v>
      </c>
      <c r="AB314">
        <v>63.8</v>
      </c>
      <c r="AC314">
        <v>-4.5999999999999996</v>
      </c>
      <c r="AD314">
        <v>-1.9</v>
      </c>
      <c r="AE314">
        <v>1.2</v>
      </c>
      <c r="AF314">
        <v>126</v>
      </c>
      <c r="AG314">
        <v>90</v>
      </c>
      <c r="AH314">
        <v>-24.6</v>
      </c>
      <c r="AI314">
        <v>16.100000000000001</v>
      </c>
    </row>
    <row r="315" spans="1:35" x14ac:dyDescent="0.25">
      <c r="A315">
        <v>22885</v>
      </c>
      <c r="B315">
        <v>75.3</v>
      </c>
      <c r="C315">
        <v>68.3</v>
      </c>
      <c r="D315">
        <v>69.900000000000006</v>
      </c>
      <c r="E315">
        <v>67.099999999999994</v>
      </c>
      <c r="F315">
        <v>76.2</v>
      </c>
      <c r="G315">
        <v>66.900000000000006</v>
      </c>
      <c r="H315">
        <v>72.2</v>
      </c>
      <c r="I315">
        <v>61.4</v>
      </c>
      <c r="J315">
        <v>67.3</v>
      </c>
      <c r="K315">
        <v>59</v>
      </c>
      <c r="L315">
        <v>-3.3</v>
      </c>
      <c r="M315">
        <v>13</v>
      </c>
      <c r="N315">
        <v>-4.5999999999999996</v>
      </c>
      <c r="O315">
        <v>0.6</v>
      </c>
      <c r="P315">
        <v>71.3</v>
      </c>
      <c r="Q315">
        <v>-0.7</v>
      </c>
      <c r="R315">
        <v>76.7</v>
      </c>
      <c r="S315">
        <v>62.6</v>
      </c>
      <c r="T315">
        <v>68.3</v>
      </c>
      <c r="U315">
        <v>78.3</v>
      </c>
      <c r="V315">
        <v>67.099999999999994</v>
      </c>
      <c r="W315">
        <v>74.099999999999994</v>
      </c>
      <c r="X315">
        <v>66.8</v>
      </c>
      <c r="Y315">
        <v>49.6</v>
      </c>
      <c r="Z315">
        <v>61.4</v>
      </c>
      <c r="AA315">
        <v>65.3</v>
      </c>
      <c r="AB315">
        <v>63.8</v>
      </c>
      <c r="AC315">
        <v>-4.9000000000000004</v>
      </c>
      <c r="AD315">
        <v>-1.9</v>
      </c>
      <c r="AE315">
        <v>1.2</v>
      </c>
      <c r="AF315">
        <v>125.9</v>
      </c>
      <c r="AG315">
        <v>90</v>
      </c>
      <c r="AH315">
        <v>-24.5</v>
      </c>
      <c r="AI315">
        <v>16.3</v>
      </c>
    </row>
    <row r="316" spans="1:35" x14ac:dyDescent="0.25">
      <c r="A316">
        <v>22920</v>
      </c>
      <c r="B316">
        <v>77.8</v>
      </c>
      <c r="C316">
        <v>68.3</v>
      </c>
      <c r="D316">
        <v>70.099999999999994</v>
      </c>
      <c r="E316">
        <v>67.099999999999994</v>
      </c>
      <c r="F316">
        <v>76.5</v>
      </c>
      <c r="G316">
        <v>66.900000000000006</v>
      </c>
      <c r="H316">
        <v>72.8</v>
      </c>
      <c r="I316">
        <v>61.4</v>
      </c>
      <c r="J316">
        <v>72.5</v>
      </c>
      <c r="K316">
        <v>58.9</v>
      </c>
      <c r="L316">
        <v>-3.9</v>
      </c>
      <c r="M316">
        <v>13</v>
      </c>
      <c r="N316">
        <v>-4.5999999999999996</v>
      </c>
      <c r="O316">
        <v>-0.5</v>
      </c>
      <c r="P316">
        <v>71.3</v>
      </c>
      <c r="Q316">
        <v>-2.1</v>
      </c>
      <c r="R316">
        <v>76.7</v>
      </c>
      <c r="S316">
        <v>67.5</v>
      </c>
      <c r="T316">
        <v>68.400000000000006</v>
      </c>
      <c r="U316">
        <v>73.2</v>
      </c>
      <c r="V316">
        <v>67.099999999999994</v>
      </c>
      <c r="W316">
        <v>76.400000000000006</v>
      </c>
      <c r="X316">
        <v>67</v>
      </c>
      <c r="Y316">
        <v>55.4</v>
      </c>
      <c r="Z316">
        <v>61.4</v>
      </c>
      <c r="AA316">
        <v>66.599999999999994</v>
      </c>
      <c r="AB316">
        <v>64.099999999999994</v>
      </c>
      <c r="AC316">
        <v>-5.7</v>
      </c>
      <c r="AD316">
        <v>-1.9</v>
      </c>
      <c r="AE316">
        <v>1.2</v>
      </c>
      <c r="AF316">
        <v>125.7</v>
      </c>
      <c r="AG316">
        <v>90</v>
      </c>
      <c r="AH316">
        <v>-23.8</v>
      </c>
      <c r="AI316">
        <v>18.5</v>
      </c>
    </row>
    <row r="317" spans="1:35" x14ac:dyDescent="0.25">
      <c r="A317">
        <v>22955</v>
      </c>
      <c r="B317">
        <v>78.8</v>
      </c>
      <c r="C317">
        <v>68.400000000000006</v>
      </c>
      <c r="D317">
        <v>77.2</v>
      </c>
      <c r="E317">
        <v>67.099999999999994</v>
      </c>
      <c r="F317">
        <v>75.599999999999994</v>
      </c>
      <c r="G317">
        <v>67</v>
      </c>
      <c r="H317">
        <v>72.400000000000006</v>
      </c>
      <c r="I317">
        <v>61.4</v>
      </c>
      <c r="J317">
        <v>70.8</v>
      </c>
      <c r="K317">
        <v>58.8</v>
      </c>
      <c r="L317">
        <v>-0.6</v>
      </c>
      <c r="M317">
        <v>13</v>
      </c>
      <c r="N317">
        <v>-4.8</v>
      </c>
      <c r="O317">
        <v>0.9</v>
      </c>
      <c r="P317">
        <v>71.3</v>
      </c>
      <c r="Q317">
        <v>-0.7</v>
      </c>
      <c r="R317">
        <v>77.8</v>
      </c>
      <c r="S317">
        <v>63.2</v>
      </c>
      <c r="T317">
        <v>68.3</v>
      </c>
      <c r="U317">
        <v>78.3</v>
      </c>
      <c r="V317">
        <v>67.099999999999994</v>
      </c>
      <c r="W317">
        <v>78.900000000000006</v>
      </c>
      <c r="X317">
        <v>67</v>
      </c>
      <c r="Y317">
        <v>61.7</v>
      </c>
      <c r="Z317">
        <v>61.3</v>
      </c>
      <c r="AA317">
        <v>72.2</v>
      </c>
      <c r="AB317">
        <v>63.9</v>
      </c>
      <c r="AC317">
        <v>-5.7</v>
      </c>
      <c r="AD317">
        <v>-1.9</v>
      </c>
      <c r="AE317">
        <v>1.2</v>
      </c>
      <c r="AF317">
        <v>126.9</v>
      </c>
      <c r="AG317">
        <v>90</v>
      </c>
      <c r="AH317">
        <v>-24.9</v>
      </c>
      <c r="AI317">
        <v>15.6</v>
      </c>
    </row>
    <row r="318" spans="1:35" x14ac:dyDescent="0.25">
      <c r="A318">
        <v>22990</v>
      </c>
      <c r="B318">
        <v>78.8</v>
      </c>
      <c r="C318">
        <v>68.2</v>
      </c>
      <c r="D318">
        <v>69.900000000000006</v>
      </c>
      <c r="E318">
        <v>67.099999999999994</v>
      </c>
      <c r="F318">
        <v>71.8</v>
      </c>
      <c r="G318">
        <v>67</v>
      </c>
      <c r="H318">
        <v>78.900000000000006</v>
      </c>
      <c r="I318">
        <v>61.4</v>
      </c>
      <c r="J318">
        <v>72</v>
      </c>
      <c r="K318">
        <v>58.9</v>
      </c>
      <c r="L318">
        <v>-3.9</v>
      </c>
      <c r="M318">
        <v>13</v>
      </c>
      <c r="N318">
        <v>-4.5999999999999996</v>
      </c>
      <c r="O318">
        <v>1.4</v>
      </c>
      <c r="P318">
        <v>71.3</v>
      </c>
      <c r="Q318">
        <v>-2.2000000000000002</v>
      </c>
      <c r="R318">
        <v>77.099999999999994</v>
      </c>
      <c r="S318">
        <v>70.8</v>
      </c>
      <c r="T318">
        <v>68.3</v>
      </c>
      <c r="U318">
        <v>78.2</v>
      </c>
      <c r="V318">
        <v>67.099999999999994</v>
      </c>
      <c r="W318">
        <v>78.3</v>
      </c>
      <c r="X318">
        <v>67.099999999999994</v>
      </c>
      <c r="Y318">
        <v>66.599999999999994</v>
      </c>
      <c r="Z318">
        <v>61.4</v>
      </c>
      <c r="AA318">
        <v>70.900000000000006</v>
      </c>
      <c r="AB318">
        <v>64</v>
      </c>
      <c r="AC318">
        <v>-5.4</v>
      </c>
      <c r="AD318">
        <v>-1.9</v>
      </c>
      <c r="AE318">
        <v>1.2</v>
      </c>
      <c r="AF318">
        <v>127.5</v>
      </c>
      <c r="AG318">
        <v>90</v>
      </c>
      <c r="AH318">
        <v>-24.6</v>
      </c>
      <c r="AI318">
        <v>15.2</v>
      </c>
    </row>
    <row r="319" spans="1:35" x14ac:dyDescent="0.25">
      <c r="A319">
        <v>23025</v>
      </c>
      <c r="B319">
        <v>77.099999999999994</v>
      </c>
      <c r="C319">
        <v>68.3</v>
      </c>
      <c r="D319">
        <v>70.099999999999994</v>
      </c>
      <c r="E319">
        <v>67.099999999999994</v>
      </c>
      <c r="F319">
        <v>75.900000000000006</v>
      </c>
      <c r="G319">
        <v>66.900000000000006</v>
      </c>
      <c r="H319">
        <v>73.2</v>
      </c>
      <c r="I319">
        <v>61.4</v>
      </c>
      <c r="J319">
        <v>74.5</v>
      </c>
      <c r="K319">
        <v>59</v>
      </c>
      <c r="L319">
        <v>-3.9</v>
      </c>
      <c r="M319">
        <v>13</v>
      </c>
      <c r="N319">
        <v>-4.5999999999999996</v>
      </c>
      <c r="O319">
        <v>1.4</v>
      </c>
      <c r="P319">
        <v>71.3</v>
      </c>
      <c r="Q319">
        <v>-1.9</v>
      </c>
      <c r="R319">
        <v>79.099999999999994</v>
      </c>
      <c r="S319">
        <v>63.7</v>
      </c>
      <c r="T319">
        <v>68.3</v>
      </c>
      <c r="U319">
        <v>72.8</v>
      </c>
      <c r="V319">
        <v>67.099999999999994</v>
      </c>
      <c r="W319">
        <v>77.099999999999994</v>
      </c>
      <c r="X319">
        <v>67.099999999999994</v>
      </c>
      <c r="Y319">
        <v>60.8</v>
      </c>
      <c r="Z319">
        <v>61.4</v>
      </c>
      <c r="AA319">
        <v>73.099999999999994</v>
      </c>
      <c r="AB319">
        <v>63.9</v>
      </c>
      <c r="AC319">
        <v>-0.7</v>
      </c>
      <c r="AD319">
        <v>-1.9</v>
      </c>
      <c r="AE319">
        <v>1.2</v>
      </c>
      <c r="AF319">
        <v>125.9</v>
      </c>
      <c r="AG319">
        <v>90</v>
      </c>
      <c r="AH319">
        <v>-24.7</v>
      </c>
      <c r="AI319">
        <v>13.9</v>
      </c>
    </row>
    <row r="320" spans="1:35" x14ac:dyDescent="0.25">
      <c r="A320">
        <v>23059</v>
      </c>
      <c r="B320">
        <v>69.900000000000006</v>
      </c>
      <c r="C320">
        <v>68.2</v>
      </c>
      <c r="D320">
        <v>69.3</v>
      </c>
      <c r="E320">
        <v>67.2</v>
      </c>
      <c r="F320">
        <v>76.599999999999994</v>
      </c>
      <c r="G320">
        <v>66.900000000000006</v>
      </c>
      <c r="H320">
        <v>68.900000000000006</v>
      </c>
      <c r="I320">
        <v>61.5</v>
      </c>
      <c r="J320">
        <v>66.400000000000006</v>
      </c>
      <c r="K320">
        <v>59</v>
      </c>
      <c r="L320">
        <v>-5.3</v>
      </c>
      <c r="M320">
        <v>13</v>
      </c>
      <c r="N320">
        <v>-4.5999999999999996</v>
      </c>
      <c r="O320">
        <v>0.8</v>
      </c>
      <c r="P320">
        <v>71.3</v>
      </c>
      <c r="Q320">
        <v>-1.2</v>
      </c>
      <c r="R320">
        <v>77.5</v>
      </c>
      <c r="S320">
        <v>64.3</v>
      </c>
      <c r="T320">
        <v>68.2</v>
      </c>
      <c r="U320">
        <v>73.3</v>
      </c>
      <c r="V320">
        <v>67.2</v>
      </c>
      <c r="W320">
        <v>76.400000000000006</v>
      </c>
      <c r="X320">
        <v>67</v>
      </c>
      <c r="Y320">
        <v>52</v>
      </c>
      <c r="Z320">
        <v>61.5</v>
      </c>
      <c r="AA320">
        <v>72.099999999999994</v>
      </c>
      <c r="AB320">
        <v>63.9</v>
      </c>
      <c r="AC320">
        <v>-4.5</v>
      </c>
      <c r="AD320">
        <v>-1.9</v>
      </c>
      <c r="AE320">
        <v>1.2</v>
      </c>
      <c r="AF320">
        <v>126.5</v>
      </c>
      <c r="AG320">
        <v>90</v>
      </c>
      <c r="AH320">
        <v>-24.5</v>
      </c>
      <c r="AI320">
        <v>14.1</v>
      </c>
    </row>
    <row r="321" spans="1:35" x14ac:dyDescent="0.25">
      <c r="A321">
        <v>23094</v>
      </c>
      <c r="B321">
        <v>81.900000000000006</v>
      </c>
      <c r="C321">
        <v>68.3</v>
      </c>
      <c r="D321">
        <v>67.900000000000006</v>
      </c>
      <c r="E321">
        <v>67.099999999999994</v>
      </c>
      <c r="F321">
        <v>76.400000000000006</v>
      </c>
      <c r="G321">
        <v>67.2</v>
      </c>
      <c r="H321">
        <v>73.599999999999994</v>
      </c>
      <c r="I321">
        <v>61.4</v>
      </c>
      <c r="J321">
        <v>64.599999999999994</v>
      </c>
      <c r="K321">
        <v>58.9</v>
      </c>
      <c r="L321">
        <v>-3.5</v>
      </c>
      <c r="M321">
        <v>13</v>
      </c>
      <c r="N321">
        <v>-4.8</v>
      </c>
      <c r="O321">
        <v>0</v>
      </c>
      <c r="P321">
        <v>71.3</v>
      </c>
      <c r="Q321">
        <v>-0.9</v>
      </c>
      <c r="R321">
        <v>76.8</v>
      </c>
      <c r="S321">
        <v>62.5</v>
      </c>
      <c r="T321">
        <v>68.2</v>
      </c>
      <c r="U321">
        <v>74.8</v>
      </c>
      <c r="V321">
        <v>67.099999999999994</v>
      </c>
      <c r="W321">
        <v>75.599999999999994</v>
      </c>
      <c r="X321">
        <v>67</v>
      </c>
      <c r="Y321">
        <v>59.2</v>
      </c>
      <c r="Z321">
        <v>61.4</v>
      </c>
      <c r="AA321">
        <v>65.3</v>
      </c>
      <c r="AB321">
        <v>63.8</v>
      </c>
      <c r="AC321">
        <v>-3.7</v>
      </c>
      <c r="AD321">
        <v>-1.9</v>
      </c>
      <c r="AE321">
        <v>1.2</v>
      </c>
      <c r="AF321">
        <v>125.6</v>
      </c>
      <c r="AG321">
        <v>90</v>
      </c>
      <c r="AH321">
        <v>-24.4</v>
      </c>
      <c r="AI321">
        <v>14</v>
      </c>
    </row>
    <row r="322" spans="1:35" x14ac:dyDescent="0.25">
      <c r="A322">
        <v>23129</v>
      </c>
      <c r="B322">
        <v>81.3</v>
      </c>
      <c r="C322">
        <v>68.3</v>
      </c>
      <c r="D322">
        <v>68.099999999999994</v>
      </c>
      <c r="E322">
        <v>67.099999999999994</v>
      </c>
      <c r="F322">
        <v>74.3</v>
      </c>
      <c r="G322">
        <v>67</v>
      </c>
      <c r="H322">
        <v>73.599999999999994</v>
      </c>
      <c r="I322">
        <v>61.4</v>
      </c>
      <c r="J322">
        <v>67.900000000000006</v>
      </c>
      <c r="K322">
        <v>59</v>
      </c>
      <c r="L322">
        <v>-4</v>
      </c>
      <c r="M322">
        <v>13</v>
      </c>
      <c r="N322">
        <v>-4.3</v>
      </c>
      <c r="O322">
        <v>0.4</v>
      </c>
      <c r="P322">
        <v>71.3</v>
      </c>
      <c r="Q322">
        <v>-0.7</v>
      </c>
      <c r="R322">
        <v>77</v>
      </c>
      <c r="S322">
        <v>61.5</v>
      </c>
      <c r="T322">
        <v>68.400000000000006</v>
      </c>
      <c r="U322">
        <v>72.7</v>
      </c>
      <c r="V322">
        <v>67.099999999999994</v>
      </c>
      <c r="W322">
        <v>76.400000000000006</v>
      </c>
      <c r="X322">
        <v>67</v>
      </c>
      <c r="Y322">
        <v>52.3</v>
      </c>
      <c r="Z322">
        <v>61.4</v>
      </c>
      <c r="AA322">
        <v>60</v>
      </c>
      <c r="AB322">
        <v>63.8</v>
      </c>
      <c r="AC322">
        <v>-5</v>
      </c>
      <c r="AD322">
        <v>-1.9</v>
      </c>
      <c r="AE322">
        <v>1.2</v>
      </c>
      <c r="AF322">
        <v>126.2</v>
      </c>
      <c r="AG322">
        <v>90</v>
      </c>
      <c r="AH322">
        <v>-24.4</v>
      </c>
      <c r="AI322">
        <v>16.399999999999999</v>
      </c>
    </row>
    <row r="323" spans="1:35" x14ac:dyDescent="0.25">
      <c r="A323">
        <v>23164</v>
      </c>
      <c r="B323">
        <v>76.8</v>
      </c>
      <c r="C323">
        <v>68.400000000000006</v>
      </c>
      <c r="D323">
        <v>75.2</v>
      </c>
      <c r="E323">
        <v>67.099999999999994</v>
      </c>
      <c r="F323">
        <v>76.599999999999994</v>
      </c>
      <c r="G323">
        <v>66.900000000000006</v>
      </c>
      <c r="H323">
        <v>76.900000000000006</v>
      </c>
      <c r="I323">
        <v>61.5</v>
      </c>
      <c r="J323">
        <v>72.099999999999994</v>
      </c>
      <c r="K323">
        <v>58.9</v>
      </c>
      <c r="L323">
        <v>-3.5</v>
      </c>
      <c r="M323">
        <v>13</v>
      </c>
      <c r="N323">
        <v>-4.5999999999999996</v>
      </c>
      <c r="O323">
        <v>1.4</v>
      </c>
      <c r="P323">
        <v>71.3</v>
      </c>
      <c r="Q323">
        <v>-1.4</v>
      </c>
      <c r="R323">
        <v>77.5</v>
      </c>
      <c r="S323">
        <v>63.1</v>
      </c>
      <c r="T323">
        <v>68.400000000000006</v>
      </c>
      <c r="U323">
        <v>77</v>
      </c>
      <c r="V323">
        <v>67.099999999999994</v>
      </c>
      <c r="W323">
        <v>76.7</v>
      </c>
      <c r="X323">
        <v>67.099999999999994</v>
      </c>
      <c r="Y323">
        <v>60.7</v>
      </c>
      <c r="Z323">
        <v>61.4</v>
      </c>
      <c r="AA323">
        <v>75.7</v>
      </c>
      <c r="AB323">
        <v>63.8</v>
      </c>
      <c r="AC323">
        <v>-3.6</v>
      </c>
      <c r="AD323">
        <v>-1.9</v>
      </c>
      <c r="AE323">
        <v>1.4</v>
      </c>
      <c r="AF323">
        <v>127.4</v>
      </c>
      <c r="AG323">
        <v>90</v>
      </c>
      <c r="AH323">
        <v>-24.5</v>
      </c>
      <c r="AI323">
        <v>16.2</v>
      </c>
    </row>
    <row r="324" spans="1:35" x14ac:dyDescent="0.25">
      <c r="A324">
        <v>23199</v>
      </c>
      <c r="B324">
        <v>78.900000000000006</v>
      </c>
      <c r="C324">
        <v>68.3</v>
      </c>
      <c r="D324">
        <v>70.099999999999994</v>
      </c>
      <c r="E324">
        <v>67.099999999999994</v>
      </c>
      <c r="F324">
        <v>70.599999999999994</v>
      </c>
      <c r="G324">
        <v>67</v>
      </c>
      <c r="H324">
        <v>73.2</v>
      </c>
      <c r="I324">
        <v>61.4</v>
      </c>
      <c r="J324">
        <v>74.099999999999994</v>
      </c>
      <c r="K324">
        <v>58.7</v>
      </c>
      <c r="L324">
        <v>-3.8</v>
      </c>
      <c r="M324">
        <v>13</v>
      </c>
      <c r="N324">
        <v>-4.8</v>
      </c>
      <c r="O324">
        <v>1</v>
      </c>
      <c r="P324">
        <v>71.3</v>
      </c>
      <c r="Q324">
        <v>-1.4</v>
      </c>
      <c r="R324">
        <v>77.7</v>
      </c>
      <c r="S324">
        <v>62.9</v>
      </c>
      <c r="T324">
        <v>68.3</v>
      </c>
      <c r="U324">
        <v>71.099999999999994</v>
      </c>
      <c r="V324">
        <v>67.2</v>
      </c>
      <c r="W324">
        <v>76.599999999999994</v>
      </c>
      <c r="X324">
        <v>67</v>
      </c>
      <c r="Y324">
        <v>57.5</v>
      </c>
      <c r="Z324">
        <v>61.6</v>
      </c>
      <c r="AA324">
        <v>71.2</v>
      </c>
      <c r="AB324">
        <v>63.8</v>
      </c>
      <c r="AC324">
        <v>-3.6</v>
      </c>
      <c r="AD324">
        <v>-1.9</v>
      </c>
      <c r="AE324">
        <v>1.2</v>
      </c>
      <c r="AF324">
        <v>127.7</v>
      </c>
      <c r="AG324">
        <v>90</v>
      </c>
      <c r="AH324">
        <v>-25.9</v>
      </c>
      <c r="AI324">
        <v>14.3</v>
      </c>
    </row>
    <row r="325" spans="1:35" x14ac:dyDescent="0.25">
      <c r="A325">
        <v>23232</v>
      </c>
      <c r="B325">
        <v>68.8</v>
      </c>
      <c r="C325">
        <v>68.2</v>
      </c>
      <c r="D325">
        <v>70.599999999999994</v>
      </c>
      <c r="E325">
        <v>67.099999999999994</v>
      </c>
      <c r="F325">
        <v>77.099999999999994</v>
      </c>
      <c r="G325">
        <v>67</v>
      </c>
      <c r="H325">
        <v>72.3</v>
      </c>
      <c r="I325">
        <v>61.5</v>
      </c>
      <c r="J325">
        <v>74.8</v>
      </c>
      <c r="K325">
        <v>58.9</v>
      </c>
      <c r="L325">
        <v>-5.4</v>
      </c>
      <c r="M325">
        <v>13.2</v>
      </c>
      <c r="N325">
        <v>-4.8</v>
      </c>
      <c r="O325">
        <v>0.3</v>
      </c>
      <c r="P325">
        <v>71.3</v>
      </c>
      <c r="Q325">
        <v>-0.5</v>
      </c>
      <c r="R325">
        <v>78.400000000000006</v>
      </c>
      <c r="S325">
        <v>62.9</v>
      </c>
      <c r="T325">
        <v>68.400000000000006</v>
      </c>
      <c r="U325">
        <v>73.2</v>
      </c>
      <c r="V325">
        <v>67.099999999999994</v>
      </c>
      <c r="W325">
        <v>76.599999999999994</v>
      </c>
      <c r="X325">
        <v>66.8</v>
      </c>
      <c r="Y325">
        <v>60.8</v>
      </c>
      <c r="Z325">
        <v>61.4</v>
      </c>
      <c r="AA325">
        <v>66.2</v>
      </c>
      <c r="AB325">
        <v>63.8</v>
      </c>
      <c r="AC325">
        <v>-3.1</v>
      </c>
      <c r="AD325">
        <v>-1.9</v>
      </c>
      <c r="AE325">
        <v>1.2</v>
      </c>
      <c r="AF325">
        <v>126.4</v>
      </c>
      <c r="AG325">
        <v>90</v>
      </c>
      <c r="AH325">
        <v>-25.5</v>
      </c>
      <c r="AI325">
        <v>13.6</v>
      </c>
    </row>
    <row r="326" spans="1:35" x14ac:dyDescent="0.25">
      <c r="A326">
        <v>23267</v>
      </c>
      <c r="B326">
        <v>79.599999999999994</v>
      </c>
      <c r="C326">
        <v>68.400000000000006</v>
      </c>
      <c r="D326">
        <v>69.400000000000006</v>
      </c>
      <c r="E326">
        <v>67.099999999999994</v>
      </c>
      <c r="F326">
        <v>79.099999999999994</v>
      </c>
      <c r="G326">
        <v>67.099999999999994</v>
      </c>
      <c r="H326">
        <v>72.5</v>
      </c>
      <c r="I326">
        <v>61.4</v>
      </c>
      <c r="J326">
        <v>67</v>
      </c>
      <c r="K326">
        <v>58.9</v>
      </c>
      <c r="L326">
        <v>-4.3</v>
      </c>
      <c r="M326">
        <v>13</v>
      </c>
      <c r="N326">
        <v>-4.3</v>
      </c>
      <c r="O326">
        <v>0</v>
      </c>
      <c r="P326">
        <v>71.3</v>
      </c>
      <c r="Q326">
        <v>-0.4</v>
      </c>
      <c r="R326">
        <v>77.3</v>
      </c>
      <c r="S326">
        <v>61</v>
      </c>
      <c r="T326">
        <v>68.3</v>
      </c>
      <c r="U326">
        <v>73.2</v>
      </c>
      <c r="V326">
        <v>67.099999999999994</v>
      </c>
      <c r="W326">
        <v>76.599999999999994</v>
      </c>
      <c r="X326">
        <v>67.099999999999994</v>
      </c>
      <c r="Y326">
        <v>61.2</v>
      </c>
      <c r="Z326">
        <v>61.5</v>
      </c>
      <c r="AA326">
        <v>72.599999999999994</v>
      </c>
      <c r="AB326">
        <v>63.7</v>
      </c>
      <c r="AC326">
        <v>-6.2</v>
      </c>
      <c r="AD326">
        <v>-1.9</v>
      </c>
      <c r="AE326">
        <v>1.2</v>
      </c>
      <c r="AF326">
        <v>125.6</v>
      </c>
      <c r="AG326">
        <v>90</v>
      </c>
      <c r="AH326">
        <v>-24.5</v>
      </c>
      <c r="AI326">
        <v>16.8</v>
      </c>
    </row>
    <row r="327" spans="1:35" x14ac:dyDescent="0.25">
      <c r="A327">
        <v>23302</v>
      </c>
      <c r="B327">
        <v>79.599999999999994</v>
      </c>
      <c r="C327">
        <v>68.3</v>
      </c>
      <c r="D327">
        <v>70.900000000000006</v>
      </c>
      <c r="E327">
        <v>67.099999999999994</v>
      </c>
      <c r="F327">
        <v>76.599999999999994</v>
      </c>
      <c r="G327">
        <v>66.900000000000006</v>
      </c>
      <c r="H327">
        <v>70.599999999999994</v>
      </c>
      <c r="I327">
        <v>61.4</v>
      </c>
      <c r="J327">
        <v>71.5</v>
      </c>
      <c r="K327">
        <v>58.9</v>
      </c>
      <c r="L327">
        <v>-0.2</v>
      </c>
      <c r="M327">
        <v>13</v>
      </c>
      <c r="N327">
        <v>-4.3</v>
      </c>
      <c r="O327">
        <v>0.5</v>
      </c>
      <c r="P327">
        <v>71.3</v>
      </c>
      <c r="Q327">
        <v>-2.2999999999999998</v>
      </c>
      <c r="R327">
        <v>78.900000000000006</v>
      </c>
      <c r="S327">
        <v>62.8</v>
      </c>
      <c r="T327">
        <v>68.3</v>
      </c>
      <c r="U327">
        <v>73</v>
      </c>
      <c r="V327">
        <v>67.2</v>
      </c>
      <c r="W327">
        <v>78.7</v>
      </c>
      <c r="X327">
        <v>67</v>
      </c>
      <c r="Y327">
        <v>61.1</v>
      </c>
      <c r="Z327">
        <v>61.6</v>
      </c>
      <c r="AA327">
        <v>72.900000000000006</v>
      </c>
      <c r="AB327">
        <v>63.8</v>
      </c>
      <c r="AC327">
        <v>-3.4</v>
      </c>
      <c r="AD327">
        <v>-1.9</v>
      </c>
      <c r="AE327">
        <v>1.2</v>
      </c>
      <c r="AF327">
        <v>125.5</v>
      </c>
      <c r="AG327">
        <v>90</v>
      </c>
      <c r="AH327">
        <v>-22.5</v>
      </c>
      <c r="AI327">
        <v>25.9</v>
      </c>
    </row>
    <row r="328" spans="1:35" x14ac:dyDescent="0.25">
      <c r="A328">
        <v>23337</v>
      </c>
      <c r="B328">
        <v>71.400000000000006</v>
      </c>
      <c r="C328">
        <v>68.2</v>
      </c>
      <c r="D328">
        <v>67</v>
      </c>
      <c r="E328">
        <v>67</v>
      </c>
      <c r="F328">
        <v>76.599999999999994</v>
      </c>
      <c r="G328">
        <v>67</v>
      </c>
      <c r="H328">
        <v>73.3</v>
      </c>
      <c r="I328">
        <v>61.4</v>
      </c>
      <c r="J328">
        <v>68.5</v>
      </c>
      <c r="K328">
        <v>58.7</v>
      </c>
      <c r="L328">
        <v>-3.6</v>
      </c>
      <c r="M328">
        <v>13</v>
      </c>
      <c r="N328">
        <v>-4.5999999999999996</v>
      </c>
      <c r="O328">
        <v>0.4</v>
      </c>
      <c r="P328">
        <v>71.3</v>
      </c>
      <c r="Q328">
        <v>-0.9</v>
      </c>
      <c r="R328">
        <v>79.400000000000006</v>
      </c>
      <c r="S328">
        <v>63.1</v>
      </c>
      <c r="T328">
        <v>68.400000000000006</v>
      </c>
      <c r="U328">
        <v>72.400000000000006</v>
      </c>
      <c r="V328">
        <v>67.099999999999994</v>
      </c>
      <c r="W328">
        <v>76.900000000000006</v>
      </c>
      <c r="X328">
        <v>67</v>
      </c>
      <c r="Y328">
        <v>60.9</v>
      </c>
      <c r="Z328">
        <v>61.6</v>
      </c>
      <c r="AA328">
        <v>73.900000000000006</v>
      </c>
      <c r="AB328">
        <v>63.9</v>
      </c>
      <c r="AC328">
        <v>-3.8</v>
      </c>
      <c r="AD328">
        <v>-1.9</v>
      </c>
      <c r="AE328">
        <v>1.4</v>
      </c>
      <c r="AF328">
        <v>126</v>
      </c>
      <c r="AG328">
        <v>90</v>
      </c>
      <c r="AH328">
        <v>-25</v>
      </c>
      <c r="AI328">
        <v>13.1</v>
      </c>
    </row>
    <row r="329" spans="1:35" x14ac:dyDescent="0.25">
      <c r="A329">
        <v>23371</v>
      </c>
      <c r="B329">
        <v>69.099999999999994</v>
      </c>
      <c r="C329">
        <v>68.3</v>
      </c>
      <c r="D329">
        <v>68.8</v>
      </c>
      <c r="E329">
        <v>67.099999999999994</v>
      </c>
      <c r="F329">
        <v>78.5</v>
      </c>
      <c r="G329">
        <v>67.099999999999994</v>
      </c>
      <c r="H329">
        <v>73.3</v>
      </c>
      <c r="I329">
        <v>61.5</v>
      </c>
      <c r="J329">
        <v>67</v>
      </c>
      <c r="K329">
        <v>59</v>
      </c>
      <c r="L329">
        <v>-5.3</v>
      </c>
      <c r="M329">
        <v>13</v>
      </c>
      <c r="N329">
        <v>-4.5999999999999996</v>
      </c>
      <c r="O329">
        <v>2.6</v>
      </c>
      <c r="P329">
        <v>71.3</v>
      </c>
      <c r="Q329">
        <v>0</v>
      </c>
      <c r="R329">
        <v>76.400000000000006</v>
      </c>
      <c r="S329">
        <v>66.3</v>
      </c>
      <c r="T329">
        <v>68.2</v>
      </c>
      <c r="U329">
        <v>72.7</v>
      </c>
      <c r="V329">
        <v>67.099999999999994</v>
      </c>
      <c r="W329">
        <v>76.599999999999994</v>
      </c>
      <c r="X329">
        <v>67</v>
      </c>
      <c r="Y329">
        <v>61.5</v>
      </c>
      <c r="Z329">
        <v>61.4</v>
      </c>
      <c r="AA329">
        <v>65.400000000000006</v>
      </c>
      <c r="AB329">
        <v>63.8</v>
      </c>
      <c r="AC329">
        <v>-2.6</v>
      </c>
      <c r="AD329">
        <v>-1.9</v>
      </c>
      <c r="AE329">
        <v>1.2</v>
      </c>
      <c r="AF329">
        <v>127</v>
      </c>
      <c r="AG329">
        <v>90</v>
      </c>
      <c r="AH329">
        <v>-22.6</v>
      </c>
      <c r="AI329">
        <v>15.8</v>
      </c>
    </row>
    <row r="330" spans="1:35" x14ac:dyDescent="0.25">
      <c r="A330">
        <v>23405</v>
      </c>
      <c r="B330">
        <v>78.099999999999994</v>
      </c>
      <c r="C330">
        <v>68.2</v>
      </c>
      <c r="D330">
        <v>77.7</v>
      </c>
      <c r="E330">
        <v>67.099999999999994</v>
      </c>
      <c r="F330">
        <v>76.5</v>
      </c>
      <c r="G330">
        <v>67.099999999999994</v>
      </c>
      <c r="H330">
        <v>71.7</v>
      </c>
      <c r="I330">
        <v>61.4</v>
      </c>
      <c r="J330">
        <v>73.099999999999994</v>
      </c>
      <c r="K330">
        <v>58.9</v>
      </c>
      <c r="L330">
        <v>-2.9</v>
      </c>
      <c r="M330">
        <v>13</v>
      </c>
      <c r="N330">
        <v>-4.3</v>
      </c>
      <c r="O330">
        <v>1.4</v>
      </c>
      <c r="P330">
        <v>71.3</v>
      </c>
      <c r="Q330">
        <v>-1</v>
      </c>
      <c r="R330">
        <v>76.900000000000006</v>
      </c>
      <c r="S330">
        <v>62.7</v>
      </c>
      <c r="T330">
        <v>68.3</v>
      </c>
      <c r="U330">
        <v>73.599999999999994</v>
      </c>
      <c r="V330">
        <v>67.099999999999994</v>
      </c>
      <c r="W330">
        <v>76.400000000000006</v>
      </c>
      <c r="X330">
        <v>66.900000000000006</v>
      </c>
      <c r="Y330">
        <v>61.2</v>
      </c>
      <c r="Z330">
        <v>61.5</v>
      </c>
      <c r="AA330">
        <v>66.5</v>
      </c>
      <c r="AB330">
        <v>64</v>
      </c>
      <c r="AC330">
        <v>-3.5</v>
      </c>
      <c r="AD330">
        <v>-1.9</v>
      </c>
      <c r="AE330">
        <v>1.2</v>
      </c>
      <c r="AF330">
        <v>126</v>
      </c>
      <c r="AG330">
        <v>90.2</v>
      </c>
      <c r="AH330">
        <v>-24</v>
      </c>
      <c r="AI330">
        <v>15.3</v>
      </c>
    </row>
    <row r="331" spans="1:35" x14ac:dyDescent="0.25">
      <c r="A331">
        <v>23440</v>
      </c>
      <c r="B331">
        <v>78.599999999999994</v>
      </c>
      <c r="C331">
        <v>68.3</v>
      </c>
      <c r="D331">
        <v>74.400000000000006</v>
      </c>
      <c r="E331">
        <v>67.099999999999994</v>
      </c>
      <c r="F331">
        <v>75.599999999999994</v>
      </c>
      <c r="G331">
        <v>67</v>
      </c>
      <c r="H331">
        <v>73.2</v>
      </c>
      <c r="I331">
        <v>61.5</v>
      </c>
      <c r="J331">
        <v>72.900000000000006</v>
      </c>
      <c r="K331">
        <v>58.9</v>
      </c>
      <c r="L331">
        <v>-3.4</v>
      </c>
      <c r="M331">
        <v>13</v>
      </c>
      <c r="N331">
        <v>-4.8</v>
      </c>
      <c r="O331">
        <v>0.3</v>
      </c>
      <c r="P331">
        <v>71.3</v>
      </c>
      <c r="Q331">
        <v>-0.2</v>
      </c>
      <c r="R331">
        <v>77.7</v>
      </c>
      <c r="S331">
        <v>61.5</v>
      </c>
      <c r="T331">
        <v>68.400000000000006</v>
      </c>
      <c r="U331">
        <v>69</v>
      </c>
      <c r="V331">
        <v>67.099999999999994</v>
      </c>
      <c r="W331">
        <v>74.7</v>
      </c>
      <c r="X331">
        <v>66.900000000000006</v>
      </c>
      <c r="Y331">
        <v>60</v>
      </c>
      <c r="Z331">
        <v>61.5</v>
      </c>
      <c r="AA331">
        <v>70.7</v>
      </c>
      <c r="AB331">
        <v>63.9</v>
      </c>
      <c r="AC331">
        <v>-4.8</v>
      </c>
      <c r="AD331">
        <v>-1.9</v>
      </c>
      <c r="AE331">
        <v>1.2</v>
      </c>
      <c r="AF331">
        <v>126.5</v>
      </c>
      <c r="AG331">
        <v>90.2</v>
      </c>
      <c r="AH331">
        <v>-24.6</v>
      </c>
      <c r="AI331">
        <v>14.9</v>
      </c>
    </row>
    <row r="332" spans="1:35" x14ac:dyDescent="0.25">
      <c r="A332">
        <v>23473</v>
      </c>
      <c r="B332">
        <v>79.2</v>
      </c>
      <c r="C332">
        <v>68.2</v>
      </c>
      <c r="D332">
        <v>69.8</v>
      </c>
      <c r="E332">
        <v>67.099999999999994</v>
      </c>
      <c r="F332">
        <v>74.5</v>
      </c>
      <c r="G332">
        <v>67</v>
      </c>
      <c r="H332">
        <v>73.400000000000006</v>
      </c>
      <c r="I332">
        <v>61.4</v>
      </c>
      <c r="J332">
        <v>72.099999999999994</v>
      </c>
      <c r="K332">
        <v>58.9</v>
      </c>
      <c r="L332">
        <v>-5.3</v>
      </c>
      <c r="M332">
        <v>13</v>
      </c>
      <c r="N332">
        <v>-4.8</v>
      </c>
      <c r="O332">
        <v>2.4</v>
      </c>
      <c r="P332">
        <v>71.3</v>
      </c>
      <c r="Q332">
        <v>-2.6</v>
      </c>
      <c r="R332">
        <v>77.900000000000006</v>
      </c>
      <c r="S332">
        <v>61</v>
      </c>
      <c r="T332">
        <v>68.400000000000006</v>
      </c>
      <c r="U332">
        <v>69.599999999999994</v>
      </c>
      <c r="V332">
        <v>67.099999999999994</v>
      </c>
      <c r="W332">
        <v>74.3</v>
      </c>
      <c r="X332">
        <v>67</v>
      </c>
      <c r="Y332">
        <v>56</v>
      </c>
      <c r="Z332">
        <v>61.4</v>
      </c>
      <c r="AA332">
        <v>73.599999999999994</v>
      </c>
      <c r="AB332">
        <v>63.8</v>
      </c>
      <c r="AC332">
        <v>-2.9</v>
      </c>
      <c r="AD332">
        <v>-1.9</v>
      </c>
      <c r="AE332">
        <v>1.2</v>
      </c>
      <c r="AF332">
        <v>125.4</v>
      </c>
      <c r="AG332">
        <v>90</v>
      </c>
      <c r="AH332">
        <v>-24.4</v>
      </c>
      <c r="AI332">
        <v>13.8</v>
      </c>
    </row>
    <row r="333" spans="1:35" x14ac:dyDescent="0.25">
      <c r="A333">
        <v>23508</v>
      </c>
      <c r="B333">
        <v>79.2</v>
      </c>
      <c r="C333">
        <v>68.3</v>
      </c>
      <c r="D333">
        <v>71.599999999999994</v>
      </c>
      <c r="E333">
        <v>67.099999999999994</v>
      </c>
      <c r="F333">
        <v>73.8</v>
      </c>
      <c r="G333">
        <v>67.099999999999994</v>
      </c>
      <c r="H333">
        <v>72.2</v>
      </c>
      <c r="I333">
        <v>61.6</v>
      </c>
      <c r="J333">
        <v>71.5</v>
      </c>
      <c r="K333">
        <v>58.9</v>
      </c>
      <c r="L333">
        <v>2.2000000000000002</v>
      </c>
      <c r="M333">
        <v>13</v>
      </c>
      <c r="N333">
        <v>-4.8</v>
      </c>
      <c r="O333">
        <v>0.5</v>
      </c>
      <c r="P333">
        <v>71.3</v>
      </c>
      <c r="Q333">
        <v>-0.7</v>
      </c>
      <c r="R333">
        <v>77</v>
      </c>
      <c r="S333">
        <v>62.8</v>
      </c>
      <c r="T333">
        <v>68.3</v>
      </c>
      <c r="U333">
        <v>73.2</v>
      </c>
      <c r="V333">
        <v>67.2</v>
      </c>
      <c r="W333">
        <v>76.5</v>
      </c>
      <c r="X333">
        <v>67</v>
      </c>
      <c r="Y333">
        <v>60</v>
      </c>
      <c r="Z333">
        <v>61.5</v>
      </c>
      <c r="AA333">
        <v>71.2</v>
      </c>
      <c r="AB333">
        <v>63.9</v>
      </c>
      <c r="AC333">
        <v>-7</v>
      </c>
      <c r="AD333">
        <v>-1.9</v>
      </c>
      <c r="AE333">
        <v>1.2</v>
      </c>
      <c r="AF333">
        <v>126.7</v>
      </c>
      <c r="AG333">
        <v>90</v>
      </c>
      <c r="AH333">
        <v>-24.6</v>
      </c>
      <c r="AI333">
        <v>15.9</v>
      </c>
    </row>
    <row r="334" spans="1:35" x14ac:dyDescent="0.25">
      <c r="A334">
        <v>23543</v>
      </c>
      <c r="B334">
        <v>79.099999999999994</v>
      </c>
      <c r="C334">
        <v>68.3</v>
      </c>
      <c r="D334">
        <v>76.400000000000006</v>
      </c>
      <c r="E334">
        <v>67.099999999999994</v>
      </c>
      <c r="F334">
        <v>76.3</v>
      </c>
      <c r="G334">
        <v>67.099999999999994</v>
      </c>
      <c r="H334">
        <v>72.7</v>
      </c>
      <c r="I334">
        <v>61.7</v>
      </c>
      <c r="J334">
        <v>71.3</v>
      </c>
      <c r="K334">
        <v>58.9</v>
      </c>
      <c r="L334">
        <v>-3.9</v>
      </c>
      <c r="M334">
        <v>13</v>
      </c>
      <c r="N334">
        <v>-4.8</v>
      </c>
      <c r="O334">
        <v>1.7</v>
      </c>
      <c r="P334">
        <v>71.3</v>
      </c>
      <c r="Q334">
        <v>-2.9</v>
      </c>
      <c r="R334">
        <v>78.2</v>
      </c>
      <c r="S334">
        <v>63.1</v>
      </c>
      <c r="T334">
        <v>68.2</v>
      </c>
      <c r="U334">
        <v>70.2</v>
      </c>
      <c r="V334">
        <v>67</v>
      </c>
      <c r="W334">
        <v>76.599999999999994</v>
      </c>
      <c r="X334">
        <v>67.099999999999994</v>
      </c>
      <c r="Y334">
        <v>61</v>
      </c>
      <c r="Z334">
        <v>61.5</v>
      </c>
      <c r="AA334">
        <v>73.5</v>
      </c>
      <c r="AB334">
        <v>64</v>
      </c>
      <c r="AC334">
        <v>3.8</v>
      </c>
      <c r="AD334">
        <v>-1.9</v>
      </c>
      <c r="AE334">
        <v>1.4</v>
      </c>
      <c r="AF334">
        <v>126.9</v>
      </c>
      <c r="AG334">
        <v>90.2</v>
      </c>
      <c r="AH334">
        <v>-25.7</v>
      </c>
      <c r="AI334">
        <v>15.5</v>
      </c>
    </row>
    <row r="335" spans="1:35" x14ac:dyDescent="0.25">
      <c r="A335">
        <v>23579</v>
      </c>
      <c r="B335">
        <v>78.8</v>
      </c>
      <c r="C335">
        <v>68.3</v>
      </c>
      <c r="D335">
        <v>70.5</v>
      </c>
      <c r="E335">
        <v>67.099999999999994</v>
      </c>
      <c r="F335">
        <v>77.5</v>
      </c>
      <c r="G335">
        <v>67</v>
      </c>
      <c r="H335">
        <v>72.400000000000006</v>
      </c>
      <c r="I335">
        <v>61.5</v>
      </c>
      <c r="J335">
        <v>72</v>
      </c>
      <c r="K335">
        <v>58.9</v>
      </c>
      <c r="L335">
        <v>-3.6</v>
      </c>
      <c r="M335">
        <v>13</v>
      </c>
      <c r="N335">
        <v>-4.5999999999999996</v>
      </c>
      <c r="O335">
        <v>0.6</v>
      </c>
      <c r="P335">
        <v>71.3</v>
      </c>
      <c r="Q335">
        <v>-0.6</v>
      </c>
      <c r="R335">
        <v>76.5</v>
      </c>
      <c r="S335">
        <v>61.8</v>
      </c>
      <c r="T335">
        <v>68.3</v>
      </c>
      <c r="U335">
        <v>70.3</v>
      </c>
      <c r="V335">
        <v>67.099999999999994</v>
      </c>
      <c r="W335">
        <v>76.900000000000006</v>
      </c>
      <c r="X335">
        <v>67</v>
      </c>
      <c r="Y335">
        <v>59.9</v>
      </c>
      <c r="Z335">
        <v>61.4</v>
      </c>
      <c r="AA335">
        <v>71.8</v>
      </c>
      <c r="AB335">
        <v>63.9</v>
      </c>
      <c r="AC335">
        <v>-4.2</v>
      </c>
      <c r="AD335">
        <v>-1.9</v>
      </c>
      <c r="AE335">
        <v>1.4</v>
      </c>
      <c r="AF335">
        <v>126.5</v>
      </c>
      <c r="AG335">
        <v>90</v>
      </c>
      <c r="AH335">
        <v>-24.1</v>
      </c>
      <c r="AI335">
        <v>16.8</v>
      </c>
    </row>
    <row r="336" spans="1:35" x14ac:dyDescent="0.25">
      <c r="A336">
        <v>23613</v>
      </c>
      <c r="B336">
        <v>78.900000000000006</v>
      </c>
      <c r="C336">
        <v>68.400000000000006</v>
      </c>
      <c r="D336">
        <v>70.2</v>
      </c>
      <c r="E336">
        <v>67.099999999999994</v>
      </c>
      <c r="F336">
        <v>76.7</v>
      </c>
      <c r="G336">
        <v>67</v>
      </c>
      <c r="H336">
        <v>70.900000000000006</v>
      </c>
      <c r="I336">
        <v>61.4</v>
      </c>
      <c r="J336">
        <v>71.5</v>
      </c>
      <c r="K336">
        <v>58.7</v>
      </c>
      <c r="L336">
        <v>-0.6</v>
      </c>
      <c r="M336">
        <v>13</v>
      </c>
      <c r="N336">
        <v>-4.8</v>
      </c>
      <c r="O336">
        <v>1.1000000000000001</v>
      </c>
      <c r="P336">
        <v>71.3</v>
      </c>
      <c r="Q336">
        <v>-0.7</v>
      </c>
      <c r="R336">
        <v>76.900000000000006</v>
      </c>
      <c r="S336">
        <v>63</v>
      </c>
      <c r="T336">
        <v>68.400000000000006</v>
      </c>
      <c r="U336">
        <v>69</v>
      </c>
      <c r="V336">
        <v>67.099999999999994</v>
      </c>
      <c r="W336">
        <v>77.3</v>
      </c>
      <c r="X336">
        <v>66.900000000000006</v>
      </c>
      <c r="Y336">
        <v>61.7</v>
      </c>
      <c r="Z336">
        <v>61.5</v>
      </c>
      <c r="AA336">
        <v>64.599999999999994</v>
      </c>
      <c r="AB336">
        <v>64.099999999999994</v>
      </c>
      <c r="AC336">
        <v>-3.7</v>
      </c>
      <c r="AD336">
        <v>-1.9</v>
      </c>
      <c r="AE336">
        <v>1.2</v>
      </c>
      <c r="AF336">
        <v>126.1</v>
      </c>
      <c r="AG336">
        <v>90</v>
      </c>
      <c r="AH336">
        <v>-24.2</v>
      </c>
      <c r="AI336">
        <v>16.100000000000001</v>
      </c>
    </row>
    <row r="337" spans="1:35" x14ac:dyDescent="0.25">
      <c r="A337">
        <v>23648</v>
      </c>
      <c r="B337">
        <v>78.099999999999994</v>
      </c>
      <c r="C337">
        <v>68.3</v>
      </c>
      <c r="D337">
        <v>71.8</v>
      </c>
      <c r="E337">
        <v>67.2</v>
      </c>
      <c r="F337">
        <v>76.599999999999994</v>
      </c>
      <c r="G337">
        <v>67.099999999999994</v>
      </c>
      <c r="H337">
        <v>73.7</v>
      </c>
      <c r="I337">
        <v>62.1</v>
      </c>
      <c r="J337">
        <v>72.5</v>
      </c>
      <c r="K337">
        <v>58.9</v>
      </c>
      <c r="L337">
        <v>-3.3</v>
      </c>
      <c r="M337">
        <v>13</v>
      </c>
      <c r="N337">
        <v>-4.5999999999999996</v>
      </c>
      <c r="O337">
        <v>1.1000000000000001</v>
      </c>
      <c r="P337">
        <v>71.3</v>
      </c>
      <c r="Q337">
        <v>-1.6</v>
      </c>
      <c r="R337">
        <v>77.5</v>
      </c>
      <c r="S337">
        <v>63.2</v>
      </c>
      <c r="T337">
        <v>68.400000000000006</v>
      </c>
      <c r="U337">
        <v>77.8</v>
      </c>
      <c r="V337">
        <v>67.099999999999994</v>
      </c>
      <c r="W337">
        <v>76.7</v>
      </c>
      <c r="X337">
        <v>67</v>
      </c>
      <c r="Y337">
        <v>55.8</v>
      </c>
      <c r="Z337">
        <v>61.5</v>
      </c>
      <c r="AA337">
        <v>72.3</v>
      </c>
      <c r="AB337">
        <v>63.8</v>
      </c>
      <c r="AC337">
        <v>-3.8</v>
      </c>
      <c r="AD337">
        <v>-2.2000000000000002</v>
      </c>
      <c r="AE337">
        <v>1.2</v>
      </c>
      <c r="AF337">
        <v>128.1</v>
      </c>
      <c r="AG337">
        <v>90</v>
      </c>
      <c r="AH337">
        <v>-26.9</v>
      </c>
      <c r="AI337">
        <v>15.4</v>
      </c>
    </row>
    <row r="338" spans="1:35" x14ac:dyDescent="0.25">
      <c r="A338">
        <v>23683</v>
      </c>
      <c r="B338">
        <v>69.3</v>
      </c>
      <c r="C338">
        <v>68.3</v>
      </c>
      <c r="D338">
        <v>70.3</v>
      </c>
      <c r="E338">
        <v>67.099999999999994</v>
      </c>
      <c r="F338">
        <v>76.900000000000006</v>
      </c>
      <c r="G338">
        <v>67.099999999999994</v>
      </c>
      <c r="H338">
        <v>72.900000000000006</v>
      </c>
      <c r="I338">
        <v>61.6</v>
      </c>
      <c r="J338">
        <v>70.5</v>
      </c>
      <c r="K338">
        <v>58.7</v>
      </c>
      <c r="L338">
        <v>-6</v>
      </c>
      <c r="M338">
        <v>13</v>
      </c>
      <c r="N338">
        <v>-4.8</v>
      </c>
      <c r="O338">
        <v>0.5</v>
      </c>
      <c r="P338">
        <v>71.3</v>
      </c>
      <c r="Q338">
        <v>-1.6</v>
      </c>
      <c r="R338">
        <v>79.2</v>
      </c>
      <c r="S338">
        <v>62.7</v>
      </c>
      <c r="T338">
        <v>68.3</v>
      </c>
      <c r="U338">
        <v>73.400000000000006</v>
      </c>
      <c r="V338">
        <v>67.099999999999994</v>
      </c>
      <c r="W338">
        <v>73.8</v>
      </c>
      <c r="X338">
        <v>66.900000000000006</v>
      </c>
      <c r="Y338">
        <v>61.2</v>
      </c>
      <c r="Z338">
        <v>61.4</v>
      </c>
      <c r="AA338">
        <v>73.900000000000006</v>
      </c>
      <c r="AB338">
        <v>63.8</v>
      </c>
      <c r="AC338">
        <v>-3.5</v>
      </c>
      <c r="AD338">
        <v>-1.9</v>
      </c>
      <c r="AE338">
        <v>1.4</v>
      </c>
      <c r="AF338">
        <v>126.2</v>
      </c>
      <c r="AG338">
        <v>90.2</v>
      </c>
      <c r="AH338">
        <v>-23.4</v>
      </c>
      <c r="AI338">
        <v>15.8</v>
      </c>
    </row>
    <row r="339" spans="1:35" x14ac:dyDescent="0.25">
      <c r="A339">
        <v>23718</v>
      </c>
      <c r="B339">
        <v>79</v>
      </c>
      <c r="C339">
        <v>68.3</v>
      </c>
      <c r="D339">
        <v>68.3</v>
      </c>
      <c r="E339">
        <v>67.099999999999994</v>
      </c>
      <c r="F339">
        <v>76.599999999999994</v>
      </c>
      <c r="G339">
        <v>67.099999999999994</v>
      </c>
      <c r="H339">
        <v>73.3</v>
      </c>
      <c r="I339">
        <v>61.5</v>
      </c>
      <c r="J339">
        <v>61.8</v>
      </c>
      <c r="K339">
        <v>58.7</v>
      </c>
      <c r="L339">
        <v>-3.4</v>
      </c>
      <c r="M339">
        <v>13</v>
      </c>
      <c r="N339">
        <v>-4.8</v>
      </c>
      <c r="O339">
        <v>0.7</v>
      </c>
      <c r="P339">
        <v>71.3</v>
      </c>
      <c r="Q339">
        <v>-0.8</v>
      </c>
      <c r="R339">
        <v>76.3</v>
      </c>
      <c r="S339">
        <v>62.8</v>
      </c>
      <c r="T339">
        <v>68.3</v>
      </c>
      <c r="U339">
        <v>74.7</v>
      </c>
      <c r="V339">
        <v>67.2</v>
      </c>
      <c r="W339">
        <v>76.900000000000006</v>
      </c>
      <c r="X339">
        <v>66.900000000000006</v>
      </c>
      <c r="Y339">
        <v>61.2</v>
      </c>
      <c r="Z339">
        <v>61.4</v>
      </c>
      <c r="AA339">
        <v>65.900000000000006</v>
      </c>
      <c r="AB339">
        <v>64</v>
      </c>
      <c r="AC339">
        <v>-3.4</v>
      </c>
      <c r="AD339">
        <v>-2.2000000000000002</v>
      </c>
      <c r="AE339">
        <v>1.4</v>
      </c>
      <c r="AF339">
        <v>126.1</v>
      </c>
      <c r="AG339">
        <v>90</v>
      </c>
      <c r="AH339">
        <v>-24.5</v>
      </c>
      <c r="AI339">
        <v>15.8</v>
      </c>
    </row>
    <row r="340" spans="1:35" x14ac:dyDescent="0.25">
      <c r="A340">
        <v>23753</v>
      </c>
      <c r="B340">
        <v>78.400000000000006</v>
      </c>
      <c r="C340">
        <v>68.400000000000006</v>
      </c>
      <c r="D340">
        <v>74</v>
      </c>
      <c r="E340">
        <v>67</v>
      </c>
      <c r="F340">
        <v>75.900000000000006</v>
      </c>
      <c r="G340">
        <v>66.900000000000006</v>
      </c>
      <c r="H340">
        <v>73.5</v>
      </c>
      <c r="I340">
        <v>61.4</v>
      </c>
      <c r="J340">
        <v>70.099999999999994</v>
      </c>
      <c r="K340">
        <v>58.8</v>
      </c>
      <c r="L340">
        <v>-2.6</v>
      </c>
      <c r="M340">
        <v>13</v>
      </c>
      <c r="N340">
        <v>-4.8</v>
      </c>
      <c r="O340">
        <v>0</v>
      </c>
      <c r="P340">
        <v>71.3</v>
      </c>
      <c r="Q340">
        <v>-1</v>
      </c>
      <c r="R340">
        <v>78.400000000000006</v>
      </c>
      <c r="S340">
        <v>62.8</v>
      </c>
      <c r="T340">
        <v>68.3</v>
      </c>
      <c r="U340">
        <v>73.099999999999994</v>
      </c>
      <c r="V340">
        <v>67.2</v>
      </c>
      <c r="W340">
        <v>76.599999999999994</v>
      </c>
      <c r="X340">
        <v>67.099999999999994</v>
      </c>
      <c r="Y340">
        <v>61.6</v>
      </c>
      <c r="Z340">
        <v>61.4</v>
      </c>
      <c r="AA340">
        <v>72.5</v>
      </c>
      <c r="AB340">
        <v>63.8</v>
      </c>
      <c r="AC340">
        <v>-3.7</v>
      </c>
      <c r="AD340">
        <v>-1.9</v>
      </c>
      <c r="AE340">
        <v>1.2</v>
      </c>
      <c r="AF340">
        <v>126.9</v>
      </c>
      <c r="AG340">
        <v>90</v>
      </c>
      <c r="AH340">
        <v>-25.8</v>
      </c>
      <c r="AI340">
        <v>15.8</v>
      </c>
    </row>
    <row r="341" spans="1:35" x14ac:dyDescent="0.25">
      <c r="A341">
        <v>23788</v>
      </c>
      <c r="B341">
        <v>74.400000000000006</v>
      </c>
      <c r="C341">
        <v>68.3</v>
      </c>
      <c r="D341">
        <v>69.599999999999994</v>
      </c>
      <c r="E341">
        <v>67</v>
      </c>
      <c r="F341">
        <v>76.599999999999994</v>
      </c>
      <c r="G341">
        <v>67.099999999999994</v>
      </c>
      <c r="H341">
        <v>73</v>
      </c>
      <c r="I341">
        <v>61.4</v>
      </c>
      <c r="J341">
        <v>74.7</v>
      </c>
      <c r="K341">
        <v>58.7</v>
      </c>
      <c r="L341">
        <v>-3.5</v>
      </c>
      <c r="M341">
        <v>13</v>
      </c>
      <c r="N341">
        <v>-4.3</v>
      </c>
      <c r="O341">
        <v>-0.4</v>
      </c>
      <c r="P341">
        <v>71.3</v>
      </c>
      <c r="Q341">
        <v>-1.8</v>
      </c>
      <c r="R341">
        <v>78.599999999999994</v>
      </c>
      <c r="S341">
        <v>63</v>
      </c>
      <c r="T341">
        <v>68.3</v>
      </c>
      <c r="U341">
        <v>76.8</v>
      </c>
      <c r="V341">
        <v>67.099999999999994</v>
      </c>
      <c r="W341">
        <v>76.8</v>
      </c>
      <c r="X341">
        <v>67.099999999999994</v>
      </c>
      <c r="Y341">
        <v>61.2</v>
      </c>
      <c r="Z341">
        <v>61.2</v>
      </c>
      <c r="AA341">
        <v>75.099999999999994</v>
      </c>
      <c r="AB341">
        <v>63.9</v>
      </c>
      <c r="AC341">
        <v>-3.3</v>
      </c>
      <c r="AD341">
        <v>-1.9</v>
      </c>
      <c r="AE341">
        <v>1.2</v>
      </c>
      <c r="AF341">
        <v>125.9</v>
      </c>
      <c r="AG341">
        <v>90</v>
      </c>
      <c r="AH341">
        <v>-24.5</v>
      </c>
      <c r="AI341">
        <v>14.1</v>
      </c>
    </row>
    <row r="342" spans="1:35" x14ac:dyDescent="0.25">
      <c r="A342">
        <v>23823</v>
      </c>
      <c r="B342">
        <v>69.7</v>
      </c>
      <c r="C342">
        <v>68.3</v>
      </c>
      <c r="D342">
        <v>69.8</v>
      </c>
      <c r="E342">
        <v>67.099999999999994</v>
      </c>
      <c r="F342">
        <v>75.900000000000006</v>
      </c>
      <c r="G342">
        <v>67.099999999999994</v>
      </c>
      <c r="H342">
        <v>73.3</v>
      </c>
      <c r="I342">
        <v>61.5</v>
      </c>
      <c r="J342">
        <v>66.5</v>
      </c>
      <c r="K342">
        <v>58.8</v>
      </c>
      <c r="L342">
        <v>-6.8</v>
      </c>
      <c r="M342">
        <v>13</v>
      </c>
      <c r="N342">
        <v>-4.8</v>
      </c>
      <c r="O342">
        <v>0.9</v>
      </c>
      <c r="P342">
        <v>71.3</v>
      </c>
      <c r="Q342">
        <v>-0.7</v>
      </c>
      <c r="R342">
        <v>76.5</v>
      </c>
      <c r="S342">
        <v>63.1</v>
      </c>
      <c r="T342">
        <v>68.3</v>
      </c>
      <c r="U342">
        <v>73.400000000000006</v>
      </c>
      <c r="V342">
        <v>67.099999999999994</v>
      </c>
      <c r="W342">
        <v>75.599999999999994</v>
      </c>
      <c r="X342">
        <v>67</v>
      </c>
      <c r="Y342">
        <v>61.3</v>
      </c>
      <c r="Z342">
        <v>61.5</v>
      </c>
      <c r="AA342">
        <v>68</v>
      </c>
      <c r="AB342">
        <v>63.8</v>
      </c>
      <c r="AC342">
        <v>-3.3</v>
      </c>
      <c r="AD342">
        <v>-1.9</v>
      </c>
      <c r="AE342">
        <v>1.2</v>
      </c>
      <c r="AF342">
        <v>125.9</v>
      </c>
      <c r="AG342">
        <v>90</v>
      </c>
      <c r="AH342">
        <v>-23.3</v>
      </c>
      <c r="AI342">
        <v>17.899999999999999</v>
      </c>
    </row>
    <row r="343" spans="1:35" x14ac:dyDescent="0.25">
      <c r="A343">
        <v>23858</v>
      </c>
      <c r="B343">
        <v>78.900000000000006</v>
      </c>
      <c r="C343">
        <v>68.3</v>
      </c>
      <c r="D343">
        <v>70.8</v>
      </c>
      <c r="E343">
        <v>67.099999999999994</v>
      </c>
      <c r="F343">
        <v>75.7</v>
      </c>
      <c r="G343">
        <v>67</v>
      </c>
      <c r="H343">
        <v>73.2</v>
      </c>
      <c r="I343">
        <v>61.6</v>
      </c>
      <c r="J343">
        <v>72.7</v>
      </c>
      <c r="K343">
        <v>58.5</v>
      </c>
      <c r="L343">
        <v>-3.3</v>
      </c>
      <c r="M343">
        <v>13</v>
      </c>
      <c r="N343">
        <v>-4.8</v>
      </c>
      <c r="O343">
        <v>0</v>
      </c>
      <c r="P343">
        <v>71.3</v>
      </c>
      <c r="Q343">
        <v>-1.2</v>
      </c>
      <c r="R343">
        <v>77.900000000000006</v>
      </c>
      <c r="S343">
        <v>62.8</v>
      </c>
      <c r="T343">
        <v>68.2</v>
      </c>
      <c r="U343">
        <v>65.2</v>
      </c>
      <c r="V343">
        <v>67.099999999999994</v>
      </c>
      <c r="W343">
        <v>76.599999999999994</v>
      </c>
      <c r="X343">
        <v>66.900000000000006</v>
      </c>
      <c r="Y343">
        <v>61.3</v>
      </c>
      <c r="Z343">
        <v>61.3</v>
      </c>
      <c r="AA343">
        <v>70.5</v>
      </c>
      <c r="AB343">
        <v>63.8</v>
      </c>
      <c r="AC343">
        <v>-3.2</v>
      </c>
      <c r="AD343">
        <v>-1.9</v>
      </c>
      <c r="AE343">
        <v>1.2</v>
      </c>
      <c r="AF343">
        <v>126.5</v>
      </c>
      <c r="AG343">
        <v>90</v>
      </c>
      <c r="AH343">
        <v>-24.8</v>
      </c>
      <c r="AI343">
        <v>15.8</v>
      </c>
    </row>
    <row r="344" spans="1:35" x14ac:dyDescent="0.25">
      <c r="A344">
        <v>23893</v>
      </c>
      <c r="B344">
        <v>77.3</v>
      </c>
      <c r="C344">
        <v>68.3</v>
      </c>
      <c r="D344">
        <v>70.599999999999994</v>
      </c>
      <c r="E344">
        <v>67.099999999999994</v>
      </c>
      <c r="F344">
        <v>71.400000000000006</v>
      </c>
      <c r="G344">
        <v>67</v>
      </c>
      <c r="H344">
        <v>73.099999999999994</v>
      </c>
      <c r="I344">
        <v>61.4</v>
      </c>
      <c r="J344">
        <v>74.2</v>
      </c>
      <c r="K344">
        <v>58.6</v>
      </c>
      <c r="L344">
        <v>-6.9</v>
      </c>
      <c r="M344">
        <v>13</v>
      </c>
      <c r="N344">
        <v>-4.8</v>
      </c>
      <c r="O344">
        <v>1.9</v>
      </c>
      <c r="P344">
        <v>71.3</v>
      </c>
      <c r="Q344">
        <v>-2.7</v>
      </c>
      <c r="R344">
        <v>78.900000000000006</v>
      </c>
      <c r="S344">
        <v>63.2</v>
      </c>
      <c r="T344">
        <v>68.099999999999994</v>
      </c>
      <c r="U344">
        <v>72.8</v>
      </c>
      <c r="V344">
        <v>67.099999999999994</v>
      </c>
      <c r="W344">
        <v>76.7</v>
      </c>
      <c r="X344">
        <v>67</v>
      </c>
      <c r="Y344">
        <v>61.2</v>
      </c>
      <c r="Z344">
        <v>61.4</v>
      </c>
      <c r="AA344">
        <v>71.8</v>
      </c>
      <c r="AB344">
        <v>63.7</v>
      </c>
      <c r="AC344">
        <v>3.7</v>
      </c>
      <c r="AD344">
        <v>-1.9</v>
      </c>
      <c r="AE344">
        <v>1.2</v>
      </c>
      <c r="AF344">
        <v>127.5</v>
      </c>
      <c r="AG344">
        <v>90</v>
      </c>
      <c r="AH344">
        <v>-25.7</v>
      </c>
      <c r="AI344">
        <v>14.1</v>
      </c>
    </row>
    <row r="345" spans="1:35" x14ac:dyDescent="0.25">
      <c r="A345">
        <v>23927</v>
      </c>
      <c r="B345">
        <v>76.099999999999994</v>
      </c>
      <c r="C345">
        <v>68.3</v>
      </c>
      <c r="D345">
        <v>54.1</v>
      </c>
      <c r="E345">
        <v>67.099999999999994</v>
      </c>
      <c r="F345">
        <v>76.8</v>
      </c>
      <c r="G345">
        <v>67</v>
      </c>
      <c r="H345">
        <v>72.3</v>
      </c>
      <c r="I345">
        <v>61.4</v>
      </c>
      <c r="J345">
        <v>74.7</v>
      </c>
      <c r="K345">
        <v>59</v>
      </c>
      <c r="L345">
        <v>-3.5</v>
      </c>
      <c r="M345">
        <v>13</v>
      </c>
      <c r="N345">
        <v>-4.8</v>
      </c>
      <c r="O345">
        <v>0.6</v>
      </c>
      <c r="P345">
        <v>71.3</v>
      </c>
      <c r="Q345">
        <v>-0.6</v>
      </c>
      <c r="R345">
        <v>79.8</v>
      </c>
      <c r="S345">
        <v>63</v>
      </c>
      <c r="T345">
        <v>68.2</v>
      </c>
      <c r="U345">
        <v>76</v>
      </c>
      <c r="V345">
        <v>67.099999999999994</v>
      </c>
      <c r="W345">
        <v>76.7</v>
      </c>
      <c r="X345">
        <v>66.900000000000006</v>
      </c>
      <c r="Y345">
        <v>61.3</v>
      </c>
      <c r="Z345">
        <v>61.6</v>
      </c>
      <c r="AA345">
        <v>75.900000000000006</v>
      </c>
      <c r="AB345">
        <v>63.9</v>
      </c>
      <c r="AC345">
        <v>-3.3</v>
      </c>
      <c r="AD345">
        <v>-1.9</v>
      </c>
      <c r="AE345">
        <v>1</v>
      </c>
      <c r="AF345">
        <v>126</v>
      </c>
      <c r="AG345">
        <v>90</v>
      </c>
      <c r="AH345">
        <v>-24.7</v>
      </c>
      <c r="AI345">
        <v>13.7</v>
      </c>
    </row>
    <row r="346" spans="1:35" x14ac:dyDescent="0.25">
      <c r="A346">
        <v>23961</v>
      </c>
      <c r="B346">
        <v>73.400000000000006</v>
      </c>
      <c r="C346">
        <v>68.3</v>
      </c>
      <c r="D346">
        <v>69.400000000000006</v>
      </c>
      <c r="E346">
        <v>67.099999999999994</v>
      </c>
      <c r="F346">
        <v>76.8</v>
      </c>
      <c r="G346">
        <v>67</v>
      </c>
      <c r="H346">
        <v>73</v>
      </c>
      <c r="I346">
        <v>61.4</v>
      </c>
      <c r="J346">
        <v>67.8</v>
      </c>
      <c r="K346">
        <v>58.7</v>
      </c>
      <c r="L346">
        <v>-5</v>
      </c>
      <c r="M346">
        <v>13</v>
      </c>
      <c r="N346">
        <v>-4.8</v>
      </c>
      <c r="O346">
        <v>0.5</v>
      </c>
      <c r="P346">
        <v>71.3</v>
      </c>
      <c r="Q346">
        <v>-0.5</v>
      </c>
      <c r="R346">
        <v>76.900000000000006</v>
      </c>
      <c r="S346">
        <v>62.5</v>
      </c>
      <c r="T346">
        <v>68.3</v>
      </c>
      <c r="U346">
        <v>72.400000000000006</v>
      </c>
      <c r="V346">
        <v>67.099999999999994</v>
      </c>
      <c r="W346">
        <v>76.8</v>
      </c>
      <c r="X346">
        <v>67</v>
      </c>
      <c r="Y346">
        <v>61.2</v>
      </c>
      <c r="Z346">
        <v>61.3</v>
      </c>
      <c r="AA346">
        <v>63.7</v>
      </c>
      <c r="AB346">
        <v>63.9</v>
      </c>
      <c r="AC346">
        <v>-4.0999999999999996</v>
      </c>
      <c r="AD346">
        <v>-2.2000000000000002</v>
      </c>
      <c r="AE346">
        <v>1.2</v>
      </c>
      <c r="AF346">
        <v>126</v>
      </c>
      <c r="AG346">
        <v>90</v>
      </c>
      <c r="AH346">
        <v>-22.9</v>
      </c>
      <c r="AI346">
        <v>25.9</v>
      </c>
    </row>
    <row r="347" spans="1:35" x14ac:dyDescent="0.25">
      <c r="A347">
        <v>23996</v>
      </c>
      <c r="B347">
        <v>78.8</v>
      </c>
      <c r="C347">
        <v>68.2</v>
      </c>
      <c r="D347">
        <v>71.900000000000006</v>
      </c>
      <c r="E347">
        <v>67.099999999999994</v>
      </c>
      <c r="F347">
        <v>72.7</v>
      </c>
      <c r="G347">
        <v>66.900000000000006</v>
      </c>
      <c r="H347">
        <v>63.1</v>
      </c>
      <c r="I347">
        <v>61.5</v>
      </c>
      <c r="J347">
        <v>73.8</v>
      </c>
      <c r="K347">
        <v>58.6</v>
      </c>
      <c r="L347">
        <v>-5.8</v>
      </c>
      <c r="M347">
        <v>13</v>
      </c>
      <c r="N347">
        <v>-4.8</v>
      </c>
      <c r="O347">
        <v>1.5</v>
      </c>
      <c r="P347">
        <v>71.3</v>
      </c>
      <c r="Q347">
        <v>-2.8</v>
      </c>
      <c r="R347">
        <v>78</v>
      </c>
      <c r="S347">
        <v>62.7</v>
      </c>
      <c r="T347">
        <v>68.400000000000006</v>
      </c>
      <c r="U347">
        <v>69.8</v>
      </c>
      <c r="V347">
        <v>67.099999999999994</v>
      </c>
      <c r="W347">
        <v>76.2</v>
      </c>
      <c r="X347">
        <v>67</v>
      </c>
      <c r="Y347">
        <v>61.2</v>
      </c>
      <c r="Z347">
        <v>61.5</v>
      </c>
      <c r="AA347">
        <v>70.599999999999994</v>
      </c>
      <c r="AB347">
        <v>63.8</v>
      </c>
      <c r="AC347">
        <v>0.8</v>
      </c>
      <c r="AD347">
        <v>-2.2000000000000002</v>
      </c>
      <c r="AE347">
        <v>1.2</v>
      </c>
      <c r="AF347">
        <v>127.6</v>
      </c>
      <c r="AG347">
        <v>90</v>
      </c>
      <c r="AH347">
        <v>-25.5</v>
      </c>
      <c r="AI347">
        <v>14.8</v>
      </c>
    </row>
    <row r="348" spans="1:35" x14ac:dyDescent="0.25">
      <c r="A348">
        <v>24031</v>
      </c>
      <c r="B348">
        <v>80.599999999999994</v>
      </c>
      <c r="C348">
        <v>68.3</v>
      </c>
      <c r="D348">
        <v>67</v>
      </c>
      <c r="E348">
        <v>67.099999999999994</v>
      </c>
      <c r="F348">
        <v>72.7</v>
      </c>
      <c r="G348">
        <v>67</v>
      </c>
      <c r="H348">
        <v>72.900000000000006</v>
      </c>
      <c r="I348">
        <v>61.4</v>
      </c>
      <c r="J348">
        <v>75.2</v>
      </c>
      <c r="K348">
        <v>58.8</v>
      </c>
      <c r="L348">
        <v>-3</v>
      </c>
      <c r="M348">
        <v>13</v>
      </c>
      <c r="N348">
        <v>-4.5999999999999996</v>
      </c>
      <c r="O348">
        <v>0.3</v>
      </c>
      <c r="P348">
        <v>71.3</v>
      </c>
      <c r="Q348">
        <v>-1.9</v>
      </c>
      <c r="R348">
        <v>79.099999999999994</v>
      </c>
      <c r="S348">
        <v>62.2</v>
      </c>
      <c r="T348">
        <v>68.3</v>
      </c>
      <c r="U348">
        <v>73.5</v>
      </c>
      <c r="V348">
        <v>67.099999999999994</v>
      </c>
      <c r="W348">
        <v>76.7</v>
      </c>
      <c r="X348">
        <v>67.099999999999994</v>
      </c>
      <c r="Y348">
        <v>61.5</v>
      </c>
      <c r="Z348">
        <v>61.4</v>
      </c>
      <c r="AA348">
        <v>74.2</v>
      </c>
      <c r="AB348">
        <v>63.6</v>
      </c>
      <c r="AC348">
        <v>-3.4</v>
      </c>
      <c r="AD348">
        <v>-1.9</v>
      </c>
      <c r="AE348">
        <v>1.4</v>
      </c>
      <c r="AF348">
        <v>125.5</v>
      </c>
      <c r="AG348">
        <v>90</v>
      </c>
      <c r="AH348">
        <v>-24.5</v>
      </c>
      <c r="AI348">
        <v>15.1</v>
      </c>
    </row>
    <row r="349" spans="1:35" x14ac:dyDescent="0.25">
      <c r="A349">
        <v>24066</v>
      </c>
      <c r="B349">
        <v>69.7</v>
      </c>
      <c r="C349">
        <v>68.3</v>
      </c>
      <c r="D349">
        <v>76.400000000000006</v>
      </c>
      <c r="E349">
        <v>67.099999999999994</v>
      </c>
      <c r="F349">
        <v>76.599999999999994</v>
      </c>
      <c r="G349">
        <v>66.900000000000006</v>
      </c>
      <c r="H349">
        <v>73.5</v>
      </c>
      <c r="I349">
        <v>61.5</v>
      </c>
      <c r="J349">
        <v>68.099999999999994</v>
      </c>
      <c r="K349">
        <v>59</v>
      </c>
      <c r="L349">
        <v>-0.9</v>
      </c>
      <c r="M349">
        <v>13</v>
      </c>
      <c r="N349">
        <v>-4.3</v>
      </c>
      <c r="O349">
        <v>0</v>
      </c>
      <c r="P349">
        <v>71.3</v>
      </c>
      <c r="Q349">
        <v>-0.3</v>
      </c>
      <c r="R349">
        <v>78.400000000000006</v>
      </c>
      <c r="S349">
        <v>63.1</v>
      </c>
      <c r="T349">
        <v>68.3</v>
      </c>
      <c r="U349">
        <v>73.5</v>
      </c>
      <c r="V349">
        <v>67.099999999999994</v>
      </c>
      <c r="W349">
        <v>78</v>
      </c>
      <c r="X349">
        <v>67</v>
      </c>
      <c r="Y349">
        <v>62.2</v>
      </c>
      <c r="Z349">
        <v>61.4</v>
      </c>
      <c r="AA349">
        <v>68.8</v>
      </c>
      <c r="AB349">
        <v>64.2</v>
      </c>
      <c r="AC349">
        <v>-3.3</v>
      </c>
      <c r="AD349">
        <v>-1.9</v>
      </c>
      <c r="AE349">
        <v>1.2</v>
      </c>
      <c r="AF349">
        <v>126</v>
      </c>
      <c r="AG349">
        <v>90</v>
      </c>
      <c r="AH349">
        <v>-24.4</v>
      </c>
      <c r="AI349">
        <v>16.899999999999999</v>
      </c>
    </row>
    <row r="350" spans="1:35" x14ac:dyDescent="0.25">
      <c r="A350">
        <v>24101</v>
      </c>
      <c r="B350">
        <v>79.099999999999994</v>
      </c>
      <c r="C350">
        <v>68.400000000000006</v>
      </c>
      <c r="D350">
        <v>73.2</v>
      </c>
      <c r="E350">
        <v>67</v>
      </c>
      <c r="F350">
        <v>75.599999999999994</v>
      </c>
      <c r="G350">
        <v>67</v>
      </c>
      <c r="H350">
        <v>73.599999999999994</v>
      </c>
      <c r="I350">
        <v>61.4</v>
      </c>
      <c r="J350">
        <v>73.3</v>
      </c>
      <c r="K350">
        <v>59.5</v>
      </c>
      <c r="L350">
        <v>-3.6</v>
      </c>
      <c r="M350">
        <v>13</v>
      </c>
      <c r="N350">
        <v>-4.5999999999999996</v>
      </c>
      <c r="O350">
        <v>-0.3</v>
      </c>
      <c r="P350">
        <v>71.3</v>
      </c>
      <c r="Q350">
        <v>-1</v>
      </c>
      <c r="R350">
        <v>77.2</v>
      </c>
      <c r="S350">
        <v>61.9</v>
      </c>
      <c r="T350">
        <v>68.3</v>
      </c>
      <c r="U350">
        <v>73.8</v>
      </c>
      <c r="V350">
        <v>67.099999999999994</v>
      </c>
      <c r="W350">
        <v>76.900000000000006</v>
      </c>
      <c r="X350">
        <v>67</v>
      </c>
      <c r="Y350">
        <v>61.4</v>
      </c>
      <c r="Z350">
        <v>61.6</v>
      </c>
      <c r="AA350">
        <v>72.900000000000006</v>
      </c>
      <c r="AB350">
        <v>64.5</v>
      </c>
      <c r="AC350">
        <v>-3.3</v>
      </c>
      <c r="AD350">
        <v>-1.9</v>
      </c>
      <c r="AE350">
        <v>1.2</v>
      </c>
      <c r="AF350">
        <v>127.4</v>
      </c>
      <c r="AG350">
        <v>90</v>
      </c>
      <c r="AH350">
        <v>-23.4</v>
      </c>
      <c r="AI350">
        <v>24.9</v>
      </c>
    </row>
    <row r="351" spans="1:35" x14ac:dyDescent="0.25">
      <c r="A351">
        <v>24134</v>
      </c>
      <c r="B351">
        <v>79</v>
      </c>
      <c r="C351">
        <v>68.400000000000006</v>
      </c>
      <c r="D351">
        <v>70.2</v>
      </c>
      <c r="E351">
        <v>67.099999999999994</v>
      </c>
      <c r="F351">
        <v>74.400000000000006</v>
      </c>
      <c r="G351">
        <v>66.900000000000006</v>
      </c>
      <c r="H351">
        <v>74</v>
      </c>
      <c r="I351">
        <v>61.3</v>
      </c>
      <c r="J351">
        <v>74.5</v>
      </c>
      <c r="K351">
        <v>59.9</v>
      </c>
      <c r="L351">
        <v>-1.3</v>
      </c>
      <c r="M351">
        <v>13</v>
      </c>
      <c r="N351">
        <v>-4.5999999999999996</v>
      </c>
      <c r="O351">
        <v>0.2</v>
      </c>
      <c r="P351">
        <v>71.3</v>
      </c>
      <c r="Q351">
        <v>-1.8</v>
      </c>
      <c r="R351">
        <v>80.3</v>
      </c>
      <c r="S351">
        <v>62.5</v>
      </c>
      <c r="T351">
        <v>68.400000000000006</v>
      </c>
      <c r="U351">
        <v>78</v>
      </c>
      <c r="V351">
        <v>67</v>
      </c>
      <c r="W351">
        <v>79.7</v>
      </c>
      <c r="X351">
        <v>66.900000000000006</v>
      </c>
      <c r="Y351">
        <v>62</v>
      </c>
      <c r="Z351">
        <v>61.5</v>
      </c>
      <c r="AA351">
        <v>76.8</v>
      </c>
      <c r="AB351">
        <v>65</v>
      </c>
      <c r="AC351">
        <v>-3.5</v>
      </c>
      <c r="AD351">
        <v>-1.9</v>
      </c>
      <c r="AE351">
        <v>1.2</v>
      </c>
      <c r="AF351">
        <v>125.9</v>
      </c>
      <c r="AG351">
        <v>90</v>
      </c>
      <c r="AH351">
        <v>-24.6</v>
      </c>
      <c r="AI351">
        <v>15.8</v>
      </c>
    </row>
    <row r="352" spans="1:35" x14ac:dyDescent="0.25">
      <c r="A352">
        <v>24167</v>
      </c>
      <c r="B352">
        <v>75.599999999999994</v>
      </c>
      <c r="C352">
        <v>68.2</v>
      </c>
      <c r="D352">
        <v>69.8</v>
      </c>
      <c r="E352">
        <v>67</v>
      </c>
      <c r="F352">
        <v>76.5</v>
      </c>
      <c r="G352">
        <v>67</v>
      </c>
      <c r="H352">
        <v>74</v>
      </c>
      <c r="I352">
        <v>61.4</v>
      </c>
      <c r="J352">
        <v>71.3</v>
      </c>
      <c r="K352">
        <v>60.3</v>
      </c>
      <c r="L352">
        <v>0.3</v>
      </c>
      <c r="M352">
        <v>13</v>
      </c>
      <c r="N352">
        <v>-4.5999999999999996</v>
      </c>
      <c r="O352">
        <v>2.9</v>
      </c>
      <c r="P352">
        <v>71.3</v>
      </c>
      <c r="Q352">
        <v>-0.4</v>
      </c>
      <c r="R352">
        <v>77.5</v>
      </c>
      <c r="S352">
        <v>59</v>
      </c>
      <c r="T352">
        <v>68.3</v>
      </c>
      <c r="U352">
        <v>73.599999999999994</v>
      </c>
      <c r="V352">
        <v>67.099999999999994</v>
      </c>
      <c r="W352">
        <v>75.599999999999994</v>
      </c>
      <c r="X352">
        <v>67.099999999999994</v>
      </c>
      <c r="Y352">
        <v>51.6</v>
      </c>
      <c r="Z352">
        <v>61.4</v>
      </c>
      <c r="AA352">
        <v>71.900000000000006</v>
      </c>
      <c r="AB352">
        <v>65.2</v>
      </c>
      <c r="AC352">
        <v>-10.5</v>
      </c>
      <c r="AD352">
        <v>-1.9</v>
      </c>
      <c r="AE352">
        <v>1.2</v>
      </c>
      <c r="AF352">
        <v>126.7</v>
      </c>
      <c r="AG352">
        <v>90</v>
      </c>
      <c r="AH352">
        <v>-23.6</v>
      </c>
      <c r="AI352">
        <v>15.7</v>
      </c>
    </row>
    <row r="353" spans="1:35" x14ac:dyDescent="0.25">
      <c r="A353">
        <v>24201</v>
      </c>
      <c r="B353">
        <v>70.5</v>
      </c>
      <c r="C353">
        <v>68.3</v>
      </c>
      <c r="D353">
        <v>72.599999999999994</v>
      </c>
      <c r="E353">
        <v>67.099999999999994</v>
      </c>
      <c r="F353">
        <v>73.7</v>
      </c>
      <c r="G353">
        <v>67.099999999999994</v>
      </c>
      <c r="H353">
        <v>74.2</v>
      </c>
      <c r="I353">
        <v>61.4</v>
      </c>
      <c r="J353">
        <v>73.2</v>
      </c>
      <c r="K353">
        <v>60.1</v>
      </c>
      <c r="L353">
        <v>-5</v>
      </c>
      <c r="M353">
        <v>13</v>
      </c>
      <c r="N353">
        <v>-4.5999999999999996</v>
      </c>
      <c r="O353">
        <v>0.4</v>
      </c>
      <c r="P353">
        <v>71.3</v>
      </c>
      <c r="Q353">
        <v>-0.7</v>
      </c>
      <c r="R353">
        <v>77.099999999999994</v>
      </c>
      <c r="S353">
        <v>62.9</v>
      </c>
      <c r="T353">
        <v>68.2</v>
      </c>
      <c r="U353">
        <v>73.7</v>
      </c>
      <c r="V353">
        <v>67.099999999999994</v>
      </c>
      <c r="W353">
        <v>76.7</v>
      </c>
      <c r="X353">
        <v>66.900000000000006</v>
      </c>
      <c r="Y353">
        <v>61.8</v>
      </c>
      <c r="Z353">
        <v>61.4</v>
      </c>
      <c r="AA353">
        <v>71.599999999999994</v>
      </c>
      <c r="AB353">
        <v>65.2</v>
      </c>
      <c r="AC353">
        <v>-6.3</v>
      </c>
      <c r="AD353">
        <v>-1.9</v>
      </c>
      <c r="AE353">
        <v>1.2</v>
      </c>
      <c r="AF353">
        <v>120.9</v>
      </c>
      <c r="AG353">
        <v>90.2</v>
      </c>
      <c r="AH353">
        <v>-22.5</v>
      </c>
      <c r="AI353">
        <v>26.4</v>
      </c>
    </row>
    <row r="354" spans="1:35" x14ac:dyDescent="0.25">
      <c r="A354">
        <v>24236</v>
      </c>
      <c r="B354">
        <v>79.900000000000006</v>
      </c>
      <c r="C354">
        <v>68.400000000000006</v>
      </c>
      <c r="D354">
        <v>72.3</v>
      </c>
      <c r="E354">
        <v>67.099999999999994</v>
      </c>
      <c r="F354">
        <v>76.099999999999994</v>
      </c>
      <c r="G354">
        <v>66.900000000000006</v>
      </c>
      <c r="H354">
        <v>74</v>
      </c>
      <c r="I354">
        <v>61.6</v>
      </c>
      <c r="J354">
        <v>72.5</v>
      </c>
      <c r="K354">
        <v>60.4</v>
      </c>
      <c r="L354">
        <v>-3.7</v>
      </c>
      <c r="M354">
        <v>13</v>
      </c>
      <c r="N354">
        <v>-4.5999999999999996</v>
      </c>
      <c r="O354">
        <v>1.1000000000000001</v>
      </c>
      <c r="P354">
        <v>71.3</v>
      </c>
      <c r="Q354">
        <v>-0.5</v>
      </c>
      <c r="R354">
        <v>76.8</v>
      </c>
      <c r="S354">
        <v>59.6</v>
      </c>
      <c r="T354">
        <v>68.400000000000006</v>
      </c>
      <c r="U354">
        <v>73.8</v>
      </c>
      <c r="V354">
        <v>67</v>
      </c>
      <c r="W354">
        <v>76.7</v>
      </c>
      <c r="X354">
        <v>67.2</v>
      </c>
      <c r="Y354">
        <v>53.6</v>
      </c>
      <c r="Z354">
        <v>61.5</v>
      </c>
      <c r="AA354">
        <v>71.900000000000006</v>
      </c>
      <c r="AB354">
        <v>65.099999999999994</v>
      </c>
      <c r="AC354">
        <v>-4.9000000000000004</v>
      </c>
      <c r="AD354">
        <v>-1.9</v>
      </c>
      <c r="AE354">
        <v>1.4</v>
      </c>
      <c r="AF354">
        <v>126.1</v>
      </c>
      <c r="AG354">
        <v>90</v>
      </c>
      <c r="AH354">
        <v>-24.1</v>
      </c>
      <c r="AI354">
        <v>16.5</v>
      </c>
    </row>
    <row r="355" spans="1:35" x14ac:dyDescent="0.25">
      <c r="A355">
        <v>24271</v>
      </c>
      <c r="B355">
        <v>79.3</v>
      </c>
      <c r="C355">
        <v>68</v>
      </c>
      <c r="D355">
        <v>69.5</v>
      </c>
      <c r="E355">
        <v>66.7</v>
      </c>
      <c r="F355">
        <v>76.599999999999994</v>
      </c>
      <c r="G355">
        <v>66.900000000000006</v>
      </c>
      <c r="H355">
        <v>70.5</v>
      </c>
      <c r="I355">
        <v>61.5</v>
      </c>
      <c r="J355">
        <v>71.8</v>
      </c>
      <c r="K355">
        <v>60.2</v>
      </c>
      <c r="L355">
        <v>0.6</v>
      </c>
      <c r="M355">
        <v>13</v>
      </c>
      <c r="N355">
        <v>-4.8</v>
      </c>
      <c r="O355">
        <v>0.3</v>
      </c>
      <c r="P355">
        <v>71.3</v>
      </c>
      <c r="Q355">
        <v>-1.1000000000000001</v>
      </c>
      <c r="R355">
        <v>77.2</v>
      </c>
      <c r="S355">
        <v>59.8</v>
      </c>
      <c r="T355">
        <v>68.400000000000006</v>
      </c>
      <c r="U355">
        <v>82.7</v>
      </c>
      <c r="V355">
        <v>67.099999999999994</v>
      </c>
      <c r="W355">
        <v>75.400000000000006</v>
      </c>
      <c r="X355">
        <v>66.900000000000006</v>
      </c>
      <c r="Y355">
        <v>59.5</v>
      </c>
      <c r="Z355">
        <v>61.6</v>
      </c>
      <c r="AA355">
        <v>70.599999999999994</v>
      </c>
      <c r="AB355">
        <v>65.099999999999994</v>
      </c>
      <c r="AC355">
        <v>-3.3</v>
      </c>
      <c r="AD355">
        <v>-1.9</v>
      </c>
      <c r="AE355">
        <v>1.4</v>
      </c>
      <c r="AF355">
        <v>121.8</v>
      </c>
      <c r="AG355">
        <v>90</v>
      </c>
      <c r="AH355">
        <v>-24.5</v>
      </c>
      <c r="AI355">
        <v>13.5</v>
      </c>
    </row>
    <row r="356" spans="1:35" x14ac:dyDescent="0.25">
      <c r="A356">
        <v>24306</v>
      </c>
      <c r="B356">
        <v>78.5</v>
      </c>
      <c r="C356">
        <v>68.3</v>
      </c>
      <c r="D356">
        <v>70.400000000000006</v>
      </c>
      <c r="E356">
        <v>67</v>
      </c>
      <c r="F356">
        <v>76</v>
      </c>
      <c r="G356">
        <v>66.900000000000006</v>
      </c>
      <c r="H356">
        <v>69.900000000000006</v>
      </c>
      <c r="I356">
        <v>61.3</v>
      </c>
      <c r="J356">
        <v>72.400000000000006</v>
      </c>
      <c r="K356">
        <v>60.4</v>
      </c>
      <c r="L356">
        <v>-3.4</v>
      </c>
      <c r="M356">
        <v>13</v>
      </c>
      <c r="N356">
        <v>-4.8</v>
      </c>
      <c r="O356">
        <v>1.7</v>
      </c>
      <c r="P356">
        <v>71.3</v>
      </c>
      <c r="Q356">
        <v>-1.5</v>
      </c>
      <c r="R356">
        <v>77.900000000000006</v>
      </c>
      <c r="S356">
        <v>57.3</v>
      </c>
      <c r="T356">
        <v>68.3</v>
      </c>
      <c r="U356">
        <v>73.8</v>
      </c>
      <c r="V356">
        <v>67</v>
      </c>
      <c r="W356">
        <v>75</v>
      </c>
      <c r="X356">
        <v>66.900000000000006</v>
      </c>
      <c r="Y356">
        <v>62.7</v>
      </c>
      <c r="Z356">
        <v>61.4</v>
      </c>
      <c r="AA356">
        <v>71.7</v>
      </c>
      <c r="AB356">
        <v>65.099999999999994</v>
      </c>
      <c r="AC356">
        <v>-3.8</v>
      </c>
      <c r="AD356">
        <v>-1.9</v>
      </c>
      <c r="AE356">
        <v>1</v>
      </c>
      <c r="AF356">
        <v>127.6</v>
      </c>
      <c r="AG356">
        <v>90</v>
      </c>
      <c r="AH356">
        <v>-25.3</v>
      </c>
      <c r="AI356">
        <v>15.5</v>
      </c>
    </row>
    <row r="357" spans="1:35" x14ac:dyDescent="0.25">
      <c r="A357">
        <v>24341</v>
      </c>
      <c r="B357">
        <v>75.7</v>
      </c>
      <c r="C357">
        <v>68.2</v>
      </c>
      <c r="D357">
        <v>69.599999999999994</v>
      </c>
      <c r="E357">
        <v>67.099999999999994</v>
      </c>
      <c r="F357">
        <v>76.599999999999994</v>
      </c>
      <c r="G357">
        <v>66.7</v>
      </c>
      <c r="H357">
        <v>74.2</v>
      </c>
      <c r="I357">
        <v>61.4</v>
      </c>
      <c r="J357">
        <v>73.099999999999994</v>
      </c>
      <c r="K357">
        <v>60.6</v>
      </c>
      <c r="L357">
        <v>-0.8</v>
      </c>
      <c r="M357">
        <v>13</v>
      </c>
      <c r="N357">
        <v>-4.8</v>
      </c>
      <c r="O357">
        <v>0.5</v>
      </c>
      <c r="P357">
        <v>71.3</v>
      </c>
      <c r="Q357">
        <v>-2.4</v>
      </c>
      <c r="R357">
        <v>80.7</v>
      </c>
      <c r="S357">
        <v>63</v>
      </c>
      <c r="T357">
        <v>68.3</v>
      </c>
      <c r="U357">
        <v>73.8</v>
      </c>
      <c r="V357">
        <v>67.099999999999994</v>
      </c>
      <c r="W357">
        <v>73.2</v>
      </c>
      <c r="X357">
        <v>67</v>
      </c>
      <c r="Y357">
        <v>62.1</v>
      </c>
      <c r="Z357">
        <v>61.5</v>
      </c>
      <c r="AA357">
        <v>74.400000000000006</v>
      </c>
      <c r="AB357">
        <v>65.099999999999994</v>
      </c>
      <c r="AC357">
        <v>-3.5</v>
      </c>
      <c r="AD357">
        <v>-1.9</v>
      </c>
      <c r="AE357">
        <v>1.4</v>
      </c>
      <c r="AF357">
        <v>125.6</v>
      </c>
      <c r="AG357">
        <v>90</v>
      </c>
      <c r="AH357">
        <v>-23.2</v>
      </c>
      <c r="AI357">
        <v>24.8</v>
      </c>
    </row>
    <row r="358" spans="1:35" x14ac:dyDescent="0.25">
      <c r="A358">
        <v>24376</v>
      </c>
      <c r="B358">
        <v>81.7</v>
      </c>
      <c r="C358">
        <v>68.3</v>
      </c>
      <c r="D358">
        <v>69.5</v>
      </c>
      <c r="E358">
        <v>67.099999999999994</v>
      </c>
      <c r="F358">
        <v>76.2</v>
      </c>
      <c r="G358">
        <v>67.099999999999994</v>
      </c>
      <c r="H358">
        <v>74.5</v>
      </c>
      <c r="I358">
        <v>61.4</v>
      </c>
      <c r="J358">
        <v>65.099999999999994</v>
      </c>
      <c r="K358">
        <v>60.5</v>
      </c>
      <c r="L358">
        <v>-3.2</v>
      </c>
      <c r="M358">
        <v>13</v>
      </c>
      <c r="N358">
        <v>-4.8</v>
      </c>
      <c r="O358">
        <v>0.2</v>
      </c>
      <c r="P358">
        <v>71.3</v>
      </c>
      <c r="Q358">
        <v>-0.7</v>
      </c>
      <c r="R358">
        <v>76.599999999999994</v>
      </c>
      <c r="S358">
        <v>60.5</v>
      </c>
      <c r="T358">
        <v>68.3</v>
      </c>
      <c r="U358">
        <v>80.8</v>
      </c>
      <c r="V358">
        <v>67.099999999999994</v>
      </c>
      <c r="W358">
        <v>76</v>
      </c>
      <c r="X358">
        <v>66.900000000000006</v>
      </c>
      <c r="Y358">
        <v>58.3</v>
      </c>
      <c r="Z358">
        <v>61.4</v>
      </c>
      <c r="AA358">
        <v>68.2</v>
      </c>
      <c r="AB358">
        <v>65.099999999999994</v>
      </c>
      <c r="AC358">
        <v>-3.7</v>
      </c>
      <c r="AD358">
        <v>-1.9</v>
      </c>
      <c r="AE358">
        <v>1.2</v>
      </c>
      <c r="AF358">
        <v>125.8</v>
      </c>
      <c r="AG358">
        <v>90</v>
      </c>
      <c r="AH358">
        <v>-24.5</v>
      </c>
      <c r="AI358">
        <v>16.100000000000001</v>
      </c>
    </row>
    <row r="359" spans="1:35" x14ac:dyDescent="0.25">
      <c r="A359">
        <v>24411</v>
      </c>
      <c r="B359">
        <v>77.8</v>
      </c>
      <c r="C359">
        <v>68.2</v>
      </c>
      <c r="D359">
        <v>70.8</v>
      </c>
      <c r="E359">
        <v>67.099999999999994</v>
      </c>
      <c r="F359">
        <v>76.900000000000006</v>
      </c>
      <c r="G359">
        <v>67</v>
      </c>
      <c r="H359">
        <v>72.900000000000006</v>
      </c>
      <c r="I359">
        <v>61.4</v>
      </c>
      <c r="J359">
        <v>74.5</v>
      </c>
      <c r="K359">
        <v>60.4</v>
      </c>
      <c r="L359">
        <v>-2.7</v>
      </c>
      <c r="M359">
        <v>13</v>
      </c>
      <c r="N359">
        <v>-4.5999999999999996</v>
      </c>
      <c r="O359">
        <v>1.3</v>
      </c>
      <c r="P359">
        <v>71.3</v>
      </c>
      <c r="Q359">
        <v>-1.9</v>
      </c>
      <c r="R359">
        <v>78.2</v>
      </c>
      <c r="S359">
        <v>63.7</v>
      </c>
      <c r="T359">
        <v>68.3</v>
      </c>
      <c r="U359">
        <v>73.5</v>
      </c>
      <c r="V359">
        <v>67.099999999999994</v>
      </c>
      <c r="W359">
        <v>73.400000000000006</v>
      </c>
      <c r="X359">
        <v>67.099999999999994</v>
      </c>
      <c r="Y359">
        <v>59.3</v>
      </c>
      <c r="Z359">
        <v>61.5</v>
      </c>
      <c r="AA359">
        <v>72.900000000000006</v>
      </c>
      <c r="AB359">
        <v>65.099999999999994</v>
      </c>
      <c r="AC359">
        <v>-3.1</v>
      </c>
      <c r="AD359">
        <v>-1.9</v>
      </c>
      <c r="AE359">
        <v>1.2</v>
      </c>
      <c r="AF359">
        <v>127.6</v>
      </c>
      <c r="AG359">
        <v>90</v>
      </c>
      <c r="AH359">
        <v>-25.3</v>
      </c>
      <c r="AI359">
        <v>16.600000000000001</v>
      </c>
    </row>
    <row r="360" spans="1:35" x14ac:dyDescent="0.25">
      <c r="A360">
        <v>24445</v>
      </c>
      <c r="B360">
        <v>76.5</v>
      </c>
      <c r="C360">
        <v>68.3</v>
      </c>
      <c r="D360">
        <v>70</v>
      </c>
      <c r="E360">
        <v>67.099999999999994</v>
      </c>
      <c r="F360">
        <v>76.5</v>
      </c>
      <c r="G360">
        <v>67.099999999999994</v>
      </c>
      <c r="H360">
        <v>74.3</v>
      </c>
      <c r="I360">
        <v>61.4</v>
      </c>
      <c r="J360">
        <v>75.400000000000006</v>
      </c>
      <c r="K360">
        <v>61</v>
      </c>
      <c r="L360">
        <v>-3.4</v>
      </c>
      <c r="M360">
        <v>13</v>
      </c>
      <c r="N360">
        <v>-4.3</v>
      </c>
      <c r="O360">
        <v>0.9</v>
      </c>
      <c r="P360">
        <v>71.3</v>
      </c>
      <c r="Q360">
        <v>-1.4</v>
      </c>
      <c r="R360">
        <v>79.400000000000006</v>
      </c>
      <c r="S360">
        <v>62.8</v>
      </c>
      <c r="T360">
        <v>68.2</v>
      </c>
      <c r="U360">
        <v>73.599999999999994</v>
      </c>
      <c r="V360">
        <v>67.099999999999994</v>
      </c>
      <c r="W360">
        <v>77.5</v>
      </c>
      <c r="X360">
        <v>67</v>
      </c>
      <c r="Y360">
        <v>61.7</v>
      </c>
      <c r="Z360">
        <v>61.3</v>
      </c>
      <c r="AA360">
        <v>74.900000000000006</v>
      </c>
      <c r="AB360">
        <v>65.099999999999994</v>
      </c>
      <c r="AC360">
        <v>-3.1</v>
      </c>
      <c r="AD360">
        <v>-1.9</v>
      </c>
      <c r="AE360">
        <v>1.2</v>
      </c>
      <c r="AF360">
        <v>125.7</v>
      </c>
      <c r="AG360">
        <v>90</v>
      </c>
      <c r="AH360">
        <v>-26.7</v>
      </c>
      <c r="AI360">
        <v>16</v>
      </c>
    </row>
    <row r="361" spans="1:35" x14ac:dyDescent="0.25">
      <c r="A361">
        <v>24481</v>
      </c>
      <c r="B361">
        <v>79.400000000000006</v>
      </c>
      <c r="C361">
        <v>68.3</v>
      </c>
      <c r="D361">
        <v>71.400000000000006</v>
      </c>
      <c r="E361">
        <v>67.099999999999994</v>
      </c>
      <c r="F361">
        <v>84.6</v>
      </c>
      <c r="G361">
        <v>67</v>
      </c>
      <c r="H361">
        <v>73.900000000000006</v>
      </c>
      <c r="I361">
        <v>61.4</v>
      </c>
      <c r="J361">
        <v>65.7</v>
      </c>
      <c r="K361">
        <v>60.2</v>
      </c>
      <c r="L361">
        <v>-5.9</v>
      </c>
      <c r="M361">
        <v>13</v>
      </c>
      <c r="N361">
        <v>-4.5999999999999996</v>
      </c>
      <c r="O361">
        <v>0.1</v>
      </c>
      <c r="P361">
        <v>71.3</v>
      </c>
      <c r="Q361">
        <v>-1.1000000000000001</v>
      </c>
      <c r="R361">
        <v>76.900000000000006</v>
      </c>
      <c r="S361">
        <v>61.5</v>
      </c>
      <c r="T361">
        <v>68.3</v>
      </c>
      <c r="U361">
        <v>73.2</v>
      </c>
      <c r="V361">
        <v>67.099999999999994</v>
      </c>
      <c r="W361">
        <v>76.599999999999994</v>
      </c>
      <c r="X361">
        <v>67.2</v>
      </c>
      <c r="Y361">
        <v>62.1</v>
      </c>
      <c r="Z361">
        <v>61.4</v>
      </c>
      <c r="AA361">
        <v>71.8</v>
      </c>
      <c r="AB361">
        <v>65.099999999999994</v>
      </c>
      <c r="AC361">
        <v>-3.9</v>
      </c>
      <c r="AD361">
        <v>-1.9</v>
      </c>
      <c r="AE361">
        <v>1.2</v>
      </c>
      <c r="AF361">
        <v>125.9</v>
      </c>
      <c r="AG361">
        <v>90</v>
      </c>
      <c r="AH361">
        <v>-22.9</v>
      </c>
      <c r="AI361">
        <v>23.8</v>
      </c>
    </row>
    <row r="362" spans="1:35" x14ac:dyDescent="0.25">
      <c r="A362">
        <v>24516</v>
      </c>
      <c r="B362">
        <v>79.400000000000006</v>
      </c>
      <c r="C362">
        <v>68.3</v>
      </c>
      <c r="D362">
        <v>72.5</v>
      </c>
      <c r="E362">
        <v>67</v>
      </c>
      <c r="F362">
        <v>76.3</v>
      </c>
      <c r="G362">
        <v>66.900000000000006</v>
      </c>
      <c r="H362">
        <v>65.3</v>
      </c>
      <c r="I362">
        <v>61.4</v>
      </c>
      <c r="J362">
        <v>71.900000000000006</v>
      </c>
      <c r="K362">
        <v>60.3</v>
      </c>
      <c r="L362">
        <v>-1.6</v>
      </c>
      <c r="M362">
        <v>13</v>
      </c>
      <c r="N362">
        <v>-4.3</v>
      </c>
      <c r="O362">
        <v>0.3</v>
      </c>
      <c r="P362">
        <v>71.3</v>
      </c>
      <c r="Q362">
        <v>-0.9</v>
      </c>
      <c r="R362">
        <v>78.099999999999994</v>
      </c>
      <c r="S362">
        <v>63.2</v>
      </c>
      <c r="T362">
        <v>68.3</v>
      </c>
      <c r="U362">
        <v>64.7</v>
      </c>
      <c r="V362">
        <v>67</v>
      </c>
      <c r="W362">
        <v>77.2</v>
      </c>
      <c r="X362">
        <v>67.099999999999994</v>
      </c>
      <c r="Y362">
        <v>62.2</v>
      </c>
      <c r="Z362">
        <v>61.4</v>
      </c>
      <c r="AA362">
        <v>69.8</v>
      </c>
      <c r="AB362">
        <v>65.3</v>
      </c>
      <c r="AC362">
        <v>-6</v>
      </c>
      <c r="AD362">
        <v>-1.9</v>
      </c>
      <c r="AE362">
        <v>1.4</v>
      </c>
      <c r="AF362">
        <v>127.3</v>
      </c>
      <c r="AG362">
        <v>90</v>
      </c>
      <c r="AH362">
        <v>-24.9</v>
      </c>
      <c r="AI362">
        <v>15.3</v>
      </c>
    </row>
    <row r="363" spans="1:35" x14ac:dyDescent="0.25">
      <c r="A363">
        <v>24551</v>
      </c>
      <c r="B363">
        <v>70.400000000000006</v>
      </c>
      <c r="C363">
        <v>68.5</v>
      </c>
      <c r="D363">
        <v>70.7</v>
      </c>
      <c r="E363">
        <v>67.099999999999994</v>
      </c>
      <c r="F363">
        <v>73.900000000000006</v>
      </c>
      <c r="G363">
        <v>67</v>
      </c>
      <c r="H363">
        <v>73.400000000000006</v>
      </c>
      <c r="I363">
        <v>61.4</v>
      </c>
      <c r="J363">
        <v>74.7</v>
      </c>
      <c r="K363">
        <v>60.4</v>
      </c>
      <c r="L363">
        <v>-4.7</v>
      </c>
      <c r="M363">
        <v>13</v>
      </c>
      <c r="N363">
        <v>-4.8</v>
      </c>
      <c r="O363">
        <v>1.1000000000000001</v>
      </c>
      <c r="P363">
        <v>71.3</v>
      </c>
      <c r="Q363">
        <v>2</v>
      </c>
      <c r="R363">
        <v>77.900000000000006</v>
      </c>
      <c r="S363">
        <v>63</v>
      </c>
      <c r="T363">
        <v>68.400000000000006</v>
      </c>
      <c r="U363">
        <v>74.2</v>
      </c>
      <c r="V363">
        <v>67.099999999999994</v>
      </c>
      <c r="W363">
        <v>78</v>
      </c>
      <c r="X363">
        <v>67.099999999999994</v>
      </c>
      <c r="Y363">
        <v>61.6</v>
      </c>
      <c r="Z363">
        <v>61.5</v>
      </c>
      <c r="AA363">
        <v>73.8</v>
      </c>
      <c r="AB363">
        <v>65</v>
      </c>
      <c r="AC363">
        <v>-3.4</v>
      </c>
      <c r="AD363">
        <v>-1.9</v>
      </c>
      <c r="AE363">
        <v>1.4</v>
      </c>
      <c r="AF363">
        <v>126.8</v>
      </c>
      <c r="AG363">
        <v>90</v>
      </c>
      <c r="AH363">
        <v>-25</v>
      </c>
      <c r="AI363">
        <v>14</v>
      </c>
    </row>
    <row r="364" spans="1:35" x14ac:dyDescent="0.25">
      <c r="A364">
        <v>24586</v>
      </c>
      <c r="B364">
        <v>80.2</v>
      </c>
      <c r="C364">
        <v>68.3</v>
      </c>
      <c r="D364">
        <v>70.7</v>
      </c>
      <c r="E364">
        <v>67.099999999999994</v>
      </c>
      <c r="F364">
        <v>79.2</v>
      </c>
      <c r="G364">
        <v>67</v>
      </c>
      <c r="H364">
        <v>74</v>
      </c>
      <c r="I364">
        <v>61.4</v>
      </c>
      <c r="J364">
        <v>68</v>
      </c>
      <c r="K364">
        <v>60.4</v>
      </c>
      <c r="L364">
        <v>-6.3</v>
      </c>
      <c r="M364">
        <v>13</v>
      </c>
      <c r="N364">
        <v>-4.3</v>
      </c>
      <c r="O364">
        <v>-7.4</v>
      </c>
      <c r="P364">
        <v>71.3</v>
      </c>
      <c r="Q364">
        <v>-0.9</v>
      </c>
      <c r="R364">
        <v>76.400000000000006</v>
      </c>
      <c r="S364">
        <v>63</v>
      </c>
      <c r="T364">
        <v>68.3</v>
      </c>
      <c r="U364">
        <v>65.900000000000006</v>
      </c>
      <c r="V364">
        <v>67.099999999999994</v>
      </c>
      <c r="W364">
        <v>77</v>
      </c>
      <c r="X364">
        <v>67</v>
      </c>
      <c r="Y364">
        <v>62.1</v>
      </c>
      <c r="Z364">
        <v>61.5</v>
      </c>
      <c r="AA364">
        <v>69.7</v>
      </c>
      <c r="AB364">
        <v>65.099999999999994</v>
      </c>
      <c r="AC364">
        <v>-5.4</v>
      </c>
      <c r="AD364">
        <v>-1.9</v>
      </c>
      <c r="AE364">
        <v>1.2</v>
      </c>
      <c r="AF364">
        <v>126.1</v>
      </c>
      <c r="AG364">
        <v>90</v>
      </c>
      <c r="AH364">
        <v>-24.5</v>
      </c>
      <c r="AI364">
        <v>15.9</v>
      </c>
    </row>
    <row r="365" spans="1:35" x14ac:dyDescent="0.25">
      <c r="A365">
        <v>24621</v>
      </c>
      <c r="B365">
        <v>77.5</v>
      </c>
      <c r="C365">
        <v>68.3</v>
      </c>
      <c r="D365">
        <v>71.5</v>
      </c>
      <c r="E365">
        <v>67.099999999999994</v>
      </c>
      <c r="F365">
        <v>76.8</v>
      </c>
      <c r="G365">
        <v>67</v>
      </c>
      <c r="H365">
        <v>72.400000000000006</v>
      </c>
      <c r="I365">
        <v>61.4</v>
      </c>
      <c r="J365">
        <v>70.400000000000006</v>
      </c>
      <c r="K365">
        <v>60.5</v>
      </c>
      <c r="L365">
        <v>2.5</v>
      </c>
      <c r="M365">
        <v>13</v>
      </c>
      <c r="N365">
        <v>-4.5999999999999996</v>
      </c>
      <c r="O365">
        <v>0.8</v>
      </c>
      <c r="P365">
        <v>71.3</v>
      </c>
      <c r="Q365">
        <v>-0.5</v>
      </c>
      <c r="R365">
        <v>77.2</v>
      </c>
      <c r="S365">
        <v>62.8</v>
      </c>
      <c r="T365">
        <v>68.3</v>
      </c>
      <c r="U365">
        <v>73.8</v>
      </c>
      <c r="V365">
        <v>67</v>
      </c>
      <c r="W365">
        <v>76.7</v>
      </c>
      <c r="X365">
        <v>66.8</v>
      </c>
      <c r="Y365">
        <v>62.3</v>
      </c>
      <c r="Z365">
        <v>62.2</v>
      </c>
      <c r="AA365">
        <v>71.900000000000006</v>
      </c>
      <c r="AB365">
        <v>65.2</v>
      </c>
      <c r="AC365">
        <v>-5.7</v>
      </c>
      <c r="AD365">
        <v>-1.9</v>
      </c>
      <c r="AE365">
        <v>1</v>
      </c>
      <c r="AF365">
        <v>125.3</v>
      </c>
      <c r="AG365">
        <v>90</v>
      </c>
      <c r="AH365">
        <v>-22.8</v>
      </c>
      <c r="AI365">
        <v>25.2</v>
      </c>
    </row>
    <row r="366" spans="1:35" x14ac:dyDescent="0.25">
      <c r="A366">
        <v>24656</v>
      </c>
      <c r="B366">
        <v>78.8</v>
      </c>
      <c r="C366">
        <v>68.400000000000006</v>
      </c>
      <c r="D366">
        <v>70.2</v>
      </c>
      <c r="E366">
        <v>67.099999999999994</v>
      </c>
      <c r="F366">
        <v>75.400000000000006</v>
      </c>
      <c r="G366">
        <v>67</v>
      </c>
      <c r="H366">
        <v>72.2</v>
      </c>
      <c r="I366">
        <v>61.4</v>
      </c>
      <c r="J366">
        <v>72.2</v>
      </c>
      <c r="K366">
        <v>60.6</v>
      </c>
      <c r="L366">
        <v>-4</v>
      </c>
      <c r="M366">
        <v>13</v>
      </c>
      <c r="N366">
        <v>-4.5999999999999996</v>
      </c>
      <c r="O366">
        <v>2.8</v>
      </c>
      <c r="P366">
        <v>71.3</v>
      </c>
      <c r="Q366">
        <v>-3.2</v>
      </c>
      <c r="R366">
        <v>78.3</v>
      </c>
      <c r="S366">
        <v>62.9</v>
      </c>
      <c r="T366">
        <v>68.3</v>
      </c>
      <c r="U366">
        <v>65.099999999999994</v>
      </c>
      <c r="V366">
        <v>67.099999999999994</v>
      </c>
      <c r="W366">
        <v>76.3</v>
      </c>
      <c r="X366">
        <v>67</v>
      </c>
      <c r="Y366">
        <v>63.4</v>
      </c>
      <c r="Z366">
        <v>61.4</v>
      </c>
      <c r="AA366">
        <v>71.099999999999994</v>
      </c>
      <c r="AB366">
        <v>65.099999999999994</v>
      </c>
      <c r="AC366">
        <v>4.3</v>
      </c>
      <c r="AD366">
        <v>-1.9</v>
      </c>
      <c r="AE366">
        <v>1.4</v>
      </c>
      <c r="AF366">
        <v>126.9</v>
      </c>
      <c r="AG366">
        <v>90</v>
      </c>
      <c r="AH366">
        <v>-25.9</v>
      </c>
      <c r="AI366">
        <v>12.4</v>
      </c>
    </row>
    <row r="367" spans="1:35" x14ac:dyDescent="0.25">
      <c r="A367">
        <v>24691</v>
      </c>
      <c r="B367">
        <v>78.400000000000006</v>
      </c>
      <c r="C367">
        <v>68.3</v>
      </c>
      <c r="D367">
        <v>70.7</v>
      </c>
      <c r="E367">
        <v>67</v>
      </c>
      <c r="F367">
        <v>81</v>
      </c>
      <c r="G367">
        <v>67</v>
      </c>
      <c r="H367">
        <v>73.5</v>
      </c>
      <c r="I367">
        <v>61.4</v>
      </c>
      <c r="J367">
        <v>68.3</v>
      </c>
      <c r="K367">
        <v>60.3</v>
      </c>
      <c r="L367">
        <v>-7.1</v>
      </c>
      <c r="M367">
        <v>13.2</v>
      </c>
      <c r="N367">
        <v>-4.8</v>
      </c>
      <c r="O367">
        <v>0.4</v>
      </c>
      <c r="P367">
        <v>71.3</v>
      </c>
      <c r="Q367">
        <v>-0.8</v>
      </c>
      <c r="R367">
        <v>78.2</v>
      </c>
      <c r="S367">
        <v>61.8</v>
      </c>
      <c r="T367">
        <v>67.900000000000006</v>
      </c>
      <c r="U367">
        <v>71.7</v>
      </c>
      <c r="V367">
        <v>67.099999999999994</v>
      </c>
      <c r="W367">
        <v>76.7</v>
      </c>
      <c r="X367">
        <v>66.900000000000006</v>
      </c>
      <c r="Y367">
        <v>61.8</v>
      </c>
      <c r="Z367">
        <v>61.4</v>
      </c>
      <c r="AA367">
        <v>71.599999999999994</v>
      </c>
      <c r="AB367">
        <v>65.099999999999994</v>
      </c>
      <c r="AC367">
        <v>-4.8</v>
      </c>
      <c r="AD367">
        <v>-1.9</v>
      </c>
      <c r="AE367">
        <v>1.2</v>
      </c>
      <c r="AF367">
        <v>126</v>
      </c>
      <c r="AG367">
        <v>90</v>
      </c>
      <c r="AH367">
        <v>-25.8</v>
      </c>
      <c r="AI367">
        <v>15.9</v>
      </c>
    </row>
    <row r="368" spans="1:35" x14ac:dyDescent="0.25">
      <c r="A368">
        <v>24726</v>
      </c>
      <c r="B368">
        <v>79.3</v>
      </c>
      <c r="C368">
        <v>68.400000000000006</v>
      </c>
      <c r="D368">
        <v>71.3</v>
      </c>
      <c r="E368">
        <v>67</v>
      </c>
      <c r="F368">
        <v>76.5</v>
      </c>
      <c r="G368">
        <v>67</v>
      </c>
      <c r="H368">
        <v>69.400000000000006</v>
      </c>
      <c r="I368">
        <v>61.6</v>
      </c>
      <c r="J368">
        <v>71.5</v>
      </c>
      <c r="K368">
        <v>60.6</v>
      </c>
      <c r="L368">
        <v>3.5</v>
      </c>
      <c r="M368">
        <v>13</v>
      </c>
      <c r="N368">
        <v>-4.5999999999999996</v>
      </c>
      <c r="O368">
        <v>1.5</v>
      </c>
      <c r="P368">
        <v>71.3</v>
      </c>
      <c r="Q368">
        <v>-0.7</v>
      </c>
      <c r="R368">
        <v>76</v>
      </c>
      <c r="S368">
        <v>62.6</v>
      </c>
      <c r="T368">
        <v>68.3</v>
      </c>
      <c r="U368">
        <v>73.900000000000006</v>
      </c>
      <c r="V368">
        <v>67</v>
      </c>
      <c r="W368">
        <v>76.599999999999994</v>
      </c>
      <c r="X368">
        <v>67</v>
      </c>
      <c r="Y368">
        <v>62.3</v>
      </c>
      <c r="Z368">
        <v>61.5</v>
      </c>
      <c r="AA368">
        <v>72.900000000000006</v>
      </c>
      <c r="AB368">
        <v>65.2</v>
      </c>
      <c r="AC368">
        <v>-3.8</v>
      </c>
      <c r="AD368">
        <v>-1.9</v>
      </c>
      <c r="AE368">
        <v>1.4</v>
      </c>
      <c r="AF368">
        <v>127.4</v>
      </c>
      <c r="AG368">
        <v>90</v>
      </c>
      <c r="AH368">
        <v>-25.6</v>
      </c>
      <c r="AI368">
        <v>15.9</v>
      </c>
    </row>
    <row r="369" spans="1:35" x14ac:dyDescent="0.25">
      <c r="A369">
        <v>24761</v>
      </c>
      <c r="B369">
        <v>77.5</v>
      </c>
      <c r="C369">
        <v>68.400000000000006</v>
      </c>
      <c r="D369">
        <v>69.2</v>
      </c>
      <c r="E369">
        <v>67.099999999999994</v>
      </c>
      <c r="F369">
        <v>77</v>
      </c>
      <c r="G369">
        <v>66.900000000000006</v>
      </c>
      <c r="H369">
        <v>74.400000000000006</v>
      </c>
      <c r="I369">
        <v>61.5</v>
      </c>
      <c r="J369">
        <v>75.2</v>
      </c>
      <c r="K369">
        <v>60.6</v>
      </c>
      <c r="L369">
        <v>-2.4</v>
      </c>
      <c r="M369">
        <v>13</v>
      </c>
      <c r="N369">
        <v>-4.3</v>
      </c>
      <c r="O369">
        <v>-0.4</v>
      </c>
      <c r="P369">
        <v>71.3</v>
      </c>
      <c r="Q369">
        <v>-1.6</v>
      </c>
      <c r="R369">
        <v>79.5</v>
      </c>
      <c r="S369">
        <v>62.9</v>
      </c>
      <c r="T369">
        <v>68.2</v>
      </c>
      <c r="U369">
        <v>73.7</v>
      </c>
      <c r="V369">
        <v>67.099999999999994</v>
      </c>
      <c r="W369">
        <v>73.7</v>
      </c>
      <c r="X369">
        <v>67.099999999999994</v>
      </c>
      <c r="Y369">
        <v>62.1</v>
      </c>
      <c r="Z369">
        <v>61.4</v>
      </c>
      <c r="AA369">
        <v>75</v>
      </c>
      <c r="AB369">
        <v>65.2</v>
      </c>
      <c r="AC369">
        <v>-3.1</v>
      </c>
      <c r="AD369">
        <v>-1.9</v>
      </c>
      <c r="AE369">
        <v>1.2</v>
      </c>
      <c r="AF369">
        <v>125.6</v>
      </c>
      <c r="AG369">
        <v>90</v>
      </c>
      <c r="AH369">
        <v>-22.7</v>
      </c>
      <c r="AI369">
        <v>23.6</v>
      </c>
    </row>
    <row r="370" spans="1:35" x14ac:dyDescent="0.25">
      <c r="A370">
        <v>24796</v>
      </c>
      <c r="B370">
        <v>85</v>
      </c>
      <c r="C370">
        <v>68.3</v>
      </c>
      <c r="D370">
        <v>77.099999999999994</v>
      </c>
      <c r="E370">
        <v>67.099999999999994</v>
      </c>
      <c r="F370">
        <v>76.599999999999994</v>
      </c>
      <c r="G370">
        <v>67.2</v>
      </c>
      <c r="H370">
        <v>73.8</v>
      </c>
      <c r="I370">
        <v>61.4</v>
      </c>
      <c r="J370">
        <v>70.5</v>
      </c>
      <c r="K370">
        <v>60.6</v>
      </c>
      <c r="L370">
        <v>-3.5</v>
      </c>
      <c r="M370">
        <v>13</v>
      </c>
      <c r="N370">
        <v>-4.5999999999999996</v>
      </c>
      <c r="O370">
        <v>0.6</v>
      </c>
      <c r="P370">
        <v>71.3</v>
      </c>
      <c r="Q370">
        <v>-0.7</v>
      </c>
      <c r="R370">
        <v>76.599999999999994</v>
      </c>
      <c r="S370">
        <v>62.8</v>
      </c>
      <c r="T370">
        <v>68.2</v>
      </c>
      <c r="U370">
        <v>74.5</v>
      </c>
      <c r="V370">
        <v>67.099999999999994</v>
      </c>
      <c r="W370">
        <v>76.900000000000006</v>
      </c>
      <c r="X370">
        <v>67.099999999999994</v>
      </c>
      <c r="Y370">
        <v>64.599999999999994</v>
      </c>
      <c r="Z370">
        <v>61.4</v>
      </c>
      <c r="AA370">
        <v>68.400000000000006</v>
      </c>
      <c r="AB370">
        <v>65.2</v>
      </c>
      <c r="AC370">
        <v>-3.9</v>
      </c>
      <c r="AD370">
        <v>-1.9</v>
      </c>
      <c r="AE370">
        <v>1.2</v>
      </c>
      <c r="AF370">
        <v>126.2</v>
      </c>
      <c r="AG370">
        <v>90</v>
      </c>
      <c r="AH370">
        <v>-24</v>
      </c>
      <c r="AI370">
        <v>15.1</v>
      </c>
    </row>
    <row r="371" spans="1:35" x14ac:dyDescent="0.25">
      <c r="A371">
        <v>24830</v>
      </c>
      <c r="B371">
        <v>78.099999999999994</v>
      </c>
      <c r="C371">
        <v>68.3</v>
      </c>
      <c r="D371">
        <v>76.7</v>
      </c>
      <c r="E371">
        <v>67.099999999999994</v>
      </c>
      <c r="F371">
        <v>76.8</v>
      </c>
      <c r="G371">
        <v>67.099999999999994</v>
      </c>
      <c r="H371">
        <v>72.900000000000006</v>
      </c>
      <c r="I371">
        <v>61.4</v>
      </c>
      <c r="J371">
        <v>73.5</v>
      </c>
      <c r="K371">
        <v>60.3</v>
      </c>
      <c r="L371">
        <v>-0.7</v>
      </c>
      <c r="M371">
        <v>13</v>
      </c>
      <c r="N371">
        <v>-4.5999999999999996</v>
      </c>
      <c r="O371">
        <v>0.7</v>
      </c>
      <c r="P371">
        <v>71.3</v>
      </c>
      <c r="Q371">
        <v>-1</v>
      </c>
      <c r="R371">
        <v>77.599999999999994</v>
      </c>
      <c r="S371">
        <v>62.8</v>
      </c>
      <c r="T371">
        <v>68.400000000000006</v>
      </c>
      <c r="U371">
        <v>74.099999999999994</v>
      </c>
      <c r="V371">
        <v>67.099999999999994</v>
      </c>
      <c r="W371">
        <v>77</v>
      </c>
      <c r="X371">
        <v>66.900000000000006</v>
      </c>
      <c r="Y371">
        <v>62.1</v>
      </c>
      <c r="Z371">
        <v>61.3</v>
      </c>
      <c r="AA371">
        <v>71.8</v>
      </c>
      <c r="AB371">
        <v>65.099999999999994</v>
      </c>
      <c r="AC371">
        <v>-9.6</v>
      </c>
      <c r="AD371">
        <v>-1.9</v>
      </c>
      <c r="AE371">
        <v>1.2</v>
      </c>
      <c r="AF371">
        <v>127.1</v>
      </c>
      <c r="AG371">
        <v>90</v>
      </c>
      <c r="AH371">
        <v>-24.8</v>
      </c>
      <c r="AI371">
        <v>15.4</v>
      </c>
    </row>
    <row r="372" spans="1:35" x14ac:dyDescent="0.25">
      <c r="A372">
        <v>24865</v>
      </c>
      <c r="B372">
        <v>78.400000000000006</v>
      </c>
      <c r="C372">
        <v>68.3</v>
      </c>
      <c r="D372">
        <v>70.8</v>
      </c>
      <c r="E372">
        <v>67.099999999999994</v>
      </c>
      <c r="F372">
        <v>75.8</v>
      </c>
      <c r="G372">
        <v>67</v>
      </c>
      <c r="H372">
        <v>74.099999999999994</v>
      </c>
      <c r="I372">
        <v>61.4</v>
      </c>
      <c r="J372">
        <v>74.7</v>
      </c>
      <c r="K372">
        <v>60.5</v>
      </c>
      <c r="L372">
        <v>-5.3</v>
      </c>
      <c r="M372">
        <v>13</v>
      </c>
      <c r="N372">
        <v>-4.3</v>
      </c>
      <c r="O372">
        <v>0.8</v>
      </c>
      <c r="P372">
        <v>71.3</v>
      </c>
      <c r="Q372">
        <v>-2</v>
      </c>
      <c r="R372">
        <v>79.3</v>
      </c>
      <c r="S372">
        <v>62.5</v>
      </c>
      <c r="T372">
        <v>68.400000000000006</v>
      </c>
      <c r="U372">
        <v>73.8</v>
      </c>
      <c r="V372">
        <v>67</v>
      </c>
      <c r="W372">
        <v>76.7</v>
      </c>
      <c r="X372">
        <v>67</v>
      </c>
      <c r="Y372">
        <v>62.4</v>
      </c>
      <c r="Z372">
        <v>61.5</v>
      </c>
      <c r="AA372">
        <v>73.900000000000006</v>
      </c>
      <c r="AB372">
        <v>65.099999999999994</v>
      </c>
      <c r="AC372">
        <v>-3.1</v>
      </c>
      <c r="AD372">
        <v>-1.9</v>
      </c>
      <c r="AE372">
        <v>1.2</v>
      </c>
      <c r="AF372">
        <v>126</v>
      </c>
      <c r="AG372">
        <v>90</v>
      </c>
      <c r="AH372">
        <v>-24.7</v>
      </c>
      <c r="AI372">
        <v>14.1</v>
      </c>
    </row>
    <row r="373" spans="1:35" x14ac:dyDescent="0.25">
      <c r="A373">
        <v>24900</v>
      </c>
      <c r="B373">
        <v>70.900000000000006</v>
      </c>
      <c r="C373">
        <v>68.400000000000006</v>
      </c>
      <c r="D373">
        <v>69.900000000000006</v>
      </c>
      <c r="E373">
        <v>67</v>
      </c>
      <c r="F373">
        <v>77.8</v>
      </c>
      <c r="G373">
        <v>67</v>
      </c>
      <c r="H373">
        <v>74</v>
      </c>
      <c r="I373">
        <v>61.4</v>
      </c>
      <c r="J373">
        <v>68</v>
      </c>
      <c r="K373">
        <v>60.4</v>
      </c>
      <c r="L373">
        <v>-7</v>
      </c>
      <c r="M373">
        <v>13</v>
      </c>
      <c r="N373">
        <v>-4.5999999999999996</v>
      </c>
      <c r="O373">
        <v>0.3</v>
      </c>
      <c r="P373">
        <v>71.3</v>
      </c>
      <c r="Q373">
        <v>-0.7</v>
      </c>
      <c r="R373">
        <v>76.599999999999994</v>
      </c>
      <c r="S373">
        <v>63</v>
      </c>
      <c r="T373">
        <v>68.3</v>
      </c>
      <c r="U373">
        <v>73.8</v>
      </c>
      <c r="V373">
        <v>66.8</v>
      </c>
      <c r="W373">
        <v>75.099999999999994</v>
      </c>
      <c r="X373">
        <v>67.2</v>
      </c>
      <c r="Y373">
        <v>62.2</v>
      </c>
      <c r="Z373">
        <v>61.5</v>
      </c>
      <c r="AA373">
        <v>70.7</v>
      </c>
      <c r="AB373">
        <v>65.099999999999994</v>
      </c>
      <c r="AC373">
        <v>-5</v>
      </c>
      <c r="AD373">
        <v>-1.9</v>
      </c>
      <c r="AE373">
        <v>1.2</v>
      </c>
      <c r="AF373">
        <v>125.9</v>
      </c>
      <c r="AG373">
        <v>90</v>
      </c>
      <c r="AH373">
        <v>-24.9</v>
      </c>
      <c r="AI373">
        <v>14.8</v>
      </c>
    </row>
    <row r="374" spans="1:35" x14ac:dyDescent="0.25">
      <c r="A374">
        <v>24933</v>
      </c>
      <c r="B374">
        <v>83</v>
      </c>
      <c r="C374">
        <v>68.3</v>
      </c>
      <c r="D374">
        <v>75.900000000000006</v>
      </c>
      <c r="E374">
        <v>67.099999999999994</v>
      </c>
      <c r="F374">
        <v>75.7</v>
      </c>
      <c r="G374">
        <v>67</v>
      </c>
      <c r="H374">
        <v>74.5</v>
      </c>
      <c r="I374">
        <v>61.4</v>
      </c>
      <c r="J374">
        <v>71.400000000000006</v>
      </c>
      <c r="K374">
        <v>60.6</v>
      </c>
      <c r="L374">
        <v>-6.4</v>
      </c>
      <c r="M374">
        <v>13</v>
      </c>
      <c r="N374">
        <v>-4.5999999999999996</v>
      </c>
      <c r="O374">
        <v>0.9</v>
      </c>
      <c r="P374">
        <v>71.3</v>
      </c>
      <c r="Q374">
        <v>0.1</v>
      </c>
      <c r="R374">
        <v>78.2</v>
      </c>
      <c r="S374">
        <v>63.1</v>
      </c>
      <c r="T374">
        <v>68.3</v>
      </c>
      <c r="U374">
        <v>73.2</v>
      </c>
      <c r="V374">
        <v>67</v>
      </c>
      <c r="W374">
        <v>79.7</v>
      </c>
      <c r="X374">
        <v>67.099999999999994</v>
      </c>
      <c r="Y374">
        <v>62.2</v>
      </c>
      <c r="Z374">
        <v>61.4</v>
      </c>
      <c r="AA374">
        <v>69.099999999999994</v>
      </c>
      <c r="AB374">
        <v>65.2</v>
      </c>
      <c r="AC374">
        <v>-4</v>
      </c>
      <c r="AD374">
        <v>-1.9</v>
      </c>
      <c r="AE374">
        <v>1.2</v>
      </c>
      <c r="AF374">
        <v>125.8</v>
      </c>
      <c r="AG374">
        <v>90</v>
      </c>
      <c r="AH374">
        <v>-23.8</v>
      </c>
      <c r="AI374">
        <v>15.9</v>
      </c>
    </row>
    <row r="375" spans="1:35" x14ac:dyDescent="0.25">
      <c r="A375">
        <v>24968</v>
      </c>
      <c r="B375">
        <v>78.8</v>
      </c>
      <c r="C375">
        <v>68.3</v>
      </c>
      <c r="D375">
        <v>69.5</v>
      </c>
      <c r="E375">
        <v>67.099999999999994</v>
      </c>
      <c r="F375">
        <v>73.400000000000006</v>
      </c>
      <c r="G375">
        <v>67</v>
      </c>
      <c r="H375">
        <v>74.3</v>
      </c>
      <c r="I375">
        <v>61.4</v>
      </c>
      <c r="J375">
        <v>74.8</v>
      </c>
      <c r="K375">
        <v>60.4</v>
      </c>
      <c r="L375">
        <v>1.8</v>
      </c>
      <c r="M375">
        <v>13</v>
      </c>
      <c r="N375">
        <v>-4.8</v>
      </c>
      <c r="O375">
        <v>0</v>
      </c>
      <c r="P375">
        <v>71.3</v>
      </c>
      <c r="Q375">
        <v>-0.8</v>
      </c>
      <c r="R375">
        <v>77.400000000000006</v>
      </c>
      <c r="S375">
        <v>62.7</v>
      </c>
      <c r="T375">
        <v>68.3</v>
      </c>
      <c r="U375">
        <v>73.8</v>
      </c>
      <c r="V375">
        <v>67.099999999999994</v>
      </c>
      <c r="W375">
        <v>76.599999999999994</v>
      </c>
      <c r="X375">
        <v>66.900000000000006</v>
      </c>
      <c r="Y375">
        <v>59.5</v>
      </c>
      <c r="Z375">
        <v>61.3</v>
      </c>
      <c r="AA375">
        <v>72.3</v>
      </c>
      <c r="AB375">
        <v>65.099999999999994</v>
      </c>
      <c r="AC375">
        <v>-5.4</v>
      </c>
      <c r="AD375">
        <v>-1.9</v>
      </c>
      <c r="AE375">
        <v>1.2</v>
      </c>
      <c r="AF375">
        <v>126.1</v>
      </c>
      <c r="AG375">
        <v>90</v>
      </c>
      <c r="AH375">
        <v>-24.7</v>
      </c>
      <c r="AI375">
        <v>15.6</v>
      </c>
    </row>
    <row r="376" spans="1:35" x14ac:dyDescent="0.25">
      <c r="A376">
        <v>25003</v>
      </c>
      <c r="B376">
        <v>82.2</v>
      </c>
      <c r="C376">
        <v>68.3</v>
      </c>
      <c r="D376">
        <v>70.7</v>
      </c>
      <c r="E376">
        <v>67</v>
      </c>
      <c r="F376">
        <v>70.5</v>
      </c>
      <c r="G376">
        <v>66.900000000000006</v>
      </c>
      <c r="H376">
        <v>74.2</v>
      </c>
      <c r="I376">
        <v>61.5</v>
      </c>
      <c r="J376">
        <v>72.8</v>
      </c>
      <c r="K376">
        <v>60.4</v>
      </c>
      <c r="L376">
        <v>-2.4</v>
      </c>
      <c r="M376">
        <v>13</v>
      </c>
      <c r="N376">
        <v>-4.8</v>
      </c>
      <c r="O376">
        <v>1.6</v>
      </c>
      <c r="P376">
        <v>71.3</v>
      </c>
      <c r="Q376">
        <v>-2.5</v>
      </c>
      <c r="R376">
        <v>78.3</v>
      </c>
      <c r="S376">
        <v>63</v>
      </c>
      <c r="T376">
        <v>68.2</v>
      </c>
      <c r="U376">
        <v>70.8</v>
      </c>
      <c r="V376">
        <v>67</v>
      </c>
      <c r="W376">
        <v>73.3</v>
      </c>
      <c r="X376">
        <v>67</v>
      </c>
      <c r="Y376">
        <v>62.2</v>
      </c>
      <c r="Z376">
        <v>61.5</v>
      </c>
      <c r="AA376">
        <v>72.3</v>
      </c>
      <c r="AB376">
        <v>65.099999999999994</v>
      </c>
      <c r="AC376">
        <v>0</v>
      </c>
      <c r="AD376">
        <v>-1.9</v>
      </c>
      <c r="AE376">
        <v>1</v>
      </c>
      <c r="AF376">
        <v>126.5</v>
      </c>
      <c r="AG376">
        <v>90</v>
      </c>
      <c r="AH376">
        <v>-25.3</v>
      </c>
      <c r="AI376">
        <v>15.3</v>
      </c>
    </row>
    <row r="377" spans="1:35" x14ac:dyDescent="0.25">
      <c r="A377">
        <v>25038</v>
      </c>
      <c r="B377">
        <v>79</v>
      </c>
      <c r="C377">
        <v>68.3</v>
      </c>
      <c r="D377">
        <v>70.8</v>
      </c>
      <c r="E377">
        <v>67.2</v>
      </c>
      <c r="F377">
        <v>76.900000000000006</v>
      </c>
      <c r="G377">
        <v>67</v>
      </c>
      <c r="H377">
        <v>72.7</v>
      </c>
      <c r="I377">
        <v>61.5</v>
      </c>
      <c r="J377">
        <v>72.2</v>
      </c>
      <c r="K377">
        <v>60.2</v>
      </c>
      <c r="L377">
        <v>-3.2</v>
      </c>
      <c r="M377">
        <v>13</v>
      </c>
      <c r="N377">
        <v>-4.3</v>
      </c>
      <c r="O377">
        <v>2.1</v>
      </c>
      <c r="P377">
        <v>71.3</v>
      </c>
      <c r="Q377">
        <v>-2.2999999999999998</v>
      </c>
      <c r="R377">
        <v>79.5</v>
      </c>
      <c r="S377">
        <v>63.1</v>
      </c>
      <c r="T377">
        <v>68.400000000000006</v>
      </c>
      <c r="U377">
        <v>74.099999999999994</v>
      </c>
      <c r="V377">
        <v>67</v>
      </c>
      <c r="W377">
        <v>76.8</v>
      </c>
      <c r="X377">
        <v>67</v>
      </c>
      <c r="Y377">
        <v>62.3</v>
      </c>
      <c r="Z377">
        <v>61.5</v>
      </c>
      <c r="AA377">
        <v>71.8</v>
      </c>
      <c r="AB377">
        <v>65.2</v>
      </c>
      <c r="AC377">
        <v>-3.6</v>
      </c>
      <c r="AD377">
        <v>-1.9</v>
      </c>
      <c r="AE377">
        <v>1.2</v>
      </c>
      <c r="AF377">
        <v>128.19999999999999</v>
      </c>
      <c r="AG377">
        <v>90</v>
      </c>
      <c r="AH377">
        <v>-25.7</v>
      </c>
      <c r="AI377">
        <v>13.8</v>
      </c>
    </row>
    <row r="378" spans="1:35" x14ac:dyDescent="0.25">
      <c r="A378">
        <v>25073</v>
      </c>
      <c r="B378">
        <v>83.8</v>
      </c>
      <c r="C378">
        <v>68.3</v>
      </c>
      <c r="D378">
        <v>71.400000000000006</v>
      </c>
      <c r="E378">
        <v>67</v>
      </c>
      <c r="F378">
        <v>73.8</v>
      </c>
      <c r="G378">
        <v>66.900000000000006</v>
      </c>
      <c r="H378">
        <v>74.2</v>
      </c>
      <c r="I378">
        <v>61.5</v>
      </c>
      <c r="J378">
        <v>75</v>
      </c>
      <c r="K378">
        <v>60.4</v>
      </c>
      <c r="L378">
        <v>-3</v>
      </c>
      <c r="M378">
        <v>13</v>
      </c>
      <c r="N378">
        <v>-4.8</v>
      </c>
      <c r="O378">
        <v>2.2999999999999998</v>
      </c>
      <c r="P378">
        <v>71.3</v>
      </c>
      <c r="Q378">
        <v>-2.5</v>
      </c>
      <c r="R378">
        <v>79.7</v>
      </c>
      <c r="S378">
        <v>61.4</v>
      </c>
      <c r="T378">
        <v>68.099999999999994</v>
      </c>
      <c r="U378">
        <v>78.5</v>
      </c>
      <c r="V378">
        <v>67.099999999999994</v>
      </c>
      <c r="W378">
        <v>75.3</v>
      </c>
      <c r="X378">
        <v>66.8</v>
      </c>
      <c r="Y378">
        <v>60.5</v>
      </c>
      <c r="Z378">
        <v>61.4</v>
      </c>
      <c r="AA378">
        <v>70.2</v>
      </c>
      <c r="AB378">
        <v>63</v>
      </c>
      <c r="AC378">
        <v>-3.6</v>
      </c>
      <c r="AD378">
        <v>-1.9</v>
      </c>
      <c r="AE378">
        <v>1</v>
      </c>
      <c r="AF378">
        <v>127.4</v>
      </c>
      <c r="AG378">
        <v>90</v>
      </c>
      <c r="AH378">
        <v>-26.4</v>
      </c>
      <c r="AI378">
        <v>13.4</v>
      </c>
    </row>
    <row r="379" spans="1:35" x14ac:dyDescent="0.25">
      <c r="A379">
        <v>25108</v>
      </c>
      <c r="B379">
        <v>76.400000000000006</v>
      </c>
      <c r="C379">
        <v>67</v>
      </c>
      <c r="D379">
        <v>64.599999999999994</v>
      </c>
      <c r="E379">
        <v>67.099999999999994</v>
      </c>
      <c r="F379">
        <v>74.7</v>
      </c>
      <c r="G379">
        <v>66.599999999999994</v>
      </c>
      <c r="H379">
        <v>72.400000000000006</v>
      </c>
      <c r="I379">
        <v>61.4</v>
      </c>
      <c r="J379">
        <v>67.5</v>
      </c>
      <c r="K379">
        <v>55.2</v>
      </c>
      <c r="L379">
        <v>-3.9</v>
      </c>
      <c r="M379">
        <v>13</v>
      </c>
      <c r="N379">
        <v>-4.5999999999999996</v>
      </c>
      <c r="O379">
        <v>1.3</v>
      </c>
      <c r="P379">
        <v>71.3</v>
      </c>
      <c r="Q379">
        <v>-1.6</v>
      </c>
      <c r="R379">
        <v>79.3</v>
      </c>
      <c r="S379">
        <v>59.8</v>
      </c>
      <c r="T379">
        <v>65</v>
      </c>
      <c r="U379">
        <v>69.7</v>
      </c>
      <c r="V379">
        <v>66.7</v>
      </c>
      <c r="W379">
        <v>70.2</v>
      </c>
      <c r="X379">
        <v>65.400000000000006</v>
      </c>
      <c r="Y379">
        <v>56.1</v>
      </c>
      <c r="Z379">
        <v>61.3</v>
      </c>
      <c r="AA379">
        <v>65.900000000000006</v>
      </c>
      <c r="AB379">
        <v>57.7</v>
      </c>
      <c r="AC379">
        <v>1.5</v>
      </c>
      <c r="AD379">
        <v>-1.9</v>
      </c>
      <c r="AE379">
        <v>1.2</v>
      </c>
      <c r="AF379">
        <v>126.8</v>
      </c>
      <c r="AG379">
        <v>90</v>
      </c>
      <c r="AH379">
        <v>-24.1</v>
      </c>
      <c r="AI379">
        <v>14.1</v>
      </c>
    </row>
    <row r="380" spans="1:35" x14ac:dyDescent="0.25">
      <c r="A380">
        <v>25143</v>
      </c>
      <c r="B380">
        <v>74.599999999999994</v>
      </c>
      <c r="C380">
        <v>62.7</v>
      </c>
      <c r="D380">
        <v>65.5</v>
      </c>
      <c r="E380">
        <v>66.2</v>
      </c>
      <c r="F380">
        <v>77.400000000000006</v>
      </c>
      <c r="G380">
        <v>64.400000000000006</v>
      </c>
      <c r="H380">
        <v>65.7</v>
      </c>
      <c r="I380">
        <v>61.1</v>
      </c>
      <c r="J380">
        <v>61.7</v>
      </c>
      <c r="K380">
        <v>49.2</v>
      </c>
      <c r="L380">
        <v>-4</v>
      </c>
      <c r="M380">
        <v>13</v>
      </c>
      <c r="N380">
        <v>-4.5999999999999996</v>
      </c>
      <c r="O380">
        <v>1.6</v>
      </c>
      <c r="P380">
        <v>71.3</v>
      </c>
      <c r="Q380">
        <v>-1.6</v>
      </c>
      <c r="R380">
        <v>79.7</v>
      </c>
      <c r="S380">
        <v>57.7</v>
      </c>
      <c r="T380">
        <v>60.7</v>
      </c>
      <c r="U380">
        <v>62.5</v>
      </c>
      <c r="V380">
        <v>65.599999999999994</v>
      </c>
      <c r="W380">
        <v>67.900000000000006</v>
      </c>
      <c r="X380">
        <v>63.3</v>
      </c>
      <c r="Y380">
        <v>51.7</v>
      </c>
      <c r="Z380">
        <v>60.5</v>
      </c>
      <c r="AA380">
        <v>62.9</v>
      </c>
      <c r="AB380">
        <v>47.9</v>
      </c>
      <c r="AC380">
        <v>-4.2</v>
      </c>
      <c r="AD380">
        <v>-1.9</v>
      </c>
      <c r="AE380">
        <v>1.2</v>
      </c>
      <c r="AF380">
        <v>127.3</v>
      </c>
      <c r="AG380">
        <v>90</v>
      </c>
      <c r="AH380">
        <v>-26.1</v>
      </c>
      <c r="AI380">
        <v>16.3</v>
      </c>
    </row>
    <row r="381" spans="1:35" x14ac:dyDescent="0.25">
      <c r="A381">
        <v>25177</v>
      </c>
      <c r="B381">
        <v>71.5</v>
      </c>
      <c r="C381">
        <v>58.1</v>
      </c>
      <c r="D381">
        <v>62.8</v>
      </c>
      <c r="E381">
        <v>65.099999999999994</v>
      </c>
      <c r="F381">
        <v>62.2</v>
      </c>
      <c r="G381">
        <v>62.3</v>
      </c>
      <c r="H381">
        <v>59.3</v>
      </c>
      <c r="I381">
        <v>58.8</v>
      </c>
      <c r="J381">
        <v>60.7</v>
      </c>
      <c r="K381">
        <v>37.9</v>
      </c>
      <c r="L381">
        <v>-4.7</v>
      </c>
      <c r="M381">
        <v>13</v>
      </c>
      <c r="N381">
        <v>-4.8</v>
      </c>
      <c r="O381">
        <v>1.1000000000000001</v>
      </c>
      <c r="P381">
        <v>71.3</v>
      </c>
      <c r="Q381">
        <v>-1.4</v>
      </c>
      <c r="R381">
        <v>79.400000000000006</v>
      </c>
      <c r="S381">
        <v>51</v>
      </c>
      <c r="T381">
        <v>55</v>
      </c>
      <c r="U381">
        <v>62.3</v>
      </c>
      <c r="V381">
        <v>64.2</v>
      </c>
      <c r="W381">
        <v>58.7</v>
      </c>
      <c r="X381">
        <v>61.2</v>
      </c>
      <c r="Y381">
        <v>46.5</v>
      </c>
      <c r="Z381">
        <v>57.5</v>
      </c>
      <c r="AA381">
        <v>59.6</v>
      </c>
      <c r="AB381">
        <v>35.299999999999997</v>
      </c>
      <c r="AC381">
        <v>-7.3</v>
      </c>
      <c r="AD381">
        <v>-1.9</v>
      </c>
      <c r="AE381">
        <v>1.2</v>
      </c>
      <c r="AF381">
        <v>126.9</v>
      </c>
      <c r="AG381">
        <v>90</v>
      </c>
      <c r="AH381">
        <v>-25.5</v>
      </c>
      <c r="AI381">
        <v>13.9</v>
      </c>
    </row>
    <row r="382" spans="1:35" x14ac:dyDescent="0.25">
      <c r="A382">
        <v>25212</v>
      </c>
      <c r="B382">
        <v>67.5</v>
      </c>
      <c r="C382">
        <v>53.3</v>
      </c>
      <c r="D382">
        <v>59.7</v>
      </c>
      <c r="E382">
        <v>63.2</v>
      </c>
      <c r="F382">
        <v>51.6</v>
      </c>
      <c r="G382">
        <v>60.2</v>
      </c>
      <c r="H382">
        <v>49.6</v>
      </c>
      <c r="I382">
        <v>57.1</v>
      </c>
      <c r="J382">
        <v>58.6</v>
      </c>
      <c r="K382">
        <v>27.7</v>
      </c>
      <c r="L382">
        <v>-5.9</v>
      </c>
      <c r="M382">
        <v>13</v>
      </c>
      <c r="N382">
        <v>-4.5999999999999996</v>
      </c>
      <c r="O382">
        <v>1.5</v>
      </c>
      <c r="P382">
        <v>71.3</v>
      </c>
      <c r="Q382">
        <v>-1.8</v>
      </c>
      <c r="R382">
        <v>78.599999999999994</v>
      </c>
      <c r="S382">
        <v>49.5</v>
      </c>
      <c r="T382">
        <v>49.8</v>
      </c>
      <c r="U382">
        <v>50.7</v>
      </c>
      <c r="V382">
        <v>62.2</v>
      </c>
      <c r="W382">
        <v>54.2</v>
      </c>
      <c r="X382">
        <v>59.1</v>
      </c>
      <c r="Y382">
        <v>42</v>
      </c>
      <c r="Z382">
        <v>56</v>
      </c>
      <c r="AA382">
        <v>57.1</v>
      </c>
      <c r="AB382">
        <v>22.7</v>
      </c>
      <c r="AC382">
        <v>-4.8</v>
      </c>
      <c r="AD382">
        <v>-1.9</v>
      </c>
      <c r="AE382">
        <v>1.2</v>
      </c>
      <c r="AF382">
        <v>127</v>
      </c>
      <c r="AG382">
        <v>90</v>
      </c>
      <c r="AH382">
        <v>-25.2</v>
      </c>
      <c r="AI382">
        <v>14.9</v>
      </c>
    </row>
    <row r="383" spans="1:35" x14ac:dyDescent="0.25">
      <c r="A383">
        <v>25247</v>
      </c>
      <c r="B383">
        <v>65.400000000000006</v>
      </c>
      <c r="C383">
        <v>45.2</v>
      </c>
      <c r="D383">
        <v>56.4</v>
      </c>
      <c r="E383">
        <v>60.5</v>
      </c>
      <c r="F383">
        <v>54</v>
      </c>
      <c r="G383">
        <v>57.7</v>
      </c>
      <c r="H383">
        <v>52.5</v>
      </c>
      <c r="I383">
        <v>54.6</v>
      </c>
      <c r="J383">
        <v>55.8</v>
      </c>
      <c r="K383">
        <v>22.1</v>
      </c>
      <c r="L383">
        <v>-5.2</v>
      </c>
      <c r="M383">
        <v>13</v>
      </c>
      <c r="N383">
        <v>-4.5999999999999996</v>
      </c>
      <c r="O383">
        <v>1.3</v>
      </c>
      <c r="P383">
        <v>71.3</v>
      </c>
      <c r="Q383">
        <v>-2</v>
      </c>
      <c r="R383">
        <v>78.5</v>
      </c>
      <c r="S383">
        <v>46.2</v>
      </c>
      <c r="T383">
        <v>41.4</v>
      </c>
      <c r="U383">
        <v>46.3</v>
      </c>
      <c r="V383">
        <v>58.1</v>
      </c>
      <c r="W383">
        <v>44.4</v>
      </c>
      <c r="X383">
        <v>56.6</v>
      </c>
      <c r="Y383">
        <v>38.200000000000003</v>
      </c>
      <c r="Z383">
        <v>53.7</v>
      </c>
      <c r="AA383">
        <v>60.4</v>
      </c>
      <c r="AB383">
        <v>12.2</v>
      </c>
      <c r="AC383">
        <v>-5.0999999999999996</v>
      </c>
      <c r="AD383">
        <v>-1.9</v>
      </c>
      <c r="AE383">
        <v>1.2</v>
      </c>
      <c r="AF383">
        <v>127.1</v>
      </c>
      <c r="AG383">
        <v>90</v>
      </c>
      <c r="AH383">
        <v>-24.9</v>
      </c>
      <c r="AI383">
        <v>14.6</v>
      </c>
    </row>
    <row r="384" spans="1:35" x14ac:dyDescent="0.25">
      <c r="A384">
        <v>25280</v>
      </c>
      <c r="B384">
        <v>60.2</v>
      </c>
      <c r="C384">
        <v>38.6</v>
      </c>
      <c r="D384">
        <v>45.5</v>
      </c>
      <c r="E384">
        <v>54.7</v>
      </c>
      <c r="F384">
        <v>43.2</v>
      </c>
      <c r="G384">
        <v>55.6</v>
      </c>
      <c r="H384">
        <v>47.8</v>
      </c>
      <c r="I384">
        <v>52.7</v>
      </c>
      <c r="J384">
        <v>53.7</v>
      </c>
      <c r="K384">
        <v>20</v>
      </c>
      <c r="L384">
        <v>-5.3</v>
      </c>
      <c r="M384">
        <v>13</v>
      </c>
      <c r="N384">
        <v>-4.5999999999999996</v>
      </c>
      <c r="O384">
        <v>0.9</v>
      </c>
      <c r="P384">
        <v>71.3</v>
      </c>
      <c r="Q384">
        <v>-1.2</v>
      </c>
      <c r="R384">
        <v>77.099999999999994</v>
      </c>
      <c r="S384">
        <v>42.6</v>
      </c>
      <c r="T384">
        <v>35.799999999999997</v>
      </c>
      <c r="U384">
        <v>47.7</v>
      </c>
      <c r="V384">
        <v>52</v>
      </c>
      <c r="W384">
        <v>40.799999999999997</v>
      </c>
      <c r="X384">
        <v>55.3</v>
      </c>
      <c r="Y384">
        <v>28.9</v>
      </c>
      <c r="Z384">
        <v>52.4</v>
      </c>
      <c r="AA384">
        <v>52.2</v>
      </c>
      <c r="AB384">
        <v>4</v>
      </c>
      <c r="AC384">
        <v>-5.3</v>
      </c>
      <c r="AD384">
        <v>-1.9</v>
      </c>
      <c r="AE384">
        <v>1.2</v>
      </c>
      <c r="AF384">
        <v>126.8</v>
      </c>
      <c r="AG384">
        <v>90</v>
      </c>
      <c r="AH384">
        <v>-23</v>
      </c>
      <c r="AI384">
        <v>19.7</v>
      </c>
    </row>
    <row r="385" spans="1:35" x14ac:dyDescent="0.25">
      <c r="A385">
        <v>25315</v>
      </c>
      <c r="B385">
        <v>56.1</v>
      </c>
      <c r="C385">
        <v>32.4</v>
      </c>
      <c r="D385">
        <v>44.8</v>
      </c>
      <c r="E385">
        <v>49.2</v>
      </c>
      <c r="F385">
        <v>47.3</v>
      </c>
      <c r="G385">
        <v>54.4</v>
      </c>
      <c r="H385">
        <v>44.5</v>
      </c>
      <c r="I385">
        <v>51.5</v>
      </c>
      <c r="J385">
        <v>47.3</v>
      </c>
      <c r="K385">
        <v>17</v>
      </c>
      <c r="L385">
        <v>-5.2</v>
      </c>
      <c r="M385">
        <v>13</v>
      </c>
      <c r="N385">
        <v>-4.5999999999999996</v>
      </c>
      <c r="O385">
        <v>1.7</v>
      </c>
      <c r="P385">
        <v>71.3</v>
      </c>
      <c r="Q385">
        <v>-1.9</v>
      </c>
      <c r="R385">
        <v>78.2</v>
      </c>
      <c r="S385">
        <v>33.799999999999997</v>
      </c>
      <c r="T385">
        <v>27.9</v>
      </c>
      <c r="U385">
        <v>41.3</v>
      </c>
      <c r="V385">
        <v>46.5</v>
      </c>
      <c r="W385">
        <v>22.5</v>
      </c>
      <c r="X385">
        <v>53.2</v>
      </c>
      <c r="Y385">
        <v>30.3</v>
      </c>
      <c r="Z385">
        <v>50.7</v>
      </c>
      <c r="AA385">
        <v>50.2</v>
      </c>
      <c r="AB385">
        <v>-0.3</v>
      </c>
      <c r="AC385">
        <v>-5.2</v>
      </c>
      <c r="AD385">
        <v>-1.9</v>
      </c>
      <c r="AE385">
        <v>1.2</v>
      </c>
      <c r="AF385">
        <v>127.1</v>
      </c>
      <c r="AG385">
        <v>90</v>
      </c>
      <c r="AH385">
        <v>-25.2</v>
      </c>
      <c r="AI385">
        <v>14.3</v>
      </c>
    </row>
    <row r="386" spans="1:35" x14ac:dyDescent="0.25">
      <c r="A386">
        <v>25350</v>
      </c>
      <c r="B386">
        <v>45.3</v>
      </c>
      <c r="C386">
        <v>21.9</v>
      </c>
      <c r="D386">
        <v>29.5</v>
      </c>
      <c r="E386">
        <v>43.5</v>
      </c>
      <c r="F386">
        <v>35.5</v>
      </c>
      <c r="G386">
        <v>52.1</v>
      </c>
      <c r="H386">
        <v>40.1</v>
      </c>
      <c r="I386">
        <v>50.6</v>
      </c>
      <c r="J386">
        <v>52.5</v>
      </c>
      <c r="K386">
        <v>15.2</v>
      </c>
      <c r="L386">
        <v>-1.1000000000000001</v>
      </c>
      <c r="M386">
        <v>13</v>
      </c>
      <c r="N386">
        <v>-4.8</v>
      </c>
      <c r="O386">
        <v>0.9</v>
      </c>
      <c r="P386">
        <v>71.3</v>
      </c>
      <c r="Q386">
        <v>-1.8</v>
      </c>
      <c r="R386">
        <v>77.2</v>
      </c>
      <c r="S386">
        <v>32.5</v>
      </c>
      <c r="T386">
        <v>16.7</v>
      </c>
      <c r="U386">
        <v>33.5</v>
      </c>
      <c r="V386">
        <v>40.1</v>
      </c>
      <c r="W386">
        <v>21.7</v>
      </c>
      <c r="X386">
        <v>51.6</v>
      </c>
      <c r="Y386">
        <v>25.1</v>
      </c>
      <c r="Z386">
        <v>50.2</v>
      </c>
      <c r="AA386">
        <v>49.9</v>
      </c>
      <c r="AB386">
        <v>-3.7</v>
      </c>
      <c r="AC386">
        <v>-6</v>
      </c>
      <c r="AD386">
        <v>-1.9</v>
      </c>
      <c r="AE386">
        <v>1.4</v>
      </c>
      <c r="AF386">
        <v>126.9</v>
      </c>
      <c r="AG386">
        <v>90</v>
      </c>
      <c r="AH386">
        <v>-24</v>
      </c>
      <c r="AI386">
        <v>16.2</v>
      </c>
    </row>
    <row r="387" spans="1:35" x14ac:dyDescent="0.25">
      <c r="A387">
        <v>25385</v>
      </c>
      <c r="B387">
        <v>48.3</v>
      </c>
      <c r="C387">
        <v>13.4</v>
      </c>
      <c r="D387">
        <v>35.9</v>
      </c>
      <c r="E387">
        <v>35.4</v>
      </c>
      <c r="F387">
        <v>-5.6</v>
      </c>
      <c r="G387">
        <v>49.7</v>
      </c>
      <c r="H387">
        <v>35.6</v>
      </c>
      <c r="I387">
        <v>48.4</v>
      </c>
      <c r="J387">
        <v>49.3</v>
      </c>
      <c r="K387">
        <v>12.6</v>
      </c>
      <c r="L387">
        <v>-7.3</v>
      </c>
      <c r="M387">
        <v>13</v>
      </c>
      <c r="N387">
        <v>-4.5999999999999996</v>
      </c>
      <c r="O387">
        <v>1</v>
      </c>
      <c r="P387">
        <v>71.3</v>
      </c>
      <c r="Q387">
        <v>-1.3</v>
      </c>
      <c r="R387">
        <v>77.5</v>
      </c>
      <c r="S387">
        <v>24.9</v>
      </c>
      <c r="T387">
        <v>9</v>
      </c>
      <c r="U387">
        <v>27.4</v>
      </c>
      <c r="V387">
        <v>32.4</v>
      </c>
      <c r="W387">
        <v>-12.5</v>
      </c>
      <c r="X387">
        <v>46</v>
      </c>
      <c r="Y387">
        <v>21.4</v>
      </c>
      <c r="Z387">
        <v>46.3</v>
      </c>
      <c r="AA387">
        <v>43.7</v>
      </c>
      <c r="AB387">
        <v>-5.7</v>
      </c>
      <c r="AC387">
        <v>-5.2</v>
      </c>
      <c r="AD387">
        <v>-1.9</v>
      </c>
      <c r="AE387">
        <v>1.2</v>
      </c>
      <c r="AF387">
        <v>126.5</v>
      </c>
      <c r="AG387">
        <v>90</v>
      </c>
      <c r="AH387">
        <v>-25.9</v>
      </c>
      <c r="AI387">
        <v>15.5</v>
      </c>
    </row>
    <row r="388" spans="1:35" x14ac:dyDescent="0.25">
      <c r="A388">
        <v>25420</v>
      </c>
      <c r="B388">
        <v>34.9</v>
      </c>
      <c r="C388">
        <v>5.5</v>
      </c>
      <c r="D388">
        <v>34.4</v>
      </c>
      <c r="E388">
        <v>30.9</v>
      </c>
      <c r="F388">
        <v>28.4</v>
      </c>
      <c r="G388">
        <v>39.700000000000003</v>
      </c>
      <c r="H388">
        <v>31.2</v>
      </c>
      <c r="I388">
        <v>43.7</v>
      </c>
      <c r="J388">
        <v>46.9</v>
      </c>
      <c r="K388">
        <v>12.6</v>
      </c>
      <c r="L388">
        <v>-5.6</v>
      </c>
      <c r="M388">
        <v>13</v>
      </c>
      <c r="N388">
        <v>-4.5999999999999996</v>
      </c>
      <c r="O388">
        <v>1.4</v>
      </c>
      <c r="P388">
        <v>71.3</v>
      </c>
      <c r="Q388">
        <v>-1.4</v>
      </c>
      <c r="R388">
        <v>77</v>
      </c>
      <c r="S388">
        <v>14.5</v>
      </c>
      <c r="T388">
        <v>1.7</v>
      </c>
      <c r="U388">
        <v>27.6</v>
      </c>
      <c r="V388">
        <v>27.9</v>
      </c>
      <c r="W388">
        <v>23.5</v>
      </c>
      <c r="X388">
        <v>32.4</v>
      </c>
      <c r="Y388">
        <v>17.7</v>
      </c>
      <c r="Z388">
        <v>41.3</v>
      </c>
      <c r="AA388">
        <v>45.8</v>
      </c>
      <c r="AB388">
        <v>-5.3</v>
      </c>
      <c r="AC388">
        <v>-4.5999999999999996</v>
      </c>
      <c r="AD388">
        <v>-1.9</v>
      </c>
      <c r="AE388">
        <v>1.2</v>
      </c>
      <c r="AF388">
        <v>126.9</v>
      </c>
      <c r="AG388">
        <v>90</v>
      </c>
      <c r="AH388">
        <v>-23</v>
      </c>
      <c r="AI388">
        <v>21.5</v>
      </c>
    </row>
    <row r="389" spans="1:35" x14ac:dyDescent="0.25">
      <c r="A389">
        <v>25455</v>
      </c>
      <c r="B389">
        <v>31.2</v>
      </c>
      <c r="C389">
        <v>0.3</v>
      </c>
      <c r="D389">
        <v>34</v>
      </c>
      <c r="E389">
        <v>26.9</v>
      </c>
      <c r="F389">
        <v>38.799999999999997</v>
      </c>
      <c r="G389">
        <v>27.9</v>
      </c>
      <c r="H389">
        <v>27.3</v>
      </c>
      <c r="I389">
        <v>38</v>
      </c>
      <c r="J389">
        <v>43.7</v>
      </c>
      <c r="K389">
        <v>10.8</v>
      </c>
      <c r="L389">
        <v>-5</v>
      </c>
      <c r="M389">
        <v>13</v>
      </c>
      <c r="N389">
        <v>-4.8</v>
      </c>
      <c r="O389">
        <v>0.8</v>
      </c>
      <c r="P389">
        <v>71.3</v>
      </c>
      <c r="Q389">
        <v>-1.4</v>
      </c>
      <c r="R389">
        <v>78.2</v>
      </c>
      <c r="S389">
        <v>2.7</v>
      </c>
      <c r="T389">
        <v>-1.4</v>
      </c>
      <c r="U389">
        <v>16.7</v>
      </c>
      <c r="V389">
        <v>18.100000000000001</v>
      </c>
      <c r="W389">
        <v>28.3</v>
      </c>
      <c r="X389">
        <v>20.7</v>
      </c>
      <c r="Y389">
        <v>13.8</v>
      </c>
      <c r="Z389">
        <v>33.5</v>
      </c>
      <c r="AA389">
        <v>49.1</v>
      </c>
      <c r="AB389">
        <v>-5</v>
      </c>
      <c r="AC389">
        <v>-3.8</v>
      </c>
      <c r="AD389">
        <v>-1.9</v>
      </c>
      <c r="AE389">
        <v>1.2</v>
      </c>
      <c r="AF389">
        <v>127.7</v>
      </c>
      <c r="AG389">
        <v>90</v>
      </c>
      <c r="AH389">
        <v>-25</v>
      </c>
      <c r="AI389">
        <v>16.100000000000001</v>
      </c>
    </row>
    <row r="390" spans="1:35" x14ac:dyDescent="0.25">
      <c r="A390">
        <v>25489</v>
      </c>
      <c r="B390">
        <v>5.2</v>
      </c>
      <c r="C390">
        <v>-3.1</v>
      </c>
      <c r="D390">
        <v>25.3</v>
      </c>
      <c r="E390">
        <v>9.3000000000000007</v>
      </c>
      <c r="F390">
        <v>20.7</v>
      </c>
      <c r="G390">
        <v>15.3</v>
      </c>
      <c r="H390">
        <v>21.9</v>
      </c>
      <c r="I390">
        <v>29.8</v>
      </c>
      <c r="J390">
        <v>45.5</v>
      </c>
      <c r="K390">
        <v>11</v>
      </c>
      <c r="L390">
        <v>-5.0999999999999996</v>
      </c>
      <c r="M390">
        <v>13</v>
      </c>
      <c r="N390">
        <v>-4.5999999999999996</v>
      </c>
      <c r="O390">
        <v>0.5</v>
      </c>
      <c r="P390">
        <v>71.3</v>
      </c>
      <c r="Q390">
        <v>-1</v>
      </c>
      <c r="R390">
        <v>77</v>
      </c>
      <c r="S390">
        <v>-36.200000000000003</v>
      </c>
      <c r="T390">
        <v>-5</v>
      </c>
      <c r="U390">
        <v>21.5</v>
      </c>
      <c r="V390">
        <v>8.9</v>
      </c>
      <c r="W390">
        <v>17.2</v>
      </c>
      <c r="X390">
        <v>11.8</v>
      </c>
      <c r="Y390">
        <v>12.1</v>
      </c>
      <c r="Z390">
        <v>25.6</v>
      </c>
      <c r="AA390">
        <v>44.5</v>
      </c>
      <c r="AB390">
        <v>-5.3</v>
      </c>
      <c r="AC390">
        <v>-7.5</v>
      </c>
      <c r="AD390">
        <v>-1.9</v>
      </c>
      <c r="AE390">
        <v>1.2</v>
      </c>
      <c r="AF390">
        <v>126.6</v>
      </c>
      <c r="AG390">
        <v>90</v>
      </c>
      <c r="AH390">
        <v>-24.6</v>
      </c>
      <c r="AI390">
        <v>16.2</v>
      </c>
    </row>
    <row r="391" spans="1:35" x14ac:dyDescent="0.25">
      <c r="A391">
        <v>25524</v>
      </c>
      <c r="B391">
        <v>10.4</v>
      </c>
      <c r="C391">
        <v>-6.4</v>
      </c>
      <c r="D391">
        <v>22.5</v>
      </c>
      <c r="E391">
        <v>6.1</v>
      </c>
      <c r="F391">
        <v>22.7</v>
      </c>
      <c r="G391">
        <v>7.5</v>
      </c>
      <c r="H391">
        <v>24.9</v>
      </c>
      <c r="I391">
        <v>21.4</v>
      </c>
      <c r="J391">
        <v>45.8</v>
      </c>
      <c r="K391">
        <v>10.4</v>
      </c>
      <c r="L391">
        <v>-6.5</v>
      </c>
      <c r="M391">
        <v>13</v>
      </c>
      <c r="N391">
        <v>-4.8</v>
      </c>
      <c r="O391">
        <v>1.3</v>
      </c>
      <c r="P391">
        <v>71.3</v>
      </c>
      <c r="Q391">
        <v>-1.3</v>
      </c>
      <c r="R391">
        <v>76.8</v>
      </c>
      <c r="S391">
        <v>-4.3</v>
      </c>
      <c r="T391">
        <v>-5.3</v>
      </c>
      <c r="U391">
        <v>6.7</v>
      </c>
      <c r="V391">
        <v>8.6</v>
      </c>
      <c r="W391">
        <v>32.700000000000003</v>
      </c>
      <c r="X391">
        <v>0</v>
      </c>
      <c r="Y391">
        <v>9.8000000000000007</v>
      </c>
      <c r="Z391">
        <v>16.8</v>
      </c>
      <c r="AA391">
        <v>44.7</v>
      </c>
      <c r="AB391">
        <v>-7</v>
      </c>
      <c r="AC391">
        <v>-9.1999999999999993</v>
      </c>
      <c r="AD391">
        <v>-1.9</v>
      </c>
      <c r="AE391">
        <v>1.2</v>
      </c>
      <c r="AF391">
        <v>126.2</v>
      </c>
      <c r="AG391">
        <v>90</v>
      </c>
      <c r="AH391">
        <v>-24.5</v>
      </c>
      <c r="AI391">
        <v>17</v>
      </c>
    </row>
    <row r="392" spans="1:35" x14ac:dyDescent="0.25">
      <c r="A392">
        <v>25558</v>
      </c>
      <c r="B392">
        <v>24.3</v>
      </c>
      <c r="C392">
        <v>-5.8</v>
      </c>
      <c r="D392">
        <v>19.100000000000001</v>
      </c>
      <c r="E392">
        <v>5</v>
      </c>
      <c r="F392">
        <v>20.9</v>
      </c>
      <c r="G392">
        <v>-2.5</v>
      </c>
      <c r="H392">
        <v>22.3</v>
      </c>
      <c r="I392">
        <v>13.3</v>
      </c>
      <c r="J392">
        <v>37.700000000000003</v>
      </c>
      <c r="K392">
        <v>10.8</v>
      </c>
      <c r="L392">
        <v>-3</v>
      </c>
      <c r="M392">
        <v>13.2</v>
      </c>
      <c r="N392">
        <v>-4.5999999999999996</v>
      </c>
      <c r="O392">
        <v>0.5</v>
      </c>
      <c r="P392">
        <v>71.3</v>
      </c>
      <c r="Q392">
        <v>-1.3</v>
      </c>
      <c r="R392">
        <v>77.5</v>
      </c>
      <c r="S392">
        <v>-41.7</v>
      </c>
      <c r="T392">
        <v>-5.6</v>
      </c>
      <c r="U392">
        <v>14.9</v>
      </c>
      <c r="V392">
        <v>2.2000000000000002</v>
      </c>
      <c r="W392">
        <v>20.6</v>
      </c>
      <c r="X392">
        <v>-7.5</v>
      </c>
      <c r="Y392">
        <v>14.4</v>
      </c>
      <c r="Z392">
        <v>11.9</v>
      </c>
      <c r="AA392">
        <v>43.2</v>
      </c>
      <c r="AB392">
        <v>-6.3</v>
      </c>
      <c r="AC392">
        <v>-7.7</v>
      </c>
      <c r="AD392">
        <v>-1.9</v>
      </c>
      <c r="AE392">
        <v>1.2</v>
      </c>
      <c r="AF392">
        <v>127.5</v>
      </c>
      <c r="AG392">
        <v>90</v>
      </c>
      <c r="AH392">
        <v>-24.9</v>
      </c>
      <c r="AI392">
        <v>18</v>
      </c>
    </row>
    <row r="393" spans="1:35" x14ac:dyDescent="0.25">
      <c r="A393">
        <v>25592</v>
      </c>
      <c r="B393">
        <v>0.7</v>
      </c>
      <c r="C393">
        <v>-5.3</v>
      </c>
      <c r="D393">
        <v>18.899999999999999</v>
      </c>
      <c r="E393">
        <v>2.8</v>
      </c>
      <c r="F393">
        <v>-3.9</v>
      </c>
      <c r="G393">
        <v>-7.9</v>
      </c>
      <c r="H393">
        <v>25</v>
      </c>
      <c r="I393">
        <v>17.399999999999999</v>
      </c>
      <c r="J393">
        <v>47.1</v>
      </c>
      <c r="K393">
        <v>10.199999999999999</v>
      </c>
      <c r="L393">
        <v>-5.3</v>
      </c>
      <c r="M393">
        <v>13.2</v>
      </c>
      <c r="N393">
        <v>-4.3</v>
      </c>
      <c r="O393">
        <v>1.1000000000000001</v>
      </c>
      <c r="P393">
        <v>71.3</v>
      </c>
      <c r="Q393">
        <v>2.2000000000000002</v>
      </c>
      <c r="R393">
        <v>77.900000000000006</v>
      </c>
      <c r="S393">
        <v>7.9</v>
      </c>
      <c r="T393">
        <v>-5</v>
      </c>
      <c r="U393">
        <v>16</v>
      </c>
      <c r="V393">
        <v>0.3</v>
      </c>
      <c r="W393">
        <v>9.4</v>
      </c>
      <c r="X393">
        <v>-7.9</v>
      </c>
      <c r="Y393">
        <v>8.1999999999999993</v>
      </c>
      <c r="Z393">
        <v>3.2</v>
      </c>
      <c r="AA393">
        <v>45.3</v>
      </c>
      <c r="AB393">
        <v>-6.3</v>
      </c>
      <c r="AC393">
        <v>-5.4</v>
      </c>
      <c r="AD393">
        <v>-1.9</v>
      </c>
      <c r="AE393">
        <v>1.2</v>
      </c>
      <c r="AF393">
        <v>126.8</v>
      </c>
      <c r="AG393">
        <v>90</v>
      </c>
      <c r="AH393">
        <v>-24.6</v>
      </c>
      <c r="AI393">
        <v>15.2</v>
      </c>
    </row>
    <row r="394" spans="1:35" x14ac:dyDescent="0.25">
      <c r="A394">
        <v>25628</v>
      </c>
      <c r="B394">
        <v>38.1</v>
      </c>
      <c r="C394">
        <v>-5.3</v>
      </c>
      <c r="D394">
        <v>19.600000000000001</v>
      </c>
      <c r="E394">
        <v>1.4</v>
      </c>
      <c r="F394">
        <v>19.100000000000001</v>
      </c>
      <c r="G394">
        <v>-10.4</v>
      </c>
      <c r="H394">
        <v>19.5</v>
      </c>
      <c r="I394">
        <v>2.2000000000000002</v>
      </c>
      <c r="J394">
        <v>39.299999999999997</v>
      </c>
      <c r="K394">
        <v>10.8</v>
      </c>
      <c r="L394">
        <v>-5.9</v>
      </c>
      <c r="M394">
        <v>13</v>
      </c>
      <c r="N394">
        <v>-4.5999999999999996</v>
      </c>
      <c r="O394">
        <v>0.7</v>
      </c>
      <c r="P394">
        <v>71.3</v>
      </c>
      <c r="Q394">
        <v>-0.7</v>
      </c>
      <c r="R394">
        <v>77.3</v>
      </c>
      <c r="S394">
        <v>2.4</v>
      </c>
      <c r="T394">
        <v>-5</v>
      </c>
      <c r="U394">
        <v>13.5</v>
      </c>
      <c r="V394">
        <v>0.3</v>
      </c>
      <c r="W394">
        <v>31.6</v>
      </c>
      <c r="X394">
        <v>-7.5</v>
      </c>
      <c r="Y394">
        <v>6.8</v>
      </c>
      <c r="Z394">
        <v>1.5</v>
      </c>
      <c r="AA394">
        <v>41</v>
      </c>
      <c r="AB394">
        <v>-5</v>
      </c>
      <c r="AC394">
        <v>-6.7</v>
      </c>
      <c r="AD394">
        <v>-1.9</v>
      </c>
      <c r="AE394">
        <v>1.2</v>
      </c>
      <c r="AF394">
        <v>126.2</v>
      </c>
      <c r="AG394">
        <v>90</v>
      </c>
      <c r="AH394">
        <v>-24.4</v>
      </c>
      <c r="AI394">
        <v>15.8</v>
      </c>
    </row>
    <row r="395" spans="1:35" x14ac:dyDescent="0.25">
      <c r="A395">
        <v>25663</v>
      </c>
      <c r="B395">
        <v>13.3</v>
      </c>
      <c r="C395">
        <v>-3.9</v>
      </c>
      <c r="D395">
        <v>31.6</v>
      </c>
      <c r="E395">
        <v>-3.9</v>
      </c>
      <c r="F395">
        <v>-4.9000000000000004</v>
      </c>
      <c r="G395">
        <v>-5.4</v>
      </c>
      <c r="H395">
        <v>18.399999999999999</v>
      </c>
      <c r="I395">
        <v>1.5</v>
      </c>
      <c r="J395">
        <v>46.8</v>
      </c>
      <c r="K395">
        <v>10.199999999999999</v>
      </c>
      <c r="L395">
        <v>2.5</v>
      </c>
      <c r="M395">
        <v>13</v>
      </c>
      <c r="N395">
        <v>-4.8</v>
      </c>
      <c r="O395">
        <v>0.8</v>
      </c>
      <c r="P395">
        <v>71.3</v>
      </c>
      <c r="Q395">
        <v>-2.6</v>
      </c>
      <c r="R395">
        <v>77.599999999999994</v>
      </c>
      <c r="S395">
        <v>-11.1</v>
      </c>
      <c r="T395">
        <v>-2.8</v>
      </c>
      <c r="U395">
        <v>13.8</v>
      </c>
      <c r="V395">
        <v>-6.4</v>
      </c>
      <c r="W395">
        <v>0.9</v>
      </c>
      <c r="X395">
        <v>-7.1</v>
      </c>
      <c r="Y395">
        <v>6.1</v>
      </c>
      <c r="Z395">
        <v>-0.2</v>
      </c>
      <c r="AA395">
        <v>42.2</v>
      </c>
      <c r="AB395">
        <v>-5</v>
      </c>
      <c r="AC395">
        <v>-5.5</v>
      </c>
      <c r="AD395">
        <v>-1.9</v>
      </c>
      <c r="AE395">
        <v>1.2</v>
      </c>
      <c r="AF395">
        <v>126.6</v>
      </c>
      <c r="AG395">
        <v>90</v>
      </c>
      <c r="AH395">
        <v>-23.6</v>
      </c>
      <c r="AI395">
        <v>21.6</v>
      </c>
    </row>
    <row r="396" spans="1:35" x14ac:dyDescent="0.25">
      <c r="A396">
        <v>25698</v>
      </c>
      <c r="B396">
        <v>15.2</v>
      </c>
      <c r="C396">
        <v>0.8</v>
      </c>
      <c r="D396">
        <v>17.7</v>
      </c>
      <c r="E396">
        <v>-3.9</v>
      </c>
      <c r="F396">
        <v>11.1</v>
      </c>
      <c r="G396">
        <v>-3.8</v>
      </c>
      <c r="H396">
        <v>16.7</v>
      </c>
      <c r="I396">
        <v>-0.2</v>
      </c>
      <c r="J396">
        <v>41.7</v>
      </c>
      <c r="K396">
        <v>11.4</v>
      </c>
      <c r="L396">
        <v>-3.3</v>
      </c>
      <c r="M396">
        <v>13</v>
      </c>
      <c r="N396">
        <v>-4.8</v>
      </c>
      <c r="O396">
        <v>0.5</v>
      </c>
      <c r="P396">
        <v>71.3</v>
      </c>
      <c r="Q396">
        <v>-1.2</v>
      </c>
      <c r="R396">
        <v>77.7</v>
      </c>
      <c r="S396">
        <v>-2</v>
      </c>
      <c r="T396">
        <v>3.6</v>
      </c>
      <c r="U396">
        <v>11.6</v>
      </c>
      <c r="V396">
        <v>-4.4000000000000004</v>
      </c>
      <c r="W396">
        <v>27</v>
      </c>
      <c r="X396">
        <v>-2.9</v>
      </c>
      <c r="Y396">
        <v>5.3</v>
      </c>
      <c r="Z396">
        <v>-0.5</v>
      </c>
      <c r="AA396">
        <v>43.6</v>
      </c>
      <c r="AB396">
        <v>-7</v>
      </c>
      <c r="AC396">
        <v>-5.2</v>
      </c>
      <c r="AD396">
        <v>-1.9</v>
      </c>
      <c r="AE396">
        <v>1.2</v>
      </c>
      <c r="AF396">
        <v>125.7</v>
      </c>
      <c r="AG396">
        <v>90</v>
      </c>
      <c r="AH396">
        <v>-24.7</v>
      </c>
      <c r="AI396">
        <v>15</v>
      </c>
    </row>
    <row r="397" spans="1:35" x14ac:dyDescent="0.25">
      <c r="A397">
        <v>25732</v>
      </c>
      <c r="B397">
        <v>2.8</v>
      </c>
      <c r="C397">
        <v>6.5</v>
      </c>
      <c r="D397">
        <v>16.600000000000001</v>
      </c>
      <c r="E397">
        <v>-4.7</v>
      </c>
      <c r="F397">
        <v>20.8</v>
      </c>
      <c r="G397">
        <v>-0.8</v>
      </c>
      <c r="H397">
        <v>17.100000000000001</v>
      </c>
      <c r="I397">
        <v>-1.5</v>
      </c>
      <c r="J397">
        <v>40.4</v>
      </c>
      <c r="K397">
        <v>11.4</v>
      </c>
      <c r="L397">
        <v>-5.2</v>
      </c>
      <c r="M397">
        <v>13</v>
      </c>
      <c r="N397">
        <v>-4.8</v>
      </c>
      <c r="O397">
        <v>1.3</v>
      </c>
      <c r="P397">
        <v>71.3</v>
      </c>
      <c r="Q397">
        <v>-1.8</v>
      </c>
      <c r="R397">
        <v>78.2</v>
      </c>
      <c r="S397">
        <v>12.4</v>
      </c>
      <c r="T397">
        <v>10.6</v>
      </c>
      <c r="U397">
        <v>0</v>
      </c>
      <c r="V397">
        <v>-6.1</v>
      </c>
      <c r="W397">
        <v>40.200000000000003</v>
      </c>
      <c r="X397">
        <v>4.5999999999999996</v>
      </c>
      <c r="Y397">
        <v>5.4</v>
      </c>
      <c r="Z397">
        <v>-2.5</v>
      </c>
      <c r="AA397">
        <v>46.1</v>
      </c>
      <c r="AB397">
        <v>-5.3</v>
      </c>
      <c r="AC397">
        <v>-1.6</v>
      </c>
      <c r="AD397">
        <v>-1.9</v>
      </c>
      <c r="AE397">
        <v>1.2</v>
      </c>
      <c r="AF397">
        <v>126.3</v>
      </c>
      <c r="AG397">
        <v>90</v>
      </c>
      <c r="AH397">
        <v>-24.1</v>
      </c>
      <c r="AI397">
        <v>16.100000000000001</v>
      </c>
    </row>
    <row r="398" spans="1:35" x14ac:dyDescent="0.25">
      <c r="A398">
        <v>25767</v>
      </c>
      <c r="B398">
        <v>15.8</v>
      </c>
      <c r="C398">
        <v>12.5</v>
      </c>
      <c r="D398">
        <v>18.899999999999999</v>
      </c>
      <c r="E398">
        <v>-6.1</v>
      </c>
      <c r="F398">
        <v>0.9</v>
      </c>
      <c r="G398">
        <v>10.7</v>
      </c>
      <c r="H398">
        <v>16.8</v>
      </c>
      <c r="I398">
        <v>-2</v>
      </c>
      <c r="J398">
        <v>42.7</v>
      </c>
      <c r="K398">
        <v>10.8</v>
      </c>
      <c r="L398">
        <v>5.0999999999999996</v>
      </c>
      <c r="M398">
        <v>13</v>
      </c>
      <c r="N398">
        <v>-4.8</v>
      </c>
      <c r="O398">
        <v>0</v>
      </c>
      <c r="P398">
        <v>71.3</v>
      </c>
      <c r="Q398">
        <v>-0.5</v>
      </c>
      <c r="R398">
        <v>79.099999999999994</v>
      </c>
      <c r="S398">
        <v>12</v>
      </c>
      <c r="T398">
        <v>14.4</v>
      </c>
      <c r="U398">
        <v>12.7</v>
      </c>
      <c r="V398">
        <v>-4.2</v>
      </c>
      <c r="W398">
        <v>11.8</v>
      </c>
      <c r="X398">
        <v>11.1</v>
      </c>
      <c r="Y398">
        <v>3.7</v>
      </c>
      <c r="Z398">
        <v>-2.2000000000000002</v>
      </c>
      <c r="AA398">
        <v>45.1</v>
      </c>
      <c r="AB398">
        <v>-6.7</v>
      </c>
      <c r="AC398">
        <v>-5.3</v>
      </c>
      <c r="AD398">
        <v>-1.9</v>
      </c>
      <c r="AE398">
        <v>1.2</v>
      </c>
      <c r="AF398">
        <v>125.9</v>
      </c>
      <c r="AG398">
        <v>90</v>
      </c>
      <c r="AH398">
        <v>-24.3</v>
      </c>
      <c r="AI398">
        <v>16.600000000000001</v>
      </c>
    </row>
    <row r="399" spans="1:35" x14ac:dyDescent="0.25">
      <c r="A399">
        <v>25801</v>
      </c>
      <c r="B399">
        <v>28.8</v>
      </c>
      <c r="C399">
        <v>15.3</v>
      </c>
      <c r="D399">
        <v>16.899999999999999</v>
      </c>
      <c r="E399">
        <v>-3.9</v>
      </c>
      <c r="F399">
        <v>-28.2</v>
      </c>
      <c r="G399">
        <v>8.8000000000000007</v>
      </c>
      <c r="H399">
        <v>14.8</v>
      </c>
      <c r="I399">
        <v>-1.5</v>
      </c>
      <c r="J399">
        <v>44.2</v>
      </c>
      <c r="K399">
        <v>10.199999999999999</v>
      </c>
      <c r="L399">
        <v>-5.3</v>
      </c>
      <c r="M399">
        <v>13</v>
      </c>
      <c r="N399">
        <v>-4.8</v>
      </c>
      <c r="O399">
        <v>1.4</v>
      </c>
      <c r="P399">
        <v>71.3</v>
      </c>
      <c r="Q399">
        <v>-1</v>
      </c>
      <c r="R399">
        <v>77.8</v>
      </c>
      <c r="S399">
        <v>11.9</v>
      </c>
      <c r="T399">
        <v>15</v>
      </c>
      <c r="U399">
        <v>14.1</v>
      </c>
      <c r="V399">
        <v>-5.3</v>
      </c>
      <c r="W399">
        <v>22.5</v>
      </c>
      <c r="X399">
        <v>11.8</v>
      </c>
      <c r="Y399">
        <v>3.2</v>
      </c>
      <c r="Z399">
        <v>0.2</v>
      </c>
      <c r="AA399">
        <v>40.299999999999997</v>
      </c>
      <c r="AB399">
        <v>-7</v>
      </c>
      <c r="AC399">
        <v>-5.2</v>
      </c>
      <c r="AD399">
        <v>-1.9</v>
      </c>
      <c r="AE399">
        <v>1.2</v>
      </c>
      <c r="AF399">
        <v>126.1</v>
      </c>
      <c r="AG399">
        <v>90</v>
      </c>
      <c r="AH399">
        <v>-22.5</v>
      </c>
      <c r="AI399">
        <v>27.1</v>
      </c>
    </row>
    <row r="400" spans="1:35" x14ac:dyDescent="0.25">
      <c r="A400">
        <v>25836</v>
      </c>
      <c r="B400">
        <v>35.5</v>
      </c>
      <c r="C400">
        <v>13.8</v>
      </c>
      <c r="D400">
        <v>13.8</v>
      </c>
      <c r="E400">
        <v>-4.4000000000000004</v>
      </c>
      <c r="F400">
        <v>10.7</v>
      </c>
      <c r="G400">
        <v>7.5</v>
      </c>
      <c r="H400">
        <v>16.2</v>
      </c>
      <c r="I400">
        <v>0.2</v>
      </c>
      <c r="J400">
        <v>38.299999999999997</v>
      </c>
      <c r="K400">
        <v>11</v>
      </c>
      <c r="L400">
        <v>-2.6</v>
      </c>
      <c r="M400">
        <v>13</v>
      </c>
      <c r="N400">
        <v>-4.5999999999999996</v>
      </c>
      <c r="O400">
        <v>-0.1</v>
      </c>
      <c r="P400">
        <v>71.3</v>
      </c>
      <c r="Q400">
        <v>-1.4</v>
      </c>
      <c r="R400">
        <v>78.099999999999994</v>
      </c>
      <c r="S400">
        <v>16</v>
      </c>
      <c r="T400">
        <v>14.4</v>
      </c>
      <c r="U400">
        <v>12.6</v>
      </c>
      <c r="V400">
        <v>-4.7</v>
      </c>
      <c r="W400">
        <v>21.5</v>
      </c>
      <c r="X400">
        <v>6.9</v>
      </c>
      <c r="Y400">
        <v>5.9</v>
      </c>
      <c r="Z400">
        <v>-2</v>
      </c>
      <c r="AA400">
        <v>39.9</v>
      </c>
      <c r="AB400">
        <v>-6.7</v>
      </c>
      <c r="AC400">
        <v>-2.2000000000000002</v>
      </c>
      <c r="AD400">
        <v>-1.9</v>
      </c>
      <c r="AE400">
        <v>1.2</v>
      </c>
      <c r="AF400">
        <v>126.4</v>
      </c>
      <c r="AG400">
        <v>90</v>
      </c>
      <c r="AH400">
        <v>-24.8</v>
      </c>
      <c r="AI400">
        <v>15.3</v>
      </c>
    </row>
    <row r="401" spans="1:35" x14ac:dyDescent="0.25">
      <c r="A401">
        <v>25871</v>
      </c>
      <c r="B401">
        <v>-1.3</v>
      </c>
      <c r="C401">
        <v>15.3</v>
      </c>
      <c r="D401">
        <v>24.4</v>
      </c>
      <c r="E401">
        <v>-0.6</v>
      </c>
      <c r="F401">
        <v>22.7</v>
      </c>
      <c r="G401">
        <v>5</v>
      </c>
      <c r="H401">
        <v>16.600000000000001</v>
      </c>
      <c r="I401">
        <v>-3.8</v>
      </c>
      <c r="J401">
        <v>39.299999999999997</v>
      </c>
      <c r="K401">
        <v>11.2</v>
      </c>
      <c r="L401">
        <v>-3.8</v>
      </c>
      <c r="M401">
        <v>13</v>
      </c>
      <c r="N401">
        <v>-4.8</v>
      </c>
      <c r="O401">
        <v>0.9</v>
      </c>
      <c r="P401">
        <v>71.3</v>
      </c>
      <c r="Q401">
        <v>-0.8</v>
      </c>
      <c r="R401">
        <v>78.2</v>
      </c>
      <c r="S401">
        <v>-71.8</v>
      </c>
      <c r="T401">
        <v>11.6</v>
      </c>
      <c r="U401">
        <v>11.6</v>
      </c>
      <c r="V401">
        <v>3.3</v>
      </c>
      <c r="W401">
        <v>38.1</v>
      </c>
      <c r="X401">
        <v>6.2</v>
      </c>
      <c r="Y401">
        <v>2.6</v>
      </c>
      <c r="Z401">
        <v>-1</v>
      </c>
      <c r="AA401">
        <v>41</v>
      </c>
      <c r="AB401">
        <v>-7.3</v>
      </c>
      <c r="AC401">
        <v>-5.2</v>
      </c>
      <c r="AD401">
        <v>-1.9</v>
      </c>
      <c r="AE401">
        <v>1.2</v>
      </c>
      <c r="AF401">
        <v>126.2</v>
      </c>
      <c r="AG401">
        <v>90</v>
      </c>
      <c r="AH401">
        <v>-24.6</v>
      </c>
      <c r="AI401">
        <v>15.8</v>
      </c>
    </row>
    <row r="402" spans="1:35" x14ac:dyDescent="0.25">
      <c r="A402">
        <v>25906</v>
      </c>
      <c r="B402">
        <v>-11.1</v>
      </c>
      <c r="C402">
        <v>10.6</v>
      </c>
      <c r="D402">
        <v>17.7</v>
      </c>
      <c r="E402">
        <v>10.9</v>
      </c>
      <c r="F402">
        <v>20.7</v>
      </c>
      <c r="G402">
        <v>4.5999999999999996</v>
      </c>
      <c r="H402">
        <v>16.600000000000001</v>
      </c>
      <c r="I402">
        <v>11.1</v>
      </c>
      <c r="J402">
        <v>36.700000000000003</v>
      </c>
      <c r="K402">
        <v>11.2</v>
      </c>
      <c r="L402">
        <v>-6.4</v>
      </c>
      <c r="M402">
        <v>13</v>
      </c>
      <c r="N402">
        <v>-4.8</v>
      </c>
      <c r="O402">
        <v>0</v>
      </c>
      <c r="P402">
        <v>71.3</v>
      </c>
      <c r="Q402">
        <v>-0.9</v>
      </c>
      <c r="R402">
        <v>75.900000000000006</v>
      </c>
      <c r="S402">
        <v>-24.1</v>
      </c>
      <c r="T402">
        <v>6</v>
      </c>
      <c r="U402">
        <v>1.4</v>
      </c>
      <c r="V402">
        <v>15.6</v>
      </c>
      <c r="W402">
        <v>19.2</v>
      </c>
      <c r="X402">
        <v>4.5999999999999996</v>
      </c>
      <c r="Y402">
        <v>4.7</v>
      </c>
      <c r="Z402">
        <v>-1.2</v>
      </c>
      <c r="AA402">
        <v>28.8</v>
      </c>
      <c r="AB402">
        <v>-7</v>
      </c>
      <c r="AC402">
        <v>-8.5</v>
      </c>
      <c r="AD402">
        <v>-1.9</v>
      </c>
      <c r="AE402">
        <v>1.2</v>
      </c>
      <c r="AF402">
        <v>126</v>
      </c>
      <c r="AG402">
        <v>90</v>
      </c>
      <c r="AH402">
        <v>-25.6</v>
      </c>
      <c r="AI402">
        <v>15.9</v>
      </c>
    </row>
    <row r="403" spans="1:35" x14ac:dyDescent="0.25">
      <c r="A403">
        <v>25941</v>
      </c>
      <c r="B403">
        <v>26.4</v>
      </c>
      <c r="C403">
        <v>4.4000000000000004</v>
      </c>
      <c r="D403">
        <v>20</v>
      </c>
      <c r="E403">
        <v>18.100000000000001</v>
      </c>
      <c r="F403">
        <v>-25.7</v>
      </c>
      <c r="G403">
        <v>8.8000000000000007</v>
      </c>
      <c r="H403">
        <v>18.100000000000001</v>
      </c>
      <c r="I403">
        <v>-2</v>
      </c>
      <c r="J403">
        <v>38.6</v>
      </c>
      <c r="K403">
        <v>11.2</v>
      </c>
      <c r="L403">
        <v>-5.3</v>
      </c>
      <c r="M403">
        <v>13</v>
      </c>
      <c r="N403">
        <v>-4.8</v>
      </c>
      <c r="O403">
        <v>1.3</v>
      </c>
      <c r="P403">
        <v>71.3</v>
      </c>
      <c r="Q403">
        <v>-0.8</v>
      </c>
      <c r="R403">
        <v>78.8</v>
      </c>
      <c r="S403">
        <v>12.3</v>
      </c>
      <c r="T403">
        <v>1.4</v>
      </c>
      <c r="U403">
        <v>11.2</v>
      </c>
      <c r="V403">
        <v>19.7</v>
      </c>
      <c r="W403">
        <v>17.3</v>
      </c>
      <c r="X403">
        <v>8.8000000000000007</v>
      </c>
      <c r="Y403">
        <v>4.0999999999999996</v>
      </c>
      <c r="Z403">
        <v>-2.8</v>
      </c>
      <c r="AA403">
        <v>40.5</v>
      </c>
      <c r="AB403">
        <v>-7.7</v>
      </c>
      <c r="AC403">
        <v>-5.4</v>
      </c>
      <c r="AD403">
        <v>-1.9</v>
      </c>
      <c r="AE403">
        <v>1.4</v>
      </c>
      <c r="AF403">
        <v>126.9</v>
      </c>
      <c r="AG403">
        <v>90</v>
      </c>
      <c r="AH403">
        <v>-23.4</v>
      </c>
      <c r="AI403">
        <v>23.7</v>
      </c>
    </row>
    <row r="404" spans="1:35" x14ac:dyDescent="0.25">
      <c r="A404">
        <v>25975</v>
      </c>
      <c r="B404">
        <v>31.5</v>
      </c>
      <c r="C404">
        <v>1.7</v>
      </c>
      <c r="D404">
        <v>23.7</v>
      </c>
      <c r="E404">
        <v>18.600000000000001</v>
      </c>
      <c r="F404">
        <v>47.3</v>
      </c>
      <c r="G404">
        <v>10</v>
      </c>
      <c r="H404">
        <v>16.3</v>
      </c>
      <c r="I404">
        <v>-2.2000000000000002</v>
      </c>
      <c r="J404">
        <v>38.1</v>
      </c>
      <c r="K404">
        <v>10.4</v>
      </c>
      <c r="L404">
        <v>-8.3000000000000007</v>
      </c>
      <c r="M404">
        <v>13</v>
      </c>
      <c r="N404">
        <v>-4.8</v>
      </c>
      <c r="O404">
        <v>1.3</v>
      </c>
      <c r="P404">
        <v>71.3</v>
      </c>
      <c r="Q404">
        <v>-1.4</v>
      </c>
      <c r="R404">
        <v>78.099999999999994</v>
      </c>
      <c r="S404">
        <v>1.1000000000000001</v>
      </c>
      <c r="T404">
        <v>1.4</v>
      </c>
      <c r="U404">
        <v>13.8</v>
      </c>
      <c r="V404">
        <v>18.600000000000001</v>
      </c>
      <c r="W404">
        <v>34.799999999999997</v>
      </c>
      <c r="X404">
        <v>8.8000000000000007</v>
      </c>
      <c r="Y404">
        <v>4.7</v>
      </c>
      <c r="Z404">
        <v>-2</v>
      </c>
      <c r="AA404">
        <v>41.6</v>
      </c>
      <c r="AB404">
        <v>-6</v>
      </c>
      <c r="AC404">
        <v>-5.9</v>
      </c>
      <c r="AD404">
        <v>-1.9</v>
      </c>
      <c r="AE404">
        <v>1.2</v>
      </c>
      <c r="AF404">
        <v>126.9</v>
      </c>
      <c r="AG404">
        <v>90</v>
      </c>
      <c r="AH404">
        <v>-25.4</v>
      </c>
      <c r="AI404">
        <v>15</v>
      </c>
    </row>
    <row r="405" spans="1:35" x14ac:dyDescent="0.25">
      <c r="A405">
        <v>26009</v>
      </c>
      <c r="B405">
        <v>23.4</v>
      </c>
      <c r="C405">
        <v>2.5</v>
      </c>
      <c r="D405">
        <v>18.7</v>
      </c>
      <c r="E405">
        <v>18.600000000000001</v>
      </c>
      <c r="F405">
        <v>-9.6999999999999993</v>
      </c>
      <c r="G405">
        <v>11.1</v>
      </c>
      <c r="H405">
        <v>17</v>
      </c>
      <c r="I405">
        <v>-1.8</v>
      </c>
      <c r="J405">
        <v>40.1</v>
      </c>
      <c r="K405">
        <v>12.2</v>
      </c>
      <c r="L405">
        <v>-8.6</v>
      </c>
      <c r="M405">
        <v>13</v>
      </c>
      <c r="N405">
        <v>-4.8</v>
      </c>
      <c r="O405">
        <v>1.1000000000000001</v>
      </c>
      <c r="P405">
        <v>71.3</v>
      </c>
      <c r="Q405">
        <v>-1.8</v>
      </c>
      <c r="R405">
        <v>77.400000000000006</v>
      </c>
      <c r="S405">
        <v>12</v>
      </c>
      <c r="T405">
        <v>3.1</v>
      </c>
      <c r="U405">
        <v>13.9</v>
      </c>
      <c r="V405">
        <v>19.399999999999999</v>
      </c>
      <c r="W405">
        <v>38.1</v>
      </c>
      <c r="X405">
        <v>10</v>
      </c>
      <c r="Y405">
        <v>1.9</v>
      </c>
      <c r="Z405">
        <v>0.5</v>
      </c>
      <c r="AA405">
        <v>39.9</v>
      </c>
      <c r="AB405">
        <v>-7</v>
      </c>
      <c r="AC405">
        <v>-8.5</v>
      </c>
      <c r="AD405">
        <v>-1.9</v>
      </c>
      <c r="AE405">
        <v>1.2</v>
      </c>
      <c r="AF405">
        <v>126.5</v>
      </c>
      <c r="AG405">
        <v>90</v>
      </c>
      <c r="AH405">
        <v>-25</v>
      </c>
      <c r="AI405">
        <v>15.1</v>
      </c>
    </row>
    <row r="406" spans="1:35" x14ac:dyDescent="0.25">
      <c r="A406">
        <v>26044</v>
      </c>
      <c r="B406">
        <v>31.5</v>
      </c>
      <c r="C406">
        <v>3.9</v>
      </c>
      <c r="D406">
        <v>17.399999999999999</v>
      </c>
      <c r="E406">
        <v>18.100000000000001</v>
      </c>
      <c r="F406">
        <v>34.1</v>
      </c>
      <c r="G406">
        <v>10.4</v>
      </c>
      <c r="H406">
        <v>17.399999999999999</v>
      </c>
      <c r="I406">
        <v>1.5</v>
      </c>
      <c r="J406">
        <v>42.7</v>
      </c>
      <c r="K406">
        <v>10.6</v>
      </c>
      <c r="L406">
        <v>-7.7</v>
      </c>
      <c r="M406">
        <v>13</v>
      </c>
      <c r="N406">
        <v>-4.3</v>
      </c>
      <c r="O406">
        <v>1.2</v>
      </c>
      <c r="P406">
        <v>71.3</v>
      </c>
      <c r="Q406">
        <v>-1.2</v>
      </c>
      <c r="R406">
        <v>77.3</v>
      </c>
      <c r="S406">
        <v>16.7</v>
      </c>
      <c r="T406">
        <v>3.6</v>
      </c>
      <c r="U406">
        <v>13.9</v>
      </c>
      <c r="V406">
        <v>18.600000000000001</v>
      </c>
      <c r="W406">
        <v>53</v>
      </c>
      <c r="X406">
        <v>10</v>
      </c>
      <c r="Y406">
        <v>6.6</v>
      </c>
      <c r="Z406">
        <v>2.2000000000000002</v>
      </c>
      <c r="AA406">
        <v>42</v>
      </c>
      <c r="AB406">
        <v>-6.3</v>
      </c>
      <c r="AC406">
        <v>-2.7</v>
      </c>
      <c r="AD406">
        <v>-1.9</v>
      </c>
      <c r="AE406">
        <v>1.2</v>
      </c>
      <c r="AF406">
        <v>126.1</v>
      </c>
      <c r="AG406">
        <v>90</v>
      </c>
      <c r="AH406">
        <v>-23.4</v>
      </c>
      <c r="AI406">
        <v>16</v>
      </c>
    </row>
    <row r="407" spans="1:35" x14ac:dyDescent="0.25">
      <c r="A407">
        <v>26079</v>
      </c>
      <c r="B407">
        <v>31</v>
      </c>
      <c r="C407">
        <v>5</v>
      </c>
      <c r="D407">
        <v>21</v>
      </c>
      <c r="E407">
        <v>15.6</v>
      </c>
      <c r="F407">
        <v>25.8</v>
      </c>
      <c r="G407">
        <v>10.4</v>
      </c>
      <c r="H407">
        <v>10.9</v>
      </c>
      <c r="I407">
        <v>6</v>
      </c>
      <c r="J407">
        <v>39.299999999999997</v>
      </c>
      <c r="K407">
        <v>10.199999999999999</v>
      </c>
      <c r="L407">
        <v>-4</v>
      </c>
      <c r="M407">
        <v>13</v>
      </c>
      <c r="N407">
        <v>-4.8</v>
      </c>
      <c r="O407">
        <v>0</v>
      </c>
      <c r="P407">
        <v>71.3</v>
      </c>
      <c r="Q407">
        <v>-1.1000000000000001</v>
      </c>
      <c r="R407">
        <v>77.900000000000006</v>
      </c>
      <c r="S407">
        <v>14.6</v>
      </c>
      <c r="T407">
        <v>7</v>
      </c>
      <c r="U407">
        <v>7.4</v>
      </c>
      <c r="V407">
        <v>12.9</v>
      </c>
      <c r="W407">
        <v>25.2</v>
      </c>
      <c r="X407">
        <v>9.4</v>
      </c>
      <c r="Y407">
        <v>5.2</v>
      </c>
      <c r="Z407">
        <v>7</v>
      </c>
      <c r="AA407">
        <v>40.6</v>
      </c>
      <c r="AB407">
        <v>-7.3</v>
      </c>
      <c r="AC407">
        <v>-5.3</v>
      </c>
      <c r="AD407">
        <v>-1.9</v>
      </c>
      <c r="AE407">
        <v>1.4</v>
      </c>
      <c r="AF407">
        <v>126.7</v>
      </c>
      <c r="AG407">
        <v>90</v>
      </c>
      <c r="AH407">
        <v>-24.7</v>
      </c>
      <c r="AI407">
        <v>14.4</v>
      </c>
    </row>
    <row r="408" spans="1:35" x14ac:dyDescent="0.25">
      <c r="A408">
        <v>26114</v>
      </c>
      <c r="B408">
        <v>31.2</v>
      </c>
      <c r="C408">
        <v>6</v>
      </c>
      <c r="D408">
        <v>-0.9</v>
      </c>
      <c r="E408">
        <v>11.2</v>
      </c>
      <c r="F408">
        <v>20.6</v>
      </c>
      <c r="G408">
        <v>11.8</v>
      </c>
      <c r="H408">
        <v>17.600000000000001</v>
      </c>
      <c r="I408">
        <v>10.3</v>
      </c>
      <c r="J408">
        <v>37.6</v>
      </c>
      <c r="K408">
        <v>10.6</v>
      </c>
      <c r="L408">
        <v>-5.3</v>
      </c>
      <c r="M408">
        <v>13</v>
      </c>
      <c r="N408">
        <v>-4.5999999999999996</v>
      </c>
      <c r="O408">
        <v>0.4</v>
      </c>
      <c r="P408">
        <v>71.3</v>
      </c>
      <c r="Q408">
        <v>-0.8</v>
      </c>
      <c r="R408">
        <v>77.3</v>
      </c>
      <c r="S408">
        <v>16.399999999999999</v>
      </c>
      <c r="T408">
        <v>6.5</v>
      </c>
      <c r="U408">
        <v>-2.2000000000000002</v>
      </c>
      <c r="V408">
        <v>7.9</v>
      </c>
      <c r="W408">
        <v>-18</v>
      </c>
      <c r="X408">
        <v>6.9</v>
      </c>
      <c r="Y408">
        <v>5.4</v>
      </c>
      <c r="Z408">
        <v>11.7</v>
      </c>
      <c r="AA408">
        <v>39.9</v>
      </c>
      <c r="AB408">
        <v>-6.7</v>
      </c>
      <c r="AC408">
        <v>-4.9000000000000004</v>
      </c>
      <c r="AD408">
        <v>-1.9</v>
      </c>
      <c r="AE408">
        <v>1.4</v>
      </c>
      <c r="AF408">
        <v>125.7</v>
      </c>
      <c r="AG408">
        <v>90</v>
      </c>
      <c r="AH408">
        <v>-23.7</v>
      </c>
      <c r="AI408">
        <v>16.2</v>
      </c>
    </row>
    <row r="409" spans="1:35" x14ac:dyDescent="0.25">
      <c r="A409">
        <v>26149</v>
      </c>
      <c r="B409">
        <v>19.2</v>
      </c>
      <c r="C409">
        <v>2.8</v>
      </c>
      <c r="D409">
        <v>16</v>
      </c>
      <c r="E409">
        <v>6.4</v>
      </c>
      <c r="F409">
        <v>33.799999999999997</v>
      </c>
      <c r="G409">
        <v>11.1</v>
      </c>
      <c r="H409">
        <v>17.7</v>
      </c>
      <c r="I409">
        <v>13.1</v>
      </c>
      <c r="J409">
        <v>37.1</v>
      </c>
      <c r="K409">
        <v>11.6</v>
      </c>
      <c r="L409">
        <v>-9.1</v>
      </c>
      <c r="M409">
        <v>13</v>
      </c>
      <c r="N409">
        <v>-4.5999999999999996</v>
      </c>
      <c r="O409">
        <v>0</v>
      </c>
      <c r="P409">
        <v>71.3</v>
      </c>
      <c r="Q409">
        <v>-0.3</v>
      </c>
      <c r="R409">
        <v>77.2</v>
      </c>
      <c r="S409">
        <v>14.9</v>
      </c>
      <c r="T409">
        <v>6</v>
      </c>
      <c r="U409">
        <v>8.8000000000000007</v>
      </c>
      <c r="V409">
        <v>6.1</v>
      </c>
      <c r="W409">
        <v>15.9</v>
      </c>
      <c r="X409">
        <v>12.1</v>
      </c>
      <c r="Y409">
        <v>5.7</v>
      </c>
      <c r="Z409">
        <v>12.8</v>
      </c>
      <c r="AA409">
        <v>36.799999999999997</v>
      </c>
      <c r="AB409">
        <v>-7.3</v>
      </c>
      <c r="AC409">
        <v>-5.2</v>
      </c>
      <c r="AD409">
        <v>-1.9</v>
      </c>
      <c r="AE409">
        <v>1.2</v>
      </c>
      <c r="AF409">
        <v>126</v>
      </c>
      <c r="AG409">
        <v>90</v>
      </c>
      <c r="AH409">
        <v>-24.4</v>
      </c>
      <c r="AI409">
        <v>15.7</v>
      </c>
    </row>
    <row r="410" spans="1:35" x14ac:dyDescent="0.25">
      <c r="A410">
        <v>26184</v>
      </c>
      <c r="B410">
        <v>28.5</v>
      </c>
      <c r="C410">
        <v>8.5</v>
      </c>
      <c r="D410">
        <v>19.7</v>
      </c>
      <c r="E410">
        <v>4.4000000000000004</v>
      </c>
      <c r="F410">
        <v>29.8</v>
      </c>
      <c r="G410">
        <v>11.1</v>
      </c>
      <c r="H410">
        <v>16.399999999999999</v>
      </c>
      <c r="I410">
        <v>12.8</v>
      </c>
      <c r="J410">
        <v>39.4</v>
      </c>
      <c r="K410">
        <v>10.8</v>
      </c>
      <c r="L410">
        <v>-5</v>
      </c>
      <c r="M410">
        <v>13</v>
      </c>
      <c r="N410">
        <v>-4.8</v>
      </c>
      <c r="O410">
        <v>0.6</v>
      </c>
      <c r="P410">
        <v>71.3</v>
      </c>
      <c r="Q410">
        <v>-0.8</v>
      </c>
      <c r="R410">
        <v>77.2</v>
      </c>
      <c r="S410">
        <v>17</v>
      </c>
      <c r="T410">
        <v>11.9</v>
      </c>
      <c r="U410">
        <v>13.5</v>
      </c>
      <c r="V410">
        <v>4.7</v>
      </c>
      <c r="W410">
        <v>5.5</v>
      </c>
      <c r="X410">
        <v>9.4</v>
      </c>
      <c r="Y410">
        <v>6.5</v>
      </c>
      <c r="Z410">
        <v>20.2</v>
      </c>
      <c r="AA410">
        <v>39</v>
      </c>
      <c r="AB410">
        <v>-7</v>
      </c>
      <c r="AC410">
        <v>-6.8</v>
      </c>
      <c r="AD410">
        <v>-1.9</v>
      </c>
      <c r="AE410">
        <v>1.4</v>
      </c>
      <c r="AF410">
        <v>125.9</v>
      </c>
      <c r="AG410">
        <v>90.2</v>
      </c>
      <c r="AH410">
        <v>-23.8</v>
      </c>
      <c r="AI410">
        <v>17.100000000000001</v>
      </c>
    </row>
    <row r="411" spans="1:35" x14ac:dyDescent="0.25">
      <c r="A411">
        <v>26218</v>
      </c>
      <c r="B411">
        <v>33.200000000000003</v>
      </c>
      <c r="C411">
        <v>12.5</v>
      </c>
      <c r="D411">
        <v>22.1</v>
      </c>
      <c r="E411">
        <v>4.4000000000000004</v>
      </c>
      <c r="F411">
        <v>4</v>
      </c>
      <c r="G411">
        <v>10.7</v>
      </c>
      <c r="H411">
        <v>14.1</v>
      </c>
      <c r="I411">
        <v>12.8</v>
      </c>
      <c r="J411">
        <v>40.1</v>
      </c>
      <c r="K411">
        <v>11.2</v>
      </c>
      <c r="L411">
        <v>-5.4</v>
      </c>
      <c r="M411">
        <v>13</v>
      </c>
      <c r="N411">
        <v>-4.5999999999999996</v>
      </c>
      <c r="O411">
        <v>0.8</v>
      </c>
      <c r="P411">
        <v>71.3</v>
      </c>
      <c r="Q411">
        <v>3.7</v>
      </c>
      <c r="R411">
        <v>77</v>
      </c>
      <c r="S411">
        <v>19.5</v>
      </c>
      <c r="T411">
        <v>11.9</v>
      </c>
      <c r="U411">
        <v>9.1999999999999993</v>
      </c>
      <c r="V411">
        <v>5.4</v>
      </c>
      <c r="W411">
        <v>5.4</v>
      </c>
      <c r="X411">
        <v>12.1</v>
      </c>
      <c r="Y411">
        <v>8.5</v>
      </c>
      <c r="Z411">
        <v>12.8</v>
      </c>
      <c r="AA411">
        <v>40.6</v>
      </c>
      <c r="AB411">
        <v>-6.7</v>
      </c>
      <c r="AC411">
        <v>-0.7</v>
      </c>
      <c r="AD411">
        <v>-1.9</v>
      </c>
      <c r="AE411">
        <v>1.2</v>
      </c>
      <c r="AF411">
        <v>127.6</v>
      </c>
      <c r="AG411">
        <v>90</v>
      </c>
      <c r="AH411">
        <v>-25.1</v>
      </c>
      <c r="AI411">
        <v>15</v>
      </c>
    </row>
    <row r="412" spans="1:35" x14ac:dyDescent="0.25">
      <c r="A412">
        <v>26253</v>
      </c>
      <c r="B412">
        <v>29.7</v>
      </c>
      <c r="C412">
        <v>12.5</v>
      </c>
      <c r="D412">
        <v>16.3</v>
      </c>
      <c r="E412">
        <v>3.3</v>
      </c>
      <c r="F412">
        <v>24.8</v>
      </c>
      <c r="G412">
        <v>10</v>
      </c>
      <c r="H412">
        <v>21</v>
      </c>
      <c r="I412">
        <v>12.2</v>
      </c>
      <c r="J412">
        <v>43.8</v>
      </c>
      <c r="K412">
        <v>10.6</v>
      </c>
      <c r="L412">
        <v>-9.1999999999999993</v>
      </c>
      <c r="M412">
        <v>13</v>
      </c>
      <c r="N412">
        <v>-4.5999999999999996</v>
      </c>
      <c r="O412">
        <v>0.9</v>
      </c>
      <c r="P412">
        <v>71.3</v>
      </c>
      <c r="Q412">
        <v>-0.7</v>
      </c>
      <c r="R412">
        <v>77.2</v>
      </c>
      <c r="S412">
        <v>17.2</v>
      </c>
      <c r="T412">
        <v>12.8</v>
      </c>
      <c r="U412">
        <v>-13.4</v>
      </c>
      <c r="V412">
        <v>5</v>
      </c>
      <c r="W412">
        <v>31.7</v>
      </c>
      <c r="X412">
        <v>11.4</v>
      </c>
      <c r="Y412">
        <v>5.8</v>
      </c>
      <c r="Z412">
        <v>12.5</v>
      </c>
      <c r="AA412">
        <v>34</v>
      </c>
      <c r="AB412">
        <v>-8</v>
      </c>
      <c r="AC412">
        <v>-6.9</v>
      </c>
      <c r="AD412">
        <v>-1.9</v>
      </c>
      <c r="AE412">
        <v>1.4</v>
      </c>
      <c r="AF412">
        <v>125.9</v>
      </c>
      <c r="AG412">
        <v>90.2</v>
      </c>
      <c r="AH412">
        <v>-24.5</v>
      </c>
      <c r="AI412">
        <v>15.6</v>
      </c>
    </row>
    <row r="413" spans="1:35" x14ac:dyDescent="0.25">
      <c r="A413">
        <v>26288</v>
      </c>
      <c r="B413">
        <v>33.1</v>
      </c>
      <c r="C413">
        <v>11.6</v>
      </c>
      <c r="D413">
        <v>13.5</v>
      </c>
      <c r="E413">
        <v>5</v>
      </c>
      <c r="F413">
        <v>15.4</v>
      </c>
      <c r="G413">
        <v>10</v>
      </c>
      <c r="H413">
        <v>22.2</v>
      </c>
      <c r="I413">
        <v>22</v>
      </c>
      <c r="J413">
        <v>45.3</v>
      </c>
      <c r="K413">
        <v>11.6</v>
      </c>
      <c r="L413">
        <v>-5.2</v>
      </c>
      <c r="M413">
        <v>13</v>
      </c>
      <c r="N413">
        <v>-4.5999999999999996</v>
      </c>
      <c r="O413">
        <v>0.7</v>
      </c>
      <c r="P413">
        <v>71.3</v>
      </c>
      <c r="Q413">
        <v>-1.2</v>
      </c>
      <c r="R413">
        <v>77.5</v>
      </c>
      <c r="S413">
        <v>19.600000000000001</v>
      </c>
      <c r="T413">
        <v>10.9</v>
      </c>
      <c r="U413">
        <v>12.4</v>
      </c>
      <c r="V413">
        <v>5.4</v>
      </c>
      <c r="W413">
        <v>21.8</v>
      </c>
      <c r="X413">
        <v>11.8</v>
      </c>
      <c r="Y413">
        <v>8</v>
      </c>
      <c r="Z413">
        <v>12.8</v>
      </c>
      <c r="AA413">
        <v>40</v>
      </c>
      <c r="AB413">
        <v>-6.7</v>
      </c>
      <c r="AC413">
        <v>-0.7</v>
      </c>
      <c r="AD413">
        <v>-1.9</v>
      </c>
      <c r="AE413">
        <v>1.2</v>
      </c>
      <c r="AF413">
        <v>122.8</v>
      </c>
      <c r="AG413">
        <v>90</v>
      </c>
      <c r="AH413">
        <v>-25</v>
      </c>
      <c r="AI413">
        <v>14.9</v>
      </c>
    </row>
    <row r="414" spans="1:35" x14ac:dyDescent="0.25">
      <c r="A414">
        <v>26323</v>
      </c>
      <c r="B414">
        <v>30.1</v>
      </c>
      <c r="C414">
        <v>12.8</v>
      </c>
      <c r="D414">
        <v>14.1</v>
      </c>
      <c r="E414">
        <v>5.7</v>
      </c>
      <c r="F414">
        <v>25.6</v>
      </c>
      <c r="G414">
        <v>11.8</v>
      </c>
      <c r="H414">
        <v>18</v>
      </c>
      <c r="I414">
        <v>13.6</v>
      </c>
      <c r="J414">
        <v>42.8</v>
      </c>
      <c r="K414">
        <v>11.8</v>
      </c>
      <c r="L414">
        <v>-6.6</v>
      </c>
      <c r="M414">
        <v>13</v>
      </c>
      <c r="N414">
        <v>-4.8</v>
      </c>
      <c r="O414">
        <v>0.9</v>
      </c>
      <c r="P414">
        <v>71.3</v>
      </c>
      <c r="Q414">
        <v>2.2000000000000002</v>
      </c>
      <c r="R414">
        <v>77.400000000000006</v>
      </c>
      <c r="S414">
        <v>13.1</v>
      </c>
      <c r="T414">
        <v>10.3</v>
      </c>
      <c r="U414">
        <v>13</v>
      </c>
      <c r="V414">
        <v>7.9</v>
      </c>
      <c r="W414">
        <v>27.5</v>
      </c>
      <c r="X414">
        <v>14.6</v>
      </c>
      <c r="Y414">
        <v>5.4</v>
      </c>
      <c r="Z414">
        <v>13.1</v>
      </c>
      <c r="AA414">
        <v>48.2</v>
      </c>
      <c r="AB414">
        <v>-6.7</v>
      </c>
      <c r="AC414">
        <v>-5.0999999999999996</v>
      </c>
      <c r="AD414">
        <v>-1.9</v>
      </c>
      <c r="AE414">
        <v>1.4</v>
      </c>
      <c r="AF414">
        <v>126.5</v>
      </c>
      <c r="AG414">
        <v>90</v>
      </c>
      <c r="AH414">
        <v>-24</v>
      </c>
      <c r="AI414">
        <v>18.100000000000001</v>
      </c>
    </row>
    <row r="415" spans="1:35" x14ac:dyDescent="0.25">
      <c r="A415">
        <v>26358</v>
      </c>
      <c r="B415">
        <v>15.4</v>
      </c>
      <c r="C415">
        <v>10.9</v>
      </c>
      <c r="D415">
        <v>13.6</v>
      </c>
      <c r="E415">
        <v>9.3000000000000007</v>
      </c>
      <c r="F415">
        <v>-1</v>
      </c>
      <c r="G415">
        <v>11.4</v>
      </c>
      <c r="H415">
        <v>17.3</v>
      </c>
      <c r="I415">
        <v>21.1</v>
      </c>
      <c r="J415">
        <v>39.4</v>
      </c>
      <c r="K415">
        <v>10.8</v>
      </c>
      <c r="L415">
        <v>-4.7</v>
      </c>
      <c r="M415">
        <v>13</v>
      </c>
      <c r="N415">
        <v>-4.3</v>
      </c>
      <c r="O415">
        <v>0.6</v>
      </c>
      <c r="P415">
        <v>71.3</v>
      </c>
      <c r="Q415">
        <v>-0.1</v>
      </c>
      <c r="R415">
        <v>76.599999999999994</v>
      </c>
      <c r="S415">
        <v>-0.9</v>
      </c>
      <c r="T415">
        <v>8</v>
      </c>
      <c r="U415">
        <v>17.8</v>
      </c>
      <c r="V415">
        <v>12.1</v>
      </c>
      <c r="W415">
        <v>-8.8000000000000007</v>
      </c>
      <c r="X415">
        <v>10.7</v>
      </c>
      <c r="Y415">
        <v>1.7</v>
      </c>
      <c r="Z415">
        <v>11.9</v>
      </c>
      <c r="AA415">
        <v>37.5</v>
      </c>
      <c r="AB415">
        <v>-6.3</v>
      </c>
      <c r="AC415">
        <v>-6.4</v>
      </c>
      <c r="AD415">
        <v>-1.9</v>
      </c>
      <c r="AE415">
        <v>1.2</v>
      </c>
      <c r="AF415">
        <v>126.7</v>
      </c>
      <c r="AG415">
        <v>90</v>
      </c>
      <c r="AH415">
        <v>-24.9</v>
      </c>
      <c r="AI415">
        <v>16.100000000000001</v>
      </c>
    </row>
    <row r="416" spans="1:35" x14ac:dyDescent="0.25">
      <c r="A416">
        <v>26393</v>
      </c>
      <c r="B416">
        <v>31</v>
      </c>
      <c r="C416">
        <v>7.5</v>
      </c>
      <c r="D416">
        <v>13.6</v>
      </c>
      <c r="E416">
        <v>12.1</v>
      </c>
      <c r="F416">
        <v>14.4</v>
      </c>
      <c r="G416">
        <v>11.1</v>
      </c>
      <c r="H416">
        <v>17</v>
      </c>
      <c r="I416">
        <v>13.1</v>
      </c>
      <c r="J416">
        <v>36.5</v>
      </c>
      <c r="K416">
        <v>10.8</v>
      </c>
      <c r="L416">
        <v>-3.5</v>
      </c>
      <c r="M416">
        <v>13</v>
      </c>
      <c r="N416">
        <v>-4.8</v>
      </c>
      <c r="O416">
        <v>0.5</v>
      </c>
      <c r="P416">
        <v>71.3</v>
      </c>
      <c r="Q416">
        <v>-0.8</v>
      </c>
      <c r="R416">
        <v>76.8</v>
      </c>
      <c r="S416">
        <v>6.3</v>
      </c>
      <c r="T416">
        <v>4.7</v>
      </c>
      <c r="U416">
        <v>12.3</v>
      </c>
      <c r="V416">
        <v>11.2</v>
      </c>
      <c r="W416">
        <v>25.2</v>
      </c>
      <c r="X416">
        <v>10.4</v>
      </c>
      <c r="Y416">
        <v>8.1</v>
      </c>
      <c r="Z416">
        <v>12.5</v>
      </c>
      <c r="AA416">
        <v>38.6</v>
      </c>
      <c r="AB416">
        <v>-6</v>
      </c>
      <c r="AC416">
        <v>0.4</v>
      </c>
      <c r="AD416">
        <v>-1.9</v>
      </c>
      <c r="AE416">
        <v>1.2</v>
      </c>
      <c r="AF416">
        <v>126.1</v>
      </c>
      <c r="AG416">
        <v>90</v>
      </c>
      <c r="AH416">
        <v>-24.3</v>
      </c>
      <c r="AI416">
        <v>16.100000000000001</v>
      </c>
    </row>
    <row r="417" spans="1:35" x14ac:dyDescent="0.25">
      <c r="A417">
        <v>26428</v>
      </c>
      <c r="B417">
        <v>11.9</v>
      </c>
      <c r="C417">
        <v>4.2</v>
      </c>
      <c r="D417">
        <v>18.399999999999999</v>
      </c>
      <c r="E417">
        <v>12.4</v>
      </c>
      <c r="F417">
        <v>31.6</v>
      </c>
      <c r="G417">
        <v>10.4</v>
      </c>
      <c r="H417">
        <v>12.2</v>
      </c>
      <c r="I417">
        <v>11.7</v>
      </c>
      <c r="J417">
        <v>36.4</v>
      </c>
      <c r="K417">
        <v>11.2</v>
      </c>
      <c r="L417">
        <v>-5.0999999999999996</v>
      </c>
      <c r="M417">
        <v>13</v>
      </c>
      <c r="N417">
        <v>-4.8</v>
      </c>
      <c r="O417">
        <v>0.9</v>
      </c>
      <c r="P417">
        <v>71.3</v>
      </c>
      <c r="Q417">
        <v>0.3</v>
      </c>
      <c r="R417">
        <v>77.5</v>
      </c>
      <c r="S417">
        <v>-72.5</v>
      </c>
      <c r="T417">
        <v>3.9</v>
      </c>
      <c r="U417">
        <v>11.3</v>
      </c>
      <c r="V417">
        <v>12.6</v>
      </c>
      <c r="W417">
        <v>24.1</v>
      </c>
      <c r="X417">
        <v>12.1</v>
      </c>
      <c r="Y417">
        <v>6.3</v>
      </c>
      <c r="Z417">
        <v>12.8</v>
      </c>
      <c r="AA417">
        <v>38.6</v>
      </c>
      <c r="AB417">
        <v>-7.3</v>
      </c>
      <c r="AC417">
        <v>-5.6</v>
      </c>
      <c r="AD417">
        <v>-1.9</v>
      </c>
      <c r="AE417">
        <v>1.2</v>
      </c>
      <c r="AF417">
        <v>126.4</v>
      </c>
      <c r="AG417">
        <v>90</v>
      </c>
      <c r="AH417">
        <v>-24.4</v>
      </c>
      <c r="AI417">
        <v>16.5</v>
      </c>
    </row>
    <row r="418" spans="1:35" x14ac:dyDescent="0.25">
      <c r="A418">
        <v>26461</v>
      </c>
      <c r="B418">
        <v>2</v>
      </c>
      <c r="C418">
        <v>4.7</v>
      </c>
      <c r="D418">
        <v>16.399999999999999</v>
      </c>
      <c r="E418">
        <v>12.9</v>
      </c>
      <c r="F418">
        <v>24.4</v>
      </c>
      <c r="G418">
        <v>11.1</v>
      </c>
      <c r="H418">
        <v>17.600000000000001</v>
      </c>
      <c r="I418">
        <v>11.9</v>
      </c>
      <c r="J418">
        <v>40.799999999999997</v>
      </c>
      <c r="K418">
        <v>10.6</v>
      </c>
      <c r="L418">
        <v>-5.4</v>
      </c>
      <c r="M418">
        <v>13</v>
      </c>
      <c r="N418">
        <v>-4.8</v>
      </c>
      <c r="O418">
        <v>0.1</v>
      </c>
      <c r="P418">
        <v>71.3</v>
      </c>
      <c r="Q418">
        <v>-0.8</v>
      </c>
      <c r="R418">
        <v>77.099999999999994</v>
      </c>
      <c r="S418">
        <v>-15.5</v>
      </c>
      <c r="T418">
        <v>4.2</v>
      </c>
      <c r="U418">
        <v>12.9</v>
      </c>
      <c r="V418">
        <v>10.3</v>
      </c>
      <c r="W418">
        <v>54.3</v>
      </c>
      <c r="X418">
        <v>9.4</v>
      </c>
      <c r="Y418">
        <v>4.8</v>
      </c>
      <c r="Z418">
        <v>12.8</v>
      </c>
      <c r="AA418">
        <v>39.5</v>
      </c>
      <c r="AB418">
        <v>-7</v>
      </c>
      <c r="AC418">
        <v>-5.8</v>
      </c>
      <c r="AD418">
        <v>-2.2000000000000002</v>
      </c>
      <c r="AE418">
        <v>1.2</v>
      </c>
      <c r="AF418">
        <v>126.1</v>
      </c>
      <c r="AG418">
        <v>90</v>
      </c>
      <c r="AH418">
        <v>-22.9</v>
      </c>
      <c r="AI418">
        <v>24.6</v>
      </c>
    </row>
    <row r="419" spans="1:35" x14ac:dyDescent="0.25">
      <c r="A419">
        <v>26496</v>
      </c>
      <c r="B419">
        <v>-19.399999999999999</v>
      </c>
      <c r="C419">
        <v>4.4000000000000004</v>
      </c>
      <c r="D419">
        <v>16.600000000000001</v>
      </c>
      <c r="E419">
        <v>11.5</v>
      </c>
      <c r="F419">
        <v>20</v>
      </c>
      <c r="G419">
        <v>10.4</v>
      </c>
      <c r="H419">
        <v>17</v>
      </c>
      <c r="I419">
        <v>11.7</v>
      </c>
      <c r="J419">
        <v>37.4</v>
      </c>
      <c r="K419">
        <v>11.2</v>
      </c>
      <c r="L419">
        <v>-6.3</v>
      </c>
      <c r="M419">
        <v>13</v>
      </c>
      <c r="N419">
        <v>-4.5999999999999996</v>
      </c>
      <c r="O419">
        <v>0.5</v>
      </c>
      <c r="P419">
        <v>71.3</v>
      </c>
      <c r="Q419">
        <v>-0.2</v>
      </c>
      <c r="R419">
        <v>77.5</v>
      </c>
      <c r="S419">
        <v>-13</v>
      </c>
      <c r="T419">
        <v>3.3</v>
      </c>
      <c r="U419">
        <v>12.9</v>
      </c>
      <c r="V419">
        <v>13.2</v>
      </c>
      <c r="W419">
        <v>36</v>
      </c>
      <c r="X419">
        <v>10.7</v>
      </c>
      <c r="Y419">
        <v>0.1</v>
      </c>
      <c r="Z419">
        <v>13.3</v>
      </c>
      <c r="AA419">
        <v>39.4</v>
      </c>
      <c r="AB419">
        <v>-7.7</v>
      </c>
      <c r="AC419">
        <v>-4.9000000000000004</v>
      </c>
      <c r="AD419">
        <v>-1.9</v>
      </c>
      <c r="AE419">
        <v>1.4</v>
      </c>
      <c r="AF419">
        <v>125.8</v>
      </c>
      <c r="AG419">
        <v>90</v>
      </c>
      <c r="AH419">
        <v>-24.2</v>
      </c>
      <c r="AI419">
        <v>17.2</v>
      </c>
    </row>
    <row r="420" spans="1:35" x14ac:dyDescent="0.25">
      <c r="A420">
        <v>26530</v>
      </c>
      <c r="B420">
        <v>30.4</v>
      </c>
      <c r="C420">
        <v>2.2000000000000002</v>
      </c>
      <c r="D420">
        <v>18</v>
      </c>
      <c r="E420">
        <v>12.9</v>
      </c>
      <c r="F420">
        <v>26.6</v>
      </c>
      <c r="G420">
        <v>10</v>
      </c>
      <c r="H420">
        <v>16.5</v>
      </c>
      <c r="I420">
        <v>12.2</v>
      </c>
      <c r="J420">
        <v>37.200000000000003</v>
      </c>
      <c r="K420">
        <v>11</v>
      </c>
      <c r="L420">
        <v>-7.3</v>
      </c>
      <c r="M420">
        <v>13</v>
      </c>
      <c r="N420">
        <v>-4.5999999999999996</v>
      </c>
      <c r="O420">
        <v>0.2</v>
      </c>
      <c r="P420">
        <v>71.3</v>
      </c>
      <c r="Q420">
        <v>-1.5</v>
      </c>
      <c r="R420">
        <v>76.3</v>
      </c>
      <c r="S420">
        <v>15.1</v>
      </c>
      <c r="T420">
        <v>2.8</v>
      </c>
      <c r="U420">
        <v>12.4</v>
      </c>
      <c r="V420">
        <v>12.4</v>
      </c>
      <c r="W420">
        <v>10.5</v>
      </c>
      <c r="X420">
        <v>10.7</v>
      </c>
      <c r="Y420">
        <v>4.5999999999999996</v>
      </c>
      <c r="Z420">
        <v>12.5</v>
      </c>
      <c r="AA420">
        <v>31.6</v>
      </c>
      <c r="AB420">
        <v>-6.7</v>
      </c>
      <c r="AC420">
        <v>-5.5</v>
      </c>
      <c r="AD420">
        <v>-1.9</v>
      </c>
      <c r="AE420">
        <v>1.4</v>
      </c>
      <c r="AF420">
        <v>125.9</v>
      </c>
      <c r="AG420">
        <v>90</v>
      </c>
      <c r="AH420">
        <v>-24.4</v>
      </c>
      <c r="AI420">
        <v>13.5</v>
      </c>
    </row>
    <row r="421" spans="1:35" x14ac:dyDescent="0.25">
      <c r="A421">
        <v>26565</v>
      </c>
      <c r="B421">
        <v>34.1</v>
      </c>
      <c r="C421">
        <v>3.6</v>
      </c>
      <c r="D421">
        <v>18</v>
      </c>
      <c r="E421">
        <v>12.4</v>
      </c>
      <c r="F421">
        <v>11.8</v>
      </c>
      <c r="G421">
        <v>10</v>
      </c>
      <c r="H421">
        <v>9.6</v>
      </c>
      <c r="I421">
        <v>12.2</v>
      </c>
      <c r="J421">
        <v>36.799999999999997</v>
      </c>
      <c r="K421">
        <v>12</v>
      </c>
      <c r="L421">
        <v>-5.7</v>
      </c>
      <c r="M421">
        <v>13</v>
      </c>
      <c r="N421">
        <v>-4.8</v>
      </c>
      <c r="O421">
        <v>0.8</v>
      </c>
      <c r="P421">
        <v>71.3</v>
      </c>
      <c r="Q421">
        <v>-0.5</v>
      </c>
      <c r="R421">
        <v>76.900000000000006</v>
      </c>
      <c r="S421">
        <v>25.8</v>
      </c>
      <c r="T421">
        <v>3.3</v>
      </c>
      <c r="U421">
        <v>13.7</v>
      </c>
      <c r="V421">
        <v>12.6</v>
      </c>
      <c r="W421">
        <v>22.6</v>
      </c>
      <c r="X421">
        <v>8.1</v>
      </c>
      <c r="Y421">
        <v>7.7</v>
      </c>
      <c r="Z421">
        <v>13.1</v>
      </c>
      <c r="AA421">
        <v>35.9</v>
      </c>
      <c r="AB421">
        <v>-6.7</v>
      </c>
      <c r="AC421">
        <v>-5.6</v>
      </c>
      <c r="AD421">
        <v>-1.9</v>
      </c>
      <c r="AE421">
        <v>1.4</v>
      </c>
      <c r="AF421">
        <v>126.5</v>
      </c>
      <c r="AG421">
        <v>90</v>
      </c>
      <c r="AH421">
        <v>-24</v>
      </c>
      <c r="AI421">
        <v>17.899999999999999</v>
      </c>
    </row>
    <row r="422" spans="1:35" x14ac:dyDescent="0.25">
      <c r="A422">
        <v>26599</v>
      </c>
      <c r="B422">
        <v>27.2</v>
      </c>
      <c r="C422">
        <v>3.3</v>
      </c>
      <c r="D422">
        <v>18</v>
      </c>
      <c r="E422">
        <v>12.1</v>
      </c>
      <c r="F422">
        <v>20.8</v>
      </c>
      <c r="G422">
        <v>10.4</v>
      </c>
      <c r="H422">
        <v>17.100000000000001</v>
      </c>
      <c r="I422">
        <v>11.9</v>
      </c>
      <c r="J422">
        <v>35.5</v>
      </c>
      <c r="K422">
        <v>10.8</v>
      </c>
      <c r="L422">
        <v>-5.8</v>
      </c>
      <c r="M422">
        <v>13</v>
      </c>
      <c r="N422">
        <v>-4.8</v>
      </c>
      <c r="O422">
        <v>0.2</v>
      </c>
      <c r="P422">
        <v>71.3</v>
      </c>
      <c r="Q422">
        <v>-0.2</v>
      </c>
      <c r="R422">
        <v>77.5</v>
      </c>
      <c r="S422">
        <v>17.600000000000001</v>
      </c>
      <c r="T422">
        <v>3.6</v>
      </c>
      <c r="U422">
        <v>12.8</v>
      </c>
      <c r="V422">
        <v>12.9</v>
      </c>
      <c r="W422">
        <v>40.5</v>
      </c>
      <c r="X422">
        <v>10</v>
      </c>
      <c r="Y422">
        <v>4.7</v>
      </c>
      <c r="Z422">
        <v>12.5</v>
      </c>
      <c r="AA422">
        <v>43.7</v>
      </c>
      <c r="AB422">
        <v>-5.3</v>
      </c>
      <c r="AC422">
        <v>-5.4</v>
      </c>
      <c r="AD422">
        <v>-1.9</v>
      </c>
      <c r="AE422">
        <v>1.4</v>
      </c>
      <c r="AF422">
        <v>126.2</v>
      </c>
      <c r="AG422">
        <v>90</v>
      </c>
      <c r="AH422">
        <v>-24.4</v>
      </c>
      <c r="AI422">
        <v>15.2</v>
      </c>
    </row>
    <row r="423" spans="1:35" x14ac:dyDescent="0.25">
      <c r="A423">
        <v>26633</v>
      </c>
      <c r="B423">
        <v>33.200000000000003</v>
      </c>
      <c r="C423">
        <v>8</v>
      </c>
      <c r="D423">
        <v>18.5</v>
      </c>
      <c r="E423">
        <v>12.1</v>
      </c>
      <c r="F423">
        <v>12.2</v>
      </c>
      <c r="G423">
        <v>8.8000000000000007</v>
      </c>
      <c r="H423">
        <v>15.7</v>
      </c>
      <c r="I423">
        <v>11.9</v>
      </c>
      <c r="J423">
        <v>36.6</v>
      </c>
      <c r="K423">
        <v>11.6</v>
      </c>
      <c r="L423">
        <v>-5.2</v>
      </c>
      <c r="M423">
        <v>13</v>
      </c>
      <c r="N423">
        <v>-4.8</v>
      </c>
      <c r="O423">
        <v>1</v>
      </c>
      <c r="P423">
        <v>71.3</v>
      </c>
      <c r="Q423">
        <v>-1</v>
      </c>
      <c r="R423">
        <v>78</v>
      </c>
      <c r="S423">
        <v>17.7</v>
      </c>
      <c r="T423">
        <v>10.6</v>
      </c>
      <c r="U423">
        <v>13.6</v>
      </c>
      <c r="V423">
        <v>11.5</v>
      </c>
      <c r="W423">
        <v>31.2</v>
      </c>
      <c r="X423">
        <v>9.4</v>
      </c>
      <c r="Y423">
        <v>4.5999999999999996</v>
      </c>
      <c r="Z423">
        <v>11.4</v>
      </c>
      <c r="AA423">
        <v>39.5</v>
      </c>
      <c r="AB423">
        <v>-6.3</v>
      </c>
      <c r="AC423">
        <v>-4</v>
      </c>
      <c r="AD423">
        <v>-1.9</v>
      </c>
      <c r="AE423">
        <v>1.4</v>
      </c>
      <c r="AF423">
        <v>126.3</v>
      </c>
      <c r="AG423">
        <v>90</v>
      </c>
      <c r="AH423">
        <v>-24.4</v>
      </c>
      <c r="AI423">
        <v>15.6</v>
      </c>
    </row>
    <row r="424" spans="1:35" x14ac:dyDescent="0.25">
      <c r="A424">
        <v>26668</v>
      </c>
      <c r="B424">
        <v>32.799999999999997</v>
      </c>
      <c r="C424">
        <v>8</v>
      </c>
      <c r="D424">
        <v>17.600000000000001</v>
      </c>
      <c r="E424">
        <v>13.5</v>
      </c>
      <c r="F424">
        <v>28</v>
      </c>
      <c r="G424">
        <v>5</v>
      </c>
      <c r="H424">
        <v>16.399999999999999</v>
      </c>
      <c r="I424">
        <v>12.2</v>
      </c>
      <c r="J424">
        <v>38.200000000000003</v>
      </c>
      <c r="K424">
        <v>11.4</v>
      </c>
      <c r="L424">
        <v>-5.6</v>
      </c>
      <c r="M424">
        <v>13</v>
      </c>
      <c r="N424">
        <v>-4.8</v>
      </c>
      <c r="O424">
        <v>0.9</v>
      </c>
      <c r="P424">
        <v>71.3</v>
      </c>
      <c r="Q424">
        <v>-2</v>
      </c>
      <c r="R424">
        <v>77.5</v>
      </c>
      <c r="S424">
        <v>15.2</v>
      </c>
      <c r="T424">
        <v>10.3</v>
      </c>
      <c r="U424">
        <v>11</v>
      </c>
      <c r="V424">
        <v>11.5</v>
      </c>
      <c r="W424">
        <v>20.6</v>
      </c>
      <c r="X424">
        <v>8.1</v>
      </c>
      <c r="Y424">
        <v>3.8</v>
      </c>
      <c r="Z424">
        <v>10.3</v>
      </c>
      <c r="AA424">
        <v>41.3</v>
      </c>
      <c r="AB424">
        <v>-6</v>
      </c>
      <c r="AC424">
        <v>-6.7</v>
      </c>
      <c r="AD424">
        <v>-1.9</v>
      </c>
      <c r="AE424">
        <v>1.2</v>
      </c>
      <c r="AF424">
        <v>125.9</v>
      </c>
      <c r="AG424">
        <v>90</v>
      </c>
      <c r="AH424">
        <v>-24.5</v>
      </c>
      <c r="AI424">
        <v>17.100000000000001</v>
      </c>
    </row>
    <row r="425" spans="1:35" x14ac:dyDescent="0.25">
      <c r="A425">
        <v>26703</v>
      </c>
      <c r="B425">
        <v>33.4</v>
      </c>
      <c r="C425">
        <v>10.9</v>
      </c>
      <c r="D425">
        <v>18</v>
      </c>
      <c r="E425">
        <v>12.1</v>
      </c>
      <c r="F425">
        <v>1</v>
      </c>
      <c r="G425">
        <v>4.5999999999999996</v>
      </c>
      <c r="H425">
        <v>16.7</v>
      </c>
      <c r="I425">
        <v>10.6</v>
      </c>
      <c r="J425">
        <v>36.6</v>
      </c>
      <c r="K425">
        <v>12</v>
      </c>
      <c r="L425">
        <v>-5.0999999999999996</v>
      </c>
      <c r="M425">
        <v>13</v>
      </c>
      <c r="N425">
        <v>-4.5999999999999996</v>
      </c>
      <c r="O425">
        <v>0.7</v>
      </c>
      <c r="P425">
        <v>71.3</v>
      </c>
      <c r="Q425">
        <v>-1.6</v>
      </c>
      <c r="R425">
        <v>75.900000000000006</v>
      </c>
      <c r="S425">
        <v>18.899999999999999</v>
      </c>
      <c r="T425">
        <v>10.3</v>
      </c>
      <c r="U425">
        <v>-0.9</v>
      </c>
      <c r="V425">
        <v>13.2</v>
      </c>
      <c r="W425">
        <v>6.3</v>
      </c>
      <c r="X425">
        <v>6.2</v>
      </c>
      <c r="Y425">
        <v>4.5</v>
      </c>
      <c r="Z425">
        <v>10.8</v>
      </c>
      <c r="AA425">
        <v>32.6</v>
      </c>
      <c r="AB425">
        <v>-6</v>
      </c>
      <c r="AC425">
        <v>-3.1</v>
      </c>
      <c r="AD425">
        <v>-1.9</v>
      </c>
      <c r="AE425">
        <v>1.2</v>
      </c>
      <c r="AF425">
        <v>126.7</v>
      </c>
      <c r="AG425">
        <v>90</v>
      </c>
      <c r="AH425">
        <v>-24.6</v>
      </c>
      <c r="AI425">
        <v>17.2</v>
      </c>
    </row>
    <row r="426" spans="1:35" x14ac:dyDescent="0.25">
      <c r="A426">
        <v>26738</v>
      </c>
      <c r="B426">
        <v>34.1</v>
      </c>
      <c r="C426">
        <v>9.5</v>
      </c>
      <c r="D426">
        <v>15.2</v>
      </c>
      <c r="E426">
        <v>12.1</v>
      </c>
      <c r="F426">
        <v>41.4</v>
      </c>
      <c r="G426">
        <v>7.5</v>
      </c>
      <c r="H426">
        <v>16.7</v>
      </c>
      <c r="I426">
        <v>9</v>
      </c>
      <c r="J426">
        <v>34.5</v>
      </c>
      <c r="K426">
        <v>10.8</v>
      </c>
      <c r="L426">
        <v>-5.4</v>
      </c>
      <c r="M426">
        <v>13</v>
      </c>
      <c r="N426">
        <v>-4.3</v>
      </c>
      <c r="O426">
        <v>0</v>
      </c>
      <c r="P426">
        <v>71.3</v>
      </c>
      <c r="Q426">
        <v>-0.9</v>
      </c>
      <c r="R426">
        <v>77.2</v>
      </c>
      <c r="S426">
        <v>12.8</v>
      </c>
      <c r="T426">
        <v>8</v>
      </c>
      <c r="U426">
        <v>5.4</v>
      </c>
      <c r="V426">
        <v>7.1</v>
      </c>
      <c r="W426">
        <v>13.6</v>
      </c>
      <c r="X426">
        <v>4.5999999999999996</v>
      </c>
      <c r="Y426">
        <v>-0.4</v>
      </c>
      <c r="Z426">
        <v>10.3</v>
      </c>
      <c r="AA426">
        <v>34</v>
      </c>
      <c r="AB426">
        <v>-6.3</v>
      </c>
      <c r="AC426">
        <v>-12.8</v>
      </c>
      <c r="AD426">
        <v>-1.9</v>
      </c>
      <c r="AE426">
        <v>1.2</v>
      </c>
      <c r="AF426">
        <v>127.1</v>
      </c>
      <c r="AG426">
        <v>90.2</v>
      </c>
      <c r="AH426">
        <v>-24.3</v>
      </c>
      <c r="AI426">
        <v>17.5</v>
      </c>
    </row>
    <row r="427" spans="1:35" x14ac:dyDescent="0.25">
      <c r="A427">
        <v>26773</v>
      </c>
      <c r="B427">
        <v>36.299999999999997</v>
      </c>
      <c r="C427">
        <v>8.5</v>
      </c>
      <c r="D427">
        <v>20.100000000000001</v>
      </c>
      <c r="E427">
        <v>10.9</v>
      </c>
      <c r="F427">
        <v>2.4</v>
      </c>
      <c r="G427">
        <v>10.7</v>
      </c>
      <c r="H427">
        <v>15.8</v>
      </c>
      <c r="I427">
        <v>8</v>
      </c>
      <c r="J427">
        <v>40.299999999999997</v>
      </c>
      <c r="K427">
        <v>10.6</v>
      </c>
      <c r="L427">
        <v>-3</v>
      </c>
      <c r="M427">
        <v>13</v>
      </c>
      <c r="N427">
        <v>-4.8</v>
      </c>
      <c r="O427">
        <v>0.2</v>
      </c>
      <c r="P427">
        <v>71.3</v>
      </c>
      <c r="Q427">
        <v>-1.1000000000000001</v>
      </c>
      <c r="R427">
        <v>77.900000000000006</v>
      </c>
      <c r="S427">
        <v>14.6</v>
      </c>
      <c r="T427">
        <v>8.5</v>
      </c>
      <c r="U427">
        <v>11.8</v>
      </c>
      <c r="V427">
        <v>10</v>
      </c>
      <c r="W427">
        <v>42.5</v>
      </c>
      <c r="X427">
        <v>10</v>
      </c>
      <c r="Y427">
        <v>4.2</v>
      </c>
      <c r="Z427">
        <v>9.5</v>
      </c>
      <c r="AA427">
        <v>40.5</v>
      </c>
      <c r="AB427">
        <v>-7.3</v>
      </c>
      <c r="AC427">
        <v>-5.7</v>
      </c>
      <c r="AD427">
        <v>-1.9</v>
      </c>
      <c r="AE427">
        <v>1.2</v>
      </c>
      <c r="AF427">
        <v>126.2</v>
      </c>
      <c r="AG427">
        <v>90</v>
      </c>
      <c r="AH427">
        <v>-24.9</v>
      </c>
      <c r="AI427">
        <v>16</v>
      </c>
    </row>
    <row r="428" spans="1:35" x14ac:dyDescent="0.25">
      <c r="A428">
        <v>26808</v>
      </c>
      <c r="B428">
        <v>26.7</v>
      </c>
      <c r="C428">
        <v>10.9</v>
      </c>
      <c r="D428">
        <v>15.9</v>
      </c>
      <c r="E428">
        <v>9.6</v>
      </c>
      <c r="F428">
        <v>20.399999999999999</v>
      </c>
      <c r="G428">
        <v>9.4</v>
      </c>
      <c r="H428">
        <v>17.2</v>
      </c>
      <c r="I428">
        <v>17.899999999999999</v>
      </c>
      <c r="J428">
        <v>36.9</v>
      </c>
      <c r="K428">
        <v>11</v>
      </c>
      <c r="L428">
        <v>-8.8000000000000007</v>
      </c>
      <c r="M428">
        <v>13</v>
      </c>
      <c r="N428">
        <v>-4.8</v>
      </c>
      <c r="O428">
        <v>-0.1</v>
      </c>
      <c r="P428">
        <v>71.3</v>
      </c>
      <c r="Q428">
        <v>-1</v>
      </c>
      <c r="R428">
        <v>77</v>
      </c>
      <c r="S428">
        <v>12.9</v>
      </c>
      <c r="T428">
        <v>9.5</v>
      </c>
      <c r="U428">
        <v>8.5</v>
      </c>
      <c r="V428">
        <v>7.9</v>
      </c>
      <c r="W428">
        <v>21.2</v>
      </c>
      <c r="X428">
        <v>10.4</v>
      </c>
      <c r="Y428">
        <v>3.7</v>
      </c>
      <c r="Z428">
        <v>9.5</v>
      </c>
      <c r="AA428">
        <v>28.1</v>
      </c>
      <c r="AB428">
        <v>-6.3</v>
      </c>
      <c r="AC428">
        <v>-5.4</v>
      </c>
      <c r="AD428">
        <v>-1.9</v>
      </c>
      <c r="AE428">
        <v>1.2</v>
      </c>
      <c r="AF428">
        <v>126.9</v>
      </c>
      <c r="AG428">
        <v>90</v>
      </c>
      <c r="AH428">
        <v>-24.6</v>
      </c>
      <c r="AI428">
        <v>15.3</v>
      </c>
    </row>
    <row r="429" spans="1:35" x14ac:dyDescent="0.25">
      <c r="A429">
        <v>26843</v>
      </c>
      <c r="B429">
        <v>11.3</v>
      </c>
      <c r="C429">
        <v>9.5</v>
      </c>
      <c r="D429">
        <v>15.6</v>
      </c>
      <c r="E429">
        <v>7.9</v>
      </c>
      <c r="F429">
        <v>22.5</v>
      </c>
      <c r="G429">
        <v>9.4</v>
      </c>
      <c r="H429">
        <v>16.5</v>
      </c>
      <c r="I429">
        <v>9</v>
      </c>
      <c r="J429">
        <v>36</v>
      </c>
      <c r="K429">
        <v>11.2</v>
      </c>
      <c r="L429">
        <v>-4.9000000000000004</v>
      </c>
      <c r="M429">
        <v>13</v>
      </c>
      <c r="N429">
        <v>-4.5999999999999996</v>
      </c>
      <c r="O429">
        <v>1.8</v>
      </c>
      <c r="P429">
        <v>71.3</v>
      </c>
      <c r="Q429">
        <v>3.6</v>
      </c>
      <c r="R429">
        <v>76.900000000000006</v>
      </c>
      <c r="S429">
        <v>10.4</v>
      </c>
      <c r="T429">
        <v>14.4</v>
      </c>
      <c r="U429">
        <v>10.3</v>
      </c>
      <c r="V429">
        <v>7.9</v>
      </c>
      <c r="W429">
        <v>18.5</v>
      </c>
      <c r="X429">
        <v>11.1</v>
      </c>
      <c r="Y429">
        <v>0.1</v>
      </c>
      <c r="Z429">
        <v>4.2</v>
      </c>
      <c r="AA429">
        <v>36.1</v>
      </c>
      <c r="AB429">
        <v>-6</v>
      </c>
      <c r="AC429">
        <v>-6.8</v>
      </c>
      <c r="AD429">
        <v>-1.9</v>
      </c>
      <c r="AE429">
        <v>1</v>
      </c>
      <c r="AF429">
        <v>126</v>
      </c>
      <c r="AG429">
        <v>90</v>
      </c>
      <c r="AH429">
        <v>-21.6</v>
      </c>
      <c r="AI429">
        <v>19.100000000000001</v>
      </c>
    </row>
    <row r="430" spans="1:35" x14ac:dyDescent="0.25">
      <c r="A430">
        <v>26878</v>
      </c>
      <c r="B430">
        <v>32.200000000000003</v>
      </c>
      <c r="C430">
        <v>6</v>
      </c>
      <c r="D430">
        <v>15.2</v>
      </c>
      <c r="E430">
        <v>7.1</v>
      </c>
      <c r="F430">
        <v>17.600000000000001</v>
      </c>
      <c r="G430">
        <v>10.7</v>
      </c>
      <c r="H430">
        <v>16.5</v>
      </c>
      <c r="I430">
        <v>6</v>
      </c>
      <c r="J430">
        <v>36.6</v>
      </c>
      <c r="K430">
        <v>11</v>
      </c>
      <c r="L430">
        <v>-5.3</v>
      </c>
      <c r="M430">
        <v>13</v>
      </c>
      <c r="N430">
        <v>-4.5999999999999996</v>
      </c>
      <c r="O430">
        <v>-0.2</v>
      </c>
      <c r="P430">
        <v>71.3</v>
      </c>
      <c r="Q430">
        <v>-0.7</v>
      </c>
      <c r="R430">
        <v>77.2</v>
      </c>
      <c r="S430">
        <v>12.1</v>
      </c>
      <c r="T430">
        <v>8.5</v>
      </c>
      <c r="U430">
        <v>16.100000000000001</v>
      </c>
      <c r="V430">
        <v>8.6</v>
      </c>
      <c r="W430">
        <v>28.8</v>
      </c>
      <c r="X430">
        <v>7.5</v>
      </c>
      <c r="Y430">
        <v>4.5999999999999996</v>
      </c>
      <c r="Z430">
        <v>6</v>
      </c>
      <c r="AA430">
        <v>36.1</v>
      </c>
      <c r="AB430">
        <v>-7.7</v>
      </c>
      <c r="AC430">
        <v>-4.8</v>
      </c>
      <c r="AD430">
        <v>-1.9</v>
      </c>
      <c r="AE430">
        <v>1.2</v>
      </c>
      <c r="AF430">
        <v>126.3</v>
      </c>
      <c r="AG430">
        <v>90</v>
      </c>
      <c r="AH430">
        <v>-23.6</v>
      </c>
      <c r="AI430">
        <v>14.8</v>
      </c>
    </row>
    <row r="431" spans="1:35" x14ac:dyDescent="0.25">
      <c r="A431">
        <v>26913</v>
      </c>
      <c r="B431">
        <v>29.1</v>
      </c>
      <c r="C431">
        <v>7</v>
      </c>
      <c r="D431">
        <v>16.100000000000001</v>
      </c>
      <c r="E431">
        <v>8.1999999999999993</v>
      </c>
      <c r="F431">
        <v>17.100000000000001</v>
      </c>
      <c r="G431">
        <v>10.7</v>
      </c>
      <c r="H431">
        <v>16.100000000000001</v>
      </c>
      <c r="I431">
        <v>4.5</v>
      </c>
      <c r="J431">
        <v>31.4</v>
      </c>
      <c r="K431">
        <v>10.8</v>
      </c>
      <c r="L431">
        <v>-12</v>
      </c>
      <c r="M431">
        <v>13</v>
      </c>
      <c r="N431">
        <v>-4.5999999999999996</v>
      </c>
      <c r="O431">
        <v>-0.4</v>
      </c>
      <c r="P431">
        <v>71.3</v>
      </c>
      <c r="Q431">
        <v>-1.2</v>
      </c>
      <c r="R431">
        <v>76.8</v>
      </c>
      <c r="S431">
        <v>-22.8</v>
      </c>
      <c r="T431">
        <v>10.6</v>
      </c>
      <c r="U431">
        <v>6.7</v>
      </c>
      <c r="V431">
        <v>7.5</v>
      </c>
      <c r="W431">
        <v>19.899999999999999</v>
      </c>
      <c r="X431">
        <v>9.4</v>
      </c>
      <c r="Y431">
        <v>4.7</v>
      </c>
      <c r="Z431">
        <v>18.8</v>
      </c>
      <c r="AA431">
        <v>34.700000000000003</v>
      </c>
      <c r="AB431">
        <v>-7.3</v>
      </c>
      <c r="AC431">
        <v>-5.0999999999999996</v>
      </c>
      <c r="AD431">
        <v>-1.9</v>
      </c>
      <c r="AE431">
        <v>1.2</v>
      </c>
      <c r="AF431">
        <v>125.3</v>
      </c>
      <c r="AG431">
        <v>90</v>
      </c>
      <c r="AH431">
        <v>-24.1</v>
      </c>
      <c r="AI431">
        <v>16.2</v>
      </c>
    </row>
    <row r="432" spans="1:35" x14ac:dyDescent="0.25">
      <c r="A432">
        <v>26948</v>
      </c>
      <c r="B432">
        <v>17.399999999999999</v>
      </c>
      <c r="C432">
        <v>8</v>
      </c>
      <c r="D432">
        <v>20.6</v>
      </c>
      <c r="E432">
        <v>7.1</v>
      </c>
      <c r="F432">
        <v>14</v>
      </c>
      <c r="G432">
        <v>10</v>
      </c>
      <c r="H432">
        <v>17.5</v>
      </c>
      <c r="I432">
        <v>4.8</v>
      </c>
      <c r="J432">
        <v>36.200000000000003</v>
      </c>
      <c r="K432">
        <v>11.8</v>
      </c>
      <c r="L432">
        <v>-5.4</v>
      </c>
      <c r="M432">
        <v>13</v>
      </c>
      <c r="N432">
        <v>-4.8</v>
      </c>
      <c r="O432">
        <v>0.1</v>
      </c>
      <c r="P432">
        <v>71.3</v>
      </c>
      <c r="Q432">
        <v>-0.3</v>
      </c>
      <c r="R432">
        <v>77.099999999999994</v>
      </c>
      <c r="S432">
        <v>10.8</v>
      </c>
      <c r="T432">
        <v>10</v>
      </c>
      <c r="U432">
        <v>12.7</v>
      </c>
      <c r="V432">
        <v>7.5</v>
      </c>
      <c r="W432">
        <v>22.7</v>
      </c>
      <c r="X432">
        <v>10</v>
      </c>
      <c r="Y432">
        <v>3</v>
      </c>
      <c r="Z432">
        <v>4.2</v>
      </c>
      <c r="AA432">
        <v>38.9</v>
      </c>
      <c r="AB432">
        <v>-7.3</v>
      </c>
      <c r="AC432">
        <v>-6.5</v>
      </c>
      <c r="AD432">
        <v>-1.9</v>
      </c>
      <c r="AE432">
        <v>1.2</v>
      </c>
      <c r="AF432">
        <v>126.1</v>
      </c>
      <c r="AG432">
        <v>90</v>
      </c>
      <c r="AH432">
        <v>-24.3</v>
      </c>
      <c r="AI432">
        <v>16.2</v>
      </c>
    </row>
    <row r="433" spans="1:35" x14ac:dyDescent="0.25">
      <c r="A433">
        <v>26981</v>
      </c>
      <c r="B433">
        <v>18.3</v>
      </c>
      <c r="C433">
        <v>8</v>
      </c>
      <c r="D433">
        <v>15.1</v>
      </c>
      <c r="E433">
        <v>8.9</v>
      </c>
      <c r="F433">
        <v>26.3</v>
      </c>
      <c r="G433">
        <v>8.8000000000000007</v>
      </c>
      <c r="H433">
        <v>15.9</v>
      </c>
      <c r="I433">
        <v>6</v>
      </c>
      <c r="J433">
        <v>36.299999999999997</v>
      </c>
      <c r="K433">
        <v>11.2</v>
      </c>
      <c r="L433">
        <v>-6.7</v>
      </c>
      <c r="M433">
        <v>13</v>
      </c>
      <c r="N433">
        <v>-4.8</v>
      </c>
      <c r="O433">
        <v>0.3</v>
      </c>
      <c r="P433">
        <v>71.3</v>
      </c>
      <c r="Q433">
        <v>-1.1000000000000001</v>
      </c>
      <c r="R433">
        <v>77.2</v>
      </c>
      <c r="S433">
        <v>18.7</v>
      </c>
      <c r="T433">
        <v>6.5</v>
      </c>
      <c r="U433">
        <v>12.2</v>
      </c>
      <c r="V433">
        <v>6.8</v>
      </c>
      <c r="W433">
        <v>21.9</v>
      </c>
      <c r="X433">
        <v>8.1</v>
      </c>
      <c r="Y433">
        <v>4.5999999999999996</v>
      </c>
      <c r="Z433">
        <v>4.8</v>
      </c>
      <c r="AA433">
        <v>35.4</v>
      </c>
      <c r="AB433">
        <v>-7.3</v>
      </c>
      <c r="AC433">
        <v>-3.4</v>
      </c>
      <c r="AD433">
        <v>-1.9</v>
      </c>
      <c r="AE433">
        <v>1.2</v>
      </c>
      <c r="AF433">
        <v>126</v>
      </c>
      <c r="AG433">
        <v>90</v>
      </c>
      <c r="AH433">
        <v>-22.4</v>
      </c>
      <c r="AI433">
        <v>26.1</v>
      </c>
    </row>
    <row r="434" spans="1:35" x14ac:dyDescent="0.25">
      <c r="A434">
        <v>27016</v>
      </c>
      <c r="B434">
        <v>35.200000000000003</v>
      </c>
      <c r="C434">
        <v>7.5</v>
      </c>
      <c r="D434">
        <v>18.600000000000001</v>
      </c>
      <c r="E434">
        <v>7.5</v>
      </c>
      <c r="F434">
        <v>17.5</v>
      </c>
      <c r="G434">
        <v>10.4</v>
      </c>
      <c r="H434">
        <v>12.1</v>
      </c>
      <c r="I434">
        <v>4</v>
      </c>
      <c r="J434">
        <v>36.200000000000003</v>
      </c>
      <c r="K434">
        <v>10.8</v>
      </c>
      <c r="L434">
        <v>-6.2</v>
      </c>
      <c r="M434">
        <v>13</v>
      </c>
      <c r="N434">
        <v>-4.8</v>
      </c>
      <c r="O434">
        <v>0.4</v>
      </c>
      <c r="P434">
        <v>71.3</v>
      </c>
      <c r="Q434">
        <v>-0.1</v>
      </c>
      <c r="R434">
        <v>76.599999999999994</v>
      </c>
      <c r="S434">
        <v>4.9000000000000004</v>
      </c>
      <c r="T434">
        <v>7</v>
      </c>
      <c r="U434">
        <v>1.5</v>
      </c>
      <c r="V434">
        <v>8.1999999999999993</v>
      </c>
      <c r="W434">
        <v>20.399999999999999</v>
      </c>
      <c r="X434">
        <v>10.4</v>
      </c>
      <c r="Y434">
        <v>3.6</v>
      </c>
      <c r="Z434">
        <v>4.5</v>
      </c>
      <c r="AA434">
        <v>34</v>
      </c>
      <c r="AB434">
        <v>-6.3</v>
      </c>
      <c r="AC434">
        <v>-6.9</v>
      </c>
      <c r="AD434">
        <v>-1.9</v>
      </c>
      <c r="AE434">
        <v>1.4</v>
      </c>
      <c r="AF434">
        <v>125.9</v>
      </c>
      <c r="AG434">
        <v>90</v>
      </c>
      <c r="AH434">
        <v>-24.1</v>
      </c>
      <c r="AI434">
        <v>15.7</v>
      </c>
    </row>
    <row r="435" spans="1:35" x14ac:dyDescent="0.25">
      <c r="A435">
        <v>27051</v>
      </c>
      <c r="B435">
        <v>4.2</v>
      </c>
      <c r="C435">
        <v>7.5</v>
      </c>
      <c r="D435">
        <v>21.5</v>
      </c>
      <c r="E435">
        <v>6.1</v>
      </c>
      <c r="F435">
        <v>24.7</v>
      </c>
      <c r="G435">
        <v>10.4</v>
      </c>
      <c r="H435">
        <v>16.100000000000001</v>
      </c>
      <c r="I435">
        <v>4.8</v>
      </c>
      <c r="J435">
        <v>34.5</v>
      </c>
      <c r="K435">
        <v>10.6</v>
      </c>
      <c r="L435">
        <v>-5.8</v>
      </c>
      <c r="M435">
        <v>13</v>
      </c>
      <c r="N435">
        <v>-4.8</v>
      </c>
      <c r="O435">
        <v>2</v>
      </c>
      <c r="P435">
        <v>71.3</v>
      </c>
      <c r="Q435">
        <v>-1.5</v>
      </c>
      <c r="R435">
        <v>78</v>
      </c>
      <c r="S435">
        <v>7.5</v>
      </c>
      <c r="T435">
        <v>9</v>
      </c>
      <c r="U435">
        <v>12.7</v>
      </c>
      <c r="V435">
        <v>6.8</v>
      </c>
      <c r="W435">
        <v>-38.700000000000003</v>
      </c>
      <c r="X435">
        <v>6.9</v>
      </c>
      <c r="Y435">
        <v>-2.4</v>
      </c>
      <c r="Z435">
        <v>4.2</v>
      </c>
      <c r="AA435">
        <v>37.1</v>
      </c>
      <c r="AB435">
        <v>-6.7</v>
      </c>
      <c r="AC435">
        <v>-4.8</v>
      </c>
      <c r="AD435">
        <v>-1.9</v>
      </c>
      <c r="AE435">
        <v>1.4</v>
      </c>
      <c r="AF435">
        <v>126</v>
      </c>
      <c r="AG435">
        <v>90</v>
      </c>
      <c r="AH435">
        <v>-24.5</v>
      </c>
      <c r="AI435">
        <v>16</v>
      </c>
    </row>
    <row r="436" spans="1:35" x14ac:dyDescent="0.25">
      <c r="A436">
        <v>27086</v>
      </c>
      <c r="B436">
        <v>5.4</v>
      </c>
      <c r="C436">
        <v>6.5</v>
      </c>
      <c r="D436">
        <v>15.7</v>
      </c>
      <c r="E436">
        <v>7.9</v>
      </c>
      <c r="F436">
        <v>20.100000000000001</v>
      </c>
      <c r="G436">
        <v>10.7</v>
      </c>
      <c r="H436">
        <v>17.899999999999999</v>
      </c>
      <c r="I436">
        <v>4.8</v>
      </c>
      <c r="J436">
        <v>37.6</v>
      </c>
      <c r="K436">
        <v>10.8</v>
      </c>
      <c r="L436">
        <v>-6.9</v>
      </c>
      <c r="M436">
        <v>13</v>
      </c>
      <c r="N436">
        <v>-4.5999999999999996</v>
      </c>
      <c r="O436">
        <v>0.2</v>
      </c>
      <c r="P436">
        <v>71.3</v>
      </c>
      <c r="Q436">
        <v>-1.2</v>
      </c>
      <c r="R436">
        <v>76.900000000000006</v>
      </c>
      <c r="S436">
        <v>1.7</v>
      </c>
      <c r="T436">
        <v>8</v>
      </c>
      <c r="U436">
        <v>10.9</v>
      </c>
      <c r="V436">
        <v>7.1</v>
      </c>
      <c r="W436">
        <v>15.9</v>
      </c>
      <c r="X436">
        <v>10.4</v>
      </c>
      <c r="Y436">
        <v>4.4000000000000004</v>
      </c>
      <c r="Z436">
        <v>4.2</v>
      </c>
      <c r="AA436">
        <v>36.200000000000003</v>
      </c>
      <c r="AB436">
        <v>-6.3</v>
      </c>
      <c r="AC436">
        <v>-4.8</v>
      </c>
      <c r="AD436">
        <v>-1.9</v>
      </c>
      <c r="AE436">
        <v>1.2</v>
      </c>
      <c r="AF436">
        <v>125.9</v>
      </c>
      <c r="AG436">
        <v>90</v>
      </c>
      <c r="AH436">
        <v>-25.2</v>
      </c>
      <c r="AI436">
        <v>15.8</v>
      </c>
    </row>
    <row r="437" spans="1:35" x14ac:dyDescent="0.25">
      <c r="A437">
        <v>27121</v>
      </c>
      <c r="B437">
        <v>33.799999999999997</v>
      </c>
      <c r="C437">
        <v>5.5</v>
      </c>
      <c r="D437">
        <v>14.9</v>
      </c>
      <c r="E437">
        <v>6.4</v>
      </c>
      <c r="F437">
        <v>21.4</v>
      </c>
      <c r="G437">
        <v>7.5</v>
      </c>
      <c r="H437">
        <v>16.2</v>
      </c>
      <c r="I437">
        <v>7</v>
      </c>
      <c r="J437">
        <v>33</v>
      </c>
      <c r="K437">
        <v>11.8</v>
      </c>
      <c r="L437">
        <v>-6.7</v>
      </c>
      <c r="M437">
        <v>13</v>
      </c>
      <c r="N437">
        <v>-4.5999999999999996</v>
      </c>
      <c r="O437">
        <v>0.7</v>
      </c>
      <c r="P437">
        <v>71.3</v>
      </c>
      <c r="Q437">
        <v>-0.9</v>
      </c>
      <c r="R437">
        <v>77</v>
      </c>
      <c r="S437">
        <v>-68.3</v>
      </c>
      <c r="T437">
        <v>9</v>
      </c>
      <c r="U437">
        <v>11.3</v>
      </c>
      <c r="V437">
        <v>6.8</v>
      </c>
      <c r="W437">
        <v>44.9</v>
      </c>
      <c r="X437">
        <v>10</v>
      </c>
      <c r="Y437">
        <v>4.5999999999999996</v>
      </c>
      <c r="Z437">
        <v>5.5</v>
      </c>
      <c r="AA437">
        <v>37.4</v>
      </c>
      <c r="AB437">
        <v>-7.7</v>
      </c>
      <c r="AC437">
        <v>-4.8</v>
      </c>
      <c r="AD437">
        <v>-1.9</v>
      </c>
      <c r="AE437">
        <v>1.2</v>
      </c>
      <c r="AF437">
        <v>125.9</v>
      </c>
      <c r="AG437">
        <v>89.8</v>
      </c>
      <c r="AH437">
        <v>-22.6</v>
      </c>
      <c r="AI437">
        <v>26.2</v>
      </c>
    </row>
    <row r="438" spans="1:35" x14ac:dyDescent="0.25">
      <c r="A438">
        <v>27156</v>
      </c>
      <c r="B438">
        <v>-69.8</v>
      </c>
      <c r="C438">
        <v>8</v>
      </c>
      <c r="D438">
        <v>16.399999999999999</v>
      </c>
      <c r="E438">
        <v>9.6</v>
      </c>
      <c r="F438">
        <v>-6</v>
      </c>
      <c r="G438">
        <v>10.4</v>
      </c>
      <c r="H438">
        <v>16.5</v>
      </c>
      <c r="I438">
        <v>6</v>
      </c>
      <c r="J438">
        <v>37.1</v>
      </c>
      <c r="K438">
        <v>11</v>
      </c>
      <c r="L438">
        <v>-5.4</v>
      </c>
      <c r="M438">
        <v>13</v>
      </c>
      <c r="N438">
        <v>-4.8</v>
      </c>
      <c r="O438">
        <v>1</v>
      </c>
      <c r="P438">
        <v>71.3</v>
      </c>
      <c r="Q438">
        <v>-1.2</v>
      </c>
      <c r="R438">
        <v>77.3</v>
      </c>
      <c r="S438">
        <v>-14.2</v>
      </c>
      <c r="T438">
        <v>10</v>
      </c>
      <c r="U438">
        <v>11.3</v>
      </c>
      <c r="V438">
        <v>8.6</v>
      </c>
      <c r="W438">
        <v>-3.8</v>
      </c>
      <c r="X438">
        <v>10</v>
      </c>
      <c r="Y438">
        <v>4.4000000000000004</v>
      </c>
      <c r="Z438">
        <v>6</v>
      </c>
      <c r="AA438">
        <v>36.9</v>
      </c>
      <c r="AB438">
        <v>-5.7</v>
      </c>
      <c r="AC438">
        <v>-6.7</v>
      </c>
      <c r="AD438">
        <v>-1.9</v>
      </c>
      <c r="AE438">
        <v>1.2</v>
      </c>
      <c r="AF438">
        <v>126</v>
      </c>
      <c r="AG438">
        <v>90</v>
      </c>
      <c r="AH438">
        <v>-24.1</v>
      </c>
      <c r="AI438">
        <v>14.8</v>
      </c>
    </row>
    <row r="439" spans="1:35" x14ac:dyDescent="0.25">
      <c r="A439">
        <v>27191</v>
      </c>
      <c r="B439">
        <v>19.399999999999999</v>
      </c>
      <c r="C439">
        <v>7</v>
      </c>
      <c r="D439">
        <v>9.6</v>
      </c>
      <c r="E439">
        <v>5</v>
      </c>
      <c r="F439">
        <v>17.600000000000001</v>
      </c>
      <c r="G439">
        <v>6.2</v>
      </c>
      <c r="H439">
        <v>12.6</v>
      </c>
      <c r="I439">
        <v>5.5</v>
      </c>
      <c r="J439">
        <v>30.4</v>
      </c>
      <c r="K439">
        <v>10</v>
      </c>
      <c r="L439">
        <v>-7</v>
      </c>
      <c r="M439">
        <v>13</v>
      </c>
      <c r="N439">
        <v>-4.5999999999999996</v>
      </c>
      <c r="O439">
        <v>0.5</v>
      </c>
      <c r="P439">
        <v>71.3</v>
      </c>
      <c r="Q439">
        <v>-0.1</v>
      </c>
      <c r="R439">
        <v>77.2</v>
      </c>
      <c r="S439">
        <v>12.8</v>
      </c>
      <c r="T439">
        <v>6</v>
      </c>
      <c r="U439">
        <v>6.1</v>
      </c>
      <c r="V439">
        <v>9.3000000000000007</v>
      </c>
      <c r="W439">
        <v>22.5</v>
      </c>
      <c r="X439">
        <v>8.1</v>
      </c>
      <c r="Y439">
        <v>4.5</v>
      </c>
      <c r="Z439">
        <v>7.5</v>
      </c>
      <c r="AA439">
        <v>33.4</v>
      </c>
      <c r="AB439">
        <v>-8.6999999999999993</v>
      </c>
      <c r="AC439">
        <v>-7.2</v>
      </c>
      <c r="AD439">
        <v>-1.9</v>
      </c>
      <c r="AE439">
        <v>1.2</v>
      </c>
      <c r="AF439">
        <v>126.3</v>
      </c>
      <c r="AG439">
        <v>90</v>
      </c>
      <c r="AH439">
        <v>-24</v>
      </c>
      <c r="AI439">
        <v>17.399999999999999</v>
      </c>
    </row>
    <row r="440" spans="1:35" x14ac:dyDescent="0.25">
      <c r="A440">
        <v>27226</v>
      </c>
      <c r="B440">
        <v>36.200000000000003</v>
      </c>
      <c r="C440">
        <v>6</v>
      </c>
      <c r="D440">
        <v>24.4</v>
      </c>
      <c r="E440">
        <v>11.2</v>
      </c>
      <c r="F440">
        <v>19.600000000000001</v>
      </c>
      <c r="G440">
        <v>5.6</v>
      </c>
      <c r="H440">
        <v>14.8</v>
      </c>
      <c r="I440">
        <v>5.5</v>
      </c>
      <c r="J440">
        <v>39.1</v>
      </c>
      <c r="K440">
        <v>11.2</v>
      </c>
      <c r="L440">
        <v>-5.6</v>
      </c>
      <c r="M440">
        <v>13</v>
      </c>
      <c r="N440">
        <v>-4.3</v>
      </c>
      <c r="O440">
        <v>0.4</v>
      </c>
      <c r="P440">
        <v>71.3</v>
      </c>
      <c r="Q440">
        <v>-1.2</v>
      </c>
      <c r="R440">
        <v>77.900000000000006</v>
      </c>
      <c r="S440">
        <v>17.7</v>
      </c>
      <c r="T440">
        <v>4.7</v>
      </c>
      <c r="U440">
        <v>16.5</v>
      </c>
      <c r="V440">
        <v>13.5</v>
      </c>
      <c r="W440">
        <v>16.600000000000001</v>
      </c>
      <c r="X440">
        <v>8.8000000000000007</v>
      </c>
      <c r="Y440">
        <v>3.4</v>
      </c>
      <c r="Z440">
        <v>7</v>
      </c>
      <c r="AA440">
        <v>38</v>
      </c>
      <c r="AB440">
        <v>-5.3</v>
      </c>
      <c r="AC440">
        <v>-9.4</v>
      </c>
      <c r="AD440">
        <v>-1.9</v>
      </c>
      <c r="AE440">
        <v>1.2</v>
      </c>
      <c r="AF440">
        <v>126.4</v>
      </c>
      <c r="AG440">
        <v>90</v>
      </c>
      <c r="AH440">
        <v>-24.5</v>
      </c>
      <c r="AI440">
        <v>15.1</v>
      </c>
    </row>
    <row r="441" spans="1:35" x14ac:dyDescent="0.25">
      <c r="A441">
        <v>27261</v>
      </c>
      <c r="B441">
        <v>27.7</v>
      </c>
      <c r="C441">
        <v>4.7</v>
      </c>
      <c r="D441">
        <v>15.7</v>
      </c>
      <c r="E441">
        <v>13.8</v>
      </c>
      <c r="F441">
        <v>22.1</v>
      </c>
      <c r="G441">
        <v>6.9</v>
      </c>
      <c r="H441">
        <v>16.600000000000001</v>
      </c>
      <c r="I441">
        <v>10.8</v>
      </c>
      <c r="J441">
        <v>38.1</v>
      </c>
      <c r="K441">
        <v>12</v>
      </c>
      <c r="L441">
        <v>-5.3</v>
      </c>
      <c r="M441">
        <v>13</v>
      </c>
      <c r="N441">
        <v>-4.3</v>
      </c>
      <c r="O441">
        <v>1.4</v>
      </c>
      <c r="P441">
        <v>71.3</v>
      </c>
      <c r="Q441">
        <v>-1.1000000000000001</v>
      </c>
      <c r="R441">
        <v>78.400000000000006</v>
      </c>
      <c r="S441">
        <v>13.6</v>
      </c>
      <c r="T441">
        <v>5.5</v>
      </c>
      <c r="U441">
        <v>12.8</v>
      </c>
      <c r="V441">
        <v>14.7</v>
      </c>
      <c r="W441">
        <v>10.199999999999999</v>
      </c>
      <c r="X441">
        <v>8.8000000000000007</v>
      </c>
      <c r="Y441">
        <v>4.5999999999999996</v>
      </c>
      <c r="Z441">
        <v>7.5</v>
      </c>
      <c r="AA441">
        <v>38.799999999999997</v>
      </c>
      <c r="AB441">
        <v>-7.3</v>
      </c>
      <c r="AC441">
        <v>-2.7</v>
      </c>
      <c r="AD441">
        <v>-1.9</v>
      </c>
      <c r="AE441">
        <v>1.2</v>
      </c>
      <c r="AF441">
        <v>126.4</v>
      </c>
      <c r="AG441">
        <v>90</v>
      </c>
      <c r="AH441">
        <v>-23</v>
      </c>
      <c r="AI441">
        <v>26.4</v>
      </c>
    </row>
    <row r="442" spans="1:35" x14ac:dyDescent="0.25">
      <c r="A442">
        <v>27296</v>
      </c>
      <c r="B442">
        <v>32.5</v>
      </c>
      <c r="C442">
        <v>6</v>
      </c>
      <c r="D442">
        <v>16.7</v>
      </c>
      <c r="E442">
        <v>13.5</v>
      </c>
      <c r="F442">
        <v>28.3</v>
      </c>
      <c r="G442">
        <v>7.5</v>
      </c>
      <c r="H442">
        <v>16.600000000000001</v>
      </c>
      <c r="I442">
        <v>20.7</v>
      </c>
      <c r="J442">
        <v>38</v>
      </c>
      <c r="K442">
        <v>11.6</v>
      </c>
      <c r="L442">
        <v>-5.6</v>
      </c>
      <c r="M442">
        <v>13</v>
      </c>
      <c r="N442">
        <v>-4.5999999999999996</v>
      </c>
      <c r="O442">
        <v>-0.4</v>
      </c>
      <c r="P442">
        <v>71.3</v>
      </c>
      <c r="Q442">
        <v>-0.9</v>
      </c>
      <c r="R442">
        <v>76.8</v>
      </c>
      <c r="S442">
        <v>16.5</v>
      </c>
      <c r="T442">
        <v>7.5</v>
      </c>
      <c r="U442">
        <v>11.1</v>
      </c>
      <c r="V442">
        <v>13.8</v>
      </c>
      <c r="W442">
        <v>22.5</v>
      </c>
      <c r="X442">
        <v>9.4</v>
      </c>
      <c r="Y442">
        <v>3.8</v>
      </c>
      <c r="Z442">
        <v>8.5</v>
      </c>
      <c r="AA442">
        <v>41.6</v>
      </c>
      <c r="AB442">
        <v>-8</v>
      </c>
      <c r="AC442">
        <v>-6.6</v>
      </c>
      <c r="AD442">
        <v>-1.9</v>
      </c>
      <c r="AE442">
        <v>1.2</v>
      </c>
      <c r="AF442">
        <v>125.9</v>
      </c>
      <c r="AG442">
        <v>90</v>
      </c>
      <c r="AH442">
        <v>-24.5</v>
      </c>
      <c r="AI442">
        <v>15.1</v>
      </c>
    </row>
    <row r="443" spans="1:35" x14ac:dyDescent="0.25">
      <c r="A443">
        <v>27331</v>
      </c>
      <c r="B443">
        <v>32.700000000000003</v>
      </c>
      <c r="C443">
        <v>8</v>
      </c>
      <c r="D443">
        <v>15.4</v>
      </c>
      <c r="E443">
        <v>14.1</v>
      </c>
      <c r="F443">
        <v>11.3</v>
      </c>
      <c r="G443">
        <v>10.7</v>
      </c>
      <c r="H443">
        <v>17.2</v>
      </c>
      <c r="I443">
        <v>10.3</v>
      </c>
      <c r="J443">
        <v>35.799999999999997</v>
      </c>
      <c r="K443">
        <v>10.8</v>
      </c>
      <c r="L443">
        <v>-2.5</v>
      </c>
      <c r="M443">
        <v>13</v>
      </c>
      <c r="N443">
        <v>-4.3</v>
      </c>
      <c r="O443">
        <v>-0.4</v>
      </c>
      <c r="P443">
        <v>71.3</v>
      </c>
      <c r="Q443">
        <v>-0.7</v>
      </c>
      <c r="R443">
        <v>77.099999999999994</v>
      </c>
      <c r="S443">
        <v>13.8</v>
      </c>
      <c r="T443">
        <v>10.9</v>
      </c>
      <c r="U443">
        <v>13.3</v>
      </c>
      <c r="V443">
        <v>12.9</v>
      </c>
      <c r="W443">
        <v>30.4</v>
      </c>
      <c r="X443">
        <v>7.5</v>
      </c>
      <c r="Y443">
        <v>3.7</v>
      </c>
      <c r="Z443">
        <v>10</v>
      </c>
      <c r="AA443">
        <v>37.200000000000003</v>
      </c>
      <c r="AB443">
        <v>-10</v>
      </c>
      <c r="AC443">
        <v>-5.8</v>
      </c>
      <c r="AD443">
        <v>-1.9</v>
      </c>
      <c r="AE443">
        <v>1.4</v>
      </c>
      <c r="AF443">
        <v>126.2</v>
      </c>
      <c r="AG443">
        <v>90</v>
      </c>
      <c r="AH443">
        <v>-24.4</v>
      </c>
      <c r="AI443">
        <v>16.5</v>
      </c>
    </row>
    <row r="444" spans="1:35" x14ac:dyDescent="0.25">
      <c r="A444">
        <v>27366</v>
      </c>
      <c r="B444">
        <v>31.9</v>
      </c>
      <c r="C444">
        <v>9.5</v>
      </c>
      <c r="D444">
        <v>15.4</v>
      </c>
      <c r="E444">
        <v>14.1</v>
      </c>
      <c r="F444">
        <v>15.9</v>
      </c>
      <c r="G444">
        <v>10</v>
      </c>
      <c r="H444">
        <v>15.8</v>
      </c>
      <c r="I444">
        <v>8</v>
      </c>
      <c r="J444">
        <v>36.4</v>
      </c>
      <c r="K444">
        <v>11.4</v>
      </c>
      <c r="L444">
        <v>-8.3000000000000007</v>
      </c>
      <c r="M444">
        <v>13</v>
      </c>
      <c r="N444">
        <v>-4.8</v>
      </c>
      <c r="O444">
        <v>-0.6</v>
      </c>
      <c r="P444">
        <v>71.3</v>
      </c>
      <c r="Q444">
        <v>-0.8</v>
      </c>
      <c r="R444">
        <v>77.3</v>
      </c>
      <c r="S444">
        <v>15.5</v>
      </c>
      <c r="T444">
        <v>8</v>
      </c>
      <c r="U444">
        <v>18.600000000000001</v>
      </c>
      <c r="V444">
        <v>13.8</v>
      </c>
      <c r="W444">
        <v>31.9</v>
      </c>
      <c r="X444">
        <v>6.9</v>
      </c>
      <c r="Y444">
        <v>4.4000000000000004</v>
      </c>
      <c r="Z444">
        <v>10</v>
      </c>
      <c r="AA444">
        <v>32.5</v>
      </c>
      <c r="AB444">
        <v>-6.3</v>
      </c>
      <c r="AC444">
        <v>-6.1</v>
      </c>
      <c r="AD444">
        <v>-1.9</v>
      </c>
      <c r="AE444">
        <v>1.4</v>
      </c>
      <c r="AF444">
        <v>126.3</v>
      </c>
      <c r="AG444">
        <v>90</v>
      </c>
      <c r="AH444">
        <v>-25.6</v>
      </c>
      <c r="AI444">
        <v>15.7</v>
      </c>
    </row>
    <row r="445" spans="1:35" x14ac:dyDescent="0.25">
      <c r="A445">
        <v>27401</v>
      </c>
      <c r="B445">
        <v>32.799999999999997</v>
      </c>
      <c r="C445">
        <v>9.5</v>
      </c>
      <c r="D445">
        <v>17.600000000000001</v>
      </c>
      <c r="E445">
        <v>14.4</v>
      </c>
      <c r="F445">
        <v>19</v>
      </c>
      <c r="G445">
        <v>7.5</v>
      </c>
      <c r="H445">
        <v>12.9</v>
      </c>
      <c r="I445">
        <v>10.3</v>
      </c>
      <c r="J445">
        <v>36.700000000000003</v>
      </c>
      <c r="K445">
        <v>11.4</v>
      </c>
      <c r="L445">
        <v>-5.3</v>
      </c>
      <c r="M445">
        <v>13</v>
      </c>
      <c r="N445">
        <v>-4.5999999999999996</v>
      </c>
      <c r="O445">
        <v>0.9</v>
      </c>
      <c r="P445">
        <v>71.3</v>
      </c>
      <c r="Q445">
        <v>-1.5</v>
      </c>
      <c r="R445">
        <v>77.3</v>
      </c>
      <c r="S445">
        <v>24</v>
      </c>
      <c r="T445">
        <v>9.5</v>
      </c>
      <c r="U445">
        <v>13.4</v>
      </c>
      <c r="V445">
        <v>13.5</v>
      </c>
      <c r="W445">
        <v>22.1</v>
      </c>
      <c r="X445">
        <v>7.5</v>
      </c>
      <c r="Y445">
        <v>3.7</v>
      </c>
      <c r="Z445">
        <v>8</v>
      </c>
      <c r="AA445">
        <v>36.299999999999997</v>
      </c>
      <c r="AB445">
        <v>-7.3</v>
      </c>
      <c r="AC445">
        <v>-5.8</v>
      </c>
      <c r="AD445">
        <v>-1.9</v>
      </c>
      <c r="AE445">
        <v>1.4</v>
      </c>
      <c r="AF445">
        <v>126.4</v>
      </c>
      <c r="AG445">
        <v>90</v>
      </c>
      <c r="AH445">
        <v>-22.9</v>
      </c>
      <c r="AI445">
        <v>26.6</v>
      </c>
    </row>
    <row r="446" spans="1:35" x14ac:dyDescent="0.25">
      <c r="A446">
        <v>27436</v>
      </c>
      <c r="B446">
        <v>24.6</v>
      </c>
      <c r="C446">
        <v>10.9</v>
      </c>
      <c r="D446">
        <v>17.7</v>
      </c>
      <c r="E446">
        <v>11.8</v>
      </c>
      <c r="F446">
        <v>18.899999999999999</v>
      </c>
      <c r="G446">
        <v>8.1</v>
      </c>
      <c r="H446">
        <v>16.399999999999999</v>
      </c>
      <c r="I446">
        <v>7</v>
      </c>
      <c r="J446">
        <v>40.799999999999997</v>
      </c>
      <c r="K446">
        <v>10.199999999999999</v>
      </c>
      <c r="L446">
        <v>-4.3</v>
      </c>
      <c r="M446">
        <v>13</v>
      </c>
      <c r="N446">
        <v>-4.5999999999999996</v>
      </c>
      <c r="O446">
        <v>0.8</v>
      </c>
      <c r="P446">
        <v>71.3</v>
      </c>
      <c r="Q446">
        <v>-0.5</v>
      </c>
      <c r="R446">
        <v>78.5</v>
      </c>
      <c r="S446">
        <v>14.4</v>
      </c>
      <c r="T446">
        <v>9.5</v>
      </c>
      <c r="U446">
        <v>-4</v>
      </c>
      <c r="V446">
        <v>13.5</v>
      </c>
      <c r="W446">
        <v>33.9</v>
      </c>
      <c r="X446">
        <v>9.4</v>
      </c>
      <c r="Y446">
        <v>4.7</v>
      </c>
      <c r="Z446">
        <v>10.3</v>
      </c>
      <c r="AA446">
        <v>41.9</v>
      </c>
      <c r="AB446">
        <v>-6</v>
      </c>
      <c r="AC446">
        <v>-5.3</v>
      </c>
      <c r="AD446">
        <v>-1.9</v>
      </c>
      <c r="AE446">
        <v>1.2</v>
      </c>
      <c r="AF446">
        <v>126.1</v>
      </c>
      <c r="AG446">
        <v>90</v>
      </c>
      <c r="AH446">
        <v>-24.5</v>
      </c>
      <c r="AI446">
        <v>15.3</v>
      </c>
    </row>
    <row r="447" spans="1:35" x14ac:dyDescent="0.25">
      <c r="A447">
        <v>27471</v>
      </c>
      <c r="B447">
        <v>38.299999999999997</v>
      </c>
      <c r="C447">
        <v>7</v>
      </c>
      <c r="D447">
        <v>14.8</v>
      </c>
      <c r="E447">
        <v>12.6</v>
      </c>
      <c r="F447">
        <v>21.3</v>
      </c>
      <c r="G447">
        <v>7.5</v>
      </c>
      <c r="H447">
        <v>14.9</v>
      </c>
      <c r="I447">
        <v>9</v>
      </c>
      <c r="J447">
        <v>32.700000000000003</v>
      </c>
      <c r="K447">
        <v>10.8</v>
      </c>
      <c r="L447">
        <v>-7.5</v>
      </c>
      <c r="M447">
        <v>13</v>
      </c>
      <c r="N447">
        <v>-4.8</v>
      </c>
      <c r="O447">
        <v>0.2</v>
      </c>
      <c r="P447">
        <v>71.3</v>
      </c>
      <c r="Q447">
        <v>-1.1000000000000001</v>
      </c>
      <c r="R447">
        <v>77.2</v>
      </c>
      <c r="S447">
        <v>4.3</v>
      </c>
      <c r="T447">
        <v>9.5</v>
      </c>
      <c r="U447">
        <v>11.2</v>
      </c>
      <c r="V447">
        <v>11.8</v>
      </c>
      <c r="W447">
        <v>23.4</v>
      </c>
      <c r="X447">
        <v>11.4</v>
      </c>
      <c r="Y447">
        <v>3.2</v>
      </c>
      <c r="Z447">
        <v>10.3</v>
      </c>
      <c r="AA447">
        <v>34</v>
      </c>
      <c r="AB447">
        <v>-7.7</v>
      </c>
      <c r="AC447">
        <v>-6.2</v>
      </c>
      <c r="AD447">
        <v>-1.9</v>
      </c>
      <c r="AE447">
        <v>1.4</v>
      </c>
      <c r="AF447">
        <v>126.2</v>
      </c>
      <c r="AG447">
        <v>90</v>
      </c>
      <c r="AH447">
        <v>-24.5</v>
      </c>
      <c r="AI447">
        <v>16.100000000000001</v>
      </c>
    </row>
    <row r="448" spans="1:35" x14ac:dyDescent="0.25">
      <c r="A448">
        <v>27506</v>
      </c>
      <c r="B448">
        <v>13.7</v>
      </c>
      <c r="C448">
        <v>9</v>
      </c>
      <c r="D448">
        <v>16.7</v>
      </c>
      <c r="E448">
        <v>11.8</v>
      </c>
      <c r="F448">
        <v>23.1</v>
      </c>
      <c r="G448">
        <v>11.1</v>
      </c>
      <c r="H448">
        <v>15.8</v>
      </c>
      <c r="I448">
        <v>10.8</v>
      </c>
      <c r="J448">
        <v>36.1</v>
      </c>
      <c r="K448">
        <v>10.199999999999999</v>
      </c>
      <c r="L448">
        <v>-5.3</v>
      </c>
      <c r="M448">
        <v>13</v>
      </c>
      <c r="N448">
        <v>-4.8</v>
      </c>
      <c r="O448">
        <v>0.2</v>
      </c>
      <c r="P448">
        <v>71.3</v>
      </c>
      <c r="Q448">
        <v>-0.4</v>
      </c>
      <c r="R448">
        <v>75.8</v>
      </c>
      <c r="S448">
        <v>22.8</v>
      </c>
      <c r="T448">
        <v>9.5</v>
      </c>
      <c r="U448">
        <v>12.1</v>
      </c>
      <c r="V448">
        <v>11.2</v>
      </c>
      <c r="W448">
        <v>22.5</v>
      </c>
      <c r="X448">
        <v>9.4</v>
      </c>
      <c r="Y448">
        <v>8.8000000000000007</v>
      </c>
      <c r="Z448">
        <v>9</v>
      </c>
      <c r="AA448">
        <v>35.799999999999997</v>
      </c>
      <c r="AB448">
        <v>-7.7</v>
      </c>
      <c r="AC448">
        <v>1.1000000000000001</v>
      </c>
      <c r="AD448">
        <v>-1.9</v>
      </c>
      <c r="AE448">
        <v>1</v>
      </c>
      <c r="AF448">
        <v>126</v>
      </c>
      <c r="AG448">
        <v>90</v>
      </c>
      <c r="AH448">
        <v>-25</v>
      </c>
      <c r="AI448">
        <v>15.5</v>
      </c>
    </row>
    <row r="449" spans="1:35" x14ac:dyDescent="0.25">
      <c r="A449">
        <v>27540</v>
      </c>
      <c r="B449">
        <v>26.5</v>
      </c>
      <c r="C449">
        <v>7</v>
      </c>
      <c r="D449">
        <v>13.2</v>
      </c>
      <c r="E449">
        <v>10.3</v>
      </c>
      <c r="F449">
        <v>27.5</v>
      </c>
      <c r="G449">
        <v>8.8000000000000007</v>
      </c>
      <c r="H449">
        <v>17</v>
      </c>
      <c r="I449">
        <v>8.5</v>
      </c>
      <c r="J449">
        <v>38.200000000000003</v>
      </c>
      <c r="K449">
        <v>11</v>
      </c>
      <c r="L449">
        <v>-5.6</v>
      </c>
      <c r="M449">
        <v>13</v>
      </c>
      <c r="N449">
        <v>-4.8</v>
      </c>
      <c r="O449">
        <v>1.5</v>
      </c>
      <c r="P449">
        <v>71.3</v>
      </c>
      <c r="Q449">
        <v>-1.2</v>
      </c>
      <c r="R449">
        <v>77.2</v>
      </c>
      <c r="S449">
        <v>6.6</v>
      </c>
      <c r="T449">
        <v>6.5</v>
      </c>
      <c r="U449">
        <v>4.8</v>
      </c>
      <c r="V449">
        <v>8.1999999999999993</v>
      </c>
      <c r="W449">
        <v>21.2</v>
      </c>
      <c r="X449">
        <v>9.4</v>
      </c>
      <c r="Y449">
        <v>3.4</v>
      </c>
      <c r="Z449">
        <v>8.5</v>
      </c>
      <c r="AA449">
        <v>32</v>
      </c>
      <c r="AB449">
        <v>-6</v>
      </c>
      <c r="AC449">
        <v>-5.4</v>
      </c>
      <c r="AD449">
        <v>-1.9</v>
      </c>
      <c r="AE449">
        <v>1.4</v>
      </c>
      <c r="AF449">
        <v>125.8</v>
      </c>
      <c r="AG449">
        <v>90</v>
      </c>
      <c r="AH449">
        <v>-24.3</v>
      </c>
      <c r="AI449">
        <v>17.5</v>
      </c>
    </row>
    <row r="450" spans="1:35" x14ac:dyDescent="0.25">
      <c r="A450">
        <v>27573</v>
      </c>
      <c r="B450">
        <v>28.9</v>
      </c>
      <c r="C450">
        <v>9</v>
      </c>
      <c r="D450">
        <v>15.3</v>
      </c>
      <c r="E450">
        <v>9.3000000000000007</v>
      </c>
      <c r="F450">
        <v>23.1</v>
      </c>
      <c r="G450">
        <v>8.8000000000000007</v>
      </c>
      <c r="H450">
        <v>15.5</v>
      </c>
      <c r="I450">
        <v>2</v>
      </c>
      <c r="J450">
        <v>36.4</v>
      </c>
      <c r="K450">
        <v>12</v>
      </c>
      <c r="L450">
        <v>-7.2</v>
      </c>
      <c r="M450">
        <v>13</v>
      </c>
      <c r="N450">
        <v>-4.8</v>
      </c>
      <c r="O450">
        <v>-4.5999999999999996</v>
      </c>
      <c r="P450">
        <v>71.3</v>
      </c>
      <c r="Q450">
        <v>-1.4</v>
      </c>
      <c r="R450">
        <v>77.900000000000006</v>
      </c>
      <c r="S450">
        <v>2.8</v>
      </c>
      <c r="T450">
        <v>7.5</v>
      </c>
      <c r="U450">
        <v>10.1</v>
      </c>
      <c r="V450">
        <v>8.6</v>
      </c>
      <c r="W450">
        <v>22.5</v>
      </c>
      <c r="X450">
        <v>12.9</v>
      </c>
      <c r="Y450">
        <v>1.6</v>
      </c>
      <c r="Z450">
        <v>8.5</v>
      </c>
      <c r="AA450">
        <v>36.299999999999997</v>
      </c>
      <c r="AB450">
        <v>-7</v>
      </c>
      <c r="AC450">
        <v>-10</v>
      </c>
      <c r="AD450">
        <v>-1.9</v>
      </c>
      <c r="AE450">
        <v>1.2</v>
      </c>
      <c r="AF450">
        <v>126.8</v>
      </c>
      <c r="AG450">
        <v>90</v>
      </c>
      <c r="AH450">
        <v>-24.6</v>
      </c>
      <c r="AI450">
        <v>15</v>
      </c>
    </row>
    <row r="451" spans="1:35" x14ac:dyDescent="0.25">
      <c r="A451">
        <v>27609</v>
      </c>
      <c r="B451">
        <v>-36.9</v>
      </c>
      <c r="C451">
        <v>10.9</v>
      </c>
      <c r="D451">
        <v>14.4</v>
      </c>
      <c r="E451">
        <v>7.9</v>
      </c>
      <c r="F451">
        <v>29.3</v>
      </c>
      <c r="G451">
        <v>10.7</v>
      </c>
      <c r="H451">
        <v>19.3</v>
      </c>
      <c r="I451">
        <v>8.5</v>
      </c>
      <c r="J451">
        <v>36.1</v>
      </c>
      <c r="K451">
        <v>11.8</v>
      </c>
      <c r="L451">
        <v>-5.3</v>
      </c>
      <c r="M451">
        <v>13</v>
      </c>
      <c r="N451">
        <v>-4.8</v>
      </c>
      <c r="O451">
        <v>0.3</v>
      </c>
      <c r="P451">
        <v>71.3</v>
      </c>
      <c r="Q451">
        <v>-0.7</v>
      </c>
      <c r="R451">
        <v>77</v>
      </c>
      <c r="S451">
        <v>-16.2</v>
      </c>
      <c r="T451">
        <v>9</v>
      </c>
      <c r="U451">
        <v>1.9</v>
      </c>
      <c r="V451">
        <v>7.9</v>
      </c>
      <c r="W451">
        <v>29.2</v>
      </c>
      <c r="X451">
        <v>9.4</v>
      </c>
      <c r="Y451">
        <v>1.9</v>
      </c>
      <c r="Z451">
        <v>10.3</v>
      </c>
      <c r="AA451">
        <v>38.9</v>
      </c>
      <c r="AB451">
        <v>-6</v>
      </c>
      <c r="AC451">
        <v>-5.7</v>
      </c>
      <c r="AD451">
        <v>-1.9</v>
      </c>
      <c r="AE451">
        <v>1.4</v>
      </c>
      <c r="AF451">
        <v>126.7</v>
      </c>
      <c r="AG451">
        <v>90</v>
      </c>
      <c r="AH451">
        <v>-24.6</v>
      </c>
      <c r="AI451">
        <v>14.5</v>
      </c>
    </row>
    <row r="452" spans="1:35" x14ac:dyDescent="0.25">
      <c r="A452">
        <v>27644</v>
      </c>
      <c r="B452">
        <v>30.6</v>
      </c>
      <c r="C452">
        <v>6.5</v>
      </c>
      <c r="D452">
        <v>18.899999999999999</v>
      </c>
      <c r="E452">
        <v>2.5</v>
      </c>
      <c r="F452">
        <v>22.6</v>
      </c>
      <c r="G452">
        <v>11.8</v>
      </c>
      <c r="H452">
        <v>18.2</v>
      </c>
      <c r="I452">
        <v>11.7</v>
      </c>
      <c r="J452">
        <v>36.700000000000003</v>
      </c>
      <c r="K452">
        <v>11.4</v>
      </c>
      <c r="L452">
        <v>-5.3</v>
      </c>
      <c r="M452">
        <v>13</v>
      </c>
      <c r="N452">
        <v>-4.8</v>
      </c>
      <c r="O452">
        <v>3.6</v>
      </c>
      <c r="P452">
        <v>71.3</v>
      </c>
      <c r="Q452">
        <v>-1.2</v>
      </c>
      <c r="R452">
        <v>76.900000000000006</v>
      </c>
      <c r="S452">
        <v>15.7</v>
      </c>
      <c r="T452">
        <v>5.5</v>
      </c>
      <c r="U452">
        <v>11.1</v>
      </c>
      <c r="V452">
        <v>8.6</v>
      </c>
      <c r="W452">
        <v>22.5</v>
      </c>
      <c r="X452">
        <v>10.4</v>
      </c>
      <c r="Y452">
        <v>4.7</v>
      </c>
      <c r="Z452">
        <v>12.5</v>
      </c>
      <c r="AA452">
        <v>36.1</v>
      </c>
      <c r="AB452">
        <v>-10</v>
      </c>
      <c r="AC452">
        <v>-8</v>
      </c>
      <c r="AD452">
        <v>-1.9</v>
      </c>
      <c r="AE452">
        <v>1.2</v>
      </c>
      <c r="AF452">
        <v>126.2</v>
      </c>
      <c r="AG452">
        <v>90.2</v>
      </c>
      <c r="AH452">
        <v>-24.7</v>
      </c>
      <c r="AI452">
        <v>18.3</v>
      </c>
    </row>
    <row r="453" spans="1:35" x14ac:dyDescent="0.25">
      <c r="A453">
        <v>27678</v>
      </c>
      <c r="B453">
        <v>29.7</v>
      </c>
      <c r="C453">
        <v>2.5</v>
      </c>
      <c r="D453">
        <v>15.8</v>
      </c>
      <c r="E453">
        <v>6.1</v>
      </c>
      <c r="F453">
        <v>18.2</v>
      </c>
      <c r="G453">
        <v>11.1</v>
      </c>
      <c r="H453">
        <v>16.100000000000001</v>
      </c>
      <c r="I453">
        <v>12.5</v>
      </c>
      <c r="J453">
        <v>38.200000000000003</v>
      </c>
      <c r="K453">
        <v>11.6</v>
      </c>
      <c r="L453">
        <v>-3.9</v>
      </c>
      <c r="M453">
        <v>13</v>
      </c>
      <c r="N453">
        <v>-4.3</v>
      </c>
      <c r="O453">
        <v>-0.3</v>
      </c>
      <c r="P453">
        <v>71.3</v>
      </c>
      <c r="Q453">
        <v>-1</v>
      </c>
      <c r="R453">
        <v>77.2</v>
      </c>
      <c r="S453">
        <v>15.1</v>
      </c>
      <c r="T453">
        <v>2.8</v>
      </c>
      <c r="U453">
        <v>12.5</v>
      </c>
      <c r="V453">
        <v>7.9</v>
      </c>
      <c r="W453">
        <v>22.1</v>
      </c>
      <c r="X453">
        <v>10.7</v>
      </c>
      <c r="Y453">
        <v>3.9</v>
      </c>
      <c r="Z453">
        <v>13.3</v>
      </c>
      <c r="AA453">
        <v>32.799999999999997</v>
      </c>
      <c r="AB453">
        <v>-7.7</v>
      </c>
      <c r="AC453">
        <v>-5.5</v>
      </c>
      <c r="AD453">
        <v>-1.9</v>
      </c>
      <c r="AE453">
        <v>1.2</v>
      </c>
      <c r="AF453">
        <v>126</v>
      </c>
      <c r="AG453">
        <v>90.2</v>
      </c>
      <c r="AH453">
        <v>-24.6</v>
      </c>
      <c r="AI453">
        <v>15</v>
      </c>
    </row>
    <row r="454" spans="1:35" x14ac:dyDescent="0.25">
      <c r="A454">
        <v>27713</v>
      </c>
      <c r="B454">
        <v>35.5</v>
      </c>
      <c r="C454">
        <v>3.3</v>
      </c>
      <c r="D454">
        <v>24</v>
      </c>
      <c r="E454">
        <v>9.3000000000000007</v>
      </c>
      <c r="F454">
        <v>22.6</v>
      </c>
      <c r="G454">
        <v>10.4</v>
      </c>
      <c r="H454">
        <v>14.7</v>
      </c>
      <c r="I454">
        <v>11.4</v>
      </c>
      <c r="J454">
        <v>35.9</v>
      </c>
      <c r="K454">
        <v>11.2</v>
      </c>
      <c r="L454">
        <v>-3.2</v>
      </c>
      <c r="M454">
        <v>13</v>
      </c>
      <c r="N454">
        <v>-4.5999999999999996</v>
      </c>
      <c r="O454">
        <v>1.7</v>
      </c>
      <c r="P454">
        <v>71.3</v>
      </c>
      <c r="Q454">
        <v>-1</v>
      </c>
      <c r="R454">
        <v>78.099999999999994</v>
      </c>
      <c r="S454">
        <v>11.9</v>
      </c>
      <c r="T454">
        <v>4.4000000000000004</v>
      </c>
      <c r="U454">
        <v>10.9</v>
      </c>
      <c r="V454">
        <v>7.1</v>
      </c>
      <c r="W454">
        <v>22.9</v>
      </c>
      <c r="X454">
        <v>10</v>
      </c>
      <c r="Y454">
        <v>3.8</v>
      </c>
      <c r="Z454">
        <v>12.5</v>
      </c>
      <c r="AA454">
        <v>36.700000000000003</v>
      </c>
      <c r="AB454">
        <v>-7.7</v>
      </c>
      <c r="AC454">
        <v>-5.6</v>
      </c>
      <c r="AD454">
        <v>-1.9</v>
      </c>
      <c r="AE454">
        <v>1.4</v>
      </c>
      <c r="AF454">
        <v>125.5</v>
      </c>
      <c r="AG454">
        <v>90</v>
      </c>
      <c r="AH454">
        <v>-24.6</v>
      </c>
      <c r="AI454">
        <v>15.5</v>
      </c>
    </row>
    <row r="455" spans="1:35" x14ac:dyDescent="0.25">
      <c r="A455">
        <v>27748</v>
      </c>
      <c r="B455">
        <v>32</v>
      </c>
      <c r="C455">
        <v>6.5</v>
      </c>
      <c r="D455">
        <v>16</v>
      </c>
      <c r="E455">
        <v>7.1</v>
      </c>
      <c r="F455">
        <v>20.8</v>
      </c>
      <c r="G455">
        <v>9.4</v>
      </c>
      <c r="H455">
        <v>16.5</v>
      </c>
      <c r="I455">
        <v>12.8</v>
      </c>
      <c r="J455">
        <v>36.1</v>
      </c>
      <c r="K455">
        <v>10</v>
      </c>
      <c r="L455">
        <v>-5.2</v>
      </c>
      <c r="M455">
        <v>13</v>
      </c>
      <c r="N455">
        <v>-4.3</v>
      </c>
      <c r="O455">
        <v>1.4</v>
      </c>
      <c r="P455">
        <v>71.3</v>
      </c>
      <c r="Q455">
        <v>-1.2</v>
      </c>
      <c r="R455">
        <v>78.5</v>
      </c>
      <c r="S455">
        <v>16.8</v>
      </c>
      <c r="T455">
        <v>7.5</v>
      </c>
      <c r="U455">
        <v>4.0999999999999996</v>
      </c>
      <c r="V455">
        <v>7.5</v>
      </c>
      <c r="W455">
        <v>18</v>
      </c>
      <c r="X455">
        <v>10.4</v>
      </c>
      <c r="Y455">
        <v>4.8</v>
      </c>
      <c r="Z455">
        <v>11.4</v>
      </c>
      <c r="AA455">
        <v>34.700000000000003</v>
      </c>
      <c r="AB455">
        <v>-5.7</v>
      </c>
      <c r="AC455">
        <v>-5.6</v>
      </c>
      <c r="AD455">
        <v>-1.9</v>
      </c>
      <c r="AE455">
        <v>1.2</v>
      </c>
      <c r="AF455">
        <v>126.1</v>
      </c>
      <c r="AG455">
        <v>90</v>
      </c>
      <c r="AH455">
        <v>-24.2</v>
      </c>
      <c r="AI455">
        <v>14.6</v>
      </c>
    </row>
    <row r="456" spans="1:35" x14ac:dyDescent="0.25">
      <c r="A456">
        <v>27782</v>
      </c>
      <c r="B456">
        <v>24.9</v>
      </c>
      <c r="C456">
        <v>6</v>
      </c>
      <c r="D456">
        <v>19.399999999999999</v>
      </c>
      <c r="E456">
        <v>9.6</v>
      </c>
      <c r="F456">
        <v>22.9</v>
      </c>
      <c r="G456">
        <v>9.4</v>
      </c>
      <c r="H456">
        <v>18</v>
      </c>
      <c r="I456">
        <v>11.7</v>
      </c>
      <c r="J456">
        <v>31.9</v>
      </c>
      <c r="K456">
        <v>11</v>
      </c>
      <c r="L456">
        <v>-6.5</v>
      </c>
      <c r="M456">
        <v>13</v>
      </c>
      <c r="N456">
        <v>-4.8</v>
      </c>
      <c r="O456">
        <v>0.6</v>
      </c>
      <c r="P456">
        <v>71.3</v>
      </c>
      <c r="Q456">
        <v>-0.1</v>
      </c>
      <c r="R456">
        <v>76.7</v>
      </c>
      <c r="S456">
        <v>17</v>
      </c>
      <c r="T456">
        <v>6</v>
      </c>
      <c r="U456">
        <v>11.9</v>
      </c>
      <c r="V456">
        <v>8.6</v>
      </c>
      <c r="W456">
        <v>22.8</v>
      </c>
      <c r="X456">
        <v>9.4</v>
      </c>
      <c r="Y456">
        <v>4.9000000000000004</v>
      </c>
      <c r="Z456">
        <v>12.5</v>
      </c>
      <c r="AA456">
        <v>34</v>
      </c>
      <c r="AB456">
        <v>-7</v>
      </c>
      <c r="AC456">
        <v>-8.1999999999999993</v>
      </c>
      <c r="AD456">
        <v>-1.9</v>
      </c>
      <c r="AE456">
        <v>1.4</v>
      </c>
      <c r="AF456">
        <v>126</v>
      </c>
      <c r="AG456">
        <v>90</v>
      </c>
      <c r="AH456">
        <v>-22.8</v>
      </c>
      <c r="AI456">
        <v>23.1</v>
      </c>
    </row>
    <row r="457" spans="1:35" x14ac:dyDescent="0.25">
      <c r="A457">
        <v>27817</v>
      </c>
      <c r="B457">
        <v>32.4</v>
      </c>
      <c r="C457">
        <v>7</v>
      </c>
      <c r="D457">
        <v>16.5</v>
      </c>
      <c r="E457">
        <v>9.6</v>
      </c>
      <c r="F457">
        <v>23.4</v>
      </c>
      <c r="G457">
        <v>12.1</v>
      </c>
      <c r="H457">
        <v>17.3</v>
      </c>
      <c r="I457">
        <v>15</v>
      </c>
      <c r="J457">
        <v>35.4</v>
      </c>
      <c r="K457">
        <v>11</v>
      </c>
      <c r="L457">
        <v>-6</v>
      </c>
      <c r="M457">
        <v>13</v>
      </c>
      <c r="N457">
        <v>-4.8</v>
      </c>
      <c r="O457">
        <v>0.4</v>
      </c>
      <c r="P457">
        <v>71.3</v>
      </c>
      <c r="Q457">
        <v>-1.3</v>
      </c>
      <c r="R457">
        <v>76.900000000000006</v>
      </c>
      <c r="S457">
        <v>7.9</v>
      </c>
      <c r="T457">
        <v>10.6</v>
      </c>
      <c r="U457">
        <v>12.3</v>
      </c>
      <c r="V457">
        <v>8.6</v>
      </c>
      <c r="W457">
        <v>22.5</v>
      </c>
      <c r="X457">
        <v>8.8000000000000007</v>
      </c>
      <c r="Y457">
        <v>4.0999999999999996</v>
      </c>
      <c r="Z457">
        <v>13.9</v>
      </c>
      <c r="AA457">
        <v>36.1</v>
      </c>
      <c r="AB457">
        <v>-7.3</v>
      </c>
      <c r="AC457">
        <v>-2.9</v>
      </c>
      <c r="AD457">
        <v>-1.9</v>
      </c>
      <c r="AE457">
        <v>1</v>
      </c>
      <c r="AF457">
        <v>125.9</v>
      </c>
      <c r="AG457">
        <v>90</v>
      </c>
      <c r="AH457">
        <v>-24.1</v>
      </c>
      <c r="AI457">
        <v>18.100000000000001</v>
      </c>
    </row>
    <row r="458" spans="1:35" x14ac:dyDescent="0.25">
      <c r="A458">
        <v>27850</v>
      </c>
      <c r="B458">
        <v>34.4</v>
      </c>
      <c r="C458">
        <v>9</v>
      </c>
      <c r="D458">
        <v>20</v>
      </c>
      <c r="E458">
        <v>9.3000000000000007</v>
      </c>
      <c r="F458">
        <v>22.9</v>
      </c>
      <c r="G458">
        <v>11.1</v>
      </c>
      <c r="H458">
        <v>17.399999999999999</v>
      </c>
      <c r="I458">
        <v>12.5</v>
      </c>
      <c r="J458">
        <v>34.299999999999997</v>
      </c>
      <c r="K458">
        <v>10.8</v>
      </c>
      <c r="L458">
        <v>-5.4</v>
      </c>
      <c r="M458">
        <v>13</v>
      </c>
      <c r="N458">
        <v>-4.5999999999999996</v>
      </c>
      <c r="O458">
        <v>0.2</v>
      </c>
      <c r="P458">
        <v>71.3</v>
      </c>
      <c r="Q458">
        <v>4</v>
      </c>
      <c r="R458">
        <v>77.099999999999994</v>
      </c>
      <c r="S458">
        <v>18.899999999999999</v>
      </c>
      <c r="T458">
        <v>9.5</v>
      </c>
      <c r="U458">
        <v>8.6</v>
      </c>
      <c r="V458">
        <v>10</v>
      </c>
      <c r="W458">
        <v>22.9</v>
      </c>
      <c r="X458">
        <v>10.4</v>
      </c>
      <c r="Y458">
        <v>5.0999999999999996</v>
      </c>
      <c r="Z458">
        <v>12.8</v>
      </c>
      <c r="AA458">
        <v>39.799999999999997</v>
      </c>
      <c r="AB458">
        <v>-7.7</v>
      </c>
      <c r="AC458">
        <v>-5</v>
      </c>
      <c r="AD458">
        <v>-1.9</v>
      </c>
      <c r="AE458">
        <v>1</v>
      </c>
      <c r="AF458">
        <v>126.1</v>
      </c>
      <c r="AG458">
        <v>90</v>
      </c>
      <c r="AH458">
        <v>-24.7</v>
      </c>
      <c r="AI458">
        <v>15.7</v>
      </c>
    </row>
    <row r="459" spans="1:35" x14ac:dyDescent="0.25">
      <c r="A459">
        <v>27883</v>
      </c>
      <c r="B459">
        <v>31.7</v>
      </c>
      <c r="C459">
        <v>9.5</v>
      </c>
      <c r="D459">
        <v>19.8</v>
      </c>
      <c r="E459">
        <v>8.1999999999999993</v>
      </c>
      <c r="F459">
        <v>23.5</v>
      </c>
      <c r="G459">
        <v>11.4</v>
      </c>
      <c r="H459">
        <v>17</v>
      </c>
      <c r="I459">
        <v>12.5</v>
      </c>
      <c r="J459">
        <v>35.1</v>
      </c>
      <c r="K459">
        <v>10.4</v>
      </c>
      <c r="L459">
        <v>-5.6</v>
      </c>
      <c r="M459">
        <v>13</v>
      </c>
      <c r="N459">
        <v>-4.8</v>
      </c>
      <c r="O459">
        <v>0.6</v>
      </c>
      <c r="P459">
        <v>71.3</v>
      </c>
      <c r="Q459">
        <v>-1.3</v>
      </c>
      <c r="R459">
        <v>77.3</v>
      </c>
      <c r="S459">
        <v>4.4000000000000004</v>
      </c>
      <c r="T459">
        <v>10.9</v>
      </c>
      <c r="U459">
        <v>12.9</v>
      </c>
      <c r="V459">
        <v>9.6</v>
      </c>
      <c r="W459">
        <v>22.3</v>
      </c>
      <c r="X459">
        <v>11.4</v>
      </c>
      <c r="Y459">
        <v>-4.4000000000000004</v>
      </c>
      <c r="Z459">
        <v>12.5</v>
      </c>
      <c r="AA459">
        <v>36.200000000000003</v>
      </c>
      <c r="AB459">
        <v>-7</v>
      </c>
      <c r="AC459">
        <v>-3.9</v>
      </c>
      <c r="AD459">
        <v>-1.9</v>
      </c>
      <c r="AE459">
        <v>1</v>
      </c>
      <c r="AF459">
        <v>126.3</v>
      </c>
      <c r="AG459">
        <v>90</v>
      </c>
      <c r="AH459">
        <v>-23.9</v>
      </c>
      <c r="AI459">
        <v>18.100000000000001</v>
      </c>
    </row>
    <row r="460" spans="1:35" x14ac:dyDescent="0.25">
      <c r="A460">
        <v>27918</v>
      </c>
      <c r="B460">
        <v>29.3</v>
      </c>
      <c r="C460">
        <v>8.5</v>
      </c>
      <c r="D460">
        <v>15.5</v>
      </c>
      <c r="E460">
        <v>7.9</v>
      </c>
      <c r="F460">
        <v>22.9</v>
      </c>
      <c r="G460">
        <v>10</v>
      </c>
      <c r="H460">
        <v>8.6</v>
      </c>
      <c r="I460">
        <v>12.5</v>
      </c>
      <c r="J460">
        <v>36</v>
      </c>
      <c r="K460">
        <v>11</v>
      </c>
      <c r="L460">
        <v>-5.2</v>
      </c>
      <c r="M460">
        <v>13</v>
      </c>
      <c r="N460">
        <v>-4.5999999999999996</v>
      </c>
      <c r="O460">
        <v>1.1000000000000001</v>
      </c>
      <c r="P460">
        <v>71.3</v>
      </c>
      <c r="Q460">
        <v>-1.5</v>
      </c>
      <c r="R460">
        <v>77.3</v>
      </c>
      <c r="S460">
        <v>8.1999999999999993</v>
      </c>
      <c r="T460">
        <v>11.2</v>
      </c>
      <c r="U460">
        <v>12.4</v>
      </c>
      <c r="V460">
        <v>9.3000000000000007</v>
      </c>
      <c r="W460">
        <v>18.600000000000001</v>
      </c>
      <c r="X460">
        <v>11.1</v>
      </c>
      <c r="Y460">
        <v>9.4</v>
      </c>
      <c r="Z460">
        <v>12.8</v>
      </c>
      <c r="AA460">
        <v>36</v>
      </c>
      <c r="AB460">
        <v>-6</v>
      </c>
      <c r="AC460">
        <v>-6</v>
      </c>
      <c r="AD460">
        <v>-1.9</v>
      </c>
      <c r="AE460">
        <v>1.4</v>
      </c>
      <c r="AF460">
        <v>126.2</v>
      </c>
      <c r="AG460">
        <v>90</v>
      </c>
      <c r="AH460">
        <v>-24.6</v>
      </c>
      <c r="AI460">
        <v>15.4</v>
      </c>
    </row>
    <row r="461" spans="1:35" x14ac:dyDescent="0.25">
      <c r="A461">
        <v>27953</v>
      </c>
      <c r="B461">
        <v>33.9</v>
      </c>
      <c r="C461">
        <v>10.3</v>
      </c>
      <c r="D461">
        <v>15.9</v>
      </c>
      <c r="E461">
        <v>10.3</v>
      </c>
      <c r="F461">
        <v>19.3</v>
      </c>
      <c r="G461">
        <v>10</v>
      </c>
      <c r="H461">
        <v>17.600000000000001</v>
      </c>
      <c r="I461">
        <v>21.4</v>
      </c>
      <c r="J461">
        <v>40.299999999999997</v>
      </c>
      <c r="K461">
        <v>10.6</v>
      </c>
      <c r="L461">
        <v>-5.0999999999999996</v>
      </c>
      <c r="M461">
        <v>13</v>
      </c>
      <c r="N461">
        <v>-4.5999999999999996</v>
      </c>
      <c r="O461">
        <v>1</v>
      </c>
      <c r="P461">
        <v>71.3</v>
      </c>
      <c r="Q461">
        <v>-1</v>
      </c>
      <c r="R461">
        <v>79.3</v>
      </c>
      <c r="S461">
        <v>18.8</v>
      </c>
      <c r="T461">
        <v>8.5</v>
      </c>
      <c r="U461">
        <v>13.7</v>
      </c>
      <c r="V461">
        <v>11.2</v>
      </c>
      <c r="W461">
        <v>33.5</v>
      </c>
      <c r="X461">
        <v>3.8</v>
      </c>
      <c r="Y461">
        <v>3.4</v>
      </c>
      <c r="Z461">
        <v>13.6</v>
      </c>
      <c r="AA461">
        <v>37.6</v>
      </c>
      <c r="AB461">
        <v>-7</v>
      </c>
      <c r="AC461">
        <v>-5.4</v>
      </c>
      <c r="AD461">
        <v>-1.9</v>
      </c>
      <c r="AE461">
        <v>1.4</v>
      </c>
      <c r="AF461">
        <v>126.3</v>
      </c>
      <c r="AG461">
        <v>90</v>
      </c>
      <c r="AH461">
        <v>-24.9</v>
      </c>
      <c r="AI461">
        <v>14.8</v>
      </c>
    </row>
    <row r="462" spans="1:35" x14ac:dyDescent="0.25">
      <c r="A462">
        <v>27988</v>
      </c>
      <c r="B462">
        <v>33.299999999999997</v>
      </c>
      <c r="C462">
        <v>7</v>
      </c>
      <c r="D462">
        <v>11.4</v>
      </c>
      <c r="E462">
        <v>10.6</v>
      </c>
      <c r="F462">
        <v>21.4</v>
      </c>
      <c r="G462">
        <v>11.8</v>
      </c>
      <c r="H462">
        <v>17.5</v>
      </c>
      <c r="I462">
        <v>32.1</v>
      </c>
      <c r="J462">
        <v>38.299999999999997</v>
      </c>
      <c r="K462">
        <v>11.8</v>
      </c>
      <c r="L462">
        <v>-5.2</v>
      </c>
      <c r="M462">
        <v>13</v>
      </c>
      <c r="N462">
        <v>-4.8</v>
      </c>
      <c r="O462">
        <v>1.1000000000000001</v>
      </c>
      <c r="P462">
        <v>71.3</v>
      </c>
      <c r="Q462">
        <v>-1.4</v>
      </c>
      <c r="R462">
        <v>77.7</v>
      </c>
      <c r="S462">
        <v>13.1</v>
      </c>
      <c r="T462">
        <v>11.2</v>
      </c>
      <c r="U462">
        <v>13.2</v>
      </c>
      <c r="V462">
        <v>10.9</v>
      </c>
      <c r="W462">
        <v>20.8</v>
      </c>
      <c r="X462">
        <v>8.8000000000000007</v>
      </c>
      <c r="Y462">
        <v>1.9</v>
      </c>
      <c r="Z462">
        <v>12.8</v>
      </c>
      <c r="AA462">
        <v>36.1</v>
      </c>
      <c r="AB462">
        <v>-6</v>
      </c>
      <c r="AC462">
        <v>-5.5</v>
      </c>
      <c r="AD462">
        <v>-1.9</v>
      </c>
      <c r="AE462">
        <v>1.2</v>
      </c>
      <c r="AF462">
        <v>126.1</v>
      </c>
      <c r="AG462">
        <v>90.2</v>
      </c>
      <c r="AH462">
        <v>-25</v>
      </c>
      <c r="AI462">
        <v>15.3</v>
      </c>
    </row>
    <row r="463" spans="1:35" x14ac:dyDescent="0.25">
      <c r="A463">
        <v>28023</v>
      </c>
      <c r="B463">
        <v>26.4</v>
      </c>
      <c r="C463">
        <v>7.5</v>
      </c>
      <c r="D463">
        <v>20.9</v>
      </c>
      <c r="E463">
        <v>10</v>
      </c>
      <c r="F463">
        <v>22.2</v>
      </c>
      <c r="G463">
        <v>10.4</v>
      </c>
      <c r="H463">
        <v>18.7</v>
      </c>
      <c r="I463">
        <v>10.8</v>
      </c>
      <c r="J463">
        <v>35.9</v>
      </c>
      <c r="K463">
        <v>11.8</v>
      </c>
      <c r="L463">
        <v>-5.4</v>
      </c>
      <c r="M463">
        <v>13</v>
      </c>
      <c r="N463">
        <v>-4.8</v>
      </c>
      <c r="O463">
        <v>0.1</v>
      </c>
      <c r="P463">
        <v>71.3</v>
      </c>
      <c r="Q463">
        <v>-0.2</v>
      </c>
      <c r="R463">
        <v>76.8</v>
      </c>
      <c r="S463">
        <v>12.7</v>
      </c>
      <c r="T463">
        <v>8.5</v>
      </c>
      <c r="U463">
        <v>12.9</v>
      </c>
      <c r="V463">
        <v>10</v>
      </c>
      <c r="W463">
        <v>22.4</v>
      </c>
      <c r="X463">
        <v>12.5</v>
      </c>
      <c r="Y463">
        <v>6.4</v>
      </c>
      <c r="Z463">
        <v>6.5</v>
      </c>
      <c r="AA463">
        <v>35.9</v>
      </c>
      <c r="AB463">
        <v>-6.3</v>
      </c>
      <c r="AC463">
        <v>-6.4</v>
      </c>
      <c r="AD463">
        <v>-1.9</v>
      </c>
      <c r="AE463">
        <v>1.4</v>
      </c>
      <c r="AF463">
        <v>126.6</v>
      </c>
      <c r="AG463">
        <v>90</v>
      </c>
      <c r="AH463">
        <v>-24.2</v>
      </c>
      <c r="AI463">
        <v>17.8</v>
      </c>
    </row>
    <row r="464" spans="1:35" x14ac:dyDescent="0.25">
      <c r="A464">
        <v>28058</v>
      </c>
      <c r="B464">
        <v>29.4</v>
      </c>
      <c r="C464">
        <v>8</v>
      </c>
      <c r="D464">
        <v>15.5</v>
      </c>
      <c r="E464">
        <v>11.8</v>
      </c>
      <c r="F464">
        <v>22.7</v>
      </c>
      <c r="G464">
        <v>11.1</v>
      </c>
      <c r="H464">
        <v>15.6</v>
      </c>
      <c r="I464">
        <v>7</v>
      </c>
      <c r="J464">
        <v>35.799999999999997</v>
      </c>
      <c r="K464">
        <v>12</v>
      </c>
      <c r="L464">
        <v>-7.7</v>
      </c>
      <c r="M464">
        <v>13</v>
      </c>
      <c r="N464">
        <v>-4.5999999999999996</v>
      </c>
      <c r="O464">
        <v>0.5</v>
      </c>
      <c r="P464">
        <v>71.3</v>
      </c>
      <c r="Q464">
        <v>-0.2</v>
      </c>
      <c r="R464">
        <v>77</v>
      </c>
      <c r="S464">
        <v>18.2</v>
      </c>
      <c r="T464">
        <v>8</v>
      </c>
      <c r="U464">
        <v>12.3</v>
      </c>
      <c r="V464">
        <v>10.3</v>
      </c>
      <c r="W464">
        <v>28.9</v>
      </c>
      <c r="X464">
        <v>8.8000000000000007</v>
      </c>
      <c r="Y464">
        <v>3.8</v>
      </c>
      <c r="Z464">
        <v>6</v>
      </c>
      <c r="AA464">
        <v>41.1</v>
      </c>
      <c r="AB464">
        <v>-4.7</v>
      </c>
      <c r="AC464">
        <v>-5.3</v>
      </c>
      <c r="AD464">
        <v>-1.9</v>
      </c>
      <c r="AE464">
        <v>1.2</v>
      </c>
      <c r="AF464">
        <v>126.2</v>
      </c>
      <c r="AG464">
        <v>90</v>
      </c>
      <c r="AH464">
        <v>-25.7</v>
      </c>
      <c r="AI464">
        <v>15.6</v>
      </c>
    </row>
    <row r="465" spans="1:35" x14ac:dyDescent="0.25">
      <c r="A465">
        <v>28093</v>
      </c>
      <c r="B465">
        <v>31.3</v>
      </c>
      <c r="C465">
        <v>7.5</v>
      </c>
      <c r="D465">
        <v>16.8</v>
      </c>
      <c r="E465">
        <v>10.9</v>
      </c>
      <c r="F465">
        <v>19.600000000000001</v>
      </c>
      <c r="G465">
        <v>10.7</v>
      </c>
      <c r="H465">
        <v>15.9</v>
      </c>
      <c r="I465">
        <v>4.2</v>
      </c>
      <c r="J465">
        <v>39.299999999999997</v>
      </c>
      <c r="K465">
        <v>11.4</v>
      </c>
      <c r="L465">
        <v>-1.1000000000000001</v>
      </c>
      <c r="M465">
        <v>13</v>
      </c>
      <c r="N465">
        <v>-4.8</v>
      </c>
      <c r="O465">
        <v>0.7</v>
      </c>
      <c r="P465">
        <v>71.3</v>
      </c>
      <c r="Q465">
        <v>-1</v>
      </c>
      <c r="R465">
        <v>77.400000000000006</v>
      </c>
      <c r="S465">
        <v>13.8</v>
      </c>
      <c r="T465">
        <v>9.5</v>
      </c>
      <c r="U465">
        <v>13</v>
      </c>
      <c r="V465">
        <v>12.9</v>
      </c>
      <c r="W465">
        <v>23</v>
      </c>
      <c r="X465">
        <v>10.4</v>
      </c>
      <c r="Y465">
        <v>3.9</v>
      </c>
      <c r="Z465">
        <v>6.5</v>
      </c>
      <c r="AA465">
        <v>36.1</v>
      </c>
      <c r="AB465">
        <v>-6.7</v>
      </c>
      <c r="AC465">
        <v>-6</v>
      </c>
      <c r="AD465">
        <v>-1.9</v>
      </c>
      <c r="AE465">
        <v>1.2</v>
      </c>
      <c r="AF465">
        <v>125.9</v>
      </c>
      <c r="AG465">
        <v>90</v>
      </c>
      <c r="AH465">
        <v>-24.4</v>
      </c>
      <c r="AI465">
        <v>16.2</v>
      </c>
    </row>
    <row r="466" spans="1:35" x14ac:dyDescent="0.25">
      <c r="A466">
        <v>28128</v>
      </c>
      <c r="B466">
        <v>31</v>
      </c>
      <c r="C466">
        <v>10.6</v>
      </c>
      <c r="D466">
        <v>17.8</v>
      </c>
      <c r="E466">
        <v>10.9</v>
      </c>
      <c r="F466">
        <v>22.6</v>
      </c>
      <c r="G466">
        <v>10.7</v>
      </c>
      <c r="H466">
        <v>13.2</v>
      </c>
      <c r="I466">
        <v>6</v>
      </c>
      <c r="J466">
        <v>36.799999999999997</v>
      </c>
      <c r="K466">
        <v>10.8</v>
      </c>
      <c r="L466">
        <v>-5.0999999999999996</v>
      </c>
      <c r="M466">
        <v>12.7</v>
      </c>
      <c r="N466">
        <v>-4.5999999999999996</v>
      </c>
      <c r="O466">
        <v>1.1000000000000001</v>
      </c>
      <c r="P466">
        <v>71.5</v>
      </c>
      <c r="Q466">
        <v>0.8</v>
      </c>
      <c r="R466">
        <v>77.400000000000006</v>
      </c>
      <c r="S466">
        <v>2.8</v>
      </c>
      <c r="T466">
        <v>7</v>
      </c>
      <c r="U466">
        <v>17.7</v>
      </c>
      <c r="V466">
        <v>11.2</v>
      </c>
      <c r="W466">
        <v>22.5</v>
      </c>
      <c r="X466">
        <v>10.4</v>
      </c>
      <c r="Y466">
        <v>-2.2000000000000002</v>
      </c>
      <c r="Z466">
        <v>6.5</v>
      </c>
      <c r="AA466">
        <v>31</v>
      </c>
      <c r="AB466">
        <v>-7</v>
      </c>
      <c r="AC466">
        <v>-8.1999999999999993</v>
      </c>
      <c r="AD466">
        <v>-1.9</v>
      </c>
      <c r="AE466">
        <v>1.2</v>
      </c>
      <c r="AF466">
        <v>126</v>
      </c>
      <c r="AG466">
        <v>90</v>
      </c>
      <c r="AH466">
        <v>-24.4</v>
      </c>
      <c r="AI466">
        <v>15.2</v>
      </c>
    </row>
    <row r="467" spans="1:35" x14ac:dyDescent="0.25">
      <c r="A467">
        <v>28162</v>
      </c>
      <c r="B467">
        <v>-22.3</v>
      </c>
      <c r="C467">
        <v>5</v>
      </c>
      <c r="D467">
        <v>20</v>
      </c>
      <c r="E467">
        <v>10.6</v>
      </c>
      <c r="F467">
        <v>22.9</v>
      </c>
      <c r="G467">
        <v>10.7</v>
      </c>
      <c r="H467">
        <v>18.2</v>
      </c>
      <c r="I467">
        <v>6</v>
      </c>
      <c r="J467">
        <v>36.200000000000003</v>
      </c>
      <c r="K467">
        <v>11</v>
      </c>
      <c r="L467">
        <v>-5.3</v>
      </c>
      <c r="M467">
        <v>13</v>
      </c>
      <c r="N467">
        <v>-4.8</v>
      </c>
      <c r="O467">
        <v>0.5</v>
      </c>
      <c r="P467">
        <v>71.3</v>
      </c>
      <c r="Q467">
        <v>-0.1</v>
      </c>
      <c r="R467">
        <v>77.3</v>
      </c>
      <c r="S467">
        <v>8.3000000000000007</v>
      </c>
      <c r="T467">
        <v>6</v>
      </c>
      <c r="U467">
        <v>12.6</v>
      </c>
      <c r="V467">
        <v>10.9</v>
      </c>
      <c r="W467">
        <v>22.5</v>
      </c>
      <c r="X467">
        <v>10.7</v>
      </c>
      <c r="Y467">
        <v>4.0999999999999996</v>
      </c>
      <c r="Z467">
        <v>6.5</v>
      </c>
      <c r="AA467">
        <v>38</v>
      </c>
      <c r="AB467">
        <v>-7</v>
      </c>
      <c r="AC467">
        <v>-5.3</v>
      </c>
      <c r="AD467">
        <v>-1.9</v>
      </c>
      <c r="AE467">
        <v>1.2</v>
      </c>
      <c r="AF467">
        <v>125.5</v>
      </c>
      <c r="AG467">
        <v>90</v>
      </c>
      <c r="AH467">
        <v>-23.8</v>
      </c>
      <c r="AI467">
        <v>21.8</v>
      </c>
    </row>
    <row r="468" spans="1:35" x14ac:dyDescent="0.25">
      <c r="A468">
        <v>28196</v>
      </c>
      <c r="B468">
        <v>30.4</v>
      </c>
      <c r="C468">
        <v>3.1</v>
      </c>
      <c r="D468">
        <v>21.7</v>
      </c>
      <c r="E468">
        <v>8.6</v>
      </c>
      <c r="F468">
        <v>23.2</v>
      </c>
      <c r="G468">
        <v>9.4</v>
      </c>
      <c r="H468">
        <v>14.8</v>
      </c>
      <c r="I468">
        <v>5</v>
      </c>
      <c r="J468">
        <v>36.799999999999997</v>
      </c>
      <c r="K468">
        <v>11.6</v>
      </c>
      <c r="L468">
        <v>-5.3</v>
      </c>
      <c r="M468">
        <v>13</v>
      </c>
      <c r="N468">
        <v>-4.8</v>
      </c>
      <c r="O468">
        <v>0.2</v>
      </c>
      <c r="P468">
        <v>71.3</v>
      </c>
      <c r="Q468">
        <v>-1.1000000000000001</v>
      </c>
      <c r="R468">
        <v>77.900000000000006</v>
      </c>
      <c r="S468">
        <v>19</v>
      </c>
      <c r="T468">
        <v>3.6</v>
      </c>
      <c r="U468">
        <v>14.3</v>
      </c>
      <c r="V468">
        <v>10.6</v>
      </c>
      <c r="W468">
        <v>20</v>
      </c>
      <c r="X468">
        <v>11.1</v>
      </c>
      <c r="Y468">
        <v>7.5</v>
      </c>
      <c r="Z468">
        <v>4.8</v>
      </c>
      <c r="AA468">
        <v>37.299999999999997</v>
      </c>
      <c r="AB468">
        <v>-6</v>
      </c>
      <c r="AC468">
        <v>-5.2</v>
      </c>
      <c r="AD468">
        <v>-1.9</v>
      </c>
      <c r="AE468">
        <v>1.2</v>
      </c>
      <c r="AF468">
        <v>125.9</v>
      </c>
      <c r="AG468">
        <v>90</v>
      </c>
      <c r="AH468">
        <v>-24.5</v>
      </c>
      <c r="AI468">
        <v>15.9</v>
      </c>
    </row>
    <row r="469" spans="1:35" x14ac:dyDescent="0.25">
      <c r="A469">
        <v>28231</v>
      </c>
      <c r="B469">
        <v>24.2</v>
      </c>
      <c r="C469">
        <v>1.9</v>
      </c>
      <c r="D469">
        <v>16.7</v>
      </c>
      <c r="E469">
        <v>11.5</v>
      </c>
      <c r="F469">
        <v>23.1</v>
      </c>
      <c r="G469">
        <v>2.1</v>
      </c>
      <c r="H469">
        <v>15.6</v>
      </c>
      <c r="I469">
        <v>5</v>
      </c>
      <c r="J469">
        <v>32.700000000000003</v>
      </c>
      <c r="K469">
        <v>11.6</v>
      </c>
      <c r="L469">
        <v>-2</v>
      </c>
      <c r="M469">
        <v>13</v>
      </c>
      <c r="N469">
        <v>-4.5999999999999996</v>
      </c>
      <c r="O469">
        <v>0.3</v>
      </c>
      <c r="P469">
        <v>71.3</v>
      </c>
      <c r="Q469">
        <v>-1</v>
      </c>
      <c r="R469">
        <v>76.7</v>
      </c>
      <c r="S469">
        <v>18.5</v>
      </c>
      <c r="T469">
        <v>1.9</v>
      </c>
      <c r="U469">
        <v>11</v>
      </c>
      <c r="V469">
        <v>10.6</v>
      </c>
      <c r="W469">
        <v>23.4</v>
      </c>
      <c r="X469">
        <v>12.1</v>
      </c>
      <c r="Y469">
        <v>4</v>
      </c>
      <c r="Z469">
        <v>4.8</v>
      </c>
      <c r="AA469">
        <v>34.5</v>
      </c>
      <c r="AB469">
        <v>-7.3</v>
      </c>
      <c r="AC469">
        <v>-8.6</v>
      </c>
      <c r="AD469">
        <v>-1.9</v>
      </c>
      <c r="AE469">
        <v>1.2</v>
      </c>
      <c r="AF469">
        <v>126.2</v>
      </c>
      <c r="AG469">
        <v>90</v>
      </c>
      <c r="AH469">
        <v>-24.1</v>
      </c>
      <c r="AI469">
        <v>16.5</v>
      </c>
    </row>
    <row r="470" spans="1:35" x14ac:dyDescent="0.25">
      <c r="A470">
        <v>28265</v>
      </c>
      <c r="B470">
        <v>35.700000000000003</v>
      </c>
      <c r="C470">
        <v>2.2000000000000002</v>
      </c>
      <c r="D470">
        <v>24.3</v>
      </c>
      <c r="E470">
        <v>10.3</v>
      </c>
      <c r="F470">
        <v>21.6</v>
      </c>
      <c r="G470">
        <v>13.6</v>
      </c>
      <c r="H470">
        <v>15.9</v>
      </c>
      <c r="I470">
        <v>16.5</v>
      </c>
      <c r="J470">
        <v>37.200000000000003</v>
      </c>
      <c r="K470">
        <v>10.4</v>
      </c>
      <c r="L470">
        <v>-4.8</v>
      </c>
      <c r="M470">
        <v>13</v>
      </c>
      <c r="N470">
        <v>-4.8</v>
      </c>
      <c r="O470">
        <v>1.8</v>
      </c>
      <c r="P470">
        <v>71.3</v>
      </c>
      <c r="Q470">
        <v>3.8</v>
      </c>
      <c r="R470">
        <v>77.3</v>
      </c>
      <c r="S470">
        <v>19.399999999999999</v>
      </c>
      <c r="T470">
        <v>3.3</v>
      </c>
      <c r="U470">
        <v>14.1</v>
      </c>
      <c r="V470">
        <v>9.6</v>
      </c>
      <c r="W470">
        <v>22.3</v>
      </c>
      <c r="X470">
        <v>12.9</v>
      </c>
      <c r="Y470">
        <v>0.1</v>
      </c>
      <c r="Z470">
        <v>6.5</v>
      </c>
      <c r="AA470">
        <v>34.4</v>
      </c>
      <c r="AB470">
        <v>-7.3</v>
      </c>
      <c r="AC470">
        <v>-5.0999999999999996</v>
      </c>
      <c r="AD470">
        <v>-1.9</v>
      </c>
      <c r="AE470">
        <v>1.2</v>
      </c>
      <c r="AF470">
        <v>126.3</v>
      </c>
      <c r="AG470">
        <v>90</v>
      </c>
      <c r="AH470">
        <v>-24.9</v>
      </c>
      <c r="AI470">
        <v>16</v>
      </c>
    </row>
    <row r="471" spans="1:35" x14ac:dyDescent="0.25">
      <c r="A471">
        <v>28298</v>
      </c>
      <c r="B471">
        <v>31.8</v>
      </c>
      <c r="C471">
        <v>3.9</v>
      </c>
      <c r="D471">
        <v>13.1</v>
      </c>
      <c r="E471">
        <v>11.8</v>
      </c>
      <c r="F471">
        <v>20.9</v>
      </c>
      <c r="G471">
        <v>13.9</v>
      </c>
      <c r="H471">
        <v>12.2</v>
      </c>
      <c r="I471">
        <v>6.5</v>
      </c>
      <c r="J471">
        <v>41.6</v>
      </c>
      <c r="K471">
        <v>11.6</v>
      </c>
      <c r="L471">
        <v>-5.3</v>
      </c>
      <c r="M471">
        <v>13</v>
      </c>
      <c r="N471">
        <v>-4.8</v>
      </c>
      <c r="O471">
        <v>0.6</v>
      </c>
      <c r="P471">
        <v>71.3</v>
      </c>
      <c r="Q471">
        <v>-0.4</v>
      </c>
      <c r="R471">
        <v>77.5</v>
      </c>
      <c r="S471">
        <v>19.399999999999999</v>
      </c>
      <c r="T471">
        <v>5.5</v>
      </c>
      <c r="U471">
        <v>11.9</v>
      </c>
      <c r="V471">
        <v>9.6</v>
      </c>
      <c r="W471">
        <v>32.5</v>
      </c>
      <c r="X471">
        <v>14.3</v>
      </c>
      <c r="Y471">
        <v>3.8</v>
      </c>
      <c r="Z471">
        <v>4.8</v>
      </c>
      <c r="AA471">
        <v>39.5</v>
      </c>
      <c r="AB471">
        <v>-6.3</v>
      </c>
      <c r="AC471">
        <v>-5.5</v>
      </c>
      <c r="AD471">
        <v>-1.9</v>
      </c>
      <c r="AE471">
        <v>1.2</v>
      </c>
      <c r="AF471">
        <v>126.1</v>
      </c>
      <c r="AG471">
        <v>90</v>
      </c>
      <c r="AH471">
        <v>-24.5</v>
      </c>
      <c r="AI471">
        <v>15</v>
      </c>
    </row>
    <row r="472" spans="1:35" x14ac:dyDescent="0.25">
      <c r="A472">
        <v>28332</v>
      </c>
      <c r="B472">
        <v>35.4</v>
      </c>
      <c r="C472">
        <v>5</v>
      </c>
      <c r="D472">
        <v>14.4</v>
      </c>
      <c r="E472">
        <v>11.8</v>
      </c>
      <c r="F472">
        <v>22.5</v>
      </c>
      <c r="G472">
        <v>13.9</v>
      </c>
      <c r="H472">
        <v>15.8</v>
      </c>
      <c r="I472">
        <v>4.2</v>
      </c>
      <c r="J472">
        <v>38.200000000000003</v>
      </c>
      <c r="K472">
        <v>11.4</v>
      </c>
      <c r="L472">
        <v>-5.2</v>
      </c>
      <c r="M472">
        <v>13</v>
      </c>
      <c r="N472">
        <v>-4.8</v>
      </c>
      <c r="O472">
        <v>0.3</v>
      </c>
      <c r="P472">
        <v>71.3</v>
      </c>
      <c r="Q472">
        <v>-0.9</v>
      </c>
      <c r="R472">
        <v>77.400000000000006</v>
      </c>
      <c r="S472">
        <v>18.2</v>
      </c>
      <c r="T472">
        <v>7.5</v>
      </c>
      <c r="U472">
        <v>18.600000000000001</v>
      </c>
      <c r="V472">
        <v>10</v>
      </c>
      <c r="W472">
        <v>22.9</v>
      </c>
      <c r="X472">
        <v>15.7</v>
      </c>
      <c r="Y472">
        <v>3.6</v>
      </c>
      <c r="Z472">
        <v>5.5</v>
      </c>
      <c r="AA472">
        <v>36.799999999999997</v>
      </c>
      <c r="AB472">
        <v>-7.3</v>
      </c>
      <c r="AC472">
        <v>-9.1999999999999993</v>
      </c>
      <c r="AD472">
        <v>-1.9</v>
      </c>
      <c r="AE472">
        <v>1.4</v>
      </c>
      <c r="AF472">
        <v>125.5</v>
      </c>
      <c r="AG472">
        <v>90</v>
      </c>
      <c r="AH472">
        <v>-24.7</v>
      </c>
      <c r="AI472">
        <v>16.100000000000001</v>
      </c>
    </row>
    <row r="473" spans="1:35" x14ac:dyDescent="0.25">
      <c r="A473">
        <v>28367</v>
      </c>
      <c r="B473">
        <v>35.700000000000003</v>
      </c>
      <c r="C473">
        <v>8</v>
      </c>
      <c r="D473">
        <v>22.5</v>
      </c>
      <c r="E473">
        <v>10.6</v>
      </c>
      <c r="F473">
        <v>24.4</v>
      </c>
      <c r="G473">
        <v>15.7</v>
      </c>
      <c r="H473">
        <v>16.2</v>
      </c>
      <c r="I473">
        <v>4.8</v>
      </c>
      <c r="J473">
        <v>38.4</v>
      </c>
      <c r="K473">
        <v>10.6</v>
      </c>
      <c r="L473">
        <v>-6</v>
      </c>
      <c r="M473">
        <v>13</v>
      </c>
      <c r="N473">
        <v>-4.8</v>
      </c>
      <c r="O473">
        <v>-5.6</v>
      </c>
      <c r="P473">
        <v>71.3</v>
      </c>
      <c r="Q473">
        <v>-1.2</v>
      </c>
      <c r="R473">
        <v>78.5</v>
      </c>
      <c r="S473">
        <v>8.9</v>
      </c>
      <c r="T473">
        <v>7</v>
      </c>
      <c r="U473">
        <v>11.4</v>
      </c>
      <c r="V473">
        <v>11.8</v>
      </c>
      <c r="W473">
        <v>17.899999999999999</v>
      </c>
      <c r="X473">
        <v>14.3</v>
      </c>
      <c r="Y473">
        <v>3.1</v>
      </c>
      <c r="Z473">
        <v>5.5</v>
      </c>
      <c r="AA473">
        <v>39</v>
      </c>
      <c r="AB473">
        <v>-7.7</v>
      </c>
      <c r="AC473">
        <v>-5.7</v>
      </c>
      <c r="AD473">
        <v>-1.9</v>
      </c>
      <c r="AE473">
        <v>1.2</v>
      </c>
      <c r="AF473">
        <v>125.8</v>
      </c>
      <c r="AG473">
        <v>90</v>
      </c>
      <c r="AH473">
        <v>-24.7</v>
      </c>
      <c r="AI473">
        <v>14.8</v>
      </c>
    </row>
    <row r="474" spans="1:35" x14ac:dyDescent="0.25">
      <c r="A474">
        <v>28401</v>
      </c>
      <c r="B474">
        <v>32</v>
      </c>
      <c r="C474">
        <v>8</v>
      </c>
      <c r="D474">
        <v>15.7</v>
      </c>
      <c r="E474">
        <v>11.2</v>
      </c>
      <c r="F474">
        <v>22.3</v>
      </c>
      <c r="G474">
        <v>15</v>
      </c>
      <c r="H474">
        <v>15.9</v>
      </c>
      <c r="I474">
        <v>7</v>
      </c>
      <c r="J474">
        <v>38.4</v>
      </c>
      <c r="K474">
        <v>11.4</v>
      </c>
      <c r="L474">
        <v>-5.2</v>
      </c>
      <c r="M474">
        <v>13</v>
      </c>
      <c r="N474">
        <v>-4.8</v>
      </c>
      <c r="O474">
        <v>-1.5</v>
      </c>
      <c r="P474">
        <v>71.3</v>
      </c>
      <c r="Q474">
        <v>-0.9</v>
      </c>
      <c r="R474">
        <v>77.7</v>
      </c>
      <c r="S474">
        <v>19</v>
      </c>
      <c r="T474">
        <v>8</v>
      </c>
      <c r="U474">
        <v>11.9</v>
      </c>
      <c r="V474">
        <v>11.2</v>
      </c>
      <c r="W474">
        <v>20.100000000000001</v>
      </c>
      <c r="X474">
        <v>12.1</v>
      </c>
      <c r="Y474">
        <v>4.2</v>
      </c>
      <c r="Z474">
        <v>6</v>
      </c>
      <c r="AA474">
        <v>34.5</v>
      </c>
      <c r="AB474">
        <v>-7.7</v>
      </c>
      <c r="AC474">
        <v>-0.4</v>
      </c>
      <c r="AD474">
        <v>-1.9</v>
      </c>
      <c r="AE474">
        <v>1.2</v>
      </c>
      <c r="AF474">
        <v>126.5</v>
      </c>
      <c r="AG474">
        <v>90</v>
      </c>
      <c r="AH474">
        <v>-23.2</v>
      </c>
      <c r="AI474">
        <v>25.8</v>
      </c>
    </row>
    <row r="475" spans="1:35" x14ac:dyDescent="0.25">
      <c r="A475">
        <v>28436</v>
      </c>
      <c r="B475">
        <v>32.5</v>
      </c>
      <c r="C475">
        <v>6.5</v>
      </c>
      <c r="D475">
        <v>15.3</v>
      </c>
      <c r="E475">
        <v>10</v>
      </c>
      <c r="F475">
        <v>24.4</v>
      </c>
      <c r="G475">
        <v>12.9</v>
      </c>
      <c r="H475">
        <v>15.9</v>
      </c>
      <c r="I475">
        <v>5.5</v>
      </c>
      <c r="J475">
        <v>34.299999999999997</v>
      </c>
      <c r="K475">
        <v>11.2</v>
      </c>
      <c r="L475">
        <v>-6.4</v>
      </c>
      <c r="M475">
        <v>13</v>
      </c>
      <c r="N475">
        <v>-4.8</v>
      </c>
      <c r="O475">
        <v>0.5</v>
      </c>
      <c r="P475">
        <v>71.3</v>
      </c>
      <c r="Q475">
        <v>-1</v>
      </c>
      <c r="R475">
        <v>77.599999999999994</v>
      </c>
      <c r="S475">
        <v>17.3</v>
      </c>
      <c r="T475">
        <v>7.5</v>
      </c>
      <c r="U475">
        <v>9.8000000000000007</v>
      </c>
      <c r="V475">
        <v>11.5</v>
      </c>
      <c r="W475">
        <v>11.7</v>
      </c>
      <c r="X475">
        <v>11.4</v>
      </c>
      <c r="Y475">
        <v>2.9</v>
      </c>
      <c r="Z475">
        <v>4</v>
      </c>
      <c r="AA475">
        <v>36.799999999999997</v>
      </c>
      <c r="AB475">
        <v>-7</v>
      </c>
      <c r="AC475">
        <v>-4.5999999999999996</v>
      </c>
      <c r="AD475">
        <v>-1.9</v>
      </c>
      <c r="AE475">
        <v>1.2</v>
      </c>
      <c r="AF475">
        <v>125.4</v>
      </c>
      <c r="AG475">
        <v>90</v>
      </c>
      <c r="AH475">
        <v>-24.4</v>
      </c>
      <c r="AI475">
        <v>15.4</v>
      </c>
    </row>
    <row r="476" spans="1:35" x14ac:dyDescent="0.25">
      <c r="A476">
        <v>28469</v>
      </c>
      <c r="B476">
        <v>33.9</v>
      </c>
      <c r="C476">
        <v>6.5</v>
      </c>
      <c r="D476">
        <v>18.100000000000001</v>
      </c>
      <c r="E476">
        <v>11.2</v>
      </c>
      <c r="F476">
        <v>9.1999999999999993</v>
      </c>
      <c r="G476">
        <v>10.4</v>
      </c>
      <c r="H476">
        <v>15.9</v>
      </c>
      <c r="I476">
        <v>5</v>
      </c>
      <c r="J476">
        <v>36.1</v>
      </c>
      <c r="K476">
        <v>11.4</v>
      </c>
      <c r="L476">
        <v>-4.0999999999999996</v>
      </c>
      <c r="M476">
        <v>13</v>
      </c>
      <c r="N476">
        <v>-4.8</v>
      </c>
      <c r="O476">
        <v>0.9</v>
      </c>
      <c r="P476">
        <v>71.3</v>
      </c>
      <c r="Q476">
        <v>-1.4</v>
      </c>
      <c r="R476">
        <v>77.5</v>
      </c>
      <c r="S476">
        <v>24.8</v>
      </c>
      <c r="T476">
        <v>6.5</v>
      </c>
      <c r="U476">
        <v>13.7</v>
      </c>
      <c r="V476">
        <v>10.9</v>
      </c>
      <c r="W476">
        <v>21.6</v>
      </c>
      <c r="X476">
        <v>11.4</v>
      </c>
      <c r="Y476">
        <v>7.4</v>
      </c>
      <c r="Z476">
        <v>5.5</v>
      </c>
      <c r="AA476">
        <v>36.799999999999997</v>
      </c>
      <c r="AB476">
        <v>-4.3</v>
      </c>
      <c r="AC476">
        <v>-4</v>
      </c>
      <c r="AD476">
        <v>-1.9</v>
      </c>
      <c r="AE476">
        <v>1.2</v>
      </c>
      <c r="AF476">
        <v>125.6</v>
      </c>
      <c r="AG476">
        <v>90</v>
      </c>
      <c r="AH476">
        <v>-24.4</v>
      </c>
      <c r="AI476">
        <v>14.8</v>
      </c>
    </row>
    <row r="477" spans="1:35" x14ac:dyDescent="0.25">
      <c r="A477">
        <v>28504</v>
      </c>
      <c r="B477">
        <v>35.799999999999997</v>
      </c>
      <c r="C477">
        <v>7</v>
      </c>
      <c r="D477">
        <v>14.3</v>
      </c>
      <c r="E477">
        <v>10.9</v>
      </c>
      <c r="F477">
        <v>45.5</v>
      </c>
      <c r="G477">
        <v>8.8000000000000007</v>
      </c>
      <c r="H477">
        <v>14.9</v>
      </c>
      <c r="I477">
        <v>7.5</v>
      </c>
      <c r="J477">
        <v>34.6</v>
      </c>
      <c r="K477">
        <v>11.4</v>
      </c>
      <c r="L477">
        <v>-5.4</v>
      </c>
      <c r="M477">
        <v>13</v>
      </c>
      <c r="N477">
        <v>-4.8</v>
      </c>
      <c r="O477">
        <v>1</v>
      </c>
      <c r="P477">
        <v>71.3</v>
      </c>
      <c r="Q477">
        <v>-1.4</v>
      </c>
      <c r="R477">
        <v>76.900000000000006</v>
      </c>
      <c r="S477">
        <v>17.8</v>
      </c>
      <c r="T477">
        <v>4.4000000000000004</v>
      </c>
      <c r="U477">
        <v>7.7</v>
      </c>
      <c r="V477">
        <v>12.4</v>
      </c>
      <c r="W477">
        <v>11.1</v>
      </c>
      <c r="X477">
        <v>6.9</v>
      </c>
      <c r="Y477">
        <v>3.7</v>
      </c>
      <c r="Z477">
        <v>8.5</v>
      </c>
      <c r="AA477">
        <v>36.5</v>
      </c>
      <c r="AB477">
        <v>-6</v>
      </c>
      <c r="AC477">
        <v>-5.4</v>
      </c>
      <c r="AD477">
        <v>-2.2000000000000002</v>
      </c>
      <c r="AE477">
        <v>1.2</v>
      </c>
      <c r="AF477">
        <v>126.1</v>
      </c>
      <c r="AG477">
        <v>90</v>
      </c>
      <c r="AH477">
        <v>-23.9</v>
      </c>
      <c r="AI477">
        <v>16.2</v>
      </c>
    </row>
    <row r="478" spans="1:35" x14ac:dyDescent="0.25">
      <c r="A478">
        <v>28539</v>
      </c>
      <c r="B478">
        <v>33.9</v>
      </c>
      <c r="C478">
        <v>7.5</v>
      </c>
      <c r="D478">
        <v>15.5</v>
      </c>
      <c r="E478">
        <v>7.9</v>
      </c>
      <c r="F478">
        <v>15.4</v>
      </c>
      <c r="G478">
        <v>5.6</v>
      </c>
      <c r="H478">
        <v>16.600000000000001</v>
      </c>
      <c r="I478">
        <v>3</v>
      </c>
      <c r="J478">
        <v>37</v>
      </c>
      <c r="K478">
        <v>11</v>
      </c>
      <c r="L478">
        <v>1.5</v>
      </c>
      <c r="M478">
        <v>13</v>
      </c>
      <c r="N478">
        <v>-4.8</v>
      </c>
      <c r="O478">
        <v>0.8</v>
      </c>
      <c r="P478">
        <v>71.3</v>
      </c>
      <c r="Q478">
        <v>-1.6</v>
      </c>
      <c r="R478">
        <v>77.900000000000006</v>
      </c>
      <c r="S478">
        <v>18.5</v>
      </c>
      <c r="T478">
        <v>4.4000000000000004</v>
      </c>
      <c r="U478">
        <v>11.3</v>
      </c>
      <c r="V478">
        <v>12.9</v>
      </c>
      <c r="W478">
        <v>7</v>
      </c>
      <c r="X478">
        <v>5.6</v>
      </c>
      <c r="Y478">
        <v>4.4000000000000004</v>
      </c>
      <c r="Z478">
        <v>8.5</v>
      </c>
      <c r="AA478">
        <v>35.5</v>
      </c>
      <c r="AB478">
        <v>-6.7</v>
      </c>
      <c r="AC478">
        <v>3</v>
      </c>
      <c r="AD478">
        <v>-2.2000000000000002</v>
      </c>
      <c r="AE478">
        <v>1.4</v>
      </c>
      <c r="AF478">
        <v>126.5</v>
      </c>
      <c r="AG478">
        <v>90</v>
      </c>
      <c r="AH478">
        <v>-25.9</v>
      </c>
      <c r="AI478">
        <v>14.9</v>
      </c>
    </row>
    <row r="479" spans="1:35" x14ac:dyDescent="0.25">
      <c r="A479">
        <v>28574</v>
      </c>
      <c r="B479">
        <v>31.6</v>
      </c>
      <c r="C479">
        <v>8</v>
      </c>
      <c r="D479">
        <v>16.2</v>
      </c>
      <c r="E479">
        <v>11.8</v>
      </c>
      <c r="F479">
        <v>25.8</v>
      </c>
      <c r="G479">
        <v>7.5</v>
      </c>
      <c r="H479">
        <v>15.1</v>
      </c>
      <c r="I479">
        <v>12.2</v>
      </c>
      <c r="J479">
        <v>36.700000000000003</v>
      </c>
      <c r="K479">
        <v>10.4</v>
      </c>
      <c r="L479">
        <v>-5.4</v>
      </c>
      <c r="M479">
        <v>13</v>
      </c>
      <c r="N479">
        <v>-4.8</v>
      </c>
      <c r="O479">
        <v>0.2</v>
      </c>
      <c r="P479">
        <v>71.3</v>
      </c>
      <c r="Q479">
        <v>2.2999999999999998</v>
      </c>
      <c r="R479">
        <v>76.900000000000006</v>
      </c>
      <c r="S479">
        <v>15.1</v>
      </c>
      <c r="T479">
        <v>5.5</v>
      </c>
      <c r="U479">
        <v>9</v>
      </c>
      <c r="V479">
        <v>11.8</v>
      </c>
      <c r="W479">
        <v>13.4</v>
      </c>
      <c r="X479">
        <v>11.4</v>
      </c>
      <c r="Y479">
        <v>4.3</v>
      </c>
      <c r="Z479">
        <v>11.4</v>
      </c>
      <c r="AA479">
        <v>36.9</v>
      </c>
      <c r="AB479">
        <v>-5.3</v>
      </c>
      <c r="AC479">
        <v>-5.0999999999999996</v>
      </c>
      <c r="AD479">
        <v>-1.9</v>
      </c>
      <c r="AE479">
        <v>1.2</v>
      </c>
      <c r="AF479">
        <v>126.6</v>
      </c>
      <c r="AG479">
        <v>89.8</v>
      </c>
      <c r="AH479">
        <v>-24.6</v>
      </c>
      <c r="AI479">
        <v>14.7</v>
      </c>
    </row>
    <row r="480" spans="1:35" x14ac:dyDescent="0.25">
      <c r="A480">
        <v>28609</v>
      </c>
      <c r="B480">
        <v>30.4</v>
      </c>
      <c r="C480">
        <v>7</v>
      </c>
      <c r="D480">
        <v>16.7</v>
      </c>
      <c r="E480">
        <v>11.5</v>
      </c>
      <c r="F480">
        <v>20.8</v>
      </c>
      <c r="G480">
        <v>10.4</v>
      </c>
      <c r="H480">
        <v>15.6</v>
      </c>
      <c r="I480">
        <v>13.1</v>
      </c>
      <c r="J480">
        <v>36.700000000000003</v>
      </c>
      <c r="K480">
        <v>10.6</v>
      </c>
      <c r="L480">
        <v>-1.1000000000000001</v>
      </c>
      <c r="M480">
        <v>13</v>
      </c>
      <c r="N480">
        <v>-4.8</v>
      </c>
      <c r="O480">
        <v>0.3</v>
      </c>
      <c r="P480">
        <v>71.3</v>
      </c>
      <c r="Q480">
        <v>-1.3</v>
      </c>
      <c r="R480">
        <v>77.599999999999994</v>
      </c>
      <c r="S480">
        <v>17.5</v>
      </c>
      <c r="T480">
        <v>5.5</v>
      </c>
      <c r="U480">
        <v>16.5</v>
      </c>
      <c r="V480">
        <v>11.2</v>
      </c>
      <c r="W480">
        <v>6.3</v>
      </c>
      <c r="X480">
        <v>8.8000000000000007</v>
      </c>
      <c r="Y480">
        <v>4.5</v>
      </c>
      <c r="Z480">
        <v>13.3</v>
      </c>
      <c r="AA480">
        <v>35.4</v>
      </c>
      <c r="AB480">
        <v>-8</v>
      </c>
      <c r="AC480">
        <v>-1.6</v>
      </c>
      <c r="AD480">
        <v>-1.9</v>
      </c>
      <c r="AE480">
        <v>1.2</v>
      </c>
      <c r="AF480">
        <v>126.1</v>
      </c>
      <c r="AG480">
        <v>90</v>
      </c>
      <c r="AH480">
        <v>-24.1</v>
      </c>
      <c r="AI480">
        <v>18.3</v>
      </c>
    </row>
    <row r="481" spans="1:35" x14ac:dyDescent="0.25">
      <c r="A481">
        <v>28644</v>
      </c>
      <c r="B481">
        <v>28.4</v>
      </c>
      <c r="C481">
        <v>6.5</v>
      </c>
      <c r="D481">
        <v>21.3</v>
      </c>
      <c r="E481">
        <v>10.6</v>
      </c>
      <c r="F481">
        <v>12.9</v>
      </c>
      <c r="G481">
        <v>11.1</v>
      </c>
      <c r="H481">
        <v>19.899999999999999</v>
      </c>
      <c r="I481">
        <v>13.1</v>
      </c>
      <c r="J481">
        <v>36</v>
      </c>
      <c r="K481">
        <v>11</v>
      </c>
      <c r="L481">
        <v>-5.0999999999999996</v>
      </c>
      <c r="M481">
        <v>13</v>
      </c>
      <c r="N481">
        <v>-4.8</v>
      </c>
      <c r="O481">
        <v>-1.7</v>
      </c>
      <c r="P481">
        <v>71.3</v>
      </c>
      <c r="Q481">
        <v>-0.1</v>
      </c>
      <c r="R481">
        <v>77.5</v>
      </c>
      <c r="S481">
        <v>11.4</v>
      </c>
      <c r="T481">
        <v>5.5</v>
      </c>
      <c r="U481">
        <v>17</v>
      </c>
      <c r="V481">
        <v>9.3000000000000007</v>
      </c>
      <c r="W481">
        <v>15.2</v>
      </c>
      <c r="X481">
        <v>8.8000000000000007</v>
      </c>
      <c r="Y481">
        <v>5.5</v>
      </c>
      <c r="Z481">
        <v>11.7</v>
      </c>
      <c r="AA481">
        <v>35.5</v>
      </c>
      <c r="AB481">
        <v>-7</v>
      </c>
      <c r="AC481">
        <v>-5.2</v>
      </c>
      <c r="AD481">
        <v>-1.9</v>
      </c>
      <c r="AE481">
        <v>1.2</v>
      </c>
      <c r="AF481">
        <v>125.8</v>
      </c>
      <c r="AG481">
        <v>90</v>
      </c>
      <c r="AH481">
        <v>-24</v>
      </c>
      <c r="AI481">
        <v>15.5</v>
      </c>
    </row>
    <row r="482" spans="1:35" x14ac:dyDescent="0.25">
      <c r="A482">
        <v>28679</v>
      </c>
      <c r="B482">
        <v>29.4</v>
      </c>
      <c r="C482">
        <v>6</v>
      </c>
      <c r="D482">
        <v>16.7</v>
      </c>
      <c r="E482">
        <v>11.5</v>
      </c>
      <c r="F482">
        <v>15.2</v>
      </c>
      <c r="G482">
        <v>10.4</v>
      </c>
      <c r="H482">
        <v>19.7</v>
      </c>
      <c r="I482">
        <v>12.8</v>
      </c>
      <c r="J482">
        <v>37.1</v>
      </c>
      <c r="K482">
        <v>10.199999999999999</v>
      </c>
      <c r="L482">
        <v>-6.1</v>
      </c>
      <c r="M482">
        <v>13</v>
      </c>
      <c r="N482">
        <v>-4.8</v>
      </c>
      <c r="O482">
        <v>-0.1</v>
      </c>
      <c r="P482">
        <v>71.3</v>
      </c>
      <c r="Q482">
        <v>-0.5</v>
      </c>
      <c r="R482">
        <v>76.8</v>
      </c>
      <c r="S482">
        <v>1.4</v>
      </c>
      <c r="T482">
        <v>5</v>
      </c>
      <c r="U482">
        <v>11.1</v>
      </c>
      <c r="V482">
        <v>9.3000000000000007</v>
      </c>
      <c r="W482">
        <v>13.1</v>
      </c>
      <c r="X482">
        <v>10.4</v>
      </c>
      <c r="Y482">
        <v>5.9</v>
      </c>
      <c r="Z482">
        <v>11.9</v>
      </c>
      <c r="AA482">
        <v>34.200000000000003</v>
      </c>
      <c r="AB482">
        <v>-3</v>
      </c>
      <c r="AC482">
        <v>-10</v>
      </c>
      <c r="AD482">
        <v>-1.9</v>
      </c>
      <c r="AE482">
        <v>1.2</v>
      </c>
      <c r="AF482">
        <v>126.8</v>
      </c>
      <c r="AG482">
        <v>90</v>
      </c>
      <c r="AH482">
        <v>-24.4</v>
      </c>
      <c r="AI482">
        <v>15.5</v>
      </c>
    </row>
    <row r="483" spans="1:35" x14ac:dyDescent="0.25">
      <c r="A483">
        <v>28714</v>
      </c>
      <c r="B483">
        <v>24.3</v>
      </c>
      <c r="C483">
        <v>3.9</v>
      </c>
      <c r="D483">
        <v>14.9</v>
      </c>
      <c r="E483">
        <v>10.3</v>
      </c>
      <c r="F483">
        <v>0.7</v>
      </c>
      <c r="G483">
        <v>10.4</v>
      </c>
      <c r="H483">
        <v>17.100000000000001</v>
      </c>
      <c r="I483">
        <v>12.2</v>
      </c>
      <c r="J483">
        <v>37.200000000000003</v>
      </c>
      <c r="K483">
        <v>11.6</v>
      </c>
      <c r="L483">
        <v>-4.8</v>
      </c>
      <c r="M483">
        <v>13</v>
      </c>
      <c r="N483">
        <v>-4.8</v>
      </c>
      <c r="O483">
        <v>0.2</v>
      </c>
      <c r="P483">
        <v>71.3</v>
      </c>
      <c r="Q483">
        <v>-0.5</v>
      </c>
      <c r="R483">
        <v>76.900000000000006</v>
      </c>
      <c r="S483">
        <v>15.9</v>
      </c>
      <c r="T483">
        <v>6</v>
      </c>
      <c r="U483">
        <v>16.5</v>
      </c>
      <c r="V483">
        <v>12.9</v>
      </c>
      <c r="W483">
        <v>13.4</v>
      </c>
      <c r="X483">
        <v>7.5</v>
      </c>
      <c r="Y483">
        <v>4.5999999999999996</v>
      </c>
      <c r="Z483">
        <v>13.1</v>
      </c>
      <c r="AA483">
        <v>28.6</v>
      </c>
      <c r="AB483">
        <v>-7</v>
      </c>
      <c r="AC483">
        <v>-6.3</v>
      </c>
      <c r="AD483">
        <v>-1.9</v>
      </c>
      <c r="AE483">
        <v>1.2</v>
      </c>
      <c r="AF483">
        <v>126</v>
      </c>
      <c r="AG483">
        <v>90</v>
      </c>
      <c r="AH483">
        <v>-26</v>
      </c>
      <c r="AI483">
        <v>15.8</v>
      </c>
    </row>
    <row r="484" spans="1:35" x14ac:dyDescent="0.25">
      <c r="A484">
        <v>28748</v>
      </c>
      <c r="B484">
        <v>29.7</v>
      </c>
      <c r="C484">
        <v>7.5</v>
      </c>
      <c r="D484">
        <v>21.7</v>
      </c>
      <c r="E484">
        <v>10.3</v>
      </c>
      <c r="F484">
        <v>12.2</v>
      </c>
      <c r="G484">
        <v>7.5</v>
      </c>
      <c r="H484">
        <v>20.2</v>
      </c>
      <c r="I484">
        <v>11.7</v>
      </c>
      <c r="J484">
        <v>35.200000000000003</v>
      </c>
      <c r="K484">
        <v>11.6</v>
      </c>
      <c r="L484">
        <v>-8.5</v>
      </c>
      <c r="M484">
        <v>13</v>
      </c>
      <c r="N484">
        <v>-4.3</v>
      </c>
      <c r="O484">
        <v>4</v>
      </c>
      <c r="P484">
        <v>71.3</v>
      </c>
      <c r="Q484">
        <v>-0.4</v>
      </c>
      <c r="R484">
        <v>77.900000000000006</v>
      </c>
      <c r="S484">
        <v>14.7</v>
      </c>
      <c r="T484">
        <v>8.5</v>
      </c>
      <c r="U484">
        <v>8.3000000000000007</v>
      </c>
      <c r="V484">
        <v>12.1</v>
      </c>
      <c r="W484">
        <v>22.3</v>
      </c>
      <c r="X484">
        <v>6.2</v>
      </c>
      <c r="Y484">
        <v>4.8</v>
      </c>
      <c r="Z484">
        <v>12.2</v>
      </c>
      <c r="AA484">
        <v>36.9</v>
      </c>
      <c r="AB484">
        <v>-6</v>
      </c>
      <c r="AC484">
        <v>-4.7</v>
      </c>
      <c r="AD484">
        <v>-1.9</v>
      </c>
      <c r="AE484">
        <v>1.2</v>
      </c>
      <c r="AF484">
        <v>126.3</v>
      </c>
      <c r="AG484">
        <v>90</v>
      </c>
      <c r="AH484">
        <v>-24.6</v>
      </c>
      <c r="AI484">
        <v>15.7</v>
      </c>
    </row>
    <row r="485" spans="1:35" x14ac:dyDescent="0.25">
      <c r="A485">
        <v>28782</v>
      </c>
      <c r="B485">
        <v>18.7</v>
      </c>
      <c r="C485">
        <v>4.7</v>
      </c>
      <c r="D485">
        <v>14.8</v>
      </c>
      <c r="E485">
        <v>10.9</v>
      </c>
      <c r="F485">
        <v>10.1</v>
      </c>
      <c r="G485">
        <v>5.6</v>
      </c>
      <c r="H485">
        <v>16.8</v>
      </c>
      <c r="I485">
        <v>12.2</v>
      </c>
      <c r="J485">
        <v>37.700000000000003</v>
      </c>
      <c r="K485">
        <v>11.2</v>
      </c>
      <c r="L485">
        <v>-7.5</v>
      </c>
      <c r="M485">
        <v>13</v>
      </c>
      <c r="N485">
        <v>-4.3</v>
      </c>
      <c r="O485">
        <v>1.4</v>
      </c>
      <c r="P485">
        <v>71.3</v>
      </c>
      <c r="Q485">
        <v>-1.9</v>
      </c>
      <c r="R485">
        <v>77.2</v>
      </c>
      <c r="S485">
        <v>12.4</v>
      </c>
      <c r="T485">
        <v>6.5</v>
      </c>
      <c r="U485">
        <v>12.2</v>
      </c>
      <c r="V485">
        <v>11.8</v>
      </c>
      <c r="W485">
        <v>29.3</v>
      </c>
      <c r="X485">
        <v>6.9</v>
      </c>
      <c r="Y485">
        <v>4.5999999999999996</v>
      </c>
      <c r="Z485">
        <v>11.4</v>
      </c>
      <c r="AA485">
        <v>34.700000000000003</v>
      </c>
      <c r="AB485">
        <v>-8.3000000000000007</v>
      </c>
      <c r="AC485">
        <v>-5.3</v>
      </c>
      <c r="AD485">
        <v>-1.9</v>
      </c>
      <c r="AE485">
        <v>1.2</v>
      </c>
      <c r="AF485">
        <v>126.3</v>
      </c>
      <c r="AG485">
        <v>90</v>
      </c>
      <c r="AH485">
        <v>-23</v>
      </c>
      <c r="AI485">
        <v>21.3</v>
      </c>
    </row>
    <row r="486" spans="1:35" x14ac:dyDescent="0.25">
      <c r="A486">
        <v>28817</v>
      </c>
      <c r="B486">
        <v>42</v>
      </c>
      <c r="C486">
        <v>10</v>
      </c>
      <c r="D486">
        <v>16.5</v>
      </c>
      <c r="E486">
        <v>10.9</v>
      </c>
      <c r="F486">
        <v>15.4</v>
      </c>
      <c r="G486">
        <v>7.5</v>
      </c>
      <c r="H486">
        <v>16.600000000000001</v>
      </c>
      <c r="I486">
        <v>12.2</v>
      </c>
      <c r="J486">
        <v>33.9</v>
      </c>
      <c r="K486">
        <v>10.6</v>
      </c>
      <c r="L486">
        <v>-5.5</v>
      </c>
      <c r="M486">
        <v>13</v>
      </c>
      <c r="N486">
        <v>-4.5999999999999996</v>
      </c>
      <c r="O486">
        <v>1.1000000000000001</v>
      </c>
      <c r="P486">
        <v>71.3</v>
      </c>
      <c r="Q486">
        <v>-0.7</v>
      </c>
      <c r="R486">
        <v>77</v>
      </c>
      <c r="S486">
        <v>26.8</v>
      </c>
      <c r="T486">
        <v>8.5</v>
      </c>
      <c r="U486">
        <v>13.2</v>
      </c>
      <c r="V486">
        <v>10</v>
      </c>
      <c r="W486">
        <v>15</v>
      </c>
      <c r="X486">
        <v>8.1</v>
      </c>
      <c r="Y486">
        <v>4.5999999999999996</v>
      </c>
      <c r="Z486">
        <v>11.7</v>
      </c>
      <c r="AA486">
        <v>38.299999999999997</v>
      </c>
      <c r="AB486">
        <v>-8.3000000000000007</v>
      </c>
      <c r="AC486">
        <v>-4.4000000000000004</v>
      </c>
      <c r="AD486">
        <v>-1.9</v>
      </c>
      <c r="AE486">
        <v>1.2</v>
      </c>
      <c r="AF486">
        <v>126.7</v>
      </c>
      <c r="AG486">
        <v>90</v>
      </c>
      <c r="AH486">
        <v>-25</v>
      </c>
      <c r="AI486">
        <v>15.5</v>
      </c>
    </row>
    <row r="487" spans="1:35" x14ac:dyDescent="0.25">
      <c r="A487">
        <v>28852</v>
      </c>
      <c r="B487">
        <v>24.3</v>
      </c>
      <c r="C487">
        <v>10.9</v>
      </c>
      <c r="D487">
        <v>17.3</v>
      </c>
      <c r="E487">
        <v>11.2</v>
      </c>
      <c r="F487">
        <v>14.5</v>
      </c>
      <c r="G487">
        <v>3.3</v>
      </c>
      <c r="H487">
        <v>16.600000000000001</v>
      </c>
      <c r="I487">
        <v>12.8</v>
      </c>
      <c r="J487">
        <v>40.299999999999997</v>
      </c>
      <c r="K487">
        <v>11.2</v>
      </c>
      <c r="L487">
        <v>-6.6</v>
      </c>
      <c r="M487">
        <v>13</v>
      </c>
      <c r="N487">
        <v>-4.5999999999999996</v>
      </c>
      <c r="O487">
        <v>-0.2</v>
      </c>
      <c r="P487">
        <v>71.3</v>
      </c>
      <c r="Q487">
        <v>-0.6</v>
      </c>
      <c r="R487">
        <v>76.900000000000006</v>
      </c>
      <c r="S487">
        <v>-6.8</v>
      </c>
      <c r="T487">
        <v>11.9</v>
      </c>
      <c r="U487">
        <v>11.4</v>
      </c>
      <c r="V487">
        <v>10.9</v>
      </c>
      <c r="W487">
        <v>15</v>
      </c>
      <c r="X487">
        <v>5.6</v>
      </c>
      <c r="Y487">
        <v>3.9</v>
      </c>
      <c r="Z487">
        <v>13.1</v>
      </c>
      <c r="AA487">
        <v>36.4</v>
      </c>
      <c r="AB487">
        <v>-7</v>
      </c>
      <c r="AC487">
        <v>-3.9</v>
      </c>
      <c r="AD487">
        <v>-1.9</v>
      </c>
      <c r="AE487">
        <v>1.2</v>
      </c>
      <c r="AF487">
        <v>125.5</v>
      </c>
      <c r="AG487">
        <v>90</v>
      </c>
      <c r="AH487">
        <v>-24.4</v>
      </c>
      <c r="AI487">
        <v>15.3</v>
      </c>
    </row>
    <row r="488" spans="1:35" x14ac:dyDescent="0.25">
      <c r="A488">
        <v>28887</v>
      </c>
      <c r="B488">
        <v>20.6</v>
      </c>
      <c r="C488">
        <v>12.8</v>
      </c>
      <c r="D488">
        <v>21.5</v>
      </c>
      <c r="E488">
        <v>11.5</v>
      </c>
      <c r="F488">
        <v>13.6</v>
      </c>
      <c r="G488">
        <v>5</v>
      </c>
      <c r="H488">
        <v>8.1</v>
      </c>
      <c r="I488">
        <v>11.1</v>
      </c>
      <c r="J488">
        <v>35.4</v>
      </c>
      <c r="K488">
        <v>11.8</v>
      </c>
      <c r="L488">
        <v>-5.4</v>
      </c>
      <c r="M488">
        <v>13</v>
      </c>
      <c r="N488">
        <v>-4.8</v>
      </c>
      <c r="O488">
        <v>0</v>
      </c>
      <c r="P488">
        <v>71.3</v>
      </c>
      <c r="Q488">
        <v>-0.6</v>
      </c>
      <c r="R488">
        <v>76.599999999999994</v>
      </c>
      <c r="S488">
        <v>-16.5</v>
      </c>
      <c r="T488">
        <v>12.8</v>
      </c>
      <c r="U488">
        <v>11.5</v>
      </c>
      <c r="V488">
        <v>11.2</v>
      </c>
      <c r="W488">
        <v>8.6999999999999993</v>
      </c>
      <c r="X488">
        <v>5</v>
      </c>
      <c r="Y488">
        <v>7.2</v>
      </c>
      <c r="Z488">
        <v>12.5</v>
      </c>
      <c r="AA488">
        <v>34.700000000000003</v>
      </c>
      <c r="AB488">
        <v>-6</v>
      </c>
      <c r="AC488">
        <v>-8.4</v>
      </c>
      <c r="AD488">
        <v>-2.2000000000000002</v>
      </c>
      <c r="AE488">
        <v>1.2</v>
      </c>
      <c r="AF488">
        <v>126.1</v>
      </c>
      <c r="AG488">
        <v>90</v>
      </c>
      <c r="AH488">
        <v>-24.4</v>
      </c>
      <c r="AI488">
        <v>13.8</v>
      </c>
    </row>
    <row r="489" spans="1:35" x14ac:dyDescent="0.25">
      <c r="A489">
        <v>28922</v>
      </c>
      <c r="B489">
        <v>10.6</v>
      </c>
      <c r="C489">
        <v>13.4</v>
      </c>
      <c r="D489">
        <v>9.9</v>
      </c>
      <c r="E489">
        <v>10.9</v>
      </c>
      <c r="F489">
        <v>8.1</v>
      </c>
      <c r="G489">
        <v>11.1</v>
      </c>
      <c r="H489">
        <v>17.2</v>
      </c>
      <c r="I489">
        <v>4.8</v>
      </c>
      <c r="J489">
        <v>34.4</v>
      </c>
      <c r="K489">
        <v>9</v>
      </c>
      <c r="L489">
        <v>-6</v>
      </c>
      <c r="M489">
        <v>13</v>
      </c>
      <c r="N489">
        <v>-4.8</v>
      </c>
      <c r="O489">
        <v>-0.4</v>
      </c>
      <c r="P489">
        <v>71.3</v>
      </c>
      <c r="Q489">
        <v>-0.9</v>
      </c>
      <c r="R489">
        <v>77.2</v>
      </c>
      <c r="S489">
        <v>-33.1</v>
      </c>
      <c r="T489">
        <v>12.2</v>
      </c>
      <c r="U489">
        <v>10.3</v>
      </c>
      <c r="V489">
        <v>12.1</v>
      </c>
      <c r="W489">
        <v>15.4</v>
      </c>
      <c r="X489">
        <v>9.4</v>
      </c>
      <c r="Y489">
        <v>4.3</v>
      </c>
      <c r="Z489">
        <v>11.4</v>
      </c>
      <c r="AA489">
        <v>39.299999999999997</v>
      </c>
      <c r="AB489">
        <v>-7.7</v>
      </c>
      <c r="AC489">
        <v>-5.0999999999999996</v>
      </c>
      <c r="AD489">
        <v>-1.9</v>
      </c>
      <c r="AE489">
        <v>1.2</v>
      </c>
      <c r="AF489">
        <v>125.5</v>
      </c>
      <c r="AG489">
        <v>90</v>
      </c>
      <c r="AH489">
        <v>-22.4</v>
      </c>
      <c r="AI489">
        <v>23.5</v>
      </c>
    </row>
    <row r="490" spans="1:35" x14ac:dyDescent="0.25">
      <c r="A490">
        <v>28957</v>
      </c>
      <c r="B490">
        <v>6.9</v>
      </c>
      <c r="C490">
        <v>11.9</v>
      </c>
      <c r="D490">
        <v>24.7</v>
      </c>
      <c r="E490">
        <v>9.6</v>
      </c>
      <c r="F490">
        <v>13.8</v>
      </c>
      <c r="G490">
        <v>10.4</v>
      </c>
      <c r="H490">
        <v>17.100000000000001</v>
      </c>
      <c r="I490">
        <v>12.2</v>
      </c>
      <c r="J490">
        <v>37</v>
      </c>
      <c r="K490">
        <v>12</v>
      </c>
      <c r="L490">
        <v>-2.7</v>
      </c>
      <c r="M490">
        <v>13</v>
      </c>
      <c r="N490">
        <v>-4.8</v>
      </c>
      <c r="O490">
        <v>0.4</v>
      </c>
      <c r="P490">
        <v>71.3</v>
      </c>
      <c r="Q490">
        <v>-0.6</v>
      </c>
      <c r="R490">
        <v>77.099999999999994</v>
      </c>
      <c r="S490">
        <v>-32.9</v>
      </c>
      <c r="T490">
        <v>12.5</v>
      </c>
      <c r="U490">
        <v>11.7</v>
      </c>
      <c r="V490">
        <v>9.3000000000000007</v>
      </c>
      <c r="W490">
        <v>13.8</v>
      </c>
      <c r="X490">
        <v>10.7</v>
      </c>
      <c r="Y490">
        <v>4.5999999999999996</v>
      </c>
      <c r="Z490">
        <v>12.8</v>
      </c>
      <c r="AA490">
        <v>35.799999999999997</v>
      </c>
      <c r="AB490">
        <v>-3.7</v>
      </c>
      <c r="AC490">
        <v>-7.3</v>
      </c>
      <c r="AD490">
        <v>-1.9</v>
      </c>
      <c r="AE490">
        <v>1.2</v>
      </c>
      <c r="AF490">
        <v>125.5</v>
      </c>
      <c r="AG490">
        <v>90</v>
      </c>
      <c r="AH490">
        <v>-24.1</v>
      </c>
      <c r="AI490">
        <v>15.2</v>
      </c>
    </row>
    <row r="491" spans="1:35" x14ac:dyDescent="0.25">
      <c r="A491">
        <v>28992</v>
      </c>
      <c r="B491">
        <v>-20.8</v>
      </c>
      <c r="C491">
        <v>12.5</v>
      </c>
      <c r="D491">
        <v>15.6</v>
      </c>
      <c r="E491">
        <v>10.6</v>
      </c>
      <c r="F491">
        <v>14.8</v>
      </c>
      <c r="G491">
        <v>10.7</v>
      </c>
      <c r="H491">
        <v>13.5</v>
      </c>
      <c r="I491">
        <v>10.8</v>
      </c>
      <c r="J491">
        <v>35.700000000000003</v>
      </c>
      <c r="K491">
        <v>12</v>
      </c>
      <c r="L491">
        <v>-5.5</v>
      </c>
      <c r="M491">
        <v>13</v>
      </c>
      <c r="N491">
        <v>-4.8</v>
      </c>
      <c r="O491">
        <v>1.5</v>
      </c>
      <c r="P491">
        <v>71.3</v>
      </c>
      <c r="Q491">
        <v>-0.8</v>
      </c>
      <c r="R491">
        <v>77.900000000000006</v>
      </c>
      <c r="S491">
        <v>-0.4</v>
      </c>
      <c r="T491">
        <v>11.6</v>
      </c>
      <c r="U491">
        <v>8.8000000000000007</v>
      </c>
      <c r="V491">
        <v>10.6</v>
      </c>
      <c r="W491">
        <v>21.3</v>
      </c>
      <c r="X491">
        <v>8.8000000000000007</v>
      </c>
      <c r="Y491">
        <v>4.7</v>
      </c>
      <c r="Z491">
        <v>10.8</v>
      </c>
      <c r="AA491">
        <v>37.299999999999997</v>
      </c>
      <c r="AB491">
        <v>-7</v>
      </c>
      <c r="AC491">
        <v>-1.7</v>
      </c>
      <c r="AD491">
        <v>-1.9</v>
      </c>
      <c r="AE491">
        <v>1.4</v>
      </c>
      <c r="AF491">
        <v>126.5</v>
      </c>
      <c r="AG491">
        <v>90</v>
      </c>
      <c r="AH491">
        <v>-23.7</v>
      </c>
      <c r="AI491">
        <v>17.100000000000001</v>
      </c>
    </row>
    <row r="492" spans="1:35" x14ac:dyDescent="0.25">
      <c r="A492">
        <v>29027</v>
      </c>
      <c r="B492">
        <v>25.2</v>
      </c>
      <c r="C492">
        <v>10.3</v>
      </c>
      <c r="D492">
        <v>14.1</v>
      </c>
      <c r="E492">
        <v>10.9</v>
      </c>
      <c r="F492">
        <v>15.3</v>
      </c>
      <c r="G492">
        <v>8.8000000000000007</v>
      </c>
      <c r="H492">
        <v>15.1</v>
      </c>
      <c r="I492">
        <v>12.5</v>
      </c>
      <c r="J492">
        <v>36</v>
      </c>
      <c r="K492">
        <v>10.8</v>
      </c>
      <c r="L492">
        <v>-2.7</v>
      </c>
      <c r="M492">
        <v>13</v>
      </c>
      <c r="N492">
        <v>-4.5999999999999996</v>
      </c>
      <c r="O492">
        <v>1.1000000000000001</v>
      </c>
      <c r="P492">
        <v>71.3</v>
      </c>
      <c r="Q492">
        <v>-0.6</v>
      </c>
      <c r="R492">
        <v>78.599999999999994</v>
      </c>
      <c r="S492">
        <v>15.5</v>
      </c>
      <c r="T492">
        <v>8</v>
      </c>
      <c r="U492">
        <v>9.1999999999999993</v>
      </c>
      <c r="V492">
        <v>10.3</v>
      </c>
      <c r="W492">
        <v>41.3</v>
      </c>
      <c r="X492">
        <v>10.7</v>
      </c>
      <c r="Y492">
        <v>3.3</v>
      </c>
      <c r="Z492">
        <v>13.6</v>
      </c>
      <c r="AA492">
        <v>37.799999999999997</v>
      </c>
      <c r="AB492">
        <v>-7</v>
      </c>
      <c r="AC492">
        <v>-6.5</v>
      </c>
      <c r="AD492">
        <v>-1.9</v>
      </c>
      <c r="AE492">
        <v>1.2</v>
      </c>
      <c r="AF492">
        <v>126</v>
      </c>
      <c r="AG492">
        <v>90</v>
      </c>
      <c r="AH492">
        <v>-23</v>
      </c>
      <c r="AI492">
        <v>16.100000000000001</v>
      </c>
    </row>
    <row r="493" spans="1:35" x14ac:dyDescent="0.25">
      <c r="A493">
        <v>29062</v>
      </c>
      <c r="B493">
        <v>30</v>
      </c>
      <c r="C493">
        <v>8.5</v>
      </c>
      <c r="D493">
        <v>15.8</v>
      </c>
      <c r="E493">
        <v>9.3000000000000007</v>
      </c>
      <c r="F493">
        <v>10.5</v>
      </c>
      <c r="G493">
        <v>9.4</v>
      </c>
      <c r="H493">
        <v>16.7</v>
      </c>
      <c r="I493">
        <v>13.3</v>
      </c>
      <c r="J493">
        <v>43.6</v>
      </c>
      <c r="K493">
        <v>10.8</v>
      </c>
      <c r="L493">
        <v>-5.3</v>
      </c>
      <c r="M493">
        <v>13</v>
      </c>
      <c r="N493">
        <v>-4.5999999999999996</v>
      </c>
      <c r="O493">
        <v>-0.5</v>
      </c>
      <c r="P493">
        <v>71.3</v>
      </c>
      <c r="Q493">
        <v>-1.5</v>
      </c>
      <c r="R493">
        <v>76.599999999999994</v>
      </c>
      <c r="S493">
        <v>16.8</v>
      </c>
      <c r="T493">
        <v>6.5</v>
      </c>
      <c r="U493">
        <v>11.8</v>
      </c>
      <c r="V493">
        <v>9.6</v>
      </c>
      <c r="W493">
        <v>12.6</v>
      </c>
      <c r="X493">
        <v>8.8000000000000007</v>
      </c>
      <c r="Y493">
        <v>1.9</v>
      </c>
      <c r="Z493">
        <v>13.9</v>
      </c>
      <c r="AA493">
        <v>36.1</v>
      </c>
      <c r="AB493">
        <v>-5.3</v>
      </c>
      <c r="AC493">
        <v>-5.0999999999999996</v>
      </c>
      <c r="AD493">
        <v>-1.9</v>
      </c>
      <c r="AE493">
        <v>1.2</v>
      </c>
      <c r="AF493">
        <v>126.3</v>
      </c>
      <c r="AG493">
        <v>90</v>
      </c>
      <c r="AH493">
        <v>-22.7</v>
      </c>
      <c r="AI493">
        <v>23.9</v>
      </c>
    </row>
    <row r="494" spans="1:35" x14ac:dyDescent="0.25">
      <c r="A494">
        <v>29097</v>
      </c>
      <c r="B494">
        <v>20.2</v>
      </c>
      <c r="C494">
        <v>8</v>
      </c>
      <c r="D494">
        <v>15.3</v>
      </c>
      <c r="E494">
        <v>7.9</v>
      </c>
      <c r="F494">
        <v>25.5</v>
      </c>
      <c r="G494">
        <v>8.8000000000000007</v>
      </c>
      <c r="H494">
        <v>19.2</v>
      </c>
      <c r="I494">
        <v>12.5</v>
      </c>
      <c r="J494">
        <v>32.799999999999997</v>
      </c>
      <c r="K494">
        <v>10.8</v>
      </c>
      <c r="L494">
        <v>-5.2</v>
      </c>
      <c r="M494">
        <v>13</v>
      </c>
      <c r="N494">
        <v>-4.3</v>
      </c>
      <c r="O494">
        <v>0.5</v>
      </c>
      <c r="P494">
        <v>71.3</v>
      </c>
      <c r="Q494">
        <v>-0.6</v>
      </c>
      <c r="R494">
        <v>77.2</v>
      </c>
      <c r="S494">
        <v>16.8</v>
      </c>
      <c r="T494">
        <v>8</v>
      </c>
      <c r="U494">
        <v>10.7</v>
      </c>
      <c r="V494">
        <v>7.1</v>
      </c>
      <c r="W494">
        <v>15.3</v>
      </c>
      <c r="X494">
        <v>11.4</v>
      </c>
      <c r="Y494">
        <v>4.5999999999999996</v>
      </c>
      <c r="Z494">
        <v>13.1</v>
      </c>
      <c r="AA494">
        <v>41.8</v>
      </c>
      <c r="AB494">
        <v>-7.7</v>
      </c>
      <c r="AC494">
        <v>-5</v>
      </c>
      <c r="AD494">
        <v>-1.9</v>
      </c>
      <c r="AE494">
        <v>1.4</v>
      </c>
      <c r="AF494">
        <v>125.8</v>
      </c>
      <c r="AG494">
        <v>90</v>
      </c>
      <c r="AH494">
        <v>-24.7</v>
      </c>
      <c r="AI494">
        <v>15.5</v>
      </c>
    </row>
    <row r="495" spans="1:35" x14ac:dyDescent="0.25">
      <c r="A495">
        <v>29132</v>
      </c>
      <c r="B495">
        <v>26.8</v>
      </c>
      <c r="C495">
        <v>5.5</v>
      </c>
      <c r="D495">
        <v>13.4</v>
      </c>
      <c r="E495">
        <v>7.9</v>
      </c>
      <c r="F495">
        <v>9.4</v>
      </c>
      <c r="G495">
        <v>9.4</v>
      </c>
      <c r="H495">
        <v>18.899999999999999</v>
      </c>
      <c r="I495">
        <v>13.6</v>
      </c>
      <c r="J495">
        <v>35.6</v>
      </c>
      <c r="K495">
        <v>10.8</v>
      </c>
      <c r="L495">
        <v>-2</v>
      </c>
      <c r="M495">
        <v>13</v>
      </c>
      <c r="N495">
        <v>-4.5999999999999996</v>
      </c>
      <c r="O495">
        <v>-0.1</v>
      </c>
      <c r="P495">
        <v>71.3</v>
      </c>
      <c r="Q495">
        <v>-0.6</v>
      </c>
      <c r="R495">
        <v>77.099999999999994</v>
      </c>
      <c r="S495">
        <v>13.3</v>
      </c>
      <c r="T495">
        <v>4.7</v>
      </c>
      <c r="U495">
        <v>11.7</v>
      </c>
      <c r="V495">
        <v>7.9</v>
      </c>
      <c r="W495">
        <v>19.5</v>
      </c>
      <c r="X495">
        <v>10</v>
      </c>
      <c r="Y495">
        <v>4.7</v>
      </c>
      <c r="Z495">
        <v>12.5</v>
      </c>
      <c r="AA495">
        <v>40</v>
      </c>
      <c r="AB495">
        <v>-6.3</v>
      </c>
      <c r="AC495">
        <v>-5.3</v>
      </c>
      <c r="AD495">
        <v>-1.9</v>
      </c>
      <c r="AE495">
        <v>1.4</v>
      </c>
      <c r="AF495">
        <v>126.6</v>
      </c>
      <c r="AG495">
        <v>90.2</v>
      </c>
      <c r="AH495">
        <v>-24.3</v>
      </c>
      <c r="AI495">
        <v>16.100000000000001</v>
      </c>
    </row>
    <row r="496" spans="1:35" x14ac:dyDescent="0.25">
      <c r="A496">
        <v>29167</v>
      </c>
      <c r="B496">
        <v>36</v>
      </c>
      <c r="C496">
        <v>3.9</v>
      </c>
      <c r="D496">
        <v>15.7</v>
      </c>
      <c r="E496">
        <v>8.6</v>
      </c>
      <c r="F496">
        <v>15.4</v>
      </c>
      <c r="G496">
        <v>10</v>
      </c>
      <c r="H496">
        <v>16.8</v>
      </c>
      <c r="I496">
        <v>10</v>
      </c>
      <c r="J496">
        <v>32.9</v>
      </c>
      <c r="K496">
        <v>11</v>
      </c>
      <c r="L496">
        <v>-8.1999999999999993</v>
      </c>
      <c r="M496">
        <v>13</v>
      </c>
      <c r="N496">
        <v>-4.8</v>
      </c>
      <c r="O496">
        <v>0.6</v>
      </c>
      <c r="P496">
        <v>71.3</v>
      </c>
      <c r="Q496">
        <v>2</v>
      </c>
      <c r="R496">
        <v>76.8</v>
      </c>
      <c r="S496">
        <v>14.2</v>
      </c>
      <c r="T496">
        <v>6.5</v>
      </c>
      <c r="U496">
        <v>9.1999999999999993</v>
      </c>
      <c r="V496">
        <v>8.6</v>
      </c>
      <c r="W496">
        <v>15.5</v>
      </c>
      <c r="X496">
        <v>8.8000000000000007</v>
      </c>
      <c r="Y496">
        <v>4.7</v>
      </c>
      <c r="Z496">
        <v>12.5</v>
      </c>
      <c r="AA496">
        <v>36.4</v>
      </c>
      <c r="AB496">
        <v>-7.3</v>
      </c>
      <c r="AC496">
        <v>-5.2</v>
      </c>
      <c r="AD496">
        <v>-1.9</v>
      </c>
      <c r="AE496">
        <v>1.2</v>
      </c>
      <c r="AF496">
        <v>126.4</v>
      </c>
      <c r="AG496">
        <v>90</v>
      </c>
      <c r="AH496">
        <v>-23.9</v>
      </c>
      <c r="AI496">
        <v>15.8</v>
      </c>
    </row>
    <row r="497" spans="1:35" x14ac:dyDescent="0.25">
      <c r="A497">
        <v>29202</v>
      </c>
      <c r="B497">
        <v>21.7</v>
      </c>
      <c r="C497">
        <v>8.5</v>
      </c>
      <c r="D497">
        <v>14.4</v>
      </c>
      <c r="E497">
        <v>10</v>
      </c>
      <c r="F497">
        <v>15.3</v>
      </c>
      <c r="G497">
        <v>10</v>
      </c>
      <c r="H497">
        <v>16.3</v>
      </c>
      <c r="I497">
        <v>12.8</v>
      </c>
      <c r="J497">
        <v>33.700000000000003</v>
      </c>
      <c r="K497">
        <v>12.6</v>
      </c>
      <c r="L497">
        <v>-4.5999999999999996</v>
      </c>
      <c r="M497">
        <v>13</v>
      </c>
      <c r="N497">
        <v>-4.5999999999999996</v>
      </c>
      <c r="O497">
        <v>-0.9</v>
      </c>
      <c r="P497">
        <v>71.3</v>
      </c>
      <c r="Q497">
        <v>-1.1000000000000001</v>
      </c>
      <c r="R497">
        <v>77.900000000000006</v>
      </c>
      <c r="S497">
        <v>10.9</v>
      </c>
      <c r="T497">
        <v>9.5</v>
      </c>
      <c r="U497">
        <v>10.8</v>
      </c>
      <c r="V497">
        <v>7.9</v>
      </c>
      <c r="W497">
        <v>14.8</v>
      </c>
      <c r="X497">
        <v>10.7</v>
      </c>
      <c r="Y497">
        <v>-3.1</v>
      </c>
      <c r="Z497">
        <v>11.7</v>
      </c>
      <c r="AA497">
        <v>35.9</v>
      </c>
      <c r="AB497">
        <v>-6.7</v>
      </c>
      <c r="AC497">
        <v>-7.5</v>
      </c>
      <c r="AD497">
        <v>-1.9</v>
      </c>
      <c r="AE497">
        <v>1.4</v>
      </c>
      <c r="AF497">
        <v>125.6</v>
      </c>
      <c r="AG497">
        <v>90.2</v>
      </c>
      <c r="AH497">
        <v>-22.6</v>
      </c>
      <c r="AI497">
        <v>25.7</v>
      </c>
    </row>
    <row r="498" spans="1:35" x14ac:dyDescent="0.25">
      <c r="A498">
        <v>29237</v>
      </c>
      <c r="B498">
        <v>32.1</v>
      </c>
      <c r="C498">
        <v>7.5</v>
      </c>
      <c r="D498">
        <v>15.7</v>
      </c>
      <c r="E498">
        <v>6.8</v>
      </c>
      <c r="F498">
        <v>11.1</v>
      </c>
      <c r="G498">
        <v>10.7</v>
      </c>
      <c r="H498">
        <v>16.7</v>
      </c>
      <c r="I498">
        <v>23.6</v>
      </c>
      <c r="J498">
        <v>36.700000000000003</v>
      </c>
      <c r="K498">
        <v>11.4</v>
      </c>
      <c r="L498">
        <v>-5.2</v>
      </c>
      <c r="M498">
        <v>13</v>
      </c>
      <c r="N498">
        <v>-4.8</v>
      </c>
      <c r="O498">
        <v>0.8</v>
      </c>
      <c r="P498">
        <v>71.3</v>
      </c>
      <c r="Q498">
        <v>-1.4</v>
      </c>
      <c r="R498">
        <v>77.900000000000006</v>
      </c>
      <c r="S498">
        <v>16.100000000000001</v>
      </c>
      <c r="T498">
        <v>9.5</v>
      </c>
      <c r="U498">
        <v>12.4</v>
      </c>
      <c r="V498">
        <v>6.1</v>
      </c>
      <c r="W498">
        <v>18</v>
      </c>
      <c r="X498">
        <v>10</v>
      </c>
      <c r="Y498">
        <v>9.6</v>
      </c>
      <c r="Z498">
        <v>12.8</v>
      </c>
      <c r="AA498">
        <v>36.700000000000003</v>
      </c>
      <c r="AB498">
        <v>-7.3</v>
      </c>
      <c r="AC498">
        <v>-5.2</v>
      </c>
      <c r="AD498">
        <v>-1.9</v>
      </c>
      <c r="AE498">
        <v>1.4</v>
      </c>
      <c r="AF498">
        <v>125.8</v>
      </c>
      <c r="AG498">
        <v>90</v>
      </c>
      <c r="AH498">
        <v>-24.9</v>
      </c>
      <c r="AI498">
        <v>14.5</v>
      </c>
    </row>
    <row r="499" spans="1:35" x14ac:dyDescent="0.25">
      <c r="A499">
        <v>29272</v>
      </c>
      <c r="B499">
        <v>27.5</v>
      </c>
      <c r="C499">
        <v>8</v>
      </c>
      <c r="D499">
        <v>16.899999999999999</v>
      </c>
      <c r="E499">
        <v>8.6</v>
      </c>
      <c r="F499">
        <v>15.5</v>
      </c>
      <c r="G499">
        <v>11.4</v>
      </c>
      <c r="H499">
        <v>16.5</v>
      </c>
      <c r="I499">
        <v>12.5</v>
      </c>
      <c r="J499">
        <v>31.8</v>
      </c>
      <c r="K499">
        <v>12.2</v>
      </c>
      <c r="L499">
        <v>-5.2</v>
      </c>
      <c r="M499">
        <v>13</v>
      </c>
      <c r="N499">
        <v>-4.5999999999999996</v>
      </c>
      <c r="O499">
        <v>0.4</v>
      </c>
      <c r="P499">
        <v>71.3</v>
      </c>
      <c r="Q499">
        <v>-1.4</v>
      </c>
      <c r="R499">
        <v>76.8</v>
      </c>
      <c r="S499">
        <v>13.5</v>
      </c>
      <c r="T499">
        <v>10</v>
      </c>
      <c r="U499">
        <v>5.6</v>
      </c>
      <c r="V499">
        <v>6.1</v>
      </c>
      <c r="W499">
        <v>15.3</v>
      </c>
      <c r="X499">
        <v>11.4</v>
      </c>
      <c r="Y499">
        <v>2.5</v>
      </c>
      <c r="Z499">
        <v>11.9</v>
      </c>
      <c r="AA499">
        <v>31.6</v>
      </c>
      <c r="AB499">
        <v>-7</v>
      </c>
      <c r="AC499">
        <v>-5.3</v>
      </c>
      <c r="AD499">
        <v>-1.9</v>
      </c>
      <c r="AE499">
        <v>1.2</v>
      </c>
      <c r="AF499">
        <v>125.9</v>
      </c>
      <c r="AG499">
        <v>90</v>
      </c>
      <c r="AH499">
        <v>-24.6</v>
      </c>
      <c r="AI499">
        <v>13.6</v>
      </c>
    </row>
    <row r="500" spans="1:35" x14ac:dyDescent="0.25">
      <c r="A500">
        <v>29307</v>
      </c>
      <c r="B500">
        <v>30.7</v>
      </c>
      <c r="C500">
        <v>8</v>
      </c>
      <c r="D500">
        <v>16.100000000000001</v>
      </c>
      <c r="E500">
        <v>7.5</v>
      </c>
      <c r="F500">
        <v>15.1</v>
      </c>
      <c r="G500">
        <v>9.4</v>
      </c>
      <c r="H500">
        <v>10.1</v>
      </c>
      <c r="I500">
        <v>7</v>
      </c>
      <c r="J500">
        <v>35.200000000000003</v>
      </c>
      <c r="K500">
        <v>11</v>
      </c>
      <c r="L500">
        <v>-5</v>
      </c>
      <c r="M500">
        <v>13</v>
      </c>
      <c r="N500">
        <v>-4.5999999999999996</v>
      </c>
      <c r="O500">
        <v>-0.4</v>
      </c>
      <c r="P500">
        <v>71.3</v>
      </c>
      <c r="Q500">
        <v>-1.1000000000000001</v>
      </c>
      <c r="R500">
        <v>76.900000000000006</v>
      </c>
      <c r="S500">
        <v>14.2</v>
      </c>
      <c r="T500">
        <v>8</v>
      </c>
      <c r="U500">
        <v>5.0999999999999996</v>
      </c>
      <c r="V500">
        <v>7.9</v>
      </c>
      <c r="W500">
        <v>15.2</v>
      </c>
      <c r="X500">
        <v>10.4</v>
      </c>
      <c r="Y500">
        <v>4.5</v>
      </c>
      <c r="Z500">
        <v>11.1</v>
      </c>
      <c r="AA500">
        <v>34.9</v>
      </c>
      <c r="AB500">
        <v>-6.7</v>
      </c>
      <c r="AC500">
        <v>-7.1</v>
      </c>
      <c r="AD500">
        <v>-1.9</v>
      </c>
      <c r="AE500">
        <v>1.4</v>
      </c>
      <c r="AF500">
        <v>126.8</v>
      </c>
      <c r="AG500">
        <v>90</v>
      </c>
      <c r="AH500">
        <v>-24.3</v>
      </c>
      <c r="AI500">
        <v>16.2</v>
      </c>
    </row>
    <row r="501" spans="1:35" x14ac:dyDescent="0.25">
      <c r="A501">
        <v>29342</v>
      </c>
      <c r="B501">
        <v>32.200000000000003</v>
      </c>
      <c r="C501">
        <v>7.5</v>
      </c>
      <c r="D501">
        <v>16.2</v>
      </c>
      <c r="E501">
        <v>8.6</v>
      </c>
      <c r="F501">
        <v>15.4</v>
      </c>
      <c r="G501">
        <v>10.7</v>
      </c>
      <c r="H501">
        <v>15.9</v>
      </c>
      <c r="I501">
        <v>9</v>
      </c>
      <c r="J501">
        <v>34.5</v>
      </c>
      <c r="K501">
        <v>12.4</v>
      </c>
      <c r="L501">
        <v>-7.3</v>
      </c>
      <c r="M501">
        <v>13</v>
      </c>
      <c r="N501">
        <v>-4.8</v>
      </c>
      <c r="O501">
        <v>0.5</v>
      </c>
      <c r="P501">
        <v>71.3</v>
      </c>
      <c r="Q501">
        <v>-1.4</v>
      </c>
      <c r="R501">
        <v>77.099999999999994</v>
      </c>
      <c r="S501">
        <v>17.899999999999999</v>
      </c>
      <c r="T501">
        <v>9.5</v>
      </c>
      <c r="U501">
        <v>11.9</v>
      </c>
      <c r="V501">
        <v>8.1999999999999993</v>
      </c>
      <c r="W501">
        <v>11.4</v>
      </c>
      <c r="X501">
        <v>10</v>
      </c>
      <c r="Y501">
        <v>4.0999999999999996</v>
      </c>
      <c r="Z501">
        <v>18.8</v>
      </c>
      <c r="AA501">
        <v>35.4</v>
      </c>
      <c r="AB501">
        <v>-5.7</v>
      </c>
      <c r="AC501">
        <v>-1.7</v>
      </c>
      <c r="AD501">
        <v>-1.9</v>
      </c>
      <c r="AE501">
        <v>1.2</v>
      </c>
      <c r="AF501">
        <v>125.8</v>
      </c>
      <c r="AG501">
        <v>90</v>
      </c>
      <c r="AH501">
        <v>-21.9</v>
      </c>
      <c r="AI501">
        <v>24.7</v>
      </c>
    </row>
    <row r="502" spans="1:35" x14ac:dyDescent="0.25">
      <c r="A502">
        <v>29377</v>
      </c>
      <c r="B502">
        <v>32.6</v>
      </c>
      <c r="C502">
        <v>8.5</v>
      </c>
      <c r="D502">
        <v>21.8</v>
      </c>
      <c r="E502">
        <v>6.8</v>
      </c>
      <c r="F502">
        <v>13.6</v>
      </c>
      <c r="G502">
        <v>11.1</v>
      </c>
      <c r="H502">
        <v>18.399999999999999</v>
      </c>
      <c r="I502">
        <v>9</v>
      </c>
      <c r="J502">
        <v>36.1</v>
      </c>
      <c r="K502">
        <v>10.8</v>
      </c>
      <c r="L502">
        <v>-4.9000000000000004</v>
      </c>
      <c r="M502">
        <v>13</v>
      </c>
      <c r="N502">
        <v>-4.5999999999999996</v>
      </c>
      <c r="O502">
        <v>0.3</v>
      </c>
      <c r="P502">
        <v>71.3</v>
      </c>
      <c r="Q502">
        <v>-1.2</v>
      </c>
      <c r="R502">
        <v>78.099999999999994</v>
      </c>
      <c r="S502">
        <v>16.8</v>
      </c>
      <c r="T502">
        <v>11.9</v>
      </c>
      <c r="U502">
        <v>12.1</v>
      </c>
      <c r="V502">
        <v>8.9</v>
      </c>
      <c r="W502">
        <v>14.7</v>
      </c>
      <c r="X502">
        <v>10.7</v>
      </c>
      <c r="Y502">
        <v>5.2</v>
      </c>
      <c r="Z502">
        <v>11.1</v>
      </c>
      <c r="AA502">
        <v>37</v>
      </c>
      <c r="AB502">
        <v>-7</v>
      </c>
      <c r="AC502">
        <v>-4.8</v>
      </c>
      <c r="AD502">
        <v>-1.9</v>
      </c>
      <c r="AE502">
        <v>1.4</v>
      </c>
      <c r="AF502">
        <v>126.5</v>
      </c>
      <c r="AG502">
        <v>90</v>
      </c>
      <c r="AH502">
        <v>-24.9</v>
      </c>
      <c r="AI502">
        <v>15.1</v>
      </c>
    </row>
    <row r="503" spans="1:35" x14ac:dyDescent="0.25">
      <c r="A503">
        <v>29412</v>
      </c>
      <c r="B503">
        <v>31.9</v>
      </c>
      <c r="C503">
        <v>9.5</v>
      </c>
      <c r="D503">
        <v>16.600000000000001</v>
      </c>
      <c r="E503">
        <v>7.5</v>
      </c>
      <c r="F503">
        <v>16.5</v>
      </c>
      <c r="G503">
        <v>9.4</v>
      </c>
      <c r="H503">
        <v>19.2</v>
      </c>
      <c r="I503">
        <v>10.6</v>
      </c>
      <c r="J503">
        <v>39.200000000000003</v>
      </c>
      <c r="K503">
        <v>11.4</v>
      </c>
      <c r="L503">
        <v>-5.4</v>
      </c>
      <c r="M503">
        <v>13</v>
      </c>
      <c r="N503">
        <v>-4.8</v>
      </c>
      <c r="O503">
        <v>1.1000000000000001</v>
      </c>
      <c r="P503">
        <v>71.3</v>
      </c>
      <c r="Q503">
        <v>-0.7</v>
      </c>
      <c r="R503">
        <v>76.900000000000006</v>
      </c>
      <c r="S503">
        <v>-31.1</v>
      </c>
      <c r="T503">
        <v>9.5</v>
      </c>
      <c r="U503">
        <v>19.5</v>
      </c>
      <c r="V503">
        <v>7.9</v>
      </c>
      <c r="W503">
        <v>15.4</v>
      </c>
      <c r="X503">
        <v>11.1</v>
      </c>
      <c r="Y503">
        <v>-0.9</v>
      </c>
      <c r="Z503">
        <v>10.6</v>
      </c>
      <c r="AA503">
        <v>28.7</v>
      </c>
      <c r="AB503">
        <v>-7</v>
      </c>
      <c r="AC503">
        <v>-4.9000000000000004</v>
      </c>
      <c r="AD503">
        <v>-1.9</v>
      </c>
      <c r="AE503">
        <v>1.4</v>
      </c>
      <c r="AF503">
        <v>126.1</v>
      </c>
      <c r="AG503">
        <v>90.2</v>
      </c>
      <c r="AH503">
        <v>-24.1</v>
      </c>
      <c r="AI503">
        <v>15.9</v>
      </c>
    </row>
    <row r="504" spans="1:35" x14ac:dyDescent="0.25">
      <c r="A504">
        <v>29447</v>
      </c>
      <c r="B504">
        <v>-15.3</v>
      </c>
      <c r="C504">
        <v>9.5</v>
      </c>
      <c r="D504">
        <v>14.6</v>
      </c>
      <c r="E504">
        <v>8.9</v>
      </c>
      <c r="F504">
        <v>15.6</v>
      </c>
      <c r="G504">
        <v>11.4</v>
      </c>
      <c r="H504">
        <v>7.5</v>
      </c>
      <c r="I504">
        <v>11.1</v>
      </c>
      <c r="J504">
        <v>38.299999999999997</v>
      </c>
      <c r="K504">
        <v>11.6</v>
      </c>
      <c r="L504">
        <v>-4.9000000000000004</v>
      </c>
      <c r="M504">
        <v>13</v>
      </c>
      <c r="N504">
        <v>-4.8</v>
      </c>
      <c r="O504">
        <v>0</v>
      </c>
      <c r="P504">
        <v>71.3</v>
      </c>
      <c r="Q504">
        <v>-0.5</v>
      </c>
      <c r="R504">
        <v>77.599999999999994</v>
      </c>
      <c r="S504">
        <v>12.4</v>
      </c>
      <c r="T504">
        <v>5.5</v>
      </c>
      <c r="U504">
        <v>16.2</v>
      </c>
      <c r="V504">
        <v>9.3000000000000007</v>
      </c>
      <c r="W504">
        <v>16.899999999999999</v>
      </c>
      <c r="X504">
        <v>8.8000000000000007</v>
      </c>
      <c r="Y504">
        <v>3.7</v>
      </c>
      <c r="Z504">
        <v>10.8</v>
      </c>
      <c r="AA504">
        <v>38.799999999999997</v>
      </c>
      <c r="AB504">
        <v>-7</v>
      </c>
      <c r="AC504">
        <v>-5.4</v>
      </c>
      <c r="AD504">
        <v>-1.9</v>
      </c>
      <c r="AE504">
        <v>1.4</v>
      </c>
      <c r="AF504">
        <v>125.9</v>
      </c>
      <c r="AG504">
        <v>90</v>
      </c>
      <c r="AH504">
        <v>-24.5</v>
      </c>
      <c r="AI504">
        <v>15.7</v>
      </c>
    </row>
    <row r="505" spans="1:35" x14ac:dyDescent="0.25">
      <c r="A505">
        <v>29480</v>
      </c>
      <c r="B505">
        <v>-9.4</v>
      </c>
      <c r="C505">
        <v>4.7</v>
      </c>
      <c r="D505">
        <v>10.4</v>
      </c>
      <c r="E505">
        <v>9.6</v>
      </c>
      <c r="F505">
        <v>15.4</v>
      </c>
      <c r="G505">
        <v>11.8</v>
      </c>
      <c r="H505">
        <v>15.6</v>
      </c>
      <c r="I505">
        <v>9</v>
      </c>
      <c r="J505">
        <v>28.9</v>
      </c>
      <c r="K505">
        <v>10.6</v>
      </c>
      <c r="L505">
        <v>-6.8</v>
      </c>
      <c r="M505">
        <v>13</v>
      </c>
      <c r="N505">
        <v>-4.5999999999999996</v>
      </c>
      <c r="O505">
        <v>-6.3</v>
      </c>
      <c r="P505">
        <v>71.3</v>
      </c>
      <c r="Q505">
        <v>-0.3</v>
      </c>
      <c r="R505">
        <v>76.599999999999994</v>
      </c>
      <c r="S505">
        <v>3.2</v>
      </c>
      <c r="T505">
        <v>3.1</v>
      </c>
      <c r="U505">
        <v>6.1</v>
      </c>
      <c r="V505">
        <v>8.1999999999999993</v>
      </c>
      <c r="W505">
        <v>15.5</v>
      </c>
      <c r="X505">
        <v>8.1</v>
      </c>
      <c r="Y505">
        <v>4.2</v>
      </c>
      <c r="Z505">
        <v>10.8</v>
      </c>
      <c r="AA505">
        <v>34.700000000000003</v>
      </c>
      <c r="AB505">
        <v>-8.3000000000000007</v>
      </c>
      <c r="AC505">
        <v>-1.9</v>
      </c>
      <c r="AD505">
        <v>-1.9</v>
      </c>
      <c r="AE505">
        <v>1.4</v>
      </c>
      <c r="AF505">
        <v>125.8</v>
      </c>
      <c r="AG505">
        <v>90</v>
      </c>
      <c r="AH505">
        <v>-24.3</v>
      </c>
      <c r="AI505">
        <v>15.3</v>
      </c>
    </row>
    <row r="506" spans="1:35" x14ac:dyDescent="0.25">
      <c r="A506">
        <v>29513</v>
      </c>
      <c r="B506">
        <v>27.7</v>
      </c>
      <c r="C506">
        <v>3.3</v>
      </c>
      <c r="D506">
        <v>11.6</v>
      </c>
      <c r="E506">
        <v>9.6</v>
      </c>
      <c r="F506">
        <v>15</v>
      </c>
      <c r="G506">
        <v>9.4</v>
      </c>
      <c r="H506">
        <v>13.4</v>
      </c>
      <c r="I506">
        <v>9.5</v>
      </c>
      <c r="J506">
        <v>34.799999999999997</v>
      </c>
      <c r="K506">
        <v>12</v>
      </c>
      <c r="L506">
        <v>2.2999999999999998</v>
      </c>
      <c r="M506">
        <v>13</v>
      </c>
      <c r="N506">
        <v>-4.5999999999999996</v>
      </c>
      <c r="O506">
        <v>1.2</v>
      </c>
      <c r="P506">
        <v>71.3</v>
      </c>
      <c r="Q506">
        <v>-0.5</v>
      </c>
      <c r="R506">
        <v>78</v>
      </c>
      <c r="S506">
        <v>21.3</v>
      </c>
      <c r="T506">
        <v>-2.2000000000000002</v>
      </c>
      <c r="U506">
        <v>7.3</v>
      </c>
      <c r="V506">
        <v>10.3</v>
      </c>
      <c r="W506">
        <v>15.4</v>
      </c>
      <c r="X506">
        <v>11.1</v>
      </c>
      <c r="Y506">
        <v>0.6</v>
      </c>
      <c r="Z506">
        <v>10.3</v>
      </c>
      <c r="AA506">
        <v>36.799999999999997</v>
      </c>
      <c r="AB506">
        <v>-6.7</v>
      </c>
      <c r="AC506">
        <v>-5.2</v>
      </c>
      <c r="AD506">
        <v>-1.9</v>
      </c>
      <c r="AE506">
        <v>1.2</v>
      </c>
      <c r="AF506">
        <v>126.5</v>
      </c>
      <c r="AG506">
        <v>90</v>
      </c>
      <c r="AH506">
        <v>-24.6</v>
      </c>
      <c r="AI506">
        <v>16.899999999999999</v>
      </c>
    </row>
    <row r="507" spans="1:35" x14ac:dyDescent="0.25">
      <c r="A507">
        <v>29548</v>
      </c>
      <c r="B507">
        <v>30</v>
      </c>
      <c r="C507">
        <v>-0.6</v>
      </c>
      <c r="D507">
        <v>15.2</v>
      </c>
      <c r="E507">
        <v>10.9</v>
      </c>
      <c r="F507">
        <v>14.9</v>
      </c>
      <c r="G507">
        <v>11.4</v>
      </c>
      <c r="H507">
        <v>16</v>
      </c>
      <c r="I507">
        <v>10.6</v>
      </c>
      <c r="J507">
        <v>39.299999999999997</v>
      </c>
      <c r="K507">
        <v>11.8</v>
      </c>
      <c r="L507">
        <v>-4</v>
      </c>
      <c r="M507">
        <v>13</v>
      </c>
      <c r="N507">
        <v>-4.5999999999999996</v>
      </c>
      <c r="O507">
        <v>0.6</v>
      </c>
      <c r="P507">
        <v>71.3</v>
      </c>
      <c r="Q507">
        <v>-0.6</v>
      </c>
      <c r="R507">
        <v>77.3</v>
      </c>
      <c r="S507">
        <v>20.8</v>
      </c>
      <c r="T507">
        <v>0.6</v>
      </c>
      <c r="U507">
        <v>9</v>
      </c>
      <c r="V507">
        <v>10.3</v>
      </c>
      <c r="W507">
        <v>15.1</v>
      </c>
      <c r="X507">
        <v>9.4</v>
      </c>
      <c r="Y507">
        <v>3.6</v>
      </c>
      <c r="Z507">
        <v>10.6</v>
      </c>
      <c r="AA507">
        <v>42.7</v>
      </c>
      <c r="AB507">
        <v>-8</v>
      </c>
      <c r="AC507">
        <v>-4.7</v>
      </c>
      <c r="AD507">
        <v>-1.9</v>
      </c>
      <c r="AE507">
        <v>1.4</v>
      </c>
      <c r="AF507">
        <v>126.7</v>
      </c>
      <c r="AG507">
        <v>90</v>
      </c>
      <c r="AH507">
        <v>-23.9</v>
      </c>
      <c r="AI507">
        <v>15.2</v>
      </c>
    </row>
    <row r="508" spans="1:35" x14ac:dyDescent="0.25">
      <c r="A508">
        <v>29583</v>
      </c>
      <c r="B508">
        <v>37.1</v>
      </c>
      <c r="C508">
        <v>1.7</v>
      </c>
      <c r="D508">
        <v>19.5</v>
      </c>
      <c r="E508">
        <v>10</v>
      </c>
      <c r="F508">
        <v>14.6</v>
      </c>
      <c r="G508">
        <v>10.4</v>
      </c>
      <c r="H508">
        <v>15.7</v>
      </c>
      <c r="I508">
        <v>20</v>
      </c>
      <c r="J508">
        <v>37.1</v>
      </c>
      <c r="K508">
        <v>11.2</v>
      </c>
      <c r="L508">
        <v>0.3</v>
      </c>
      <c r="M508">
        <v>13</v>
      </c>
      <c r="N508">
        <v>-4.5999999999999996</v>
      </c>
      <c r="O508">
        <v>1</v>
      </c>
      <c r="P508">
        <v>71.3</v>
      </c>
      <c r="Q508">
        <v>-0.8</v>
      </c>
      <c r="R508">
        <v>78.3</v>
      </c>
      <c r="S508">
        <v>19.3</v>
      </c>
      <c r="T508">
        <v>7.5</v>
      </c>
      <c r="U508">
        <v>15.3</v>
      </c>
      <c r="V508">
        <v>11.8</v>
      </c>
      <c r="W508">
        <v>15.4</v>
      </c>
      <c r="X508">
        <v>9.4</v>
      </c>
      <c r="Y508">
        <v>1.1000000000000001</v>
      </c>
      <c r="Z508">
        <v>9.5</v>
      </c>
      <c r="AA508">
        <v>38.200000000000003</v>
      </c>
      <c r="AB508">
        <v>-9.3000000000000007</v>
      </c>
      <c r="AC508">
        <v>-5.6</v>
      </c>
      <c r="AD508">
        <v>-1.9</v>
      </c>
      <c r="AE508">
        <v>1.4</v>
      </c>
      <c r="AF508">
        <v>126.7</v>
      </c>
      <c r="AG508">
        <v>90</v>
      </c>
      <c r="AH508">
        <v>-24</v>
      </c>
      <c r="AI508">
        <v>17.600000000000001</v>
      </c>
    </row>
    <row r="509" spans="1:35" x14ac:dyDescent="0.25">
      <c r="A509">
        <v>29618</v>
      </c>
      <c r="B509">
        <v>34.4</v>
      </c>
      <c r="C509">
        <v>8</v>
      </c>
      <c r="D509">
        <v>14.4</v>
      </c>
      <c r="E509">
        <v>8.9</v>
      </c>
      <c r="F509">
        <v>14</v>
      </c>
      <c r="G509">
        <v>10.4</v>
      </c>
      <c r="H509">
        <v>15.3</v>
      </c>
      <c r="I509">
        <v>6.5</v>
      </c>
      <c r="J509">
        <v>39.5</v>
      </c>
      <c r="K509">
        <v>11.2</v>
      </c>
      <c r="L509">
        <v>-2.5</v>
      </c>
      <c r="M509">
        <v>13</v>
      </c>
      <c r="N509">
        <v>-4.8</v>
      </c>
      <c r="O509">
        <v>1.3</v>
      </c>
      <c r="P509">
        <v>71.3</v>
      </c>
      <c r="Q509">
        <v>-0.5</v>
      </c>
      <c r="R509">
        <v>78.099999999999994</v>
      </c>
      <c r="S509">
        <v>16.7</v>
      </c>
      <c r="T509">
        <v>13.4</v>
      </c>
      <c r="U509">
        <v>10.6</v>
      </c>
      <c r="V509">
        <v>10.3</v>
      </c>
      <c r="W509">
        <v>15.4</v>
      </c>
      <c r="X509">
        <v>8.8000000000000007</v>
      </c>
      <c r="Y509">
        <v>2.5</v>
      </c>
      <c r="Z509">
        <v>3.8</v>
      </c>
      <c r="AA509">
        <v>36</v>
      </c>
      <c r="AB509">
        <v>-7.3</v>
      </c>
      <c r="AC509">
        <v>-7</v>
      </c>
      <c r="AD509">
        <v>-1.9</v>
      </c>
      <c r="AE509">
        <v>1.2</v>
      </c>
      <c r="AF509">
        <v>125.9</v>
      </c>
      <c r="AG509">
        <v>90</v>
      </c>
      <c r="AH509">
        <v>-23.9</v>
      </c>
      <c r="AI509">
        <v>15.8</v>
      </c>
    </row>
    <row r="510" spans="1:35" x14ac:dyDescent="0.25">
      <c r="A510">
        <v>29653</v>
      </c>
      <c r="B510">
        <v>36</v>
      </c>
      <c r="C510">
        <v>15</v>
      </c>
      <c r="D510">
        <v>13.8</v>
      </c>
      <c r="E510">
        <v>11.2</v>
      </c>
      <c r="F510">
        <v>15.4</v>
      </c>
      <c r="G510">
        <v>8.8000000000000007</v>
      </c>
      <c r="H510">
        <v>16.5</v>
      </c>
      <c r="I510">
        <v>4</v>
      </c>
      <c r="J510">
        <v>35.299999999999997</v>
      </c>
      <c r="K510">
        <v>11.2</v>
      </c>
      <c r="L510">
        <v>-5.4</v>
      </c>
      <c r="M510">
        <v>13</v>
      </c>
      <c r="N510">
        <v>-4.5999999999999996</v>
      </c>
      <c r="O510">
        <v>1.1000000000000001</v>
      </c>
      <c r="P510">
        <v>71.3</v>
      </c>
      <c r="Q510">
        <v>-1.2</v>
      </c>
      <c r="R510">
        <v>77.599999999999994</v>
      </c>
      <c r="S510">
        <v>24.8</v>
      </c>
      <c r="T510">
        <v>15.3</v>
      </c>
      <c r="U510">
        <v>11.7</v>
      </c>
      <c r="V510">
        <v>10.9</v>
      </c>
      <c r="W510">
        <v>19</v>
      </c>
      <c r="X510">
        <v>9.4</v>
      </c>
      <c r="Y510">
        <v>6.7</v>
      </c>
      <c r="Z510">
        <v>6</v>
      </c>
      <c r="AA510">
        <v>40.4</v>
      </c>
      <c r="AB510">
        <v>-8</v>
      </c>
      <c r="AC510">
        <v>-3.9</v>
      </c>
      <c r="AD510">
        <v>-1.9</v>
      </c>
      <c r="AE510">
        <v>1.2</v>
      </c>
      <c r="AF510">
        <v>126.2</v>
      </c>
      <c r="AG510">
        <v>90</v>
      </c>
      <c r="AH510">
        <v>-24.4</v>
      </c>
      <c r="AI510">
        <v>16.2</v>
      </c>
    </row>
    <row r="511" spans="1:35" x14ac:dyDescent="0.25">
      <c r="A511">
        <v>29688</v>
      </c>
      <c r="B511">
        <v>36.299999999999997</v>
      </c>
      <c r="C511">
        <v>12.2</v>
      </c>
      <c r="D511">
        <v>15.4</v>
      </c>
      <c r="E511">
        <v>11.5</v>
      </c>
      <c r="F511">
        <v>10.3</v>
      </c>
      <c r="G511">
        <v>11.1</v>
      </c>
      <c r="H511">
        <v>15.5</v>
      </c>
      <c r="I511">
        <v>4.5</v>
      </c>
      <c r="J511">
        <v>38.6</v>
      </c>
      <c r="K511">
        <v>10.4</v>
      </c>
      <c r="L511">
        <v>-5.2</v>
      </c>
      <c r="M511">
        <v>13</v>
      </c>
      <c r="N511">
        <v>-4.5999999999999996</v>
      </c>
      <c r="O511">
        <v>0.2</v>
      </c>
      <c r="P511">
        <v>71.3</v>
      </c>
      <c r="Q511">
        <v>-0.5</v>
      </c>
      <c r="R511">
        <v>77.7</v>
      </c>
      <c r="S511">
        <v>16.399999999999999</v>
      </c>
      <c r="T511">
        <v>15</v>
      </c>
      <c r="U511">
        <v>10.1</v>
      </c>
      <c r="V511">
        <v>9.6</v>
      </c>
      <c r="W511">
        <v>18.899999999999999</v>
      </c>
      <c r="X511">
        <v>10</v>
      </c>
      <c r="Y511">
        <v>2.7</v>
      </c>
      <c r="Z511">
        <v>5.5</v>
      </c>
      <c r="AA511">
        <v>37.5</v>
      </c>
      <c r="AB511">
        <v>-6.7</v>
      </c>
      <c r="AC511">
        <v>-6</v>
      </c>
      <c r="AD511">
        <v>-1.9</v>
      </c>
      <c r="AE511">
        <v>1.2</v>
      </c>
      <c r="AF511">
        <v>126.4</v>
      </c>
      <c r="AG511">
        <v>90.2</v>
      </c>
      <c r="AH511">
        <v>-22.6</v>
      </c>
      <c r="AI511">
        <v>15.3</v>
      </c>
    </row>
    <row r="512" spans="1:35" x14ac:dyDescent="0.25">
      <c r="A512">
        <v>29723</v>
      </c>
      <c r="B512">
        <v>-10.4</v>
      </c>
      <c r="C512">
        <v>13.1</v>
      </c>
      <c r="D512">
        <v>15.7</v>
      </c>
      <c r="E512">
        <v>9.6</v>
      </c>
      <c r="F512">
        <v>15.5</v>
      </c>
      <c r="G512">
        <v>10.4</v>
      </c>
      <c r="H512">
        <v>15.5</v>
      </c>
      <c r="I512">
        <v>4.8</v>
      </c>
      <c r="J512">
        <v>35.4</v>
      </c>
      <c r="K512">
        <v>11.2</v>
      </c>
      <c r="L512">
        <v>-6</v>
      </c>
      <c r="M512">
        <v>13</v>
      </c>
      <c r="N512">
        <v>-4.8</v>
      </c>
      <c r="O512">
        <v>0.9</v>
      </c>
      <c r="P512">
        <v>71.3</v>
      </c>
      <c r="Q512">
        <v>-0.6</v>
      </c>
      <c r="R512">
        <v>77.099999999999994</v>
      </c>
      <c r="S512">
        <v>19.8</v>
      </c>
      <c r="T512">
        <v>12.5</v>
      </c>
      <c r="U512">
        <v>10.1</v>
      </c>
      <c r="V512">
        <v>10.9</v>
      </c>
      <c r="W512">
        <v>15.3</v>
      </c>
      <c r="X512">
        <v>9.4</v>
      </c>
      <c r="Y512">
        <v>3.3</v>
      </c>
      <c r="Z512">
        <v>5.5</v>
      </c>
      <c r="AA512">
        <v>36.1</v>
      </c>
      <c r="AB512">
        <v>-5.7</v>
      </c>
      <c r="AC512">
        <v>-5</v>
      </c>
      <c r="AD512">
        <v>-1.9</v>
      </c>
      <c r="AE512">
        <v>1.2</v>
      </c>
      <c r="AF512">
        <v>126</v>
      </c>
      <c r="AG512">
        <v>90.2</v>
      </c>
      <c r="AH512">
        <v>-24</v>
      </c>
      <c r="AI512">
        <v>18.399999999999999</v>
      </c>
    </row>
    <row r="513" spans="1:35" x14ac:dyDescent="0.25">
      <c r="A513">
        <v>29758</v>
      </c>
      <c r="B513">
        <v>38.6</v>
      </c>
      <c r="C513">
        <v>9.5</v>
      </c>
      <c r="D513">
        <v>13.5</v>
      </c>
      <c r="E513">
        <v>10</v>
      </c>
      <c r="F513">
        <v>21.1</v>
      </c>
      <c r="G513">
        <v>10.4</v>
      </c>
      <c r="H513">
        <v>15.3</v>
      </c>
      <c r="I513">
        <v>5</v>
      </c>
      <c r="J513">
        <v>34.299999999999997</v>
      </c>
      <c r="K513">
        <v>11.6</v>
      </c>
      <c r="L513">
        <v>-5.8</v>
      </c>
      <c r="M513">
        <v>13</v>
      </c>
      <c r="N513">
        <v>-4.3</v>
      </c>
      <c r="O513">
        <v>0.4</v>
      </c>
      <c r="P513">
        <v>71.3</v>
      </c>
      <c r="Q513">
        <v>-0.9</v>
      </c>
      <c r="R513">
        <v>77.400000000000006</v>
      </c>
      <c r="S513">
        <v>19.5</v>
      </c>
      <c r="T513">
        <v>10.6</v>
      </c>
      <c r="U513">
        <v>4.3</v>
      </c>
      <c r="V513">
        <v>10.3</v>
      </c>
      <c r="W513">
        <v>17.7</v>
      </c>
      <c r="X513">
        <v>10</v>
      </c>
      <c r="Y513">
        <v>3.5</v>
      </c>
      <c r="Z513">
        <v>5</v>
      </c>
      <c r="AA513">
        <v>35.9</v>
      </c>
      <c r="AB513">
        <v>-6.7</v>
      </c>
      <c r="AC513">
        <v>-5</v>
      </c>
      <c r="AD513">
        <v>-1.9</v>
      </c>
      <c r="AE513">
        <v>1.4</v>
      </c>
      <c r="AF513">
        <v>126.1</v>
      </c>
      <c r="AG513">
        <v>90</v>
      </c>
      <c r="AH513">
        <v>-24.4</v>
      </c>
      <c r="AI513">
        <v>14.5</v>
      </c>
    </row>
    <row r="514" spans="1:35" x14ac:dyDescent="0.25">
      <c r="A514">
        <v>29793</v>
      </c>
      <c r="B514">
        <v>27.5</v>
      </c>
      <c r="C514">
        <v>7.5</v>
      </c>
      <c r="D514">
        <v>15.2</v>
      </c>
      <c r="E514">
        <v>11.5</v>
      </c>
      <c r="F514">
        <v>15.3</v>
      </c>
      <c r="G514">
        <v>10.7</v>
      </c>
      <c r="H514">
        <v>15.4</v>
      </c>
      <c r="I514">
        <v>3.8</v>
      </c>
      <c r="J514">
        <v>38.299999999999997</v>
      </c>
      <c r="K514">
        <v>11.4</v>
      </c>
      <c r="L514">
        <v>-6.5</v>
      </c>
      <c r="M514">
        <v>13</v>
      </c>
      <c r="N514">
        <v>-4.3</v>
      </c>
      <c r="O514">
        <v>-0.1</v>
      </c>
      <c r="P514">
        <v>71.3</v>
      </c>
      <c r="Q514">
        <v>-1.1000000000000001</v>
      </c>
      <c r="R514">
        <v>76.3</v>
      </c>
      <c r="S514">
        <v>13.3</v>
      </c>
      <c r="T514">
        <v>6.5</v>
      </c>
      <c r="U514">
        <v>10.8</v>
      </c>
      <c r="V514">
        <v>8.9</v>
      </c>
      <c r="W514">
        <v>14.8</v>
      </c>
      <c r="X514">
        <v>11.1</v>
      </c>
      <c r="Y514">
        <v>4.4000000000000004</v>
      </c>
      <c r="Z514">
        <v>7.5</v>
      </c>
      <c r="AA514">
        <v>34.9</v>
      </c>
      <c r="AB514">
        <v>0</v>
      </c>
      <c r="AC514">
        <v>-6.2</v>
      </c>
      <c r="AD514">
        <v>-1.9</v>
      </c>
      <c r="AE514">
        <v>1.2</v>
      </c>
      <c r="AF514">
        <v>126.5</v>
      </c>
      <c r="AG514">
        <v>90</v>
      </c>
      <c r="AH514">
        <v>-24.5</v>
      </c>
      <c r="AI514">
        <v>13.3</v>
      </c>
    </row>
    <row r="515" spans="1:35" x14ac:dyDescent="0.25">
      <c r="A515">
        <v>29828</v>
      </c>
      <c r="B515">
        <v>17.5</v>
      </c>
      <c r="C515">
        <v>8.5</v>
      </c>
      <c r="D515">
        <v>15.1</v>
      </c>
      <c r="E515">
        <v>11.2</v>
      </c>
      <c r="F515">
        <v>14.8</v>
      </c>
      <c r="G515">
        <v>10.4</v>
      </c>
      <c r="H515">
        <v>18.8</v>
      </c>
      <c r="I515">
        <v>5</v>
      </c>
      <c r="J515">
        <v>37.200000000000003</v>
      </c>
      <c r="K515">
        <v>11</v>
      </c>
      <c r="L515">
        <v>-4.5</v>
      </c>
      <c r="M515">
        <v>13</v>
      </c>
      <c r="N515">
        <v>-4.3</v>
      </c>
      <c r="O515">
        <v>0.5</v>
      </c>
      <c r="P515">
        <v>71.3</v>
      </c>
      <c r="Q515">
        <v>0.3</v>
      </c>
      <c r="R515">
        <v>79.2</v>
      </c>
      <c r="S515">
        <v>19.8</v>
      </c>
      <c r="T515">
        <v>6</v>
      </c>
      <c r="U515">
        <v>12</v>
      </c>
      <c r="V515">
        <v>11.5</v>
      </c>
      <c r="W515">
        <v>15.2</v>
      </c>
      <c r="X515">
        <v>10.4</v>
      </c>
      <c r="Y515">
        <v>4</v>
      </c>
      <c r="Z515">
        <v>6</v>
      </c>
      <c r="AA515">
        <v>38.299999999999997</v>
      </c>
      <c r="AB515">
        <v>-7.3</v>
      </c>
      <c r="AC515">
        <v>-4.2</v>
      </c>
      <c r="AD515">
        <v>-1.9</v>
      </c>
      <c r="AE515">
        <v>1.2</v>
      </c>
      <c r="AF515">
        <v>126</v>
      </c>
      <c r="AG515">
        <v>90</v>
      </c>
      <c r="AH515">
        <v>-24.4</v>
      </c>
      <c r="AI515">
        <v>15.7</v>
      </c>
    </row>
    <row r="516" spans="1:35" x14ac:dyDescent="0.25">
      <c r="A516">
        <v>29863</v>
      </c>
      <c r="B516">
        <v>33.6</v>
      </c>
      <c r="C516">
        <v>10.6</v>
      </c>
      <c r="D516">
        <v>16.7</v>
      </c>
      <c r="E516">
        <v>11.8</v>
      </c>
      <c r="F516">
        <v>10.3</v>
      </c>
      <c r="G516">
        <v>10</v>
      </c>
      <c r="H516">
        <v>15.5</v>
      </c>
      <c r="I516">
        <v>5</v>
      </c>
      <c r="J516">
        <v>35.9</v>
      </c>
      <c r="K516">
        <v>10.8</v>
      </c>
      <c r="L516">
        <v>-5.6</v>
      </c>
      <c r="M516">
        <v>13</v>
      </c>
      <c r="N516">
        <v>-4.5999999999999996</v>
      </c>
      <c r="O516">
        <v>-0.2</v>
      </c>
      <c r="P516">
        <v>71.3</v>
      </c>
      <c r="Q516">
        <v>-1</v>
      </c>
      <c r="R516">
        <v>77.2</v>
      </c>
      <c r="S516">
        <v>9.6</v>
      </c>
      <c r="T516">
        <v>9.5</v>
      </c>
      <c r="U516">
        <v>14.1</v>
      </c>
      <c r="V516">
        <v>10</v>
      </c>
      <c r="W516">
        <v>15.8</v>
      </c>
      <c r="X516">
        <v>11.8</v>
      </c>
      <c r="Y516">
        <v>2.4</v>
      </c>
      <c r="Z516">
        <v>4.5</v>
      </c>
      <c r="AA516">
        <v>35.700000000000003</v>
      </c>
      <c r="AB516">
        <v>-8.3000000000000007</v>
      </c>
      <c r="AC516">
        <v>-5.5</v>
      </c>
      <c r="AD516">
        <v>-1.9</v>
      </c>
      <c r="AE516">
        <v>1.2</v>
      </c>
      <c r="AF516">
        <v>126.5</v>
      </c>
      <c r="AG516">
        <v>90.2</v>
      </c>
      <c r="AH516">
        <v>-24</v>
      </c>
      <c r="AI516">
        <v>17.5</v>
      </c>
    </row>
    <row r="517" spans="1:35" x14ac:dyDescent="0.25">
      <c r="A517">
        <v>29898</v>
      </c>
      <c r="B517">
        <v>-2.1</v>
      </c>
      <c r="C517">
        <v>10</v>
      </c>
      <c r="D517">
        <v>14.8</v>
      </c>
      <c r="E517">
        <v>10.3</v>
      </c>
      <c r="F517">
        <v>15.2</v>
      </c>
      <c r="G517">
        <v>8.8000000000000007</v>
      </c>
      <c r="H517">
        <v>15.2</v>
      </c>
      <c r="I517">
        <v>4.2</v>
      </c>
      <c r="J517">
        <v>34.700000000000003</v>
      </c>
      <c r="K517">
        <v>10.6</v>
      </c>
      <c r="L517">
        <v>-8.9</v>
      </c>
      <c r="M517">
        <v>13</v>
      </c>
      <c r="N517">
        <v>-4.8</v>
      </c>
      <c r="O517">
        <v>0.1</v>
      </c>
      <c r="P517">
        <v>71.3</v>
      </c>
      <c r="Q517">
        <v>-1.1000000000000001</v>
      </c>
      <c r="R517">
        <v>77.2</v>
      </c>
      <c r="S517">
        <v>0.3</v>
      </c>
      <c r="T517">
        <v>5.5</v>
      </c>
      <c r="U517">
        <v>14.2</v>
      </c>
      <c r="V517">
        <v>10.3</v>
      </c>
      <c r="W517">
        <v>10.5</v>
      </c>
      <c r="X517">
        <v>11.1</v>
      </c>
      <c r="Y517">
        <v>3.5</v>
      </c>
      <c r="Z517">
        <v>4.5</v>
      </c>
      <c r="AA517">
        <v>32.6</v>
      </c>
      <c r="AB517">
        <v>-6.7</v>
      </c>
      <c r="AC517">
        <v>-5.3</v>
      </c>
      <c r="AD517">
        <v>-1.9</v>
      </c>
      <c r="AE517">
        <v>1.4</v>
      </c>
      <c r="AF517">
        <v>125.9</v>
      </c>
      <c r="AG517">
        <v>90</v>
      </c>
      <c r="AH517">
        <v>-24.5</v>
      </c>
      <c r="AI517">
        <v>15.3</v>
      </c>
    </row>
    <row r="518" spans="1:35" x14ac:dyDescent="0.25">
      <c r="A518">
        <v>29932</v>
      </c>
      <c r="B518">
        <v>27.2</v>
      </c>
      <c r="C518">
        <v>4.7</v>
      </c>
      <c r="D518">
        <v>15.3</v>
      </c>
      <c r="E518">
        <v>12.9</v>
      </c>
      <c r="F518">
        <v>15.3</v>
      </c>
      <c r="G518">
        <v>10</v>
      </c>
      <c r="H518">
        <v>16.899999999999999</v>
      </c>
      <c r="I518">
        <v>3.8</v>
      </c>
      <c r="J518">
        <v>36.299999999999997</v>
      </c>
      <c r="K518">
        <v>10.8</v>
      </c>
      <c r="L518">
        <v>-6</v>
      </c>
      <c r="M518">
        <v>13</v>
      </c>
      <c r="N518">
        <v>-4.8</v>
      </c>
      <c r="O518">
        <v>0.5</v>
      </c>
      <c r="P518">
        <v>71.3</v>
      </c>
      <c r="Q518">
        <v>3.5</v>
      </c>
      <c r="R518">
        <v>77.2</v>
      </c>
      <c r="S518">
        <v>16.8</v>
      </c>
      <c r="T518">
        <v>3.6</v>
      </c>
      <c r="U518">
        <v>15.9</v>
      </c>
      <c r="V518">
        <v>10.6</v>
      </c>
      <c r="W518">
        <v>15.5</v>
      </c>
      <c r="X518">
        <v>10.7</v>
      </c>
      <c r="Y518">
        <v>1.4</v>
      </c>
      <c r="Z518">
        <v>8.5</v>
      </c>
      <c r="AA518">
        <v>35.5</v>
      </c>
      <c r="AB518">
        <v>-4.7</v>
      </c>
      <c r="AC518">
        <v>-5.2</v>
      </c>
      <c r="AD518">
        <v>-1.9</v>
      </c>
      <c r="AE518">
        <v>1.2</v>
      </c>
      <c r="AF518">
        <v>126.6</v>
      </c>
      <c r="AG518">
        <v>90</v>
      </c>
      <c r="AH518">
        <v>-23.8</v>
      </c>
      <c r="AI518">
        <v>16.5</v>
      </c>
    </row>
    <row r="519" spans="1:35" x14ac:dyDescent="0.25">
      <c r="A519">
        <v>29966</v>
      </c>
      <c r="B519">
        <v>11.5</v>
      </c>
      <c r="C519">
        <v>6</v>
      </c>
      <c r="D519">
        <v>12.8</v>
      </c>
      <c r="E519">
        <v>10.3</v>
      </c>
      <c r="F519">
        <v>14.3</v>
      </c>
      <c r="G519">
        <v>10</v>
      </c>
      <c r="H519">
        <v>15.8</v>
      </c>
      <c r="I519">
        <v>10.8</v>
      </c>
      <c r="J519">
        <v>35.299999999999997</v>
      </c>
      <c r="K519">
        <v>10.8</v>
      </c>
      <c r="L519">
        <v>-5.3</v>
      </c>
      <c r="M519">
        <v>13</v>
      </c>
      <c r="N519">
        <v>-4.8</v>
      </c>
      <c r="O519">
        <v>3.2</v>
      </c>
      <c r="P519">
        <v>71.3</v>
      </c>
      <c r="Q519">
        <v>-0.6</v>
      </c>
      <c r="R519">
        <v>77.099999999999994</v>
      </c>
      <c r="S519">
        <v>11.7</v>
      </c>
      <c r="T519">
        <v>4.2</v>
      </c>
      <c r="U519">
        <v>10.4</v>
      </c>
      <c r="V519">
        <v>10.9</v>
      </c>
      <c r="W519">
        <v>15.4</v>
      </c>
      <c r="X519">
        <v>10.4</v>
      </c>
      <c r="Y519">
        <v>4.2</v>
      </c>
      <c r="Z519">
        <v>11.4</v>
      </c>
      <c r="AA519">
        <v>33.299999999999997</v>
      </c>
      <c r="AB519">
        <v>-8.3000000000000007</v>
      </c>
      <c r="AC519">
        <v>-6.4</v>
      </c>
      <c r="AD519">
        <v>-1.9</v>
      </c>
      <c r="AE519">
        <v>1.2</v>
      </c>
      <c r="AF519">
        <v>125.6</v>
      </c>
      <c r="AG519">
        <v>90</v>
      </c>
      <c r="AH519">
        <v>-24.3</v>
      </c>
      <c r="AI519">
        <v>16.2</v>
      </c>
    </row>
    <row r="520" spans="1:35" x14ac:dyDescent="0.25">
      <c r="A520">
        <v>30001</v>
      </c>
      <c r="B520">
        <v>31.9</v>
      </c>
      <c r="C520">
        <v>4.7</v>
      </c>
      <c r="D520">
        <v>17</v>
      </c>
      <c r="E520">
        <v>9.3000000000000007</v>
      </c>
      <c r="F520">
        <v>14.8</v>
      </c>
      <c r="G520">
        <v>11.1</v>
      </c>
      <c r="H520">
        <v>9.9</v>
      </c>
      <c r="I520">
        <v>10</v>
      </c>
      <c r="J520">
        <v>32.4</v>
      </c>
      <c r="K520">
        <v>10.6</v>
      </c>
      <c r="L520">
        <v>-5.6</v>
      </c>
      <c r="M520">
        <v>13</v>
      </c>
      <c r="N520">
        <v>-4.5999999999999996</v>
      </c>
      <c r="O520">
        <v>0.4</v>
      </c>
      <c r="P520">
        <v>71.3</v>
      </c>
      <c r="Q520">
        <v>-1.4</v>
      </c>
      <c r="R520">
        <v>77.8</v>
      </c>
      <c r="S520">
        <v>-2.5</v>
      </c>
      <c r="T520">
        <v>5.5</v>
      </c>
      <c r="U520">
        <v>11.3</v>
      </c>
      <c r="V520">
        <v>11.2</v>
      </c>
      <c r="W520">
        <v>12.9</v>
      </c>
      <c r="X520">
        <v>10.7</v>
      </c>
      <c r="Y520">
        <v>3.9</v>
      </c>
      <c r="Z520">
        <v>11.9</v>
      </c>
      <c r="AA520">
        <v>34.200000000000003</v>
      </c>
      <c r="AB520">
        <v>-7</v>
      </c>
      <c r="AC520">
        <v>-5.5</v>
      </c>
      <c r="AD520">
        <v>-1.9</v>
      </c>
      <c r="AE520">
        <v>1.2</v>
      </c>
      <c r="AF520">
        <v>126</v>
      </c>
      <c r="AG520">
        <v>90</v>
      </c>
      <c r="AH520">
        <v>-23.5</v>
      </c>
      <c r="AI520">
        <v>23.7</v>
      </c>
    </row>
    <row r="521" spans="1:35" x14ac:dyDescent="0.25">
      <c r="A521">
        <v>30036</v>
      </c>
      <c r="B521">
        <v>-6</v>
      </c>
      <c r="C521">
        <v>4.4000000000000004</v>
      </c>
      <c r="D521">
        <v>17.3</v>
      </c>
      <c r="E521">
        <v>10.9</v>
      </c>
      <c r="F521">
        <v>20.3</v>
      </c>
      <c r="G521">
        <v>9.4</v>
      </c>
      <c r="H521">
        <v>14.3</v>
      </c>
      <c r="I521">
        <v>12.2</v>
      </c>
      <c r="J521">
        <v>39.6</v>
      </c>
      <c r="K521">
        <v>10.6</v>
      </c>
      <c r="L521">
        <v>-5.2</v>
      </c>
      <c r="M521">
        <v>13</v>
      </c>
      <c r="N521">
        <v>-4.5999999999999996</v>
      </c>
      <c r="O521">
        <v>0.4</v>
      </c>
      <c r="P521">
        <v>71.3</v>
      </c>
      <c r="Q521">
        <v>-0.3</v>
      </c>
      <c r="R521">
        <v>76.900000000000006</v>
      </c>
      <c r="S521">
        <v>10.199999999999999</v>
      </c>
      <c r="T521">
        <v>7</v>
      </c>
      <c r="U521">
        <v>2.6</v>
      </c>
      <c r="V521">
        <v>12.1</v>
      </c>
      <c r="W521">
        <v>15.4</v>
      </c>
      <c r="X521">
        <v>10.7</v>
      </c>
      <c r="Y521">
        <v>3.7</v>
      </c>
      <c r="Z521">
        <v>10.3</v>
      </c>
      <c r="AA521">
        <v>37.200000000000003</v>
      </c>
      <c r="AB521">
        <v>-6.3</v>
      </c>
      <c r="AC521">
        <v>-5.8</v>
      </c>
      <c r="AD521">
        <v>-1.9</v>
      </c>
      <c r="AE521">
        <v>1.2</v>
      </c>
      <c r="AF521">
        <v>125.8</v>
      </c>
      <c r="AG521">
        <v>90</v>
      </c>
      <c r="AH521">
        <v>-24.4</v>
      </c>
      <c r="AI521">
        <v>15.1</v>
      </c>
    </row>
    <row r="522" spans="1:35" x14ac:dyDescent="0.25">
      <c r="A522">
        <v>30070</v>
      </c>
      <c r="B522">
        <v>-11.4</v>
      </c>
      <c r="C522">
        <v>6</v>
      </c>
      <c r="D522">
        <v>18.899999999999999</v>
      </c>
      <c r="E522">
        <v>9.6</v>
      </c>
      <c r="F522">
        <v>15.2</v>
      </c>
      <c r="G522">
        <v>11.4</v>
      </c>
      <c r="H522">
        <v>14.5</v>
      </c>
      <c r="I522">
        <v>11.1</v>
      </c>
      <c r="J522">
        <v>34.4</v>
      </c>
      <c r="K522">
        <v>10.4</v>
      </c>
      <c r="L522">
        <v>-8.6999999999999993</v>
      </c>
      <c r="M522">
        <v>13</v>
      </c>
      <c r="N522">
        <v>-4.5999999999999996</v>
      </c>
      <c r="O522">
        <v>0.2</v>
      </c>
      <c r="P522">
        <v>71.3</v>
      </c>
      <c r="Q522">
        <v>-0.9</v>
      </c>
      <c r="R522">
        <v>77.599999999999994</v>
      </c>
      <c r="S522">
        <v>-67.900000000000006</v>
      </c>
      <c r="T522">
        <v>5</v>
      </c>
      <c r="U522">
        <v>3.6</v>
      </c>
      <c r="V522">
        <v>10.3</v>
      </c>
      <c r="W522">
        <v>15.2</v>
      </c>
      <c r="X522">
        <v>10.7</v>
      </c>
      <c r="Y522">
        <v>3.8</v>
      </c>
      <c r="Z522">
        <v>11.7</v>
      </c>
      <c r="AA522">
        <v>32.9</v>
      </c>
      <c r="AB522">
        <v>-5.7</v>
      </c>
      <c r="AC522">
        <v>-8.5</v>
      </c>
      <c r="AD522">
        <v>-1.9</v>
      </c>
      <c r="AE522">
        <v>1.2</v>
      </c>
      <c r="AF522">
        <v>125.9</v>
      </c>
      <c r="AG522">
        <v>90</v>
      </c>
      <c r="AH522">
        <v>-25.6</v>
      </c>
      <c r="AI522">
        <v>15.8</v>
      </c>
    </row>
    <row r="523" spans="1:35" x14ac:dyDescent="0.25">
      <c r="A523">
        <v>30105</v>
      </c>
      <c r="B523">
        <v>32.700000000000003</v>
      </c>
      <c r="C523">
        <v>6.5</v>
      </c>
      <c r="D523">
        <v>20.2</v>
      </c>
      <c r="E523">
        <v>10.3</v>
      </c>
      <c r="F523">
        <v>15.2</v>
      </c>
      <c r="G523">
        <v>10.7</v>
      </c>
      <c r="H523">
        <v>17.3</v>
      </c>
      <c r="I523">
        <v>12.5</v>
      </c>
      <c r="J523">
        <v>34</v>
      </c>
      <c r="K523">
        <v>11.4</v>
      </c>
      <c r="L523">
        <v>-0.6</v>
      </c>
      <c r="M523">
        <v>13</v>
      </c>
      <c r="N523">
        <v>-4.5999999999999996</v>
      </c>
      <c r="O523">
        <v>1</v>
      </c>
      <c r="P523">
        <v>71.3</v>
      </c>
      <c r="Q523">
        <v>-0.7</v>
      </c>
      <c r="R523">
        <v>77.3</v>
      </c>
      <c r="S523">
        <v>14.4</v>
      </c>
      <c r="T523">
        <v>5.5</v>
      </c>
      <c r="U523">
        <v>11.4</v>
      </c>
      <c r="V523">
        <v>10.3</v>
      </c>
      <c r="W523">
        <v>17.100000000000001</v>
      </c>
      <c r="X523">
        <v>10</v>
      </c>
      <c r="Y523">
        <v>0.9</v>
      </c>
      <c r="Z523">
        <v>11.4</v>
      </c>
      <c r="AA523">
        <v>36.799999999999997</v>
      </c>
      <c r="AB523">
        <v>-7</v>
      </c>
      <c r="AC523">
        <v>-5.5</v>
      </c>
      <c r="AD523">
        <v>-1.9</v>
      </c>
      <c r="AE523">
        <v>1.2</v>
      </c>
      <c r="AF523">
        <v>126</v>
      </c>
      <c r="AG523">
        <v>90.2</v>
      </c>
      <c r="AH523">
        <v>-23.4</v>
      </c>
      <c r="AI523">
        <v>16.3</v>
      </c>
    </row>
    <row r="524" spans="1:35" x14ac:dyDescent="0.25">
      <c r="A524">
        <v>30139</v>
      </c>
      <c r="B524">
        <v>31.3</v>
      </c>
      <c r="C524">
        <v>3.6</v>
      </c>
      <c r="D524">
        <v>15.9</v>
      </c>
      <c r="E524">
        <v>11.5</v>
      </c>
      <c r="F524">
        <v>7.4</v>
      </c>
      <c r="G524">
        <v>11.4</v>
      </c>
      <c r="H524">
        <v>17.600000000000001</v>
      </c>
      <c r="I524">
        <v>11.4</v>
      </c>
      <c r="J524">
        <v>38.9</v>
      </c>
      <c r="K524">
        <v>11</v>
      </c>
      <c r="L524">
        <v>-5</v>
      </c>
      <c r="M524">
        <v>13</v>
      </c>
      <c r="N524">
        <v>-4.5999999999999996</v>
      </c>
      <c r="O524">
        <v>0.8</v>
      </c>
      <c r="P524">
        <v>71.3</v>
      </c>
      <c r="Q524">
        <v>-1.2</v>
      </c>
      <c r="R524">
        <v>77.3</v>
      </c>
      <c r="S524">
        <v>9</v>
      </c>
      <c r="T524">
        <v>7</v>
      </c>
      <c r="U524">
        <v>11.8</v>
      </c>
      <c r="V524">
        <v>10.9</v>
      </c>
      <c r="W524">
        <v>13.1</v>
      </c>
      <c r="X524">
        <v>9.4</v>
      </c>
      <c r="Y524">
        <v>2.5</v>
      </c>
      <c r="Z524">
        <v>10.3</v>
      </c>
      <c r="AA524">
        <v>35.700000000000003</v>
      </c>
      <c r="AB524">
        <v>-7.3</v>
      </c>
      <c r="AC524">
        <v>-6.7</v>
      </c>
      <c r="AD524">
        <v>-1.9</v>
      </c>
      <c r="AE524">
        <v>1.4</v>
      </c>
      <c r="AF524">
        <v>126.7</v>
      </c>
      <c r="AG524">
        <v>90</v>
      </c>
      <c r="AH524">
        <v>-24.4</v>
      </c>
      <c r="AI524">
        <v>15</v>
      </c>
    </row>
    <row r="525" spans="1:35" x14ac:dyDescent="0.25">
      <c r="A525">
        <v>30174</v>
      </c>
      <c r="B525">
        <v>19.100000000000001</v>
      </c>
      <c r="C525">
        <v>8</v>
      </c>
      <c r="D525">
        <v>12.1</v>
      </c>
      <c r="E525">
        <v>11.5</v>
      </c>
      <c r="F525">
        <v>15.9</v>
      </c>
      <c r="G525">
        <v>10.4</v>
      </c>
      <c r="H525">
        <v>20</v>
      </c>
      <c r="I525">
        <v>10.6</v>
      </c>
      <c r="J525">
        <v>32.5</v>
      </c>
      <c r="K525">
        <v>10.8</v>
      </c>
      <c r="L525">
        <v>-3.8</v>
      </c>
      <c r="M525">
        <v>13</v>
      </c>
      <c r="N525">
        <v>-4.3</v>
      </c>
      <c r="O525">
        <v>-0.3</v>
      </c>
      <c r="P525">
        <v>71.3</v>
      </c>
      <c r="Q525">
        <v>-0.6</v>
      </c>
      <c r="R525">
        <v>77.5</v>
      </c>
      <c r="S525">
        <v>18.600000000000001</v>
      </c>
      <c r="T525">
        <v>6.5</v>
      </c>
      <c r="U525">
        <v>11.8</v>
      </c>
      <c r="V525">
        <v>10.3</v>
      </c>
      <c r="W525">
        <v>14.5</v>
      </c>
      <c r="X525">
        <v>10.7</v>
      </c>
      <c r="Y525">
        <v>4.2</v>
      </c>
      <c r="Z525">
        <v>11.4</v>
      </c>
      <c r="AA525">
        <v>36.200000000000003</v>
      </c>
      <c r="AB525">
        <v>-7.3</v>
      </c>
      <c r="AC525">
        <v>-5</v>
      </c>
      <c r="AD525">
        <v>-1.9</v>
      </c>
      <c r="AE525">
        <v>1.4</v>
      </c>
      <c r="AF525">
        <v>125.4</v>
      </c>
      <c r="AG525">
        <v>90</v>
      </c>
      <c r="AH525">
        <v>-24.3</v>
      </c>
      <c r="AI525">
        <v>13.2</v>
      </c>
    </row>
    <row r="526" spans="1:35" x14ac:dyDescent="0.25">
      <c r="A526">
        <v>30209</v>
      </c>
      <c r="B526">
        <v>35</v>
      </c>
      <c r="C526">
        <v>5</v>
      </c>
      <c r="D526">
        <v>19.899999999999999</v>
      </c>
      <c r="E526">
        <v>10.6</v>
      </c>
      <c r="F526">
        <v>15.3</v>
      </c>
      <c r="G526">
        <v>7.5</v>
      </c>
      <c r="H526">
        <v>12.5</v>
      </c>
      <c r="I526">
        <v>12.2</v>
      </c>
      <c r="J526">
        <v>35.5</v>
      </c>
      <c r="K526">
        <v>11.4</v>
      </c>
      <c r="L526">
        <v>-5</v>
      </c>
      <c r="M526">
        <v>13</v>
      </c>
      <c r="N526">
        <v>-4.5999999999999996</v>
      </c>
      <c r="O526">
        <v>1.8</v>
      </c>
      <c r="P526">
        <v>71.3</v>
      </c>
      <c r="Q526">
        <v>-0.4</v>
      </c>
      <c r="R526">
        <v>76.900000000000006</v>
      </c>
      <c r="S526">
        <v>9.6999999999999993</v>
      </c>
      <c r="T526">
        <v>7</v>
      </c>
      <c r="U526">
        <v>11.6</v>
      </c>
      <c r="V526">
        <v>10.9</v>
      </c>
      <c r="W526">
        <v>15</v>
      </c>
      <c r="X526">
        <v>9.4</v>
      </c>
      <c r="Y526">
        <v>-2.2999999999999998</v>
      </c>
      <c r="Z526">
        <v>10.3</v>
      </c>
      <c r="AA526">
        <v>35.4</v>
      </c>
      <c r="AB526">
        <v>-5.7</v>
      </c>
      <c r="AC526">
        <v>-8.5</v>
      </c>
      <c r="AD526">
        <v>-1.9</v>
      </c>
      <c r="AE526">
        <v>1.4</v>
      </c>
      <c r="AF526">
        <v>126.2</v>
      </c>
      <c r="AG526">
        <v>90</v>
      </c>
      <c r="AH526">
        <v>-24.2</v>
      </c>
      <c r="AI526">
        <v>15.1</v>
      </c>
    </row>
    <row r="527" spans="1:35" x14ac:dyDescent="0.25">
      <c r="A527">
        <v>30244</v>
      </c>
      <c r="B527">
        <v>32.9</v>
      </c>
      <c r="C527">
        <v>8</v>
      </c>
      <c r="D527">
        <v>14.6</v>
      </c>
      <c r="E527">
        <v>10.3</v>
      </c>
      <c r="F527">
        <v>9.6999999999999993</v>
      </c>
      <c r="G527">
        <v>10.7</v>
      </c>
      <c r="H527">
        <v>15.6</v>
      </c>
      <c r="I527">
        <v>11.1</v>
      </c>
      <c r="J527">
        <v>36.1</v>
      </c>
      <c r="K527">
        <v>11</v>
      </c>
      <c r="L527">
        <v>-5.3</v>
      </c>
      <c r="M527">
        <v>13</v>
      </c>
      <c r="N527">
        <v>-4.8</v>
      </c>
      <c r="O527">
        <v>0.9</v>
      </c>
      <c r="P527">
        <v>71.3</v>
      </c>
      <c r="Q527">
        <v>-0.5</v>
      </c>
      <c r="R527">
        <v>77.7</v>
      </c>
      <c r="S527">
        <v>17.3</v>
      </c>
      <c r="T527">
        <v>9.5</v>
      </c>
      <c r="U527">
        <v>11.9</v>
      </c>
      <c r="V527">
        <v>10</v>
      </c>
      <c r="W527">
        <v>14.6</v>
      </c>
      <c r="X527">
        <v>9.4</v>
      </c>
      <c r="Y527">
        <v>3.9</v>
      </c>
      <c r="Z527">
        <v>10.6</v>
      </c>
      <c r="AA527">
        <v>36.799999999999997</v>
      </c>
      <c r="AB527">
        <v>-7.7</v>
      </c>
      <c r="AC527">
        <v>-4.9000000000000004</v>
      </c>
      <c r="AD527">
        <v>-1.9</v>
      </c>
      <c r="AE527">
        <v>1.4</v>
      </c>
      <c r="AF527">
        <v>126</v>
      </c>
      <c r="AG527">
        <v>90</v>
      </c>
      <c r="AH527">
        <v>-20.3</v>
      </c>
      <c r="AI527">
        <v>16.2</v>
      </c>
    </row>
    <row r="528" spans="1:35" x14ac:dyDescent="0.25">
      <c r="A528">
        <v>30277</v>
      </c>
      <c r="B528">
        <v>30.6</v>
      </c>
      <c r="C528">
        <v>9.5</v>
      </c>
      <c r="D528">
        <v>16.100000000000001</v>
      </c>
      <c r="E528">
        <v>10.9</v>
      </c>
      <c r="F528">
        <v>18.7</v>
      </c>
      <c r="G528">
        <v>10</v>
      </c>
      <c r="H528">
        <v>16.3</v>
      </c>
      <c r="I528">
        <v>22.3</v>
      </c>
      <c r="J528">
        <v>38.200000000000003</v>
      </c>
      <c r="K528">
        <v>11.6</v>
      </c>
      <c r="L528">
        <v>-5.2</v>
      </c>
      <c r="M528">
        <v>13</v>
      </c>
      <c r="N528">
        <v>-4.5999999999999996</v>
      </c>
      <c r="O528">
        <v>0.4</v>
      </c>
      <c r="P528">
        <v>71.3</v>
      </c>
      <c r="Q528">
        <v>-0.2</v>
      </c>
      <c r="R528">
        <v>77.2</v>
      </c>
      <c r="S528">
        <v>16.8</v>
      </c>
      <c r="T528">
        <v>9</v>
      </c>
      <c r="U528">
        <v>11.6</v>
      </c>
      <c r="V528">
        <v>10.6</v>
      </c>
      <c r="W528">
        <v>25.1</v>
      </c>
      <c r="X528">
        <v>10.4</v>
      </c>
      <c r="Y528">
        <v>3.1</v>
      </c>
      <c r="Z528">
        <v>11.4</v>
      </c>
      <c r="AA528">
        <v>32.799999999999997</v>
      </c>
      <c r="AB528">
        <v>-5.7</v>
      </c>
      <c r="AC528">
        <v>-5.6</v>
      </c>
      <c r="AD528">
        <v>-1.9</v>
      </c>
      <c r="AE528">
        <v>1.2</v>
      </c>
      <c r="AF528">
        <v>119.4</v>
      </c>
      <c r="AG528">
        <v>90</v>
      </c>
      <c r="AH528">
        <v>-24.8</v>
      </c>
      <c r="AI528">
        <v>14.9</v>
      </c>
    </row>
    <row r="529" spans="1:35" x14ac:dyDescent="0.25">
      <c r="A529">
        <v>30312</v>
      </c>
      <c r="B529">
        <v>35.5</v>
      </c>
      <c r="C529">
        <v>9.5</v>
      </c>
      <c r="D529">
        <v>16.399999999999999</v>
      </c>
      <c r="E529">
        <v>11.5</v>
      </c>
      <c r="F529">
        <v>15</v>
      </c>
      <c r="G529">
        <v>11.1</v>
      </c>
      <c r="H529">
        <v>16.2</v>
      </c>
      <c r="I529">
        <v>11.7</v>
      </c>
      <c r="J529">
        <v>36.1</v>
      </c>
      <c r="K529">
        <v>10.4</v>
      </c>
      <c r="L529">
        <v>-5</v>
      </c>
      <c r="M529">
        <v>13</v>
      </c>
      <c r="N529">
        <v>-4.8</v>
      </c>
      <c r="O529">
        <v>0.9</v>
      </c>
      <c r="P529">
        <v>71.3</v>
      </c>
      <c r="Q529">
        <v>-1</v>
      </c>
      <c r="R529">
        <v>76.900000000000006</v>
      </c>
      <c r="S529">
        <v>19.7</v>
      </c>
      <c r="T529">
        <v>10.3</v>
      </c>
      <c r="U529">
        <v>11.9</v>
      </c>
      <c r="V529">
        <v>10</v>
      </c>
      <c r="W529">
        <v>14.9</v>
      </c>
      <c r="X529">
        <v>11.4</v>
      </c>
      <c r="Y529">
        <v>3.7</v>
      </c>
      <c r="Z529">
        <v>11.4</v>
      </c>
      <c r="AA529">
        <v>35.1</v>
      </c>
      <c r="AB529">
        <v>-5.7</v>
      </c>
      <c r="AC529">
        <v>-6</v>
      </c>
      <c r="AD529">
        <v>-1.9</v>
      </c>
      <c r="AE529">
        <v>1.4</v>
      </c>
      <c r="AF529">
        <v>126.3</v>
      </c>
      <c r="AG529">
        <v>90</v>
      </c>
      <c r="AH529">
        <v>-24.3</v>
      </c>
      <c r="AI529">
        <v>13.7</v>
      </c>
    </row>
    <row r="530" spans="1:35" x14ac:dyDescent="0.25">
      <c r="A530">
        <v>30347</v>
      </c>
      <c r="B530">
        <v>29</v>
      </c>
      <c r="C530">
        <v>8</v>
      </c>
      <c r="D530">
        <v>16.5</v>
      </c>
      <c r="E530">
        <v>12.6</v>
      </c>
      <c r="F530">
        <v>6.8</v>
      </c>
      <c r="G530">
        <v>12.1</v>
      </c>
      <c r="H530">
        <v>15.7</v>
      </c>
      <c r="I530">
        <v>26.2</v>
      </c>
      <c r="J530">
        <v>36.9</v>
      </c>
      <c r="K530">
        <v>11.2</v>
      </c>
      <c r="L530">
        <v>-5.4</v>
      </c>
      <c r="M530">
        <v>13</v>
      </c>
      <c r="N530">
        <v>-4.3</v>
      </c>
      <c r="O530">
        <v>0.8</v>
      </c>
      <c r="P530">
        <v>71.3</v>
      </c>
      <c r="Q530">
        <v>-1.8</v>
      </c>
      <c r="R530">
        <v>77.5</v>
      </c>
      <c r="S530">
        <v>16.7</v>
      </c>
      <c r="T530">
        <v>9</v>
      </c>
      <c r="U530">
        <v>12</v>
      </c>
      <c r="V530">
        <v>16.399999999999999</v>
      </c>
      <c r="W530">
        <v>10.1</v>
      </c>
      <c r="X530">
        <v>8.8000000000000007</v>
      </c>
      <c r="Y530">
        <v>1.9</v>
      </c>
      <c r="Z530">
        <v>11.4</v>
      </c>
      <c r="AA530">
        <v>35.4</v>
      </c>
      <c r="AB530">
        <v>-6.3</v>
      </c>
      <c r="AC530">
        <v>-7.1</v>
      </c>
      <c r="AD530">
        <v>-1.9</v>
      </c>
      <c r="AE530">
        <v>1.2</v>
      </c>
      <c r="AF530">
        <v>126.3</v>
      </c>
      <c r="AG530">
        <v>90</v>
      </c>
      <c r="AH530">
        <v>-24.3</v>
      </c>
      <c r="AI530">
        <v>16.3</v>
      </c>
    </row>
    <row r="531" spans="1:35" x14ac:dyDescent="0.25">
      <c r="A531">
        <v>30382</v>
      </c>
      <c r="B531">
        <v>24.5</v>
      </c>
      <c r="C531">
        <v>9.5</v>
      </c>
      <c r="D531">
        <v>16.100000000000001</v>
      </c>
      <c r="E531">
        <v>10.3</v>
      </c>
      <c r="F531">
        <v>19.2</v>
      </c>
      <c r="G531">
        <v>11.8</v>
      </c>
      <c r="H531">
        <v>15.4</v>
      </c>
      <c r="I531">
        <v>7.5</v>
      </c>
      <c r="J531">
        <v>37.5</v>
      </c>
      <c r="K531">
        <v>11.2</v>
      </c>
      <c r="L531">
        <v>-4</v>
      </c>
      <c r="M531">
        <v>13.2</v>
      </c>
      <c r="N531">
        <v>-4.5999999999999996</v>
      </c>
      <c r="O531">
        <v>-0.1</v>
      </c>
      <c r="P531">
        <v>71.3</v>
      </c>
      <c r="Q531">
        <v>-1</v>
      </c>
      <c r="R531">
        <v>77.5</v>
      </c>
      <c r="S531">
        <v>17.3</v>
      </c>
      <c r="T531">
        <v>10.6</v>
      </c>
      <c r="U531">
        <v>11.8</v>
      </c>
      <c r="V531">
        <v>10.9</v>
      </c>
      <c r="W531">
        <v>12.3</v>
      </c>
      <c r="X531">
        <v>11.4</v>
      </c>
      <c r="Y531">
        <v>2.9</v>
      </c>
      <c r="Z531">
        <v>4.8</v>
      </c>
      <c r="AA531">
        <v>38.799999999999997</v>
      </c>
      <c r="AB531">
        <v>-7.3</v>
      </c>
      <c r="AC531">
        <v>-5.3</v>
      </c>
      <c r="AD531">
        <v>-1.9</v>
      </c>
      <c r="AE531">
        <v>1.4</v>
      </c>
      <c r="AF531">
        <v>125.5</v>
      </c>
      <c r="AG531">
        <v>90</v>
      </c>
      <c r="AH531">
        <v>-23.5</v>
      </c>
      <c r="AI531">
        <v>20.5</v>
      </c>
    </row>
    <row r="532" spans="1:35" x14ac:dyDescent="0.25">
      <c r="A532">
        <v>30417</v>
      </c>
      <c r="B532">
        <v>30.8</v>
      </c>
      <c r="C532">
        <v>8.5</v>
      </c>
      <c r="D532">
        <v>13.2</v>
      </c>
      <c r="E532">
        <v>12.4</v>
      </c>
      <c r="F532">
        <v>4.9000000000000004</v>
      </c>
      <c r="G532">
        <v>10</v>
      </c>
      <c r="H532">
        <v>15.1</v>
      </c>
      <c r="I532">
        <v>19.7</v>
      </c>
      <c r="J532">
        <v>35.4</v>
      </c>
      <c r="K532">
        <v>11</v>
      </c>
      <c r="L532">
        <v>-0.1</v>
      </c>
      <c r="M532">
        <v>13</v>
      </c>
      <c r="N532">
        <v>-4.5999999999999996</v>
      </c>
      <c r="O532">
        <v>0.9</v>
      </c>
      <c r="P532">
        <v>71.3</v>
      </c>
      <c r="Q532">
        <v>-1.1000000000000001</v>
      </c>
      <c r="R532">
        <v>77.2</v>
      </c>
      <c r="S532">
        <v>16</v>
      </c>
      <c r="T532">
        <v>9.5</v>
      </c>
      <c r="U532">
        <v>12.6</v>
      </c>
      <c r="V532">
        <v>10</v>
      </c>
      <c r="W532">
        <v>14.3</v>
      </c>
      <c r="X532">
        <v>10.4</v>
      </c>
      <c r="Y532">
        <v>0.1</v>
      </c>
      <c r="Z532">
        <v>7.5</v>
      </c>
      <c r="AA532">
        <v>36.1</v>
      </c>
      <c r="AB532">
        <v>-6</v>
      </c>
      <c r="AC532">
        <v>-5.4</v>
      </c>
      <c r="AD532">
        <v>-1.9</v>
      </c>
      <c r="AE532">
        <v>1.2</v>
      </c>
      <c r="AF532">
        <v>126.2</v>
      </c>
      <c r="AG532">
        <v>90</v>
      </c>
      <c r="AH532">
        <v>-24.8</v>
      </c>
      <c r="AI532">
        <v>14.8</v>
      </c>
    </row>
    <row r="533" spans="1:35" x14ac:dyDescent="0.25">
      <c r="A533">
        <v>30451</v>
      </c>
      <c r="B533">
        <v>15.1</v>
      </c>
      <c r="C533">
        <v>9.5</v>
      </c>
      <c r="D533">
        <v>14.9</v>
      </c>
      <c r="E533">
        <v>10</v>
      </c>
      <c r="F533">
        <v>14.4</v>
      </c>
      <c r="G533">
        <v>12.5</v>
      </c>
      <c r="H533">
        <v>15.2</v>
      </c>
      <c r="I533">
        <v>3.5</v>
      </c>
      <c r="J533">
        <v>34.700000000000003</v>
      </c>
      <c r="K533">
        <v>10.8</v>
      </c>
      <c r="L533">
        <v>-3.9</v>
      </c>
      <c r="M533">
        <v>13</v>
      </c>
      <c r="N533">
        <v>-4.5999999999999996</v>
      </c>
      <c r="O533">
        <v>1.2</v>
      </c>
      <c r="P533">
        <v>71.3</v>
      </c>
      <c r="Q533">
        <v>-0.4</v>
      </c>
      <c r="R533">
        <v>77.2</v>
      </c>
      <c r="S533">
        <v>7.7</v>
      </c>
      <c r="T533">
        <v>10</v>
      </c>
      <c r="U533">
        <v>6.6</v>
      </c>
      <c r="V533">
        <v>10</v>
      </c>
      <c r="W533">
        <v>14.3</v>
      </c>
      <c r="X533">
        <v>10.7</v>
      </c>
      <c r="Y533">
        <v>3.3</v>
      </c>
      <c r="Z533">
        <v>4.5</v>
      </c>
      <c r="AA533">
        <v>33.200000000000003</v>
      </c>
      <c r="AB533">
        <v>-6.7</v>
      </c>
      <c r="AC533">
        <v>-5.4</v>
      </c>
      <c r="AD533">
        <v>-1.9</v>
      </c>
      <c r="AE533">
        <v>1.2</v>
      </c>
      <c r="AF533">
        <v>126.2</v>
      </c>
      <c r="AG533">
        <v>90</v>
      </c>
      <c r="AH533">
        <v>-24.6</v>
      </c>
      <c r="AI533">
        <v>16.100000000000001</v>
      </c>
    </row>
    <row r="534" spans="1:35" x14ac:dyDescent="0.25">
      <c r="A534">
        <v>30485</v>
      </c>
      <c r="B534">
        <v>27.5</v>
      </c>
      <c r="C534">
        <v>10</v>
      </c>
      <c r="D534">
        <v>16.399999999999999</v>
      </c>
      <c r="E534">
        <v>9.6</v>
      </c>
      <c r="F534">
        <v>25.4</v>
      </c>
      <c r="G534">
        <v>11.1</v>
      </c>
      <c r="H534">
        <v>12.7</v>
      </c>
      <c r="I534">
        <v>3.5</v>
      </c>
      <c r="J534">
        <v>35.6</v>
      </c>
      <c r="K534">
        <v>11</v>
      </c>
      <c r="L534">
        <v>-3.5</v>
      </c>
      <c r="M534">
        <v>13</v>
      </c>
      <c r="N534">
        <v>-4.3</v>
      </c>
      <c r="O534">
        <v>0.5</v>
      </c>
      <c r="P534">
        <v>71.3</v>
      </c>
      <c r="Q534">
        <v>-0.3</v>
      </c>
      <c r="R534">
        <v>77.5</v>
      </c>
      <c r="S534">
        <v>11.1</v>
      </c>
      <c r="T534">
        <v>5.5</v>
      </c>
      <c r="U534">
        <v>16.3</v>
      </c>
      <c r="V534">
        <v>9.6</v>
      </c>
      <c r="W534">
        <v>13.6</v>
      </c>
      <c r="X534">
        <v>11.8</v>
      </c>
      <c r="Y534">
        <v>4.5</v>
      </c>
      <c r="Z534">
        <v>4.2</v>
      </c>
      <c r="AA534">
        <v>34.9</v>
      </c>
      <c r="AB534">
        <v>-7.3</v>
      </c>
      <c r="AC534">
        <v>-3</v>
      </c>
      <c r="AD534">
        <v>-1.9</v>
      </c>
      <c r="AE534">
        <v>1.4</v>
      </c>
      <c r="AF534">
        <v>126.9</v>
      </c>
      <c r="AG534">
        <v>90</v>
      </c>
      <c r="AH534">
        <v>-24.7</v>
      </c>
      <c r="AI534">
        <v>16.2</v>
      </c>
    </row>
    <row r="535" spans="1:35" x14ac:dyDescent="0.25">
      <c r="A535">
        <v>30519</v>
      </c>
      <c r="B535">
        <v>29.3</v>
      </c>
      <c r="C535">
        <v>7.5</v>
      </c>
      <c r="D535">
        <v>15.7</v>
      </c>
      <c r="E535">
        <v>8.6</v>
      </c>
      <c r="F535">
        <v>9.4</v>
      </c>
      <c r="G535">
        <v>13.2</v>
      </c>
      <c r="H535">
        <v>15.4</v>
      </c>
      <c r="I535">
        <v>4.5</v>
      </c>
      <c r="J535">
        <v>39</v>
      </c>
      <c r="K535">
        <v>11.8</v>
      </c>
      <c r="L535">
        <v>-5.2</v>
      </c>
      <c r="M535">
        <v>13</v>
      </c>
      <c r="N535">
        <v>-4.5999999999999996</v>
      </c>
      <c r="O535">
        <v>0.6</v>
      </c>
      <c r="P535">
        <v>71.3</v>
      </c>
      <c r="Q535">
        <v>-0.8</v>
      </c>
      <c r="R535">
        <v>77.8</v>
      </c>
      <c r="S535">
        <v>6.1</v>
      </c>
      <c r="T535">
        <v>9.5</v>
      </c>
      <c r="U535">
        <v>14.4</v>
      </c>
      <c r="V535">
        <v>8.1999999999999993</v>
      </c>
      <c r="W535">
        <v>13.1</v>
      </c>
      <c r="X535">
        <v>10.4</v>
      </c>
      <c r="Y535">
        <v>5.0999999999999996</v>
      </c>
      <c r="Z535">
        <v>4.2</v>
      </c>
      <c r="AA535">
        <v>33.299999999999997</v>
      </c>
      <c r="AB535">
        <v>-6.3</v>
      </c>
      <c r="AC535">
        <v>-2.9</v>
      </c>
      <c r="AD535">
        <v>-1.9</v>
      </c>
      <c r="AE535">
        <v>1.4</v>
      </c>
      <c r="AF535">
        <v>126.6</v>
      </c>
      <c r="AG535">
        <v>90</v>
      </c>
      <c r="AH535">
        <v>-24.5</v>
      </c>
      <c r="AI535">
        <v>15.1</v>
      </c>
    </row>
    <row r="536" spans="1:35" x14ac:dyDescent="0.25">
      <c r="A536">
        <v>30554</v>
      </c>
      <c r="B536">
        <v>20.8</v>
      </c>
      <c r="C536">
        <v>7</v>
      </c>
      <c r="D536">
        <v>14.4</v>
      </c>
      <c r="E536">
        <v>7.9</v>
      </c>
      <c r="F536">
        <v>9.1</v>
      </c>
      <c r="G536">
        <v>8.1</v>
      </c>
      <c r="H536">
        <v>15</v>
      </c>
      <c r="I536">
        <v>4.2</v>
      </c>
      <c r="J536">
        <v>38.799999999999997</v>
      </c>
      <c r="K536">
        <v>10.8</v>
      </c>
      <c r="L536">
        <v>-5.9</v>
      </c>
      <c r="M536">
        <v>13</v>
      </c>
      <c r="N536">
        <v>-4.8</v>
      </c>
      <c r="O536">
        <v>0.7</v>
      </c>
      <c r="P536">
        <v>71.3</v>
      </c>
      <c r="Q536">
        <v>-0.9</v>
      </c>
      <c r="R536">
        <v>78.5</v>
      </c>
      <c r="S536">
        <v>13.8</v>
      </c>
      <c r="T536">
        <v>6.5</v>
      </c>
      <c r="U536">
        <v>11.8</v>
      </c>
      <c r="V536">
        <v>9.6</v>
      </c>
      <c r="W536">
        <v>15.7</v>
      </c>
      <c r="X536">
        <v>4.2</v>
      </c>
      <c r="Y536">
        <v>-2.5</v>
      </c>
      <c r="Z536">
        <v>4.2</v>
      </c>
      <c r="AA536">
        <v>35.5</v>
      </c>
      <c r="AB536">
        <v>-6.3</v>
      </c>
      <c r="AC536">
        <v>-5.8</v>
      </c>
      <c r="AD536">
        <v>-1.9</v>
      </c>
      <c r="AE536">
        <v>1.2</v>
      </c>
      <c r="AF536">
        <v>125.4</v>
      </c>
      <c r="AG536">
        <v>90</v>
      </c>
      <c r="AH536">
        <v>-22.6</v>
      </c>
      <c r="AI536">
        <v>16.100000000000001</v>
      </c>
    </row>
    <row r="537" spans="1:35" x14ac:dyDescent="0.25">
      <c r="A537">
        <v>30589</v>
      </c>
      <c r="B537">
        <v>32.1</v>
      </c>
      <c r="C537">
        <v>8.5</v>
      </c>
      <c r="D537">
        <v>15.8</v>
      </c>
      <c r="E537">
        <v>10.6</v>
      </c>
      <c r="F537">
        <v>13.2</v>
      </c>
      <c r="G537">
        <v>7.5</v>
      </c>
      <c r="H537">
        <v>13.9</v>
      </c>
      <c r="I537">
        <v>4.2</v>
      </c>
      <c r="J537">
        <v>33.799999999999997</v>
      </c>
      <c r="K537">
        <v>11.6</v>
      </c>
      <c r="L537">
        <v>-7.9</v>
      </c>
      <c r="M537">
        <v>13</v>
      </c>
      <c r="N537">
        <v>-4.8</v>
      </c>
      <c r="O537">
        <v>0.2</v>
      </c>
      <c r="P537">
        <v>71.3</v>
      </c>
      <c r="Q537">
        <v>-0.1</v>
      </c>
      <c r="R537">
        <v>77.400000000000006</v>
      </c>
      <c r="S537">
        <v>10.5</v>
      </c>
      <c r="T537">
        <v>7.5</v>
      </c>
      <c r="U537">
        <v>0.2</v>
      </c>
      <c r="V537">
        <v>9.3000000000000007</v>
      </c>
      <c r="W537">
        <v>22.7</v>
      </c>
      <c r="X537">
        <v>7.5</v>
      </c>
      <c r="Y537">
        <v>3.4</v>
      </c>
      <c r="Z537">
        <v>3.8</v>
      </c>
      <c r="AA537">
        <v>30.3</v>
      </c>
      <c r="AB537">
        <v>-5</v>
      </c>
      <c r="AC537">
        <v>-6.2</v>
      </c>
      <c r="AD537">
        <v>-2.2000000000000002</v>
      </c>
      <c r="AE537">
        <v>1.2</v>
      </c>
      <c r="AF537">
        <v>125.6</v>
      </c>
      <c r="AG537">
        <v>90</v>
      </c>
      <c r="AH537">
        <v>-24.3</v>
      </c>
      <c r="AI537">
        <v>15.5</v>
      </c>
    </row>
    <row r="538" spans="1:35" x14ac:dyDescent="0.25">
      <c r="A538">
        <v>30624</v>
      </c>
      <c r="B538">
        <v>23.5</v>
      </c>
      <c r="C538">
        <v>9</v>
      </c>
      <c r="D538">
        <v>21.5</v>
      </c>
      <c r="E538">
        <v>10</v>
      </c>
      <c r="F538">
        <v>11.5</v>
      </c>
      <c r="G538">
        <v>6.2</v>
      </c>
      <c r="H538">
        <v>15.1</v>
      </c>
      <c r="I538">
        <v>3</v>
      </c>
      <c r="J538">
        <v>36.4</v>
      </c>
      <c r="K538">
        <v>11.2</v>
      </c>
      <c r="L538">
        <v>-5.3</v>
      </c>
      <c r="M538">
        <v>13</v>
      </c>
      <c r="N538">
        <v>-4.8</v>
      </c>
      <c r="O538">
        <v>0.1</v>
      </c>
      <c r="P538">
        <v>71.3</v>
      </c>
      <c r="Q538">
        <v>-1.1000000000000001</v>
      </c>
      <c r="R538">
        <v>77</v>
      </c>
      <c r="S538">
        <v>10.8</v>
      </c>
      <c r="T538">
        <v>10.3</v>
      </c>
      <c r="U538">
        <v>11.8</v>
      </c>
      <c r="V538">
        <v>8.9</v>
      </c>
      <c r="W538">
        <v>12.3</v>
      </c>
      <c r="X538">
        <v>8.1</v>
      </c>
      <c r="Y538">
        <v>-0.8</v>
      </c>
      <c r="Z538">
        <v>2.8</v>
      </c>
      <c r="AA538">
        <v>36.5</v>
      </c>
      <c r="AB538">
        <v>-4.7</v>
      </c>
      <c r="AC538">
        <v>-10.199999999999999</v>
      </c>
      <c r="AD538">
        <v>-1.9</v>
      </c>
      <c r="AE538">
        <v>1.2</v>
      </c>
      <c r="AF538">
        <v>126</v>
      </c>
      <c r="AG538">
        <v>90</v>
      </c>
      <c r="AH538">
        <v>-24.6</v>
      </c>
      <c r="AI538">
        <v>17.8</v>
      </c>
    </row>
    <row r="539" spans="1:35" x14ac:dyDescent="0.25">
      <c r="A539">
        <v>30659</v>
      </c>
      <c r="B539">
        <v>31.7</v>
      </c>
      <c r="C539">
        <v>10.3</v>
      </c>
      <c r="D539">
        <v>19.399999999999999</v>
      </c>
      <c r="E539">
        <v>8.1999999999999993</v>
      </c>
      <c r="F539">
        <v>12.6</v>
      </c>
      <c r="G539">
        <v>8.8000000000000007</v>
      </c>
      <c r="H539">
        <v>15.1</v>
      </c>
      <c r="I539">
        <v>4.2</v>
      </c>
      <c r="J539">
        <v>35</v>
      </c>
      <c r="K539">
        <v>11</v>
      </c>
      <c r="L539">
        <v>-3.2</v>
      </c>
      <c r="M539">
        <v>13</v>
      </c>
      <c r="N539">
        <v>-4.5999999999999996</v>
      </c>
      <c r="O539">
        <v>0.2</v>
      </c>
      <c r="P539">
        <v>71.3</v>
      </c>
      <c r="Q539">
        <v>-0.5</v>
      </c>
      <c r="R539">
        <v>77.3</v>
      </c>
      <c r="S539">
        <v>11.4</v>
      </c>
      <c r="T539">
        <v>7.5</v>
      </c>
      <c r="U539">
        <v>10.199999999999999</v>
      </c>
      <c r="V539">
        <v>9.3000000000000007</v>
      </c>
      <c r="W539">
        <v>18.600000000000001</v>
      </c>
      <c r="X539">
        <v>5</v>
      </c>
      <c r="Y539">
        <v>1.9</v>
      </c>
      <c r="Z539">
        <v>4.5</v>
      </c>
      <c r="AA539">
        <v>36.4</v>
      </c>
      <c r="AB539">
        <v>-5.7</v>
      </c>
      <c r="AC539">
        <v>-5</v>
      </c>
      <c r="AD539">
        <v>-1.9</v>
      </c>
      <c r="AE539">
        <v>1.2</v>
      </c>
      <c r="AF539">
        <v>126.2</v>
      </c>
      <c r="AG539">
        <v>90</v>
      </c>
      <c r="AH539">
        <v>-24.3</v>
      </c>
      <c r="AI539">
        <v>14.4</v>
      </c>
    </row>
    <row r="540" spans="1:35" x14ac:dyDescent="0.25">
      <c r="A540">
        <v>30694</v>
      </c>
      <c r="B540">
        <v>-21.3</v>
      </c>
      <c r="C540">
        <v>9</v>
      </c>
      <c r="D540">
        <v>15.8</v>
      </c>
      <c r="E540">
        <v>9.3000000000000007</v>
      </c>
      <c r="F540">
        <v>10.5</v>
      </c>
      <c r="G540">
        <v>7.5</v>
      </c>
      <c r="H540">
        <v>15.4</v>
      </c>
      <c r="I540">
        <v>4.8</v>
      </c>
      <c r="J540">
        <v>35.4</v>
      </c>
      <c r="K540">
        <v>11.4</v>
      </c>
      <c r="L540">
        <v>-6.1</v>
      </c>
      <c r="M540">
        <v>13</v>
      </c>
      <c r="N540">
        <v>-4.8</v>
      </c>
      <c r="O540">
        <v>0.8</v>
      </c>
      <c r="P540">
        <v>71.3</v>
      </c>
      <c r="Q540">
        <v>2.2000000000000002</v>
      </c>
      <c r="R540">
        <v>77.099999999999994</v>
      </c>
      <c r="S540">
        <v>8.3000000000000007</v>
      </c>
      <c r="T540">
        <v>7</v>
      </c>
      <c r="U540">
        <v>19</v>
      </c>
      <c r="V540">
        <v>7.1</v>
      </c>
      <c r="W540">
        <v>11.8</v>
      </c>
      <c r="X540">
        <v>5</v>
      </c>
      <c r="Y540">
        <v>0.9</v>
      </c>
      <c r="Z540">
        <v>6.5</v>
      </c>
      <c r="AA540">
        <v>34</v>
      </c>
      <c r="AB540">
        <v>-8.6999999999999993</v>
      </c>
      <c r="AC540">
        <v>-5.2</v>
      </c>
      <c r="AD540">
        <v>-1.9</v>
      </c>
      <c r="AE540">
        <v>1.2</v>
      </c>
      <c r="AF540">
        <v>126.3</v>
      </c>
      <c r="AG540">
        <v>90</v>
      </c>
      <c r="AH540">
        <v>-24.3</v>
      </c>
      <c r="AI540">
        <v>16.5</v>
      </c>
    </row>
    <row r="541" spans="1:35" x14ac:dyDescent="0.25">
      <c r="A541">
        <v>30729</v>
      </c>
      <c r="B541">
        <v>24.5</v>
      </c>
      <c r="C541">
        <v>6.5</v>
      </c>
      <c r="D541">
        <v>16.8</v>
      </c>
      <c r="E541">
        <v>10.6</v>
      </c>
      <c r="F541">
        <v>12.5</v>
      </c>
      <c r="G541">
        <v>7.5</v>
      </c>
      <c r="H541">
        <v>8.8000000000000007</v>
      </c>
      <c r="I541">
        <v>9</v>
      </c>
      <c r="J541">
        <v>36.1</v>
      </c>
      <c r="K541">
        <v>10.8</v>
      </c>
      <c r="L541">
        <v>-5.6</v>
      </c>
      <c r="M541">
        <v>13</v>
      </c>
      <c r="N541">
        <v>-4.5999999999999996</v>
      </c>
      <c r="O541">
        <v>0.4</v>
      </c>
      <c r="P541">
        <v>71.3</v>
      </c>
      <c r="Q541">
        <v>-0.9</v>
      </c>
      <c r="R541">
        <v>76.900000000000006</v>
      </c>
      <c r="S541">
        <v>8.4</v>
      </c>
      <c r="T541">
        <v>3.9</v>
      </c>
      <c r="U541">
        <v>9.8000000000000007</v>
      </c>
      <c r="V541">
        <v>8.9</v>
      </c>
      <c r="W541">
        <v>13</v>
      </c>
      <c r="X541">
        <v>5.6</v>
      </c>
      <c r="Y541">
        <v>8</v>
      </c>
      <c r="Z541">
        <v>10.8</v>
      </c>
      <c r="AA541">
        <v>36.4</v>
      </c>
      <c r="AB541">
        <v>-7</v>
      </c>
      <c r="AC541">
        <v>-6.4</v>
      </c>
      <c r="AD541">
        <v>-1.9</v>
      </c>
      <c r="AE541">
        <v>1.2</v>
      </c>
      <c r="AF541">
        <v>126.5</v>
      </c>
      <c r="AG541">
        <v>90</v>
      </c>
      <c r="AH541">
        <v>-24.6</v>
      </c>
      <c r="AI541">
        <v>15.5</v>
      </c>
    </row>
    <row r="542" spans="1:35" x14ac:dyDescent="0.25">
      <c r="A542">
        <v>30764</v>
      </c>
      <c r="B542">
        <v>35.5</v>
      </c>
      <c r="C542">
        <v>1.7</v>
      </c>
      <c r="D542">
        <v>12.6</v>
      </c>
      <c r="E542">
        <v>8.9</v>
      </c>
      <c r="F542">
        <v>9.9</v>
      </c>
      <c r="G542">
        <v>7.5</v>
      </c>
      <c r="H542">
        <v>16</v>
      </c>
      <c r="I542">
        <v>8</v>
      </c>
      <c r="J542">
        <v>38.799999999999997</v>
      </c>
      <c r="K542">
        <v>11</v>
      </c>
      <c r="L542">
        <v>-5.3</v>
      </c>
      <c r="M542">
        <v>13</v>
      </c>
      <c r="N542">
        <v>-4.3</v>
      </c>
      <c r="O542">
        <v>-0.1</v>
      </c>
      <c r="P542">
        <v>71.3</v>
      </c>
      <c r="Q542">
        <v>-1.6</v>
      </c>
      <c r="R542">
        <v>76.900000000000006</v>
      </c>
      <c r="S542">
        <v>15.8</v>
      </c>
      <c r="T542">
        <v>3.6</v>
      </c>
      <c r="U542">
        <v>9.3000000000000007</v>
      </c>
      <c r="V542">
        <v>10</v>
      </c>
      <c r="W542">
        <v>11.1</v>
      </c>
      <c r="X542">
        <v>8.8000000000000007</v>
      </c>
      <c r="Y542">
        <v>3.7</v>
      </c>
      <c r="Z542">
        <v>20.2</v>
      </c>
      <c r="AA542">
        <v>34.4</v>
      </c>
      <c r="AB542">
        <v>-6</v>
      </c>
      <c r="AC542">
        <v>-6.5</v>
      </c>
      <c r="AD542">
        <v>-1.9</v>
      </c>
      <c r="AE542">
        <v>1.4</v>
      </c>
      <c r="AF542">
        <v>125.1</v>
      </c>
      <c r="AG542">
        <v>90.2</v>
      </c>
      <c r="AH542">
        <v>-22.5</v>
      </c>
      <c r="AI542">
        <v>16.5</v>
      </c>
    </row>
    <row r="543" spans="1:35" x14ac:dyDescent="0.25">
      <c r="A543">
        <v>30797</v>
      </c>
      <c r="B543">
        <v>28.8</v>
      </c>
      <c r="C543">
        <v>2.8</v>
      </c>
      <c r="D543">
        <v>19.7</v>
      </c>
      <c r="E543">
        <v>8.9</v>
      </c>
      <c r="F543">
        <v>13.1</v>
      </c>
      <c r="G543">
        <v>5</v>
      </c>
      <c r="H543">
        <v>17.2</v>
      </c>
      <c r="I543">
        <v>11.7</v>
      </c>
      <c r="J543">
        <v>35.200000000000003</v>
      </c>
      <c r="K543">
        <v>10.6</v>
      </c>
      <c r="L543">
        <v>-3.1</v>
      </c>
      <c r="M543">
        <v>13</v>
      </c>
      <c r="N543">
        <v>-4.5999999999999996</v>
      </c>
      <c r="O543">
        <v>0.8</v>
      </c>
      <c r="P543">
        <v>71.3</v>
      </c>
      <c r="Q543">
        <v>-0.5</v>
      </c>
      <c r="R543">
        <v>77.8</v>
      </c>
      <c r="S543">
        <v>12.4</v>
      </c>
      <c r="T543">
        <v>3.9</v>
      </c>
      <c r="U543">
        <v>11.8</v>
      </c>
      <c r="V543">
        <v>8.1999999999999993</v>
      </c>
      <c r="W543">
        <v>9.9</v>
      </c>
      <c r="X543">
        <v>8.1</v>
      </c>
      <c r="Y543">
        <v>5.5</v>
      </c>
      <c r="Z543">
        <v>12.2</v>
      </c>
      <c r="AA543">
        <v>40.299999999999997</v>
      </c>
      <c r="AB543">
        <v>-5.3</v>
      </c>
      <c r="AC543">
        <v>-1.9</v>
      </c>
      <c r="AD543">
        <v>-1.9</v>
      </c>
      <c r="AE543">
        <v>1.2</v>
      </c>
      <c r="AF543">
        <v>125.8</v>
      </c>
      <c r="AG543">
        <v>90</v>
      </c>
      <c r="AH543">
        <v>-24.3</v>
      </c>
      <c r="AI543">
        <v>16.600000000000001</v>
      </c>
    </row>
    <row r="544" spans="1:35" x14ac:dyDescent="0.25">
      <c r="A544">
        <v>30831</v>
      </c>
      <c r="B544">
        <v>39.200000000000003</v>
      </c>
      <c r="C544">
        <v>7.5</v>
      </c>
      <c r="D544">
        <v>16.2</v>
      </c>
      <c r="E544">
        <v>9.3000000000000007</v>
      </c>
      <c r="F544">
        <v>12.9</v>
      </c>
      <c r="G544">
        <v>7.5</v>
      </c>
      <c r="H544">
        <v>9.3000000000000007</v>
      </c>
      <c r="I544">
        <v>11.4</v>
      </c>
      <c r="J544">
        <v>30.2</v>
      </c>
      <c r="K544">
        <v>10.8</v>
      </c>
      <c r="L544">
        <v>-5.2</v>
      </c>
      <c r="M544">
        <v>13</v>
      </c>
      <c r="N544">
        <v>-4.8</v>
      </c>
      <c r="O544">
        <v>-0.4</v>
      </c>
      <c r="P544">
        <v>71.3</v>
      </c>
      <c r="Q544">
        <v>-0.6</v>
      </c>
      <c r="R544">
        <v>77.900000000000006</v>
      </c>
      <c r="S544">
        <v>15.8</v>
      </c>
      <c r="T544">
        <v>6</v>
      </c>
      <c r="U544">
        <v>9.1</v>
      </c>
      <c r="V544">
        <v>8.6</v>
      </c>
      <c r="W544">
        <v>16.2</v>
      </c>
      <c r="X544">
        <v>9.4</v>
      </c>
      <c r="Y544">
        <v>3.7</v>
      </c>
      <c r="Z544">
        <v>12.5</v>
      </c>
      <c r="AA544">
        <v>38.9</v>
      </c>
      <c r="AB544">
        <v>-6.3</v>
      </c>
      <c r="AC544">
        <v>-5.3</v>
      </c>
      <c r="AD544">
        <v>-1.9</v>
      </c>
      <c r="AE544">
        <v>1</v>
      </c>
      <c r="AF544">
        <v>126.1</v>
      </c>
      <c r="AG544">
        <v>90</v>
      </c>
      <c r="AH544">
        <v>-24.3</v>
      </c>
      <c r="AI544">
        <v>15</v>
      </c>
    </row>
    <row r="545" spans="1:35" x14ac:dyDescent="0.25">
      <c r="A545">
        <v>30866</v>
      </c>
      <c r="B545">
        <v>22.2</v>
      </c>
      <c r="C545">
        <v>11.2</v>
      </c>
      <c r="D545">
        <v>19.600000000000001</v>
      </c>
      <c r="E545">
        <v>10.3</v>
      </c>
      <c r="F545">
        <v>10.4</v>
      </c>
      <c r="G545">
        <v>11.1</v>
      </c>
      <c r="H545">
        <v>16.8</v>
      </c>
      <c r="I545">
        <v>10.8</v>
      </c>
      <c r="J545">
        <v>35.200000000000003</v>
      </c>
      <c r="K545">
        <v>11.2</v>
      </c>
      <c r="L545">
        <v>-8.9</v>
      </c>
      <c r="M545">
        <v>13</v>
      </c>
      <c r="N545">
        <v>-4.5999999999999996</v>
      </c>
      <c r="O545">
        <v>0.6</v>
      </c>
      <c r="P545">
        <v>71.3</v>
      </c>
      <c r="Q545">
        <v>-0.7</v>
      </c>
      <c r="R545">
        <v>77.099999999999994</v>
      </c>
      <c r="S545">
        <v>17.600000000000001</v>
      </c>
      <c r="T545">
        <v>6</v>
      </c>
      <c r="U545">
        <v>11.7</v>
      </c>
      <c r="V545">
        <v>8.9</v>
      </c>
      <c r="W545">
        <v>-1.6</v>
      </c>
      <c r="X545">
        <v>9.4</v>
      </c>
      <c r="Y545">
        <v>9.6999999999999993</v>
      </c>
      <c r="Z545">
        <v>14.2</v>
      </c>
      <c r="AA545">
        <v>35.799999999999997</v>
      </c>
      <c r="AB545">
        <v>-6.3</v>
      </c>
      <c r="AC545">
        <v>-4.4000000000000004</v>
      </c>
      <c r="AD545">
        <v>-1.9</v>
      </c>
      <c r="AE545">
        <v>1.4</v>
      </c>
      <c r="AF545">
        <v>125.8</v>
      </c>
      <c r="AG545">
        <v>90</v>
      </c>
      <c r="AH545">
        <v>-24.1</v>
      </c>
      <c r="AI545">
        <v>16.5</v>
      </c>
    </row>
    <row r="546" spans="1:35" x14ac:dyDescent="0.25">
      <c r="A546">
        <v>30900</v>
      </c>
      <c r="B546">
        <v>30.9</v>
      </c>
      <c r="C546">
        <v>10</v>
      </c>
      <c r="D546">
        <v>15.6</v>
      </c>
      <c r="E546">
        <v>8.1999999999999993</v>
      </c>
      <c r="F546">
        <v>9.6999999999999993</v>
      </c>
      <c r="G546">
        <v>10</v>
      </c>
      <c r="H546">
        <v>19</v>
      </c>
      <c r="I546">
        <v>11.1</v>
      </c>
      <c r="J546">
        <v>40.299999999999997</v>
      </c>
      <c r="K546">
        <v>11.6</v>
      </c>
      <c r="L546">
        <v>-5.7</v>
      </c>
      <c r="M546">
        <v>13</v>
      </c>
      <c r="N546">
        <v>-4.3</v>
      </c>
      <c r="O546">
        <v>-0.4</v>
      </c>
      <c r="P546">
        <v>71.3</v>
      </c>
      <c r="Q546">
        <v>-0.3</v>
      </c>
      <c r="R546">
        <v>77.900000000000006</v>
      </c>
      <c r="S546">
        <v>15.9</v>
      </c>
      <c r="T546">
        <v>9</v>
      </c>
      <c r="U546">
        <v>11.4</v>
      </c>
      <c r="V546">
        <v>8.6</v>
      </c>
      <c r="W546">
        <v>20.7</v>
      </c>
      <c r="X546">
        <v>10</v>
      </c>
      <c r="Y546">
        <v>4.0999999999999996</v>
      </c>
      <c r="Z546">
        <v>12.8</v>
      </c>
      <c r="AA546">
        <v>33.4</v>
      </c>
      <c r="AB546">
        <v>-7.3</v>
      </c>
      <c r="AC546">
        <v>-4.9000000000000004</v>
      </c>
      <c r="AD546">
        <v>-1.9</v>
      </c>
      <c r="AE546">
        <v>1.4</v>
      </c>
      <c r="AF546">
        <v>126.1</v>
      </c>
      <c r="AG546">
        <v>90</v>
      </c>
      <c r="AH546">
        <v>-24.5</v>
      </c>
      <c r="AI546">
        <v>14.3</v>
      </c>
    </row>
    <row r="547" spans="1:35" x14ac:dyDescent="0.25">
      <c r="A547">
        <v>30934</v>
      </c>
      <c r="B547">
        <v>18.399999999999999</v>
      </c>
      <c r="C547">
        <v>9.5</v>
      </c>
      <c r="D547">
        <v>15.2</v>
      </c>
      <c r="E547">
        <v>9.3000000000000007</v>
      </c>
      <c r="F547">
        <v>13.3</v>
      </c>
      <c r="G547">
        <v>9.4</v>
      </c>
      <c r="H547">
        <v>16</v>
      </c>
      <c r="I547">
        <v>11.9</v>
      </c>
      <c r="J547">
        <v>29.6</v>
      </c>
      <c r="K547">
        <v>10.8</v>
      </c>
      <c r="L547">
        <v>-5.6</v>
      </c>
      <c r="M547">
        <v>13</v>
      </c>
      <c r="N547">
        <v>-4.8</v>
      </c>
      <c r="O547">
        <v>0.5</v>
      </c>
      <c r="P547">
        <v>71.3</v>
      </c>
      <c r="Q547">
        <v>-1.2</v>
      </c>
      <c r="R547">
        <v>77</v>
      </c>
      <c r="S547">
        <v>14.3</v>
      </c>
      <c r="T547">
        <v>9.5</v>
      </c>
      <c r="U547">
        <v>11.8</v>
      </c>
      <c r="V547">
        <v>7.9</v>
      </c>
      <c r="W547">
        <v>9</v>
      </c>
      <c r="X547">
        <v>12.5</v>
      </c>
      <c r="Y547">
        <v>-0.7</v>
      </c>
      <c r="Z547">
        <v>13.1</v>
      </c>
      <c r="AA547">
        <v>36.4</v>
      </c>
      <c r="AB547">
        <v>-6.7</v>
      </c>
      <c r="AC547">
        <v>-5.4</v>
      </c>
      <c r="AD547">
        <v>-1.9</v>
      </c>
      <c r="AE547">
        <v>1.4</v>
      </c>
      <c r="AF547">
        <v>125.6</v>
      </c>
      <c r="AG547">
        <v>90</v>
      </c>
      <c r="AH547">
        <v>-24</v>
      </c>
      <c r="AI547">
        <v>14.8</v>
      </c>
    </row>
    <row r="548" spans="1:35" x14ac:dyDescent="0.25">
      <c r="A548">
        <v>30969</v>
      </c>
      <c r="B548">
        <v>29.8</v>
      </c>
      <c r="C548">
        <v>9</v>
      </c>
      <c r="D548">
        <v>7.3</v>
      </c>
      <c r="E548">
        <v>10</v>
      </c>
      <c r="F548">
        <v>13.2</v>
      </c>
      <c r="G548">
        <v>11.4</v>
      </c>
      <c r="H548">
        <v>12.9</v>
      </c>
      <c r="I548">
        <v>11.1</v>
      </c>
      <c r="J548">
        <v>35.299999999999997</v>
      </c>
      <c r="K548">
        <v>11.2</v>
      </c>
      <c r="L548">
        <v>-4.9000000000000004</v>
      </c>
      <c r="M548">
        <v>13</v>
      </c>
      <c r="N548">
        <v>-4.8</v>
      </c>
      <c r="O548">
        <v>0</v>
      </c>
      <c r="P548">
        <v>71.3</v>
      </c>
      <c r="Q548">
        <v>-0.7</v>
      </c>
      <c r="R548">
        <v>77.5</v>
      </c>
      <c r="S548">
        <v>15.8</v>
      </c>
      <c r="T548">
        <v>10.3</v>
      </c>
      <c r="U548">
        <v>11.4</v>
      </c>
      <c r="V548">
        <v>8.6</v>
      </c>
      <c r="W548">
        <v>13</v>
      </c>
      <c r="X548">
        <v>10</v>
      </c>
      <c r="Y548">
        <v>3.7</v>
      </c>
      <c r="Z548">
        <v>12.8</v>
      </c>
      <c r="AA548">
        <v>38.299999999999997</v>
      </c>
      <c r="AB548">
        <v>-5</v>
      </c>
      <c r="AC548">
        <v>-5.2</v>
      </c>
      <c r="AD548">
        <v>-1.9</v>
      </c>
      <c r="AE548">
        <v>1.4</v>
      </c>
      <c r="AF548">
        <v>126.7</v>
      </c>
      <c r="AG548">
        <v>90.2</v>
      </c>
      <c r="AH548">
        <v>-24.5</v>
      </c>
      <c r="AI548">
        <v>16.100000000000001</v>
      </c>
    </row>
    <row r="549" spans="1:35" x14ac:dyDescent="0.25">
      <c r="A549">
        <v>31004</v>
      </c>
      <c r="B549">
        <v>32</v>
      </c>
      <c r="C549">
        <v>8</v>
      </c>
      <c r="D549">
        <v>16</v>
      </c>
      <c r="E549">
        <v>9.3000000000000007</v>
      </c>
      <c r="F549">
        <v>5.7</v>
      </c>
      <c r="G549">
        <v>6.2</v>
      </c>
      <c r="H549">
        <v>16.3</v>
      </c>
      <c r="I549">
        <v>12.2</v>
      </c>
      <c r="J549">
        <v>39.6</v>
      </c>
      <c r="K549">
        <v>11.8</v>
      </c>
      <c r="L549">
        <v>-5.2</v>
      </c>
      <c r="M549">
        <v>13</v>
      </c>
      <c r="N549">
        <v>-4.3</v>
      </c>
      <c r="O549">
        <v>0.5</v>
      </c>
      <c r="P549">
        <v>71.3</v>
      </c>
      <c r="Q549">
        <v>1.6</v>
      </c>
      <c r="R549">
        <v>77.3</v>
      </c>
      <c r="S549">
        <v>17.399999999999999</v>
      </c>
      <c r="T549">
        <v>9.5</v>
      </c>
      <c r="U549">
        <v>9.8000000000000007</v>
      </c>
      <c r="V549">
        <v>8.9</v>
      </c>
      <c r="W549">
        <v>12.6</v>
      </c>
      <c r="X549">
        <v>11.1</v>
      </c>
      <c r="Y549">
        <v>2.9</v>
      </c>
      <c r="Z549">
        <v>10.6</v>
      </c>
      <c r="AA549">
        <v>33.700000000000003</v>
      </c>
      <c r="AB549">
        <v>-7.3</v>
      </c>
      <c r="AC549">
        <v>-5.3</v>
      </c>
      <c r="AD549">
        <v>-1.9</v>
      </c>
      <c r="AE549">
        <v>1.4</v>
      </c>
      <c r="AF549">
        <v>126.8</v>
      </c>
      <c r="AG549">
        <v>90.2</v>
      </c>
      <c r="AH549">
        <v>-24.5</v>
      </c>
      <c r="AI549">
        <v>16.600000000000001</v>
      </c>
    </row>
    <row r="550" spans="1:35" x14ac:dyDescent="0.25">
      <c r="A550">
        <v>31039</v>
      </c>
      <c r="B550">
        <v>24.1</v>
      </c>
      <c r="C550">
        <v>8.5</v>
      </c>
      <c r="D550">
        <v>15.8</v>
      </c>
      <c r="E550">
        <v>9.3000000000000007</v>
      </c>
      <c r="F550">
        <v>43.5</v>
      </c>
      <c r="G550">
        <v>10.7</v>
      </c>
      <c r="H550">
        <v>17.5</v>
      </c>
      <c r="I550">
        <v>11.9</v>
      </c>
      <c r="J550">
        <v>33.9</v>
      </c>
      <c r="K550">
        <v>12</v>
      </c>
      <c r="L550">
        <v>-6.8</v>
      </c>
      <c r="M550">
        <v>13</v>
      </c>
      <c r="N550">
        <v>-4.8</v>
      </c>
      <c r="O550">
        <v>0.3</v>
      </c>
      <c r="P550">
        <v>71.3</v>
      </c>
      <c r="Q550">
        <v>-1.2</v>
      </c>
      <c r="R550">
        <v>77</v>
      </c>
      <c r="S550">
        <v>17.7</v>
      </c>
      <c r="T550">
        <v>11.6</v>
      </c>
      <c r="U550">
        <v>11.3</v>
      </c>
      <c r="V550">
        <v>9.6</v>
      </c>
      <c r="W550">
        <v>11</v>
      </c>
      <c r="X550">
        <v>12.5</v>
      </c>
      <c r="Y550">
        <v>0</v>
      </c>
      <c r="Z550">
        <v>11.7</v>
      </c>
      <c r="AA550">
        <v>35.9</v>
      </c>
      <c r="AB550">
        <v>-5.3</v>
      </c>
      <c r="AC550">
        <v>1.1000000000000001</v>
      </c>
      <c r="AD550">
        <v>-1.9</v>
      </c>
      <c r="AE550">
        <v>1.2</v>
      </c>
      <c r="AF550">
        <v>125.8</v>
      </c>
      <c r="AG550">
        <v>90</v>
      </c>
      <c r="AH550">
        <v>-24.3</v>
      </c>
      <c r="AI550">
        <v>15.6</v>
      </c>
    </row>
    <row r="551" spans="1:35" x14ac:dyDescent="0.25">
      <c r="A551">
        <v>31074</v>
      </c>
      <c r="B551">
        <v>33.1</v>
      </c>
      <c r="C551">
        <v>10.3</v>
      </c>
      <c r="D551">
        <v>17.2</v>
      </c>
      <c r="E551">
        <v>8.9</v>
      </c>
      <c r="F551">
        <v>0.9</v>
      </c>
      <c r="G551">
        <v>16.3</v>
      </c>
      <c r="H551">
        <v>15.6</v>
      </c>
      <c r="I551">
        <v>10</v>
      </c>
      <c r="J551">
        <v>39.5</v>
      </c>
      <c r="K551">
        <v>11.6</v>
      </c>
      <c r="L551">
        <v>-5.3</v>
      </c>
      <c r="M551">
        <v>12.7</v>
      </c>
      <c r="N551">
        <v>-4.3</v>
      </c>
      <c r="O551">
        <v>0.3</v>
      </c>
      <c r="P551">
        <v>71.3</v>
      </c>
      <c r="Q551">
        <v>-0.8</v>
      </c>
      <c r="R551">
        <v>76</v>
      </c>
      <c r="S551">
        <v>12.4</v>
      </c>
      <c r="T551">
        <v>10.3</v>
      </c>
      <c r="U551">
        <v>11.2</v>
      </c>
      <c r="V551">
        <v>8.1999999999999993</v>
      </c>
      <c r="W551">
        <v>17</v>
      </c>
      <c r="X551">
        <v>16</v>
      </c>
      <c r="Y551">
        <v>4.3</v>
      </c>
      <c r="Z551">
        <v>12.5</v>
      </c>
      <c r="AA551">
        <v>38.799999999999997</v>
      </c>
      <c r="AB551">
        <v>-7</v>
      </c>
      <c r="AC551">
        <v>-5.3</v>
      </c>
      <c r="AD551">
        <v>-1.9</v>
      </c>
      <c r="AE551">
        <v>1.2</v>
      </c>
      <c r="AF551">
        <v>126</v>
      </c>
      <c r="AG551">
        <v>90.2</v>
      </c>
      <c r="AH551">
        <v>-24.2</v>
      </c>
      <c r="AI551">
        <v>17</v>
      </c>
    </row>
    <row r="552" spans="1:35" x14ac:dyDescent="0.25">
      <c r="A552">
        <v>31109</v>
      </c>
      <c r="B552">
        <v>1.7</v>
      </c>
      <c r="C552">
        <v>11.2</v>
      </c>
      <c r="D552">
        <v>13.3</v>
      </c>
      <c r="E552">
        <v>9.3000000000000007</v>
      </c>
      <c r="F552">
        <v>7.4</v>
      </c>
      <c r="G552">
        <v>15.7</v>
      </c>
      <c r="H552">
        <v>16.2</v>
      </c>
      <c r="I552">
        <v>12.2</v>
      </c>
      <c r="J552">
        <v>30.8</v>
      </c>
      <c r="K552">
        <v>11.2</v>
      </c>
      <c r="L552">
        <v>-6.7</v>
      </c>
      <c r="M552">
        <v>12.7</v>
      </c>
      <c r="N552">
        <v>-4.3</v>
      </c>
      <c r="O552">
        <v>0.2</v>
      </c>
      <c r="P552">
        <v>71.3</v>
      </c>
      <c r="Q552">
        <v>-0.5</v>
      </c>
      <c r="R552">
        <v>77.2</v>
      </c>
      <c r="S552">
        <v>-19.100000000000001</v>
      </c>
      <c r="T552">
        <v>8.5</v>
      </c>
      <c r="U552">
        <v>6.4</v>
      </c>
      <c r="V552">
        <v>9.3000000000000007</v>
      </c>
      <c r="W552">
        <v>15.4</v>
      </c>
      <c r="X552">
        <v>16.3</v>
      </c>
      <c r="Y552">
        <v>3.7</v>
      </c>
      <c r="Z552">
        <v>11.7</v>
      </c>
      <c r="AA552">
        <v>35</v>
      </c>
      <c r="AB552">
        <v>-6</v>
      </c>
      <c r="AC552">
        <v>-5.2</v>
      </c>
      <c r="AD552">
        <v>-1.9</v>
      </c>
      <c r="AE552">
        <v>1.2</v>
      </c>
      <c r="AF552">
        <v>125.9</v>
      </c>
      <c r="AG552">
        <v>90</v>
      </c>
      <c r="AH552">
        <v>-24.3</v>
      </c>
      <c r="AI552">
        <v>15.9</v>
      </c>
    </row>
    <row r="553" spans="1:35" x14ac:dyDescent="0.25">
      <c r="A553">
        <v>31144</v>
      </c>
      <c r="B553">
        <v>33.4</v>
      </c>
      <c r="C553">
        <v>8.5</v>
      </c>
      <c r="D553">
        <v>14.8</v>
      </c>
      <c r="E553">
        <v>7.5</v>
      </c>
      <c r="F553">
        <v>9.9</v>
      </c>
      <c r="G553">
        <v>16.3</v>
      </c>
      <c r="H553">
        <v>14.2</v>
      </c>
      <c r="I553">
        <v>11.9</v>
      </c>
      <c r="J553">
        <v>35.1</v>
      </c>
      <c r="K553">
        <v>11.2</v>
      </c>
      <c r="L553">
        <v>-6.6</v>
      </c>
      <c r="M553">
        <v>12.7</v>
      </c>
      <c r="N553">
        <v>-4.8</v>
      </c>
      <c r="O553">
        <v>0.9</v>
      </c>
      <c r="P553">
        <v>71.3</v>
      </c>
      <c r="Q553">
        <v>-1.1000000000000001</v>
      </c>
      <c r="R553">
        <v>76.7</v>
      </c>
      <c r="S553">
        <v>-74.599999999999994</v>
      </c>
      <c r="T553">
        <v>9.5</v>
      </c>
      <c r="U553">
        <v>11.6</v>
      </c>
      <c r="V553">
        <v>10</v>
      </c>
      <c r="W553">
        <v>5.6</v>
      </c>
      <c r="X553">
        <v>12.5</v>
      </c>
      <c r="Y553">
        <v>3.2</v>
      </c>
      <c r="Z553">
        <v>12.5</v>
      </c>
      <c r="AA553">
        <v>37.5</v>
      </c>
      <c r="AB553">
        <v>-5.7</v>
      </c>
      <c r="AC553">
        <v>-5.0999999999999996</v>
      </c>
      <c r="AD553">
        <v>-1.9</v>
      </c>
      <c r="AE553">
        <v>1</v>
      </c>
      <c r="AF553">
        <v>126.5</v>
      </c>
      <c r="AG553">
        <v>90</v>
      </c>
      <c r="AH553">
        <v>-24.3</v>
      </c>
      <c r="AI553">
        <v>14.9</v>
      </c>
    </row>
    <row r="554" spans="1:35" x14ac:dyDescent="0.25">
      <c r="A554">
        <v>31179</v>
      </c>
      <c r="B554">
        <v>-81.900000000000006</v>
      </c>
      <c r="C554">
        <v>10</v>
      </c>
      <c r="D554">
        <v>14.7</v>
      </c>
      <c r="E554">
        <v>9.6</v>
      </c>
      <c r="F554">
        <v>19.2</v>
      </c>
      <c r="G554">
        <v>10.7</v>
      </c>
      <c r="H554">
        <v>15.7</v>
      </c>
      <c r="I554">
        <v>10.8</v>
      </c>
      <c r="J554">
        <v>35.799999999999997</v>
      </c>
      <c r="K554">
        <v>11.2</v>
      </c>
      <c r="L554">
        <v>-6.3</v>
      </c>
      <c r="M554">
        <v>13</v>
      </c>
      <c r="N554">
        <v>-4.8</v>
      </c>
      <c r="O554">
        <v>-0.2</v>
      </c>
      <c r="P554">
        <v>71.3</v>
      </c>
      <c r="Q554">
        <v>-0.7</v>
      </c>
      <c r="R554">
        <v>77.2</v>
      </c>
      <c r="S554">
        <v>11</v>
      </c>
      <c r="T554">
        <v>10</v>
      </c>
      <c r="U554">
        <v>8.5</v>
      </c>
      <c r="V554">
        <v>7.9</v>
      </c>
      <c r="W554">
        <v>9.1</v>
      </c>
      <c r="X554">
        <v>8.8000000000000007</v>
      </c>
      <c r="Y554">
        <v>5.5</v>
      </c>
      <c r="Z554">
        <v>11.7</v>
      </c>
      <c r="AA554">
        <v>37</v>
      </c>
      <c r="AB554">
        <v>-6.3</v>
      </c>
      <c r="AC554">
        <v>-3.6</v>
      </c>
      <c r="AD554">
        <v>-1.9</v>
      </c>
      <c r="AE554">
        <v>1.4</v>
      </c>
      <c r="AF554">
        <v>125.6</v>
      </c>
      <c r="AG554">
        <v>90</v>
      </c>
      <c r="AH554">
        <v>-24</v>
      </c>
      <c r="AI554">
        <v>16</v>
      </c>
    </row>
    <row r="555" spans="1:35" x14ac:dyDescent="0.25">
      <c r="A555">
        <v>31214</v>
      </c>
      <c r="B555">
        <v>-27.7</v>
      </c>
      <c r="C555">
        <v>4.7</v>
      </c>
      <c r="D555">
        <v>23.6</v>
      </c>
      <c r="E555">
        <v>9.3000000000000007</v>
      </c>
      <c r="F555">
        <v>9.3000000000000007</v>
      </c>
      <c r="G555">
        <v>3.8</v>
      </c>
      <c r="H555">
        <v>14.4</v>
      </c>
      <c r="I555">
        <v>13.1</v>
      </c>
      <c r="J555">
        <v>35.799999999999997</v>
      </c>
      <c r="K555">
        <v>10.4</v>
      </c>
      <c r="L555">
        <v>2.4</v>
      </c>
      <c r="M555">
        <v>13</v>
      </c>
      <c r="N555">
        <v>-4.8</v>
      </c>
      <c r="O555">
        <v>0.5</v>
      </c>
      <c r="P555">
        <v>71.3</v>
      </c>
      <c r="Q555">
        <v>-0.3</v>
      </c>
      <c r="R555">
        <v>77.5</v>
      </c>
      <c r="S555">
        <v>9.4</v>
      </c>
      <c r="T555">
        <v>0.6</v>
      </c>
      <c r="U555">
        <v>9</v>
      </c>
      <c r="V555">
        <v>7.9</v>
      </c>
      <c r="W555">
        <v>-12.1</v>
      </c>
      <c r="X555">
        <v>11.1</v>
      </c>
      <c r="Y555">
        <v>3.8</v>
      </c>
      <c r="Z555">
        <v>12.2</v>
      </c>
      <c r="AA555">
        <v>37.700000000000003</v>
      </c>
      <c r="AB555">
        <v>-7.3</v>
      </c>
      <c r="AC555">
        <v>-5.2</v>
      </c>
      <c r="AD555">
        <v>-1.9</v>
      </c>
      <c r="AE555">
        <v>1.4</v>
      </c>
      <c r="AF555">
        <v>126</v>
      </c>
      <c r="AG555">
        <v>90</v>
      </c>
      <c r="AH555">
        <v>-22.3</v>
      </c>
      <c r="AI555">
        <v>16</v>
      </c>
    </row>
    <row r="556" spans="1:35" x14ac:dyDescent="0.25">
      <c r="A556">
        <v>31247</v>
      </c>
      <c r="B556">
        <v>30.1</v>
      </c>
      <c r="C556">
        <v>-2.8</v>
      </c>
      <c r="D556">
        <v>7.9</v>
      </c>
      <c r="E556">
        <v>10</v>
      </c>
      <c r="F556">
        <v>9.6</v>
      </c>
      <c r="G556">
        <v>8.1</v>
      </c>
      <c r="H556">
        <v>17.399999999999999</v>
      </c>
      <c r="I556">
        <v>11.7</v>
      </c>
      <c r="J556">
        <v>35.4</v>
      </c>
      <c r="K556">
        <v>10.4</v>
      </c>
      <c r="L556">
        <v>-5.3</v>
      </c>
      <c r="M556">
        <v>13</v>
      </c>
      <c r="N556">
        <v>-4.8</v>
      </c>
      <c r="O556">
        <v>0.2</v>
      </c>
      <c r="P556">
        <v>71.3</v>
      </c>
      <c r="Q556">
        <v>-0.8</v>
      </c>
      <c r="R556">
        <v>76.599999999999994</v>
      </c>
      <c r="S556">
        <v>14.8</v>
      </c>
      <c r="T556">
        <v>-5.3</v>
      </c>
      <c r="U556">
        <v>-0.9</v>
      </c>
      <c r="V556">
        <v>10.3</v>
      </c>
      <c r="W556">
        <v>9.3000000000000007</v>
      </c>
      <c r="X556">
        <v>8.8000000000000007</v>
      </c>
      <c r="Y556">
        <v>4</v>
      </c>
      <c r="Z556">
        <v>12.5</v>
      </c>
      <c r="AA556">
        <v>33.6</v>
      </c>
      <c r="AB556">
        <v>-6.3</v>
      </c>
      <c r="AC556">
        <v>-5.0999999999999996</v>
      </c>
      <c r="AD556">
        <v>-1.9</v>
      </c>
      <c r="AE556">
        <v>1.4</v>
      </c>
      <c r="AF556">
        <v>125.8</v>
      </c>
      <c r="AG556">
        <v>90</v>
      </c>
      <c r="AH556">
        <v>-23.8</v>
      </c>
      <c r="AI556">
        <v>17.3</v>
      </c>
    </row>
    <row r="557" spans="1:35" x14ac:dyDescent="0.25">
      <c r="A557">
        <v>31282</v>
      </c>
      <c r="B557">
        <v>44.3</v>
      </c>
      <c r="C557">
        <v>-2.8</v>
      </c>
      <c r="D557">
        <v>19.3</v>
      </c>
      <c r="E557">
        <v>9.3000000000000007</v>
      </c>
      <c r="F557">
        <v>9.1</v>
      </c>
      <c r="G557">
        <v>6.9</v>
      </c>
      <c r="H557">
        <v>14.7</v>
      </c>
      <c r="I557">
        <v>11.7</v>
      </c>
      <c r="J557">
        <v>36.700000000000003</v>
      </c>
      <c r="K557">
        <v>10.8</v>
      </c>
      <c r="L557">
        <v>-5.7</v>
      </c>
      <c r="M557">
        <v>13</v>
      </c>
      <c r="N557">
        <v>-4.8</v>
      </c>
      <c r="O557">
        <v>0</v>
      </c>
      <c r="P557">
        <v>71.3</v>
      </c>
      <c r="Q557">
        <v>-1</v>
      </c>
      <c r="R557">
        <v>77.8</v>
      </c>
      <c r="S557">
        <v>20.9</v>
      </c>
      <c r="T557">
        <v>-3.6</v>
      </c>
      <c r="U557">
        <v>10.8</v>
      </c>
      <c r="V557">
        <v>9.3000000000000007</v>
      </c>
      <c r="W557">
        <v>8.1</v>
      </c>
      <c r="X557">
        <v>7.5</v>
      </c>
      <c r="Y557">
        <v>-3.5</v>
      </c>
      <c r="Z557">
        <v>7</v>
      </c>
      <c r="AA557">
        <v>35</v>
      </c>
      <c r="AB557">
        <v>-5.7</v>
      </c>
      <c r="AC557">
        <v>-6.8</v>
      </c>
      <c r="AD557">
        <v>-1.9</v>
      </c>
      <c r="AE557">
        <v>1.2</v>
      </c>
      <c r="AF557">
        <v>126.6</v>
      </c>
      <c r="AG557">
        <v>90.2</v>
      </c>
      <c r="AH557">
        <v>-22.9</v>
      </c>
      <c r="AI557">
        <v>22.5</v>
      </c>
    </row>
    <row r="558" spans="1:35" x14ac:dyDescent="0.25">
      <c r="A558">
        <v>31316</v>
      </c>
      <c r="B558">
        <v>27.7</v>
      </c>
      <c r="C558">
        <v>-1.4</v>
      </c>
      <c r="D558">
        <v>10.1</v>
      </c>
      <c r="E558">
        <v>8.6</v>
      </c>
      <c r="F558">
        <v>9.1</v>
      </c>
      <c r="G558">
        <v>6.9</v>
      </c>
      <c r="H558">
        <v>16.100000000000001</v>
      </c>
      <c r="I558">
        <v>10.6</v>
      </c>
      <c r="J558">
        <v>35</v>
      </c>
      <c r="K558">
        <v>11.2</v>
      </c>
      <c r="L558">
        <v>-3.9</v>
      </c>
      <c r="M558">
        <v>13</v>
      </c>
      <c r="N558">
        <v>-4.8</v>
      </c>
      <c r="O558">
        <v>1</v>
      </c>
      <c r="P558">
        <v>71.3</v>
      </c>
      <c r="Q558">
        <v>-0.9</v>
      </c>
      <c r="R558">
        <v>77.8</v>
      </c>
      <c r="S558">
        <v>12.9</v>
      </c>
      <c r="T558">
        <v>1.9</v>
      </c>
      <c r="U558">
        <v>11</v>
      </c>
      <c r="V558">
        <v>8.6</v>
      </c>
      <c r="W558">
        <v>4.5999999999999996</v>
      </c>
      <c r="X558">
        <v>8.8000000000000007</v>
      </c>
      <c r="Y558">
        <v>1.9</v>
      </c>
      <c r="Z558">
        <v>21.8</v>
      </c>
      <c r="AA558">
        <v>35</v>
      </c>
      <c r="AB558">
        <v>-6</v>
      </c>
      <c r="AC558">
        <v>-4.9000000000000004</v>
      </c>
      <c r="AD558">
        <v>-2.2000000000000002</v>
      </c>
      <c r="AE558">
        <v>1.2</v>
      </c>
      <c r="AF558">
        <v>126.1</v>
      </c>
      <c r="AG558">
        <v>90.2</v>
      </c>
      <c r="AH558">
        <v>-24.6</v>
      </c>
      <c r="AI558">
        <v>14.4</v>
      </c>
    </row>
    <row r="559" spans="1:35" x14ac:dyDescent="0.25">
      <c r="A559">
        <v>31350</v>
      </c>
      <c r="B559">
        <v>32.5</v>
      </c>
      <c r="C559">
        <v>10</v>
      </c>
      <c r="D559">
        <v>18.399999999999999</v>
      </c>
      <c r="E559">
        <v>9.3000000000000007</v>
      </c>
      <c r="F559">
        <v>-20.6</v>
      </c>
      <c r="G559">
        <v>8.8000000000000007</v>
      </c>
      <c r="H559">
        <v>11.1</v>
      </c>
      <c r="I559">
        <v>12.2</v>
      </c>
      <c r="J559">
        <v>35.9</v>
      </c>
      <c r="K559">
        <v>11.4</v>
      </c>
      <c r="L559">
        <v>-5.3</v>
      </c>
      <c r="M559">
        <v>13</v>
      </c>
      <c r="N559">
        <v>-4.5999999999999996</v>
      </c>
      <c r="O559">
        <v>-6.8</v>
      </c>
      <c r="P559">
        <v>71.3</v>
      </c>
      <c r="Q559">
        <v>-0.7</v>
      </c>
      <c r="R559">
        <v>77.3</v>
      </c>
      <c r="S559">
        <v>19.600000000000001</v>
      </c>
      <c r="T559">
        <v>16.100000000000001</v>
      </c>
      <c r="U559">
        <v>9.8000000000000007</v>
      </c>
      <c r="V559">
        <v>10</v>
      </c>
      <c r="W559">
        <v>-3.5</v>
      </c>
      <c r="X559">
        <v>8.8000000000000007</v>
      </c>
      <c r="Y559">
        <v>3.7</v>
      </c>
      <c r="Z559">
        <v>12.2</v>
      </c>
      <c r="AA559">
        <v>33.799999999999997</v>
      </c>
      <c r="AB559">
        <v>-7.7</v>
      </c>
      <c r="AC559">
        <v>-5.3</v>
      </c>
      <c r="AD559">
        <v>-1.9</v>
      </c>
      <c r="AE559">
        <v>1.2</v>
      </c>
      <c r="AF559">
        <v>125.6</v>
      </c>
      <c r="AG559">
        <v>90.2</v>
      </c>
      <c r="AH559">
        <v>-24.3</v>
      </c>
      <c r="AI559">
        <v>15.7</v>
      </c>
    </row>
    <row r="560" spans="1:35" x14ac:dyDescent="0.25">
      <c r="A560">
        <v>31385</v>
      </c>
      <c r="B560">
        <v>36</v>
      </c>
      <c r="C560">
        <v>15</v>
      </c>
      <c r="D560">
        <v>14.4</v>
      </c>
      <c r="E560">
        <v>9.6</v>
      </c>
      <c r="F560">
        <v>-9</v>
      </c>
      <c r="G560">
        <v>7.5</v>
      </c>
      <c r="H560">
        <v>15.8</v>
      </c>
      <c r="I560">
        <v>11.7</v>
      </c>
      <c r="J560">
        <v>40.299999999999997</v>
      </c>
      <c r="K560">
        <v>12</v>
      </c>
      <c r="L560">
        <v>-5.3</v>
      </c>
      <c r="M560">
        <v>13</v>
      </c>
      <c r="N560">
        <v>-4.3</v>
      </c>
      <c r="O560">
        <v>0.8</v>
      </c>
      <c r="P560">
        <v>71.3</v>
      </c>
      <c r="Q560">
        <v>-0.7</v>
      </c>
      <c r="R560">
        <v>77.3</v>
      </c>
      <c r="S560">
        <v>22.2</v>
      </c>
      <c r="T560">
        <v>12.8</v>
      </c>
      <c r="U560">
        <v>8.5</v>
      </c>
      <c r="V560">
        <v>10.6</v>
      </c>
      <c r="W560">
        <v>13.9</v>
      </c>
      <c r="X560">
        <v>3.3</v>
      </c>
      <c r="Y560">
        <v>3.6</v>
      </c>
      <c r="Z560">
        <v>11.9</v>
      </c>
      <c r="AA560">
        <v>34.200000000000003</v>
      </c>
      <c r="AB560">
        <v>-6</v>
      </c>
      <c r="AC560">
        <v>-4</v>
      </c>
      <c r="AD560">
        <v>-1.9</v>
      </c>
      <c r="AE560">
        <v>1</v>
      </c>
      <c r="AF560">
        <v>125.1</v>
      </c>
      <c r="AG560">
        <v>90</v>
      </c>
      <c r="AH560">
        <v>-24.3</v>
      </c>
      <c r="AI560">
        <v>16.600000000000001</v>
      </c>
    </row>
    <row r="561" spans="1:35" x14ac:dyDescent="0.25">
      <c r="A561">
        <v>31419</v>
      </c>
      <c r="B561">
        <v>36.5</v>
      </c>
      <c r="C561">
        <v>14.1</v>
      </c>
      <c r="D561">
        <v>24.4</v>
      </c>
      <c r="E561">
        <v>10.9</v>
      </c>
      <c r="F561">
        <v>15.4</v>
      </c>
      <c r="G561">
        <v>2.9</v>
      </c>
      <c r="H561">
        <v>14.3</v>
      </c>
      <c r="I561">
        <v>11.9</v>
      </c>
      <c r="J561">
        <v>34.6</v>
      </c>
      <c r="K561">
        <v>10.6</v>
      </c>
      <c r="L561">
        <v>-2.2000000000000002</v>
      </c>
      <c r="M561">
        <v>13</v>
      </c>
      <c r="N561">
        <v>-4.8</v>
      </c>
      <c r="O561">
        <v>1.1000000000000001</v>
      </c>
      <c r="P561">
        <v>71.3</v>
      </c>
      <c r="Q561">
        <v>-1</v>
      </c>
      <c r="R561">
        <v>78.099999999999994</v>
      </c>
      <c r="S561">
        <v>13.4</v>
      </c>
      <c r="T561">
        <v>13.1</v>
      </c>
      <c r="U561">
        <v>20.100000000000001</v>
      </c>
      <c r="V561">
        <v>8.1999999999999993</v>
      </c>
      <c r="W561">
        <v>21.8</v>
      </c>
      <c r="X561">
        <v>2.5</v>
      </c>
      <c r="Y561">
        <v>4.0999999999999996</v>
      </c>
      <c r="Z561">
        <v>11.4</v>
      </c>
      <c r="AA561">
        <v>35.4</v>
      </c>
      <c r="AB561">
        <v>-7.3</v>
      </c>
      <c r="AC561">
        <v>-5.5</v>
      </c>
      <c r="AD561">
        <v>-1.9</v>
      </c>
      <c r="AE561">
        <v>1.2</v>
      </c>
      <c r="AF561">
        <v>125.5</v>
      </c>
      <c r="AG561">
        <v>90</v>
      </c>
      <c r="AH561">
        <v>-25</v>
      </c>
      <c r="AI561">
        <v>14.6</v>
      </c>
    </row>
    <row r="562" spans="1:35" x14ac:dyDescent="0.25">
      <c r="A562">
        <v>31453</v>
      </c>
      <c r="B562">
        <v>26.5</v>
      </c>
      <c r="C562">
        <v>14.7</v>
      </c>
      <c r="D562">
        <v>15.3</v>
      </c>
      <c r="E562">
        <v>9.6</v>
      </c>
      <c r="F562">
        <v>6.2</v>
      </c>
      <c r="G562">
        <v>2.1</v>
      </c>
      <c r="H562">
        <v>16</v>
      </c>
      <c r="I562">
        <v>11.7</v>
      </c>
      <c r="J562">
        <v>36.799999999999997</v>
      </c>
      <c r="K562">
        <v>10.4</v>
      </c>
      <c r="L562">
        <v>-5.6</v>
      </c>
      <c r="M562">
        <v>13</v>
      </c>
      <c r="N562">
        <v>-4.8</v>
      </c>
      <c r="O562">
        <v>1.2</v>
      </c>
      <c r="P562">
        <v>71.3</v>
      </c>
      <c r="Q562">
        <v>-1.4</v>
      </c>
      <c r="R562">
        <v>77.099999999999994</v>
      </c>
      <c r="S562">
        <v>18.7</v>
      </c>
      <c r="T562">
        <v>12.8</v>
      </c>
      <c r="U562">
        <v>11.3</v>
      </c>
      <c r="V562">
        <v>9.3000000000000007</v>
      </c>
      <c r="W562">
        <v>15.1</v>
      </c>
      <c r="X562">
        <v>5</v>
      </c>
      <c r="Y562">
        <v>3.2</v>
      </c>
      <c r="Z562">
        <v>12.5</v>
      </c>
      <c r="AA562">
        <v>34.9</v>
      </c>
      <c r="AB562">
        <v>-7</v>
      </c>
      <c r="AC562">
        <v>0.5</v>
      </c>
      <c r="AD562">
        <v>-1.9</v>
      </c>
      <c r="AE562">
        <v>1.2</v>
      </c>
      <c r="AF562">
        <v>126.7</v>
      </c>
      <c r="AG562">
        <v>90</v>
      </c>
      <c r="AH562">
        <v>-24.6</v>
      </c>
      <c r="AI562">
        <v>15</v>
      </c>
    </row>
    <row r="563" spans="1:35" x14ac:dyDescent="0.25">
      <c r="A563">
        <v>31487</v>
      </c>
      <c r="B563">
        <v>27.4</v>
      </c>
      <c r="C563">
        <v>13.1</v>
      </c>
      <c r="D563">
        <v>16.100000000000001</v>
      </c>
      <c r="E563">
        <v>8.9</v>
      </c>
      <c r="F563">
        <v>16.5</v>
      </c>
      <c r="G563">
        <v>8.8000000000000007</v>
      </c>
      <c r="H563">
        <v>15.2</v>
      </c>
      <c r="I563">
        <v>11.7</v>
      </c>
      <c r="J563">
        <v>38.299999999999997</v>
      </c>
      <c r="K563">
        <v>11.4</v>
      </c>
      <c r="L563">
        <v>-5.3</v>
      </c>
      <c r="M563">
        <v>13</v>
      </c>
      <c r="N563">
        <v>-4.3</v>
      </c>
      <c r="O563">
        <v>-0.4</v>
      </c>
      <c r="P563">
        <v>71.3</v>
      </c>
      <c r="Q563">
        <v>-0.9</v>
      </c>
      <c r="R563">
        <v>77.5</v>
      </c>
      <c r="S563">
        <v>15.4</v>
      </c>
      <c r="T563">
        <v>10.6</v>
      </c>
      <c r="U563">
        <v>11.7</v>
      </c>
      <c r="V563">
        <v>8.9</v>
      </c>
      <c r="W563">
        <v>10.4</v>
      </c>
      <c r="X563">
        <v>10.4</v>
      </c>
      <c r="Y563">
        <v>4.2</v>
      </c>
      <c r="Z563">
        <v>13.3</v>
      </c>
      <c r="AA563">
        <v>39.6</v>
      </c>
      <c r="AB563">
        <v>-4.7</v>
      </c>
      <c r="AC563">
        <v>-5.2</v>
      </c>
      <c r="AD563">
        <v>-1.9</v>
      </c>
      <c r="AE563">
        <v>1.2</v>
      </c>
      <c r="AF563">
        <v>126.2</v>
      </c>
      <c r="AG563">
        <v>90</v>
      </c>
      <c r="AH563">
        <v>-23.9</v>
      </c>
      <c r="AI563">
        <v>16.3</v>
      </c>
    </row>
    <row r="564" spans="1:35" x14ac:dyDescent="0.25">
      <c r="A564">
        <v>31522</v>
      </c>
      <c r="B564">
        <v>21.1</v>
      </c>
      <c r="C564">
        <v>8.5</v>
      </c>
      <c r="D564">
        <v>15.9</v>
      </c>
      <c r="E564">
        <v>8.9</v>
      </c>
      <c r="F564">
        <v>7.6</v>
      </c>
      <c r="G564">
        <v>13.2</v>
      </c>
      <c r="H564">
        <v>15.4</v>
      </c>
      <c r="I564">
        <v>10.8</v>
      </c>
      <c r="J564">
        <v>33</v>
      </c>
      <c r="K564">
        <v>11.2</v>
      </c>
      <c r="L564">
        <v>-6.1</v>
      </c>
      <c r="M564">
        <v>13</v>
      </c>
      <c r="N564">
        <v>-4.5999999999999996</v>
      </c>
      <c r="O564">
        <v>1.2</v>
      </c>
      <c r="P564">
        <v>71.3</v>
      </c>
      <c r="Q564">
        <v>-0.2</v>
      </c>
      <c r="R564">
        <v>77.2</v>
      </c>
      <c r="S564">
        <v>19</v>
      </c>
      <c r="T564">
        <v>7.5</v>
      </c>
      <c r="U564">
        <v>9.6</v>
      </c>
      <c r="V564">
        <v>10.6</v>
      </c>
      <c r="W564">
        <v>18.5</v>
      </c>
      <c r="X564">
        <v>14.6</v>
      </c>
      <c r="Y564">
        <v>4.3</v>
      </c>
      <c r="Z564">
        <v>12.8</v>
      </c>
      <c r="AA564">
        <v>32</v>
      </c>
      <c r="AB564">
        <v>-7.3</v>
      </c>
      <c r="AC564">
        <v>-5.5</v>
      </c>
      <c r="AD564">
        <v>-2.2000000000000002</v>
      </c>
      <c r="AE564">
        <v>1.2</v>
      </c>
      <c r="AF564">
        <v>125.7</v>
      </c>
      <c r="AG564">
        <v>90</v>
      </c>
      <c r="AH564">
        <v>-22.7</v>
      </c>
      <c r="AI564">
        <v>27</v>
      </c>
    </row>
    <row r="565" spans="1:35" x14ac:dyDescent="0.25">
      <c r="A565">
        <v>31557</v>
      </c>
      <c r="B565">
        <v>35.1</v>
      </c>
      <c r="C565">
        <v>5.5</v>
      </c>
      <c r="D565">
        <v>19.5</v>
      </c>
      <c r="E565">
        <v>9.6</v>
      </c>
      <c r="F565">
        <v>22.5</v>
      </c>
      <c r="G565">
        <v>13.6</v>
      </c>
      <c r="H565">
        <v>15.7</v>
      </c>
      <c r="I565">
        <v>11.1</v>
      </c>
      <c r="J565">
        <v>33.1</v>
      </c>
      <c r="K565">
        <v>10.6</v>
      </c>
      <c r="L565">
        <v>-7.9</v>
      </c>
      <c r="M565">
        <v>13</v>
      </c>
      <c r="N565">
        <v>-4.8</v>
      </c>
      <c r="O565">
        <v>1</v>
      </c>
      <c r="P565">
        <v>71.3</v>
      </c>
      <c r="Q565">
        <v>-0.9</v>
      </c>
      <c r="R565">
        <v>77</v>
      </c>
      <c r="S565">
        <v>-5.6</v>
      </c>
      <c r="T565">
        <v>4.7</v>
      </c>
      <c r="U565">
        <v>10.1</v>
      </c>
      <c r="V565">
        <v>9.3000000000000007</v>
      </c>
      <c r="W565">
        <v>17.7</v>
      </c>
      <c r="X565">
        <v>13.6</v>
      </c>
      <c r="Y565">
        <v>2.9</v>
      </c>
      <c r="Z565">
        <v>11.9</v>
      </c>
      <c r="AA565">
        <v>34.799999999999997</v>
      </c>
      <c r="AB565">
        <v>-7</v>
      </c>
      <c r="AC565">
        <v>-3.6</v>
      </c>
      <c r="AD565">
        <v>-2.2000000000000002</v>
      </c>
      <c r="AE565">
        <v>1.4</v>
      </c>
      <c r="AF565">
        <v>126.2</v>
      </c>
      <c r="AG565">
        <v>90</v>
      </c>
      <c r="AH565">
        <v>-23.1</v>
      </c>
      <c r="AI565">
        <v>15.5</v>
      </c>
    </row>
    <row r="566" spans="1:35" x14ac:dyDescent="0.25">
      <c r="A566">
        <v>31590</v>
      </c>
      <c r="B566">
        <v>27</v>
      </c>
      <c r="C566">
        <v>4.4000000000000004</v>
      </c>
      <c r="D566">
        <v>16.3</v>
      </c>
      <c r="E566">
        <v>10.3</v>
      </c>
      <c r="F566">
        <v>18</v>
      </c>
      <c r="G566">
        <v>14.3</v>
      </c>
      <c r="H566">
        <v>10.6</v>
      </c>
      <c r="I566">
        <v>12.2</v>
      </c>
      <c r="J566">
        <v>34.5</v>
      </c>
      <c r="K566">
        <v>10.4</v>
      </c>
      <c r="L566">
        <v>-5.4</v>
      </c>
      <c r="M566">
        <v>13</v>
      </c>
      <c r="N566">
        <v>-4.8</v>
      </c>
      <c r="O566">
        <v>-0.2</v>
      </c>
      <c r="P566">
        <v>71.3</v>
      </c>
      <c r="Q566">
        <v>-1.2</v>
      </c>
      <c r="R566">
        <v>77.3</v>
      </c>
      <c r="S566">
        <v>13.9</v>
      </c>
      <c r="T566">
        <v>7</v>
      </c>
      <c r="U566">
        <v>11.6</v>
      </c>
      <c r="V566">
        <v>10.9</v>
      </c>
      <c r="W566">
        <v>9.6999999999999993</v>
      </c>
      <c r="X566">
        <v>15.3</v>
      </c>
      <c r="Y566">
        <v>5</v>
      </c>
      <c r="Z566">
        <v>13.1</v>
      </c>
      <c r="AA566">
        <v>34.700000000000003</v>
      </c>
      <c r="AB566">
        <v>-6.7</v>
      </c>
      <c r="AC566">
        <v>-5.4</v>
      </c>
      <c r="AD566">
        <v>-2.2000000000000002</v>
      </c>
      <c r="AE566">
        <v>1.2</v>
      </c>
      <c r="AF566">
        <v>126.2</v>
      </c>
      <c r="AG566">
        <v>90</v>
      </c>
      <c r="AH566">
        <v>-26.4</v>
      </c>
      <c r="AI566">
        <v>14.5</v>
      </c>
    </row>
    <row r="567" spans="1:35" x14ac:dyDescent="0.25">
      <c r="A567">
        <v>31625</v>
      </c>
      <c r="B567">
        <v>17.399999999999999</v>
      </c>
      <c r="C567">
        <v>6</v>
      </c>
      <c r="D567">
        <v>16.2</v>
      </c>
      <c r="E567">
        <v>9.3000000000000007</v>
      </c>
      <c r="F567">
        <v>20.9</v>
      </c>
      <c r="G567">
        <v>15.3</v>
      </c>
      <c r="H567">
        <v>15.7</v>
      </c>
      <c r="I567">
        <v>13.1</v>
      </c>
      <c r="J567">
        <v>29.6</v>
      </c>
      <c r="K567">
        <v>12</v>
      </c>
      <c r="L567">
        <v>-7.3</v>
      </c>
      <c r="M567">
        <v>13</v>
      </c>
      <c r="N567">
        <v>-4.8</v>
      </c>
      <c r="O567">
        <v>0.5</v>
      </c>
      <c r="P567">
        <v>71.3</v>
      </c>
      <c r="Q567">
        <v>-0.5</v>
      </c>
      <c r="R567">
        <v>76.8</v>
      </c>
      <c r="S567">
        <v>5.6</v>
      </c>
      <c r="T567">
        <v>5.5</v>
      </c>
      <c r="U567">
        <v>9.8000000000000007</v>
      </c>
      <c r="V567">
        <v>10.9</v>
      </c>
      <c r="W567">
        <v>8.6999999999999993</v>
      </c>
      <c r="X567">
        <v>13.6</v>
      </c>
      <c r="Y567">
        <v>2.8</v>
      </c>
      <c r="Z567">
        <v>11.1</v>
      </c>
      <c r="AA567">
        <v>29.3</v>
      </c>
      <c r="AB567">
        <v>-6.3</v>
      </c>
      <c r="AC567">
        <v>-4.9000000000000004</v>
      </c>
      <c r="AD567">
        <v>-1.9</v>
      </c>
      <c r="AE567">
        <v>1.2</v>
      </c>
      <c r="AF567">
        <v>125.8</v>
      </c>
      <c r="AG567">
        <v>90</v>
      </c>
      <c r="AH567">
        <v>-23.9</v>
      </c>
      <c r="AI567">
        <v>17.100000000000001</v>
      </c>
    </row>
    <row r="568" spans="1:35" x14ac:dyDescent="0.25">
      <c r="A568">
        <v>31660</v>
      </c>
      <c r="B568">
        <v>34.799999999999997</v>
      </c>
      <c r="C568">
        <v>7</v>
      </c>
      <c r="D568">
        <v>22.1</v>
      </c>
      <c r="E568">
        <v>11.2</v>
      </c>
      <c r="F568">
        <v>16.2</v>
      </c>
      <c r="G568">
        <v>13.6</v>
      </c>
      <c r="H568">
        <v>14.8</v>
      </c>
      <c r="I568">
        <v>13.1</v>
      </c>
      <c r="J568">
        <v>34.799999999999997</v>
      </c>
      <c r="K568">
        <v>11</v>
      </c>
      <c r="L568">
        <v>-5.4</v>
      </c>
      <c r="M568">
        <v>13</v>
      </c>
      <c r="N568">
        <v>-4.8</v>
      </c>
      <c r="O568">
        <v>1.1000000000000001</v>
      </c>
      <c r="P568">
        <v>71.3</v>
      </c>
      <c r="Q568">
        <v>-0.6</v>
      </c>
      <c r="R568">
        <v>77.599999999999994</v>
      </c>
      <c r="S568">
        <v>16.399999999999999</v>
      </c>
      <c r="T568">
        <v>7.5</v>
      </c>
      <c r="U568">
        <v>14.6</v>
      </c>
      <c r="V568">
        <v>10.3</v>
      </c>
      <c r="W568">
        <v>29.1</v>
      </c>
      <c r="X568">
        <v>13.9</v>
      </c>
      <c r="Y568">
        <v>3.8</v>
      </c>
      <c r="Z568">
        <v>13.3</v>
      </c>
      <c r="AA568">
        <v>36.6</v>
      </c>
      <c r="AB568">
        <v>-6.3</v>
      </c>
      <c r="AC568">
        <v>-7.7</v>
      </c>
      <c r="AD568">
        <v>-1.9</v>
      </c>
      <c r="AE568">
        <v>1.2</v>
      </c>
      <c r="AF568">
        <v>124.8</v>
      </c>
      <c r="AG568">
        <v>90</v>
      </c>
      <c r="AH568">
        <v>-24.2</v>
      </c>
      <c r="AI568">
        <v>14.6</v>
      </c>
    </row>
    <row r="569" spans="1:35" x14ac:dyDescent="0.25">
      <c r="A569">
        <v>31695</v>
      </c>
      <c r="B569">
        <v>33.700000000000003</v>
      </c>
      <c r="C569">
        <v>7.5</v>
      </c>
      <c r="D569">
        <v>16.3</v>
      </c>
      <c r="E569">
        <v>9.3000000000000007</v>
      </c>
      <c r="F569">
        <v>18</v>
      </c>
      <c r="G569">
        <v>12.5</v>
      </c>
      <c r="H569">
        <v>14.4</v>
      </c>
      <c r="I569">
        <v>11.9</v>
      </c>
      <c r="J569">
        <v>27.7</v>
      </c>
      <c r="K569">
        <v>11.8</v>
      </c>
      <c r="L569">
        <v>-6</v>
      </c>
      <c r="M569">
        <v>13</v>
      </c>
      <c r="N569">
        <v>-4.8</v>
      </c>
      <c r="O569">
        <v>0.4</v>
      </c>
      <c r="P569">
        <v>71.3</v>
      </c>
      <c r="Q569">
        <v>-0.5</v>
      </c>
      <c r="R569">
        <v>76.599999999999994</v>
      </c>
      <c r="S569">
        <v>12.5</v>
      </c>
      <c r="T569">
        <v>11.2</v>
      </c>
      <c r="U569">
        <v>11.5</v>
      </c>
      <c r="V569">
        <v>10.3</v>
      </c>
      <c r="W569">
        <v>19</v>
      </c>
      <c r="X569">
        <v>13.9</v>
      </c>
      <c r="Y569">
        <v>1.4</v>
      </c>
      <c r="Z569">
        <v>12.2</v>
      </c>
      <c r="AA569">
        <v>35</v>
      </c>
      <c r="AB569">
        <v>-6.7</v>
      </c>
      <c r="AC569">
        <v>-5.6</v>
      </c>
      <c r="AD569">
        <v>-1.9</v>
      </c>
      <c r="AE569">
        <v>1.4</v>
      </c>
      <c r="AF569">
        <v>126</v>
      </c>
      <c r="AG569">
        <v>90</v>
      </c>
      <c r="AH569">
        <v>-24.7</v>
      </c>
      <c r="AI569">
        <v>15.1</v>
      </c>
    </row>
    <row r="570" spans="1:35" x14ac:dyDescent="0.25">
      <c r="A570">
        <v>31729</v>
      </c>
      <c r="B570">
        <v>32.200000000000003</v>
      </c>
      <c r="C570">
        <v>7.5</v>
      </c>
      <c r="D570">
        <v>16.2</v>
      </c>
      <c r="E570">
        <v>11.8</v>
      </c>
      <c r="F570">
        <v>20.7</v>
      </c>
      <c r="G570">
        <v>15.3</v>
      </c>
      <c r="H570">
        <v>20.5</v>
      </c>
      <c r="I570">
        <v>13.3</v>
      </c>
      <c r="J570">
        <v>33.299999999999997</v>
      </c>
      <c r="K570">
        <v>11.4</v>
      </c>
      <c r="L570">
        <v>-5.6</v>
      </c>
      <c r="M570">
        <v>13</v>
      </c>
      <c r="N570">
        <v>-4.8</v>
      </c>
      <c r="O570">
        <v>0.2</v>
      </c>
      <c r="P570">
        <v>71.3</v>
      </c>
      <c r="Q570">
        <v>-0.9</v>
      </c>
      <c r="R570">
        <v>76.2</v>
      </c>
      <c r="S570">
        <v>15</v>
      </c>
      <c r="T570">
        <v>10.3</v>
      </c>
      <c r="U570">
        <v>17.3</v>
      </c>
      <c r="V570">
        <v>10</v>
      </c>
      <c r="W570">
        <v>15.3</v>
      </c>
      <c r="X570">
        <v>13.9</v>
      </c>
      <c r="Y570">
        <v>2.1</v>
      </c>
      <c r="Z570">
        <v>13.3</v>
      </c>
      <c r="AA570">
        <v>29.6</v>
      </c>
      <c r="AB570">
        <v>-5.7</v>
      </c>
      <c r="AC570">
        <v>-6.2</v>
      </c>
      <c r="AD570">
        <v>-1.9</v>
      </c>
      <c r="AE570">
        <v>1.4</v>
      </c>
      <c r="AF570">
        <v>127.2</v>
      </c>
      <c r="AG570">
        <v>90</v>
      </c>
      <c r="AH570">
        <v>-25.1</v>
      </c>
      <c r="AI570">
        <v>15.1</v>
      </c>
    </row>
    <row r="571" spans="1:35" x14ac:dyDescent="0.25">
      <c r="A571">
        <v>31764</v>
      </c>
      <c r="B571">
        <v>30.7</v>
      </c>
      <c r="C571">
        <v>10</v>
      </c>
      <c r="D571">
        <v>14.8</v>
      </c>
      <c r="E571">
        <v>10.9</v>
      </c>
      <c r="F571">
        <v>11.8</v>
      </c>
      <c r="G571">
        <v>14.3</v>
      </c>
      <c r="H571">
        <v>23.8</v>
      </c>
      <c r="I571">
        <v>12.8</v>
      </c>
      <c r="J571">
        <v>34.700000000000003</v>
      </c>
      <c r="K571">
        <v>9.5</v>
      </c>
      <c r="L571">
        <v>-5.7</v>
      </c>
      <c r="M571">
        <v>13</v>
      </c>
      <c r="N571">
        <v>-4.8</v>
      </c>
      <c r="O571">
        <v>1.1000000000000001</v>
      </c>
      <c r="P571">
        <v>71.3</v>
      </c>
      <c r="Q571">
        <v>-0.7</v>
      </c>
      <c r="R571">
        <v>77.5</v>
      </c>
      <c r="S571">
        <v>12.6</v>
      </c>
      <c r="T571">
        <v>10.3</v>
      </c>
      <c r="U571">
        <v>10.4</v>
      </c>
      <c r="V571">
        <v>9.3000000000000007</v>
      </c>
      <c r="W571">
        <v>26.1</v>
      </c>
      <c r="X571">
        <v>13.2</v>
      </c>
      <c r="Y571">
        <v>3.2</v>
      </c>
      <c r="Z571">
        <v>11.4</v>
      </c>
      <c r="AA571">
        <v>38.299999999999997</v>
      </c>
      <c r="AB571">
        <v>-6.7</v>
      </c>
      <c r="AC571">
        <v>-5.3</v>
      </c>
      <c r="AD571">
        <v>-1.9</v>
      </c>
      <c r="AE571">
        <v>1.2</v>
      </c>
      <c r="AF571">
        <v>125.8</v>
      </c>
      <c r="AG571">
        <v>90</v>
      </c>
      <c r="AH571">
        <v>-24.1</v>
      </c>
      <c r="AI571">
        <v>15.9</v>
      </c>
    </row>
    <row r="572" spans="1:35" x14ac:dyDescent="0.25">
      <c r="A572">
        <v>31799</v>
      </c>
      <c r="B572">
        <v>10</v>
      </c>
      <c r="C572">
        <v>8.5</v>
      </c>
      <c r="D572">
        <v>12.7</v>
      </c>
      <c r="E572">
        <v>10.3</v>
      </c>
      <c r="F572">
        <v>16.2</v>
      </c>
      <c r="G572">
        <v>11.4</v>
      </c>
      <c r="H572">
        <v>14.5</v>
      </c>
      <c r="I572">
        <v>13.6</v>
      </c>
      <c r="J572">
        <v>33.799999999999997</v>
      </c>
      <c r="K572">
        <v>10.6</v>
      </c>
      <c r="L572">
        <v>-5.2</v>
      </c>
      <c r="M572">
        <v>13</v>
      </c>
      <c r="N572">
        <v>-4.8</v>
      </c>
      <c r="O572">
        <v>0.4</v>
      </c>
      <c r="P572">
        <v>71.3</v>
      </c>
      <c r="Q572">
        <v>1.9</v>
      </c>
      <c r="R572">
        <v>77.2</v>
      </c>
      <c r="S572">
        <v>-76</v>
      </c>
      <c r="T572">
        <v>9.5</v>
      </c>
      <c r="U572">
        <v>9.6</v>
      </c>
      <c r="V572">
        <v>11.2</v>
      </c>
      <c r="W572">
        <v>-30.2</v>
      </c>
      <c r="X572">
        <v>11.1</v>
      </c>
      <c r="Y572">
        <v>2.5</v>
      </c>
      <c r="Z572">
        <v>11.1</v>
      </c>
      <c r="AA572">
        <v>39.1</v>
      </c>
      <c r="AB572">
        <v>-6</v>
      </c>
      <c r="AC572">
        <v>-5.0999999999999996</v>
      </c>
      <c r="AD572">
        <v>-1.9</v>
      </c>
      <c r="AE572">
        <v>1.4</v>
      </c>
      <c r="AF572">
        <v>125.8</v>
      </c>
      <c r="AG572">
        <v>90</v>
      </c>
      <c r="AH572">
        <v>-24.6</v>
      </c>
      <c r="AI572">
        <v>15.1</v>
      </c>
    </row>
    <row r="573" spans="1:35" x14ac:dyDescent="0.25">
      <c r="A573">
        <v>31834</v>
      </c>
      <c r="B573">
        <v>-61.9</v>
      </c>
      <c r="C573">
        <v>7.5</v>
      </c>
      <c r="D573">
        <v>16.8</v>
      </c>
      <c r="E573">
        <v>13.5</v>
      </c>
      <c r="F573">
        <v>25.4</v>
      </c>
      <c r="G573">
        <v>10.4</v>
      </c>
      <c r="H573">
        <v>14.7</v>
      </c>
      <c r="I573">
        <v>10.6</v>
      </c>
      <c r="J573">
        <v>33.799999999999997</v>
      </c>
      <c r="K573">
        <v>11</v>
      </c>
      <c r="L573">
        <v>-7</v>
      </c>
      <c r="M573">
        <v>13</v>
      </c>
      <c r="N573">
        <v>-4.3</v>
      </c>
      <c r="O573">
        <v>0.4</v>
      </c>
      <c r="P573">
        <v>71.3</v>
      </c>
      <c r="Q573">
        <v>-0.7</v>
      </c>
      <c r="R573">
        <v>77.2</v>
      </c>
      <c r="S573">
        <v>-11.8</v>
      </c>
      <c r="T573">
        <v>7</v>
      </c>
      <c r="U573">
        <v>11.9</v>
      </c>
      <c r="V573">
        <v>10</v>
      </c>
      <c r="W573">
        <v>15.6</v>
      </c>
      <c r="X573">
        <v>11.1</v>
      </c>
      <c r="Y573">
        <v>2.2999999999999998</v>
      </c>
      <c r="Z573">
        <v>10</v>
      </c>
      <c r="AA573">
        <v>38</v>
      </c>
      <c r="AB573">
        <v>-6.7</v>
      </c>
      <c r="AC573">
        <v>-7</v>
      </c>
      <c r="AD573">
        <v>-1.9</v>
      </c>
      <c r="AE573">
        <v>1.2</v>
      </c>
      <c r="AF573">
        <v>126.1</v>
      </c>
      <c r="AG573">
        <v>90</v>
      </c>
      <c r="AH573">
        <v>-24.4</v>
      </c>
      <c r="AI573">
        <v>16.2</v>
      </c>
    </row>
    <row r="574" spans="1:35" x14ac:dyDescent="0.25">
      <c r="A574">
        <v>31869</v>
      </c>
      <c r="B574">
        <v>30.3</v>
      </c>
      <c r="C574">
        <v>7</v>
      </c>
      <c r="D574">
        <v>10.199999999999999</v>
      </c>
      <c r="E574">
        <v>10.3</v>
      </c>
      <c r="F574">
        <v>7.4</v>
      </c>
      <c r="G574">
        <v>11.4</v>
      </c>
      <c r="H574">
        <v>13.3</v>
      </c>
      <c r="I574">
        <v>10.3</v>
      </c>
      <c r="J574">
        <v>34.700000000000003</v>
      </c>
      <c r="K574">
        <v>11</v>
      </c>
      <c r="L574">
        <v>2.7</v>
      </c>
      <c r="M574">
        <v>13</v>
      </c>
      <c r="N574">
        <v>-4.8</v>
      </c>
      <c r="O574">
        <v>0.3</v>
      </c>
      <c r="P574">
        <v>71.3</v>
      </c>
      <c r="Q574">
        <v>0.2</v>
      </c>
      <c r="R574">
        <v>77</v>
      </c>
      <c r="S574">
        <v>15.7</v>
      </c>
      <c r="T574">
        <v>1.4</v>
      </c>
      <c r="U574">
        <v>11.1</v>
      </c>
      <c r="V574">
        <v>11.5</v>
      </c>
      <c r="W574">
        <v>20.3</v>
      </c>
      <c r="X574">
        <v>5.6</v>
      </c>
      <c r="Y574">
        <v>0.9</v>
      </c>
      <c r="Z574">
        <v>9.5</v>
      </c>
      <c r="AA574">
        <v>36.4</v>
      </c>
      <c r="AB574">
        <v>-5.3</v>
      </c>
      <c r="AC574">
        <v>-5.3</v>
      </c>
      <c r="AD574">
        <v>-1.9</v>
      </c>
      <c r="AE574">
        <v>1.2</v>
      </c>
      <c r="AF574">
        <v>126.1</v>
      </c>
      <c r="AG574">
        <v>90</v>
      </c>
      <c r="AH574">
        <v>-25.9</v>
      </c>
      <c r="AI574">
        <v>16.5</v>
      </c>
    </row>
    <row r="575" spans="1:35" x14ac:dyDescent="0.25">
      <c r="A575">
        <v>31903</v>
      </c>
      <c r="B575">
        <v>30.1</v>
      </c>
      <c r="C575">
        <v>0.6</v>
      </c>
      <c r="D575">
        <v>15.2</v>
      </c>
      <c r="E575">
        <v>11.2</v>
      </c>
      <c r="F575">
        <v>10.4</v>
      </c>
      <c r="G575">
        <v>11.1</v>
      </c>
      <c r="H575">
        <v>14.6</v>
      </c>
      <c r="I575">
        <v>8.5</v>
      </c>
      <c r="J575">
        <v>37.200000000000003</v>
      </c>
      <c r="K575">
        <v>11.2</v>
      </c>
      <c r="L575">
        <v>-5.0999999999999996</v>
      </c>
      <c r="M575">
        <v>13</v>
      </c>
      <c r="N575">
        <v>-4.8</v>
      </c>
      <c r="O575">
        <v>0.6</v>
      </c>
      <c r="P575">
        <v>71.3</v>
      </c>
      <c r="Q575">
        <v>-0.7</v>
      </c>
      <c r="R575">
        <v>78</v>
      </c>
      <c r="S575">
        <v>12.7</v>
      </c>
      <c r="T575">
        <v>1.9</v>
      </c>
      <c r="U575">
        <v>10.7</v>
      </c>
      <c r="V575">
        <v>10.9</v>
      </c>
      <c r="W575">
        <v>13.9</v>
      </c>
      <c r="X575">
        <v>5.6</v>
      </c>
      <c r="Y575">
        <v>-3.9</v>
      </c>
      <c r="Z575">
        <v>6.5</v>
      </c>
      <c r="AA575">
        <v>35.200000000000003</v>
      </c>
      <c r="AB575">
        <v>-7</v>
      </c>
      <c r="AC575">
        <v>-5.3</v>
      </c>
      <c r="AD575">
        <v>-1.9</v>
      </c>
      <c r="AE575">
        <v>1.2</v>
      </c>
      <c r="AF575">
        <v>126</v>
      </c>
      <c r="AG575">
        <v>90</v>
      </c>
      <c r="AH575">
        <v>-24</v>
      </c>
      <c r="AI575">
        <v>18.5</v>
      </c>
    </row>
    <row r="576" spans="1:35" x14ac:dyDescent="0.25">
      <c r="A576">
        <v>31938</v>
      </c>
      <c r="B576">
        <v>31.6</v>
      </c>
      <c r="C576">
        <v>1.7</v>
      </c>
      <c r="D576">
        <v>14.2</v>
      </c>
      <c r="E576">
        <v>10.9</v>
      </c>
      <c r="F576">
        <v>15.8</v>
      </c>
      <c r="G576">
        <v>4.2</v>
      </c>
      <c r="H576">
        <v>13.4</v>
      </c>
      <c r="I576">
        <v>7.5</v>
      </c>
      <c r="J576">
        <v>35.9</v>
      </c>
      <c r="K576">
        <v>11.4</v>
      </c>
      <c r="L576">
        <v>-3.6</v>
      </c>
      <c r="M576">
        <v>13</v>
      </c>
      <c r="N576">
        <v>-4.5999999999999996</v>
      </c>
      <c r="O576">
        <v>0.3</v>
      </c>
      <c r="P576">
        <v>71.3</v>
      </c>
      <c r="Q576">
        <v>-0.7</v>
      </c>
      <c r="R576">
        <v>76.8</v>
      </c>
      <c r="S576">
        <v>11.7</v>
      </c>
      <c r="T576">
        <v>1.9</v>
      </c>
      <c r="U576">
        <v>3.8</v>
      </c>
      <c r="V576">
        <v>11.2</v>
      </c>
      <c r="W576">
        <v>14.6</v>
      </c>
      <c r="X576">
        <v>6.9</v>
      </c>
      <c r="Y576">
        <v>-1.1000000000000001</v>
      </c>
      <c r="Z576">
        <v>7.5</v>
      </c>
      <c r="AA576">
        <v>30.2</v>
      </c>
      <c r="AB576">
        <v>-8.3000000000000007</v>
      </c>
      <c r="AC576">
        <v>-5.4</v>
      </c>
      <c r="AD576">
        <v>-1.9</v>
      </c>
      <c r="AE576">
        <v>1</v>
      </c>
      <c r="AF576">
        <v>126.1</v>
      </c>
      <c r="AG576">
        <v>90.2</v>
      </c>
      <c r="AH576">
        <v>-24.6</v>
      </c>
      <c r="AI576">
        <v>15.7</v>
      </c>
    </row>
    <row r="577" spans="1:35" x14ac:dyDescent="0.25">
      <c r="A577">
        <v>31973</v>
      </c>
      <c r="B577">
        <v>30.1</v>
      </c>
      <c r="C577">
        <v>3.9</v>
      </c>
      <c r="D577">
        <v>16.5</v>
      </c>
      <c r="E577">
        <v>11.2</v>
      </c>
      <c r="F577">
        <v>15</v>
      </c>
      <c r="G577">
        <v>6.2</v>
      </c>
      <c r="H577">
        <v>14</v>
      </c>
      <c r="I577">
        <v>5.5</v>
      </c>
      <c r="J577">
        <v>32.799999999999997</v>
      </c>
      <c r="K577">
        <v>10</v>
      </c>
      <c r="L577">
        <v>-5.3</v>
      </c>
      <c r="M577">
        <v>13</v>
      </c>
      <c r="N577">
        <v>-4.8</v>
      </c>
      <c r="O577">
        <v>0.5</v>
      </c>
      <c r="P577">
        <v>71.3</v>
      </c>
      <c r="Q577">
        <v>-0.6</v>
      </c>
      <c r="R577">
        <v>77.2</v>
      </c>
      <c r="S577">
        <v>8.3000000000000007</v>
      </c>
      <c r="T577">
        <v>0.6</v>
      </c>
      <c r="U577">
        <v>11.5</v>
      </c>
      <c r="V577">
        <v>12.1</v>
      </c>
      <c r="W577">
        <v>14.8</v>
      </c>
      <c r="X577">
        <v>4.5999999999999996</v>
      </c>
      <c r="Y577">
        <v>1.8</v>
      </c>
      <c r="Z577">
        <v>6.5</v>
      </c>
      <c r="AA577">
        <v>34.5</v>
      </c>
      <c r="AB577">
        <v>-6.7</v>
      </c>
      <c r="AC577">
        <v>2.1</v>
      </c>
      <c r="AD577">
        <v>-1.9</v>
      </c>
      <c r="AE577">
        <v>1.4</v>
      </c>
      <c r="AF577">
        <v>126</v>
      </c>
      <c r="AG577">
        <v>90</v>
      </c>
      <c r="AH577">
        <v>-24.3</v>
      </c>
      <c r="AI577">
        <v>15.8</v>
      </c>
    </row>
    <row r="578" spans="1:35" x14ac:dyDescent="0.25">
      <c r="A578">
        <v>32008</v>
      </c>
      <c r="B578">
        <v>27</v>
      </c>
      <c r="C578">
        <v>2.8</v>
      </c>
      <c r="D578">
        <v>17.600000000000001</v>
      </c>
      <c r="E578">
        <v>11.8</v>
      </c>
      <c r="F578">
        <v>13.9</v>
      </c>
      <c r="G578">
        <v>2.1</v>
      </c>
      <c r="H578">
        <v>8.4</v>
      </c>
      <c r="I578">
        <v>5.5</v>
      </c>
      <c r="J578">
        <v>37.299999999999997</v>
      </c>
      <c r="K578">
        <v>11.4</v>
      </c>
      <c r="L578">
        <v>-5.3</v>
      </c>
      <c r="M578">
        <v>13</v>
      </c>
      <c r="N578">
        <v>-4.5999999999999996</v>
      </c>
      <c r="O578">
        <v>-0.2</v>
      </c>
      <c r="P578">
        <v>71.3</v>
      </c>
      <c r="Q578">
        <v>-3</v>
      </c>
      <c r="R578">
        <v>77.7</v>
      </c>
      <c r="S578">
        <v>16.600000000000001</v>
      </c>
      <c r="T578">
        <v>3.6</v>
      </c>
      <c r="U578">
        <v>14.7</v>
      </c>
      <c r="V578">
        <v>11.2</v>
      </c>
      <c r="W578">
        <v>12.6</v>
      </c>
      <c r="X578">
        <v>5.6</v>
      </c>
      <c r="Y578">
        <v>3.2</v>
      </c>
      <c r="Z578">
        <v>7</v>
      </c>
      <c r="AA578">
        <v>35</v>
      </c>
      <c r="AB578">
        <v>-7.3</v>
      </c>
      <c r="AC578">
        <v>-5.3</v>
      </c>
      <c r="AD578">
        <v>-1.9</v>
      </c>
      <c r="AE578">
        <v>1.2</v>
      </c>
      <c r="AF578">
        <v>126.1</v>
      </c>
      <c r="AG578">
        <v>90</v>
      </c>
      <c r="AH578">
        <v>-24.4</v>
      </c>
      <c r="AI578">
        <v>15.5</v>
      </c>
    </row>
    <row r="579" spans="1:35" x14ac:dyDescent="0.25">
      <c r="A579">
        <v>32043</v>
      </c>
      <c r="B579">
        <v>33.1</v>
      </c>
      <c r="C579">
        <v>4.2</v>
      </c>
      <c r="D579">
        <v>16.100000000000001</v>
      </c>
      <c r="E579">
        <v>12.1</v>
      </c>
      <c r="F579">
        <v>9.1</v>
      </c>
      <c r="G579">
        <v>5.6</v>
      </c>
      <c r="H579">
        <v>15</v>
      </c>
      <c r="I579">
        <v>5.5</v>
      </c>
      <c r="J579">
        <v>39.4</v>
      </c>
      <c r="K579">
        <v>10.6</v>
      </c>
      <c r="L579">
        <v>-5.2</v>
      </c>
      <c r="M579">
        <v>13</v>
      </c>
      <c r="N579">
        <v>-4.5999999999999996</v>
      </c>
      <c r="O579">
        <v>1</v>
      </c>
      <c r="P579">
        <v>71.3</v>
      </c>
      <c r="Q579">
        <v>-0.9</v>
      </c>
      <c r="R579">
        <v>77.900000000000006</v>
      </c>
      <c r="S579">
        <v>17.7</v>
      </c>
      <c r="T579">
        <v>9.5</v>
      </c>
      <c r="U579">
        <v>11.9</v>
      </c>
      <c r="V579">
        <v>10.3</v>
      </c>
      <c r="W579">
        <v>10.4</v>
      </c>
      <c r="X579">
        <v>10</v>
      </c>
      <c r="Y579">
        <v>1.7</v>
      </c>
      <c r="Z579">
        <v>6</v>
      </c>
      <c r="AA579">
        <v>39.299999999999997</v>
      </c>
      <c r="AB579">
        <v>-7.3</v>
      </c>
      <c r="AC579">
        <v>-5.3</v>
      </c>
      <c r="AD579">
        <v>-1.9</v>
      </c>
      <c r="AE579">
        <v>1.2</v>
      </c>
      <c r="AF579">
        <v>126.1</v>
      </c>
      <c r="AG579">
        <v>90</v>
      </c>
      <c r="AH579">
        <v>-24.7</v>
      </c>
      <c r="AI579">
        <v>17.8</v>
      </c>
    </row>
    <row r="580" spans="1:35" x14ac:dyDescent="0.25">
      <c r="A580">
        <v>32078</v>
      </c>
      <c r="B580">
        <v>38.4</v>
      </c>
      <c r="C580">
        <v>7</v>
      </c>
      <c r="D580">
        <v>15.6</v>
      </c>
      <c r="E580">
        <v>11.5</v>
      </c>
      <c r="F580">
        <v>18.5</v>
      </c>
      <c r="G580">
        <v>6.2</v>
      </c>
      <c r="H580">
        <v>13.7</v>
      </c>
      <c r="I580">
        <v>8</v>
      </c>
      <c r="J580">
        <v>33</v>
      </c>
      <c r="K580">
        <v>10.4</v>
      </c>
      <c r="L580">
        <v>-7</v>
      </c>
      <c r="M580">
        <v>13</v>
      </c>
      <c r="N580">
        <v>-4.5999999999999996</v>
      </c>
      <c r="O580">
        <v>0.3</v>
      </c>
      <c r="P580">
        <v>71.3</v>
      </c>
      <c r="Q580">
        <v>-1</v>
      </c>
      <c r="R580">
        <v>77.099999999999994</v>
      </c>
      <c r="S580">
        <v>12.3</v>
      </c>
      <c r="T580">
        <v>10</v>
      </c>
      <c r="U580">
        <v>14.3</v>
      </c>
      <c r="V580">
        <v>10.9</v>
      </c>
      <c r="W580">
        <v>7.8</v>
      </c>
      <c r="X580">
        <v>9.4</v>
      </c>
      <c r="Y580">
        <v>1.4</v>
      </c>
      <c r="Z580">
        <v>17.399999999999999</v>
      </c>
      <c r="AA580">
        <v>29.5</v>
      </c>
      <c r="AB580">
        <v>-9.3000000000000007</v>
      </c>
      <c r="AC580">
        <v>-6.5</v>
      </c>
      <c r="AD580">
        <v>-1.9</v>
      </c>
      <c r="AE580">
        <v>1.4</v>
      </c>
      <c r="AF580">
        <v>126.5</v>
      </c>
      <c r="AG580">
        <v>90</v>
      </c>
      <c r="AH580">
        <v>-24.3</v>
      </c>
      <c r="AI580">
        <v>15.5</v>
      </c>
    </row>
    <row r="581" spans="1:35" x14ac:dyDescent="0.25">
      <c r="A581">
        <v>32113</v>
      </c>
      <c r="B581">
        <v>31.4</v>
      </c>
      <c r="C581">
        <v>8.5</v>
      </c>
      <c r="D581">
        <v>16.5</v>
      </c>
      <c r="E581">
        <v>10.3</v>
      </c>
      <c r="F581">
        <v>10.8</v>
      </c>
      <c r="G581">
        <v>12.5</v>
      </c>
      <c r="H581">
        <v>14.1</v>
      </c>
      <c r="I581">
        <v>11.4</v>
      </c>
      <c r="J581">
        <v>35.700000000000003</v>
      </c>
      <c r="K581">
        <v>11.2</v>
      </c>
      <c r="L581">
        <v>-5.3</v>
      </c>
      <c r="M581">
        <v>13</v>
      </c>
      <c r="N581">
        <v>-4.8</v>
      </c>
      <c r="O581">
        <v>0.1</v>
      </c>
      <c r="P581">
        <v>71.3</v>
      </c>
      <c r="Q581">
        <v>-1.1000000000000001</v>
      </c>
      <c r="R581">
        <v>77</v>
      </c>
      <c r="S581">
        <v>13.2</v>
      </c>
      <c r="T581">
        <v>10</v>
      </c>
      <c r="U581">
        <v>12.5</v>
      </c>
      <c r="V581">
        <v>11.2</v>
      </c>
      <c r="W581">
        <v>16.899999999999999</v>
      </c>
      <c r="X581">
        <v>12.9</v>
      </c>
      <c r="Y581">
        <v>5.3</v>
      </c>
      <c r="Z581">
        <v>5</v>
      </c>
      <c r="AA581">
        <v>34.700000000000003</v>
      </c>
      <c r="AB581">
        <v>-7</v>
      </c>
      <c r="AC581">
        <v>-0.5</v>
      </c>
      <c r="AD581">
        <v>-1.9</v>
      </c>
      <c r="AE581">
        <v>1.4</v>
      </c>
      <c r="AF581">
        <v>126.6</v>
      </c>
      <c r="AG581">
        <v>90</v>
      </c>
      <c r="AH581">
        <v>-24.3</v>
      </c>
      <c r="AI581">
        <v>15.5</v>
      </c>
    </row>
    <row r="582" spans="1:35" x14ac:dyDescent="0.25">
      <c r="A582">
        <v>32148</v>
      </c>
      <c r="B582">
        <v>21.4</v>
      </c>
      <c r="C582">
        <v>8.5</v>
      </c>
      <c r="D582">
        <v>16.2</v>
      </c>
      <c r="E582">
        <v>10.3</v>
      </c>
      <c r="F582">
        <v>14.8</v>
      </c>
      <c r="G582">
        <v>13.2</v>
      </c>
      <c r="H582">
        <v>14.2</v>
      </c>
      <c r="I582">
        <v>7.5</v>
      </c>
      <c r="J582">
        <v>37.799999999999997</v>
      </c>
      <c r="K582">
        <v>11.4</v>
      </c>
      <c r="L582">
        <v>-4.2</v>
      </c>
      <c r="M582">
        <v>13</v>
      </c>
      <c r="N582">
        <v>-4.5999999999999996</v>
      </c>
      <c r="O582">
        <v>0.1</v>
      </c>
      <c r="P582">
        <v>71.3</v>
      </c>
      <c r="Q582">
        <v>-0.3</v>
      </c>
      <c r="R582">
        <v>77.599999999999994</v>
      </c>
      <c r="S582">
        <v>17.5</v>
      </c>
      <c r="T582">
        <v>9.5</v>
      </c>
      <c r="U582">
        <v>11.8</v>
      </c>
      <c r="V582">
        <v>11.8</v>
      </c>
      <c r="W582">
        <v>16.3</v>
      </c>
      <c r="X582">
        <v>12.9</v>
      </c>
      <c r="Y582">
        <v>1.9</v>
      </c>
      <c r="Z582">
        <v>7</v>
      </c>
      <c r="AA582">
        <v>37.799999999999997</v>
      </c>
      <c r="AB582">
        <v>-7.7</v>
      </c>
      <c r="AC582">
        <v>-4.8</v>
      </c>
      <c r="AD582">
        <v>-1.9</v>
      </c>
      <c r="AE582">
        <v>1.2</v>
      </c>
      <c r="AF582">
        <v>125.9</v>
      </c>
      <c r="AG582">
        <v>90</v>
      </c>
      <c r="AH582">
        <v>-24.4</v>
      </c>
      <c r="AI582">
        <v>16.2</v>
      </c>
    </row>
    <row r="583" spans="1:35" x14ac:dyDescent="0.25">
      <c r="A583">
        <v>32183</v>
      </c>
      <c r="B583">
        <v>33.5</v>
      </c>
      <c r="C583">
        <v>9</v>
      </c>
      <c r="D583">
        <v>15.9</v>
      </c>
      <c r="E583">
        <v>10.6</v>
      </c>
      <c r="F583">
        <v>16.2</v>
      </c>
      <c r="G583">
        <v>12.1</v>
      </c>
      <c r="H583">
        <v>14</v>
      </c>
      <c r="I583">
        <v>6.5</v>
      </c>
      <c r="J583">
        <v>35.1</v>
      </c>
      <c r="K583">
        <v>11</v>
      </c>
      <c r="L583">
        <v>-8.5</v>
      </c>
      <c r="M583">
        <v>13</v>
      </c>
      <c r="N583">
        <v>-4.5999999999999996</v>
      </c>
      <c r="O583">
        <v>0.4</v>
      </c>
      <c r="P583">
        <v>71.3</v>
      </c>
      <c r="Q583">
        <v>-0.5</v>
      </c>
      <c r="R583">
        <v>76.8</v>
      </c>
      <c r="S583">
        <v>15.1</v>
      </c>
      <c r="T583">
        <v>8</v>
      </c>
      <c r="U583">
        <v>19</v>
      </c>
      <c r="V583">
        <v>11.5</v>
      </c>
      <c r="W583">
        <v>16.2</v>
      </c>
      <c r="X583">
        <v>13.2</v>
      </c>
      <c r="Y583">
        <v>3.6</v>
      </c>
      <c r="Z583">
        <v>8.5</v>
      </c>
      <c r="AA583">
        <v>28.8</v>
      </c>
      <c r="AB583">
        <v>-6.7</v>
      </c>
      <c r="AC583">
        <v>-5.5</v>
      </c>
      <c r="AD583">
        <v>-1.9</v>
      </c>
      <c r="AE583">
        <v>1.2</v>
      </c>
      <c r="AF583">
        <v>125.9</v>
      </c>
      <c r="AG583">
        <v>90</v>
      </c>
      <c r="AH583">
        <v>-23.6</v>
      </c>
      <c r="AI583">
        <v>17.8</v>
      </c>
    </row>
    <row r="584" spans="1:35" x14ac:dyDescent="0.25">
      <c r="A584">
        <v>32218</v>
      </c>
      <c r="B584">
        <v>21.4</v>
      </c>
      <c r="C584">
        <v>10</v>
      </c>
      <c r="D584">
        <v>16.100000000000001</v>
      </c>
      <c r="E584">
        <v>12.4</v>
      </c>
      <c r="F584">
        <v>16.2</v>
      </c>
      <c r="G584">
        <v>13.2</v>
      </c>
      <c r="H584">
        <v>16.399999999999999</v>
      </c>
      <c r="I584">
        <v>7.5</v>
      </c>
      <c r="J584">
        <v>32.1</v>
      </c>
      <c r="K584">
        <v>10.4</v>
      </c>
      <c r="L584">
        <v>-4.7</v>
      </c>
      <c r="M584">
        <v>13</v>
      </c>
      <c r="N584">
        <v>-4.5999999999999996</v>
      </c>
      <c r="O584">
        <v>0.5</v>
      </c>
      <c r="P584">
        <v>71.3</v>
      </c>
      <c r="Q584">
        <v>-1</v>
      </c>
      <c r="R584">
        <v>76.900000000000006</v>
      </c>
      <c r="S584">
        <v>22.6</v>
      </c>
      <c r="T584">
        <v>9.5</v>
      </c>
      <c r="U584">
        <v>12.1</v>
      </c>
      <c r="V584">
        <v>10.6</v>
      </c>
      <c r="W584">
        <v>16.7</v>
      </c>
      <c r="X584">
        <v>13.2</v>
      </c>
      <c r="Y584">
        <v>4.9000000000000004</v>
      </c>
      <c r="Z584">
        <v>1.2</v>
      </c>
      <c r="AA584">
        <v>34.5</v>
      </c>
      <c r="AB584">
        <v>-6.3</v>
      </c>
      <c r="AC584">
        <v>-0.8</v>
      </c>
      <c r="AD584">
        <v>-1.9</v>
      </c>
      <c r="AE584">
        <v>1.2</v>
      </c>
      <c r="AF584">
        <v>126.3</v>
      </c>
      <c r="AG584">
        <v>90</v>
      </c>
      <c r="AH584">
        <v>-24.6</v>
      </c>
      <c r="AI584">
        <v>15.1</v>
      </c>
    </row>
    <row r="585" spans="1:35" x14ac:dyDescent="0.25">
      <c r="A585">
        <v>32253</v>
      </c>
      <c r="B585">
        <v>30.1</v>
      </c>
      <c r="C585">
        <v>8.5</v>
      </c>
      <c r="D585">
        <v>16.2</v>
      </c>
      <c r="E585">
        <v>11.5</v>
      </c>
      <c r="F585">
        <v>13.4</v>
      </c>
      <c r="G585">
        <v>13.6</v>
      </c>
      <c r="H585">
        <v>13.9</v>
      </c>
      <c r="I585">
        <v>8</v>
      </c>
      <c r="J585">
        <v>43.3</v>
      </c>
      <c r="K585">
        <v>11.4</v>
      </c>
      <c r="L585">
        <v>-5.3</v>
      </c>
      <c r="M585">
        <v>13</v>
      </c>
      <c r="N585">
        <v>-4.5999999999999996</v>
      </c>
      <c r="O585">
        <v>0.8</v>
      </c>
      <c r="P585">
        <v>71.3</v>
      </c>
      <c r="Q585">
        <v>-0.7</v>
      </c>
      <c r="R585">
        <v>77.599999999999994</v>
      </c>
      <c r="S585">
        <v>17.899999999999999</v>
      </c>
      <c r="T585">
        <v>9.5</v>
      </c>
      <c r="U585">
        <v>6.6</v>
      </c>
      <c r="V585">
        <v>10.9</v>
      </c>
      <c r="W585">
        <v>16.399999999999999</v>
      </c>
      <c r="X585">
        <v>13.2</v>
      </c>
      <c r="Y585">
        <v>1.3</v>
      </c>
      <c r="Z585">
        <v>7</v>
      </c>
      <c r="AA585">
        <v>35.9</v>
      </c>
      <c r="AB585">
        <v>-10</v>
      </c>
      <c r="AC585">
        <v>-6.2</v>
      </c>
      <c r="AD585">
        <v>-1.9</v>
      </c>
      <c r="AE585">
        <v>1</v>
      </c>
      <c r="AF585">
        <v>126.1</v>
      </c>
      <c r="AG585">
        <v>90</v>
      </c>
      <c r="AH585">
        <v>-24.3</v>
      </c>
      <c r="AI585">
        <v>15.5</v>
      </c>
    </row>
    <row r="586" spans="1:35" x14ac:dyDescent="0.25">
      <c r="A586">
        <v>32288</v>
      </c>
      <c r="B586">
        <v>34</v>
      </c>
      <c r="C586">
        <v>8.5</v>
      </c>
      <c r="D586">
        <v>13.8</v>
      </c>
      <c r="E586">
        <v>11.5</v>
      </c>
      <c r="F586">
        <v>16.5</v>
      </c>
      <c r="G586">
        <v>12.1</v>
      </c>
      <c r="H586">
        <v>14</v>
      </c>
      <c r="I586">
        <v>7.5</v>
      </c>
      <c r="J586">
        <v>36.799999999999997</v>
      </c>
      <c r="K586">
        <v>11.4</v>
      </c>
      <c r="L586">
        <v>-1.6</v>
      </c>
      <c r="M586">
        <v>13</v>
      </c>
      <c r="N586">
        <v>-4.8</v>
      </c>
      <c r="O586">
        <v>0.6</v>
      </c>
      <c r="P586">
        <v>71.3</v>
      </c>
      <c r="Q586">
        <v>-1</v>
      </c>
      <c r="R586">
        <v>77.2</v>
      </c>
      <c r="S586">
        <v>6.3</v>
      </c>
      <c r="T586">
        <v>10.3</v>
      </c>
      <c r="U586">
        <v>11.1</v>
      </c>
      <c r="V586">
        <v>10.6</v>
      </c>
      <c r="W586">
        <v>16.399999999999999</v>
      </c>
      <c r="X586">
        <v>12.5</v>
      </c>
      <c r="Y586">
        <v>1.6</v>
      </c>
      <c r="Z586">
        <v>6.5</v>
      </c>
      <c r="AA586">
        <v>35.4</v>
      </c>
      <c r="AB586">
        <v>-5.7</v>
      </c>
      <c r="AC586">
        <v>-5.4</v>
      </c>
      <c r="AD586">
        <v>-1.9</v>
      </c>
      <c r="AE586">
        <v>1.2</v>
      </c>
      <c r="AF586">
        <v>125.2</v>
      </c>
      <c r="AG586">
        <v>90</v>
      </c>
      <c r="AH586">
        <v>-23.6</v>
      </c>
      <c r="AI586">
        <v>15.8</v>
      </c>
    </row>
    <row r="587" spans="1:35" x14ac:dyDescent="0.25">
      <c r="A587">
        <v>32323</v>
      </c>
      <c r="B587">
        <v>26.3</v>
      </c>
      <c r="C587">
        <v>12.5</v>
      </c>
      <c r="D587">
        <v>3.5</v>
      </c>
      <c r="E587">
        <v>11.2</v>
      </c>
      <c r="F587">
        <v>16</v>
      </c>
      <c r="G587">
        <v>12.9</v>
      </c>
      <c r="H587">
        <v>14</v>
      </c>
      <c r="I587">
        <v>8.5</v>
      </c>
      <c r="J587">
        <v>34.5</v>
      </c>
      <c r="K587">
        <v>11.4</v>
      </c>
      <c r="L587">
        <v>1.8</v>
      </c>
      <c r="M587">
        <v>13</v>
      </c>
      <c r="N587">
        <v>-4.5999999999999996</v>
      </c>
      <c r="O587">
        <v>0.9</v>
      </c>
      <c r="P587">
        <v>71.3</v>
      </c>
      <c r="Q587">
        <v>-0.6</v>
      </c>
      <c r="R587">
        <v>77.400000000000006</v>
      </c>
      <c r="S587">
        <v>1.9</v>
      </c>
      <c r="T587">
        <v>10.6</v>
      </c>
      <c r="U587">
        <v>17.3</v>
      </c>
      <c r="V587">
        <v>11.2</v>
      </c>
      <c r="W587">
        <v>20.6</v>
      </c>
      <c r="X587">
        <v>11.8</v>
      </c>
      <c r="Y587">
        <v>1.7</v>
      </c>
      <c r="Z587">
        <v>6</v>
      </c>
      <c r="AA587">
        <v>27.3</v>
      </c>
      <c r="AB587">
        <v>-7</v>
      </c>
      <c r="AC587">
        <v>-5</v>
      </c>
      <c r="AD587">
        <v>-1.9</v>
      </c>
      <c r="AE587">
        <v>1.4</v>
      </c>
      <c r="AF587">
        <v>125.9</v>
      </c>
      <c r="AG587">
        <v>90</v>
      </c>
      <c r="AH587">
        <v>-23.7</v>
      </c>
      <c r="AI587">
        <v>18.8</v>
      </c>
    </row>
    <row r="588" spans="1:35" x14ac:dyDescent="0.25">
      <c r="A588">
        <v>32358</v>
      </c>
      <c r="B588">
        <v>-5</v>
      </c>
      <c r="C588">
        <v>8</v>
      </c>
      <c r="D588">
        <v>20.8</v>
      </c>
      <c r="E588">
        <v>11.2</v>
      </c>
      <c r="F588">
        <v>10.5</v>
      </c>
      <c r="G588">
        <v>12.1</v>
      </c>
      <c r="H588">
        <v>15.5</v>
      </c>
      <c r="I588">
        <v>5.5</v>
      </c>
      <c r="J588">
        <v>33.6</v>
      </c>
      <c r="K588">
        <v>10.6</v>
      </c>
      <c r="L588">
        <v>-5.2</v>
      </c>
      <c r="M588">
        <v>13</v>
      </c>
      <c r="N588">
        <v>-4.3</v>
      </c>
      <c r="O588">
        <v>0.4</v>
      </c>
      <c r="P588">
        <v>71.3</v>
      </c>
      <c r="Q588">
        <v>-1</v>
      </c>
      <c r="R588">
        <v>76.7</v>
      </c>
      <c r="S588">
        <v>-11.9</v>
      </c>
      <c r="T588">
        <v>5.5</v>
      </c>
      <c r="U588">
        <v>11.8</v>
      </c>
      <c r="V588">
        <v>9.6</v>
      </c>
      <c r="W588">
        <v>1.6</v>
      </c>
      <c r="X588">
        <v>11.4</v>
      </c>
      <c r="Y588">
        <v>2.9</v>
      </c>
      <c r="Z588">
        <v>4.8</v>
      </c>
      <c r="AA588">
        <v>34.9</v>
      </c>
      <c r="AB588">
        <v>-5</v>
      </c>
      <c r="AC588">
        <v>-6.7</v>
      </c>
      <c r="AD588">
        <v>-1.9</v>
      </c>
      <c r="AE588">
        <v>1.2</v>
      </c>
      <c r="AF588">
        <v>126.1</v>
      </c>
      <c r="AG588">
        <v>90.2</v>
      </c>
      <c r="AH588">
        <v>-24.5</v>
      </c>
      <c r="AI588">
        <v>15.6</v>
      </c>
    </row>
    <row r="589" spans="1:35" x14ac:dyDescent="0.25">
      <c r="A589">
        <v>32391</v>
      </c>
      <c r="B589">
        <v>29.9</v>
      </c>
      <c r="C589">
        <v>8.5</v>
      </c>
      <c r="D589">
        <v>19.100000000000001</v>
      </c>
      <c r="E589">
        <v>10.3</v>
      </c>
      <c r="F589">
        <v>8.1</v>
      </c>
      <c r="G589">
        <v>11.1</v>
      </c>
      <c r="H589">
        <v>13.8</v>
      </c>
      <c r="I589">
        <v>7.5</v>
      </c>
      <c r="J589">
        <v>37.1</v>
      </c>
      <c r="K589">
        <v>11.4</v>
      </c>
      <c r="L589">
        <v>-1.1000000000000001</v>
      </c>
      <c r="M589">
        <v>13</v>
      </c>
      <c r="N589">
        <v>-4.8</v>
      </c>
      <c r="O589">
        <v>1.3</v>
      </c>
      <c r="P589">
        <v>71.3</v>
      </c>
      <c r="Q589">
        <v>-1</v>
      </c>
      <c r="R589">
        <v>77.5</v>
      </c>
      <c r="S589">
        <v>9.6</v>
      </c>
      <c r="T589">
        <v>7.5</v>
      </c>
      <c r="U589">
        <v>10.7</v>
      </c>
      <c r="V589">
        <v>8.6</v>
      </c>
      <c r="W589">
        <v>13.6</v>
      </c>
      <c r="X589">
        <v>11.8</v>
      </c>
      <c r="Y589">
        <v>2.2999999999999998</v>
      </c>
      <c r="Z589">
        <v>7.5</v>
      </c>
      <c r="AA589">
        <v>35.1</v>
      </c>
      <c r="AB589">
        <v>-7.3</v>
      </c>
      <c r="AC589">
        <v>-5.3</v>
      </c>
      <c r="AD589">
        <v>-1.9</v>
      </c>
      <c r="AE589">
        <v>1.4</v>
      </c>
      <c r="AF589">
        <v>125.8</v>
      </c>
      <c r="AG589">
        <v>90</v>
      </c>
      <c r="AH589">
        <v>-24.5</v>
      </c>
      <c r="AI589">
        <v>15.8</v>
      </c>
    </row>
    <row r="590" spans="1:35" x14ac:dyDescent="0.25">
      <c r="A590">
        <v>32426</v>
      </c>
      <c r="B590">
        <v>18.100000000000001</v>
      </c>
      <c r="C590">
        <v>9.5</v>
      </c>
      <c r="D590">
        <v>14.6</v>
      </c>
      <c r="E590">
        <v>8.1999999999999993</v>
      </c>
      <c r="F590">
        <v>15.4</v>
      </c>
      <c r="G590">
        <v>8.1</v>
      </c>
      <c r="H590">
        <v>13.3</v>
      </c>
      <c r="I590">
        <v>7</v>
      </c>
      <c r="J590">
        <v>31.8</v>
      </c>
      <c r="K590">
        <v>11.4</v>
      </c>
      <c r="L590">
        <v>-5</v>
      </c>
      <c r="M590">
        <v>13</v>
      </c>
      <c r="N590">
        <v>-4.8</v>
      </c>
      <c r="O590">
        <v>0.4</v>
      </c>
      <c r="P590">
        <v>71.3</v>
      </c>
      <c r="Q590">
        <v>-0.6</v>
      </c>
      <c r="R590">
        <v>77</v>
      </c>
      <c r="S590">
        <v>-33.200000000000003</v>
      </c>
      <c r="T590">
        <v>8</v>
      </c>
      <c r="U590">
        <v>-4.2</v>
      </c>
      <c r="V590">
        <v>8.9</v>
      </c>
      <c r="W590">
        <v>14.9</v>
      </c>
      <c r="X590">
        <v>8.8000000000000007</v>
      </c>
      <c r="Y590">
        <v>0.9</v>
      </c>
      <c r="Z590">
        <v>9</v>
      </c>
      <c r="AA590">
        <v>35.4</v>
      </c>
      <c r="AB590">
        <v>-7.7</v>
      </c>
      <c r="AC590">
        <v>-7.3</v>
      </c>
      <c r="AD590">
        <v>-1.9</v>
      </c>
      <c r="AE590">
        <v>1.2</v>
      </c>
      <c r="AF590">
        <v>126</v>
      </c>
      <c r="AG590">
        <v>90</v>
      </c>
      <c r="AH590">
        <v>-24.3</v>
      </c>
      <c r="AI590">
        <v>15.8</v>
      </c>
    </row>
    <row r="591" spans="1:35" x14ac:dyDescent="0.25">
      <c r="A591">
        <v>32461</v>
      </c>
      <c r="B591">
        <v>-1.2</v>
      </c>
      <c r="C591">
        <v>6.5</v>
      </c>
      <c r="D591">
        <v>18.3</v>
      </c>
      <c r="E591">
        <v>8.1999999999999993</v>
      </c>
      <c r="F591">
        <v>14.9</v>
      </c>
      <c r="G591">
        <v>10.4</v>
      </c>
      <c r="H591">
        <v>15.6</v>
      </c>
      <c r="I591">
        <v>6.5</v>
      </c>
      <c r="J591">
        <v>32.6</v>
      </c>
      <c r="K591">
        <v>11.2</v>
      </c>
      <c r="L591">
        <v>-5.4</v>
      </c>
      <c r="M591">
        <v>13</v>
      </c>
      <c r="N591">
        <v>-4.5999999999999996</v>
      </c>
      <c r="O591">
        <v>-0.4</v>
      </c>
      <c r="P591">
        <v>71.3</v>
      </c>
      <c r="Q591">
        <v>-1</v>
      </c>
      <c r="R591">
        <v>77.8</v>
      </c>
      <c r="S591">
        <v>-8.5</v>
      </c>
      <c r="T591">
        <v>6.5</v>
      </c>
      <c r="U591">
        <v>10.199999999999999</v>
      </c>
      <c r="V591">
        <v>8.1999999999999993</v>
      </c>
      <c r="W591">
        <v>10.8</v>
      </c>
      <c r="X591">
        <v>8.1</v>
      </c>
      <c r="Y591">
        <v>1.6</v>
      </c>
      <c r="Z591">
        <v>8</v>
      </c>
      <c r="AA591">
        <v>34.1</v>
      </c>
      <c r="AB591">
        <v>-5</v>
      </c>
      <c r="AC591">
        <v>-3.8</v>
      </c>
      <c r="AD591">
        <v>-1.9</v>
      </c>
      <c r="AE591">
        <v>1.2</v>
      </c>
      <c r="AF591">
        <v>125.9</v>
      </c>
      <c r="AG591">
        <v>90</v>
      </c>
      <c r="AH591">
        <v>-22.1</v>
      </c>
      <c r="AI591">
        <v>27.1</v>
      </c>
    </row>
    <row r="592" spans="1:35" x14ac:dyDescent="0.25">
      <c r="A592">
        <v>32496</v>
      </c>
      <c r="B592">
        <v>5.0999999999999996</v>
      </c>
      <c r="C592">
        <v>9</v>
      </c>
      <c r="D592">
        <v>17</v>
      </c>
      <c r="E592">
        <v>7.9</v>
      </c>
      <c r="F592">
        <v>15.8</v>
      </c>
      <c r="G592">
        <v>8.8000000000000007</v>
      </c>
      <c r="H592">
        <v>15</v>
      </c>
      <c r="I592">
        <v>8</v>
      </c>
      <c r="J592">
        <v>35.4</v>
      </c>
      <c r="K592">
        <v>11.2</v>
      </c>
      <c r="L592">
        <v>-5.0999999999999996</v>
      </c>
      <c r="M592">
        <v>13</v>
      </c>
      <c r="N592">
        <v>-4.8</v>
      </c>
      <c r="O592">
        <v>0.8</v>
      </c>
      <c r="P592">
        <v>71.3</v>
      </c>
      <c r="Q592">
        <v>-1.1000000000000001</v>
      </c>
      <c r="R592">
        <v>77</v>
      </c>
      <c r="S592">
        <v>-68.7</v>
      </c>
      <c r="T592">
        <v>10</v>
      </c>
      <c r="U592">
        <v>10.199999999999999</v>
      </c>
      <c r="V592">
        <v>9.3000000000000007</v>
      </c>
      <c r="W592">
        <v>3.8</v>
      </c>
      <c r="X592">
        <v>8.1</v>
      </c>
      <c r="Y592">
        <v>1.4</v>
      </c>
      <c r="Z592">
        <v>7</v>
      </c>
      <c r="AA592">
        <v>36.4</v>
      </c>
      <c r="AB592">
        <v>-7</v>
      </c>
      <c r="AC592">
        <v>-5.0999999999999996</v>
      </c>
      <c r="AD592">
        <v>-1.9</v>
      </c>
      <c r="AE592">
        <v>1.4</v>
      </c>
      <c r="AF592">
        <v>126.2</v>
      </c>
      <c r="AG592">
        <v>90</v>
      </c>
      <c r="AH592">
        <v>-24.5</v>
      </c>
      <c r="AI592">
        <v>15.5</v>
      </c>
    </row>
    <row r="593" spans="1:35" x14ac:dyDescent="0.25">
      <c r="A593">
        <v>32531</v>
      </c>
      <c r="B593">
        <v>-14.9</v>
      </c>
      <c r="C593">
        <v>8.5</v>
      </c>
      <c r="D593">
        <v>14.8</v>
      </c>
      <c r="E593">
        <v>9.3000000000000007</v>
      </c>
      <c r="F593">
        <v>10.1</v>
      </c>
      <c r="G593">
        <v>8.1</v>
      </c>
      <c r="H593">
        <v>14.3</v>
      </c>
      <c r="I593">
        <v>7</v>
      </c>
      <c r="J593">
        <v>35.799999999999997</v>
      </c>
      <c r="K593">
        <v>11</v>
      </c>
      <c r="L593">
        <v>-6.5</v>
      </c>
      <c r="M593">
        <v>13</v>
      </c>
      <c r="N593">
        <v>-4.5999999999999996</v>
      </c>
      <c r="O593">
        <v>-0.5</v>
      </c>
      <c r="P593">
        <v>71.3</v>
      </c>
      <c r="Q593">
        <v>-1</v>
      </c>
      <c r="R593">
        <v>77.3</v>
      </c>
      <c r="S593">
        <v>-18.2</v>
      </c>
      <c r="T593">
        <v>6.5</v>
      </c>
      <c r="U593">
        <v>10.1</v>
      </c>
      <c r="V593">
        <v>6.8</v>
      </c>
      <c r="W593">
        <v>18.899999999999999</v>
      </c>
      <c r="X593">
        <v>9.4</v>
      </c>
      <c r="Y593">
        <v>2.1</v>
      </c>
      <c r="Z593">
        <v>7</v>
      </c>
      <c r="AA593">
        <v>36.5</v>
      </c>
      <c r="AB593">
        <v>-7.3</v>
      </c>
      <c r="AC593">
        <v>-5.4</v>
      </c>
      <c r="AD593">
        <v>-1.9</v>
      </c>
      <c r="AE593">
        <v>1.2</v>
      </c>
      <c r="AF593">
        <v>126.3</v>
      </c>
      <c r="AG593">
        <v>90.2</v>
      </c>
      <c r="AH593">
        <v>-24.1</v>
      </c>
      <c r="AI593">
        <v>14.7</v>
      </c>
    </row>
    <row r="594" spans="1:35" x14ac:dyDescent="0.25">
      <c r="A594">
        <v>32566</v>
      </c>
      <c r="B594">
        <v>19.100000000000001</v>
      </c>
      <c r="C594">
        <v>4.7</v>
      </c>
      <c r="D594">
        <v>14.4</v>
      </c>
      <c r="E594">
        <v>7.9</v>
      </c>
      <c r="F594">
        <v>15.6</v>
      </c>
      <c r="G594">
        <v>7.5</v>
      </c>
      <c r="H594">
        <v>12.4</v>
      </c>
      <c r="I594">
        <v>8</v>
      </c>
      <c r="J594">
        <v>32.6</v>
      </c>
      <c r="K594">
        <v>11</v>
      </c>
      <c r="L594">
        <v>-1.6</v>
      </c>
      <c r="M594">
        <v>13</v>
      </c>
      <c r="N594">
        <v>-4.8</v>
      </c>
      <c r="O594">
        <v>0.2</v>
      </c>
      <c r="P594">
        <v>71.3</v>
      </c>
      <c r="Q594">
        <v>-0.7</v>
      </c>
      <c r="R594">
        <v>77.2</v>
      </c>
      <c r="S594">
        <v>16</v>
      </c>
      <c r="T594">
        <v>3.3</v>
      </c>
      <c r="U594">
        <v>9.1999999999999993</v>
      </c>
      <c r="V594">
        <v>7.9</v>
      </c>
      <c r="W594">
        <v>10</v>
      </c>
      <c r="X594">
        <v>8.1</v>
      </c>
      <c r="Y594">
        <v>1</v>
      </c>
      <c r="Z594">
        <v>7.5</v>
      </c>
      <c r="AA594">
        <v>33.700000000000003</v>
      </c>
      <c r="AB594">
        <v>-7.7</v>
      </c>
      <c r="AC594">
        <v>-5.2</v>
      </c>
      <c r="AD594">
        <v>-1.9</v>
      </c>
      <c r="AE594">
        <v>1.2</v>
      </c>
      <c r="AF594">
        <v>125.6</v>
      </c>
      <c r="AG594">
        <v>90</v>
      </c>
      <c r="AH594">
        <v>-24.3</v>
      </c>
      <c r="AI594">
        <v>16.399999999999999</v>
      </c>
    </row>
    <row r="595" spans="1:35" x14ac:dyDescent="0.25">
      <c r="A595">
        <v>32601</v>
      </c>
      <c r="B595">
        <v>33.9</v>
      </c>
      <c r="C595">
        <v>3.3</v>
      </c>
      <c r="D595">
        <v>17.100000000000001</v>
      </c>
      <c r="E595">
        <v>7.1</v>
      </c>
      <c r="F595">
        <v>15.2</v>
      </c>
      <c r="G595">
        <v>5</v>
      </c>
      <c r="H595">
        <v>14.1</v>
      </c>
      <c r="I595">
        <v>3</v>
      </c>
      <c r="J595">
        <v>34.4</v>
      </c>
      <c r="K595">
        <v>11.6</v>
      </c>
      <c r="L595">
        <v>-5.5</v>
      </c>
      <c r="M595">
        <v>13</v>
      </c>
      <c r="N595">
        <v>-4.8</v>
      </c>
      <c r="O595">
        <v>0.8</v>
      </c>
      <c r="P595">
        <v>71.3</v>
      </c>
      <c r="Q595">
        <v>-1.5</v>
      </c>
      <c r="R595">
        <v>77.599999999999994</v>
      </c>
      <c r="S595">
        <v>14.6</v>
      </c>
      <c r="T595">
        <v>5</v>
      </c>
      <c r="U595">
        <v>14.1</v>
      </c>
      <c r="V595">
        <v>9.6</v>
      </c>
      <c r="W595">
        <v>15.8</v>
      </c>
      <c r="X595">
        <v>5</v>
      </c>
      <c r="Y595">
        <v>4</v>
      </c>
      <c r="Z595">
        <v>7.5</v>
      </c>
      <c r="AA595">
        <v>35.299999999999997</v>
      </c>
      <c r="AB595">
        <v>-5.3</v>
      </c>
      <c r="AC595">
        <v>-7.3</v>
      </c>
      <c r="AD595">
        <v>-1.9</v>
      </c>
      <c r="AE595">
        <v>1.2</v>
      </c>
      <c r="AF595">
        <v>127</v>
      </c>
      <c r="AG595">
        <v>90</v>
      </c>
      <c r="AH595">
        <v>-22.7</v>
      </c>
      <c r="AI595">
        <v>25.6</v>
      </c>
    </row>
    <row r="596" spans="1:35" x14ac:dyDescent="0.25">
      <c r="A596">
        <v>32636</v>
      </c>
      <c r="B596">
        <v>33.5</v>
      </c>
      <c r="C596">
        <v>2.2000000000000002</v>
      </c>
      <c r="D596">
        <v>14.6</v>
      </c>
      <c r="E596">
        <v>7.1</v>
      </c>
      <c r="F596">
        <v>6.7</v>
      </c>
      <c r="G596">
        <v>8.1</v>
      </c>
      <c r="H596">
        <v>14.3</v>
      </c>
      <c r="I596">
        <v>10.3</v>
      </c>
      <c r="J596">
        <v>36.299999999999997</v>
      </c>
      <c r="K596">
        <v>10.4</v>
      </c>
      <c r="L596">
        <v>-4.3</v>
      </c>
      <c r="M596">
        <v>13</v>
      </c>
      <c r="N596">
        <v>-4.5999999999999996</v>
      </c>
      <c r="O596">
        <v>-0.4</v>
      </c>
      <c r="P596">
        <v>71.3</v>
      </c>
      <c r="Q596">
        <v>-0.6</v>
      </c>
      <c r="R596">
        <v>77.900000000000006</v>
      </c>
      <c r="S596">
        <v>9</v>
      </c>
      <c r="T596">
        <v>5</v>
      </c>
      <c r="U596">
        <v>9.5</v>
      </c>
      <c r="V596">
        <v>7.5</v>
      </c>
      <c r="W596">
        <v>0.6</v>
      </c>
      <c r="X596">
        <v>9.4</v>
      </c>
      <c r="Y596">
        <v>2.9</v>
      </c>
      <c r="Z596">
        <v>11.9</v>
      </c>
      <c r="AA596">
        <v>35.6</v>
      </c>
      <c r="AB596">
        <v>-6.3</v>
      </c>
      <c r="AC596">
        <v>-5.2</v>
      </c>
      <c r="AD596">
        <v>-1.9</v>
      </c>
      <c r="AE596">
        <v>1.2</v>
      </c>
      <c r="AF596">
        <v>126.4</v>
      </c>
      <c r="AG596">
        <v>90</v>
      </c>
      <c r="AH596">
        <v>-24.6</v>
      </c>
      <c r="AI596">
        <v>15.9</v>
      </c>
    </row>
    <row r="597" spans="1:35" x14ac:dyDescent="0.25">
      <c r="A597">
        <v>32671</v>
      </c>
      <c r="B597">
        <v>28.2</v>
      </c>
      <c r="C597">
        <v>8</v>
      </c>
      <c r="D597">
        <v>13.4</v>
      </c>
      <c r="E597">
        <v>7.5</v>
      </c>
      <c r="F597">
        <v>15.7</v>
      </c>
      <c r="G597">
        <v>4.2</v>
      </c>
      <c r="H597">
        <v>14.5</v>
      </c>
      <c r="I597">
        <v>13.6</v>
      </c>
      <c r="J597">
        <v>36.5</v>
      </c>
      <c r="K597">
        <v>12</v>
      </c>
      <c r="L597">
        <v>-1.4</v>
      </c>
      <c r="M597">
        <v>13</v>
      </c>
      <c r="N597">
        <v>-4.8</v>
      </c>
      <c r="O597">
        <v>0.1</v>
      </c>
      <c r="P597">
        <v>71.3</v>
      </c>
      <c r="Q597">
        <v>-1.1000000000000001</v>
      </c>
      <c r="R597">
        <v>78.5</v>
      </c>
      <c r="S597">
        <v>17</v>
      </c>
      <c r="T597">
        <v>8</v>
      </c>
      <c r="U597">
        <v>9.5</v>
      </c>
      <c r="V597">
        <v>8.9</v>
      </c>
      <c r="W597">
        <v>20.6</v>
      </c>
      <c r="X597">
        <v>8.8000000000000007</v>
      </c>
      <c r="Y597">
        <v>2.7</v>
      </c>
      <c r="Z597">
        <v>12.8</v>
      </c>
      <c r="AA597">
        <v>40.299999999999997</v>
      </c>
      <c r="AB597">
        <v>-8</v>
      </c>
      <c r="AC597">
        <v>-4.7</v>
      </c>
      <c r="AD597">
        <v>-1.9</v>
      </c>
      <c r="AE597">
        <v>1</v>
      </c>
      <c r="AF597">
        <v>125.9</v>
      </c>
      <c r="AG597">
        <v>90</v>
      </c>
      <c r="AH597">
        <v>-24.4</v>
      </c>
      <c r="AI597">
        <v>14.4</v>
      </c>
    </row>
    <row r="598" spans="1:35" x14ac:dyDescent="0.25">
      <c r="A598">
        <v>32705</v>
      </c>
      <c r="B598">
        <v>22.4</v>
      </c>
      <c r="C598">
        <v>10</v>
      </c>
      <c r="D598">
        <v>15.2</v>
      </c>
      <c r="E598">
        <v>8.1999999999999993</v>
      </c>
      <c r="F598">
        <v>14.1</v>
      </c>
      <c r="G598">
        <v>7.5</v>
      </c>
      <c r="H598">
        <v>14.4</v>
      </c>
      <c r="I598">
        <v>13.6</v>
      </c>
      <c r="J598">
        <v>31.1</v>
      </c>
      <c r="K598">
        <v>11.4</v>
      </c>
      <c r="L598">
        <v>-6</v>
      </c>
      <c r="M598">
        <v>13</v>
      </c>
      <c r="N598">
        <v>-4.3</v>
      </c>
      <c r="O598">
        <v>0.4</v>
      </c>
      <c r="P598">
        <v>71.3</v>
      </c>
      <c r="Q598">
        <v>-0.6</v>
      </c>
      <c r="R598">
        <v>76.599999999999994</v>
      </c>
      <c r="S598">
        <v>12.9</v>
      </c>
      <c r="T598">
        <v>10.6</v>
      </c>
      <c r="U598">
        <v>9</v>
      </c>
      <c r="V598">
        <v>8.9</v>
      </c>
      <c r="W598">
        <v>4.7</v>
      </c>
      <c r="X598">
        <v>10.7</v>
      </c>
      <c r="Y598">
        <v>2.7</v>
      </c>
      <c r="Z598">
        <v>12.8</v>
      </c>
      <c r="AA598">
        <v>31.1</v>
      </c>
      <c r="AB598">
        <v>-7</v>
      </c>
      <c r="AC598">
        <v>-6.8</v>
      </c>
      <c r="AD598">
        <v>-1.9</v>
      </c>
      <c r="AE598">
        <v>1.2</v>
      </c>
      <c r="AF598">
        <v>126.1</v>
      </c>
      <c r="AG598">
        <v>90</v>
      </c>
      <c r="AH598">
        <v>-24.8</v>
      </c>
      <c r="AI598">
        <v>15.5</v>
      </c>
    </row>
    <row r="599" spans="1:35" x14ac:dyDescent="0.25">
      <c r="A599">
        <v>32740</v>
      </c>
      <c r="B599">
        <v>32.1</v>
      </c>
      <c r="C599">
        <v>10.3</v>
      </c>
      <c r="D599">
        <v>15</v>
      </c>
      <c r="E599">
        <v>8.6</v>
      </c>
      <c r="F599">
        <v>12.2</v>
      </c>
      <c r="G599">
        <v>11.8</v>
      </c>
      <c r="H599">
        <v>14.6</v>
      </c>
      <c r="I599">
        <v>13.6</v>
      </c>
      <c r="J599">
        <v>39.299999999999997</v>
      </c>
      <c r="K599">
        <v>11.4</v>
      </c>
      <c r="L599">
        <v>-5.5</v>
      </c>
      <c r="M599">
        <v>13</v>
      </c>
      <c r="N599">
        <v>-4.8</v>
      </c>
      <c r="O599">
        <v>0.5</v>
      </c>
      <c r="P599">
        <v>71.3</v>
      </c>
      <c r="Q599">
        <v>-0.9</v>
      </c>
      <c r="R599">
        <v>77.5</v>
      </c>
      <c r="S599">
        <v>13.6</v>
      </c>
      <c r="T599">
        <v>10.9</v>
      </c>
      <c r="U599">
        <v>10.4</v>
      </c>
      <c r="V599">
        <v>9.3000000000000007</v>
      </c>
      <c r="W599">
        <v>19.2</v>
      </c>
      <c r="X599">
        <v>10.7</v>
      </c>
      <c r="Y599">
        <v>2.7</v>
      </c>
      <c r="Z599">
        <v>15.3</v>
      </c>
      <c r="AA599">
        <v>36.200000000000003</v>
      </c>
      <c r="AB599">
        <v>-7.3</v>
      </c>
      <c r="AC599">
        <v>-6.2</v>
      </c>
      <c r="AD599">
        <v>-1.9</v>
      </c>
      <c r="AE599">
        <v>1.4</v>
      </c>
      <c r="AF599">
        <v>125.8</v>
      </c>
      <c r="AG599">
        <v>90</v>
      </c>
      <c r="AH599">
        <v>-22.8</v>
      </c>
      <c r="AI599">
        <v>23.1</v>
      </c>
    </row>
    <row r="600" spans="1:35" x14ac:dyDescent="0.25">
      <c r="A600">
        <v>32774</v>
      </c>
      <c r="B600">
        <v>34.200000000000003</v>
      </c>
      <c r="C600">
        <v>10.9</v>
      </c>
      <c r="D600">
        <v>13.3</v>
      </c>
      <c r="E600">
        <v>8.9</v>
      </c>
      <c r="F600">
        <v>16.100000000000001</v>
      </c>
      <c r="G600">
        <v>12.1</v>
      </c>
      <c r="H600">
        <v>14.4</v>
      </c>
      <c r="I600">
        <v>13.3</v>
      </c>
      <c r="J600">
        <v>34.1</v>
      </c>
      <c r="K600">
        <v>10.8</v>
      </c>
      <c r="L600">
        <v>-9.6</v>
      </c>
      <c r="M600">
        <v>13</v>
      </c>
      <c r="N600">
        <v>-4.5999999999999996</v>
      </c>
      <c r="O600">
        <v>0.4</v>
      </c>
      <c r="P600">
        <v>71.3</v>
      </c>
      <c r="Q600">
        <v>-0.8</v>
      </c>
      <c r="R600">
        <v>75.900000000000006</v>
      </c>
      <c r="S600">
        <v>18.3</v>
      </c>
      <c r="T600">
        <v>10.9</v>
      </c>
      <c r="U600">
        <v>8.5</v>
      </c>
      <c r="V600">
        <v>9.3000000000000007</v>
      </c>
      <c r="W600">
        <v>14.7</v>
      </c>
      <c r="X600">
        <v>8.1</v>
      </c>
      <c r="Y600">
        <v>2.9</v>
      </c>
      <c r="Z600">
        <v>13.3</v>
      </c>
      <c r="AA600">
        <v>31</v>
      </c>
      <c r="AB600">
        <v>-6.3</v>
      </c>
      <c r="AC600">
        <v>-6.3</v>
      </c>
      <c r="AD600">
        <v>-1.9</v>
      </c>
      <c r="AE600">
        <v>1.2</v>
      </c>
      <c r="AF600">
        <v>125.4</v>
      </c>
      <c r="AG600">
        <v>90</v>
      </c>
      <c r="AH600">
        <v>-25.9</v>
      </c>
      <c r="AI600">
        <v>15.7</v>
      </c>
    </row>
    <row r="601" spans="1:35" x14ac:dyDescent="0.25">
      <c r="A601">
        <v>32809</v>
      </c>
      <c r="B601">
        <v>34.200000000000003</v>
      </c>
      <c r="C601">
        <v>10.3</v>
      </c>
      <c r="D601">
        <v>22.1</v>
      </c>
      <c r="E601">
        <v>8.6</v>
      </c>
      <c r="F601">
        <v>16.100000000000001</v>
      </c>
      <c r="G601">
        <v>11.4</v>
      </c>
      <c r="H601">
        <v>13.7</v>
      </c>
      <c r="I601">
        <v>13.3</v>
      </c>
      <c r="J601">
        <v>34.9</v>
      </c>
      <c r="K601">
        <v>10.6</v>
      </c>
      <c r="L601">
        <v>-7.3</v>
      </c>
      <c r="M601">
        <v>13</v>
      </c>
      <c r="N601">
        <v>-4.3</v>
      </c>
      <c r="O601">
        <v>0</v>
      </c>
      <c r="P601">
        <v>71.3</v>
      </c>
      <c r="Q601">
        <v>-0.5</v>
      </c>
      <c r="R601">
        <v>77.099999999999994</v>
      </c>
      <c r="S601">
        <v>11.8</v>
      </c>
      <c r="T601">
        <v>10.6</v>
      </c>
      <c r="U601">
        <v>11.1</v>
      </c>
      <c r="V601">
        <v>8.6</v>
      </c>
      <c r="W601">
        <v>15.4</v>
      </c>
      <c r="X601">
        <v>12.5</v>
      </c>
      <c r="Y601">
        <v>1.2</v>
      </c>
      <c r="Z601">
        <v>13.6</v>
      </c>
      <c r="AA601">
        <v>35.6</v>
      </c>
      <c r="AB601">
        <v>-7.7</v>
      </c>
      <c r="AC601">
        <v>-8.3000000000000007</v>
      </c>
      <c r="AD601">
        <v>-1.9</v>
      </c>
      <c r="AE601">
        <v>1.4</v>
      </c>
      <c r="AF601">
        <v>126.1</v>
      </c>
      <c r="AG601">
        <v>90</v>
      </c>
      <c r="AH601">
        <v>-25.2</v>
      </c>
      <c r="AI601">
        <v>15.5</v>
      </c>
    </row>
    <row r="602" spans="1:35" x14ac:dyDescent="0.25">
      <c r="A602">
        <v>32844</v>
      </c>
      <c r="B602">
        <v>23.9</v>
      </c>
      <c r="C602">
        <v>11.6</v>
      </c>
      <c r="D602">
        <v>15</v>
      </c>
      <c r="E602">
        <v>10.3</v>
      </c>
      <c r="F602">
        <v>15.9</v>
      </c>
      <c r="G602">
        <v>12.1</v>
      </c>
      <c r="H602">
        <v>14.5</v>
      </c>
      <c r="I602">
        <v>11.9</v>
      </c>
      <c r="J602">
        <v>32.9</v>
      </c>
      <c r="K602">
        <v>10.6</v>
      </c>
      <c r="L602">
        <v>-6.4</v>
      </c>
      <c r="M602">
        <v>13</v>
      </c>
      <c r="N602">
        <v>-4.8</v>
      </c>
      <c r="O602">
        <v>0.1</v>
      </c>
      <c r="P602">
        <v>71.3</v>
      </c>
      <c r="Q602">
        <v>-1</v>
      </c>
      <c r="R602">
        <v>77.099999999999994</v>
      </c>
      <c r="S602">
        <v>-39.299999999999997</v>
      </c>
      <c r="T602">
        <v>9</v>
      </c>
      <c r="U602">
        <v>10.7</v>
      </c>
      <c r="V602">
        <v>9.6</v>
      </c>
      <c r="W602">
        <v>15.2</v>
      </c>
      <c r="X602">
        <v>12.5</v>
      </c>
      <c r="Y602">
        <v>3.1</v>
      </c>
      <c r="Z602">
        <v>21.8</v>
      </c>
      <c r="AA602">
        <v>34</v>
      </c>
      <c r="AB602">
        <v>-7.7</v>
      </c>
      <c r="AC602">
        <v>-0.5</v>
      </c>
      <c r="AD602">
        <v>-1.9</v>
      </c>
      <c r="AE602">
        <v>1.4</v>
      </c>
      <c r="AF602">
        <v>126.1</v>
      </c>
      <c r="AG602">
        <v>90</v>
      </c>
      <c r="AH602">
        <v>-24.2</v>
      </c>
      <c r="AI602">
        <v>15.5</v>
      </c>
    </row>
    <row r="603" spans="1:35" x14ac:dyDescent="0.25">
      <c r="A603">
        <v>32879</v>
      </c>
      <c r="B603">
        <v>-1</v>
      </c>
      <c r="C603">
        <v>11.2</v>
      </c>
      <c r="D603">
        <v>16.100000000000001</v>
      </c>
      <c r="E603">
        <v>10.3</v>
      </c>
      <c r="F603">
        <v>11.6</v>
      </c>
      <c r="G603">
        <v>12.5</v>
      </c>
      <c r="H603">
        <v>14.6</v>
      </c>
      <c r="I603">
        <v>13.1</v>
      </c>
      <c r="J603">
        <v>36.799999999999997</v>
      </c>
      <c r="K603">
        <v>10.8</v>
      </c>
      <c r="L603">
        <v>-5.3</v>
      </c>
      <c r="M603">
        <v>13</v>
      </c>
      <c r="N603">
        <v>-4.8</v>
      </c>
      <c r="O603">
        <v>0.2</v>
      </c>
      <c r="P603">
        <v>71.3</v>
      </c>
      <c r="Q603">
        <v>-0.3</v>
      </c>
      <c r="R603">
        <v>77.900000000000006</v>
      </c>
      <c r="S603">
        <v>3.9</v>
      </c>
      <c r="T603">
        <v>9.5</v>
      </c>
      <c r="U603">
        <v>7.6</v>
      </c>
      <c r="V603">
        <v>10</v>
      </c>
      <c r="W603">
        <v>18</v>
      </c>
      <c r="X603">
        <v>12.9</v>
      </c>
      <c r="Y603">
        <v>2.8</v>
      </c>
      <c r="Z603">
        <v>13.6</v>
      </c>
      <c r="AA603">
        <v>33.9</v>
      </c>
      <c r="AB603">
        <v>-7</v>
      </c>
      <c r="AC603">
        <v>-5.2</v>
      </c>
      <c r="AD603">
        <v>-1.9</v>
      </c>
      <c r="AE603">
        <v>1.2</v>
      </c>
      <c r="AF603">
        <v>125.5</v>
      </c>
      <c r="AG603">
        <v>90</v>
      </c>
      <c r="AH603">
        <v>-24.4</v>
      </c>
      <c r="AI603">
        <v>15.4</v>
      </c>
    </row>
    <row r="604" spans="1:35" x14ac:dyDescent="0.25">
      <c r="A604">
        <v>32914</v>
      </c>
      <c r="B604">
        <v>29.5</v>
      </c>
      <c r="C604">
        <v>9.5</v>
      </c>
      <c r="D604">
        <v>14.4</v>
      </c>
      <c r="E604">
        <v>10.3</v>
      </c>
      <c r="F604">
        <v>16.2</v>
      </c>
      <c r="G604">
        <v>12.1</v>
      </c>
      <c r="H604">
        <v>10.1</v>
      </c>
      <c r="I604">
        <v>13.1</v>
      </c>
      <c r="J604">
        <v>34</v>
      </c>
      <c r="K604">
        <v>10.6</v>
      </c>
      <c r="L604">
        <v>-2.8</v>
      </c>
      <c r="M604">
        <v>13</v>
      </c>
      <c r="N604">
        <v>-4.5999999999999996</v>
      </c>
      <c r="O604">
        <v>0.7</v>
      </c>
      <c r="P604">
        <v>71.3</v>
      </c>
      <c r="Q604">
        <v>-0.5</v>
      </c>
      <c r="R604">
        <v>77.2</v>
      </c>
      <c r="S604">
        <v>-0.9</v>
      </c>
      <c r="T604">
        <v>9.5</v>
      </c>
      <c r="U604">
        <v>10.9</v>
      </c>
      <c r="V604">
        <v>9.3000000000000007</v>
      </c>
      <c r="W604">
        <v>13.5</v>
      </c>
      <c r="X604">
        <v>12.1</v>
      </c>
      <c r="Y604">
        <v>-7.2</v>
      </c>
      <c r="Z604">
        <v>13.6</v>
      </c>
      <c r="AA604">
        <v>33.6</v>
      </c>
      <c r="AB604">
        <v>-5</v>
      </c>
      <c r="AC604">
        <v>-6.6</v>
      </c>
      <c r="AD604">
        <v>-1.9</v>
      </c>
      <c r="AE604">
        <v>1.2</v>
      </c>
      <c r="AF604">
        <v>125.9</v>
      </c>
      <c r="AG604">
        <v>90</v>
      </c>
      <c r="AH604">
        <v>-24.6</v>
      </c>
      <c r="AI604">
        <v>15.8</v>
      </c>
    </row>
    <row r="605" spans="1:35" x14ac:dyDescent="0.25">
      <c r="A605">
        <v>32949</v>
      </c>
      <c r="B605">
        <v>21.4</v>
      </c>
      <c r="C605">
        <v>7.5</v>
      </c>
      <c r="D605">
        <v>15.4</v>
      </c>
      <c r="E605">
        <v>10</v>
      </c>
      <c r="F605">
        <v>16.3</v>
      </c>
      <c r="G605">
        <v>10.7</v>
      </c>
      <c r="H605">
        <v>14.8</v>
      </c>
      <c r="I605">
        <v>14.7</v>
      </c>
      <c r="J605">
        <v>34.4</v>
      </c>
      <c r="K605">
        <v>11.2</v>
      </c>
      <c r="L605">
        <v>-5.3</v>
      </c>
      <c r="M605">
        <v>13</v>
      </c>
      <c r="N605">
        <v>-4.8</v>
      </c>
      <c r="O605">
        <v>1.7</v>
      </c>
      <c r="P605">
        <v>71.3</v>
      </c>
      <c r="Q605">
        <v>-0.7</v>
      </c>
      <c r="R605">
        <v>77.2</v>
      </c>
      <c r="S605">
        <v>4.7</v>
      </c>
      <c r="T605">
        <v>7.5</v>
      </c>
      <c r="U605">
        <v>6.4</v>
      </c>
      <c r="V605">
        <v>9.3000000000000007</v>
      </c>
      <c r="W605">
        <v>14.5</v>
      </c>
      <c r="X605">
        <v>10.7</v>
      </c>
      <c r="Y605">
        <v>3</v>
      </c>
      <c r="Z605">
        <v>14.2</v>
      </c>
      <c r="AA605">
        <v>34.9</v>
      </c>
      <c r="AB605">
        <v>-8.3000000000000007</v>
      </c>
      <c r="AC605">
        <v>-5.3</v>
      </c>
      <c r="AD605">
        <v>-1.9</v>
      </c>
      <c r="AE605">
        <v>1.2</v>
      </c>
      <c r="AF605">
        <v>125.6</v>
      </c>
      <c r="AG605">
        <v>90.2</v>
      </c>
      <c r="AH605">
        <v>-24</v>
      </c>
      <c r="AI605">
        <v>16.899999999999999</v>
      </c>
    </row>
    <row r="606" spans="1:35" x14ac:dyDescent="0.25">
      <c r="A606">
        <v>32983</v>
      </c>
      <c r="B606">
        <v>20.399999999999999</v>
      </c>
      <c r="C606">
        <v>7.5</v>
      </c>
      <c r="D606">
        <v>18.7</v>
      </c>
      <c r="E606">
        <v>9.3000000000000007</v>
      </c>
      <c r="F606">
        <v>16.2</v>
      </c>
      <c r="G606">
        <v>10.4</v>
      </c>
      <c r="H606">
        <v>18.5</v>
      </c>
      <c r="I606">
        <v>15.3</v>
      </c>
      <c r="J606">
        <v>33.9</v>
      </c>
      <c r="K606">
        <v>9.5</v>
      </c>
      <c r="L606">
        <v>-5.3</v>
      </c>
      <c r="M606">
        <v>13</v>
      </c>
      <c r="N606">
        <v>-4.3</v>
      </c>
      <c r="O606">
        <v>0.4</v>
      </c>
      <c r="P606">
        <v>71.3</v>
      </c>
      <c r="Q606">
        <v>-0.7</v>
      </c>
      <c r="R606">
        <v>77.5</v>
      </c>
      <c r="S606">
        <v>-7.4</v>
      </c>
      <c r="T606">
        <v>7</v>
      </c>
      <c r="U606">
        <v>12.3</v>
      </c>
      <c r="V606">
        <v>9.3000000000000007</v>
      </c>
      <c r="W606">
        <v>20.399999999999999</v>
      </c>
      <c r="X606">
        <v>11.4</v>
      </c>
      <c r="Y606">
        <v>1.1000000000000001</v>
      </c>
      <c r="Z606">
        <v>13.3</v>
      </c>
      <c r="AA606">
        <v>35.4</v>
      </c>
      <c r="AB606">
        <v>-6</v>
      </c>
      <c r="AC606">
        <v>-8.5</v>
      </c>
      <c r="AD606">
        <v>-1.9</v>
      </c>
      <c r="AE606">
        <v>1.2</v>
      </c>
      <c r="AF606">
        <v>125.6</v>
      </c>
      <c r="AG606">
        <v>90.2</v>
      </c>
      <c r="AH606">
        <v>-24.1</v>
      </c>
      <c r="AI606">
        <v>17.8</v>
      </c>
    </row>
    <row r="607" spans="1:35" x14ac:dyDescent="0.25">
      <c r="A607">
        <v>33018</v>
      </c>
      <c r="B607">
        <v>9.8000000000000007</v>
      </c>
      <c r="C607">
        <v>7.5</v>
      </c>
      <c r="D607">
        <v>15.3</v>
      </c>
      <c r="E607">
        <v>12.4</v>
      </c>
      <c r="F607">
        <v>15</v>
      </c>
      <c r="G607">
        <v>13.2</v>
      </c>
      <c r="H607">
        <v>14.9</v>
      </c>
      <c r="I607">
        <v>12.8</v>
      </c>
      <c r="J607">
        <v>35.799999999999997</v>
      </c>
      <c r="K607">
        <v>11</v>
      </c>
      <c r="L607">
        <v>-5.2</v>
      </c>
      <c r="M607">
        <v>13</v>
      </c>
      <c r="N607">
        <v>-4.8</v>
      </c>
      <c r="O607">
        <v>0.2</v>
      </c>
      <c r="P607">
        <v>71.3</v>
      </c>
      <c r="Q607">
        <v>-0.7</v>
      </c>
      <c r="R607">
        <v>76.8</v>
      </c>
      <c r="S607">
        <v>2.6</v>
      </c>
      <c r="T607">
        <v>10.3</v>
      </c>
      <c r="U607">
        <v>11.4</v>
      </c>
      <c r="V607">
        <v>8.6</v>
      </c>
      <c r="W607">
        <v>16.100000000000001</v>
      </c>
      <c r="X607">
        <v>10.7</v>
      </c>
      <c r="Y607">
        <v>3.9</v>
      </c>
      <c r="Z607">
        <v>12.5</v>
      </c>
      <c r="AA607">
        <v>34</v>
      </c>
      <c r="AB607">
        <v>-6.3</v>
      </c>
      <c r="AC607">
        <v>-1.3</v>
      </c>
      <c r="AD607">
        <v>-1.9</v>
      </c>
      <c r="AE607">
        <v>1.2</v>
      </c>
      <c r="AF607">
        <v>126.3</v>
      </c>
      <c r="AG607">
        <v>90</v>
      </c>
      <c r="AH607">
        <v>-24.6</v>
      </c>
      <c r="AI607">
        <v>15.6</v>
      </c>
    </row>
    <row r="608" spans="1:35" x14ac:dyDescent="0.25">
      <c r="A608">
        <v>33053</v>
      </c>
      <c r="B608">
        <v>-0.7</v>
      </c>
      <c r="C608">
        <v>9</v>
      </c>
      <c r="D608">
        <v>11.1</v>
      </c>
      <c r="E608">
        <v>9.6</v>
      </c>
      <c r="F608">
        <v>16</v>
      </c>
      <c r="G608">
        <v>11.1</v>
      </c>
      <c r="H608">
        <v>16.100000000000001</v>
      </c>
      <c r="I608">
        <v>13.6</v>
      </c>
      <c r="J608">
        <v>39.299999999999997</v>
      </c>
      <c r="K608">
        <v>10.199999999999999</v>
      </c>
      <c r="L608">
        <v>-4.5</v>
      </c>
      <c r="M608">
        <v>13</v>
      </c>
      <c r="N608">
        <v>-4.8</v>
      </c>
      <c r="O608">
        <v>0.4</v>
      </c>
      <c r="P608">
        <v>71.3</v>
      </c>
      <c r="Q608">
        <v>-1</v>
      </c>
      <c r="R608">
        <v>77.7</v>
      </c>
      <c r="S608">
        <v>10.9</v>
      </c>
      <c r="T608">
        <v>9</v>
      </c>
      <c r="U608">
        <v>11.8</v>
      </c>
      <c r="V608">
        <v>10</v>
      </c>
      <c r="W608">
        <v>25.3</v>
      </c>
      <c r="X608">
        <v>11.8</v>
      </c>
      <c r="Y608">
        <v>3</v>
      </c>
      <c r="Z608">
        <v>14.2</v>
      </c>
      <c r="AA608">
        <v>38.700000000000003</v>
      </c>
      <c r="AB608">
        <v>-6.7</v>
      </c>
      <c r="AC608">
        <v>-5.0999999999999996</v>
      </c>
      <c r="AD608">
        <v>-1.9</v>
      </c>
      <c r="AE608">
        <v>1.2</v>
      </c>
      <c r="AF608">
        <v>125.4</v>
      </c>
      <c r="AG608">
        <v>90</v>
      </c>
      <c r="AH608">
        <v>-24</v>
      </c>
      <c r="AI608">
        <v>15.4</v>
      </c>
    </row>
    <row r="609" spans="1:35" x14ac:dyDescent="0.25">
      <c r="A609">
        <v>33088</v>
      </c>
      <c r="B609">
        <v>25.8</v>
      </c>
      <c r="C609">
        <v>9.5</v>
      </c>
      <c r="D609">
        <v>13.4</v>
      </c>
      <c r="E609">
        <v>10</v>
      </c>
      <c r="F609">
        <v>12.3</v>
      </c>
      <c r="G609">
        <v>11.1</v>
      </c>
      <c r="H609">
        <v>12.1</v>
      </c>
      <c r="I609">
        <v>12.8</v>
      </c>
      <c r="J609">
        <v>36.5</v>
      </c>
      <c r="K609">
        <v>10.6</v>
      </c>
      <c r="L609">
        <v>-3.1</v>
      </c>
      <c r="M609">
        <v>13</v>
      </c>
      <c r="N609">
        <v>-4.5999999999999996</v>
      </c>
      <c r="O609">
        <v>-6.5</v>
      </c>
      <c r="P609">
        <v>71.3</v>
      </c>
      <c r="Q609">
        <v>-1</v>
      </c>
      <c r="R609">
        <v>76.8</v>
      </c>
      <c r="S609">
        <v>1.4</v>
      </c>
      <c r="T609">
        <v>10</v>
      </c>
      <c r="U609">
        <v>10.5</v>
      </c>
      <c r="V609">
        <v>8.9</v>
      </c>
      <c r="W609">
        <v>16.2</v>
      </c>
      <c r="X609">
        <v>12.5</v>
      </c>
      <c r="Y609">
        <v>-2.4</v>
      </c>
      <c r="Z609">
        <v>13.9</v>
      </c>
      <c r="AA609">
        <v>34.5</v>
      </c>
      <c r="AB609">
        <v>-6.3</v>
      </c>
      <c r="AC609">
        <v>-7.1</v>
      </c>
      <c r="AD609">
        <v>-1.9</v>
      </c>
      <c r="AE609">
        <v>1.4</v>
      </c>
      <c r="AF609">
        <v>126</v>
      </c>
      <c r="AG609">
        <v>90</v>
      </c>
      <c r="AH609">
        <v>-24.1</v>
      </c>
      <c r="AI609">
        <v>16</v>
      </c>
    </row>
    <row r="610" spans="1:35" x14ac:dyDescent="0.25">
      <c r="A610">
        <v>33122</v>
      </c>
      <c r="B610">
        <v>-60.6</v>
      </c>
      <c r="C610">
        <v>10.3</v>
      </c>
      <c r="D610">
        <v>15.1</v>
      </c>
      <c r="E610">
        <v>10.9</v>
      </c>
      <c r="F610">
        <v>12.9</v>
      </c>
      <c r="G610">
        <v>11.8</v>
      </c>
      <c r="H610">
        <v>17</v>
      </c>
      <c r="I610">
        <v>13.3</v>
      </c>
      <c r="J610">
        <v>34.5</v>
      </c>
      <c r="K610">
        <v>11</v>
      </c>
      <c r="L610">
        <v>-3.9</v>
      </c>
      <c r="M610">
        <v>13</v>
      </c>
      <c r="N610">
        <v>-4.8</v>
      </c>
      <c r="O610">
        <v>1.4</v>
      </c>
      <c r="P610">
        <v>71.3</v>
      </c>
      <c r="Q610">
        <v>-1.1000000000000001</v>
      </c>
      <c r="R610">
        <v>76.599999999999994</v>
      </c>
      <c r="S610">
        <v>-34.6</v>
      </c>
      <c r="T610">
        <v>8.5</v>
      </c>
      <c r="U610">
        <v>10.9</v>
      </c>
      <c r="V610">
        <v>10</v>
      </c>
      <c r="W610">
        <v>17</v>
      </c>
      <c r="X610">
        <v>13.6</v>
      </c>
      <c r="Y610">
        <v>2.5</v>
      </c>
      <c r="Z610">
        <v>13.9</v>
      </c>
      <c r="AA610">
        <v>36</v>
      </c>
      <c r="AB610">
        <v>-8</v>
      </c>
      <c r="AC610">
        <v>-2</v>
      </c>
      <c r="AD610">
        <v>-1.9</v>
      </c>
      <c r="AE610">
        <v>1.4</v>
      </c>
      <c r="AF610">
        <v>126</v>
      </c>
      <c r="AG610">
        <v>90.2</v>
      </c>
      <c r="AH610">
        <v>-22.8</v>
      </c>
      <c r="AI610">
        <v>22.8</v>
      </c>
    </row>
    <row r="611" spans="1:35" x14ac:dyDescent="0.25">
      <c r="A611">
        <v>33157</v>
      </c>
      <c r="B611">
        <v>-18.3</v>
      </c>
      <c r="C611">
        <v>7</v>
      </c>
      <c r="D611">
        <v>15.5</v>
      </c>
      <c r="E611">
        <v>10</v>
      </c>
      <c r="F611">
        <v>1.5</v>
      </c>
      <c r="G611">
        <v>12.1</v>
      </c>
      <c r="H611">
        <v>14.7</v>
      </c>
      <c r="I611">
        <v>23.4</v>
      </c>
      <c r="J611">
        <v>39</v>
      </c>
      <c r="K611">
        <v>10.8</v>
      </c>
      <c r="L611">
        <v>-5.7</v>
      </c>
      <c r="M611">
        <v>13</v>
      </c>
      <c r="N611">
        <v>-4.8</v>
      </c>
      <c r="O611">
        <v>0.9</v>
      </c>
      <c r="P611">
        <v>71.3</v>
      </c>
      <c r="Q611">
        <v>-1.1000000000000001</v>
      </c>
      <c r="R611">
        <v>78.099999999999994</v>
      </c>
      <c r="S611">
        <v>5.2</v>
      </c>
      <c r="T611">
        <v>2.2000000000000002</v>
      </c>
      <c r="U611">
        <v>14.9</v>
      </c>
      <c r="V611">
        <v>11.2</v>
      </c>
      <c r="W611">
        <v>28.6</v>
      </c>
      <c r="X611">
        <v>8.1</v>
      </c>
      <c r="Y611">
        <v>1.5</v>
      </c>
      <c r="Z611">
        <v>11.1</v>
      </c>
      <c r="AA611">
        <v>37.5</v>
      </c>
      <c r="AB611">
        <v>-7.3</v>
      </c>
      <c r="AC611">
        <v>-5.4</v>
      </c>
      <c r="AD611">
        <v>-1.9</v>
      </c>
      <c r="AE611">
        <v>1.2</v>
      </c>
      <c r="AF611">
        <v>126.3</v>
      </c>
      <c r="AG611">
        <v>90</v>
      </c>
      <c r="AH611">
        <v>-24.8</v>
      </c>
      <c r="AI611">
        <v>14.4</v>
      </c>
    </row>
    <row r="612" spans="1:35" x14ac:dyDescent="0.25">
      <c r="A612">
        <v>33192</v>
      </c>
      <c r="B612">
        <v>2.6</v>
      </c>
      <c r="C612">
        <v>0.8</v>
      </c>
      <c r="D612">
        <v>14.7</v>
      </c>
      <c r="E612">
        <v>10.3</v>
      </c>
      <c r="F612">
        <v>15.6</v>
      </c>
      <c r="G612">
        <v>9.4</v>
      </c>
      <c r="H612">
        <v>13.9</v>
      </c>
      <c r="I612">
        <v>9</v>
      </c>
      <c r="J612">
        <v>31.1</v>
      </c>
      <c r="K612">
        <v>10.8</v>
      </c>
      <c r="L612">
        <v>-5.0999999999999996</v>
      </c>
      <c r="M612">
        <v>13</v>
      </c>
      <c r="N612">
        <v>-4.5999999999999996</v>
      </c>
      <c r="O612">
        <v>1.3</v>
      </c>
      <c r="P612">
        <v>71.3</v>
      </c>
      <c r="Q612">
        <v>-0.9</v>
      </c>
      <c r="R612">
        <v>77.2</v>
      </c>
      <c r="S612">
        <v>21.8</v>
      </c>
      <c r="T612">
        <v>0.3</v>
      </c>
      <c r="U612">
        <v>12.1</v>
      </c>
      <c r="V612">
        <v>11.5</v>
      </c>
      <c r="W612">
        <v>12.6</v>
      </c>
      <c r="X612">
        <v>8.8000000000000007</v>
      </c>
      <c r="Y612">
        <v>0.9</v>
      </c>
      <c r="Z612">
        <v>7.5</v>
      </c>
      <c r="AA612">
        <v>28.5</v>
      </c>
      <c r="AB612">
        <v>-8</v>
      </c>
      <c r="AC612">
        <v>-5.3</v>
      </c>
      <c r="AD612">
        <v>-1.9</v>
      </c>
      <c r="AE612">
        <v>1.2</v>
      </c>
      <c r="AF612">
        <v>126</v>
      </c>
      <c r="AG612">
        <v>90</v>
      </c>
      <c r="AH612">
        <v>-24.5</v>
      </c>
      <c r="AI612">
        <v>15.5</v>
      </c>
    </row>
    <row r="613" spans="1:35" x14ac:dyDescent="0.25">
      <c r="A613">
        <v>33227</v>
      </c>
      <c r="B613">
        <v>33</v>
      </c>
      <c r="C613">
        <v>-0.6</v>
      </c>
      <c r="D613">
        <v>15.2</v>
      </c>
      <c r="E613">
        <v>10</v>
      </c>
      <c r="F613">
        <v>15.3</v>
      </c>
      <c r="G613">
        <v>8.1</v>
      </c>
      <c r="H613">
        <v>7.7</v>
      </c>
      <c r="I613">
        <v>5.5</v>
      </c>
      <c r="J613">
        <v>33.799999999999997</v>
      </c>
      <c r="K613">
        <v>11.4</v>
      </c>
      <c r="L613">
        <v>-5.3</v>
      </c>
      <c r="M613">
        <v>13</v>
      </c>
      <c r="N613">
        <v>-4.8</v>
      </c>
      <c r="O613">
        <v>0.3</v>
      </c>
      <c r="P613">
        <v>71.3</v>
      </c>
      <c r="Q613">
        <v>-1.1000000000000001</v>
      </c>
      <c r="R613">
        <v>77.5</v>
      </c>
      <c r="S613">
        <v>20.9</v>
      </c>
      <c r="T613">
        <v>1.7</v>
      </c>
      <c r="U613">
        <v>2.6</v>
      </c>
      <c r="V613">
        <v>10.9</v>
      </c>
      <c r="W613">
        <v>15.2</v>
      </c>
      <c r="X613">
        <v>8.1</v>
      </c>
      <c r="Y613">
        <v>-4.0999999999999996</v>
      </c>
      <c r="Z613">
        <v>5.5</v>
      </c>
      <c r="AA613">
        <v>32.700000000000003</v>
      </c>
      <c r="AB613">
        <v>-7.7</v>
      </c>
      <c r="AC613">
        <v>-5.7</v>
      </c>
      <c r="AD613">
        <v>-1.9</v>
      </c>
      <c r="AE613">
        <v>1.2</v>
      </c>
      <c r="AF613">
        <v>126.4</v>
      </c>
      <c r="AG613">
        <v>90</v>
      </c>
      <c r="AH613">
        <v>-24.5</v>
      </c>
      <c r="AI613">
        <v>15.5</v>
      </c>
    </row>
    <row r="614" spans="1:35" x14ac:dyDescent="0.25">
      <c r="A614">
        <v>33260</v>
      </c>
      <c r="B614">
        <v>40.1</v>
      </c>
      <c r="C614">
        <v>3.3</v>
      </c>
      <c r="D614">
        <v>16.5</v>
      </c>
      <c r="E614">
        <v>11.2</v>
      </c>
      <c r="F614">
        <v>9.9</v>
      </c>
      <c r="G614">
        <v>6.9</v>
      </c>
      <c r="H614">
        <v>17.600000000000001</v>
      </c>
      <c r="I614">
        <v>5</v>
      </c>
      <c r="J614">
        <v>34.799999999999997</v>
      </c>
      <c r="K614">
        <v>11</v>
      </c>
      <c r="L614">
        <v>-5.2</v>
      </c>
      <c r="M614">
        <v>13</v>
      </c>
      <c r="N614">
        <v>-4.8</v>
      </c>
      <c r="O614">
        <v>0.9</v>
      </c>
      <c r="P614">
        <v>71.3</v>
      </c>
      <c r="Q614">
        <v>-0.9</v>
      </c>
      <c r="R614">
        <v>76.599999999999994</v>
      </c>
      <c r="S614">
        <v>4.2</v>
      </c>
      <c r="T614">
        <v>4.4000000000000004</v>
      </c>
      <c r="U614">
        <v>10.7</v>
      </c>
      <c r="V614">
        <v>12.9</v>
      </c>
      <c r="W614">
        <v>12.6</v>
      </c>
      <c r="X614">
        <v>5</v>
      </c>
      <c r="Y614">
        <v>2</v>
      </c>
      <c r="Z614">
        <v>4.5</v>
      </c>
      <c r="AA614">
        <v>34.700000000000003</v>
      </c>
      <c r="AB614">
        <v>-6.7</v>
      </c>
      <c r="AC614">
        <v>-7.9</v>
      </c>
      <c r="AD614">
        <v>-1.9</v>
      </c>
      <c r="AE614">
        <v>1.2</v>
      </c>
      <c r="AF614">
        <v>126.1</v>
      </c>
      <c r="AG614">
        <v>90</v>
      </c>
      <c r="AH614">
        <v>-24.3</v>
      </c>
      <c r="AI614">
        <v>16.399999999999999</v>
      </c>
    </row>
    <row r="615" spans="1:35" x14ac:dyDescent="0.25">
      <c r="A615">
        <v>33295</v>
      </c>
      <c r="B615">
        <v>35.1</v>
      </c>
      <c r="C615">
        <v>9</v>
      </c>
      <c r="D615">
        <v>15.4</v>
      </c>
      <c r="E615">
        <v>10</v>
      </c>
      <c r="F615">
        <v>-15.2</v>
      </c>
      <c r="G615">
        <v>6.9</v>
      </c>
      <c r="H615">
        <v>10.1</v>
      </c>
      <c r="I615">
        <v>6.5</v>
      </c>
      <c r="J615">
        <v>37.700000000000003</v>
      </c>
      <c r="K615">
        <v>11.4</v>
      </c>
      <c r="L615">
        <v>-2.5</v>
      </c>
      <c r="M615">
        <v>13</v>
      </c>
      <c r="N615">
        <v>-4.3</v>
      </c>
      <c r="O615">
        <v>0.6</v>
      </c>
      <c r="P615">
        <v>71.3</v>
      </c>
      <c r="Q615">
        <v>-0.2</v>
      </c>
      <c r="R615">
        <v>78.2</v>
      </c>
      <c r="S615">
        <v>23.6</v>
      </c>
      <c r="T615">
        <v>9.5</v>
      </c>
      <c r="U615">
        <v>10.6</v>
      </c>
      <c r="V615">
        <v>9.6</v>
      </c>
      <c r="W615">
        <v>19.8</v>
      </c>
      <c r="X615">
        <v>6.9</v>
      </c>
      <c r="Y615">
        <v>1.7</v>
      </c>
      <c r="Z615">
        <v>5.5</v>
      </c>
      <c r="AA615">
        <v>41.4</v>
      </c>
      <c r="AB615">
        <v>-6</v>
      </c>
      <c r="AC615">
        <v>-5.3</v>
      </c>
      <c r="AD615">
        <v>-1.9</v>
      </c>
      <c r="AE615">
        <v>1</v>
      </c>
      <c r="AF615">
        <v>126.8</v>
      </c>
      <c r="AG615">
        <v>90</v>
      </c>
      <c r="AH615">
        <v>-24.4</v>
      </c>
      <c r="AI615">
        <v>16.100000000000001</v>
      </c>
    </row>
    <row r="616" spans="1:35" x14ac:dyDescent="0.25">
      <c r="A616">
        <v>33330</v>
      </c>
      <c r="B616">
        <v>33.299999999999997</v>
      </c>
      <c r="C616">
        <v>10.9</v>
      </c>
      <c r="D616">
        <v>19</v>
      </c>
      <c r="E616">
        <v>10</v>
      </c>
      <c r="F616">
        <v>22.2</v>
      </c>
      <c r="G616">
        <v>3.3</v>
      </c>
      <c r="H616">
        <v>12.9</v>
      </c>
      <c r="I616">
        <v>5</v>
      </c>
      <c r="J616">
        <v>32.9</v>
      </c>
      <c r="K616">
        <v>11</v>
      </c>
      <c r="L616">
        <v>-5.0999999999999996</v>
      </c>
      <c r="M616">
        <v>13</v>
      </c>
      <c r="N616">
        <v>-4.5999999999999996</v>
      </c>
      <c r="O616">
        <v>-0.1</v>
      </c>
      <c r="P616">
        <v>71.3</v>
      </c>
      <c r="Q616">
        <v>-1.3</v>
      </c>
      <c r="R616">
        <v>77.400000000000006</v>
      </c>
      <c r="S616">
        <v>10</v>
      </c>
      <c r="T616">
        <v>11.9</v>
      </c>
      <c r="U616">
        <v>11</v>
      </c>
      <c r="V616">
        <v>10.6</v>
      </c>
      <c r="W616">
        <v>12.2</v>
      </c>
      <c r="X616">
        <v>2.5</v>
      </c>
      <c r="Y616">
        <v>2.2999999999999998</v>
      </c>
      <c r="Z616">
        <v>4.8</v>
      </c>
      <c r="AA616">
        <v>34.5</v>
      </c>
      <c r="AB616">
        <v>-5.7</v>
      </c>
      <c r="AC616">
        <v>-5.3</v>
      </c>
      <c r="AD616">
        <v>-1.9</v>
      </c>
      <c r="AE616">
        <v>1.2</v>
      </c>
      <c r="AF616">
        <v>126.2</v>
      </c>
      <c r="AG616">
        <v>90.2</v>
      </c>
      <c r="AH616">
        <v>-24.5</v>
      </c>
      <c r="AI616">
        <v>16.399999999999999</v>
      </c>
    </row>
    <row r="617" spans="1:35" x14ac:dyDescent="0.25">
      <c r="A617">
        <v>33363</v>
      </c>
      <c r="B617">
        <v>38.799999999999997</v>
      </c>
      <c r="C617">
        <v>11.2</v>
      </c>
      <c r="D617">
        <v>17</v>
      </c>
      <c r="E617">
        <v>11.2</v>
      </c>
      <c r="F617">
        <v>14.4</v>
      </c>
      <c r="G617">
        <v>4.2</v>
      </c>
      <c r="H617">
        <v>13.2</v>
      </c>
      <c r="I617">
        <v>7</v>
      </c>
      <c r="J617">
        <v>37</v>
      </c>
      <c r="K617">
        <v>11.2</v>
      </c>
      <c r="L617">
        <v>-5.3</v>
      </c>
      <c r="M617">
        <v>13</v>
      </c>
      <c r="N617">
        <v>-4.5999999999999996</v>
      </c>
      <c r="O617">
        <v>0.8</v>
      </c>
      <c r="P617">
        <v>71.3</v>
      </c>
      <c r="Q617">
        <v>-1.5</v>
      </c>
      <c r="R617">
        <v>78.8</v>
      </c>
      <c r="S617">
        <v>22.6</v>
      </c>
      <c r="T617">
        <v>12.2</v>
      </c>
      <c r="U617">
        <v>7.8</v>
      </c>
      <c r="V617">
        <v>10.3</v>
      </c>
      <c r="W617">
        <v>14.8</v>
      </c>
      <c r="X617">
        <v>3.8</v>
      </c>
      <c r="Y617">
        <v>1.6</v>
      </c>
      <c r="Z617">
        <v>6</v>
      </c>
      <c r="AA617">
        <v>41.7</v>
      </c>
      <c r="AB617">
        <v>-6.3</v>
      </c>
      <c r="AC617">
        <v>-5.3</v>
      </c>
      <c r="AD617">
        <v>-1.9</v>
      </c>
      <c r="AE617">
        <v>1.2</v>
      </c>
      <c r="AF617">
        <v>126.9</v>
      </c>
      <c r="AG617">
        <v>90</v>
      </c>
      <c r="AH617">
        <v>-24.5</v>
      </c>
      <c r="AI617">
        <v>16.8</v>
      </c>
    </row>
    <row r="618" spans="1:35" x14ac:dyDescent="0.25">
      <c r="A618">
        <v>33398</v>
      </c>
      <c r="B618">
        <v>38</v>
      </c>
      <c r="C618">
        <v>12.5</v>
      </c>
      <c r="D618">
        <v>18.5</v>
      </c>
      <c r="E618">
        <v>11.5</v>
      </c>
      <c r="F618">
        <v>16.3</v>
      </c>
      <c r="G618">
        <v>5</v>
      </c>
      <c r="H618">
        <v>13.4</v>
      </c>
      <c r="I618">
        <v>6</v>
      </c>
      <c r="J618">
        <v>36.1</v>
      </c>
      <c r="K618">
        <v>10.8</v>
      </c>
      <c r="L618">
        <v>-4.9000000000000004</v>
      </c>
      <c r="M618">
        <v>13</v>
      </c>
      <c r="N618">
        <v>-4.5999999999999996</v>
      </c>
      <c r="O618">
        <v>0.7</v>
      </c>
      <c r="P618">
        <v>71.3</v>
      </c>
      <c r="Q618">
        <v>-0.5</v>
      </c>
      <c r="R618">
        <v>77.3</v>
      </c>
      <c r="S618">
        <v>20.5</v>
      </c>
      <c r="T618">
        <v>12.5</v>
      </c>
      <c r="U618">
        <v>11.2</v>
      </c>
      <c r="V618">
        <v>10.6</v>
      </c>
      <c r="W618">
        <v>16.100000000000001</v>
      </c>
      <c r="X618">
        <v>8.1</v>
      </c>
      <c r="Y618">
        <v>1.9</v>
      </c>
      <c r="Z618">
        <v>4.5</v>
      </c>
      <c r="AA618">
        <v>35.1</v>
      </c>
      <c r="AB618">
        <v>-7.3</v>
      </c>
      <c r="AC618">
        <v>-6.5</v>
      </c>
      <c r="AD618">
        <v>-1.9</v>
      </c>
      <c r="AE618">
        <v>1.2</v>
      </c>
      <c r="AF618">
        <v>126.6</v>
      </c>
      <c r="AG618">
        <v>90</v>
      </c>
      <c r="AH618">
        <v>-25</v>
      </c>
      <c r="AI618">
        <v>14.8</v>
      </c>
    </row>
    <row r="619" spans="1:35" x14ac:dyDescent="0.25">
      <c r="A619">
        <v>33432</v>
      </c>
      <c r="B619">
        <v>32.700000000000003</v>
      </c>
      <c r="C619">
        <v>11.2</v>
      </c>
      <c r="D619">
        <v>14.6</v>
      </c>
      <c r="E619">
        <v>11.5</v>
      </c>
      <c r="F619">
        <v>14.6</v>
      </c>
      <c r="G619">
        <v>10.7</v>
      </c>
      <c r="H619">
        <v>16.100000000000001</v>
      </c>
      <c r="I619">
        <v>22.5</v>
      </c>
      <c r="J619">
        <v>36.200000000000003</v>
      </c>
      <c r="K619">
        <v>11.6</v>
      </c>
      <c r="L619">
        <v>-5.2</v>
      </c>
      <c r="M619">
        <v>13</v>
      </c>
      <c r="N619">
        <v>-4.8</v>
      </c>
      <c r="O619">
        <v>0.6</v>
      </c>
      <c r="P619">
        <v>71.3</v>
      </c>
      <c r="Q619">
        <v>-1.8</v>
      </c>
      <c r="R619">
        <v>78.8</v>
      </c>
      <c r="S619">
        <v>14.3</v>
      </c>
      <c r="T619">
        <v>11.6</v>
      </c>
      <c r="U619">
        <v>11.7</v>
      </c>
      <c r="V619">
        <v>10.3</v>
      </c>
      <c r="W619">
        <v>18.399999999999999</v>
      </c>
      <c r="X619">
        <v>12.9</v>
      </c>
      <c r="Y619">
        <v>-0.6</v>
      </c>
      <c r="Z619">
        <v>5</v>
      </c>
      <c r="AA619">
        <v>33.9</v>
      </c>
      <c r="AB619">
        <v>-7</v>
      </c>
      <c r="AC619">
        <v>-7.1</v>
      </c>
      <c r="AD619">
        <v>-2.2000000000000002</v>
      </c>
      <c r="AE619">
        <v>1.2</v>
      </c>
      <c r="AF619">
        <v>125.9</v>
      </c>
      <c r="AG619">
        <v>90</v>
      </c>
      <c r="AH619">
        <v>-24.9</v>
      </c>
      <c r="AI619">
        <v>15.5</v>
      </c>
    </row>
    <row r="620" spans="1:35" x14ac:dyDescent="0.25">
      <c r="A620">
        <v>33467</v>
      </c>
      <c r="B620">
        <v>9.6999999999999993</v>
      </c>
      <c r="C620">
        <v>9</v>
      </c>
      <c r="D620">
        <v>15.4</v>
      </c>
      <c r="E620">
        <v>10.3</v>
      </c>
      <c r="F620">
        <v>22.7</v>
      </c>
      <c r="G620">
        <v>13.2</v>
      </c>
      <c r="H620">
        <v>13</v>
      </c>
      <c r="I620">
        <v>6.5</v>
      </c>
      <c r="J620">
        <v>36</v>
      </c>
      <c r="K620">
        <v>11</v>
      </c>
      <c r="L620">
        <v>-4.8</v>
      </c>
      <c r="M620">
        <v>13</v>
      </c>
      <c r="N620">
        <v>-4.8</v>
      </c>
      <c r="O620">
        <v>0.5</v>
      </c>
      <c r="P620">
        <v>71.3</v>
      </c>
      <c r="Q620">
        <v>-0.9</v>
      </c>
      <c r="R620">
        <v>77</v>
      </c>
      <c r="S620">
        <v>25</v>
      </c>
      <c r="T620">
        <v>10.6</v>
      </c>
      <c r="U620">
        <v>11.3</v>
      </c>
      <c r="V620">
        <v>10.6</v>
      </c>
      <c r="W620">
        <v>27.3</v>
      </c>
      <c r="X620">
        <v>10.7</v>
      </c>
      <c r="Y620">
        <v>1.1000000000000001</v>
      </c>
      <c r="Z620">
        <v>3.8</v>
      </c>
      <c r="AA620">
        <v>35.6</v>
      </c>
      <c r="AB620">
        <v>-6</v>
      </c>
      <c r="AC620">
        <v>-5.3</v>
      </c>
      <c r="AD620">
        <v>-2.2000000000000002</v>
      </c>
      <c r="AE620">
        <v>1.2</v>
      </c>
      <c r="AF620">
        <v>126</v>
      </c>
      <c r="AG620">
        <v>90</v>
      </c>
      <c r="AH620">
        <v>-24.1</v>
      </c>
      <c r="AI620">
        <v>16.399999999999999</v>
      </c>
    </row>
    <row r="621" spans="1:35" x14ac:dyDescent="0.25">
      <c r="A621">
        <v>33502</v>
      </c>
      <c r="B621">
        <v>36.9</v>
      </c>
      <c r="C621">
        <v>9</v>
      </c>
      <c r="D621">
        <v>13.5</v>
      </c>
      <c r="E621">
        <v>9.6</v>
      </c>
      <c r="F621">
        <v>19</v>
      </c>
      <c r="G621">
        <v>13.6</v>
      </c>
      <c r="H621">
        <v>12.9</v>
      </c>
      <c r="I621">
        <v>3.5</v>
      </c>
      <c r="J621">
        <v>33.6</v>
      </c>
      <c r="K621">
        <v>10.8</v>
      </c>
      <c r="L621">
        <v>-3.3</v>
      </c>
      <c r="M621">
        <v>13</v>
      </c>
      <c r="N621">
        <v>-4.5999999999999996</v>
      </c>
      <c r="O621">
        <v>0.5</v>
      </c>
      <c r="P621">
        <v>71.3</v>
      </c>
      <c r="Q621">
        <v>-0.2</v>
      </c>
      <c r="R621">
        <v>76.8</v>
      </c>
      <c r="S621">
        <v>15.9</v>
      </c>
      <c r="T621">
        <v>8</v>
      </c>
      <c r="U621">
        <v>14</v>
      </c>
      <c r="V621">
        <v>9.3000000000000007</v>
      </c>
      <c r="W621">
        <v>18.7</v>
      </c>
      <c r="X621">
        <v>11.1</v>
      </c>
      <c r="Y621">
        <v>1.3</v>
      </c>
      <c r="Z621">
        <v>3.2</v>
      </c>
      <c r="AA621">
        <v>33.9</v>
      </c>
      <c r="AB621">
        <v>-6.7</v>
      </c>
      <c r="AC621">
        <v>-7.4</v>
      </c>
      <c r="AD621">
        <v>-1.9</v>
      </c>
      <c r="AE621">
        <v>1.2</v>
      </c>
      <c r="AF621">
        <v>126.3</v>
      </c>
      <c r="AG621">
        <v>90</v>
      </c>
      <c r="AH621">
        <v>-22.9</v>
      </c>
      <c r="AI621">
        <v>20</v>
      </c>
    </row>
    <row r="622" spans="1:35" x14ac:dyDescent="0.25">
      <c r="A622">
        <v>33538</v>
      </c>
      <c r="B622">
        <v>35.9</v>
      </c>
      <c r="C622">
        <v>6.5</v>
      </c>
      <c r="D622">
        <v>15.4</v>
      </c>
      <c r="E622">
        <v>10.3</v>
      </c>
      <c r="F622">
        <v>17</v>
      </c>
      <c r="G622">
        <v>12.5</v>
      </c>
      <c r="H622">
        <v>13.5</v>
      </c>
      <c r="I622">
        <v>3.2</v>
      </c>
      <c r="J622">
        <v>30.7</v>
      </c>
      <c r="K622">
        <v>11.4</v>
      </c>
      <c r="L622">
        <v>-5.4</v>
      </c>
      <c r="M622">
        <v>13</v>
      </c>
      <c r="N622">
        <v>-4.8</v>
      </c>
      <c r="O622">
        <v>0.4</v>
      </c>
      <c r="P622">
        <v>71.3</v>
      </c>
      <c r="Q622">
        <v>-1</v>
      </c>
      <c r="R622">
        <v>77.3</v>
      </c>
      <c r="S622">
        <v>24.2</v>
      </c>
      <c r="T622">
        <v>8</v>
      </c>
      <c r="U622">
        <v>11.2</v>
      </c>
      <c r="V622">
        <v>9.6</v>
      </c>
      <c r="W622">
        <v>18</v>
      </c>
      <c r="X622">
        <v>14.3</v>
      </c>
      <c r="Y622">
        <v>7</v>
      </c>
      <c r="Z622">
        <v>15.6</v>
      </c>
      <c r="AA622">
        <v>36.799999999999997</v>
      </c>
      <c r="AB622">
        <v>-7</v>
      </c>
      <c r="AC622">
        <v>-7.4</v>
      </c>
      <c r="AD622">
        <v>-1.9</v>
      </c>
      <c r="AE622">
        <v>1.2</v>
      </c>
      <c r="AF622">
        <v>126.2</v>
      </c>
      <c r="AG622">
        <v>90</v>
      </c>
      <c r="AH622">
        <v>-25.1</v>
      </c>
      <c r="AI622">
        <v>15</v>
      </c>
    </row>
    <row r="623" spans="1:35" x14ac:dyDescent="0.25">
      <c r="A623">
        <v>33573</v>
      </c>
      <c r="B623">
        <v>30.5</v>
      </c>
      <c r="C623">
        <v>5.5</v>
      </c>
      <c r="D623">
        <v>15.2</v>
      </c>
      <c r="E623">
        <v>10</v>
      </c>
      <c r="F623">
        <v>15.8</v>
      </c>
      <c r="G623">
        <v>14.3</v>
      </c>
      <c r="H623">
        <v>17.600000000000001</v>
      </c>
      <c r="I623">
        <v>3.2</v>
      </c>
      <c r="J623">
        <v>35.299999999999997</v>
      </c>
      <c r="K623">
        <v>11.4</v>
      </c>
      <c r="L623">
        <v>-5.5</v>
      </c>
      <c r="M623">
        <v>13</v>
      </c>
      <c r="N623">
        <v>-4.5999999999999996</v>
      </c>
      <c r="O623">
        <v>0.2</v>
      </c>
      <c r="P623">
        <v>71.3</v>
      </c>
      <c r="Q623">
        <v>-0.9</v>
      </c>
      <c r="R623">
        <v>77.7</v>
      </c>
      <c r="S623">
        <v>12.7</v>
      </c>
      <c r="T623">
        <v>8.5</v>
      </c>
      <c r="U623">
        <v>4.2</v>
      </c>
      <c r="V623">
        <v>10.3</v>
      </c>
      <c r="W623">
        <v>18.8</v>
      </c>
      <c r="X623">
        <v>11.8</v>
      </c>
      <c r="Y623">
        <v>3.5</v>
      </c>
      <c r="Z623">
        <v>4</v>
      </c>
      <c r="AA623">
        <v>31.5</v>
      </c>
      <c r="AB623">
        <v>-7.3</v>
      </c>
      <c r="AC623">
        <v>-5.3</v>
      </c>
      <c r="AD623">
        <v>-1.9</v>
      </c>
      <c r="AE623">
        <v>1.2</v>
      </c>
      <c r="AF623">
        <v>126.5</v>
      </c>
      <c r="AG623">
        <v>90.2</v>
      </c>
      <c r="AH623">
        <v>-25</v>
      </c>
      <c r="AI623">
        <v>15.3</v>
      </c>
    </row>
    <row r="624" spans="1:35" x14ac:dyDescent="0.25">
      <c r="A624">
        <v>33607</v>
      </c>
      <c r="B624">
        <v>-33.4</v>
      </c>
      <c r="C624">
        <v>10.3</v>
      </c>
      <c r="D624">
        <v>14.4</v>
      </c>
      <c r="E624">
        <v>11.2</v>
      </c>
      <c r="F624">
        <v>19</v>
      </c>
      <c r="G624">
        <v>13.9</v>
      </c>
      <c r="H624">
        <v>13.7</v>
      </c>
      <c r="I624">
        <v>4.2</v>
      </c>
      <c r="J624">
        <v>31.9</v>
      </c>
      <c r="K624">
        <v>11</v>
      </c>
      <c r="L624">
        <v>-5.6</v>
      </c>
      <c r="M624">
        <v>13</v>
      </c>
      <c r="N624">
        <v>-4.3</v>
      </c>
      <c r="O624">
        <v>0.3</v>
      </c>
      <c r="P624">
        <v>71.3</v>
      </c>
      <c r="Q624">
        <v>-1</v>
      </c>
      <c r="R624">
        <v>77.5</v>
      </c>
      <c r="S624">
        <v>-10.5</v>
      </c>
      <c r="T624">
        <v>7.5</v>
      </c>
      <c r="U624">
        <v>10.199999999999999</v>
      </c>
      <c r="V624">
        <v>8.9</v>
      </c>
      <c r="W624">
        <v>19</v>
      </c>
      <c r="X624">
        <v>10.4</v>
      </c>
      <c r="Y624">
        <v>-1.6</v>
      </c>
      <c r="Z624">
        <v>3</v>
      </c>
      <c r="AA624">
        <v>36.700000000000003</v>
      </c>
      <c r="AB624">
        <v>-5</v>
      </c>
      <c r="AC624">
        <v>-8.4</v>
      </c>
      <c r="AD624">
        <v>-1.9</v>
      </c>
      <c r="AE624">
        <v>1.2</v>
      </c>
      <c r="AF624">
        <v>126.2</v>
      </c>
      <c r="AG624">
        <v>90</v>
      </c>
      <c r="AH624">
        <v>-24.7</v>
      </c>
      <c r="AI624">
        <v>16</v>
      </c>
    </row>
    <row r="625" spans="1:35" x14ac:dyDescent="0.25">
      <c r="A625">
        <v>33642</v>
      </c>
      <c r="B625">
        <v>22.2</v>
      </c>
      <c r="C625">
        <v>5</v>
      </c>
      <c r="D625">
        <v>15.6</v>
      </c>
      <c r="E625">
        <v>10.3</v>
      </c>
      <c r="F625">
        <v>19.899999999999999</v>
      </c>
      <c r="G625">
        <v>11.8</v>
      </c>
      <c r="H625">
        <v>13.8</v>
      </c>
      <c r="I625">
        <v>3.2</v>
      </c>
      <c r="J625">
        <v>37.799999999999997</v>
      </c>
      <c r="K625">
        <v>11</v>
      </c>
      <c r="L625">
        <v>-5.3</v>
      </c>
      <c r="M625">
        <v>13</v>
      </c>
      <c r="N625">
        <v>-4.5999999999999996</v>
      </c>
      <c r="O625">
        <v>1.2</v>
      </c>
      <c r="P625">
        <v>71.3</v>
      </c>
      <c r="Q625">
        <v>-1.3</v>
      </c>
      <c r="R625">
        <v>77.8</v>
      </c>
      <c r="S625">
        <v>17.7</v>
      </c>
      <c r="T625">
        <v>4.4000000000000004</v>
      </c>
      <c r="U625">
        <v>10.9</v>
      </c>
      <c r="V625">
        <v>10.3</v>
      </c>
      <c r="W625">
        <v>37.799999999999997</v>
      </c>
      <c r="X625">
        <v>12.1</v>
      </c>
      <c r="Y625">
        <v>1.2</v>
      </c>
      <c r="Z625">
        <v>4.5</v>
      </c>
      <c r="AA625">
        <v>36.5</v>
      </c>
      <c r="AB625">
        <v>-5.7</v>
      </c>
      <c r="AC625">
        <v>-5.0999999999999996</v>
      </c>
      <c r="AD625">
        <v>-1.9</v>
      </c>
      <c r="AE625">
        <v>1.2</v>
      </c>
      <c r="AF625">
        <v>126.3</v>
      </c>
      <c r="AG625">
        <v>90</v>
      </c>
      <c r="AH625">
        <v>-23</v>
      </c>
      <c r="AI625">
        <v>26.8</v>
      </c>
    </row>
    <row r="626" spans="1:35" x14ac:dyDescent="0.25">
      <c r="A626">
        <v>33677</v>
      </c>
      <c r="B626">
        <v>31.8</v>
      </c>
      <c r="C626">
        <v>2.8</v>
      </c>
      <c r="D626">
        <v>14.7</v>
      </c>
      <c r="E626">
        <v>9.6</v>
      </c>
      <c r="F626">
        <v>-2.5</v>
      </c>
      <c r="G626">
        <v>11.8</v>
      </c>
      <c r="H626">
        <v>13.5</v>
      </c>
      <c r="I626">
        <v>6</v>
      </c>
      <c r="J626">
        <v>37.6</v>
      </c>
      <c r="K626">
        <v>11.2</v>
      </c>
      <c r="L626">
        <v>-7.9</v>
      </c>
      <c r="M626">
        <v>13</v>
      </c>
      <c r="N626">
        <v>-4.8</v>
      </c>
      <c r="O626">
        <v>0.3</v>
      </c>
      <c r="P626">
        <v>71.3</v>
      </c>
      <c r="Q626">
        <v>-0.9</v>
      </c>
      <c r="R626">
        <v>76.900000000000006</v>
      </c>
      <c r="S626">
        <v>18.2</v>
      </c>
      <c r="T626">
        <v>3.1</v>
      </c>
      <c r="U626">
        <v>11.2</v>
      </c>
      <c r="V626">
        <v>11.5</v>
      </c>
      <c r="W626">
        <v>12.6</v>
      </c>
      <c r="X626">
        <v>12.1</v>
      </c>
      <c r="Y626">
        <v>0.8</v>
      </c>
      <c r="Z626">
        <v>5.5</v>
      </c>
      <c r="AA626">
        <v>36.299999999999997</v>
      </c>
      <c r="AB626">
        <v>-7.3</v>
      </c>
      <c r="AC626">
        <v>-4</v>
      </c>
      <c r="AD626">
        <v>-1.9</v>
      </c>
      <c r="AE626">
        <v>1.2</v>
      </c>
      <c r="AF626">
        <v>122.2</v>
      </c>
      <c r="AG626">
        <v>90</v>
      </c>
      <c r="AH626">
        <v>-24.5</v>
      </c>
      <c r="AI626">
        <v>14.5</v>
      </c>
    </row>
    <row r="627" spans="1:35" x14ac:dyDescent="0.25">
      <c r="A627">
        <v>33712</v>
      </c>
      <c r="B627">
        <v>23</v>
      </c>
      <c r="C627">
        <v>1.7</v>
      </c>
      <c r="D627">
        <v>18.8</v>
      </c>
      <c r="E627">
        <v>10.9</v>
      </c>
      <c r="F627">
        <v>11.6</v>
      </c>
      <c r="G627">
        <v>12.1</v>
      </c>
      <c r="H627">
        <v>10.3</v>
      </c>
      <c r="I627">
        <v>7</v>
      </c>
      <c r="J627">
        <v>37.6</v>
      </c>
      <c r="K627">
        <v>11.8</v>
      </c>
      <c r="L627">
        <v>-5.8</v>
      </c>
      <c r="M627">
        <v>13</v>
      </c>
      <c r="N627">
        <v>-4.8</v>
      </c>
      <c r="O627">
        <v>0.2</v>
      </c>
      <c r="P627">
        <v>71.3</v>
      </c>
      <c r="Q627">
        <v>-0.6</v>
      </c>
      <c r="R627">
        <v>77</v>
      </c>
      <c r="S627">
        <v>17.7</v>
      </c>
      <c r="T627">
        <v>2.5</v>
      </c>
      <c r="U627">
        <v>10.7</v>
      </c>
      <c r="V627">
        <v>10.3</v>
      </c>
      <c r="W627">
        <v>17.100000000000001</v>
      </c>
      <c r="X627">
        <v>12.5</v>
      </c>
      <c r="Y627">
        <v>1.5</v>
      </c>
      <c r="Z627">
        <v>8</v>
      </c>
      <c r="AA627">
        <v>32.799999999999997</v>
      </c>
      <c r="AB627">
        <v>-8.6999999999999993</v>
      </c>
      <c r="AC627">
        <v>-5.5</v>
      </c>
      <c r="AD627">
        <v>-1.9</v>
      </c>
      <c r="AE627">
        <v>1.2</v>
      </c>
      <c r="AF627">
        <v>126</v>
      </c>
      <c r="AG627">
        <v>90</v>
      </c>
      <c r="AH627">
        <v>-24.6</v>
      </c>
      <c r="AI627">
        <v>14.5</v>
      </c>
    </row>
    <row r="628" spans="1:35" x14ac:dyDescent="0.25">
      <c r="A628">
        <v>33747</v>
      </c>
      <c r="B628">
        <v>33</v>
      </c>
      <c r="C628">
        <v>4.2</v>
      </c>
      <c r="D628">
        <v>17.100000000000001</v>
      </c>
      <c r="E628">
        <v>10.6</v>
      </c>
      <c r="F628">
        <v>-4.5</v>
      </c>
      <c r="G628">
        <v>8.1</v>
      </c>
      <c r="H628">
        <v>13.7</v>
      </c>
      <c r="I628">
        <v>11.9</v>
      </c>
      <c r="J628">
        <v>38.9</v>
      </c>
      <c r="K628">
        <v>10.8</v>
      </c>
      <c r="L628">
        <v>-5.4</v>
      </c>
      <c r="M628">
        <v>13</v>
      </c>
      <c r="N628">
        <v>-4.8</v>
      </c>
      <c r="O628">
        <v>1.1000000000000001</v>
      </c>
      <c r="P628">
        <v>71.3</v>
      </c>
      <c r="Q628">
        <v>-1</v>
      </c>
      <c r="R628">
        <v>77</v>
      </c>
      <c r="S628">
        <v>17.8</v>
      </c>
      <c r="T628">
        <v>3.9</v>
      </c>
      <c r="U628">
        <v>11</v>
      </c>
      <c r="V628">
        <v>9.6</v>
      </c>
      <c r="W628">
        <v>18.5</v>
      </c>
      <c r="X628">
        <v>8.8000000000000007</v>
      </c>
      <c r="Y628">
        <v>-5.4</v>
      </c>
      <c r="Z628">
        <v>11.1</v>
      </c>
      <c r="AA628">
        <v>34</v>
      </c>
      <c r="AB628">
        <v>-5.7</v>
      </c>
      <c r="AC628">
        <v>-7.3</v>
      </c>
      <c r="AD628">
        <v>-1.9</v>
      </c>
      <c r="AE628">
        <v>1.2</v>
      </c>
      <c r="AF628">
        <v>126</v>
      </c>
      <c r="AG628">
        <v>90</v>
      </c>
      <c r="AH628">
        <v>-24.1</v>
      </c>
      <c r="AI628">
        <v>15.9</v>
      </c>
    </row>
    <row r="629" spans="1:35" x14ac:dyDescent="0.25">
      <c r="A629">
        <v>33782</v>
      </c>
      <c r="B629">
        <v>35.5</v>
      </c>
      <c r="C629">
        <v>6.5</v>
      </c>
      <c r="D629">
        <v>14.3</v>
      </c>
      <c r="E629">
        <v>9.6</v>
      </c>
      <c r="F629">
        <v>16.7</v>
      </c>
      <c r="G629">
        <v>6.9</v>
      </c>
      <c r="H629">
        <v>11.4</v>
      </c>
      <c r="I629">
        <v>9</v>
      </c>
      <c r="J629">
        <v>35.799999999999997</v>
      </c>
      <c r="K629">
        <v>11.8</v>
      </c>
      <c r="L629">
        <v>-5.3</v>
      </c>
      <c r="M629">
        <v>13</v>
      </c>
      <c r="N629">
        <v>-4.8</v>
      </c>
      <c r="O629">
        <v>0.4</v>
      </c>
      <c r="P629">
        <v>71.3</v>
      </c>
      <c r="Q629">
        <v>-0.7</v>
      </c>
      <c r="R629">
        <v>77.5</v>
      </c>
      <c r="S629">
        <v>17.3</v>
      </c>
      <c r="T629">
        <v>5</v>
      </c>
      <c r="U629">
        <v>11.1</v>
      </c>
      <c r="V629">
        <v>10</v>
      </c>
      <c r="W629">
        <v>27.7</v>
      </c>
      <c r="X629">
        <v>4.5999999999999996</v>
      </c>
      <c r="Y629">
        <v>1.7</v>
      </c>
      <c r="Z629">
        <v>10.8</v>
      </c>
      <c r="AA629">
        <v>39.4</v>
      </c>
      <c r="AB629">
        <v>-5.7</v>
      </c>
      <c r="AC629">
        <v>1.8</v>
      </c>
      <c r="AD629">
        <v>-1.9</v>
      </c>
      <c r="AE629">
        <v>1.4</v>
      </c>
      <c r="AF629">
        <v>126.3</v>
      </c>
      <c r="AG629">
        <v>90</v>
      </c>
      <c r="AH629">
        <v>-22.8</v>
      </c>
      <c r="AI629">
        <v>27.3</v>
      </c>
    </row>
    <row r="630" spans="1:35" x14ac:dyDescent="0.25">
      <c r="A630">
        <v>33816</v>
      </c>
      <c r="B630">
        <v>29.3</v>
      </c>
      <c r="C630">
        <v>3.9</v>
      </c>
      <c r="D630">
        <v>15</v>
      </c>
      <c r="E630">
        <v>9.6</v>
      </c>
      <c r="F630">
        <v>29.4</v>
      </c>
      <c r="G630">
        <v>4.5999999999999996</v>
      </c>
      <c r="H630">
        <v>13.7</v>
      </c>
      <c r="I630">
        <v>10.6</v>
      </c>
      <c r="J630">
        <v>33</v>
      </c>
      <c r="K630">
        <v>11.2</v>
      </c>
      <c r="L630">
        <v>-6.6</v>
      </c>
      <c r="M630">
        <v>13</v>
      </c>
      <c r="N630">
        <v>-4.8</v>
      </c>
      <c r="O630">
        <v>1.4</v>
      </c>
      <c r="P630">
        <v>71.3</v>
      </c>
      <c r="Q630">
        <v>-0.5</v>
      </c>
      <c r="R630">
        <v>78</v>
      </c>
      <c r="S630">
        <v>16.600000000000001</v>
      </c>
      <c r="T630">
        <v>6.5</v>
      </c>
      <c r="U630">
        <v>9.8000000000000007</v>
      </c>
      <c r="V630">
        <v>10.9</v>
      </c>
      <c r="W630">
        <v>19.899999999999999</v>
      </c>
      <c r="X630">
        <v>8.8000000000000007</v>
      </c>
      <c r="Y630">
        <v>1.9</v>
      </c>
      <c r="Z630">
        <v>8</v>
      </c>
      <c r="AA630">
        <v>32.799999999999997</v>
      </c>
      <c r="AB630">
        <v>-7</v>
      </c>
      <c r="AC630">
        <v>-6</v>
      </c>
      <c r="AD630">
        <v>-1.9</v>
      </c>
      <c r="AE630">
        <v>1.2</v>
      </c>
      <c r="AF630">
        <v>127.5</v>
      </c>
      <c r="AG630">
        <v>90</v>
      </c>
      <c r="AH630">
        <v>-25.3</v>
      </c>
      <c r="AI630">
        <v>15.6</v>
      </c>
    </row>
    <row r="631" spans="1:35" x14ac:dyDescent="0.25">
      <c r="A631">
        <v>33850</v>
      </c>
      <c r="B631">
        <v>35.6</v>
      </c>
      <c r="C631">
        <v>5</v>
      </c>
      <c r="D631">
        <v>15.5</v>
      </c>
      <c r="E631">
        <v>10.3</v>
      </c>
      <c r="F631">
        <v>17.2</v>
      </c>
      <c r="G631">
        <v>7.5</v>
      </c>
      <c r="H631">
        <v>13.7</v>
      </c>
      <c r="I631">
        <v>29.2</v>
      </c>
      <c r="J631">
        <v>34.200000000000003</v>
      </c>
      <c r="K631">
        <v>8.6</v>
      </c>
      <c r="L631">
        <v>-5.3</v>
      </c>
      <c r="M631">
        <v>13</v>
      </c>
      <c r="N631">
        <v>-4.8</v>
      </c>
      <c r="O631">
        <v>0.9</v>
      </c>
      <c r="P631">
        <v>71.3</v>
      </c>
      <c r="Q631">
        <v>-1.5</v>
      </c>
      <c r="R631">
        <v>77.5</v>
      </c>
      <c r="S631">
        <v>16.600000000000001</v>
      </c>
      <c r="T631">
        <v>7</v>
      </c>
      <c r="U631">
        <v>12.1</v>
      </c>
      <c r="V631">
        <v>10.9</v>
      </c>
      <c r="W631">
        <v>15.1</v>
      </c>
      <c r="X631">
        <v>8.1</v>
      </c>
      <c r="Y631">
        <v>2.8</v>
      </c>
      <c r="Z631">
        <v>10.8</v>
      </c>
      <c r="AA631">
        <v>34.200000000000003</v>
      </c>
      <c r="AB631">
        <v>-6.7</v>
      </c>
      <c r="AC631">
        <v>-5.3</v>
      </c>
      <c r="AD631">
        <v>-1.9</v>
      </c>
      <c r="AE631">
        <v>1.2</v>
      </c>
      <c r="AF631">
        <v>126.4</v>
      </c>
      <c r="AG631">
        <v>90</v>
      </c>
      <c r="AH631">
        <v>-23.8</v>
      </c>
      <c r="AI631">
        <v>14.3</v>
      </c>
    </row>
    <row r="632" spans="1:35" x14ac:dyDescent="0.25">
      <c r="A632">
        <v>33884</v>
      </c>
      <c r="B632">
        <v>28.9</v>
      </c>
      <c r="C632">
        <v>8</v>
      </c>
      <c r="D632">
        <v>15.4</v>
      </c>
      <c r="E632">
        <v>8.9</v>
      </c>
      <c r="F632">
        <v>17.8</v>
      </c>
      <c r="G632">
        <v>8.8000000000000007</v>
      </c>
      <c r="H632">
        <v>13.9</v>
      </c>
      <c r="I632">
        <v>11.4</v>
      </c>
      <c r="J632">
        <v>32.799999999999997</v>
      </c>
      <c r="K632">
        <v>11.2</v>
      </c>
      <c r="L632">
        <v>-1.7</v>
      </c>
      <c r="M632">
        <v>13</v>
      </c>
      <c r="N632">
        <v>-4.8</v>
      </c>
      <c r="O632">
        <v>0.1</v>
      </c>
      <c r="P632">
        <v>71.3</v>
      </c>
      <c r="Q632">
        <v>-0.5</v>
      </c>
      <c r="R632">
        <v>77.2</v>
      </c>
      <c r="S632">
        <v>18.7</v>
      </c>
      <c r="T632">
        <v>9</v>
      </c>
      <c r="U632">
        <v>10.9</v>
      </c>
      <c r="V632">
        <v>10.3</v>
      </c>
      <c r="W632">
        <v>17.7</v>
      </c>
      <c r="X632">
        <v>7.5</v>
      </c>
      <c r="Y632">
        <v>1.6</v>
      </c>
      <c r="Z632">
        <v>11.4</v>
      </c>
      <c r="AA632">
        <v>38</v>
      </c>
      <c r="AB632">
        <v>-8.3000000000000007</v>
      </c>
      <c r="AC632">
        <v>-5.3</v>
      </c>
      <c r="AD632">
        <v>-1.9</v>
      </c>
      <c r="AE632">
        <v>1.2</v>
      </c>
      <c r="AF632">
        <v>126.7</v>
      </c>
      <c r="AG632">
        <v>90</v>
      </c>
      <c r="AH632">
        <v>-24.3</v>
      </c>
      <c r="AI632">
        <v>16.7</v>
      </c>
    </row>
    <row r="633" spans="1:35" x14ac:dyDescent="0.25">
      <c r="A633">
        <v>33919</v>
      </c>
      <c r="B633">
        <v>32.5</v>
      </c>
      <c r="C633">
        <v>10.3</v>
      </c>
      <c r="D633">
        <v>15.7</v>
      </c>
      <c r="E633">
        <v>9.6</v>
      </c>
      <c r="F633">
        <v>22.6</v>
      </c>
      <c r="G633">
        <v>9.4</v>
      </c>
      <c r="H633">
        <v>14.2</v>
      </c>
      <c r="I633">
        <v>9.5</v>
      </c>
      <c r="J633">
        <v>31.4</v>
      </c>
      <c r="K633">
        <v>11</v>
      </c>
      <c r="L633">
        <v>-6.3</v>
      </c>
      <c r="M633">
        <v>13</v>
      </c>
      <c r="N633">
        <v>-4.8</v>
      </c>
      <c r="O633">
        <v>1.8</v>
      </c>
      <c r="P633">
        <v>71.3</v>
      </c>
      <c r="Q633">
        <v>-1.4</v>
      </c>
      <c r="R633">
        <v>78</v>
      </c>
      <c r="S633">
        <v>18.600000000000001</v>
      </c>
      <c r="T633">
        <v>10.3</v>
      </c>
      <c r="U633">
        <v>11.1</v>
      </c>
      <c r="V633">
        <v>8.1999999999999993</v>
      </c>
      <c r="W633">
        <v>27.1</v>
      </c>
      <c r="X633">
        <v>10.4</v>
      </c>
      <c r="Y633">
        <v>3.2</v>
      </c>
      <c r="Z633">
        <v>11.7</v>
      </c>
      <c r="AA633">
        <v>33.299999999999997</v>
      </c>
      <c r="AB633">
        <v>-6.7</v>
      </c>
      <c r="AC633">
        <v>-5.3</v>
      </c>
      <c r="AD633">
        <v>-1.9</v>
      </c>
      <c r="AE633">
        <v>1.2</v>
      </c>
      <c r="AF633">
        <v>125.6</v>
      </c>
      <c r="AG633">
        <v>90</v>
      </c>
      <c r="AH633">
        <v>-24.9</v>
      </c>
      <c r="AI633">
        <v>14.4</v>
      </c>
    </row>
    <row r="634" spans="1:35" x14ac:dyDescent="0.25">
      <c r="A634">
        <v>33954</v>
      </c>
      <c r="B634">
        <v>36.9</v>
      </c>
      <c r="C634">
        <v>9</v>
      </c>
      <c r="D634">
        <v>15.6</v>
      </c>
      <c r="E634">
        <v>10</v>
      </c>
      <c r="F634">
        <v>18.600000000000001</v>
      </c>
      <c r="G634">
        <v>9.4</v>
      </c>
      <c r="H634">
        <v>12.7</v>
      </c>
      <c r="I634">
        <v>9.5</v>
      </c>
      <c r="J634">
        <v>26.9</v>
      </c>
      <c r="K634">
        <v>10</v>
      </c>
      <c r="L634">
        <v>-9.6</v>
      </c>
      <c r="M634">
        <v>13</v>
      </c>
      <c r="N634">
        <v>-4.8</v>
      </c>
      <c r="O634">
        <v>2.5</v>
      </c>
      <c r="P634">
        <v>71.3</v>
      </c>
      <c r="Q634">
        <v>-0.8</v>
      </c>
      <c r="R634">
        <v>77.2</v>
      </c>
      <c r="S634">
        <v>17.2</v>
      </c>
      <c r="T634">
        <v>11.9</v>
      </c>
      <c r="U634">
        <v>5.5</v>
      </c>
      <c r="V634">
        <v>12.6</v>
      </c>
      <c r="W634">
        <v>17.7</v>
      </c>
      <c r="X634">
        <v>10</v>
      </c>
      <c r="Y634">
        <v>3.7</v>
      </c>
      <c r="Z634">
        <v>9.5</v>
      </c>
      <c r="AA634">
        <v>31.8</v>
      </c>
      <c r="AB634">
        <v>-6</v>
      </c>
      <c r="AC634">
        <v>-5.3</v>
      </c>
      <c r="AD634">
        <v>-1.9</v>
      </c>
      <c r="AE634">
        <v>1.4</v>
      </c>
      <c r="AF634">
        <v>126.1</v>
      </c>
      <c r="AG634">
        <v>90</v>
      </c>
      <c r="AH634">
        <v>-24.4</v>
      </c>
      <c r="AI634">
        <v>15.8</v>
      </c>
    </row>
    <row r="635" spans="1:35" x14ac:dyDescent="0.25">
      <c r="A635">
        <v>33989</v>
      </c>
      <c r="B635">
        <v>30.7</v>
      </c>
      <c r="C635">
        <v>10</v>
      </c>
      <c r="D635">
        <v>15.1</v>
      </c>
      <c r="E635">
        <v>11.8</v>
      </c>
      <c r="F635">
        <v>10</v>
      </c>
      <c r="G635">
        <v>10.7</v>
      </c>
      <c r="H635">
        <v>4.8</v>
      </c>
      <c r="I635">
        <v>9</v>
      </c>
      <c r="J635">
        <v>32.5</v>
      </c>
      <c r="K635">
        <v>10.6</v>
      </c>
      <c r="L635">
        <v>-6.3</v>
      </c>
      <c r="M635">
        <v>13</v>
      </c>
      <c r="N635">
        <v>-4.5999999999999996</v>
      </c>
      <c r="O635">
        <v>0.5</v>
      </c>
      <c r="P635">
        <v>71.3</v>
      </c>
      <c r="Q635">
        <v>-1</v>
      </c>
      <c r="R635">
        <v>76.7</v>
      </c>
      <c r="S635">
        <v>11.3</v>
      </c>
      <c r="T635">
        <v>3.6</v>
      </c>
      <c r="U635">
        <v>11.6</v>
      </c>
      <c r="V635">
        <v>7.9</v>
      </c>
      <c r="W635">
        <v>17.5</v>
      </c>
      <c r="X635">
        <v>10</v>
      </c>
      <c r="Y635">
        <v>2.7</v>
      </c>
      <c r="Z635">
        <v>9.5</v>
      </c>
      <c r="AA635">
        <v>35.299999999999997</v>
      </c>
      <c r="AB635">
        <v>-7</v>
      </c>
      <c r="AC635">
        <v>-7.6</v>
      </c>
      <c r="AD635">
        <v>-1.9</v>
      </c>
      <c r="AE635">
        <v>1.2</v>
      </c>
      <c r="AF635">
        <v>126.2</v>
      </c>
      <c r="AG635">
        <v>90</v>
      </c>
      <c r="AH635">
        <v>-24.4</v>
      </c>
      <c r="AI635">
        <v>17.5</v>
      </c>
    </row>
    <row r="636" spans="1:35" x14ac:dyDescent="0.25">
      <c r="A636">
        <v>34024</v>
      </c>
      <c r="B636">
        <v>30.6</v>
      </c>
      <c r="C636">
        <v>10.3</v>
      </c>
      <c r="D636">
        <v>15.5</v>
      </c>
      <c r="E636">
        <v>10</v>
      </c>
      <c r="F636">
        <v>15.2</v>
      </c>
      <c r="G636">
        <v>9.4</v>
      </c>
      <c r="H636">
        <v>18.3</v>
      </c>
      <c r="I636">
        <v>9.5</v>
      </c>
      <c r="J636">
        <v>37.1</v>
      </c>
      <c r="K636">
        <v>11.4</v>
      </c>
      <c r="L636">
        <v>-6.2</v>
      </c>
      <c r="M636">
        <v>13</v>
      </c>
      <c r="N636">
        <v>-4.8</v>
      </c>
      <c r="O636">
        <v>-0.1</v>
      </c>
      <c r="P636">
        <v>71.3</v>
      </c>
      <c r="Q636">
        <v>3.1</v>
      </c>
      <c r="R636">
        <v>77.8</v>
      </c>
      <c r="S636">
        <v>12.1</v>
      </c>
      <c r="T636">
        <v>7</v>
      </c>
      <c r="U636">
        <v>11.1</v>
      </c>
      <c r="V636">
        <v>10.9</v>
      </c>
      <c r="W636">
        <v>12.7</v>
      </c>
      <c r="X636">
        <v>10.7</v>
      </c>
      <c r="Y636">
        <v>1.9</v>
      </c>
      <c r="Z636">
        <v>10.8</v>
      </c>
      <c r="AA636">
        <v>35.700000000000003</v>
      </c>
      <c r="AB636">
        <v>-7.3</v>
      </c>
      <c r="AC636">
        <v>-5.5</v>
      </c>
      <c r="AD636">
        <v>-1.9</v>
      </c>
      <c r="AE636">
        <v>1.4</v>
      </c>
      <c r="AF636">
        <v>126.3</v>
      </c>
      <c r="AG636">
        <v>90</v>
      </c>
      <c r="AH636">
        <v>-23.9</v>
      </c>
      <c r="AI636">
        <v>17.5</v>
      </c>
    </row>
    <row r="637" spans="1:35" x14ac:dyDescent="0.25">
      <c r="A637">
        <v>34059</v>
      </c>
      <c r="B637">
        <v>8.6</v>
      </c>
      <c r="C637">
        <v>8</v>
      </c>
      <c r="D637">
        <v>15.9</v>
      </c>
      <c r="E637">
        <v>8.6</v>
      </c>
      <c r="F637">
        <v>16.8</v>
      </c>
      <c r="G637">
        <v>11.1</v>
      </c>
      <c r="H637">
        <v>13.4</v>
      </c>
      <c r="I637">
        <v>7.5</v>
      </c>
      <c r="J637">
        <v>35.4</v>
      </c>
      <c r="K637">
        <v>11.2</v>
      </c>
      <c r="L637">
        <v>-5.3</v>
      </c>
      <c r="M637">
        <v>13</v>
      </c>
      <c r="N637">
        <v>-4.5999999999999996</v>
      </c>
      <c r="O637">
        <v>0.3</v>
      </c>
      <c r="P637">
        <v>71.3</v>
      </c>
      <c r="Q637">
        <v>-0.8</v>
      </c>
      <c r="R637">
        <v>77.2</v>
      </c>
      <c r="S637">
        <v>7.2</v>
      </c>
      <c r="T637">
        <v>10</v>
      </c>
      <c r="U637">
        <v>4.9000000000000004</v>
      </c>
      <c r="V637">
        <v>10.6</v>
      </c>
      <c r="W637">
        <v>13.4</v>
      </c>
      <c r="X637">
        <v>11.4</v>
      </c>
      <c r="Y637">
        <v>1.1000000000000001</v>
      </c>
      <c r="Z637">
        <v>10.3</v>
      </c>
      <c r="AA637">
        <v>32.299999999999997</v>
      </c>
      <c r="AB637">
        <v>-6.3</v>
      </c>
      <c r="AC637">
        <v>-5.0999999999999996</v>
      </c>
      <c r="AD637">
        <v>-1.9</v>
      </c>
      <c r="AE637">
        <v>1.2</v>
      </c>
      <c r="AF637">
        <v>125.6</v>
      </c>
      <c r="AG637">
        <v>90</v>
      </c>
      <c r="AH637">
        <v>-24.5</v>
      </c>
      <c r="AI637">
        <v>14.8</v>
      </c>
    </row>
    <row r="638" spans="1:35" x14ac:dyDescent="0.25">
      <c r="A638">
        <v>34094</v>
      </c>
      <c r="B638">
        <v>15</v>
      </c>
      <c r="C638">
        <v>7.5</v>
      </c>
      <c r="D638">
        <v>16</v>
      </c>
      <c r="E638">
        <v>10.6</v>
      </c>
      <c r="F638">
        <v>12.3</v>
      </c>
      <c r="G638">
        <v>10</v>
      </c>
      <c r="H638">
        <v>13.7</v>
      </c>
      <c r="I638">
        <v>9</v>
      </c>
      <c r="J638">
        <v>29.9</v>
      </c>
      <c r="K638">
        <v>11</v>
      </c>
      <c r="L638">
        <v>-8.6</v>
      </c>
      <c r="M638">
        <v>13</v>
      </c>
      <c r="N638">
        <v>-4.3</v>
      </c>
      <c r="O638">
        <v>0.4</v>
      </c>
      <c r="P638">
        <v>71.3</v>
      </c>
      <c r="Q638">
        <v>-0.7</v>
      </c>
      <c r="R638">
        <v>77.2</v>
      </c>
      <c r="S638">
        <v>10.9</v>
      </c>
      <c r="T638">
        <v>9</v>
      </c>
      <c r="U638">
        <v>9.9</v>
      </c>
      <c r="V638">
        <v>10.3</v>
      </c>
      <c r="W638">
        <v>14.4</v>
      </c>
      <c r="X638">
        <v>9.4</v>
      </c>
      <c r="Y638">
        <v>1.5</v>
      </c>
      <c r="Z638">
        <v>10</v>
      </c>
      <c r="AA638">
        <v>36.200000000000003</v>
      </c>
      <c r="AB638">
        <v>-6.7</v>
      </c>
      <c r="AC638">
        <v>-5.2</v>
      </c>
      <c r="AD638">
        <v>-1.9</v>
      </c>
      <c r="AE638">
        <v>1.4</v>
      </c>
      <c r="AF638">
        <v>126</v>
      </c>
      <c r="AG638">
        <v>90</v>
      </c>
      <c r="AH638">
        <v>-23.9</v>
      </c>
      <c r="AI638">
        <v>16.3</v>
      </c>
    </row>
    <row r="639" spans="1:35" x14ac:dyDescent="0.25">
      <c r="A639">
        <v>34129</v>
      </c>
      <c r="B639">
        <v>28</v>
      </c>
      <c r="C639">
        <v>5.5</v>
      </c>
      <c r="D639">
        <v>14.2</v>
      </c>
      <c r="E639">
        <v>10</v>
      </c>
      <c r="F639">
        <v>17.7</v>
      </c>
      <c r="G639">
        <v>10.4</v>
      </c>
      <c r="H639">
        <v>12.2</v>
      </c>
      <c r="I639">
        <v>11.1</v>
      </c>
      <c r="J639">
        <v>33.299999999999997</v>
      </c>
      <c r="K639">
        <v>10.8</v>
      </c>
      <c r="L639">
        <v>-6.1</v>
      </c>
      <c r="M639">
        <v>13</v>
      </c>
      <c r="N639">
        <v>-4.5999999999999996</v>
      </c>
      <c r="O639">
        <v>0.5</v>
      </c>
      <c r="P639">
        <v>71.3</v>
      </c>
      <c r="Q639">
        <v>-0.3</v>
      </c>
      <c r="R639">
        <v>76.5</v>
      </c>
      <c r="S639">
        <v>6</v>
      </c>
      <c r="T639">
        <v>7.5</v>
      </c>
      <c r="U639">
        <v>10.8</v>
      </c>
      <c r="V639">
        <v>8.9</v>
      </c>
      <c r="W639">
        <v>17.8</v>
      </c>
      <c r="X639">
        <v>8.1</v>
      </c>
      <c r="Y639">
        <v>1.3</v>
      </c>
      <c r="Z639">
        <v>9</v>
      </c>
      <c r="AA639">
        <v>36.799999999999997</v>
      </c>
      <c r="AB639">
        <v>-8</v>
      </c>
      <c r="AC639">
        <v>-4.9000000000000004</v>
      </c>
      <c r="AD639">
        <v>-2.2000000000000002</v>
      </c>
      <c r="AE639">
        <v>1.2</v>
      </c>
      <c r="AF639">
        <v>126.3</v>
      </c>
      <c r="AG639">
        <v>90</v>
      </c>
      <c r="AH639">
        <v>-26.1</v>
      </c>
      <c r="AI639">
        <v>15.8</v>
      </c>
    </row>
    <row r="640" spans="1:35" x14ac:dyDescent="0.25">
      <c r="A640">
        <v>34164</v>
      </c>
      <c r="B640">
        <v>-63</v>
      </c>
      <c r="C640">
        <v>7.5</v>
      </c>
      <c r="D640">
        <v>15.6</v>
      </c>
      <c r="E640">
        <v>11.2</v>
      </c>
      <c r="F640">
        <v>22.1</v>
      </c>
      <c r="G640">
        <v>11.1</v>
      </c>
      <c r="H640">
        <v>13.2</v>
      </c>
      <c r="I640">
        <v>8.5</v>
      </c>
      <c r="J640">
        <v>32.6</v>
      </c>
      <c r="K640">
        <v>11.4</v>
      </c>
      <c r="L640">
        <v>-9.1999999999999993</v>
      </c>
      <c r="M640">
        <v>13</v>
      </c>
      <c r="N640">
        <v>-4.8</v>
      </c>
      <c r="O640">
        <v>0.9</v>
      </c>
      <c r="P640">
        <v>71.3</v>
      </c>
      <c r="Q640">
        <v>-0.8</v>
      </c>
      <c r="R640">
        <v>75.099999999999994</v>
      </c>
      <c r="S640">
        <v>1.1000000000000001</v>
      </c>
      <c r="T640">
        <v>8.5</v>
      </c>
      <c r="U640">
        <v>11.1</v>
      </c>
      <c r="V640">
        <v>10.3</v>
      </c>
      <c r="W640">
        <v>14.8</v>
      </c>
      <c r="X640">
        <v>8.8000000000000007</v>
      </c>
      <c r="Y640">
        <v>1.5</v>
      </c>
      <c r="Z640">
        <v>10.6</v>
      </c>
      <c r="AA640">
        <v>33.299999999999997</v>
      </c>
      <c r="AB640">
        <v>-6.7</v>
      </c>
      <c r="AC640">
        <v>-2.8</v>
      </c>
      <c r="AD640">
        <v>-2.2000000000000002</v>
      </c>
      <c r="AE640">
        <v>1.2</v>
      </c>
      <c r="AF640">
        <v>126.4</v>
      </c>
      <c r="AG640">
        <v>90</v>
      </c>
      <c r="AH640">
        <v>-24.1</v>
      </c>
      <c r="AI640">
        <v>17.399999999999999</v>
      </c>
    </row>
    <row r="641" spans="1:35" x14ac:dyDescent="0.25">
      <c r="A641">
        <v>34199</v>
      </c>
      <c r="B641">
        <v>30</v>
      </c>
      <c r="C641">
        <v>7.5</v>
      </c>
      <c r="D641">
        <v>15</v>
      </c>
      <c r="E641">
        <v>10</v>
      </c>
      <c r="F641">
        <v>14.2</v>
      </c>
      <c r="G641">
        <v>7.5</v>
      </c>
      <c r="H641">
        <v>13.6</v>
      </c>
      <c r="I641">
        <v>10.6</v>
      </c>
      <c r="J641">
        <v>34.6</v>
      </c>
      <c r="K641">
        <v>12.2</v>
      </c>
      <c r="L641">
        <v>-5.6</v>
      </c>
      <c r="M641">
        <v>13</v>
      </c>
      <c r="N641">
        <v>-4.3</v>
      </c>
      <c r="O641">
        <v>-0.7</v>
      </c>
      <c r="P641">
        <v>71.3</v>
      </c>
      <c r="Q641">
        <v>-0.8</v>
      </c>
      <c r="R641">
        <v>75.3</v>
      </c>
      <c r="S641">
        <v>17.8</v>
      </c>
      <c r="T641">
        <v>5</v>
      </c>
      <c r="U641">
        <v>7.5</v>
      </c>
      <c r="V641">
        <v>10.6</v>
      </c>
      <c r="W641">
        <v>18.399999999999999</v>
      </c>
      <c r="X641">
        <v>10</v>
      </c>
      <c r="Y641">
        <v>-2</v>
      </c>
      <c r="Z641">
        <v>11.7</v>
      </c>
      <c r="AA641">
        <v>31.3</v>
      </c>
      <c r="AB641">
        <v>-6</v>
      </c>
      <c r="AC641">
        <v>-5.9</v>
      </c>
      <c r="AD641">
        <v>-1.9</v>
      </c>
      <c r="AE641">
        <v>1.4</v>
      </c>
      <c r="AF641">
        <v>126.1</v>
      </c>
      <c r="AG641">
        <v>90</v>
      </c>
      <c r="AH641">
        <v>-24.1</v>
      </c>
      <c r="AI641">
        <v>15.3</v>
      </c>
    </row>
    <row r="642" spans="1:35" x14ac:dyDescent="0.25">
      <c r="A642">
        <v>34234</v>
      </c>
      <c r="B642">
        <v>33.799999999999997</v>
      </c>
      <c r="C642">
        <v>5.5</v>
      </c>
      <c r="D642">
        <v>14</v>
      </c>
      <c r="E642">
        <v>10.3</v>
      </c>
      <c r="F642">
        <v>8.3000000000000007</v>
      </c>
      <c r="G642">
        <v>10</v>
      </c>
      <c r="H642">
        <v>20.6</v>
      </c>
      <c r="I642">
        <v>11.1</v>
      </c>
      <c r="J642">
        <v>34.700000000000003</v>
      </c>
      <c r="K642">
        <v>11.2</v>
      </c>
      <c r="L642">
        <v>-0.9</v>
      </c>
      <c r="M642">
        <v>13</v>
      </c>
      <c r="N642">
        <v>-4.8</v>
      </c>
      <c r="O642">
        <v>0.2</v>
      </c>
      <c r="P642">
        <v>71.3</v>
      </c>
      <c r="Q642">
        <v>-0.5</v>
      </c>
      <c r="R642">
        <v>77.099999999999994</v>
      </c>
      <c r="S642">
        <v>0.8</v>
      </c>
      <c r="T642">
        <v>4.7</v>
      </c>
      <c r="U642">
        <v>8.4</v>
      </c>
      <c r="V642">
        <v>10.6</v>
      </c>
      <c r="W642">
        <v>19.899999999999999</v>
      </c>
      <c r="X642">
        <v>10.4</v>
      </c>
      <c r="Y642">
        <v>1.9</v>
      </c>
      <c r="Z642">
        <v>10.3</v>
      </c>
      <c r="AA642">
        <v>38.200000000000003</v>
      </c>
      <c r="AB642">
        <v>-6.3</v>
      </c>
      <c r="AC642">
        <v>-10</v>
      </c>
      <c r="AD642">
        <v>-1.9</v>
      </c>
      <c r="AE642">
        <v>1.4</v>
      </c>
      <c r="AF642">
        <v>125.8</v>
      </c>
      <c r="AG642">
        <v>90</v>
      </c>
      <c r="AH642">
        <v>-25.1</v>
      </c>
      <c r="AI642">
        <v>15.8</v>
      </c>
    </row>
    <row r="643" spans="1:35" x14ac:dyDescent="0.25">
      <c r="A643">
        <v>34268</v>
      </c>
      <c r="B643">
        <v>23.1</v>
      </c>
      <c r="C643">
        <v>3.6</v>
      </c>
      <c r="D643">
        <v>15.4</v>
      </c>
      <c r="E643">
        <v>12.1</v>
      </c>
      <c r="F643">
        <v>-9.5</v>
      </c>
      <c r="G643">
        <v>11.1</v>
      </c>
      <c r="H643">
        <v>12.6</v>
      </c>
      <c r="I643">
        <v>10.3</v>
      </c>
      <c r="J643">
        <v>38.6</v>
      </c>
      <c r="K643">
        <v>10.8</v>
      </c>
      <c r="L643">
        <v>-5.5</v>
      </c>
      <c r="M643">
        <v>13</v>
      </c>
      <c r="N643">
        <v>-4.5999999999999996</v>
      </c>
      <c r="O643">
        <v>0</v>
      </c>
      <c r="P643">
        <v>71.3</v>
      </c>
      <c r="Q643">
        <v>-1.3</v>
      </c>
      <c r="R643">
        <v>77.2</v>
      </c>
      <c r="S643">
        <v>16.7</v>
      </c>
      <c r="T643">
        <v>5.5</v>
      </c>
      <c r="U643">
        <v>11.1</v>
      </c>
      <c r="V643">
        <v>10</v>
      </c>
      <c r="W643">
        <v>35.200000000000003</v>
      </c>
      <c r="X643">
        <v>9.4</v>
      </c>
      <c r="Y643">
        <v>-2.1</v>
      </c>
      <c r="Z643">
        <v>10.6</v>
      </c>
      <c r="AA643">
        <v>35.4</v>
      </c>
      <c r="AB643">
        <v>-7</v>
      </c>
      <c r="AC643">
        <v>-5.5</v>
      </c>
      <c r="AD643">
        <v>-1.9</v>
      </c>
      <c r="AE643">
        <v>1.2</v>
      </c>
      <c r="AF643">
        <v>125.8</v>
      </c>
      <c r="AG643">
        <v>90</v>
      </c>
      <c r="AH643">
        <v>-24.8</v>
      </c>
      <c r="AI643">
        <v>15.3</v>
      </c>
    </row>
    <row r="644" spans="1:35" x14ac:dyDescent="0.25">
      <c r="A644">
        <v>34302</v>
      </c>
      <c r="B644">
        <v>27.9</v>
      </c>
      <c r="C644">
        <v>6</v>
      </c>
      <c r="D644">
        <v>15.5</v>
      </c>
      <c r="E644">
        <v>10.9</v>
      </c>
      <c r="F644">
        <v>31.2</v>
      </c>
      <c r="G644">
        <v>10</v>
      </c>
      <c r="H644">
        <v>13.1</v>
      </c>
      <c r="I644">
        <v>10.8</v>
      </c>
      <c r="J644">
        <v>36.799999999999997</v>
      </c>
      <c r="K644">
        <v>10.8</v>
      </c>
      <c r="L644">
        <v>-9.1</v>
      </c>
      <c r="M644">
        <v>13</v>
      </c>
      <c r="N644">
        <v>-4.8</v>
      </c>
      <c r="O644">
        <v>0.5</v>
      </c>
      <c r="P644">
        <v>71.3</v>
      </c>
      <c r="Q644">
        <v>-0.6</v>
      </c>
      <c r="R644">
        <v>77.2</v>
      </c>
      <c r="S644">
        <v>17.100000000000001</v>
      </c>
      <c r="T644">
        <v>7</v>
      </c>
      <c r="U644">
        <v>11.1</v>
      </c>
      <c r="V644">
        <v>10.3</v>
      </c>
      <c r="W644">
        <v>14.2</v>
      </c>
      <c r="X644">
        <v>10</v>
      </c>
      <c r="Y644">
        <v>1.1000000000000001</v>
      </c>
      <c r="Z644">
        <v>10</v>
      </c>
      <c r="AA644">
        <v>33.299999999999997</v>
      </c>
      <c r="AB644">
        <v>-7.3</v>
      </c>
      <c r="AC644">
        <v>-5.5</v>
      </c>
      <c r="AD644">
        <v>-1.9</v>
      </c>
      <c r="AE644">
        <v>1.2</v>
      </c>
      <c r="AF644">
        <v>126.3</v>
      </c>
      <c r="AG644">
        <v>90</v>
      </c>
      <c r="AH644">
        <v>-22.3</v>
      </c>
      <c r="AI644">
        <v>22.7</v>
      </c>
    </row>
    <row r="645" spans="1:35" x14ac:dyDescent="0.25">
      <c r="A645">
        <v>34337</v>
      </c>
      <c r="B645">
        <v>33.4</v>
      </c>
      <c r="C645">
        <v>10.3</v>
      </c>
      <c r="D645">
        <v>13.8</v>
      </c>
      <c r="E645">
        <v>10.9</v>
      </c>
      <c r="F645">
        <v>18.899999999999999</v>
      </c>
      <c r="G645">
        <v>9.4</v>
      </c>
      <c r="H645">
        <v>11.5</v>
      </c>
      <c r="I645">
        <v>11.4</v>
      </c>
      <c r="J645">
        <v>33.700000000000003</v>
      </c>
      <c r="K645">
        <v>10.6</v>
      </c>
      <c r="L645">
        <v>-8</v>
      </c>
      <c r="M645">
        <v>13</v>
      </c>
      <c r="N645">
        <v>-4.8</v>
      </c>
      <c r="O645">
        <v>0</v>
      </c>
      <c r="P645">
        <v>71.3</v>
      </c>
      <c r="Q645">
        <v>-0.6</v>
      </c>
      <c r="R645">
        <v>77.2</v>
      </c>
      <c r="S645">
        <v>17.600000000000001</v>
      </c>
      <c r="T645">
        <v>9</v>
      </c>
      <c r="U645">
        <v>3</v>
      </c>
      <c r="V645">
        <v>10</v>
      </c>
      <c r="W645">
        <v>18.899999999999999</v>
      </c>
      <c r="X645">
        <v>10.7</v>
      </c>
      <c r="Y645">
        <v>-0.5</v>
      </c>
      <c r="Z645">
        <v>10.6</v>
      </c>
      <c r="AA645">
        <v>30.6</v>
      </c>
      <c r="AB645">
        <v>-6</v>
      </c>
      <c r="AC645">
        <v>-5.3</v>
      </c>
      <c r="AD645">
        <v>-1.9</v>
      </c>
      <c r="AE645">
        <v>1.2</v>
      </c>
      <c r="AF645">
        <v>125.8</v>
      </c>
      <c r="AG645">
        <v>90</v>
      </c>
      <c r="AH645">
        <v>-24.3</v>
      </c>
      <c r="AI645">
        <v>15.3</v>
      </c>
    </row>
    <row r="646" spans="1:35" x14ac:dyDescent="0.25">
      <c r="A646">
        <v>34372</v>
      </c>
      <c r="B646">
        <v>19.5</v>
      </c>
      <c r="C646">
        <v>10.6</v>
      </c>
      <c r="D646">
        <v>15.1</v>
      </c>
      <c r="E646">
        <v>10.3</v>
      </c>
      <c r="F646">
        <v>18.100000000000001</v>
      </c>
      <c r="G646">
        <v>10.7</v>
      </c>
      <c r="H646">
        <v>12.8</v>
      </c>
      <c r="I646">
        <v>10.3</v>
      </c>
      <c r="J646">
        <v>33.799999999999997</v>
      </c>
      <c r="K646">
        <v>11.4</v>
      </c>
      <c r="L646">
        <v>-7.8</v>
      </c>
      <c r="M646">
        <v>13</v>
      </c>
      <c r="N646">
        <v>-4.8</v>
      </c>
      <c r="O646">
        <v>0.5</v>
      </c>
      <c r="P646">
        <v>71.3</v>
      </c>
      <c r="Q646">
        <v>-0.6</v>
      </c>
      <c r="R646">
        <v>77.3</v>
      </c>
      <c r="S646">
        <v>19.2</v>
      </c>
      <c r="T646">
        <v>9</v>
      </c>
      <c r="U646">
        <v>11.1</v>
      </c>
      <c r="V646">
        <v>10.9</v>
      </c>
      <c r="W646">
        <v>11.8</v>
      </c>
      <c r="X646">
        <v>10.7</v>
      </c>
      <c r="Y646">
        <v>0.9</v>
      </c>
      <c r="Z646">
        <v>18.2</v>
      </c>
      <c r="AA646">
        <v>32.700000000000003</v>
      </c>
      <c r="AB646">
        <v>-7</v>
      </c>
      <c r="AC646">
        <v>-5.4</v>
      </c>
      <c r="AD646">
        <v>-1.9</v>
      </c>
      <c r="AE646">
        <v>1.4</v>
      </c>
      <c r="AF646">
        <v>125.5</v>
      </c>
      <c r="AG646">
        <v>90</v>
      </c>
      <c r="AH646">
        <v>-24.3</v>
      </c>
      <c r="AI646">
        <v>15.8</v>
      </c>
    </row>
    <row r="647" spans="1:35" x14ac:dyDescent="0.25">
      <c r="A647">
        <v>34407</v>
      </c>
      <c r="B647">
        <v>25.8</v>
      </c>
      <c r="C647">
        <v>10.3</v>
      </c>
      <c r="D647">
        <v>15.3</v>
      </c>
      <c r="E647">
        <v>10.6</v>
      </c>
      <c r="F647">
        <v>24</v>
      </c>
      <c r="G647">
        <v>9.4</v>
      </c>
      <c r="H647">
        <v>12.6</v>
      </c>
      <c r="I647">
        <v>10.8</v>
      </c>
      <c r="J647">
        <v>33.5</v>
      </c>
      <c r="K647">
        <v>11.4</v>
      </c>
      <c r="L647">
        <v>-4.9000000000000004</v>
      </c>
      <c r="M647">
        <v>13</v>
      </c>
      <c r="N647">
        <v>-4.5999999999999996</v>
      </c>
      <c r="O647">
        <v>0.2</v>
      </c>
      <c r="P647">
        <v>71.3</v>
      </c>
      <c r="Q647">
        <v>-0.5</v>
      </c>
      <c r="R647">
        <v>76.400000000000006</v>
      </c>
      <c r="S647">
        <v>18.399999999999999</v>
      </c>
      <c r="T647">
        <v>10.6</v>
      </c>
      <c r="U647">
        <v>10.6</v>
      </c>
      <c r="V647">
        <v>10</v>
      </c>
      <c r="W647">
        <v>19</v>
      </c>
      <c r="X647">
        <v>11.1</v>
      </c>
      <c r="Y647">
        <v>1.3</v>
      </c>
      <c r="Z647">
        <v>10.8</v>
      </c>
      <c r="AA647">
        <v>29.2</v>
      </c>
      <c r="AB647">
        <v>-5.3</v>
      </c>
      <c r="AC647">
        <v>-5.4</v>
      </c>
      <c r="AD647">
        <v>-1.9</v>
      </c>
      <c r="AE647">
        <v>1.2</v>
      </c>
      <c r="AF647">
        <v>126</v>
      </c>
      <c r="AG647">
        <v>90.2</v>
      </c>
      <c r="AH647">
        <v>-24.5</v>
      </c>
      <c r="AI647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68AD0-4B3C-D04E-A29F-85982D539EDF}">
  <dimension ref="A1:AI766"/>
  <sheetViews>
    <sheetView topLeftCell="O729" workbookViewId="0">
      <selection sqref="A1:AI766"/>
    </sheetView>
  </sheetViews>
  <sheetFormatPr defaultColWidth="11" defaultRowHeight="15.75" x14ac:dyDescent="0.25"/>
  <sheetData>
    <row r="1" spans="1:35" x14ac:dyDescent="0.25">
      <c r="A1">
        <v>36197</v>
      </c>
      <c r="B1">
        <v>21.8</v>
      </c>
      <c r="C1">
        <v>7</v>
      </c>
      <c r="D1">
        <v>-2.5</v>
      </c>
      <c r="E1">
        <v>10</v>
      </c>
      <c r="F1">
        <v>10.8</v>
      </c>
      <c r="G1">
        <v>7.5</v>
      </c>
      <c r="H1">
        <v>13.5</v>
      </c>
      <c r="I1">
        <v>7</v>
      </c>
      <c r="J1">
        <v>28.7</v>
      </c>
      <c r="K1">
        <v>6</v>
      </c>
      <c r="L1">
        <v>-6.5</v>
      </c>
      <c r="M1">
        <v>12.7</v>
      </c>
      <c r="N1">
        <v>-4.3</v>
      </c>
      <c r="O1">
        <v>0.2</v>
      </c>
      <c r="P1">
        <v>49</v>
      </c>
      <c r="Q1">
        <v>0.1</v>
      </c>
      <c r="R1">
        <v>133.6</v>
      </c>
      <c r="S1">
        <v>12</v>
      </c>
      <c r="T1">
        <v>8</v>
      </c>
      <c r="U1">
        <v>10.3</v>
      </c>
      <c r="V1">
        <v>11.8</v>
      </c>
      <c r="W1">
        <v>12.6</v>
      </c>
      <c r="X1">
        <v>10.4</v>
      </c>
      <c r="Y1">
        <v>1.3</v>
      </c>
      <c r="Z1">
        <v>8</v>
      </c>
      <c r="AA1">
        <v>23.3</v>
      </c>
      <c r="AB1">
        <v>-11.3</v>
      </c>
      <c r="AC1">
        <v>-5.6</v>
      </c>
      <c r="AD1">
        <v>-2.4</v>
      </c>
      <c r="AE1">
        <v>0.7</v>
      </c>
      <c r="AF1">
        <v>116.9</v>
      </c>
      <c r="AG1">
        <v>91</v>
      </c>
      <c r="AH1">
        <v>-24.6</v>
      </c>
      <c r="AI1">
        <v>22.2</v>
      </c>
    </row>
    <row r="2" spans="1:35" x14ac:dyDescent="0.25">
      <c r="A2">
        <v>36232</v>
      </c>
      <c r="B2">
        <v>30.3</v>
      </c>
      <c r="C2">
        <v>8.5</v>
      </c>
      <c r="D2">
        <v>12.2</v>
      </c>
      <c r="E2">
        <v>10.6</v>
      </c>
      <c r="F2">
        <v>14.5</v>
      </c>
      <c r="G2">
        <v>7.5</v>
      </c>
      <c r="H2">
        <v>12.4</v>
      </c>
      <c r="I2">
        <v>9</v>
      </c>
      <c r="J2">
        <v>22.9</v>
      </c>
      <c r="K2">
        <v>6.7</v>
      </c>
      <c r="L2">
        <v>-7</v>
      </c>
      <c r="M2">
        <v>13</v>
      </c>
      <c r="N2">
        <v>-4.5999999999999996</v>
      </c>
      <c r="O2">
        <v>0</v>
      </c>
      <c r="P2">
        <v>49.2</v>
      </c>
      <c r="Q2">
        <v>-0.3</v>
      </c>
      <c r="R2">
        <v>129.1</v>
      </c>
      <c r="S2">
        <v>16.3</v>
      </c>
      <c r="T2">
        <v>7.5</v>
      </c>
      <c r="U2">
        <v>9.8000000000000007</v>
      </c>
      <c r="V2">
        <v>11.5</v>
      </c>
      <c r="W2">
        <v>11.5</v>
      </c>
      <c r="X2">
        <v>5.6</v>
      </c>
      <c r="Y2">
        <v>0.9</v>
      </c>
      <c r="Z2">
        <v>8.5</v>
      </c>
      <c r="AA2">
        <v>26</v>
      </c>
      <c r="AB2">
        <v>-12</v>
      </c>
      <c r="AC2">
        <v>-6.3</v>
      </c>
      <c r="AD2">
        <v>-1.9</v>
      </c>
      <c r="AE2">
        <v>0.7</v>
      </c>
      <c r="AF2">
        <v>116.9</v>
      </c>
      <c r="AG2">
        <v>91.2</v>
      </c>
      <c r="AH2">
        <v>-24.5</v>
      </c>
      <c r="AI2">
        <v>23</v>
      </c>
    </row>
    <row r="3" spans="1:35" x14ac:dyDescent="0.25">
      <c r="A3">
        <v>36266</v>
      </c>
      <c r="B3">
        <v>32.700000000000003</v>
      </c>
      <c r="C3">
        <v>6.5</v>
      </c>
      <c r="D3">
        <v>14.2</v>
      </c>
      <c r="E3">
        <v>10.6</v>
      </c>
      <c r="F3">
        <v>13.3</v>
      </c>
      <c r="G3">
        <v>6.2</v>
      </c>
      <c r="H3">
        <v>13.5</v>
      </c>
      <c r="I3">
        <v>9</v>
      </c>
      <c r="J3">
        <v>24.3</v>
      </c>
      <c r="K3">
        <v>6.9</v>
      </c>
      <c r="L3">
        <v>-6</v>
      </c>
      <c r="M3">
        <v>12.7</v>
      </c>
      <c r="N3">
        <v>-4.3</v>
      </c>
      <c r="O3">
        <v>-0.3</v>
      </c>
      <c r="P3">
        <v>49.7</v>
      </c>
      <c r="Q3">
        <v>-0.5</v>
      </c>
      <c r="R3">
        <v>125.3</v>
      </c>
      <c r="S3">
        <v>17.2</v>
      </c>
      <c r="T3">
        <v>8</v>
      </c>
      <c r="U3">
        <v>11.5</v>
      </c>
      <c r="V3">
        <v>11.5</v>
      </c>
      <c r="W3">
        <v>14.4</v>
      </c>
      <c r="X3">
        <v>10</v>
      </c>
      <c r="Y3">
        <v>0.9</v>
      </c>
      <c r="Z3">
        <v>8.5</v>
      </c>
      <c r="AA3">
        <v>24.2</v>
      </c>
      <c r="AB3">
        <v>-12.3</v>
      </c>
      <c r="AC3">
        <v>-6.1</v>
      </c>
      <c r="AD3">
        <v>-1.7</v>
      </c>
      <c r="AE3">
        <v>0.7</v>
      </c>
      <c r="AF3">
        <v>115.1</v>
      </c>
      <c r="AG3">
        <v>91.2</v>
      </c>
      <c r="AH3">
        <v>-24.5</v>
      </c>
      <c r="AI3">
        <v>23.2</v>
      </c>
    </row>
    <row r="4" spans="1:35" x14ac:dyDescent="0.25">
      <c r="A4">
        <v>36300</v>
      </c>
      <c r="B4">
        <v>33.200000000000003</v>
      </c>
      <c r="C4">
        <v>8</v>
      </c>
      <c r="D4">
        <v>16.600000000000001</v>
      </c>
      <c r="E4">
        <v>11.2</v>
      </c>
      <c r="F4">
        <v>14.5</v>
      </c>
      <c r="G4">
        <v>10</v>
      </c>
      <c r="H4">
        <v>12.9</v>
      </c>
      <c r="I4">
        <v>9</v>
      </c>
      <c r="J4">
        <v>24.2</v>
      </c>
      <c r="K4">
        <v>6.4</v>
      </c>
      <c r="L4">
        <v>-6</v>
      </c>
      <c r="M4">
        <v>12.7</v>
      </c>
      <c r="N4">
        <v>-4.5999999999999996</v>
      </c>
      <c r="O4">
        <v>-0.4</v>
      </c>
      <c r="P4">
        <v>49.7</v>
      </c>
      <c r="Q4">
        <v>-0.7</v>
      </c>
      <c r="R4">
        <v>126.4</v>
      </c>
      <c r="S4">
        <v>16.600000000000001</v>
      </c>
      <c r="T4">
        <v>9.5</v>
      </c>
      <c r="U4">
        <v>3.1</v>
      </c>
      <c r="V4">
        <v>11.8</v>
      </c>
      <c r="W4">
        <v>13.6</v>
      </c>
      <c r="X4">
        <v>7.5</v>
      </c>
      <c r="Y4">
        <v>0.8</v>
      </c>
      <c r="Z4">
        <v>6.5</v>
      </c>
      <c r="AA4">
        <v>24.8</v>
      </c>
      <c r="AB4">
        <v>-11.3</v>
      </c>
      <c r="AC4">
        <v>-6.1</v>
      </c>
      <c r="AD4">
        <v>-1.7</v>
      </c>
      <c r="AE4">
        <v>0.7</v>
      </c>
      <c r="AF4">
        <v>114</v>
      </c>
      <c r="AG4">
        <v>91.2</v>
      </c>
      <c r="AH4">
        <v>-23.8</v>
      </c>
      <c r="AI4">
        <v>25.2</v>
      </c>
    </row>
    <row r="5" spans="1:35" x14ac:dyDescent="0.25">
      <c r="A5">
        <v>36334</v>
      </c>
      <c r="B5">
        <v>33.799999999999997</v>
      </c>
      <c r="C5">
        <v>7.5</v>
      </c>
      <c r="D5">
        <v>17</v>
      </c>
      <c r="E5">
        <v>10.9</v>
      </c>
      <c r="F5">
        <v>13.6</v>
      </c>
      <c r="G5">
        <v>6.2</v>
      </c>
      <c r="H5">
        <v>12.6</v>
      </c>
      <c r="I5">
        <v>7</v>
      </c>
      <c r="J5">
        <v>24.1</v>
      </c>
      <c r="K5">
        <v>6.4</v>
      </c>
      <c r="L5">
        <v>-6</v>
      </c>
      <c r="M5">
        <v>12.7</v>
      </c>
      <c r="N5">
        <v>-4.3</v>
      </c>
      <c r="O5">
        <v>-0.5</v>
      </c>
      <c r="P5">
        <v>49.2</v>
      </c>
      <c r="Q5">
        <v>-1.1000000000000001</v>
      </c>
      <c r="R5">
        <v>124.8</v>
      </c>
      <c r="S5">
        <v>17</v>
      </c>
      <c r="T5">
        <v>8.5</v>
      </c>
      <c r="U5">
        <v>11.9</v>
      </c>
      <c r="V5">
        <v>10.6</v>
      </c>
      <c r="W5">
        <v>13.9</v>
      </c>
      <c r="X5">
        <v>6.9</v>
      </c>
      <c r="Y5">
        <v>1</v>
      </c>
      <c r="Z5">
        <v>9</v>
      </c>
      <c r="AA5">
        <v>25.7</v>
      </c>
      <c r="AB5">
        <v>-12.7</v>
      </c>
      <c r="AC5">
        <v>-6.4</v>
      </c>
      <c r="AD5">
        <v>-1.2</v>
      </c>
      <c r="AE5">
        <v>0.7</v>
      </c>
      <c r="AF5">
        <v>113.5</v>
      </c>
      <c r="AG5">
        <v>91.2</v>
      </c>
      <c r="AH5">
        <v>-24.8</v>
      </c>
      <c r="AI5">
        <v>21.2</v>
      </c>
    </row>
    <row r="6" spans="1:35" x14ac:dyDescent="0.25">
      <c r="A6">
        <v>36369</v>
      </c>
      <c r="B6">
        <v>32</v>
      </c>
      <c r="C6">
        <v>8.5</v>
      </c>
      <c r="D6">
        <v>14.6</v>
      </c>
      <c r="E6">
        <v>10.9</v>
      </c>
      <c r="F6">
        <v>14.4</v>
      </c>
      <c r="G6">
        <v>8.1</v>
      </c>
      <c r="H6">
        <v>12.3</v>
      </c>
      <c r="I6">
        <v>7</v>
      </c>
      <c r="J6">
        <v>23.5</v>
      </c>
      <c r="K6">
        <v>6.7</v>
      </c>
      <c r="L6">
        <v>-6</v>
      </c>
      <c r="M6">
        <v>12.7</v>
      </c>
      <c r="N6">
        <v>-4.3</v>
      </c>
      <c r="O6">
        <v>-0.1</v>
      </c>
      <c r="P6">
        <v>49.4</v>
      </c>
      <c r="Q6">
        <v>-0.9</v>
      </c>
      <c r="R6">
        <v>123.6</v>
      </c>
      <c r="S6">
        <v>18.100000000000001</v>
      </c>
      <c r="T6">
        <v>6.5</v>
      </c>
      <c r="U6">
        <v>10.9</v>
      </c>
      <c r="V6">
        <v>12.6</v>
      </c>
      <c r="W6">
        <v>14.6</v>
      </c>
      <c r="X6">
        <v>6.9</v>
      </c>
      <c r="Y6">
        <v>1.1000000000000001</v>
      </c>
      <c r="Z6">
        <v>10</v>
      </c>
      <c r="AA6">
        <v>22.5</v>
      </c>
      <c r="AB6">
        <v>-14</v>
      </c>
      <c r="AC6">
        <v>-5.9</v>
      </c>
      <c r="AD6">
        <v>-1.7</v>
      </c>
      <c r="AE6">
        <v>1.2</v>
      </c>
      <c r="AF6">
        <v>113.6</v>
      </c>
      <c r="AG6">
        <v>91</v>
      </c>
      <c r="AH6">
        <v>-24.1</v>
      </c>
      <c r="AI6">
        <v>21.4</v>
      </c>
    </row>
    <row r="7" spans="1:35" x14ac:dyDescent="0.25">
      <c r="A7">
        <v>36403</v>
      </c>
      <c r="B7">
        <v>34.200000000000003</v>
      </c>
      <c r="C7">
        <v>9</v>
      </c>
      <c r="D7">
        <v>16.399999999999999</v>
      </c>
      <c r="E7">
        <v>11.5</v>
      </c>
      <c r="F7">
        <v>14.4</v>
      </c>
      <c r="G7">
        <v>8.8000000000000007</v>
      </c>
      <c r="H7">
        <v>12.9</v>
      </c>
      <c r="I7">
        <v>10</v>
      </c>
      <c r="J7">
        <v>22.5</v>
      </c>
      <c r="K7">
        <v>6.9</v>
      </c>
      <c r="L7">
        <v>-5.3</v>
      </c>
      <c r="M7">
        <v>12.7</v>
      </c>
      <c r="N7">
        <v>-4.3</v>
      </c>
      <c r="O7">
        <v>-0.4</v>
      </c>
      <c r="P7">
        <v>49.2</v>
      </c>
      <c r="Q7">
        <v>-0.5</v>
      </c>
      <c r="R7">
        <v>122.2</v>
      </c>
      <c r="S7">
        <v>18</v>
      </c>
      <c r="T7">
        <v>8</v>
      </c>
      <c r="U7">
        <v>12.2</v>
      </c>
      <c r="V7">
        <v>10.9</v>
      </c>
      <c r="W7">
        <v>14.2</v>
      </c>
      <c r="X7">
        <v>10.7</v>
      </c>
      <c r="Y7">
        <v>1.1000000000000001</v>
      </c>
      <c r="Z7">
        <v>7</v>
      </c>
      <c r="AA7">
        <v>22.7</v>
      </c>
      <c r="AB7">
        <v>-11.7</v>
      </c>
      <c r="AC7">
        <v>-5.7</v>
      </c>
      <c r="AD7">
        <v>-1.7</v>
      </c>
      <c r="AE7">
        <v>1.2</v>
      </c>
      <c r="AF7">
        <v>112.6</v>
      </c>
      <c r="AG7">
        <v>91</v>
      </c>
      <c r="AH7">
        <v>-23.4</v>
      </c>
      <c r="AI7">
        <v>24.9</v>
      </c>
    </row>
    <row r="8" spans="1:35" x14ac:dyDescent="0.25">
      <c r="A8">
        <v>36438</v>
      </c>
      <c r="B8">
        <v>32.200000000000003</v>
      </c>
      <c r="C8">
        <v>6.5</v>
      </c>
      <c r="D8">
        <v>16</v>
      </c>
      <c r="E8">
        <v>10.9</v>
      </c>
      <c r="F8">
        <v>14.4</v>
      </c>
      <c r="G8">
        <v>10</v>
      </c>
      <c r="H8">
        <v>12.9</v>
      </c>
      <c r="I8">
        <v>9.5</v>
      </c>
      <c r="J8">
        <v>22.4</v>
      </c>
      <c r="K8">
        <v>6.4</v>
      </c>
      <c r="L8">
        <v>-6.1</v>
      </c>
      <c r="M8">
        <v>12.7</v>
      </c>
      <c r="N8">
        <v>-4.8</v>
      </c>
      <c r="O8">
        <v>-0.2</v>
      </c>
      <c r="P8">
        <v>49.4</v>
      </c>
      <c r="Q8">
        <v>-0.7</v>
      </c>
      <c r="R8">
        <v>121.2</v>
      </c>
      <c r="S8">
        <v>15.1</v>
      </c>
      <c r="T8">
        <v>7.5</v>
      </c>
      <c r="U8">
        <v>11.5</v>
      </c>
      <c r="V8">
        <v>11.5</v>
      </c>
      <c r="W8">
        <v>14.4</v>
      </c>
      <c r="X8">
        <v>10</v>
      </c>
      <c r="Y8">
        <v>1.3</v>
      </c>
      <c r="Z8">
        <v>8.5</v>
      </c>
      <c r="AA8">
        <v>22.4</v>
      </c>
      <c r="AB8">
        <v>-13</v>
      </c>
      <c r="AC8">
        <v>-6</v>
      </c>
      <c r="AD8">
        <v>-1.7</v>
      </c>
      <c r="AE8">
        <v>1.2</v>
      </c>
      <c r="AF8">
        <v>107.3</v>
      </c>
      <c r="AG8">
        <v>91</v>
      </c>
      <c r="AH8">
        <v>-22.9</v>
      </c>
      <c r="AI8">
        <v>21</v>
      </c>
    </row>
    <row r="9" spans="1:35" x14ac:dyDescent="0.25">
      <c r="A9">
        <v>36471</v>
      </c>
      <c r="B9">
        <v>32.6</v>
      </c>
      <c r="C9">
        <v>6</v>
      </c>
      <c r="D9">
        <v>16.399999999999999</v>
      </c>
      <c r="E9">
        <v>11.8</v>
      </c>
      <c r="F9">
        <v>6.9</v>
      </c>
      <c r="G9">
        <v>8.1</v>
      </c>
      <c r="H9">
        <v>12.9</v>
      </c>
      <c r="I9">
        <v>8</v>
      </c>
      <c r="J9">
        <v>22.3</v>
      </c>
      <c r="K9">
        <v>7.1</v>
      </c>
      <c r="L9">
        <v>-5.6</v>
      </c>
      <c r="M9">
        <v>12.7</v>
      </c>
      <c r="N9">
        <v>-4.8</v>
      </c>
      <c r="O9">
        <v>-0.6</v>
      </c>
      <c r="P9">
        <v>49.4</v>
      </c>
      <c r="Q9">
        <v>0</v>
      </c>
      <c r="R9">
        <v>121.2</v>
      </c>
      <c r="S9">
        <v>18.7</v>
      </c>
      <c r="T9">
        <v>10</v>
      </c>
      <c r="U9">
        <v>12.1</v>
      </c>
      <c r="V9">
        <v>10.9</v>
      </c>
      <c r="W9">
        <v>14.4</v>
      </c>
      <c r="X9">
        <v>7.5</v>
      </c>
      <c r="Y9">
        <v>0.6</v>
      </c>
      <c r="Z9">
        <v>9</v>
      </c>
      <c r="AA9">
        <v>22.6</v>
      </c>
      <c r="AB9">
        <v>-13</v>
      </c>
      <c r="AC9">
        <v>-5.3</v>
      </c>
      <c r="AD9">
        <v>-1.7</v>
      </c>
      <c r="AE9">
        <v>0.7</v>
      </c>
      <c r="AF9">
        <v>112.2</v>
      </c>
      <c r="AG9">
        <v>91.2</v>
      </c>
      <c r="AH9">
        <v>-24.3</v>
      </c>
      <c r="AI9">
        <v>21.6</v>
      </c>
    </row>
    <row r="10" spans="1:35" x14ac:dyDescent="0.25">
      <c r="A10">
        <v>36506</v>
      </c>
      <c r="B10">
        <v>34.299999999999997</v>
      </c>
      <c r="C10">
        <v>8.5</v>
      </c>
      <c r="D10">
        <v>16.3</v>
      </c>
      <c r="E10">
        <v>11.8</v>
      </c>
      <c r="F10">
        <v>14.3</v>
      </c>
      <c r="G10">
        <v>9.4</v>
      </c>
      <c r="H10">
        <v>12.8</v>
      </c>
      <c r="I10">
        <v>9</v>
      </c>
      <c r="J10">
        <v>22.2</v>
      </c>
      <c r="K10">
        <v>6.7</v>
      </c>
      <c r="L10">
        <v>-5.4</v>
      </c>
      <c r="M10">
        <v>12.7</v>
      </c>
      <c r="N10">
        <v>-4.3</v>
      </c>
      <c r="O10">
        <v>0.9</v>
      </c>
      <c r="P10">
        <v>49.4</v>
      </c>
      <c r="Q10">
        <v>-0.8</v>
      </c>
      <c r="R10">
        <v>120.8</v>
      </c>
      <c r="S10">
        <v>18.100000000000001</v>
      </c>
      <c r="T10">
        <v>9</v>
      </c>
      <c r="U10">
        <v>12.4</v>
      </c>
      <c r="V10">
        <v>10.9</v>
      </c>
      <c r="W10">
        <v>14.1</v>
      </c>
      <c r="X10">
        <v>8.1</v>
      </c>
      <c r="Y10">
        <v>0.7</v>
      </c>
      <c r="Z10">
        <v>8.5</v>
      </c>
      <c r="AA10">
        <v>22.2</v>
      </c>
      <c r="AB10">
        <v>-13</v>
      </c>
      <c r="AC10">
        <v>-5.8</v>
      </c>
      <c r="AD10">
        <v>-1.7</v>
      </c>
      <c r="AE10">
        <v>0.7</v>
      </c>
      <c r="AF10">
        <v>112.4</v>
      </c>
      <c r="AG10">
        <v>91.2</v>
      </c>
      <c r="AH10">
        <v>-24</v>
      </c>
      <c r="AI10">
        <v>20.3</v>
      </c>
    </row>
    <row r="11" spans="1:35" x14ac:dyDescent="0.25">
      <c r="A11">
        <v>36541</v>
      </c>
      <c r="B11">
        <v>34.299999999999997</v>
      </c>
      <c r="C11">
        <v>8</v>
      </c>
      <c r="D11">
        <v>16.3</v>
      </c>
      <c r="E11">
        <v>11.8</v>
      </c>
      <c r="F11">
        <v>14.2</v>
      </c>
      <c r="G11">
        <v>9.4</v>
      </c>
      <c r="H11">
        <v>13</v>
      </c>
      <c r="I11">
        <v>9.5</v>
      </c>
      <c r="J11">
        <v>22.2</v>
      </c>
      <c r="K11">
        <v>7.6</v>
      </c>
      <c r="L11">
        <v>-5.7</v>
      </c>
      <c r="M11">
        <v>12.7</v>
      </c>
      <c r="N11">
        <v>-4.8</v>
      </c>
      <c r="O11">
        <v>-0.6</v>
      </c>
      <c r="P11">
        <v>49.2</v>
      </c>
      <c r="Q11">
        <v>2.7</v>
      </c>
      <c r="R11">
        <v>120.6</v>
      </c>
      <c r="S11">
        <v>18.600000000000001</v>
      </c>
      <c r="T11">
        <v>8.5</v>
      </c>
      <c r="U11">
        <v>12.7</v>
      </c>
      <c r="V11">
        <v>10.6</v>
      </c>
      <c r="W11">
        <v>14.3</v>
      </c>
      <c r="X11">
        <v>5.6</v>
      </c>
      <c r="Y11">
        <v>1</v>
      </c>
      <c r="Z11">
        <v>9</v>
      </c>
      <c r="AA11">
        <v>22.1</v>
      </c>
      <c r="AB11">
        <v>-13.7</v>
      </c>
      <c r="AC11">
        <v>-5.7</v>
      </c>
      <c r="AD11">
        <v>-1.2</v>
      </c>
      <c r="AE11">
        <v>0.7</v>
      </c>
      <c r="AF11">
        <v>107.2</v>
      </c>
      <c r="AG11">
        <v>91</v>
      </c>
      <c r="AH11">
        <v>-22.2</v>
      </c>
      <c r="AI11">
        <v>29.5</v>
      </c>
    </row>
    <row r="12" spans="1:35" x14ac:dyDescent="0.25">
      <c r="A12">
        <v>36575</v>
      </c>
      <c r="B12">
        <v>33.799999999999997</v>
      </c>
      <c r="C12">
        <v>8.5</v>
      </c>
      <c r="D12">
        <v>16.899999999999999</v>
      </c>
      <c r="E12">
        <v>12.6</v>
      </c>
      <c r="F12">
        <v>14.3</v>
      </c>
      <c r="G12">
        <v>6.2</v>
      </c>
      <c r="H12">
        <v>12.7</v>
      </c>
      <c r="I12">
        <v>8</v>
      </c>
      <c r="J12">
        <v>21.8</v>
      </c>
      <c r="K12">
        <v>6.7</v>
      </c>
      <c r="L12">
        <v>-5.5</v>
      </c>
      <c r="M12">
        <v>13</v>
      </c>
      <c r="N12">
        <v>-4.8</v>
      </c>
      <c r="O12">
        <v>-0.6</v>
      </c>
      <c r="P12">
        <v>49.2</v>
      </c>
      <c r="Q12">
        <v>-0.5</v>
      </c>
      <c r="R12">
        <v>120.2</v>
      </c>
      <c r="S12">
        <v>18.7</v>
      </c>
      <c r="T12">
        <v>7</v>
      </c>
      <c r="U12">
        <v>12.3</v>
      </c>
      <c r="V12">
        <v>12.6</v>
      </c>
      <c r="W12">
        <v>14.4</v>
      </c>
      <c r="X12">
        <v>6.2</v>
      </c>
      <c r="Y12">
        <v>1.1000000000000001</v>
      </c>
      <c r="Z12">
        <v>9</v>
      </c>
      <c r="AA12">
        <v>22</v>
      </c>
      <c r="AB12">
        <v>-13</v>
      </c>
      <c r="AC12">
        <v>-5.6</v>
      </c>
      <c r="AD12">
        <v>-1.2</v>
      </c>
      <c r="AE12">
        <v>0.7</v>
      </c>
      <c r="AF12">
        <v>112.7</v>
      </c>
      <c r="AG12">
        <v>91.2</v>
      </c>
      <c r="AH12">
        <v>-24.3</v>
      </c>
      <c r="AI12">
        <v>19.100000000000001</v>
      </c>
    </row>
    <row r="13" spans="1:35" x14ac:dyDescent="0.25">
      <c r="A13">
        <v>36607</v>
      </c>
      <c r="B13">
        <v>34.700000000000003</v>
      </c>
      <c r="C13">
        <v>7.5</v>
      </c>
      <c r="D13">
        <v>16.7</v>
      </c>
      <c r="E13">
        <v>12.1</v>
      </c>
      <c r="F13">
        <v>14.4</v>
      </c>
      <c r="G13">
        <v>8.8000000000000007</v>
      </c>
      <c r="H13">
        <v>13.2</v>
      </c>
      <c r="I13">
        <v>7.5</v>
      </c>
      <c r="J13">
        <v>22</v>
      </c>
      <c r="K13">
        <v>6.2</v>
      </c>
      <c r="L13">
        <v>-5.7</v>
      </c>
      <c r="M13">
        <v>12.7</v>
      </c>
      <c r="N13">
        <v>-4.3</v>
      </c>
      <c r="O13">
        <v>-1.1000000000000001</v>
      </c>
      <c r="P13">
        <v>49.2</v>
      </c>
      <c r="Q13">
        <v>-0.9</v>
      </c>
      <c r="R13">
        <v>119.9</v>
      </c>
      <c r="S13">
        <v>18.899999999999999</v>
      </c>
      <c r="T13">
        <v>7</v>
      </c>
      <c r="U13">
        <v>12.4</v>
      </c>
      <c r="V13">
        <v>12.1</v>
      </c>
      <c r="W13">
        <v>14.7</v>
      </c>
      <c r="X13">
        <v>9.4</v>
      </c>
      <c r="Y13">
        <v>1</v>
      </c>
      <c r="Z13">
        <v>9.5</v>
      </c>
      <c r="AA13">
        <v>21.8</v>
      </c>
      <c r="AB13">
        <v>-11.7</v>
      </c>
      <c r="AC13">
        <v>-5.8</v>
      </c>
      <c r="AD13">
        <v>-1.2</v>
      </c>
      <c r="AE13">
        <v>0.7</v>
      </c>
      <c r="AF13">
        <v>113.4</v>
      </c>
      <c r="AG13">
        <v>91.2</v>
      </c>
      <c r="AH13">
        <v>-24.4</v>
      </c>
      <c r="AI13">
        <v>20.6</v>
      </c>
    </row>
    <row r="14" spans="1:35" x14ac:dyDescent="0.25">
      <c r="A14">
        <v>36642</v>
      </c>
      <c r="B14">
        <v>35</v>
      </c>
      <c r="C14">
        <v>6.5</v>
      </c>
      <c r="D14">
        <v>16.899999999999999</v>
      </c>
      <c r="E14">
        <v>11.2</v>
      </c>
      <c r="F14">
        <v>14.6</v>
      </c>
      <c r="G14">
        <v>5.6</v>
      </c>
      <c r="H14">
        <v>13.1</v>
      </c>
      <c r="I14">
        <v>10</v>
      </c>
      <c r="J14">
        <v>22</v>
      </c>
      <c r="K14">
        <v>6.9</v>
      </c>
      <c r="L14">
        <v>-6.1</v>
      </c>
      <c r="M14">
        <v>12.7</v>
      </c>
      <c r="N14">
        <v>-4.5999999999999996</v>
      </c>
      <c r="O14">
        <v>-0.8</v>
      </c>
      <c r="P14">
        <v>49.4</v>
      </c>
      <c r="Q14">
        <v>-0.6</v>
      </c>
      <c r="R14">
        <v>120.2</v>
      </c>
      <c r="S14">
        <v>18.2</v>
      </c>
      <c r="T14">
        <v>5.5</v>
      </c>
      <c r="U14">
        <v>11.9</v>
      </c>
      <c r="V14">
        <v>12.1</v>
      </c>
      <c r="W14">
        <v>14.5</v>
      </c>
      <c r="X14">
        <v>6.2</v>
      </c>
      <c r="Y14">
        <v>0.8</v>
      </c>
      <c r="Z14">
        <v>8.5</v>
      </c>
      <c r="AA14">
        <v>22.2</v>
      </c>
      <c r="AB14">
        <v>-13.3</v>
      </c>
      <c r="AC14">
        <v>-5.5</v>
      </c>
      <c r="AD14">
        <v>-1.2</v>
      </c>
      <c r="AE14">
        <v>0.5</v>
      </c>
      <c r="AF14">
        <v>113</v>
      </c>
      <c r="AG14">
        <v>91.2</v>
      </c>
      <c r="AH14">
        <v>-22.2</v>
      </c>
      <c r="AI14">
        <v>28.5</v>
      </c>
    </row>
    <row r="15" spans="1:35" x14ac:dyDescent="0.25">
      <c r="A15">
        <v>36676</v>
      </c>
      <c r="B15">
        <v>34.6</v>
      </c>
      <c r="C15">
        <v>6</v>
      </c>
      <c r="D15">
        <v>16.600000000000001</v>
      </c>
      <c r="E15">
        <v>12.1</v>
      </c>
      <c r="F15">
        <v>13.9</v>
      </c>
      <c r="G15">
        <v>8.1</v>
      </c>
      <c r="H15">
        <v>12.9</v>
      </c>
      <c r="I15">
        <v>9</v>
      </c>
      <c r="J15">
        <v>22.4</v>
      </c>
      <c r="K15">
        <v>6.4</v>
      </c>
      <c r="L15">
        <v>-5.6</v>
      </c>
      <c r="M15">
        <v>12.7</v>
      </c>
      <c r="N15">
        <v>-4.5999999999999996</v>
      </c>
      <c r="O15">
        <v>-1.2</v>
      </c>
      <c r="P15">
        <v>49.2</v>
      </c>
      <c r="Q15">
        <v>-0.9</v>
      </c>
      <c r="R15">
        <v>119.5</v>
      </c>
      <c r="S15">
        <v>18.5</v>
      </c>
      <c r="T15">
        <v>7.5</v>
      </c>
      <c r="U15">
        <v>12.2</v>
      </c>
      <c r="V15">
        <v>11.5</v>
      </c>
      <c r="W15">
        <v>14.3</v>
      </c>
      <c r="X15">
        <v>6.9</v>
      </c>
      <c r="Y15">
        <v>1</v>
      </c>
      <c r="Z15">
        <v>8</v>
      </c>
      <c r="AA15">
        <v>22.3</v>
      </c>
      <c r="AB15">
        <v>-13.7</v>
      </c>
      <c r="AC15">
        <v>-5.7</v>
      </c>
      <c r="AD15">
        <v>-1.2</v>
      </c>
      <c r="AE15">
        <v>0.7</v>
      </c>
      <c r="AF15">
        <v>112.5</v>
      </c>
      <c r="AG15">
        <v>91.2</v>
      </c>
      <c r="AH15">
        <v>-23.5</v>
      </c>
      <c r="AI15">
        <v>19.7</v>
      </c>
    </row>
    <row r="16" spans="1:35" x14ac:dyDescent="0.25">
      <c r="A16">
        <v>36711</v>
      </c>
      <c r="B16">
        <v>34.700000000000003</v>
      </c>
      <c r="C16">
        <v>10</v>
      </c>
      <c r="D16">
        <v>16.899999999999999</v>
      </c>
      <c r="E16">
        <v>11.8</v>
      </c>
      <c r="F16">
        <v>14.2</v>
      </c>
      <c r="G16">
        <v>10.4</v>
      </c>
      <c r="H16">
        <v>12.9</v>
      </c>
      <c r="I16">
        <v>7.5</v>
      </c>
      <c r="J16">
        <v>22.4</v>
      </c>
      <c r="K16">
        <v>6.9</v>
      </c>
      <c r="L16">
        <v>-5.5</v>
      </c>
      <c r="M16">
        <v>12.7</v>
      </c>
      <c r="N16">
        <v>-4.3</v>
      </c>
      <c r="O16">
        <v>-1</v>
      </c>
      <c r="P16">
        <v>49.2</v>
      </c>
      <c r="Q16">
        <v>0.1</v>
      </c>
      <c r="R16">
        <v>120</v>
      </c>
      <c r="S16">
        <v>18.3</v>
      </c>
      <c r="T16">
        <v>7</v>
      </c>
      <c r="U16">
        <v>12.5</v>
      </c>
      <c r="V16">
        <v>11.5</v>
      </c>
      <c r="W16">
        <v>14.4</v>
      </c>
      <c r="X16">
        <v>8.1</v>
      </c>
      <c r="Y16">
        <v>0.9</v>
      </c>
      <c r="Z16">
        <v>9</v>
      </c>
      <c r="AA16">
        <v>21.8</v>
      </c>
      <c r="AB16">
        <v>-13.7</v>
      </c>
      <c r="AC16">
        <v>-5.7</v>
      </c>
      <c r="AD16">
        <v>-1.2</v>
      </c>
      <c r="AE16">
        <v>0.7</v>
      </c>
      <c r="AF16">
        <v>112.4</v>
      </c>
      <c r="AG16">
        <v>91</v>
      </c>
      <c r="AH16">
        <v>-23.7</v>
      </c>
      <c r="AI16">
        <v>19.899999999999999</v>
      </c>
    </row>
    <row r="17" spans="1:35" x14ac:dyDescent="0.25">
      <c r="A17">
        <v>36746</v>
      </c>
      <c r="B17">
        <v>34.700000000000003</v>
      </c>
      <c r="C17">
        <v>6</v>
      </c>
      <c r="D17">
        <v>16.8</v>
      </c>
      <c r="E17">
        <v>11.8</v>
      </c>
      <c r="F17">
        <v>14.4</v>
      </c>
      <c r="G17">
        <v>10.7</v>
      </c>
      <c r="H17">
        <v>13.4</v>
      </c>
      <c r="I17">
        <v>9</v>
      </c>
      <c r="J17">
        <v>22.2</v>
      </c>
      <c r="K17">
        <v>7.4</v>
      </c>
      <c r="L17">
        <v>-5.7</v>
      </c>
      <c r="M17">
        <v>12.7</v>
      </c>
      <c r="N17">
        <v>-4.3</v>
      </c>
      <c r="O17">
        <v>-0.2</v>
      </c>
      <c r="P17">
        <v>49.2</v>
      </c>
      <c r="Q17">
        <v>-0.6</v>
      </c>
      <c r="R17">
        <v>120.2</v>
      </c>
      <c r="S17">
        <v>19</v>
      </c>
      <c r="T17">
        <v>8</v>
      </c>
      <c r="U17">
        <v>12.1</v>
      </c>
      <c r="V17">
        <v>11.2</v>
      </c>
      <c r="W17">
        <v>14.5</v>
      </c>
      <c r="X17">
        <v>8.8000000000000007</v>
      </c>
      <c r="Y17">
        <v>0.9</v>
      </c>
      <c r="Z17">
        <v>7.5</v>
      </c>
      <c r="AA17">
        <v>22</v>
      </c>
      <c r="AB17">
        <v>-12.3</v>
      </c>
      <c r="AC17">
        <v>-5.6</v>
      </c>
      <c r="AD17">
        <v>-1.2</v>
      </c>
      <c r="AE17">
        <v>0.7</v>
      </c>
      <c r="AF17">
        <v>112.4</v>
      </c>
      <c r="AG17">
        <v>91</v>
      </c>
      <c r="AH17">
        <v>-25.1</v>
      </c>
      <c r="AI17">
        <v>20.8</v>
      </c>
    </row>
    <row r="18" spans="1:35" x14ac:dyDescent="0.25">
      <c r="A18">
        <v>36781</v>
      </c>
      <c r="B18">
        <v>35.299999999999997</v>
      </c>
      <c r="C18">
        <v>7</v>
      </c>
      <c r="D18">
        <v>17.100000000000001</v>
      </c>
      <c r="E18">
        <v>11.8</v>
      </c>
      <c r="F18">
        <v>14.3</v>
      </c>
      <c r="G18">
        <v>8.1</v>
      </c>
      <c r="H18">
        <v>13</v>
      </c>
      <c r="I18">
        <v>9.5</v>
      </c>
      <c r="J18">
        <v>21.9</v>
      </c>
      <c r="K18">
        <v>6.9</v>
      </c>
      <c r="L18">
        <v>-5.5</v>
      </c>
      <c r="M18">
        <v>12.7</v>
      </c>
      <c r="N18">
        <v>-4.3</v>
      </c>
      <c r="O18">
        <v>-0.8</v>
      </c>
      <c r="P18">
        <v>49.2</v>
      </c>
      <c r="Q18">
        <v>-0.9</v>
      </c>
      <c r="R18">
        <v>119.7</v>
      </c>
      <c r="S18">
        <v>19.100000000000001</v>
      </c>
      <c r="T18">
        <v>7</v>
      </c>
      <c r="U18">
        <v>12.5</v>
      </c>
      <c r="V18">
        <v>11.2</v>
      </c>
      <c r="W18">
        <v>14.4</v>
      </c>
      <c r="X18">
        <v>8.8000000000000007</v>
      </c>
      <c r="Y18">
        <v>0.9</v>
      </c>
      <c r="Z18">
        <v>10.6</v>
      </c>
      <c r="AA18">
        <v>22.3</v>
      </c>
      <c r="AB18">
        <v>-11.7</v>
      </c>
      <c r="AC18">
        <v>-5.6</v>
      </c>
      <c r="AD18">
        <v>-1</v>
      </c>
      <c r="AE18">
        <v>0.5</v>
      </c>
      <c r="AF18">
        <v>112.3</v>
      </c>
      <c r="AG18">
        <v>91</v>
      </c>
      <c r="AH18">
        <v>-23.2</v>
      </c>
      <c r="AI18">
        <v>26.8</v>
      </c>
    </row>
    <row r="19" spans="1:35" x14ac:dyDescent="0.25">
      <c r="A19">
        <v>36815</v>
      </c>
      <c r="B19">
        <v>34.1</v>
      </c>
      <c r="C19">
        <v>7.5</v>
      </c>
      <c r="D19">
        <v>16.899999999999999</v>
      </c>
      <c r="E19">
        <v>12.1</v>
      </c>
      <c r="F19">
        <v>14.2</v>
      </c>
      <c r="G19">
        <v>6.2</v>
      </c>
      <c r="H19">
        <v>12.9</v>
      </c>
      <c r="I19">
        <v>8</v>
      </c>
      <c r="J19">
        <v>22.3</v>
      </c>
      <c r="K19">
        <v>6.4</v>
      </c>
      <c r="L19">
        <v>-5.8</v>
      </c>
      <c r="M19">
        <v>12.7</v>
      </c>
      <c r="N19">
        <v>-4.3</v>
      </c>
      <c r="O19">
        <v>-1.2</v>
      </c>
      <c r="P19">
        <v>49.2</v>
      </c>
      <c r="Q19">
        <v>-0.3</v>
      </c>
      <c r="R19">
        <v>119.2</v>
      </c>
      <c r="S19">
        <v>18.7</v>
      </c>
      <c r="T19">
        <v>9.5</v>
      </c>
      <c r="U19">
        <v>12.5</v>
      </c>
      <c r="V19">
        <v>12.1</v>
      </c>
      <c r="W19">
        <v>13.9</v>
      </c>
      <c r="X19">
        <v>8.1</v>
      </c>
      <c r="Y19">
        <v>0.8</v>
      </c>
      <c r="Z19">
        <v>10.3</v>
      </c>
      <c r="AA19">
        <v>22.9</v>
      </c>
      <c r="AB19">
        <v>-12.7</v>
      </c>
      <c r="AC19">
        <v>-5.6</v>
      </c>
      <c r="AD19">
        <v>-1.2</v>
      </c>
      <c r="AE19">
        <v>0.5</v>
      </c>
      <c r="AF19">
        <v>111.8</v>
      </c>
      <c r="AG19">
        <v>91.2</v>
      </c>
      <c r="AH19">
        <v>-24.5</v>
      </c>
      <c r="AI19">
        <v>19.8</v>
      </c>
    </row>
    <row r="20" spans="1:35" x14ac:dyDescent="0.25">
      <c r="A20">
        <v>36850</v>
      </c>
      <c r="B20">
        <v>34.5</v>
      </c>
      <c r="C20">
        <v>9</v>
      </c>
      <c r="D20">
        <v>17.100000000000001</v>
      </c>
      <c r="E20">
        <v>12.1</v>
      </c>
      <c r="F20">
        <v>14.4</v>
      </c>
      <c r="G20">
        <v>7.5</v>
      </c>
      <c r="H20">
        <v>12.9</v>
      </c>
      <c r="I20">
        <v>9.5</v>
      </c>
      <c r="J20">
        <v>21.5</v>
      </c>
      <c r="K20">
        <v>7.4</v>
      </c>
      <c r="L20">
        <v>-5.6</v>
      </c>
      <c r="M20">
        <v>13</v>
      </c>
      <c r="N20">
        <v>-4.8</v>
      </c>
      <c r="O20">
        <v>-0.8</v>
      </c>
      <c r="P20">
        <v>49.4</v>
      </c>
      <c r="Q20">
        <v>-0.9</v>
      </c>
      <c r="R20">
        <v>119.8</v>
      </c>
      <c r="S20">
        <v>19.100000000000001</v>
      </c>
      <c r="T20">
        <v>10</v>
      </c>
      <c r="U20">
        <v>12.3</v>
      </c>
      <c r="V20">
        <v>11.5</v>
      </c>
      <c r="W20">
        <v>15</v>
      </c>
      <c r="X20">
        <v>8.8000000000000007</v>
      </c>
      <c r="Y20">
        <v>0.7</v>
      </c>
      <c r="Z20">
        <v>9.5</v>
      </c>
      <c r="AA20">
        <v>22.1</v>
      </c>
      <c r="AB20">
        <v>-13</v>
      </c>
      <c r="AC20">
        <v>-5.7</v>
      </c>
      <c r="AD20">
        <v>-1.2</v>
      </c>
      <c r="AE20">
        <v>0.7</v>
      </c>
      <c r="AF20">
        <v>112.5</v>
      </c>
      <c r="AG20">
        <v>91.2</v>
      </c>
      <c r="AH20">
        <v>-24.3</v>
      </c>
      <c r="AI20">
        <v>19.2</v>
      </c>
    </row>
    <row r="21" spans="1:35" x14ac:dyDescent="0.25">
      <c r="A21">
        <v>36885</v>
      </c>
      <c r="B21">
        <v>34.5</v>
      </c>
      <c r="C21">
        <v>6.5</v>
      </c>
      <c r="D21">
        <v>17.100000000000001</v>
      </c>
      <c r="E21">
        <v>12.4</v>
      </c>
      <c r="F21">
        <v>14.2</v>
      </c>
      <c r="G21">
        <v>8.1</v>
      </c>
      <c r="H21">
        <v>13.2</v>
      </c>
      <c r="I21">
        <v>8.5</v>
      </c>
      <c r="J21">
        <v>22.4</v>
      </c>
      <c r="K21">
        <v>7.4</v>
      </c>
      <c r="L21">
        <v>-5.4</v>
      </c>
      <c r="M21">
        <v>12.7</v>
      </c>
      <c r="N21">
        <v>-4.3</v>
      </c>
      <c r="O21">
        <v>-0.4</v>
      </c>
      <c r="P21">
        <v>49.4</v>
      </c>
      <c r="Q21">
        <v>-0.7</v>
      </c>
      <c r="R21">
        <v>120.2</v>
      </c>
      <c r="S21">
        <v>19.100000000000001</v>
      </c>
      <c r="T21">
        <v>8</v>
      </c>
      <c r="U21">
        <v>12.4</v>
      </c>
      <c r="V21">
        <v>10.9</v>
      </c>
      <c r="W21">
        <v>14.2</v>
      </c>
      <c r="X21">
        <v>9.4</v>
      </c>
      <c r="Y21">
        <v>1</v>
      </c>
      <c r="Z21">
        <v>8.5</v>
      </c>
      <c r="AA21">
        <v>22.2</v>
      </c>
      <c r="AB21">
        <v>-12.3</v>
      </c>
      <c r="AC21">
        <v>-5.6</v>
      </c>
      <c r="AD21">
        <v>-1.2</v>
      </c>
      <c r="AE21">
        <v>0.7</v>
      </c>
      <c r="AF21">
        <v>113</v>
      </c>
      <c r="AG21">
        <v>91</v>
      </c>
      <c r="AH21">
        <v>-24.1</v>
      </c>
      <c r="AI21">
        <v>20.100000000000001</v>
      </c>
    </row>
    <row r="22" spans="1:35" x14ac:dyDescent="0.25">
      <c r="A22">
        <v>36920</v>
      </c>
      <c r="B22">
        <v>34.700000000000003</v>
      </c>
      <c r="C22">
        <v>9</v>
      </c>
      <c r="D22">
        <v>17.100000000000001</v>
      </c>
      <c r="E22">
        <v>10.9</v>
      </c>
      <c r="F22">
        <v>14.5</v>
      </c>
      <c r="G22">
        <v>8.8000000000000007</v>
      </c>
      <c r="H22">
        <v>12.9</v>
      </c>
      <c r="I22">
        <v>8</v>
      </c>
      <c r="J22">
        <v>22.3</v>
      </c>
      <c r="K22">
        <v>8.6</v>
      </c>
      <c r="L22">
        <v>-5.3</v>
      </c>
      <c r="M22">
        <v>12.7</v>
      </c>
      <c r="N22">
        <v>-4.5999999999999996</v>
      </c>
      <c r="O22">
        <v>-0.8</v>
      </c>
      <c r="P22">
        <v>49.2</v>
      </c>
      <c r="Q22">
        <v>3.1</v>
      </c>
      <c r="R22">
        <v>119.6</v>
      </c>
      <c r="S22">
        <v>18.600000000000001</v>
      </c>
      <c r="T22">
        <v>7</v>
      </c>
      <c r="U22">
        <v>12.4</v>
      </c>
      <c r="V22">
        <v>10</v>
      </c>
      <c r="W22">
        <v>14.9</v>
      </c>
      <c r="X22">
        <v>7.5</v>
      </c>
      <c r="Y22">
        <v>1</v>
      </c>
      <c r="Z22">
        <v>10</v>
      </c>
      <c r="AA22">
        <v>21.8</v>
      </c>
      <c r="AB22">
        <v>-12.3</v>
      </c>
      <c r="AC22">
        <v>-5.7</v>
      </c>
      <c r="AD22">
        <v>-1</v>
      </c>
      <c r="AE22">
        <v>0.7</v>
      </c>
      <c r="AF22">
        <v>111.8</v>
      </c>
      <c r="AG22">
        <v>91.2</v>
      </c>
      <c r="AH22">
        <v>-24</v>
      </c>
      <c r="AI22">
        <v>18.100000000000001</v>
      </c>
    </row>
    <row r="23" spans="1:35" x14ac:dyDescent="0.25">
      <c r="A23">
        <v>36955</v>
      </c>
      <c r="B23">
        <v>34.799999999999997</v>
      </c>
      <c r="C23">
        <v>6</v>
      </c>
      <c r="D23">
        <v>17</v>
      </c>
      <c r="E23">
        <v>12.1</v>
      </c>
      <c r="F23">
        <v>14.4</v>
      </c>
      <c r="G23">
        <v>8.1</v>
      </c>
      <c r="H23">
        <v>12.9</v>
      </c>
      <c r="I23">
        <v>8.5</v>
      </c>
      <c r="J23">
        <v>21.9</v>
      </c>
      <c r="K23">
        <v>6.7</v>
      </c>
      <c r="L23">
        <v>-5.8</v>
      </c>
      <c r="M23">
        <v>12.7</v>
      </c>
      <c r="N23">
        <v>-4.5999999999999996</v>
      </c>
      <c r="O23">
        <v>-0.4</v>
      </c>
      <c r="P23">
        <v>49.4</v>
      </c>
      <c r="Q23">
        <v>-0.9</v>
      </c>
      <c r="R23">
        <v>119.8</v>
      </c>
      <c r="S23">
        <v>18.899999999999999</v>
      </c>
      <c r="T23">
        <v>7</v>
      </c>
      <c r="U23">
        <v>12.6</v>
      </c>
      <c r="V23">
        <v>12.9</v>
      </c>
      <c r="W23">
        <v>14.4</v>
      </c>
      <c r="X23">
        <v>10</v>
      </c>
      <c r="Y23">
        <v>1.1000000000000001</v>
      </c>
      <c r="Z23">
        <v>8.5</v>
      </c>
      <c r="AA23">
        <v>22</v>
      </c>
      <c r="AB23">
        <v>-13.3</v>
      </c>
      <c r="AC23">
        <v>-5.8</v>
      </c>
      <c r="AD23">
        <v>-1.2</v>
      </c>
      <c r="AE23">
        <v>0.5</v>
      </c>
      <c r="AF23">
        <v>112.8</v>
      </c>
      <c r="AG23">
        <v>91</v>
      </c>
      <c r="AH23">
        <v>-24.1</v>
      </c>
      <c r="AI23">
        <v>19</v>
      </c>
    </row>
    <row r="24" spans="1:35" x14ac:dyDescent="0.25">
      <c r="A24">
        <v>36989</v>
      </c>
      <c r="B24">
        <v>34.799999999999997</v>
      </c>
      <c r="C24">
        <v>7</v>
      </c>
      <c r="D24">
        <v>17</v>
      </c>
      <c r="E24">
        <v>10.9</v>
      </c>
      <c r="F24">
        <v>14.8</v>
      </c>
      <c r="G24">
        <v>7.5</v>
      </c>
      <c r="H24">
        <v>12.9</v>
      </c>
      <c r="I24">
        <v>9.5</v>
      </c>
      <c r="J24">
        <v>22.1</v>
      </c>
      <c r="K24">
        <v>7.4</v>
      </c>
      <c r="L24">
        <v>-5.7</v>
      </c>
      <c r="M24">
        <v>12.7</v>
      </c>
      <c r="N24">
        <v>-4.3</v>
      </c>
      <c r="O24">
        <v>-0.5</v>
      </c>
      <c r="P24">
        <v>49.2</v>
      </c>
      <c r="Q24">
        <v>-0.5</v>
      </c>
      <c r="R24">
        <v>119.2</v>
      </c>
      <c r="S24">
        <v>19.2</v>
      </c>
      <c r="T24">
        <v>7</v>
      </c>
      <c r="U24">
        <v>12.5</v>
      </c>
      <c r="V24">
        <v>11.2</v>
      </c>
      <c r="W24">
        <v>14.5</v>
      </c>
      <c r="X24">
        <v>7.5</v>
      </c>
      <c r="Y24">
        <v>0.9</v>
      </c>
      <c r="Z24">
        <v>10</v>
      </c>
      <c r="AA24">
        <v>22.1</v>
      </c>
      <c r="AB24">
        <v>-12</v>
      </c>
      <c r="AC24">
        <v>-5.6</v>
      </c>
      <c r="AD24">
        <v>-1.2</v>
      </c>
      <c r="AE24">
        <v>0.7</v>
      </c>
      <c r="AF24">
        <v>111</v>
      </c>
      <c r="AG24">
        <v>91</v>
      </c>
      <c r="AH24">
        <v>-24.3</v>
      </c>
      <c r="AI24">
        <v>19.2</v>
      </c>
    </row>
    <row r="25" spans="1:35" x14ac:dyDescent="0.25">
      <c r="A25">
        <v>37023</v>
      </c>
      <c r="B25">
        <v>35</v>
      </c>
      <c r="C25">
        <v>7.5</v>
      </c>
      <c r="D25">
        <v>17.100000000000001</v>
      </c>
      <c r="E25">
        <v>12.6</v>
      </c>
      <c r="F25">
        <v>14.4</v>
      </c>
      <c r="G25">
        <v>8.1</v>
      </c>
      <c r="H25">
        <v>13.2</v>
      </c>
      <c r="I25">
        <v>9.5</v>
      </c>
      <c r="J25">
        <v>21.8</v>
      </c>
      <c r="K25">
        <v>7.4</v>
      </c>
      <c r="L25">
        <v>-5.2</v>
      </c>
      <c r="M25">
        <v>12.7</v>
      </c>
      <c r="N25">
        <v>-4.3</v>
      </c>
      <c r="O25">
        <v>-1.6</v>
      </c>
      <c r="P25">
        <v>49.2</v>
      </c>
      <c r="Q25">
        <v>-0.7</v>
      </c>
      <c r="R25">
        <v>120.2</v>
      </c>
      <c r="S25">
        <v>19.3</v>
      </c>
      <c r="T25">
        <v>9</v>
      </c>
      <c r="U25">
        <v>12.2</v>
      </c>
      <c r="V25">
        <v>10.9</v>
      </c>
      <c r="W25">
        <v>14.4</v>
      </c>
      <c r="X25">
        <v>8.8000000000000007</v>
      </c>
      <c r="Y25">
        <v>1</v>
      </c>
      <c r="Z25">
        <v>7.5</v>
      </c>
      <c r="AA25">
        <v>21.8</v>
      </c>
      <c r="AB25">
        <v>-12.3</v>
      </c>
      <c r="AC25">
        <v>-5.4</v>
      </c>
      <c r="AD25">
        <v>-1</v>
      </c>
      <c r="AE25">
        <v>0.7</v>
      </c>
      <c r="AF25">
        <v>112.4</v>
      </c>
      <c r="AG25">
        <v>91</v>
      </c>
      <c r="AH25">
        <v>-23.8</v>
      </c>
      <c r="AI25">
        <v>21.2</v>
      </c>
    </row>
    <row r="26" spans="1:35" x14ac:dyDescent="0.25">
      <c r="A26">
        <v>37058</v>
      </c>
      <c r="B26">
        <v>35.200000000000003</v>
      </c>
      <c r="C26">
        <v>7</v>
      </c>
      <c r="D26">
        <v>17</v>
      </c>
      <c r="E26">
        <v>12.9</v>
      </c>
      <c r="F26">
        <v>14.3</v>
      </c>
      <c r="G26">
        <v>10</v>
      </c>
      <c r="H26">
        <v>13.1</v>
      </c>
      <c r="I26">
        <v>9</v>
      </c>
      <c r="J26">
        <v>22.2</v>
      </c>
      <c r="K26">
        <v>7.6</v>
      </c>
      <c r="L26">
        <v>-5.6</v>
      </c>
      <c r="M26">
        <v>12.7</v>
      </c>
      <c r="N26">
        <v>-4.8</v>
      </c>
      <c r="O26">
        <v>-0.8</v>
      </c>
      <c r="P26">
        <v>49.4</v>
      </c>
      <c r="Q26">
        <v>-0.6</v>
      </c>
      <c r="R26">
        <v>119.8</v>
      </c>
      <c r="S26">
        <v>19.2</v>
      </c>
      <c r="T26">
        <v>8</v>
      </c>
      <c r="U26">
        <v>12.7</v>
      </c>
      <c r="V26">
        <v>10.6</v>
      </c>
      <c r="W26">
        <v>14.4</v>
      </c>
      <c r="X26">
        <v>8.8000000000000007</v>
      </c>
      <c r="Y26">
        <v>0.9</v>
      </c>
      <c r="Z26">
        <v>8.5</v>
      </c>
      <c r="AA26">
        <v>22</v>
      </c>
      <c r="AB26">
        <v>-13</v>
      </c>
      <c r="AC26">
        <v>-5.5</v>
      </c>
      <c r="AD26">
        <v>-1.2</v>
      </c>
      <c r="AE26">
        <v>0.7</v>
      </c>
      <c r="AF26">
        <v>112.7</v>
      </c>
      <c r="AG26">
        <v>91.2</v>
      </c>
      <c r="AH26">
        <v>-24.5</v>
      </c>
      <c r="AI26">
        <v>18.3</v>
      </c>
    </row>
    <row r="27" spans="1:35" x14ac:dyDescent="0.25">
      <c r="A27">
        <v>37093</v>
      </c>
      <c r="B27">
        <v>35.200000000000003</v>
      </c>
      <c r="C27">
        <v>8</v>
      </c>
      <c r="D27">
        <v>17.100000000000001</v>
      </c>
      <c r="E27">
        <v>11.8</v>
      </c>
      <c r="F27">
        <v>14.5</v>
      </c>
      <c r="G27">
        <v>10</v>
      </c>
      <c r="H27">
        <v>13</v>
      </c>
      <c r="I27">
        <v>8.5</v>
      </c>
      <c r="J27">
        <v>22.2</v>
      </c>
      <c r="K27">
        <v>6.4</v>
      </c>
      <c r="L27">
        <v>-5.4</v>
      </c>
      <c r="M27">
        <v>12.7</v>
      </c>
      <c r="N27">
        <v>-4.3</v>
      </c>
      <c r="O27">
        <v>-0.6</v>
      </c>
      <c r="P27">
        <v>49.2</v>
      </c>
      <c r="Q27">
        <v>-0.7</v>
      </c>
      <c r="R27">
        <v>119.9</v>
      </c>
      <c r="S27">
        <v>19.600000000000001</v>
      </c>
      <c r="T27">
        <v>8</v>
      </c>
      <c r="U27">
        <v>12.2</v>
      </c>
      <c r="V27">
        <v>11.8</v>
      </c>
      <c r="W27">
        <v>14.5</v>
      </c>
      <c r="X27">
        <v>11.1</v>
      </c>
      <c r="Y27">
        <v>1.2</v>
      </c>
      <c r="Z27">
        <v>9.5</v>
      </c>
      <c r="AA27">
        <v>22.2</v>
      </c>
      <c r="AB27">
        <v>-11.7</v>
      </c>
      <c r="AC27">
        <v>-5.6</v>
      </c>
      <c r="AD27">
        <v>-1</v>
      </c>
      <c r="AE27">
        <v>0.5</v>
      </c>
      <c r="AF27">
        <v>107.1</v>
      </c>
      <c r="AG27">
        <v>91.2</v>
      </c>
      <c r="AH27">
        <v>-24.3</v>
      </c>
      <c r="AI27">
        <v>18.100000000000001</v>
      </c>
    </row>
    <row r="28" spans="1:35" x14ac:dyDescent="0.25">
      <c r="A28">
        <v>37128</v>
      </c>
      <c r="B28">
        <v>35.4</v>
      </c>
      <c r="C28">
        <v>9.5</v>
      </c>
      <c r="D28">
        <v>17.100000000000001</v>
      </c>
      <c r="E28">
        <v>11.8</v>
      </c>
      <c r="F28">
        <v>15.2</v>
      </c>
      <c r="G28">
        <v>10.4</v>
      </c>
      <c r="H28">
        <v>12.9</v>
      </c>
      <c r="I28">
        <v>7.5</v>
      </c>
      <c r="J28">
        <v>22.3</v>
      </c>
      <c r="K28">
        <v>6.9</v>
      </c>
      <c r="L28">
        <v>-5.5</v>
      </c>
      <c r="M28">
        <v>12.7</v>
      </c>
      <c r="N28">
        <v>-4.5999999999999996</v>
      </c>
      <c r="O28">
        <v>-0.6</v>
      </c>
      <c r="P28">
        <v>49.2</v>
      </c>
      <c r="Q28">
        <v>-1</v>
      </c>
      <c r="R28">
        <v>119.6</v>
      </c>
      <c r="S28">
        <v>18.899999999999999</v>
      </c>
      <c r="T28">
        <v>9</v>
      </c>
      <c r="U28">
        <v>12.5</v>
      </c>
      <c r="V28">
        <v>12.4</v>
      </c>
      <c r="W28">
        <v>14.8</v>
      </c>
      <c r="X28">
        <v>8.8000000000000007</v>
      </c>
      <c r="Y28">
        <v>1.2</v>
      </c>
      <c r="Z28">
        <v>8.5</v>
      </c>
      <c r="AA28">
        <v>22</v>
      </c>
      <c r="AB28">
        <v>-12.7</v>
      </c>
      <c r="AC28">
        <v>-5.6</v>
      </c>
      <c r="AD28">
        <v>-1.2</v>
      </c>
      <c r="AE28">
        <v>0.7</v>
      </c>
      <c r="AF28">
        <v>112.4</v>
      </c>
      <c r="AG28">
        <v>91</v>
      </c>
      <c r="AH28">
        <v>-23.4</v>
      </c>
      <c r="AI28">
        <v>20.2</v>
      </c>
    </row>
    <row r="29" spans="1:35" x14ac:dyDescent="0.25">
      <c r="A29">
        <v>37163</v>
      </c>
      <c r="B29">
        <v>35</v>
      </c>
      <c r="C29">
        <v>6.5</v>
      </c>
      <c r="D29">
        <v>16.8</v>
      </c>
      <c r="E29">
        <v>12.9</v>
      </c>
      <c r="F29">
        <v>14.4</v>
      </c>
      <c r="G29">
        <v>6.2</v>
      </c>
      <c r="H29">
        <v>12.9</v>
      </c>
      <c r="I29">
        <v>9</v>
      </c>
      <c r="J29">
        <v>21.9</v>
      </c>
      <c r="K29">
        <v>7.4</v>
      </c>
      <c r="L29">
        <v>-5.8</v>
      </c>
      <c r="M29">
        <v>12.7</v>
      </c>
      <c r="N29">
        <v>-4.8</v>
      </c>
      <c r="O29">
        <v>-0.5</v>
      </c>
      <c r="P29">
        <v>49.2</v>
      </c>
      <c r="Q29">
        <v>-1</v>
      </c>
      <c r="R29">
        <v>119.9</v>
      </c>
      <c r="S29">
        <v>19.100000000000001</v>
      </c>
      <c r="T29">
        <v>7.5</v>
      </c>
      <c r="U29">
        <v>12.4</v>
      </c>
      <c r="V29">
        <v>11.8</v>
      </c>
      <c r="W29">
        <v>14.3</v>
      </c>
      <c r="X29">
        <v>7.5</v>
      </c>
      <c r="Y29">
        <v>0.9</v>
      </c>
      <c r="Z29">
        <v>8</v>
      </c>
      <c r="AA29">
        <v>22</v>
      </c>
      <c r="AB29">
        <v>-13.7</v>
      </c>
      <c r="AC29">
        <v>-5.5</v>
      </c>
      <c r="AD29">
        <v>-1.2</v>
      </c>
      <c r="AE29">
        <v>0.7</v>
      </c>
      <c r="AF29">
        <v>112</v>
      </c>
      <c r="AG29">
        <v>91.2</v>
      </c>
      <c r="AH29">
        <v>-23.2</v>
      </c>
      <c r="AI29">
        <v>23.1</v>
      </c>
    </row>
    <row r="30" spans="1:35" x14ac:dyDescent="0.25">
      <c r="A30">
        <v>37198</v>
      </c>
      <c r="B30">
        <v>35</v>
      </c>
      <c r="C30">
        <v>7.5</v>
      </c>
      <c r="D30">
        <v>17.600000000000001</v>
      </c>
      <c r="E30">
        <v>11.5</v>
      </c>
      <c r="F30">
        <v>14.4</v>
      </c>
      <c r="G30">
        <v>6.9</v>
      </c>
      <c r="H30">
        <v>13.2</v>
      </c>
      <c r="I30">
        <v>6.5</v>
      </c>
      <c r="J30">
        <v>21.6</v>
      </c>
      <c r="K30">
        <v>7.6</v>
      </c>
      <c r="L30">
        <v>-5.6</v>
      </c>
      <c r="M30">
        <v>12.7</v>
      </c>
      <c r="N30">
        <v>-4.3</v>
      </c>
      <c r="O30">
        <v>-0.7</v>
      </c>
      <c r="P30">
        <v>49.4</v>
      </c>
      <c r="Q30">
        <v>-0.2</v>
      </c>
      <c r="R30">
        <v>119.6</v>
      </c>
      <c r="S30">
        <v>18.8</v>
      </c>
      <c r="T30">
        <v>6.5</v>
      </c>
      <c r="U30">
        <v>12.5</v>
      </c>
      <c r="V30">
        <v>11.8</v>
      </c>
      <c r="W30">
        <v>14.4</v>
      </c>
      <c r="X30">
        <v>6.2</v>
      </c>
      <c r="Y30">
        <v>0.9</v>
      </c>
      <c r="Z30">
        <v>9.5</v>
      </c>
      <c r="AA30">
        <v>21.9</v>
      </c>
      <c r="AB30">
        <v>-11.3</v>
      </c>
      <c r="AC30">
        <v>-5.7</v>
      </c>
      <c r="AD30">
        <v>-1.2</v>
      </c>
      <c r="AE30">
        <v>0.7</v>
      </c>
      <c r="AF30">
        <v>112</v>
      </c>
      <c r="AG30">
        <v>91.2</v>
      </c>
      <c r="AH30">
        <v>-24.4</v>
      </c>
      <c r="AI30">
        <v>20.3</v>
      </c>
    </row>
    <row r="31" spans="1:35" x14ac:dyDescent="0.25">
      <c r="A31">
        <v>37232</v>
      </c>
      <c r="B31">
        <v>35.299999999999997</v>
      </c>
      <c r="C31">
        <v>7.5</v>
      </c>
      <c r="D31">
        <v>17</v>
      </c>
      <c r="E31">
        <v>11.5</v>
      </c>
      <c r="F31">
        <v>15.2</v>
      </c>
      <c r="G31">
        <v>6.2</v>
      </c>
      <c r="H31">
        <v>12.9</v>
      </c>
      <c r="I31">
        <v>8.5</v>
      </c>
      <c r="J31">
        <v>22.7</v>
      </c>
      <c r="K31">
        <v>7.6</v>
      </c>
      <c r="L31">
        <v>-5.8</v>
      </c>
      <c r="M31">
        <v>12.7</v>
      </c>
      <c r="N31">
        <v>-4.5999999999999996</v>
      </c>
      <c r="O31">
        <v>-0.6</v>
      </c>
      <c r="P31">
        <v>49.2</v>
      </c>
      <c r="Q31">
        <v>-1.2</v>
      </c>
      <c r="R31">
        <v>119.7</v>
      </c>
      <c r="S31">
        <v>14.7</v>
      </c>
      <c r="T31">
        <v>7</v>
      </c>
      <c r="U31">
        <v>3.5</v>
      </c>
      <c r="V31">
        <v>11.2</v>
      </c>
      <c r="W31">
        <v>14.3</v>
      </c>
      <c r="X31">
        <v>9.4</v>
      </c>
      <c r="Y31">
        <v>1.5</v>
      </c>
      <c r="Z31">
        <v>9</v>
      </c>
      <c r="AA31">
        <v>24.3</v>
      </c>
      <c r="AB31">
        <v>-13.7</v>
      </c>
      <c r="AC31">
        <v>-5.6</v>
      </c>
      <c r="AD31">
        <v>-1.2</v>
      </c>
      <c r="AE31">
        <v>0.7</v>
      </c>
      <c r="AF31">
        <v>112.6</v>
      </c>
      <c r="AG31">
        <v>91.2</v>
      </c>
      <c r="AH31">
        <v>-23.5</v>
      </c>
      <c r="AI31">
        <v>18.100000000000001</v>
      </c>
    </row>
    <row r="32" spans="1:35" x14ac:dyDescent="0.25">
      <c r="A32">
        <v>37266</v>
      </c>
      <c r="B32">
        <v>25.7</v>
      </c>
      <c r="C32">
        <v>8.5</v>
      </c>
      <c r="D32">
        <v>16.2</v>
      </c>
      <c r="E32">
        <v>10.6</v>
      </c>
      <c r="F32">
        <v>14.5</v>
      </c>
      <c r="G32">
        <v>8.1</v>
      </c>
      <c r="H32">
        <v>18.8</v>
      </c>
      <c r="I32">
        <v>7.5</v>
      </c>
      <c r="J32">
        <v>22.2</v>
      </c>
      <c r="K32">
        <v>7.4</v>
      </c>
      <c r="L32">
        <v>-1.7</v>
      </c>
      <c r="M32">
        <v>12.7</v>
      </c>
      <c r="N32">
        <v>-4.3</v>
      </c>
      <c r="O32">
        <v>-0.3</v>
      </c>
      <c r="P32">
        <v>49.2</v>
      </c>
      <c r="Q32">
        <v>-0.6</v>
      </c>
      <c r="R32">
        <v>119.8</v>
      </c>
      <c r="S32">
        <v>19.5</v>
      </c>
      <c r="T32">
        <v>9</v>
      </c>
      <c r="U32">
        <v>12.2</v>
      </c>
      <c r="V32">
        <v>12.1</v>
      </c>
      <c r="W32">
        <v>18.5</v>
      </c>
      <c r="X32">
        <v>6.2</v>
      </c>
      <c r="Y32">
        <v>3.4</v>
      </c>
      <c r="Z32">
        <v>8.5</v>
      </c>
      <c r="AA32">
        <v>25.5</v>
      </c>
      <c r="AB32">
        <v>-13</v>
      </c>
      <c r="AC32">
        <v>-10.1</v>
      </c>
      <c r="AD32">
        <v>-1.2</v>
      </c>
      <c r="AE32">
        <v>0.7</v>
      </c>
      <c r="AF32">
        <v>112.7</v>
      </c>
      <c r="AG32">
        <v>91</v>
      </c>
      <c r="AH32">
        <v>-24.4</v>
      </c>
      <c r="AI32">
        <v>17.8</v>
      </c>
    </row>
    <row r="33" spans="1:35" x14ac:dyDescent="0.25">
      <c r="A33">
        <v>37299</v>
      </c>
      <c r="B33">
        <v>32.4</v>
      </c>
      <c r="C33">
        <v>8</v>
      </c>
      <c r="D33">
        <v>15.8</v>
      </c>
      <c r="E33">
        <v>11.5</v>
      </c>
      <c r="F33">
        <v>14.8</v>
      </c>
      <c r="G33">
        <v>8.8000000000000007</v>
      </c>
      <c r="H33">
        <v>12.6</v>
      </c>
      <c r="I33">
        <v>7.5</v>
      </c>
      <c r="J33">
        <v>22</v>
      </c>
      <c r="K33">
        <v>6.9</v>
      </c>
      <c r="L33">
        <v>-8.1999999999999993</v>
      </c>
      <c r="M33">
        <v>12.7</v>
      </c>
      <c r="N33">
        <v>-4.5999999999999996</v>
      </c>
      <c r="O33">
        <v>-0.1</v>
      </c>
      <c r="P33">
        <v>49.4</v>
      </c>
      <c r="Q33">
        <v>-1.2</v>
      </c>
      <c r="R33">
        <v>120</v>
      </c>
      <c r="S33">
        <v>17.5</v>
      </c>
      <c r="T33">
        <v>6.5</v>
      </c>
      <c r="U33">
        <v>12.4</v>
      </c>
      <c r="V33">
        <v>11.8</v>
      </c>
      <c r="W33">
        <v>14.5</v>
      </c>
      <c r="X33">
        <v>7.5</v>
      </c>
      <c r="Y33">
        <v>4.3</v>
      </c>
      <c r="Z33">
        <v>9.5</v>
      </c>
      <c r="AA33">
        <v>26</v>
      </c>
      <c r="AB33">
        <v>-12.3</v>
      </c>
      <c r="AC33">
        <v>1.2</v>
      </c>
      <c r="AD33">
        <v>-1</v>
      </c>
      <c r="AE33">
        <v>0.7</v>
      </c>
      <c r="AF33">
        <v>112.6</v>
      </c>
      <c r="AG33">
        <v>91</v>
      </c>
      <c r="AH33">
        <v>-23.8</v>
      </c>
      <c r="AI33">
        <v>16.399999999999999</v>
      </c>
    </row>
    <row r="34" spans="1:35" x14ac:dyDescent="0.25">
      <c r="A34">
        <v>37334</v>
      </c>
      <c r="B34">
        <v>6.1</v>
      </c>
      <c r="C34">
        <v>10.3</v>
      </c>
      <c r="D34">
        <v>15.6</v>
      </c>
      <c r="E34">
        <v>10.9</v>
      </c>
      <c r="F34">
        <v>10.5</v>
      </c>
      <c r="G34">
        <v>8.1</v>
      </c>
      <c r="H34">
        <v>13.4</v>
      </c>
      <c r="I34">
        <v>10</v>
      </c>
      <c r="J34">
        <v>25.5</v>
      </c>
      <c r="K34">
        <v>7.4</v>
      </c>
      <c r="L34">
        <v>-5.5</v>
      </c>
      <c r="M34">
        <v>12.7</v>
      </c>
      <c r="N34">
        <v>-4.5999999999999996</v>
      </c>
      <c r="O34">
        <v>-0.1</v>
      </c>
      <c r="P34">
        <v>49</v>
      </c>
      <c r="Q34">
        <v>-0.5</v>
      </c>
      <c r="R34">
        <v>120.5</v>
      </c>
      <c r="S34">
        <v>-53.4</v>
      </c>
      <c r="T34">
        <v>7.5</v>
      </c>
      <c r="U34">
        <v>9.4</v>
      </c>
      <c r="V34">
        <v>10.6</v>
      </c>
      <c r="W34">
        <v>16.7</v>
      </c>
      <c r="X34">
        <v>7.5</v>
      </c>
      <c r="Y34">
        <v>-0.7</v>
      </c>
      <c r="Z34">
        <v>10.3</v>
      </c>
      <c r="AA34">
        <v>24.2</v>
      </c>
      <c r="AB34">
        <v>-12.3</v>
      </c>
      <c r="AC34">
        <v>-5.7</v>
      </c>
      <c r="AD34">
        <v>-1.2</v>
      </c>
      <c r="AE34">
        <v>0.7</v>
      </c>
      <c r="AF34">
        <v>112.4</v>
      </c>
      <c r="AG34">
        <v>91.2</v>
      </c>
      <c r="AH34">
        <v>-24</v>
      </c>
      <c r="AI34">
        <v>19.2</v>
      </c>
    </row>
    <row r="35" spans="1:35" x14ac:dyDescent="0.25">
      <c r="A35">
        <v>37369</v>
      </c>
      <c r="B35">
        <v>6.1</v>
      </c>
      <c r="C35">
        <v>7.5</v>
      </c>
      <c r="D35">
        <v>8.3000000000000007</v>
      </c>
      <c r="E35">
        <v>8.1999999999999993</v>
      </c>
      <c r="F35">
        <v>14.4</v>
      </c>
      <c r="G35">
        <v>6.2</v>
      </c>
      <c r="H35">
        <v>13.1</v>
      </c>
      <c r="I35">
        <v>7.5</v>
      </c>
      <c r="J35">
        <v>19.2</v>
      </c>
      <c r="K35">
        <v>7.6</v>
      </c>
      <c r="L35">
        <v>-8.9</v>
      </c>
      <c r="M35">
        <v>12.7</v>
      </c>
      <c r="N35">
        <v>-4.3</v>
      </c>
      <c r="O35">
        <v>-0.4</v>
      </c>
      <c r="P35">
        <v>49.2</v>
      </c>
      <c r="Q35">
        <v>-0.5</v>
      </c>
      <c r="R35">
        <v>120.1</v>
      </c>
      <c r="S35">
        <v>11</v>
      </c>
      <c r="T35">
        <v>4.2</v>
      </c>
      <c r="U35">
        <v>-1</v>
      </c>
      <c r="V35">
        <v>9.3000000000000007</v>
      </c>
      <c r="W35">
        <v>15.7</v>
      </c>
      <c r="X35">
        <v>9.4</v>
      </c>
      <c r="Y35">
        <v>0.9</v>
      </c>
      <c r="Z35">
        <v>8.5</v>
      </c>
      <c r="AA35">
        <v>25.6</v>
      </c>
      <c r="AB35">
        <v>-11.7</v>
      </c>
      <c r="AC35">
        <v>-5.6</v>
      </c>
      <c r="AD35">
        <v>-1.2</v>
      </c>
      <c r="AE35">
        <v>0.7</v>
      </c>
      <c r="AF35">
        <v>112</v>
      </c>
      <c r="AG35">
        <v>91</v>
      </c>
      <c r="AH35">
        <v>-24.1</v>
      </c>
      <c r="AI35">
        <v>17.8</v>
      </c>
    </row>
    <row r="36" spans="1:35" x14ac:dyDescent="0.25">
      <c r="A36">
        <v>37404</v>
      </c>
      <c r="B36">
        <v>30.5</v>
      </c>
      <c r="C36">
        <v>6.5</v>
      </c>
      <c r="D36">
        <v>10.7</v>
      </c>
      <c r="E36">
        <v>9.6</v>
      </c>
      <c r="F36">
        <v>13.8</v>
      </c>
      <c r="G36">
        <v>9.4</v>
      </c>
      <c r="H36">
        <v>4.5</v>
      </c>
      <c r="I36">
        <v>9.5</v>
      </c>
      <c r="J36">
        <v>26.3</v>
      </c>
      <c r="K36">
        <v>7.1</v>
      </c>
      <c r="L36">
        <v>-5.7</v>
      </c>
      <c r="M36">
        <v>12.7</v>
      </c>
      <c r="N36">
        <v>-4.3</v>
      </c>
      <c r="O36">
        <v>-0.4</v>
      </c>
      <c r="P36">
        <v>49.4</v>
      </c>
      <c r="Q36">
        <v>-1</v>
      </c>
      <c r="R36">
        <v>119.9</v>
      </c>
      <c r="S36">
        <v>-22.3</v>
      </c>
      <c r="T36">
        <v>6</v>
      </c>
      <c r="U36">
        <v>8.9</v>
      </c>
      <c r="V36">
        <v>10.3</v>
      </c>
      <c r="W36">
        <v>14.2</v>
      </c>
      <c r="X36">
        <v>9.4</v>
      </c>
      <c r="Y36">
        <v>-2.7</v>
      </c>
      <c r="Z36">
        <v>7</v>
      </c>
      <c r="AA36">
        <v>25.8</v>
      </c>
      <c r="AB36">
        <v>-13</v>
      </c>
      <c r="AC36">
        <v>-7.9</v>
      </c>
      <c r="AD36">
        <v>-1.2</v>
      </c>
      <c r="AE36">
        <v>0.7</v>
      </c>
      <c r="AF36">
        <v>113.3</v>
      </c>
      <c r="AG36">
        <v>91</v>
      </c>
      <c r="AH36">
        <v>-23.9</v>
      </c>
      <c r="AI36">
        <v>18.2</v>
      </c>
    </row>
    <row r="37" spans="1:35" x14ac:dyDescent="0.25">
      <c r="A37">
        <v>37439</v>
      </c>
      <c r="B37">
        <v>-23.2</v>
      </c>
      <c r="C37">
        <v>6.5</v>
      </c>
      <c r="D37">
        <v>14</v>
      </c>
      <c r="E37">
        <v>9.6</v>
      </c>
      <c r="F37">
        <v>11.5</v>
      </c>
      <c r="G37">
        <v>6.2</v>
      </c>
      <c r="H37">
        <v>12.6</v>
      </c>
      <c r="I37">
        <v>9.5</v>
      </c>
      <c r="J37">
        <v>26.8</v>
      </c>
      <c r="K37">
        <v>7.6</v>
      </c>
      <c r="L37">
        <v>-6.2</v>
      </c>
      <c r="M37">
        <v>12.7</v>
      </c>
      <c r="N37">
        <v>-4.3</v>
      </c>
      <c r="O37">
        <v>-0.5</v>
      </c>
      <c r="P37">
        <v>49.2</v>
      </c>
      <c r="Q37">
        <v>-1.1000000000000001</v>
      </c>
      <c r="R37">
        <v>120.7</v>
      </c>
      <c r="S37">
        <v>-66.7</v>
      </c>
      <c r="T37">
        <v>6.5</v>
      </c>
      <c r="U37">
        <v>5</v>
      </c>
      <c r="V37">
        <v>7.9</v>
      </c>
      <c r="W37">
        <v>23.1</v>
      </c>
      <c r="X37">
        <v>9.4</v>
      </c>
      <c r="Y37">
        <v>1</v>
      </c>
      <c r="Z37">
        <v>8</v>
      </c>
      <c r="AA37">
        <v>30.2</v>
      </c>
      <c r="AB37">
        <v>-10</v>
      </c>
      <c r="AC37">
        <v>-6</v>
      </c>
      <c r="AD37">
        <v>-1.2</v>
      </c>
      <c r="AE37">
        <v>0.7</v>
      </c>
      <c r="AF37">
        <v>112.6</v>
      </c>
      <c r="AG37">
        <v>91</v>
      </c>
      <c r="AH37">
        <v>-24.3</v>
      </c>
      <c r="AI37">
        <v>16.8</v>
      </c>
    </row>
    <row r="38" spans="1:35" x14ac:dyDescent="0.25">
      <c r="A38">
        <v>37474</v>
      </c>
      <c r="B38">
        <v>0.8</v>
      </c>
      <c r="C38">
        <v>3.1</v>
      </c>
      <c r="D38">
        <v>12.1</v>
      </c>
      <c r="E38">
        <v>7.5</v>
      </c>
      <c r="F38">
        <v>14.5</v>
      </c>
      <c r="G38">
        <v>11.1</v>
      </c>
      <c r="H38">
        <v>13</v>
      </c>
      <c r="I38">
        <v>8.5</v>
      </c>
      <c r="J38">
        <v>26.9</v>
      </c>
      <c r="K38">
        <v>8.6</v>
      </c>
      <c r="L38">
        <v>-6.3</v>
      </c>
      <c r="M38">
        <v>12.7</v>
      </c>
      <c r="N38">
        <v>-4.8</v>
      </c>
      <c r="O38">
        <v>0.2</v>
      </c>
      <c r="P38">
        <v>49.2</v>
      </c>
      <c r="Q38">
        <v>-0.7</v>
      </c>
      <c r="R38">
        <v>119.9</v>
      </c>
      <c r="S38">
        <v>16</v>
      </c>
      <c r="T38">
        <v>0.3</v>
      </c>
      <c r="U38">
        <v>2.4</v>
      </c>
      <c r="V38">
        <v>8.1999999999999993</v>
      </c>
      <c r="W38">
        <v>15.1</v>
      </c>
      <c r="X38">
        <v>10.4</v>
      </c>
      <c r="Y38">
        <v>-0.9</v>
      </c>
      <c r="Z38">
        <v>9</v>
      </c>
      <c r="AA38">
        <v>24.6</v>
      </c>
      <c r="AB38">
        <v>-10.3</v>
      </c>
      <c r="AC38">
        <v>-7.2</v>
      </c>
      <c r="AD38">
        <v>-1.2</v>
      </c>
      <c r="AE38">
        <v>0.7</v>
      </c>
      <c r="AF38">
        <v>112.9</v>
      </c>
      <c r="AG38">
        <v>91</v>
      </c>
      <c r="AH38">
        <v>-23.9</v>
      </c>
      <c r="AI38">
        <v>17.7</v>
      </c>
    </row>
    <row r="39" spans="1:35" x14ac:dyDescent="0.25">
      <c r="A39">
        <v>37509</v>
      </c>
      <c r="B39">
        <v>33.6</v>
      </c>
      <c r="C39">
        <v>-0.3</v>
      </c>
      <c r="D39">
        <v>13.6</v>
      </c>
      <c r="E39">
        <v>6.1</v>
      </c>
      <c r="F39">
        <v>5</v>
      </c>
      <c r="G39">
        <v>9.4</v>
      </c>
      <c r="H39">
        <v>13.3</v>
      </c>
      <c r="I39">
        <v>8</v>
      </c>
      <c r="J39">
        <v>22.9</v>
      </c>
      <c r="K39">
        <v>9</v>
      </c>
      <c r="L39">
        <v>-8.8000000000000007</v>
      </c>
      <c r="M39">
        <v>12.7</v>
      </c>
      <c r="N39">
        <v>-4.8</v>
      </c>
      <c r="O39">
        <v>-0.6</v>
      </c>
      <c r="P39">
        <v>49.4</v>
      </c>
      <c r="Q39">
        <v>0</v>
      </c>
      <c r="R39">
        <v>119.9</v>
      </c>
      <c r="S39">
        <v>17.8</v>
      </c>
      <c r="T39">
        <v>0.6</v>
      </c>
      <c r="U39">
        <v>5.7</v>
      </c>
      <c r="V39">
        <v>6.4</v>
      </c>
      <c r="W39">
        <v>14.4</v>
      </c>
      <c r="X39">
        <v>9.4</v>
      </c>
      <c r="Y39">
        <v>4.5</v>
      </c>
      <c r="Z39">
        <v>8.5</v>
      </c>
      <c r="AA39">
        <v>22.7</v>
      </c>
      <c r="AB39">
        <v>-10</v>
      </c>
      <c r="AC39">
        <v>-7</v>
      </c>
      <c r="AD39">
        <v>-1.4</v>
      </c>
      <c r="AE39">
        <v>0.7</v>
      </c>
      <c r="AF39">
        <v>112.1</v>
      </c>
      <c r="AG39">
        <v>91.2</v>
      </c>
      <c r="AH39">
        <v>-24.1</v>
      </c>
      <c r="AI39">
        <v>17.5</v>
      </c>
    </row>
    <row r="40" spans="1:35" x14ac:dyDescent="0.25">
      <c r="A40">
        <v>37544</v>
      </c>
      <c r="B40">
        <v>31</v>
      </c>
      <c r="C40">
        <v>0.3</v>
      </c>
      <c r="D40">
        <v>18.600000000000001</v>
      </c>
      <c r="E40">
        <v>6.1</v>
      </c>
      <c r="F40">
        <v>11.3</v>
      </c>
      <c r="G40">
        <v>10.4</v>
      </c>
      <c r="H40">
        <v>13.9</v>
      </c>
      <c r="I40">
        <v>10.6</v>
      </c>
      <c r="J40">
        <v>25.5</v>
      </c>
      <c r="K40">
        <v>9.8000000000000007</v>
      </c>
      <c r="L40">
        <v>-5.6</v>
      </c>
      <c r="M40">
        <v>12.7</v>
      </c>
      <c r="N40">
        <v>-4.8</v>
      </c>
      <c r="O40">
        <v>0.2</v>
      </c>
      <c r="P40">
        <v>49.4</v>
      </c>
      <c r="Q40">
        <v>-0.9</v>
      </c>
      <c r="R40">
        <v>119.9</v>
      </c>
      <c r="S40">
        <v>-12.8</v>
      </c>
      <c r="T40">
        <v>1.7</v>
      </c>
      <c r="U40">
        <v>9.9</v>
      </c>
      <c r="V40">
        <v>6.4</v>
      </c>
      <c r="W40">
        <v>19.399999999999999</v>
      </c>
      <c r="X40">
        <v>9.4</v>
      </c>
      <c r="Y40">
        <v>-1.8</v>
      </c>
      <c r="Z40">
        <v>9</v>
      </c>
      <c r="AA40">
        <v>27.8</v>
      </c>
      <c r="AB40">
        <v>-8.3000000000000007</v>
      </c>
      <c r="AC40">
        <v>-6.7</v>
      </c>
      <c r="AD40">
        <v>-1.2</v>
      </c>
      <c r="AE40">
        <v>0.7</v>
      </c>
      <c r="AF40">
        <v>113.3</v>
      </c>
      <c r="AG40">
        <v>91</v>
      </c>
      <c r="AH40">
        <v>-24.7</v>
      </c>
      <c r="AI40">
        <v>17.100000000000001</v>
      </c>
    </row>
    <row r="41" spans="1:35" x14ac:dyDescent="0.25">
      <c r="A41">
        <v>37579</v>
      </c>
      <c r="B41">
        <v>33.9</v>
      </c>
      <c r="C41">
        <v>3.6</v>
      </c>
      <c r="D41">
        <v>14.3</v>
      </c>
      <c r="E41">
        <v>7.5</v>
      </c>
      <c r="F41">
        <v>10.199999999999999</v>
      </c>
      <c r="G41">
        <v>11.8</v>
      </c>
      <c r="H41">
        <v>13.1</v>
      </c>
      <c r="I41">
        <v>9</v>
      </c>
      <c r="J41">
        <v>27.2</v>
      </c>
      <c r="K41">
        <v>10.4</v>
      </c>
      <c r="L41">
        <v>-5.4</v>
      </c>
      <c r="M41">
        <v>12.7</v>
      </c>
      <c r="N41">
        <v>-4.5999999999999996</v>
      </c>
      <c r="O41">
        <v>0</v>
      </c>
      <c r="P41">
        <v>49.2</v>
      </c>
      <c r="Q41">
        <v>-1</v>
      </c>
      <c r="R41">
        <v>120.4</v>
      </c>
      <c r="S41">
        <v>13</v>
      </c>
      <c r="T41">
        <v>6</v>
      </c>
      <c r="U41">
        <v>8.5</v>
      </c>
      <c r="V41">
        <v>6.1</v>
      </c>
      <c r="W41">
        <v>-27.5</v>
      </c>
      <c r="X41">
        <v>10.4</v>
      </c>
      <c r="Y41">
        <v>0.5</v>
      </c>
      <c r="Z41">
        <v>9.5</v>
      </c>
      <c r="AA41">
        <v>24.9</v>
      </c>
      <c r="AB41">
        <v>-7.3</v>
      </c>
      <c r="AC41">
        <v>-6.7</v>
      </c>
      <c r="AD41">
        <v>-1.2</v>
      </c>
      <c r="AE41">
        <v>0.7</v>
      </c>
      <c r="AF41">
        <v>112.8</v>
      </c>
      <c r="AG41">
        <v>91</v>
      </c>
      <c r="AH41">
        <v>-24.1</v>
      </c>
      <c r="AI41">
        <v>16.5</v>
      </c>
    </row>
    <row r="42" spans="1:35" x14ac:dyDescent="0.25">
      <c r="A42">
        <v>37613</v>
      </c>
      <c r="B42">
        <v>38.200000000000003</v>
      </c>
      <c r="C42">
        <v>8</v>
      </c>
      <c r="D42">
        <v>14.3</v>
      </c>
      <c r="E42">
        <v>7.9</v>
      </c>
      <c r="F42">
        <v>14.1</v>
      </c>
      <c r="G42">
        <v>5</v>
      </c>
      <c r="H42">
        <v>11.5</v>
      </c>
      <c r="I42">
        <v>7.5</v>
      </c>
      <c r="J42">
        <v>23.1</v>
      </c>
      <c r="K42">
        <v>10.4</v>
      </c>
      <c r="L42">
        <v>-11.6</v>
      </c>
      <c r="M42">
        <v>12.7</v>
      </c>
      <c r="N42">
        <v>-4.3</v>
      </c>
      <c r="O42">
        <v>-1.2</v>
      </c>
      <c r="P42">
        <v>49.7</v>
      </c>
      <c r="Q42">
        <v>-0.8</v>
      </c>
      <c r="R42">
        <v>120.3</v>
      </c>
      <c r="S42">
        <v>15.9</v>
      </c>
      <c r="T42">
        <v>9</v>
      </c>
      <c r="U42">
        <v>5.3</v>
      </c>
      <c r="V42">
        <v>6.4</v>
      </c>
      <c r="W42">
        <v>14.7</v>
      </c>
      <c r="X42">
        <v>10</v>
      </c>
      <c r="Y42">
        <v>0.7</v>
      </c>
      <c r="Z42">
        <v>9</v>
      </c>
      <c r="AA42">
        <v>25.2</v>
      </c>
      <c r="AB42">
        <v>-8</v>
      </c>
      <c r="AC42">
        <v>-5.8</v>
      </c>
      <c r="AD42">
        <v>-1.2</v>
      </c>
      <c r="AE42">
        <v>0.7</v>
      </c>
      <c r="AF42">
        <v>113.7</v>
      </c>
      <c r="AG42">
        <v>91</v>
      </c>
      <c r="AH42">
        <v>-25.1</v>
      </c>
      <c r="AI42">
        <v>17.2</v>
      </c>
    </row>
    <row r="43" spans="1:35" x14ac:dyDescent="0.25">
      <c r="A43">
        <v>37648</v>
      </c>
      <c r="B43">
        <v>30.5</v>
      </c>
      <c r="C43">
        <v>10.6</v>
      </c>
      <c r="D43">
        <v>10.8</v>
      </c>
      <c r="E43">
        <v>6.8</v>
      </c>
      <c r="F43">
        <v>14.7</v>
      </c>
      <c r="G43">
        <v>10.7</v>
      </c>
      <c r="H43">
        <v>12.9</v>
      </c>
      <c r="I43">
        <v>8</v>
      </c>
      <c r="J43">
        <v>29.7</v>
      </c>
      <c r="K43">
        <v>10.4</v>
      </c>
      <c r="L43">
        <v>-8.9</v>
      </c>
      <c r="M43">
        <v>12.7</v>
      </c>
      <c r="N43">
        <v>-4.5999999999999996</v>
      </c>
      <c r="O43">
        <v>-0.3</v>
      </c>
      <c r="P43">
        <v>49.2</v>
      </c>
      <c r="Q43">
        <v>-1.1000000000000001</v>
      </c>
      <c r="R43">
        <v>119.6</v>
      </c>
      <c r="S43">
        <v>12.4</v>
      </c>
      <c r="T43">
        <v>10.3</v>
      </c>
      <c r="U43">
        <v>9.1</v>
      </c>
      <c r="V43">
        <v>27.5</v>
      </c>
      <c r="W43">
        <v>11.8</v>
      </c>
      <c r="X43">
        <v>11.8</v>
      </c>
      <c r="Y43">
        <v>-1.7</v>
      </c>
      <c r="Z43">
        <v>8.5</v>
      </c>
      <c r="AA43">
        <v>26.3</v>
      </c>
      <c r="AB43">
        <v>-7.7</v>
      </c>
      <c r="AC43">
        <v>-6.3</v>
      </c>
      <c r="AD43">
        <v>-1.2</v>
      </c>
      <c r="AE43">
        <v>0.7</v>
      </c>
      <c r="AF43">
        <v>107.4</v>
      </c>
      <c r="AG43">
        <v>91</v>
      </c>
      <c r="AH43">
        <v>-24.7</v>
      </c>
      <c r="AI43">
        <v>18.100000000000001</v>
      </c>
    </row>
    <row r="44" spans="1:35" x14ac:dyDescent="0.25">
      <c r="A44">
        <v>37683</v>
      </c>
      <c r="B44">
        <v>18</v>
      </c>
      <c r="C44">
        <v>10.3</v>
      </c>
      <c r="D44">
        <v>12.6</v>
      </c>
      <c r="E44">
        <v>6.1</v>
      </c>
      <c r="F44">
        <v>14</v>
      </c>
      <c r="G44">
        <v>10.7</v>
      </c>
      <c r="H44">
        <v>13.2</v>
      </c>
      <c r="I44">
        <v>9.5</v>
      </c>
      <c r="J44">
        <v>23.8</v>
      </c>
      <c r="K44">
        <v>10.8</v>
      </c>
      <c r="L44">
        <v>-9.3000000000000007</v>
      </c>
      <c r="M44">
        <v>12.7</v>
      </c>
      <c r="N44">
        <v>-4.3</v>
      </c>
      <c r="O44">
        <v>-0.5</v>
      </c>
      <c r="P44">
        <v>49.4</v>
      </c>
      <c r="Q44">
        <v>-0.9</v>
      </c>
      <c r="R44">
        <v>119.9</v>
      </c>
      <c r="S44">
        <v>10.199999999999999</v>
      </c>
      <c r="T44">
        <v>10</v>
      </c>
      <c r="U44">
        <v>10.1</v>
      </c>
      <c r="V44">
        <v>7.1</v>
      </c>
      <c r="W44">
        <v>0.2</v>
      </c>
      <c r="X44">
        <v>10.4</v>
      </c>
      <c r="Y44">
        <v>-1.7</v>
      </c>
      <c r="Z44">
        <v>19.100000000000001</v>
      </c>
      <c r="AA44">
        <v>25.5</v>
      </c>
      <c r="AB44">
        <v>-9.3000000000000007</v>
      </c>
      <c r="AC44">
        <v>-6.6</v>
      </c>
      <c r="AD44">
        <v>-1.2</v>
      </c>
      <c r="AE44">
        <v>0.7</v>
      </c>
      <c r="AF44">
        <v>112.9</v>
      </c>
      <c r="AG44">
        <v>91.2</v>
      </c>
      <c r="AH44">
        <v>-24.7</v>
      </c>
      <c r="AI44">
        <v>19.2</v>
      </c>
    </row>
    <row r="45" spans="1:35" x14ac:dyDescent="0.25">
      <c r="A45">
        <v>37718</v>
      </c>
      <c r="B45">
        <v>29.2</v>
      </c>
      <c r="C45">
        <v>9</v>
      </c>
      <c r="D45">
        <v>10.5</v>
      </c>
      <c r="E45">
        <v>7.5</v>
      </c>
      <c r="F45">
        <v>13.2</v>
      </c>
      <c r="G45">
        <v>10.7</v>
      </c>
      <c r="H45">
        <v>14.8</v>
      </c>
      <c r="I45">
        <v>9</v>
      </c>
      <c r="J45">
        <v>28.5</v>
      </c>
      <c r="K45">
        <v>10.4</v>
      </c>
      <c r="L45">
        <v>-5.7</v>
      </c>
      <c r="M45">
        <v>12.7</v>
      </c>
      <c r="N45">
        <v>-4.5999999999999996</v>
      </c>
      <c r="O45">
        <v>-0.5</v>
      </c>
      <c r="P45">
        <v>49.2</v>
      </c>
      <c r="Q45">
        <v>-1.1000000000000001</v>
      </c>
      <c r="R45">
        <v>121.5</v>
      </c>
      <c r="S45">
        <v>14.3</v>
      </c>
      <c r="T45">
        <v>8.5</v>
      </c>
      <c r="U45">
        <v>3.1</v>
      </c>
      <c r="V45">
        <v>7.5</v>
      </c>
      <c r="W45">
        <v>11.8</v>
      </c>
      <c r="X45">
        <v>10.7</v>
      </c>
      <c r="Y45">
        <v>1.1000000000000001</v>
      </c>
      <c r="Z45">
        <v>7.5</v>
      </c>
      <c r="AA45">
        <v>27.5</v>
      </c>
      <c r="AB45">
        <v>-9.3000000000000007</v>
      </c>
      <c r="AC45">
        <v>-5.7</v>
      </c>
      <c r="AD45">
        <v>-1.2</v>
      </c>
      <c r="AE45">
        <v>0.7</v>
      </c>
      <c r="AF45">
        <v>112.8</v>
      </c>
      <c r="AG45">
        <v>91.2</v>
      </c>
      <c r="AH45">
        <v>-24.6</v>
      </c>
      <c r="AI45">
        <v>15.9</v>
      </c>
    </row>
    <row r="46" spans="1:35" x14ac:dyDescent="0.25">
      <c r="A46">
        <v>37753</v>
      </c>
      <c r="B46">
        <v>32.4</v>
      </c>
      <c r="C46">
        <v>8.5</v>
      </c>
      <c r="D46">
        <v>7.8</v>
      </c>
      <c r="E46">
        <v>10.6</v>
      </c>
      <c r="F46">
        <v>34.4</v>
      </c>
      <c r="G46">
        <v>13.6</v>
      </c>
      <c r="H46">
        <v>13.2</v>
      </c>
      <c r="I46">
        <v>8</v>
      </c>
      <c r="J46">
        <v>23.4</v>
      </c>
      <c r="K46">
        <v>10.6</v>
      </c>
      <c r="L46">
        <v>-9.3000000000000007</v>
      </c>
      <c r="M46">
        <v>12.7</v>
      </c>
      <c r="N46">
        <v>-4.3</v>
      </c>
      <c r="O46">
        <v>0</v>
      </c>
      <c r="P46">
        <v>49.2</v>
      </c>
      <c r="Q46">
        <v>-1</v>
      </c>
      <c r="R46">
        <v>121</v>
      </c>
      <c r="S46">
        <v>14</v>
      </c>
      <c r="T46">
        <v>9.5</v>
      </c>
      <c r="U46">
        <v>6.6</v>
      </c>
      <c r="V46">
        <v>11.5</v>
      </c>
      <c r="W46">
        <v>13.6</v>
      </c>
      <c r="X46">
        <v>11.8</v>
      </c>
      <c r="Y46">
        <v>-7.8</v>
      </c>
      <c r="Z46">
        <v>9.5</v>
      </c>
      <c r="AA46">
        <v>28.1</v>
      </c>
      <c r="AB46">
        <v>-6.7</v>
      </c>
      <c r="AC46">
        <v>-9.4</v>
      </c>
      <c r="AD46">
        <v>-1.2</v>
      </c>
      <c r="AE46">
        <v>0.7</v>
      </c>
      <c r="AF46">
        <v>108</v>
      </c>
      <c r="AG46">
        <v>91</v>
      </c>
      <c r="AH46">
        <v>-23.4</v>
      </c>
      <c r="AI46">
        <v>17.3</v>
      </c>
    </row>
    <row r="47" spans="1:35" x14ac:dyDescent="0.25">
      <c r="A47">
        <v>37789</v>
      </c>
      <c r="B47">
        <v>31.2</v>
      </c>
      <c r="C47">
        <v>8</v>
      </c>
      <c r="D47">
        <v>12.6</v>
      </c>
      <c r="E47">
        <v>10.6</v>
      </c>
      <c r="F47">
        <v>13.3</v>
      </c>
      <c r="G47">
        <v>11.8</v>
      </c>
      <c r="H47">
        <v>9</v>
      </c>
      <c r="I47">
        <v>8</v>
      </c>
      <c r="J47">
        <v>27.1</v>
      </c>
      <c r="K47">
        <v>10.199999999999999</v>
      </c>
      <c r="L47">
        <v>1</v>
      </c>
      <c r="M47">
        <v>13</v>
      </c>
      <c r="N47">
        <v>-4.3</v>
      </c>
      <c r="O47">
        <v>-0.5</v>
      </c>
      <c r="P47">
        <v>49.4</v>
      </c>
      <c r="Q47">
        <v>-0.9</v>
      </c>
      <c r="R47">
        <v>119.8</v>
      </c>
      <c r="S47">
        <v>6.3</v>
      </c>
      <c r="T47">
        <v>11.6</v>
      </c>
      <c r="U47">
        <v>17.100000000000001</v>
      </c>
      <c r="V47">
        <v>10.6</v>
      </c>
      <c r="W47">
        <v>19.899999999999999</v>
      </c>
      <c r="X47">
        <v>11.4</v>
      </c>
      <c r="Y47">
        <v>0.8</v>
      </c>
      <c r="Z47">
        <v>10.3</v>
      </c>
      <c r="AA47">
        <v>27.1</v>
      </c>
      <c r="AB47">
        <v>-8</v>
      </c>
      <c r="AC47">
        <v>-5.8</v>
      </c>
      <c r="AD47">
        <v>-1.2</v>
      </c>
      <c r="AE47">
        <v>0.7</v>
      </c>
      <c r="AF47">
        <v>112.6</v>
      </c>
      <c r="AG47">
        <v>91.2</v>
      </c>
      <c r="AH47">
        <v>-24.4</v>
      </c>
      <c r="AI47">
        <v>17.100000000000001</v>
      </c>
    </row>
    <row r="48" spans="1:35" x14ac:dyDescent="0.25">
      <c r="A48">
        <v>37824</v>
      </c>
      <c r="B48">
        <v>30.6</v>
      </c>
      <c r="C48">
        <v>11.2</v>
      </c>
      <c r="D48">
        <v>15.9</v>
      </c>
      <c r="E48">
        <v>12.4</v>
      </c>
      <c r="F48">
        <v>6.9</v>
      </c>
      <c r="G48">
        <v>13.2</v>
      </c>
      <c r="H48">
        <v>14.8</v>
      </c>
      <c r="I48">
        <v>8</v>
      </c>
      <c r="J48">
        <v>28.5</v>
      </c>
      <c r="K48">
        <v>10</v>
      </c>
      <c r="L48">
        <v>-5.5</v>
      </c>
      <c r="M48">
        <v>12.7</v>
      </c>
      <c r="N48">
        <v>-4.5999999999999996</v>
      </c>
      <c r="O48">
        <v>-0.2</v>
      </c>
      <c r="P48">
        <v>49.2</v>
      </c>
      <c r="Q48">
        <v>-1.6</v>
      </c>
      <c r="R48">
        <v>120.2</v>
      </c>
      <c r="S48">
        <v>-14.1</v>
      </c>
      <c r="T48">
        <v>9</v>
      </c>
      <c r="U48">
        <v>10.8</v>
      </c>
      <c r="V48">
        <v>11.2</v>
      </c>
      <c r="W48">
        <v>10</v>
      </c>
      <c r="X48">
        <v>12.5</v>
      </c>
      <c r="Y48">
        <v>4</v>
      </c>
      <c r="Z48">
        <v>8.5</v>
      </c>
      <c r="AA48">
        <v>26</v>
      </c>
      <c r="AB48">
        <v>-9</v>
      </c>
      <c r="AC48">
        <v>-5.9</v>
      </c>
      <c r="AD48">
        <v>-1.2</v>
      </c>
      <c r="AE48">
        <v>0.7</v>
      </c>
      <c r="AF48">
        <v>112.9</v>
      </c>
      <c r="AG48">
        <v>91.2</v>
      </c>
      <c r="AH48">
        <v>-24.3</v>
      </c>
      <c r="AI48">
        <v>20.3</v>
      </c>
    </row>
    <row r="49" spans="1:35" x14ac:dyDescent="0.25">
      <c r="A49">
        <v>37858</v>
      </c>
      <c r="B49">
        <v>-75.3</v>
      </c>
      <c r="C49">
        <v>8</v>
      </c>
      <c r="D49">
        <v>10.9</v>
      </c>
      <c r="E49">
        <v>11.5</v>
      </c>
      <c r="F49">
        <v>11.4</v>
      </c>
      <c r="G49">
        <v>11.1</v>
      </c>
      <c r="H49">
        <v>13.4</v>
      </c>
      <c r="I49">
        <v>7.5</v>
      </c>
      <c r="J49">
        <v>27.9</v>
      </c>
      <c r="K49">
        <v>11</v>
      </c>
      <c r="L49">
        <v>-6.2</v>
      </c>
      <c r="M49">
        <v>12.7</v>
      </c>
      <c r="N49">
        <v>-4.5999999999999996</v>
      </c>
      <c r="O49">
        <v>-1.2</v>
      </c>
      <c r="P49">
        <v>49.2</v>
      </c>
      <c r="Q49">
        <v>-1.1000000000000001</v>
      </c>
      <c r="R49">
        <v>120.2</v>
      </c>
      <c r="S49">
        <v>6.5</v>
      </c>
      <c r="T49">
        <v>8.5</v>
      </c>
      <c r="U49">
        <v>11.3</v>
      </c>
      <c r="V49">
        <v>11.8</v>
      </c>
      <c r="W49">
        <v>12.5</v>
      </c>
      <c r="X49">
        <v>10.7</v>
      </c>
      <c r="Y49">
        <v>1.2</v>
      </c>
      <c r="Z49">
        <v>7</v>
      </c>
      <c r="AA49">
        <v>27.9</v>
      </c>
      <c r="AB49">
        <v>-8</v>
      </c>
      <c r="AC49">
        <v>1.5</v>
      </c>
      <c r="AD49">
        <v>-1.2</v>
      </c>
      <c r="AE49">
        <v>0.7</v>
      </c>
      <c r="AF49">
        <v>112.7</v>
      </c>
      <c r="AG49">
        <v>91</v>
      </c>
      <c r="AH49">
        <v>-24.7</v>
      </c>
      <c r="AI49">
        <v>15.9</v>
      </c>
    </row>
    <row r="50" spans="1:35" x14ac:dyDescent="0.25">
      <c r="A50">
        <v>37891</v>
      </c>
      <c r="B50">
        <v>24.8</v>
      </c>
      <c r="C50">
        <v>3.6</v>
      </c>
      <c r="D50">
        <v>14.4</v>
      </c>
      <c r="E50">
        <v>11.2</v>
      </c>
      <c r="F50">
        <v>18</v>
      </c>
      <c r="G50">
        <v>10</v>
      </c>
      <c r="H50">
        <v>16.3</v>
      </c>
      <c r="I50">
        <v>6.5</v>
      </c>
      <c r="J50">
        <v>22.3</v>
      </c>
      <c r="K50">
        <v>10.6</v>
      </c>
      <c r="L50">
        <v>-5.7</v>
      </c>
      <c r="M50">
        <v>12.7</v>
      </c>
      <c r="N50">
        <v>-4.8</v>
      </c>
      <c r="O50">
        <v>-0.7</v>
      </c>
      <c r="P50">
        <v>49.2</v>
      </c>
      <c r="Q50">
        <v>-1.5</v>
      </c>
      <c r="R50">
        <v>121.4</v>
      </c>
      <c r="S50">
        <v>23.2</v>
      </c>
      <c r="T50">
        <v>0.6</v>
      </c>
      <c r="U50">
        <v>10.8</v>
      </c>
      <c r="V50">
        <v>10.3</v>
      </c>
      <c r="W50">
        <v>-13.5</v>
      </c>
      <c r="X50">
        <v>10</v>
      </c>
      <c r="Y50">
        <v>0.2</v>
      </c>
      <c r="Z50">
        <v>5</v>
      </c>
      <c r="AA50">
        <v>26.9</v>
      </c>
      <c r="AB50">
        <v>-10.7</v>
      </c>
      <c r="AC50">
        <v>-7</v>
      </c>
      <c r="AD50">
        <v>-1.2</v>
      </c>
      <c r="AE50">
        <v>0.7</v>
      </c>
      <c r="AF50">
        <v>112.3</v>
      </c>
      <c r="AG50">
        <v>91.2</v>
      </c>
      <c r="AH50">
        <v>-24.4</v>
      </c>
      <c r="AI50">
        <v>15.3</v>
      </c>
    </row>
    <row r="51" spans="1:35" x14ac:dyDescent="0.25">
      <c r="A51">
        <v>37927</v>
      </c>
      <c r="B51">
        <v>43.6</v>
      </c>
      <c r="C51">
        <v>0.8</v>
      </c>
      <c r="D51">
        <v>15.8</v>
      </c>
      <c r="E51">
        <v>12.4</v>
      </c>
      <c r="F51">
        <v>8.6</v>
      </c>
      <c r="G51">
        <v>8.8000000000000007</v>
      </c>
      <c r="H51">
        <v>12.9</v>
      </c>
      <c r="I51">
        <v>9</v>
      </c>
      <c r="J51">
        <v>23.8</v>
      </c>
      <c r="K51">
        <v>11.6</v>
      </c>
      <c r="L51">
        <v>-6.1</v>
      </c>
      <c r="M51">
        <v>12.7</v>
      </c>
      <c r="N51">
        <v>-4.5999999999999996</v>
      </c>
      <c r="O51">
        <v>-0.3</v>
      </c>
      <c r="P51">
        <v>49.2</v>
      </c>
      <c r="Q51">
        <v>-0.7</v>
      </c>
      <c r="R51">
        <v>119.8</v>
      </c>
      <c r="S51">
        <v>3.3</v>
      </c>
      <c r="T51">
        <v>1.9</v>
      </c>
      <c r="U51">
        <v>-0.1</v>
      </c>
      <c r="V51">
        <v>11.8</v>
      </c>
      <c r="W51">
        <v>10.5</v>
      </c>
      <c r="X51">
        <v>10</v>
      </c>
      <c r="Y51">
        <v>-3.6</v>
      </c>
      <c r="Z51">
        <v>10</v>
      </c>
      <c r="AA51">
        <v>23.5</v>
      </c>
      <c r="AB51">
        <v>-7</v>
      </c>
      <c r="AC51">
        <v>-7.1</v>
      </c>
      <c r="AD51">
        <v>-1.2</v>
      </c>
      <c r="AE51">
        <v>0.7</v>
      </c>
      <c r="AF51">
        <v>112.5</v>
      </c>
      <c r="AG51">
        <v>91</v>
      </c>
      <c r="AH51">
        <v>-24.4</v>
      </c>
      <c r="AI51">
        <v>16.899999999999999</v>
      </c>
    </row>
    <row r="52" spans="1:35" x14ac:dyDescent="0.25">
      <c r="A52">
        <v>37960</v>
      </c>
      <c r="B52">
        <v>25.1</v>
      </c>
      <c r="C52">
        <v>2.8</v>
      </c>
      <c r="D52">
        <v>21.8</v>
      </c>
      <c r="E52">
        <v>11.2</v>
      </c>
      <c r="F52">
        <v>11.7</v>
      </c>
      <c r="G52">
        <v>8.8000000000000007</v>
      </c>
      <c r="H52">
        <v>13.1</v>
      </c>
      <c r="I52">
        <v>9</v>
      </c>
      <c r="J52">
        <v>27.3</v>
      </c>
      <c r="K52">
        <v>9.3000000000000007</v>
      </c>
      <c r="L52">
        <v>-3.4</v>
      </c>
      <c r="M52">
        <v>12.7</v>
      </c>
      <c r="N52">
        <v>-4.8</v>
      </c>
      <c r="O52">
        <v>-0.8</v>
      </c>
      <c r="P52">
        <v>49.2</v>
      </c>
      <c r="Q52">
        <v>-1</v>
      </c>
      <c r="R52">
        <v>120.6</v>
      </c>
      <c r="S52">
        <v>7.8</v>
      </c>
      <c r="T52">
        <v>4.7</v>
      </c>
      <c r="U52">
        <v>12.2</v>
      </c>
      <c r="V52">
        <v>11.5</v>
      </c>
      <c r="W52">
        <v>12</v>
      </c>
      <c r="X52">
        <v>10.4</v>
      </c>
      <c r="Y52">
        <v>1.4</v>
      </c>
      <c r="Z52">
        <v>18.8</v>
      </c>
      <c r="AA52">
        <v>25.5</v>
      </c>
      <c r="AB52">
        <v>-8.6999999999999993</v>
      </c>
      <c r="AC52">
        <v>-6</v>
      </c>
      <c r="AD52">
        <v>-1.2</v>
      </c>
      <c r="AE52">
        <v>0.7</v>
      </c>
      <c r="AF52">
        <v>113.2</v>
      </c>
      <c r="AG52">
        <v>91.2</v>
      </c>
      <c r="AH52">
        <v>-24</v>
      </c>
      <c r="AI52">
        <v>18.7</v>
      </c>
    </row>
    <row r="53" spans="1:35" x14ac:dyDescent="0.25">
      <c r="A53">
        <v>37995</v>
      </c>
      <c r="B53">
        <v>30.4</v>
      </c>
      <c r="C53">
        <v>8</v>
      </c>
      <c r="D53">
        <v>15.6</v>
      </c>
      <c r="E53">
        <v>11.5</v>
      </c>
      <c r="F53">
        <v>1.8</v>
      </c>
      <c r="G53">
        <v>8.1</v>
      </c>
      <c r="H53">
        <v>12.8</v>
      </c>
      <c r="I53">
        <v>8.5</v>
      </c>
      <c r="J53">
        <v>33.299999999999997</v>
      </c>
      <c r="K53">
        <v>8.8000000000000007</v>
      </c>
      <c r="L53">
        <v>-7</v>
      </c>
      <c r="M53">
        <v>12.7</v>
      </c>
      <c r="N53">
        <v>-4.5999999999999996</v>
      </c>
      <c r="O53">
        <v>-0.3</v>
      </c>
      <c r="P53">
        <v>49.4</v>
      </c>
      <c r="Q53">
        <v>-0.6</v>
      </c>
      <c r="R53">
        <v>120.3</v>
      </c>
      <c r="S53">
        <v>15.9</v>
      </c>
      <c r="T53">
        <v>9.5</v>
      </c>
      <c r="U53">
        <v>10.9</v>
      </c>
      <c r="V53">
        <v>10.3</v>
      </c>
      <c r="W53">
        <v>23.5</v>
      </c>
      <c r="X53">
        <v>7.5</v>
      </c>
      <c r="Y53">
        <v>0.2</v>
      </c>
      <c r="Z53">
        <v>10.8</v>
      </c>
      <c r="AA53">
        <v>27.7</v>
      </c>
      <c r="AB53">
        <v>-6.7</v>
      </c>
      <c r="AC53">
        <v>-6.3</v>
      </c>
      <c r="AD53">
        <v>-1.2</v>
      </c>
      <c r="AE53">
        <v>0.7</v>
      </c>
      <c r="AF53">
        <v>113.4</v>
      </c>
      <c r="AG53">
        <v>91.2</v>
      </c>
      <c r="AH53">
        <v>-24.3</v>
      </c>
      <c r="AI53">
        <v>16.3</v>
      </c>
    </row>
    <row r="54" spans="1:35" x14ac:dyDescent="0.25">
      <c r="A54">
        <v>38030</v>
      </c>
      <c r="B54">
        <v>33.9</v>
      </c>
      <c r="C54">
        <v>11.2</v>
      </c>
      <c r="D54">
        <v>15.7</v>
      </c>
      <c r="E54">
        <v>11.5</v>
      </c>
      <c r="F54">
        <v>11.3</v>
      </c>
      <c r="G54">
        <v>8.1</v>
      </c>
      <c r="H54">
        <v>13.3</v>
      </c>
      <c r="I54">
        <v>8.5</v>
      </c>
      <c r="J54">
        <v>26.9</v>
      </c>
      <c r="K54">
        <v>10.4</v>
      </c>
      <c r="L54">
        <v>-4</v>
      </c>
      <c r="M54">
        <v>12.7</v>
      </c>
      <c r="N54">
        <v>-4.8</v>
      </c>
      <c r="O54">
        <v>0.1</v>
      </c>
      <c r="P54">
        <v>49.2</v>
      </c>
      <c r="Q54">
        <v>-0.5</v>
      </c>
      <c r="R54">
        <v>120.2</v>
      </c>
      <c r="S54">
        <v>13.6</v>
      </c>
      <c r="T54">
        <v>9.5</v>
      </c>
      <c r="U54">
        <v>8.6999999999999993</v>
      </c>
      <c r="V54">
        <v>11.8</v>
      </c>
      <c r="W54">
        <v>18.8</v>
      </c>
      <c r="X54">
        <v>5</v>
      </c>
      <c r="Y54">
        <v>-0.9</v>
      </c>
      <c r="Z54">
        <v>9</v>
      </c>
      <c r="AA54">
        <v>30.7</v>
      </c>
      <c r="AB54">
        <v>-7.7</v>
      </c>
      <c r="AC54">
        <v>-6.3</v>
      </c>
      <c r="AD54">
        <v>-1.2</v>
      </c>
      <c r="AE54">
        <v>0.7</v>
      </c>
      <c r="AF54">
        <v>113</v>
      </c>
      <c r="AG54">
        <v>91</v>
      </c>
      <c r="AH54">
        <v>-24.7</v>
      </c>
      <c r="AI54">
        <v>16.2</v>
      </c>
    </row>
    <row r="55" spans="1:35" x14ac:dyDescent="0.25">
      <c r="A55">
        <v>38066</v>
      </c>
      <c r="B55">
        <v>32.9</v>
      </c>
      <c r="C55">
        <v>10.6</v>
      </c>
      <c r="D55">
        <v>20.6</v>
      </c>
      <c r="E55">
        <v>11.8</v>
      </c>
      <c r="F55">
        <v>12.2</v>
      </c>
      <c r="G55">
        <v>7.5</v>
      </c>
      <c r="H55">
        <v>9.8000000000000007</v>
      </c>
      <c r="I55">
        <v>10</v>
      </c>
      <c r="J55">
        <v>27.9</v>
      </c>
      <c r="K55">
        <v>9.8000000000000007</v>
      </c>
      <c r="L55">
        <v>-5.6</v>
      </c>
      <c r="M55">
        <v>12.7</v>
      </c>
      <c r="N55">
        <v>-4.8</v>
      </c>
      <c r="O55">
        <v>0.9</v>
      </c>
      <c r="P55">
        <v>49.7</v>
      </c>
      <c r="Q55">
        <v>-1.1000000000000001</v>
      </c>
      <c r="R55">
        <v>120.1</v>
      </c>
      <c r="S55">
        <v>1.9</v>
      </c>
      <c r="T55">
        <v>8.5</v>
      </c>
      <c r="U55">
        <v>11.9</v>
      </c>
      <c r="V55">
        <v>11.2</v>
      </c>
      <c r="W55">
        <v>12.4</v>
      </c>
      <c r="X55">
        <v>8.1</v>
      </c>
      <c r="Y55">
        <v>0.8</v>
      </c>
      <c r="Z55">
        <v>9.5</v>
      </c>
      <c r="AA55">
        <v>27.6</v>
      </c>
      <c r="AB55">
        <v>-8</v>
      </c>
      <c r="AC55">
        <v>-9.3000000000000007</v>
      </c>
      <c r="AD55">
        <v>-1.2</v>
      </c>
      <c r="AE55">
        <v>0.7</v>
      </c>
      <c r="AF55">
        <v>113.1</v>
      </c>
      <c r="AG55">
        <v>91</v>
      </c>
      <c r="AH55">
        <v>-25.7</v>
      </c>
      <c r="AI55">
        <v>17.600000000000001</v>
      </c>
    </row>
    <row r="56" spans="1:35" x14ac:dyDescent="0.25">
      <c r="A56">
        <v>38100</v>
      </c>
      <c r="B56">
        <v>-2</v>
      </c>
      <c r="C56">
        <v>7.5</v>
      </c>
      <c r="D56">
        <v>15.6</v>
      </c>
      <c r="E56">
        <v>10.9</v>
      </c>
      <c r="F56">
        <v>11</v>
      </c>
      <c r="G56">
        <v>7.5</v>
      </c>
      <c r="H56">
        <v>13.4</v>
      </c>
      <c r="I56">
        <v>11.4</v>
      </c>
      <c r="J56">
        <v>27.1</v>
      </c>
      <c r="K56">
        <v>10</v>
      </c>
      <c r="L56">
        <v>-5.2</v>
      </c>
      <c r="M56">
        <v>12.7</v>
      </c>
      <c r="N56">
        <v>-4.3</v>
      </c>
      <c r="O56">
        <v>0</v>
      </c>
      <c r="P56">
        <v>49.7</v>
      </c>
      <c r="Q56">
        <v>-0.5</v>
      </c>
      <c r="R56">
        <v>120.1</v>
      </c>
      <c r="S56">
        <v>-30</v>
      </c>
      <c r="T56">
        <v>8.5</v>
      </c>
      <c r="U56">
        <v>11.9</v>
      </c>
      <c r="V56">
        <v>12.9</v>
      </c>
      <c r="W56">
        <v>12.9</v>
      </c>
      <c r="X56">
        <v>10.4</v>
      </c>
      <c r="Y56">
        <v>0.1</v>
      </c>
      <c r="Z56">
        <v>11.4</v>
      </c>
      <c r="AA56">
        <v>27.1</v>
      </c>
      <c r="AB56">
        <v>-6.7</v>
      </c>
      <c r="AC56">
        <v>-6.7</v>
      </c>
      <c r="AD56">
        <v>-1.2</v>
      </c>
      <c r="AE56">
        <v>0.7</v>
      </c>
      <c r="AF56">
        <v>112.5</v>
      </c>
      <c r="AG56">
        <v>91.2</v>
      </c>
      <c r="AH56">
        <v>-24</v>
      </c>
      <c r="AI56">
        <v>19</v>
      </c>
    </row>
    <row r="57" spans="1:35" x14ac:dyDescent="0.25">
      <c r="A57">
        <v>38135</v>
      </c>
      <c r="B57">
        <v>23.1</v>
      </c>
      <c r="C57">
        <v>9</v>
      </c>
      <c r="D57">
        <v>19.2</v>
      </c>
      <c r="E57">
        <v>12.1</v>
      </c>
      <c r="F57">
        <v>10.7</v>
      </c>
      <c r="G57">
        <v>8.1</v>
      </c>
      <c r="H57">
        <v>13.3</v>
      </c>
      <c r="I57">
        <v>10.6</v>
      </c>
      <c r="J57">
        <v>27.1</v>
      </c>
      <c r="K57">
        <v>9</v>
      </c>
      <c r="L57">
        <v>-5.3</v>
      </c>
      <c r="M57">
        <v>12.7</v>
      </c>
      <c r="N57">
        <v>-4.5999999999999996</v>
      </c>
      <c r="O57">
        <v>0.1</v>
      </c>
      <c r="P57">
        <v>49.2</v>
      </c>
      <c r="Q57">
        <v>-1.2</v>
      </c>
      <c r="R57">
        <v>120.5</v>
      </c>
      <c r="S57">
        <v>10.1</v>
      </c>
      <c r="T57">
        <v>6.5</v>
      </c>
      <c r="U57">
        <v>10.6</v>
      </c>
      <c r="V57">
        <v>11.8</v>
      </c>
      <c r="W57">
        <v>7.9</v>
      </c>
      <c r="X57">
        <v>8.8000000000000007</v>
      </c>
      <c r="Y57">
        <v>1.6</v>
      </c>
      <c r="Z57">
        <v>10.8</v>
      </c>
      <c r="AA57">
        <v>29.3</v>
      </c>
      <c r="AB57">
        <v>-8.3000000000000007</v>
      </c>
      <c r="AC57">
        <v>-5.4</v>
      </c>
      <c r="AD57">
        <v>-1.2</v>
      </c>
      <c r="AE57">
        <v>0.7</v>
      </c>
      <c r="AF57">
        <v>112.9</v>
      </c>
      <c r="AG57">
        <v>91</v>
      </c>
      <c r="AH57">
        <v>-25.3</v>
      </c>
      <c r="AI57">
        <v>17.3</v>
      </c>
    </row>
    <row r="58" spans="1:35" x14ac:dyDescent="0.25">
      <c r="A58">
        <v>38170</v>
      </c>
      <c r="B58">
        <v>12.3</v>
      </c>
      <c r="C58">
        <v>9.5</v>
      </c>
      <c r="D58">
        <v>15.2</v>
      </c>
      <c r="E58">
        <v>11.2</v>
      </c>
      <c r="F58">
        <v>22.8</v>
      </c>
      <c r="G58">
        <v>8.8000000000000007</v>
      </c>
      <c r="H58">
        <v>13.5</v>
      </c>
      <c r="I58">
        <v>10.6</v>
      </c>
      <c r="J58">
        <v>26.3</v>
      </c>
      <c r="K58">
        <v>11.2</v>
      </c>
      <c r="L58">
        <v>-5.6</v>
      </c>
      <c r="M58">
        <v>12.7</v>
      </c>
      <c r="N58">
        <v>-4.3</v>
      </c>
      <c r="O58">
        <v>-1</v>
      </c>
      <c r="P58">
        <v>49.2</v>
      </c>
      <c r="Q58">
        <v>-0.6</v>
      </c>
      <c r="R58">
        <v>119.9</v>
      </c>
      <c r="S58">
        <v>14.9</v>
      </c>
      <c r="T58">
        <v>8</v>
      </c>
      <c r="U58">
        <v>2</v>
      </c>
      <c r="V58">
        <v>9.6</v>
      </c>
      <c r="W58">
        <v>13.2</v>
      </c>
      <c r="X58">
        <v>9.4</v>
      </c>
      <c r="Y58">
        <v>0.6</v>
      </c>
      <c r="Z58">
        <v>10.3</v>
      </c>
      <c r="AA58">
        <v>31</v>
      </c>
      <c r="AB58">
        <v>-8.6999999999999993</v>
      </c>
      <c r="AC58">
        <v>-5.3</v>
      </c>
      <c r="AD58">
        <v>-1.2</v>
      </c>
      <c r="AE58">
        <v>0.7</v>
      </c>
      <c r="AF58">
        <v>112.8</v>
      </c>
      <c r="AG58">
        <v>91</v>
      </c>
      <c r="AH58">
        <v>-24</v>
      </c>
      <c r="AI58">
        <v>16.5</v>
      </c>
    </row>
    <row r="59" spans="1:35" x14ac:dyDescent="0.25">
      <c r="A59">
        <v>38205</v>
      </c>
      <c r="B59">
        <v>31.7</v>
      </c>
      <c r="C59">
        <v>10.3</v>
      </c>
      <c r="D59">
        <v>7.4</v>
      </c>
      <c r="E59">
        <v>10.3</v>
      </c>
      <c r="F59">
        <v>12.5</v>
      </c>
      <c r="G59">
        <v>10</v>
      </c>
      <c r="H59">
        <v>11.1</v>
      </c>
      <c r="I59">
        <v>11.4</v>
      </c>
      <c r="J59">
        <v>26.8</v>
      </c>
      <c r="K59">
        <v>10</v>
      </c>
      <c r="L59">
        <v>-5.5</v>
      </c>
      <c r="M59">
        <v>12.7</v>
      </c>
      <c r="N59">
        <v>-4.5999999999999996</v>
      </c>
      <c r="O59">
        <v>-0.8</v>
      </c>
      <c r="P59">
        <v>49.2</v>
      </c>
      <c r="Q59">
        <v>-0.7</v>
      </c>
      <c r="R59">
        <v>120.1</v>
      </c>
      <c r="S59">
        <v>-5.5</v>
      </c>
      <c r="T59">
        <v>7.5</v>
      </c>
      <c r="U59">
        <v>3</v>
      </c>
      <c r="V59">
        <v>10</v>
      </c>
      <c r="W59">
        <v>12.5</v>
      </c>
      <c r="X59">
        <v>10</v>
      </c>
      <c r="Y59">
        <v>1</v>
      </c>
      <c r="Z59">
        <v>11.1</v>
      </c>
      <c r="AA59">
        <v>31.3</v>
      </c>
      <c r="AB59">
        <v>-8.6999999999999993</v>
      </c>
      <c r="AC59">
        <v>-5.9</v>
      </c>
      <c r="AD59">
        <v>-1.2</v>
      </c>
      <c r="AE59">
        <v>0.7</v>
      </c>
      <c r="AF59">
        <v>112.2</v>
      </c>
      <c r="AG59">
        <v>91.2</v>
      </c>
      <c r="AH59">
        <v>-24.5</v>
      </c>
      <c r="AI59">
        <v>19.2</v>
      </c>
    </row>
    <row r="60" spans="1:35" x14ac:dyDescent="0.25">
      <c r="A60">
        <v>38240</v>
      </c>
      <c r="B60">
        <v>11.9</v>
      </c>
      <c r="C60">
        <v>9</v>
      </c>
      <c r="D60">
        <v>19.100000000000001</v>
      </c>
      <c r="E60">
        <v>8.1999999999999993</v>
      </c>
      <c r="F60">
        <v>12.7</v>
      </c>
      <c r="G60">
        <v>10.4</v>
      </c>
      <c r="H60">
        <v>13.4</v>
      </c>
      <c r="I60">
        <v>11.4</v>
      </c>
      <c r="J60">
        <v>27.7</v>
      </c>
      <c r="K60">
        <v>10.6</v>
      </c>
      <c r="L60">
        <v>-8</v>
      </c>
      <c r="M60">
        <v>12.7</v>
      </c>
      <c r="N60">
        <v>-4.5999999999999996</v>
      </c>
      <c r="O60">
        <v>-0.8</v>
      </c>
      <c r="P60">
        <v>49.4</v>
      </c>
      <c r="Q60">
        <v>-0.6</v>
      </c>
      <c r="R60">
        <v>120.2</v>
      </c>
      <c r="S60">
        <v>9.3000000000000007</v>
      </c>
      <c r="T60">
        <v>7</v>
      </c>
      <c r="U60">
        <v>15.6</v>
      </c>
      <c r="V60">
        <v>9.6</v>
      </c>
      <c r="W60">
        <v>12.4</v>
      </c>
      <c r="X60">
        <v>10</v>
      </c>
      <c r="Y60">
        <v>1.8</v>
      </c>
      <c r="Z60">
        <v>10.3</v>
      </c>
      <c r="AA60">
        <v>30.2</v>
      </c>
      <c r="AB60">
        <v>-7.7</v>
      </c>
      <c r="AC60">
        <v>-5.4</v>
      </c>
      <c r="AD60">
        <v>-1.2</v>
      </c>
      <c r="AE60">
        <v>0.7</v>
      </c>
      <c r="AF60">
        <v>112.6</v>
      </c>
      <c r="AG60">
        <v>91.2</v>
      </c>
      <c r="AH60">
        <v>-25.3</v>
      </c>
      <c r="AI60">
        <v>16.5</v>
      </c>
    </row>
    <row r="61" spans="1:35" x14ac:dyDescent="0.25">
      <c r="A61">
        <v>38275</v>
      </c>
      <c r="B61">
        <v>27.3</v>
      </c>
      <c r="C61">
        <v>6</v>
      </c>
      <c r="D61">
        <v>13.4</v>
      </c>
      <c r="E61">
        <v>8.9</v>
      </c>
      <c r="F61">
        <v>11.9</v>
      </c>
      <c r="G61">
        <v>10.7</v>
      </c>
      <c r="H61">
        <v>15.2</v>
      </c>
      <c r="I61">
        <v>10.3</v>
      </c>
      <c r="J61">
        <v>29.5</v>
      </c>
      <c r="K61">
        <v>10.199999999999999</v>
      </c>
      <c r="L61">
        <v>-5.3</v>
      </c>
      <c r="M61">
        <v>12.7</v>
      </c>
      <c r="N61">
        <v>-4.5999999999999996</v>
      </c>
      <c r="O61">
        <v>-0.7</v>
      </c>
      <c r="P61">
        <v>49.2</v>
      </c>
      <c r="Q61">
        <v>-1.4</v>
      </c>
      <c r="R61">
        <v>120.2</v>
      </c>
      <c r="S61">
        <v>6.9</v>
      </c>
      <c r="T61">
        <v>9</v>
      </c>
      <c r="U61">
        <v>10.9</v>
      </c>
      <c r="V61">
        <v>9.3000000000000007</v>
      </c>
      <c r="W61">
        <v>11.8</v>
      </c>
      <c r="X61">
        <v>10.7</v>
      </c>
      <c r="Y61">
        <v>0.5</v>
      </c>
      <c r="Z61">
        <v>10.3</v>
      </c>
      <c r="AA61">
        <v>27.1</v>
      </c>
      <c r="AB61">
        <v>-8</v>
      </c>
      <c r="AC61">
        <v>-6.3</v>
      </c>
      <c r="AD61">
        <v>-1.2</v>
      </c>
      <c r="AE61">
        <v>0.7</v>
      </c>
      <c r="AF61">
        <v>113</v>
      </c>
      <c r="AG61">
        <v>91.2</v>
      </c>
      <c r="AH61">
        <v>-24</v>
      </c>
      <c r="AI61">
        <v>15.9</v>
      </c>
    </row>
    <row r="62" spans="1:35" x14ac:dyDescent="0.25">
      <c r="A62">
        <v>38308</v>
      </c>
      <c r="B62">
        <v>-77.099999999999994</v>
      </c>
      <c r="C62">
        <v>7</v>
      </c>
      <c r="D62">
        <v>13</v>
      </c>
      <c r="E62">
        <v>10.3</v>
      </c>
      <c r="F62">
        <v>12.2</v>
      </c>
      <c r="G62">
        <v>9.4</v>
      </c>
      <c r="H62">
        <v>13.6</v>
      </c>
      <c r="I62">
        <v>10.6</v>
      </c>
      <c r="J62">
        <v>27.1</v>
      </c>
      <c r="K62">
        <v>9</v>
      </c>
      <c r="L62">
        <v>-5.4</v>
      </c>
      <c r="M62">
        <v>12.7</v>
      </c>
      <c r="N62">
        <v>-4.3</v>
      </c>
      <c r="O62">
        <v>-0.4</v>
      </c>
      <c r="P62">
        <v>49.4</v>
      </c>
      <c r="Q62">
        <v>-0.5</v>
      </c>
      <c r="R62">
        <v>120</v>
      </c>
      <c r="S62">
        <v>-102.8</v>
      </c>
      <c r="T62">
        <v>6.5</v>
      </c>
      <c r="U62">
        <v>10</v>
      </c>
      <c r="V62">
        <v>9.6</v>
      </c>
      <c r="W62">
        <v>12.3</v>
      </c>
      <c r="X62">
        <v>10.4</v>
      </c>
      <c r="Y62">
        <v>7.8</v>
      </c>
      <c r="Z62">
        <v>11.7</v>
      </c>
      <c r="AA62">
        <v>26.8</v>
      </c>
      <c r="AB62">
        <v>-8</v>
      </c>
      <c r="AC62">
        <v>-6.6</v>
      </c>
      <c r="AD62">
        <v>-1.2</v>
      </c>
      <c r="AE62">
        <v>0.7</v>
      </c>
      <c r="AF62">
        <v>114.1</v>
      </c>
      <c r="AG62">
        <v>91.2</v>
      </c>
      <c r="AH62">
        <v>-25</v>
      </c>
      <c r="AI62">
        <v>15.8</v>
      </c>
    </row>
    <row r="63" spans="1:35" x14ac:dyDescent="0.25">
      <c r="A63">
        <v>38342</v>
      </c>
      <c r="B63">
        <v>42.8</v>
      </c>
      <c r="C63">
        <v>3.3</v>
      </c>
      <c r="D63">
        <v>14.7</v>
      </c>
      <c r="E63">
        <v>10.3</v>
      </c>
      <c r="F63">
        <v>12.4</v>
      </c>
      <c r="G63">
        <v>10.4</v>
      </c>
      <c r="H63">
        <v>13.4</v>
      </c>
      <c r="I63">
        <v>21.1</v>
      </c>
      <c r="J63">
        <v>26.4</v>
      </c>
      <c r="K63">
        <v>11.2</v>
      </c>
      <c r="L63">
        <v>-5.5</v>
      </c>
      <c r="M63">
        <v>12.7</v>
      </c>
      <c r="N63">
        <v>-4.3</v>
      </c>
      <c r="O63">
        <v>0.4</v>
      </c>
      <c r="P63">
        <v>49.4</v>
      </c>
      <c r="Q63">
        <v>-1.2</v>
      </c>
      <c r="R63">
        <v>120.8</v>
      </c>
      <c r="S63">
        <v>11.3</v>
      </c>
      <c r="T63">
        <v>3.3</v>
      </c>
      <c r="U63">
        <v>4.9000000000000004</v>
      </c>
      <c r="V63">
        <v>8.9</v>
      </c>
      <c r="W63">
        <v>12.1</v>
      </c>
      <c r="X63">
        <v>9.4</v>
      </c>
      <c r="Y63">
        <v>7.8</v>
      </c>
      <c r="Z63">
        <v>17.899999999999999</v>
      </c>
      <c r="AA63">
        <v>28.3</v>
      </c>
      <c r="AB63">
        <v>-7.7</v>
      </c>
      <c r="AC63">
        <v>-8.6</v>
      </c>
      <c r="AD63">
        <v>-1.2</v>
      </c>
      <c r="AE63">
        <v>0.7</v>
      </c>
      <c r="AF63">
        <v>112.6</v>
      </c>
      <c r="AG63">
        <v>91.2</v>
      </c>
      <c r="AH63">
        <v>-22.7</v>
      </c>
      <c r="AI63">
        <v>27.2</v>
      </c>
    </row>
    <row r="64" spans="1:35" x14ac:dyDescent="0.25">
      <c r="A64">
        <v>38377</v>
      </c>
      <c r="B64">
        <v>33.299999999999997</v>
      </c>
      <c r="C64">
        <v>2.5</v>
      </c>
      <c r="D64">
        <v>13.5</v>
      </c>
      <c r="E64">
        <v>10.3</v>
      </c>
      <c r="F64">
        <v>9.9</v>
      </c>
      <c r="G64">
        <v>8.1</v>
      </c>
      <c r="H64">
        <v>15.8</v>
      </c>
      <c r="I64">
        <v>10</v>
      </c>
      <c r="J64">
        <v>31</v>
      </c>
      <c r="K64">
        <v>10</v>
      </c>
      <c r="L64">
        <v>-5.9</v>
      </c>
      <c r="M64">
        <v>12.7</v>
      </c>
      <c r="N64">
        <v>-4.8</v>
      </c>
      <c r="O64">
        <v>0</v>
      </c>
      <c r="P64">
        <v>49.2</v>
      </c>
      <c r="Q64">
        <v>-0.7</v>
      </c>
      <c r="R64">
        <v>120.5</v>
      </c>
      <c r="S64">
        <v>12.7</v>
      </c>
      <c r="T64">
        <v>5.5</v>
      </c>
      <c r="U64">
        <v>3.8</v>
      </c>
      <c r="V64">
        <v>8.1999999999999993</v>
      </c>
      <c r="W64">
        <v>17.399999999999999</v>
      </c>
      <c r="X64">
        <v>8.8000000000000007</v>
      </c>
      <c r="Y64">
        <v>1.3</v>
      </c>
      <c r="Z64">
        <v>9</v>
      </c>
      <c r="AA64">
        <v>31.6</v>
      </c>
      <c r="AB64">
        <v>-7.7</v>
      </c>
      <c r="AC64">
        <v>-5.6</v>
      </c>
      <c r="AD64">
        <v>-1.2</v>
      </c>
      <c r="AE64">
        <v>0.7</v>
      </c>
      <c r="AF64">
        <v>112.1</v>
      </c>
      <c r="AG64">
        <v>91.2</v>
      </c>
      <c r="AH64">
        <v>-24.6</v>
      </c>
      <c r="AI64">
        <v>14.6</v>
      </c>
    </row>
    <row r="65" spans="1:35" x14ac:dyDescent="0.25">
      <c r="A65">
        <v>38412</v>
      </c>
      <c r="B65">
        <v>7.1</v>
      </c>
      <c r="C65">
        <v>6.5</v>
      </c>
      <c r="D65">
        <v>3.1</v>
      </c>
      <c r="E65">
        <v>9.3000000000000007</v>
      </c>
      <c r="F65">
        <v>14.7</v>
      </c>
      <c r="G65">
        <v>10</v>
      </c>
      <c r="H65">
        <v>13.6</v>
      </c>
      <c r="I65">
        <v>10.8</v>
      </c>
      <c r="J65">
        <v>30.5</v>
      </c>
      <c r="K65">
        <v>10.4</v>
      </c>
      <c r="L65">
        <v>-8</v>
      </c>
      <c r="M65">
        <v>12.7</v>
      </c>
      <c r="N65">
        <v>-4.5999999999999996</v>
      </c>
      <c r="O65">
        <v>-0.7</v>
      </c>
      <c r="P65">
        <v>49.2</v>
      </c>
      <c r="Q65">
        <v>-0.5</v>
      </c>
      <c r="R65">
        <v>119.8</v>
      </c>
      <c r="S65">
        <v>3</v>
      </c>
      <c r="T65">
        <v>6.5</v>
      </c>
      <c r="U65">
        <v>17.100000000000001</v>
      </c>
      <c r="V65">
        <v>10.6</v>
      </c>
      <c r="W65">
        <v>12</v>
      </c>
      <c r="X65">
        <v>8.8000000000000007</v>
      </c>
      <c r="Y65">
        <v>1.5</v>
      </c>
      <c r="Z65">
        <v>11.4</v>
      </c>
      <c r="AA65">
        <v>27.2</v>
      </c>
      <c r="AB65">
        <v>-9</v>
      </c>
      <c r="AC65">
        <v>-5.8</v>
      </c>
      <c r="AD65">
        <v>-1.2</v>
      </c>
      <c r="AE65">
        <v>0.7</v>
      </c>
      <c r="AF65">
        <v>112.6</v>
      </c>
      <c r="AG65">
        <v>91</v>
      </c>
      <c r="AH65">
        <v>-24</v>
      </c>
      <c r="AI65">
        <v>16.399999999999999</v>
      </c>
    </row>
    <row r="66" spans="1:35" x14ac:dyDescent="0.25">
      <c r="A66">
        <v>38445</v>
      </c>
      <c r="B66">
        <v>22</v>
      </c>
      <c r="C66">
        <v>8</v>
      </c>
      <c r="D66">
        <v>13.7</v>
      </c>
      <c r="E66">
        <v>8.6</v>
      </c>
      <c r="F66">
        <v>12.7</v>
      </c>
      <c r="G66">
        <v>10</v>
      </c>
      <c r="H66">
        <v>18.899999999999999</v>
      </c>
      <c r="I66">
        <v>10.8</v>
      </c>
      <c r="J66">
        <v>27.1</v>
      </c>
      <c r="K66">
        <v>10.199999999999999</v>
      </c>
      <c r="L66">
        <v>-5.5</v>
      </c>
      <c r="M66">
        <v>12.7</v>
      </c>
      <c r="N66">
        <v>-4.5999999999999996</v>
      </c>
      <c r="O66">
        <v>-0.1</v>
      </c>
      <c r="P66">
        <v>49</v>
      </c>
      <c r="Q66">
        <v>0.3</v>
      </c>
      <c r="R66">
        <v>120.3</v>
      </c>
      <c r="S66">
        <v>7.7</v>
      </c>
      <c r="T66">
        <v>7.5</v>
      </c>
      <c r="U66">
        <v>9.1999999999999993</v>
      </c>
      <c r="V66">
        <v>10.6</v>
      </c>
      <c r="W66">
        <v>12.6</v>
      </c>
      <c r="X66">
        <v>10.4</v>
      </c>
      <c r="Y66">
        <v>0.9</v>
      </c>
      <c r="Z66">
        <v>11.4</v>
      </c>
      <c r="AA66">
        <v>28.3</v>
      </c>
      <c r="AB66">
        <v>-8</v>
      </c>
      <c r="AC66">
        <v>-6.1</v>
      </c>
      <c r="AD66">
        <v>-1.2</v>
      </c>
      <c r="AE66">
        <v>0.7</v>
      </c>
      <c r="AF66">
        <v>112.5</v>
      </c>
      <c r="AG66">
        <v>91</v>
      </c>
      <c r="AH66">
        <v>-24.5</v>
      </c>
      <c r="AI66">
        <v>16.8</v>
      </c>
    </row>
    <row r="67" spans="1:35" x14ac:dyDescent="0.25">
      <c r="A67">
        <v>38479</v>
      </c>
      <c r="B67">
        <v>25.5</v>
      </c>
      <c r="C67">
        <v>9</v>
      </c>
      <c r="D67">
        <v>0.4</v>
      </c>
      <c r="E67">
        <v>8.1999999999999993</v>
      </c>
      <c r="F67">
        <v>12.5</v>
      </c>
      <c r="G67">
        <v>10.7</v>
      </c>
      <c r="H67">
        <v>13.5</v>
      </c>
      <c r="I67">
        <v>11.1</v>
      </c>
      <c r="J67">
        <v>29.1</v>
      </c>
      <c r="K67">
        <v>10.4</v>
      </c>
      <c r="L67">
        <v>-5.9</v>
      </c>
      <c r="M67">
        <v>12.7</v>
      </c>
      <c r="N67">
        <v>-4.5999999999999996</v>
      </c>
      <c r="O67">
        <v>-1</v>
      </c>
      <c r="P67">
        <v>49.2</v>
      </c>
      <c r="Q67">
        <v>-1.2</v>
      </c>
      <c r="R67">
        <v>119.7</v>
      </c>
      <c r="S67">
        <v>8.3000000000000007</v>
      </c>
      <c r="T67">
        <v>9.5</v>
      </c>
      <c r="U67">
        <v>9.6999999999999993</v>
      </c>
      <c r="V67">
        <v>8.1999999999999993</v>
      </c>
      <c r="W67">
        <v>13.1</v>
      </c>
      <c r="X67">
        <v>11.8</v>
      </c>
      <c r="Y67">
        <v>5.2</v>
      </c>
      <c r="Z67">
        <v>10.8</v>
      </c>
      <c r="AA67">
        <v>27.5</v>
      </c>
      <c r="AB67">
        <v>-8</v>
      </c>
      <c r="AC67">
        <v>0.8</v>
      </c>
      <c r="AD67">
        <v>-1.2</v>
      </c>
      <c r="AE67">
        <v>0.7</v>
      </c>
      <c r="AF67">
        <v>112.8</v>
      </c>
      <c r="AG67">
        <v>91.2</v>
      </c>
      <c r="AH67">
        <v>-24.5</v>
      </c>
      <c r="AI67">
        <v>16.3</v>
      </c>
    </row>
    <row r="68" spans="1:35" x14ac:dyDescent="0.25">
      <c r="A68">
        <v>38514</v>
      </c>
      <c r="B68">
        <v>20.9</v>
      </c>
      <c r="C68">
        <v>10</v>
      </c>
      <c r="D68">
        <v>6</v>
      </c>
      <c r="E68">
        <v>8.6</v>
      </c>
      <c r="F68">
        <v>17</v>
      </c>
      <c r="G68">
        <v>10.4</v>
      </c>
      <c r="H68">
        <v>13.4</v>
      </c>
      <c r="I68">
        <v>11.1</v>
      </c>
      <c r="J68">
        <v>29</v>
      </c>
      <c r="K68">
        <v>10.4</v>
      </c>
      <c r="L68">
        <v>-5.8</v>
      </c>
      <c r="M68">
        <v>12.7</v>
      </c>
      <c r="N68">
        <v>-4.3</v>
      </c>
      <c r="O68">
        <v>-0.4</v>
      </c>
      <c r="P68">
        <v>49.2</v>
      </c>
      <c r="Q68">
        <v>-0.3</v>
      </c>
      <c r="R68">
        <v>120.2</v>
      </c>
      <c r="S68">
        <v>6.1</v>
      </c>
      <c r="T68">
        <v>11.2</v>
      </c>
      <c r="U68">
        <v>9.6</v>
      </c>
      <c r="V68">
        <v>7.1</v>
      </c>
      <c r="W68">
        <v>12.3</v>
      </c>
      <c r="X68">
        <v>9.4</v>
      </c>
      <c r="Y68">
        <v>-4.3</v>
      </c>
      <c r="Z68">
        <v>9</v>
      </c>
      <c r="AA68">
        <v>27.1</v>
      </c>
      <c r="AB68">
        <v>-8.3000000000000007</v>
      </c>
      <c r="AC68">
        <v>1.2</v>
      </c>
      <c r="AD68">
        <v>-1.2</v>
      </c>
      <c r="AE68">
        <v>0.7</v>
      </c>
      <c r="AF68">
        <v>109.4</v>
      </c>
      <c r="AG68">
        <v>91</v>
      </c>
      <c r="AH68">
        <v>-25</v>
      </c>
      <c r="AI68">
        <v>16.399999999999999</v>
      </c>
    </row>
    <row r="69" spans="1:35" x14ac:dyDescent="0.25">
      <c r="A69">
        <v>38549</v>
      </c>
      <c r="B69">
        <v>27.1</v>
      </c>
      <c r="C69">
        <v>9</v>
      </c>
      <c r="D69">
        <v>16.399999999999999</v>
      </c>
      <c r="E69">
        <v>5.4</v>
      </c>
      <c r="F69">
        <v>15.5</v>
      </c>
      <c r="G69">
        <v>11.1</v>
      </c>
      <c r="H69">
        <v>12.9</v>
      </c>
      <c r="I69">
        <v>10.3</v>
      </c>
      <c r="J69">
        <v>28.3</v>
      </c>
      <c r="K69">
        <v>10</v>
      </c>
      <c r="L69">
        <v>-6.7</v>
      </c>
      <c r="M69">
        <v>12.7</v>
      </c>
      <c r="N69">
        <v>-4.3</v>
      </c>
      <c r="O69">
        <v>-0.4</v>
      </c>
      <c r="P69">
        <v>49.4</v>
      </c>
      <c r="Q69">
        <v>0</v>
      </c>
      <c r="R69">
        <v>121.3</v>
      </c>
      <c r="S69">
        <v>10.7</v>
      </c>
      <c r="T69">
        <v>10.3</v>
      </c>
      <c r="U69">
        <v>10.5</v>
      </c>
      <c r="V69">
        <v>5.4</v>
      </c>
      <c r="W69">
        <v>14.2</v>
      </c>
      <c r="X69">
        <v>10.4</v>
      </c>
      <c r="Y69">
        <v>1.2</v>
      </c>
      <c r="Z69">
        <v>10.3</v>
      </c>
      <c r="AA69">
        <v>31</v>
      </c>
      <c r="AB69">
        <v>-8</v>
      </c>
      <c r="AC69">
        <v>-5.5</v>
      </c>
      <c r="AD69">
        <v>-1</v>
      </c>
      <c r="AE69">
        <v>0.7</v>
      </c>
      <c r="AF69">
        <v>112.9</v>
      </c>
      <c r="AG69">
        <v>91</v>
      </c>
      <c r="AH69">
        <v>-23.6</v>
      </c>
      <c r="AI69">
        <v>16.399999999999999</v>
      </c>
    </row>
    <row r="70" spans="1:35" x14ac:dyDescent="0.25">
      <c r="A70">
        <v>38584</v>
      </c>
      <c r="B70">
        <v>37.4</v>
      </c>
      <c r="C70">
        <v>10.9</v>
      </c>
      <c r="D70">
        <v>15.8</v>
      </c>
      <c r="E70">
        <v>5.4</v>
      </c>
      <c r="F70">
        <v>12.6</v>
      </c>
      <c r="G70">
        <v>10.7</v>
      </c>
      <c r="H70">
        <v>13.1</v>
      </c>
      <c r="I70">
        <v>18.2</v>
      </c>
      <c r="J70">
        <v>25.3</v>
      </c>
      <c r="K70">
        <v>10.199999999999999</v>
      </c>
      <c r="L70">
        <v>-5.9</v>
      </c>
      <c r="M70">
        <v>12.7</v>
      </c>
      <c r="N70">
        <v>-4.5999999999999996</v>
      </c>
      <c r="O70">
        <v>0.7</v>
      </c>
      <c r="P70">
        <v>49.4</v>
      </c>
      <c r="Q70">
        <v>-1.5</v>
      </c>
      <c r="R70">
        <v>120.5</v>
      </c>
      <c r="S70">
        <v>3.8</v>
      </c>
      <c r="T70">
        <v>11.6</v>
      </c>
      <c r="U70">
        <v>6.2</v>
      </c>
      <c r="V70">
        <v>7.5</v>
      </c>
      <c r="W70">
        <v>12.2</v>
      </c>
      <c r="X70">
        <v>10</v>
      </c>
      <c r="Y70">
        <v>1.7</v>
      </c>
      <c r="Z70">
        <v>10.8</v>
      </c>
      <c r="AA70">
        <v>25.1</v>
      </c>
      <c r="AB70">
        <v>-7.7</v>
      </c>
      <c r="AC70">
        <v>-6.5</v>
      </c>
      <c r="AD70">
        <v>-1</v>
      </c>
      <c r="AE70">
        <v>0.7</v>
      </c>
      <c r="AF70">
        <v>113.1</v>
      </c>
      <c r="AG70">
        <v>91.2</v>
      </c>
      <c r="AH70">
        <v>-23.9</v>
      </c>
      <c r="AI70">
        <v>17.5</v>
      </c>
    </row>
    <row r="71" spans="1:35" x14ac:dyDescent="0.25">
      <c r="A71">
        <v>38618</v>
      </c>
      <c r="B71">
        <v>28.4</v>
      </c>
      <c r="C71">
        <v>8.5</v>
      </c>
      <c r="D71">
        <v>8.4</v>
      </c>
      <c r="E71">
        <v>7.1</v>
      </c>
      <c r="F71">
        <v>11.8</v>
      </c>
      <c r="G71">
        <v>11.1</v>
      </c>
      <c r="H71">
        <v>12.5</v>
      </c>
      <c r="I71">
        <v>9.5</v>
      </c>
      <c r="J71">
        <v>27.5</v>
      </c>
      <c r="K71">
        <v>11</v>
      </c>
      <c r="L71">
        <v>-3.9</v>
      </c>
      <c r="M71">
        <v>12.7</v>
      </c>
      <c r="N71">
        <v>-4.3</v>
      </c>
      <c r="O71">
        <v>-0.1</v>
      </c>
      <c r="P71">
        <v>49.4</v>
      </c>
      <c r="Q71">
        <v>4.3</v>
      </c>
      <c r="R71">
        <v>119.7</v>
      </c>
      <c r="S71">
        <v>9.1</v>
      </c>
      <c r="T71">
        <v>11.9</v>
      </c>
      <c r="U71">
        <v>6.9</v>
      </c>
      <c r="V71">
        <v>8.6</v>
      </c>
      <c r="W71">
        <v>10.9</v>
      </c>
      <c r="X71">
        <v>11.1</v>
      </c>
      <c r="Y71">
        <v>0.9</v>
      </c>
      <c r="Z71">
        <v>9.5</v>
      </c>
      <c r="AA71">
        <v>27.5</v>
      </c>
      <c r="AB71">
        <v>-6.7</v>
      </c>
      <c r="AC71">
        <v>-5.6</v>
      </c>
      <c r="AD71">
        <v>-1</v>
      </c>
      <c r="AE71">
        <v>0.7</v>
      </c>
      <c r="AF71">
        <v>112.2</v>
      </c>
      <c r="AG71">
        <v>91</v>
      </c>
      <c r="AH71">
        <v>-24.4</v>
      </c>
      <c r="AI71">
        <v>16.8</v>
      </c>
    </row>
    <row r="72" spans="1:35" x14ac:dyDescent="0.25">
      <c r="A72">
        <v>38652</v>
      </c>
      <c r="B72">
        <v>25.3</v>
      </c>
      <c r="C72">
        <v>11.6</v>
      </c>
      <c r="D72">
        <v>15.3</v>
      </c>
      <c r="E72">
        <v>7.9</v>
      </c>
      <c r="F72">
        <v>13.2</v>
      </c>
      <c r="G72">
        <v>11.4</v>
      </c>
      <c r="H72">
        <v>0.8</v>
      </c>
      <c r="I72">
        <v>10</v>
      </c>
      <c r="J72">
        <v>27.7</v>
      </c>
      <c r="K72">
        <v>10.4</v>
      </c>
      <c r="L72">
        <v>-5.4</v>
      </c>
      <c r="M72">
        <v>12.7</v>
      </c>
      <c r="N72">
        <v>-4.3</v>
      </c>
      <c r="O72">
        <v>-0.4</v>
      </c>
      <c r="P72">
        <v>49.4</v>
      </c>
      <c r="Q72">
        <v>-1</v>
      </c>
      <c r="R72">
        <v>119.4</v>
      </c>
      <c r="S72">
        <v>-10.1</v>
      </c>
      <c r="T72">
        <v>11.2</v>
      </c>
      <c r="U72">
        <v>12.4</v>
      </c>
      <c r="V72">
        <v>9.6</v>
      </c>
      <c r="W72">
        <v>9.1</v>
      </c>
      <c r="X72">
        <v>10</v>
      </c>
      <c r="Y72">
        <v>0.8</v>
      </c>
      <c r="Z72">
        <v>10.8</v>
      </c>
      <c r="AA72">
        <v>24.4</v>
      </c>
      <c r="AB72">
        <v>-8.6999999999999993</v>
      </c>
      <c r="AC72">
        <v>-10</v>
      </c>
      <c r="AD72">
        <v>-1</v>
      </c>
      <c r="AE72">
        <v>0.7</v>
      </c>
      <c r="AF72">
        <v>109.5</v>
      </c>
      <c r="AG72">
        <v>91</v>
      </c>
      <c r="AH72">
        <v>-23</v>
      </c>
      <c r="AI72">
        <v>16.3</v>
      </c>
    </row>
    <row r="73" spans="1:35" x14ac:dyDescent="0.25">
      <c r="A73">
        <v>38686</v>
      </c>
      <c r="B73">
        <v>30.1</v>
      </c>
      <c r="C73">
        <v>10.6</v>
      </c>
      <c r="D73">
        <v>13</v>
      </c>
      <c r="E73">
        <v>9.6</v>
      </c>
      <c r="F73">
        <v>12.6</v>
      </c>
      <c r="G73">
        <v>10</v>
      </c>
      <c r="H73">
        <v>11.1</v>
      </c>
      <c r="I73">
        <v>9</v>
      </c>
      <c r="J73">
        <v>22.6</v>
      </c>
      <c r="K73">
        <v>10.199999999999999</v>
      </c>
      <c r="L73">
        <v>-4.9000000000000004</v>
      </c>
      <c r="M73">
        <v>12.7</v>
      </c>
      <c r="N73">
        <v>-4.5999999999999996</v>
      </c>
      <c r="O73">
        <v>-0.8</v>
      </c>
      <c r="P73">
        <v>49.4</v>
      </c>
      <c r="Q73">
        <v>-0.9</v>
      </c>
      <c r="R73">
        <v>120</v>
      </c>
      <c r="S73">
        <v>9.1999999999999993</v>
      </c>
      <c r="T73">
        <v>11.2</v>
      </c>
      <c r="U73">
        <v>4.8</v>
      </c>
      <c r="V73">
        <v>10</v>
      </c>
      <c r="W73">
        <v>11.7</v>
      </c>
      <c r="X73">
        <v>8.8000000000000007</v>
      </c>
      <c r="Y73">
        <v>0.9</v>
      </c>
      <c r="Z73">
        <v>8.5</v>
      </c>
      <c r="AA73">
        <v>26.1</v>
      </c>
      <c r="AB73">
        <v>-9</v>
      </c>
      <c r="AC73">
        <v>-5.4</v>
      </c>
      <c r="AD73">
        <v>-1</v>
      </c>
      <c r="AE73">
        <v>0.7</v>
      </c>
      <c r="AF73">
        <v>113.1</v>
      </c>
      <c r="AG73">
        <v>91</v>
      </c>
      <c r="AH73">
        <v>-24.1</v>
      </c>
      <c r="AI73">
        <v>16.8</v>
      </c>
    </row>
    <row r="74" spans="1:35" x14ac:dyDescent="0.25">
      <c r="A74">
        <v>38721</v>
      </c>
      <c r="B74">
        <v>25.3</v>
      </c>
      <c r="C74">
        <v>9.5</v>
      </c>
      <c r="D74">
        <v>12.1</v>
      </c>
      <c r="E74">
        <v>10.9</v>
      </c>
      <c r="F74">
        <v>12</v>
      </c>
      <c r="G74">
        <v>9.4</v>
      </c>
      <c r="H74">
        <v>13.6</v>
      </c>
      <c r="I74">
        <v>6</v>
      </c>
      <c r="J74">
        <v>29.8</v>
      </c>
      <c r="K74">
        <v>11</v>
      </c>
      <c r="L74">
        <v>-5.5</v>
      </c>
      <c r="M74">
        <v>12.5</v>
      </c>
      <c r="N74">
        <v>-4.3</v>
      </c>
      <c r="O74">
        <v>0.5</v>
      </c>
      <c r="P74">
        <v>49.2</v>
      </c>
      <c r="Q74">
        <v>-0.9</v>
      </c>
      <c r="R74">
        <v>120.3</v>
      </c>
      <c r="S74">
        <v>-20.399999999999999</v>
      </c>
      <c r="T74">
        <v>10.9</v>
      </c>
      <c r="U74">
        <v>9.6999999999999993</v>
      </c>
      <c r="V74">
        <v>10.9</v>
      </c>
      <c r="W74">
        <v>10.8</v>
      </c>
      <c r="X74">
        <v>8.1</v>
      </c>
      <c r="Y74">
        <v>2.1</v>
      </c>
      <c r="Z74">
        <v>9</v>
      </c>
      <c r="AA74">
        <v>27.8</v>
      </c>
      <c r="AB74">
        <v>-7.3</v>
      </c>
      <c r="AC74">
        <v>-3.9</v>
      </c>
      <c r="AD74">
        <v>-1.2</v>
      </c>
      <c r="AE74">
        <v>0.7</v>
      </c>
      <c r="AF74">
        <v>112</v>
      </c>
      <c r="AG74">
        <v>91</v>
      </c>
      <c r="AH74">
        <v>-23</v>
      </c>
      <c r="AI74">
        <v>23.3</v>
      </c>
    </row>
    <row r="75" spans="1:35" x14ac:dyDescent="0.25">
      <c r="A75">
        <v>38756</v>
      </c>
      <c r="B75">
        <v>21.1</v>
      </c>
      <c r="C75">
        <v>11.2</v>
      </c>
      <c r="D75">
        <v>4.5</v>
      </c>
      <c r="E75">
        <v>10.6</v>
      </c>
      <c r="F75">
        <v>16.2</v>
      </c>
      <c r="G75">
        <v>11.8</v>
      </c>
      <c r="H75">
        <v>12.1</v>
      </c>
      <c r="I75">
        <v>9</v>
      </c>
      <c r="J75">
        <v>26.4</v>
      </c>
      <c r="K75">
        <v>9.8000000000000007</v>
      </c>
      <c r="L75">
        <v>-5.6</v>
      </c>
      <c r="M75">
        <v>12.7</v>
      </c>
      <c r="N75">
        <v>-4.3</v>
      </c>
      <c r="O75">
        <v>-0.5</v>
      </c>
      <c r="P75">
        <v>49.4</v>
      </c>
      <c r="Q75">
        <v>-0.1</v>
      </c>
      <c r="R75">
        <v>119.9</v>
      </c>
      <c r="S75">
        <v>14.2</v>
      </c>
      <c r="T75">
        <v>10.6</v>
      </c>
      <c r="U75">
        <v>9.6</v>
      </c>
      <c r="V75">
        <v>12.1</v>
      </c>
      <c r="W75">
        <v>12.6</v>
      </c>
      <c r="X75">
        <v>12.1</v>
      </c>
      <c r="Y75">
        <v>1.8</v>
      </c>
      <c r="Z75">
        <v>9.5</v>
      </c>
      <c r="AA75">
        <v>31.4</v>
      </c>
      <c r="AB75">
        <v>-8.3000000000000007</v>
      </c>
      <c r="AC75">
        <v>-5.5</v>
      </c>
      <c r="AD75">
        <v>-1.2</v>
      </c>
      <c r="AE75">
        <v>0.7</v>
      </c>
      <c r="AF75">
        <v>112.9</v>
      </c>
      <c r="AG75">
        <v>91</v>
      </c>
      <c r="AH75">
        <v>-24.5</v>
      </c>
      <c r="AI75">
        <v>15.7</v>
      </c>
    </row>
    <row r="76" spans="1:35" x14ac:dyDescent="0.25">
      <c r="A76">
        <v>38789</v>
      </c>
      <c r="B76">
        <v>4.9000000000000004</v>
      </c>
      <c r="C76">
        <v>10.9</v>
      </c>
      <c r="D76">
        <v>18.399999999999999</v>
      </c>
      <c r="E76">
        <v>11.2</v>
      </c>
      <c r="F76">
        <v>10.6</v>
      </c>
      <c r="G76">
        <v>10.7</v>
      </c>
      <c r="H76">
        <v>13.6</v>
      </c>
      <c r="I76">
        <v>9</v>
      </c>
      <c r="J76">
        <v>27.6</v>
      </c>
      <c r="K76">
        <v>10.199999999999999</v>
      </c>
      <c r="L76">
        <v>-3.9</v>
      </c>
      <c r="M76">
        <v>12.7</v>
      </c>
      <c r="N76">
        <v>-4.5999999999999996</v>
      </c>
      <c r="O76">
        <v>-0.9</v>
      </c>
      <c r="P76">
        <v>49.2</v>
      </c>
      <c r="Q76">
        <v>-0.9</v>
      </c>
      <c r="R76">
        <v>119.6</v>
      </c>
      <c r="S76">
        <v>-42.4</v>
      </c>
      <c r="T76">
        <v>10.3</v>
      </c>
      <c r="U76">
        <v>0.2</v>
      </c>
      <c r="V76">
        <v>11.8</v>
      </c>
      <c r="W76">
        <v>12.1</v>
      </c>
      <c r="X76">
        <v>10</v>
      </c>
      <c r="Y76">
        <v>-1.8</v>
      </c>
      <c r="Z76">
        <v>9.5</v>
      </c>
      <c r="AA76">
        <v>27.7</v>
      </c>
      <c r="AB76">
        <v>-8.6999999999999993</v>
      </c>
      <c r="AC76">
        <v>-2.9</v>
      </c>
      <c r="AD76">
        <v>-1.2</v>
      </c>
      <c r="AE76">
        <v>0.7</v>
      </c>
      <c r="AF76">
        <v>113.1</v>
      </c>
      <c r="AG76">
        <v>91</v>
      </c>
      <c r="AH76">
        <v>-24</v>
      </c>
      <c r="AI76">
        <v>16.100000000000001</v>
      </c>
    </row>
    <row r="77" spans="1:35" x14ac:dyDescent="0.25">
      <c r="A77">
        <v>38824</v>
      </c>
      <c r="B77">
        <v>24.6</v>
      </c>
      <c r="C77">
        <v>10.9</v>
      </c>
      <c r="D77">
        <v>-6.2</v>
      </c>
      <c r="E77">
        <v>11.5</v>
      </c>
      <c r="F77">
        <v>10.6</v>
      </c>
      <c r="G77">
        <v>11.1</v>
      </c>
      <c r="H77">
        <v>15.3</v>
      </c>
      <c r="I77">
        <v>10.6</v>
      </c>
      <c r="J77">
        <v>28.1</v>
      </c>
      <c r="K77">
        <v>10</v>
      </c>
      <c r="L77">
        <v>-5.6</v>
      </c>
      <c r="M77">
        <v>12.7</v>
      </c>
      <c r="N77">
        <v>-4.5999999999999996</v>
      </c>
      <c r="O77">
        <v>-0.8</v>
      </c>
      <c r="P77">
        <v>49.2</v>
      </c>
      <c r="Q77">
        <v>-0.7</v>
      </c>
      <c r="R77">
        <v>119.5</v>
      </c>
      <c r="S77">
        <v>-54</v>
      </c>
      <c r="T77">
        <v>10.3</v>
      </c>
      <c r="U77">
        <v>3.2</v>
      </c>
      <c r="V77">
        <v>10.6</v>
      </c>
      <c r="W77">
        <v>12.2</v>
      </c>
      <c r="X77">
        <v>10.7</v>
      </c>
      <c r="Y77">
        <v>1.6</v>
      </c>
      <c r="Z77">
        <v>11.4</v>
      </c>
      <c r="AA77">
        <v>28.1</v>
      </c>
      <c r="AB77">
        <v>-7.7</v>
      </c>
      <c r="AC77">
        <v>-1.5</v>
      </c>
      <c r="AD77">
        <v>-1.2</v>
      </c>
      <c r="AE77">
        <v>0.7</v>
      </c>
      <c r="AF77">
        <v>112.9</v>
      </c>
      <c r="AG77">
        <v>91.2</v>
      </c>
      <c r="AH77">
        <v>-24.1</v>
      </c>
      <c r="AI77">
        <v>17.399999999999999</v>
      </c>
    </row>
    <row r="78" spans="1:35" x14ac:dyDescent="0.25">
      <c r="A78">
        <v>38858</v>
      </c>
      <c r="B78">
        <v>29.4</v>
      </c>
      <c r="C78">
        <v>9</v>
      </c>
      <c r="D78">
        <v>10.8</v>
      </c>
      <c r="E78">
        <v>11.5</v>
      </c>
      <c r="F78">
        <v>17.7</v>
      </c>
      <c r="G78">
        <v>11.8</v>
      </c>
      <c r="H78">
        <v>13.7</v>
      </c>
      <c r="I78">
        <v>9.5</v>
      </c>
      <c r="J78">
        <v>33.200000000000003</v>
      </c>
      <c r="K78">
        <v>8.8000000000000007</v>
      </c>
      <c r="L78">
        <v>-5.5</v>
      </c>
      <c r="M78">
        <v>12.7</v>
      </c>
      <c r="N78">
        <v>-4.5999999999999996</v>
      </c>
      <c r="O78">
        <v>-1.5</v>
      </c>
      <c r="P78">
        <v>49.4</v>
      </c>
      <c r="Q78">
        <v>0</v>
      </c>
      <c r="R78">
        <v>119.6</v>
      </c>
      <c r="S78">
        <v>10.5</v>
      </c>
      <c r="T78">
        <v>10.6</v>
      </c>
      <c r="U78">
        <v>-0.6</v>
      </c>
      <c r="V78">
        <v>10.9</v>
      </c>
      <c r="W78">
        <v>10.5</v>
      </c>
      <c r="X78">
        <v>10</v>
      </c>
      <c r="Y78">
        <v>1.7</v>
      </c>
      <c r="Z78">
        <v>10.3</v>
      </c>
      <c r="AA78">
        <v>25.6</v>
      </c>
      <c r="AB78">
        <v>-8</v>
      </c>
      <c r="AC78">
        <v>-5.4</v>
      </c>
      <c r="AD78">
        <v>-1.4</v>
      </c>
      <c r="AE78">
        <v>0.7</v>
      </c>
      <c r="AF78">
        <v>112.8</v>
      </c>
      <c r="AG78">
        <v>91</v>
      </c>
      <c r="AH78">
        <v>-24.5</v>
      </c>
      <c r="AI78">
        <v>15.9</v>
      </c>
    </row>
    <row r="79" spans="1:35" x14ac:dyDescent="0.25">
      <c r="A79">
        <v>38894</v>
      </c>
      <c r="B79">
        <v>8.8000000000000007</v>
      </c>
      <c r="C79">
        <v>10.3</v>
      </c>
      <c r="D79">
        <v>20.6</v>
      </c>
      <c r="E79">
        <v>11.2</v>
      </c>
      <c r="F79">
        <v>12.6</v>
      </c>
      <c r="G79">
        <v>10.7</v>
      </c>
      <c r="H79">
        <v>13.7</v>
      </c>
      <c r="I79">
        <v>10</v>
      </c>
      <c r="J79">
        <v>28.6</v>
      </c>
      <c r="K79">
        <v>10.8</v>
      </c>
      <c r="L79">
        <v>-6.7</v>
      </c>
      <c r="M79">
        <v>12.7</v>
      </c>
      <c r="N79">
        <v>-4.3</v>
      </c>
      <c r="O79">
        <v>-0.5</v>
      </c>
      <c r="P79">
        <v>49.2</v>
      </c>
      <c r="Q79">
        <v>-1.1000000000000001</v>
      </c>
      <c r="R79">
        <v>120.1</v>
      </c>
      <c r="S79">
        <v>15.9</v>
      </c>
      <c r="T79">
        <v>10.3</v>
      </c>
      <c r="U79">
        <v>13.2</v>
      </c>
      <c r="V79">
        <v>10</v>
      </c>
      <c r="W79">
        <v>9.6999999999999993</v>
      </c>
      <c r="X79">
        <v>10.4</v>
      </c>
      <c r="Y79">
        <v>1.9</v>
      </c>
      <c r="Z79">
        <v>8</v>
      </c>
      <c r="AA79">
        <v>28.5</v>
      </c>
      <c r="AB79">
        <v>-7</v>
      </c>
      <c r="AC79">
        <v>-5.5</v>
      </c>
      <c r="AD79">
        <v>-1.2</v>
      </c>
      <c r="AE79">
        <v>0.7</v>
      </c>
      <c r="AF79">
        <v>112.9</v>
      </c>
      <c r="AG79">
        <v>91.2</v>
      </c>
      <c r="AH79">
        <v>-24</v>
      </c>
      <c r="AI79">
        <v>15.8</v>
      </c>
    </row>
    <row r="80" spans="1:35" x14ac:dyDescent="0.25">
      <c r="A80">
        <v>38928</v>
      </c>
      <c r="B80">
        <v>26.1</v>
      </c>
      <c r="C80">
        <v>9.5</v>
      </c>
      <c r="D80">
        <v>24.7</v>
      </c>
      <c r="E80">
        <v>11.5</v>
      </c>
      <c r="F80">
        <v>12.4</v>
      </c>
      <c r="G80">
        <v>8.8000000000000007</v>
      </c>
      <c r="H80">
        <v>13.9</v>
      </c>
      <c r="I80">
        <v>8.5</v>
      </c>
      <c r="J80">
        <v>28.6</v>
      </c>
      <c r="K80">
        <v>9.8000000000000007</v>
      </c>
      <c r="L80">
        <v>-5.5</v>
      </c>
      <c r="M80">
        <v>12.7</v>
      </c>
      <c r="N80">
        <v>-4.3</v>
      </c>
      <c r="O80">
        <v>0.5</v>
      </c>
      <c r="P80">
        <v>49.4</v>
      </c>
      <c r="Q80">
        <v>-0.3</v>
      </c>
      <c r="R80">
        <v>119.4</v>
      </c>
      <c r="S80">
        <v>0.7</v>
      </c>
      <c r="T80">
        <v>10</v>
      </c>
      <c r="U80">
        <v>4.7</v>
      </c>
      <c r="V80">
        <v>10</v>
      </c>
      <c r="W80">
        <v>13.2</v>
      </c>
      <c r="X80">
        <v>10</v>
      </c>
      <c r="Y80">
        <v>1.5</v>
      </c>
      <c r="Z80">
        <v>10.3</v>
      </c>
      <c r="AA80">
        <v>31.1</v>
      </c>
      <c r="AB80">
        <v>-9</v>
      </c>
      <c r="AC80">
        <v>-5.5</v>
      </c>
      <c r="AD80">
        <v>-1.2</v>
      </c>
      <c r="AE80">
        <v>0.7</v>
      </c>
      <c r="AF80">
        <v>108.7</v>
      </c>
      <c r="AG80">
        <v>91</v>
      </c>
      <c r="AH80">
        <v>-24.4</v>
      </c>
      <c r="AI80">
        <v>16.8</v>
      </c>
    </row>
    <row r="81" spans="1:35" x14ac:dyDescent="0.25">
      <c r="A81">
        <v>38962</v>
      </c>
      <c r="B81">
        <v>-3.6</v>
      </c>
      <c r="C81">
        <v>11.2</v>
      </c>
      <c r="D81">
        <v>18.5</v>
      </c>
      <c r="E81">
        <v>11.2</v>
      </c>
      <c r="F81">
        <v>11.8</v>
      </c>
      <c r="G81">
        <v>9.4</v>
      </c>
      <c r="H81">
        <v>16.7</v>
      </c>
      <c r="I81">
        <v>8.5</v>
      </c>
      <c r="J81">
        <v>27.4</v>
      </c>
      <c r="K81">
        <v>10.4</v>
      </c>
      <c r="L81">
        <v>-5.4</v>
      </c>
      <c r="M81">
        <v>12.7</v>
      </c>
      <c r="N81">
        <v>-4.3</v>
      </c>
      <c r="O81">
        <v>-0.3</v>
      </c>
      <c r="P81">
        <v>49.2</v>
      </c>
      <c r="Q81">
        <v>-1</v>
      </c>
      <c r="R81">
        <v>119.2</v>
      </c>
      <c r="S81">
        <v>8.3000000000000007</v>
      </c>
      <c r="T81">
        <v>11.2</v>
      </c>
      <c r="U81">
        <v>6.2</v>
      </c>
      <c r="V81">
        <v>10</v>
      </c>
      <c r="W81">
        <v>12.6</v>
      </c>
      <c r="X81">
        <v>11.4</v>
      </c>
      <c r="Y81">
        <v>1.5</v>
      </c>
      <c r="Z81">
        <v>9</v>
      </c>
      <c r="AA81">
        <v>23.2</v>
      </c>
      <c r="AB81">
        <v>-7.7</v>
      </c>
      <c r="AC81">
        <v>-5.6</v>
      </c>
      <c r="AD81">
        <v>-1.2</v>
      </c>
      <c r="AE81">
        <v>0.7</v>
      </c>
      <c r="AF81">
        <v>112.9</v>
      </c>
      <c r="AG81">
        <v>91</v>
      </c>
      <c r="AH81">
        <v>-22.5</v>
      </c>
      <c r="AI81">
        <v>26.4</v>
      </c>
    </row>
    <row r="82" spans="1:35" x14ac:dyDescent="0.25">
      <c r="A82">
        <v>38996</v>
      </c>
      <c r="B82">
        <v>-4</v>
      </c>
      <c r="C82">
        <v>10.3</v>
      </c>
      <c r="D82">
        <v>21.1</v>
      </c>
      <c r="E82">
        <v>10.3</v>
      </c>
      <c r="F82">
        <v>16.2</v>
      </c>
      <c r="G82">
        <v>11.4</v>
      </c>
      <c r="H82">
        <v>9.3000000000000007</v>
      </c>
      <c r="I82">
        <v>6.5</v>
      </c>
      <c r="J82">
        <v>25.1</v>
      </c>
      <c r="K82">
        <v>9.3000000000000007</v>
      </c>
      <c r="L82">
        <v>-6</v>
      </c>
      <c r="M82">
        <v>12.7</v>
      </c>
      <c r="N82">
        <v>-4.3</v>
      </c>
      <c r="O82">
        <v>0.2</v>
      </c>
      <c r="P82">
        <v>49.4</v>
      </c>
      <c r="Q82">
        <v>-1</v>
      </c>
      <c r="R82">
        <v>120</v>
      </c>
      <c r="S82">
        <v>-63.2</v>
      </c>
      <c r="T82">
        <v>10</v>
      </c>
      <c r="U82">
        <v>15.9</v>
      </c>
      <c r="V82">
        <v>11.5</v>
      </c>
      <c r="W82">
        <v>12</v>
      </c>
      <c r="X82">
        <v>8.8000000000000007</v>
      </c>
      <c r="Y82">
        <v>-4.5</v>
      </c>
      <c r="Z82">
        <v>8.5</v>
      </c>
      <c r="AA82">
        <v>27.2</v>
      </c>
      <c r="AB82">
        <v>-6.3</v>
      </c>
      <c r="AC82">
        <v>-6.2</v>
      </c>
      <c r="AD82">
        <v>-1</v>
      </c>
      <c r="AE82">
        <v>0.7</v>
      </c>
      <c r="AF82">
        <v>109.5</v>
      </c>
      <c r="AG82">
        <v>91</v>
      </c>
      <c r="AH82">
        <v>-22.5</v>
      </c>
      <c r="AI82">
        <v>15.6</v>
      </c>
    </row>
    <row r="83" spans="1:35" x14ac:dyDescent="0.25">
      <c r="A83">
        <v>39031</v>
      </c>
      <c r="B83">
        <v>40</v>
      </c>
      <c r="C83">
        <v>7.5</v>
      </c>
      <c r="D83">
        <v>18.7</v>
      </c>
      <c r="E83">
        <v>10</v>
      </c>
      <c r="F83">
        <v>12.1</v>
      </c>
      <c r="G83">
        <v>11.4</v>
      </c>
      <c r="H83">
        <v>13.8</v>
      </c>
      <c r="I83">
        <v>7.5</v>
      </c>
      <c r="J83">
        <v>25.4</v>
      </c>
      <c r="K83">
        <v>10</v>
      </c>
      <c r="L83">
        <v>-6</v>
      </c>
      <c r="M83">
        <v>12.7</v>
      </c>
      <c r="N83">
        <v>-4.3</v>
      </c>
      <c r="O83">
        <v>0</v>
      </c>
      <c r="P83">
        <v>49.4</v>
      </c>
      <c r="Q83">
        <v>-1.2</v>
      </c>
      <c r="R83">
        <v>119.9</v>
      </c>
      <c r="S83">
        <v>15.9</v>
      </c>
      <c r="T83">
        <v>5.5</v>
      </c>
      <c r="U83">
        <v>7.8</v>
      </c>
      <c r="V83">
        <v>11.5</v>
      </c>
      <c r="W83">
        <v>12.6</v>
      </c>
      <c r="X83">
        <v>11.4</v>
      </c>
      <c r="Y83">
        <v>-0.2</v>
      </c>
      <c r="Z83">
        <v>9.5</v>
      </c>
      <c r="AA83">
        <v>19.600000000000001</v>
      </c>
      <c r="AB83">
        <v>-8.6999999999999993</v>
      </c>
      <c r="AC83">
        <v>-6.3</v>
      </c>
      <c r="AD83">
        <v>-1.2</v>
      </c>
      <c r="AE83">
        <v>0.7</v>
      </c>
      <c r="AF83">
        <v>109.8</v>
      </c>
      <c r="AG83">
        <v>91</v>
      </c>
      <c r="AH83">
        <v>-24.1</v>
      </c>
      <c r="AI83">
        <v>16.100000000000001</v>
      </c>
    </row>
    <row r="84" spans="1:35" x14ac:dyDescent="0.25">
      <c r="A84">
        <v>39064</v>
      </c>
      <c r="B84">
        <v>-5.5</v>
      </c>
      <c r="C84">
        <v>7.5</v>
      </c>
      <c r="D84">
        <v>19.100000000000001</v>
      </c>
      <c r="E84">
        <v>12.1</v>
      </c>
      <c r="F84">
        <v>12.5</v>
      </c>
      <c r="G84">
        <v>10</v>
      </c>
      <c r="H84">
        <v>11.1</v>
      </c>
      <c r="I84">
        <v>9.5</v>
      </c>
      <c r="J84">
        <v>27.6</v>
      </c>
      <c r="K84">
        <v>9.8000000000000007</v>
      </c>
      <c r="L84">
        <v>-5.6</v>
      </c>
      <c r="M84">
        <v>12.7</v>
      </c>
      <c r="N84">
        <v>-4.8</v>
      </c>
      <c r="O84">
        <v>-0.8</v>
      </c>
      <c r="P84">
        <v>49.4</v>
      </c>
      <c r="Q84">
        <v>-0.7</v>
      </c>
      <c r="R84">
        <v>119.9</v>
      </c>
      <c r="S84">
        <v>-1.1000000000000001</v>
      </c>
      <c r="T84">
        <v>8</v>
      </c>
      <c r="U84">
        <v>13.3</v>
      </c>
      <c r="V84">
        <v>11.5</v>
      </c>
      <c r="W84">
        <v>12.6</v>
      </c>
      <c r="X84">
        <v>11.1</v>
      </c>
      <c r="Y84">
        <v>1.7</v>
      </c>
      <c r="Z84">
        <v>8</v>
      </c>
      <c r="AA84">
        <v>29.8</v>
      </c>
      <c r="AB84">
        <v>-8.6999999999999993</v>
      </c>
      <c r="AC84">
        <v>-5.3</v>
      </c>
      <c r="AD84">
        <v>-1.2</v>
      </c>
      <c r="AE84">
        <v>0.7</v>
      </c>
      <c r="AF84">
        <v>113</v>
      </c>
      <c r="AG84">
        <v>91</v>
      </c>
      <c r="AH84">
        <v>-24.1</v>
      </c>
      <c r="AI84">
        <v>17</v>
      </c>
    </row>
    <row r="85" spans="1:35" x14ac:dyDescent="0.25">
      <c r="A85">
        <v>39099</v>
      </c>
      <c r="B85">
        <v>-22</v>
      </c>
      <c r="C85">
        <v>5.5</v>
      </c>
      <c r="D85">
        <v>18</v>
      </c>
      <c r="E85">
        <v>11.2</v>
      </c>
      <c r="F85">
        <v>12.4</v>
      </c>
      <c r="G85">
        <v>10</v>
      </c>
      <c r="H85">
        <v>13.4</v>
      </c>
      <c r="I85">
        <v>10.8</v>
      </c>
      <c r="J85">
        <v>19.3</v>
      </c>
      <c r="K85">
        <v>10.199999999999999</v>
      </c>
      <c r="L85">
        <v>-9.5</v>
      </c>
      <c r="M85">
        <v>12.7</v>
      </c>
      <c r="N85">
        <v>-4.8</v>
      </c>
      <c r="O85">
        <v>-0.8</v>
      </c>
      <c r="P85">
        <v>49.2</v>
      </c>
      <c r="Q85">
        <v>-0.9</v>
      </c>
      <c r="R85">
        <v>119.4</v>
      </c>
      <c r="S85">
        <v>14.5</v>
      </c>
      <c r="T85">
        <v>4.7</v>
      </c>
      <c r="U85">
        <v>6.6</v>
      </c>
      <c r="V85">
        <v>10.9</v>
      </c>
      <c r="W85">
        <v>11.4</v>
      </c>
      <c r="X85">
        <v>9.4</v>
      </c>
      <c r="Y85">
        <v>1.8</v>
      </c>
      <c r="Z85">
        <v>19.399999999999999</v>
      </c>
      <c r="AA85">
        <v>27</v>
      </c>
      <c r="AB85">
        <v>-8</v>
      </c>
      <c r="AC85">
        <v>-5.0999999999999996</v>
      </c>
      <c r="AD85">
        <v>-1</v>
      </c>
      <c r="AE85">
        <v>0.7</v>
      </c>
      <c r="AF85">
        <v>112.6</v>
      </c>
      <c r="AG85">
        <v>91</v>
      </c>
      <c r="AH85">
        <v>-24.4</v>
      </c>
      <c r="AI85">
        <v>16.8</v>
      </c>
    </row>
    <row r="86" spans="1:35" x14ac:dyDescent="0.25">
      <c r="A86">
        <v>39135</v>
      </c>
      <c r="B86">
        <v>21.6</v>
      </c>
      <c r="C86">
        <v>2.8</v>
      </c>
      <c r="D86">
        <v>22.6</v>
      </c>
      <c r="E86">
        <v>11.8</v>
      </c>
      <c r="F86">
        <v>12</v>
      </c>
      <c r="G86">
        <v>8.1</v>
      </c>
      <c r="H86">
        <v>12.1</v>
      </c>
      <c r="I86">
        <v>7</v>
      </c>
      <c r="J86">
        <v>29.2</v>
      </c>
      <c r="K86">
        <v>10.4</v>
      </c>
      <c r="L86">
        <v>-5.4</v>
      </c>
      <c r="M86">
        <v>12.7</v>
      </c>
      <c r="N86">
        <v>-4.3</v>
      </c>
      <c r="O86">
        <v>-0.2</v>
      </c>
      <c r="P86">
        <v>49.4</v>
      </c>
      <c r="Q86">
        <v>-1.3</v>
      </c>
      <c r="R86">
        <v>119.6</v>
      </c>
      <c r="S86">
        <v>13.2</v>
      </c>
      <c r="T86">
        <v>1.1000000000000001</v>
      </c>
      <c r="U86">
        <v>16.3</v>
      </c>
      <c r="V86">
        <v>11.8</v>
      </c>
      <c r="W86">
        <v>12.4</v>
      </c>
      <c r="X86">
        <v>11.1</v>
      </c>
      <c r="Y86">
        <v>1.6</v>
      </c>
      <c r="Z86">
        <v>9.5</v>
      </c>
      <c r="AA86">
        <v>30.9</v>
      </c>
      <c r="AB86">
        <v>-8.3000000000000007</v>
      </c>
      <c r="AC86">
        <v>-5.5</v>
      </c>
      <c r="AD86">
        <v>-1.2</v>
      </c>
      <c r="AE86">
        <v>0.7</v>
      </c>
      <c r="AF86">
        <v>112.4</v>
      </c>
      <c r="AG86">
        <v>91</v>
      </c>
      <c r="AH86">
        <v>-24.3</v>
      </c>
      <c r="AI86">
        <v>16.100000000000001</v>
      </c>
    </row>
    <row r="87" spans="1:35" x14ac:dyDescent="0.25">
      <c r="A87">
        <v>39170</v>
      </c>
      <c r="B87">
        <v>32.299999999999997</v>
      </c>
      <c r="C87">
        <v>0.6</v>
      </c>
      <c r="D87">
        <v>21.1</v>
      </c>
      <c r="E87">
        <v>11.8</v>
      </c>
      <c r="F87">
        <v>12.3</v>
      </c>
      <c r="G87">
        <v>11.1</v>
      </c>
      <c r="H87">
        <v>12.7</v>
      </c>
      <c r="I87">
        <v>8.5</v>
      </c>
      <c r="J87">
        <v>29.2</v>
      </c>
      <c r="K87">
        <v>10.8</v>
      </c>
      <c r="L87">
        <v>-5.5</v>
      </c>
      <c r="M87">
        <v>12.7</v>
      </c>
      <c r="N87">
        <v>-4.5999999999999996</v>
      </c>
      <c r="O87">
        <v>0.2</v>
      </c>
      <c r="P87">
        <v>49.2</v>
      </c>
      <c r="Q87">
        <v>-0.6</v>
      </c>
      <c r="R87">
        <v>119.4</v>
      </c>
      <c r="S87">
        <v>20.6</v>
      </c>
      <c r="T87">
        <v>1.1000000000000001</v>
      </c>
      <c r="U87">
        <v>16.5</v>
      </c>
      <c r="V87">
        <v>11.5</v>
      </c>
      <c r="W87">
        <v>12.2</v>
      </c>
      <c r="X87">
        <v>10.4</v>
      </c>
      <c r="Y87">
        <v>-5.2</v>
      </c>
      <c r="Z87">
        <v>10</v>
      </c>
      <c r="AA87">
        <v>28.9</v>
      </c>
      <c r="AB87">
        <v>-8.6999999999999993</v>
      </c>
      <c r="AC87">
        <v>-5.6</v>
      </c>
      <c r="AD87">
        <v>-1.2</v>
      </c>
      <c r="AE87">
        <v>0.7</v>
      </c>
      <c r="AF87">
        <v>113</v>
      </c>
      <c r="AG87">
        <v>91</v>
      </c>
      <c r="AH87">
        <v>-24.6</v>
      </c>
      <c r="AI87">
        <v>14.1</v>
      </c>
    </row>
    <row r="88" spans="1:35" x14ac:dyDescent="0.25">
      <c r="A88">
        <v>39204</v>
      </c>
      <c r="B88">
        <v>34.1</v>
      </c>
      <c r="C88">
        <v>2.5</v>
      </c>
      <c r="D88">
        <v>21.4</v>
      </c>
      <c r="E88">
        <v>11.5</v>
      </c>
      <c r="F88">
        <v>11.1</v>
      </c>
      <c r="G88">
        <v>9.4</v>
      </c>
      <c r="H88">
        <v>13.7</v>
      </c>
      <c r="I88">
        <v>10</v>
      </c>
      <c r="J88">
        <v>29.6</v>
      </c>
      <c r="K88">
        <v>9.8000000000000007</v>
      </c>
      <c r="L88">
        <v>-1.7</v>
      </c>
      <c r="M88">
        <v>12.7</v>
      </c>
      <c r="N88">
        <v>-4.5999999999999996</v>
      </c>
      <c r="O88">
        <v>0.7</v>
      </c>
      <c r="P88">
        <v>49</v>
      </c>
      <c r="Q88">
        <v>-1.4</v>
      </c>
      <c r="R88">
        <v>120.4</v>
      </c>
      <c r="S88">
        <v>19.2</v>
      </c>
      <c r="T88">
        <v>7</v>
      </c>
      <c r="U88">
        <v>16.7</v>
      </c>
      <c r="V88">
        <v>10</v>
      </c>
      <c r="W88">
        <v>8.1</v>
      </c>
      <c r="X88">
        <v>12.1</v>
      </c>
      <c r="Y88">
        <v>1.2</v>
      </c>
      <c r="Z88">
        <v>8</v>
      </c>
      <c r="AA88">
        <v>29.1</v>
      </c>
      <c r="AB88">
        <v>-8</v>
      </c>
      <c r="AC88">
        <v>-5.3</v>
      </c>
      <c r="AD88">
        <v>-1.2</v>
      </c>
      <c r="AE88">
        <v>0.7</v>
      </c>
      <c r="AF88">
        <v>112.2</v>
      </c>
      <c r="AG88">
        <v>91.2</v>
      </c>
      <c r="AH88">
        <v>-24.4</v>
      </c>
      <c r="AI88">
        <v>13.7</v>
      </c>
    </row>
    <row r="89" spans="1:35" x14ac:dyDescent="0.25">
      <c r="A89">
        <v>39239</v>
      </c>
      <c r="B89">
        <v>35.1</v>
      </c>
      <c r="C89">
        <v>10.3</v>
      </c>
      <c r="D89">
        <v>19.399999999999999</v>
      </c>
      <c r="E89">
        <v>10.9</v>
      </c>
      <c r="F89">
        <v>13.2</v>
      </c>
      <c r="G89">
        <v>10.7</v>
      </c>
      <c r="H89">
        <v>13.4</v>
      </c>
      <c r="I89">
        <v>10</v>
      </c>
      <c r="J89">
        <v>29.3</v>
      </c>
      <c r="K89">
        <v>10</v>
      </c>
      <c r="L89">
        <v>-6.1</v>
      </c>
      <c r="M89">
        <v>12.7</v>
      </c>
      <c r="N89">
        <v>-4.8</v>
      </c>
      <c r="O89">
        <v>-0.4</v>
      </c>
      <c r="P89">
        <v>49</v>
      </c>
      <c r="Q89">
        <v>-1.1000000000000001</v>
      </c>
      <c r="R89">
        <v>120.5</v>
      </c>
      <c r="S89">
        <v>15.7</v>
      </c>
      <c r="T89">
        <v>11.2</v>
      </c>
      <c r="U89">
        <v>15.3</v>
      </c>
      <c r="V89">
        <v>12.4</v>
      </c>
      <c r="W89">
        <v>12.2</v>
      </c>
      <c r="X89">
        <v>6.9</v>
      </c>
      <c r="Y89">
        <v>-2.9</v>
      </c>
      <c r="Z89">
        <v>9.5</v>
      </c>
      <c r="AA89">
        <v>28.1</v>
      </c>
      <c r="AB89">
        <v>-9.3000000000000007</v>
      </c>
      <c r="AC89">
        <v>-6.4</v>
      </c>
      <c r="AD89">
        <v>-1.2</v>
      </c>
      <c r="AE89">
        <v>0.7</v>
      </c>
      <c r="AF89">
        <v>113.2</v>
      </c>
      <c r="AG89">
        <v>91.2</v>
      </c>
      <c r="AH89">
        <v>-24.5</v>
      </c>
      <c r="AI89">
        <v>17.8</v>
      </c>
    </row>
    <row r="90" spans="1:35" x14ac:dyDescent="0.25">
      <c r="A90">
        <v>39274</v>
      </c>
      <c r="B90">
        <v>39</v>
      </c>
      <c r="C90">
        <v>10.9</v>
      </c>
      <c r="D90">
        <v>19.8</v>
      </c>
      <c r="E90">
        <v>12.1</v>
      </c>
      <c r="F90">
        <v>10.199999999999999</v>
      </c>
      <c r="G90">
        <v>10.7</v>
      </c>
      <c r="H90">
        <v>13.3</v>
      </c>
      <c r="I90">
        <v>20.7</v>
      </c>
      <c r="J90">
        <v>30.8</v>
      </c>
      <c r="K90">
        <v>9.3000000000000007</v>
      </c>
      <c r="L90">
        <v>-7.5</v>
      </c>
      <c r="M90">
        <v>12.7</v>
      </c>
      <c r="N90">
        <v>-4.3</v>
      </c>
      <c r="O90">
        <v>0</v>
      </c>
      <c r="P90">
        <v>49</v>
      </c>
      <c r="Q90">
        <v>-1.1000000000000001</v>
      </c>
      <c r="R90">
        <v>119.9</v>
      </c>
      <c r="S90">
        <v>11.3</v>
      </c>
      <c r="T90">
        <v>11.2</v>
      </c>
      <c r="U90">
        <v>12.9</v>
      </c>
      <c r="V90">
        <v>10.3</v>
      </c>
      <c r="W90">
        <v>11.7</v>
      </c>
      <c r="X90">
        <v>10.4</v>
      </c>
      <c r="Y90">
        <v>-3.8</v>
      </c>
      <c r="Z90">
        <v>8</v>
      </c>
      <c r="AA90">
        <v>26.4</v>
      </c>
      <c r="AB90">
        <v>-9.6999999999999993</v>
      </c>
      <c r="AC90">
        <v>-10.7</v>
      </c>
      <c r="AD90">
        <v>-1.2</v>
      </c>
      <c r="AE90">
        <v>0.7</v>
      </c>
      <c r="AF90">
        <v>112.4</v>
      </c>
      <c r="AG90">
        <v>91.2</v>
      </c>
      <c r="AH90">
        <v>-24.6</v>
      </c>
      <c r="AI90">
        <v>15.2</v>
      </c>
    </row>
    <row r="91" spans="1:35" x14ac:dyDescent="0.25">
      <c r="A91">
        <v>39307</v>
      </c>
      <c r="B91">
        <v>35</v>
      </c>
      <c r="C91">
        <v>11.6</v>
      </c>
      <c r="D91">
        <v>20.9</v>
      </c>
      <c r="E91">
        <v>10.3</v>
      </c>
      <c r="F91">
        <v>11.9</v>
      </c>
      <c r="G91">
        <v>10</v>
      </c>
      <c r="H91">
        <v>13.8</v>
      </c>
      <c r="I91">
        <v>8</v>
      </c>
      <c r="J91">
        <v>28.9</v>
      </c>
      <c r="K91">
        <v>9.5</v>
      </c>
      <c r="L91">
        <v>-3.2</v>
      </c>
      <c r="M91">
        <v>12.7</v>
      </c>
      <c r="N91">
        <v>-4.5999999999999996</v>
      </c>
      <c r="O91">
        <v>0</v>
      </c>
      <c r="P91">
        <v>49.2</v>
      </c>
      <c r="Q91">
        <v>-0.7</v>
      </c>
      <c r="R91">
        <v>120.2</v>
      </c>
      <c r="S91">
        <v>18.899999999999999</v>
      </c>
      <c r="T91">
        <v>11.6</v>
      </c>
      <c r="U91">
        <v>13.7</v>
      </c>
      <c r="V91">
        <v>11.5</v>
      </c>
      <c r="W91">
        <v>14.1</v>
      </c>
      <c r="X91">
        <v>11.1</v>
      </c>
      <c r="Y91">
        <v>0.9</v>
      </c>
      <c r="Z91">
        <v>10</v>
      </c>
      <c r="AA91">
        <v>29</v>
      </c>
      <c r="AB91">
        <v>-7.7</v>
      </c>
      <c r="AC91">
        <v>-5.4</v>
      </c>
      <c r="AD91">
        <v>-1</v>
      </c>
      <c r="AE91">
        <v>0.7</v>
      </c>
      <c r="AF91">
        <v>113.3</v>
      </c>
      <c r="AG91">
        <v>91</v>
      </c>
      <c r="AH91">
        <v>-24.9</v>
      </c>
      <c r="AI91">
        <v>16.3</v>
      </c>
    </row>
    <row r="92" spans="1:35" x14ac:dyDescent="0.25">
      <c r="A92">
        <v>39342</v>
      </c>
      <c r="B92">
        <v>24.1</v>
      </c>
      <c r="C92">
        <v>10.9</v>
      </c>
      <c r="D92">
        <v>17.399999999999999</v>
      </c>
      <c r="E92">
        <v>10.9</v>
      </c>
      <c r="F92">
        <v>5.0999999999999996</v>
      </c>
      <c r="G92">
        <v>11.8</v>
      </c>
      <c r="H92">
        <v>13.4</v>
      </c>
      <c r="I92">
        <v>10</v>
      </c>
      <c r="J92">
        <v>30.7</v>
      </c>
      <c r="K92">
        <v>9.8000000000000007</v>
      </c>
      <c r="L92">
        <v>-5.6</v>
      </c>
      <c r="M92">
        <v>12.7</v>
      </c>
      <c r="N92">
        <v>-4.3</v>
      </c>
      <c r="O92">
        <v>-0.5</v>
      </c>
      <c r="P92">
        <v>49.2</v>
      </c>
      <c r="Q92">
        <v>-0.6</v>
      </c>
      <c r="R92">
        <v>119.8</v>
      </c>
      <c r="S92">
        <v>24.2</v>
      </c>
      <c r="T92">
        <v>12.2</v>
      </c>
      <c r="U92">
        <v>16.3</v>
      </c>
      <c r="V92">
        <v>8.6</v>
      </c>
      <c r="W92">
        <v>12.1</v>
      </c>
      <c r="X92">
        <v>10.7</v>
      </c>
      <c r="Y92">
        <v>7.9</v>
      </c>
      <c r="Z92">
        <v>11.1</v>
      </c>
      <c r="AA92">
        <v>28.6</v>
      </c>
      <c r="AB92">
        <v>-7.3</v>
      </c>
      <c r="AC92">
        <v>-0.5</v>
      </c>
      <c r="AD92">
        <v>-1.2</v>
      </c>
      <c r="AE92">
        <v>0.7</v>
      </c>
      <c r="AF92">
        <v>107.6</v>
      </c>
      <c r="AG92">
        <v>91</v>
      </c>
      <c r="AH92">
        <v>-22.1</v>
      </c>
      <c r="AI92">
        <v>23.3</v>
      </c>
    </row>
    <row r="93" spans="1:35" x14ac:dyDescent="0.25">
      <c r="A93">
        <v>39377</v>
      </c>
      <c r="B93">
        <v>35.5</v>
      </c>
      <c r="C93">
        <v>9</v>
      </c>
      <c r="D93">
        <v>20.6</v>
      </c>
      <c r="E93">
        <v>8.1999999999999993</v>
      </c>
      <c r="F93">
        <v>11.8</v>
      </c>
      <c r="G93">
        <v>10</v>
      </c>
      <c r="H93">
        <v>15.3</v>
      </c>
      <c r="I93">
        <v>9</v>
      </c>
      <c r="J93">
        <v>30.8</v>
      </c>
      <c r="K93">
        <v>10</v>
      </c>
      <c r="L93">
        <v>-5.3</v>
      </c>
      <c r="M93">
        <v>12.7</v>
      </c>
      <c r="N93">
        <v>-4.5999999999999996</v>
      </c>
      <c r="O93">
        <v>-0.4</v>
      </c>
      <c r="P93">
        <v>49</v>
      </c>
      <c r="Q93">
        <v>-0.6</v>
      </c>
      <c r="R93">
        <v>119.9</v>
      </c>
      <c r="S93">
        <v>-7.5</v>
      </c>
      <c r="T93">
        <v>10</v>
      </c>
      <c r="U93">
        <v>14</v>
      </c>
      <c r="V93">
        <v>7.9</v>
      </c>
      <c r="W93">
        <v>12.2</v>
      </c>
      <c r="X93">
        <v>11.1</v>
      </c>
      <c r="Y93">
        <v>0.6</v>
      </c>
      <c r="Z93">
        <v>7.5</v>
      </c>
      <c r="AA93">
        <v>28.5</v>
      </c>
      <c r="AB93">
        <v>-8</v>
      </c>
      <c r="AC93">
        <v>-8.5</v>
      </c>
      <c r="AD93">
        <v>-1.2</v>
      </c>
      <c r="AE93">
        <v>0.7</v>
      </c>
      <c r="AF93">
        <v>112.9</v>
      </c>
      <c r="AG93">
        <v>91</v>
      </c>
      <c r="AH93">
        <v>-24.1</v>
      </c>
      <c r="AI93">
        <v>16.100000000000001</v>
      </c>
    </row>
    <row r="94" spans="1:35" x14ac:dyDescent="0.25">
      <c r="A94">
        <v>39412</v>
      </c>
      <c r="B94">
        <v>30.3</v>
      </c>
      <c r="C94">
        <v>10</v>
      </c>
      <c r="D94">
        <v>16.8</v>
      </c>
      <c r="E94">
        <v>7.1</v>
      </c>
      <c r="F94">
        <v>6.2</v>
      </c>
      <c r="G94">
        <v>11.4</v>
      </c>
      <c r="H94">
        <v>13.3</v>
      </c>
      <c r="I94">
        <v>9</v>
      </c>
      <c r="J94">
        <v>33</v>
      </c>
      <c r="K94">
        <v>10</v>
      </c>
      <c r="L94">
        <v>-5.3</v>
      </c>
      <c r="M94">
        <v>12.7</v>
      </c>
      <c r="N94">
        <v>-4.5999999999999996</v>
      </c>
      <c r="O94">
        <v>-0.3</v>
      </c>
      <c r="P94">
        <v>49.2</v>
      </c>
      <c r="Q94">
        <v>-0.8</v>
      </c>
      <c r="R94">
        <v>120.8</v>
      </c>
      <c r="S94">
        <v>14.6</v>
      </c>
      <c r="T94">
        <v>10.9</v>
      </c>
      <c r="U94">
        <v>13.1</v>
      </c>
      <c r="V94">
        <v>9.3000000000000007</v>
      </c>
      <c r="W94">
        <v>27.1</v>
      </c>
      <c r="X94">
        <v>8.8000000000000007</v>
      </c>
      <c r="Y94">
        <v>1.4</v>
      </c>
      <c r="Z94">
        <v>8.5</v>
      </c>
      <c r="AA94">
        <v>30.2</v>
      </c>
      <c r="AB94">
        <v>-8.3000000000000007</v>
      </c>
      <c r="AC94">
        <v>-5.4</v>
      </c>
      <c r="AD94">
        <v>-1.2</v>
      </c>
      <c r="AE94">
        <v>0.7</v>
      </c>
      <c r="AF94">
        <v>112.8</v>
      </c>
      <c r="AG94">
        <v>91</v>
      </c>
      <c r="AH94">
        <v>-24.6</v>
      </c>
      <c r="AI94">
        <v>16.3</v>
      </c>
    </row>
    <row r="95" spans="1:35" x14ac:dyDescent="0.25">
      <c r="A95">
        <v>39448</v>
      </c>
      <c r="B95">
        <v>33.299999999999997</v>
      </c>
      <c r="C95">
        <v>9.5</v>
      </c>
      <c r="D95">
        <v>17.5</v>
      </c>
      <c r="E95">
        <v>8.1999999999999993</v>
      </c>
      <c r="F95">
        <v>10.7</v>
      </c>
      <c r="G95">
        <v>10.7</v>
      </c>
      <c r="H95">
        <v>13.2</v>
      </c>
      <c r="I95">
        <v>8</v>
      </c>
      <c r="J95">
        <v>21.3</v>
      </c>
      <c r="K95">
        <v>10</v>
      </c>
      <c r="L95">
        <v>-5.5</v>
      </c>
      <c r="M95">
        <v>12.7</v>
      </c>
      <c r="N95">
        <v>-4.5999999999999996</v>
      </c>
      <c r="O95">
        <v>0</v>
      </c>
      <c r="P95">
        <v>49.2</v>
      </c>
      <c r="Q95">
        <v>-0.7</v>
      </c>
      <c r="R95">
        <v>120</v>
      </c>
      <c r="S95">
        <v>-30.3</v>
      </c>
      <c r="T95">
        <v>8.5</v>
      </c>
      <c r="U95">
        <v>7.2</v>
      </c>
      <c r="V95">
        <v>8.1999999999999993</v>
      </c>
      <c r="W95">
        <v>12.1</v>
      </c>
      <c r="X95">
        <v>8.8000000000000007</v>
      </c>
      <c r="Y95">
        <v>0.9</v>
      </c>
      <c r="Z95">
        <v>10.6</v>
      </c>
      <c r="AA95">
        <v>28.2</v>
      </c>
      <c r="AB95">
        <v>-7.7</v>
      </c>
      <c r="AC95">
        <v>-6.1</v>
      </c>
      <c r="AD95">
        <v>-1.4</v>
      </c>
      <c r="AE95">
        <v>0.7</v>
      </c>
      <c r="AF95">
        <v>112.2</v>
      </c>
      <c r="AG95">
        <v>91</v>
      </c>
      <c r="AH95">
        <v>-24.3</v>
      </c>
      <c r="AI95">
        <v>16.7</v>
      </c>
    </row>
    <row r="96" spans="1:35" x14ac:dyDescent="0.25">
      <c r="A96">
        <v>39483</v>
      </c>
      <c r="B96">
        <v>-44</v>
      </c>
      <c r="C96">
        <v>10</v>
      </c>
      <c r="D96">
        <v>20.6</v>
      </c>
      <c r="E96">
        <v>7.5</v>
      </c>
      <c r="F96">
        <v>11.7</v>
      </c>
      <c r="G96">
        <v>7.5</v>
      </c>
      <c r="H96">
        <v>10.5</v>
      </c>
      <c r="I96">
        <v>8.5</v>
      </c>
      <c r="J96">
        <v>29.9</v>
      </c>
      <c r="K96">
        <v>10.199999999999999</v>
      </c>
      <c r="L96">
        <v>-4.5</v>
      </c>
      <c r="M96">
        <v>12.7</v>
      </c>
      <c r="N96">
        <v>-4.3</v>
      </c>
      <c r="O96">
        <v>-0.2</v>
      </c>
      <c r="P96">
        <v>49.4</v>
      </c>
      <c r="Q96">
        <v>-0.9</v>
      </c>
      <c r="R96">
        <v>120.2</v>
      </c>
      <c r="S96">
        <v>10.4</v>
      </c>
      <c r="T96">
        <v>9</v>
      </c>
      <c r="U96">
        <v>14.3</v>
      </c>
      <c r="V96">
        <v>8.1999999999999993</v>
      </c>
      <c r="W96">
        <v>11.4</v>
      </c>
      <c r="X96">
        <v>6.9</v>
      </c>
      <c r="Y96">
        <v>3.7</v>
      </c>
      <c r="Z96">
        <v>10.3</v>
      </c>
      <c r="AA96">
        <v>31.1</v>
      </c>
      <c r="AB96">
        <v>-9</v>
      </c>
      <c r="AC96">
        <v>-7.2</v>
      </c>
      <c r="AD96">
        <v>-1.2</v>
      </c>
      <c r="AE96">
        <v>0.7</v>
      </c>
      <c r="AF96">
        <v>112.8</v>
      </c>
      <c r="AG96">
        <v>91</v>
      </c>
      <c r="AH96">
        <v>-22.9</v>
      </c>
      <c r="AI96">
        <v>20.9</v>
      </c>
    </row>
    <row r="97" spans="1:35" x14ac:dyDescent="0.25">
      <c r="A97">
        <v>39518</v>
      </c>
      <c r="B97">
        <v>-24.8</v>
      </c>
      <c r="C97">
        <v>3.9</v>
      </c>
      <c r="D97">
        <v>19</v>
      </c>
      <c r="E97">
        <v>10</v>
      </c>
      <c r="F97">
        <v>8.4</v>
      </c>
      <c r="G97">
        <v>8.1</v>
      </c>
      <c r="H97">
        <v>13.7</v>
      </c>
      <c r="I97">
        <v>9.5</v>
      </c>
      <c r="J97">
        <v>32.1</v>
      </c>
      <c r="K97">
        <v>10.199999999999999</v>
      </c>
      <c r="L97">
        <v>-5.6</v>
      </c>
      <c r="M97">
        <v>12.7</v>
      </c>
      <c r="N97">
        <v>-4.5999999999999996</v>
      </c>
      <c r="O97">
        <v>-0.3</v>
      </c>
      <c r="P97">
        <v>49.2</v>
      </c>
      <c r="Q97">
        <v>-1</v>
      </c>
      <c r="R97">
        <v>120.5</v>
      </c>
      <c r="S97">
        <v>6.2</v>
      </c>
      <c r="T97">
        <v>-1.9</v>
      </c>
      <c r="U97">
        <v>13.8</v>
      </c>
      <c r="V97">
        <v>7.5</v>
      </c>
      <c r="W97">
        <v>6.9</v>
      </c>
      <c r="X97">
        <v>8.1</v>
      </c>
      <c r="Y97">
        <v>3.1</v>
      </c>
      <c r="Z97">
        <v>10</v>
      </c>
      <c r="AA97">
        <v>30.5</v>
      </c>
      <c r="AB97">
        <v>-7</v>
      </c>
      <c r="AC97">
        <v>-5.5</v>
      </c>
      <c r="AD97">
        <v>-1.2</v>
      </c>
      <c r="AE97">
        <v>0.7</v>
      </c>
      <c r="AF97">
        <v>112.4</v>
      </c>
      <c r="AG97">
        <v>91</v>
      </c>
      <c r="AH97">
        <v>-23.9</v>
      </c>
      <c r="AI97">
        <v>15.4</v>
      </c>
    </row>
    <row r="98" spans="1:35" x14ac:dyDescent="0.25">
      <c r="A98">
        <v>39552</v>
      </c>
      <c r="B98">
        <v>44.3</v>
      </c>
      <c r="C98">
        <v>-4.2</v>
      </c>
      <c r="D98">
        <v>17.7</v>
      </c>
      <c r="E98">
        <v>8.1999999999999993</v>
      </c>
      <c r="F98">
        <v>12.3</v>
      </c>
      <c r="G98">
        <v>10.4</v>
      </c>
      <c r="H98">
        <v>13.5</v>
      </c>
      <c r="I98">
        <v>8</v>
      </c>
      <c r="J98">
        <v>29.4</v>
      </c>
      <c r="K98">
        <v>9.8000000000000007</v>
      </c>
      <c r="L98">
        <v>-3.9</v>
      </c>
      <c r="M98">
        <v>12.7</v>
      </c>
      <c r="N98">
        <v>-4.5999999999999996</v>
      </c>
      <c r="O98">
        <v>0.8</v>
      </c>
      <c r="P98">
        <v>49.4</v>
      </c>
      <c r="Q98">
        <v>-1.4</v>
      </c>
      <c r="R98">
        <v>121</v>
      </c>
      <c r="S98">
        <v>17.899999999999999</v>
      </c>
      <c r="T98">
        <v>-6.1</v>
      </c>
      <c r="U98">
        <v>14.8</v>
      </c>
      <c r="V98">
        <v>8.6</v>
      </c>
      <c r="W98">
        <v>9.9</v>
      </c>
      <c r="X98">
        <v>8.8000000000000007</v>
      </c>
      <c r="Y98">
        <v>0.1</v>
      </c>
      <c r="Z98">
        <v>9.5</v>
      </c>
      <c r="AA98">
        <v>30.7</v>
      </c>
      <c r="AB98">
        <v>-7.7</v>
      </c>
      <c r="AC98">
        <v>-6.6</v>
      </c>
      <c r="AD98">
        <v>-1</v>
      </c>
      <c r="AE98">
        <v>0.7</v>
      </c>
      <c r="AF98">
        <v>112.8</v>
      </c>
      <c r="AG98">
        <v>91</v>
      </c>
      <c r="AH98">
        <v>-24.7</v>
      </c>
      <c r="AI98">
        <v>16.600000000000001</v>
      </c>
    </row>
    <row r="99" spans="1:35" x14ac:dyDescent="0.25">
      <c r="A99">
        <v>39587</v>
      </c>
      <c r="B99">
        <v>23.1</v>
      </c>
      <c r="C99">
        <v>-5.3</v>
      </c>
      <c r="D99">
        <v>25.6</v>
      </c>
      <c r="E99">
        <v>9.3000000000000007</v>
      </c>
      <c r="F99">
        <v>18.7</v>
      </c>
      <c r="G99">
        <v>6.2</v>
      </c>
      <c r="H99">
        <v>13.8</v>
      </c>
      <c r="I99">
        <v>8.5</v>
      </c>
      <c r="J99">
        <v>28</v>
      </c>
      <c r="K99">
        <v>10.6</v>
      </c>
      <c r="L99">
        <v>-6.1</v>
      </c>
      <c r="M99">
        <v>12.7</v>
      </c>
      <c r="N99">
        <v>-4.3</v>
      </c>
      <c r="O99">
        <v>0</v>
      </c>
      <c r="P99">
        <v>49.2</v>
      </c>
      <c r="Q99">
        <v>-0.9</v>
      </c>
      <c r="R99">
        <v>121.3</v>
      </c>
      <c r="S99">
        <v>19.899999999999999</v>
      </c>
      <c r="T99">
        <v>-4.2</v>
      </c>
      <c r="U99">
        <v>6.4</v>
      </c>
      <c r="V99">
        <v>8.9</v>
      </c>
      <c r="W99">
        <v>15.1</v>
      </c>
      <c r="X99">
        <v>8.8000000000000007</v>
      </c>
      <c r="Y99">
        <v>1.7</v>
      </c>
      <c r="Z99">
        <v>7</v>
      </c>
      <c r="AA99">
        <v>34</v>
      </c>
      <c r="AB99">
        <v>-7.7</v>
      </c>
      <c r="AC99">
        <v>-5.7</v>
      </c>
      <c r="AD99">
        <v>-1.2</v>
      </c>
      <c r="AE99">
        <v>0.7</v>
      </c>
      <c r="AF99">
        <v>112.9</v>
      </c>
      <c r="AG99">
        <v>91.2</v>
      </c>
      <c r="AH99">
        <v>-24.9</v>
      </c>
      <c r="AI99">
        <v>16.399999999999999</v>
      </c>
    </row>
    <row r="100" spans="1:35" x14ac:dyDescent="0.25">
      <c r="A100">
        <v>39622</v>
      </c>
      <c r="B100">
        <v>36</v>
      </c>
      <c r="C100">
        <v>1.1000000000000001</v>
      </c>
      <c r="D100">
        <v>13.6</v>
      </c>
      <c r="E100">
        <v>7.9</v>
      </c>
      <c r="F100">
        <v>7.4</v>
      </c>
      <c r="G100">
        <v>8.1</v>
      </c>
      <c r="H100">
        <v>13.2</v>
      </c>
      <c r="I100">
        <v>7</v>
      </c>
      <c r="J100">
        <v>30.9</v>
      </c>
      <c r="K100">
        <v>10</v>
      </c>
      <c r="L100">
        <v>-4.3</v>
      </c>
      <c r="M100">
        <v>12.7</v>
      </c>
      <c r="N100">
        <v>-4.8</v>
      </c>
      <c r="O100">
        <v>-0.5</v>
      </c>
      <c r="P100">
        <v>49.4</v>
      </c>
      <c r="Q100">
        <v>-0.8</v>
      </c>
      <c r="R100">
        <v>120.2</v>
      </c>
      <c r="S100">
        <v>21.1</v>
      </c>
      <c r="T100">
        <v>4.2</v>
      </c>
      <c r="U100">
        <v>19.5</v>
      </c>
      <c r="V100">
        <v>8.6</v>
      </c>
      <c r="W100">
        <v>12.1</v>
      </c>
      <c r="X100">
        <v>7.5</v>
      </c>
      <c r="Y100">
        <v>1.7</v>
      </c>
      <c r="Z100">
        <v>9</v>
      </c>
      <c r="AA100">
        <v>20.100000000000001</v>
      </c>
      <c r="AB100">
        <v>-9.6999999999999993</v>
      </c>
      <c r="AC100">
        <v>-5.7</v>
      </c>
      <c r="AD100">
        <v>-1.2</v>
      </c>
      <c r="AE100">
        <v>0.7</v>
      </c>
      <c r="AF100">
        <v>112.7</v>
      </c>
      <c r="AG100">
        <v>91</v>
      </c>
      <c r="AH100">
        <v>-22.4</v>
      </c>
      <c r="AI100">
        <v>21.7</v>
      </c>
    </row>
    <row r="101" spans="1:35" x14ac:dyDescent="0.25">
      <c r="A101">
        <v>39656</v>
      </c>
      <c r="B101">
        <v>36.200000000000003</v>
      </c>
      <c r="C101">
        <v>7.5</v>
      </c>
      <c r="D101">
        <v>16.8</v>
      </c>
      <c r="E101">
        <v>9.3000000000000007</v>
      </c>
      <c r="F101">
        <v>11</v>
      </c>
      <c r="G101">
        <v>6.2</v>
      </c>
      <c r="H101">
        <v>13.5</v>
      </c>
      <c r="I101">
        <v>9.5</v>
      </c>
      <c r="J101">
        <v>29.6</v>
      </c>
      <c r="K101">
        <v>10</v>
      </c>
      <c r="L101">
        <v>-5.7</v>
      </c>
      <c r="M101">
        <v>12.7</v>
      </c>
      <c r="N101">
        <v>-4.8</v>
      </c>
      <c r="O101">
        <v>0</v>
      </c>
      <c r="P101">
        <v>49.4</v>
      </c>
      <c r="Q101">
        <v>-1.1000000000000001</v>
      </c>
      <c r="R101">
        <v>120.5</v>
      </c>
      <c r="S101">
        <v>24.6</v>
      </c>
      <c r="T101">
        <v>11.9</v>
      </c>
      <c r="U101">
        <v>15.2</v>
      </c>
      <c r="V101">
        <v>7.5</v>
      </c>
      <c r="W101">
        <v>8.1999999999999993</v>
      </c>
      <c r="X101">
        <v>8.1</v>
      </c>
      <c r="Y101">
        <v>1.9</v>
      </c>
      <c r="Z101">
        <v>9.5</v>
      </c>
      <c r="AA101">
        <v>32.1</v>
      </c>
      <c r="AB101">
        <v>-8.6999999999999993</v>
      </c>
      <c r="AC101">
        <v>2.8</v>
      </c>
      <c r="AD101">
        <v>-1.2</v>
      </c>
      <c r="AE101">
        <v>0.7</v>
      </c>
      <c r="AF101">
        <v>113.2</v>
      </c>
      <c r="AG101">
        <v>91.2</v>
      </c>
      <c r="AH101">
        <v>-24.4</v>
      </c>
      <c r="AI101">
        <v>15.1</v>
      </c>
    </row>
    <row r="102" spans="1:35" x14ac:dyDescent="0.25">
      <c r="A102">
        <v>39690</v>
      </c>
      <c r="B102">
        <v>36.200000000000003</v>
      </c>
      <c r="C102">
        <v>12.5</v>
      </c>
      <c r="D102">
        <v>22.7</v>
      </c>
      <c r="E102">
        <v>8.9</v>
      </c>
      <c r="F102">
        <v>-28.4</v>
      </c>
      <c r="G102">
        <v>8.8000000000000007</v>
      </c>
      <c r="H102">
        <v>19.100000000000001</v>
      </c>
      <c r="I102">
        <v>6.5</v>
      </c>
      <c r="J102">
        <v>29.4</v>
      </c>
      <c r="K102">
        <v>10.199999999999999</v>
      </c>
      <c r="L102">
        <v>-5.5</v>
      </c>
      <c r="M102">
        <v>12.7</v>
      </c>
      <c r="N102">
        <v>-4.3</v>
      </c>
      <c r="O102">
        <v>0.3</v>
      </c>
      <c r="P102">
        <v>49.2</v>
      </c>
      <c r="Q102">
        <v>-2.8</v>
      </c>
      <c r="R102">
        <v>120.7</v>
      </c>
      <c r="S102">
        <v>20.5</v>
      </c>
      <c r="T102">
        <v>11.9</v>
      </c>
      <c r="U102">
        <v>17.2</v>
      </c>
      <c r="V102">
        <v>8.6</v>
      </c>
      <c r="W102">
        <v>3.9</v>
      </c>
      <c r="X102">
        <v>9.4</v>
      </c>
      <c r="Y102">
        <v>1.4</v>
      </c>
      <c r="Z102">
        <v>10</v>
      </c>
      <c r="AA102">
        <v>28.3</v>
      </c>
      <c r="AB102">
        <v>-7</v>
      </c>
      <c r="AC102">
        <v>3.2</v>
      </c>
      <c r="AD102">
        <v>-1.2</v>
      </c>
      <c r="AE102">
        <v>0.7</v>
      </c>
      <c r="AF102">
        <v>113.7</v>
      </c>
      <c r="AG102">
        <v>91.2</v>
      </c>
      <c r="AH102">
        <v>-23.8</v>
      </c>
      <c r="AI102">
        <v>16.100000000000001</v>
      </c>
    </row>
    <row r="103" spans="1:35" x14ac:dyDescent="0.25">
      <c r="A103">
        <v>39725</v>
      </c>
      <c r="B103">
        <v>32.200000000000003</v>
      </c>
      <c r="C103">
        <v>13.1</v>
      </c>
      <c r="D103">
        <v>16.600000000000001</v>
      </c>
      <c r="E103">
        <v>8.1999999999999993</v>
      </c>
      <c r="F103">
        <v>-25.4</v>
      </c>
      <c r="G103">
        <v>6.9</v>
      </c>
      <c r="H103">
        <v>13</v>
      </c>
      <c r="I103">
        <v>8.5</v>
      </c>
      <c r="J103">
        <v>33.6</v>
      </c>
      <c r="K103">
        <v>10.4</v>
      </c>
      <c r="L103">
        <v>-5.5</v>
      </c>
      <c r="M103">
        <v>12.7</v>
      </c>
      <c r="N103">
        <v>-4.3</v>
      </c>
      <c r="O103">
        <v>-0.3</v>
      </c>
      <c r="P103">
        <v>49.2</v>
      </c>
      <c r="Q103">
        <v>-0.9</v>
      </c>
      <c r="R103">
        <v>121</v>
      </c>
      <c r="S103">
        <v>20.9</v>
      </c>
      <c r="T103">
        <v>12.8</v>
      </c>
      <c r="U103">
        <v>10.6</v>
      </c>
      <c r="V103">
        <v>8.1999999999999993</v>
      </c>
      <c r="W103">
        <v>37.5</v>
      </c>
      <c r="X103">
        <v>2.5</v>
      </c>
      <c r="Y103">
        <v>0.4</v>
      </c>
      <c r="Z103">
        <v>8</v>
      </c>
      <c r="AA103">
        <v>32</v>
      </c>
      <c r="AB103">
        <v>-8</v>
      </c>
      <c r="AC103">
        <v>-5.7</v>
      </c>
      <c r="AD103">
        <v>-1.2</v>
      </c>
      <c r="AE103">
        <v>0.7</v>
      </c>
      <c r="AF103">
        <v>112.3</v>
      </c>
      <c r="AG103">
        <v>91.2</v>
      </c>
      <c r="AH103">
        <v>-23.9</v>
      </c>
      <c r="AI103">
        <v>17.2</v>
      </c>
    </row>
    <row r="104" spans="1:35" x14ac:dyDescent="0.25">
      <c r="A104">
        <v>39760</v>
      </c>
      <c r="B104">
        <v>23</v>
      </c>
      <c r="C104">
        <v>12.8</v>
      </c>
      <c r="D104">
        <v>19.8</v>
      </c>
      <c r="E104">
        <v>9.6</v>
      </c>
      <c r="F104">
        <v>17.7</v>
      </c>
      <c r="G104">
        <v>0</v>
      </c>
      <c r="H104">
        <v>13.9</v>
      </c>
      <c r="I104">
        <v>10.3</v>
      </c>
      <c r="J104">
        <v>31.1</v>
      </c>
      <c r="K104">
        <v>9.8000000000000007</v>
      </c>
      <c r="L104">
        <v>0.2</v>
      </c>
      <c r="M104">
        <v>13</v>
      </c>
      <c r="N104">
        <v>-4.3</v>
      </c>
      <c r="O104">
        <v>-0.1</v>
      </c>
      <c r="P104">
        <v>49.2</v>
      </c>
      <c r="Q104">
        <v>-1.4</v>
      </c>
      <c r="R104">
        <v>121.1</v>
      </c>
      <c r="S104">
        <v>14.4</v>
      </c>
      <c r="T104">
        <v>12.2</v>
      </c>
      <c r="U104">
        <v>17.100000000000001</v>
      </c>
      <c r="V104">
        <v>9.3000000000000007</v>
      </c>
      <c r="W104">
        <v>19.2</v>
      </c>
      <c r="X104">
        <v>-0.4</v>
      </c>
      <c r="Y104">
        <v>0.9</v>
      </c>
      <c r="Z104">
        <v>10.3</v>
      </c>
      <c r="AA104">
        <v>28.3</v>
      </c>
      <c r="AB104">
        <v>-7.7</v>
      </c>
      <c r="AC104">
        <v>-5.2</v>
      </c>
      <c r="AD104">
        <v>-1.2</v>
      </c>
      <c r="AE104">
        <v>0.7</v>
      </c>
      <c r="AF104">
        <v>113</v>
      </c>
      <c r="AG104">
        <v>91</v>
      </c>
      <c r="AH104">
        <v>-24.5</v>
      </c>
      <c r="AI104">
        <v>16.100000000000001</v>
      </c>
    </row>
    <row r="105" spans="1:35" x14ac:dyDescent="0.25">
      <c r="A105">
        <v>39795</v>
      </c>
      <c r="B105">
        <v>34.700000000000003</v>
      </c>
      <c r="C105">
        <v>9.5</v>
      </c>
      <c r="D105">
        <v>26.2</v>
      </c>
      <c r="E105">
        <v>8.6</v>
      </c>
      <c r="F105">
        <v>24.4</v>
      </c>
      <c r="G105">
        <v>-0.4</v>
      </c>
      <c r="H105">
        <v>16.100000000000001</v>
      </c>
      <c r="I105">
        <v>10</v>
      </c>
      <c r="J105">
        <v>31.4</v>
      </c>
      <c r="K105">
        <v>10</v>
      </c>
      <c r="L105">
        <v>-5.8</v>
      </c>
      <c r="M105">
        <v>12.7</v>
      </c>
      <c r="N105">
        <v>-4.3</v>
      </c>
      <c r="O105">
        <v>0</v>
      </c>
      <c r="P105">
        <v>49.2</v>
      </c>
      <c r="Q105">
        <v>-1.6</v>
      </c>
      <c r="R105">
        <v>120.5</v>
      </c>
      <c r="S105">
        <v>17.7</v>
      </c>
      <c r="T105">
        <v>11.6</v>
      </c>
      <c r="U105">
        <v>14.7</v>
      </c>
      <c r="V105">
        <v>8.6</v>
      </c>
      <c r="W105">
        <v>25.4</v>
      </c>
      <c r="X105">
        <v>5.6</v>
      </c>
      <c r="Y105">
        <v>0.7</v>
      </c>
      <c r="Z105">
        <v>8</v>
      </c>
      <c r="AA105">
        <v>29.5</v>
      </c>
      <c r="AB105">
        <v>-8.3000000000000007</v>
      </c>
      <c r="AC105">
        <v>-5.7</v>
      </c>
      <c r="AD105">
        <v>-1.2</v>
      </c>
      <c r="AE105">
        <v>0.7</v>
      </c>
      <c r="AF105">
        <v>112.8</v>
      </c>
      <c r="AG105">
        <v>91</v>
      </c>
      <c r="AH105">
        <v>-24.4</v>
      </c>
      <c r="AI105">
        <v>15.1</v>
      </c>
    </row>
    <row r="106" spans="1:35" x14ac:dyDescent="0.25">
      <c r="A106">
        <v>39830</v>
      </c>
      <c r="B106">
        <v>36.4</v>
      </c>
      <c r="C106">
        <v>10.6</v>
      </c>
      <c r="D106">
        <v>16.100000000000001</v>
      </c>
      <c r="E106">
        <v>9.3000000000000007</v>
      </c>
      <c r="F106">
        <v>20.8</v>
      </c>
      <c r="G106">
        <v>10.4</v>
      </c>
      <c r="H106">
        <v>13.5</v>
      </c>
      <c r="I106">
        <v>10.8</v>
      </c>
      <c r="J106">
        <v>25</v>
      </c>
      <c r="K106">
        <v>10.199999999999999</v>
      </c>
      <c r="L106">
        <v>-7.8</v>
      </c>
      <c r="M106">
        <v>12.7</v>
      </c>
      <c r="N106">
        <v>-4.5999999999999996</v>
      </c>
      <c r="O106">
        <v>-0.4</v>
      </c>
      <c r="P106">
        <v>49.4</v>
      </c>
      <c r="Q106">
        <v>4</v>
      </c>
      <c r="R106">
        <v>119.7</v>
      </c>
      <c r="S106">
        <v>12.4</v>
      </c>
      <c r="T106">
        <v>11.2</v>
      </c>
      <c r="U106">
        <v>5.5</v>
      </c>
      <c r="V106">
        <v>7.5</v>
      </c>
      <c r="W106">
        <v>25</v>
      </c>
      <c r="X106">
        <v>16.7</v>
      </c>
      <c r="Y106">
        <v>-1.8</v>
      </c>
      <c r="Z106">
        <v>9</v>
      </c>
      <c r="AA106">
        <v>26</v>
      </c>
      <c r="AB106">
        <v>-8.3000000000000007</v>
      </c>
      <c r="AC106">
        <v>-5.4</v>
      </c>
      <c r="AD106">
        <v>-1.2</v>
      </c>
      <c r="AE106">
        <v>0.7</v>
      </c>
      <c r="AF106">
        <v>112.6</v>
      </c>
      <c r="AG106">
        <v>91.2</v>
      </c>
      <c r="AH106">
        <v>-24.3</v>
      </c>
      <c r="AI106">
        <v>16.399999999999999</v>
      </c>
    </row>
    <row r="107" spans="1:35" x14ac:dyDescent="0.25">
      <c r="A107">
        <v>39865</v>
      </c>
      <c r="B107">
        <v>25.6</v>
      </c>
      <c r="C107">
        <v>10</v>
      </c>
      <c r="D107">
        <v>26.6</v>
      </c>
      <c r="E107">
        <v>8.9</v>
      </c>
      <c r="F107">
        <v>19.399999999999999</v>
      </c>
      <c r="G107">
        <v>19</v>
      </c>
      <c r="H107">
        <v>13.3</v>
      </c>
      <c r="I107">
        <v>10.8</v>
      </c>
      <c r="J107">
        <v>28.8</v>
      </c>
      <c r="K107">
        <v>9.8000000000000007</v>
      </c>
      <c r="L107">
        <v>-7</v>
      </c>
      <c r="M107">
        <v>12.7</v>
      </c>
      <c r="N107">
        <v>-4.3</v>
      </c>
      <c r="O107">
        <v>-0.1</v>
      </c>
      <c r="P107">
        <v>49.2</v>
      </c>
      <c r="Q107">
        <v>-0.6</v>
      </c>
      <c r="R107">
        <v>120.1</v>
      </c>
      <c r="S107">
        <v>-23.2</v>
      </c>
      <c r="T107">
        <v>11.6</v>
      </c>
      <c r="U107">
        <v>14.6</v>
      </c>
      <c r="V107">
        <v>11.2</v>
      </c>
      <c r="W107">
        <v>20.100000000000001</v>
      </c>
      <c r="X107">
        <v>19.3</v>
      </c>
      <c r="Y107">
        <v>1.5</v>
      </c>
      <c r="Z107">
        <v>11.4</v>
      </c>
      <c r="AA107">
        <v>29.9</v>
      </c>
      <c r="AB107">
        <v>-10.3</v>
      </c>
      <c r="AC107">
        <v>-8.1</v>
      </c>
      <c r="AD107">
        <v>-1.2</v>
      </c>
      <c r="AE107">
        <v>0.7</v>
      </c>
      <c r="AF107">
        <v>107.9</v>
      </c>
      <c r="AG107">
        <v>91.2</v>
      </c>
      <c r="AH107">
        <v>-24.3</v>
      </c>
      <c r="AI107">
        <v>17.100000000000001</v>
      </c>
    </row>
    <row r="108" spans="1:35" x14ac:dyDescent="0.25">
      <c r="A108">
        <v>39898</v>
      </c>
      <c r="B108">
        <v>14.1</v>
      </c>
      <c r="C108">
        <v>10.3</v>
      </c>
      <c r="D108">
        <v>14.8</v>
      </c>
      <c r="E108">
        <v>10.6</v>
      </c>
      <c r="F108">
        <v>25</v>
      </c>
      <c r="G108">
        <v>20.7</v>
      </c>
      <c r="H108">
        <v>16.8</v>
      </c>
      <c r="I108">
        <v>11.4</v>
      </c>
      <c r="J108">
        <v>32.1</v>
      </c>
      <c r="K108">
        <v>10.4</v>
      </c>
      <c r="L108">
        <v>-5.5</v>
      </c>
      <c r="M108">
        <v>12.7</v>
      </c>
      <c r="N108">
        <v>-4.8</v>
      </c>
      <c r="O108">
        <v>0.5</v>
      </c>
      <c r="P108">
        <v>49.2</v>
      </c>
      <c r="Q108">
        <v>-0.6</v>
      </c>
      <c r="R108">
        <v>120.2</v>
      </c>
      <c r="S108">
        <v>4.4000000000000004</v>
      </c>
      <c r="T108">
        <v>9</v>
      </c>
      <c r="U108">
        <v>10.1</v>
      </c>
      <c r="V108">
        <v>8.1999999999999993</v>
      </c>
      <c r="W108">
        <v>25.2</v>
      </c>
      <c r="X108">
        <v>19.7</v>
      </c>
      <c r="Y108">
        <v>0.8</v>
      </c>
      <c r="Z108">
        <v>11.4</v>
      </c>
      <c r="AA108">
        <v>26.6</v>
      </c>
      <c r="AB108">
        <v>-7.7</v>
      </c>
      <c r="AC108">
        <v>-8</v>
      </c>
      <c r="AD108">
        <v>-1.2</v>
      </c>
      <c r="AE108">
        <v>0.7</v>
      </c>
      <c r="AF108">
        <v>108.9</v>
      </c>
      <c r="AG108">
        <v>91.2</v>
      </c>
      <c r="AH108">
        <v>-24</v>
      </c>
      <c r="AI108">
        <v>16.100000000000001</v>
      </c>
    </row>
    <row r="109" spans="1:35" x14ac:dyDescent="0.25">
      <c r="A109">
        <v>39933</v>
      </c>
      <c r="B109">
        <v>22.4</v>
      </c>
      <c r="C109">
        <v>10</v>
      </c>
      <c r="D109">
        <v>23.2</v>
      </c>
      <c r="E109">
        <v>9.3000000000000007</v>
      </c>
      <c r="F109">
        <v>22.7</v>
      </c>
      <c r="G109">
        <v>20.3</v>
      </c>
      <c r="H109">
        <v>10.6</v>
      </c>
      <c r="I109">
        <v>11.1</v>
      </c>
      <c r="J109">
        <v>30.4</v>
      </c>
      <c r="K109">
        <v>10.8</v>
      </c>
      <c r="L109">
        <v>-5.4</v>
      </c>
      <c r="M109">
        <v>12.7</v>
      </c>
      <c r="N109">
        <v>-4.5999999999999996</v>
      </c>
      <c r="O109">
        <v>1.4</v>
      </c>
      <c r="P109">
        <v>49.4</v>
      </c>
      <c r="Q109">
        <v>-1</v>
      </c>
      <c r="R109">
        <v>120.2</v>
      </c>
      <c r="S109">
        <v>3.6</v>
      </c>
      <c r="T109">
        <v>7.5</v>
      </c>
      <c r="U109">
        <v>13.9</v>
      </c>
      <c r="V109">
        <v>10.6</v>
      </c>
      <c r="W109">
        <v>24.6</v>
      </c>
      <c r="X109">
        <v>18.7</v>
      </c>
      <c r="Y109">
        <v>0.1</v>
      </c>
      <c r="Z109">
        <v>10</v>
      </c>
      <c r="AA109">
        <v>29.7</v>
      </c>
      <c r="AB109">
        <v>-9.6999999999999993</v>
      </c>
      <c r="AC109">
        <v>-9.8000000000000007</v>
      </c>
      <c r="AD109">
        <v>-1.2</v>
      </c>
      <c r="AE109">
        <v>0.7</v>
      </c>
      <c r="AF109">
        <v>112.7</v>
      </c>
      <c r="AG109">
        <v>91.2</v>
      </c>
      <c r="AH109">
        <v>-25.2</v>
      </c>
      <c r="AI109">
        <v>16.5</v>
      </c>
    </row>
    <row r="110" spans="1:35" x14ac:dyDescent="0.25">
      <c r="A110">
        <v>39968</v>
      </c>
      <c r="B110">
        <v>25.6</v>
      </c>
      <c r="C110">
        <v>8</v>
      </c>
      <c r="D110">
        <v>19.399999999999999</v>
      </c>
      <c r="E110">
        <v>10</v>
      </c>
      <c r="F110">
        <v>1</v>
      </c>
      <c r="G110">
        <v>16.3</v>
      </c>
      <c r="H110">
        <v>13.5</v>
      </c>
      <c r="I110">
        <v>9.5</v>
      </c>
      <c r="J110">
        <v>34.5</v>
      </c>
      <c r="K110">
        <v>10.4</v>
      </c>
      <c r="L110">
        <v>-5.5</v>
      </c>
      <c r="M110">
        <v>12.5</v>
      </c>
      <c r="N110">
        <v>-4.5999999999999996</v>
      </c>
      <c r="O110">
        <v>-6.5</v>
      </c>
      <c r="P110">
        <v>49.7</v>
      </c>
      <c r="Q110">
        <v>-1.4</v>
      </c>
      <c r="R110">
        <v>120.7</v>
      </c>
      <c r="S110">
        <v>3.2</v>
      </c>
      <c r="T110">
        <v>5.5</v>
      </c>
      <c r="U110">
        <v>14.9</v>
      </c>
      <c r="V110">
        <v>11.8</v>
      </c>
      <c r="W110">
        <v>18.100000000000001</v>
      </c>
      <c r="X110">
        <v>13.6</v>
      </c>
      <c r="Y110">
        <v>1.2</v>
      </c>
      <c r="Z110">
        <v>10.6</v>
      </c>
      <c r="AA110">
        <v>33</v>
      </c>
      <c r="AB110">
        <v>-9.3000000000000007</v>
      </c>
      <c r="AC110">
        <v>-5.2</v>
      </c>
      <c r="AD110">
        <v>-1.2</v>
      </c>
      <c r="AE110">
        <v>0.7</v>
      </c>
      <c r="AF110">
        <v>112.6</v>
      </c>
      <c r="AG110">
        <v>91</v>
      </c>
      <c r="AH110">
        <v>-24.5</v>
      </c>
      <c r="AI110">
        <v>15.7</v>
      </c>
    </row>
    <row r="111" spans="1:35" x14ac:dyDescent="0.25">
      <c r="A111">
        <v>40003</v>
      </c>
      <c r="B111">
        <v>-1.6</v>
      </c>
      <c r="C111">
        <v>5.5</v>
      </c>
      <c r="D111">
        <v>14.4</v>
      </c>
      <c r="E111">
        <v>10.6</v>
      </c>
      <c r="F111">
        <v>21.7</v>
      </c>
      <c r="G111">
        <v>12.1</v>
      </c>
      <c r="H111">
        <v>15.4</v>
      </c>
      <c r="I111">
        <v>12.2</v>
      </c>
      <c r="J111">
        <v>29.2</v>
      </c>
      <c r="K111">
        <v>10.6</v>
      </c>
      <c r="L111">
        <v>-6</v>
      </c>
      <c r="M111">
        <v>12.7</v>
      </c>
      <c r="N111">
        <v>-4.3</v>
      </c>
      <c r="O111">
        <v>-0.8</v>
      </c>
      <c r="P111">
        <v>49.4</v>
      </c>
      <c r="Q111">
        <v>-1.8</v>
      </c>
      <c r="R111">
        <v>120.1</v>
      </c>
      <c r="S111">
        <v>-70.5</v>
      </c>
      <c r="T111">
        <v>4.7</v>
      </c>
      <c r="U111">
        <v>9.1999999999999993</v>
      </c>
      <c r="V111">
        <v>11.2</v>
      </c>
      <c r="W111">
        <v>23.9</v>
      </c>
      <c r="X111">
        <v>8.8000000000000007</v>
      </c>
      <c r="Y111">
        <v>1.5</v>
      </c>
      <c r="Z111">
        <v>10.8</v>
      </c>
      <c r="AA111">
        <v>33.6</v>
      </c>
      <c r="AB111">
        <v>-8.6999999999999993</v>
      </c>
      <c r="AC111">
        <v>-5.3</v>
      </c>
      <c r="AD111">
        <v>-1.2</v>
      </c>
      <c r="AE111">
        <v>0.7</v>
      </c>
      <c r="AF111">
        <v>112.1</v>
      </c>
      <c r="AG111">
        <v>91.2</v>
      </c>
      <c r="AH111">
        <v>-23.6</v>
      </c>
      <c r="AI111">
        <v>18</v>
      </c>
    </row>
    <row r="112" spans="1:35" x14ac:dyDescent="0.25">
      <c r="A112">
        <v>40039</v>
      </c>
      <c r="B112">
        <v>-44.5</v>
      </c>
      <c r="C112">
        <v>4.4000000000000004</v>
      </c>
      <c r="D112">
        <v>23.4</v>
      </c>
      <c r="E112">
        <v>10</v>
      </c>
      <c r="F112">
        <v>16.2</v>
      </c>
      <c r="G112">
        <v>8.8000000000000007</v>
      </c>
      <c r="H112">
        <v>11.4</v>
      </c>
      <c r="I112">
        <v>10.6</v>
      </c>
      <c r="J112">
        <v>31.2</v>
      </c>
      <c r="K112">
        <v>10.4</v>
      </c>
      <c r="L112">
        <v>-5.3</v>
      </c>
      <c r="M112">
        <v>12.7</v>
      </c>
      <c r="N112">
        <v>-4.3</v>
      </c>
      <c r="O112">
        <v>-0.3</v>
      </c>
      <c r="P112">
        <v>49.4</v>
      </c>
      <c r="Q112">
        <v>-0.6</v>
      </c>
      <c r="R112">
        <v>120.3</v>
      </c>
      <c r="S112">
        <v>-18.100000000000001</v>
      </c>
      <c r="T112">
        <v>3.1</v>
      </c>
      <c r="U112">
        <v>14.9</v>
      </c>
      <c r="V112">
        <v>10</v>
      </c>
      <c r="W112">
        <v>8.1</v>
      </c>
      <c r="X112">
        <v>10</v>
      </c>
      <c r="Y112">
        <v>-0.2</v>
      </c>
      <c r="Z112">
        <v>10.3</v>
      </c>
      <c r="AA112">
        <v>29.7</v>
      </c>
      <c r="AB112">
        <v>-8.6999999999999993</v>
      </c>
      <c r="AC112">
        <v>-8.4</v>
      </c>
      <c r="AD112">
        <v>-1.2</v>
      </c>
      <c r="AE112">
        <v>0.7</v>
      </c>
      <c r="AF112">
        <v>112.6</v>
      </c>
      <c r="AG112">
        <v>91.2</v>
      </c>
      <c r="AH112">
        <v>-24.3</v>
      </c>
      <c r="AI112">
        <v>16.100000000000001</v>
      </c>
    </row>
    <row r="113" spans="1:35" x14ac:dyDescent="0.25">
      <c r="A113">
        <v>40074</v>
      </c>
      <c r="B113">
        <v>29.9</v>
      </c>
      <c r="C113">
        <v>1.1000000000000001</v>
      </c>
      <c r="D113">
        <v>18.899999999999999</v>
      </c>
      <c r="E113">
        <v>10.3</v>
      </c>
      <c r="F113">
        <v>11.4</v>
      </c>
      <c r="G113">
        <v>8.1</v>
      </c>
      <c r="H113">
        <v>13.8</v>
      </c>
      <c r="I113">
        <v>11.7</v>
      </c>
      <c r="J113">
        <v>29.8</v>
      </c>
      <c r="K113">
        <v>10.199999999999999</v>
      </c>
      <c r="L113">
        <v>-5.7</v>
      </c>
      <c r="M113">
        <v>12.7</v>
      </c>
      <c r="N113">
        <v>-4.8</v>
      </c>
      <c r="O113">
        <v>0.7</v>
      </c>
      <c r="P113">
        <v>49.2</v>
      </c>
      <c r="Q113">
        <v>-0.8</v>
      </c>
      <c r="R113">
        <v>121.3</v>
      </c>
      <c r="S113">
        <v>22.5</v>
      </c>
      <c r="T113">
        <v>0.6</v>
      </c>
      <c r="U113">
        <v>14</v>
      </c>
      <c r="V113">
        <v>9.3000000000000007</v>
      </c>
      <c r="W113">
        <v>-11.6</v>
      </c>
      <c r="X113">
        <v>8.1</v>
      </c>
      <c r="Y113">
        <v>1.7</v>
      </c>
      <c r="Z113">
        <v>10.8</v>
      </c>
      <c r="AA113">
        <v>31.7</v>
      </c>
      <c r="AB113">
        <v>-7.7</v>
      </c>
      <c r="AC113">
        <v>-6.3</v>
      </c>
      <c r="AD113">
        <v>-1.2</v>
      </c>
      <c r="AE113">
        <v>0.7</v>
      </c>
      <c r="AF113">
        <v>113.4</v>
      </c>
      <c r="AG113">
        <v>91</v>
      </c>
      <c r="AH113">
        <v>-24</v>
      </c>
      <c r="AI113">
        <v>15.9</v>
      </c>
    </row>
    <row r="114" spans="1:35" x14ac:dyDescent="0.25">
      <c r="A114">
        <v>40107</v>
      </c>
      <c r="B114">
        <v>32</v>
      </c>
      <c r="C114">
        <v>-0.6</v>
      </c>
      <c r="D114">
        <v>18.399999999999999</v>
      </c>
      <c r="E114">
        <v>9.6</v>
      </c>
      <c r="F114">
        <v>23.6</v>
      </c>
      <c r="G114">
        <v>8.1</v>
      </c>
      <c r="H114">
        <v>13.5</v>
      </c>
      <c r="I114">
        <v>10.3</v>
      </c>
      <c r="J114">
        <v>31.1</v>
      </c>
      <c r="K114">
        <v>10.199999999999999</v>
      </c>
      <c r="L114">
        <v>-5.4</v>
      </c>
      <c r="M114">
        <v>12.7</v>
      </c>
      <c r="N114">
        <v>-4.3</v>
      </c>
      <c r="O114">
        <v>0</v>
      </c>
      <c r="P114">
        <v>49.4</v>
      </c>
      <c r="Q114">
        <v>-1</v>
      </c>
      <c r="R114">
        <v>120.4</v>
      </c>
      <c r="S114">
        <v>16.399999999999999</v>
      </c>
      <c r="T114">
        <v>1.9</v>
      </c>
      <c r="U114">
        <v>4</v>
      </c>
      <c r="V114">
        <v>10.9</v>
      </c>
      <c r="W114">
        <v>11.1</v>
      </c>
      <c r="X114">
        <v>10.4</v>
      </c>
      <c r="Y114">
        <v>-5.9</v>
      </c>
      <c r="Z114">
        <v>10.6</v>
      </c>
      <c r="AA114">
        <v>27.2</v>
      </c>
      <c r="AB114">
        <v>-6.7</v>
      </c>
      <c r="AC114">
        <v>-7.7</v>
      </c>
      <c r="AD114">
        <v>-1.2</v>
      </c>
      <c r="AE114">
        <v>0.7</v>
      </c>
      <c r="AF114">
        <v>112.5</v>
      </c>
      <c r="AG114">
        <v>91</v>
      </c>
      <c r="AH114">
        <v>-24.5</v>
      </c>
      <c r="AI114">
        <v>18.899999999999999</v>
      </c>
    </row>
    <row r="115" spans="1:35" x14ac:dyDescent="0.25">
      <c r="A115">
        <v>40142</v>
      </c>
      <c r="B115">
        <v>34.1</v>
      </c>
      <c r="C115">
        <v>3.3</v>
      </c>
      <c r="D115">
        <v>17.899999999999999</v>
      </c>
      <c r="E115">
        <v>10.9</v>
      </c>
      <c r="F115">
        <v>12.9</v>
      </c>
      <c r="G115">
        <v>6.2</v>
      </c>
      <c r="H115">
        <v>13.7</v>
      </c>
      <c r="I115">
        <v>10.3</v>
      </c>
      <c r="J115">
        <v>33.700000000000003</v>
      </c>
      <c r="K115">
        <v>10.4</v>
      </c>
      <c r="L115">
        <v>-5.3</v>
      </c>
      <c r="M115">
        <v>12.7</v>
      </c>
      <c r="N115">
        <v>-4.5999999999999996</v>
      </c>
      <c r="O115">
        <v>-0.4</v>
      </c>
      <c r="P115">
        <v>49.4</v>
      </c>
      <c r="Q115">
        <v>-0.9</v>
      </c>
      <c r="R115">
        <v>120.5</v>
      </c>
      <c r="S115">
        <v>15.1</v>
      </c>
      <c r="T115">
        <v>4.4000000000000004</v>
      </c>
      <c r="U115">
        <v>14.7</v>
      </c>
      <c r="V115">
        <v>11.8</v>
      </c>
      <c r="W115">
        <v>24.7</v>
      </c>
      <c r="X115">
        <v>2.1</v>
      </c>
      <c r="Y115">
        <v>0.4</v>
      </c>
      <c r="Z115">
        <v>10.6</v>
      </c>
      <c r="AA115">
        <v>31.4</v>
      </c>
      <c r="AB115">
        <v>-8.3000000000000007</v>
      </c>
      <c r="AC115">
        <v>-6.2</v>
      </c>
      <c r="AD115">
        <v>-1.2</v>
      </c>
      <c r="AE115">
        <v>0.7</v>
      </c>
      <c r="AF115">
        <v>112.1</v>
      </c>
      <c r="AG115">
        <v>91</v>
      </c>
      <c r="AH115">
        <v>-22.3</v>
      </c>
      <c r="AI115">
        <v>25</v>
      </c>
    </row>
    <row r="116" spans="1:35" x14ac:dyDescent="0.25">
      <c r="A116">
        <v>40177</v>
      </c>
      <c r="B116">
        <v>36.799999999999997</v>
      </c>
      <c r="C116">
        <v>7</v>
      </c>
      <c r="D116">
        <v>20.5</v>
      </c>
      <c r="E116">
        <v>10.6</v>
      </c>
      <c r="F116">
        <v>20.5</v>
      </c>
      <c r="G116">
        <v>5.6</v>
      </c>
      <c r="H116">
        <v>13.5</v>
      </c>
      <c r="I116">
        <v>9.5</v>
      </c>
      <c r="J116">
        <v>20.8</v>
      </c>
      <c r="K116">
        <v>10.6</v>
      </c>
      <c r="L116">
        <v>-5</v>
      </c>
      <c r="M116">
        <v>12.7</v>
      </c>
      <c r="N116">
        <v>-4.3</v>
      </c>
      <c r="O116">
        <v>0</v>
      </c>
      <c r="P116">
        <v>49.4</v>
      </c>
      <c r="Q116">
        <v>-0.6</v>
      </c>
      <c r="R116">
        <v>120</v>
      </c>
      <c r="S116">
        <v>19.7</v>
      </c>
      <c r="T116">
        <v>11.6</v>
      </c>
      <c r="U116">
        <v>12.7</v>
      </c>
      <c r="V116">
        <v>10</v>
      </c>
      <c r="W116">
        <v>22.3</v>
      </c>
      <c r="X116">
        <v>5</v>
      </c>
      <c r="Y116">
        <v>1.6</v>
      </c>
      <c r="Z116">
        <v>10.6</v>
      </c>
      <c r="AA116">
        <v>22</v>
      </c>
      <c r="AB116">
        <v>-7.7</v>
      </c>
      <c r="AC116">
        <v>-5.5</v>
      </c>
      <c r="AD116">
        <v>-1.2</v>
      </c>
      <c r="AE116">
        <v>0.7</v>
      </c>
      <c r="AF116">
        <v>113.1</v>
      </c>
      <c r="AG116">
        <v>91.2</v>
      </c>
      <c r="AH116">
        <v>-24.2</v>
      </c>
      <c r="AI116">
        <v>15.3</v>
      </c>
    </row>
    <row r="117" spans="1:35" x14ac:dyDescent="0.25">
      <c r="A117">
        <v>40212</v>
      </c>
      <c r="B117">
        <v>29.2</v>
      </c>
      <c r="C117">
        <v>10</v>
      </c>
      <c r="D117">
        <v>23.6</v>
      </c>
      <c r="E117">
        <v>10.9</v>
      </c>
      <c r="F117">
        <v>22.1</v>
      </c>
      <c r="G117">
        <v>8.8000000000000007</v>
      </c>
      <c r="H117">
        <v>13.9</v>
      </c>
      <c r="I117">
        <v>19.100000000000001</v>
      </c>
      <c r="J117">
        <v>28.8</v>
      </c>
      <c r="K117">
        <v>10</v>
      </c>
      <c r="L117">
        <v>-8.1999999999999993</v>
      </c>
      <c r="M117">
        <v>12.7</v>
      </c>
      <c r="N117">
        <v>-4.3</v>
      </c>
      <c r="O117">
        <v>3.3</v>
      </c>
      <c r="P117">
        <v>49.2</v>
      </c>
      <c r="Q117">
        <v>-4.0999999999999996</v>
      </c>
      <c r="R117">
        <v>124.9</v>
      </c>
      <c r="S117">
        <v>17</v>
      </c>
      <c r="T117">
        <v>11.6</v>
      </c>
      <c r="U117">
        <v>11.9</v>
      </c>
      <c r="V117">
        <v>10.9</v>
      </c>
      <c r="W117">
        <v>22.5</v>
      </c>
      <c r="X117">
        <v>10</v>
      </c>
      <c r="Y117">
        <v>0.6</v>
      </c>
      <c r="Z117">
        <v>10</v>
      </c>
      <c r="AA117">
        <v>31.9</v>
      </c>
      <c r="AB117">
        <v>-9.3000000000000007</v>
      </c>
      <c r="AC117">
        <v>-5.5</v>
      </c>
      <c r="AD117">
        <v>-1.2</v>
      </c>
      <c r="AE117">
        <v>0.7</v>
      </c>
      <c r="AF117">
        <v>115.2</v>
      </c>
      <c r="AG117">
        <v>91</v>
      </c>
      <c r="AH117">
        <v>-26.6</v>
      </c>
      <c r="AI117">
        <v>13.2</v>
      </c>
    </row>
    <row r="118" spans="1:35" x14ac:dyDescent="0.25">
      <c r="A118">
        <v>40247</v>
      </c>
      <c r="B118">
        <v>27.9</v>
      </c>
      <c r="C118">
        <v>16.7</v>
      </c>
      <c r="D118">
        <v>18.8</v>
      </c>
      <c r="E118">
        <v>12.1</v>
      </c>
      <c r="F118">
        <v>11.2</v>
      </c>
      <c r="G118">
        <v>12.5</v>
      </c>
      <c r="H118">
        <v>14.7</v>
      </c>
      <c r="I118">
        <v>10.3</v>
      </c>
      <c r="J118">
        <v>27.5</v>
      </c>
      <c r="K118">
        <v>11.2</v>
      </c>
      <c r="L118">
        <v>-5.5</v>
      </c>
      <c r="M118">
        <v>12.7</v>
      </c>
      <c r="N118">
        <v>-4.3</v>
      </c>
      <c r="O118">
        <v>1.4</v>
      </c>
      <c r="P118">
        <v>49.2</v>
      </c>
      <c r="Q118">
        <v>-2.7</v>
      </c>
      <c r="R118">
        <v>122.7</v>
      </c>
      <c r="S118">
        <v>17.8</v>
      </c>
      <c r="T118">
        <v>23.8</v>
      </c>
      <c r="U118">
        <v>17.8</v>
      </c>
      <c r="V118">
        <v>17.5</v>
      </c>
      <c r="W118">
        <v>13.6</v>
      </c>
      <c r="X118">
        <v>13.9</v>
      </c>
      <c r="Y118">
        <v>6.9</v>
      </c>
      <c r="Z118">
        <v>9</v>
      </c>
      <c r="AA118">
        <v>31.1</v>
      </c>
      <c r="AB118">
        <v>0.7</v>
      </c>
      <c r="AC118">
        <v>-5.7</v>
      </c>
      <c r="AD118">
        <v>-1.2</v>
      </c>
      <c r="AE118">
        <v>0.7</v>
      </c>
      <c r="AF118">
        <v>114.8</v>
      </c>
      <c r="AG118">
        <v>91.2</v>
      </c>
      <c r="AH118">
        <v>-25</v>
      </c>
      <c r="AI118">
        <v>14.7</v>
      </c>
    </row>
    <row r="119" spans="1:35" x14ac:dyDescent="0.25">
      <c r="A119">
        <v>40282</v>
      </c>
      <c r="B119">
        <v>33.5</v>
      </c>
      <c r="C119">
        <v>27.6</v>
      </c>
      <c r="D119">
        <v>4.5</v>
      </c>
      <c r="E119">
        <v>21.4</v>
      </c>
      <c r="F119">
        <v>16.600000000000001</v>
      </c>
      <c r="G119">
        <v>15.7</v>
      </c>
      <c r="H119">
        <v>22.1</v>
      </c>
      <c r="I119">
        <v>9</v>
      </c>
      <c r="J119">
        <v>37.5</v>
      </c>
      <c r="K119">
        <v>21.1</v>
      </c>
      <c r="L119">
        <v>-5.5</v>
      </c>
      <c r="M119">
        <v>12.7</v>
      </c>
      <c r="N119">
        <v>-4.5999999999999996</v>
      </c>
      <c r="O119">
        <v>1.2</v>
      </c>
      <c r="P119">
        <v>49.4</v>
      </c>
      <c r="Q119">
        <v>-2.7</v>
      </c>
      <c r="R119">
        <v>122.5</v>
      </c>
      <c r="S119">
        <v>14</v>
      </c>
      <c r="T119">
        <v>33.200000000000003</v>
      </c>
      <c r="U119">
        <v>8</v>
      </c>
      <c r="V119">
        <v>23.6</v>
      </c>
      <c r="W119">
        <v>25.8</v>
      </c>
      <c r="X119">
        <v>17.7</v>
      </c>
      <c r="Y119">
        <v>13.6</v>
      </c>
      <c r="Z119">
        <v>9</v>
      </c>
      <c r="AA119">
        <v>32.6</v>
      </c>
      <c r="AB119">
        <v>24.3</v>
      </c>
      <c r="AC119">
        <v>-5.2</v>
      </c>
      <c r="AD119">
        <v>-1</v>
      </c>
      <c r="AE119">
        <v>0.7</v>
      </c>
      <c r="AF119">
        <v>114.4</v>
      </c>
      <c r="AG119">
        <v>91</v>
      </c>
      <c r="AH119">
        <v>-24.1</v>
      </c>
      <c r="AI119">
        <v>25.8</v>
      </c>
    </row>
    <row r="120" spans="1:35" x14ac:dyDescent="0.25">
      <c r="A120">
        <v>40316</v>
      </c>
      <c r="B120">
        <v>27.3</v>
      </c>
      <c r="C120">
        <v>37.200000000000003</v>
      </c>
      <c r="D120">
        <v>12.8</v>
      </c>
      <c r="E120">
        <v>23.1</v>
      </c>
      <c r="F120">
        <v>21.8</v>
      </c>
      <c r="G120">
        <v>18.7</v>
      </c>
      <c r="H120">
        <v>28</v>
      </c>
      <c r="I120">
        <v>10</v>
      </c>
      <c r="J120">
        <v>35.9</v>
      </c>
      <c r="K120">
        <v>30.5</v>
      </c>
      <c r="L120">
        <v>-4.8</v>
      </c>
      <c r="M120">
        <v>12.7</v>
      </c>
      <c r="N120">
        <v>-4.5999999999999996</v>
      </c>
      <c r="O120">
        <v>0.1</v>
      </c>
      <c r="P120">
        <v>49.2</v>
      </c>
      <c r="Q120">
        <v>-2</v>
      </c>
      <c r="R120">
        <v>121.9</v>
      </c>
      <c r="S120">
        <v>15</v>
      </c>
      <c r="T120">
        <v>41.1</v>
      </c>
      <c r="U120">
        <v>29.4</v>
      </c>
      <c r="V120">
        <v>25.1</v>
      </c>
      <c r="W120">
        <v>23.2</v>
      </c>
      <c r="X120">
        <v>21</v>
      </c>
      <c r="Y120">
        <v>19</v>
      </c>
      <c r="Z120">
        <v>10</v>
      </c>
      <c r="AA120">
        <v>35.4</v>
      </c>
      <c r="AB120">
        <v>39.799999999999997</v>
      </c>
      <c r="AC120">
        <v>-4.8</v>
      </c>
      <c r="AD120">
        <v>-1.2</v>
      </c>
      <c r="AE120">
        <v>0.7</v>
      </c>
      <c r="AF120">
        <v>114.2</v>
      </c>
      <c r="AG120">
        <v>91</v>
      </c>
      <c r="AH120">
        <v>-25.3</v>
      </c>
      <c r="AI120">
        <v>14</v>
      </c>
    </row>
    <row r="121" spans="1:35" x14ac:dyDescent="0.25">
      <c r="A121">
        <v>40349</v>
      </c>
      <c r="B121">
        <v>33.700000000000003</v>
      </c>
      <c r="C121">
        <v>42.1</v>
      </c>
      <c r="D121">
        <v>35.200000000000003</v>
      </c>
      <c r="E121">
        <v>27.5</v>
      </c>
      <c r="F121">
        <v>26</v>
      </c>
      <c r="G121">
        <v>25.5</v>
      </c>
      <c r="H121">
        <v>32.799999999999997</v>
      </c>
      <c r="I121">
        <v>11.1</v>
      </c>
      <c r="J121">
        <v>39.6</v>
      </c>
      <c r="K121">
        <v>42.3</v>
      </c>
      <c r="L121">
        <v>-4.7</v>
      </c>
      <c r="M121">
        <v>12.7</v>
      </c>
      <c r="N121">
        <v>-4.5999999999999996</v>
      </c>
      <c r="O121">
        <v>0.5</v>
      </c>
      <c r="P121">
        <v>49.4</v>
      </c>
      <c r="Q121">
        <v>-3.1</v>
      </c>
      <c r="R121">
        <v>121.4</v>
      </c>
      <c r="S121">
        <v>20.2</v>
      </c>
      <c r="T121">
        <v>43.5</v>
      </c>
      <c r="U121">
        <v>30.3</v>
      </c>
      <c r="V121">
        <v>27.6</v>
      </c>
      <c r="W121">
        <v>20</v>
      </c>
      <c r="X121">
        <v>29.3</v>
      </c>
      <c r="Y121">
        <v>23</v>
      </c>
      <c r="Z121">
        <v>10</v>
      </c>
      <c r="AA121">
        <v>37.4</v>
      </c>
      <c r="AB121">
        <v>50.8</v>
      </c>
      <c r="AC121">
        <v>-4.3</v>
      </c>
      <c r="AD121">
        <v>-1.2</v>
      </c>
      <c r="AE121">
        <v>0.7</v>
      </c>
      <c r="AF121">
        <v>114.6</v>
      </c>
      <c r="AG121">
        <v>91.2</v>
      </c>
      <c r="AH121">
        <v>-24.7</v>
      </c>
      <c r="AI121">
        <v>15.1</v>
      </c>
    </row>
    <row r="122" spans="1:35" x14ac:dyDescent="0.25">
      <c r="A122">
        <v>40385</v>
      </c>
      <c r="B122">
        <v>40.299999999999997</v>
      </c>
      <c r="C122">
        <v>43.5</v>
      </c>
      <c r="D122">
        <v>40.6</v>
      </c>
      <c r="E122">
        <v>28.8</v>
      </c>
      <c r="F122">
        <v>42.3</v>
      </c>
      <c r="G122">
        <v>31.7</v>
      </c>
      <c r="H122">
        <v>37.200000000000003</v>
      </c>
      <c r="I122">
        <v>11.7</v>
      </c>
      <c r="J122">
        <v>39.200000000000003</v>
      </c>
      <c r="K122">
        <v>52.6</v>
      </c>
      <c r="L122">
        <v>-3.9</v>
      </c>
      <c r="M122">
        <v>12.7</v>
      </c>
      <c r="N122">
        <v>-4.5999999999999996</v>
      </c>
      <c r="O122">
        <v>0.6</v>
      </c>
      <c r="P122">
        <v>49.4</v>
      </c>
      <c r="Q122">
        <v>-2.2000000000000002</v>
      </c>
      <c r="R122">
        <v>121.5</v>
      </c>
      <c r="S122">
        <v>26</v>
      </c>
      <c r="T122">
        <v>43.5</v>
      </c>
      <c r="U122">
        <v>39</v>
      </c>
      <c r="V122">
        <v>34.4</v>
      </c>
      <c r="W122">
        <v>19.100000000000001</v>
      </c>
      <c r="X122">
        <v>34.700000000000003</v>
      </c>
      <c r="Y122">
        <v>23</v>
      </c>
      <c r="Z122">
        <v>14.2</v>
      </c>
      <c r="AA122">
        <v>37.299999999999997</v>
      </c>
      <c r="AB122">
        <v>62.4</v>
      </c>
      <c r="AC122">
        <v>-3.8</v>
      </c>
      <c r="AD122">
        <v>-1.2</v>
      </c>
      <c r="AE122">
        <v>0.7</v>
      </c>
      <c r="AF122">
        <v>113.8</v>
      </c>
      <c r="AG122">
        <v>91</v>
      </c>
      <c r="AH122">
        <v>-25.2</v>
      </c>
      <c r="AI122">
        <v>14.6</v>
      </c>
    </row>
    <row r="123" spans="1:35" x14ac:dyDescent="0.25">
      <c r="A123">
        <v>40420</v>
      </c>
      <c r="B123">
        <v>43.2</v>
      </c>
      <c r="C123">
        <v>43.8</v>
      </c>
      <c r="D123">
        <v>41.7</v>
      </c>
      <c r="E123">
        <v>39.700000000000003</v>
      </c>
      <c r="F123">
        <v>44.5</v>
      </c>
      <c r="G123">
        <v>39.799999999999997</v>
      </c>
      <c r="H123">
        <v>37.1</v>
      </c>
      <c r="I123">
        <v>16.8</v>
      </c>
      <c r="J123">
        <v>32.700000000000003</v>
      </c>
      <c r="K123">
        <v>63.6</v>
      </c>
      <c r="L123">
        <v>-3.2</v>
      </c>
      <c r="M123">
        <v>12.7</v>
      </c>
      <c r="N123">
        <v>-4.8</v>
      </c>
      <c r="O123">
        <v>-0.2</v>
      </c>
      <c r="P123">
        <v>49.2</v>
      </c>
      <c r="Q123">
        <v>-1.5</v>
      </c>
      <c r="R123">
        <v>122.1</v>
      </c>
      <c r="S123">
        <v>28</v>
      </c>
      <c r="T123">
        <v>43.5</v>
      </c>
      <c r="U123">
        <v>38</v>
      </c>
      <c r="V123">
        <v>44.6</v>
      </c>
      <c r="W123">
        <v>37.1</v>
      </c>
      <c r="X123">
        <v>43.9</v>
      </c>
      <c r="Y123">
        <v>32.299999999999997</v>
      </c>
      <c r="Z123">
        <v>18.8</v>
      </c>
      <c r="AA123">
        <v>35.299999999999997</v>
      </c>
      <c r="AB123">
        <v>70.3</v>
      </c>
      <c r="AC123">
        <v>-4.2</v>
      </c>
      <c r="AD123">
        <v>-1.2</v>
      </c>
      <c r="AE123">
        <v>0.7</v>
      </c>
      <c r="AF123">
        <v>113.5</v>
      </c>
      <c r="AG123">
        <v>91</v>
      </c>
      <c r="AH123">
        <v>-26.7</v>
      </c>
      <c r="AI123">
        <v>15.8</v>
      </c>
    </row>
    <row r="124" spans="1:35" x14ac:dyDescent="0.25">
      <c r="A124">
        <v>40455</v>
      </c>
      <c r="B124">
        <v>43.7</v>
      </c>
      <c r="C124">
        <v>43.4</v>
      </c>
      <c r="D124">
        <v>47</v>
      </c>
      <c r="E124">
        <v>46.6</v>
      </c>
      <c r="F124">
        <v>40.200000000000003</v>
      </c>
      <c r="G124">
        <v>45.5</v>
      </c>
      <c r="H124">
        <v>41.8</v>
      </c>
      <c r="I124">
        <v>22.3</v>
      </c>
      <c r="J124">
        <v>36.799999999999997</v>
      </c>
      <c r="K124">
        <v>72</v>
      </c>
      <c r="L124">
        <v>-2.2000000000000002</v>
      </c>
      <c r="M124">
        <v>12.7</v>
      </c>
      <c r="N124">
        <v>-4.5999999999999996</v>
      </c>
      <c r="O124">
        <v>-0.4</v>
      </c>
      <c r="P124">
        <v>49.2</v>
      </c>
      <c r="Q124">
        <v>-1.4</v>
      </c>
      <c r="R124">
        <v>120.8</v>
      </c>
      <c r="S124">
        <v>23.8</v>
      </c>
      <c r="T124">
        <v>43.4</v>
      </c>
      <c r="U124">
        <v>40.1</v>
      </c>
      <c r="V124">
        <v>48.4</v>
      </c>
      <c r="W124">
        <v>39.799999999999997</v>
      </c>
      <c r="X124">
        <v>47</v>
      </c>
      <c r="Y124">
        <v>29.1</v>
      </c>
      <c r="Z124">
        <v>25.6</v>
      </c>
      <c r="AA124">
        <v>37.299999999999997</v>
      </c>
      <c r="AB124">
        <v>74.7</v>
      </c>
      <c r="AC124">
        <v>-5.2</v>
      </c>
      <c r="AD124">
        <v>-1.2</v>
      </c>
      <c r="AE124">
        <v>0.7</v>
      </c>
      <c r="AF124">
        <v>113.3</v>
      </c>
      <c r="AG124">
        <v>91</v>
      </c>
      <c r="AH124">
        <v>-24.5</v>
      </c>
      <c r="AI124">
        <v>15.6</v>
      </c>
    </row>
    <row r="125" spans="1:35" x14ac:dyDescent="0.25">
      <c r="A125">
        <v>40489</v>
      </c>
      <c r="B125">
        <v>43.3</v>
      </c>
      <c r="C125">
        <v>43.8</v>
      </c>
      <c r="D125">
        <v>44</v>
      </c>
      <c r="E125">
        <v>48.7</v>
      </c>
      <c r="F125">
        <v>19</v>
      </c>
      <c r="G125">
        <v>47.1</v>
      </c>
      <c r="H125">
        <v>43.5</v>
      </c>
      <c r="I125">
        <v>29.4</v>
      </c>
      <c r="J125">
        <v>37.5</v>
      </c>
      <c r="K125">
        <v>73.2</v>
      </c>
      <c r="L125">
        <v>-2</v>
      </c>
      <c r="M125">
        <v>12.7</v>
      </c>
      <c r="N125">
        <v>-4.3</v>
      </c>
      <c r="O125">
        <v>-0.3</v>
      </c>
      <c r="P125">
        <v>49.4</v>
      </c>
      <c r="Q125">
        <v>-1.5</v>
      </c>
      <c r="R125">
        <v>122.3</v>
      </c>
      <c r="S125">
        <v>27.9</v>
      </c>
      <c r="T125">
        <v>43.9</v>
      </c>
      <c r="U125">
        <v>41.5</v>
      </c>
      <c r="V125">
        <v>48.8</v>
      </c>
      <c r="W125">
        <v>31.9</v>
      </c>
      <c r="X125">
        <v>47</v>
      </c>
      <c r="Y125">
        <v>35.200000000000003</v>
      </c>
      <c r="Z125">
        <v>31.5</v>
      </c>
      <c r="AA125">
        <v>39.1</v>
      </c>
      <c r="AB125">
        <v>74.7</v>
      </c>
      <c r="AC125">
        <v>-1.8</v>
      </c>
      <c r="AD125">
        <v>-1.2</v>
      </c>
      <c r="AE125">
        <v>0.7</v>
      </c>
      <c r="AF125">
        <v>112.9</v>
      </c>
      <c r="AG125">
        <v>91</v>
      </c>
      <c r="AH125">
        <v>-24.3</v>
      </c>
      <c r="AI125">
        <v>15.8</v>
      </c>
    </row>
    <row r="126" spans="1:35" x14ac:dyDescent="0.25">
      <c r="A126">
        <v>40525</v>
      </c>
      <c r="B126">
        <v>43.2</v>
      </c>
      <c r="C126">
        <v>43.7</v>
      </c>
      <c r="D126">
        <v>42.5</v>
      </c>
      <c r="E126">
        <v>48.9</v>
      </c>
      <c r="F126">
        <v>45.2</v>
      </c>
      <c r="G126">
        <v>47.1</v>
      </c>
      <c r="H126">
        <v>48</v>
      </c>
      <c r="I126">
        <v>34.6</v>
      </c>
      <c r="J126">
        <v>37.5</v>
      </c>
      <c r="K126">
        <v>73.2</v>
      </c>
      <c r="L126">
        <v>-2.4</v>
      </c>
      <c r="M126">
        <v>12.7</v>
      </c>
      <c r="N126">
        <v>-4.3</v>
      </c>
      <c r="O126">
        <v>0</v>
      </c>
      <c r="P126">
        <v>49.2</v>
      </c>
      <c r="Q126">
        <v>-1.6</v>
      </c>
      <c r="R126">
        <v>120.8</v>
      </c>
      <c r="S126">
        <v>23.4</v>
      </c>
      <c r="T126">
        <v>43.8</v>
      </c>
      <c r="U126">
        <v>41.4</v>
      </c>
      <c r="V126">
        <v>49</v>
      </c>
      <c r="W126">
        <v>68.8</v>
      </c>
      <c r="X126">
        <v>47</v>
      </c>
      <c r="Y126">
        <v>38.4</v>
      </c>
      <c r="Z126">
        <v>35.9</v>
      </c>
      <c r="AA126">
        <v>35.5</v>
      </c>
      <c r="AB126">
        <v>74.7</v>
      </c>
      <c r="AC126">
        <v>-3.1</v>
      </c>
      <c r="AD126">
        <v>-1.2</v>
      </c>
      <c r="AE126">
        <v>0.7</v>
      </c>
      <c r="AF126">
        <v>113.2</v>
      </c>
      <c r="AG126">
        <v>91</v>
      </c>
      <c r="AH126">
        <v>-24.4</v>
      </c>
      <c r="AI126">
        <v>16.100000000000001</v>
      </c>
    </row>
    <row r="127" spans="1:35" x14ac:dyDescent="0.25">
      <c r="A127">
        <v>40560</v>
      </c>
      <c r="B127">
        <v>44.5</v>
      </c>
      <c r="C127">
        <v>44.2</v>
      </c>
      <c r="D127">
        <v>47.7</v>
      </c>
      <c r="E127">
        <v>48.9</v>
      </c>
      <c r="F127">
        <v>49.8</v>
      </c>
      <c r="G127">
        <v>46.7</v>
      </c>
      <c r="H127">
        <v>40.5</v>
      </c>
      <c r="I127">
        <v>38.6</v>
      </c>
      <c r="J127">
        <v>36.700000000000003</v>
      </c>
      <c r="K127">
        <v>73.2</v>
      </c>
      <c r="L127">
        <v>-2.1</v>
      </c>
      <c r="M127">
        <v>12.7</v>
      </c>
      <c r="N127">
        <v>-4.3</v>
      </c>
      <c r="O127">
        <v>0</v>
      </c>
      <c r="P127">
        <v>49.2</v>
      </c>
      <c r="Q127">
        <v>-1.8</v>
      </c>
      <c r="R127">
        <v>120.5</v>
      </c>
      <c r="S127">
        <v>27.5</v>
      </c>
      <c r="T127">
        <v>43.8</v>
      </c>
      <c r="U127">
        <v>40.299999999999997</v>
      </c>
      <c r="V127">
        <v>48.9</v>
      </c>
      <c r="W127">
        <v>48.5</v>
      </c>
      <c r="X127">
        <v>47.2</v>
      </c>
      <c r="Y127">
        <v>33.700000000000003</v>
      </c>
      <c r="Z127">
        <v>40.299999999999997</v>
      </c>
      <c r="AA127">
        <v>37.299999999999997</v>
      </c>
      <c r="AB127">
        <v>74.7</v>
      </c>
      <c r="AC127">
        <v>-2.1</v>
      </c>
      <c r="AD127">
        <v>-1.2</v>
      </c>
      <c r="AE127">
        <v>0.7</v>
      </c>
      <c r="AF127">
        <v>112.9</v>
      </c>
      <c r="AG127">
        <v>91</v>
      </c>
      <c r="AH127">
        <v>-24.3</v>
      </c>
      <c r="AI127">
        <v>15.4</v>
      </c>
    </row>
    <row r="128" spans="1:35" x14ac:dyDescent="0.25">
      <c r="A128">
        <v>40595</v>
      </c>
      <c r="B128">
        <v>45</v>
      </c>
      <c r="C128">
        <v>43.7</v>
      </c>
      <c r="D128">
        <v>39.5</v>
      </c>
      <c r="E128">
        <v>49.1</v>
      </c>
      <c r="F128">
        <v>49.7</v>
      </c>
      <c r="G128">
        <v>46.7</v>
      </c>
      <c r="H128">
        <v>47.8</v>
      </c>
      <c r="I128">
        <v>41</v>
      </c>
      <c r="J128">
        <v>40.1</v>
      </c>
      <c r="K128">
        <v>73.2</v>
      </c>
      <c r="L128">
        <v>-1.9</v>
      </c>
      <c r="M128">
        <v>12.7</v>
      </c>
      <c r="N128">
        <v>-4.3</v>
      </c>
      <c r="O128">
        <v>0</v>
      </c>
      <c r="P128">
        <v>49.4</v>
      </c>
      <c r="Q128">
        <v>-1.6</v>
      </c>
      <c r="R128">
        <v>120.3</v>
      </c>
      <c r="S128">
        <v>35.1</v>
      </c>
      <c r="T128">
        <v>43.9</v>
      </c>
      <c r="U128">
        <v>39.9</v>
      </c>
      <c r="V128">
        <v>48.8</v>
      </c>
      <c r="W128">
        <v>45.6</v>
      </c>
      <c r="X128">
        <v>46.7</v>
      </c>
      <c r="Y128">
        <v>35.299999999999997</v>
      </c>
      <c r="Z128">
        <v>41.9</v>
      </c>
      <c r="AA128">
        <v>40.299999999999997</v>
      </c>
      <c r="AB128">
        <v>74.8</v>
      </c>
      <c r="AC128">
        <v>-1.6</v>
      </c>
      <c r="AD128">
        <v>-1.2</v>
      </c>
      <c r="AE128">
        <v>0.7</v>
      </c>
      <c r="AF128">
        <v>113.1</v>
      </c>
      <c r="AG128">
        <v>91</v>
      </c>
      <c r="AH128">
        <v>-25.2</v>
      </c>
      <c r="AI128">
        <v>15</v>
      </c>
    </row>
    <row r="129" spans="1:35" x14ac:dyDescent="0.25">
      <c r="A129">
        <v>40630</v>
      </c>
      <c r="B129">
        <v>41.6</v>
      </c>
      <c r="C129">
        <v>43.6</v>
      </c>
      <c r="D129">
        <v>40.9</v>
      </c>
      <c r="E129">
        <v>48.2</v>
      </c>
      <c r="F129">
        <v>49.4</v>
      </c>
      <c r="G129">
        <v>46.9</v>
      </c>
      <c r="H129">
        <v>47.4</v>
      </c>
      <c r="I129">
        <v>41.6</v>
      </c>
      <c r="J129">
        <v>39</v>
      </c>
      <c r="K129">
        <v>73.2</v>
      </c>
      <c r="L129">
        <v>-3.9</v>
      </c>
      <c r="M129">
        <v>12.7</v>
      </c>
      <c r="N129">
        <v>-4.5999999999999996</v>
      </c>
      <c r="O129">
        <v>-0.6</v>
      </c>
      <c r="P129">
        <v>49.4</v>
      </c>
      <c r="Q129">
        <v>-0.7</v>
      </c>
      <c r="R129">
        <v>120.4</v>
      </c>
      <c r="S129">
        <v>29.5</v>
      </c>
      <c r="T129">
        <v>43.6</v>
      </c>
      <c r="U129">
        <v>37.5</v>
      </c>
      <c r="V129">
        <v>47.2</v>
      </c>
      <c r="W129">
        <v>58.5</v>
      </c>
      <c r="X129">
        <v>46.2</v>
      </c>
      <c r="Y129">
        <v>35.5</v>
      </c>
      <c r="Z129">
        <v>41.6</v>
      </c>
      <c r="AA129">
        <v>40</v>
      </c>
      <c r="AB129">
        <v>74.599999999999994</v>
      </c>
      <c r="AC129">
        <v>-2.1</v>
      </c>
      <c r="AD129">
        <v>-1.2</v>
      </c>
      <c r="AE129">
        <v>0.7</v>
      </c>
      <c r="AF129">
        <v>112.2</v>
      </c>
      <c r="AG129">
        <v>91</v>
      </c>
      <c r="AH129">
        <v>-24</v>
      </c>
      <c r="AI129">
        <v>17.7</v>
      </c>
    </row>
    <row r="130" spans="1:35" x14ac:dyDescent="0.25">
      <c r="A130">
        <v>40665</v>
      </c>
      <c r="B130">
        <v>43.1</v>
      </c>
      <c r="C130">
        <v>42.9</v>
      </c>
      <c r="D130">
        <v>39</v>
      </c>
      <c r="E130">
        <v>46</v>
      </c>
      <c r="F130">
        <v>50</v>
      </c>
      <c r="G130">
        <v>46.5</v>
      </c>
      <c r="H130">
        <v>43.5</v>
      </c>
      <c r="I130">
        <v>41.7</v>
      </c>
      <c r="J130">
        <v>32.6</v>
      </c>
      <c r="K130">
        <v>72.5</v>
      </c>
      <c r="L130">
        <v>-2.2999999999999998</v>
      </c>
      <c r="M130">
        <v>12.7</v>
      </c>
      <c r="N130">
        <v>-4.3</v>
      </c>
      <c r="O130">
        <v>-1.1000000000000001</v>
      </c>
      <c r="P130">
        <v>49.2</v>
      </c>
      <c r="Q130">
        <v>-0.9</v>
      </c>
      <c r="R130">
        <v>120</v>
      </c>
      <c r="S130">
        <v>26.1</v>
      </c>
      <c r="T130">
        <v>42.9</v>
      </c>
      <c r="U130">
        <v>37</v>
      </c>
      <c r="V130">
        <v>44.2</v>
      </c>
      <c r="W130">
        <v>49.6</v>
      </c>
      <c r="X130">
        <v>45.8</v>
      </c>
      <c r="Y130">
        <v>31.7</v>
      </c>
      <c r="Z130">
        <v>41.9</v>
      </c>
      <c r="AA130">
        <v>37.9</v>
      </c>
      <c r="AB130">
        <v>73.400000000000006</v>
      </c>
      <c r="AC130">
        <v>-3.5</v>
      </c>
      <c r="AD130">
        <v>-1.2</v>
      </c>
      <c r="AE130">
        <v>0.7</v>
      </c>
      <c r="AF130">
        <v>112.6</v>
      </c>
      <c r="AG130">
        <v>91</v>
      </c>
      <c r="AH130">
        <v>-23.9</v>
      </c>
      <c r="AI130">
        <v>17</v>
      </c>
    </row>
    <row r="131" spans="1:35" x14ac:dyDescent="0.25">
      <c r="A131">
        <v>40700</v>
      </c>
      <c r="B131">
        <v>32.299999999999997</v>
      </c>
      <c r="C131">
        <v>42.5</v>
      </c>
      <c r="D131">
        <v>40.200000000000003</v>
      </c>
      <c r="E131">
        <v>42.3</v>
      </c>
      <c r="F131">
        <v>48.5</v>
      </c>
      <c r="G131">
        <v>45.5</v>
      </c>
      <c r="H131">
        <v>46.7</v>
      </c>
      <c r="I131">
        <v>41.7</v>
      </c>
      <c r="J131">
        <v>37.200000000000003</v>
      </c>
      <c r="K131">
        <v>71.599999999999994</v>
      </c>
      <c r="L131">
        <v>-2.1</v>
      </c>
      <c r="M131">
        <v>12.7</v>
      </c>
      <c r="N131">
        <v>-4.3</v>
      </c>
      <c r="O131">
        <v>-0.3</v>
      </c>
      <c r="P131">
        <v>49.7</v>
      </c>
      <c r="Q131">
        <v>-0.7</v>
      </c>
      <c r="R131">
        <v>120.3</v>
      </c>
      <c r="S131">
        <v>31.2</v>
      </c>
      <c r="T131">
        <v>42</v>
      </c>
      <c r="U131">
        <v>35.5</v>
      </c>
      <c r="V131">
        <v>39.6</v>
      </c>
      <c r="W131">
        <v>43.6</v>
      </c>
      <c r="X131">
        <v>45.1</v>
      </c>
      <c r="Y131">
        <v>34.299999999999997</v>
      </c>
      <c r="Z131">
        <v>41.9</v>
      </c>
      <c r="AA131">
        <v>37</v>
      </c>
      <c r="AB131">
        <v>71.7</v>
      </c>
      <c r="AC131">
        <v>-2.2999999999999998</v>
      </c>
      <c r="AD131">
        <v>-1.2</v>
      </c>
      <c r="AE131">
        <v>0.5</v>
      </c>
      <c r="AF131">
        <v>112.8</v>
      </c>
      <c r="AG131">
        <v>91.2</v>
      </c>
      <c r="AH131">
        <v>-25.1</v>
      </c>
      <c r="AI131">
        <v>16.100000000000001</v>
      </c>
    </row>
    <row r="132" spans="1:35" x14ac:dyDescent="0.25">
      <c r="A132">
        <v>40735</v>
      </c>
      <c r="B132">
        <v>47.3</v>
      </c>
      <c r="C132">
        <v>41.4</v>
      </c>
      <c r="D132">
        <v>38.6</v>
      </c>
      <c r="E132">
        <v>37</v>
      </c>
      <c r="F132">
        <v>38.5</v>
      </c>
      <c r="G132">
        <v>43.2</v>
      </c>
      <c r="H132">
        <v>47.2</v>
      </c>
      <c r="I132">
        <v>41.8</v>
      </c>
      <c r="J132">
        <v>40.299999999999997</v>
      </c>
      <c r="K132">
        <v>70.400000000000006</v>
      </c>
      <c r="L132">
        <v>-2.5</v>
      </c>
      <c r="M132">
        <v>12.7</v>
      </c>
      <c r="N132">
        <v>-4.5999999999999996</v>
      </c>
      <c r="O132">
        <v>-0.8</v>
      </c>
      <c r="P132">
        <v>49.2</v>
      </c>
      <c r="Q132">
        <v>-0.9</v>
      </c>
      <c r="R132">
        <v>120.7</v>
      </c>
      <c r="S132">
        <v>28.7</v>
      </c>
      <c r="T132">
        <v>40.4</v>
      </c>
      <c r="U132">
        <v>21</v>
      </c>
      <c r="V132">
        <v>35.1</v>
      </c>
      <c r="W132">
        <v>49</v>
      </c>
      <c r="X132">
        <v>42.2</v>
      </c>
      <c r="Y132">
        <v>33.9</v>
      </c>
      <c r="Z132">
        <v>41.7</v>
      </c>
      <c r="AA132">
        <v>37.6</v>
      </c>
      <c r="AB132">
        <v>70.400000000000006</v>
      </c>
      <c r="AC132">
        <v>-2.5</v>
      </c>
      <c r="AD132">
        <v>-1.2</v>
      </c>
      <c r="AE132">
        <v>0.7</v>
      </c>
      <c r="AF132">
        <v>112.5</v>
      </c>
      <c r="AG132">
        <v>91.2</v>
      </c>
      <c r="AH132">
        <v>-24.1</v>
      </c>
      <c r="AI132">
        <v>15.8</v>
      </c>
    </row>
    <row r="133" spans="1:35" x14ac:dyDescent="0.25">
      <c r="A133">
        <v>40770</v>
      </c>
      <c r="B133">
        <v>34.200000000000003</v>
      </c>
      <c r="C133">
        <v>40.5</v>
      </c>
      <c r="D133">
        <v>35.799999999999997</v>
      </c>
      <c r="E133">
        <v>33.700000000000003</v>
      </c>
      <c r="F133">
        <v>46.7</v>
      </c>
      <c r="G133">
        <v>41</v>
      </c>
      <c r="H133">
        <v>45.5</v>
      </c>
      <c r="I133">
        <v>41.7</v>
      </c>
      <c r="J133">
        <v>31.2</v>
      </c>
      <c r="K133">
        <v>68.599999999999994</v>
      </c>
      <c r="L133">
        <v>-3.7</v>
      </c>
      <c r="M133">
        <v>12.7</v>
      </c>
      <c r="N133">
        <v>-4.5999999999999996</v>
      </c>
      <c r="O133">
        <v>-1.5</v>
      </c>
      <c r="P133">
        <v>49.2</v>
      </c>
      <c r="Q133">
        <v>-0.9</v>
      </c>
      <c r="R133">
        <v>119.9</v>
      </c>
      <c r="S133">
        <v>27.7</v>
      </c>
      <c r="T133">
        <v>39.299999999999997</v>
      </c>
      <c r="U133">
        <v>42.7</v>
      </c>
      <c r="V133">
        <v>34.200000000000003</v>
      </c>
      <c r="W133">
        <v>34.700000000000003</v>
      </c>
      <c r="X133">
        <v>39.200000000000003</v>
      </c>
      <c r="Y133">
        <v>33.4</v>
      </c>
      <c r="Z133">
        <v>42.1</v>
      </c>
      <c r="AA133">
        <v>33.1</v>
      </c>
      <c r="AB133">
        <v>69.400000000000006</v>
      </c>
      <c r="AC133">
        <v>-2.8</v>
      </c>
      <c r="AD133">
        <v>-1.2</v>
      </c>
      <c r="AE133">
        <v>0.7</v>
      </c>
      <c r="AF133">
        <v>112.5</v>
      </c>
      <c r="AG133">
        <v>91</v>
      </c>
      <c r="AH133">
        <v>-24</v>
      </c>
      <c r="AI133">
        <v>17</v>
      </c>
    </row>
    <row r="134" spans="1:35" x14ac:dyDescent="0.25">
      <c r="A134">
        <v>40804</v>
      </c>
      <c r="B134">
        <v>43.7</v>
      </c>
      <c r="C134">
        <v>38.299999999999997</v>
      </c>
      <c r="D134">
        <v>49.5</v>
      </c>
      <c r="E134">
        <v>34</v>
      </c>
      <c r="F134">
        <v>47.9</v>
      </c>
      <c r="G134">
        <v>38.4</v>
      </c>
      <c r="H134">
        <v>45.3</v>
      </c>
      <c r="I134">
        <v>41.9</v>
      </c>
      <c r="J134">
        <v>37.1</v>
      </c>
      <c r="K134">
        <v>67.400000000000006</v>
      </c>
      <c r="L134">
        <v>-2.9</v>
      </c>
      <c r="M134">
        <v>12.7</v>
      </c>
      <c r="N134">
        <v>-4.8</v>
      </c>
      <c r="O134">
        <v>-0.4</v>
      </c>
      <c r="P134">
        <v>49.4</v>
      </c>
      <c r="Q134">
        <v>-1</v>
      </c>
      <c r="R134">
        <v>120.4</v>
      </c>
      <c r="S134">
        <v>28.7</v>
      </c>
      <c r="T134">
        <v>37.299999999999997</v>
      </c>
      <c r="U134">
        <v>36.5</v>
      </c>
      <c r="V134">
        <v>33.299999999999997</v>
      </c>
      <c r="W134">
        <v>48.9</v>
      </c>
      <c r="X134">
        <v>37.4</v>
      </c>
      <c r="Y134">
        <v>34.9</v>
      </c>
      <c r="Z134">
        <v>41.8</v>
      </c>
      <c r="AA134">
        <v>36.9</v>
      </c>
      <c r="AB134">
        <v>69</v>
      </c>
      <c r="AC134">
        <v>-4.9000000000000004</v>
      </c>
      <c r="AD134">
        <v>-1.2</v>
      </c>
      <c r="AE134">
        <v>0.7</v>
      </c>
      <c r="AF134">
        <v>109.8</v>
      </c>
      <c r="AG134">
        <v>91</v>
      </c>
      <c r="AH134">
        <v>-23.9</v>
      </c>
      <c r="AI134">
        <v>16</v>
      </c>
    </row>
    <row r="135" spans="1:35" x14ac:dyDescent="0.25">
      <c r="A135">
        <v>40839</v>
      </c>
      <c r="B135">
        <v>44.9</v>
      </c>
      <c r="C135">
        <v>37.200000000000003</v>
      </c>
      <c r="D135">
        <v>39.1</v>
      </c>
      <c r="E135">
        <v>33.5</v>
      </c>
      <c r="F135">
        <v>48.9</v>
      </c>
      <c r="G135">
        <v>37.6</v>
      </c>
      <c r="H135">
        <v>42</v>
      </c>
      <c r="I135">
        <v>41.9</v>
      </c>
      <c r="J135">
        <v>38.200000000000003</v>
      </c>
      <c r="K135">
        <v>67.099999999999994</v>
      </c>
      <c r="L135">
        <v>-2.8</v>
      </c>
      <c r="M135">
        <v>12.7</v>
      </c>
      <c r="N135">
        <v>-4.5999999999999996</v>
      </c>
      <c r="O135">
        <v>-0.8</v>
      </c>
      <c r="P135">
        <v>49.4</v>
      </c>
      <c r="Q135">
        <v>-0.2</v>
      </c>
      <c r="R135">
        <v>120.2</v>
      </c>
      <c r="S135">
        <v>26.6</v>
      </c>
      <c r="T135">
        <v>37.299999999999997</v>
      </c>
      <c r="U135">
        <v>26.4</v>
      </c>
      <c r="V135">
        <v>33.6</v>
      </c>
      <c r="W135">
        <v>48.8</v>
      </c>
      <c r="X135">
        <v>36.9</v>
      </c>
      <c r="Y135">
        <v>32.9</v>
      </c>
      <c r="Z135">
        <v>41.9</v>
      </c>
      <c r="AA135">
        <v>31</v>
      </c>
      <c r="AB135">
        <v>69</v>
      </c>
      <c r="AC135">
        <v>-3.4</v>
      </c>
      <c r="AD135">
        <v>-1.2</v>
      </c>
      <c r="AE135">
        <v>0.7</v>
      </c>
      <c r="AF135">
        <v>112.5</v>
      </c>
      <c r="AG135">
        <v>91.2</v>
      </c>
      <c r="AH135">
        <v>-24.1</v>
      </c>
      <c r="AI135">
        <v>16.600000000000001</v>
      </c>
    </row>
    <row r="136" spans="1:35" x14ac:dyDescent="0.25">
      <c r="A136">
        <v>40874</v>
      </c>
      <c r="B136">
        <v>45</v>
      </c>
      <c r="C136">
        <v>37.200000000000003</v>
      </c>
      <c r="D136">
        <v>38.5</v>
      </c>
      <c r="E136">
        <v>33.799999999999997</v>
      </c>
      <c r="F136">
        <v>47</v>
      </c>
      <c r="G136">
        <v>37.1</v>
      </c>
      <c r="H136">
        <v>44.2</v>
      </c>
      <c r="I136">
        <v>42</v>
      </c>
      <c r="J136">
        <v>39.1</v>
      </c>
      <c r="K136">
        <v>67</v>
      </c>
      <c r="L136">
        <v>-2.5</v>
      </c>
      <c r="M136">
        <v>13</v>
      </c>
      <c r="N136">
        <v>-4.8</v>
      </c>
      <c r="O136">
        <v>-0.6</v>
      </c>
      <c r="P136">
        <v>49.4</v>
      </c>
      <c r="Q136">
        <v>-1.1000000000000001</v>
      </c>
      <c r="R136">
        <v>119.7</v>
      </c>
      <c r="S136">
        <v>17.5</v>
      </c>
      <c r="T136">
        <v>36.9</v>
      </c>
      <c r="U136">
        <v>39.1</v>
      </c>
      <c r="V136">
        <v>34.299999999999997</v>
      </c>
      <c r="W136">
        <v>48.7</v>
      </c>
      <c r="X136">
        <v>37.1</v>
      </c>
      <c r="Y136">
        <v>29.1</v>
      </c>
      <c r="Z136">
        <v>41.9</v>
      </c>
      <c r="AA136">
        <v>37.200000000000003</v>
      </c>
      <c r="AB136">
        <v>69</v>
      </c>
      <c r="AC136">
        <v>-4.5</v>
      </c>
      <c r="AD136">
        <v>-1.2</v>
      </c>
      <c r="AE136">
        <v>0.7</v>
      </c>
      <c r="AF136">
        <v>112.7</v>
      </c>
      <c r="AG136">
        <v>91</v>
      </c>
      <c r="AH136">
        <v>-22.7</v>
      </c>
      <c r="AI136">
        <v>17.100000000000001</v>
      </c>
    </row>
    <row r="137" spans="1:35" x14ac:dyDescent="0.25">
      <c r="A137">
        <v>40908</v>
      </c>
      <c r="B137">
        <v>42.2</v>
      </c>
      <c r="C137">
        <v>37.299999999999997</v>
      </c>
      <c r="D137">
        <v>46.1</v>
      </c>
      <c r="E137">
        <v>34.799999999999997</v>
      </c>
      <c r="F137">
        <v>47.7</v>
      </c>
      <c r="G137">
        <v>37.4</v>
      </c>
      <c r="H137">
        <v>43</v>
      </c>
      <c r="I137">
        <v>42</v>
      </c>
      <c r="J137">
        <v>36.9</v>
      </c>
      <c r="K137">
        <v>67.099999999999994</v>
      </c>
      <c r="L137">
        <v>-4.9000000000000004</v>
      </c>
      <c r="M137">
        <v>12.7</v>
      </c>
      <c r="N137">
        <v>-4.3</v>
      </c>
      <c r="O137">
        <v>0</v>
      </c>
      <c r="P137">
        <v>49.2</v>
      </c>
      <c r="Q137">
        <v>-1.3</v>
      </c>
      <c r="R137">
        <v>119.9</v>
      </c>
      <c r="S137">
        <v>25.9</v>
      </c>
      <c r="T137">
        <v>36.4</v>
      </c>
      <c r="U137">
        <v>36.799999999999997</v>
      </c>
      <c r="V137">
        <v>36.4</v>
      </c>
      <c r="W137">
        <v>47.3</v>
      </c>
      <c r="X137">
        <v>36.799999999999997</v>
      </c>
      <c r="Y137">
        <v>26.7</v>
      </c>
      <c r="Z137">
        <v>41.8</v>
      </c>
      <c r="AA137">
        <v>37.1</v>
      </c>
      <c r="AB137">
        <v>68.900000000000006</v>
      </c>
      <c r="AC137">
        <v>-4.2</v>
      </c>
      <c r="AD137">
        <v>-1.2</v>
      </c>
      <c r="AE137">
        <v>0.7</v>
      </c>
      <c r="AF137">
        <v>112.7</v>
      </c>
      <c r="AG137">
        <v>91.2</v>
      </c>
      <c r="AH137">
        <v>-24.5</v>
      </c>
      <c r="AI137">
        <v>15.8</v>
      </c>
    </row>
    <row r="138" spans="1:35" x14ac:dyDescent="0.25">
      <c r="A138">
        <v>40944</v>
      </c>
      <c r="B138">
        <v>43.2</v>
      </c>
      <c r="C138">
        <v>37.299999999999997</v>
      </c>
      <c r="D138">
        <v>40.9</v>
      </c>
      <c r="E138">
        <v>36.6</v>
      </c>
      <c r="F138">
        <v>53.9</v>
      </c>
      <c r="G138">
        <v>37.6</v>
      </c>
      <c r="H138">
        <v>44.7</v>
      </c>
      <c r="I138">
        <v>41.6</v>
      </c>
      <c r="J138">
        <v>38</v>
      </c>
      <c r="K138">
        <v>67.400000000000006</v>
      </c>
      <c r="L138">
        <v>-2.9</v>
      </c>
      <c r="M138">
        <v>12.7</v>
      </c>
      <c r="N138">
        <v>-4.3</v>
      </c>
      <c r="O138">
        <v>-0.3</v>
      </c>
      <c r="P138">
        <v>49.2</v>
      </c>
      <c r="Q138">
        <v>-1.9</v>
      </c>
      <c r="R138">
        <v>119.9</v>
      </c>
      <c r="S138">
        <v>28.5</v>
      </c>
      <c r="T138">
        <v>37.299999999999997</v>
      </c>
      <c r="U138">
        <v>39.1</v>
      </c>
      <c r="V138">
        <v>40.5</v>
      </c>
      <c r="W138">
        <v>54.7</v>
      </c>
      <c r="X138">
        <v>37.299999999999997</v>
      </c>
      <c r="Y138">
        <v>33.200000000000003</v>
      </c>
      <c r="Z138">
        <v>42.1</v>
      </c>
      <c r="AA138">
        <v>41.5</v>
      </c>
      <c r="AB138">
        <v>69</v>
      </c>
      <c r="AC138">
        <v>-2.8</v>
      </c>
      <c r="AD138">
        <v>-1.2</v>
      </c>
      <c r="AE138">
        <v>0.7</v>
      </c>
      <c r="AF138">
        <v>112.3</v>
      </c>
      <c r="AG138">
        <v>91.2</v>
      </c>
      <c r="AH138">
        <v>-23.6</v>
      </c>
      <c r="AI138">
        <v>16.899999999999999</v>
      </c>
    </row>
    <row r="139" spans="1:35" x14ac:dyDescent="0.25">
      <c r="A139">
        <v>40979</v>
      </c>
      <c r="B139">
        <v>48.8</v>
      </c>
      <c r="C139">
        <v>37.200000000000003</v>
      </c>
      <c r="D139">
        <v>39.5</v>
      </c>
      <c r="E139">
        <v>40</v>
      </c>
      <c r="F139">
        <v>48.4</v>
      </c>
      <c r="G139">
        <v>36.6</v>
      </c>
      <c r="H139">
        <v>42.8</v>
      </c>
      <c r="I139">
        <v>41.9</v>
      </c>
      <c r="J139">
        <v>36.4</v>
      </c>
      <c r="K139">
        <v>67.2</v>
      </c>
      <c r="L139">
        <v>-0.7</v>
      </c>
      <c r="M139">
        <v>13</v>
      </c>
      <c r="N139">
        <v>-4.3</v>
      </c>
      <c r="O139">
        <v>-0.7</v>
      </c>
      <c r="P139">
        <v>49.2</v>
      </c>
      <c r="Q139">
        <v>-1.4</v>
      </c>
      <c r="R139">
        <v>120.1</v>
      </c>
      <c r="S139">
        <v>27.8</v>
      </c>
      <c r="T139">
        <v>37.4</v>
      </c>
      <c r="U139">
        <v>39.799999999999997</v>
      </c>
      <c r="V139">
        <v>40.799999999999997</v>
      </c>
      <c r="W139">
        <v>50.5</v>
      </c>
      <c r="X139">
        <v>36.799999999999997</v>
      </c>
      <c r="Y139">
        <v>31.2</v>
      </c>
      <c r="Z139">
        <v>42.2</v>
      </c>
      <c r="AA139">
        <v>37.200000000000003</v>
      </c>
      <c r="AB139">
        <v>69</v>
      </c>
      <c r="AC139">
        <v>-2.8</v>
      </c>
      <c r="AD139">
        <v>-1.2</v>
      </c>
      <c r="AE139">
        <v>0.7</v>
      </c>
      <c r="AF139">
        <v>112.6</v>
      </c>
      <c r="AG139">
        <v>91.2</v>
      </c>
      <c r="AH139">
        <v>-25.2</v>
      </c>
      <c r="AI139">
        <v>15.3</v>
      </c>
    </row>
    <row r="140" spans="1:35" x14ac:dyDescent="0.25">
      <c r="A140">
        <v>41014</v>
      </c>
      <c r="B140">
        <v>43.7</v>
      </c>
      <c r="C140">
        <v>37.299999999999997</v>
      </c>
      <c r="D140">
        <v>42.8</v>
      </c>
      <c r="E140">
        <v>41.2</v>
      </c>
      <c r="F140">
        <v>48.5</v>
      </c>
      <c r="G140">
        <v>36.799999999999997</v>
      </c>
      <c r="H140">
        <v>46.1</v>
      </c>
      <c r="I140">
        <v>44.3</v>
      </c>
      <c r="J140">
        <v>36.1</v>
      </c>
      <c r="K140">
        <v>67.400000000000006</v>
      </c>
      <c r="L140">
        <v>-2.7</v>
      </c>
      <c r="M140">
        <v>12.7</v>
      </c>
      <c r="N140">
        <v>-4.8</v>
      </c>
      <c r="O140">
        <v>0.2</v>
      </c>
      <c r="P140">
        <v>49.2</v>
      </c>
      <c r="Q140">
        <v>-0.9</v>
      </c>
      <c r="R140">
        <v>119.9</v>
      </c>
      <c r="S140">
        <v>37.1</v>
      </c>
      <c r="T140">
        <v>37.4</v>
      </c>
      <c r="U140">
        <v>40.4</v>
      </c>
      <c r="V140">
        <v>41.3</v>
      </c>
      <c r="W140">
        <v>49.2</v>
      </c>
      <c r="X140">
        <v>37.4</v>
      </c>
      <c r="Y140">
        <v>41</v>
      </c>
      <c r="Z140">
        <v>41.8</v>
      </c>
      <c r="AA140">
        <v>36.299999999999997</v>
      </c>
      <c r="AB140">
        <v>69</v>
      </c>
      <c r="AC140">
        <v>-2</v>
      </c>
      <c r="AD140">
        <v>-1</v>
      </c>
      <c r="AE140">
        <v>0.7</v>
      </c>
      <c r="AF140">
        <v>112.6</v>
      </c>
      <c r="AG140">
        <v>91.2</v>
      </c>
      <c r="AH140">
        <v>-24.8</v>
      </c>
      <c r="AI140">
        <v>15.2</v>
      </c>
    </row>
    <row r="141" spans="1:35" x14ac:dyDescent="0.25">
      <c r="A141">
        <v>41048</v>
      </c>
      <c r="B141">
        <v>42</v>
      </c>
      <c r="C141">
        <v>37.200000000000003</v>
      </c>
      <c r="D141">
        <v>42.5</v>
      </c>
      <c r="E141">
        <v>41.7</v>
      </c>
      <c r="F141">
        <v>44.3</v>
      </c>
      <c r="G141">
        <v>37.299999999999997</v>
      </c>
      <c r="H141">
        <v>45.8</v>
      </c>
      <c r="I141">
        <v>42.1</v>
      </c>
      <c r="J141">
        <v>39.5</v>
      </c>
      <c r="K141">
        <v>67.5</v>
      </c>
      <c r="L141">
        <v>-2.6</v>
      </c>
      <c r="M141">
        <v>13</v>
      </c>
      <c r="N141">
        <v>-4.8</v>
      </c>
      <c r="O141">
        <v>-0.1</v>
      </c>
      <c r="P141">
        <v>49.4</v>
      </c>
      <c r="Q141">
        <v>-0.6</v>
      </c>
      <c r="R141">
        <v>120</v>
      </c>
      <c r="S141">
        <v>27.4</v>
      </c>
      <c r="T141">
        <v>37.6</v>
      </c>
      <c r="U141">
        <v>39</v>
      </c>
      <c r="V141">
        <v>41.5</v>
      </c>
      <c r="W141">
        <v>51</v>
      </c>
      <c r="X141">
        <v>37.299999999999997</v>
      </c>
      <c r="Y141">
        <v>33.200000000000003</v>
      </c>
      <c r="Z141">
        <v>42</v>
      </c>
      <c r="AA141">
        <v>41.5</v>
      </c>
      <c r="AB141">
        <v>69.3</v>
      </c>
      <c r="AC141">
        <v>-2.7</v>
      </c>
      <c r="AD141">
        <v>-1.2</v>
      </c>
      <c r="AE141">
        <v>0.7</v>
      </c>
      <c r="AF141">
        <v>112.1</v>
      </c>
      <c r="AG141">
        <v>91.2</v>
      </c>
      <c r="AH141">
        <v>-24.5</v>
      </c>
      <c r="AI141">
        <v>16.5</v>
      </c>
    </row>
    <row r="142" spans="1:35" x14ac:dyDescent="0.25">
      <c r="A142">
        <v>41083</v>
      </c>
      <c r="B142">
        <v>43.9</v>
      </c>
      <c r="C142">
        <v>38.1</v>
      </c>
      <c r="D142">
        <v>42.2</v>
      </c>
      <c r="E142">
        <v>41.5</v>
      </c>
      <c r="F142">
        <v>49.2</v>
      </c>
      <c r="G142">
        <v>36.799999999999997</v>
      </c>
      <c r="H142">
        <v>43.8</v>
      </c>
      <c r="I142">
        <v>42.2</v>
      </c>
      <c r="J142">
        <v>37</v>
      </c>
      <c r="K142">
        <v>67.900000000000006</v>
      </c>
      <c r="L142">
        <v>1.4</v>
      </c>
      <c r="M142">
        <v>12.7</v>
      </c>
      <c r="N142">
        <v>-4.3</v>
      </c>
      <c r="O142">
        <v>-7.3</v>
      </c>
      <c r="P142">
        <v>49.4</v>
      </c>
      <c r="Q142">
        <v>-0.9</v>
      </c>
      <c r="R142">
        <v>119.9</v>
      </c>
      <c r="S142">
        <v>21.8</v>
      </c>
      <c r="T142">
        <v>37.9</v>
      </c>
      <c r="U142">
        <v>40.299999999999997</v>
      </c>
      <c r="V142">
        <v>44.7</v>
      </c>
      <c r="W142">
        <v>42.5</v>
      </c>
      <c r="X142">
        <v>36.9</v>
      </c>
      <c r="Y142">
        <v>31.1</v>
      </c>
      <c r="Z142">
        <v>41.8</v>
      </c>
      <c r="AA142">
        <v>36.200000000000003</v>
      </c>
      <c r="AB142">
        <v>69.5</v>
      </c>
      <c r="AC142">
        <v>-3.7</v>
      </c>
      <c r="AD142">
        <v>-1.2</v>
      </c>
      <c r="AE142">
        <v>0.7</v>
      </c>
      <c r="AF142">
        <v>112.6</v>
      </c>
      <c r="AG142">
        <v>91</v>
      </c>
      <c r="AH142">
        <v>-22.2</v>
      </c>
      <c r="AI142">
        <v>17.3</v>
      </c>
    </row>
    <row r="143" spans="1:35" x14ac:dyDescent="0.25">
      <c r="A143">
        <v>41118</v>
      </c>
      <c r="B143">
        <v>43.4</v>
      </c>
      <c r="C143">
        <v>38.1</v>
      </c>
      <c r="D143">
        <v>43</v>
      </c>
      <c r="E143">
        <v>41.5</v>
      </c>
      <c r="F143">
        <v>49.1</v>
      </c>
      <c r="G143">
        <v>38.1</v>
      </c>
      <c r="H143">
        <v>46.2</v>
      </c>
      <c r="I143">
        <v>41.8</v>
      </c>
      <c r="J143">
        <v>36.799999999999997</v>
      </c>
      <c r="K143">
        <v>68.7</v>
      </c>
      <c r="L143">
        <v>-0.4</v>
      </c>
      <c r="M143">
        <v>12.7</v>
      </c>
      <c r="N143">
        <v>-4.3</v>
      </c>
      <c r="O143">
        <v>1</v>
      </c>
      <c r="P143">
        <v>49</v>
      </c>
      <c r="Q143">
        <v>-1.2</v>
      </c>
      <c r="R143">
        <v>119.9</v>
      </c>
      <c r="S143">
        <v>7.3</v>
      </c>
      <c r="T143">
        <v>39</v>
      </c>
      <c r="U143">
        <v>40.299999999999997</v>
      </c>
      <c r="V143">
        <v>41.6</v>
      </c>
      <c r="W143">
        <v>46.4</v>
      </c>
      <c r="X143">
        <v>38.1</v>
      </c>
      <c r="Y143">
        <v>34.6</v>
      </c>
      <c r="Z143">
        <v>41.7</v>
      </c>
      <c r="AA143">
        <v>36.700000000000003</v>
      </c>
      <c r="AB143">
        <v>69.900000000000006</v>
      </c>
      <c r="AC143">
        <v>-4.2</v>
      </c>
      <c r="AD143">
        <v>-1.2</v>
      </c>
      <c r="AE143">
        <v>0.7</v>
      </c>
      <c r="AF143">
        <v>113.6</v>
      </c>
      <c r="AG143">
        <v>90.7</v>
      </c>
      <c r="AH143">
        <v>-24.7</v>
      </c>
      <c r="AI143">
        <v>15.5</v>
      </c>
    </row>
    <row r="144" spans="1:35" x14ac:dyDescent="0.25">
      <c r="A144">
        <v>41152</v>
      </c>
      <c r="B144">
        <v>41.3</v>
      </c>
      <c r="C144">
        <v>38.799999999999997</v>
      </c>
      <c r="D144">
        <v>43.2</v>
      </c>
      <c r="E144">
        <v>41.7</v>
      </c>
      <c r="F144">
        <v>47.8</v>
      </c>
      <c r="G144">
        <v>37.4</v>
      </c>
      <c r="H144">
        <v>45.6</v>
      </c>
      <c r="I144">
        <v>46</v>
      </c>
      <c r="J144">
        <v>37.5</v>
      </c>
      <c r="K144">
        <v>69.099999999999994</v>
      </c>
      <c r="L144">
        <v>-2.6</v>
      </c>
      <c r="M144">
        <v>12.7</v>
      </c>
      <c r="N144">
        <v>-4.3</v>
      </c>
      <c r="O144">
        <v>-0.9</v>
      </c>
      <c r="P144">
        <v>49.4</v>
      </c>
      <c r="Q144">
        <v>-0.9</v>
      </c>
      <c r="R144">
        <v>120.8</v>
      </c>
      <c r="S144">
        <v>27.3</v>
      </c>
      <c r="T144">
        <v>39.5</v>
      </c>
      <c r="U144">
        <v>38.6</v>
      </c>
      <c r="V144">
        <v>41.6</v>
      </c>
      <c r="W144">
        <v>53.2</v>
      </c>
      <c r="X144">
        <v>38.200000000000003</v>
      </c>
      <c r="Y144">
        <v>33.200000000000003</v>
      </c>
      <c r="Z144">
        <v>41.9</v>
      </c>
      <c r="AA144">
        <v>39.5</v>
      </c>
      <c r="AB144">
        <v>70</v>
      </c>
      <c r="AC144">
        <v>-2.5</v>
      </c>
      <c r="AD144">
        <v>-1.2</v>
      </c>
      <c r="AE144">
        <v>0.7</v>
      </c>
      <c r="AF144">
        <v>113.2</v>
      </c>
      <c r="AG144">
        <v>90.7</v>
      </c>
      <c r="AH144">
        <v>-24.3</v>
      </c>
      <c r="AI144">
        <v>17.8</v>
      </c>
    </row>
    <row r="145" spans="1:35" x14ac:dyDescent="0.25">
      <c r="A145">
        <v>41187</v>
      </c>
      <c r="B145">
        <v>39.1</v>
      </c>
      <c r="C145">
        <v>39.5</v>
      </c>
      <c r="D145">
        <v>41.4</v>
      </c>
      <c r="E145">
        <v>41.5</v>
      </c>
      <c r="F145">
        <v>46.9</v>
      </c>
      <c r="G145">
        <v>38.1</v>
      </c>
      <c r="H145">
        <v>45.8</v>
      </c>
      <c r="I145">
        <v>41.9</v>
      </c>
      <c r="J145">
        <v>35.9</v>
      </c>
      <c r="K145">
        <v>69.2</v>
      </c>
      <c r="L145">
        <v>5.8</v>
      </c>
      <c r="M145">
        <v>12.7</v>
      </c>
      <c r="N145">
        <v>-4.5999999999999996</v>
      </c>
      <c r="O145">
        <v>-1.1000000000000001</v>
      </c>
      <c r="P145">
        <v>49.4</v>
      </c>
      <c r="Q145">
        <v>-1</v>
      </c>
      <c r="R145">
        <v>119.9</v>
      </c>
      <c r="S145">
        <v>26.1</v>
      </c>
      <c r="T145">
        <v>40.1</v>
      </c>
      <c r="U145">
        <v>40.4</v>
      </c>
      <c r="V145">
        <v>42.2</v>
      </c>
      <c r="W145">
        <v>47.8</v>
      </c>
      <c r="X145">
        <v>38.9</v>
      </c>
      <c r="Y145">
        <v>33.200000000000003</v>
      </c>
      <c r="Z145">
        <v>42.4</v>
      </c>
      <c r="AA145">
        <v>37.799999999999997</v>
      </c>
      <c r="AB145">
        <v>69.900000000000006</v>
      </c>
      <c r="AC145">
        <v>-3.9</v>
      </c>
      <c r="AD145">
        <v>-1.2</v>
      </c>
      <c r="AE145">
        <v>0.7</v>
      </c>
      <c r="AF145">
        <v>112.7</v>
      </c>
      <c r="AG145">
        <v>91</v>
      </c>
      <c r="AH145">
        <v>-23.9</v>
      </c>
      <c r="AI145">
        <v>16.8</v>
      </c>
    </row>
    <row r="146" spans="1:35" x14ac:dyDescent="0.25">
      <c r="A146">
        <v>41222</v>
      </c>
      <c r="B146">
        <v>43.7</v>
      </c>
      <c r="C146">
        <v>39.799999999999997</v>
      </c>
      <c r="D146">
        <v>43</v>
      </c>
      <c r="E146">
        <v>41.5</v>
      </c>
      <c r="F146">
        <v>38.799999999999997</v>
      </c>
      <c r="G146">
        <v>38.5</v>
      </c>
      <c r="H146">
        <v>45.5</v>
      </c>
      <c r="I146">
        <v>41.5</v>
      </c>
      <c r="J146">
        <v>38.700000000000003</v>
      </c>
      <c r="K146">
        <v>69</v>
      </c>
      <c r="L146">
        <v>-3</v>
      </c>
      <c r="M146">
        <v>12.7</v>
      </c>
      <c r="N146">
        <v>-4.8</v>
      </c>
      <c r="O146">
        <v>-0.3</v>
      </c>
      <c r="P146">
        <v>49.2</v>
      </c>
      <c r="Q146">
        <v>-1.2</v>
      </c>
      <c r="R146">
        <v>119.8</v>
      </c>
      <c r="S146">
        <v>28.1</v>
      </c>
      <c r="T146">
        <v>40.700000000000003</v>
      </c>
      <c r="U146">
        <v>40.4</v>
      </c>
      <c r="V146">
        <v>41.7</v>
      </c>
      <c r="W146">
        <v>49.1</v>
      </c>
      <c r="X146">
        <v>39.700000000000003</v>
      </c>
      <c r="Y146">
        <v>32.6</v>
      </c>
      <c r="Z146">
        <v>41.5</v>
      </c>
      <c r="AA146">
        <v>36.200000000000003</v>
      </c>
      <c r="AB146">
        <v>70</v>
      </c>
      <c r="AC146">
        <v>2</v>
      </c>
      <c r="AD146">
        <v>-1</v>
      </c>
      <c r="AE146">
        <v>0.5</v>
      </c>
      <c r="AF146">
        <v>113.6</v>
      </c>
      <c r="AG146">
        <v>91.2</v>
      </c>
      <c r="AH146">
        <v>-23.2</v>
      </c>
      <c r="AI146">
        <v>25.7</v>
      </c>
    </row>
    <row r="147" spans="1:35" x14ac:dyDescent="0.25">
      <c r="A147">
        <v>41257</v>
      </c>
      <c r="B147">
        <v>41.6</v>
      </c>
      <c r="C147">
        <v>40.299999999999997</v>
      </c>
      <c r="D147">
        <v>43.1</v>
      </c>
      <c r="E147">
        <v>41.8</v>
      </c>
      <c r="F147">
        <v>48.1</v>
      </c>
      <c r="G147">
        <v>38.9</v>
      </c>
      <c r="H147">
        <v>45.5</v>
      </c>
      <c r="I147">
        <v>41.6</v>
      </c>
      <c r="J147">
        <v>38.9</v>
      </c>
      <c r="K147">
        <v>69</v>
      </c>
      <c r="L147">
        <v>-5.2</v>
      </c>
      <c r="M147">
        <v>12.7</v>
      </c>
      <c r="N147">
        <v>-4.8</v>
      </c>
      <c r="O147">
        <v>-0.3</v>
      </c>
      <c r="P147">
        <v>49.4</v>
      </c>
      <c r="Q147">
        <v>-1.1000000000000001</v>
      </c>
      <c r="R147">
        <v>120.6</v>
      </c>
      <c r="S147">
        <v>30.9</v>
      </c>
      <c r="T147">
        <v>40.200000000000003</v>
      </c>
      <c r="U147">
        <v>40.700000000000003</v>
      </c>
      <c r="V147">
        <v>42</v>
      </c>
      <c r="W147">
        <v>46.2</v>
      </c>
      <c r="X147">
        <v>40.4</v>
      </c>
      <c r="Y147">
        <v>33.6</v>
      </c>
      <c r="Z147">
        <v>44.5</v>
      </c>
      <c r="AA147">
        <v>37.799999999999997</v>
      </c>
      <c r="AB147">
        <v>70.2</v>
      </c>
      <c r="AC147">
        <v>-2.2000000000000002</v>
      </c>
      <c r="AD147">
        <v>-1</v>
      </c>
      <c r="AE147">
        <v>0.7</v>
      </c>
      <c r="AF147">
        <v>112.6</v>
      </c>
      <c r="AG147">
        <v>91.2</v>
      </c>
      <c r="AH147">
        <v>-24.2</v>
      </c>
      <c r="AI147">
        <v>15.4</v>
      </c>
    </row>
    <row r="148" spans="1:35" x14ac:dyDescent="0.25">
      <c r="A148">
        <v>41292</v>
      </c>
      <c r="B148">
        <v>52.3</v>
      </c>
      <c r="C148">
        <v>40.5</v>
      </c>
      <c r="D148">
        <v>42.5</v>
      </c>
      <c r="E148">
        <v>41.5</v>
      </c>
      <c r="F148">
        <v>49.4</v>
      </c>
      <c r="G148">
        <v>40.6</v>
      </c>
      <c r="H148">
        <v>44.1</v>
      </c>
      <c r="I148">
        <v>42.2</v>
      </c>
      <c r="J148">
        <v>34</v>
      </c>
      <c r="K148">
        <v>69.099999999999994</v>
      </c>
      <c r="L148">
        <v>-7.6</v>
      </c>
      <c r="M148">
        <v>12.7</v>
      </c>
      <c r="N148">
        <v>-4.8</v>
      </c>
      <c r="O148">
        <v>-0.8</v>
      </c>
      <c r="P148">
        <v>49.2</v>
      </c>
      <c r="Q148">
        <v>-0.6</v>
      </c>
      <c r="R148">
        <v>119.1</v>
      </c>
      <c r="S148">
        <v>28.6</v>
      </c>
      <c r="T148">
        <v>40.5</v>
      </c>
      <c r="U148">
        <v>39</v>
      </c>
      <c r="V148">
        <v>41.2</v>
      </c>
      <c r="W148">
        <v>48.6</v>
      </c>
      <c r="X148">
        <v>41.5</v>
      </c>
      <c r="Y148">
        <v>33.4</v>
      </c>
      <c r="Z148">
        <v>41.7</v>
      </c>
      <c r="AA148">
        <v>39.200000000000003</v>
      </c>
      <c r="AB148">
        <v>70.099999999999994</v>
      </c>
      <c r="AC148">
        <v>-2.5</v>
      </c>
      <c r="AD148">
        <v>-1.2</v>
      </c>
      <c r="AE148">
        <v>0.7</v>
      </c>
      <c r="AF148">
        <v>112.5</v>
      </c>
      <c r="AG148">
        <v>91</v>
      </c>
      <c r="AH148">
        <v>-24.3</v>
      </c>
      <c r="AI148">
        <v>16.3</v>
      </c>
    </row>
    <row r="149" spans="1:35" x14ac:dyDescent="0.25">
      <c r="A149">
        <v>41325</v>
      </c>
      <c r="B149">
        <v>44.4</v>
      </c>
      <c r="C149">
        <v>40.4</v>
      </c>
      <c r="D149">
        <v>41.8</v>
      </c>
      <c r="E149">
        <v>41.9</v>
      </c>
      <c r="F149">
        <v>44.6</v>
      </c>
      <c r="G149">
        <v>41.5</v>
      </c>
      <c r="H149">
        <v>43</v>
      </c>
      <c r="I149">
        <v>41.7</v>
      </c>
      <c r="J149">
        <v>41.1</v>
      </c>
      <c r="K149">
        <v>69.2</v>
      </c>
      <c r="L149">
        <v>0.3</v>
      </c>
      <c r="M149">
        <v>12.7</v>
      </c>
      <c r="N149">
        <v>-4.3</v>
      </c>
      <c r="O149">
        <v>-1.8</v>
      </c>
      <c r="P149">
        <v>49.2</v>
      </c>
      <c r="Q149">
        <v>-0.5</v>
      </c>
      <c r="R149">
        <v>119.5</v>
      </c>
      <c r="S149">
        <v>33</v>
      </c>
      <c r="T149">
        <v>40.700000000000003</v>
      </c>
      <c r="U149">
        <v>40.6</v>
      </c>
      <c r="V149">
        <v>41.8</v>
      </c>
      <c r="W149">
        <v>46.9</v>
      </c>
      <c r="X149">
        <v>41</v>
      </c>
      <c r="Y149">
        <v>38.200000000000003</v>
      </c>
      <c r="Z149">
        <v>42.2</v>
      </c>
      <c r="AA149">
        <v>35.9</v>
      </c>
      <c r="AB149">
        <v>70.2</v>
      </c>
      <c r="AC149">
        <v>2.1</v>
      </c>
      <c r="AD149">
        <v>-1.2</v>
      </c>
      <c r="AE149">
        <v>0.7</v>
      </c>
      <c r="AF149">
        <v>112.5</v>
      </c>
      <c r="AG149">
        <v>91</v>
      </c>
      <c r="AH149">
        <v>-23.8</v>
      </c>
      <c r="AI149">
        <v>16.7</v>
      </c>
    </row>
    <row r="150" spans="1:35" x14ac:dyDescent="0.25">
      <c r="A150">
        <v>41359</v>
      </c>
      <c r="B150">
        <v>48.4</v>
      </c>
      <c r="C150">
        <v>40.1</v>
      </c>
      <c r="D150">
        <v>42.8</v>
      </c>
      <c r="E150">
        <v>41.7</v>
      </c>
      <c r="F150">
        <v>48.8</v>
      </c>
      <c r="G150">
        <v>41.9</v>
      </c>
      <c r="H150">
        <v>47</v>
      </c>
      <c r="I150">
        <v>41.7</v>
      </c>
      <c r="J150">
        <v>36.1</v>
      </c>
      <c r="K150">
        <v>69.2</v>
      </c>
      <c r="L150">
        <v>-2.1</v>
      </c>
      <c r="M150">
        <v>12.7</v>
      </c>
      <c r="N150">
        <v>-4.3</v>
      </c>
      <c r="O150">
        <v>-1.4</v>
      </c>
      <c r="P150">
        <v>49.4</v>
      </c>
      <c r="Q150">
        <v>-1</v>
      </c>
      <c r="R150">
        <v>120.5</v>
      </c>
      <c r="S150">
        <v>14.9</v>
      </c>
      <c r="T150">
        <v>40.700000000000003</v>
      </c>
      <c r="U150">
        <v>40.4</v>
      </c>
      <c r="V150">
        <v>41.6</v>
      </c>
      <c r="W150">
        <v>49.2</v>
      </c>
      <c r="X150">
        <v>41.1</v>
      </c>
      <c r="Y150">
        <v>34.200000000000003</v>
      </c>
      <c r="Z150">
        <v>41.6</v>
      </c>
      <c r="AA150">
        <v>36.799999999999997</v>
      </c>
      <c r="AB150">
        <v>70.099999999999994</v>
      </c>
      <c r="AC150">
        <v>-4.5999999999999996</v>
      </c>
      <c r="AD150">
        <v>-1.2</v>
      </c>
      <c r="AE150">
        <v>0.7</v>
      </c>
      <c r="AF150">
        <v>112.8</v>
      </c>
      <c r="AG150">
        <v>91</v>
      </c>
      <c r="AH150">
        <v>-23.6</v>
      </c>
      <c r="AI150">
        <v>16.100000000000001</v>
      </c>
    </row>
    <row r="151" spans="1:35" x14ac:dyDescent="0.25">
      <c r="A151">
        <v>41394</v>
      </c>
      <c r="B151">
        <v>44.5</v>
      </c>
      <c r="C151">
        <v>40.299999999999997</v>
      </c>
      <c r="D151">
        <v>43.2</v>
      </c>
      <c r="E151">
        <v>42.1</v>
      </c>
      <c r="F151">
        <v>48.4</v>
      </c>
      <c r="G151">
        <v>41.6</v>
      </c>
      <c r="H151">
        <v>46.2</v>
      </c>
      <c r="I151">
        <v>41.9</v>
      </c>
      <c r="J151">
        <v>36.1</v>
      </c>
      <c r="K151">
        <v>69.2</v>
      </c>
      <c r="L151">
        <v>-2.7</v>
      </c>
      <c r="M151">
        <v>13</v>
      </c>
      <c r="N151">
        <v>-4.5999999999999996</v>
      </c>
      <c r="O151">
        <v>-0.1</v>
      </c>
      <c r="P151">
        <v>49.4</v>
      </c>
      <c r="Q151">
        <v>-0.6</v>
      </c>
      <c r="R151">
        <v>120.2</v>
      </c>
      <c r="S151">
        <v>29</v>
      </c>
      <c r="T151">
        <v>40.700000000000003</v>
      </c>
      <c r="U151">
        <v>37.200000000000003</v>
      </c>
      <c r="V151">
        <v>41.5</v>
      </c>
      <c r="W151">
        <v>45</v>
      </c>
      <c r="X151">
        <v>41.4</v>
      </c>
      <c r="Y151">
        <v>33.799999999999997</v>
      </c>
      <c r="Z151">
        <v>42.1</v>
      </c>
      <c r="AA151">
        <v>33.700000000000003</v>
      </c>
      <c r="AB151">
        <v>70.099999999999994</v>
      </c>
      <c r="AC151">
        <v>-2.6</v>
      </c>
      <c r="AD151">
        <v>-1.2</v>
      </c>
      <c r="AE151">
        <v>0.7</v>
      </c>
      <c r="AF151">
        <v>112.1</v>
      </c>
      <c r="AG151">
        <v>91.2</v>
      </c>
      <c r="AH151">
        <v>-25.1</v>
      </c>
      <c r="AI151">
        <v>15.7</v>
      </c>
    </row>
    <row r="152" spans="1:35" x14ac:dyDescent="0.25">
      <c r="A152">
        <v>41429</v>
      </c>
      <c r="B152">
        <v>37</v>
      </c>
      <c r="C152">
        <v>40.299999999999997</v>
      </c>
      <c r="D152">
        <v>43.3</v>
      </c>
      <c r="E152">
        <v>41.8</v>
      </c>
      <c r="F152">
        <v>58.7</v>
      </c>
      <c r="G152">
        <v>39.5</v>
      </c>
      <c r="H152">
        <v>45.2</v>
      </c>
      <c r="I152">
        <v>42</v>
      </c>
      <c r="J152">
        <v>32.799999999999997</v>
      </c>
      <c r="K152">
        <v>69.2</v>
      </c>
      <c r="L152">
        <v>-3.4</v>
      </c>
      <c r="M152">
        <v>12.7</v>
      </c>
      <c r="N152">
        <v>-4.3</v>
      </c>
      <c r="O152">
        <v>-0.2</v>
      </c>
      <c r="P152">
        <v>49.2</v>
      </c>
      <c r="Q152">
        <v>-0.9</v>
      </c>
      <c r="R152">
        <v>120.4</v>
      </c>
      <c r="S152">
        <v>33</v>
      </c>
      <c r="T152">
        <v>40.700000000000003</v>
      </c>
      <c r="U152">
        <v>35.9</v>
      </c>
      <c r="V152">
        <v>41.9</v>
      </c>
      <c r="W152">
        <v>49.5</v>
      </c>
      <c r="X152">
        <v>41.5</v>
      </c>
      <c r="Y152">
        <v>33.6</v>
      </c>
      <c r="Z152">
        <v>41.8</v>
      </c>
      <c r="AA152">
        <v>36.700000000000003</v>
      </c>
      <c r="AB152">
        <v>70.099999999999994</v>
      </c>
      <c r="AC152">
        <v>-1.3</v>
      </c>
      <c r="AD152">
        <v>-1.2</v>
      </c>
      <c r="AE152">
        <v>0.7</v>
      </c>
      <c r="AF152">
        <v>112.9</v>
      </c>
      <c r="AG152">
        <v>91</v>
      </c>
      <c r="AH152">
        <v>-24</v>
      </c>
      <c r="AI152">
        <v>17.7</v>
      </c>
    </row>
    <row r="153" spans="1:35" x14ac:dyDescent="0.25">
      <c r="A153">
        <v>41465</v>
      </c>
      <c r="B153">
        <v>44.7</v>
      </c>
      <c r="C153">
        <v>40.299999999999997</v>
      </c>
      <c r="D153">
        <v>41.7</v>
      </c>
      <c r="E153">
        <v>41.8</v>
      </c>
      <c r="F153">
        <v>48.7</v>
      </c>
      <c r="G153">
        <v>41.5</v>
      </c>
      <c r="H153">
        <v>42.3</v>
      </c>
      <c r="I153">
        <v>41.9</v>
      </c>
      <c r="J153">
        <v>36.1</v>
      </c>
      <c r="K153">
        <v>69.2</v>
      </c>
      <c r="L153">
        <v>0.4</v>
      </c>
      <c r="M153">
        <v>12.7</v>
      </c>
      <c r="N153">
        <v>-4.5999999999999996</v>
      </c>
      <c r="O153">
        <v>-0.8</v>
      </c>
      <c r="P153">
        <v>49.4</v>
      </c>
      <c r="Q153">
        <v>-0.6</v>
      </c>
      <c r="R153">
        <v>119.9</v>
      </c>
      <c r="S153">
        <v>27.6</v>
      </c>
      <c r="T153">
        <v>40.5</v>
      </c>
      <c r="U153">
        <v>40.799999999999997</v>
      </c>
      <c r="V153">
        <v>41.9</v>
      </c>
      <c r="W153">
        <v>49.1</v>
      </c>
      <c r="X153">
        <v>40.9</v>
      </c>
      <c r="Y153">
        <v>32.700000000000003</v>
      </c>
      <c r="Z153">
        <v>41.8</v>
      </c>
      <c r="AA153">
        <v>36.200000000000003</v>
      </c>
      <c r="AB153">
        <v>70.099999999999994</v>
      </c>
      <c r="AC153">
        <v>-3.1</v>
      </c>
      <c r="AD153">
        <v>-1.2</v>
      </c>
      <c r="AE153">
        <v>0.7</v>
      </c>
      <c r="AF153">
        <v>112.2</v>
      </c>
      <c r="AG153">
        <v>91</v>
      </c>
      <c r="AH153">
        <v>-24.4</v>
      </c>
      <c r="AI153">
        <v>17.100000000000001</v>
      </c>
    </row>
    <row r="154" spans="1:35" x14ac:dyDescent="0.25">
      <c r="A154">
        <v>41500</v>
      </c>
      <c r="B154">
        <v>44.1</v>
      </c>
      <c r="C154">
        <v>40.299999999999997</v>
      </c>
      <c r="D154">
        <v>43</v>
      </c>
      <c r="E154">
        <v>41.5</v>
      </c>
      <c r="F154">
        <v>52.2</v>
      </c>
      <c r="G154">
        <v>41.9</v>
      </c>
      <c r="H154">
        <v>45.3</v>
      </c>
      <c r="I154">
        <v>41.9</v>
      </c>
      <c r="J154">
        <v>34.700000000000003</v>
      </c>
      <c r="K154">
        <v>69.2</v>
      </c>
      <c r="L154">
        <v>-2.7</v>
      </c>
      <c r="M154">
        <v>12.7</v>
      </c>
      <c r="N154">
        <v>-4.3</v>
      </c>
      <c r="O154">
        <v>0.5</v>
      </c>
      <c r="P154">
        <v>49.2</v>
      </c>
      <c r="Q154">
        <v>-1.4</v>
      </c>
      <c r="R154">
        <v>120.3</v>
      </c>
      <c r="S154">
        <v>31.4</v>
      </c>
      <c r="T154">
        <v>40.799999999999997</v>
      </c>
      <c r="U154">
        <v>40.799999999999997</v>
      </c>
      <c r="V154">
        <v>41.7</v>
      </c>
      <c r="W154">
        <v>46.7</v>
      </c>
      <c r="X154">
        <v>41.5</v>
      </c>
      <c r="Y154">
        <v>33.4</v>
      </c>
      <c r="Z154">
        <v>41.3</v>
      </c>
      <c r="AA154">
        <v>36.299999999999997</v>
      </c>
      <c r="AB154">
        <v>70.099999999999994</v>
      </c>
      <c r="AC154">
        <v>-2.1</v>
      </c>
      <c r="AD154">
        <v>-1.2</v>
      </c>
      <c r="AE154">
        <v>0.7</v>
      </c>
      <c r="AF154">
        <v>113.2</v>
      </c>
      <c r="AG154">
        <v>91</v>
      </c>
      <c r="AH154">
        <v>-24.9</v>
      </c>
      <c r="AI154">
        <v>15.6</v>
      </c>
    </row>
    <row r="155" spans="1:35" x14ac:dyDescent="0.25">
      <c r="A155">
        <v>41535</v>
      </c>
      <c r="B155">
        <v>44.6</v>
      </c>
      <c r="C155">
        <v>40.200000000000003</v>
      </c>
      <c r="D155">
        <v>40.4</v>
      </c>
      <c r="E155">
        <v>41.7</v>
      </c>
      <c r="F155">
        <v>49</v>
      </c>
      <c r="G155">
        <v>42</v>
      </c>
      <c r="H155">
        <v>44</v>
      </c>
      <c r="I155">
        <v>42</v>
      </c>
      <c r="J155">
        <v>38.6</v>
      </c>
      <c r="K155">
        <v>69</v>
      </c>
      <c r="L155">
        <v>-2.5</v>
      </c>
      <c r="M155">
        <v>12.7</v>
      </c>
      <c r="N155">
        <v>-4.5999999999999996</v>
      </c>
      <c r="O155">
        <v>-0.8</v>
      </c>
      <c r="P155">
        <v>49.2</v>
      </c>
      <c r="Q155">
        <v>-0.9</v>
      </c>
      <c r="R155">
        <v>119.7</v>
      </c>
      <c r="S155">
        <v>29</v>
      </c>
      <c r="T155">
        <v>40.700000000000003</v>
      </c>
      <c r="U155">
        <v>38.1</v>
      </c>
      <c r="V155">
        <v>41.7</v>
      </c>
      <c r="W155">
        <v>49.4</v>
      </c>
      <c r="X155">
        <v>41.6</v>
      </c>
      <c r="Y155">
        <v>33</v>
      </c>
      <c r="Z155">
        <v>41.1</v>
      </c>
      <c r="AA155">
        <v>38.799999999999997</v>
      </c>
      <c r="AB155">
        <v>70.099999999999994</v>
      </c>
      <c r="AC155">
        <v>-2.5</v>
      </c>
      <c r="AD155">
        <v>-1</v>
      </c>
      <c r="AE155">
        <v>0.5</v>
      </c>
      <c r="AF155">
        <v>112.7</v>
      </c>
      <c r="AG155">
        <v>91.2</v>
      </c>
      <c r="AH155">
        <v>-24.6</v>
      </c>
      <c r="AI155">
        <v>16.399999999999999</v>
      </c>
    </row>
    <row r="156" spans="1:35" x14ac:dyDescent="0.25">
      <c r="A156">
        <v>41570</v>
      </c>
      <c r="B156">
        <v>43.7</v>
      </c>
      <c r="C156">
        <v>40.299999999999997</v>
      </c>
      <c r="D156">
        <v>40.200000000000003</v>
      </c>
      <c r="E156">
        <v>41.5</v>
      </c>
      <c r="F156">
        <v>46.8</v>
      </c>
      <c r="G156">
        <v>41.8</v>
      </c>
      <c r="H156">
        <v>44.8</v>
      </c>
      <c r="I156">
        <v>40.1</v>
      </c>
      <c r="J156">
        <v>35.700000000000003</v>
      </c>
      <c r="K156">
        <v>69</v>
      </c>
      <c r="L156">
        <v>-1.2</v>
      </c>
      <c r="M156">
        <v>13</v>
      </c>
      <c r="N156">
        <v>-4.5999999999999996</v>
      </c>
      <c r="O156">
        <v>-1.7</v>
      </c>
      <c r="P156">
        <v>49.2</v>
      </c>
      <c r="Q156">
        <v>-2.1</v>
      </c>
      <c r="R156">
        <v>120</v>
      </c>
      <c r="S156">
        <v>25.8</v>
      </c>
      <c r="T156">
        <v>40.4</v>
      </c>
      <c r="U156">
        <v>40</v>
      </c>
      <c r="V156">
        <v>41.1</v>
      </c>
      <c r="W156">
        <v>49.5</v>
      </c>
      <c r="X156">
        <v>41.1</v>
      </c>
      <c r="Y156">
        <v>32.6</v>
      </c>
      <c r="Z156">
        <v>39.9</v>
      </c>
      <c r="AA156">
        <v>33</v>
      </c>
      <c r="AB156">
        <v>70.099999999999994</v>
      </c>
      <c r="AC156">
        <v>-4</v>
      </c>
      <c r="AD156">
        <v>-1.2</v>
      </c>
      <c r="AE156">
        <v>0.7</v>
      </c>
      <c r="AF156">
        <v>112.5</v>
      </c>
      <c r="AG156">
        <v>91.2</v>
      </c>
      <c r="AH156">
        <v>-24.6</v>
      </c>
      <c r="AI156">
        <v>15.1</v>
      </c>
    </row>
    <row r="157" spans="1:35" x14ac:dyDescent="0.25">
      <c r="A157">
        <v>41602</v>
      </c>
      <c r="B157">
        <v>42.2</v>
      </c>
      <c r="C157">
        <v>40.9</v>
      </c>
      <c r="D157">
        <v>38.5</v>
      </c>
      <c r="E157">
        <v>41.3</v>
      </c>
      <c r="F157">
        <v>50.5</v>
      </c>
      <c r="G157">
        <v>42</v>
      </c>
      <c r="H157">
        <v>45.4</v>
      </c>
      <c r="I157">
        <v>39</v>
      </c>
      <c r="J157">
        <v>37.200000000000003</v>
      </c>
      <c r="K157">
        <v>69.2</v>
      </c>
      <c r="L157">
        <v>-2.7</v>
      </c>
      <c r="M157">
        <v>12.7</v>
      </c>
      <c r="N157">
        <v>-4.5999999999999996</v>
      </c>
      <c r="O157">
        <v>-0.6</v>
      </c>
      <c r="P157">
        <v>49.2</v>
      </c>
      <c r="Q157">
        <v>-0.3</v>
      </c>
      <c r="R157">
        <v>119.7</v>
      </c>
      <c r="S157">
        <v>29</v>
      </c>
      <c r="T157">
        <v>40.200000000000003</v>
      </c>
      <c r="U157">
        <v>36.4</v>
      </c>
      <c r="V157">
        <v>41</v>
      </c>
      <c r="W157">
        <v>49.3</v>
      </c>
      <c r="X157">
        <v>41.6</v>
      </c>
      <c r="Y157">
        <v>30.6</v>
      </c>
      <c r="Z157">
        <v>38.6</v>
      </c>
      <c r="AA157">
        <v>40.299999999999997</v>
      </c>
      <c r="AB157">
        <v>70</v>
      </c>
      <c r="AC157">
        <v>-2.6</v>
      </c>
      <c r="AD157">
        <v>-1.2</v>
      </c>
      <c r="AE157">
        <v>0.7</v>
      </c>
      <c r="AF157">
        <v>111.4</v>
      </c>
      <c r="AG157">
        <v>91.2</v>
      </c>
      <c r="AH157">
        <v>-22.6</v>
      </c>
      <c r="AI157">
        <v>22.5</v>
      </c>
    </row>
    <row r="158" spans="1:35" x14ac:dyDescent="0.25">
      <c r="A158">
        <v>41637</v>
      </c>
      <c r="B158">
        <v>45.5</v>
      </c>
      <c r="C158">
        <v>40.299999999999997</v>
      </c>
      <c r="D158">
        <v>41.1</v>
      </c>
      <c r="E158">
        <v>41.1</v>
      </c>
      <c r="F158">
        <v>49.5</v>
      </c>
      <c r="G158">
        <v>41.1</v>
      </c>
      <c r="H158">
        <v>45.6</v>
      </c>
      <c r="I158">
        <v>39.1</v>
      </c>
      <c r="J158">
        <v>35.9</v>
      </c>
      <c r="K158">
        <v>69.2</v>
      </c>
      <c r="L158">
        <v>-2.7</v>
      </c>
      <c r="M158">
        <v>12.7</v>
      </c>
      <c r="N158">
        <v>-4.5999999999999996</v>
      </c>
      <c r="O158">
        <v>-0.7</v>
      </c>
      <c r="P158">
        <v>49.2</v>
      </c>
      <c r="Q158">
        <v>-0.7</v>
      </c>
      <c r="R158">
        <v>119.8</v>
      </c>
      <c r="S158">
        <v>18.3</v>
      </c>
      <c r="T158">
        <v>41</v>
      </c>
      <c r="U158">
        <v>38.9</v>
      </c>
      <c r="V158">
        <v>40.299999999999997</v>
      </c>
      <c r="W158">
        <v>49.3</v>
      </c>
      <c r="X158">
        <v>41.5</v>
      </c>
      <c r="Y158">
        <v>36</v>
      </c>
      <c r="Z158">
        <v>38.5</v>
      </c>
      <c r="AA158">
        <v>36.799999999999997</v>
      </c>
      <c r="AB158">
        <v>70.099999999999994</v>
      </c>
      <c r="AC158">
        <v>-4.4000000000000004</v>
      </c>
      <c r="AD158">
        <v>-1.2</v>
      </c>
      <c r="AE158">
        <v>0.7</v>
      </c>
      <c r="AF158">
        <v>113.4</v>
      </c>
      <c r="AG158">
        <v>91</v>
      </c>
      <c r="AH158">
        <v>-23.6</v>
      </c>
      <c r="AI158">
        <v>16.2</v>
      </c>
    </row>
    <row r="159" spans="1:35" x14ac:dyDescent="0.25">
      <c r="A159">
        <v>41672</v>
      </c>
      <c r="B159">
        <v>44.8</v>
      </c>
      <c r="C159">
        <v>40.299999999999997</v>
      </c>
      <c r="D159">
        <v>36.1</v>
      </c>
      <c r="E159">
        <v>39.799999999999997</v>
      </c>
      <c r="F159">
        <v>49</v>
      </c>
      <c r="G159">
        <v>41.5</v>
      </c>
      <c r="H159">
        <v>44.8</v>
      </c>
      <c r="I159">
        <v>39.1</v>
      </c>
      <c r="J159">
        <v>36.200000000000003</v>
      </c>
      <c r="K159">
        <v>69.099999999999994</v>
      </c>
      <c r="L159">
        <v>-0.7</v>
      </c>
      <c r="M159">
        <v>13</v>
      </c>
      <c r="N159">
        <v>-4.3</v>
      </c>
      <c r="O159">
        <v>-0.3</v>
      </c>
      <c r="P159">
        <v>49.4</v>
      </c>
      <c r="Q159">
        <v>-0.6</v>
      </c>
      <c r="R159">
        <v>119.9</v>
      </c>
      <c r="S159">
        <v>29</v>
      </c>
      <c r="T159">
        <v>40.299999999999997</v>
      </c>
      <c r="U159">
        <v>39</v>
      </c>
      <c r="V159">
        <v>39.6</v>
      </c>
      <c r="W159">
        <v>52.4</v>
      </c>
      <c r="X159">
        <v>41.6</v>
      </c>
      <c r="Y159">
        <v>33.200000000000003</v>
      </c>
      <c r="Z159">
        <v>38.9</v>
      </c>
      <c r="AA159">
        <v>38.200000000000003</v>
      </c>
      <c r="AB159">
        <v>70</v>
      </c>
      <c r="AC159">
        <v>-2.6</v>
      </c>
      <c r="AD159">
        <v>-1.2</v>
      </c>
      <c r="AE159">
        <v>0.7</v>
      </c>
      <c r="AF159">
        <v>112.6</v>
      </c>
      <c r="AG159">
        <v>91</v>
      </c>
      <c r="AH159">
        <v>-22.6</v>
      </c>
      <c r="AI159">
        <v>16.399999999999999</v>
      </c>
    </row>
    <row r="160" spans="1:35" x14ac:dyDescent="0.25">
      <c r="A160">
        <v>41706</v>
      </c>
      <c r="B160">
        <v>44.2</v>
      </c>
      <c r="C160">
        <v>40.4</v>
      </c>
      <c r="D160">
        <v>40.4</v>
      </c>
      <c r="E160">
        <v>39.4</v>
      </c>
      <c r="F160">
        <v>47.4</v>
      </c>
      <c r="G160">
        <v>41.4</v>
      </c>
      <c r="H160">
        <v>45.5</v>
      </c>
      <c r="I160">
        <v>38.5</v>
      </c>
      <c r="J160">
        <v>38</v>
      </c>
      <c r="K160">
        <v>68.8</v>
      </c>
      <c r="L160">
        <v>-2.8</v>
      </c>
      <c r="M160">
        <v>12.7</v>
      </c>
      <c r="N160">
        <v>-4.3</v>
      </c>
      <c r="O160">
        <v>-0.1</v>
      </c>
      <c r="P160">
        <v>49.2</v>
      </c>
      <c r="Q160">
        <v>-2</v>
      </c>
      <c r="R160">
        <v>119.9</v>
      </c>
      <c r="S160">
        <v>30.3</v>
      </c>
      <c r="T160">
        <v>41.2</v>
      </c>
      <c r="U160">
        <v>37.9</v>
      </c>
      <c r="V160">
        <v>38.5</v>
      </c>
      <c r="W160">
        <v>49.3</v>
      </c>
      <c r="X160">
        <v>41.8</v>
      </c>
      <c r="Y160">
        <v>30.6</v>
      </c>
      <c r="Z160">
        <v>38.5</v>
      </c>
      <c r="AA160">
        <v>36.1</v>
      </c>
      <c r="AB160">
        <v>70.099999999999994</v>
      </c>
      <c r="AC160">
        <v>-6.5</v>
      </c>
      <c r="AD160">
        <v>-1.2</v>
      </c>
      <c r="AE160">
        <v>0.7</v>
      </c>
      <c r="AF160">
        <v>112.4</v>
      </c>
      <c r="AG160">
        <v>91</v>
      </c>
      <c r="AH160">
        <v>-25.3</v>
      </c>
      <c r="AI160">
        <v>15.1</v>
      </c>
    </row>
    <row r="161" spans="1:35" x14ac:dyDescent="0.25">
      <c r="A161">
        <v>41741</v>
      </c>
      <c r="B161">
        <v>51.5</v>
      </c>
      <c r="C161">
        <v>41</v>
      </c>
      <c r="D161">
        <v>40.4</v>
      </c>
      <c r="E161">
        <v>38.700000000000003</v>
      </c>
      <c r="F161">
        <v>49.3</v>
      </c>
      <c r="G161">
        <v>40.5</v>
      </c>
      <c r="H161">
        <v>40.299999999999997</v>
      </c>
      <c r="I161">
        <v>37.6</v>
      </c>
      <c r="J161">
        <v>40.799999999999997</v>
      </c>
      <c r="K161">
        <v>69.099999999999994</v>
      </c>
      <c r="L161">
        <v>-2.9</v>
      </c>
      <c r="M161">
        <v>12.7</v>
      </c>
      <c r="N161">
        <v>-4.5999999999999996</v>
      </c>
      <c r="O161">
        <v>-0.8</v>
      </c>
      <c r="P161">
        <v>49.2</v>
      </c>
      <c r="Q161">
        <v>-1.5</v>
      </c>
      <c r="R161">
        <v>120</v>
      </c>
      <c r="S161">
        <v>31.3</v>
      </c>
      <c r="T161">
        <v>40</v>
      </c>
      <c r="U161">
        <v>39.4</v>
      </c>
      <c r="V161">
        <v>37.799999999999997</v>
      </c>
      <c r="W161">
        <v>49.5</v>
      </c>
      <c r="X161">
        <v>41</v>
      </c>
      <c r="Y161">
        <v>33.5</v>
      </c>
      <c r="Z161">
        <v>38.1</v>
      </c>
      <c r="AA161">
        <v>36.1</v>
      </c>
      <c r="AB161">
        <v>70.099999999999994</v>
      </c>
      <c r="AC161">
        <v>-3.3</v>
      </c>
      <c r="AD161">
        <v>-1.2</v>
      </c>
      <c r="AE161">
        <v>0.7</v>
      </c>
      <c r="AF161">
        <v>112.8</v>
      </c>
      <c r="AG161">
        <v>91.2</v>
      </c>
      <c r="AH161">
        <v>-23</v>
      </c>
      <c r="AI161">
        <v>24.3</v>
      </c>
    </row>
    <row r="162" spans="1:35" x14ac:dyDescent="0.25">
      <c r="A162">
        <v>41774</v>
      </c>
      <c r="B162">
        <v>44.5</v>
      </c>
      <c r="C162">
        <v>41.1</v>
      </c>
      <c r="D162">
        <v>40.9</v>
      </c>
      <c r="E162">
        <v>37.799999999999997</v>
      </c>
      <c r="F162">
        <v>42.6</v>
      </c>
      <c r="G162">
        <v>41.8</v>
      </c>
      <c r="H162">
        <v>42.4</v>
      </c>
      <c r="I162">
        <v>38.1</v>
      </c>
      <c r="J162">
        <v>40.200000000000003</v>
      </c>
      <c r="K162">
        <v>69.3</v>
      </c>
      <c r="L162">
        <v>-2.7</v>
      </c>
      <c r="M162">
        <v>12.7</v>
      </c>
      <c r="N162">
        <v>-4.5999999999999996</v>
      </c>
      <c r="O162">
        <v>-0.8</v>
      </c>
      <c r="P162">
        <v>49.4</v>
      </c>
      <c r="Q162">
        <v>-0.6</v>
      </c>
      <c r="R162">
        <v>119.6</v>
      </c>
      <c r="S162">
        <v>11.4</v>
      </c>
      <c r="T162">
        <v>40.200000000000003</v>
      </c>
      <c r="U162">
        <v>39.5</v>
      </c>
      <c r="V162">
        <v>37.799999999999997</v>
      </c>
      <c r="W162">
        <v>49.5</v>
      </c>
      <c r="X162">
        <v>41.4</v>
      </c>
      <c r="Y162">
        <v>26.7</v>
      </c>
      <c r="Z162">
        <v>37.5</v>
      </c>
      <c r="AA162">
        <v>38</v>
      </c>
      <c r="AB162">
        <v>70</v>
      </c>
      <c r="AC162">
        <v>-0.7</v>
      </c>
      <c r="AD162">
        <v>-1.2</v>
      </c>
      <c r="AE162">
        <v>0.7</v>
      </c>
      <c r="AF162">
        <v>117.5</v>
      </c>
      <c r="AG162">
        <v>91.2</v>
      </c>
      <c r="AH162">
        <v>-24.4</v>
      </c>
      <c r="AI162">
        <v>15.2</v>
      </c>
    </row>
    <row r="163" spans="1:35" x14ac:dyDescent="0.25">
      <c r="A163">
        <v>41809</v>
      </c>
      <c r="B163">
        <v>45.8</v>
      </c>
      <c r="C163">
        <v>40.1</v>
      </c>
      <c r="D163">
        <v>43.4</v>
      </c>
      <c r="E163">
        <v>38.299999999999997</v>
      </c>
      <c r="F163">
        <v>49.4</v>
      </c>
      <c r="G163">
        <v>41.5</v>
      </c>
      <c r="H163">
        <v>47.5</v>
      </c>
      <c r="I163">
        <v>37.5</v>
      </c>
      <c r="J163">
        <v>36.200000000000003</v>
      </c>
      <c r="K163">
        <v>69.099999999999994</v>
      </c>
      <c r="L163">
        <v>-0.8</v>
      </c>
      <c r="M163">
        <v>12.7</v>
      </c>
      <c r="N163">
        <v>-4.3</v>
      </c>
      <c r="O163">
        <v>-0.8</v>
      </c>
      <c r="P163">
        <v>49.2</v>
      </c>
      <c r="Q163">
        <v>-1.5</v>
      </c>
      <c r="R163">
        <v>119.9</v>
      </c>
      <c r="S163">
        <v>28.7</v>
      </c>
      <c r="T163">
        <v>40.299999999999997</v>
      </c>
      <c r="U163">
        <v>38.1</v>
      </c>
      <c r="V163">
        <v>37.9</v>
      </c>
      <c r="W163">
        <v>45.1</v>
      </c>
      <c r="X163">
        <v>41.6</v>
      </c>
      <c r="Y163">
        <v>33.200000000000003</v>
      </c>
      <c r="Z163">
        <v>37.6</v>
      </c>
      <c r="AA163">
        <v>37.799999999999997</v>
      </c>
      <c r="AB163">
        <v>70.099999999999994</v>
      </c>
      <c r="AC163">
        <v>-2.8</v>
      </c>
      <c r="AD163">
        <v>-1.2</v>
      </c>
      <c r="AE163">
        <v>0.7</v>
      </c>
      <c r="AF163">
        <v>112</v>
      </c>
      <c r="AG163">
        <v>91</v>
      </c>
      <c r="AH163">
        <v>-24.3</v>
      </c>
      <c r="AI163">
        <v>15.5</v>
      </c>
    </row>
    <row r="164" spans="1:35" x14ac:dyDescent="0.25">
      <c r="A164">
        <v>41844</v>
      </c>
      <c r="B164">
        <v>49.1</v>
      </c>
      <c r="C164">
        <v>40.200000000000003</v>
      </c>
      <c r="D164">
        <v>41.9</v>
      </c>
      <c r="E164">
        <v>38.1</v>
      </c>
      <c r="F164">
        <v>49.6</v>
      </c>
      <c r="G164">
        <v>41.5</v>
      </c>
      <c r="H164">
        <v>45.6</v>
      </c>
      <c r="I164">
        <v>37.799999999999997</v>
      </c>
      <c r="J164">
        <v>40</v>
      </c>
      <c r="K164">
        <v>69.2</v>
      </c>
      <c r="L164">
        <v>-2.9</v>
      </c>
      <c r="M164">
        <v>12.7</v>
      </c>
      <c r="N164">
        <v>-4.8</v>
      </c>
      <c r="O164">
        <v>-0.7</v>
      </c>
      <c r="P164">
        <v>49.2</v>
      </c>
      <c r="Q164">
        <v>-0.3</v>
      </c>
      <c r="R164">
        <v>118.9</v>
      </c>
      <c r="S164">
        <v>26.8</v>
      </c>
      <c r="T164">
        <v>40.799999999999997</v>
      </c>
      <c r="U164">
        <v>40.5</v>
      </c>
      <c r="V164">
        <v>37.700000000000003</v>
      </c>
      <c r="W164">
        <v>49.2</v>
      </c>
      <c r="X164">
        <v>41.4</v>
      </c>
      <c r="Y164">
        <v>28.6</v>
      </c>
      <c r="Z164">
        <v>37.9</v>
      </c>
      <c r="AA164">
        <v>37.5</v>
      </c>
      <c r="AB164">
        <v>70.099999999999994</v>
      </c>
      <c r="AC164">
        <v>-5.8</v>
      </c>
      <c r="AD164">
        <v>-1.2</v>
      </c>
      <c r="AE164">
        <v>0.7</v>
      </c>
      <c r="AF164">
        <v>112.3</v>
      </c>
      <c r="AG164">
        <v>91</v>
      </c>
      <c r="AH164">
        <v>-23.7</v>
      </c>
      <c r="AI164">
        <v>17.5</v>
      </c>
    </row>
    <row r="165" spans="1:35" x14ac:dyDescent="0.25">
      <c r="A165">
        <v>41879</v>
      </c>
      <c r="B165">
        <v>45.7</v>
      </c>
      <c r="C165">
        <v>40.1</v>
      </c>
      <c r="D165">
        <v>43.5</v>
      </c>
      <c r="E165">
        <v>38</v>
      </c>
      <c r="F165">
        <v>49.5</v>
      </c>
      <c r="G165">
        <v>41.5</v>
      </c>
      <c r="H165">
        <v>43.3</v>
      </c>
      <c r="I165">
        <v>38.4</v>
      </c>
      <c r="J165">
        <v>35.6</v>
      </c>
      <c r="K165">
        <v>69.2</v>
      </c>
      <c r="L165">
        <v>-2.9</v>
      </c>
      <c r="M165">
        <v>12.7</v>
      </c>
      <c r="N165">
        <v>-4.5999999999999996</v>
      </c>
      <c r="O165">
        <v>-0.3</v>
      </c>
      <c r="P165">
        <v>49.2</v>
      </c>
      <c r="Q165">
        <v>-1.1000000000000001</v>
      </c>
      <c r="R165">
        <v>120</v>
      </c>
      <c r="S165">
        <v>29.5</v>
      </c>
      <c r="T165">
        <v>40.9</v>
      </c>
      <c r="U165">
        <v>42</v>
      </c>
      <c r="V165">
        <v>37.4</v>
      </c>
      <c r="W165">
        <v>46.1</v>
      </c>
      <c r="X165">
        <v>41.6</v>
      </c>
      <c r="Y165">
        <v>33.200000000000003</v>
      </c>
      <c r="Z165">
        <v>37.799999999999997</v>
      </c>
      <c r="AA165">
        <v>34.799999999999997</v>
      </c>
      <c r="AB165">
        <v>70.099999999999994</v>
      </c>
      <c r="AC165">
        <v>-2.8</v>
      </c>
      <c r="AD165">
        <v>-1.2</v>
      </c>
      <c r="AE165">
        <v>0.7</v>
      </c>
      <c r="AF165">
        <v>112.6</v>
      </c>
      <c r="AG165">
        <v>91</v>
      </c>
      <c r="AH165">
        <v>-24.1</v>
      </c>
      <c r="AI165">
        <v>16.5</v>
      </c>
    </row>
    <row r="166" spans="1:35" x14ac:dyDescent="0.25">
      <c r="A166">
        <v>41914</v>
      </c>
      <c r="B166">
        <v>44.8</v>
      </c>
      <c r="C166">
        <v>40.4</v>
      </c>
      <c r="D166">
        <v>42.3</v>
      </c>
      <c r="E166">
        <v>38</v>
      </c>
      <c r="F166">
        <v>41.5</v>
      </c>
      <c r="G166">
        <v>41.6</v>
      </c>
      <c r="H166">
        <v>45.3</v>
      </c>
      <c r="I166">
        <v>38.1</v>
      </c>
      <c r="J166">
        <v>37.700000000000003</v>
      </c>
      <c r="K166">
        <v>69.099999999999994</v>
      </c>
      <c r="L166">
        <v>-2.7</v>
      </c>
      <c r="M166">
        <v>12.7</v>
      </c>
      <c r="N166">
        <v>-4.5999999999999996</v>
      </c>
      <c r="O166">
        <v>-0.7</v>
      </c>
      <c r="P166">
        <v>49.2</v>
      </c>
      <c r="Q166">
        <v>-1.4</v>
      </c>
      <c r="R166">
        <v>120.7</v>
      </c>
      <c r="S166">
        <v>28.5</v>
      </c>
      <c r="T166">
        <v>40.299999999999997</v>
      </c>
      <c r="U166">
        <v>39.799999999999997</v>
      </c>
      <c r="V166">
        <v>38</v>
      </c>
      <c r="W166">
        <v>51.4</v>
      </c>
      <c r="X166">
        <v>41.4</v>
      </c>
      <c r="Y166">
        <v>33.9</v>
      </c>
      <c r="Z166">
        <v>37.9</v>
      </c>
      <c r="AA166">
        <v>36.4</v>
      </c>
      <c r="AB166">
        <v>70</v>
      </c>
      <c r="AC166">
        <v>-0.8</v>
      </c>
      <c r="AD166">
        <v>-1.2</v>
      </c>
      <c r="AE166">
        <v>0.7</v>
      </c>
      <c r="AF166">
        <v>113.4</v>
      </c>
      <c r="AG166">
        <v>91.2</v>
      </c>
      <c r="AH166">
        <v>-24.1</v>
      </c>
      <c r="AI166">
        <v>15.4</v>
      </c>
    </row>
    <row r="167" spans="1:35" x14ac:dyDescent="0.25">
      <c r="A167">
        <v>41948</v>
      </c>
      <c r="B167">
        <v>51.2</v>
      </c>
      <c r="C167">
        <v>40.9</v>
      </c>
      <c r="D167">
        <v>35.4</v>
      </c>
      <c r="E167">
        <v>38</v>
      </c>
      <c r="F167">
        <v>49.8</v>
      </c>
      <c r="G167">
        <v>41.6</v>
      </c>
      <c r="H167">
        <v>44.1</v>
      </c>
      <c r="I167">
        <v>38.4</v>
      </c>
      <c r="J167">
        <v>33.6</v>
      </c>
      <c r="K167">
        <v>69</v>
      </c>
      <c r="L167">
        <v>-7.1</v>
      </c>
      <c r="M167">
        <v>12.7</v>
      </c>
      <c r="N167">
        <v>-4.3</v>
      </c>
      <c r="O167">
        <v>-1.5</v>
      </c>
      <c r="P167">
        <v>49.2</v>
      </c>
      <c r="Q167">
        <v>-0.7</v>
      </c>
      <c r="R167">
        <v>119.6</v>
      </c>
      <c r="S167">
        <v>27.6</v>
      </c>
      <c r="T167">
        <v>40.4</v>
      </c>
      <c r="U167">
        <v>32.700000000000003</v>
      </c>
      <c r="V167">
        <v>38.1</v>
      </c>
      <c r="W167">
        <v>49.4</v>
      </c>
      <c r="X167">
        <v>41.2</v>
      </c>
      <c r="Y167">
        <v>33.299999999999997</v>
      </c>
      <c r="Z167">
        <v>37.5</v>
      </c>
      <c r="AA167">
        <v>35</v>
      </c>
      <c r="AB167">
        <v>70.099999999999994</v>
      </c>
      <c r="AC167">
        <v>-2.9</v>
      </c>
      <c r="AD167">
        <v>-1.2</v>
      </c>
      <c r="AE167">
        <v>0.7</v>
      </c>
      <c r="AF167">
        <v>112.2</v>
      </c>
      <c r="AG167">
        <v>91</v>
      </c>
      <c r="AH167">
        <v>-24.7</v>
      </c>
      <c r="AI167">
        <v>16.399999999999999</v>
      </c>
    </row>
    <row r="168" spans="1:35" x14ac:dyDescent="0.25">
      <c r="A168">
        <v>41983</v>
      </c>
      <c r="B168">
        <v>38.200000000000003</v>
      </c>
      <c r="C168">
        <v>40.200000000000003</v>
      </c>
      <c r="D168">
        <v>43</v>
      </c>
      <c r="E168">
        <v>38.1</v>
      </c>
      <c r="F168">
        <v>51.4</v>
      </c>
      <c r="G168">
        <v>42</v>
      </c>
      <c r="H168">
        <v>44.2</v>
      </c>
      <c r="I168">
        <v>38.200000000000003</v>
      </c>
      <c r="J168">
        <v>38.200000000000003</v>
      </c>
      <c r="K168">
        <v>68.900000000000006</v>
      </c>
      <c r="L168">
        <v>-2.9</v>
      </c>
      <c r="M168">
        <v>12.7</v>
      </c>
      <c r="N168">
        <v>-4.5999999999999996</v>
      </c>
      <c r="O168">
        <v>-0.6</v>
      </c>
      <c r="P168">
        <v>49</v>
      </c>
      <c r="Q168">
        <v>-0.9</v>
      </c>
      <c r="R168">
        <v>119.8</v>
      </c>
      <c r="S168">
        <v>23.1</v>
      </c>
      <c r="T168">
        <v>40.4</v>
      </c>
      <c r="U168">
        <v>40</v>
      </c>
      <c r="V168">
        <v>37.700000000000003</v>
      </c>
      <c r="W168">
        <v>48.9</v>
      </c>
      <c r="X168">
        <v>42</v>
      </c>
      <c r="Y168">
        <v>26.8</v>
      </c>
      <c r="Z168">
        <v>37.9</v>
      </c>
      <c r="AA168">
        <v>35.4</v>
      </c>
      <c r="AB168">
        <v>70.3</v>
      </c>
      <c r="AC168">
        <v>-8.9</v>
      </c>
      <c r="AD168">
        <v>-1.2</v>
      </c>
      <c r="AE168">
        <v>0.7</v>
      </c>
      <c r="AF168">
        <v>112.5</v>
      </c>
      <c r="AG168">
        <v>91</v>
      </c>
      <c r="AH168">
        <v>-23.4</v>
      </c>
      <c r="AI168">
        <v>20.6</v>
      </c>
    </row>
    <row r="169" spans="1:35" x14ac:dyDescent="0.25">
      <c r="A169">
        <v>42018</v>
      </c>
      <c r="B169">
        <v>44.7</v>
      </c>
      <c r="C169">
        <v>40.5</v>
      </c>
      <c r="D169">
        <v>42.3</v>
      </c>
      <c r="E169">
        <v>38</v>
      </c>
      <c r="F169">
        <v>49.5</v>
      </c>
      <c r="G169">
        <v>41.2</v>
      </c>
      <c r="H169">
        <v>45.4</v>
      </c>
      <c r="I169">
        <v>37.6</v>
      </c>
      <c r="J169">
        <v>32.700000000000003</v>
      </c>
      <c r="K169">
        <v>69</v>
      </c>
      <c r="L169">
        <v>-3.8</v>
      </c>
      <c r="M169">
        <v>13</v>
      </c>
      <c r="N169">
        <v>-4.5999999999999996</v>
      </c>
      <c r="O169">
        <v>-0.6</v>
      </c>
      <c r="P169">
        <v>49.2</v>
      </c>
      <c r="Q169">
        <v>-1.5</v>
      </c>
      <c r="R169">
        <v>120.8</v>
      </c>
      <c r="S169">
        <v>27.8</v>
      </c>
      <c r="T169">
        <v>40.799999999999997</v>
      </c>
      <c r="U169">
        <v>39</v>
      </c>
      <c r="V169">
        <v>37.6</v>
      </c>
      <c r="W169">
        <v>54</v>
      </c>
      <c r="X169">
        <v>40.4</v>
      </c>
      <c r="Y169">
        <v>33.299999999999997</v>
      </c>
      <c r="Z169">
        <v>38</v>
      </c>
      <c r="AA169">
        <v>41.6</v>
      </c>
      <c r="AB169">
        <v>70.099999999999994</v>
      </c>
      <c r="AC169">
        <v>-2.5</v>
      </c>
      <c r="AD169">
        <v>-1.2</v>
      </c>
      <c r="AE169">
        <v>0.7</v>
      </c>
      <c r="AF169">
        <v>112.5</v>
      </c>
      <c r="AG169">
        <v>91.2</v>
      </c>
      <c r="AH169">
        <v>-24</v>
      </c>
      <c r="AI169">
        <v>15.3</v>
      </c>
    </row>
    <row r="170" spans="1:35" x14ac:dyDescent="0.25">
      <c r="A170">
        <v>42052</v>
      </c>
      <c r="B170">
        <v>43.6</v>
      </c>
      <c r="C170">
        <v>40.700000000000003</v>
      </c>
      <c r="D170">
        <v>38.4</v>
      </c>
      <c r="E170">
        <v>38.299999999999997</v>
      </c>
      <c r="F170">
        <v>45</v>
      </c>
      <c r="G170">
        <v>41.2</v>
      </c>
      <c r="H170">
        <v>45.2</v>
      </c>
      <c r="I170">
        <v>38.4</v>
      </c>
      <c r="J170">
        <v>36.6</v>
      </c>
      <c r="K170">
        <v>69.2</v>
      </c>
      <c r="L170">
        <v>-2.5</v>
      </c>
      <c r="M170">
        <v>12.7</v>
      </c>
      <c r="N170">
        <v>-4.5999999999999996</v>
      </c>
      <c r="O170">
        <v>-0.1</v>
      </c>
      <c r="P170">
        <v>49.2</v>
      </c>
      <c r="Q170">
        <v>-0.4</v>
      </c>
      <c r="R170">
        <v>119.6</v>
      </c>
      <c r="S170">
        <v>26.5</v>
      </c>
      <c r="T170">
        <v>40.5</v>
      </c>
      <c r="U170">
        <v>31.8</v>
      </c>
      <c r="V170">
        <v>37.1</v>
      </c>
      <c r="W170">
        <v>46.6</v>
      </c>
      <c r="X170">
        <v>40.1</v>
      </c>
      <c r="Y170">
        <v>31.4</v>
      </c>
      <c r="Z170">
        <v>38.200000000000003</v>
      </c>
      <c r="AA170">
        <v>32.6</v>
      </c>
      <c r="AB170">
        <v>70</v>
      </c>
      <c r="AC170">
        <v>-3.5</v>
      </c>
      <c r="AD170">
        <v>-1.2</v>
      </c>
      <c r="AE170">
        <v>0.7</v>
      </c>
      <c r="AF170">
        <v>112.7</v>
      </c>
      <c r="AG170">
        <v>91</v>
      </c>
      <c r="AH170">
        <v>-25.3</v>
      </c>
      <c r="AI170">
        <v>15.6</v>
      </c>
    </row>
    <row r="171" spans="1:35" x14ac:dyDescent="0.25">
      <c r="A171">
        <v>42087</v>
      </c>
      <c r="B171">
        <v>44.1</v>
      </c>
      <c r="C171">
        <v>39.9</v>
      </c>
      <c r="D171">
        <v>56.8</v>
      </c>
      <c r="E171">
        <v>37.6</v>
      </c>
      <c r="F171">
        <v>48.8</v>
      </c>
      <c r="G171">
        <v>39.799999999999997</v>
      </c>
      <c r="H171">
        <v>42.1</v>
      </c>
      <c r="I171">
        <v>38.4</v>
      </c>
      <c r="J171">
        <v>35.4</v>
      </c>
      <c r="K171">
        <v>69.099999999999994</v>
      </c>
      <c r="L171">
        <v>0.3</v>
      </c>
      <c r="M171">
        <v>13</v>
      </c>
      <c r="N171">
        <v>-4.3</v>
      </c>
      <c r="O171">
        <v>-0.3</v>
      </c>
      <c r="P171">
        <v>49.4</v>
      </c>
      <c r="Q171">
        <v>-0.6</v>
      </c>
      <c r="R171">
        <v>120</v>
      </c>
      <c r="S171">
        <v>26.8</v>
      </c>
      <c r="T171">
        <v>40.5</v>
      </c>
      <c r="U171">
        <v>39.299999999999997</v>
      </c>
      <c r="V171">
        <v>37.700000000000003</v>
      </c>
      <c r="W171">
        <v>35</v>
      </c>
      <c r="X171">
        <v>39.700000000000003</v>
      </c>
      <c r="Y171">
        <v>30</v>
      </c>
      <c r="Z171">
        <v>38.1</v>
      </c>
      <c r="AA171">
        <v>35.799999999999997</v>
      </c>
      <c r="AB171">
        <v>70</v>
      </c>
      <c r="AC171">
        <v>-6.6</v>
      </c>
      <c r="AD171">
        <v>-1.2</v>
      </c>
      <c r="AE171">
        <v>0.7</v>
      </c>
      <c r="AF171">
        <v>112.8</v>
      </c>
      <c r="AG171">
        <v>91</v>
      </c>
      <c r="AH171">
        <v>-24.1</v>
      </c>
      <c r="AI171">
        <v>16.7</v>
      </c>
    </row>
    <row r="172" spans="1:35" x14ac:dyDescent="0.25">
      <c r="A172">
        <v>42122</v>
      </c>
      <c r="B172">
        <v>44.2</v>
      </c>
      <c r="C172">
        <v>41</v>
      </c>
      <c r="D172">
        <v>42.2</v>
      </c>
      <c r="E172">
        <v>38.200000000000003</v>
      </c>
      <c r="F172">
        <v>46</v>
      </c>
      <c r="G172">
        <v>38.9</v>
      </c>
      <c r="H172">
        <v>45.4</v>
      </c>
      <c r="I172">
        <v>41.9</v>
      </c>
      <c r="J172">
        <v>36.200000000000003</v>
      </c>
      <c r="K172">
        <v>69.2</v>
      </c>
      <c r="L172">
        <v>-2.7</v>
      </c>
      <c r="M172">
        <v>12.7</v>
      </c>
      <c r="N172">
        <v>-4.3</v>
      </c>
      <c r="O172">
        <v>0.6</v>
      </c>
      <c r="P172">
        <v>49.7</v>
      </c>
      <c r="Q172">
        <v>-0.9</v>
      </c>
      <c r="R172">
        <v>120.4</v>
      </c>
      <c r="S172">
        <v>26.9</v>
      </c>
      <c r="T172">
        <v>40.299999999999997</v>
      </c>
      <c r="U172">
        <v>38.9</v>
      </c>
      <c r="V172">
        <v>38.1</v>
      </c>
      <c r="W172">
        <v>19.100000000000001</v>
      </c>
      <c r="X172">
        <v>38.4</v>
      </c>
      <c r="Y172">
        <v>33.799999999999997</v>
      </c>
      <c r="Z172">
        <v>38.200000000000003</v>
      </c>
      <c r="AA172">
        <v>35.6</v>
      </c>
      <c r="AB172">
        <v>70</v>
      </c>
      <c r="AC172">
        <v>-4.8</v>
      </c>
      <c r="AD172">
        <v>-1.2</v>
      </c>
      <c r="AE172">
        <v>0.7</v>
      </c>
      <c r="AF172">
        <v>113.2</v>
      </c>
      <c r="AG172">
        <v>91</v>
      </c>
      <c r="AH172">
        <v>-22.2</v>
      </c>
      <c r="AI172">
        <v>27.6</v>
      </c>
    </row>
    <row r="173" spans="1:35" x14ac:dyDescent="0.25">
      <c r="A173">
        <v>42157</v>
      </c>
      <c r="B173">
        <v>35</v>
      </c>
      <c r="C173">
        <v>40.4</v>
      </c>
      <c r="D173">
        <v>41.9</v>
      </c>
      <c r="E173">
        <v>38.299999999999997</v>
      </c>
      <c r="F173">
        <v>47.2</v>
      </c>
      <c r="G173">
        <v>38.700000000000003</v>
      </c>
      <c r="H173">
        <v>45.3</v>
      </c>
      <c r="I173">
        <v>37.799999999999997</v>
      </c>
      <c r="J173">
        <v>42.1</v>
      </c>
      <c r="K173">
        <v>69.099999999999994</v>
      </c>
      <c r="L173">
        <v>-3.8</v>
      </c>
      <c r="M173">
        <v>12.7</v>
      </c>
      <c r="N173">
        <v>-4.3</v>
      </c>
      <c r="O173">
        <v>-0.8</v>
      </c>
      <c r="P173">
        <v>49.2</v>
      </c>
      <c r="Q173">
        <v>-0.2</v>
      </c>
      <c r="R173">
        <v>119.9</v>
      </c>
      <c r="S173">
        <v>27.5</v>
      </c>
      <c r="T173">
        <v>40.9</v>
      </c>
      <c r="U173">
        <v>37.9</v>
      </c>
      <c r="V173">
        <v>38.5</v>
      </c>
      <c r="W173">
        <v>11.7</v>
      </c>
      <c r="X173">
        <v>37.9</v>
      </c>
      <c r="Y173">
        <v>33.299999999999997</v>
      </c>
      <c r="Z173">
        <v>38.4</v>
      </c>
      <c r="AA173">
        <v>40.1</v>
      </c>
      <c r="AB173">
        <v>70.099999999999994</v>
      </c>
      <c r="AC173">
        <v>-2.6</v>
      </c>
      <c r="AD173">
        <v>-1.2</v>
      </c>
      <c r="AE173">
        <v>0.7</v>
      </c>
      <c r="AF173">
        <v>112.9</v>
      </c>
      <c r="AG173">
        <v>91.2</v>
      </c>
      <c r="AH173">
        <v>-23.5</v>
      </c>
      <c r="AI173">
        <v>15.8</v>
      </c>
    </row>
    <row r="174" spans="1:35" x14ac:dyDescent="0.25">
      <c r="A174">
        <v>42191</v>
      </c>
      <c r="B174">
        <v>41.1</v>
      </c>
      <c r="C174">
        <v>40.299999999999997</v>
      </c>
      <c r="D174">
        <v>44.8</v>
      </c>
      <c r="E174">
        <v>38.700000000000003</v>
      </c>
      <c r="F174">
        <v>43.7</v>
      </c>
      <c r="G174">
        <v>38.1</v>
      </c>
      <c r="H174">
        <v>45.3</v>
      </c>
      <c r="I174">
        <v>38.6</v>
      </c>
      <c r="J174">
        <v>39</v>
      </c>
      <c r="K174">
        <v>69.099999999999994</v>
      </c>
      <c r="L174">
        <v>-3</v>
      </c>
      <c r="M174">
        <v>12.7</v>
      </c>
      <c r="N174">
        <v>-4.3</v>
      </c>
      <c r="O174">
        <v>-0.6</v>
      </c>
      <c r="P174">
        <v>49.2</v>
      </c>
      <c r="Q174">
        <v>2.8</v>
      </c>
      <c r="R174">
        <v>120.5</v>
      </c>
      <c r="S174">
        <v>28.3</v>
      </c>
      <c r="T174">
        <v>40.5</v>
      </c>
      <c r="U174">
        <v>39.4</v>
      </c>
      <c r="V174">
        <v>38.799999999999997</v>
      </c>
      <c r="W174">
        <v>47.6</v>
      </c>
      <c r="X174">
        <v>38.1</v>
      </c>
      <c r="Y174">
        <v>33.200000000000003</v>
      </c>
      <c r="Z174">
        <v>38.4</v>
      </c>
      <c r="AA174">
        <v>36.9</v>
      </c>
      <c r="AB174">
        <v>70.099999999999994</v>
      </c>
      <c r="AC174">
        <v>-2.8</v>
      </c>
      <c r="AD174">
        <v>-1.2</v>
      </c>
      <c r="AE174">
        <v>0.7</v>
      </c>
      <c r="AF174">
        <v>112.1</v>
      </c>
      <c r="AG174">
        <v>91</v>
      </c>
      <c r="AH174">
        <v>-25.1</v>
      </c>
      <c r="AI174">
        <v>15.4</v>
      </c>
    </row>
    <row r="175" spans="1:35" x14ac:dyDescent="0.25">
      <c r="A175">
        <v>42226</v>
      </c>
      <c r="B175">
        <v>49.6</v>
      </c>
      <c r="C175">
        <v>40.799999999999997</v>
      </c>
      <c r="D175">
        <v>41.5</v>
      </c>
      <c r="E175">
        <v>39.700000000000003</v>
      </c>
      <c r="F175">
        <v>48.3</v>
      </c>
      <c r="G175">
        <v>38.200000000000003</v>
      </c>
      <c r="H175">
        <v>45.3</v>
      </c>
      <c r="I175">
        <v>40.9</v>
      </c>
      <c r="J175">
        <v>37.9</v>
      </c>
      <c r="K175">
        <v>69.2</v>
      </c>
      <c r="L175">
        <v>-6.1</v>
      </c>
      <c r="M175">
        <v>12.7</v>
      </c>
      <c r="N175">
        <v>-4.5999999999999996</v>
      </c>
      <c r="O175">
        <v>-0.2</v>
      </c>
      <c r="P175">
        <v>49.2</v>
      </c>
      <c r="Q175">
        <v>-0.7</v>
      </c>
      <c r="R175">
        <v>120.4</v>
      </c>
      <c r="S175">
        <v>27.7</v>
      </c>
      <c r="T175">
        <v>40.700000000000003</v>
      </c>
      <c r="U175">
        <v>44</v>
      </c>
      <c r="V175">
        <v>40.1</v>
      </c>
      <c r="W175">
        <v>48.5</v>
      </c>
      <c r="X175">
        <v>37.9</v>
      </c>
      <c r="Y175">
        <v>32.799999999999997</v>
      </c>
      <c r="Z175">
        <v>38.200000000000003</v>
      </c>
      <c r="AA175">
        <v>28.3</v>
      </c>
      <c r="AB175">
        <v>70</v>
      </c>
      <c r="AC175">
        <v>-2.6</v>
      </c>
      <c r="AD175">
        <v>-1.2</v>
      </c>
      <c r="AE175">
        <v>0.7</v>
      </c>
      <c r="AF175">
        <v>112.4</v>
      </c>
      <c r="AG175">
        <v>91</v>
      </c>
      <c r="AH175">
        <v>-24</v>
      </c>
      <c r="AI175">
        <v>15.7</v>
      </c>
    </row>
    <row r="176" spans="1:35" x14ac:dyDescent="0.25">
      <c r="A176">
        <v>42261</v>
      </c>
      <c r="B176">
        <v>47</v>
      </c>
      <c r="C176">
        <v>40.200000000000003</v>
      </c>
      <c r="D176">
        <v>41</v>
      </c>
      <c r="E176">
        <v>40.299999999999997</v>
      </c>
      <c r="F176">
        <v>44.5</v>
      </c>
      <c r="G176">
        <v>38.5</v>
      </c>
      <c r="H176">
        <v>45.8</v>
      </c>
      <c r="I176">
        <v>38.799999999999997</v>
      </c>
      <c r="J176">
        <v>35.4</v>
      </c>
      <c r="K176">
        <v>69.2</v>
      </c>
      <c r="L176">
        <v>-2.4</v>
      </c>
      <c r="M176">
        <v>12.7</v>
      </c>
      <c r="N176">
        <v>-4.5999999999999996</v>
      </c>
      <c r="O176">
        <v>-0.3</v>
      </c>
      <c r="P176">
        <v>49.4</v>
      </c>
      <c r="Q176">
        <v>-1.6</v>
      </c>
      <c r="R176">
        <v>120.2</v>
      </c>
      <c r="S176">
        <v>27.9</v>
      </c>
      <c r="T176">
        <v>40.4</v>
      </c>
      <c r="U176">
        <v>42.6</v>
      </c>
      <c r="V176">
        <v>40.1</v>
      </c>
      <c r="W176">
        <v>43.3</v>
      </c>
      <c r="X176">
        <v>38.200000000000003</v>
      </c>
      <c r="Y176">
        <v>33.299999999999997</v>
      </c>
      <c r="Z176">
        <v>37.6</v>
      </c>
      <c r="AA176">
        <v>37.6</v>
      </c>
      <c r="AB176">
        <v>70</v>
      </c>
      <c r="AC176">
        <v>-2.5</v>
      </c>
      <c r="AD176">
        <v>-1.2</v>
      </c>
      <c r="AE176">
        <v>0.7</v>
      </c>
      <c r="AF176">
        <v>112.6</v>
      </c>
      <c r="AG176">
        <v>91</v>
      </c>
      <c r="AH176">
        <v>-23.3</v>
      </c>
      <c r="AI176">
        <v>23.9</v>
      </c>
    </row>
    <row r="177" spans="1:35" x14ac:dyDescent="0.25">
      <c r="A177">
        <v>42296</v>
      </c>
      <c r="B177">
        <v>41.9</v>
      </c>
      <c r="C177">
        <v>40.5</v>
      </c>
      <c r="D177">
        <v>42.2</v>
      </c>
      <c r="E177">
        <v>40.299999999999997</v>
      </c>
      <c r="F177">
        <v>48.8</v>
      </c>
      <c r="G177">
        <v>38.1</v>
      </c>
      <c r="H177">
        <v>45.6</v>
      </c>
      <c r="I177">
        <v>38</v>
      </c>
      <c r="J177">
        <v>36.299999999999997</v>
      </c>
      <c r="K177">
        <v>69</v>
      </c>
      <c r="L177">
        <v>-4</v>
      </c>
      <c r="M177">
        <v>12.7</v>
      </c>
      <c r="N177">
        <v>-4.8</v>
      </c>
      <c r="O177">
        <v>-0.5</v>
      </c>
      <c r="P177">
        <v>49.2</v>
      </c>
      <c r="Q177">
        <v>-0.9</v>
      </c>
      <c r="R177">
        <v>120.1</v>
      </c>
      <c r="S177">
        <v>20.3</v>
      </c>
      <c r="T177">
        <v>40.299999999999997</v>
      </c>
      <c r="U177">
        <v>39.5</v>
      </c>
      <c r="V177">
        <v>40.299999999999997</v>
      </c>
      <c r="W177">
        <v>49.8</v>
      </c>
      <c r="X177">
        <v>38.700000000000003</v>
      </c>
      <c r="Y177">
        <v>33.200000000000003</v>
      </c>
      <c r="Z177">
        <v>37.9</v>
      </c>
      <c r="AA177">
        <v>37.6</v>
      </c>
      <c r="AB177">
        <v>70</v>
      </c>
      <c r="AC177">
        <v>-5.3</v>
      </c>
      <c r="AD177">
        <v>-1</v>
      </c>
      <c r="AE177">
        <v>0.7</v>
      </c>
      <c r="AF177">
        <v>113.7</v>
      </c>
      <c r="AG177">
        <v>91.2</v>
      </c>
      <c r="AH177">
        <v>-24.5</v>
      </c>
      <c r="AI177">
        <v>16.8</v>
      </c>
    </row>
    <row r="178" spans="1:35" x14ac:dyDescent="0.25">
      <c r="A178">
        <v>42331</v>
      </c>
      <c r="B178">
        <v>43.4</v>
      </c>
      <c r="C178">
        <v>40.4</v>
      </c>
      <c r="D178">
        <v>42.6</v>
      </c>
      <c r="E178">
        <v>39.9</v>
      </c>
      <c r="F178">
        <v>42.6</v>
      </c>
      <c r="G178">
        <v>38.4</v>
      </c>
      <c r="H178">
        <v>45.5</v>
      </c>
      <c r="I178">
        <v>37.799999999999997</v>
      </c>
      <c r="J178">
        <v>35.5</v>
      </c>
      <c r="K178">
        <v>69</v>
      </c>
      <c r="L178">
        <v>-3.1</v>
      </c>
      <c r="M178">
        <v>12.7</v>
      </c>
      <c r="N178">
        <v>-4.8</v>
      </c>
      <c r="O178">
        <v>-0.1</v>
      </c>
      <c r="P178">
        <v>49.7</v>
      </c>
      <c r="Q178">
        <v>-1.4</v>
      </c>
      <c r="R178">
        <v>120.8</v>
      </c>
      <c r="S178">
        <v>28.6</v>
      </c>
      <c r="T178">
        <v>39.5</v>
      </c>
      <c r="U178">
        <v>43.2</v>
      </c>
      <c r="V178">
        <v>40.200000000000003</v>
      </c>
      <c r="W178">
        <v>47.3</v>
      </c>
      <c r="X178">
        <v>37.6</v>
      </c>
      <c r="Y178">
        <v>33.299999999999997</v>
      </c>
      <c r="Z178">
        <v>38.4</v>
      </c>
      <c r="AA178">
        <v>35.200000000000003</v>
      </c>
      <c r="AB178">
        <v>70.099999999999994</v>
      </c>
      <c r="AC178">
        <v>3.9</v>
      </c>
      <c r="AD178">
        <v>-1.2</v>
      </c>
      <c r="AE178">
        <v>0.7</v>
      </c>
      <c r="AF178">
        <v>113.4</v>
      </c>
      <c r="AG178">
        <v>91</v>
      </c>
      <c r="AH178">
        <v>-24.7</v>
      </c>
      <c r="AI178">
        <v>15.7</v>
      </c>
    </row>
    <row r="179" spans="1:35" x14ac:dyDescent="0.25">
      <c r="A179">
        <v>42366</v>
      </c>
      <c r="B179">
        <v>37.299999999999997</v>
      </c>
      <c r="C179">
        <v>40.700000000000003</v>
      </c>
      <c r="D179">
        <v>42.6</v>
      </c>
      <c r="E179">
        <v>40.4</v>
      </c>
      <c r="F179">
        <v>52.4</v>
      </c>
      <c r="G179">
        <v>38.200000000000003</v>
      </c>
      <c r="H179">
        <v>45.4</v>
      </c>
      <c r="I179">
        <v>38.1</v>
      </c>
      <c r="J179">
        <v>34.200000000000003</v>
      </c>
      <c r="K179">
        <v>69.2</v>
      </c>
      <c r="L179">
        <v>-5.3</v>
      </c>
      <c r="M179">
        <v>12.7</v>
      </c>
      <c r="N179">
        <v>-4.8</v>
      </c>
      <c r="O179">
        <v>-1.2</v>
      </c>
      <c r="P179">
        <v>49.2</v>
      </c>
      <c r="Q179">
        <v>-0.6</v>
      </c>
      <c r="R179">
        <v>120.5</v>
      </c>
      <c r="S179">
        <v>27.4</v>
      </c>
      <c r="T179">
        <v>40.200000000000003</v>
      </c>
      <c r="U179">
        <v>43.1</v>
      </c>
      <c r="V179">
        <v>40.6</v>
      </c>
      <c r="W179">
        <v>44.2</v>
      </c>
      <c r="X179">
        <v>38.4</v>
      </c>
      <c r="Y179">
        <v>33.299999999999997</v>
      </c>
      <c r="Z179">
        <v>37.5</v>
      </c>
      <c r="AA179">
        <v>37.5</v>
      </c>
      <c r="AB179">
        <v>70.099999999999994</v>
      </c>
      <c r="AC179">
        <v>-2.7</v>
      </c>
      <c r="AD179">
        <v>-1</v>
      </c>
      <c r="AE179">
        <v>0.7</v>
      </c>
      <c r="AF179">
        <v>112.2</v>
      </c>
      <c r="AG179">
        <v>91</v>
      </c>
      <c r="AH179">
        <v>-25.4</v>
      </c>
      <c r="AI179">
        <v>18.100000000000001</v>
      </c>
    </row>
    <row r="180" spans="1:35" x14ac:dyDescent="0.25">
      <c r="A180">
        <v>42401</v>
      </c>
      <c r="B180">
        <v>44.2</v>
      </c>
      <c r="C180">
        <v>41.2</v>
      </c>
      <c r="D180">
        <v>40.9</v>
      </c>
      <c r="E180">
        <v>39.799999999999997</v>
      </c>
      <c r="F180">
        <v>48.7</v>
      </c>
      <c r="G180">
        <v>38.4</v>
      </c>
      <c r="H180">
        <v>47.2</v>
      </c>
      <c r="I180">
        <v>38.200000000000003</v>
      </c>
      <c r="J180">
        <v>35.4</v>
      </c>
      <c r="K180">
        <v>69</v>
      </c>
      <c r="L180">
        <v>-3.9</v>
      </c>
      <c r="M180">
        <v>12.7</v>
      </c>
      <c r="N180">
        <v>-4.5999999999999996</v>
      </c>
      <c r="O180">
        <v>-0.7</v>
      </c>
      <c r="P180">
        <v>49.2</v>
      </c>
      <c r="Q180">
        <v>-0.6</v>
      </c>
      <c r="R180">
        <v>119.6</v>
      </c>
      <c r="S180">
        <v>24.8</v>
      </c>
      <c r="T180">
        <v>40.5</v>
      </c>
      <c r="U180">
        <v>39.9</v>
      </c>
      <c r="V180">
        <v>40.299999999999997</v>
      </c>
      <c r="W180">
        <v>46.4</v>
      </c>
      <c r="X180">
        <v>37.700000000000003</v>
      </c>
      <c r="Y180">
        <v>32.200000000000003</v>
      </c>
      <c r="Z180">
        <v>37.9</v>
      </c>
      <c r="AA180">
        <v>35.4</v>
      </c>
      <c r="AB180">
        <v>70.099999999999994</v>
      </c>
      <c r="AC180">
        <v>-6.2</v>
      </c>
      <c r="AD180">
        <v>-1.2</v>
      </c>
      <c r="AE180">
        <v>0.7</v>
      </c>
      <c r="AF180">
        <v>112</v>
      </c>
      <c r="AG180">
        <v>91.2</v>
      </c>
      <c r="AH180">
        <v>-22.5</v>
      </c>
      <c r="AI180">
        <v>25</v>
      </c>
    </row>
    <row r="181" spans="1:35" x14ac:dyDescent="0.25">
      <c r="A181">
        <v>42435</v>
      </c>
      <c r="B181">
        <v>43.9</v>
      </c>
      <c r="C181">
        <v>41</v>
      </c>
      <c r="D181">
        <v>42.9</v>
      </c>
      <c r="E181">
        <v>40.4</v>
      </c>
      <c r="F181">
        <v>44.7</v>
      </c>
      <c r="G181">
        <v>37.700000000000003</v>
      </c>
      <c r="H181">
        <v>49.9</v>
      </c>
      <c r="I181">
        <v>37.9</v>
      </c>
      <c r="J181">
        <v>34.4</v>
      </c>
      <c r="K181">
        <v>69.099999999999994</v>
      </c>
      <c r="L181">
        <v>-2.8</v>
      </c>
      <c r="M181">
        <v>12.7</v>
      </c>
      <c r="N181">
        <v>-4.3</v>
      </c>
      <c r="O181">
        <v>0.1</v>
      </c>
      <c r="P181">
        <v>49</v>
      </c>
      <c r="Q181">
        <v>-0.6</v>
      </c>
      <c r="R181">
        <v>119.8</v>
      </c>
      <c r="S181">
        <v>15.9</v>
      </c>
      <c r="T181">
        <v>40.9</v>
      </c>
      <c r="U181">
        <v>40.200000000000003</v>
      </c>
      <c r="V181">
        <v>40.200000000000003</v>
      </c>
      <c r="W181">
        <v>39.6</v>
      </c>
      <c r="X181">
        <v>38.200000000000003</v>
      </c>
      <c r="Y181">
        <v>27.8</v>
      </c>
      <c r="Z181">
        <v>38.5</v>
      </c>
      <c r="AA181">
        <v>35.799999999999997</v>
      </c>
      <c r="AB181">
        <v>70.099999999999994</v>
      </c>
      <c r="AC181">
        <v>-1.9</v>
      </c>
      <c r="AD181">
        <v>-1.2</v>
      </c>
      <c r="AE181">
        <v>0.7</v>
      </c>
      <c r="AF181">
        <v>112.8</v>
      </c>
      <c r="AG181">
        <v>91.2</v>
      </c>
      <c r="AH181">
        <v>-24.4</v>
      </c>
      <c r="AI181">
        <v>16.8</v>
      </c>
    </row>
    <row r="182" spans="1:35" x14ac:dyDescent="0.25">
      <c r="A182">
        <v>42468</v>
      </c>
      <c r="B182">
        <v>42.5</v>
      </c>
      <c r="C182">
        <v>40.9</v>
      </c>
      <c r="D182">
        <v>45.2</v>
      </c>
      <c r="E182">
        <v>40.299999999999997</v>
      </c>
      <c r="F182">
        <v>42.3</v>
      </c>
      <c r="G182">
        <v>38.4</v>
      </c>
      <c r="H182">
        <v>43.9</v>
      </c>
      <c r="I182">
        <v>39.6</v>
      </c>
      <c r="J182">
        <v>36.6</v>
      </c>
      <c r="K182">
        <v>69.099999999999994</v>
      </c>
      <c r="L182">
        <v>-2.7</v>
      </c>
      <c r="M182">
        <v>12.7</v>
      </c>
      <c r="N182">
        <v>-4.3</v>
      </c>
      <c r="O182">
        <v>0.2</v>
      </c>
      <c r="P182">
        <v>49</v>
      </c>
      <c r="Q182">
        <v>-0.5</v>
      </c>
      <c r="R182">
        <v>119.9</v>
      </c>
      <c r="S182">
        <v>28.2</v>
      </c>
      <c r="T182">
        <v>40.299999999999997</v>
      </c>
      <c r="U182">
        <v>43</v>
      </c>
      <c r="V182">
        <v>39.9</v>
      </c>
      <c r="W182">
        <v>45.3</v>
      </c>
      <c r="X182">
        <v>38.1</v>
      </c>
      <c r="Y182">
        <v>33.299999999999997</v>
      </c>
      <c r="Z182">
        <v>37.799999999999997</v>
      </c>
      <c r="AA182">
        <v>31.5</v>
      </c>
      <c r="AB182">
        <v>70</v>
      </c>
      <c r="AC182">
        <v>-2.6</v>
      </c>
      <c r="AD182">
        <v>-1.2</v>
      </c>
      <c r="AE182">
        <v>0.7</v>
      </c>
      <c r="AF182">
        <v>112.8</v>
      </c>
      <c r="AG182">
        <v>91.2</v>
      </c>
      <c r="AH182">
        <v>-24</v>
      </c>
      <c r="AI182">
        <v>16.899999999999999</v>
      </c>
    </row>
    <row r="183" spans="1:35" x14ac:dyDescent="0.25">
      <c r="A183">
        <v>42503</v>
      </c>
      <c r="B183">
        <v>42.6</v>
      </c>
      <c r="C183">
        <v>40.5</v>
      </c>
      <c r="D183">
        <v>45.3</v>
      </c>
      <c r="E183">
        <v>40.4</v>
      </c>
      <c r="F183">
        <v>42.6</v>
      </c>
      <c r="G183">
        <v>38.4</v>
      </c>
      <c r="H183">
        <v>39.6</v>
      </c>
      <c r="I183">
        <v>38.5</v>
      </c>
      <c r="J183">
        <v>36.299999999999997</v>
      </c>
      <c r="K183">
        <v>69.3</v>
      </c>
      <c r="L183">
        <v>-2.8</v>
      </c>
      <c r="M183">
        <v>12.7</v>
      </c>
      <c r="N183">
        <v>-4.5999999999999996</v>
      </c>
      <c r="O183">
        <v>-0.2</v>
      </c>
      <c r="P183">
        <v>49.2</v>
      </c>
      <c r="Q183">
        <v>-2.2000000000000002</v>
      </c>
      <c r="R183">
        <v>119.3</v>
      </c>
      <c r="S183">
        <v>27.9</v>
      </c>
      <c r="T183">
        <v>40.200000000000003</v>
      </c>
      <c r="U183">
        <v>39.9</v>
      </c>
      <c r="V183">
        <v>40.5</v>
      </c>
      <c r="W183">
        <v>44.6</v>
      </c>
      <c r="X183">
        <v>38.4</v>
      </c>
      <c r="Y183">
        <v>33</v>
      </c>
      <c r="Z183">
        <v>38.1</v>
      </c>
      <c r="AA183">
        <v>37.5</v>
      </c>
      <c r="AB183">
        <v>70.099999999999994</v>
      </c>
      <c r="AC183">
        <v>5.9</v>
      </c>
      <c r="AD183">
        <v>-1</v>
      </c>
      <c r="AE183">
        <v>0.7</v>
      </c>
      <c r="AF183">
        <v>113.2</v>
      </c>
      <c r="AG183">
        <v>91.2</v>
      </c>
      <c r="AH183">
        <v>-24.4</v>
      </c>
      <c r="AI183">
        <v>19.8</v>
      </c>
    </row>
    <row r="184" spans="1:35" x14ac:dyDescent="0.25">
      <c r="A184">
        <v>42538</v>
      </c>
      <c r="B184">
        <v>40</v>
      </c>
      <c r="C184">
        <v>40.5</v>
      </c>
      <c r="D184">
        <v>42.7</v>
      </c>
      <c r="E184">
        <v>40.1</v>
      </c>
      <c r="F184">
        <v>40.799999999999997</v>
      </c>
      <c r="G184">
        <v>38.200000000000003</v>
      </c>
      <c r="H184">
        <v>45.3</v>
      </c>
      <c r="I184">
        <v>38.1</v>
      </c>
      <c r="J184">
        <v>40.299999999999997</v>
      </c>
      <c r="K184">
        <v>69.2</v>
      </c>
      <c r="L184">
        <v>-4.5</v>
      </c>
      <c r="M184">
        <v>13</v>
      </c>
      <c r="N184">
        <v>-4.3</v>
      </c>
      <c r="O184">
        <v>-1.2</v>
      </c>
      <c r="P184">
        <v>49.4</v>
      </c>
      <c r="Q184">
        <v>-0.8</v>
      </c>
      <c r="R184">
        <v>119.5</v>
      </c>
      <c r="S184">
        <v>29.5</v>
      </c>
      <c r="T184">
        <v>40.1</v>
      </c>
      <c r="U184">
        <v>36.9</v>
      </c>
      <c r="V184">
        <v>40.299999999999997</v>
      </c>
      <c r="W184">
        <v>47.9</v>
      </c>
      <c r="X184">
        <v>38.4</v>
      </c>
      <c r="Y184">
        <v>27.8</v>
      </c>
      <c r="Z184">
        <v>37.799999999999997</v>
      </c>
      <c r="AA184">
        <v>35.700000000000003</v>
      </c>
      <c r="AB184">
        <v>70.2</v>
      </c>
      <c r="AC184">
        <v>-1.9</v>
      </c>
      <c r="AD184">
        <v>-1.2</v>
      </c>
      <c r="AE184">
        <v>0.7</v>
      </c>
      <c r="AF184">
        <v>112.2</v>
      </c>
      <c r="AG184">
        <v>91</v>
      </c>
      <c r="AH184">
        <v>-24.7</v>
      </c>
      <c r="AI184">
        <v>16.5</v>
      </c>
    </row>
    <row r="185" spans="1:35" x14ac:dyDescent="0.25">
      <c r="A185">
        <v>42573</v>
      </c>
      <c r="B185">
        <v>44.8</v>
      </c>
      <c r="C185">
        <v>42.7</v>
      </c>
      <c r="D185">
        <v>43.3</v>
      </c>
      <c r="E185">
        <v>40.6</v>
      </c>
      <c r="F185">
        <v>48.1</v>
      </c>
      <c r="G185">
        <v>38.200000000000003</v>
      </c>
      <c r="H185">
        <v>42.7</v>
      </c>
      <c r="I185">
        <v>37.799999999999997</v>
      </c>
      <c r="J185">
        <v>35.4</v>
      </c>
      <c r="K185">
        <v>69.3</v>
      </c>
      <c r="L185">
        <v>0.8</v>
      </c>
      <c r="M185">
        <v>12.7</v>
      </c>
      <c r="N185">
        <v>-4.5999999999999996</v>
      </c>
      <c r="O185">
        <v>-0.4</v>
      </c>
      <c r="P185">
        <v>49.4</v>
      </c>
      <c r="Q185">
        <v>-0.9</v>
      </c>
      <c r="R185">
        <v>120.1</v>
      </c>
      <c r="S185">
        <v>29.7</v>
      </c>
      <c r="T185">
        <v>40.4</v>
      </c>
      <c r="U185">
        <v>43.6</v>
      </c>
      <c r="V185">
        <v>40.299999999999997</v>
      </c>
      <c r="W185">
        <v>50.9</v>
      </c>
      <c r="X185">
        <v>38.4</v>
      </c>
      <c r="Y185">
        <v>33.299999999999997</v>
      </c>
      <c r="Z185">
        <v>38.200000000000003</v>
      </c>
      <c r="AA185">
        <v>29.8</v>
      </c>
      <c r="AB185">
        <v>70.099999999999994</v>
      </c>
      <c r="AC185">
        <v>-2.7</v>
      </c>
      <c r="AD185">
        <v>-1.2</v>
      </c>
      <c r="AE185">
        <v>0.7</v>
      </c>
      <c r="AF185">
        <v>112.7</v>
      </c>
      <c r="AG185">
        <v>91.2</v>
      </c>
      <c r="AH185">
        <v>-24.1</v>
      </c>
      <c r="AI185">
        <v>16.399999999999999</v>
      </c>
    </row>
    <row r="186" spans="1:35" x14ac:dyDescent="0.25">
      <c r="A186">
        <v>42608</v>
      </c>
      <c r="B186">
        <v>41.5</v>
      </c>
      <c r="C186">
        <v>40.4</v>
      </c>
      <c r="D186">
        <v>47.2</v>
      </c>
      <c r="E186">
        <v>39.6</v>
      </c>
      <c r="F186">
        <v>37.700000000000003</v>
      </c>
      <c r="G186">
        <v>38.1</v>
      </c>
      <c r="H186">
        <v>41.7</v>
      </c>
      <c r="I186">
        <v>38.200000000000003</v>
      </c>
      <c r="J186">
        <v>36</v>
      </c>
      <c r="K186">
        <v>69.099999999999994</v>
      </c>
      <c r="L186">
        <v>-2.9</v>
      </c>
      <c r="M186">
        <v>12.7</v>
      </c>
      <c r="N186">
        <v>-4.8</v>
      </c>
      <c r="O186">
        <v>-0.1</v>
      </c>
      <c r="P186">
        <v>49.4</v>
      </c>
      <c r="Q186">
        <v>-1.1000000000000001</v>
      </c>
      <c r="R186">
        <v>120.1</v>
      </c>
      <c r="S186">
        <v>27.7</v>
      </c>
      <c r="T186">
        <v>40.4</v>
      </c>
      <c r="U186">
        <v>40.200000000000003</v>
      </c>
      <c r="V186">
        <v>40.1</v>
      </c>
      <c r="W186">
        <v>22.7</v>
      </c>
      <c r="X186">
        <v>38.5</v>
      </c>
      <c r="Y186">
        <v>31.2</v>
      </c>
      <c r="Z186">
        <v>37.9</v>
      </c>
      <c r="AA186">
        <v>35.4</v>
      </c>
      <c r="AB186">
        <v>70</v>
      </c>
      <c r="AC186">
        <v>-3.2</v>
      </c>
      <c r="AD186">
        <v>-1</v>
      </c>
      <c r="AE186">
        <v>0.7</v>
      </c>
      <c r="AF186">
        <v>113.5</v>
      </c>
      <c r="AG186">
        <v>91</v>
      </c>
      <c r="AH186">
        <v>-24.3</v>
      </c>
      <c r="AI186">
        <v>15.9</v>
      </c>
    </row>
    <row r="187" spans="1:35" x14ac:dyDescent="0.25">
      <c r="A187">
        <v>42644</v>
      </c>
      <c r="B187">
        <v>47.2</v>
      </c>
      <c r="C187">
        <v>39.799999999999997</v>
      </c>
      <c r="D187">
        <v>45.3</v>
      </c>
      <c r="E187">
        <v>40.299999999999997</v>
      </c>
      <c r="F187">
        <v>29.3</v>
      </c>
      <c r="G187">
        <v>38.9</v>
      </c>
      <c r="H187">
        <v>47.2</v>
      </c>
      <c r="I187">
        <v>37.200000000000003</v>
      </c>
      <c r="J187">
        <v>36.700000000000003</v>
      </c>
      <c r="K187">
        <v>69.099999999999994</v>
      </c>
      <c r="L187">
        <v>-3.8</v>
      </c>
      <c r="M187">
        <v>12.7</v>
      </c>
      <c r="N187">
        <v>-4.8</v>
      </c>
      <c r="O187">
        <v>0</v>
      </c>
      <c r="P187">
        <v>49.4</v>
      </c>
      <c r="Q187">
        <v>-2.7</v>
      </c>
      <c r="R187">
        <v>120.5</v>
      </c>
      <c r="S187">
        <v>28.2</v>
      </c>
      <c r="T187">
        <v>39.700000000000003</v>
      </c>
      <c r="U187">
        <v>39.799999999999997</v>
      </c>
      <c r="V187">
        <v>40.5</v>
      </c>
      <c r="W187">
        <v>42.2</v>
      </c>
      <c r="X187">
        <v>37.9</v>
      </c>
      <c r="Y187">
        <v>30.4</v>
      </c>
      <c r="Z187">
        <v>38</v>
      </c>
      <c r="AA187">
        <v>36.700000000000003</v>
      </c>
      <c r="AB187">
        <v>70.099999999999994</v>
      </c>
      <c r="AC187">
        <v>-3.7</v>
      </c>
      <c r="AD187">
        <v>-1.2</v>
      </c>
      <c r="AE187">
        <v>0.7</v>
      </c>
      <c r="AF187">
        <v>113.5</v>
      </c>
      <c r="AG187">
        <v>91</v>
      </c>
      <c r="AH187">
        <v>-24.4</v>
      </c>
      <c r="AI187">
        <v>16.8</v>
      </c>
    </row>
    <row r="188" spans="1:35" x14ac:dyDescent="0.25">
      <c r="A188">
        <v>42679</v>
      </c>
      <c r="B188">
        <v>39.1</v>
      </c>
      <c r="C188">
        <v>40.200000000000003</v>
      </c>
      <c r="D188">
        <v>41.9</v>
      </c>
      <c r="E188">
        <v>40.1</v>
      </c>
      <c r="F188">
        <v>27</v>
      </c>
      <c r="G188">
        <v>38.200000000000003</v>
      </c>
      <c r="H188">
        <v>45.3</v>
      </c>
      <c r="I188">
        <v>38.1</v>
      </c>
      <c r="J188">
        <v>38.299999999999997</v>
      </c>
      <c r="K188">
        <v>69.2</v>
      </c>
      <c r="L188">
        <v>-4.7</v>
      </c>
      <c r="M188">
        <v>12.7</v>
      </c>
      <c r="N188">
        <v>-4.8</v>
      </c>
      <c r="O188">
        <v>-1.3</v>
      </c>
      <c r="P188">
        <v>49.2</v>
      </c>
      <c r="Q188">
        <v>-1.5</v>
      </c>
      <c r="R188">
        <v>121.7</v>
      </c>
      <c r="S188">
        <v>27.3</v>
      </c>
      <c r="T188">
        <v>39.4</v>
      </c>
      <c r="U188">
        <v>40.200000000000003</v>
      </c>
      <c r="V188">
        <v>40.299999999999997</v>
      </c>
      <c r="W188">
        <v>43.3</v>
      </c>
      <c r="X188">
        <v>38.5</v>
      </c>
      <c r="Y188">
        <v>33.299999999999997</v>
      </c>
      <c r="Z188">
        <v>38.799999999999997</v>
      </c>
      <c r="AA188">
        <v>38.200000000000003</v>
      </c>
      <c r="AB188">
        <v>70.099999999999994</v>
      </c>
      <c r="AC188">
        <v>-2.6</v>
      </c>
      <c r="AD188">
        <v>-1.2</v>
      </c>
      <c r="AE188">
        <v>0.7</v>
      </c>
      <c r="AF188">
        <v>112.5</v>
      </c>
      <c r="AG188">
        <v>91.2</v>
      </c>
      <c r="AH188">
        <v>-24.2</v>
      </c>
      <c r="AI188">
        <v>16.8</v>
      </c>
    </row>
    <row r="189" spans="1:35" x14ac:dyDescent="0.25">
      <c r="A189">
        <v>42713</v>
      </c>
      <c r="B189">
        <v>46.6</v>
      </c>
      <c r="C189">
        <v>39.5</v>
      </c>
      <c r="D189">
        <v>41.6</v>
      </c>
      <c r="E189">
        <v>40.299999999999997</v>
      </c>
      <c r="F189">
        <v>37.1</v>
      </c>
      <c r="G189">
        <v>37.700000000000003</v>
      </c>
      <c r="H189">
        <v>43.5</v>
      </c>
      <c r="I189">
        <v>38.4</v>
      </c>
      <c r="J189">
        <v>34.700000000000003</v>
      </c>
      <c r="K189">
        <v>69.2</v>
      </c>
      <c r="L189">
        <v>-2.5</v>
      </c>
      <c r="M189">
        <v>12.7</v>
      </c>
      <c r="N189">
        <v>-4.3</v>
      </c>
      <c r="O189">
        <v>-1.1000000000000001</v>
      </c>
      <c r="P189">
        <v>49.2</v>
      </c>
      <c r="Q189">
        <v>-0.6</v>
      </c>
      <c r="R189">
        <v>121.3</v>
      </c>
      <c r="S189">
        <v>26.7</v>
      </c>
      <c r="T189">
        <v>39.4</v>
      </c>
      <c r="U189">
        <v>31.5</v>
      </c>
      <c r="V189">
        <v>40.200000000000003</v>
      </c>
      <c r="W189">
        <v>59.8</v>
      </c>
      <c r="X189">
        <v>38.5</v>
      </c>
      <c r="Y189">
        <v>32.700000000000003</v>
      </c>
      <c r="Z189">
        <v>38.6</v>
      </c>
      <c r="AA189">
        <v>35.4</v>
      </c>
      <c r="AB189">
        <v>70</v>
      </c>
      <c r="AC189">
        <v>-3</v>
      </c>
      <c r="AD189">
        <v>-1.2</v>
      </c>
      <c r="AE189">
        <v>0.7</v>
      </c>
      <c r="AF189">
        <v>113.6</v>
      </c>
      <c r="AG189">
        <v>91</v>
      </c>
      <c r="AH189">
        <v>-24.5</v>
      </c>
      <c r="AI189">
        <v>15.4</v>
      </c>
    </row>
    <row r="190" spans="1:35" x14ac:dyDescent="0.25">
      <c r="A190">
        <v>42748</v>
      </c>
      <c r="B190">
        <v>49.2</v>
      </c>
      <c r="C190">
        <v>39.299999999999997</v>
      </c>
      <c r="D190">
        <v>42</v>
      </c>
      <c r="E190">
        <v>40.5</v>
      </c>
      <c r="F190">
        <v>50.8</v>
      </c>
      <c r="G190">
        <v>37.6</v>
      </c>
      <c r="H190">
        <v>45.1</v>
      </c>
      <c r="I190">
        <v>38.5</v>
      </c>
      <c r="J190">
        <v>31</v>
      </c>
      <c r="K190">
        <v>69.099999999999994</v>
      </c>
      <c r="L190">
        <v>-4.5</v>
      </c>
      <c r="M190">
        <v>13</v>
      </c>
      <c r="N190">
        <v>-4.5999999999999996</v>
      </c>
      <c r="O190">
        <v>-1</v>
      </c>
      <c r="P190">
        <v>49.2</v>
      </c>
      <c r="Q190">
        <v>-1</v>
      </c>
      <c r="R190">
        <v>119.9</v>
      </c>
      <c r="S190">
        <v>31.1</v>
      </c>
      <c r="T190">
        <v>39</v>
      </c>
      <c r="U190">
        <v>37.9</v>
      </c>
      <c r="V190">
        <v>40.5</v>
      </c>
      <c r="W190">
        <v>50.1</v>
      </c>
      <c r="X190">
        <v>37.299999999999997</v>
      </c>
      <c r="Y190">
        <v>30.2</v>
      </c>
      <c r="Z190">
        <v>39.200000000000003</v>
      </c>
      <c r="AA190">
        <v>33.6</v>
      </c>
      <c r="AB190">
        <v>70</v>
      </c>
      <c r="AC190">
        <v>-4.2</v>
      </c>
      <c r="AD190">
        <v>-1.2</v>
      </c>
      <c r="AE190">
        <v>0.7</v>
      </c>
      <c r="AF190">
        <v>112.6</v>
      </c>
      <c r="AG190">
        <v>91</v>
      </c>
      <c r="AH190">
        <v>-24</v>
      </c>
      <c r="AI190">
        <v>16</v>
      </c>
    </row>
    <row r="191" spans="1:35" x14ac:dyDescent="0.25">
      <c r="A191">
        <v>42782</v>
      </c>
      <c r="B191">
        <v>44.1</v>
      </c>
      <c r="C191">
        <v>39</v>
      </c>
      <c r="D191">
        <v>49.5</v>
      </c>
      <c r="E191">
        <v>40.200000000000003</v>
      </c>
      <c r="F191">
        <v>51.2</v>
      </c>
      <c r="G191">
        <v>38.4</v>
      </c>
      <c r="H191">
        <v>48.2</v>
      </c>
      <c r="I191">
        <v>40</v>
      </c>
      <c r="J191">
        <v>36.799999999999997</v>
      </c>
      <c r="K191">
        <v>69.2</v>
      </c>
      <c r="L191">
        <v>-2.5</v>
      </c>
      <c r="M191">
        <v>12.7</v>
      </c>
      <c r="N191">
        <v>-4.5999999999999996</v>
      </c>
      <c r="O191">
        <v>0.2</v>
      </c>
      <c r="P191">
        <v>49</v>
      </c>
      <c r="Q191">
        <v>-0.9</v>
      </c>
      <c r="R191">
        <v>119.7</v>
      </c>
      <c r="S191">
        <v>26.4</v>
      </c>
      <c r="T191">
        <v>38.700000000000003</v>
      </c>
      <c r="U191">
        <v>39.6</v>
      </c>
      <c r="V191">
        <v>40.200000000000003</v>
      </c>
      <c r="W191">
        <v>51.3</v>
      </c>
      <c r="X191">
        <v>38.9</v>
      </c>
      <c r="Y191">
        <v>27.1</v>
      </c>
      <c r="Z191">
        <v>40</v>
      </c>
      <c r="AA191">
        <v>36.700000000000003</v>
      </c>
      <c r="AB191">
        <v>70.099999999999994</v>
      </c>
      <c r="AC191">
        <v>-3.2</v>
      </c>
      <c r="AD191">
        <v>-1.2</v>
      </c>
      <c r="AE191">
        <v>0.7</v>
      </c>
      <c r="AF191">
        <v>113.5</v>
      </c>
      <c r="AG191">
        <v>91</v>
      </c>
      <c r="AH191">
        <v>-22</v>
      </c>
      <c r="AI191">
        <v>27.6</v>
      </c>
    </row>
    <row r="192" spans="1:35" x14ac:dyDescent="0.25">
      <c r="A192">
        <v>42816</v>
      </c>
      <c r="B192">
        <v>48.1</v>
      </c>
      <c r="C192">
        <v>39</v>
      </c>
      <c r="D192">
        <v>43.1</v>
      </c>
      <c r="E192">
        <v>40.299999999999997</v>
      </c>
      <c r="F192">
        <v>54.4</v>
      </c>
      <c r="G192">
        <v>38.9</v>
      </c>
      <c r="H192">
        <v>44.1</v>
      </c>
      <c r="I192">
        <v>40</v>
      </c>
      <c r="J192">
        <v>29.3</v>
      </c>
      <c r="K192">
        <v>69</v>
      </c>
      <c r="L192">
        <v>-3.1</v>
      </c>
      <c r="M192">
        <v>12.7</v>
      </c>
      <c r="N192">
        <v>-4.5999999999999996</v>
      </c>
      <c r="O192">
        <v>0.1</v>
      </c>
      <c r="P192">
        <v>49.2</v>
      </c>
      <c r="Q192">
        <v>-0.6</v>
      </c>
      <c r="R192">
        <v>119.9</v>
      </c>
      <c r="S192">
        <v>30.5</v>
      </c>
      <c r="T192">
        <v>39.4</v>
      </c>
      <c r="U192">
        <v>36.700000000000003</v>
      </c>
      <c r="V192">
        <v>40.5</v>
      </c>
      <c r="W192">
        <v>54.3</v>
      </c>
      <c r="X192">
        <v>38.700000000000003</v>
      </c>
      <c r="Y192">
        <v>32.5</v>
      </c>
      <c r="Z192">
        <v>39.9</v>
      </c>
      <c r="AA192">
        <v>36.799999999999997</v>
      </c>
      <c r="AB192">
        <v>70</v>
      </c>
      <c r="AC192">
        <v>-2.5</v>
      </c>
      <c r="AD192">
        <v>-1.2</v>
      </c>
      <c r="AE192">
        <v>0.7</v>
      </c>
      <c r="AF192">
        <v>113.3</v>
      </c>
      <c r="AG192">
        <v>91.2</v>
      </c>
      <c r="AH192">
        <v>-26</v>
      </c>
      <c r="AI192">
        <v>15.8</v>
      </c>
    </row>
    <row r="193" spans="1:35" x14ac:dyDescent="0.25">
      <c r="A193">
        <v>42851</v>
      </c>
      <c r="B193">
        <v>42.4</v>
      </c>
      <c r="C193">
        <v>39.1</v>
      </c>
      <c r="D193">
        <v>42.4</v>
      </c>
      <c r="E193">
        <v>40.299999999999997</v>
      </c>
      <c r="F193">
        <v>55.6</v>
      </c>
      <c r="G193">
        <v>40.1</v>
      </c>
      <c r="H193">
        <v>45.4</v>
      </c>
      <c r="I193">
        <v>39.6</v>
      </c>
      <c r="J193">
        <v>34.299999999999997</v>
      </c>
      <c r="K193">
        <v>69.099999999999994</v>
      </c>
      <c r="L193">
        <v>-2.7</v>
      </c>
      <c r="M193">
        <v>12.7</v>
      </c>
      <c r="N193">
        <v>-4.5999999999999996</v>
      </c>
      <c r="O193">
        <v>0.4</v>
      </c>
      <c r="P193">
        <v>49.2</v>
      </c>
      <c r="Q193">
        <v>3.2</v>
      </c>
      <c r="R193">
        <v>120.5</v>
      </c>
      <c r="S193">
        <v>31.1</v>
      </c>
      <c r="T193">
        <v>39.200000000000003</v>
      </c>
      <c r="U193">
        <v>42</v>
      </c>
      <c r="V193">
        <v>40.1</v>
      </c>
      <c r="W193">
        <v>55</v>
      </c>
      <c r="X193">
        <v>40.4</v>
      </c>
      <c r="Y193">
        <v>33.5</v>
      </c>
      <c r="Z193">
        <v>39.799999999999997</v>
      </c>
      <c r="AA193">
        <v>36.799999999999997</v>
      </c>
      <c r="AB193">
        <v>70</v>
      </c>
      <c r="AC193">
        <v>1</v>
      </c>
      <c r="AD193">
        <v>-1.2</v>
      </c>
      <c r="AE193">
        <v>0.7</v>
      </c>
      <c r="AF193">
        <v>113.1</v>
      </c>
      <c r="AG193">
        <v>91</v>
      </c>
      <c r="AH193">
        <v>-24.7</v>
      </c>
      <c r="AI193">
        <v>14.6</v>
      </c>
    </row>
    <row r="194" spans="1:35" x14ac:dyDescent="0.25">
      <c r="A194">
        <v>42886</v>
      </c>
      <c r="B194">
        <v>45.5</v>
      </c>
      <c r="C194">
        <v>39.700000000000003</v>
      </c>
      <c r="D194">
        <v>44</v>
      </c>
      <c r="E194">
        <v>40.1</v>
      </c>
      <c r="F194">
        <v>63.7</v>
      </c>
      <c r="G194">
        <v>40.799999999999997</v>
      </c>
      <c r="H194">
        <v>45.5</v>
      </c>
      <c r="I194">
        <v>39.6</v>
      </c>
      <c r="J194">
        <v>33.299999999999997</v>
      </c>
      <c r="K194">
        <v>69.099999999999994</v>
      </c>
      <c r="L194">
        <v>-2.7</v>
      </c>
      <c r="M194">
        <v>12.7</v>
      </c>
      <c r="N194">
        <v>-4.5999999999999996</v>
      </c>
      <c r="O194">
        <v>0.1</v>
      </c>
      <c r="P194">
        <v>49.4</v>
      </c>
      <c r="Q194">
        <v>-0.1</v>
      </c>
      <c r="R194">
        <v>119.6</v>
      </c>
      <c r="S194">
        <v>30.9</v>
      </c>
      <c r="T194">
        <v>38.299999999999997</v>
      </c>
      <c r="U194">
        <v>37.9</v>
      </c>
      <c r="V194">
        <v>40.299999999999997</v>
      </c>
      <c r="W194">
        <v>55.2</v>
      </c>
      <c r="X194">
        <v>41.2</v>
      </c>
      <c r="Y194">
        <v>28.9</v>
      </c>
      <c r="Z194">
        <v>39.4</v>
      </c>
      <c r="AA194">
        <v>34.5</v>
      </c>
      <c r="AB194">
        <v>70.099999999999994</v>
      </c>
      <c r="AC194">
        <v>-2.6</v>
      </c>
      <c r="AD194">
        <v>-1</v>
      </c>
      <c r="AE194">
        <v>0.7</v>
      </c>
      <c r="AF194">
        <v>112.8</v>
      </c>
      <c r="AG194">
        <v>91</v>
      </c>
      <c r="AH194">
        <v>-24.5</v>
      </c>
      <c r="AI194">
        <v>15.1</v>
      </c>
    </row>
    <row r="195" spans="1:35" x14ac:dyDescent="0.25">
      <c r="A195">
        <v>42921</v>
      </c>
      <c r="B195">
        <v>42.8</v>
      </c>
      <c r="C195">
        <v>39.200000000000003</v>
      </c>
      <c r="D195">
        <v>51.2</v>
      </c>
      <c r="E195">
        <v>39.9</v>
      </c>
      <c r="F195">
        <v>57.6</v>
      </c>
      <c r="G195">
        <v>40.9</v>
      </c>
      <c r="H195">
        <v>42.7</v>
      </c>
      <c r="I195">
        <v>40</v>
      </c>
      <c r="J195">
        <v>35.4</v>
      </c>
      <c r="K195">
        <v>69.2</v>
      </c>
      <c r="L195">
        <v>-0.5</v>
      </c>
      <c r="M195">
        <v>12.7</v>
      </c>
      <c r="N195">
        <v>-4.3</v>
      </c>
      <c r="O195">
        <v>0.7</v>
      </c>
      <c r="P195">
        <v>49.2</v>
      </c>
      <c r="Q195">
        <v>-1.4</v>
      </c>
      <c r="R195">
        <v>120.1</v>
      </c>
      <c r="S195">
        <v>27.2</v>
      </c>
      <c r="T195">
        <v>39.4</v>
      </c>
      <c r="U195">
        <v>39.9</v>
      </c>
      <c r="V195">
        <v>40.5</v>
      </c>
      <c r="W195">
        <v>48.4</v>
      </c>
      <c r="X195">
        <v>39.799999999999997</v>
      </c>
      <c r="Y195">
        <v>32.6</v>
      </c>
      <c r="Z195">
        <v>42.6</v>
      </c>
      <c r="AA195">
        <v>36.299999999999997</v>
      </c>
      <c r="AB195">
        <v>70</v>
      </c>
      <c r="AC195">
        <v>-5.3</v>
      </c>
      <c r="AD195">
        <v>-1.4</v>
      </c>
      <c r="AE195">
        <v>0.7</v>
      </c>
      <c r="AF195">
        <v>112.9</v>
      </c>
      <c r="AG195">
        <v>91.2</v>
      </c>
      <c r="AH195">
        <v>-23.6</v>
      </c>
      <c r="AI195">
        <v>24.5</v>
      </c>
    </row>
    <row r="196" spans="1:35" x14ac:dyDescent="0.25">
      <c r="A196">
        <v>42956</v>
      </c>
      <c r="B196">
        <v>42.7</v>
      </c>
      <c r="C196">
        <v>38.4</v>
      </c>
      <c r="D196">
        <v>44.2</v>
      </c>
      <c r="E196">
        <v>40.200000000000003</v>
      </c>
      <c r="F196">
        <v>47.8</v>
      </c>
      <c r="G196">
        <v>39.799999999999997</v>
      </c>
      <c r="H196">
        <v>41.1</v>
      </c>
      <c r="I196">
        <v>39.200000000000003</v>
      </c>
      <c r="J196">
        <v>37</v>
      </c>
      <c r="K196">
        <v>69.099999999999994</v>
      </c>
      <c r="L196">
        <v>-2.7</v>
      </c>
      <c r="M196">
        <v>12.7</v>
      </c>
      <c r="N196">
        <v>-4.3</v>
      </c>
      <c r="O196">
        <v>0.1</v>
      </c>
      <c r="P196">
        <v>49.4</v>
      </c>
      <c r="Q196">
        <v>-2</v>
      </c>
      <c r="R196">
        <v>120.5</v>
      </c>
      <c r="S196">
        <v>28.9</v>
      </c>
      <c r="T196">
        <v>39</v>
      </c>
      <c r="U196">
        <v>36.9</v>
      </c>
      <c r="V196">
        <v>40.1</v>
      </c>
      <c r="W196">
        <v>47.2</v>
      </c>
      <c r="X196">
        <v>39.5</v>
      </c>
      <c r="Y196">
        <v>33.5</v>
      </c>
      <c r="Z196">
        <v>39.200000000000003</v>
      </c>
      <c r="AA196">
        <v>42.7</v>
      </c>
      <c r="AB196">
        <v>70</v>
      </c>
      <c r="AC196">
        <v>-2.5</v>
      </c>
      <c r="AD196">
        <v>-1.2</v>
      </c>
      <c r="AE196">
        <v>0.7</v>
      </c>
      <c r="AF196">
        <v>113.1</v>
      </c>
      <c r="AG196">
        <v>91</v>
      </c>
      <c r="AH196">
        <v>-24.8</v>
      </c>
      <c r="AI196">
        <v>15.7</v>
      </c>
    </row>
    <row r="197" spans="1:35" x14ac:dyDescent="0.25">
      <c r="A197">
        <v>42991</v>
      </c>
      <c r="B197">
        <v>42.4</v>
      </c>
      <c r="C197">
        <v>38.799999999999997</v>
      </c>
      <c r="D197">
        <v>43.2</v>
      </c>
      <c r="E197">
        <v>40.5</v>
      </c>
      <c r="F197">
        <v>50.6</v>
      </c>
      <c r="G197">
        <v>40</v>
      </c>
      <c r="H197">
        <v>42.3</v>
      </c>
      <c r="I197">
        <v>39.9</v>
      </c>
      <c r="J197">
        <v>36.1</v>
      </c>
      <c r="K197">
        <v>69.099999999999994</v>
      </c>
      <c r="L197">
        <v>-2.8</v>
      </c>
      <c r="M197">
        <v>12.7</v>
      </c>
      <c r="N197">
        <v>-4.3</v>
      </c>
      <c r="O197">
        <v>-0.3</v>
      </c>
      <c r="P197">
        <v>49.2</v>
      </c>
      <c r="Q197">
        <v>-0.8</v>
      </c>
      <c r="R197">
        <v>120.1</v>
      </c>
      <c r="S197">
        <v>27.9</v>
      </c>
      <c r="T197">
        <v>38.799999999999997</v>
      </c>
      <c r="U197">
        <v>39.9</v>
      </c>
      <c r="V197">
        <v>40.299999999999997</v>
      </c>
      <c r="W197">
        <v>48.9</v>
      </c>
      <c r="X197">
        <v>39</v>
      </c>
      <c r="Y197">
        <v>34.5</v>
      </c>
      <c r="Z197">
        <v>40.200000000000003</v>
      </c>
      <c r="AA197">
        <v>37.5</v>
      </c>
      <c r="AB197">
        <v>70</v>
      </c>
      <c r="AC197">
        <v>-2.2000000000000002</v>
      </c>
      <c r="AD197">
        <v>-1</v>
      </c>
      <c r="AE197">
        <v>0.7</v>
      </c>
      <c r="AF197">
        <v>113.1</v>
      </c>
      <c r="AG197">
        <v>91</v>
      </c>
      <c r="AH197">
        <v>-24.3</v>
      </c>
      <c r="AI197">
        <v>16.8</v>
      </c>
    </row>
    <row r="198" spans="1:35" x14ac:dyDescent="0.25">
      <c r="A198">
        <v>43026</v>
      </c>
      <c r="B198">
        <v>43.2</v>
      </c>
      <c r="C198">
        <v>39.1</v>
      </c>
      <c r="D198">
        <v>43.2</v>
      </c>
      <c r="E198">
        <v>40</v>
      </c>
      <c r="F198">
        <v>51.1</v>
      </c>
      <c r="G198">
        <v>39</v>
      </c>
      <c r="H198">
        <v>45.4</v>
      </c>
      <c r="I198">
        <v>39.6</v>
      </c>
      <c r="J198">
        <v>39.6</v>
      </c>
      <c r="K198">
        <v>69.2</v>
      </c>
      <c r="L198">
        <v>-2.6</v>
      </c>
      <c r="M198">
        <v>12.7</v>
      </c>
      <c r="N198">
        <v>-4.8</v>
      </c>
      <c r="O198">
        <v>0.1</v>
      </c>
      <c r="P198">
        <v>49.2</v>
      </c>
      <c r="Q198">
        <v>-1</v>
      </c>
      <c r="R198">
        <v>120.2</v>
      </c>
      <c r="S198">
        <v>32.799999999999997</v>
      </c>
      <c r="T198">
        <v>39.1</v>
      </c>
      <c r="U198">
        <v>40</v>
      </c>
      <c r="V198">
        <v>40.299999999999997</v>
      </c>
      <c r="W198">
        <v>52.2</v>
      </c>
      <c r="X198">
        <v>38.9</v>
      </c>
      <c r="Y198">
        <v>30.8</v>
      </c>
      <c r="Z198">
        <v>39.799999999999997</v>
      </c>
      <c r="AA198">
        <v>36</v>
      </c>
      <c r="AB198">
        <v>70.099999999999994</v>
      </c>
      <c r="AC198">
        <v>-2</v>
      </c>
      <c r="AD198">
        <v>-1</v>
      </c>
      <c r="AE198">
        <v>0.7</v>
      </c>
      <c r="AF198">
        <v>113.4</v>
      </c>
      <c r="AG198">
        <v>91</v>
      </c>
      <c r="AH198">
        <v>-23.9</v>
      </c>
      <c r="AI198">
        <v>15.4</v>
      </c>
    </row>
    <row r="199" spans="1:35" x14ac:dyDescent="0.25">
      <c r="A199">
        <v>43061</v>
      </c>
      <c r="B199">
        <v>42.7</v>
      </c>
      <c r="C199">
        <v>39</v>
      </c>
      <c r="D199">
        <v>42.8</v>
      </c>
      <c r="E199">
        <v>40.200000000000003</v>
      </c>
      <c r="F199">
        <v>50.7</v>
      </c>
      <c r="G199">
        <v>38.700000000000003</v>
      </c>
      <c r="H199">
        <v>45.4</v>
      </c>
      <c r="I199">
        <v>39.799999999999997</v>
      </c>
      <c r="J199">
        <v>33.9</v>
      </c>
      <c r="K199">
        <v>69.099999999999994</v>
      </c>
      <c r="L199">
        <v>-4.3</v>
      </c>
      <c r="M199">
        <v>12.7</v>
      </c>
      <c r="N199">
        <v>-4.8</v>
      </c>
      <c r="O199">
        <v>-0.8</v>
      </c>
      <c r="P199">
        <v>49.2</v>
      </c>
      <c r="Q199">
        <v>-1.4</v>
      </c>
      <c r="R199">
        <v>120</v>
      </c>
      <c r="S199">
        <v>27.9</v>
      </c>
      <c r="T199">
        <v>38.700000000000003</v>
      </c>
      <c r="U199">
        <v>40</v>
      </c>
      <c r="V199">
        <v>40</v>
      </c>
      <c r="W199">
        <v>36</v>
      </c>
      <c r="X199">
        <v>38.1</v>
      </c>
      <c r="Y199">
        <v>33.700000000000003</v>
      </c>
      <c r="Z199">
        <v>39.4</v>
      </c>
      <c r="AA199">
        <v>35.6</v>
      </c>
      <c r="AB199">
        <v>70.2</v>
      </c>
      <c r="AC199">
        <v>-2.7</v>
      </c>
      <c r="AD199">
        <v>-1.2</v>
      </c>
      <c r="AE199">
        <v>0.7</v>
      </c>
      <c r="AF199">
        <v>113.2</v>
      </c>
      <c r="AG199">
        <v>91</v>
      </c>
      <c r="AH199">
        <v>-22.6</v>
      </c>
      <c r="AI199">
        <v>24</v>
      </c>
    </row>
    <row r="200" spans="1:35" x14ac:dyDescent="0.25">
      <c r="A200">
        <v>43096</v>
      </c>
      <c r="B200">
        <v>46</v>
      </c>
      <c r="C200">
        <v>39</v>
      </c>
      <c r="D200">
        <v>43.1</v>
      </c>
      <c r="E200">
        <v>40.299999999999997</v>
      </c>
      <c r="F200">
        <v>50.8</v>
      </c>
      <c r="G200">
        <v>38.200000000000003</v>
      </c>
      <c r="H200">
        <v>45</v>
      </c>
      <c r="I200">
        <v>39.6</v>
      </c>
      <c r="J200">
        <v>34.700000000000003</v>
      </c>
      <c r="K200">
        <v>69.099999999999994</v>
      </c>
      <c r="L200">
        <v>-3.1</v>
      </c>
      <c r="M200">
        <v>12.7</v>
      </c>
      <c r="N200">
        <v>-4.5999999999999996</v>
      </c>
      <c r="O200">
        <v>-1.3</v>
      </c>
      <c r="P200">
        <v>49.2</v>
      </c>
      <c r="Q200">
        <v>-0.5</v>
      </c>
      <c r="R200">
        <v>120.8</v>
      </c>
      <c r="S200">
        <v>28.2</v>
      </c>
      <c r="T200">
        <v>39.200000000000003</v>
      </c>
      <c r="U200">
        <v>30</v>
      </c>
      <c r="V200">
        <v>40.5</v>
      </c>
      <c r="W200">
        <v>50.1</v>
      </c>
      <c r="X200">
        <v>38.1</v>
      </c>
      <c r="Y200">
        <v>32.4</v>
      </c>
      <c r="Z200">
        <v>39.799999999999997</v>
      </c>
      <c r="AA200">
        <v>32</v>
      </c>
      <c r="AB200">
        <v>70.099999999999994</v>
      </c>
      <c r="AC200">
        <v>-4.3</v>
      </c>
      <c r="AD200">
        <v>-1.2</v>
      </c>
      <c r="AE200">
        <v>0.7</v>
      </c>
      <c r="AF200">
        <v>113</v>
      </c>
      <c r="AG200">
        <v>91</v>
      </c>
      <c r="AH200">
        <v>-24.6</v>
      </c>
      <c r="AI200">
        <v>15.8</v>
      </c>
    </row>
    <row r="201" spans="1:35" x14ac:dyDescent="0.25">
      <c r="A201">
        <v>43129</v>
      </c>
      <c r="B201">
        <v>44.2</v>
      </c>
      <c r="C201">
        <v>39.200000000000003</v>
      </c>
      <c r="D201">
        <v>34.6</v>
      </c>
      <c r="E201">
        <v>40.200000000000003</v>
      </c>
      <c r="F201">
        <v>17.899999999999999</v>
      </c>
      <c r="G201">
        <v>37.6</v>
      </c>
      <c r="H201">
        <v>44.1</v>
      </c>
      <c r="I201">
        <v>39.799999999999997</v>
      </c>
      <c r="J201">
        <v>35.6</v>
      </c>
      <c r="K201">
        <v>69.2</v>
      </c>
      <c r="L201">
        <v>-2.7</v>
      </c>
      <c r="M201">
        <v>12.7</v>
      </c>
      <c r="N201">
        <v>-4.3</v>
      </c>
      <c r="O201">
        <v>-0.6</v>
      </c>
      <c r="P201">
        <v>49.4</v>
      </c>
      <c r="Q201">
        <v>-1.6</v>
      </c>
      <c r="R201">
        <v>120.8</v>
      </c>
      <c r="S201">
        <v>28.5</v>
      </c>
      <c r="T201">
        <v>39.200000000000003</v>
      </c>
      <c r="U201">
        <v>39</v>
      </c>
      <c r="V201">
        <v>40.299999999999997</v>
      </c>
      <c r="W201">
        <v>48.5</v>
      </c>
      <c r="X201">
        <v>38.1</v>
      </c>
      <c r="Y201">
        <v>33.200000000000003</v>
      </c>
      <c r="Z201">
        <v>39.6</v>
      </c>
      <c r="AA201">
        <v>39.299999999999997</v>
      </c>
      <c r="AB201">
        <v>70.099999999999994</v>
      </c>
      <c r="AC201">
        <v>-2.7</v>
      </c>
      <c r="AD201">
        <v>-1.2</v>
      </c>
      <c r="AE201">
        <v>0.7</v>
      </c>
      <c r="AF201">
        <v>111.9</v>
      </c>
      <c r="AG201">
        <v>91</v>
      </c>
      <c r="AH201">
        <v>-24</v>
      </c>
      <c r="AI201">
        <v>16.100000000000001</v>
      </c>
    </row>
    <row r="202" spans="1:35" x14ac:dyDescent="0.25">
      <c r="A202">
        <v>43164</v>
      </c>
      <c r="B202">
        <v>47</v>
      </c>
      <c r="C202">
        <v>39.4</v>
      </c>
      <c r="D202">
        <v>36.6</v>
      </c>
      <c r="E202">
        <v>40.5</v>
      </c>
      <c r="F202">
        <v>50</v>
      </c>
      <c r="G202">
        <v>37.299999999999997</v>
      </c>
      <c r="H202">
        <v>46.5</v>
      </c>
      <c r="I202">
        <v>39.1</v>
      </c>
      <c r="J202">
        <v>35.200000000000003</v>
      </c>
      <c r="K202">
        <v>69.099999999999994</v>
      </c>
      <c r="L202">
        <v>6.4</v>
      </c>
      <c r="M202">
        <v>12.7</v>
      </c>
      <c r="N202">
        <v>-4.3</v>
      </c>
      <c r="O202">
        <v>0.2</v>
      </c>
      <c r="P202">
        <v>49.4</v>
      </c>
      <c r="Q202">
        <v>-1.2</v>
      </c>
      <c r="R202">
        <v>119.8</v>
      </c>
      <c r="S202">
        <v>28.7</v>
      </c>
      <c r="T202">
        <v>39</v>
      </c>
      <c r="U202">
        <v>33.4</v>
      </c>
      <c r="V202">
        <v>40.299999999999997</v>
      </c>
      <c r="W202">
        <v>53.1</v>
      </c>
      <c r="X202">
        <v>35.200000000000003</v>
      </c>
      <c r="Y202">
        <v>33.5</v>
      </c>
      <c r="Z202">
        <v>39.5</v>
      </c>
      <c r="AA202">
        <v>34.1</v>
      </c>
      <c r="AB202">
        <v>70.099999999999994</v>
      </c>
      <c r="AC202">
        <v>0.4</v>
      </c>
      <c r="AD202">
        <v>-1.2</v>
      </c>
      <c r="AE202">
        <v>0.7</v>
      </c>
      <c r="AF202">
        <v>112.8</v>
      </c>
      <c r="AG202">
        <v>91</v>
      </c>
      <c r="AH202">
        <v>-23.9</v>
      </c>
      <c r="AI202">
        <v>17.399999999999999</v>
      </c>
    </row>
    <row r="203" spans="1:35" x14ac:dyDescent="0.25">
      <c r="A203">
        <v>43198</v>
      </c>
      <c r="B203">
        <v>44.3</v>
      </c>
      <c r="C203">
        <v>38.700000000000003</v>
      </c>
      <c r="D203">
        <v>43.1</v>
      </c>
      <c r="E203">
        <v>40.5</v>
      </c>
      <c r="F203">
        <v>53.4</v>
      </c>
      <c r="G203">
        <v>34.799999999999997</v>
      </c>
      <c r="H203">
        <v>39.9</v>
      </c>
      <c r="I203">
        <v>39.4</v>
      </c>
      <c r="J203">
        <v>36.799999999999997</v>
      </c>
      <c r="K203">
        <v>69.2</v>
      </c>
      <c r="L203">
        <v>-3</v>
      </c>
      <c r="M203">
        <v>12.7</v>
      </c>
      <c r="N203">
        <v>-4.3</v>
      </c>
      <c r="O203">
        <v>0</v>
      </c>
      <c r="P203">
        <v>49.2</v>
      </c>
      <c r="Q203">
        <v>-0.9</v>
      </c>
      <c r="R203">
        <v>120.2</v>
      </c>
      <c r="S203">
        <v>29.5</v>
      </c>
      <c r="T203">
        <v>38.6</v>
      </c>
      <c r="U203">
        <v>37.700000000000003</v>
      </c>
      <c r="V203">
        <v>40.299999999999997</v>
      </c>
      <c r="W203">
        <v>44.7</v>
      </c>
      <c r="X203">
        <v>34.799999999999997</v>
      </c>
      <c r="Y203">
        <v>33.4</v>
      </c>
      <c r="Z203">
        <v>40.1</v>
      </c>
      <c r="AA203">
        <v>35.200000000000003</v>
      </c>
      <c r="AB203">
        <v>70.099999999999994</v>
      </c>
      <c r="AC203">
        <v>-4.8</v>
      </c>
      <c r="AD203">
        <v>-1.2</v>
      </c>
      <c r="AE203">
        <v>0.7</v>
      </c>
      <c r="AF203">
        <v>113.2</v>
      </c>
      <c r="AG203">
        <v>91.2</v>
      </c>
      <c r="AH203">
        <v>-24.5</v>
      </c>
      <c r="AI203">
        <v>16.3</v>
      </c>
    </row>
    <row r="204" spans="1:35" x14ac:dyDescent="0.25">
      <c r="A204">
        <v>43231</v>
      </c>
      <c r="B204">
        <v>43.4</v>
      </c>
      <c r="C204">
        <v>38.700000000000003</v>
      </c>
      <c r="D204">
        <v>38</v>
      </c>
      <c r="E204">
        <v>40.299999999999997</v>
      </c>
      <c r="F204">
        <v>46.4</v>
      </c>
      <c r="G204">
        <v>35.5</v>
      </c>
      <c r="H204">
        <v>47.1</v>
      </c>
      <c r="I204">
        <v>39.1</v>
      </c>
      <c r="J204">
        <v>39</v>
      </c>
      <c r="K204">
        <v>69.2</v>
      </c>
      <c r="L204">
        <v>-2.7</v>
      </c>
      <c r="M204">
        <v>12.7</v>
      </c>
      <c r="N204">
        <v>-4.5999999999999996</v>
      </c>
      <c r="O204">
        <v>0.3</v>
      </c>
      <c r="P204">
        <v>49.2</v>
      </c>
      <c r="Q204">
        <v>-1.5</v>
      </c>
      <c r="R204">
        <v>120.6</v>
      </c>
      <c r="S204">
        <v>28</v>
      </c>
      <c r="T204">
        <v>39.299999999999997</v>
      </c>
      <c r="U204">
        <v>33.1</v>
      </c>
      <c r="V204">
        <v>40.4</v>
      </c>
      <c r="W204">
        <v>52.6</v>
      </c>
      <c r="X204">
        <v>34.5</v>
      </c>
      <c r="Y204">
        <v>28</v>
      </c>
      <c r="Z204">
        <v>39.6</v>
      </c>
      <c r="AA204">
        <v>35.6</v>
      </c>
      <c r="AB204">
        <v>70.099999999999994</v>
      </c>
      <c r="AC204">
        <v>-3.6</v>
      </c>
      <c r="AD204">
        <v>-1.2</v>
      </c>
      <c r="AE204">
        <v>0.7</v>
      </c>
      <c r="AF204">
        <v>112.7</v>
      </c>
      <c r="AG204">
        <v>91.2</v>
      </c>
      <c r="AH204">
        <v>-25.2</v>
      </c>
      <c r="AI204">
        <v>15.5</v>
      </c>
    </row>
    <row r="205" spans="1:35" x14ac:dyDescent="0.25">
      <c r="A205">
        <v>43265</v>
      </c>
      <c r="B205">
        <v>44.8</v>
      </c>
      <c r="C205">
        <v>38.5</v>
      </c>
      <c r="D205">
        <v>28.4</v>
      </c>
      <c r="E205">
        <v>40.299999999999997</v>
      </c>
      <c r="F205">
        <v>52</v>
      </c>
      <c r="G205">
        <v>34.799999999999997</v>
      </c>
      <c r="H205">
        <v>40.6</v>
      </c>
      <c r="I205">
        <v>40</v>
      </c>
      <c r="J205">
        <v>35.1</v>
      </c>
      <c r="K205">
        <v>69.2</v>
      </c>
      <c r="L205">
        <v>-4.8</v>
      </c>
      <c r="M205">
        <v>12.7</v>
      </c>
      <c r="N205">
        <v>-4.3</v>
      </c>
      <c r="O205">
        <v>-1.2</v>
      </c>
      <c r="P205">
        <v>49.4</v>
      </c>
      <c r="Q205">
        <v>-1.1000000000000001</v>
      </c>
      <c r="R205">
        <v>120.5</v>
      </c>
      <c r="S205">
        <v>26.2</v>
      </c>
      <c r="T205">
        <v>38.700000000000003</v>
      </c>
      <c r="U205">
        <v>35.5</v>
      </c>
      <c r="V205">
        <v>40.4</v>
      </c>
      <c r="W205">
        <v>50.6</v>
      </c>
      <c r="X205">
        <v>35.200000000000003</v>
      </c>
      <c r="Y205">
        <v>29.1</v>
      </c>
      <c r="Z205">
        <v>39.4</v>
      </c>
      <c r="AA205">
        <v>37.200000000000003</v>
      </c>
      <c r="AB205">
        <v>70</v>
      </c>
      <c r="AC205">
        <v>-2.5</v>
      </c>
      <c r="AD205">
        <v>-1.2</v>
      </c>
      <c r="AE205">
        <v>0.7</v>
      </c>
      <c r="AF205">
        <v>107.1</v>
      </c>
      <c r="AG205">
        <v>91.2</v>
      </c>
      <c r="AH205">
        <v>-24.5</v>
      </c>
      <c r="AI205">
        <v>16.399999999999999</v>
      </c>
    </row>
    <row r="206" spans="1:35" x14ac:dyDescent="0.25">
      <c r="A206">
        <v>43299</v>
      </c>
      <c r="B206">
        <v>42.7</v>
      </c>
      <c r="C206">
        <v>38.4</v>
      </c>
      <c r="D206">
        <v>44</v>
      </c>
      <c r="E206">
        <v>40</v>
      </c>
      <c r="F206">
        <v>37.5</v>
      </c>
      <c r="G206">
        <v>35.799999999999997</v>
      </c>
      <c r="H206">
        <v>38.9</v>
      </c>
      <c r="I206">
        <v>39.799999999999997</v>
      </c>
      <c r="J206">
        <v>31.4</v>
      </c>
      <c r="K206">
        <v>69.2</v>
      </c>
      <c r="L206">
        <v>-3.9</v>
      </c>
      <c r="M206">
        <v>12.7</v>
      </c>
      <c r="N206">
        <v>-4.3</v>
      </c>
      <c r="O206">
        <v>-0.6</v>
      </c>
      <c r="P206">
        <v>49.2</v>
      </c>
      <c r="Q206">
        <v>-0.5</v>
      </c>
      <c r="R206">
        <v>119.8</v>
      </c>
      <c r="S206">
        <v>26</v>
      </c>
      <c r="T206">
        <v>39.200000000000003</v>
      </c>
      <c r="U206">
        <v>38.5</v>
      </c>
      <c r="V206">
        <v>39.6</v>
      </c>
      <c r="W206">
        <v>39</v>
      </c>
      <c r="X206">
        <v>36.6</v>
      </c>
      <c r="Y206">
        <v>33</v>
      </c>
      <c r="Z206">
        <v>40.4</v>
      </c>
      <c r="AA206">
        <v>31.7</v>
      </c>
      <c r="AB206">
        <v>70.099999999999994</v>
      </c>
      <c r="AC206">
        <v>-3.7</v>
      </c>
      <c r="AD206">
        <v>-1.2</v>
      </c>
      <c r="AE206">
        <v>0.7</v>
      </c>
      <c r="AF206">
        <v>112.5</v>
      </c>
      <c r="AG206">
        <v>91</v>
      </c>
      <c r="AH206">
        <v>-23.9</v>
      </c>
      <c r="AI206">
        <v>16.7</v>
      </c>
    </row>
    <row r="207" spans="1:35" x14ac:dyDescent="0.25">
      <c r="A207">
        <v>43334</v>
      </c>
      <c r="B207">
        <v>42</v>
      </c>
      <c r="C207">
        <v>39.5</v>
      </c>
      <c r="D207">
        <v>51</v>
      </c>
      <c r="E207">
        <v>39.700000000000003</v>
      </c>
      <c r="F207">
        <v>51.5</v>
      </c>
      <c r="G207">
        <v>38.200000000000003</v>
      </c>
      <c r="H207">
        <v>45.3</v>
      </c>
      <c r="I207">
        <v>39.9</v>
      </c>
      <c r="J207">
        <v>36.799999999999997</v>
      </c>
      <c r="K207">
        <v>69.099999999999994</v>
      </c>
      <c r="L207">
        <v>-3</v>
      </c>
      <c r="M207">
        <v>12.7</v>
      </c>
      <c r="N207">
        <v>-4.5999999999999996</v>
      </c>
      <c r="O207">
        <v>0.7</v>
      </c>
      <c r="P207">
        <v>49.2</v>
      </c>
      <c r="Q207">
        <v>-1.6</v>
      </c>
      <c r="R207">
        <v>120.2</v>
      </c>
      <c r="S207">
        <v>16.3</v>
      </c>
      <c r="T207">
        <v>38.700000000000003</v>
      </c>
      <c r="U207">
        <v>40.9</v>
      </c>
      <c r="V207">
        <v>40.1</v>
      </c>
      <c r="W207">
        <v>52.6</v>
      </c>
      <c r="X207">
        <v>38.9</v>
      </c>
      <c r="Y207">
        <v>37</v>
      </c>
      <c r="Z207">
        <v>39.9</v>
      </c>
      <c r="AA207">
        <v>36.799999999999997</v>
      </c>
      <c r="AB207">
        <v>70.099999999999994</v>
      </c>
      <c r="AC207">
        <v>5.5</v>
      </c>
      <c r="AD207">
        <v>-1.2</v>
      </c>
      <c r="AE207">
        <v>0.7</v>
      </c>
      <c r="AF207">
        <v>113.6</v>
      </c>
      <c r="AG207">
        <v>91.2</v>
      </c>
      <c r="AH207">
        <v>-24.1</v>
      </c>
      <c r="AI207">
        <v>17.600000000000001</v>
      </c>
    </row>
    <row r="208" spans="1:35" x14ac:dyDescent="0.25">
      <c r="A208">
        <v>43367</v>
      </c>
      <c r="B208">
        <v>43.6</v>
      </c>
      <c r="C208">
        <v>39.799999999999997</v>
      </c>
      <c r="D208">
        <v>47.8</v>
      </c>
      <c r="E208">
        <v>39.9</v>
      </c>
      <c r="F208">
        <v>53</v>
      </c>
      <c r="G208">
        <v>39.5</v>
      </c>
      <c r="H208">
        <v>45.7</v>
      </c>
      <c r="I208">
        <v>40.299999999999997</v>
      </c>
      <c r="J208">
        <v>38.1</v>
      </c>
      <c r="K208">
        <v>69</v>
      </c>
      <c r="L208">
        <v>-4.4000000000000004</v>
      </c>
      <c r="M208">
        <v>12.7</v>
      </c>
      <c r="N208">
        <v>-4.5999999999999996</v>
      </c>
      <c r="O208">
        <v>-1.1000000000000001</v>
      </c>
      <c r="P208">
        <v>49.2</v>
      </c>
      <c r="Q208">
        <v>-0.6</v>
      </c>
      <c r="R208">
        <v>120</v>
      </c>
      <c r="S208">
        <v>17.8</v>
      </c>
      <c r="T208">
        <v>39.1</v>
      </c>
      <c r="U208">
        <v>41.6</v>
      </c>
      <c r="V208">
        <v>39.6</v>
      </c>
      <c r="W208">
        <v>53.5</v>
      </c>
      <c r="X208">
        <v>38.4</v>
      </c>
      <c r="Y208">
        <v>31.7</v>
      </c>
      <c r="Z208">
        <v>40</v>
      </c>
      <c r="AA208">
        <v>34.799999999999997</v>
      </c>
      <c r="AB208">
        <v>70.099999999999994</v>
      </c>
      <c r="AC208">
        <v>-2.2999999999999998</v>
      </c>
      <c r="AD208">
        <v>-1.2</v>
      </c>
      <c r="AE208">
        <v>0.7</v>
      </c>
      <c r="AF208">
        <v>112.7</v>
      </c>
      <c r="AG208">
        <v>91</v>
      </c>
      <c r="AH208">
        <v>-24.5</v>
      </c>
      <c r="AI208">
        <v>16.2</v>
      </c>
    </row>
    <row r="209" spans="1:35" x14ac:dyDescent="0.25">
      <c r="A209">
        <v>43402</v>
      </c>
      <c r="B209">
        <v>45.3</v>
      </c>
      <c r="C209">
        <v>39.799999999999997</v>
      </c>
      <c r="D209">
        <v>47.1</v>
      </c>
      <c r="E209">
        <v>40.1</v>
      </c>
      <c r="F209">
        <v>54.1</v>
      </c>
      <c r="G209">
        <v>39.4</v>
      </c>
      <c r="H209">
        <v>41.5</v>
      </c>
      <c r="I209">
        <v>39.9</v>
      </c>
      <c r="J209">
        <v>35.799999999999997</v>
      </c>
      <c r="K209">
        <v>69.099999999999994</v>
      </c>
      <c r="L209">
        <v>-2.8</v>
      </c>
      <c r="M209">
        <v>12.7</v>
      </c>
      <c r="N209">
        <v>-4.8</v>
      </c>
      <c r="O209">
        <v>0.3</v>
      </c>
      <c r="P209">
        <v>49.4</v>
      </c>
      <c r="Q209">
        <v>-2</v>
      </c>
      <c r="R209">
        <v>119.9</v>
      </c>
      <c r="S209">
        <v>30.3</v>
      </c>
      <c r="T209">
        <v>39.9</v>
      </c>
      <c r="U209">
        <v>43.8</v>
      </c>
      <c r="V209">
        <v>40.1</v>
      </c>
      <c r="W209">
        <v>53.3</v>
      </c>
      <c r="X209">
        <v>38.9</v>
      </c>
      <c r="Y209">
        <v>33.799999999999997</v>
      </c>
      <c r="Z209">
        <v>39.799999999999997</v>
      </c>
      <c r="AA209">
        <v>40.200000000000003</v>
      </c>
      <c r="AB209">
        <v>70.099999999999994</v>
      </c>
      <c r="AC209">
        <v>0.2</v>
      </c>
      <c r="AD209">
        <v>-1.2</v>
      </c>
      <c r="AE209">
        <v>0.7</v>
      </c>
      <c r="AF209">
        <v>113.1</v>
      </c>
      <c r="AG209">
        <v>91</v>
      </c>
      <c r="AH209">
        <v>-23</v>
      </c>
      <c r="AI209">
        <v>23.8</v>
      </c>
    </row>
    <row r="210" spans="1:35" x14ac:dyDescent="0.25">
      <c r="A210">
        <v>43437</v>
      </c>
      <c r="B210">
        <v>44.8</v>
      </c>
      <c r="C210">
        <v>40.1</v>
      </c>
      <c r="D210">
        <v>43.9</v>
      </c>
      <c r="E210">
        <v>39.9</v>
      </c>
      <c r="F210">
        <v>57.7</v>
      </c>
      <c r="G210">
        <v>40.1</v>
      </c>
      <c r="H210">
        <v>41.2</v>
      </c>
      <c r="I210">
        <v>39.799999999999997</v>
      </c>
      <c r="J210">
        <v>35.700000000000003</v>
      </c>
      <c r="K210">
        <v>69.2</v>
      </c>
      <c r="L210">
        <v>-2.8</v>
      </c>
      <c r="M210">
        <v>12.7</v>
      </c>
      <c r="N210">
        <v>-4.5999999999999996</v>
      </c>
      <c r="O210">
        <v>-0.1</v>
      </c>
      <c r="P210">
        <v>49.2</v>
      </c>
      <c r="Q210">
        <v>-0.7</v>
      </c>
      <c r="R210">
        <v>119.9</v>
      </c>
      <c r="S210">
        <v>28.9</v>
      </c>
      <c r="T210">
        <v>39.9</v>
      </c>
      <c r="U210">
        <v>40.799999999999997</v>
      </c>
      <c r="V210">
        <v>39.9</v>
      </c>
      <c r="W210">
        <v>54.8</v>
      </c>
      <c r="X210">
        <v>40.200000000000003</v>
      </c>
      <c r="Y210">
        <v>30.4</v>
      </c>
      <c r="Z210">
        <v>39.799999999999997</v>
      </c>
      <c r="AA210">
        <v>37.700000000000003</v>
      </c>
      <c r="AB210">
        <v>70.099999999999994</v>
      </c>
      <c r="AC210">
        <v>-4.5999999999999996</v>
      </c>
      <c r="AD210">
        <v>-1.2</v>
      </c>
      <c r="AE210">
        <v>0.7</v>
      </c>
      <c r="AF210">
        <v>113.7</v>
      </c>
      <c r="AG210">
        <v>91</v>
      </c>
      <c r="AH210">
        <v>-24.5</v>
      </c>
      <c r="AI210">
        <v>16.100000000000001</v>
      </c>
    </row>
    <row r="211" spans="1:35" x14ac:dyDescent="0.25">
      <c r="A211">
        <v>43472</v>
      </c>
      <c r="B211">
        <v>46.3</v>
      </c>
      <c r="C211">
        <v>39.700000000000003</v>
      </c>
      <c r="D211">
        <v>43.5</v>
      </c>
      <c r="E211">
        <v>39.799999999999997</v>
      </c>
      <c r="F211">
        <v>55.5</v>
      </c>
      <c r="G211">
        <v>39.4</v>
      </c>
      <c r="H211">
        <v>45.9</v>
      </c>
      <c r="I211">
        <v>40</v>
      </c>
      <c r="J211">
        <v>35.4</v>
      </c>
      <c r="K211">
        <v>69.099999999999994</v>
      </c>
      <c r="L211">
        <v>3.9</v>
      </c>
      <c r="M211">
        <v>12.7</v>
      </c>
      <c r="N211">
        <v>-4.5999999999999996</v>
      </c>
      <c r="O211">
        <v>-0.3</v>
      </c>
      <c r="P211">
        <v>49.7</v>
      </c>
      <c r="Q211">
        <v>-1.3</v>
      </c>
      <c r="R211">
        <v>118.9</v>
      </c>
      <c r="S211">
        <v>27.7</v>
      </c>
      <c r="T211">
        <v>39.4</v>
      </c>
      <c r="U211">
        <v>46.8</v>
      </c>
      <c r="V211">
        <v>39.9</v>
      </c>
      <c r="W211">
        <v>54.2</v>
      </c>
      <c r="X211">
        <v>39.799999999999997</v>
      </c>
      <c r="Y211">
        <v>33.6</v>
      </c>
      <c r="Z211">
        <v>39.5</v>
      </c>
      <c r="AA211">
        <v>37.299999999999997</v>
      </c>
      <c r="AB211">
        <v>70.099999999999994</v>
      </c>
      <c r="AC211">
        <v>-5.2</v>
      </c>
      <c r="AD211">
        <v>-1.2</v>
      </c>
      <c r="AE211">
        <v>0.7</v>
      </c>
      <c r="AF211">
        <v>113.4</v>
      </c>
      <c r="AG211">
        <v>91</v>
      </c>
      <c r="AH211">
        <v>-24.5</v>
      </c>
      <c r="AI211">
        <v>14.9</v>
      </c>
    </row>
    <row r="212" spans="1:35" x14ac:dyDescent="0.25">
      <c r="A212">
        <v>43507</v>
      </c>
      <c r="B212">
        <v>46.2</v>
      </c>
      <c r="C212">
        <v>39.5</v>
      </c>
      <c r="D212">
        <v>43.8</v>
      </c>
      <c r="E212">
        <v>39.6</v>
      </c>
      <c r="F212">
        <v>54.2</v>
      </c>
      <c r="G212">
        <v>39.700000000000003</v>
      </c>
      <c r="H212">
        <v>45.6</v>
      </c>
      <c r="I212">
        <v>39.799999999999997</v>
      </c>
      <c r="J212">
        <v>37.6</v>
      </c>
      <c r="K212">
        <v>69.2</v>
      </c>
      <c r="L212">
        <v>-2.9</v>
      </c>
      <c r="M212">
        <v>12.7</v>
      </c>
      <c r="N212">
        <v>-4.3</v>
      </c>
      <c r="O212">
        <v>0.4</v>
      </c>
      <c r="P212">
        <v>49.2</v>
      </c>
      <c r="Q212">
        <v>-2</v>
      </c>
      <c r="R212">
        <v>121</v>
      </c>
      <c r="S212">
        <v>33.4</v>
      </c>
      <c r="T212">
        <v>39.700000000000003</v>
      </c>
      <c r="U212">
        <v>42</v>
      </c>
      <c r="V212">
        <v>39.9</v>
      </c>
      <c r="W212">
        <v>55.4</v>
      </c>
      <c r="X212">
        <v>39.799999999999997</v>
      </c>
      <c r="Y212">
        <v>28.9</v>
      </c>
      <c r="Z212">
        <v>39.1</v>
      </c>
      <c r="AA212">
        <v>36.200000000000003</v>
      </c>
      <c r="AB212">
        <v>70.099999999999994</v>
      </c>
      <c r="AC212">
        <v>-2.7</v>
      </c>
      <c r="AD212">
        <v>-1.2</v>
      </c>
      <c r="AE212">
        <v>0.7</v>
      </c>
      <c r="AF212">
        <v>113.5</v>
      </c>
      <c r="AG212">
        <v>91.2</v>
      </c>
      <c r="AH212">
        <v>-24.4</v>
      </c>
      <c r="AI212">
        <v>15.1</v>
      </c>
    </row>
    <row r="213" spans="1:35" x14ac:dyDescent="0.25">
      <c r="A213">
        <v>43542</v>
      </c>
      <c r="B213">
        <v>45.3</v>
      </c>
      <c r="C213">
        <v>40.1</v>
      </c>
      <c r="D213">
        <v>45.1</v>
      </c>
      <c r="E213">
        <v>40.200000000000003</v>
      </c>
      <c r="F213">
        <v>57.7</v>
      </c>
      <c r="G213">
        <v>39.700000000000003</v>
      </c>
      <c r="H213">
        <v>43.1</v>
      </c>
      <c r="I213">
        <v>39.6</v>
      </c>
      <c r="J213">
        <v>31.5</v>
      </c>
      <c r="K213">
        <v>69.2</v>
      </c>
      <c r="L213">
        <v>-3</v>
      </c>
      <c r="M213">
        <v>12.7</v>
      </c>
      <c r="N213">
        <v>-4.5999999999999996</v>
      </c>
      <c r="O213">
        <v>0.6</v>
      </c>
      <c r="P213">
        <v>49.4</v>
      </c>
      <c r="Q213">
        <v>-1.8</v>
      </c>
      <c r="R213">
        <v>120.9</v>
      </c>
      <c r="S213">
        <v>26.3</v>
      </c>
      <c r="T213">
        <v>39.700000000000003</v>
      </c>
      <c r="U213">
        <v>41.3</v>
      </c>
      <c r="V213">
        <v>39.9</v>
      </c>
      <c r="W213">
        <v>54.5</v>
      </c>
      <c r="X213">
        <v>40.200000000000003</v>
      </c>
      <c r="Y213">
        <v>36.6</v>
      </c>
      <c r="Z213">
        <v>39.9</v>
      </c>
      <c r="AA213">
        <v>36</v>
      </c>
      <c r="AB213">
        <v>70.099999999999994</v>
      </c>
      <c r="AC213">
        <v>7.8</v>
      </c>
      <c r="AD213">
        <v>-1.2</v>
      </c>
      <c r="AE213">
        <v>0.7</v>
      </c>
      <c r="AF213">
        <v>113.7</v>
      </c>
      <c r="AG213">
        <v>91</v>
      </c>
      <c r="AH213">
        <v>-23.3</v>
      </c>
      <c r="AI213">
        <v>26.9</v>
      </c>
    </row>
    <row r="214" spans="1:35" x14ac:dyDescent="0.25">
      <c r="A214">
        <v>43577</v>
      </c>
      <c r="B214">
        <v>44.7</v>
      </c>
      <c r="C214">
        <v>39.799999999999997</v>
      </c>
      <c r="D214">
        <v>43.6</v>
      </c>
      <c r="E214">
        <v>39.1</v>
      </c>
      <c r="F214">
        <v>61.2</v>
      </c>
      <c r="G214">
        <v>40.200000000000003</v>
      </c>
      <c r="H214">
        <v>41.8</v>
      </c>
      <c r="I214">
        <v>39.6</v>
      </c>
      <c r="J214">
        <v>33.299999999999997</v>
      </c>
      <c r="K214">
        <v>69.3</v>
      </c>
      <c r="L214">
        <v>-2.7</v>
      </c>
      <c r="M214">
        <v>13</v>
      </c>
      <c r="N214">
        <v>-4.8</v>
      </c>
      <c r="O214">
        <v>0</v>
      </c>
      <c r="P214">
        <v>49.2</v>
      </c>
      <c r="Q214">
        <v>-0.9</v>
      </c>
      <c r="R214">
        <v>119.9</v>
      </c>
      <c r="S214">
        <v>29.7</v>
      </c>
      <c r="T214">
        <v>39.799999999999997</v>
      </c>
      <c r="U214">
        <v>47.4</v>
      </c>
      <c r="V214">
        <v>40.1</v>
      </c>
      <c r="W214">
        <v>54.9</v>
      </c>
      <c r="X214">
        <v>40.200000000000003</v>
      </c>
      <c r="Y214">
        <v>33.4</v>
      </c>
      <c r="Z214">
        <v>39.799999999999997</v>
      </c>
      <c r="AA214">
        <v>39.700000000000003</v>
      </c>
      <c r="AB214">
        <v>70</v>
      </c>
      <c r="AC214">
        <v>-2.6</v>
      </c>
      <c r="AD214">
        <v>-1.2</v>
      </c>
      <c r="AE214">
        <v>0.7</v>
      </c>
      <c r="AF214">
        <v>113.4</v>
      </c>
      <c r="AG214">
        <v>91</v>
      </c>
      <c r="AH214">
        <v>-25.7</v>
      </c>
      <c r="AI214">
        <v>15.3</v>
      </c>
    </row>
    <row r="215" spans="1:35" x14ac:dyDescent="0.25">
      <c r="A215">
        <v>43612</v>
      </c>
      <c r="B215">
        <v>40.799999999999997</v>
      </c>
      <c r="C215">
        <v>40</v>
      </c>
      <c r="D215">
        <v>42.2</v>
      </c>
      <c r="E215">
        <v>39.799999999999997</v>
      </c>
      <c r="F215">
        <v>52.3</v>
      </c>
      <c r="G215">
        <v>40.200000000000003</v>
      </c>
      <c r="H215">
        <v>48.3</v>
      </c>
      <c r="I215">
        <v>39.799999999999997</v>
      </c>
      <c r="J215">
        <v>36.6</v>
      </c>
      <c r="K215">
        <v>69.2</v>
      </c>
      <c r="L215">
        <v>-2.8</v>
      </c>
      <c r="M215">
        <v>12.7</v>
      </c>
      <c r="N215">
        <v>-4.5999999999999996</v>
      </c>
      <c r="O215">
        <v>-0.8</v>
      </c>
      <c r="P215">
        <v>49</v>
      </c>
      <c r="Q215">
        <v>-1.5</v>
      </c>
      <c r="R215">
        <v>120.5</v>
      </c>
      <c r="S215">
        <v>30.1</v>
      </c>
      <c r="T215">
        <v>39.700000000000003</v>
      </c>
      <c r="U215">
        <v>40.700000000000003</v>
      </c>
      <c r="V215">
        <v>39.799999999999997</v>
      </c>
      <c r="W215">
        <v>55.5</v>
      </c>
      <c r="X215">
        <v>38.4</v>
      </c>
      <c r="Y215">
        <v>33.4</v>
      </c>
      <c r="Z215">
        <v>39.6</v>
      </c>
      <c r="AA215">
        <v>39.9</v>
      </c>
      <c r="AB215">
        <v>70</v>
      </c>
      <c r="AC215">
        <v>0.1</v>
      </c>
      <c r="AD215">
        <v>-1.2</v>
      </c>
      <c r="AE215">
        <v>0.7</v>
      </c>
      <c r="AF215">
        <v>113.3</v>
      </c>
      <c r="AG215">
        <v>91.2</v>
      </c>
      <c r="AH215">
        <v>-26.2</v>
      </c>
      <c r="AI215">
        <v>15.6</v>
      </c>
    </row>
    <row r="216" spans="1:35" x14ac:dyDescent="0.25">
      <c r="A216">
        <v>43647</v>
      </c>
      <c r="B216">
        <v>36.5</v>
      </c>
      <c r="C216">
        <v>39.700000000000003</v>
      </c>
      <c r="D216">
        <v>42.6</v>
      </c>
      <c r="E216">
        <v>39.700000000000003</v>
      </c>
      <c r="F216">
        <v>53.5</v>
      </c>
      <c r="G216">
        <v>38.200000000000003</v>
      </c>
      <c r="H216">
        <v>45.8</v>
      </c>
      <c r="I216">
        <v>39.4</v>
      </c>
      <c r="J216">
        <v>39.5</v>
      </c>
      <c r="K216">
        <v>69.2</v>
      </c>
      <c r="L216">
        <v>-2.8</v>
      </c>
      <c r="M216">
        <v>12.7</v>
      </c>
      <c r="N216">
        <v>-4.5999999999999996</v>
      </c>
      <c r="O216">
        <v>-0.8</v>
      </c>
      <c r="P216">
        <v>49.4</v>
      </c>
      <c r="Q216">
        <v>-1</v>
      </c>
      <c r="R216">
        <v>120.5</v>
      </c>
      <c r="S216">
        <v>26.8</v>
      </c>
      <c r="T216">
        <v>40.1</v>
      </c>
      <c r="U216">
        <v>41.2</v>
      </c>
      <c r="V216">
        <v>39.6</v>
      </c>
      <c r="W216">
        <v>56</v>
      </c>
      <c r="X216">
        <v>35.5</v>
      </c>
      <c r="Y216">
        <v>30.7</v>
      </c>
      <c r="Z216">
        <v>39.9</v>
      </c>
      <c r="AA216">
        <v>36.299999999999997</v>
      </c>
      <c r="AB216">
        <v>70</v>
      </c>
      <c r="AC216">
        <v>-6.1</v>
      </c>
      <c r="AD216">
        <v>-1.2</v>
      </c>
      <c r="AE216">
        <v>0.7</v>
      </c>
      <c r="AF216">
        <v>112.7</v>
      </c>
      <c r="AG216">
        <v>91.2</v>
      </c>
      <c r="AH216">
        <v>-23.9</v>
      </c>
      <c r="AI216">
        <v>17</v>
      </c>
    </row>
    <row r="217" spans="1:35" x14ac:dyDescent="0.25">
      <c r="A217">
        <v>43681</v>
      </c>
      <c r="B217">
        <v>44</v>
      </c>
      <c r="C217">
        <v>39.299999999999997</v>
      </c>
      <c r="D217">
        <v>41.3</v>
      </c>
      <c r="E217">
        <v>39.6</v>
      </c>
      <c r="F217">
        <v>50.3</v>
      </c>
      <c r="G217">
        <v>36.799999999999997</v>
      </c>
      <c r="H217">
        <v>42.3</v>
      </c>
      <c r="I217">
        <v>39.5</v>
      </c>
      <c r="J217">
        <v>35.200000000000003</v>
      </c>
      <c r="K217">
        <v>69.2</v>
      </c>
      <c r="L217">
        <v>-1.6</v>
      </c>
      <c r="M217">
        <v>12.7</v>
      </c>
      <c r="N217">
        <v>-4.3</v>
      </c>
      <c r="O217">
        <v>-0.8</v>
      </c>
      <c r="P217">
        <v>49.2</v>
      </c>
      <c r="Q217">
        <v>1.9</v>
      </c>
      <c r="R217">
        <v>120.2</v>
      </c>
      <c r="S217">
        <v>28.2</v>
      </c>
      <c r="T217">
        <v>39.700000000000003</v>
      </c>
      <c r="U217">
        <v>49</v>
      </c>
      <c r="V217">
        <v>39.4</v>
      </c>
      <c r="W217">
        <v>53.2</v>
      </c>
      <c r="X217">
        <v>36.799999999999997</v>
      </c>
      <c r="Y217">
        <v>34.799999999999997</v>
      </c>
      <c r="Z217">
        <v>40.1</v>
      </c>
      <c r="AA217">
        <v>37</v>
      </c>
      <c r="AB217">
        <v>70.099999999999994</v>
      </c>
      <c r="AC217">
        <v>-2.8</v>
      </c>
      <c r="AD217">
        <v>-1.2</v>
      </c>
      <c r="AE217">
        <v>0.7</v>
      </c>
      <c r="AF217">
        <v>112.6</v>
      </c>
      <c r="AG217">
        <v>91</v>
      </c>
      <c r="AH217">
        <v>-22.3</v>
      </c>
      <c r="AI217">
        <v>26.8</v>
      </c>
    </row>
    <row r="218" spans="1:35" x14ac:dyDescent="0.25">
      <c r="A218">
        <v>43716</v>
      </c>
      <c r="B218">
        <v>45</v>
      </c>
      <c r="C218">
        <v>39.700000000000003</v>
      </c>
      <c r="D218">
        <v>46.7</v>
      </c>
      <c r="E218">
        <v>39.5</v>
      </c>
      <c r="F218">
        <v>50.9</v>
      </c>
      <c r="G218">
        <v>37.6</v>
      </c>
      <c r="H218">
        <v>41.4</v>
      </c>
      <c r="I218">
        <v>39.799999999999997</v>
      </c>
      <c r="J218">
        <v>37.4</v>
      </c>
      <c r="K218">
        <v>69.2</v>
      </c>
      <c r="L218">
        <v>-2.7</v>
      </c>
      <c r="M218">
        <v>12.7</v>
      </c>
      <c r="N218">
        <v>-4.3</v>
      </c>
      <c r="O218">
        <v>-0.4</v>
      </c>
      <c r="P218">
        <v>49.2</v>
      </c>
      <c r="Q218">
        <v>-1</v>
      </c>
      <c r="R218">
        <v>119.7</v>
      </c>
      <c r="S218">
        <v>28.4</v>
      </c>
      <c r="T218">
        <v>40</v>
      </c>
      <c r="U218">
        <v>39.9</v>
      </c>
      <c r="V218">
        <v>39.9</v>
      </c>
      <c r="W218">
        <v>50.2</v>
      </c>
      <c r="X218">
        <v>36.6</v>
      </c>
      <c r="Y218">
        <v>32.9</v>
      </c>
      <c r="Z218">
        <v>39.4</v>
      </c>
      <c r="AA218">
        <v>37.700000000000003</v>
      </c>
      <c r="AB218">
        <v>70</v>
      </c>
      <c r="AC218">
        <v>-2.7</v>
      </c>
      <c r="AD218">
        <v>-1.2</v>
      </c>
      <c r="AE218">
        <v>0.7</v>
      </c>
      <c r="AF218">
        <v>112.6</v>
      </c>
      <c r="AG218">
        <v>91</v>
      </c>
      <c r="AH218">
        <v>-25.8</v>
      </c>
      <c r="AI218">
        <v>15.5</v>
      </c>
    </row>
    <row r="219" spans="1:35" x14ac:dyDescent="0.25">
      <c r="A219">
        <v>43752</v>
      </c>
      <c r="B219">
        <v>43.1</v>
      </c>
      <c r="C219">
        <v>40</v>
      </c>
      <c r="D219">
        <v>44</v>
      </c>
      <c r="E219">
        <v>39.9</v>
      </c>
      <c r="F219">
        <v>52.3</v>
      </c>
      <c r="G219">
        <v>37.299999999999997</v>
      </c>
      <c r="H219">
        <v>45.5</v>
      </c>
      <c r="I219">
        <v>39.799999999999997</v>
      </c>
      <c r="J219">
        <v>34.5</v>
      </c>
      <c r="K219">
        <v>69.400000000000006</v>
      </c>
      <c r="L219">
        <v>-7</v>
      </c>
      <c r="M219">
        <v>13</v>
      </c>
      <c r="N219">
        <v>-4.5999999999999996</v>
      </c>
      <c r="O219">
        <v>-0.5</v>
      </c>
      <c r="P219">
        <v>49.4</v>
      </c>
      <c r="Q219">
        <v>-1.9</v>
      </c>
      <c r="R219">
        <v>120.8</v>
      </c>
      <c r="S219">
        <v>29.1</v>
      </c>
      <c r="T219">
        <v>40.200000000000003</v>
      </c>
      <c r="U219">
        <v>38</v>
      </c>
      <c r="V219">
        <v>39.799999999999997</v>
      </c>
      <c r="W219">
        <v>49.3</v>
      </c>
      <c r="X219">
        <v>37.299999999999997</v>
      </c>
      <c r="Y219">
        <v>33.4</v>
      </c>
      <c r="Z219">
        <v>42.9</v>
      </c>
      <c r="AA219">
        <v>35.799999999999997</v>
      </c>
      <c r="AB219">
        <v>70</v>
      </c>
      <c r="AC219">
        <v>-2.8</v>
      </c>
      <c r="AD219">
        <v>-1.2</v>
      </c>
      <c r="AE219">
        <v>0.7</v>
      </c>
      <c r="AF219">
        <v>107.7</v>
      </c>
      <c r="AG219">
        <v>91</v>
      </c>
      <c r="AH219">
        <v>-24.5</v>
      </c>
      <c r="AI219">
        <v>15.1</v>
      </c>
    </row>
    <row r="220" spans="1:35" x14ac:dyDescent="0.25">
      <c r="A220">
        <v>43786</v>
      </c>
      <c r="B220">
        <v>41.5</v>
      </c>
      <c r="C220">
        <v>40.200000000000003</v>
      </c>
      <c r="D220">
        <v>44.1</v>
      </c>
      <c r="E220">
        <v>39.9</v>
      </c>
      <c r="F220">
        <v>56.3</v>
      </c>
      <c r="G220">
        <v>36.9</v>
      </c>
      <c r="H220">
        <v>46.7</v>
      </c>
      <c r="I220">
        <v>39.6</v>
      </c>
      <c r="J220">
        <v>33.5</v>
      </c>
      <c r="K220">
        <v>69.2</v>
      </c>
      <c r="L220">
        <v>-2.4</v>
      </c>
      <c r="M220">
        <v>12.7</v>
      </c>
      <c r="N220">
        <v>-4.3</v>
      </c>
      <c r="O220">
        <v>-1.7</v>
      </c>
      <c r="P220">
        <v>49.4</v>
      </c>
      <c r="Q220">
        <v>-1.5</v>
      </c>
      <c r="R220">
        <v>120.1</v>
      </c>
      <c r="S220">
        <v>26.9</v>
      </c>
      <c r="T220">
        <v>39.9</v>
      </c>
      <c r="U220">
        <v>40.799999999999997</v>
      </c>
      <c r="V220">
        <v>39.9</v>
      </c>
      <c r="W220">
        <v>52</v>
      </c>
      <c r="X220">
        <v>37.1</v>
      </c>
      <c r="Y220">
        <v>29.8</v>
      </c>
      <c r="Z220">
        <v>40</v>
      </c>
      <c r="AA220">
        <v>34.799999999999997</v>
      </c>
      <c r="AB220">
        <v>70</v>
      </c>
      <c r="AC220">
        <v>-3.3</v>
      </c>
      <c r="AD220">
        <v>-1</v>
      </c>
      <c r="AE220">
        <v>0.7</v>
      </c>
      <c r="AF220">
        <v>112.8</v>
      </c>
      <c r="AG220">
        <v>91</v>
      </c>
      <c r="AH220">
        <v>-24.4</v>
      </c>
      <c r="AI220">
        <v>16.100000000000001</v>
      </c>
    </row>
    <row r="221" spans="1:35" x14ac:dyDescent="0.25">
      <c r="A221">
        <v>43821</v>
      </c>
      <c r="B221">
        <v>43.9</v>
      </c>
      <c r="C221">
        <v>39.9</v>
      </c>
      <c r="D221">
        <v>49.8</v>
      </c>
      <c r="E221">
        <v>39.5</v>
      </c>
      <c r="F221">
        <v>54.5</v>
      </c>
      <c r="G221">
        <v>36</v>
      </c>
      <c r="H221">
        <v>44.2</v>
      </c>
      <c r="I221">
        <v>39.799999999999997</v>
      </c>
      <c r="J221">
        <v>38.200000000000003</v>
      </c>
      <c r="K221">
        <v>69.099999999999994</v>
      </c>
      <c r="L221">
        <v>4.5999999999999996</v>
      </c>
      <c r="M221">
        <v>12.7</v>
      </c>
      <c r="N221">
        <v>-4.8</v>
      </c>
      <c r="O221">
        <v>0.4</v>
      </c>
      <c r="P221">
        <v>49.2</v>
      </c>
      <c r="Q221">
        <v>-1.7</v>
      </c>
      <c r="R221">
        <v>120.2</v>
      </c>
      <c r="S221">
        <v>22.9</v>
      </c>
      <c r="T221">
        <v>39.9</v>
      </c>
      <c r="U221">
        <v>41.2</v>
      </c>
      <c r="V221">
        <v>39.700000000000003</v>
      </c>
      <c r="W221">
        <v>38.4</v>
      </c>
      <c r="X221">
        <v>37.299999999999997</v>
      </c>
      <c r="Y221">
        <v>28.9</v>
      </c>
      <c r="Z221">
        <v>39.799999999999997</v>
      </c>
      <c r="AA221">
        <v>34.9</v>
      </c>
      <c r="AB221">
        <v>70.3</v>
      </c>
      <c r="AC221">
        <v>-3.4</v>
      </c>
      <c r="AD221">
        <v>-1.2</v>
      </c>
      <c r="AE221">
        <v>0.7</v>
      </c>
      <c r="AF221">
        <v>113</v>
      </c>
      <c r="AG221">
        <v>91</v>
      </c>
      <c r="AH221">
        <v>-22.7</v>
      </c>
      <c r="AI221">
        <v>26.3</v>
      </c>
    </row>
    <row r="222" spans="1:35" x14ac:dyDescent="0.25">
      <c r="A222">
        <v>43856</v>
      </c>
      <c r="B222">
        <v>45.5</v>
      </c>
      <c r="C222">
        <v>40</v>
      </c>
      <c r="D222">
        <v>37.200000000000003</v>
      </c>
      <c r="E222">
        <v>39.799999999999997</v>
      </c>
      <c r="F222">
        <v>50</v>
      </c>
      <c r="G222">
        <v>36.799999999999997</v>
      </c>
      <c r="H222">
        <v>41.6</v>
      </c>
      <c r="I222">
        <v>40</v>
      </c>
      <c r="J222">
        <v>37</v>
      </c>
      <c r="K222">
        <v>69.2</v>
      </c>
      <c r="L222">
        <v>-2.6</v>
      </c>
      <c r="M222">
        <v>12.7</v>
      </c>
      <c r="N222">
        <v>-4.3</v>
      </c>
      <c r="O222">
        <v>0</v>
      </c>
      <c r="P222">
        <v>49.4</v>
      </c>
      <c r="Q222">
        <v>-1</v>
      </c>
      <c r="R222">
        <v>120.2</v>
      </c>
      <c r="S222">
        <v>37.5</v>
      </c>
      <c r="T222">
        <v>39.9</v>
      </c>
      <c r="U222">
        <v>41.1</v>
      </c>
      <c r="V222">
        <v>39.700000000000003</v>
      </c>
      <c r="W222">
        <v>51.3</v>
      </c>
      <c r="X222">
        <v>37.299999999999997</v>
      </c>
      <c r="Y222">
        <v>41.9</v>
      </c>
      <c r="Z222">
        <v>40.1</v>
      </c>
      <c r="AA222">
        <v>38</v>
      </c>
      <c r="AB222">
        <v>70.099999999999994</v>
      </c>
      <c r="AC222">
        <v>-2.4</v>
      </c>
      <c r="AD222">
        <v>-1</v>
      </c>
      <c r="AE222">
        <v>0.7</v>
      </c>
      <c r="AF222">
        <v>113.8</v>
      </c>
      <c r="AG222">
        <v>91.2</v>
      </c>
      <c r="AH222">
        <v>-24.9</v>
      </c>
      <c r="AI222">
        <v>15.8</v>
      </c>
    </row>
    <row r="223" spans="1:35" x14ac:dyDescent="0.25">
      <c r="A223">
        <v>43890</v>
      </c>
      <c r="B223">
        <v>45</v>
      </c>
      <c r="C223">
        <v>39.200000000000003</v>
      </c>
      <c r="D223">
        <v>43.9</v>
      </c>
      <c r="E223">
        <v>40</v>
      </c>
      <c r="F223">
        <v>44.2</v>
      </c>
      <c r="G223">
        <v>36.799999999999997</v>
      </c>
      <c r="H223">
        <v>45.4</v>
      </c>
      <c r="I223">
        <v>40</v>
      </c>
      <c r="J223">
        <v>38.6</v>
      </c>
      <c r="K223">
        <v>69.400000000000006</v>
      </c>
      <c r="L223">
        <v>-3.7</v>
      </c>
      <c r="M223">
        <v>12.7</v>
      </c>
      <c r="N223">
        <v>-4.5999999999999996</v>
      </c>
      <c r="O223">
        <v>-0.8</v>
      </c>
      <c r="P223">
        <v>49.2</v>
      </c>
      <c r="Q223">
        <v>-1.4</v>
      </c>
      <c r="R223">
        <v>121.2</v>
      </c>
      <c r="S223">
        <v>25.2</v>
      </c>
      <c r="T223">
        <v>39.799999999999997</v>
      </c>
      <c r="U223">
        <v>40.799999999999997</v>
      </c>
      <c r="V223">
        <v>40.1</v>
      </c>
      <c r="W223">
        <v>52.3</v>
      </c>
      <c r="X223">
        <v>36.6</v>
      </c>
      <c r="Y223">
        <v>31.4</v>
      </c>
      <c r="Z223">
        <v>39.5</v>
      </c>
      <c r="AA223">
        <v>37.1</v>
      </c>
      <c r="AB223">
        <v>70.2</v>
      </c>
      <c r="AC223">
        <v>-3.8</v>
      </c>
      <c r="AD223">
        <v>-1.2</v>
      </c>
      <c r="AE223">
        <v>0.7</v>
      </c>
      <c r="AF223">
        <v>112.7</v>
      </c>
      <c r="AG223">
        <v>91.2</v>
      </c>
      <c r="AH223">
        <v>-24.1</v>
      </c>
      <c r="AI223">
        <v>16</v>
      </c>
    </row>
    <row r="224" spans="1:35" x14ac:dyDescent="0.25">
      <c r="A224">
        <v>43925</v>
      </c>
      <c r="B224">
        <v>45.2</v>
      </c>
      <c r="C224">
        <v>39.700000000000003</v>
      </c>
      <c r="D224">
        <v>43.7</v>
      </c>
      <c r="E224">
        <v>39.700000000000003</v>
      </c>
      <c r="F224">
        <v>50.5</v>
      </c>
      <c r="G224">
        <v>36.9</v>
      </c>
      <c r="H224">
        <v>42</v>
      </c>
      <c r="I224">
        <v>39.200000000000003</v>
      </c>
      <c r="J224">
        <v>37.4</v>
      </c>
      <c r="K224">
        <v>69.3</v>
      </c>
      <c r="L224">
        <v>-2.6</v>
      </c>
      <c r="M224">
        <v>12.7</v>
      </c>
      <c r="N224">
        <v>-4.5999999999999996</v>
      </c>
      <c r="O224">
        <v>-0.3</v>
      </c>
      <c r="P224">
        <v>49.4</v>
      </c>
      <c r="Q224">
        <v>-0.3</v>
      </c>
      <c r="R224">
        <v>120.2</v>
      </c>
      <c r="S224">
        <v>29.7</v>
      </c>
      <c r="T224">
        <v>39.9</v>
      </c>
      <c r="U224">
        <v>42.7</v>
      </c>
      <c r="V224">
        <v>39.799999999999997</v>
      </c>
      <c r="W224">
        <v>51.4</v>
      </c>
      <c r="X224">
        <v>37.4</v>
      </c>
      <c r="Y224">
        <v>31.5</v>
      </c>
      <c r="Z224">
        <v>39.9</v>
      </c>
      <c r="AA224">
        <v>37.1</v>
      </c>
      <c r="AB224">
        <v>70.099999999999994</v>
      </c>
      <c r="AC224">
        <v>-3.7</v>
      </c>
      <c r="AD224">
        <v>-1.2</v>
      </c>
      <c r="AE224">
        <v>0.7</v>
      </c>
      <c r="AF224">
        <v>111.7</v>
      </c>
      <c r="AG224">
        <v>91.2</v>
      </c>
      <c r="AH224">
        <v>-24.6</v>
      </c>
      <c r="AI224">
        <v>15.9</v>
      </c>
    </row>
    <row r="225" spans="1:35" x14ac:dyDescent="0.25">
      <c r="A225">
        <v>43958</v>
      </c>
      <c r="B225">
        <v>43.9</v>
      </c>
      <c r="C225">
        <v>39.700000000000003</v>
      </c>
      <c r="D225">
        <v>43.9</v>
      </c>
      <c r="E225">
        <v>39.799999999999997</v>
      </c>
      <c r="F225">
        <v>44.8</v>
      </c>
      <c r="G225">
        <v>36.9</v>
      </c>
      <c r="H225">
        <v>45.5</v>
      </c>
      <c r="I225">
        <v>40.1</v>
      </c>
      <c r="J225">
        <v>36.6</v>
      </c>
      <c r="K225">
        <v>69.2</v>
      </c>
      <c r="L225">
        <v>-5.5</v>
      </c>
      <c r="M225">
        <v>12.7</v>
      </c>
      <c r="N225">
        <v>-4.3</v>
      </c>
      <c r="O225">
        <v>-1</v>
      </c>
      <c r="P225">
        <v>49.2</v>
      </c>
      <c r="Q225">
        <v>-0.7</v>
      </c>
      <c r="R225">
        <v>120.5</v>
      </c>
      <c r="S225">
        <v>25.6</v>
      </c>
      <c r="T225">
        <v>39.799999999999997</v>
      </c>
      <c r="U225">
        <v>39</v>
      </c>
      <c r="V225">
        <v>39.9</v>
      </c>
      <c r="W225">
        <v>47.7</v>
      </c>
      <c r="X225">
        <v>37.299999999999997</v>
      </c>
      <c r="Y225">
        <v>31.8</v>
      </c>
      <c r="Z225">
        <v>39.5</v>
      </c>
      <c r="AA225">
        <v>34</v>
      </c>
      <c r="AB225">
        <v>70.099999999999994</v>
      </c>
      <c r="AC225">
        <v>-4.5999999999999996</v>
      </c>
      <c r="AD225">
        <v>-1.2</v>
      </c>
      <c r="AE225">
        <v>0.7</v>
      </c>
      <c r="AF225">
        <v>114.7</v>
      </c>
      <c r="AG225">
        <v>91.2</v>
      </c>
      <c r="AH225">
        <v>-24.4</v>
      </c>
      <c r="AI225">
        <v>16.2</v>
      </c>
    </row>
    <row r="226" spans="1:35" x14ac:dyDescent="0.25">
      <c r="A226">
        <v>43994</v>
      </c>
      <c r="B226">
        <v>44.5</v>
      </c>
      <c r="C226">
        <v>39.9</v>
      </c>
      <c r="D226">
        <v>46.2</v>
      </c>
      <c r="E226">
        <v>39.799999999999997</v>
      </c>
      <c r="F226">
        <v>25.8</v>
      </c>
      <c r="G226">
        <v>37.700000000000003</v>
      </c>
      <c r="H226">
        <v>45.2</v>
      </c>
      <c r="I226">
        <v>40.1</v>
      </c>
      <c r="J226">
        <v>37.1</v>
      </c>
      <c r="K226">
        <v>69.2</v>
      </c>
      <c r="L226">
        <v>1.3</v>
      </c>
      <c r="M226">
        <v>12.7</v>
      </c>
      <c r="N226">
        <v>-4.3</v>
      </c>
      <c r="O226">
        <v>-0.6</v>
      </c>
      <c r="P226">
        <v>49.4</v>
      </c>
      <c r="Q226">
        <v>-0.7</v>
      </c>
      <c r="R226">
        <v>119.8</v>
      </c>
      <c r="S226">
        <v>27.7</v>
      </c>
      <c r="T226">
        <v>39.9</v>
      </c>
      <c r="U226">
        <v>43.6</v>
      </c>
      <c r="V226">
        <v>39.5</v>
      </c>
      <c r="W226">
        <v>51.2</v>
      </c>
      <c r="X226">
        <v>37.700000000000003</v>
      </c>
      <c r="Y226">
        <v>33.299999999999997</v>
      </c>
      <c r="Z226">
        <v>40.6</v>
      </c>
      <c r="AA226">
        <v>32</v>
      </c>
      <c r="AB226">
        <v>70.2</v>
      </c>
      <c r="AC226">
        <v>-2.7</v>
      </c>
      <c r="AD226">
        <v>-1.2</v>
      </c>
      <c r="AE226">
        <v>0.7</v>
      </c>
      <c r="AF226">
        <v>113.3</v>
      </c>
      <c r="AG226">
        <v>91.2</v>
      </c>
      <c r="AH226">
        <v>-23.7</v>
      </c>
      <c r="AI226">
        <v>16.899999999999999</v>
      </c>
    </row>
    <row r="227" spans="1:35" x14ac:dyDescent="0.25">
      <c r="A227">
        <v>44028</v>
      </c>
      <c r="B227">
        <v>44</v>
      </c>
      <c r="C227">
        <v>40</v>
      </c>
      <c r="D227">
        <v>43.3</v>
      </c>
      <c r="E227">
        <v>40.1</v>
      </c>
      <c r="F227">
        <v>43.3</v>
      </c>
      <c r="G227">
        <v>38.200000000000003</v>
      </c>
      <c r="H227">
        <v>50.1</v>
      </c>
      <c r="I227">
        <v>40.4</v>
      </c>
      <c r="J227">
        <v>36.200000000000003</v>
      </c>
      <c r="K227">
        <v>69.400000000000006</v>
      </c>
      <c r="L227">
        <v>0.5</v>
      </c>
      <c r="M227">
        <v>12.7</v>
      </c>
      <c r="N227">
        <v>-4.3</v>
      </c>
      <c r="O227">
        <v>0.3</v>
      </c>
      <c r="P227">
        <v>49.2</v>
      </c>
      <c r="Q227">
        <v>-0.6</v>
      </c>
      <c r="R227">
        <v>120.8</v>
      </c>
      <c r="S227">
        <v>24.2</v>
      </c>
      <c r="T227">
        <v>39.799999999999997</v>
      </c>
      <c r="U227">
        <v>40.5</v>
      </c>
      <c r="V227">
        <v>39.4</v>
      </c>
      <c r="W227">
        <v>50.7</v>
      </c>
      <c r="X227">
        <v>38.1</v>
      </c>
      <c r="Y227">
        <v>36.4</v>
      </c>
      <c r="Z227">
        <v>39.799999999999997</v>
      </c>
      <c r="AA227">
        <v>37.6</v>
      </c>
      <c r="AB227">
        <v>70.099999999999994</v>
      </c>
      <c r="AC227">
        <v>-2.5</v>
      </c>
      <c r="AD227">
        <v>-1.2</v>
      </c>
      <c r="AE227">
        <v>0.7</v>
      </c>
      <c r="AF227">
        <v>113.7</v>
      </c>
      <c r="AG227">
        <v>91.2</v>
      </c>
      <c r="AH227">
        <v>-24.2</v>
      </c>
      <c r="AI227">
        <v>16.100000000000001</v>
      </c>
    </row>
    <row r="228" spans="1:35" x14ac:dyDescent="0.25">
      <c r="A228">
        <v>44063</v>
      </c>
      <c r="B228">
        <v>44.7</v>
      </c>
      <c r="C228">
        <v>39.4</v>
      </c>
      <c r="D228">
        <v>44</v>
      </c>
      <c r="E228">
        <v>39.9</v>
      </c>
      <c r="F228">
        <v>55</v>
      </c>
      <c r="G228">
        <v>38.200000000000003</v>
      </c>
      <c r="H228">
        <v>45.5</v>
      </c>
      <c r="I228">
        <v>39.9</v>
      </c>
      <c r="J228">
        <v>38.6</v>
      </c>
      <c r="K228">
        <v>69.3</v>
      </c>
      <c r="L228">
        <v>-3.2</v>
      </c>
      <c r="M228">
        <v>12.7</v>
      </c>
      <c r="N228">
        <v>-4.3</v>
      </c>
      <c r="O228">
        <v>-0.7</v>
      </c>
      <c r="P228">
        <v>49.2</v>
      </c>
      <c r="Q228">
        <v>-1.6</v>
      </c>
      <c r="R228">
        <v>121.5</v>
      </c>
      <c r="S228">
        <v>29.7</v>
      </c>
      <c r="T228">
        <v>39.799999999999997</v>
      </c>
      <c r="U228">
        <v>32.1</v>
      </c>
      <c r="V228">
        <v>39.799999999999997</v>
      </c>
      <c r="W228">
        <v>55</v>
      </c>
      <c r="X228">
        <v>38.700000000000003</v>
      </c>
      <c r="Y228">
        <v>33.4</v>
      </c>
      <c r="Z228">
        <v>39.5</v>
      </c>
      <c r="AA228">
        <v>34.200000000000003</v>
      </c>
      <c r="AB228">
        <v>69.900000000000006</v>
      </c>
      <c r="AC228">
        <v>-3.2</v>
      </c>
      <c r="AD228">
        <v>-1.2</v>
      </c>
      <c r="AE228">
        <v>0.7</v>
      </c>
      <c r="AF228">
        <v>112.1</v>
      </c>
      <c r="AG228">
        <v>91</v>
      </c>
      <c r="AH228">
        <v>-24.3</v>
      </c>
      <c r="AI228">
        <v>17.100000000000001</v>
      </c>
    </row>
    <row r="229" spans="1:35" x14ac:dyDescent="0.25">
      <c r="A229">
        <v>44098</v>
      </c>
      <c r="B229">
        <v>37</v>
      </c>
      <c r="C229">
        <v>40.1</v>
      </c>
      <c r="D229">
        <v>43.1</v>
      </c>
      <c r="E229">
        <v>39.799999999999997</v>
      </c>
      <c r="F229">
        <v>55.4</v>
      </c>
      <c r="G229">
        <v>48.4</v>
      </c>
      <c r="H229">
        <v>44.8</v>
      </c>
      <c r="I229">
        <v>40</v>
      </c>
      <c r="J229">
        <v>31.1</v>
      </c>
      <c r="K229">
        <v>69.2</v>
      </c>
      <c r="L229">
        <v>-6.9</v>
      </c>
      <c r="M229">
        <v>12.7</v>
      </c>
      <c r="N229">
        <v>-4.3</v>
      </c>
      <c r="O229">
        <v>-0.8</v>
      </c>
      <c r="P229">
        <v>49.4</v>
      </c>
      <c r="Q229">
        <v>-1.2</v>
      </c>
      <c r="R229">
        <v>121.5</v>
      </c>
      <c r="S229">
        <v>28.9</v>
      </c>
      <c r="T229">
        <v>39.1</v>
      </c>
      <c r="U229">
        <v>40.700000000000003</v>
      </c>
      <c r="V229">
        <v>39.700000000000003</v>
      </c>
      <c r="W229">
        <v>55</v>
      </c>
      <c r="X229">
        <v>38.9</v>
      </c>
      <c r="Y229">
        <v>30.7</v>
      </c>
      <c r="Z229">
        <v>42.8</v>
      </c>
      <c r="AA229">
        <v>32.1</v>
      </c>
      <c r="AB229">
        <v>70.099999999999994</v>
      </c>
      <c r="AC229">
        <v>1.5</v>
      </c>
      <c r="AD229">
        <v>-1.2</v>
      </c>
      <c r="AE229">
        <v>0.7</v>
      </c>
      <c r="AF229">
        <v>112.6</v>
      </c>
      <c r="AG229">
        <v>91</v>
      </c>
      <c r="AH229">
        <v>-24.3</v>
      </c>
      <c r="AI229">
        <v>13.8</v>
      </c>
    </row>
    <row r="230" spans="1:35" x14ac:dyDescent="0.25">
      <c r="A230">
        <v>44133</v>
      </c>
      <c r="B230">
        <v>47</v>
      </c>
      <c r="C230">
        <v>39.799999999999997</v>
      </c>
      <c r="D230">
        <v>43.3</v>
      </c>
      <c r="E230">
        <v>39.799999999999997</v>
      </c>
      <c r="F230">
        <v>60.5</v>
      </c>
      <c r="G230">
        <v>40</v>
      </c>
      <c r="H230">
        <v>44.5</v>
      </c>
      <c r="I230">
        <v>39.799999999999997</v>
      </c>
      <c r="J230">
        <v>30.8</v>
      </c>
      <c r="K230">
        <v>69.2</v>
      </c>
      <c r="L230">
        <v>0</v>
      </c>
      <c r="M230">
        <v>12.7</v>
      </c>
      <c r="N230">
        <v>-4.3</v>
      </c>
      <c r="O230">
        <v>0.8</v>
      </c>
      <c r="P230">
        <v>49.2</v>
      </c>
      <c r="Q230">
        <v>-0.9</v>
      </c>
      <c r="R230">
        <v>120.2</v>
      </c>
      <c r="S230">
        <v>29.3</v>
      </c>
      <c r="T230">
        <v>40</v>
      </c>
      <c r="U230">
        <v>40.799999999999997</v>
      </c>
      <c r="V230">
        <v>39.799999999999997</v>
      </c>
      <c r="W230">
        <v>51.6</v>
      </c>
      <c r="X230">
        <v>39.4</v>
      </c>
      <c r="Y230">
        <v>33.1</v>
      </c>
      <c r="Z230">
        <v>39.5</v>
      </c>
      <c r="AA230">
        <v>35.700000000000003</v>
      </c>
      <c r="AB230">
        <v>70.099999999999994</v>
      </c>
      <c r="AC230">
        <v>-2.8</v>
      </c>
      <c r="AD230">
        <v>-1.2</v>
      </c>
      <c r="AE230">
        <v>0.7</v>
      </c>
      <c r="AF230">
        <v>113.2</v>
      </c>
      <c r="AG230">
        <v>91</v>
      </c>
      <c r="AH230">
        <v>-25.2</v>
      </c>
      <c r="AI230">
        <v>16.7</v>
      </c>
    </row>
    <row r="231" spans="1:35" x14ac:dyDescent="0.25">
      <c r="A231">
        <v>44167</v>
      </c>
      <c r="B231">
        <v>45.5</v>
      </c>
      <c r="C231">
        <v>40.1</v>
      </c>
      <c r="D231">
        <v>42.6</v>
      </c>
      <c r="E231">
        <v>39.4</v>
      </c>
      <c r="F231">
        <v>48.5</v>
      </c>
      <c r="G231">
        <v>38.5</v>
      </c>
      <c r="H231">
        <v>44.5</v>
      </c>
      <c r="I231">
        <v>39.5</v>
      </c>
      <c r="J231">
        <v>35.799999999999997</v>
      </c>
      <c r="K231">
        <v>69.2</v>
      </c>
      <c r="L231">
        <v>-2.6</v>
      </c>
      <c r="M231">
        <v>12.7</v>
      </c>
      <c r="N231">
        <v>-4.5999999999999996</v>
      </c>
      <c r="O231">
        <v>-0.3</v>
      </c>
      <c r="P231">
        <v>49.2</v>
      </c>
      <c r="Q231">
        <v>-0.8</v>
      </c>
      <c r="R231">
        <v>120.8</v>
      </c>
      <c r="S231">
        <v>24</v>
      </c>
      <c r="T231">
        <v>40.200000000000003</v>
      </c>
      <c r="U231">
        <v>39.6</v>
      </c>
      <c r="V231">
        <v>39.799999999999997</v>
      </c>
      <c r="W231">
        <v>51.1</v>
      </c>
      <c r="X231">
        <v>36.299999999999997</v>
      </c>
      <c r="Y231">
        <v>33.9</v>
      </c>
      <c r="Z231">
        <v>39.6</v>
      </c>
      <c r="AA231">
        <v>35.1</v>
      </c>
      <c r="AB231">
        <v>70</v>
      </c>
      <c r="AC231">
        <v>-3.5</v>
      </c>
      <c r="AD231">
        <v>-1.2</v>
      </c>
      <c r="AE231">
        <v>0.7</v>
      </c>
      <c r="AF231">
        <v>112.7</v>
      </c>
      <c r="AG231">
        <v>91</v>
      </c>
      <c r="AH231">
        <v>-24.4</v>
      </c>
      <c r="AI231">
        <v>16.5</v>
      </c>
    </row>
    <row r="232" spans="1:35" x14ac:dyDescent="0.25">
      <c r="A232">
        <v>44202</v>
      </c>
      <c r="B232">
        <v>44.5</v>
      </c>
      <c r="C232">
        <v>39.700000000000003</v>
      </c>
      <c r="D232">
        <v>47.8</v>
      </c>
      <c r="E232">
        <v>40.1</v>
      </c>
      <c r="F232">
        <v>48.8</v>
      </c>
      <c r="G232">
        <v>34.799999999999997</v>
      </c>
      <c r="H232">
        <v>44.9</v>
      </c>
      <c r="I232">
        <v>39.6</v>
      </c>
      <c r="J232">
        <v>35.299999999999997</v>
      </c>
      <c r="K232">
        <v>69.400000000000006</v>
      </c>
      <c r="L232">
        <v>-2.8</v>
      </c>
      <c r="M232">
        <v>12.7</v>
      </c>
      <c r="N232">
        <v>-4.3</v>
      </c>
      <c r="O232">
        <v>-0.2</v>
      </c>
      <c r="P232">
        <v>49.4</v>
      </c>
      <c r="Q232">
        <v>-1.2</v>
      </c>
      <c r="R232">
        <v>121.5</v>
      </c>
      <c r="S232">
        <v>29.3</v>
      </c>
      <c r="T232">
        <v>40.299999999999997</v>
      </c>
      <c r="U232">
        <v>41.3</v>
      </c>
      <c r="V232">
        <v>40</v>
      </c>
      <c r="W232">
        <v>53.3</v>
      </c>
      <c r="X232">
        <v>34.700000000000003</v>
      </c>
      <c r="Y232">
        <v>33.6</v>
      </c>
      <c r="Z232">
        <v>40.1</v>
      </c>
      <c r="AA232">
        <v>37.299999999999997</v>
      </c>
      <c r="AB232">
        <v>70.099999999999994</v>
      </c>
      <c r="AC232">
        <v>-2.5</v>
      </c>
      <c r="AD232">
        <v>-1</v>
      </c>
      <c r="AE232">
        <v>0.7</v>
      </c>
      <c r="AF232">
        <v>112.5</v>
      </c>
      <c r="AG232">
        <v>91.2</v>
      </c>
      <c r="AH232">
        <v>-22.3</v>
      </c>
      <c r="AI232">
        <v>21.9</v>
      </c>
    </row>
    <row r="233" spans="1:35" x14ac:dyDescent="0.25">
      <c r="A233">
        <v>44238</v>
      </c>
      <c r="B233">
        <v>42.8</v>
      </c>
      <c r="C233">
        <v>39.700000000000003</v>
      </c>
      <c r="D233">
        <v>44.3</v>
      </c>
      <c r="E233">
        <v>39.5</v>
      </c>
      <c r="F233">
        <v>55.7</v>
      </c>
      <c r="G233">
        <v>34.799999999999997</v>
      </c>
      <c r="H233">
        <v>41.1</v>
      </c>
      <c r="I233">
        <v>39.5</v>
      </c>
      <c r="J233">
        <v>31.9</v>
      </c>
      <c r="K233">
        <v>69.3</v>
      </c>
      <c r="L233">
        <v>-3.9</v>
      </c>
      <c r="M233">
        <v>12.7</v>
      </c>
      <c r="N233">
        <v>-4.3</v>
      </c>
      <c r="O233">
        <v>-0.3</v>
      </c>
      <c r="P233">
        <v>49.2</v>
      </c>
      <c r="Q233">
        <v>-1.1000000000000001</v>
      </c>
      <c r="R233">
        <v>122.1</v>
      </c>
      <c r="S233">
        <v>27.4</v>
      </c>
      <c r="T233">
        <v>39.4</v>
      </c>
      <c r="U233">
        <v>41.1</v>
      </c>
      <c r="V233">
        <v>39.799999999999997</v>
      </c>
      <c r="W233">
        <v>64.8</v>
      </c>
      <c r="X233">
        <v>34</v>
      </c>
      <c r="Y233">
        <v>33.799999999999997</v>
      </c>
      <c r="Z233">
        <v>39.5</v>
      </c>
      <c r="AA233">
        <v>32.5</v>
      </c>
      <c r="AB233">
        <v>70</v>
      </c>
      <c r="AC233">
        <v>-5.3</v>
      </c>
      <c r="AD233">
        <v>-1.2</v>
      </c>
      <c r="AE233">
        <v>0.7</v>
      </c>
      <c r="AF233">
        <v>113.8</v>
      </c>
      <c r="AG233">
        <v>91.2</v>
      </c>
      <c r="AH233">
        <v>-26.1</v>
      </c>
      <c r="AI233">
        <v>14.4</v>
      </c>
    </row>
    <row r="234" spans="1:35" x14ac:dyDescent="0.25">
      <c r="A234">
        <v>44273</v>
      </c>
      <c r="B234">
        <v>45.5</v>
      </c>
      <c r="C234">
        <v>39.9</v>
      </c>
      <c r="D234">
        <v>41.3</v>
      </c>
      <c r="E234">
        <v>39.5</v>
      </c>
      <c r="F234">
        <v>41.8</v>
      </c>
      <c r="G234">
        <v>35</v>
      </c>
      <c r="H234">
        <v>43.1</v>
      </c>
      <c r="I234">
        <v>40.299999999999997</v>
      </c>
      <c r="J234">
        <v>31.2</v>
      </c>
      <c r="K234">
        <v>69.2</v>
      </c>
      <c r="L234">
        <v>-2.8</v>
      </c>
      <c r="M234">
        <v>12.7</v>
      </c>
      <c r="N234">
        <v>-4.5999999999999996</v>
      </c>
      <c r="O234">
        <v>0.8</v>
      </c>
      <c r="P234">
        <v>49.2</v>
      </c>
      <c r="Q234">
        <v>-2.2999999999999998</v>
      </c>
      <c r="R234">
        <v>121.2</v>
      </c>
      <c r="S234">
        <v>18.5</v>
      </c>
      <c r="T234">
        <v>37.9</v>
      </c>
      <c r="U234">
        <v>21.9</v>
      </c>
      <c r="V234">
        <v>39.1</v>
      </c>
      <c r="W234">
        <v>38.299999999999997</v>
      </c>
      <c r="X234">
        <v>34.5</v>
      </c>
      <c r="Y234">
        <v>33.799999999999997</v>
      </c>
      <c r="Z234">
        <v>39.200000000000003</v>
      </c>
      <c r="AA234">
        <v>32.200000000000003</v>
      </c>
      <c r="AB234">
        <v>70.099999999999994</v>
      </c>
      <c r="AC234">
        <v>0</v>
      </c>
      <c r="AD234">
        <v>-1.2</v>
      </c>
      <c r="AE234">
        <v>0.7</v>
      </c>
      <c r="AF234">
        <v>113.7</v>
      </c>
      <c r="AG234">
        <v>91.2</v>
      </c>
      <c r="AH234">
        <v>-25.5</v>
      </c>
      <c r="AI234">
        <v>14.1</v>
      </c>
    </row>
    <row r="235" spans="1:35" x14ac:dyDescent="0.25">
      <c r="A235">
        <v>44306</v>
      </c>
      <c r="B235">
        <v>25</v>
      </c>
      <c r="C235">
        <v>35.6</v>
      </c>
      <c r="D235">
        <v>38.700000000000003</v>
      </c>
      <c r="E235">
        <v>37.9</v>
      </c>
      <c r="F235">
        <v>40.9</v>
      </c>
      <c r="G235">
        <v>34.5</v>
      </c>
      <c r="H235">
        <v>40.4</v>
      </c>
      <c r="I235">
        <v>37.4</v>
      </c>
      <c r="J235">
        <v>40</v>
      </c>
      <c r="K235">
        <v>69.2</v>
      </c>
      <c r="L235">
        <v>-2.7</v>
      </c>
      <c r="M235">
        <v>12.7</v>
      </c>
      <c r="N235">
        <v>-4.5999999999999996</v>
      </c>
      <c r="O235">
        <v>3.3</v>
      </c>
      <c r="P235">
        <v>49.2</v>
      </c>
      <c r="Q235">
        <v>-3.5</v>
      </c>
      <c r="R235">
        <v>123.4</v>
      </c>
      <c r="S235">
        <v>22.5</v>
      </c>
      <c r="T235">
        <v>32.299999999999997</v>
      </c>
      <c r="U235">
        <v>29.9</v>
      </c>
      <c r="V235">
        <v>36.6</v>
      </c>
      <c r="W235">
        <v>19.2</v>
      </c>
      <c r="X235">
        <v>34.299999999999997</v>
      </c>
      <c r="Y235">
        <v>28.9</v>
      </c>
      <c r="Z235">
        <v>34.6</v>
      </c>
      <c r="AA235">
        <v>35.799999999999997</v>
      </c>
      <c r="AB235">
        <v>70.2</v>
      </c>
      <c r="AC235">
        <v>-2.8</v>
      </c>
      <c r="AD235">
        <v>-1.2</v>
      </c>
      <c r="AE235">
        <v>0.7</v>
      </c>
      <c r="AF235">
        <v>114.3</v>
      </c>
      <c r="AG235">
        <v>91.2</v>
      </c>
      <c r="AH235">
        <v>-25.7</v>
      </c>
      <c r="AI235">
        <v>14.7</v>
      </c>
    </row>
    <row r="236" spans="1:35" x14ac:dyDescent="0.25">
      <c r="A236">
        <v>44341</v>
      </c>
      <c r="B236">
        <v>39.700000000000003</v>
      </c>
      <c r="C236">
        <v>31</v>
      </c>
      <c r="D236">
        <v>37.200000000000003</v>
      </c>
      <c r="E236">
        <v>36.6</v>
      </c>
      <c r="F236">
        <v>40.700000000000003</v>
      </c>
      <c r="G236">
        <v>33.6</v>
      </c>
      <c r="H236">
        <v>42.1</v>
      </c>
      <c r="I236">
        <v>35.6</v>
      </c>
      <c r="J236">
        <v>34.700000000000003</v>
      </c>
      <c r="K236">
        <v>69.099999999999994</v>
      </c>
      <c r="L236">
        <v>-2.9</v>
      </c>
      <c r="M236">
        <v>12.7</v>
      </c>
      <c r="N236">
        <v>-4.5999999999999996</v>
      </c>
      <c r="O236">
        <v>0.2</v>
      </c>
      <c r="P236">
        <v>49.2</v>
      </c>
      <c r="Q236">
        <v>-2.2999999999999998</v>
      </c>
      <c r="R236">
        <v>120.8</v>
      </c>
      <c r="S236">
        <v>25.2</v>
      </c>
      <c r="T236">
        <v>32.700000000000003</v>
      </c>
      <c r="U236">
        <v>31.5</v>
      </c>
      <c r="V236">
        <v>37.4</v>
      </c>
      <c r="W236">
        <v>30.4</v>
      </c>
      <c r="X236">
        <v>28.8</v>
      </c>
      <c r="Y236">
        <v>26.2</v>
      </c>
      <c r="Z236">
        <v>28.2</v>
      </c>
      <c r="AA236">
        <v>37.4</v>
      </c>
      <c r="AB236">
        <v>70.099999999999994</v>
      </c>
      <c r="AC236">
        <v>-1.8</v>
      </c>
      <c r="AD236">
        <v>-1.4</v>
      </c>
      <c r="AE236">
        <v>0.7</v>
      </c>
      <c r="AF236">
        <v>114</v>
      </c>
      <c r="AG236">
        <v>91.2</v>
      </c>
      <c r="AH236">
        <v>-23.6</v>
      </c>
      <c r="AI236">
        <v>24.9</v>
      </c>
    </row>
    <row r="237" spans="1:35" x14ac:dyDescent="0.25">
      <c r="A237">
        <v>44376</v>
      </c>
      <c r="B237">
        <v>36.9</v>
      </c>
      <c r="C237">
        <v>37.299999999999997</v>
      </c>
      <c r="D237">
        <v>35.799999999999997</v>
      </c>
      <c r="E237">
        <v>40.299999999999997</v>
      </c>
      <c r="F237">
        <v>39.9</v>
      </c>
      <c r="G237">
        <v>26.9</v>
      </c>
      <c r="H237">
        <v>36.9</v>
      </c>
      <c r="I237">
        <v>24.3</v>
      </c>
      <c r="J237">
        <v>32.1</v>
      </c>
      <c r="K237">
        <v>69.2</v>
      </c>
      <c r="L237">
        <v>-2.9</v>
      </c>
      <c r="M237">
        <v>12.7</v>
      </c>
      <c r="N237">
        <v>-4.5999999999999996</v>
      </c>
      <c r="O237">
        <v>3.2</v>
      </c>
      <c r="P237">
        <v>49.2</v>
      </c>
      <c r="Q237">
        <v>-4.5</v>
      </c>
      <c r="R237">
        <v>123.5</v>
      </c>
      <c r="S237">
        <v>17.5</v>
      </c>
      <c r="T237">
        <v>41.5</v>
      </c>
      <c r="U237">
        <v>33</v>
      </c>
      <c r="V237">
        <v>43.8</v>
      </c>
      <c r="W237">
        <v>37.200000000000003</v>
      </c>
      <c r="X237">
        <v>25.5</v>
      </c>
      <c r="Y237">
        <v>23.5</v>
      </c>
      <c r="Z237">
        <v>24.1</v>
      </c>
      <c r="AA237">
        <v>34.6</v>
      </c>
      <c r="AB237">
        <v>70</v>
      </c>
      <c r="AC237">
        <v>-2.6</v>
      </c>
      <c r="AD237">
        <v>-1.2</v>
      </c>
      <c r="AE237">
        <v>0.7</v>
      </c>
      <c r="AF237">
        <v>114.4</v>
      </c>
      <c r="AG237">
        <v>91.2</v>
      </c>
      <c r="AH237">
        <v>-25.6</v>
      </c>
      <c r="AI237">
        <v>14.8</v>
      </c>
    </row>
    <row r="238" spans="1:35" x14ac:dyDescent="0.25">
      <c r="A238">
        <v>44411</v>
      </c>
      <c r="B238">
        <v>32.799999999999997</v>
      </c>
      <c r="C238">
        <v>44.8</v>
      </c>
      <c r="D238">
        <v>38.6</v>
      </c>
      <c r="E238">
        <v>47.9</v>
      </c>
      <c r="F238">
        <v>34.200000000000003</v>
      </c>
      <c r="G238">
        <v>25</v>
      </c>
      <c r="H238">
        <v>34.299999999999997</v>
      </c>
      <c r="I238">
        <v>23</v>
      </c>
      <c r="J238">
        <v>32.700000000000003</v>
      </c>
      <c r="K238">
        <v>69.2</v>
      </c>
      <c r="L238">
        <v>-2.7</v>
      </c>
      <c r="M238">
        <v>13</v>
      </c>
      <c r="N238">
        <v>-4.3</v>
      </c>
      <c r="O238">
        <v>0.9</v>
      </c>
      <c r="P238">
        <v>49.7</v>
      </c>
      <c r="Q238">
        <v>-3</v>
      </c>
      <c r="R238">
        <v>123.1</v>
      </c>
      <c r="S238">
        <v>4.3</v>
      </c>
      <c r="T238">
        <v>48.7</v>
      </c>
      <c r="U238">
        <v>10.1</v>
      </c>
      <c r="V238">
        <v>52.3</v>
      </c>
      <c r="W238">
        <v>15.4</v>
      </c>
      <c r="X238">
        <v>27.1</v>
      </c>
      <c r="Y238">
        <v>22.5</v>
      </c>
      <c r="Z238">
        <v>23.2</v>
      </c>
      <c r="AA238">
        <v>37.9</v>
      </c>
      <c r="AB238">
        <v>70.2</v>
      </c>
      <c r="AC238">
        <v>-2.6</v>
      </c>
      <c r="AD238">
        <v>-1.2</v>
      </c>
      <c r="AE238">
        <v>0.7</v>
      </c>
      <c r="AF238">
        <v>115</v>
      </c>
      <c r="AG238">
        <v>91.2</v>
      </c>
      <c r="AH238">
        <v>-25.1</v>
      </c>
      <c r="AI238">
        <v>14.3</v>
      </c>
    </row>
    <row r="239" spans="1:35" x14ac:dyDescent="0.25">
      <c r="A239">
        <v>44445</v>
      </c>
      <c r="B239">
        <v>36.200000000000003</v>
      </c>
      <c r="C239">
        <v>51.9</v>
      </c>
      <c r="D239">
        <v>37.200000000000003</v>
      </c>
      <c r="E239">
        <v>57.1</v>
      </c>
      <c r="F239">
        <v>34.799999999999997</v>
      </c>
      <c r="G239">
        <v>33.799999999999997</v>
      </c>
      <c r="H239">
        <v>34.9</v>
      </c>
      <c r="I239">
        <v>24.5</v>
      </c>
      <c r="J239">
        <v>34.700000000000003</v>
      </c>
      <c r="K239">
        <v>69.8</v>
      </c>
      <c r="L239">
        <v>-2.7</v>
      </c>
      <c r="M239">
        <v>12.7</v>
      </c>
      <c r="N239">
        <v>-4.5999999999999996</v>
      </c>
      <c r="O239">
        <v>1.3</v>
      </c>
      <c r="P239">
        <v>49.7</v>
      </c>
      <c r="Q239">
        <v>-2.9</v>
      </c>
      <c r="R239">
        <v>123.4</v>
      </c>
      <c r="S239">
        <v>25.8</v>
      </c>
      <c r="T239">
        <v>55</v>
      </c>
      <c r="U239">
        <v>33.5</v>
      </c>
      <c r="V239">
        <v>60.8</v>
      </c>
      <c r="W239">
        <v>35.1</v>
      </c>
      <c r="X239">
        <v>36.6</v>
      </c>
      <c r="Y239">
        <v>24.7</v>
      </c>
      <c r="Z239">
        <v>28.4</v>
      </c>
      <c r="AA239">
        <v>36.700000000000003</v>
      </c>
      <c r="AB239">
        <v>70.7</v>
      </c>
      <c r="AC239">
        <v>0.3</v>
      </c>
      <c r="AD239">
        <v>-1.4</v>
      </c>
      <c r="AE239">
        <v>0.7</v>
      </c>
      <c r="AF239">
        <v>114</v>
      </c>
      <c r="AG239">
        <v>91</v>
      </c>
      <c r="AH239">
        <v>-26.1</v>
      </c>
      <c r="AI239">
        <v>14.7</v>
      </c>
    </row>
    <row r="240" spans="1:35" x14ac:dyDescent="0.25">
      <c r="A240">
        <v>44480</v>
      </c>
      <c r="B240">
        <v>31.2</v>
      </c>
      <c r="C240">
        <v>58.5</v>
      </c>
      <c r="D240">
        <v>21</v>
      </c>
      <c r="E240">
        <v>63.2</v>
      </c>
      <c r="F240">
        <v>35.9</v>
      </c>
      <c r="G240">
        <v>42.6</v>
      </c>
      <c r="H240">
        <v>35.1</v>
      </c>
      <c r="I240">
        <v>35.799999999999997</v>
      </c>
      <c r="J240">
        <v>33.6</v>
      </c>
      <c r="K240">
        <v>70.599999999999994</v>
      </c>
      <c r="L240">
        <v>-2.5</v>
      </c>
      <c r="M240">
        <v>12.7</v>
      </c>
      <c r="N240">
        <v>-4.3</v>
      </c>
      <c r="O240">
        <v>-0.2</v>
      </c>
      <c r="P240">
        <v>49.7</v>
      </c>
      <c r="Q240">
        <v>-1.2</v>
      </c>
      <c r="R240">
        <v>120.8</v>
      </c>
      <c r="S240">
        <v>22.7</v>
      </c>
      <c r="T240">
        <v>62</v>
      </c>
      <c r="U240">
        <v>39.5</v>
      </c>
      <c r="V240">
        <v>65.3</v>
      </c>
      <c r="W240">
        <v>33.799999999999997</v>
      </c>
      <c r="X240">
        <v>46.7</v>
      </c>
      <c r="Y240">
        <v>25.8</v>
      </c>
      <c r="Z240">
        <v>33.9</v>
      </c>
      <c r="AA240">
        <v>32.6</v>
      </c>
      <c r="AB240">
        <v>72.8</v>
      </c>
      <c r="AC240">
        <v>-2.2000000000000002</v>
      </c>
      <c r="AD240">
        <v>-1.2</v>
      </c>
      <c r="AE240">
        <v>0.7</v>
      </c>
      <c r="AF240">
        <v>114</v>
      </c>
      <c r="AG240">
        <v>91</v>
      </c>
      <c r="AH240">
        <v>-23.9</v>
      </c>
      <c r="AI240">
        <v>21</v>
      </c>
    </row>
    <row r="241" spans="1:35" x14ac:dyDescent="0.25">
      <c r="A241">
        <v>44516</v>
      </c>
      <c r="B241">
        <v>46</v>
      </c>
      <c r="C241">
        <v>63.9</v>
      </c>
      <c r="D241">
        <v>38.5</v>
      </c>
      <c r="E241">
        <v>66.400000000000006</v>
      </c>
      <c r="F241">
        <v>25</v>
      </c>
      <c r="G241">
        <v>51.2</v>
      </c>
      <c r="H241">
        <v>36</v>
      </c>
      <c r="I241">
        <v>37.4</v>
      </c>
      <c r="J241">
        <v>32.4</v>
      </c>
      <c r="K241">
        <v>72.599999999999994</v>
      </c>
      <c r="L241">
        <v>1.1000000000000001</v>
      </c>
      <c r="M241">
        <v>13</v>
      </c>
      <c r="N241">
        <v>-4.5999999999999996</v>
      </c>
      <c r="O241">
        <v>1.6</v>
      </c>
      <c r="P241">
        <v>49.2</v>
      </c>
      <c r="Q241">
        <v>-2.6</v>
      </c>
      <c r="R241">
        <v>122.7</v>
      </c>
      <c r="S241">
        <v>25.9</v>
      </c>
      <c r="T241">
        <v>65.2</v>
      </c>
      <c r="U241">
        <v>35.1</v>
      </c>
      <c r="V241">
        <v>67.3</v>
      </c>
      <c r="W241">
        <v>31</v>
      </c>
      <c r="X241">
        <v>55.8</v>
      </c>
      <c r="Y241">
        <v>24.8</v>
      </c>
      <c r="Z241">
        <v>40.200000000000003</v>
      </c>
      <c r="AA241">
        <v>30</v>
      </c>
      <c r="AB241">
        <v>74.900000000000006</v>
      </c>
      <c r="AC241">
        <v>-2.2999999999999998</v>
      </c>
      <c r="AD241">
        <v>-1.2</v>
      </c>
      <c r="AE241">
        <v>0.7</v>
      </c>
      <c r="AF241">
        <v>114.5</v>
      </c>
      <c r="AG241">
        <v>91.2</v>
      </c>
      <c r="AH241">
        <v>-24.8</v>
      </c>
      <c r="AI241">
        <v>13.9</v>
      </c>
    </row>
    <row r="242" spans="1:35" x14ac:dyDescent="0.25">
      <c r="A242">
        <v>44550</v>
      </c>
      <c r="B242">
        <v>50.1</v>
      </c>
      <c r="C242">
        <v>65.400000000000006</v>
      </c>
      <c r="D242">
        <v>36.5</v>
      </c>
      <c r="E242">
        <v>67.8</v>
      </c>
      <c r="F242">
        <v>31.7</v>
      </c>
      <c r="G242">
        <v>59.5</v>
      </c>
      <c r="H242">
        <v>37.200000000000003</v>
      </c>
      <c r="I242">
        <v>42.1</v>
      </c>
      <c r="J242">
        <v>22.8</v>
      </c>
      <c r="K242">
        <v>74.2</v>
      </c>
      <c r="L242">
        <v>1.5</v>
      </c>
      <c r="M242">
        <v>12.7</v>
      </c>
      <c r="N242">
        <v>-4.3</v>
      </c>
      <c r="O242">
        <v>0.5</v>
      </c>
      <c r="P242">
        <v>49.2</v>
      </c>
      <c r="Q242">
        <v>-2.1</v>
      </c>
      <c r="R242">
        <v>121.7</v>
      </c>
      <c r="S242">
        <v>29.5</v>
      </c>
      <c r="T242">
        <v>65.3</v>
      </c>
      <c r="U242">
        <v>33.5</v>
      </c>
      <c r="V242">
        <v>68.099999999999994</v>
      </c>
      <c r="W242">
        <v>37.799999999999997</v>
      </c>
      <c r="X242">
        <v>62.4</v>
      </c>
      <c r="Y242">
        <v>26.5</v>
      </c>
      <c r="Z242">
        <v>44.8</v>
      </c>
      <c r="AA242">
        <v>28.2</v>
      </c>
      <c r="AB242">
        <v>75.7</v>
      </c>
      <c r="AC242">
        <v>-1.6</v>
      </c>
      <c r="AD242">
        <v>-1.2</v>
      </c>
      <c r="AE242">
        <v>0.7</v>
      </c>
      <c r="AF242">
        <v>113.2</v>
      </c>
      <c r="AG242">
        <v>91</v>
      </c>
      <c r="AH242">
        <v>-25.7</v>
      </c>
      <c r="AI242">
        <v>14.8</v>
      </c>
    </row>
    <row r="243" spans="1:35" x14ac:dyDescent="0.25">
      <c r="A243">
        <v>44584</v>
      </c>
      <c r="B243">
        <v>31.8</v>
      </c>
      <c r="C243">
        <v>64.3</v>
      </c>
      <c r="D243">
        <v>42.7</v>
      </c>
      <c r="E243">
        <v>68.2</v>
      </c>
      <c r="F243">
        <v>16.899999999999999</v>
      </c>
      <c r="G243">
        <v>63.9</v>
      </c>
      <c r="H243">
        <v>39</v>
      </c>
      <c r="I243">
        <v>46.7</v>
      </c>
      <c r="J243">
        <v>29.2</v>
      </c>
      <c r="K243">
        <v>75.099999999999994</v>
      </c>
      <c r="L243">
        <v>-5</v>
      </c>
      <c r="M243">
        <v>13</v>
      </c>
      <c r="N243">
        <v>-4.3</v>
      </c>
      <c r="O243">
        <v>0.2</v>
      </c>
      <c r="P243">
        <v>49.2</v>
      </c>
      <c r="Q243">
        <v>-2.1</v>
      </c>
      <c r="R243">
        <v>121.2</v>
      </c>
      <c r="S243">
        <v>27.9</v>
      </c>
      <c r="T243">
        <v>62.4</v>
      </c>
      <c r="U243">
        <v>33.4</v>
      </c>
      <c r="V243">
        <v>68.400000000000006</v>
      </c>
      <c r="W243">
        <v>24.5</v>
      </c>
      <c r="X243">
        <v>65.5</v>
      </c>
      <c r="Y243">
        <v>27</v>
      </c>
      <c r="Z243">
        <v>49.6</v>
      </c>
      <c r="AA243">
        <v>30.3</v>
      </c>
      <c r="AB243">
        <v>76.099999999999994</v>
      </c>
      <c r="AC243">
        <v>-2.2000000000000002</v>
      </c>
      <c r="AD243">
        <v>-1.2</v>
      </c>
      <c r="AE243">
        <v>0.7</v>
      </c>
      <c r="AF243">
        <v>113.9</v>
      </c>
      <c r="AG243">
        <v>91.2</v>
      </c>
      <c r="AH243">
        <v>-24.4</v>
      </c>
      <c r="AI243">
        <v>15.5</v>
      </c>
    </row>
    <row r="244" spans="1:35" x14ac:dyDescent="0.25">
      <c r="A244">
        <v>44619</v>
      </c>
      <c r="B244">
        <v>42.5</v>
      </c>
      <c r="C244">
        <v>61.5</v>
      </c>
      <c r="D244">
        <v>35.299999999999997</v>
      </c>
      <c r="E244">
        <v>68.400000000000006</v>
      </c>
      <c r="F244">
        <v>42.4</v>
      </c>
      <c r="G244">
        <v>66.3</v>
      </c>
      <c r="H244">
        <v>42.3</v>
      </c>
      <c r="I244">
        <v>50.9</v>
      </c>
      <c r="J244">
        <v>28.8</v>
      </c>
      <c r="K244">
        <v>75.5</v>
      </c>
      <c r="L244">
        <v>-5.9</v>
      </c>
      <c r="M244">
        <v>12.7</v>
      </c>
      <c r="N244">
        <v>-4.3</v>
      </c>
      <c r="O244">
        <v>1.6</v>
      </c>
      <c r="P244">
        <v>49.2</v>
      </c>
      <c r="Q244">
        <v>-3</v>
      </c>
      <c r="R244">
        <v>122.5</v>
      </c>
      <c r="S244">
        <v>27</v>
      </c>
      <c r="T244">
        <v>59.9</v>
      </c>
      <c r="U244">
        <v>40</v>
      </c>
      <c r="V244">
        <v>68.5</v>
      </c>
      <c r="W244">
        <v>37.200000000000003</v>
      </c>
      <c r="X244">
        <v>66.8</v>
      </c>
      <c r="Y244">
        <v>33.5</v>
      </c>
      <c r="Z244">
        <v>51.7</v>
      </c>
      <c r="AA244">
        <v>33.299999999999997</v>
      </c>
      <c r="AB244">
        <v>76.2</v>
      </c>
      <c r="AC244">
        <v>5.3</v>
      </c>
      <c r="AD244">
        <v>-1.2</v>
      </c>
      <c r="AE244">
        <v>0.7</v>
      </c>
      <c r="AF244">
        <v>114.4</v>
      </c>
      <c r="AG244">
        <v>91.2</v>
      </c>
      <c r="AH244">
        <v>-24.8</v>
      </c>
      <c r="AI244">
        <v>13.2</v>
      </c>
    </row>
    <row r="245" spans="1:35" x14ac:dyDescent="0.25">
      <c r="A245">
        <v>44654</v>
      </c>
      <c r="B245">
        <v>42.6</v>
      </c>
      <c r="C245">
        <v>57</v>
      </c>
      <c r="D245">
        <v>38.5</v>
      </c>
      <c r="E245">
        <v>68.400000000000006</v>
      </c>
      <c r="F245">
        <v>39</v>
      </c>
      <c r="G245">
        <v>66.900000000000006</v>
      </c>
      <c r="H245">
        <v>44.6</v>
      </c>
      <c r="I245">
        <v>51.7</v>
      </c>
      <c r="J245">
        <v>28.9</v>
      </c>
      <c r="K245">
        <v>75.599999999999994</v>
      </c>
      <c r="L245">
        <v>-1.8</v>
      </c>
      <c r="M245">
        <v>12.7</v>
      </c>
      <c r="N245">
        <v>-4.3</v>
      </c>
      <c r="O245">
        <v>0.9</v>
      </c>
      <c r="P245">
        <v>49.4</v>
      </c>
      <c r="Q245">
        <v>-1.8</v>
      </c>
      <c r="R245">
        <v>122.1</v>
      </c>
      <c r="S245">
        <v>42.9</v>
      </c>
      <c r="T245">
        <v>53.4</v>
      </c>
      <c r="U245">
        <v>39.799999999999997</v>
      </c>
      <c r="V245">
        <v>68.3</v>
      </c>
      <c r="W245">
        <v>39.5</v>
      </c>
      <c r="X245">
        <v>66.7</v>
      </c>
      <c r="Y245">
        <v>31.6</v>
      </c>
      <c r="Z245">
        <v>51.9</v>
      </c>
      <c r="AA245">
        <v>31.4</v>
      </c>
      <c r="AB245">
        <v>76.2</v>
      </c>
      <c r="AC245">
        <v>3.3</v>
      </c>
      <c r="AD245">
        <v>-1.2</v>
      </c>
      <c r="AE245">
        <v>0.7</v>
      </c>
      <c r="AF245">
        <v>113.5</v>
      </c>
      <c r="AG245">
        <v>91</v>
      </c>
      <c r="AH245">
        <v>-25.4</v>
      </c>
      <c r="AI245">
        <v>15</v>
      </c>
    </row>
    <row r="246" spans="1:35" x14ac:dyDescent="0.25">
      <c r="A246">
        <v>44690</v>
      </c>
      <c r="B246">
        <v>38.200000000000003</v>
      </c>
      <c r="C246">
        <v>50</v>
      </c>
      <c r="D246">
        <v>31.3</v>
      </c>
      <c r="E246">
        <v>68.2</v>
      </c>
      <c r="F246">
        <v>26.1</v>
      </c>
      <c r="G246">
        <v>66.5</v>
      </c>
      <c r="H246">
        <v>38.200000000000003</v>
      </c>
      <c r="I246">
        <v>51.6</v>
      </c>
      <c r="J246">
        <v>33.200000000000003</v>
      </c>
      <c r="K246">
        <v>75.599999999999994</v>
      </c>
      <c r="L246">
        <v>-1.6</v>
      </c>
      <c r="M246">
        <v>12.7</v>
      </c>
      <c r="N246">
        <v>-4.3</v>
      </c>
      <c r="O246">
        <v>1.5</v>
      </c>
      <c r="P246">
        <v>49.4</v>
      </c>
      <c r="Q246">
        <v>-1.8</v>
      </c>
      <c r="R246">
        <v>120.8</v>
      </c>
      <c r="S246">
        <v>24</v>
      </c>
      <c r="T246">
        <v>45.9</v>
      </c>
      <c r="U246">
        <v>39.200000000000003</v>
      </c>
      <c r="V246">
        <v>68</v>
      </c>
      <c r="W246">
        <v>36.6</v>
      </c>
      <c r="X246">
        <v>66.599999999999994</v>
      </c>
      <c r="Y246">
        <v>25.9</v>
      </c>
      <c r="Z246">
        <v>50.8</v>
      </c>
      <c r="AA246">
        <v>31.7</v>
      </c>
      <c r="AB246">
        <v>76.2</v>
      </c>
      <c r="AC246">
        <v>-2.2999999999999998</v>
      </c>
      <c r="AD246">
        <v>-1</v>
      </c>
      <c r="AE246">
        <v>0.7</v>
      </c>
      <c r="AF246">
        <v>113.5</v>
      </c>
      <c r="AG246">
        <v>91.2</v>
      </c>
      <c r="AH246">
        <v>-24.1</v>
      </c>
      <c r="AI246">
        <v>15</v>
      </c>
    </row>
    <row r="247" spans="1:35" x14ac:dyDescent="0.25">
      <c r="A247">
        <v>44724</v>
      </c>
      <c r="B247">
        <v>46.3</v>
      </c>
      <c r="C247">
        <v>45.8</v>
      </c>
      <c r="D247">
        <v>37.6</v>
      </c>
      <c r="E247">
        <v>67.8</v>
      </c>
      <c r="F247">
        <v>38.799999999999997</v>
      </c>
      <c r="G247">
        <v>66.400000000000006</v>
      </c>
      <c r="H247">
        <v>35.200000000000003</v>
      </c>
      <c r="I247">
        <v>50.6</v>
      </c>
      <c r="J247">
        <v>34.9</v>
      </c>
      <c r="K247">
        <v>75.7</v>
      </c>
      <c r="L247">
        <v>-1.5</v>
      </c>
      <c r="M247">
        <v>12.7</v>
      </c>
      <c r="N247">
        <v>-4.8</v>
      </c>
      <c r="O247">
        <v>1.1000000000000001</v>
      </c>
      <c r="P247">
        <v>49.2</v>
      </c>
      <c r="Q247">
        <v>-1.7</v>
      </c>
      <c r="R247">
        <v>122.3</v>
      </c>
      <c r="S247">
        <v>25.9</v>
      </c>
      <c r="T247">
        <v>45.2</v>
      </c>
      <c r="U247">
        <v>37.6</v>
      </c>
      <c r="V247">
        <v>67.7</v>
      </c>
      <c r="W247">
        <v>39.700000000000003</v>
      </c>
      <c r="X247">
        <v>66.400000000000006</v>
      </c>
      <c r="Y247">
        <v>19.2</v>
      </c>
      <c r="Z247">
        <v>50.8</v>
      </c>
      <c r="AA247">
        <v>34</v>
      </c>
      <c r="AB247">
        <v>76.3</v>
      </c>
      <c r="AC247">
        <v>-1.4</v>
      </c>
      <c r="AD247">
        <v>-1.2</v>
      </c>
      <c r="AE247">
        <v>0.7</v>
      </c>
      <c r="AF247">
        <v>112.2</v>
      </c>
      <c r="AG247">
        <v>91.2</v>
      </c>
      <c r="AH247">
        <v>-24.3</v>
      </c>
      <c r="AI247">
        <v>17.2</v>
      </c>
    </row>
    <row r="248" spans="1:35" x14ac:dyDescent="0.25">
      <c r="A248">
        <v>44760</v>
      </c>
      <c r="B248">
        <v>38.4</v>
      </c>
      <c r="C248">
        <v>42.5</v>
      </c>
      <c r="D248">
        <v>36.9</v>
      </c>
      <c r="E248">
        <v>67.5</v>
      </c>
      <c r="F248">
        <v>38</v>
      </c>
      <c r="G248">
        <v>66.400000000000006</v>
      </c>
      <c r="H248">
        <v>37.4</v>
      </c>
      <c r="I248">
        <v>50.9</v>
      </c>
      <c r="J248">
        <v>33.5</v>
      </c>
      <c r="K248">
        <v>75.7</v>
      </c>
      <c r="L248">
        <v>-1.8</v>
      </c>
      <c r="M248">
        <v>13</v>
      </c>
      <c r="N248">
        <v>-4.3</v>
      </c>
      <c r="O248">
        <v>1.1000000000000001</v>
      </c>
      <c r="P248">
        <v>49.2</v>
      </c>
      <c r="Q248">
        <v>-2.8</v>
      </c>
      <c r="R248">
        <v>122.8</v>
      </c>
      <c r="S248">
        <v>20.6</v>
      </c>
      <c r="T248">
        <v>41.2</v>
      </c>
      <c r="U248">
        <v>33.700000000000003</v>
      </c>
      <c r="V248">
        <v>67.400000000000006</v>
      </c>
      <c r="W248">
        <v>35.200000000000003</v>
      </c>
      <c r="X248">
        <v>66.400000000000006</v>
      </c>
      <c r="Y248">
        <v>23.5</v>
      </c>
      <c r="Z248">
        <v>52</v>
      </c>
      <c r="AA248">
        <v>31.4</v>
      </c>
      <c r="AB248">
        <v>76.3</v>
      </c>
      <c r="AC248">
        <v>-1.6</v>
      </c>
      <c r="AD248">
        <v>-1.2</v>
      </c>
      <c r="AE248">
        <v>0.7</v>
      </c>
      <c r="AF248">
        <v>113.4</v>
      </c>
      <c r="AG248">
        <v>91</v>
      </c>
      <c r="AH248">
        <v>-25.2</v>
      </c>
      <c r="AI248">
        <v>14.6</v>
      </c>
    </row>
    <row r="249" spans="1:35" x14ac:dyDescent="0.25">
      <c r="A249">
        <v>44795</v>
      </c>
      <c r="B249">
        <v>40.799999999999997</v>
      </c>
      <c r="C249">
        <v>41.5</v>
      </c>
      <c r="D249">
        <v>34.200000000000003</v>
      </c>
      <c r="E249">
        <v>67.400000000000006</v>
      </c>
      <c r="F249">
        <v>42.1</v>
      </c>
      <c r="G249">
        <v>66.3</v>
      </c>
      <c r="H249">
        <v>37.4</v>
      </c>
      <c r="I249">
        <v>52.9</v>
      </c>
      <c r="J249">
        <v>31.7</v>
      </c>
      <c r="K249">
        <v>75.7</v>
      </c>
      <c r="L249">
        <v>0.4</v>
      </c>
      <c r="M249">
        <v>12.7</v>
      </c>
      <c r="N249">
        <v>-4.5999999999999996</v>
      </c>
      <c r="O249">
        <v>1.7</v>
      </c>
      <c r="P249">
        <v>49.4</v>
      </c>
      <c r="Q249">
        <v>-2.2000000000000002</v>
      </c>
      <c r="R249">
        <v>122</v>
      </c>
      <c r="S249">
        <v>23.5</v>
      </c>
      <c r="T249">
        <v>41.4</v>
      </c>
      <c r="U249">
        <v>34.1</v>
      </c>
      <c r="V249">
        <v>67.2</v>
      </c>
      <c r="W249">
        <v>35.200000000000003</v>
      </c>
      <c r="X249">
        <v>66.400000000000006</v>
      </c>
      <c r="Y249">
        <v>20.3</v>
      </c>
      <c r="Z249">
        <v>53.7</v>
      </c>
      <c r="AA249">
        <v>30.5</v>
      </c>
      <c r="AB249">
        <v>76.3</v>
      </c>
      <c r="AC249">
        <v>-1.7</v>
      </c>
      <c r="AD249">
        <v>-1.2</v>
      </c>
      <c r="AE249">
        <v>0.7</v>
      </c>
      <c r="AF249">
        <v>114.1</v>
      </c>
      <c r="AG249">
        <v>91</v>
      </c>
      <c r="AH249">
        <v>-25.8</v>
      </c>
      <c r="AI249">
        <v>14.9</v>
      </c>
    </row>
    <row r="250" spans="1:35" x14ac:dyDescent="0.25">
      <c r="A250">
        <v>44830</v>
      </c>
      <c r="B250">
        <v>18.7</v>
      </c>
      <c r="C250">
        <v>41.8</v>
      </c>
      <c r="D250">
        <v>36.700000000000003</v>
      </c>
      <c r="E250">
        <v>67.2</v>
      </c>
      <c r="F250">
        <v>35.200000000000003</v>
      </c>
      <c r="G250">
        <v>65.400000000000006</v>
      </c>
      <c r="H250">
        <v>37.700000000000003</v>
      </c>
      <c r="I250">
        <v>56.3</v>
      </c>
      <c r="J250">
        <v>31.2</v>
      </c>
      <c r="K250">
        <v>75.8</v>
      </c>
      <c r="L250">
        <v>-1.2</v>
      </c>
      <c r="M250">
        <v>12.7</v>
      </c>
      <c r="N250">
        <v>-4.3</v>
      </c>
      <c r="O250">
        <v>1.3</v>
      </c>
      <c r="P250">
        <v>49.2</v>
      </c>
      <c r="Q250">
        <v>-2.8</v>
      </c>
      <c r="R250">
        <v>121.8</v>
      </c>
      <c r="S250">
        <v>21.2</v>
      </c>
      <c r="T250">
        <v>40.299999999999997</v>
      </c>
      <c r="U250">
        <v>39.799999999999997</v>
      </c>
      <c r="V250">
        <v>67.3</v>
      </c>
      <c r="W250">
        <v>32.5</v>
      </c>
      <c r="X250">
        <v>63.6</v>
      </c>
      <c r="Y250">
        <v>26.3</v>
      </c>
      <c r="Z250">
        <v>56.7</v>
      </c>
      <c r="AA250">
        <v>31.2</v>
      </c>
      <c r="AB250">
        <v>76.3</v>
      </c>
      <c r="AC250">
        <v>-1.5</v>
      </c>
      <c r="AD250">
        <v>-1.2</v>
      </c>
      <c r="AE250">
        <v>0.7</v>
      </c>
      <c r="AF250">
        <v>114.1</v>
      </c>
      <c r="AG250">
        <v>91</v>
      </c>
      <c r="AH250">
        <v>-24.5</v>
      </c>
      <c r="AI250">
        <v>15.8</v>
      </c>
    </row>
    <row r="251" spans="1:35" x14ac:dyDescent="0.25">
      <c r="A251">
        <v>44865</v>
      </c>
      <c r="B251">
        <v>30.1</v>
      </c>
      <c r="C251">
        <v>40.1</v>
      </c>
      <c r="D251">
        <v>33.700000000000003</v>
      </c>
      <c r="E251">
        <v>67.2</v>
      </c>
      <c r="F251">
        <v>37.1</v>
      </c>
      <c r="G251">
        <v>62.8</v>
      </c>
      <c r="H251">
        <v>34.4</v>
      </c>
      <c r="I251">
        <v>57.6</v>
      </c>
      <c r="J251">
        <v>30.3</v>
      </c>
      <c r="K251">
        <v>75.8</v>
      </c>
      <c r="L251">
        <v>-3.2</v>
      </c>
      <c r="M251">
        <v>12.7</v>
      </c>
      <c r="N251">
        <v>-4.5999999999999996</v>
      </c>
      <c r="O251">
        <v>0.9</v>
      </c>
      <c r="P251">
        <v>49.4</v>
      </c>
      <c r="Q251">
        <v>-1.7</v>
      </c>
      <c r="R251">
        <v>121.7</v>
      </c>
      <c r="S251">
        <v>-15.3</v>
      </c>
      <c r="T251">
        <v>40.700000000000003</v>
      </c>
      <c r="U251">
        <v>38.700000000000003</v>
      </c>
      <c r="V251">
        <v>67.3</v>
      </c>
      <c r="W251">
        <v>38.200000000000003</v>
      </c>
      <c r="X251">
        <v>62.2</v>
      </c>
      <c r="Y251">
        <v>22.6</v>
      </c>
      <c r="Z251">
        <v>59.3</v>
      </c>
      <c r="AA251">
        <v>33.799999999999997</v>
      </c>
      <c r="AB251">
        <v>76.3</v>
      </c>
      <c r="AC251">
        <v>-1.5</v>
      </c>
      <c r="AD251">
        <v>-1.2</v>
      </c>
      <c r="AE251">
        <v>0.7</v>
      </c>
      <c r="AF251">
        <v>113.4</v>
      </c>
      <c r="AG251">
        <v>91</v>
      </c>
      <c r="AH251">
        <v>-23.6</v>
      </c>
      <c r="AI251">
        <v>15.8</v>
      </c>
    </row>
    <row r="252" spans="1:35" x14ac:dyDescent="0.25">
      <c r="A252">
        <v>44899</v>
      </c>
      <c r="B252">
        <v>16</v>
      </c>
      <c r="C252">
        <v>44</v>
      </c>
      <c r="D252">
        <v>36.6</v>
      </c>
      <c r="E252">
        <v>67.2</v>
      </c>
      <c r="F252">
        <v>26</v>
      </c>
      <c r="G252">
        <v>62</v>
      </c>
      <c r="H252">
        <v>40.1</v>
      </c>
      <c r="I252">
        <v>60</v>
      </c>
      <c r="J252">
        <v>31.7</v>
      </c>
      <c r="K252">
        <v>75.7</v>
      </c>
      <c r="L252">
        <v>-3.8</v>
      </c>
      <c r="M252">
        <v>12.7</v>
      </c>
      <c r="N252">
        <v>-4.5999999999999996</v>
      </c>
      <c r="O252">
        <v>0.7</v>
      </c>
      <c r="P252">
        <v>49</v>
      </c>
      <c r="Q252">
        <v>-1.7</v>
      </c>
      <c r="R252">
        <v>121.4</v>
      </c>
      <c r="S252">
        <v>14.5</v>
      </c>
      <c r="T252">
        <v>47.8</v>
      </c>
      <c r="U252">
        <v>39.299999999999997</v>
      </c>
      <c r="V252">
        <v>67.099999999999994</v>
      </c>
      <c r="W252">
        <v>41.4</v>
      </c>
      <c r="X252">
        <v>61.9</v>
      </c>
      <c r="Y252">
        <v>30.6</v>
      </c>
      <c r="Z252">
        <v>60.4</v>
      </c>
      <c r="AA252">
        <v>31.1</v>
      </c>
      <c r="AB252">
        <v>76.3</v>
      </c>
      <c r="AC252">
        <v>-5.8</v>
      </c>
      <c r="AD252">
        <v>-1</v>
      </c>
      <c r="AE252">
        <v>0.7</v>
      </c>
      <c r="AF252">
        <v>114.3</v>
      </c>
      <c r="AG252">
        <v>91</v>
      </c>
      <c r="AH252">
        <v>-25.7</v>
      </c>
      <c r="AI252">
        <v>14.8</v>
      </c>
    </row>
    <row r="253" spans="1:35" x14ac:dyDescent="0.25">
      <c r="A253">
        <v>44934</v>
      </c>
      <c r="B253">
        <v>37</v>
      </c>
      <c r="C253">
        <v>50.3</v>
      </c>
      <c r="D253">
        <v>38.299999999999997</v>
      </c>
      <c r="E253">
        <v>67.099999999999994</v>
      </c>
      <c r="F253">
        <v>33.700000000000003</v>
      </c>
      <c r="G253">
        <v>62.1</v>
      </c>
      <c r="H253">
        <v>38.6</v>
      </c>
      <c r="I253">
        <v>60.4</v>
      </c>
      <c r="J253">
        <v>36.4</v>
      </c>
      <c r="K253">
        <v>75.8</v>
      </c>
      <c r="L253">
        <v>-2.2999999999999998</v>
      </c>
      <c r="M253">
        <v>12.7</v>
      </c>
      <c r="N253">
        <v>-4.8</v>
      </c>
      <c r="O253">
        <v>-0.3</v>
      </c>
      <c r="P253">
        <v>49.4</v>
      </c>
      <c r="Q253">
        <v>-2.4</v>
      </c>
      <c r="R253">
        <v>121.3</v>
      </c>
      <c r="S253">
        <v>24</v>
      </c>
      <c r="T253">
        <v>53.4</v>
      </c>
      <c r="U253">
        <v>38.5</v>
      </c>
      <c r="V253">
        <v>67.2</v>
      </c>
      <c r="W253">
        <v>36.9</v>
      </c>
      <c r="X253">
        <v>61.7</v>
      </c>
      <c r="Y253">
        <v>28.1</v>
      </c>
      <c r="Z253">
        <v>60.4</v>
      </c>
      <c r="AA253">
        <v>38.5</v>
      </c>
      <c r="AB253">
        <v>76.3</v>
      </c>
      <c r="AC253">
        <v>-1</v>
      </c>
      <c r="AD253">
        <v>-1.2</v>
      </c>
      <c r="AE253">
        <v>0.7</v>
      </c>
      <c r="AF253">
        <v>112.9</v>
      </c>
      <c r="AG253">
        <v>91.2</v>
      </c>
      <c r="AH253">
        <v>-24.3</v>
      </c>
      <c r="AI253">
        <v>15.2</v>
      </c>
    </row>
    <row r="254" spans="1:35" x14ac:dyDescent="0.25">
      <c r="A254">
        <v>44969</v>
      </c>
      <c r="B254">
        <v>37.799999999999997</v>
      </c>
      <c r="C254">
        <v>56.3</v>
      </c>
      <c r="D254">
        <v>36.799999999999997</v>
      </c>
      <c r="E254">
        <v>67.2</v>
      </c>
      <c r="F254">
        <v>37.5</v>
      </c>
      <c r="G254">
        <v>61.9</v>
      </c>
      <c r="H254">
        <v>35.9</v>
      </c>
      <c r="I254">
        <v>60.3</v>
      </c>
      <c r="J254">
        <v>28.1</v>
      </c>
      <c r="K254">
        <v>75.8</v>
      </c>
      <c r="L254">
        <v>-1.7</v>
      </c>
      <c r="M254">
        <v>12.7</v>
      </c>
      <c r="N254">
        <v>-4.5999999999999996</v>
      </c>
      <c r="O254">
        <v>0.2</v>
      </c>
      <c r="P254">
        <v>49.2</v>
      </c>
      <c r="Q254">
        <v>-1.2</v>
      </c>
      <c r="R254">
        <v>121.2</v>
      </c>
      <c r="S254">
        <v>23.9</v>
      </c>
      <c r="T254">
        <v>60.5</v>
      </c>
      <c r="U254">
        <v>36.299999999999997</v>
      </c>
      <c r="V254">
        <v>67.099999999999994</v>
      </c>
      <c r="W254">
        <v>44.1</v>
      </c>
      <c r="X254">
        <v>61.8</v>
      </c>
      <c r="Y254">
        <v>25.2</v>
      </c>
      <c r="Z254">
        <v>60.5</v>
      </c>
      <c r="AA254">
        <v>25.1</v>
      </c>
      <c r="AB254">
        <v>76.3</v>
      </c>
      <c r="AC254">
        <v>-1.5</v>
      </c>
      <c r="AD254">
        <v>-1.2</v>
      </c>
      <c r="AE254">
        <v>0.7</v>
      </c>
      <c r="AF254">
        <v>114.1</v>
      </c>
      <c r="AG254">
        <v>91.2</v>
      </c>
      <c r="AH254">
        <v>-26.4</v>
      </c>
      <c r="AI254">
        <v>16.100000000000001</v>
      </c>
    </row>
    <row r="255" spans="1:35" x14ac:dyDescent="0.25">
      <c r="A255">
        <v>45004</v>
      </c>
      <c r="B255">
        <v>39.9</v>
      </c>
      <c r="C255">
        <v>62.9</v>
      </c>
      <c r="D255">
        <v>32.799999999999997</v>
      </c>
      <c r="E255">
        <v>67.099999999999994</v>
      </c>
      <c r="F255">
        <v>35.700000000000003</v>
      </c>
      <c r="G255">
        <v>62.1</v>
      </c>
      <c r="H255">
        <v>38.200000000000003</v>
      </c>
      <c r="I255">
        <v>60.4</v>
      </c>
      <c r="J255">
        <v>32.700000000000003</v>
      </c>
      <c r="K255">
        <v>75.8</v>
      </c>
      <c r="L255">
        <v>-1.6</v>
      </c>
      <c r="M255">
        <v>12.7</v>
      </c>
      <c r="N255">
        <v>-4.5999999999999996</v>
      </c>
      <c r="O255">
        <v>0.4</v>
      </c>
      <c r="P255">
        <v>49.4</v>
      </c>
      <c r="Q255">
        <v>-2.2000000000000002</v>
      </c>
      <c r="R255">
        <v>122.9</v>
      </c>
      <c r="S255">
        <v>24.3</v>
      </c>
      <c r="T255">
        <v>65.400000000000006</v>
      </c>
      <c r="U255">
        <v>35.299999999999997</v>
      </c>
      <c r="V255">
        <v>67.099999999999994</v>
      </c>
      <c r="W255">
        <v>37.5</v>
      </c>
      <c r="X255">
        <v>62</v>
      </c>
      <c r="Y255">
        <v>25.8</v>
      </c>
      <c r="Z255">
        <v>60.6</v>
      </c>
      <c r="AA255">
        <v>35</v>
      </c>
      <c r="AB255">
        <v>76.400000000000006</v>
      </c>
      <c r="AC255">
        <v>-1.8</v>
      </c>
      <c r="AD255">
        <v>-1.2</v>
      </c>
      <c r="AE255">
        <v>0.7</v>
      </c>
      <c r="AF255">
        <v>112.5</v>
      </c>
      <c r="AG255">
        <v>91</v>
      </c>
      <c r="AH255">
        <v>-25.5</v>
      </c>
      <c r="AI255">
        <v>17.600000000000001</v>
      </c>
    </row>
    <row r="256" spans="1:35" x14ac:dyDescent="0.25">
      <c r="A256">
        <v>45038</v>
      </c>
      <c r="B256">
        <v>38.5</v>
      </c>
      <c r="C256">
        <v>66.7</v>
      </c>
      <c r="D256">
        <v>44.1</v>
      </c>
      <c r="E256">
        <v>67.2</v>
      </c>
      <c r="F256">
        <v>35.200000000000003</v>
      </c>
      <c r="G256">
        <v>62.2</v>
      </c>
      <c r="H256">
        <v>38</v>
      </c>
      <c r="I256">
        <v>60.4</v>
      </c>
      <c r="J256">
        <v>31.9</v>
      </c>
      <c r="K256">
        <v>75.8</v>
      </c>
      <c r="L256">
        <v>-1.9</v>
      </c>
      <c r="M256">
        <v>12.7</v>
      </c>
      <c r="N256">
        <v>-4.5999999999999996</v>
      </c>
      <c r="O256">
        <v>1.9</v>
      </c>
      <c r="P256">
        <v>49.2</v>
      </c>
      <c r="Q256">
        <v>-3.3</v>
      </c>
      <c r="R256">
        <v>122.5</v>
      </c>
      <c r="S256">
        <v>25.4</v>
      </c>
      <c r="T256">
        <v>67.900000000000006</v>
      </c>
      <c r="U256">
        <v>30.3</v>
      </c>
      <c r="V256">
        <v>67.2</v>
      </c>
      <c r="W256">
        <v>28.3</v>
      </c>
      <c r="X256">
        <v>62.3</v>
      </c>
      <c r="Y256">
        <v>26.3</v>
      </c>
      <c r="Z256">
        <v>60.4</v>
      </c>
      <c r="AA256">
        <v>36.9</v>
      </c>
      <c r="AB256">
        <v>76.400000000000006</v>
      </c>
      <c r="AC256">
        <v>-1.6</v>
      </c>
      <c r="AD256">
        <v>-1.2</v>
      </c>
      <c r="AE256">
        <v>0.7</v>
      </c>
      <c r="AF256">
        <v>114.3</v>
      </c>
      <c r="AG256">
        <v>91.2</v>
      </c>
      <c r="AH256">
        <v>-25.1</v>
      </c>
      <c r="AI256">
        <v>14.5</v>
      </c>
    </row>
    <row r="257" spans="1:35" x14ac:dyDescent="0.25">
      <c r="A257">
        <v>45073</v>
      </c>
      <c r="B257">
        <v>33.299999999999997</v>
      </c>
      <c r="C257">
        <v>68.3</v>
      </c>
      <c r="D257">
        <v>37.1</v>
      </c>
      <c r="E257">
        <v>66.599999999999994</v>
      </c>
      <c r="F257">
        <v>38.799999999999997</v>
      </c>
      <c r="G257">
        <v>62.6</v>
      </c>
      <c r="H257">
        <v>37.9</v>
      </c>
      <c r="I257">
        <v>61.2</v>
      </c>
      <c r="J257">
        <v>26</v>
      </c>
      <c r="K257">
        <v>75.8</v>
      </c>
      <c r="L257">
        <v>-2.2999999999999998</v>
      </c>
      <c r="M257">
        <v>12.7</v>
      </c>
      <c r="N257">
        <v>-4.3</v>
      </c>
      <c r="O257">
        <v>-0.4</v>
      </c>
      <c r="P257">
        <v>49.2</v>
      </c>
      <c r="Q257">
        <v>-0.9</v>
      </c>
      <c r="R257">
        <v>119.2</v>
      </c>
      <c r="S257">
        <v>25</v>
      </c>
      <c r="T257">
        <v>68.7</v>
      </c>
      <c r="U257">
        <v>34.700000000000003</v>
      </c>
      <c r="V257">
        <v>65.2</v>
      </c>
      <c r="W257">
        <v>37.5</v>
      </c>
      <c r="X257">
        <v>63</v>
      </c>
      <c r="Y257">
        <v>26.6</v>
      </c>
      <c r="Z257">
        <v>60.3</v>
      </c>
      <c r="AA257">
        <v>27.6</v>
      </c>
      <c r="AB257">
        <v>76.400000000000006</v>
      </c>
      <c r="AC257">
        <v>-5.0999999999999996</v>
      </c>
      <c r="AD257">
        <v>-1.2</v>
      </c>
      <c r="AE257">
        <v>0.7</v>
      </c>
      <c r="AF257">
        <v>113.2</v>
      </c>
      <c r="AG257">
        <v>91</v>
      </c>
      <c r="AH257">
        <v>-23.1</v>
      </c>
      <c r="AI257">
        <v>15.5</v>
      </c>
    </row>
    <row r="258" spans="1:35" x14ac:dyDescent="0.25">
      <c r="A258">
        <v>45108</v>
      </c>
      <c r="B258">
        <v>41.6</v>
      </c>
      <c r="C258">
        <v>68.900000000000006</v>
      </c>
      <c r="D258">
        <v>25.5</v>
      </c>
      <c r="E258">
        <v>63.9</v>
      </c>
      <c r="F258">
        <v>25.6</v>
      </c>
      <c r="G258">
        <v>63.9</v>
      </c>
      <c r="H258">
        <v>35</v>
      </c>
      <c r="I258">
        <v>60.7</v>
      </c>
      <c r="J258">
        <v>32.299999999999997</v>
      </c>
      <c r="K258">
        <v>75.8</v>
      </c>
      <c r="L258">
        <v>-2.2000000000000002</v>
      </c>
      <c r="M258">
        <v>12.7</v>
      </c>
      <c r="N258">
        <v>-4.3</v>
      </c>
      <c r="O258">
        <v>-0.1</v>
      </c>
      <c r="P258">
        <v>49.2</v>
      </c>
      <c r="Q258">
        <v>-2.2000000000000002</v>
      </c>
      <c r="R258">
        <v>121.8</v>
      </c>
      <c r="S258">
        <v>25.9</v>
      </c>
      <c r="T258">
        <v>68.900000000000006</v>
      </c>
      <c r="U258">
        <v>37.6</v>
      </c>
      <c r="V258">
        <v>62.6</v>
      </c>
      <c r="W258">
        <v>17.600000000000001</v>
      </c>
      <c r="X258">
        <v>64.7</v>
      </c>
      <c r="Y258">
        <v>26.1</v>
      </c>
      <c r="Z258">
        <v>60.9</v>
      </c>
      <c r="AA258">
        <v>30.8</v>
      </c>
      <c r="AB258">
        <v>76.3</v>
      </c>
      <c r="AC258">
        <v>2.2999999999999998</v>
      </c>
      <c r="AD258">
        <v>-1.2</v>
      </c>
      <c r="AE258">
        <v>0.7</v>
      </c>
      <c r="AF258">
        <v>112.7</v>
      </c>
      <c r="AG258">
        <v>91.2</v>
      </c>
      <c r="AH258">
        <v>-24.3</v>
      </c>
      <c r="AI258">
        <v>16.100000000000001</v>
      </c>
    </row>
    <row r="259" spans="1:35" x14ac:dyDescent="0.25">
      <c r="A259">
        <v>45143</v>
      </c>
      <c r="B259">
        <v>36.799999999999997</v>
      </c>
      <c r="C259">
        <v>68.900000000000006</v>
      </c>
      <c r="D259">
        <v>36.9</v>
      </c>
      <c r="E259">
        <v>62.5</v>
      </c>
      <c r="F259">
        <v>36</v>
      </c>
      <c r="G259">
        <v>65.400000000000006</v>
      </c>
      <c r="H259">
        <v>38.700000000000003</v>
      </c>
      <c r="I259">
        <v>60.8</v>
      </c>
      <c r="J259">
        <v>31.2</v>
      </c>
      <c r="K259">
        <v>75.900000000000006</v>
      </c>
      <c r="L259">
        <v>-1.7</v>
      </c>
      <c r="M259">
        <v>12.7</v>
      </c>
      <c r="N259">
        <v>-4.8</v>
      </c>
      <c r="O259">
        <v>0.6</v>
      </c>
      <c r="P259">
        <v>49.2</v>
      </c>
      <c r="Q259">
        <v>-2.1</v>
      </c>
      <c r="R259">
        <v>121.8</v>
      </c>
      <c r="S259">
        <v>20.6</v>
      </c>
      <c r="T259">
        <v>68.8</v>
      </c>
      <c r="U259">
        <v>37.4</v>
      </c>
      <c r="V259">
        <v>62.4</v>
      </c>
      <c r="W259">
        <v>19.600000000000001</v>
      </c>
      <c r="X259">
        <v>66</v>
      </c>
      <c r="Y259">
        <v>28.8</v>
      </c>
      <c r="Z259">
        <v>61.5</v>
      </c>
      <c r="AA259">
        <v>30.8</v>
      </c>
      <c r="AB259">
        <v>76.3</v>
      </c>
      <c r="AC259">
        <v>-2.8</v>
      </c>
      <c r="AD259">
        <v>-1.4</v>
      </c>
      <c r="AE259">
        <v>0.7</v>
      </c>
      <c r="AF259">
        <v>113.3</v>
      </c>
      <c r="AG259">
        <v>91</v>
      </c>
      <c r="AH259">
        <v>-24.5</v>
      </c>
      <c r="AI259">
        <v>17</v>
      </c>
    </row>
    <row r="260" spans="1:35" x14ac:dyDescent="0.25">
      <c r="A260">
        <v>45178</v>
      </c>
      <c r="B260">
        <v>39.799999999999997</v>
      </c>
      <c r="C260">
        <v>68.3</v>
      </c>
      <c r="D260">
        <v>32.799999999999997</v>
      </c>
      <c r="E260">
        <v>62.2</v>
      </c>
      <c r="F260">
        <v>32.200000000000003</v>
      </c>
      <c r="G260">
        <v>66.400000000000006</v>
      </c>
      <c r="H260">
        <v>36.299999999999997</v>
      </c>
      <c r="I260">
        <v>61.5</v>
      </c>
      <c r="J260">
        <v>35.4</v>
      </c>
      <c r="K260">
        <v>75.8</v>
      </c>
      <c r="L260">
        <v>-1.9</v>
      </c>
      <c r="M260">
        <v>12.7</v>
      </c>
      <c r="N260">
        <v>-4.5999999999999996</v>
      </c>
      <c r="O260">
        <v>-0.3</v>
      </c>
      <c r="P260">
        <v>49.2</v>
      </c>
      <c r="Q260">
        <v>-2.7</v>
      </c>
      <c r="R260">
        <v>122.4</v>
      </c>
      <c r="S260">
        <v>25.3</v>
      </c>
      <c r="T260">
        <v>68.099999999999994</v>
      </c>
      <c r="U260">
        <v>39.4</v>
      </c>
      <c r="V260">
        <v>62.2</v>
      </c>
      <c r="W260">
        <v>33.200000000000003</v>
      </c>
      <c r="X260">
        <v>66.599999999999994</v>
      </c>
      <c r="Y260">
        <v>28</v>
      </c>
      <c r="Z260">
        <v>61.8</v>
      </c>
      <c r="AA260">
        <v>34.799999999999997</v>
      </c>
      <c r="AB260">
        <v>76.3</v>
      </c>
      <c r="AC260">
        <v>-1.4</v>
      </c>
      <c r="AD260">
        <v>-1.4</v>
      </c>
      <c r="AE260">
        <v>0.7</v>
      </c>
      <c r="AF260">
        <v>113.5</v>
      </c>
      <c r="AG260">
        <v>91.2</v>
      </c>
      <c r="AH260">
        <v>-26.3</v>
      </c>
      <c r="AI260">
        <v>13.9</v>
      </c>
    </row>
    <row r="261" spans="1:35" x14ac:dyDescent="0.25">
      <c r="A261">
        <v>45212</v>
      </c>
      <c r="B261">
        <v>41.1</v>
      </c>
      <c r="C261">
        <v>67.599999999999994</v>
      </c>
      <c r="D261">
        <v>36.200000000000003</v>
      </c>
      <c r="E261">
        <v>62.6</v>
      </c>
      <c r="F261">
        <v>16.3</v>
      </c>
      <c r="G261">
        <v>66.8</v>
      </c>
      <c r="H261">
        <v>33.799999999999997</v>
      </c>
      <c r="I261">
        <v>62</v>
      </c>
      <c r="J261">
        <v>32</v>
      </c>
      <c r="K261">
        <v>75.8</v>
      </c>
      <c r="L261">
        <v>-4.5</v>
      </c>
      <c r="M261">
        <v>12.7</v>
      </c>
      <c r="N261">
        <v>-4.5999999999999996</v>
      </c>
      <c r="O261">
        <v>1</v>
      </c>
      <c r="P261">
        <v>49.2</v>
      </c>
      <c r="Q261">
        <v>-0.7</v>
      </c>
      <c r="R261">
        <v>122.8</v>
      </c>
      <c r="S261">
        <v>25.3</v>
      </c>
      <c r="T261">
        <v>66.8</v>
      </c>
      <c r="U261">
        <v>39.700000000000003</v>
      </c>
      <c r="V261">
        <v>62.2</v>
      </c>
      <c r="W261">
        <v>37</v>
      </c>
      <c r="X261">
        <v>67</v>
      </c>
      <c r="Y261">
        <v>29.2</v>
      </c>
      <c r="Z261">
        <v>61.9</v>
      </c>
      <c r="AA261">
        <v>34</v>
      </c>
      <c r="AB261">
        <v>76.400000000000006</v>
      </c>
      <c r="AC261">
        <v>-1.7</v>
      </c>
      <c r="AD261">
        <v>-1.2</v>
      </c>
      <c r="AE261">
        <v>0.7</v>
      </c>
      <c r="AF261">
        <v>112.8</v>
      </c>
      <c r="AG261">
        <v>91</v>
      </c>
      <c r="AH261">
        <v>-25.7</v>
      </c>
      <c r="AI261">
        <v>14.8</v>
      </c>
    </row>
    <row r="262" spans="1:35" x14ac:dyDescent="0.25">
      <c r="A262">
        <v>45247</v>
      </c>
      <c r="B262">
        <v>39.200000000000003</v>
      </c>
      <c r="C262">
        <v>65.400000000000006</v>
      </c>
      <c r="D262">
        <v>35.5</v>
      </c>
      <c r="E262">
        <v>62.2</v>
      </c>
      <c r="F262">
        <v>56.9</v>
      </c>
      <c r="G262">
        <v>67</v>
      </c>
      <c r="H262">
        <v>37.6</v>
      </c>
      <c r="I262">
        <v>62</v>
      </c>
      <c r="J262">
        <v>29.9</v>
      </c>
      <c r="K262">
        <v>75.8</v>
      </c>
      <c r="L262">
        <v>-1.5</v>
      </c>
      <c r="M262">
        <v>12.7</v>
      </c>
      <c r="N262">
        <v>-4.8</v>
      </c>
      <c r="O262">
        <v>0</v>
      </c>
      <c r="P262">
        <v>49.2</v>
      </c>
      <c r="Q262">
        <v>-1.1000000000000001</v>
      </c>
      <c r="R262">
        <v>120.5</v>
      </c>
      <c r="S262">
        <v>13.7</v>
      </c>
      <c r="T262">
        <v>62.7</v>
      </c>
      <c r="U262">
        <v>37</v>
      </c>
      <c r="V262">
        <v>62.4</v>
      </c>
      <c r="W262">
        <v>34.6</v>
      </c>
      <c r="X262">
        <v>67.3</v>
      </c>
      <c r="Y262">
        <v>25.7</v>
      </c>
      <c r="Z262">
        <v>61.9</v>
      </c>
      <c r="AA262">
        <v>29.7</v>
      </c>
      <c r="AB262">
        <v>76.3</v>
      </c>
      <c r="AC262">
        <v>-2.9</v>
      </c>
      <c r="AD262">
        <v>-1.2</v>
      </c>
      <c r="AE262">
        <v>0.7</v>
      </c>
      <c r="AF262">
        <v>113.9</v>
      </c>
      <c r="AG262">
        <v>91</v>
      </c>
      <c r="AH262">
        <v>-25.9</v>
      </c>
      <c r="AI262">
        <v>15.4</v>
      </c>
    </row>
    <row r="263" spans="1:35" x14ac:dyDescent="0.25">
      <c r="A263">
        <v>45282</v>
      </c>
      <c r="B263">
        <v>32.5</v>
      </c>
      <c r="C263">
        <v>61.3</v>
      </c>
      <c r="D263">
        <v>31.3</v>
      </c>
      <c r="E263">
        <v>62.8</v>
      </c>
      <c r="F263">
        <v>33.700000000000003</v>
      </c>
      <c r="G263">
        <v>67.2</v>
      </c>
      <c r="H263">
        <v>38.5</v>
      </c>
      <c r="I263">
        <v>61.9</v>
      </c>
      <c r="J263">
        <v>29.4</v>
      </c>
      <c r="K263">
        <v>75.8</v>
      </c>
      <c r="L263">
        <v>5.6</v>
      </c>
      <c r="M263">
        <v>12.7</v>
      </c>
      <c r="N263">
        <v>-4.3</v>
      </c>
      <c r="O263">
        <v>0.3</v>
      </c>
      <c r="P263">
        <v>49.4</v>
      </c>
      <c r="Q263">
        <v>-1.8</v>
      </c>
      <c r="R263">
        <v>120.1</v>
      </c>
      <c r="S263">
        <v>21.3</v>
      </c>
      <c r="T263">
        <v>60.1</v>
      </c>
      <c r="U263">
        <v>40</v>
      </c>
      <c r="V263">
        <v>63.4</v>
      </c>
      <c r="W263">
        <v>33</v>
      </c>
      <c r="X263">
        <v>67.099999999999994</v>
      </c>
      <c r="Y263">
        <v>22.9</v>
      </c>
      <c r="Z263">
        <v>61.9</v>
      </c>
      <c r="AA263">
        <v>32.1</v>
      </c>
      <c r="AB263">
        <v>76.400000000000006</v>
      </c>
      <c r="AC263">
        <v>-1.4</v>
      </c>
      <c r="AD263">
        <v>-1.2</v>
      </c>
      <c r="AE263">
        <v>0.7</v>
      </c>
      <c r="AF263">
        <v>108.3</v>
      </c>
      <c r="AG263">
        <v>91.2</v>
      </c>
      <c r="AH263">
        <v>-22.8</v>
      </c>
      <c r="AI263">
        <v>27.5</v>
      </c>
    </row>
    <row r="264" spans="1:35" x14ac:dyDescent="0.25">
      <c r="A264">
        <v>45316</v>
      </c>
      <c r="B264">
        <v>36.6</v>
      </c>
      <c r="C264">
        <v>59</v>
      </c>
      <c r="D264">
        <v>37.799999999999997</v>
      </c>
      <c r="E264">
        <v>64.2</v>
      </c>
      <c r="F264">
        <v>38.700000000000003</v>
      </c>
      <c r="G264">
        <v>66.7</v>
      </c>
      <c r="H264">
        <v>43.5</v>
      </c>
      <c r="I264">
        <v>61.9</v>
      </c>
      <c r="J264">
        <v>33.5</v>
      </c>
      <c r="K264">
        <v>75.8</v>
      </c>
      <c r="L264">
        <v>-1.5</v>
      </c>
      <c r="M264">
        <v>12.7</v>
      </c>
      <c r="N264">
        <v>-4.8</v>
      </c>
      <c r="O264">
        <v>-2.1</v>
      </c>
      <c r="P264">
        <v>49.4</v>
      </c>
      <c r="Q264">
        <v>-2.6</v>
      </c>
      <c r="R264">
        <v>122.2</v>
      </c>
      <c r="S264">
        <v>27</v>
      </c>
      <c r="T264">
        <v>58.4</v>
      </c>
      <c r="U264">
        <v>39.5</v>
      </c>
      <c r="V264">
        <v>65</v>
      </c>
      <c r="W264">
        <v>49.9</v>
      </c>
      <c r="X264">
        <v>66.7</v>
      </c>
      <c r="Y264">
        <v>31.8</v>
      </c>
      <c r="Z264">
        <v>62</v>
      </c>
      <c r="AA264">
        <v>31.6</v>
      </c>
      <c r="AB264">
        <v>76.3</v>
      </c>
      <c r="AC264">
        <v>-2</v>
      </c>
      <c r="AD264">
        <v>-1.2</v>
      </c>
      <c r="AE264">
        <v>0.7</v>
      </c>
      <c r="AF264">
        <v>114.3</v>
      </c>
      <c r="AG264">
        <v>91.2</v>
      </c>
      <c r="AH264">
        <v>-26.7</v>
      </c>
      <c r="AI264">
        <v>15.3</v>
      </c>
    </row>
    <row r="265" spans="1:35" x14ac:dyDescent="0.25">
      <c r="A265">
        <v>45351</v>
      </c>
      <c r="B265">
        <v>37.700000000000003</v>
      </c>
      <c r="C265">
        <v>58.5</v>
      </c>
      <c r="D265">
        <v>40.4</v>
      </c>
      <c r="E265">
        <v>65.400000000000006</v>
      </c>
      <c r="F265">
        <v>34.299999999999997</v>
      </c>
      <c r="G265">
        <v>66.7</v>
      </c>
      <c r="H265">
        <v>38.299999999999997</v>
      </c>
      <c r="I265">
        <v>62.6</v>
      </c>
      <c r="J265">
        <v>33.4</v>
      </c>
      <c r="K265">
        <v>75.8</v>
      </c>
      <c r="L265">
        <v>-3</v>
      </c>
      <c r="M265">
        <v>12.7</v>
      </c>
      <c r="N265">
        <v>-4.8</v>
      </c>
      <c r="O265">
        <v>-1.3</v>
      </c>
      <c r="P265">
        <v>49.4</v>
      </c>
      <c r="Q265">
        <v>-0.9</v>
      </c>
      <c r="R265">
        <v>121.3</v>
      </c>
      <c r="S265">
        <v>23</v>
      </c>
      <c r="T265">
        <v>58.3</v>
      </c>
      <c r="U265">
        <v>35.299999999999997</v>
      </c>
      <c r="V265">
        <v>65.599999999999994</v>
      </c>
      <c r="W265">
        <v>40</v>
      </c>
      <c r="X265">
        <v>66.8</v>
      </c>
      <c r="Y265">
        <v>26.9</v>
      </c>
      <c r="Z265">
        <v>62</v>
      </c>
      <c r="AA265">
        <v>33.200000000000003</v>
      </c>
      <c r="AB265">
        <v>76.400000000000006</v>
      </c>
      <c r="AC265">
        <v>-2.8</v>
      </c>
      <c r="AD265">
        <v>-1.2</v>
      </c>
      <c r="AE265">
        <v>0.7</v>
      </c>
      <c r="AF265">
        <v>112.7</v>
      </c>
      <c r="AG265">
        <v>91.2</v>
      </c>
      <c r="AH265">
        <v>-24.2</v>
      </c>
      <c r="AI265">
        <v>15.8</v>
      </c>
    </row>
    <row r="266" spans="1:35" x14ac:dyDescent="0.25">
      <c r="A266">
        <v>45385</v>
      </c>
      <c r="B266">
        <v>40.200000000000003</v>
      </c>
      <c r="C266">
        <v>58.2</v>
      </c>
      <c r="D266">
        <v>35</v>
      </c>
      <c r="E266">
        <v>65.7</v>
      </c>
      <c r="F266">
        <v>34.700000000000003</v>
      </c>
      <c r="G266">
        <v>66.7</v>
      </c>
      <c r="H266">
        <v>38.799999999999997</v>
      </c>
      <c r="I266">
        <v>62.1</v>
      </c>
      <c r="J266">
        <v>30.1</v>
      </c>
      <c r="K266">
        <v>75.900000000000006</v>
      </c>
      <c r="L266">
        <v>3</v>
      </c>
      <c r="M266">
        <v>12.7</v>
      </c>
      <c r="N266">
        <v>-4.8</v>
      </c>
      <c r="O266">
        <v>0</v>
      </c>
      <c r="P266">
        <v>49.4</v>
      </c>
      <c r="Q266">
        <v>-1.9</v>
      </c>
      <c r="R266">
        <v>120.4</v>
      </c>
      <c r="S266">
        <v>24.8</v>
      </c>
      <c r="T266">
        <v>58.3</v>
      </c>
      <c r="U266">
        <v>32.9</v>
      </c>
      <c r="V266">
        <v>65.7</v>
      </c>
      <c r="W266">
        <v>31.2</v>
      </c>
      <c r="X266">
        <v>66.7</v>
      </c>
      <c r="Y266">
        <v>26.4</v>
      </c>
      <c r="Z266">
        <v>62</v>
      </c>
      <c r="AA266">
        <v>28.5</v>
      </c>
      <c r="AB266">
        <v>76.400000000000006</v>
      </c>
      <c r="AC266">
        <v>-1.4</v>
      </c>
      <c r="AD266">
        <v>-1.2</v>
      </c>
      <c r="AE266">
        <v>0.7</v>
      </c>
      <c r="AF266">
        <v>114.2</v>
      </c>
      <c r="AG266">
        <v>91.2</v>
      </c>
      <c r="AH266">
        <v>-25.1</v>
      </c>
      <c r="AI266">
        <v>16.600000000000001</v>
      </c>
    </row>
    <row r="267" spans="1:35" x14ac:dyDescent="0.25">
      <c r="A267">
        <v>45420</v>
      </c>
      <c r="B267">
        <v>33.1</v>
      </c>
      <c r="C267">
        <v>58.3</v>
      </c>
      <c r="D267">
        <v>15.7</v>
      </c>
      <c r="E267">
        <v>65.5</v>
      </c>
      <c r="F267">
        <v>37.700000000000003</v>
      </c>
      <c r="G267">
        <v>66.599999999999994</v>
      </c>
      <c r="H267">
        <v>38.700000000000003</v>
      </c>
      <c r="I267">
        <v>62.1</v>
      </c>
      <c r="J267">
        <v>32.200000000000003</v>
      </c>
      <c r="K267">
        <v>75.8</v>
      </c>
      <c r="L267">
        <v>-2</v>
      </c>
      <c r="M267">
        <v>12.7</v>
      </c>
      <c r="N267">
        <v>-4.8</v>
      </c>
      <c r="O267">
        <v>0</v>
      </c>
      <c r="P267">
        <v>49.4</v>
      </c>
      <c r="Q267">
        <v>-0.5</v>
      </c>
      <c r="R267">
        <v>119.4</v>
      </c>
      <c r="S267">
        <v>19.3</v>
      </c>
      <c r="T267">
        <v>55.2</v>
      </c>
      <c r="U267">
        <v>39.9</v>
      </c>
      <c r="V267">
        <v>65.3</v>
      </c>
      <c r="W267">
        <v>37.799999999999997</v>
      </c>
      <c r="X267">
        <v>66.8</v>
      </c>
      <c r="Y267">
        <v>22.5</v>
      </c>
      <c r="Z267">
        <v>61.9</v>
      </c>
      <c r="AA267">
        <v>34.299999999999997</v>
      </c>
      <c r="AB267">
        <v>76.3</v>
      </c>
      <c r="AC267">
        <v>-1.5</v>
      </c>
      <c r="AD267">
        <v>-1.2</v>
      </c>
      <c r="AE267">
        <v>0.7</v>
      </c>
      <c r="AF267">
        <v>112.5</v>
      </c>
      <c r="AG267">
        <v>91</v>
      </c>
      <c r="AH267">
        <v>-24.1</v>
      </c>
      <c r="AI267">
        <v>16.3</v>
      </c>
    </row>
    <row r="268" spans="1:35" x14ac:dyDescent="0.25">
      <c r="A268">
        <v>45454</v>
      </c>
      <c r="B268">
        <v>34.4</v>
      </c>
      <c r="C268">
        <v>54.8</v>
      </c>
      <c r="D268">
        <v>36.700000000000003</v>
      </c>
      <c r="E268">
        <v>65.400000000000006</v>
      </c>
      <c r="F268">
        <v>38.5</v>
      </c>
      <c r="G268">
        <v>66.7</v>
      </c>
      <c r="H268">
        <v>38.700000000000003</v>
      </c>
      <c r="I268">
        <v>62.1</v>
      </c>
      <c r="J268">
        <v>29.9</v>
      </c>
      <c r="K268">
        <v>75.8</v>
      </c>
      <c r="L268">
        <v>6.9</v>
      </c>
      <c r="M268">
        <v>12.7</v>
      </c>
      <c r="N268">
        <v>-4.8</v>
      </c>
      <c r="O268">
        <v>-1.2</v>
      </c>
      <c r="P268">
        <v>49.4</v>
      </c>
      <c r="Q268">
        <v>-1.1000000000000001</v>
      </c>
      <c r="R268">
        <v>121.1</v>
      </c>
      <c r="S268">
        <v>19.8</v>
      </c>
      <c r="T268">
        <v>54.7</v>
      </c>
      <c r="U268">
        <v>39.299999999999997</v>
      </c>
      <c r="V268">
        <v>65.400000000000006</v>
      </c>
      <c r="W268">
        <v>42.8</v>
      </c>
      <c r="X268">
        <v>66.8</v>
      </c>
      <c r="Y268">
        <v>25.8</v>
      </c>
      <c r="Z268">
        <v>62.1</v>
      </c>
      <c r="AA268">
        <v>33.6</v>
      </c>
      <c r="AB268">
        <v>76.400000000000006</v>
      </c>
      <c r="AC268">
        <v>-1.3</v>
      </c>
      <c r="AD268">
        <v>-1.2</v>
      </c>
      <c r="AE268">
        <v>0.5</v>
      </c>
      <c r="AF268">
        <v>113.5</v>
      </c>
      <c r="AG268">
        <v>91.2</v>
      </c>
      <c r="AH268">
        <v>-25</v>
      </c>
      <c r="AI268">
        <v>15.3</v>
      </c>
    </row>
    <row r="269" spans="1:35" x14ac:dyDescent="0.25">
      <c r="A269">
        <v>45489</v>
      </c>
      <c r="B269">
        <v>38.200000000000003</v>
      </c>
      <c r="C269">
        <v>54.7</v>
      </c>
      <c r="D269">
        <v>30.6</v>
      </c>
      <c r="E269">
        <v>65.400000000000006</v>
      </c>
      <c r="F269">
        <v>38.4</v>
      </c>
      <c r="G269">
        <v>66.599999999999994</v>
      </c>
      <c r="H269">
        <v>37.5</v>
      </c>
      <c r="I269">
        <v>62</v>
      </c>
      <c r="J269">
        <v>30.8</v>
      </c>
      <c r="K269">
        <v>75.8</v>
      </c>
      <c r="L269">
        <v>6.3</v>
      </c>
      <c r="M269">
        <v>12.7</v>
      </c>
      <c r="N269">
        <v>-4.8</v>
      </c>
      <c r="O269">
        <v>0.6</v>
      </c>
      <c r="P269">
        <v>49.2</v>
      </c>
      <c r="Q269">
        <v>-1.1000000000000001</v>
      </c>
      <c r="R269">
        <v>121.1</v>
      </c>
      <c r="S269">
        <v>16.7</v>
      </c>
      <c r="T269">
        <v>54.8</v>
      </c>
      <c r="U269">
        <v>38.799999999999997</v>
      </c>
      <c r="V269">
        <v>65.400000000000006</v>
      </c>
      <c r="W269">
        <v>48.8</v>
      </c>
      <c r="X269">
        <v>66.8</v>
      </c>
      <c r="Y269">
        <v>25.1</v>
      </c>
      <c r="Z269">
        <v>62</v>
      </c>
      <c r="AA269">
        <v>33.299999999999997</v>
      </c>
      <c r="AB269">
        <v>76.400000000000006</v>
      </c>
      <c r="AC269">
        <v>-1.8</v>
      </c>
      <c r="AD269">
        <v>-1.2</v>
      </c>
      <c r="AE269">
        <v>0.7</v>
      </c>
      <c r="AF269">
        <v>113.3</v>
      </c>
      <c r="AG269">
        <v>91</v>
      </c>
      <c r="AH269">
        <v>-24.5</v>
      </c>
      <c r="AI269">
        <v>15.8</v>
      </c>
    </row>
    <row r="270" spans="1:35" x14ac:dyDescent="0.25">
      <c r="A270">
        <v>45523</v>
      </c>
      <c r="B270">
        <v>-19.399999999999999</v>
      </c>
      <c r="C270">
        <v>55.9</v>
      </c>
      <c r="D270">
        <v>34.4</v>
      </c>
      <c r="E270">
        <v>65.400000000000006</v>
      </c>
      <c r="F270">
        <v>38.5</v>
      </c>
      <c r="G270">
        <v>66.8</v>
      </c>
      <c r="H270">
        <v>38.6</v>
      </c>
      <c r="I270">
        <v>62</v>
      </c>
      <c r="J270">
        <v>27</v>
      </c>
      <c r="K270">
        <v>75.8</v>
      </c>
      <c r="L270">
        <v>-2.5</v>
      </c>
      <c r="M270">
        <v>12.7</v>
      </c>
      <c r="N270">
        <v>-4.3</v>
      </c>
      <c r="O270">
        <v>0.5</v>
      </c>
      <c r="P270">
        <v>49.2</v>
      </c>
      <c r="Q270">
        <v>-1.8</v>
      </c>
      <c r="R270">
        <v>120.6</v>
      </c>
      <c r="S270">
        <v>17.399999999999999</v>
      </c>
      <c r="T270">
        <v>57.2</v>
      </c>
      <c r="U270">
        <v>40.1</v>
      </c>
      <c r="V270">
        <v>65.5</v>
      </c>
      <c r="W270">
        <v>37.200000000000003</v>
      </c>
      <c r="X270">
        <v>66.7</v>
      </c>
      <c r="Y270">
        <v>27</v>
      </c>
      <c r="Z270">
        <v>61.9</v>
      </c>
      <c r="AA270">
        <v>29.2</v>
      </c>
      <c r="AB270">
        <v>76.400000000000006</v>
      </c>
      <c r="AC270">
        <v>-1.5</v>
      </c>
      <c r="AD270">
        <v>-1.2</v>
      </c>
      <c r="AE270">
        <v>0.7</v>
      </c>
      <c r="AF270">
        <v>114.2</v>
      </c>
      <c r="AG270">
        <v>91.2</v>
      </c>
      <c r="AH270">
        <v>-24.9</v>
      </c>
      <c r="AI270">
        <v>19.399999999999999</v>
      </c>
    </row>
    <row r="271" spans="1:35" x14ac:dyDescent="0.25">
      <c r="A271">
        <v>45557</v>
      </c>
      <c r="B271">
        <v>33.200000000000003</v>
      </c>
      <c r="C271">
        <v>57.5</v>
      </c>
      <c r="D271">
        <v>38.299999999999997</v>
      </c>
      <c r="E271">
        <v>65.5</v>
      </c>
      <c r="F271">
        <v>37.6</v>
      </c>
      <c r="G271">
        <v>66.599999999999994</v>
      </c>
      <c r="H271">
        <v>37.200000000000003</v>
      </c>
      <c r="I271">
        <v>62.6</v>
      </c>
      <c r="J271">
        <v>34</v>
      </c>
      <c r="K271">
        <v>75.8</v>
      </c>
      <c r="L271">
        <v>-2.7</v>
      </c>
      <c r="M271">
        <v>12.7</v>
      </c>
      <c r="N271">
        <v>-4.5999999999999996</v>
      </c>
      <c r="O271">
        <v>0.1</v>
      </c>
      <c r="P271">
        <v>49.2</v>
      </c>
      <c r="Q271">
        <v>-2.2000000000000002</v>
      </c>
      <c r="R271">
        <v>121</v>
      </c>
      <c r="S271">
        <v>39.299999999999997</v>
      </c>
      <c r="T271">
        <v>59.1</v>
      </c>
      <c r="U271">
        <v>40.799999999999997</v>
      </c>
      <c r="V271">
        <v>65.400000000000006</v>
      </c>
      <c r="W271">
        <v>37.700000000000003</v>
      </c>
      <c r="X271">
        <v>66.5</v>
      </c>
      <c r="Y271">
        <v>35.5</v>
      </c>
      <c r="Z271">
        <v>61.9</v>
      </c>
      <c r="AA271">
        <v>24.5</v>
      </c>
      <c r="AB271">
        <v>76.400000000000006</v>
      </c>
      <c r="AC271">
        <v>-0.1</v>
      </c>
      <c r="AD271">
        <v>-1.2</v>
      </c>
      <c r="AE271">
        <v>0.7</v>
      </c>
      <c r="AF271">
        <v>114.6</v>
      </c>
      <c r="AG271">
        <v>91.2</v>
      </c>
      <c r="AH271">
        <v>-26.3</v>
      </c>
      <c r="AI271">
        <v>14.1</v>
      </c>
    </row>
    <row r="272" spans="1:35" x14ac:dyDescent="0.25">
      <c r="A272">
        <v>45592</v>
      </c>
      <c r="B272">
        <v>37.299999999999997</v>
      </c>
      <c r="C272">
        <v>60.9</v>
      </c>
      <c r="D272">
        <v>37</v>
      </c>
      <c r="E272">
        <v>65.3</v>
      </c>
      <c r="F272">
        <v>38.799999999999997</v>
      </c>
      <c r="G272">
        <v>66.7</v>
      </c>
      <c r="H272">
        <v>39</v>
      </c>
      <c r="I272">
        <v>61.9</v>
      </c>
      <c r="J272">
        <v>40</v>
      </c>
      <c r="K272">
        <v>75.8</v>
      </c>
      <c r="L272">
        <v>-1.7</v>
      </c>
      <c r="M272">
        <v>12.7</v>
      </c>
      <c r="N272">
        <v>-4.5999999999999996</v>
      </c>
      <c r="O272">
        <v>-0.2</v>
      </c>
      <c r="P272">
        <v>49.4</v>
      </c>
      <c r="Q272">
        <v>-1.6</v>
      </c>
      <c r="R272">
        <v>120.5</v>
      </c>
      <c r="S272">
        <v>-0.5</v>
      </c>
      <c r="T272">
        <v>62.8</v>
      </c>
      <c r="U272">
        <v>40.200000000000003</v>
      </c>
      <c r="V272">
        <v>65.400000000000006</v>
      </c>
      <c r="W272">
        <v>46</v>
      </c>
      <c r="X272">
        <v>66.7</v>
      </c>
      <c r="Y272">
        <v>24.7</v>
      </c>
      <c r="Z272">
        <v>61.9</v>
      </c>
      <c r="AA272">
        <v>36.299999999999997</v>
      </c>
      <c r="AB272">
        <v>76.400000000000006</v>
      </c>
      <c r="AC272">
        <v>-1.6</v>
      </c>
      <c r="AD272">
        <v>-1.2</v>
      </c>
      <c r="AE272">
        <v>0.7</v>
      </c>
      <c r="AF272">
        <v>112.2</v>
      </c>
      <c r="AG272">
        <v>91.2</v>
      </c>
      <c r="AH272">
        <v>-23.9</v>
      </c>
      <c r="AI272">
        <v>16.7</v>
      </c>
    </row>
    <row r="273" spans="1:35" x14ac:dyDescent="0.25">
      <c r="A273">
        <v>45626</v>
      </c>
      <c r="B273">
        <v>39</v>
      </c>
      <c r="C273">
        <v>64.099999999999994</v>
      </c>
      <c r="D273">
        <v>38.700000000000003</v>
      </c>
      <c r="E273">
        <v>65.400000000000006</v>
      </c>
      <c r="F273">
        <v>38.6</v>
      </c>
      <c r="G273">
        <v>66.8</v>
      </c>
      <c r="H273">
        <v>36.9</v>
      </c>
      <c r="I273">
        <v>61.9</v>
      </c>
      <c r="J273">
        <v>30.6</v>
      </c>
      <c r="K273">
        <v>75.8</v>
      </c>
      <c r="L273">
        <v>2.2000000000000002</v>
      </c>
      <c r="M273">
        <v>12.7</v>
      </c>
      <c r="N273">
        <v>-4.5999999999999996</v>
      </c>
      <c r="O273">
        <v>-0.5</v>
      </c>
      <c r="P273">
        <v>49.2</v>
      </c>
      <c r="Q273">
        <v>-2.4</v>
      </c>
      <c r="R273">
        <v>122.2</v>
      </c>
      <c r="S273">
        <v>36.9</v>
      </c>
      <c r="T273">
        <v>65.3</v>
      </c>
      <c r="U273">
        <v>38.200000000000003</v>
      </c>
      <c r="V273">
        <v>65.400000000000006</v>
      </c>
      <c r="W273">
        <v>37</v>
      </c>
      <c r="X273">
        <v>66.599999999999994</v>
      </c>
      <c r="Y273">
        <v>31.3</v>
      </c>
      <c r="Z273">
        <v>62</v>
      </c>
      <c r="AA273">
        <v>33.200000000000003</v>
      </c>
      <c r="AB273">
        <v>76.400000000000006</v>
      </c>
      <c r="AC273">
        <v>-1.1000000000000001</v>
      </c>
      <c r="AD273">
        <v>-1.2</v>
      </c>
      <c r="AE273">
        <v>0.7</v>
      </c>
      <c r="AF273">
        <v>114.4</v>
      </c>
      <c r="AG273">
        <v>91.2</v>
      </c>
      <c r="AH273">
        <v>-23.8</v>
      </c>
      <c r="AI273">
        <v>15.4</v>
      </c>
    </row>
    <row r="274" spans="1:35" x14ac:dyDescent="0.25">
      <c r="A274">
        <v>45661</v>
      </c>
      <c r="B274">
        <v>53.3</v>
      </c>
      <c r="C274">
        <v>66</v>
      </c>
      <c r="D274">
        <v>43.5</v>
      </c>
      <c r="E274">
        <v>65.400000000000006</v>
      </c>
      <c r="F274">
        <v>38.799999999999997</v>
      </c>
      <c r="G274">
        <v>66.7</v>
      </c>
      <c r="H274">
        <v>39.200000000000003</v>
      </c>
      <c r="I274">
        <v>62.1</v>
      </c>
      <c r="J274">
        <v>23.6</v>
      </c>
      <c r="K274">
        <v>75.900000000000006</v>
      </c>
      <c r="L274">
        <v>-1.5</v>
      </c>
      <c r="M274">
        <v>12.7</v>
      </c>
      <c r="N274">
        <v>-4.3</v>
      </c>
      <c r="O274">
        <v>1.6</v>
      </c>
      <c r="P274">
        <v>49.2</v>
      </c>
      <c r="Q274">
        <v>-2.2000000000000002</v>
      </c>
      <c r="R274">
        <v>121.2</v>
      </c>
      <c r="S274">
        <v>28.6</v>
      </c>
      <c r="T274">
        <v>66.400000000000006</v>
      </c>
      <c r="U274">
        <v>36.1</v>
      </c>
      <c r="V274">
        <v>65.5</v>
      </c>
      <c r="W274">
        <v>42.3</v>
      </c>
      <c r="X274">
        <v>66.599999999999994</v>
      </c>
      <c r="Y274">
        <v>25.8</v>
      </c>
      <c r="Z274">
        <v>61.9</v>
      </c>
      <c r="AA274">
        <v>25.3</v>
      </c>
      <c r="AB274">
        <v>76.5</v>
      </c>
      <c r="AC274">
        <v>-1.7</v>
      </c>
      <c r="AD274">
        <v>-1.2</v>
      </c>
      <c r="AE274">
        <v>0.7</v>
      </c>
      <c r="AF274">
        <v>113.7</v>
      </c>
      <c r="AG274">
        <v>91</v>
      </c>
      <c r="AH274">
        <v>-23.6</v>
      </c>
      <c r="AI274">
        <v>23.5</v>
      </c>
    </row>
    <row r="275" spans="1:35" x14ac:dyDescent="0.25">
      <c r="A275">
        <v>45696</v>
      </c>
      <c r="B275">
        <v>46.1</v>
      </c>
      <c r="C275">
        <v>66.5</v>
      </c>
      <c r="D275">
        <v>39.1</v>
      </c>
      <c r="E275">
        <v>65.5</v>
      </c>
      <c r="F275">
        <v>30</v>
      </c>
      <c r="G275">
        <v>66.599999999999994</v>
      </c>
      <c r="H275">
        <v>38.9</v>
      </c>
      <c r="I275">
        <v>62.1</v>
      </c>
      <c r="J275">
        <v>30.7</v>
      </c>
      <c r="K275">
        <v>75.900000000000006</v>
      </c>
      <c r="L275">
        <v>-1.6</v>
      </c>
      <c r="M275">
        <v>12.7</v>
      </c>
      <c r="N275">
        <v>-4.5999999999999996</v>
      </c>
      <c r="O275">
        <v>0.3</v>
      </c>
      <c r="P275">
        <v>49.2</v>
      </c>
      <c r="Q275">
        <v>-0.2</v>
      </c>
      <c r="R275">
        <v>121.8</v>
      </c>
      <c r="S275">
        <v>24.2</v>
      </c>
      <c r="T275">
        <v>66.099999999999994</v>
      </c>
      <c r="U275">
        <v>43.3</v>
      </c>
      <c r="V275">
        <v>65.400000000000006</v>
      </c>
      <c r="W275">
        <v>33.9</v>
      </c>
      <c r="X275">
        <v>66.8</v>
      </c>
      <c r="Y275">
        <v>22.8</v>
      </c>
      <c r="Z275">
        <v>62</v>
      </c>
      <c r="AA275">
        <v>31.7</v>
      </c>
      <c r="AB275">
        <v>76.5</v>
      </c>
      <c r="AC275">
        <v>-1.4</v>
      </c>
      <c r="AD275">
        <v>-1.2</v>
      </c>
      <c r="AE275">
        <v>0.7</v>
      </c>
      <c r="AF275">
        <v>113.6</v>
      </c>
      <c r="AG275">
        <v>91</v>
      </c>
      <c r="AH275">
        <v>-25</v>
      </c>
      <c r="AI275">
        <v>15.6</v>
      </c>
    </row>
    <row r="276" spans="1:35" x14ac:dyDescent="0.25">
      <c r="A276">
        <v>45731</v>
      </c>
      <c r="B276">
        <v>20.2</v>
      </c>
      <c r="C276">
        <v>64.8</v>
      </c>
      <c r="D276">
        <v>37.1</v>
      </c>
      <c r="E276">
        <v>65.2</v>
      </c>
      <c r="F276">
        <v>37.700000000000003</v>
      </c>
      <c r="G276">
        <v>66.8</v>
      </c>
      <c r="H276">
        <v>39.299999999999997</v>
      </c>
      <c r="I276">
        <v>61.9</v>
      </c>
      <c r="J276">
        <v>30.7</v>
      </c>
      <c r="K276">
        <v>76</v>
      </c>
      <c r="L276">
        <v>-2.6</v>
      </c>
      <c r="M276">
        <v>13</v>
      </c>
      <c r="N276">
        <v>-4.8</v>
      </c>
      <c r="O276">
        <v>-0.7</v>
      </c>
      <c r="P276">
        <v>49.2</v>
      </c>
      <c r="Q276">
        <v>-2.5</v>
      </c>
      <c r="R276">
        <v>121.5</v>
      </c>
      <c r="S276">
        <v>26.8</v>
      </c>
      <c r="T276">
        <v>62.5</v>
      </c>
      <c r="U276">
        <v>40.6</v>
      </c>
      <c r="V276">
        <v>65.099999999999994</v>
      </c>
      <c r="W276">
        <v>35.6</v>
      </c>
      <c r="X276">
        <v>66.900000000000006</v>
      </c>
      <c r="Y276">
        <v>27.4</v>
      </c>
      <c r="Z276">
        <v>62</v>
      </c>
      <c r="AA276">
        <v>31</v>
      </c>
      <c r="AB276">
        <v>76.5</v>
      </c>
      <c r="AC276">
        <v>-1.4</v>
      </c>
      <c r="AD276">
        <v>-1.2</v>
      </c>
      <c r="AE276">
        <v>0.7</v>
      </c>
      <c r="AF276">
        <v>113.1</v>
      </c>
      <c r="AG276">
        <v>91.2</v>
      </c>
      <c r="AH276">
        <v>-25</v>
      </c>
      <c r="AI276">
        <v>13</v>
      </c>
    </row>
    <row r="277" spans="1:35" x14ac:dyDescent="0.25">
      <c r="A277">
        <v>45766</v>
      </c>
      <c r="B277">
        <v>33.5</v>
      </c>
      <c r="C277">
        <v>61.3</v>
      </c>
      <c r="D277">
        <v>36.9</v>
      </c>
      <c r="E277">
        <v>65.099999999999994</v>
      </c>
      <c r="F277">
        <v>38</v>
      </c>
      <c r="G277">
        <v>66.900000000000006</v>
      </c>
      <c r="H277">
        <v>39.1</v>
      </c>
      <c r="I277">
        <v>62</v>
      </c>
      <c r="J277">
        <v>25</v>
      </c>
      <c r="K277">
        <v>75.900000000000006</v>
      </c>
      <c r="L277">
        <v>-1.5</v>
      </c>
      <c r="M277">
        <v>12.7</v>
      </c>
      <c r="N277">
        <v>-4.8</v>
      </c>
      <c r="O277">
        <v>-0.4</v>
      </c>
      <c r="P277">
        <v>49.4</v>
      </c>
      <c r="Q277">
        <v>-1.6</v>
      </c>
      <c r="R277">
        <v>119.9</v>
      </c>
      <c r="S277">
        <v>25.9</v>
      </c>
      <c r="T277">
        <v>60.3</v>
      </c>
      <c r="U277">
        <v>39.799999999999997</v>
      </c>
      <c r="V277">
        <v>65.099999999999994</v>
      </c>
      <c r="W277">
        <v>34.200000000000003</v>
      </c>
      <c r="X277">
        <v>67</v>
      </c>
      <c r="Y277">
        <v>27.2</v>
      </c>
      <c r="Z277">
        <v>62.1</v>
      </c>
      <c r="AA277">
        <v>26.4</v>
      </c>
      <c r="AB277">
        <v>76.5</v>
      </c>
      <c r="AC277">
        <v>-2.8</v>
      </c>
      <c r="AD277">
        <v>-1.2</v>
      </c>
      <c r="AE277">
        <v>0.7</v>
      </c>
      <c r="AF277">
        <v>112.8</v>
      </c>
      <c r="AG277">
        <v>91</v>
      </c>
      <c r="AH277">
        <v>-24.6</v>
      </c>
      <c r="AI277">
        <v>17.3</v>
      </c>
    </row>
    <row r="278" spans="1:35" x14ac:dyDescent="0.25">
      <c r="A278">
        <v>45799</v>
      </c>
      <c r="B278">
        <v>47.9</v>
      </c>
      <c r="C278">
        <v>59.5</v>
      </c>
      <c r="D278">
        <v>36.799999999999997</v>
      </c>
      <c r="E278">
        <v>65.099999999999994</v>
      </c>
      <c r="F278">
        <v>21.5</v>
      </c>
      <c r="G278">
        <v>67</v>
      </c>
      <c r="H278">
        <v>37.9</v>
      </c>
      <c r="I278">
        <v>62</v>
      </c>
      <c r="J278">
        <v>30.5</v>
      </c>
      <c r="K278">
        <v>76</v>
      </c>
      <c r="L278">
        <v>10.4</v>
      </c>
      <c r="M278">
        <v>12.7</v>
      </c>
      <c r="N278">
        <v>-4.3</v>
      </c>
      <c r="O278">
        <v>0.2</v>
      </c>
      <c r="P278">
        <v>49.4</v>
      </c>
      <c r="Q278">
        <v>-2.6</v>
      </c>
      <c r="R278">
        <v>121.3</v>
      </c>
      <c r="S278">
        <v>24.4</v>
      </c>
      <c r="T278">
        <v>59.2</v>
      </c>
      <c r="U278">
        <v>38.5</v>
      </c>
      <c r="V278">
        <v>65.099999999999994</v>
      </c>
      <c r="W278">
        <v>33.6</v>
      </c>
      <c r="X278">
        <v>67.2</v>
      </c>
      <c r="Y278">
        <v>25.4</v>
      </c>
      <c r="Z278">
        <v>62</v>
      </c>
      <c r="AA278">
        <v>30</v>
      </c>
      <c r="AB278">
        <v>76.5</v>
      </c>
      <c r="AC278">
        <v>2.8</v>
      </c>
      <c r="AD278">
        <v>-1</v>
      </c>
      <c r="AE278">
        <v>0.7</v>
      </c>
      <c r="AF278">
        <v>114.2</v>
      </c>
      <c r="AG278">
        <v>91</v>
      </c>
      <c r="AH278">
        <v>-24.6</v>
      </c>
      <c r="AI278">
        <v>16.5</v>
      </c>
    </row>
    <row r="279" spans="1:35" x14ac:dyDescent="0.25">
      <c r="A279">
        <v>45834</v>
      </c>
      <c r="B279">
        <v>37.5</v>
      </c>
      <c r="C279">
        <v>57</v>
      </c>
      <c r="D279">
        <v>38.700000000000003</v>
      </c>
      <c r="E279">
        <v>64.900000000000006</v>
      </c>
      <c r="F279">
        <v>20.8</v>
      </c>
      <c r="G279">
        <v>67.099999999999994</v>
      </c>
      <c r="H279">
        <v>38</v>
      </c>
      <c r="I279">
        <v>62.1</v>
      </c>
      <c r="J279">
        <v>29.2</v>
      </c>
      <c r="K279">
        <v>75.900000000000006</v>
      </c>
      <c r="L279">
        <v>4.8</v>
      </c>
      <c r="M279">
        <v>12.7</v>
      </c>
      <c r="N279">
        <v>-4.3</v>
      </c>
      <c r="O279">
        <v>-0.6</v>
      </c>
      <c r="P279">
        <v>49</v>
      </c>
      <c r="Q279">
        <v>-1.5</v>
      </c>
      <c r="R279">
        <v>120</v>
      </c>
      <c r="S279">
        <v>10.9</v>
      </c>
      <c r="T279">
        <v>55.3</v>
      </c>
      <c r="U279">
        <v>44.5</v>
      </c>
      <c r="V279">
        <v>65.099999999999994</v>
      </c>
      <c r="W279">
        <v>38.799999999999997</v>
      </c>
      <c r="X279">
        <v>67.2</v>
      </c>
      <c r="Y279">
        <v>20.8</v>
      </c>
      <c r="Z279">
        <v>62.1</v>
      </c>
      <c r="AA279">
        <v>29.7</v>
      </c>
      <c r="AB279">
        <v>76.5</v>
      </c>
      <c r="AC279">
        <v>-2.5</v>
      </c>
      <c r="AD279">
        <v>-1.2</v>
      </c>
      <c r="AE279">
        <v>0.7</v>
      </c>
      <c r="AF279">
        <v>113.5</v>
      </c>
      <c r="AG279">
        <v>91.2</v>
      </c>
      <c r="AH279">
        <v>-23.9</v>
      </c>
      <c r="AI279">
        <v>15.6</v>
      </c>
    </row>
    <row r="280" spans="1:35" x14ac:dyDescent="0.25">
      <c r="A280">
        <v>45870</v>
      </c>
      <c r="B280">
        <v>36.700000000000003</v>
      </c>
      <c r="C280">
        <v>54.7</v>
      </c>
      <c r="D280">
        <v>38</v>
      </c>
      <c r="E280">
        <v>65.099999999999994</v>
      </c>
      <c r="F280">
        <v>36.9</v>
      </c>
      <c r="G280">
        <v>67.2</v>
      </c>
      <c r="H280">
        <v>42.7</v>
      </c>
      <c r="I280">
        <v>62.6</v>
      </c>
      <c r="J280">
        <v>29.9</v>
      </c>
      <c r="K280">
        <v>76</v>
      </c>
      <c r="L280">
        <v>-2.5</v>
      </c>
      <c r="M280">
        <v>12.7</v>
      </c>
      <c r="N280">
        <v>-4.3</v>
      </c>
      <c r="O280">
        <v>1.5</v>
      </c>
      <c r="P280">
        <v>49.4</v>
      </c>
      <c r="Q280">
        <v>-2.2999999999999998</v>
      </c>
      <c r="R280">
        <v>120.5</v>
      </c>
      <c r="S280">
        <v>16.899999999999999</v>
      </c>
      <c r="T280">
        <v>54.6</v>
      </c>
      <c r="U280">
        <v>42.9</v>
      </c>
      <c r="V280">
        <v>65</v>
      </c>
      <c r="W280">
        <v>16</v>
      </c>
      <c r="X280">
        <v>67.2</v>
      </c>
      <c r="Y280">
        <v>28</v>
      </c>
      <c r="Z280">
        <v>62</v>
      </c>
      <c r="AA280">
        <v>29.2</v>
      </c>
      <c r="AB280">
        <v>76.5</v>
      </c>
      <c r="AC280">
        <v>-1.1000000000000001</v>
      </c>
      <c r="AD280">
        <v>-1.2</v>
      </c>
      <c r="AE280">
        <v>0.7</v>
      </c>
      <c r="AF280">
        <v>114.2</v>
      </c>
      <c r="AG280">
        <v>91.2</v>
      </c>
      <c r="AH280">
        <v>-25</v>
      </c>
      <c r="AI280">
        <v>15.5</v>
      </c>
    </row>
    <row r="281" spans="1:35" x14ac:dyDescent="0.25">
      <c r="A281">
        <v>45904</v>
      </c>
      <c r="B281">
        <v>20.6</v>
      </c>
      <c r="C281">
        <v>54.7</v>
      </c>
      <c r="D281">
        <v>38.1</v>
      </c>
      <c r="E281">
        <v>65.099999999999994</v>
      </c>
      <c r="F281">
        <v>34.200000000000003</v>
      </c>
      <c r="G281">
        <v>67.2</v>
      </c>
      <c r="H281">
        <v>39.200000000000003</v>
      </c>
      <c r="I281">
        <v>62.1</v>
      </c>
      <c r="J281">
        <v>34</v>
      </c>
      <c r="K281">
        <v>76</v>
      </c>
      <c r="L281">
        <v>-1.7</v>
      </c>
      <c r="M281">
        <v>12.5</v>
      </c>
      <c r="N281">
        <v>-4.8</v>
      </c>
      <c r="O281">
        <v>0.5</v>
      </c>
      <c r="P281">
        <v>49</v>
      </c>
      <c r="Q281">
        <v>-2.2999999999999998</v>
      </c>
      <c r="R281">
        <v>122.8</v>
      </c>
      <c r="S281">
        <v>23.1</v>
      </c>
      <c r="T281">
        <v>56</v>
      </c>
      <c r="U281">
        <v>38.700000000000003</v>
      </c>
      <c r="V281">
        <v>65.2</v>
      </c>
      <c r="W281">
        <v>38.299999999999997</v>
      </c>
      <c r="X281">
        <v>67.099999999999994</v>
      </c>
      <c r="Y281">
        <v>26.8</v>
      </c>
      <c r="Z281">
        <v>62</v>
      </c>
      <c r="AA281">
        <v>34.9</v>
      </c>
      <c r="AB281">
        <v>76.5</v>
      </c>
      <c r="AC281">
        <v>-1.5</v>
      </c>
      <c r="AD281">
        <v>-1.2</v>
      </c>
      <c r="AE281">
        <v>0.7</v>
      </c>
      <c r="AF281">
        <v>113.8</v>
      </c>
      <c r="AG281">
        <v>91</v>
      </c>
      <c r="AH281">
        <v>-24.2</v>
      </c>
      <c r="AI281">
        <v>16.2</v>
      </c>
    </row>
    <row r="282" spans="1:35" x14ac:dyDescent="0.25">
      <c r="A282">
        <v>45939</v>
      </c>
      <c r="B282">
        <v>39.799999999999997</v>
      </c>
      <c r="C282">
        <v>54.5</v>
      </c>
      <c r="D282">
        <v>38.700000000000003</v>
      </c>
      <c r="E282">
        <v>65.2</v>
      </c>
      <c r="F282">
        <v>41.5</v>
      </c>
      <c r="G282">
        <v>67.2</v>
      </c>
      <c r="H282">
        <v>36.299999999999997</v>
      </c>
      <c r="I282">
        <v>62</v>
      </c>
      <c r="J282">
        <v>28.5</v>
      </c>
      <c r="K282">
        <v>76.099999999999994</v>
      </c>
      <c r="L282">
        <v>-5.8</v>
      </c>
      <c r="M282">
        <v>13</v>
      </c>
      <c r="N282">
        <v>-4.8</v>
      </c>
      <c r="O282">
        <v>1.8</v>
      </c>
      <c r="P282">
        <v>49.4</v>
      </c>
      <c r="Q282">
        <v>-3.6</v>
      </c>
      <c r="R282">
        <v>122.4</v>
      </c>
      <c r="S282">
        <v>22.7</v>
      </c>
      <c r="T282">
        <v>55.1</v>
      </c>
      <c r="U282">
        <v>39.4</v>
      </c>
      <c r="V282">
        <v>65.3</v>
      </c>
      <c r="W282">
        <v>30.7</v>
      </c>
      <c r="X282">
        <v>67.2</v>
      </c>
      <c r="Y282">
        <v>24.6</v>
      </c>
      <c r="Z282">
        <v>62</v>
      </c>
      <c r="AA282">
        <v>32.6</v>
      </c>
      <c r="AB282">
        <v>76.400000000000006</v>
      </c>
      <c r="AC282">
        <v>-1.4</v>
      </c>
      <c r="AD282">
        <v>-1.2</v>
      </c>
      <c r="AE282">
        <v>0.7</v>
      </c>
      <c r="AF282">
        <v>111.2</v>
      </c>
      <c r="AG282">
        <v>91.2</v>
      </c>
      <c r="AH282">
        <v>-25.2</v>
      </c>
      <c r="AI282">
        <v>14.6</v>
      </c>
    </row>
    <row r="283" spans="1:35" x14ac:dyDescent="0.25">
      <c r="A283">
        <v>45974</v>
      </c>
      <c r="B283">
        <v>37.5</v>
      </c>
      <c r="C283">
        <v>56.5</v>
      </c>
      <c r="D283">
        <v>29.3</v>
      </c>
      <c r="E283">
        <v>65.400000000000006</v>
      </c>
      <c r="F283">
        <v>27.1</v>
      </c>
      <c r="G283">
        <v>67.2</v>
      </c>
      <c r="H283">
        <v>38.200000000000003</v>
      </c>
      <c r="I283">
        <v>61.9</v>
      </c>
      <c r="J283">
        <v>33</v>
      </c>
      <c r="K283">
        <v>76</v>
      </c>
      <c r="L283">
        <v>-2.7</v>
      </c>
      <c r="M283">
        <v>12.7</v>
      </c>
      <c r="N283">
        <v>-4.3</v>
      </c>
      <c r="O283">
        <v>-1</v>
      </c>
      <c r="P283">
        <v>49.4</v>
      </c>
      <c r="Q283">
        <v>-1.9</v>
      </c>
      <c r="R283">
        <v>120.2</v>
      </c>
      <c r="S283">
        <v>-3.2</v>
      </c>
      <c r="T283">
        <v>58.5</v>
      </c>
      <c r="U283">
        <v>47.3</v>
      </c>
      <c r="V283">
        <v>65.5</v>
      </c>
      <c r="W283">
        <v>34</v>
      </c>
      <c r="X283">
        <v>66.7</v>
      </c>
      <c r="Y283">
        <v>28.1</v>
      </c>
      <c r="Z283">
        <v>62</v>
      </c>
      <c r="AA283">
        <v>23.7</v>
      </c>
      <c r="AB283">
        <v>76.5</v>
      </c>
      <c r="AC283">
        <v>-2.2000000000000002</v>
      </c>
      <c r="AD283">
        <v>-1.2</v>
      </c>
      <c r="AE283">
        <v>0.7</v>
      </c>
      <c r="AF283">
        <v>111.6</v>
      </c>
      <c r="AG283">
        <v>91</v>
      </c>
      <c r="AH283">
        <v>-24.5</v>
      </c>
      <c r="AI283">
        <v>16.100000000000001</v>
      </c>
    </row>
    <row r="284" spans="1:35" x14ac:dyDescent="0.25">
      <c r="A284">
        <v>46009</v>
      </c>
      <c r="B284">
        <v>34.299999999999997</v>
      </c>
      <c r="C284">
        <v>60.1</v>
      </c>
      <c r="D284">
        <v>32.299999999999997</v>
      </c>
      <c r="E284">
        <v>65.599999999999994</v>
      </c>
      <c r="F284">
        <v>26.1</v>
      </c>
      <c r="G284">
        <v>66.5</v>
      </c>
      <c r="H284">
        <v>34.6</v>
      </c>
      <c r="I284">
        <v>62.1</v>
      </c>
      <c r="J284">
        <v>31.9</v>
      </c>
      <c r="K284">
        <v>75.900000000000006</v>
      </c>
      <c r="L284">
        <v>-0.9</v>
      </c>
      <c r="M284">
        <v>12.7</v>
      </c>
      <c r="N284">
        <v>-4.8</v>
      </c>
      <c r="O284">
        <v>1.3</v>
      </c>
      <c r="P284">
        <v>49.2</v>
      </c>
      <c r="Q284">
        <v>-1.6</v>
      </c>
      <c r="R284">
        <v>121.5</v>
      </c>
      <c r="S284">
        <v>21.5</v>
      </c>
      <c r="T284">
        <v>61.7</v>
      </c>
      <c r="U284">
        <v>35.6</v>
      </c>
      <c r="V284">
        <v>65.7</v>
      </c>
      <c r="W284">
        <v>40.6</v>
      </c>
      <c r="X284">
        <v>66.3</v>
      </c>
      <c r="Y284">
        <v>26.8</v>
      </c>
      <c r="Z284">
        <v>61.9</v>
      </c>
      <c r="AA284">
        <v>30.3</v>
      </c>
      <c r="AB284">
        <v>76.400000000000006</v>
      </c>
      <c r="AC284">
        <v>-1.3</v>
      </c>
      <c r="AD284">
        <v>-1.2</v>
      </c>
      <c r="AE284">
        <v>0.7</v>
      </c>
      <c r="AF284">
        <v>113.9</v>
      </c>
      <c r="AG284">
        <v>91</v>
      </c>
      <c r="AH284">
        <v>-25.6</v>
      </c>
      <c r="AI284">
        <v>15.4</v>
      </c>
    </row>
    <row r="285" spans="1:35" x14ac:dyDescent="0.25">
      <c r="A285">
        <v>46044</v>
      </c>
      <c r="B285">
        <v>27.4</v>
      </c>
      <c r="C285">
        <v>62.8</v>
      </c>
      <c r="D285">
        <v>34.4</v>
      </c>
      <c r="E285">
        <v>66</v>
      </c>
      <c r="F285">
        <v>38</v>
      </c>
      <c r="G285">
        <v>66.099999999999994</v>
      </c>
      <c r="H285">
        <v>38.700000000000003</v>
      </c>
      <c r="I285">
        <v>62.7</v>
      </c>
      <c r="J285">
        <v>30.4</v>
      </c>
      <c r="K285">
        <v>76</v>
      </c>
      <c r="L285">
        <v>-3.9</v>
      </c>
      <c r="M285">
        <v>12.7</v>
      </c>
      <c r="N285">
        <v>-4.5999999999999996</v>
      </c>
      <c r="O285">
        <v>-0.6</v>
      </c>
      <c r="P285">
        <v>49.2</v>
      </c>
      <c r="Q285">
        <v>-2.4</v>
      </c>
      <c r="R285">
        <v>121.5</v>
      </c>
      <c r="S285">
        <v>23.1</v>
      </c>
      <c r="T285">
        <v>64.2</v>
      </c>
      <c r="U285">
        <v>39.5</v>
      </c>
      <c r="V285">
        <v>66.2</v>
      </c>
      <c r="W285">
        <v>34.700000000000003</v>
      </c>
      <c r="X285">
        <v>66.3</v>
      </c>
      <c r="Y285">
        <v>26.8</v>
      </c>
      <c r="Z285">
        <v>62</v>
      </c>
      <c r="AA285">
        <v>30.7</v>
      </c>
      <c r="AB285">
        <v>76.5</v>
      </c>
      <c r="AC285">
        <v>-2</v>
      </c>
      <c r="AD285">
        <v>-1.2</v>
      </c>
      <c r="AE285">
        <v>0.7</v>
      </c>
      <c r="AF285">
        <v>113.1</v>
      </c>
      <c r="AG285">
        <v>91</v>
      </c>
      <c r="AH285">
        <v>-24</v>
      </c>
      <c r="AI285">
        <v>14.9</v>
      </c>
    </row>
    <row r="286" spans="1:35" x14ac:dyDescent="0.25">
      <c r="A286">
        <v>46080</v>
      </c>
      <c r="B286">
        <v>32.700000000000003</v>
      </c>
      <c r="C286">
        <v>65.099999999999994</v>
      </c>
      <c r="D286">
        <v>35.5</v>
      </c>
      <c r="E286">
        <v>66.5</v>
      </c>
      <c r="F286">
        <v>37</v>
      </c>
      <c r="G286">
        <v>66.099999999999994</v>
      </c>
      <c r="H286">
        <v>39</v>
      </c>
      <c r="I286">
        <v>62</v>
      </c>
      <c r="J286">
        <v>21.5</v>
      </c>
      <c r="K286">
        <v>76</v>
      </c>
      <c r="L286">
        <v>2.1</v>
      </c>
      <c r="M286">
        <v>12.7</v>
      </c>
      <c r="N286">
        <v>-4.3</v>
      </c>
      <c r="O286">
        <v>-0.4</v>
      </c>
      <c r="P286">
        <v>49.2</v>
      </c>
      <c r="Q286">
        <v>-1.1000000000000001</v>
      </c>
      <c r="R286">
        <v>120.4</v>
      </c>
      <c r="S286">
        <v>24.4</v>
      </c>
      <c r="T286">
        <v>65.900000000000006</v>
      </c>
      <c r="U286">
        <v>36.799999999999997</v>
      </c>
      <c r="V286">
        <v>66.7</v>
      </c>
      <c r="W286">
        <v>38.1</v>
      </c>
      <c r="X286">
        <v>66.2</v>
      </c>
      <c r="Y286">
        <v>26.9</v>
      </c>
      <c r="Z286">
        <v>62</v>
      </c>
      <c r="AA286">
        <v>25.6</v>
      </c>
      <c r="AB286">
        <v>76.5</v>
      </c>
      <c r="AC286">
        <v>-1.8</v>
      </c>
      <c r="AD286">
        <v>-1.2</v>
      </c>
      <c r="AE286">
        <v>0.5</v>
      </c>
      <c r="AF286">
        <v>113.2</v>
      </c>
      <c r="AG286">
        <v>91.2</v>
      </c>
      <c r="AH286">
        <v>-24.5</v>
      </c>
      <c r="AI286">
        <v>16.399999999999999</v>
      </c>
    </row>
    <row r="287" spans="1:35" x14ac:dyDescent="0.25">
      <c r="A287">
        <v>46114</v>
      </c>
      <c r="B287">
        <v>38.4</v>
      </c>
      <c r="C287">
        <v>66.3</v>
      </c>
      <c r="D287">
        <v>37.5</v>
      </c>
      <c r="E287">
        <v>66.900000000000006</v>
      </c>
      <c r="F287">
        <v>32.299999999999997</v>
      </c>
      <c r="G287">
        <v>66.2</v>
      </c>
      <c r="H287">
        <v>38.5</v>
      </c>
      <c r="I287">
        <v>62</v>
      </c>
      <c r="J287">
        <v>30</v>
      </c>
      <c r="K287">
        <v>76</v>
      </c>
      <c r="L287">
        <v>2.4</v>
      </c>
      <c r="M287">
        <v>12.7</v>
      </c>
      <c r="N287">
        <v>-4.5999999999999996</v>
      </c>
      <c r="O287">
        <v>0.4</v>
      </c>
      <c r="P287">
        <v>49.2</v>
      </c>
      <c r="Q287">
        <v>-1</v>
      </c>
      <c r="R287">
        <v>120</v>
      </c>
      <c r="S287">
        <v>23.3</v>
      </c>
      <c r="T287">
        <v>66.8</v>
      </c>
      <c r="U287">
        <v>33.4</v>
      </c>
      <c r="V287">
        <v>67</v>
      </c>
      <c r="W287">
        <v>37</v>
      </c>
      <c r="X287">
        <v>66.2</v>
      </c>
      <c r="Y287">
        <v>27</v>
      </c>
      <c r="Z287">
        <v>62</v>
      </c>
      <c r="AA287">
        <v>25.2</v>
      </c>
      <c r="AB287">
        <v>76.5</v>
      </c>
      <c r="AC287">
        <v>-4.5</v>
      </c>
      <c r="AD287">
        <v>-1.2</v>
      </c>
      <c r="AE287">
        <v>0.7</v>
      </c>
      <c r="AF287">
        <v>111.1</v>
      </c>
      <c r="AG287">
        <v>91.2</v>
      </c>
      <c r="AH287">
        <v>-25.6</v>
      </c>
      <c r="AI287">
        <v>15</v>
      </c>
    </row>
    <row r="288" spans="1:35" x14ac:dyDescent="0.25">
      <c r="A288">
        <v>46147</v>
      </c>
      <c r="B288">
        <v>39.700000000000003</v>
      </c>
      <c r="C288">
        <v>67.2</v>
      </c>
      <c r="D288">
        <v>33.5</v>
      </c>
      <c r="E288">
        <v>67.2</v>
      </c>
      <c r="F288">
        <v>47</v>
      </c>
      <c r="G288">
        <v>66.2</v>
      </c>
      <c r="H288">
        <v>34.200000000000003</v>
      </c>
      <c r="I288">
        <v>62.1</v>
      </c>
      <c r="J288">
        <v>25.4</v>
      </c>
      <c r="K288">
        <v>76</v>
      </c>
      <c r="L288">
        <v>-2.9</v>
      </c>
      <c r="M288">
        <v>12.7</v>
      </c>
      <c r="N288">
        <v>-4.3</v>
      </c>
      <c r="O288">
        <v>0</v>
      </c>
      <c r="P288">
        <v>49.2</v>
      </c>
      <c r="Q288">
        <v>-3.3</v>
      </c>
      <c r="R288">
        <v>121.6</v>
      </c>
      <c r="S288">
        <v>20.5</v>
      </c>
      <c r="T288">
        <v>67.599999999999994</v>
      </c>
      <c r="U288">
        <v>40</v>
      </c>
      <c r="V288">
        <v>67.099999999999994</v>
      </c>
      <c r="W288">
        <v>35.6</v>
      </c>
      <c r="X288">
        <v>66.2</v>
      </c>
      <c r="Y288">
        <v>32.299999999999997</v>
      </c>
      <c r="Z288">
        <v>62</v>
      </c>
      <c r="AA288">
        <v>30.6</v>
      </c>
      <c r="AB288">
        <v>76.5</v>
      </c>
      <c r="AC288">
        <v>2.1</v>
      </c>
      <c r="AD288">
        <v>-1.2</v>
      </c>
      <c r="AE288">
        <v>0.7</v>
      </c>
      <c r="AF288">
        <v>115.1</v>
      </c>
      <c r="AG288">
        <v>91.2</v>
      </c>
      <c r="AH288">
        <v>-26.2</v>
      </c>
      <c r="AI288">
        <v>15.5</v>
      </c>
    </row>
    <row r="289" spans="1:35" x14ac:dyDescent="0.25">
      <c r="A289">
        <v>46182</v>
      </c>
      <c r="B289">
        <v>36</v>
      </c>
      <c r="C289">
        <v>67.7</v>
      </c>
      <c r="D289">
        <v>37.799999999999997</v>
      </c>
      <c r="E289">
        <v>67.3</v>
      </c>
      <c r="F289">
        <v>28.9</v>
      </c>
      <c r="G289">
        <v>65.2</v>
      </c>
      <c r="H289">
        <v>38</v>
      </c>
      <c r="I289">
        <v>62.1</v>
      </c>
      <c r="J289">
        <v>34.1</v>
      </c>
      <c r="K289">
        <v>75.900000000000006</v>
      </c>
      <c r="L289">
        <v>-1.6</v>
      </c>
      <c r="M289">
        <v>12.7</v>
      </c>
      <c r="N289">
        <v>-4.3</v>
      </c>
      <c r="O289">
        <v>-1.6</v>
      </c>
      <c r="P289">
        <v>49.7</v>
      </c>
      <c r="Q289">
        <v>-0.6</v>
      </c>
      <c r="R289">
        <v>122.4</v>
      </c>
      <c r="S289">
        <v>20.5</v>
      </c>
      <c r="T289">
        <v>67.900000000000006</v>
      </c>
      <c r="U289">
        <v>39</v>
      </c>
      <c r="V289">
        <v>67.3</v>
      </c>
      <c r="W289">
        <v>34.6</v>
      </c>
      <c r="X289">
        <v>64</v>
      </c>
      <c r="Y289">
        <v>26</v>
      </c>
      <c r="Z289">
        <v>62</v>
      </c>
      <c r="AA289">
        <v>29.9</v>
      </c>
      <c r="AB289">
        <v>76.5</v>
      </c>
      <c r="AC289">
        <v>-2.8</v>
      </c>
      <c r="AD289">
        <v>-1.2</v>
      </c>
      <c r="AE289">
        <v>0.7</v>
      </c>
      <c r="AF289">
        <v>113.3</v>
      </c>
      <c r="AG289">
        <v>91</v>
      </c>
      <c r="AH289">
        <v>-23.1</v>
      </c>
      <c r="AI289">
        <v>22.2</v>
      </c>
    </row>
    <row r="290" spans="1:35" x14ac:dyDescent="0.25">
      <c r="A290">
        <v>46217</v>
      </c>
      <c r="B290">
        <v>44.9</v>
      </c>
      <c r="C290">
        <v>68</v>
      </c>
      <c r="D290">
        <v>46.8</v>
      </c>
      <c r="E290">
        <v>67.400000000000006</v>
      </c>
      <c r="F290">
        <v>12.2</v>
      </c>
      <c r="G290">
        <v>63</v>
      </c>
      <c r="H290">
        <v>38.799999999999997</v>
      </c>
      <c r="I290">
        <v>62.1</v>
      </c>
      <c r="J290">
        <v>24</v>
      </c>
      <c r="K290">
        <v>76</v>
      </c>
      <c r="L290">
        <v>-1.9</v>
      </c>
      <c r="M290">
        <v>12.7</v>
      </c>
      <c r="N290">
        <v>-4.8</v>
      </c>
      <c r="O290">
        <v>1.3</v>
      </c>
      <c r="P290">
        <v>49.4</v>
      </c>
      <c r="Q290">
        <v>-2.6</v>
      </c>
      <c r="R290">
        <v>121.5</v>
      </c>
      <c r="S290">
        <v>20.8</v>
      </c>
      <c r="T290">
        <v>67.900000000000006</v>
      </c>
      <c r="U290">
        <v>39.700000000000003</v>
      </c>
      <c r="V290">
        <v>67.400000000000006</v>
      </c>
      <c r="W290">
        <v>20.2</v>
      </c>
      <c r="X290">
        <v>63</v>
      </c>
      <c r="Y290">
        <v>23.5</v>
      </c>
      <c r="Z290">
        <v>61.9</v>
      </c>
      <c r="AA290">
        <v>25.8</v>
      </c>
      <c r="AB290">
        <v>76.5</v>
      </c>
      <c r="AC290">
        <v>-1.2</v>
      </c>
      <c r="AD290">
        <v>-1.2</v>
      </c>
      <c r="AE290">
        <v>0.7</v>
      </c>
      <c r="AF290">
        <v>113.5</v>
      </c>
      <c r="AG290">
        <v>91.2</v>
      </c>
      <c r="AH290">
        <v>-25.6</v>
      </c>
      <c r="AI290">
        <v>16.5</v>
      </c>
    </row>
    <row r="291" spans="1:35" x14ac:dyDescent="0.25">
      <c r="A291">
        <v>46250</v>
      </c>
      <c r="B291">
        <v>41.3</v>
      </c>
      <c r="C291">
        <v>68.099999999999994</v>
      </c>
      <c r="D291">
        <v>37.4</v>
      </c>
      <c r="E291">
        <v>67.5</v>
      </c>
      <c r="F291">
        <v>39.700000000000003</v>
      </c>
      <c r="G291">
        <v>62.9</v>
      </c>
      <c r="H291">
        <v>35.799999999999997</v>
      </c>
      <c r="I291">
        <v>61.9</v>
      </c>
      <c r="J291">
        <v>25.7</v>
      </c>
      <c r="K291">
        <v>76</v>
      </c>
      <c r="L291">
        <v>-1.6</v>
      </c>
      <c r="M291">
        <v>12.7</v>
      </c>
      <c r="N291">
        <v>-4.3</v>
      </c>
      <c r="O291">
        <v>0.5</v>
      </c>
      <c r="P291">
        <v>49</v>
      </c>
      <c r="Q291">
        <v>-1.1000000000000001</v>
      </c>
      <c r="R291">
        <v>120.5</v>
      </c>
      <c r="S291">
        <v>20.5</v>
      </c>
      <c r="T291">
        <v>67.599999999999994</v>
      </c>
      <c r="U291">
        <v>37.4</v>
      </c>
      <c r="V291">
        <v>67.400000000000006</v>
      </c>
      <c r="W291">
        <v>36.9</v>
      </c>
      <c r="X291">
        <v>63</v>
      </c>
      <c r="Y291">
        <v>27.4</v>
      </c>
      <c r="Z291">
        <v>61.8</v>
      </c>
      <c r="AA291">
        <v>34.6</v>
      </c>
      <c r="AB291">
        <v>76.400000000000006</v>
      </c>
      <c r="AC291">
        <v>-2.7</v>
      </c>
      <c r="AD291">
        <v>-1.2</v>
      </c>
      <c r="AE291">
        <v>0.7</v>
      </c>
      <c r="AF291">
        <v>111.8</v>
      </c>
      <c r="AG291">
        <v>91</v>
      </c>
      <c r="AH291">
        <v>-23.9</v>
      </c>
      <c r="AI291">
        <v>15.6</v>
      </c>
    </row>
    <row r="292" spans="1:35" x14ac:dyDescent="0.25">
      <c r="A292">
        <v>46285</v>
      </c>
      <c r="B292">
        <v>35.799999999999997</v>
      </c>
      <c r="C292">
        <v>66.3</v>
      </c>
      <c r="D292">
        <v>42.7</v>
      </c>
      <c r="E292">
        <v>67.3</v>
      </c>
      <c r="F292">
        <v>18</v>
      </c>
      <c r="G292">
        <v>63.3</v>
      </c>
      <c r="H292">
        <v>38.299999999999997</v>
      </c>
      <c r="I292">
        <v>62</v>
      </c>
      <c r="J292">
        <v>25.7</v>
      </c>
      <c r="K292">
        <v>76.099999999999994</v>
      </c>
      <c r="L292">
        <v>-5</v>
      </c>
      <c r="M292">
        <v>12.7</v>
      </c>
      <c r="N292">
        <v>-4.3</v>
      </c>
      <c r="O292">
        <v>-0.6</v>
      </c>
      <c r="P292">
        <v>49</v>
      </c>
      <c r="Q292">
        <v>-1.6</v>
      </c>
      <c r="R292">
        <v>120.7</v>
      </c>
      <c r="S292">
        <v>18.399999999999999</v>
      </c>
      <c r="T292">
        <v>64.3</v>
      </c>
      <c r="U292">
        <v>37.200000000000003</v>
      </c>
      <c r="V292">
        <v>67</v>
      </c>
      <c r="W292">
        <v>35.4</v>
      </c>
      <c r="X292">
        <v>62.8</v>
      </c>
      <c r="Y292">
        <v>26.7</v>
      </c>
      <c r="Z292">
        <v>62</v>
      </c>
      <c r="AA292">
        <v>24.7</v>
      </c>
      <c r="AB292">
        <v>76.5</v>
      </c>
      <c r="AC292">
        <v>-1.7</v>
      </c>
      <c r="AD292">
        <v>-1.2</v>
      </c>
      <c r="AE292">
        <v>0.7</v>
      </c>
      <c r="AF292">
        <v>113.1</v>
      </c>
      <c r="AG292">
        <v>91.2</v>
      </c>
      <c r="AH292">
        <v>-24.4</v>
      </c>
      <c r="AI292">
        <v>16.2</v>
      </c>
    </row>
    <row r="293" spans="1:35" x14ac:dyDescent="0.25">
      <c r="A293">
        <v>46320</v>
      </c>
      <c r="B293">
        <v>22</v>
      </c>
      <c r="C293">
        <v>62.1</v>
      </c>
      <c r="D293">
        <v>44</v>
      </c>
      <c r="E293">
        <v>65.8</v>
      </c>
      <c r="F293">
        <v>35</v>
      </c>
      <c r="G293">
        <v>62.8</v>
      </c>
      <c r="H293">
        <v>38.9</v>
      </c>
      <c r="I293">
        <v>62.6</v>
      </c>
      <c r="J293">
        <v>30.7</v>
      </c>
      <c r="K293">
        <v>76</v>
      </c>
      <c r="L293">
        <v>-2.5</v>
      </c>
      <c r="M293">
        <v>12.7</v>
      </c>
      <c r="N293">
        <v>-4.5999999999999996</v>
      </c>
      <c r="O293">
        <v>-0.2</v>
      </c>
      <c r="P293">
        <v>49.2</v>
      </c>
      <c r="Q293">
        <v>-0.7</v>
      </c>
      <c r="R293">
        <v>121.5</v>
      </c>
      <c r="S293">
        <v>20.7</v>
      </c>
      <c r="T293">
        <v>60.9</v>
      </c>
      <c r="U293">
        <v>31.1</v>
      </c>
      <c r="V293">
        <v>64</v>
      </c>
      <c r="W293">
        <v>47.7</v>
      </c>
      <c r="X293">
        <v>62.9</v>
      </c>
      <c r="Y293">
        <v>26.7</v>
      </c>
      <c r="Z293">
        <v>62</v>
      </c>
      <c r="AA293">
        <v>30.9</v>
      </c>
      <c r="AB293">
        <v>76.5</v>
      </c>
      <c r="AC293">
        <v>-1.9</v>
      </c>
      <c r="AD293">
        <v>-1.2</v>
      </c>
      <c r="AE293">
        <v>0.7</v>
      </c>
      <c r="AF293">
        <v>113.7</v>
      </c>
      <c r="AG293">
        <v>91.2</v>
      </c>
      <c r="AH293">
        <v>-25.2</v>
      </c>
      <c r="AI293">
        <v>16.5</v>
      </c>
    </row>
    <row r="294" spans="1:35" x14ac:dyDescent="0.25">
      <c r="A294">
        <v>46355</v>
      </c>
      <c r="B294">
        <v>44.5</v>
      </c>
      <c r="C294">
        <v>60.1</v>
      </c>
      <c r="D294">
        <v>26.3</v>
      </c>
      <c r="E294">
        <v>61.5</v>
      </c>
      <c r="F294">
        <v>33.5</v>
      </c>
      <c r="G294">
        <v>62.8</v>
      </c>
      <c r="H294">
        <v>37.200000000000003</v>
      </c>
      <c r="I294">
        <v>62.1</v>
      </c>
      <c r="J294">
        <v>22.2</v>
      </c>
      <c r="K294">
        <v>75.900000000000006</v>
      </c>
      <c r="L294">
        <v>-1.5</v>
      </c>
      <c r="M294">
        <v>12.7</v>
      </c>
      <c r="N294">
        <v>-4.3</v>
      </c>
      <c r="O294">
        <v>-0.5</v>
      </c>
      <c r="P294">
        <v>49.4</v>
      </c>
      <c r="Q294">
        <v>-0.9</v>
      </c>
      <c r="R294">
        <v>119.4</v>
      </c>
      <c r="S294">
        <v>-4</v>
      </c>
      <c r="T294">
        <v>58.6</v>
      </c>
      <c r="U294">
        <v>31.5</v>
      </c>
      <c r="V294">
        <v>57.7</v>
      </c>
      <c r="W294">
        <v>33.799999999999997</v>
      </c>
      <c r="X294">
        <v>62.7</v>
      </c>
      <c r="Y294">
        <v>25</v>
      </c>
      <c r="Z294">
        <v>62.1</v>
      </c>
      <c r="AA294">
        <v>26.4</v>
      </c>
      <c r="AB294">
        <v>76.5</v>
      </c>
      <c r="AC294">
        <v>-4.0999999999999996</v>
      </c>
      <c r="AD294">
        <v>-1.2</v>
      </c>
      <c r="AE294">
        <v>0.7</v>
      </c>
      <c r="AF294">
        <v>113.5</v>
      </c>
      <c r="AG294">
        <v>91</v>
      </c>
      <c r="AH294">
        <v>-24.7</v>
      </c>
      <c r="AI294">
        <v>16.600000000000001</v>
      </c>
    </row>
    <row r="295" spans="1:35" x14ac:dyDescent="0.25">
      <c r="A295">
        <v>46390</v>
      </c>
      <c r="B295">
        <v>-23</v>
      </c>
      <c r="C295">
        <v>56.2</v>
      </c>
      <c r="D295">
        <v>40.799999999999997</v>
      </c>
      <c r="E295">
        <v>54.1</v>
      </c>
      <c r="F295">
        <v>35.9</v>
      </c>
      <c r="G295">
        <v>63</v>
      </c>
      <c r="H295">
        <v>34.700000000000003</v>
      </c>
      <c r="I295">
        <v>61.9</v>
      </c>
      <c r="J295">
        <v>27.4</v>
      </c>
      <c r="K295">
        <v>75.900000000000006</v>
      </c>
      <c r="L295">
        <v>-1.3</v>
      </c>
      <c r="M295">
        <v>12.7</v>
      </c>
      <c r="N295">
        <v>-4.8</v>
      </c>
      <c r="O295">
        <v>1.3</v>
      </c>
      <c r="P295">
        <v>49.2</v>
      </c>
      <c r="Q295">
        <v>-2.5</v>
      </c>
      <c r="R295">
        <v>121.9</v>
      </c>
      <c r="S295">
        <v>15.3</v>
      </c>
      <c r="T295">
        <v>53.1</v>
      </c>
      <c r="U295">
        <v>21.2</v>
      </c>
      <c r="V295">
        <v>49.9</v>
      </c>
      <c r="W295">
        <v>29.9</v>
      </c>
      <c r="X295">
        <v>63</v>
      </c>
      <c r="Y295">
        <v>22.5</v>
      </c>
      <c r="Z295">
        <v>62</v>
      </c>
      <c r="AA295">
        <v>35.700000000000003</v>
      </c>
      <c r="AB295">
        <v>76.5</v>
      </c>
      <c r="AC295">
        <v>1.6</v>
      </c>
      <c r="AD295">
        <v>-1.2</v>
      </c>
      <c r="AE295">
        <v>0.7</v>
      </c>
      <c r="AF295">
        <v>113.4</v>
      </c>
      <c r="AG295">
        <v>91</v>
      </c>
      <c r="AH295">
        <v>-24.1</v>
      </c>
      <c r="AI295">
        <v>15.5</v>
      </c>
    </row>
    <row r="296" spans="1:35" x14ac:dyDescent="0.25">
      <c r="A296">
        <v>46425</v>
      </c>
      <c r="B296">
        <v>23.8</v>
      </c>
      <c r="C296">
        <v>50.3</v>
      </c>
      <c r="D296">
        <v>29.5</v>
      </c>
      <c r="E296">
        <v>46.6</v>
      </c>
      <c r="F296">
        <v>26.1</v>
      </c>
      <c r="G296">
        <v>63.1</v>
      </c>
      <c r="H296">
        <v>39.9</v>
      </c>
      <c r="I296">
        <v>61.9</v>
      </c>
      <c r="J296">
        <v>30.6</v>
      </c>
      <c r="K296">
        <v>76</v>
      </c>
      <c r="L296">
        <v>-2.9</v>
      </c>
      <c r="M296">
        <v>12.7</v>
      </c>
      <c r="N296">
        <v>-4.5999999999999996</v>
      </c>
      <c r="O296">
        <v>-0.4</v>
      </c>
      <c r="P296">
        <v>49.4</v>
      </c>
      <c r="Q296">
        <v>-1.6</v>
      </c>
      <c r="R296">
        <v>122.1</v>
      </c>
      <c r="S296">
        <v>24.1</v>
      </c>
      <c r="T296">
        <v>46.6</v>
      </c>
      <c r="U296">
        <v>28.1</v>
      </c>
      <c r="V296">
        <v>44.4</v>
      </c>
      <c r="W296">
        <v>18.8</v>
      </c>
      <c r="X296">
        <v>63.5</v>
      </c>
      <c r="Y296">
        <v>26.7</v>
      </c>
      <c r="Z296">
        <v>61.8</v>
      </c>
      <c r="AA296">
        <v>25.7</v>
      </c>
      <c r="AB296">
        <v>76.5</v>
      </c>
      <c r="AC296">
        <v>-1.5</v>
      </c>
      <c r="AD296">
        <v>-1.2</v>
      </c>
      <c r="AE296">
        <v>0.7</v>
      </c>
      <c r="AF296">
        <v>109.6</v>
      </c>
      <c r="AG296">
        <v>91</v>
      </c>
      <c r="AH296">
        <v>-23.6</v>
      </c>
      <c r="AI296">
        <v>17</v>
      </c>
    </row>
    <row r="297" spans="1:35" x14ac:dyDescent="0.25">
      <c r="A297">
        <v>46460</v>
      </c>
      <c r="B297">
        <v>36.6</v>
      </c>
      <c r="C297">
        <v>46.2</v>
      </c>
      <c r="D297">
        <v>24.7</v>
      </c>
      <c r="E297">
        <v>43.9</v>
      </c>
      <c r="F297">
        <v>0.8</v>
      </c>
      <c r="G297">
        <v>64.099999999999994</v>
      </c>
      <c r="H297">
        <v>37</v>
      </c>
      <c r="I297">
        <v>62</v>
      </c>
      <c r="J297">
        <v>33.9</v>
      </c>
      <c r="K297">
        <v>76</v>
      </c>
      <c r="L297">
        <v>-1.3</v>
      </c>
      <c r="M297">
        <v>12.7</v>
      </c>
      <c r="N297">
        <v>-4.3</v>
      </c>
      <c r="O297">
        <v>0.7</v>
      </c>
      <c r="P297">
        <v>49.7</v>
      </c>
      <c r="Q297">
        <v>-2</v>
      </c>
      <c r="R297">
        <v>122.4</v>
      </c>
      <c r="S297">
        <v>23.6</v>
      </c>
      <c r="T297">
        <v>46</v>
      </c>
      <c r="U297">
        <v>27.4</v>
      </c>
      <c r="V297">
        <v>43.8</v>
      </c>
      <c r="W297">
        <v>30.5</v>
      </c>
      <c r="X297">
        <v>64.5</v>
      </c>
      <c r="Y297">
        <v>27.6</v>
      </c>
      <c r="Z297">
        <v>61.9</v>
      </c>
      <c r="AA297">
        <v>31.9</v>
      </c>
      <c r="AB297">
        <v>76.5</v>
      </c>
      <c r="AC297">
        <v>-0.7</v>
      </c>
      <c r="AD297">
        <v>-1.2</v>
      </c>
      <c r="AE297">
        <v>0.7</v>
      </c>
      <c r="AF297">
        <v>113.3</v>
      </c>
      <c r="AG297">
        <v>91.2</v>
      </c>
      <c r="AH297">
        <v>-26.1</v>
      </c>
      <c r="AI297">
        <v>14.8</v>
      </c>
    </row>
    <row r="298" spans="1:35" x14ac:dyDescent="0.25">
      <c r="A298">
        <v>46495</v>
      </c>
      <c r="B298">
        <v>39.700000000000003</v>
      </c>
      <c r="C298">
        <v>48</v>
      </c>
      <c r="D298">
        <v>22.3</v>
      </c>
      <c r="E298">
        <v>43.3</v>
      </c>
      <c r="F298">
        <v>24.7</v>
      </c>
      <c r="G298">
        <v>64.599999999999994</v>
      </c>
      <c r="H298">
        <v>38.700000000000003</v>
      </c>
      <c r="I298">
        <v>62</v>
      </c>
      <c r="J298">
        <v>29.9</v>
      </c>
      <c r="K298">
        <v>76.099999999999994</v>
      </c>
      <c r="L298">
        <v>-4.2</v>
      </c>
      <c r="M298">
        <v>12.7</v>
      </c>
      <c r="N298">
        <v>-4.3</v>
      </c>
      <c r="O298">
        <v>0.5</v>
      </c>
      <c r="P298">
        <v>49.2</v>
      </c>
      <c r="Q298">
        <v>-1.6</v>
      </c>
      <c r="R298">
        <v>122.1</v>
      </c>
      <c r="S298">
        <v>22.6</v>
      </c>
      <c r="T298">
        <v>51.3</v>
      </c>
      <c r="U298">
        <v>30.4</v>
      </c>
      <c r="V298">
        <v>44.2</v>
      </c>
      <c r="W298">
        <v>60</v>
      </c>
      <c r="X298">
        <v>64.5</v>
      </c>
      <c r="Y298">
        <v>28</v>
      </c>
      <c r="Z298">
        <v>62</v>
      </c>
      <c r="AA298">
        <v>33.299999999999997</v>
      </c>
      <c r="AB298">
        <v>76.5</v>
      </c>
      <c r="AC298">
        <v>-0.5</v>
      </c>
      <c r="AD298">
        <v>-1.2</v>
      </c>
      <c r="AE298">
        <v>0.7</v>
      </c>
      <c r="AF298">
        <v>113</v>
      </c>
      <c r="AG298">
        <v>91.2</v>
      </c>
      <c r="AH298">
        <v>-24.6</v>
      </c>
      <c r="AI298">
        <v>15.4</v>
      </c>
    </row>
    <row r="299" spans="1:35" x14ac:dyDescent="0.25">
      <c r="A299">
        <v>46530</v>
      </c>
      <c r="B299">
        <v>43.2</v>
      </c>
      <c r="C299">
        <v>53.6</v>
      </c>
      <c r="D299">
        <v>32</v>
      </c>
      <c r="E299">
        <v>45.8</v>
      </c>
      <c r="F299">
        <v>28.7</v>
      </c>
      <c r="G299">
        <v>64.7</v>
      </c>
      <c r="H299">
        <v>38.1</v>
      </c>
      <c r="I299">
        <v>62</v>
      </c>
      <c r="J299">
        <v>26.3</v>
      </c>
      <c r="K299">
        <v>76</v>
      </c>
      <c r="L299">
        <v>-1.5</v>
      </c>
      <c r="M299">
        <v>12.7</v>
      </c>
      <c r="N299">
        <v>-4.3</v>
      </c>
      <c r="O299">
        <v>0.9</v>
      </c>
      <c r="P299">
        <v>49.4</v>
      </c>
      <c r="Q299">
        <v>-2</v>
      </c>
      <c r="R299">
        <v>121.2</v>
      </c>
      <c r="S299">
        <v>24.1</v>
      </c>
      <c r="T299">
        <v>55.4</v>
      </c>
      <c r="U299">
        <v>32.700000000000003</v>
      </c>
      <c r="V299">
        <v>48.7</v>
      </c>
      <c r="W299">
        <v>39.6</v>
      </c>
      <c r="X299">
        <v>65.3</v>
      </c>
      <c r="Y299">
        <v>24.1</v>
      </c>
      <c r="Z299">
        <v>62</v>
      </c>
      <c r="AA299">
        <v>25.2</v>
      </c>
      <c r="AB299">
        <v>76.5</v>
      </c>
      <c r="AC299">
        <v>-4.5999999999999996</v>
      </c>
      <c r="AD299">
        <v>-1.2</v>
      </c>
      <c r="AE299">
        <v>0.7</v>
      </c>
      <c r="AF299">
        <v>114</v>
      </c>
      <c r="AG299">
        <v>91</v>
      </c>
      <c r="AH299">
        <v>-25.4</v>
      </c>
      <c r="AI299">
        <v>13.2</v>
      </c>
    </row>
    <row r="300" spans="1:35" x14ac:dyDescent="0.25">
      <c r="A300">
        <v>46564</v>
      </c>
      <c r="B300">
        <v>41.6</v>
      </c>
      <c r="C300">
        <v>55.6</v>
      </c>
      <c r="D300">
        <v>36.1</v>
      </c>
      <c r="E300">
        <v>52.3</v>
      </c>
      <c r="F300">
        <v>22.2</v>
      </c>
      <c r="G300">
        <v>65.7</v>
      </c>
      <c r="H300">
        <v>38.6</v>
      </c>
      <c r="I300">
        <v>62</v>
      </c>
      <c r="J300">
        <v>30.1</v>
      </c>
      <c r="K300">
        <v>76.099999999999994</v>
      </c>
      <c r="L300">
        <v>-1.3</v>
      </c>
      <c r="M300">
        <v>12.7</v>
      </c>
      <c r="N300">
        <v>-4.8</v>
      </c>
      <c r="O300">
        <v>0.9</v>
      </c>
      <c r="P300">
        <v>49.2</v>
      </c>
      <c r="Q300">
        <v>-1.8</v>
      </c>
      <c r="R300">
        <v>122.2</v>
      </c>
      <c r="S300">
        <v>22.8</v>
      </c>
      <c r="T300">
        <v>55.3</v>
      </c>
      <c r="U300">
        <v>34.9</v>
      </c>
      <c r="V300">
        <v>56.9</v>
      </c>
      <c r="W300">
        <v>34.700000000000003</v>
      </c>
      <c r="X300">
        <v>66.099999999999994</v>
      </c>
      <c r="Y300">
        <v>23.5</v>
      </c>
      <c r="Z300">
        <v>62</v>
      </c>
      <c r="AA300">
        <v>29.8</v>
      </c>
      <c r="AB300">
        <v>76.5</v>
      </c>
      <c r="AC300">
        <v>-1.5</v>
      </c>
      <c r="AD300">
        <v>-1.2</v>
      </c>
      <c r="AE300">
        <v>0.7</v>
      </c>
      <c r="AF300">
        <v>113.4</v>
      </c>
      <c r="AG300">
        <v>91</v>
      </c>
      <c r="AH300">
        <v>-25.2</v>
      </c>
      <c r="AI300">
        <v>16.7</v>
      </c>
    </row>
    <row r="301" spans="1:35" x14ac:dyDescent="0.25">
      <c r="A301">
        <v>46598</v>
      </c>
      <c r="B301">
        <v>41.2</v>
      </c>
      <c r="C301">
        <v>53.5</v>
      </c>
      <c r="D301">
        <v>29.6</v>
      </c>
      <c r="E301">
        <v>60.6</v>
      </c>
      <c r="F301">
        <v>34.200000000000003</v>
      </c>
      <c r="G301">
        <v>66.400000000000006</v>
      </c>
      <c r="H301">
        <v>34.299999999999997</v>
      </c>
      <c r="I301">
        <v>61.9</v>
      </c>
      <c r="J301">
        <v>29.7</v>
      </c>
      <c r="K301">
        <v>76</v>
      </c>
      <c r="L301">
        <v>2.6</v>
      </c>
      <c r="M301">
        <v>12.7</v>
      </c>
      <c r="N301">
        <v>-4.8</v>
      </c>
      <c r="O301">
        <v>0.4</v>
      </c>
      <c r="P301">
        <v>49.2</v>
      </c>
      <c r="Q301">
        <v>-2.2999999999999998</v>
      </c>
      <c r="R301">
        <v>120.8</v>
      </c>
      <c r="S301">
        <v>20.399999999999999</v>
      </c>
      <c r="T301">
        <v>51.3</v>
      </c>
      <c r="U301">
        <v>43.9</v>
      </c>
      <c r="V301">
        <v>63.7</v>
      </c>
      <c r="W301">
        <v>27.8</v>
      </c>
      <c r="X301">
        <v>66.599999999999994</v>
      </c>
      <c r="Y301">
        <v>26.6</v>
      </c>
      <c r="Z301">
        <v>62</v>
      </c>
      <c r="AA301">
        <v>24</v>
      </c>
      <c r="AB301">
        <v>76.5</v>
      </c>
      <c r="AC301">
        <v>-3.2</v>
      </c>
      <c r="AD301">
        <v>-1.2</v>
      </c>
      <c r="AE301">
        <v>0.7</v>
      </c>
      <c r="AF301">
        <v>113.4</v>
      </c>
      <c r="AG301">
        <v>91</v>
      </c>
      <c r="AH301">
        <v>-25.3</v>
      </c>
      <c r="AI301">
        <v>14.8</v>
      </c>
    </row>
    <row r="302" spans="1:35" x14ac:dyDescent="0.25">
      <c r="A302">
        <v>46632</v>
      </c>
      <c r="B302">
        <v>32.5</v>
      </c>
      <c r="C302">
        <v>49.4</v>
      </c>
      <c r="D302">
        <v>35.799999999999997</v>
      </c>
      <c r="E302">
        <v>65.5</v>
      </c>
      <c r="F302">
        <v>39</v>
      </c>
      <c r="G302">
        <v>67</v>
      </c>
      <c r="H302">
        <v>36.5</v>
      </c>
      <c r="I302">
        <v>61.9</v>
      </c>
      <c r="J302">
        <v>28.3</v>
      </c>
      <c r="K302">
        <v>76</v>
      </c>
      <c r="L302">
        <v>-1.5</v>
      </c>
      <c r="M302">
        <v>12.7</v>
      </c>
      <c r="N302">
        <v>-4.3</v>
      </c>
      <c r="O302">
        <v>2.1</v>
      </c>
      <c r="P302">
        <v>49</v>
      </c>
      <c r="Q302">
        <v>-2</v>
      </c>
      <c r="R302">
        <v>121.3</v>
      </c>
      <c r="S302">
        <v>27.6</v>
      </c>
      <c r="T302">
        <v>45.7</v>
      </c>
      <c r="U302">
        <v>31.6</v>
      </c>
      <c r="V302">
        <v>66.900000000000006</v>
      </c>
      <c r="W302">
        <v>40</v>
      </c>
      <c r="X302">
        <v>67.2</v>
      </c>
      <c r="Y302">
        <v>27</v>
      </c>
      <c r="Z302">
        <v>62</v>
      </c>
      <c r="AA302">
        <v>30.1</v>
      </c>
      <c r="AB302">
        <v>76.599999999999994</v>
      </c>
      <c r="AC302">
        <v>2.2000000000000002</v>
      </c>
      <c r="AD302">
        <v>-1.2</v>
      </c>
      <c r="AE302">
        <v>0.7</v>
      </c>
      <c r="AF302">
        <v>114.6</v>
      </c>
      <c r="AG302">
        <v>91</v>
      </c>
      <c r="AH302">
        <v>-24</v>
      </c>
      <c r="AI302">
        <v>14.6</v>
      </c>
    </row>
    <row r="303" spans="1:35" x14ac:dyDescent="0.25">
      <c r="A303">
        <v>46667</v>
      </c>
      <c r="B303">
        <v>44.1</v>
      </c>
      <c r="C303">
        <v>45.7</v>
      </c>
      <c r="D303">
        <v>39.799999999999997</v>
      </c>
      <c r="E303">
        <v>67.400000000000006</v>
      </c>
      <c r="F303">
        <v>37</v>
      </c>
      <c r="G303">
        <v>67.2</v>
      </c>
      <c r="H303">
        <v>39</v>
      </c>
      <c r="I303">
        <v>62</v>
      </c>
      <c r="J303">
        <v>28.9</v>
      </c>
      <c r="K303">
        <v>76</v>
      </c>
      <c r="L303">
        <v>4.4000000000000004</v>
      </c>
      <c r="M303">
        <v>12.7</v>
      </c>
      <c r="N303">
        <v>-4.3</v>
      </c>
      <c r="O303">
        <v>0.5</v>
      </c>
      <c r="P303">
        <v>49.4</v>
      </c>
      <c r="Q303">
        <v>-2.4</v>
      </c>
      <c r="R303">
        <v>122.1</v>
      </c>
      <c r="S303">
        <v>17.5</v>
      </c>
      <c r="T303">
        <v>45.8</v>
      </c>
      <c r="U303">
        <v>35.5</v>
      </c>
      <c r="V303">
        <v>67.8</v>
      </c>
      <c r="W303">
        <v>31.8</v>
      </c>
      <c r="X303">
        <v>67.3</v>
      </c>
      <c r="Y303">
        <v>26.7</v>
      </c>
      <c r="Z303">
        <v>62</v>
      </c>
      <c r="AA303">
        <v>28.5</v>
      </c>
      <c r="AB303">
        <v>76.5</v>
      </c>
      <c r="AC303">
        <v>-8</v>
      </c>
      <c r="AD303">
        <v>-1.2</v>
      </c>
      <c r="AE303">
        <v>0.7</v>
      </c>
      <c r="AF303">
        <v>114</v>
      </c>
      <c r="AG303">
        <v>91</v>
      </c>
      <c r="AH303">
        <v>-25.8</v>
      </c>
      <c r="AI303">
        <v>15.4</v>
      </c>
    </row>
    <row r="304" spans="1:35" x14ac:dyDescent="0.25">
      <c r="A304">
        <v>46702</v>
      </c>
      <c r="B304">
        <v>-14.5</v>
      </c>
      <c r="C304">
        <v>45.2</v>
      </c>
      <c r="D304">
        <v>30.9</v>
      </c>
      <c r="E304">
        <v>68</v>
      </c>
      <c r="F304">
        <v>31.6</v>
      </c>
      <c r="G304">
        <v>67.3</v>
      </c>
      <c r="H304">
        <v>38.6</v>
      </c>
      <c r="I304">
        <v>62.5</v>
      </c>
      <c r="J304">
        <v>31.4</v>
      </c>
      <c r="K304">
        <v>76.2</v>
      </c>
      <c r="L304">
        <v>-5.3</v>
      </c>
      <c r="M304">
        <v>12.7</v>
      </c>
      <c r="N304">
        <v>-4.8</v>
      </c>
      <c r="O304">
        <v>1.4</v>
      </c>
      <c r="P304">
        <v>49.4</v>
      </c>
      <c r="Q304">
        <v>-2.5</v>
      </c>
      <c r="R304">
        <v>121.5</v>
      </c>
      <c r="S304">
        <v>19.899999999999999</v>
      </c>
      <c r="T304">
        <v>42.4</v>
      </c>
      <c r="U304">
        <v>39.700000000000003</v>
      </c>
      <c r="V304">
        <v>68.099999999999994</v>
      </c>
      <c r="W304">
        <v>42.1</v>
      </c>
      <c r="X304">
        <v>67.599999999999994</v>
      </c>
      <c r="Y304">
        <v>25.4</v>
      </c>
      <c r="Z304">
        <v>62</v>
      </c>
      <c r="AA304">
        <v>27.6</v>
      </c>
      <c r="AB304">
        <v>76.5</v>
      </c>
      <c r="AC304">
        <v>-1.5</v>
      </c>
      <c r="AD304">
        <v>-1.2</v>
      </c>
      <c r="AE304">
        <v>0.7</v>
      </c>
      <c r="AF304">
        <v>113.6</v>
      </c>
      <c r="AG304">
        <v>91.2</v>
      </c>
      <c r="AH304">
        <v>-23.6</v>
      </c>
      <c r="AI304">
        <v>27.2</v>
      </c>
    </row>
    <row r="305" spans="1:35" x14ac:dyDescent="0.25">
      <c r="A305">
        <v>46736</v>
      </c>
      <c r="B305">
        <v>41</v>
      </c>
      <c r="C305">
        <v>39.799999999999997</v>
      </c>
      <c r="D305">
        <v>33.4</v>
      </c>
      <c r="E305">
        <v>68.2</v>
      </c>
      <c r="F305">
        <v>40.700000000000003</v>
      </c>
      <c r="G305">
        <v>67.599999999999994</v>
      </c>
      <c r="H305">
        <v>41.4</v>
      </c>
      <c r="I305">
        <v>62</v>
      </c>
      <c r="J305">
        <v>31.1</v>
      </c>
      <c r="K305">
        <v>76</v>
      </c>
      <c r="L305">
        <v>-1.7</v>
      </c>
      <c r="M305">
        <v>12.7</v>
      </c>
      <c r="N305">
        <v>-4.8</v>
      </c>
      <c r="O305">
        <v>0.5</v>
      </c>
      <c r="P305">
        <v>49.2</v>
      </c>
      <c r="Q305">
        <v>-1.9</v>
      </c>
      <c r="R305">
        <v>123.8</v>
      </c>
      <c r="S305">
        <v>22.2</v>
      </c>
      <c r="T305">
        <v>38.6</v>
      </c>
      <c r="U305">
        <v>35.799999999999997</v>
      </c>
      <c r="V305">
        <v>68.2</v>
      </c>
      <c r="W305">
        <v>46.4</v>
      </c>
      <c r="X305">
        <v>67.599999999999994</v>
      </c>
      <c r="Y305">
        <v>31.2</v>
      </c>
      <c r="Z305">
        <v>62.1</v>
      </c>
      <c r="AA305">
        <v>33.6</v>
      </c>
      <c r="AB305">
        <v>76.5</v>
      </c>
      <c r="AC305">
        <v>1.2</v>
      </c>
      <c r="AD305">
        <v>-1.2</v>
      </c>
      <c r="AE305">
        <v>0.7</v>
      </c>
      <c r="AF305">
        <v>113.2</v>
      </c>
      <c r="AG305">
        <v>91</v>
      </c>
      <c r="AH305">
        <v>-25.2</v>
      </c>
      <c r="AI305">
        <v>15.5</v>
      </c>
    </row>
    <row r="306" spans="1:35" x14ac:dyDescent="0.25">
      <c r="A306">
        <v>46771</v>
      </c>
      <c r="B306">
        <v>43.7</v>
      </c>
      <c r="C306">
        <v>38.799999999999997</v>
      </c>
      <c r="D306">
        <v>33.6</v>
      </c>
      <c r="E306">
        <v>68.3</v>
      </c>
      <c r="F306">
        <v>36.299999999999997</v>
      </c>
      <c r="G306">
        <v>67.599999999999994</v>
      </c>
      <c r="H306">
        <v>37.200000000000003</v>
      </c>
      <c r="I306">
        <v>61.9</v>
      </c>
      <c r="J306">
        <v>32.1</v>
      </c>
      <c r="K306">
        <v>76.099999999999994</v>
      </c>
      <c r="L306">
        <v>-3.9</v>
      </c>
      <c r="M306">
        <v>12.7</v>
      </c>
      <c r="N306">
        <v>-4.3</v>
      </c>
      <c r="O306">
        <v>-0.4</v>
      </c>
      <c r="P306">
        <v>49.2</v>
      </c>
      <c r="Q306">
        <v>-1.2</v>
      </c>
      <c r="R306">
        <v>120</v>
      </c>
      <c r="S306">
        <v>16.399999999999999</v>
      </c>
      <c r="T306">
        <v>38</v>
      </c>
      <c r="U306">
        <v>45.4</v>
      </c>
      <c r="V306">
        <v>68.3</v>
      </c>
      <c r="W306">
        <v>37.200000000000003</v>
      </c>
      <c r="X306">
        <v>67.3</v>
      </c>
      <c r="Y306">
        <v>25.2</v>
      </c>
      <c r="Z306">
        <v>61.8</v>
      </c>
      <c r="AA306">
        <v>18.100000000000001</v>
      </c>
      <c r="AB306">
        <v>76.5</v>
      </c>
      <c r="AC306">
        <v>-2.9</v>
      </c>
      <c r="AD306">
        <v>-1.2</v>
      </c>
      <c r="AE306">
        <v>0.5</v>
      </c>
      <c r="AF306">
        <v>113.5</v>
      </c>
      <c r="AG306">
        <v>91.2</v>
      </c>
      <c r="AH306">
        <v>-24.4</v>
      </c>
      <c r="AI306">
        <v>15</v>
      </c>
    </row>
    <row r="307" spans="1:35" x14ac:dyDescent="0.25">
      <c r="A307">
        <v>46806</v>
      </c>
      <c r="B307">
        <v>38.200000000000003</v>
      </c>
      <c r="C307">
        <v>36.4</v>
      </c>
      <c r="D307">
        <v>32.9</v>
      </c>
      <c r="E307">
        <v>68.400000000000006</v>
      </c>
      <c r="F307">
        <v>60</v>
      </c>
      <c r="G307">
        <v>66.900000000000006</v>
      </c>
      <c r="H307">
        <v>40.6</v>
      </c>
      <c r="I307">
        <v>61.8</v>
      </c>
      <c r="J307">
        <v>25.5</v>
      </c>
      <c r="K307">
        <v>76.099999999999994</v>
      </c>
      <c r="L307">
        <v>-3.3</v>
      </c>
      <c r="M307">
        <v>12.7</v>
      </c>
      <c r="N307">
        <v>-4.5999999999999996</v>
      </c>
      <c r="O307">
        <v>3.3</v>
      </c>
      <c r="P307">
        <v>49.2</v>
      </c>
      <c r="Q307">
        <v>-3.1</v>
      </c>
      <c r="R307">
        <v>123.7</v>
      </c>
      <c r="S307">
        <v>0.3</v>
      </c>
      <c r="T307">
        <v>35.6</v>
      </c>
      <c r="U307">
        <v>33</v>
      </c>
      <c r="V307">
        <v>68.099999999999994</v>
      </c>
      <c r="W307">
        <v>29.8</v>
      </c>
      <c r="X307">
        <v>66.5</v>
      </c>
      <c r="Y307">
        <v>27.3</v>
      </c>
      <c r="Z307">
        <v>61.8</v>
      </c>
      <c r="AA307">
        <v>29.9</v>
      </c>
      <c r="AB307">
        <v>76.5</v>
      </c>
      <c r="AC307">
        <v>-0.9</v>
      </c>
      <c r="AD307">
        <v>-1.2</v>
      </c>
      <c r="AE307">
        <v>0.7</v>
      </c>
      <c r="AF307">
        <v>115.2</v>
      </c>
      <c r="AG307">
        <v>91.2</v>
      </c>
      <c r="AH307">
        <v>-25.8</v>
      </c>
      <c r="AI307">
        <v>15.4</v>
      </c>
    </row>
    <row r="308" spans="1:35" x14ac:dyDescent="0.25">
      <c r="A308">
        <v>46841</v>
      </c>
      <c r="B308">
        <v>9.3000000000000007</v>
      </c>
      <c r="C308">
        <v>35.5</v>
      </c>
      <c r="D308">
        <v>34.6</v>
      </c>
      <c r="E308">
        <v>68.5</v>
      </c>
      <c r="F308">
        <v>21</v>
      </c>
      <c r="G308">
        <v>66.099999999999994</v>
      </c>
      <c r="H308">
        <v>35.200000000000003</v>
      </c>
      <c r="I308">
        <v>60.4</v>
      </c>
      <c r="J308">
        <v>32.6</v>
      </c>
      <c r="K308">
        <v>76.099999999999994</v>
      </c>
      <c r="L308">
        <v>-1.8</v>
      </c>
      <c r="M308">
        <v>12.7</v>
      </c>
      <c r="N308">
        <v>-4.5999999999999996</v>
      </c>
      <c r="O308">
        <v>0.2</v>
      </c>
      <c r="P308">
        <v>49.2</v>
      </c>
      <c r="Q308">
        <v>-1.4</v>
      </c>
      <c r="R308">
        <v>121.3</v>
      </c>
      <c r="S308">
        <v>11.4</v>
      </c>
      <c r="T308">
        <v>37.4</v>
      </c>
      <c r="U308">
        <v>25.4</v>
      </c>
      <c r="V308">
        <v>68.5</v>
      </c>
      <c r="W308">
        <v>25</v>
      </c>
      <c r="X308">
        <v>64.599999999999994</v>
      </c>
      <c r="Y308">
        <v>25</v>
      </c>
      <c r="Z308">
        <v>59.2</v>
      </c>
      <c r="AA308">
        <v>29.6</v>
      </c>
      <c r="AB308">
        <v>76.5</v>
      </c>
      <c r="AC308">
        <v>-1.5</v>
      </c>
      <c r="AD308">
        <v>-1.2</v>
      </c>
      <c r="AE308">
        <v>0.7</v>
      </c>
      <c r="AF308">
        <v>112.1</v>
      </c>
      <c r="AG308">
        <v>91</v>
      </c>
      <c r="AH308">
        <v>-23.2</v>
      </c>
      <c r="AI308">
        <v>23.3</v>
      </c>
    </row>
    <row r="309" spans="1:35" x14ac:dyDescent="0.25">
      <c r="A309">
        <v>46875</v>
      </c>
      <c r="B309">
        <v>-0.7</v>
      </c>
      <c r="C309">
        <v>40.700000000000003</v>
      </c>
      <c r="D309">
        <v>34</v>
      </c>
      <c r="E309">
        <v>68.5</v>
      </c>
      <c r="F309">
        <v>35.4</v>
      </c>
      <c r="G309">
        <v>63</v>
      </c>
      <c r="H309">
        <v>36.299999999999997</v>
      </c>
      <c r="I309">
        <v>58.6</v>
      </c>
      <c r="J309">
        <v>27.5</v>
      </c>
      <c r="K309">
        <v>76</v>
      </c>
      <c r="L309">
        <v>1.9</v>
      </c>
      <c r="M309">
        <v>12.7</v>
      </c>
      <c r="N309">
        <v>-4.5999999999999996</v>
      </c>
      <c r="O309">
        <v>0.2</v>
      </c>
      <c r="P309">
        <v>49.4</v>
      </c>
      <c r="Q309">
        <v>-1</v>
      </c>
      <c r="R309">
        <v>121.1</v>
      </c>
      <c r="S309">
        <v>21.9</v>
      </c>
      <c r="T309">
        <v>43.8</v>
      </c>
      <c r="U309">
        <v>38.1</v>
      </c>
      <c r="V309">
        <v>68.599999999999994</v>
      </c>
      <c r="W309">
        <v>68.3</v>
      </c>
      <c r="X309">
        <v>62.3</v>
      </c>
      <c r="Y309">
        <v>25.2</v>
      </c>
      <c r="Z309">
        <v>58.6</v>
      </c>
      <c r="AA309">
        <v>34.700000000000003</v>
      </c>
      <c r="AB309">
        <v>76.5</v>
      </c>
      <c r="AC309">
        <v>-1.7</v>
      </c>
      <c r="AD309">
        <v>-1.2</v>
      </c>
      <c r="AE309">
        <v>0.5</v>
      </c>
      <c r="AF309">
        <v>113.3</v>
      </c>
      <c r="AG309">
        <v>91.2</v>
      </c>
      <c r="AH309">
        <v>-24.7</v>
      </c>
      <c r="AI309">
        <v>14.8</v>
      </c>
    </row>
    <row r="310" spans="1:35" x14ac:dyDescent="0.25">
      <c r="A310">
        <v>46910</v>
      </c>
      <c r="B310">
        <v>46.2</v>
      </c>
      <c r="C310">
        <v>46.1</v>
      </c>
      <c r="D310">
        <v>39.5</v>
      </c>
      <c r="E310">
        <v>68.5</v>
      </c>
      <c r="F310">
        <v>23.5</v>
      </c>
      <c r="G310">
        <v>62</v>
      </c>
      <c r="H310">
        <v>34.299999999999997</v>
      </c>
      <c r="I310">
        <v>58.5</v>
      </c>
      <c r="J310">
        <v>26.9</v>
      </c>
      <c r="K310">
        <v>76.099999999999994</v>
      </c>
      <c r="L310">
        <v>-3.7</v>
      </c>
      <c r="M310">
        <v>12.7</v>
      </c>
      <c r="N310">
        <v>-4.3</v>
      </c>
      <c r="O310">
        <v>-0.2</v>
      </c>
      <c r="P310">
        <v>49.4</v>
      </c>
      <c r="Q310">
        <v>-3.2</v>
      </c>
      <c r="R310">
        <v>120.6</v>
      </c>
      <c r="S310">
        <v>20.100000000000001</v>
      </c>
      <c r="T310">
        <v>47.8</v>
      </c>
      <c r="U310">
        <v>34.1</v>
      </c>
      <c r="V310">
        <v>68.5</v>
      </c>
      <c r="W310">
        <v>34.5</v>
      </c>
      <c r="X310">
        <v>61.5</v>
      </c>
      <c r="Y310">
        <v>25.9</v>
      </c>
      <c r="Z310">
        <v>58.4</v>
      </c>
      <c r="AA310">
        <v>27.7</v>
      </c>
      <c r="AB310">
        <v>76.5</v>
      </c>
      <c r="AC310">
        <v>-1.5</v>
      </c>
      <c r="AD310">
        <v>-1.2</v>
      </c>
      <c r="AE310">
        <v>0.7</v>
      </c>
      <c r="AF310">
        <v>114.4</v>
      </c>
      <c r="AG310">
        <v>91.2</v>
      </c>
      <c r="AH310">
        <v>-25.2</v>
      </c>
      <c r="AI310">
        <v>15.1</v>
      </c>
    </row>
    <row r="311" spans="1:35" x14ac:dyDescent="0.25">
      <c r="A311">
        <v>46945</v>
      </c>
      <c r="B311">
        <v>40.4</v>
      </c>
      <c r="C311">
        <v>48.2</v>
      </c>
      <c r="D311">
        <v>33.4</v>
      </c>
      <c r="E311">
        <v>68.5</v>
      </c>
      <c r="F311">
        <v>31.5</v>
      </c>
      <c r="G311">
        <v>61.3</v>
      </c>
      <c r="H311">
        <v>37.200000000000003</v>
      </c>
      <c r="I311">
        <v>58.3</v>
      </c>
      <c r="J311">
        <v>29.7</v>
      </c>
      <c r="K311">
        <v>76.099999999999994</v>
      </c>
      <c r="L311">
        <v>-1.7</v>
      </c>
      <c r="M311">
        <v>12.7</v>
      </c>
      <c r="N311">
        <v>-4.5999999999999996</v>
      </c>
      <c r="O311">
        <v>0.4</v>
      </c>
      <c r="P311">
        <v>49.2</v>
      </c>
      <c r="Q311">
        <v>-1.8</v>
      </c>
      <c r="R311">
        <v>122.2</v>
      </c>
      <c r="S311">
        <v>26.8</v>
      </c>
      <c r="T311">
        <v>48.4</v>
      </c>
      <c r="U311">
        <v>35.200000000000003</v>
      </c>
      <c r="V311">
        <v>68.5</v>
      </c>
      <c r="W311">
        <v>31.8</v>
      </c>
      <c r="X311">
        <v>61.2</v>
      </c>
      <c r="Y311">
        <v>25.6</v>
      </c>
      <c r="Z311">
        <v>58.4</v>
      </c>
      <c r="AA311">
        <v>31.8</v>
      </c>
      <c r="AB311">
        <v>76.5</v>
      </c>
      <c r="AC311">
        <v>-2</v>
      </c>
      <c r="AD311">
        <v>-1.2</v>
      </c>
      <c r="AE311">
        <v>0.7</v>
      </c>
      <c r="AF311">
        <v>112.5</v>
      </c>
      <c r="AG311">
        <v>91</v>
      </c>
      <c r="AH311">
        <v>-23.9</v>
      </c>
      <c r="AI311">
        <v>16.5</v>
      </c>
    </row>
    <row r="312" spans="1:35" x14ac:dyDescent="0.25">
      <c r="A312">
        <v>46980</v>
      </c>
      <c r="B312">
        <v>42.3</v>
      </c>
      <c r="C312">
        <v>48.2</v>
      </c>
      <c r="D312">
        <v>33.9</v>
      </c>
      <c r="E312">
        <v>68.5</v>
      </c>
      <c r="F312">
        <v>12.6</v>
      </c>
      <c r="G312">
        <v>61.2</v>
      </c>
      <c r="H312">
        <v>32.4</v>
      </c>
      <c r="I312">
        <v>58.4</v>
      </c>
      <c r="J312">
        <v>24.6</v>
      </c>
      <c r="K312">
        <v>76</v>
      </c>
      <c r="L312">
        <v>-2.8</v>
      </c>
      <c r="M312">
        <v>12.7</v>
      </c>
      <c r="N312">
        <v>-4.3</v>
      </c>
      <c r="O312">
        <v>0.2</v>
      </c>
      <c r="P312">
        <v>49.2</v>
      </c>
      <c r="Q312">
        <v>-1.2</v>
      </c>
      <c r="R312">
        <v>121.6</v>
      </c>
      <c r="S312">
        <v>21.5</v>
      </c>
      <c r="T312">
        <v>46.9</v>
      </c>
      <c r="U312">
        <v>32.700000000000003</v>
      </c>
      <c r="V312">
        <v>68.5</v>
      </c>
      <c r="W312">
        <v>19.7</v>
      </c>
      <c r="X312">
        <v>61.3</v>
      </c>
      <c r="Y312">
        <v>25.5</v>
      </c>
      <c r="Z312">
        <v>58.6</v>
      </c>
      <c r="AA312">
        <v>27.9</v>
      </c>
      <c r="AB312">
        <v>76.5</v>
      </c>
      <c r="AC312">
        <v>-3.3</v>
      </c>
      <c r="AD312">
        <v>-1.2</v>
      </c>
      <c r="AE312">
        <v>0.7</v>
      </c>
      <c r="AF312">
        <v>110.6</v>
      </c>
      <c r="AG312">
        <v>91</v>
      </c>
      <c r="AH312">
        <v>-25.1</v>
      </c>
      <c r="AI312">
        <v>16.100000000000001</v>
      </c>
    </row>
    <row r="313" spans="1:35" x14ac:dyDescent="0.25">
      <c r="A313">
        <v>47015</v>
      </c>
      <c r="B313">
        <v>36.9</v>
      </c>
      <c r="C313">
        <v>45.2</v>
      </c>
      <c r="D313">
        <v>34.200000000000003</v>
      </c>
      <c r="E313">
        <v>68.5</v>
      </c>
      <c r="F313">
        <v>27.9</v>
      </c>
      <c r="G313">
        <v>61.4</v>
      </c>
      <c r="H313">
        <v>35.1</v>
      </c>
      <c r="I313">
        <v>58.9</v>
      </c>
      <c r="J313">
        <v>30.3</v>
      </c>
      <c r="K313">
        <v>76.099999999999994</v>
      </c>
      <c r="L313">
        <v>-0.2</v>
      </c>
      <c r="M313">
        <v>12.5</v>
      </c>
      <c r="N313">
        <v>-4.3</v>
      </c>
      <c r="O313">
        <v>1.8</v>
      </c>
      <c r="P313">
        <v>49.2</v>
      </c>
      <c r="Q313">
        <v>-2.8</v>
      </c>
      <c r="R313">
        <v>123.7</v>
      </c>
      <c r="S313">
        <v>22.9</v>
      </c>
      <c r="T313">
        <v>42.5</v>
      </c>
      <c r="U313">
        <v>32.700000000000003</v>
      </c>
      <c r="V313">
        <v>68.400000000000006</v>
      </c>
      <c r="W313">
        <v>35</v>
      </c>
      <c r="X313">
        <v>61</v>
      </c>
      <c r="Y313">
        <v>21.9</v>
      </c>
      <c r="Z313">
        <v>59.3</v>
      </c>
      <c r="AA313">
        <v>28.5</v>
      </c>
      <c r="AB313">
        <v>76.5</v>
      </c>
      <c r="AC313">
        <v>-1.4</v>
      </c>
      <c r="AD313">
        <v>-1</v>
      </c>
      <c r="AE313">
        <v>0.7</v>
      </c>
      <c r="AF313">
        <v>113.6</v>
      </c>
      <c r="AG313">
        <v>91.2</v>
      </c>
      <c r="AH313">
        <v>-24.9</v>
      </c>
      <c r="AI313">
        <v>15.9</v>
      </c>
    </row>
    <row r="314" spans="1:35" x14ac:dyDescent="0.25">
      <c r="A314">
        <v>47050</v>
      </c>
      <c r="B314">
        <v>34.1</v>
      </c>
      <c r="C314">
        <v>42.6</v>
      </c>
      <c r="D314">
        <v>33.9</v>
      </c>
      <c r="E314">
        <v>68.5</v>
      </c>
      <c r="F314">
        <v>42</v>
      </c>
      <c r="G314">
        <v>61.2</v>
      </c>
      <c r="H314">
        <v>38.1</v>
      </c>
      <c r="I314">
        <v>60.9</v>
      </c>
      <c r="J314">
        <v>24.3</v>
      </c>
      <c r="K314">
        <v>76.099999999999994</v>
      </c>
      <c r="L314">
        <v>-5.3</v>
      </c>
      <c r="M314">
        <v>12.7</v>
      </c>
      <c r="N314">
        <v>-4.5999999999999996</v>
      </c>
      <c r="O314">
        <v>0.6</v>
      </c>
      <c r="P314">
        <v>49.4</v>
      </c>
      <c r="Q314">
        <v>-2.1</v>
      </c>
      <c r="R314">
        <v>120.2</v>
      </c>
      <c r="S314">
        <v>22.6</v>
      </c>
      <c r="T314">
        <v>44.2</v>
      </c>
      <c r="U314">
        <v>36.700000000000003</v>
      </c>
      <c r="V314">
        <v>68.5</v>
      </c>
      <c r="W314">
        <v>32.200000000000003</v>
      </c>
      <c r="X314">
        <v>61.1</v>
      </c>
      <c r="Y314">
        <v>25.6</v>
      </c>
      <c r="Z314">
        <v>60.4</v>
      </c>
      <c r="AA314">
        <v>23.4</v>
      </c>
      <c r="AB314">
        <v>76.5</v>
      </c>
      <c r="AC314">
        <v>-1.5</v>
      </c>
      <c r="AD314">
        <v>-1</v>
      </c>
      <c r="AE314">
        <v>0.7</v>
      </c>
      <c r="AF314">
        <v>113.7</v>
      </c>
      <c r="AG314">
        <v>91</v>
      </c>
      <c r="AH314">
        <v>-24.7</v>
      </c>
      <c r="AI314">
        <v>15.9</v>
      </c>
    </row>
    <row r="315" spans="1:35" x14ac:dyDescent="0.25">
      <c r="A315">
        <v>47085</v>
      </c>
      <c r="B315">
        <v>21.1</v>
      </c>
      <c r="C315">
        <v>47.1</v>
      </c>
      <c r="D315">
        <v>35.799999999999997</v>
      </c>
      <c r="E315">
        <v>68.5</v>
      </c>
      <c r="F315">
        <v>18</v>
      </c>
      <c r="G315">
        <v>61</v>
      </c>
      <c r="H315">
        <v>37</v>
      </c>
      <c r="I315">
        <v>60.8</v>
      </c>
      <c r="J315">
        <v>27.3</v>
      </c>
      <c r="K315">
        <v>76</v>
      </c>
      <c r="L315">
        <v>1.8</v>
      </c>
      <c r="M315">
        <v>12.7</v>
      </c>
      <c r="N315">
        <v>-4.3</v>
      </c>
      <c r="O315">
        <v>0.3</v>
      </c>
      <c r="P315">
        <v>49.4</v>
      </c>
      <c r="Q315">
        <v>-2.2000000000000002</v>
      </c>
      <c r="R315">
        <v>121.1</v>
      </c>
      <c r="S315">
        <v>22.9</v>
      </c>
      <c r="T315">
        <v>50.2</v>
      </c>
      <c r="U315">
        <v>33.700000000000003</v>
      </c>
      <c r="V315">
        <v>68.5</v>
      </c>
      <c r="W315">
        <v>23.2</v>
      </c>
      <c r="X315">
        <v>59.2</v>
      </c>
      <c r="Y315">
        <v>26.2</v>
      </c>
      <c r="Z315">
        <v>60.9</v>
      </c>
      <c r="AA315">
        <v>30.8</v>
      </c>
      <c r="AB315">
        <v>76.5</v>
      </c>
      <c r="AC315">
        <v>0.6</v>
      </c>
      <c r="AD315">
        <v>-1.2</v>
      </c>
      <c r="AE315">
        <v>0.7</v>
      </c>
      <c r="AF315">
        <v>112.8</v>
      </c>
      <c r="AG315">
        <v>91.2</v>
      </c>
      <c r="AH315">
        <v>-24.9</v>
      </c>
      <c r="AI315">
        <v>16.899999999999999</v>
      </c>
    </row>
    <row r="316" spans="1:35" x14ac:dyDescent="0.25">
      <c r="A316">
        <v>47120</v>
      </c>
      <c r="B316">
        <v>38.299999999999997</v>
      </c>
      <c r="C316">
        <v>53.1</v>
      </c>
      <c r="D316">
        <v>36.9</v>
      </c>
      <c r="E316">
        <v>68.5</v>
      </c>
      <c r="F316">
        <v>28.6</v>
      </c>
      <c r="G316">
        <v>59.2</v>
      </c>
      <c r="H316">
        <v>38</v>
      </c>
      <c r="I316">
        <v>61.1</v>
      </c>
      <c r="J316">
        <v>31.8</v>
      </c>
      <c r="K316">
        <v>76</v>
      </c>
      <c r="L316">
        <v>-1.5</v>
      </c>
      <c r="M316">
        <v>12.7</v>
      </c>
      <c r="N316">
        <v>-4.8</v>
      </c>
      <c r="O316">
        <v>0.6</v>
      </c>
      <c r="P316">
        <v>49.2</v>
      </c>
      <c r="Q316">
        <v>-2.8</v>
      </c>
      <c r="R316">
        <v>121.6</v>
      </c>
      <c r="S316">
        <v>19.5</v>
      </c>
      <c r="T316">
        <v>56.7</v>
      </c>
      <c r="U316">
        <v>34.700000000000003</v>
      </c>
      <c r="V316">
        <v>68.5</v>
      </c>
      <c r="W316">
        <v>35.200000000000003</v>
      </c>
      <c r="X316">
        <v>59.1</v>
      </c>
      <c r="Y316">
        <v>26.1</v>
      </c>
      <c r="Z316">
        <v>61.4</v>
      </c>
      <c r="AA316">
        <v>27.1</v>
      </c>
      <c r="AB316">
        <v>76.599999999999994</v>
      </c>
      <c r="AC316">
        <v>-5.7</v>
      </c>
      <c r="AD316">
        <v>-1.2</v>
      </c>
      <c r="AE316">
        <v>0.7</v>
      </c>
      <c r="AF316">
        <v>115.1</v>
      </c>
      <c r="AG316">
        <v>91</v>
      </c>
      <c r="AH316">
        <v>-25</v>
      </c>
      <c r="AI316">
        <v>20.5</v>
      </c>
    </row>
    <row r="317" spans="1:35" x14ac:dyDescent="0.25">
      <c r="A317">
        <v>47156</v>
      </c>
      <c r="B317">
        <v>34.6</v>
      </c>
      <c r="C317">
        <v>60.2</v>
      </c>
      <c r="D317">
        <v>34.5</v>
      </c>
      <c r="E317">
        <v>68.5</v>
      </c>
      <c r="F317">
        <v>46.1</v>
      </c>
      <c r="G317">
        <v>58.7</v>
      </c>
      <c r="H317">
        <v>33</v>
      </c>
      <c r="I317">
        <v>61.7</v>
      </c>
      <c r="J317">
        <v>28.4</v>
      </c>
      <c r="K317">
        <v>76.099999999999994</v>
      </c>
      <c r="L317">
        <v>-1.7</v>
      </c>
      <c r="M317">
        <v>12.7</v>
      </c>
      <c r="N317">
        <v>-4.3</v>
      </c>
      <c r="O317">
        <v>0.2</v>
      </c>
      <c r="P317">
        <v>49.4</v>
      </c>
      <c r="Q317">
        <v>-0.9</v>
      </c>
      <c r="R317">
        <v>123.3</v>
      </c>
      <c r="S317">
        <v>24.2</v>
      </c>
      <c r="T317">
        <v>63.2</v>
      </c>
      <c r="U317">
        <v>34.5</v>
      </c>
      <c r="V317">
        <v>68.5</v>
      </c>
      <c r="W317">
        <v>48.3</v>
      </c>
      <c r="X317">
        <v>58.7</v>
      </c>
      <c r="Y317">
        <v>22.5</v>
      </c>
      <c r="Z317">
        <v>61.9</v>
      </c>
      <c r="AA317">
        <v>30.9</v>
      </c>
      <c r="AB317">
        <v>76.5</v>
      </c>
      <c r="AC317">
        <v>-2.1</v>
      </c>
      <c r="AD317">
        <v>-1</v>
      </c>
      <c r="AE317">
        <v>0.7</v>
      </c>
      <c r="AF317">
        <v>112.7</v>
      </c>
      <c r="AG317">
        <v>91</v>
      </c>
      <c r="AH317">
        <v>-25.5</v>
      </c>
      <c r="AI317">
        <v>16.8</v>
      </c>
    </row>
    <row r="318" spans="1:35" x14ac:dyDescent="0.25">
      <c r="A318">
        <v>47190</v>
      </c>
      <c r="B318">
        <v>41.1</v>
      </c>
      <c r="C318">
        <v>64.900000000000006</v>
      </c>
      <c r="D318">
        <v>35</v>
      </c>
      <c r="E318">
        <v>68.5</v>
      </c>
      <c r="F318">
        <v>16.3</v>
      </c>
      <c r="G318">
        <v>58.6</v>
      </c>
      <c r="H318">
        <v>40.700000000000003</v>
      </c>
      <c r="I318">
        <v>62</v>
      </c>
      <c r="J318">
        <v>24.3</v>
      </c>
      <c r="K318">
        <v>76.099999999999994</v>
      </c>
      <c r="L318">
        <v>-4.4000000000000004</v>
      </c>
      <c r="M318">
        <v>13</v>
      </c>
      <c r="N318">
        <v>-4.3</v>
      </c>
      <c r="O318">
        <v>2.5</v>
      </c>
      <c r="P318">
        <v>49.2</v>
      </c>
      <c r="Q318">
        <v>-3.9</v>
      </c>
      <c r="R318">
        <v>123.4</v>
      </c>
      <c r="S318">
        <v>25</v>
      </c>
      <c r="T318">
        <v>65.900000000000006</v>
      </c>
      <c r="U318">
        <v>34.4</v>
      </c>
      <c r="V318">
        <v>68.5</v>
      </c>
      <c r="W318">
        <v>17.2</v>
      </c>
      <c r="X318">
        <v>58.1</v>
      </c>
      <c r="Y318">
        <v>26.9</v>
      </c>
      <c r="Z318">
        <v>62.2</v>
      </c>
      <c r="AA318">
        <v>29.3</v>
      </c>
      <c r="AB318">
        <v>76.5</v>
      </c>
      <c r="AC318">
        <v>-1.8</v>
      </c>
      <c r="AD318">
        <v>-1.2</v>
      </c>
      <c r="AE318">
        <v>0.7</v>
      </c>
      <c r="AF318">
        <v>113.7</v>
      </c>
      <c r="AG318">
        <v>91</v>
      </c>
      <c r="AH318">
        <v>-24.3</v>
      </c>
      <c r="AI318">
        <v>15.2</v>
      </c>
    </row>
    <row r="319" spans="1:35" x14ac:dyDescent="0.25">
      <c r="A319">
        <v>47225</v>
      </c>
      <c r="B319">
        <v>46.6</v>
      </c>
      <c r="C319">
        <v>66.099999999999994</v>
      </c>
      <c r="D319">
        <v>33.200000000000003</v>
      </c>
      <c r="E319">
        <v>68.599999999999994</v>
      </c>
      <c r="F319">
        <v>27.6</v>
      </c>
      <c r="G319">
        <v>57.5</v>
      </c>
      <c r="H319">
        <v>37.9</v>
      </c>
      <c r="I319">
        <v>62.1</v>
      </c>
      <c r="J319">
        <v>24.4</v>
      </c>
      <c r="K319">
        <v>76</v>
      </c>
      <c r="L319">
        <v>-2.1</v>
      </c>
      <c r="M319">
        <v>12.7</v>
      </c>
      <c r="N319">
        <v>-4.5999999999999996</v>
      </c>
      <c r="O319">
        <v>-0.1</v>
      </c>
      <c r="P319">
        <v>49.2</v>
      </c>
      <c r="Q319">
        <v>-1.3</v>
      </c>
      <c r="R319">
        <v>120.4</v>
      </c>
      <c r="S319">
        <v>21.2</v>
      </c>
      <c r="T319">
        <v>66.099999999999994</v>
      </c>
      <c r="U319">
        <v>32</v>
      </c>
      <c r="V319">
        <v>68.5</v>
      </c>
      <c r="W319">
        <v>29.8</v>
      </c>
      <c r="X319">
        <v>57.5</v>
      </c>
      <c r="Y319">
        <v>26.9</v>
      </c>
      <c r="Z319">
        <v>62.2</v>
      </c>
      <c r="AA319">
        <v>20.8</v>
      </c>
      <c r="AB319">
        <v>76.5</v>
      </c>
      <c r="AC319">
        <v>-2.4</v>
      </c>
      <c r="AD319">
        <v>-1.2</v>
      </c>
      <c r="AE319">
        <v>0.7</v>
      </c>
      <c r="AF319">
        <v>112.8</v>
      </c>
      <c r="AG319">
        <v>91</v>
      </c>
      <c r="AH319">
        <v>-24.5</v>
      </c>
      <c r="AI319">
        <v>17.600000000000001</v>
      </c>
    </row>
    <row r="320" spans="1:35" x14ac:dyDescent="0.25">
      <c r="A320">
        <v>47260</v>
      </c>
      <c r="B320">
        <v>33.1</v>
      </c>
      <c r="C320">
        <v>65.2</v>
      </c>
      <c r="D320">
        <v>34.200000000000003</v>
      </c>
      <c r="E320">
        <v>68.5</v>
      </c>
      <c r="F320">
        <v>28.2</v>
      </c>
      <c r="G320">
        <v>57.6</v>
      </c>
      <c r="H320">
        <v>41.8</v>
      </c>
      <c r="I320">
        <v>62.1</v>
      </c>
      <c r="J320">
        <v>32.1</v>
      </c>
      <c r="K320">
        <v>76</v>
      </c>
      <c r="L320">
        <v>0</v>
      </c>
      <c r="M320">
        <v>12.7</v>
      </c>
      <c r="N320">
        <v>-4.5999999999999996</v>
      </c>
      <c r="O320">
        <v>1.3</v>
      </c>
      <c r="P320">
        <v>49.2</v>
      </c>
      <c r="Q320">
        <v>-2.2999999999999998</v>
      </c>
      <c r="R320">
        <v>121.8</v>
      </c>
      <c r="S320">
        <v>29.5</v>
      </c>
      <c r="T320">
        <v>63.4</v>
      </c>
      <c r="U320">
        <v>33.4</v>
      </c>
      <c r="V320">
        <v>68.5</v>
      </c>
      <c r="W320">
        <v>36.4</v>
      </c>
      <c r="X320">
        <v>56.9</v>
      </c>
      <c r="Y320">
        <v>30.3</v>
      </c>
      <c r="Z320">
        <v>62.1</v>
      </c>
      <c r="AA320">
        <v>30.5</v>
      </c>
      <c r="AB320">
        <v>76.5</v>
      </c>
      <c r="AC320">
        <v>3.7</v>
      </c>
      <c r="AD320">
        <v>-1.2</v>
      </c>
      <c r="AE320">
        <v>0.7</v>
      </c>
      <c r="AF320">
        <v>113.9</v>
      </c>
      <c r="AG320">
        <v>91</v>
      </c>
      <c r="AH320">
        <v>-26.3</v>
      </c>
      <c r="AI320">
        <v>18.100000000000001</v>
      </c>
    </row>
    <row r="321" spans="1:35" x14ac:dyDescent="0.25">
      <c r="A321">
        <v>47295</v>
      </c>
      <c r="B321">
        <v>31</v>
      </c>
      <c r="C321">
        <v>61.9</v>
      </c>
      <c r="D321">
        <v>36.799999999999997</v>
      </c>
      <c r="E321">
        <v>68.5</v>
      </c>
      <c r="F321">
        <v>31.9</v>
      </c>
      <c r="G321">
        <v>57.5</v>
      </c>
      <c r="H321">
        <v>38.299999999999997</v>
      </c>
      <c r="I321">
        <v>62.7</v>
      </c>
      <c r="J321">
        <v>31.2</v>
      </c>
      <c r="K321">
        <v>76.099999999999994</v>
      </c>
      <c r="L321">
        <v>-2.1</v>
      </c>
      <c r="M321">
        <v>12.7</v>
      </c>
      <c r="N321">
        <v>-4.5999999999999996</v>
      </c>
      <c r="O321">
        <v>0.7</v>
      </c>
      <c r="P321">
        <v>49.2</v>
      </c>
      <c r="Q321">
        <v>-1.7</v>
      </c>
      <c r="R321">
        <v>121</v>
      </c>
      <c r="S321">
        <v>18.3</v>
      </c>
      <c r="T321">
        <v>60.8</v>
      </c>
      <c r="U321">
        <v>34.4</v>
      </c>
      <c r="V321">
        <v>68.5</v>
      </c>
      <c r="W321">
        <v>24.4</v>
      </c>
      <c r="X321">
        <v>58.1</v>
      </c>
      <c r="Y321">
        <v>21.4</v>
      </c>
      <c r="Z321">
        <v>61.7</v>
      </c>
      <c r="AA321">
        <v>29.8</v>
      </c>
      <c r="AB321">
        <v>76.5</v>
      </c>
      <c r="AC321">
        <v>-1.9</v>
      </c>
      <c r="AD321">
        <v>-1.2</v>
      </c>
      <c r="AE321">
        <v>0.7</v>
      </c>
      <c r="AF321">
        <v>114.4</v>
      </c>
      <c r="AG321">
        <v>91.2</v>
      </c>
      <c r="AH321">
        <v>-25.4</v>
      </c>
      <c r="AI321">
        <v>16.5</v>
      </c>
    </row>
    <row r="322" spans="1:35" x14ac:dyDescent="0.25">
      <c r="A322">
        <v>47330</v>
      </c>
      <c r="B322">
        <v>36.200000000000003</v>
      </c>
      <c r="C322">
        <v>60.4</v>
      </c>
      <c r="D322">
        <v>27.8</v>
      </c>
      <c r="E322">
        <v>68.599999999999994</v>
      </c>
      <c r="F322">
        <v>22.4</v>
      </c>
      <c r="G322">
        <v>59.1</v>
      </c>
      <c r="H322">
        <v>37.6</v>
      </c>
      <c r="I322">
        <v>61.5</v>
      </c>
      <c r="J322">
        <v>31.2</v>
      </c>
      <c r="K322">
        <v>76</v>
      </c>
      <c r="L322">
        <v>-1.5</v>
      </c>
      <c r="M322">
        <v>12.7</v>
      </c>
      <c r="N322">
        <v>-4.8</v>
      </c>
      <c r="O322">
        <v>0.1</v>
      </c>
      <c r="P322">
        <v>49.4</v>
      </c>
      <c r="Q322">
        <v>4.0999999999999996</v>
      </c>
      <c r="R322">
        <v>120.4</v>
      </c>
      <c r="S322">
        <v>17.399999999999999</v>
      </c>
      <c r="T322">
        <v>60.1</v>
      </c>
      <c r="U322">
        <v>33.5</v>
      </c>
      <c r="V322">
        <v>68.5</v>
      </c>
      <c r="W322">
        <v>23.1</v>
      </c>
      <c r="X322">
        <v>60.4</v>
      </c>
      <c r="Y322">
        <v>24.5</v>
      </c>
      <c r="Z322">
        <v>61.5</v>
      </c>
      <c r="AA322">
        <v>25.5</v>
      </c>
      <c r="AB322">
        <v>76.5</v>
      </c>
      <c r="AC322">
        <v>-1.8</v>
      </c>
      <c r="AD322">
        <v>-1.2</v>
      </c>
      <c r="AE322">
        <v>0.7</v>
      </c>
      <c r="AF322">
        <v>113.6</v>
      </c>
      <c r="AG322">
        <v>91.2</v>
      </c>
      <c r="AH322">
        <v>-24.7</v>
      </c>
      <c r="AI322">
        <v>16.3</v>
      </c>
    </row>
    <row r="323" spans="1:35" x14ac:dyDescent="0.25">
      <c r="A323">
        <v>47365</v>
      </c>
      <c r="B323">
        <v>38.4</v>
      </c>
      <c r="C323">
        <v>60.1</v>
      </c>
      <c r="D323">
        <v>34.5</v>
      </c>
      <c r="E323">
        <v>68.7</v>
      </c>
      <c r="F323">
        <v>30.8</v>
      </c>
      <c r="G323">
        <v>62</v>
      </c>
      <c r="H323">
        <v>36.4</v>
      </c>
      <c r="I323">
        <v>61.4</v>
      </c>
      <c r="J323">
        <v>29.3</v>
      </c>
      <c r="K323">
        <v>76</v>
      </c>
      <c r="L323">
        <v>-3.9</v>
      </c>
      <c r="M323">
        <v>12.7</v>
      </c>
      <c r="N323">
        <v>-4.5999999999999996</v>
      </c>
      <c r="O323">
        <v>0.1</v>
      </c>
      <c r="P323">
        <v>49.2</v>
      </c>
      <c r="Q323">
        <v>-1.2</v>
      </c>
      <c r="R323">
        <v>119.9</v>
      </c>
      <c r="S323">
        <v>23.1</v>
      </c>
      <c r="T323">
        <v>59.8</v>
      </c>
      <c r="U323">
        <v>39.700000000000003</v>
      </c>
      <c r="V323">
        <v>68.5</v>
      </c>
      <c r="W323">
        <v>30.7</v>
      </c>
      <c r="X323">
        <v>62.9</v>
      </c>
      <c r="Y323">
        <v>27</v>
      </c>
      <c r="Z323">
        <v>61.3</v>
      </c>
      <c r="AA323">
        <v>29.8</v>
      </c>
      <c r="AB323">
        <v>76.5</v>
      </c>
      <c r="AC323">
        <v>-1.4</v>
      </c>
      <c r="AD323">
        <v>-1.2</v>
      </c>
      <c r="AE323">
        <v>0.7</v>
      </c>
      <c r="AF323">
        <v>114.2</v>
      </c>
      <c r="AG323">
        <v>91</v>
      </c>
      <c r="AH323">
        <v>-24.3</v>
      </c>
      <c r="AI323">
        <v>16.8</v>
      </c>
    </row>
    <row r="324" spans="1:35" x14ac:dyDescent="0.25">
      <c r="A324">
        <v>47400</v>
      </c>
      <c r="B324">
        <v>27.4</v>
      </c>
      <c r="C324">
        <v>60.1</v>
      </c>
      <c r="D324">
        <v>36</v>
      </c>
      <c r="E324">
        <v>68.5</v>
      </c>
      <c r="F324">
        <v>22.7</v>
      </c>
      <c r="G324">
        <v>63.7</v>
      </c>
      <c r="H324">
        <v>37.6</v>
      </c>
      <c r="I324">
        <v>61.2</v>
      </c>
      <c r="J324">
        <v>30.5</v>
      </c>
      <c r="K324">
        <v>76</v>
      </c>
      <c r="L324">
        <v>-3.8</v>
      </c>
      <c r="M324">
        <v>12.7</v>
      </c>
      <c r="N324">
        <v>-4.5999999999999996</v>
      </c>
      <c r="O324">
        <v>-0.1</v>
      </c>
      <c r="P324">
        <v>49.2</v>
      </c>
      <c r="Q324">
        <v>1.9</v>
      </c>
      <c r="R324">
        <v>122.1</v>
      </c>
      <c r="S324">
        <v>24.1</v>
      </c>
      <c r="T324">
        <v>60</v>
      </c>
      <c r="U324">
        <v>32.1</v>
      </c>
      <c r="V324">
        <v>68.599999999999994</v>
      </c>
      <c r="W324">
        <v>18.7</v>
      </c>
      <c r="X324">
        <v>64.8</v>
      </c>
      <c r="Y324">
        <v>25.6</v>
      </c>
      <c r="Z324">
        <v>61.3</v>
      </c>
      <c r="AA324">
        <v>27.1</v>
      </c>
      <c r="AB324">
        <v>76.5</v>
      </c>
      <c r="AC324">
        <v>-1.3</v>
      </c>
      <c r="AD324">
        <v>-1</v>
      </c>
      <c r="AE324">
        <v>0.7</v>
      </c>
      <c r="AF324">
        <v>112.5</v>
      </c>
      <c r="AG324">
        <v>91</v>
      </c>
      <c r="AH324">
        <v>-24.5</v>
      </c>
      <c r="AI324">
        <v>15.4</v>
      </c>
    </row>
    <row r="325" spans="1:35" x14ac:dyDescent="0.25">
      <c r="A325">
        <v>47435</v>
      </c>
      <c r="B325">
        <v>37.5</v>
      </c>
      <c r="C325">
        <v>60.1</v>
      </c>
      <c r="D325">
        <v>32.5</v>
      </c>
      <c r="E325">
        <v>68.5</v>
      </c>
      <c r="F325">
        <v>19.600000000000001</v>
      </c>
      <c r="G325">
        <v>65.599999999999994</v>
      </c>
      <c r="H325">
        <v>30.8</v>
      </c>
      <c r="I325">
        <v>61.3</v>
      </c>
      <c r="J325">
        <v>22.6</v>
      </c>
      <c r="K325">
        <v>76.099999999999994</v>
      </c>
      <c r="L325">
        <v>-2.8</v>
      </c>
      <c r="M325">
        <v>12.7</v>
      </c>
      <c r="N325">
        <v>-4.3</v>
      </c>
      <c r="O325">
        <v>-1.6</v>
      </c>
      <c r="P325">
        <v>49.4</v>
      </c>
      <c r="Q325">
        <v>-0.7</v>
      </c>
      <c r="R325">
        <v>119.6</v>
      </c>
      <c r="S325">
        <v>18.3</v>
      </c>
      <c r="T325">
        <v>60.1</v>
      </c>
      <c r="U325">
        <v>31.1</v>
      </c>
      <c r="V325">
        <v>68.599999999999994</v>
      </c>
      <c r="W325">
        <v>25.6</v>
      </c>
      <c r="X325">
        <v>66.099999999999994</v>
      </c>
      <c r="Y325">
        <v>22.7</v>
      </c>
      <c r="Z325">
        <v>61.4</v>
      </c>
      <c r="AA325">
        <v>21.6</v>
      </c>
      <c r="AB325">
        <v>76.5</v>
      </c>
      <c r="AC325">
        <v>-4</v>
      </c>
      <c r="AD325">
        <v>-1.2</v>
      </c>
      <c r="AE325">
        <v>0.7</v>
      </c>
      <c r="AF325">
        <v>112.6</v>
      </c>
      <c r="AG325">
        <v>91</v>
      </c>
      <c r="AH325">
        <v>-23.9</v>
      </c>
      <c r="AI325">
        <v>17.100000000000001</v>
      </c>
    </row>
    <row r="326" spans="1:35" x14ac:dyDescent="0.25">
      <c r="A326">
        <v>47470</v>
      </c>
      <c r="B326">
        <v>26.1</v>
      </c>
      <c r="C326">
        <v>60.5</v>
      </c>
      <c r="D326">
        <v>40.5</v>
      </c>
      <c r="E326">
        <v>68.5</v>
      </c>
      <c r="F326">
        <v>14.3</v>
      </c>
      <c r="G326">
        <v>66.400000000000006</v>
      </c>
      <c r="H326">
        <v>32.799999999999997</v>
      </c>
      <c r="I326">
        <v>61.4</v>
      </c>
      <c r="J326">
        <v>27.8</v>
      </c>
      <c r="K326">
        <v>76</v>
      </c>
      <c r="L326">
        <v>-3.5</v>
      </c>
      <c r="M326">
        <v>12.7</v>
      </c>
      <c r="N326">
        <v>-4.3</v>
      </c>
      <c r="O326">
        <v>1.9</v>
      </c>
      <c r="P326">
        <v>49.2</v>
      </c>
      <c r="Q326">
        <v>-2.7</v>
      </c>
      <c r="R326">
        <v>122.2</v>
      </c>
      <c r="S326">
        <v>24.3</v>
      </c>
      <c r="T326">
        <v>61</v>
      </c>
      <c r="U326">
        <v>36.700000000000003</v>
      </c>
      <c r="V326">
        <v>68.599999999999994</v>
      </c>
      <c r="W326">
        <v>5.0999999999999996</v>
      </c>
      <c r="X326">
        <v>66.8</v>
      </c>
      <c r="Y326">
        <v>26.7</v>
      </c>
      <c r="Z326">
        <v>61.3</v>
      </c>
      <c r="AA326">
        <v>31.2</v>
      </c>
      <c r="AB326">
        <v>76.5</v>
      </c>
      <c r="AC326">
        <v>-1.5</v>
      </c>
      <c r="AD326">
        <v>-1.4</v>
      </c>
      <c r="AE326">
        <v>0.7</v>
      </c>
      <c r="AF326">
        <v>113.9</v>
      </c>
      <c r="AG326">
        <v>91</v>
      </c>
      <c r="AH326">
        <v>-23.9</v>
      </c>
      <c r="AI326">
        <v>16.8</v>
      </c>
    </row>
    <row r="327" spans="1:35" x14ac:dyDescent="0.25">
      <c r="A327">
        <v>47505</v>
      </c>
      <c r="B327">
        <v>24</v>
      </c>
      <c r="C327">
        <v>61.9</v>
      </c>
      <c r="D327">
        <v>36.799999999999997</v>
      </c>
      <c r="E327">
        <v>68.599999999999994</v>
      </c>
      <c r="F327">
        <v>34.9</v>
      </c>
      <c r="G327">
        <v>67</v>
      </c>
      <c r="H327">
        <v>35.700000000000003</v>
      </c>
      <c r="I327">
        <v>61.3</v>
      </c>
      <c r="J327">
        <v>28.5</v>
      </c>
      <c r="K327">
        <v>76.099999999999994</v>
      </c>
      <c r="L327">
        <v>6.2</v>
      </c>
      <c r="M327">
        <v>12.5</v>
      </c>
      <c r="N327">
        <v>-4.3</v>
      </c>
      <c r="O327">
        <v>1.1000000000000001</v>
      </c>
      <c r="P327">
        <v>49.2</v>
      </c>
      <c r="Q327">
        <v>-2.2999999999999998</v>
      </c>
      <c r="R327">
        <v>122.1</v>
      </c>
      <c r="S327">
        <v>22.3</v>
      </c>
      <c r="T327">
        <v>63</v>
      </c>
      <c r="U327">
        <v>29.1</v>
      </c>
      <c r="V327">
        <v>68.599999999999994</v>
      </c>
      <c r="W327">
        <v>33.6</v>
      </c>
      <c r="X327">
        <v>67.099999999999994</v>
      </c>
      <c r="Y327">
        <v>24.1</v>
      </c>
      <c r="Z327">
        <v>61.3</v>
      </c>
      <c r="AA327">
        <v>29.2</v>
      </c>
      <c r="AB327">
        <v>76.5</v>
      </c>
      <c r="AC327">
        <v>-3.6</v>
      </c>
      <c r="AD327">
        <v>-1.2</v>
      </c>
      <c r="AE327">
        <v>0.7</v>
      </c>
      <c r="AF327">
        <v>113.2</v>
      </c>
      <c r="AG327">
        <v>91</v>
      </c>
      <c r="AH327">
        <v>-24.7</v>
      </c>
      <c r="AI327">
        <v>16.100000000000001</v>
      </c>
    </row>
    <row r="328" spans="1:35" x14ac:dyDescent="0.25">
      <c r="A328">
        <v>47540</v>
      </c>
      <c r="B328">
        <v>41.7</v>
      </c>
      <c r="C328">
        <v>63.5</v>
      </c>
      <c r="D328">
        <v>20.3</v>
      </c>
      <c r="E328">
        <v>68.2</v>
      </c>
      <c r="F328">
        <v>34.4</v>
      </c>
      <c r="G328">
        <v>67.2</v>
      </c>
      <c r="H328">
        <v>49</v>
      </c>
      <c r="I328">
        <v>61.5</v>
      </c>
      <c r="J328">
        <v>28.6</v>
      </c>
      <c r="K328">
        <v>75.900000000000006</v>
      </c>
      <c r="L328">
        <v>-1.8</v>
      </c>
      <c r="M328">
        <v>12.7</v>
      </c>
      <c r="N328">
        <v>-4.5999999999999996</v>
      </c>
      <c r="O328">
        <v>1.8</v>
      </c>
      <c r="P328">
        <v>49.2</v>
      </c>
      <c r="Q328">
        <v>-3.5</v>
      </c>
      <c r="R328">
        <v>122.2</v>
      </c>
      <c r="S328">
        <v>26.9</v>
      </c>
      <c r="T328">
        <v>64.099999999999994</v>
      </c>
      <c r="U328">
        <v>33.200000000000003</v>
      </c>
      <c r="V328">
        <v>67.900000000000006</v>
      </c>
      <c r="W328">
        <v>34.200000000000003</v>
      </c>
      <c r="X328">
        <v>67.3</v>
      </c>
      <c r="Y328">
        <v>25</v>
      </c>
      <c r="Z328">
        <v>61.2</v>
      </c>
      <c r="AA328">
        <v>29.1</v>
      </c>
      <c r="AB328">
        <v>76.5</v>
      </c>
      <c r="AC328">
        <v>2.2000000000000002</v>
      </c>
      <c r="AD328">
        <v>-1.2</v>
      </c>
      <c r="AE328">
        <v>0.7</v>
      </c>
      <c r="AF328">
        <v>114.3</v>
      </c>
      <c r="AG328">
        <v>91</v>
      </c>
      <c r="AH328">
        <v>-25.4</v>
      </c>
      <c r="AI328">
        <v>14.4</v>
      </c>
    </row>
    <row r="329" spans="1:35" x14ac:dyDescent="0.25">
      <c r="A329">
        <v>47575</v>
      </c>
      <c r="B329">
        <v>43.6</v>
      </c>
      <c r="C329">
        <v>64.099999999999994</v>
      </c>
      <c r="D329">
        <v>25.7</v>
      </c>
      <c r="E329">
        <v>67.7</v>
      </c>
      <c r="F329">
        <v>31.3</v>
      </c>
      <c r="G329">
        <v>67.400000000000006</v>
      </c>
      <c r="H329">
        <v>35.9</v>
      </c>
      <c r="I329">
        <v>61.3</v>
      </c>
      <c r="J329">
        <v>30.3</v>
      </c>
      <c r="K329">
        <v>76</v>
      </c>
      <c r="L329">
        <v>-1.5</v>
      </c>
      <c r="M329">
        <v>12.7</v>
      </c>
      <c r="N329">
        <v>-4.5999999999999996</v>
      </c>
      <c r="O329">
        <v>-0.1</v>
      </c>
      <c r="P329">
        <v>49.4</v>
      </c>
      <c r="Q329">
        <v>-1.6</v>
      </c>
      <c r="R329">
        <v>121.2</v>
      </c>
      <c r="S329">
        <v>26.7</v>
      </c>
      <c r="T329">
        <v>63.6</v>
      </c>
      <c r="U329">
        <v>31.1</v>
      </c>
      <c r="V329">
        <v>67.5</v>
      </c>
      <c r="W329">
        <v>42.8</v>
      </c>
      <c r="X329">
        <v>67.5</v>
      </c>
      <c r="Y329">
        <v>23</v>
      </c>
      <c r="Z329">
        <v>61.6</v>
      </c>
      <c r="AA329">
        <v>32.6</v>
      </c>
      <c r="AB329">
        <v>76.5</v>
      </c>
      <c r="AC329">
        <v>-1.4</v>
      </c>
      <c r="AD329">
        <v>-1.2</v>
      </c>
      <c r="AE329">
        <v>0.7</v>
      </c>
      <c r="AF329">
        <v>113.2</v>
      </c>
      <c r="AG329">
        <v>91.2</v>
      </c>
      <c r="AH329">
        <v>-24.4</v>
      </c>
      <c r="AI329">
        <v>16.5</v>
      </c>
    </row>
    <row r="330" spans="1:35" x14ac:dyDescent="0.25">
      <c r="A330">
        <v>47610</v>
      </c>
      <c r="B330">
        <v>40.1</v>
      </c>
      <c r="C330">
        <v>61.6</v>
      </c>
      <c r="D330">
        <v>31.8</v>
      </c>
      <c r="E330">
        <v>67.400000000000006</v>
      </c>
      <c r="F330">
        <v>35.1</v>
      </c>
      <c r="G330">
        <v>67.5</v>
      </c>
      <c r="H330">
        <v>34</v>
      </c>
      <c r="I330">
        <v>61.1</v>
      </c>
      <c r="J330">
        <v>28.2</v>
      </c>
      <c r="K330">
        <v>76</v>
      </c>
      <c r="L330">
        <v>-3.2</v>
      </c>
      <c r="M330">
        <v>12.5</v>
      </c>
      <c r="N330">
        <v>-4.5999999999999996</v>
      </c>
      <c r="O330">
        <v>-0.2</v>
      </c>
      <c r="P330">
        <v>49.4</v>
      </c>
      <c r="Q330">
        <v>-0.9</v>
      </c>
      <c r="R330">
        <v>120.2</v>
      </c>
      <c r="S330">
        <v>20.6</v>
      </c>
      <c r="T330">
        <v>58.7</v>
      </c>
      <c r="U330">
        <v>39.299999999999997</v>
      </c>
      <c r="V330">
        <v>67.3</v>
      </c>
      <c r="W330">
        <v>35.4</v>
      </c>
      <c r="X330">
        <v>67.599999999999994</v>
      </c>
      <c r="Y330">
        <v>21.9</v>
      </c>
      <c r="Z330">
        <v>61</v>
      </c>
      <c r="AA330">
        <v>23.6</v>
      </c>
      <c r="AB330">
        <v>76.5</v>
      </c>
      <c r="AC330">
        <v>-3.6</v>
      </c>
      <c r="AD330">
        <v>-1.2</v>
      </c>
      <c r="AE330">
        <v>0.7</v>
      </c>
      <c r="AF330">
        <v>113.3</v>
      </c>
      <c r="AG330">
        <v>91.2</v>
      </c>
      <c r="AH330">
        <v>-24.7</v>
      </c>
      <c r="AI330">
        <v>16.2</v>
      </c>
    </row>
    <row r="331" spans="1:35" x14ac:dyDescent="0.25">
      <c r="A331">
        <v>47645</v>
      </c>
      <c r="B331">
        <v>38.6</v>
      </c>
      <c r="C331">
        <v>55.5</v>
      </c>
      <c r="D331">
        <v>30.4</v>
      </c>
      <c r="E331">
        <v>67.2</v>
      </c>
      <c r="F331">
        <v>33.6</v>
      </c>
      <c r="G331">
        <v>67.599999999999994</v>
      </c>
      <c r="H331">
        <v>33.200000000000003</v>
      </c>
      <c r="I331">
        <v>61</v>
      </c>
      <c r="J331">
        <v>29.1</v>
      </c>
      <c r="K331">
        <v>76.099999999999994</v>
      </c>
      <c r="L331">
        <v>-1.2</v>
      </c>
      <c r="M331">
        <v>12.7</v>
      </c>
      <c r="N331">
        <v>-4.3</v>
      </c>
      <c r="O331">
        <v>0.9</v>
      </c>
      <c r="P331">
        <v>49.2</v>
      </c>
      <c r="Q331">
        <v>-2.2999999999999998</v>
      </c>
      <c r="R331">
        <v>121.5</v>
      </c>
      <c r="S331">
        <v>9.5</v>
      </c>
      <c r="T331">
        <v>52.5</v>
      </c>
      <c r="U331">
        <v>34.299999999999997</v>
      </c>
      <c r="V331">
        <v>67.099999999999994</v>
      </c>
      <c r="W331">
        <v>35</v>
      </c>
      <c r="X331">
        <v>67.599999999999994</v>
      </c>
      <c r="Y331">
        <v>29.2</v>
      </c>
      <c r="Z331">
        <v>62</v>
      </c>
      <c r="AA331">
        <v>31.5</v>
      </c>
      <c r="AB331">
        <v>76.5</v>
      </c>
      <c r="AC331">
        <v>1.8</v>
      </c>
      <c r="AD331">
        <v>-1.2</v>
      </c>
      <c r="AE331">
        <v>0.7</v>
      </c>
      <c r="AF331">
        <v>113.5</v>
      </c>
      <c r="AG331">
        <v>91.2</v>
      </c>
      <c r="AH331">
        <v>-25</v>
      </c>
      <c r="AI331">
        <v>16.3</v>
      </c>
    </row>
    <row r="332" spans="1:35" x14ac:dyDescent="0.25">
      <c r="A332">
        <v>47680</v>
      </c>
      <c r="B332">
        <v>22.4</v>
      </c>
      <c r="C332">
        <v>51.7</v>
      </c>
      <c r="D332">
        <v>32.1</v>
      </c>
      <c r="E332">
        <v>67</v>
      </c>
      <c r="F332">
        <v>35.9</v>
      </c>
      <c r="G332">
        <v>67.599999999999994</v>
      </c>
      <c r="H332">
        <v>37.9</v>
      </c>
      <c r="I332">
        <v>60.9</v>
      </c>
      <c r="J332">
        <v>31.9</v>
      </c>
      <c r="K332">
        <v>76.099999999999994</v>
      </c>
      <c r="L332">
        <v>-1.4</v>
      </c>
      <c r="M332">
        <v>12.7</v>
      </c>
      <c r="N332">
        <v>-4.5999999999999996</v>
      </c>
      <c r="O332">
        <v>-0.6</v>
      </c>
      <c r="P332">
        <v>49.7</v>
      </c>
      <c r="Q332">
        <v>-0.6</v>
      </c>
      <c r="R332">
        <v>122.2</v>
      </c>
      <c r="S332">
        <v>20.399999999999999</v>
      </c>
      <c r="T332">
        <v>51.2</v>
      </c>
      <c r="U332">
        <v>34.4</v>
      </c>
      <c r="V332">
        <v>66.900000000000006</v>
      </c>
      <c r="W332">
        <v>39.200000000000003</v>
      </c>
      <c r="X332">
        <v>67.7</v>
      </c>
      <c r="Y332">
        <v>20.3</v>
      </c>
      <c r="Z332">
        <v>61</v>
      </c>
      <c r="AA332">
        <v>31.1</v>
      </c>
      <c r="AB332">
        <v>76.5</v>
      </c>
      <c r="AC332">
        <v>-1.4</v>
      </c>
      <c r="AD332">
        <v>-1.2</v>
      </c>
      <c r="AE332">
        <v>0.7</v>
      </c>
      <c r="AF332">
        <v>113.2</v>
      </c>
      <c r="AG332">
        <v>91.2</v>
      </c>
      <c r="AH332">
        <v>-24.5</v>
      </c>
      <c r="AI332">
        <v>15</v>
      </c>
    </row>
    <row r="333" spans="1:35" x14ac:dyDescent="0.25">
      <c r="A333">
        <v>47713</v>
      </c>
      <c r="B333">
        <v>36.9</v>
      </c>
      <c r="C333">
        <v>51.1</v>
      </c>
      <c r="D333">
        <v>30.4</v>
      </c>
      <c r="E333">
        <v>67</v>
      </c>
      <c r="F333">
        <v>36.700000000000003</v>
      </c>
      <c r="G333">
        <v>67.7</v>
      </c>
      <c r="H333">
        <v>34.1</v>
      </c>
      <c r="I333">
        <v>61.2</v>
      </c>
      <c r="J333">
        <v>25.7</v>
      </c>
      <c r="K333">
        <v>76.099999999999994</v>
      </c>
      <c r="L333">
        <v>-1.9</v>
      </c>
      <c r="M333">
        <v>12.7</v>
      </c>
      <c r="N333">
        <v>-4.3</v>
      </c>
      <c r="O333">
        <v>0.5</v>
      </c>
      <c r="P333">
        <v>49.4</v>
      </c>
      <c r="Q333">
        <v>-2.1</v>
      </c>
      <c r="R333">
        <v>121.7</v>
      </c>
      <c r="S333">
        <v>17.7</v>
      </c>
      <c r="T333">
        <v>51.2</v>
      </c>
      <c r="U333">
        <v>34.299999999999997</v>
      </c>
      <c r="V333">
        <v>66.900000000000006</v>
      </c>
      <c r="W333">
        <v>35.6</v>
      </c>
      <c r="X333">
        <v>67.599999999999994</v>
      </c>
      <c r="Y333">
        <v>23</v>
      </c>
      <c r="Z333">
        <v>61.1</v>
      </c>
      <c r="AA333">
        <v>29.5</v>
      </c>
      <c r="AB333">
        <v>76.5</v>
      </c>
      <c r="AC333">
        <v>-2</v>
      </c>
      <c r="AD333">
        <v>-1.2</v>
      </c>
      <c r="AE333">
        <v>0.5</v>
      </c>
      <c r="AF333">
        <v>114.6</v>
      </c>
      <c r="AG333">
        <v>91.2</v>
      </c>
      <c r="AH333">
        <v>-24.3</v>
      </c>
      <c r="AI333">
        <v>16.3</v>
      </c>
    </row>
    <row r="334" spans="1:35" x14ac:dyDescent="0.25">
      <c r="A334">
        <v>47747</v>
      </c>
      <c r="B334">
        <v>35.799999999999997</v>
      </c>
      <c r="C334">
        <v>51.4</v>
      </c>
      <c r="D334">
        <v>31.2</v>
      </c>
      <c r="E334">
        <v>67</v>
      </c>
      <c r="F334">
        <v>35.299999999999997</v>
      </c>
      <c r="G334">
        <v>67.599999999999994</v>
      </c>
      <c r="H334">
        <v>32.200000000000003</v>
      </c>
      <c r="I334">
        <v>61.2</v>
      </c>
      <c r="J334">
        <v>28</v>
      </c>
      <c r="K334">
        <v>76</v>
      </c>
      <c r="L334">
        <v>4.0999999999999996</v>
      </c>
      <c r="M334">
        <v>12.7</v>
      </c>
      <c r="N334">
        <v>-4.8</v>
      </c>
      <c r="O334">
        <v>0.6</v>
      </c>
      <c r="P334">
        <v>49.4</v>
      </c>
      <c r="Q334">
        <v>-2.2000000000000002</v>
      </c>
      <c r="R334">
        <v>120.9</v>
      </c>
      <c r="S334">
        <v>6.9</v>
      </c>
      <c r="T334">
        <v>52.2</v>
      </c>
      <c r="U334">
        <v>30.7</v>
      </c>
      <c r="V334">
        <v>67</v>
      </c>
      <c r="W334">
        <v>34.6</v>
      </c>
      <c r="X334">
        <v>67.599999999999994</v>
      </c>
      <c r="Y334">
        <v>22.8</v>
      </c>
      <c r="Z334">
        <v>61.2</v>
      </c>
      <c r="AA334">
        <v>21.7</v>
      </c>
      <c r="AB334">
        <v>76.5</v>
      </c>
      <c r="AC334">
        <v>-1.6</v>
      </c>
      <c r="AD334">
        <v>-1.2</v>
      </c>
      <c r="AE334">
        <v>0.7</v>
      </c>
      <c r="AF334">
        <v>113.1</v>
      </c>
      <c r="AG334">
        <v>91</v>
      </c>
      <c r="AH334">
        <v>-25.1</v>
      </c>
      <c r="AI334">
        <v>14.6</v>
      </c>
    </row>
    <row r="335" spans="1:35" x14ac:dyDescent="0.25">
      <c r="A335">
        <v>47780</v>
      </c>
      <c r="B335">
        <v>18.5</v>
      </c>
      <c r="C335">
        <v>53.6</v>
      </c>
      <c r="D335">
        <v>30.3</v>
      </c>
      <c r="E335">
        <v>66.900000000000006</v>
      </c>
      <c r="F335">
        <v>40.1</v>
      </c>
      <c r="G335">
        <v>67.7</v>
      </c>
      <c r="H335">
        <v>33.4</v>
      </c>
      <c r="I335">
        <v>61.4</v>
      </c>
      <c r="J335">
        <v>23.7</v>
      </c>
      <c r="K335">
        <v>76.099999999999994</v>
      </c>
      <c r="L335">
        <v>-1.5</v>
      </c>
      <c r="M335">
        <v>12.7</v>
      </c>
      <c r="N335">
        <v>-4.8</v>
      </c>
      <c r="O335">
        <v>0.2</v>
      </c>
      <c r="P335">
        <v>49.4</v>
      </c>
      <c r="Q335">
        <v>-1.2</v>
      </c>
      <c r="R335">
        <v>120.9</v>
      </c>
      <c r="S335">
        <v>5.2</v>
      </c>
      <c r="T335">
        <v>56</v>
      </c>
      <c r="U335">
        <v>35.1</v>
      </c>
      <c r="V335">
        <v>66.900000000000006</v>
      </c>
      <c r="W335">
        <v>40.5</v>
      </c>
      <c r="X335">
        <v>67.599999999999994</v>
      </c>
      <c r="Y335">
        <v>20.9</v>
      </c>
      <c r="Z335">
        <v>61.4</v>
      </c>
      <c r="AA335">
        <v>31.2</v>
      </c>
      <c r="AB335">
        <v>76.5</v>
      </c>
      <c r="AC335">
        <v>0.3</v>
      </c>
      <c r="AD335">
        <v>-1.2</v>
      </c>
      <c r="AE335">
        <v>0.7</v>
      </c>
      <c r="AF335">
        <v>113.1</v>
      </c>
      <c r="AG335">
        <v>91</v>
      </c>
      <c r="AH335">
        <v>-24.7</v>
      </c>
      <c r="AI335">
        <v>16.100000000000001</v>
      </c>
    </row>
    <row r="336" spans="1:35" x14ac:dyDescent="0.25">
      <c r="A336">
        <v>47814</v>
      </c>
      <c r="B336">
        <v>-8</v>
      </c>
      <c r="C336">
        <v>57.9</v>
      </c>
      <c r="D336">
        <v>34.200000000000003</v>
      </c>
      <c r="E336">
        <v>66.900000000000006</v>
      </c>
      <c r="F336">
        <v>33.299999999999997</v>
      </c>
      <c r="G336">
        <v>67.7</v>
      </c>
      <c r="H336">
        <v>35.200000000000003</v>
      </c>
      <c r="I336">
        <v>61.6</v>
      </c>
      <c r="J336">
        <v>25.7</v>
      </c>
      <c r="K336">
        <v>76.099999999999994</v>
      </c>
      <c r="L336">
        <v>-5.2</v>
      </c>
      <c r="M336">
        <v>12.7</v>
      </c>
      <c r="N336">
        <v>-4.3</v>
      </c>
      <c r="O336">
        <v>0.1</v>
      </c>
      <c r="P336">
        <v>49.4</v>
      </c>
      <c r="Q336">
        <v>-0.5</v>
      </c>
      <c r="R336">
        <v>120.8</v>
      </c>
      <c r="S336">
        <v>19.600000000000001</v>
      </c>
      <c r="T336">
        <v>60.2</v>
      </c>
      <c r="U336">
        <v>31.2</v>
      </c>
      <c r="V336">
        <v>66.900000000000006</v>
      </c>
      <c r="W336">
        <v>23.1</v>
      </c>
      <c r="X336">
        <v>67.3</v>
      </c>
      <c r="Y336">
        <v>23.2</v>
      </c>
      <c r="Z336">
        <v>61.7</v>
      </c>
      <c r="AA336">
        <v>23.8</v>
      </c>
      <c r="AB336">
        <v>76.5</v>
      </c>
      <c r="AC336">
        <v>-1.8</v>
      </c>
      <c r="AD336">
        <v>-1.2</v>
      </c>
      <c r="AE336">
        <v>0.7</v>
      </c>
      <c r="AF336">
        <v>113.8</v>
      </c>
      <c r="AG336">
        <v>91</v>
      </c>
      <c r="AH336">
        <v>-24.6</v>
      </c>
      <c r="AI336">
        <v>16.3</v>
      </c>
    </row>
    <row r="337" spans="1:35" x14ac:dyDescent="0.25">
      <c r="A337">
        <v>47849</v>
      </c>
      <c r="B337">
        <v>34.5</v>
      </c>
      <c r="C337">
        <v>60.7</v>
      </c>
      <c r="D337">
        <v>35.5</v>
      </c>
      <c r="E337">
        <v>66.900000000000006</v>
      </c>
      <c r="F337">
        <v>19.899999999999999</v>
      </c>
      <c r="G337">
        <v>67.099999999999994</v>
      </c>
      <c r="H337">
        <v>34.9</v>
      </c>
      <c r="I337">
        <v>61.8</v>
      </c>
      <c r="J337">
        <v>29.6</v>
      </c>
      <c r="K337">
        <v>76.099999999999994</v>
      </c>
      <c r="L337">
        <v>-2.2000000000000002</v>
      </c>
      <c r="M337">
        <v>12.7</v>
      </c>
      <c r="N337">
        <v>-4.3</v>
      </c>
      <c r="O337">
        <v>-6.9</v>
      </c>
      <c r="P337">
        <v>49.4</v>
      </c>
      <c r="Q337">
        <v>-1.5</v>
      </c>
      <c r="R337">
        <v>120.9</v>
      </c>
      <c r="S337">
        <v>23.6</v>
      </c>
      <c r="T337">
        <v>61.8</v>
      </c>
      <c r="U337">
        <v>33.5</v>
      </c>
      <c r="V337">
        <v>66.8</v>
      </c>
      <c r="W337">
        <v>33.4</v>
      </c>
      <c r="X337">
        <v>66.900000000000006</v>
      </c>
      <c r="Y337">
        <v>23.2</v>
      </c>
      <c r="Z337">
        <v>61.9</v>
      </c>
      <c r="AA337">
        <v>28.1</v>
      </c>
      <c r="AB337">
        <v>76.5</v>
      </c>
      <c r="AC337">
        <v>-2.2999999999999998</v>
      </c>
      <c r="AD337">
        <v>-1.2</v>
      </c>
      <c r="AE337">
        <v>0.7</v>
      </c>
      <c r="AF337">
        <v>113.8</v>
      </c>
      <c r="AG337">
        <v>91</v>
      </c>
      <c r="AH337">
        <v>-24.6</v>
      </c>
      <c r="AI337">
        <v>15.7</v>
      </c>
    </row>
    <row r="338" spans="1:35" x14ac:dyDescent="0.25">
      <c r="A338">
        <v>47883</v>
      </c>
      <c r="B338">
        <v>48.8</v>
      </c>
      <c r="C338">
        <v>63.4</v>
      </c>
      <c r="D338">
        <v>30.4</v>
      </c>
      <c r="E338">
        <v>66.900000000000006</v>
      </c>
      <c r="F338">
        <v>-1.1000000000000001</v>
      </c>
      <c r="G338">
        <v>66.900000000000006</v>
      </c>
      <c r="H338">
        <v>35</v>
      </c>
      <c r="I338">
        <v>61.9</v>
      </c>
      <c r="J338">
        <v>28.2</v>
      </c>
      <c r="K338">
        <v>76.099999999999994</v>
      </c>
      <c r="L338">
        <v>-2.8</v>
      </c>
      <c r="M338">
        <v>12.7</v>
      </c>
      <c r="N338">
        <v>-4.3</v>
      </c>
      <c r="O338">
        <v>1.4</v>
      </c>
      <c r="P338">
        <v>49.4</v>
      </c>
      <c r="Q338">
        <v>-2.4</v>
      </c>
      <c r="R338">
        <v>122</v>
      </c>
      <c r="S338">
        <v>28.4</v>
      </c>
      <c r="T338">
        <v>64.2</v>
      </c>
      <c r="U338">
        <v>35.1</v>
      </c>
      <c r="V338">
        <v>66.900000000000006</v>
      </c>
      <c r="W338">
        <v>33.299999999999997</v>
      </c>
      <c r="X338">
        <v>66.900000000000006</v>
      </c>
      <c r="Y338">
        <v>20.2</v>
      </c>
      <c r="Z338">
        <v>61.9</v>
      </c>
      <c r="AA338">
        <v>31.5</v>
      </c>
      <c r="AB338">
        <v>76.599999999999994</v>
      </c>
      <c r="AC338">
        <v>-2.1</v>
      </c>
      <c r="AD338">
        <v>-1.2</v>
      </c>
      <c r="AE338">
        <v>0.5</v>
      </c>
      <c r="AF338">
        <v>114</v>
      </c>
      <c r="AG338">
        <v>91.2</v>
      </c>
      <c r="AH338">
        <v>-23.6</v>
      </c>
      <c r="AI338">
        <v>18.5</v>
      </c>
    </row>
    <row r="339" spans="1:35" x14ac:dyDescent="0.25">
      <c r="A339">
        <v>47918</v>
      </c>
      <c r="B339">
        <v>43</v>
      </c>
      <c r="C339">
        <v>64.5</v>
      </c>
      <c r="D339">
        <v>35.9</v>
      </c>
      <c r="E339">
        <v>66.900000000000006</v>
      </c>
      <c r="F339">
        <v>19.100000000000001</v>
      </c>
      <c r="G339">
        <v>66.3</v>
      </c>
      <c r="H339">
        <v>35.1</v>
      </c>
      <c r="I339">
        <v>61.9</v>
      </c>
      <c r="J339">
        <v>29.8</v>
      </c>
      <c r="K339">
        <v>76.099999999999994</v>
      </c>
      <c r="L339">
        <v>-4.0999999999999996</v>
      </c>
      <c r="M339">
        <v>12.7</v>
      </c>
      <c r="N339">
        <v>-4.5999999999999996</v>
      </c>
      <c r="O339">
        <v>0.4</v>
      </c>
      <c r="P339">
        <v>49.2</v>
      </c>
      <c r="Q339">
        <v>-1.1000000000000001</v>
      </c>
      <c r="R339">
        <v>120.7</v>
      </c>
      <c r="S339">
        <v>20.3</v>
      </c>
      <c r="T339">
        <v>64.3</v>
      </c>
      <c r="U339">
        <v>37.5</v>
      </c>
      <c r="V339">
        <v>66.900000000000006</v>
      </c>
      <c r="W339">
        <v>27</v>
      </c>
      <c r="X339">
        <v>65.3</v>
      </c>
      <c r="Y339">
        <v>24.9</v>
      </c>
      <c r="Z339">
        <v>62</v>
      </c>
      <c r="AA339">
        <v>25.8</v>
      </c>
      <c r="AB339">
        <v>76.5</v>
      </c>
      <c r="AC339">
        <v>-1.5</v>
      </c>
      <c r="AD339">
        <v>-1.2</v>
      </c>
      <c r="AE339">
        <v>0.7</v>
      </c>
      <c r="AF339">
        <v>114.1</v>
      </c>
      <c r="AG339">
        <v>91</v>
      </c>
      <c r="AH339">
        <v>-24.7</v>
      </c>
      <c r="AI339">
        <v>16.5</v>
      </c>
    </row>
    <row r="340" spans="1:35" x14ac:dyDescent="0.25">
      <c r="A340">
        <v>47953</v>
      </c>
      <c r="B340">
        <v>34</v>
      </c>
      <c r="C340">
        <v>63.1</v>
      </c>
      <c r="D340">
        <v>27.7</v>
      </c>
      <c r="E340">
        <v>66.900000000000006</v>
      </c>
      <c r="F340">
        <v>10.9</v>
      </c>
      <c r="G340">
        <v>65.2</v>
      </c>
      <c r="H340">
        <v>34.6</v>
      </c>
      <c r="I340">
        <v>61.9</v>
      </c>
      <c r="J340">
        <v>28.2</v>
      </c>
      <c r="K340">
        <v>76</v>
      </c>
      <c r="L340">
        <v>-1.5</v>
      </c>
      <c r="M340">
        <v>12.7</v>
      </c>
      <c r="N340">
        <v>-4.8</v>
      </c>
      <c r="O340">
        <v>0</v>
      </c>
      <c r="P340">
        <v>49.4</v>
      </c>
      <c r="Q340">
        <v>-1.4</v>
      </c>
      <c r="R340">
        <v>120.8</v>
      </c>
      <c r="S340">
        <v>24.3</v>
      </c>
      <c r="T340">
        <v>61.4</v>
      </c>
      <c r="U340">
        <v>33.6</v>
      </c>
      <c r="V340">
        <v>66.900000000000006</v>
      </c>
      <c r="W340">
        <v>32.1</v>
      </c>
      <c r="X340">
        <v>65.099999999999994</v>
      </c>
      <c r="Y340">
        <v>24.9</v>
      </c>
      <c r="Z340">
        <v>61.9</v>
      </c>
      <c r="AA340">
        <v>30.1</v>
      </c>
      <c r="AB340">
        <v>76.5</v>
      </c>
      <c r="AC340">
        <v>-3.1</v>
      </c>
      <c r="AD340">
        <v>-1.2</v>
      </c>
      <c r="AE340">
        <v>0.7</v>
      </c>
      <c r="AF340">
        <v>113.5</v>
      </c>
      <c r="AG340">
        <v>91</v>
      </c>
      <c r="AH340">
        <v>-25.7</v>
      </c>
      <c r="AI340">
        <v>15.1</v>
      </c>
    </row>
    <row r="341" spans="1:35" x14ac:dyDescent="0.25">
      <c r="A341">
        <v>47988</v>
      </c>
      <c r="B341">
        <v>35.9</v>
      </c>
      <c r="C341">
        <v>60.3</v>
      </c>
      <c r="D341">
        <v>27.9</v>
      </c>
      <c r="E341">
        <v>66.900000000000006</v>
      </c>
      <c r="F341">
        <v>20</v>
      </c>
      <c r="G341">
        <v>64.599999999999994</v>
      </c>
      <c r="H341">
        <v>35.200000000000003</v>
      </c>
      <c r="I341">
        <v>61.8</v>
      </c>
      <c r="J341">
        <v>30.7</v>
      </c>
      <c r="K341">
        <v>76.099999999999994</v>
      </c>
      <c r="L341">
        <v>-1.7</v>
      </c>
      <c r="M341">
        <v>12.7</v>
      </c>
      <c r="N341">
        <v>-4.3</v>
      </c>
      <c r="O341">
        <v>-0.3</v>
      </c>
      <c r="P341">
        <v>49.7</v>
      </c>
      <c r="Q341">
        <v>-1.9</v>
      </c>
      <c r="R341">
        <v>121.8</v>
      </c>
      <c r="S341">
        <v>22.7</v>
      </c>
      <c r="T341">
        <v>59.8</v>
      </c>
      <c r="U341">
        <v>34.4</v>
      </c>
      <c r="V341">
        <v>67.099999999999994</v>
      </c>
      <c r="W341">
        <v>27.7</v>
      </c>
      <c r="X341">
        <v>64.2</v>
      </c>
      <c r="Y341">
        <v>19.3</v>
      </c>
      <c r="Z341">
        <v>61.9</v>
      </c>
      <c r="AA341">
        <v>32.1</v>
      </c>
      <c r="AB341">
        <v>76.5</v>
      </c>
      <c r="AC341">
        <v>-1.1000000000000001</v>
      </c>
      <c r="AD341">
        <v>-1</v>
      </c>
      <c r="AE341">
        <v>0.7</v>
      </c>
      <c r="AF341">
        <v>112.4</v>
      </c>
      <c r="AG341">
        <v>91.2</v>
      </c>
      <c r="AH341">
        <v>-25.1</v>
      </c>
      <c r="AI341">
        <v>16.8</v>
      </c>
    </row>
    <row r="342" spans="1:35" x14ac:dyDescent="0.25">
      <c r="A342">
        <v>48023</v>
      </c>
      <c r="B342">
        <v>41.1</v>
      </c>
      <c r="C342">
        <v>59.5</v>
      </c>
      <c r="D342">
        <v>35</v>
      </c>
      <c r="E342">
        <v>67.099999999999994</v>
      </c>
      <c r="F342">
        <v>35</v>
      </c>
      <c r="G342">
        <v>64.2</v>
      </c>
      <c r="H342">
        <v>35</v>
      </c>
      <c r="I342">
        <v>62.5</v>
      </c>
      <c r="J342">
        <v>31.3</v>
      </c>
      <c r="K342">
        <v>76.099999999999994</v>
      </c>
      <c r="L342">
        <v>-1.7</v>
      </c>
      <c r="M342">
        <v>12.7</v>
      </c>
      <c r="N342">
        <v>-4.3</v>
      </c>
      <c r="O342">
        <v>0</v>
      </c>
      <c r="P342">
        <v>49.4</v>
      </c>
      <c r="Q342">
        <v>-2.7</v>
      </c>
      <c r="R342">
        <v>123.2</v>
      </c>
      <c r="S342">
        <v>16.2</v>
      </c>
      <c r="T342">
        <v>58.9</v>
      </c>
      <c r="U342">
        <v>33.9</v>
      </c>
      <c r="V342">
        <v>67.2</v>
      </c>
      <c r="W342">
        <v>25.7</v>
      </c>
      <c r="X342">
        <v>64.3</v>
      </c>
      <c r="Y342">
        <v>24.9</v>
      </c>
      <c r="Z342">
        <v>61.9</v>
      </c>
      <c r="AA342">
        <v>33.6</v>
      </c>
      <c r="AB342">
        <v>76.400000000000006</v>
      </c>
      <c r="AC342">
        <v>-0.1</v>
      </c>
      <c r="AD342">
        <v>-1</v>
      </c>
      <c r="AE342">
        <v>0.7</v>
      </c>
      <c r="AF342">
        <v>113.1</v>
      </c>
      <c r="AG342">
        <v>91</v>
      </c>
      <c r="AH342">
        <v>-24.1</v>
      </c>
      <c r="AI342">
        <v>17.399999999999999</v>
      </c>
    </row>
    <row r="343" spans="1:35" x14ac:dyDescent="0.25">
      <c r="A343">
        <v>48058</v>
      </c>
      <c r="B343">
        <v>26.3</v>
      </c>
      <c r="C343">
        <v>56.2</v>
      </c>
      <c r="D343">
        <v>31.8</v>
      </c>
      <c r="E343">
        <v>67.2</v>
      </c>
      <c r="F343">
        <v>40.5</v>
      </c>
      <c r="G343">
        <v>64.2</v>
      </c>
      <c r="H343">
        <v>34</v>
      </c>
      <c r="I343">
        <v>61.8</v>
      </c>
      <c r="J343">
        <v>23.5</v>
      </c>
      <c r="K343">
        <v>76.099999999999994</v>
      </c>
      <c r="L343">
        <v>-4.5</v>
      </c>
      <c r="M343">
        <v>12.7</v>
      </c>
      <c r="N343">
        <v>-4.5999999999999996</v>
      </c>
      <c r="O343">
        <v>0.1</v>
      </c>
      <c r="P343">
        <v>49.4</v>
      </c>
      <c r="Q343">
        <v>-0.7</v>
      </c>
      <c r="R343">
        <v>120.1</v>
      </c>
      <c r="S343">
        <v>20.100000000000001</v>
      </c>
      <c r="T343">
        <v>54</v>
      </c>
      <c r="U343">
        <v>39</v>
      </c>
      <c r="V343">
        <v>67.2</v>
      </c>
      <c r="W343">
        <v>34</v>
      </c>
      <c r="X343">
        <v>64.5</v>
      </c>
      <c r="Y343">
        <v>23.2</v>
      </c>
      <c r="Z343">
        <v>62</v>
      </c>
      <c r="AA343">
        <v>28.5</v>
      </c>
      <c r="AB343">
        <v>76.5</v>
      </c>
      <c r="AC343">
        <v>-2.4</v>
      </c>
      <c r="AD343">
        <v>-1.2</v>
      </c>
      <c r="AE343">
        <v>0.7</v>
      </c>
      <c r="AF343">
        <v>113.2</v>
      </c>
      <c r="AG343">
        <v>91.2</v>
      </c>
      <c r="AH343">
        <v>-25.7</v>
      </c>
      <c r="AI343">
        <v>15.9</v>
      </c>
    </row>
    <row r="344" spans="1:35" x14ac:dyDescent="0.25">
      <c r="A344">
        <v>48093</v>
      </c>
      <c r="B344">
        <v>35.799999999999997</v>
      </c>
      <c r="C344">
        <v>53.4</v>
      </c>
      <c r="D344">
        <v>33.5</v>
      </c>
      <c r="E344">
        <v>67.3</v>
      </c>
      <c r="F344">
        <v>11.6</v>
      </c>
      <c r="G344">
        <v>64.599999999999994</v>
      </c>
      <c r="H344">
        <v>33</v>
      </c>
      <c r="I344">
        <v>61.9</v>
      </c>
      <c r="J344">
        <v>28.2</v>
      </c>
      <c r="K344">
        <v>76.099999999999994</v>
      </c>
      <c r="L344">
        <v>3.1</v>
      </c>
      <c r="M344">
        <v>12.7</v>
      </c>
      <c r="N344">
        <v>-4.5999999999999996</v>
      </c>
      <c r="O344">
        <v>-0.4</v>
      </c>
      <c r="P344">
        <v>49.2</v>
      </c>
      <c r="Q344">
        <v>-1.6</v>
      </c>
      <c r="R344">
        <v>119.6</v>
      </c>
      <c r="S344">
        <v>21.8</v>
      </c>
      <c r="T344">
        <v>53.3</v>
      </c>
      <c r="U344">
        <v>35.299999999999997</v>
      </c>
      <c r="V344">
        <v>67.400000000000006</v>
      </c>
      <c r="W344">
        <v>12.8</v>
      </c>
      <c r="X344">
        <v>63.5</v>
      </c>
      <c r="Y344">
        <v>21.8</v>
      </c>
      <c r="Z344">
        <v>61.8</v>
      </c>
      <c r="AA344">
        <v>25.5</v>
      </c>
      <c r="AB344">
        <v>76.5</v>
      </c>
      <c r="AC344">
        <v>-1.8</v>
      </c>
      <c r="AD344">
        <v>-1.2</v>
      </c>
      <c r="AE344">
        <v>0.5</v>
      </c>
      <c r="AF344">
        <v>113.1</v>
      </c>
      <c r="AG344">
        <v>91.2</v>
      </c>
      <c r="AH344">
        <v>-24.4</v>
      </c>
      <c r="AI344">
        <v>16.399999999999999</v>
      </c>
    </row>
    <row r="345" spans="1:35" x14ac:dyDescent="0.25">
      <c r="A345">
        <v>48128</v>
      </c>
      <c r="B345">
        <v>37.9</v>
      </c>
      <c r="C345">
        <v>53.3</v>
      </c>
      <c r="D345">
        <v>31.5</v>
      </c>
      <c r="E345">
        <v>67.5</v>
      </c>
      <c r="F345">
        <v>16.899999999999999</v>
      </c>
      <c r="G345">
        <v>63</v>
      </c>
      <c r="H345">
        <v>32.9</v>
      </c>
      <c r="I345">
        <v>61.9</v>
      </c>
      <c r="J345">
        <v>30</v>
      </c>
      <c r="K345">
        <v>76</v>
      </c>
      <c r="L345">
        <v>0</v>
      </c>
      <c r="M345">
        <v>12.7</v>
      </c>
      <c r="N345">
        <v>-4.8</v>
      </c>
      <c r="O345">
        <v>1.2</v>
      </c>
      <c r="P345">
        <v>49.2</v>
      </c>
      <c r="Q345">
        <v>-2</v>
      </c>
      <c r="R345">
        <v>120.4</v>
      </c>
      <c r="S345">
        <v>23</v>
      </c>
      <c r="T345">
        <v>53.6</v>
      </c>
      <c r="U345">
        <v>32</v>
      </c>
      <c r="V345">
        <v>67.5</v>
      </c>
      <c r="W345">
        <v>34.6</v>
      </c>
      <c r="X345">
        <v>62.7</v>
      </c>
      <c r="Y345">
        <v>24.8</v>
      </c>
      <c r="Z345">
        <v>61.8</v>
      </c>
      <c r="AA345">
        <v>31.1</v>
      </c>
      <c r="AB345">
        <v>76.5</v>
      </c>
      <c r="AC345">
        <v>-1.7</v>
      </c>
      <c r="AD345">
        <v>-1.2</v>
      </c>
      <c r="AE345">
        <v>0.7</v>
      </c>
      <c r="AF345">
        <v>113.7</v>
      </c>
      <c r="AG345">
        <v>91</v>
      </c>
      <c r="AH345">
        <v>-25.4</v>
      </c>
      <c r="AI345">
        <v>16.100000000000001</v>
      </c>
    </row>
    <row r="346" spans="1:35" x14ac:dyDescent="0.25">
      <c r="A346">
        <v>48163</v>
      </c>
      <c r="B346">
        <v>32.1</v>
      </c>
      <c r="C346">
        <v>54.2</v>
      </c>
      <c r="D346">
        <v>26</v>
      </c>
      <c r="E346">
        <v>67.599999999999994</v>
      </c>
      <c r="F346">
        <v>18.7</v>
      </c>
      <c r="G346">
        <v>62.9</v>
      </c>
      <c r="H346">
        <v>35.200000000000003</v>
      </c>
      <c r="I346">
        <v>62.5</v>
      </c>
      <c r="J346">
        <v>33.4</v>
      </c>
      <c r="K346">
        <v>76</v>
      </c>
      <c r="L346">
        <v>-2.2000000000000002</v>
      </c>
      <c r="M346">
        <v>12.7</v>
      </c>
      <c r="N346">
        <v>-4.8</v>
      </c>
      <c r="O346">
        <v>-0.4</v>
      </c>
      <c r="P346">
        <v>49.4</v>
      </c>
      <c r="Q346">
        <v>-3</v>
      </c>
      <c r="R346">
        <v>121.7</v>
      </c>
      <c r="S346">
        <v>21.3</v>
      </c>
      <c r="T346">
        <v>56.1</v>
      </c>
      <c r="U346">
        <v>36.799999999999997</v>
      </c>
      <c r="V346">
        <v>67.5</v>
      </c>
      <c r="W346">
        <v>24.2</v>
      </c>
      <c r="X346">
        <v>62.6</v>
      </c>
      <c r="Y346">
        <v>23.3</v>
      </c>
      <c r="Z346">
        <v>61.9</v>
      </c>
      <c r="AA346">
        <v>30.5</v>
      </c>
      <c r="AB346">
        <v>76.5</v>
      </c>
      <c r="AC346">
        <v>-1.9</v>
      </c>
      <c r="AD346">
        <v>-1.2</v>
      </c>
      <c r="AE346">
        <v>0.7</v>
      </c>
      <c r="AF346">
        <v>113.5</v>
      </c>
      <c r="AG346">
        <v>91.2</v>
      </c>
      <c r="AH346">
        <v>-23.8</v>
      </c>
      <c r="AI346">
        <v>16.3</v>
      </c>
    </row>
    <row r="347" spans="1:35" x14ac:dyDescent="0.25">
      <c r="A347">
        <v>48199</v>
      </c>
      <c r="B347">
        <v>35.4</v>
      </c>
      <c r="C347">
        <v>58.2</v>
      </c>
      <c r="D347">
        <v>27.7</v>
      </c>
      <c r="E347">
        <v>67.599999999999994</v>
      </c>
      <c r="F347">
        <v>36.799999999999997</v>
      </c>
      <c r="G347">
        <v>62.6</v>
      </c>
      <c r="H347">
        <v>35.200000000000003</v>
      </c>
      <c r="I347">
        <v>62.1</v>
      </c>
      <c r="J347">
        <v>19.899999999999999</v>
      </c>
      <c r="K347">
        <v>76.099999999999994</v>
      </c>
      <c r="L347">
        <v>-1.3</v>
      </c>
      <c r="M347">
        <v>12.7</v>
      </c>
      <c r="N347">
        <v>-4.3</v>
      </c>
      <c r="O347">
        <v>0</v>
      </c>
      <c r="P347">
        <v>49.4</v>
      </c>
      <c r="Q347">
        <v>-1.4</v>
      </c>
      <c r="R347">
        <v>120.2</v>
      </c>
      <c r="S347">
        <v>18.5</v>
      </c>
      <c r="T347">
        <v>60.2</v>
      </c>
      <c r="U347">
        <v>28.1</v>
      </c>
      <c r="V347">
        <v>67.599999999999994</v>
      </c>
      <c r="W347">
        <v>25.9</v>
      </c>
      <c r="X347">
        <v>62.6</v>
      </c>
      <c r="Y347">
        <v>23.5</v>
      </c>
      <c r="Z347">
        <v>61.9</v>
      </c>
      <c r="AA347">
        <v>24.8</v>
      </c>
      <c r="AB347">
        <v>76.5</v>
      </c>
      <c r="AC347">
        <v>-1.1000000000000001</v>
      </c>
      <c r="AD347">
        <v>-1.2</v>
      </c>
      <c r="AE347">
        <v>0.7</v>
      </c>
      <c r="AF347">
        <v>112.6</v>
      </c>
      <c r="AG347">
        <v>91</v>
      </c>
      <c r="AH347">
        <v>-24.6</v>
      </c>
      <c r="AI347">
        <v>16.2</v>
      </c>
    </row>
    <row r="348" spans="1:35" x14ac:dyDescent="0.25">
      <c r="A348">
        <v>48234</v>
      </c>
      <c r="B348">
        <v>38.200000000000003</v>
      </c>
      <c r="C348">
        <v>61.8</v>
      </c>
      <c r="D348">
        <v>29</v>
      </c>
      <c r="E348">
        <v>67.400000000000006</v>
      </c>
      <c r="F348">
        <v>33.6</v>
      </c>
      <c r="G348">
        <v>62.6</v>
      </c>
      <c r="H348">
        <v>31</v>
      </c>
      <c r="I348">
        <v>61.9</v>
      </c>
      <c r="J348">
        <v>32</v>
      </c>
      <c r="K348">
        <v>76.099999999999994</v>
      </c>
      <c r="L348">
        <v>-1.4</v>
      </c>
      <c r="M348">
        <v>13</v>
      </c>
      <c r="N348">
        <v>-4.5999999999999996</v>
      </c>
      <c r="O348">
        <v>2.2999999999999998</v>
      </c>
      <c r="P348">
        <v>49.2</v>
      </c>
      <c r="Q348">
        <v>-4</v>
      </c>
      <c r="R348">
        <v>124.1</v>
      </c>
      <c r="S348">
        <v>19.899999999999999</v>
      </c>
      <c r="T348">
        <v>62.2</v>
      </c>
      <c r="U348">
        <v>37.700000000000003</v>
      </c>
      <c r="V348">
        <v>67.7</v>
      </c>
      <c r="W348">
        <v>36</v>
      </c>
      <c r="X348">
        <v>62.6</v>
      </c>
      <c r="Y348">
        <v>23.7</v>
      </c>
      <c r="Z348">
        <v>61.8</v>
      </c>
      <c r="AA348">
        <v>28.2</v>
      </c>
      <c r="AB348">
        <v>76.5</v>
      </c>
      <c r="AC348">
        <v>-1.5</v>
      </c>
      <c r="AD348">
        <v>-1.2</v>
      </c>
      <c r="AE348">
        <v>0.7</v>
      </c>
      <c r="AF348">
        <v>114.5</v>
      </c>
      <c r="AG348">
        <v>91</v>
      </c>
      <c r="AH348">
        <v>-25.1</v>
      </c>
      <c r="AI348">
        <v>15.5</v>
      </c>
    </row>
    <row r="349" spans="1:35" x14ac:dyDescent="0.25">
      <c r="A349">
        <v>48268</v>
      </c>
      <c r="B349">
        <v>39.299999999999997</v>
      </c>
      <c r="C349">
        <v>61.9</v>
      </c>
      <c r="D349">
        <v>23.9</v>
      </c>
      <c r="E349">
        <v>67</v>
      </c>
      <c r="F349">
        <v>25.2</v>
      </c>
      <c r="G349">
        <v>60.4</v>
      </c>
      <c r="H349">
        <v>40</v>
      </c>
      <c r="I349">
        <v>61.3</v>
      </c>
      <c r="J349">
        <v>27.8</v>
      </c>
      <c r="K349">
        <v>76</v>
      </c>
      <c r="L349">
        <v>-2.7</v>
      </c>
      <c r="M349">
        <v>12.7</v>
      </c>
      <c r="N349">
        <v>-4.5999999999999996</v>
      </c>
      <c r="O349">
        <v>0.5</v>
      </c>
      <c r="P349">
        <v>49.2</v>
      </c>
      <c r="Q349">
        <v>-0.6</v>
      </c>
      <c r="R349">
        <v>120.7</v>
      </c>
      <c r="S349">
        <v>-8.4</v>
      </c>
      <c r="T349">
        <v>60.3</v>
      </c>
      <c r="U349">
        <v>37.5</v>
      </c>
      <c r="V349">
        <v>64.099999999999994</v>
      </c>
      <c r="W349">
        <v>17.899999999999999</v>
      </c>
      <c r="X349">
        <v>55.6</v>
      </c>
      <c r="Y349">
        <v>28.5</v>
      </c>
      <c r="Z349">
        <v>57.8</v>
      </c>
      <c r="AA349">
        <v>27</v>
      </c>
      <c r="AB349">
        <v>75.8</v>
      </c>
      <c r="AC349">
        <v>-3.4</v>
      </c>
      <c r="AD349">
        <v>-1.2</v>
      </c>
      <c r="AE349">
        <v>0.7</v>
      </c>
      <c r="AF349">
        <v>113</v>
      </c>
      <c r="AG349">
        <v>91</v>
      </c>
      <c r="AH349">
        <v>-24.7</v>
      </c>
      <c r="AI349">
        <v>14</v>
      </c>
    </row>
    <row r="350" spans="1:35" x14ac:dyDescent="0.25">
      <c r="A350">
        <v>48302</v>
      </c>
      <c r="B350">
        <v>38.5</v>
      </c>
      <c r="C350">
        <v>55.6</v>
      </c>
      <c r="D350">
        <v>37.1</v>
      </c>
      <c r="E350">
        <v>57.1</v>
      </c>
      <c r="F350">
        <v>34.299999999999997</v>
      </c>
      <c r="G350">
        <v>47.4</v>
      </c>
      <c r="H350">
        <v>40.799999999999997</v>
      </c>
      <c r="I350">
        <v>52.8</v>
      </c>
      <c r="J350">
        <v>26.3</v>
      </c>
      <c r="K350">
        <v>72.5</v>
      </c>
      <c r="L350">
        <v>-3.4</v>
      </c>
      <c r="M350">
        <v>12.7</v>
      </c>
      <c r="N350">
        <v>-4.5999999999999996</v>
      </c>
      <c r="O350">
        <v>-0.4</v>
      </c>
      <c r="P350">
        <v>49.4</v>
      </c>
      <c r="Q350">
        <v>-1.2</v>
      </c>
      <c r="R350">
        <v>119.6</v>
      </c>
      <c r="S350">
        <v>24.5</v>
      </c>
      <c r="T350">
        <v>48.9</v>
      </c>
      <c r="U350">
        <v>37.799999999999997</v>
      </c>
      <c r="V350">
        <v>46.3</v>
      </c>
      <c r="W350">
        <v>44</v>
      </c>
      <c r="X350">
        <v>40.200000000000003</v>
      </c>
      <c r="Y350">
        <v>30.1</v>
      </c>
      <c r="Z350">
        <v>44.8</v>
      </c>
      <c r="AA350">
        <v>26.8</v>
      </c>
      <c r="AB350">
        <v>70.5</v>
      </c>
      <c r="AC350">
        <v>-5.3</v>
      </c>
      <c r="AD350">
        <v>-1.2</v>
      </c>
      <c r="AE350">
        <v>0.7</v>
      </c>
      <c r="AF350">
        <v>112.8</v>
      </c>
      <c r="AG350">
        <v>91</v>
      </c>
      <c r="AH350">
        <v>-23.5</v>
      </c>
      <c r="AI350">
        <v>21.6</v>
      </c>
    </row>
    <row r="351" spans="1:35" x14ac:dyDescent="0.25">
      <c r="A351">
        <v>48337</v>
      </c>
      <c r="B351">
        <v>44.6</v>
      </c>
      <c r="C351">
        <v>38.5</v>
      </c>
      <c r="D351">
        <v>51.2</v>
      </c>
      <c r="E351">
        <v>36.6</v>
      </c>
      <c r="F351">
        <v>54.2</v>
      </c>
      <c r="G351">
        <v>29.5</v>
      </c>
      <c r="H351">
        <v>43.1</v>
      </c>
      <c r="I351">
        <v>38.5</v>
      </c>
      <c r="J351">
        <v>31.7</v>
      </c>
      <c r="K351">
        <v>64.2</v>
      </c>
      <c r="L351">
        <v>-3.1</v>
      </c>
      <c r="M351">
        <v>12.5</v>
      </c>
      <c r="N351">
        <v>-4.3</v>
      </c>
      <c r="O351">
        <v>-0.8</v>
      </c>
      <c r="P351">
        <v>49.7</v>
      </c>
      <c r="Q351">
        <v>-1.5</v>
      </c>
      <c r="R351">
        <v>121</v>
      </c>
      <c r="S351">
        <v>32</v>
      </c>
      <c r="T351">
        <v>27.9</v>
      </c>
      <c r="U351">
        <v>44.2</v>
      </c>
      <c r="V351">
        <v>23.9</v>
      </c>
      <c r="W351">
        <v>43.3</v>
      </c>
      <c r="X351">
        <v>18.3</v>
      </c>
      <c r="Y351">
        <v>29.7</v>
      </c>
      <c r="Z351">
        <v>30.1</v>
      </c>
      <c r="AA351">
        <v>27.8</v>
      </c>
      <c r="AB351">
        <v>64.099999999999994</v>
      </c>
      <c r="AC351">
        <v>-3.6</v>
      </c>
      <c r="AD351">
        <v>-1.2</v>
      </c>
      <c r="AE351">
        <v>0.7</v>
      </c>
      <c r="AF351">
        <v>113.3</v>
      </c>
      <c r="AG351">
        <v>91</v>
      </c>
      <c r="AH351">
        <v>-24.9</v>
      </c>
      <c r="AI351">
        <v>16.5</v>
      </c>
    </row>
    <row r="352" spans="1:35" x14ac:dyDescent="0.25">
      <c r="A352">
        <v>48372</v>
      </c>
      <c r="B352">
        <v>50.5</v>
      </c>
      <c r="C352">
        <v>17.8</v>
      </c>
      <c r="D352">
        <v>53.6</v>
      </c>
      <c r="E352">
        <v>12.4</v>
      </c>
      <c r="F352">
        <v>41.6</v>
      </c>
      <c r="G352">
        <v>13.6</v>
      </c>
      <c r="H352">
        <v>45.1</v>
      </c>
      <c r="I352">
        <v>20.9</v>
      </c>
      <c r="J352">
        <v>30.3</v>
      </c>
      <c r="K352">
        <v>53.7</v>
      </c>
      <c r="L352">
        <v>-1.8</v>
      </c>
      <c r="M352">
        <v>12.7</v>
      </c>
      <c r="N352">
        <v>-4.8</v>
      </c>
      <c r="O352">
        <v>0</v>
      </c>
      <c r="P352">
        <v>49.4</v>
      </c>
      <c r="Q352">
        <v>-1</v>
      </c>
      <c r="R352">
        <v>120.8</v>
      </c>
      <c r="S352">
        <v>37.4</v>
      </c>
      <c r="T352">
        <v>4.7</v>
      </c>
      <c r="U352">
        <v>48.8</v>
      </c>
      <c r="V352">
        <v>3.9</v>
      </c>
      <c r="W352">
        <v>60.2</v>
      </c>
      <c r="X352">
        <v>5.6</v>
      </c>
      <c r="Y352">
        <v>32.700000000000003</v>
      </c>
      <c r="Z352">
        <v>7.5</v>
      </c>
      <c r="AA352">
        <v>25</v>
      </c>
      <c r="AB352">
        <v>53.1</v>
      </c>
      <c r="AC352">
        <v>-5.7</v>
      </c>
      <c r="AD352">
        <v>-1.2</v>
      </c>
      <c r="AE352">
        <v>0.7</v>
      </c>
      <c r="AF352">
        <v>113.1</v>
      </c>
      <c r="AG352">
        <v>91.2</v>
      </c>
      <c r="AH352">
        <v>-25.1</v>
      </c>
      <c r="AI352">
        <v>16.100000000000001</v>
      </c>
    </row>
    <row r="353" spans="1:35" x14ac:dyDescent="0.25">
      <c r="A353">
        <v>48407</v>
      </c>
      <c r="B353">
        <v>52.7</v>
      </c>
      <c r="C353">
        <v>-0.6</v>
      </c>
      <c r="D353">
        <v>53.2</v>
      </c>
      <c r="E353">
        <v>-1.9</v>
      </c>
      <c r="F353">
        <v>49.7</v>
      </c>
      <c r="G353">
        <v>-1.2</v>
      </c>
      <c r="H353">
        <v>47.6</v>
      </c>
      <c r="I353">
        <v>2.2000000000000002</v>
      </c>
      <c r="J353">
        <v>25.1</v>
      </c>
      <c r="K353">
        <v>41.9</v>
      </c>
      <c r="L353">
        <v>-4.7</v>
      </c>
      <c r="M353">
        <v>12.7</v>
      </c>
      <c r="N353">
        <v>-4.8</v>
      </c>
      <c r="O353">
        <v>0.7</v>
      </c>
      <c r="P353">
        <v>49.4</v>
      </c>
      <c r="Q353">
        <v>-2.7</v>
      </c>
      <c r="R353">
        <v>121.2</v>
      </c>
      <c r="S353">
        <v>40.9</v>
      </c>
      <c r="T353">
        <v>-5</v>
      </c>
      <c r="U353">
        <v>56.6</v>
      </c>
      <c r="V353">
        <v>-6.7</v>
      </c>
      <c r="W353">
        <v>60.3</v>
      </c>
      <c r="X353">
        <v>-5.4</v>
      </c>
      <c r="Y353">
        <v>39.1</v>
      </c>
      <c r="Z353">
        <v>-2.5</v>
      </c>
      <c r="AA353">
        <v>24.2</v>
      </c>
      <c r="AB353">
        <v>40.799999999999997</v>
      </c>
      <c r="AC353">
        <v>-2.8</v>
      </c>
      <c r="AD353">
        <v>-1.2</v>
      </c>
      <c r="AE353">
        <v>0.7</v>
      </c>
      <c r="AF353">
        <v>112.7</v>
      </c>
      <c r="AG353">
        <v>91</v>
      </c>
      <c r="AH353">
        <v>-24.6</v>
      </c>
      <c r="AI353">
        <v>16.399999999999999</v>
      </c>
    </row>
    <row r="354" spans="1:35" x14ac:dyDescent="0.25">
      <c r="A354">
        <v>48440</v>
      </c>
      <c r="B354">
        <v>54.3</v>
      </c>
      <c r="C354">
        <v>-8.3000000000000007</v>
      </c>
      <c r="D354">
        <v>58.5</v>
      </c>
      <c r="E354">
        <v>-10.3</v>
      </c>
      <c r="F354">
        <v>66.400000000000006</v>
      </c>
      <c r="G354">
        <v>-6.2</v>
      </c>
      <c r="H354">
        <v>49.2</v>
      </c>
      <c r="I354">
        <v>-6</v>
      </c>
      <c r="J354">
        <v>19.100000000000001</v>
      </c>
      <c r="K354">
        <v>29.7</v>
      </c>
      <c r="L354">
        <v>-5.2</v>
      </c>
      <c r="M354">
        <v>12.7</v>
      </c>
      <c r="N354">
        <v>-4.5999999999999996</v>
      </c>
      <c r="O354">
        <v>0.7</v>
      </c>
      <c r="P354">
        <v>49</v>
      </c>
      <c r="Q354">
        <v>-1.9</v>
      </c>
      <c r="R354">
        <v>122</v>
      </c>
      <c r="S354">
        <v>36.200000000000003</v>
      </c>
      <c r="T354">
        <v>-11.7</v>
      </c>
      <c r="U354">
        <v>61.9</v>
      </c>
      <c r="V354">
        <v>-16.100000000000001</v>
      </c>
      <c r="W354">
        <v>50.3</v>
      </c>
      <c r="X354">
        <v>-5.4</v>
      </c>
      <c r="Y354">
        <v>40.4</v>
      </c>
      <c r="Z354">
        <v>-9</v>
      </c>
      <c r="AA354">
        <v>22.4</v>
      </c>
      <c r="AB354">
        <v>20.2</v>
      </c>
      <c r="AC354">
        <v>-4.9000000000000004</v>
      </c>
      <c r="AD354">
        <v>-1.2</v>
      </c>
      <c r="AE354">
        <v>0.7</v>
      </c>
      <c r="AF354">
        <v>112.8</v>
      </c>
      <c r="AG354">
        <v>91</v>
      </c>
      <c r="AH354">
        <v>-24.4</v>
      </c>
      <c r="AI354">
        <v>20.3</v>
      </c>
    </row>
    <row r="355" spans="1:35" x14ac:dyDescent="0.25">
      <c r="A355">
        <v>48475</v>
      </c>
      <c r="B355">
        <v>57.4</v>
      </c>
      <c r="C355">
        <v>-12.5</v>
      </c>
      <c r="D355">
        <v>61.9</v>
      </c>
      <c r="E355">
        <v>-16.100000000000001</v>
      </c>
      <c r="F355">
        <v>61.3</v>
      </c>
      <c r="G355">
        <v>-6.7</v>
      </c>
      <c r="H355">
        <v>55.7</v>
      </c>
      <c r="I355">
        <v>-11.2</v>
      </c>
      <c r="J355">
        <v>27.1</v>
      </c>
      <c r="K355">
        <v>18.2</v>
      </c>
      <c r="L355">
        <v>-5.3</v>
      </c>
      <c r="M355">
        <v>12.7</v>
      </c>
      <c r="N355">
        <v>-4.5999999999999996</v>
      </c>
      <c r="O355">
        <v>0.6</v>
      </c>
      <c r="P355">
        <v>49.4</v>
      </c>
      <c r="Q355">
        <v>-2</v>
      </c>
      <c r="R355">
        <v>121.2</v>
      </c>
      <c r="S355">
        <v>46.4</v>
      </c>
      <c r="T355">
        <v>-13.1</v>
      </c>
      <c r="U355">
        <v>58.3</v>
      </c>
      <c r="V355">
        <v>-15.6</v>
      </c>
      <c r="W355">
        <v>65.7</v>
      </c>
      <c r="X355">
        <v>-5.8</v>
      </c>
      <c r="Y355">
        <v>41.6</v>
      </c>
      <c r="Z355">
        <v>-11.5</v>
      </c>
      <c r="AA355">
        <v>18.3</v>
      </c>
      <c r="AB355">
        <v>-3.7</v>
      </c>
      <c r="AC355">
        <v>-7.2</v>
      </c>
      <c r="AD355">
        <v>-1.2</v>
      </c>
      <c r="AE355">
        <v>0.7</v>
      </c>
      <c r="AF355">
        <v>113.8</v>
      </c>
      <c r="AG355">
        <v>91.2</v>
      </c>
      <c r="AH355">
        <v>-25.1</v>
      </c>
      <c r="AI355">
        <v>13.6</v>
      </c>
    </row>
    <row r="356" spans="1:35" x14ac:dyDescent="0.25">
      <c r="A356">
        <v>48511</v>
      </c>
      <c r="B356">
        <v>65.2</v>
      </c>
      <c r="C356">
        <v>-13.3</v>
      </c>
      <c r="D356">
        <v>62</v>
      </c>
      <c r="E356">
        <v>-15.8</v>
      </c>
      <c r="F356">
        <v>64.3</v>
      </c>
      <c r="G356">
        <v>-6.2</v>
      </c>
      <c r="H356">
        <v>54.4</v>
      </c>
      <c r="I356">
        <v>-10.5</v>
      </c>
      <c r="J356">
        <v>20.6</v>
      </c>
      <c r="K356">
        <v>10.199999999999999</v>
      </c>
      <c r="L356">
        <v>-5.4</v>
      </c>
      <c r="M356">
        <v>12.7</v>
      </c>
      <c r="N356">
        <v>-4.5999999999999996</v>
      </c>
      <c r="O356">
        <v>0.6</v>
      </c>
      <c r="P356">
        <v>49.2</v>
      </c>
      <c r="Q356">
        <v>-1.4</v>
      </c>
      <c r="R356">
        <v>121.1</v>
      </c>
      <c r="S356">
        <v>52</v>
      </c>
      <c r="T356">
        <v>-13.1</v>
      </c>
      <c r="U356">
        <v>62.2</v>
      </c>
      <c r="V356">
        <v>-14.4</v>
      </c>
      <c r="W356">
        <v>61.4</v>
      </c>
      <c r="X356">
        <v>-5.8</v>
      </c>
      <c r="Y356">
        <v>41.1</v>
      </c>
      <c r="Z356">
        <v>-10.8</v>
      </c>
      <c r="AA356">
        <v>20.7</v>
      </c>
      <c r="AB356">
        <v>-8.6999999999999993</v>
      </c>
      <c r="AC356">
        <v>-5.7</v>
      </c>
      <c r="AD356">
        <v>-1.2</v>
      </c>
      <c r="AE356">
        <v>0.7</v>
      </c>
      <c r="AF356">
        <v>112.7</v>
      </c>
      <c r="AG356">
        <v>91.2</v>
      </c>
      <c r="AH356">
        <v>-25.1</v>
      </c>
      <c r="AI356">
        <v>15.5</v>
      </c>
    </row>
    <row r="357" spans="1:35" x14ac:dyDescent="0.25">
      <c r="A357">
        <v>48546</v>
      </c>
      <c r="B357">
        <v>68.400000000000006</v>
      </c>
      <c r="C357">
        <v>-13.3</v>
      </c>
      <c r="D357">
        <v>68.5</v>
      </c>
      <c r="E357">
        <v>-13.9</v>
      </c>
      <c r="F357">
        <v>62.2</v>
      </c>
      <c r="G357">
        <v>-7.1</v>
      </c>
      <c r="H357">
        <v>60.7</v>
      </c>
      <c r="I357">
        <v>-11.2</v>
      </c>
      <c r="J357">
        <v>21.4</v>
      </c>
      <c r="K357">
        <v>7.1</v>
      </c>
      <c r="L357">
        <v>-5.7</v>
      </c>
      <c r="M357">
        <v>12.7</v>
      </c>
      <c r="N357">
        <v>-4.5999999999999996</v>
      </c>
      <c r="O357">
        <v>0.2</v>
      </c>
      <c r="P357">
        <v>49.2</v>
      </c>
      <c r="Q357">
        <v>-2.7</v>
      </c>
      <c r="R357">
        <v>122.1</v>
      </c>
      <c r="S357">
        <v>57.1</v>
      </c>
      <c r="T357">
        <v>-11.9</v>
      </c>
      <c r="U357">
        <v>62.7</v>
      </c>
      <c r="V357">
        <v>-13.6</v>
      </c>
      <c r="W357">
        <v>79.099999999999994</v>
      </c>
      <c r="X357">
        <v>-5</v>
      </c>
      <c r="Y357">
        <v>51.1</v>
      </c>
      <c r="Z357">
        <v>-11.2</v>
      </c>
      <c r="AA357">
        <v>20.8</v>
      </c>
      <c r="AB357">
        <v>-10</v>
      </c>
      <c r="AC357">
        <v>-5.7</v>
      </c>
      <c r="AD357">
        <v>-1</v>
      </c>
      <c r="AE357">
        <v>0.7</v>
      </c>
      <c r="AF357">
        <v>113.4</v>
      </c>
      <c r="AG357">
        <v>91</v>
      </c>
      <c r="AH357">
        <v>-25.1</v>
      </c>
      <c r="AI357">
        <v>16</v>
      </c>
    </row>
    <row r="358" spans="1:35" x14ac:dyDescent="0.25">
      <c r="A358">
        <v>48581</v>
      </c>
      <c r="B358">
        <v>75.2</v>
      </c>
      <c r="C358">
        <v>-5.6</v>
      </c>
      <c r="D358">
        <v>69.599999999999994</v>
      </c>
      <c r="E358">
        <v>-10</v>
      </c>
      <c r="F358">
        <v>80.400000000000006</v>
      </c>
      <c r="G358">
        <v>-6.2</v>
      </c>
      <c r="H358">
        <v>64.2</v>
      </c>
      <c r="I358">
        <v>-11.2</v>
      </c>
      <c r="J358">
        <v>23.7</v>
      </c>
      <c r="K358">
        <v>9.3000000000000007</v>
      </c>
      <c r="L358">
        <v>-7.2</v>
      </c>
      <c r="M358">
        <v>12.7</v>
      </c>
      <c r="N358">
        <v>-4.5999999999999996</v>
      </c>
      <c r="O358">
        <v>0.6</v>
      </c>
      <c r="P358">
        <v>49.4</v>
      </c>
      <c r="Q358">
        <v>-2.5</v>
      </c>
      <c r="R358">
        <v>122.1</v>
      </c>
      <c r="S358">
        <v>58.5</v>
      </c>
      <c r="T358">
        <v>0.6</v>
      </c>
      <c r="U358">
        <v>65.599999999999994</v>
      </c>
      <c r="V358">
        <v>0.3</v>
      </c>
      <c r="W358">
        <v>78.900000000000006</v>
      </c>
      <c r="X358">
        <v>-4.2</v>
      </c>
      <c r="Y358">
        <v>53.4</v>
      </c>
      <c r="Z358">
        <v>-10</v>
      </c>
      <c r="AA358">
        <v>20</v>
      </c>
      <c r="AB358">
        <v>-10.3</v>
      </c>
      <c r="AC358">
        <v>-5.5</v>
      </c>
      <c r="AD358">
        <v>-1.2</v>
      </c>
      <c r="AE358">
        <v>0.7</v>
      </c>
      <c r="AF358">
        <v>113.4</v>
      </c>
      <c r="AG358">
        <v>91.2</v>
      </c>
      <c r="AH358">
        <v>-23.9</v>
      </c>
      <c r="AI358">
        <v>21.9</v>
      </c>
    </row>
    <row r="359" spans="1:35" x14ac:dyDescent="0.25">
      <c r="A359">
        <v>48615</v>
      </c>
      <c r="B359">
        <v>75.3</v>
      </c>
      <c r="C359">
        <v>1.1000000000000001</v>
      </c>
      <c r="D359">
        <v>70.099999999999994</v>
      </c>
      <c r="E359">
        <v>10.6</v>
      </c>
      <c r="F359">
        <v>80.400000000000006</v>
      </c>
      <c r="G359">
        <v>-0.8</v>
      </c>
      <c r="H359">
        <v>67.099999999999994</v>
      </c>
      <c r="I359">
        <v>-8.8000000000000007</v>
      </c>
      <c r="J359">
        <v>20.7</v>
      </c>
      <c r="K359">
        <v>10.4</v>
      </c>
      <c r="L359">
        <v>-5.7</v>
      </c>
      <c r="M359">
        <v>12.7</v>
      </c>
      <c r="N359">
        <v>-4.5999999999999996</v>
      </c>
      <c r="O359">
        <v>0.7</v>
      </c>
      <c r="P359">
        <v>49</v>
      </c>
      <c r="Q359">
        <v>-2.2999999999999998</v>
      </c>
      <c r="R359">
        <v>121.2</v>
      </c>
      <c r="S359">
        <v>59.3</v>
      </c>
      <c r="T359">
        <v>14.4</v>
      </c>
      <c r="U359">
        <v>50.1</v>
      </c>
      <c r="V359">
        <v>13.2</v>
      </c>
      <c r="W359">
        <v>81</v>
      </c>
      <c r="X359">
        <v>8.1</v>
      </c>
      <c r="Y359">
        <v>55.6</v>
      </c>
      <c r="Z359">
        <v>-9.8000000000000007</v>
      </c>
      <c r="AA359">
        <v>18.399999999999999</v>
      </c>
      <c r="AB359">
        <v>-6.3</v>
      </c>
      <c r="AC359">
        <v>-5.9</v>
      </c>
      <c r="AD359">
        <v>-1.2</v>
      </c>
      <c r="AE359">
        <v>0.7</v>
      </c>
      <c r="AF359">
        <v>114</v>
      </c>
      <c r="AG359">
        <v>91.2</v>
      </c>
      <c r="AH359">
        <v>-24.7</v>
      </c>
      <c r="AI359">
        <v>14.1</v>
      </c>
    </row>
    <row r="360" spans="1:35" x14ac:dyDescent="0.25">
      <c r="A360">
        <v>48650</v>
      </c>
      <c r="B360">
        <v>75.5</v>
      </c>
      <c r="C360">
        <v>15.6</v>
      </c>
      <c r="D360">
        <v>70.3</v>
      </c>
      <c r="E360">
        <v>21.1</v>
      </c>
      <c r="F360">
        <v>80.5</v>
      </c>
      <c r="G360">
        <v>13.9</v>
      </c>
      <c r="H360">
        <v>64.5</v>
      </c>
      <c r="I360">
        <v>-9.1999999999999993</v>
      </c>
      <c r="J360">
        <v>22.7</v>
      </c>
      <c r="K360">
        <v>14</v>
      </c>
      <c r="L360">
        <v>-5.5</v>
      </c>
      <c r="M360">
        <v>12.7</v>
      </c>
      <c r="N360">
        <v>-4.3</v>
      </c>
      <c r="O360">
        <v>0</v>
      </c>
      <c r="P360">
        <v>49.2</v>
      </c>
      <c r="Q360">
        <v>-2.6</v>
      </c>
      <c r="R360">
        <v>122.2</v>
      </c>
      <c r="S360">
        <v>61.3</v>
      </c>
      <c r="T360">
        <v>25</v>
      </c>
      <c r="U360">
        <v>64.099999999999994</v>
      </c>
      <c r="V360">
        <v>28.5</v>
      </c>
      <c r="W360">
        <v>80.3</v>
      </c>
      <c r="X360">
        <v>18.7</v>
      </c>
      <c r="Y360">
        <v>57</v>
      </c>
      <c r="Z360">
        <v>-10.5</v>
      </c>
      <c r="AA360">
        <v>20.9</v>
      </c>
      <c r="AB360">
        <v>5.9</v>
      </c>
      <c r="AC360">
        <v>-5.8</v>
      </c>
      <c r="AD360">
        <v>-1.2</v>
      </c>
      <c r="AE360">
        <v>0.7</v>
      </c>
      <c r="AF360">
        <v>114.3</v>
      </c>
      <c r="AG360">
        <v>91.2</v>
      </c>
      <c r="AH360">
        <v>-25.8</v>
      </c>
      <c r="AI360">
        <v>14.8</v>
      </c>
    </row>
    <row r="361" spans="1:35" x14ac:dyDescent="0.25">
      <c r="A361">
        <v>48685</v>
      </c>
      <c r="B361">
        <v>78.3</v>
      </c>
      <c r="C361">
        <v>29.7</v>
      </c>
      <c r="D361">
        <v>69.8</v>
      </c>
      <c r="E361">
        <v>31.4</v>
      </c>
      <c r="F361">
        <v>78.400000000000006</v>
      </c>
      <c r="G361">
        <v>27.1</v>
      </c>
      <c r="H361">
        <v>69.7</v>
      </c>
      <c r="I361">
        <v>-10.199999999999999</v>
      </c>
      <c r="J361">
        <v>23</v>
      </c>
      <c r="K361">
        <v>23.2</v>
      </c>
      <c r="L361">
        <v>-5.6</v>
      </c>
      <c r="M361">
        <v>12.7</v>
      </c>
      <c r="N361">
        <v>-4.8</v>
      </c>
      <c r="O361">
        <v>0.6</v>
      </c>
      <c r="P361">
        <v>49.4</v>
      </c>
      <c r="Q361">
        <v>-2.1</v>
      </c>
      <c r="R361">
        <v>120.2</v>
      </c>
      <c r="S361">
        <v>61.6</v>
      </c>
      <c r="T361">
        <v>34.5</v>
      </c>
      <c r="U361">
        <v>65.599999999999994</v>
      </c>
      <c r="V361">
        <v>34.1</v>
      </c>
      <c r="W361">
        <v>83.4</v>
      </c>
      <c r="X361">
        <v>33.4</v>
      </c>
      <c r="Y361">
        <v>58.7</v>
      </c>
      <c r="Z361">
        <v>-9.8000000000000007</v>
      </c>
      <c r="AA361">
        <v>22.3</v>
      </c>
      <c r="AB361">
        <v>26.2</v>
      </c>
      <c r="AC361">
        <v>-5.3</v>
      </c>
      <c r="AD361">
        <v>-1.2</v>
      </c>
      <c r="AE361">
        <v>0.7</v>
      </c>
      <c r="AF361">
        <v>113.1</v>
      </c>
      <c r="AG361">
        <v>91</v>
      </c>
      <c r="AH361">
        <v>-25.5</v>
      </c>
      <c r="AI361">
        <v>15.9</v>
      </c>
    </row>
    <row r="362" spans="1:35" x14ac:dyDescent="0.25">
      <c r="A362">
        <v>48720</v>
      </c>
      <c r="B362">
        <v>77.400000000000006</v>
      </c>
      <c r="C362">
        <v>35.5</v>
      </c>
      <c r="D362">
        <v>69.599999999999994</v>
      </c>
      <c r="E362">
        <v>34.4</v>
      </c>
      <c r="F362">
        <v>81.5</v>
      </c>
      <c r="G362">
        <v>33.799999999999997</v>
      </c>
      <c r="H362">
        <v>70.400000000000006</v>
      </c>
      <c r="I362">
        <v>-0.8</v>
      </c>
      <c r="J362">
        <v>21.8</v>
      </c>
      <c r="K362">
        <v>28.6</v>
      </c>
      <c r="L362">
        <v>-5.0999999999999996</v>
      </c>
      <c r="M362">
        <v>12.7</v>
      </c>
      <c r="N362">
        <v>-4.8</v>
      </c>
      <c r="O362">
        <v>-0.2</v>
      </c>
      <c r="P362">
        <v>49.2</v>
      </c>
      <c r="Q362">
        <v>3.7</v>
      </c>
      <c r="R362">
        <v>120.5</v>
      </c>
      <c r="S362">
        <v>62.1</v>
      </c>
      <c r="T362">
        <v>36.200000000000003</v>
      </c>
      <c r="U362">
        <v>48.8</v>
      </c>
      <c r="V362">
        <v>34.799999999999997</v>
      </c>
      <c r="W362">
        <v>81.900000000000006</v>
      </c>
      <c r="X362">
        <v>34.799999999999997</v>
      </c>
      <c r="Y362">
        <v>59.4</v>
      </c>
      <c r="Z362">
        <v>-6.2</v>
      </c>
      <c r="AA362">
        <v>15.1</v>
      </c>
      <c r="AB362">
        <v>32.700000000000003</v>
      </c>
      <c r="AC362">
        <v>-5.0999999999999996</v>
      </c>
      <c r="AD362">
        <v>-1.2</v>
      </c>
      <c r="AE362">
        <v>0.5</v>
      </c>
      <c r="AF362">
        <v>113.1</v>
      </c>
      <c r="AG362">
        <v>91.2</v>
      </c>
      <c r="AH362">
        <v>-23.7</v>
      </c>
      <c r="AI362">
        <v>21.5</v>
      </c>
    </row>
    <row r="363" spans="1:35" x14ac:dyDescent="0.25">
      <c r="A363">
        <v>48754</v>
      </c>
      <c r="B363">
        <v>77.2</v>
      </c>
      <c r="C363">
        <v>35.9</v>
      </c>
      <c r="D363">
        <v>70.2</v>
      </c>
      <c r="E363">
        <v>34.9</v>
      </c>
      <c r="F363">
        <v>78.900000000000006</v>
      </c>
      <c r="G363">
        <v>34.1</v>
      </c>
      <c r="H363">
        <v>67</v>
      </c>
      <c r="I363">
        <v>-3</v>
      </c>
      <c r="J363">
        <v>20</v>
      </c>
      <c r="K363">
        <v>30.8</v>
      </c>
      <c r="L363">
        <v>-7.7</v>
      </c>
      <c r="M363">
        <v>12.7</v>
      </c>
      <c r="N363">
        <v>-4.3</v>
      </c>
      <c r="O363">
        <v>0.5</v>
      </c>
      <c r="P363">
        <v>49.4</v>
      </c>
      <c r="Q363">
        <v>-2.7</v>
      </c>
      <c r="R363">
        <v>121.8</v>
      </c>
      <c r="S363">
        <v>52.7</v>
      </c>
      <c r="T363">
        <v>36</v>
      </c>
      <c r="U363">
        <v>66.900000000000006</v>
      </c>
      <c r="V363">
        <v>35</v>
      </c>
      <c r="W363">
        <v>80.900000000000006</v>
      </c>
      <c r="X363">
        <v>33.799999999999997</v>
      </c>
      <c r="Y363">
        <v>65.3</v>
      </c>
      <c r="Z363">
        <v>-1.8</v>
      </c>
      <c r="AA363">
        <v>20.6</v>
      </c>
      <c r="AB363">
        <v>35.200000000000003</v>
      </c>
      <c r="AC363">
        <v>-4.8</v>
      </c>
      <c r="AD363">
        <v>-1.2</v>
      </c>
      <c r="AE363">
        <v>0.7</v>
      </c>
      <c r="AF363">
        <v>112.7</v>
      </c>
      <c r="AG363">
        <v>91.2</v>
      </c>
      <c r="AH363">
        <v>-24.8</v>
      </c>
      <c r="AI363">
        <v>15.5</v>
      </c>
    </row>
    <row r="364" spans="1:35" x14ac:dyDescent="0.25">
      <c r="A364">
        <v>48789</v>
      </c>
      <c r="B364">
        <v>77.900000000000006</v>
      </c>
      <c r="C364">
        <v>35.700000000000003</v>
      </c>
      <c r="D364">
        <v>69.5</v>
      </c>
      <c r="E364">
        <v>35</v>
      </c>
      <c r="F364">
        <v>85.5</v>
      </c>
      <c r="G364">
        <v>34.700000000000003</v>
      </c>
      <c r="H364">
        <v>70.3</v>
      </c>
      <c r="I364">
        <v>9.5</v>
      </c>
      <c r="J364">
        <v>16.7</v>
      </c>
      <c r="K364">
        <v>31.4</v>
      </c>
      <c r="L364">
        <v>-5.0999999999999996</v>
      </c>
      <c r="M364">
        <v>12.7</v>
      </c>
      <c r="N364">
        <v>-4.3</v>
      </c>
      <c r="O364">
        <v>-0.2</v>
      </c>
      <c r="P364">
        <v>49.4</v>
      </c>
      <c r="Q364">
        <v>-1.2</v>
      </c>
      <c r="R364">
        <v>120.7</v>
      </c>
      <c r="S364">
        <v>57.5</v>
      </c>
      <c r="T364">
        <v>35.799999999999997</v>
      </c>
      <c r="U364">
        <v>67.099999999999994</v>
      </c>
      <c r="V364">
        <v>35</v>
      </c>
      <c r="W364">
        <v>86</v>
      </c>
      <c r="X364">
        <v>34.799999999999997</v>
      </c>
      <c r="Y364">
        <v>65.8</v>
      </c>
      <c r="Z364">
        <v>1.5</v>
      </c>
      <c r="AA364">
        <v>19.3</v>
      </c>
      <c r="AB364">
        <v>35.200000000000003</v>
      </c>
      <c r="AC364">
        <v>-5.7</v>
      </c>
      <c r="AD364">
        <v>-1.2</v>
      </c>
      <c r="AE364">
        <v>0.7</v>
      </c>
      <c r="AF364">
        <v>113.7</v>
      </c>
      <c r="AG364">
        <v>91</v>
      </c>
      <c r="AH364">
        <v>-24.9</v>
      </c>
      <c r="AI364">
        <v>16.399999999999999</v>
      </c>
    </row>
    <row r="365" spans="1:35" x14ac:dyDescent="0.25">
      <c r="A365">
        <v>48823</v>
      </c>
      <c r="B365">
        <v>77.3</v>
      </c>
      <c r="C365">
        <v>34.200000000000003</v>
      </c>
      <c r="D365">
        <v>70.099999999999994</v>
      </c>
      <c r="E365">
        <v>34.5</v>
      </c>
      <c r="F365">
        <v>81.599999999999994</v>
      </c>
      <c r="G365">
        <v>32.9</v>
      </c>
      <c r="H365">
        <v>71.400000000000006</v>
      </c>
      <c r="I365">
        <v>3.5</v>
      </c>
      <c r="J365">
        <v>23</v>
      </c>
      <c r="K365">
        <v>31.4</v>
      </c>
      <c r="L365">
        <v>-5</v>
      </c>
      <c r="M365">
        <v>12.7</v>
      </c>
      <c r="N365">
        <v>-4.3</v>
      </c>
      <c r="O365">
        <v>0.8</v>
      </c>
      <c r="P365">
        <v>49.2</v>
      </c>
      <c r="Q365">
        <v>-1.6</v>
      </c>
      <c r="R365">
        <v>120.9</v>
      </c>
      <c r="S365">
        <v>60</v>
      </c>
      <c r="T365">
        <v>31.6</v>
      </c>
      <c r="U365">
        <v>68.3</v>
      </c>
      <c r="V365">
        <v>32.700000000000003</v>
      </c>
      <c r="W365">
        <v>79.8</v>
      </c>
      <c r="X365">
        <v>30.3</v>
      </c>
      <c r="Y365">
        <v>59.8</v>
      </c>
      <c r="Z365">
        <v>5</v>
      </c>
      <c r="AA365">
        <v>22</v>
      </c>
      <c r="AB365">
        <v>35.200000000000003</v>
      </c>
      <c r="AC365">
        <v>-4.9000000000000004</v>
      </c>
      <c r="AD365">
        <v>-1.2</v>
      </c>
      <c r="AE365">
        <v>0.7</v>
      </c>
      <c r="AF365">
        <v>113.2</v>
      </c>
      <c r="AG365">
        <v>91</v>
      </c>
      <c r="AH365">
        <v>-23.9</v>
      </c>
      <c r="AI365">
        <v>19.2</v>
      </c>
    </row>
    <row r="366" spans="1:35" x14ac:dyDescent="0.25">
      <c r="A366">
        <v>48858</v>
      </c>
      <c r="B366">
        <v>76.099999999999994</v>
      </c>
      <c r="C366">
        <v>29</v>
      </c>
      <c r="D366">
        <v>68.3</v>
      </c>
      <c r="E366">
        <v>30.2</v>
      </c>
      <c r="F366">
        <v>81.099999999999994</v>
      </c>
      <c r="G366">
        <v>28.6</v>
      </c>
      <c r="H366">
        <v>71.7</v>
      </c>
      <c r="I366">
        <v>10</v>
      </c>
      <c r="J366">
        <v>20</v>
      </c>
      <c r="K366">
        <v>31.6</v>
      </c>
      <c r="L366">
        <v>-6.7</v>
      </c>
      <c r="M366">
        <v>12.7</v>
      </c>
      <c r="N366">
        <v>-4.3</v>
      </c>
      <c r="O366">
        <v>0</v>
      </c>
      <c r="P366">
        <v>49.4</v>
      </c>
      <c r="Q366">
        <v>-1.2</v>
      </c>
      <c r="R366">
        <v>120.5</v>
      </c>
      <c r="S366">
        <v>60.5</v>
      </c>
      <c r="T366">
        <v>24.7</v>
      </c>
      <c r="U366">
        <v>65.2</v>
      </c>
      <c r="V366">
        <v>25.7</v>
      </c>
      <c r="W366">
        <v>83.8</v>
      </c>
      <c r="X366">
        <v>23.7</v>
      </c>
      <c r="Y366">
        <v>63.1</v>
      </c>
      <c r="Z366">
        <v>12.5</v>
      </c>
      <c r="AA366">
        <v>19.8</v>
      </c>
      <c r="AB366">
        <v>35</v>
      </c>
      <c r="AC366">
        <v>-5</v>
      </c>
      <c r="AD366">
        <v>-1.2</v>
      </c>
      <c r="AE366">
        <v>0.7</v>
      </c>
      <c r="AF366">
        <v>111.6</v>
      </c>
      <c r="AG366">
        <v>91.2</v>
      </c>
      <c r="AH366">
        <v>-24.5</v>
      </c>
      <c r="AI366">
        <v>18.5</v>
      </c>
    </row>
    <row r="367" spans="1:35" x14ac:dyDescent="0.25">
      <c r="A367">
        <v>48893</v>
      </c>
      <c r="B367">
        <v>81.400000000000006</v>
      </c>
      <c r="C367">
        <v>16.7</v>
      </c>
      <c r="D367">
        <v>68.900000000000006</v>
      </c>
      <c r="E367">
        <v>18.899999999999999</v>
      </c>
      <c r="F367">
        <v>81.2</v>
      </c>
      <c r="G367">
        <v>21</v>
      </c>
      <c r="H367">
        <v>72.2</v>
      </c>
      <c r="I367">
        <v>16.8</v>
      </c>
      <c r="J367">
        <v>16.8</v>
      </c>
      <c r="K367">
        <v>31</v>
      </c>
      <c r="L367">
        <v>-10</v>
      </c>
      <c r="M367">
        <v>12.7</v>
      </c>
      <c r="N367">
        <v>-4.5999999999999996</v>
      </c>
      <c r="O367">
        <v>-0.2</v>
      </c>
      <c r="P367">
        <v>49.2</v>
      </c>
      <c r="Q367">
        <v>-1.6</v>
      </c>
      <c r="R367">
        <v>120.9</v>
      </c>
      <c r="S367">
        <v>59.2</v>
      </c>
      <c r="T367">
        <v>11.9</v>
      </c>
      <c r="U367">
        <v>52.2</v>
      </c>
      <c r="V367">
        <v>12.6</v>
      </c>
      <c r="W367">
        <v>81.599999999999994</v>
      </c>
      <c r="X367">
        <v>16.7</v>
      </c>
      <c r="Y367">
        <v>60</v>
      </c>
      <c r="Z367">
        <v>17.899999999999999</v>
      </c>
      <c r="AA367">
        <v>11.2</v>
      </c>
      <c r="AB367">
        <v>35.1</v>
      </c>
      <c r="AC367">
        <v>-5.2</v>
      </c>
      <c r="AD367">
        <v>-1.2</v>
      </c>
      <c r="AE367">
        <v>0.7</v>
      </c>
      <c r="AF367">
        <v>112.2</v>
      </c>
      <c r="AG367">
        <v>91.2</v>
      </c>
      <c r="AH367">
        <v>-24.3</v>
      </c>
      <c r="AI367">
        <v>15.8</v>
      </c>
    </row>
    <row r="368" spans="1:35" x14ac:dyDescent="0.25">
      <c r="A368">
        <v>48928</v>
      </c>
      <c r="B368">
        <v>75.3</v>
      </c>
      <c r="C368">
        <v>11.6</v>
      </c>
      <c r="D368">
        <v>65.7</v>
      </c>
      <c r="E368">
        <v>9.6</v>
      </c>
      <c r="F368">
        <v>81.7</v>
      </c>
      <c r="G368">
        <v>16</v>
      </c>
      <c r="H368">
        <v>71.599999999999994</v>
      </c>
      <c r="I368">
        <v>24.1</v>
      </c>
      <c r="J368">
        <v>19.899999999999999</v>
      </c>
      <c r="K368">
        <v>31.9</v>
      </c>
      <c r="L368">
        <v>-0.7</v>
      </c>
      <c r="M368">
        <v>12.7</v>
      </c>
      <c r="N368">
        <v>-4.8</v>
      </c>
      <c r="O368">
        <v>-1.1000000000000001</v>
      </c>
      <c r="P368">
        <v>49.2</v>
      </c>
      <c r="Q368">
        <v>-0.5</v>
      </c>
      <c r="R368">
        <v>119.2</v>
      </c>
      <c r="S368">
        <v>59.2</v>
      </c>
      <c r="T368">
        <v>9.5</v>
      </c>
      <c r="U368">
        <v>69.400000000000006</v>
      </c>
      <c r="V368">
        <v>7.5</v>
      </c>
      <c r="W368">
        <v>80.7</v>
      </c>
      <c r="X368">
        <v>15.7</v>
      </c>
      <c r="Y368">
        <v>60</v>
      </c>
      <c r="Z368">
        <v>24.1</v>
      </c>
      <c r="AA368">
        <v>11.6</v>
      </c>
      <c r="AB368">
        <v>35.700000000000003</v>
      </c>
      <c r="AC368">
        <v>-5.0999999999999996</v>
      </c>
      <c r="AD368">
        <v>-1.2</v>
      </c>
      <c r="AE368">
        <v>0.7</v>
      </c>
      <c r="AF368">
        <v>113.4</v>
      </c>
      <c r="AG368">
        <v>91</v>
      </c>
      <c r="AH368">
        <v>-24.2</v>
      </c>
      <c r="AI368">
        <v>16.7</v>
      </c>
    </row>
    <row r="369" spans="1:35" x14ac:dyDescent="0.25">
      <c r="A369">
        <v>48963</v>
      </c>
      <c r="B369">
        <v>76</v>
      </c>
      <c r="C369">
        <v>9</v>
      </c>
      <c r="D369">
        <v>69.3</v>
      </c>
      <c r="E369">
        <v>7.1</v>
      </c>
      <c r="F369">
        <v>77.8</v>
      </c>
      <c r="G369">
        <v>13.9</v>
      </c>
      <c r="H369">
        <v>77</v>
      </c>
      <c r="I369">
        <v>24.3</v>
      </c>
      <c r="J369">
        <v>22.7</v>
      </c>
      <c r="K369">
        <v>31.5</v>
      </c>
      <c r="L369">
        <v>-6.9</v>
      </c>
      <c r="M369">
        <v>12.7</v>
      </c>
      <c r="N369">
        <v>-4.5999999999999996</v>
      </c>
      <c r="O369">
        <v>0.1</v>
      </c>
      <c r="P369">
        <v>49.4</v>
      </c>
      <c r="Q369">
        <v>-1.8</v>
      </c>
      <c r="R369">
        <v>121.8</v>
      </c>
      <c r="S369">
        <v>61</v>
      </c>
      <c r="T369">
        <v>9.5</v>
      </c>
      <c r="U369">
        <v>64.900000000000006</v>
      </c>
      <c r="V369">
        <v>7.1</v>
      </c>
      <c r="W369">
        <v>76.8</v>
      </c>
      <c r="X369">
        <v>14.3</v>
      </c>
      <c r="Y369">
        <v>62.1</v>
      </c>
      <c r="Z369">
        <v>27.2</v>
      </c>
      <c r="AA369">
        <v>20.6</v>
      </c>
      <c r="AB369">
        <v>35.799999999999997</v>
      </c>
      <c r="AC369">
        <v>-1.2</v>
      </c>
      <c r="AD369">
        <v>-1.2</v>
      </c>
      <c r="AE369">
        <v>0.7</v>
      </c>
      <c r="AF369">
        <v>113.5</v>
      </c>
      <c r="AG369">
        <v>91.2</v>
      </c>
      <c r="AH369">
        <v>-24.2</v>
      </c>
      <c r="AI369">
        <v>18</v>
      </c>
    </row>
    <row r="370" spans="1:35" x14ac:dyDescent="0.25">
      <c r="A370">
        <v>48998</v>
      </c>
      <c r="B370">
        <v>74.7</v>
      </c>
      <c r="C370">
        <v>10</v>
      </c>
      <c r="D370">
        <v>69.099999999999994</v>
      </c>
      <c r="E370">
        <v>7.5</v>
      </c>
      <c r="F370">
        <v>84.4</v>
      </c>
      <c r="G370">
        <v>13.6</v>
      </c>
      <c r="H370">
        <v>71.400000000000006</v>
      </c>
      <c r="I370">
        <v>26</v>
      </c>
      <c r="J370">
        <v>24.1</v>
      </c>
      <c r="K370">
        <v>31.4</v>
      </c>
      <c r="L370">
        <v>-6.9</v>
      </c>
      <c r="M370">
        <v>12.7</v>
      </c>
      <c r="N370">
        <v>-4.5999999999999996</v>
      </c>
      <c r="O370">
        <v>-1.1000000000000001</v>
      </c>
      <c r="P370">
        <v>49.4</v>
      </c>
      <c r="Q370">
        <v>-0.7</v>
      </c>
      <c r="R370">
        <v>120.5</v>
      </c>
      <c r="S370">
        <v>59.5</v>
      </c>
      <c r="T370">
        <v>10.9</v>
      </c>
      <c r="U370">
        <v>64</v>
      </c>
      <c r="V370">
        <v>9.3000000000000007</v>
      </c>
      <c r="W370">
        <v>85.5</v>
      </c>
      <c r="X370">
        <v>13.6</v>
      </c>
      <c r="Y370">
        <v>59.5</v>
      </c>
      <c r="Z370">
        <v>26.4</v>
      </c>
      <c r="AA370">
        <v>30.8</v>
      </c>
      <c r="AB370">
        <v>35.6</v>
      </c>
      <c r="AC370">
        <v>-5.3</v>
      </c>
      <c r="AD370">
        <v>-1.2</v>
      </c>
      <c r="AE370">
        <v>0.7</v>
      </c>
      <c r="AF370">
        <v>112.9</v>
      </c>
      <c r="AG370">
        <v>91</v>
      </c>
      <c r="AH370">
        <v>-24.9</v>
      </c>
      <c r="AI370">
        <v>15.8</v>
      </c>
    </row>
    <row r="371" spans="1:35" x14ac:dyDescent="0.25">
      <c r="A371">
        <v>49033</v>
      </c>
      <c r="B371">
        <v>74.400000000000006</v>
      </c>
      <c r="C371">
        <v>12.5</v>
      </c>
      <c r="D371">
        <v>67.400000000000006</v>
      </c>
      <c r="E371">
        <v>13.8</v>
      </c>
      <c r="F371">
        <v>81.099999999999994</v>
      </c>
      <c r="G371">
        <v>15.7</v>
      </c>
      <c r="H371">
        <v>71.099999999999994</v>
      </c>
      <c r="I371">
        <v>25.8</v>
      </c>
      <c r="J371">
        <v>20.100000000000001</v>
      </c>
      <c r="K371">
        <v>32</v>
      </c>
      <c r="L371">
        <v>-7.2</v>
      </c>
      <c r="M371">
        <v>12.7</v>
      </c>
      <c r="N371">
        <v>-4.5999999999999996</v>
      </c>
      <c r="O371">
        <v>-0.4</v>
      </c>
      <c r="P371">
        <v>49.2</v>
      </c>
      <c r="Q371">
        <v>-0.9</v>
      </c>
      <c r="R371">
        <v>118.4</v>
      </c>
      <c r="S371">
        <v>59.7</v>
      </c>
      <c r="T371">
        <v>17.5</v>
      </c>
      <c r="U371">
        <v>64.8</v>
      </c>
      <c r="V371">
        <v>18.3</v>
      </c>
      <c r="W371">
        <v>81.7</v>
      </c>
      <c r="X371">
        <v>13.6</v>
      </c>
      <c r="Y371">
        <v>58.7</v>
      </c>
      <c r="Z371">
        <v>26.4</v>
      </c>
      <c r="AA371">
        <v>14.8</v>
      </c>
      <c r="AB371">
        <v>35.6</v>
      </c>
      <c r="AC371">
        <v>-7.3</v>
      </c>
      <c r="AD371">
        <v>-1.2</v>
      </c>
      <c r="AE371">
        <v>0.7</v>
      </c>
      <c r="AF371">
        <v>112.7</v>
      </c>
      <c r="AG371">
        <v>91.2</v>
      </c>
      <c r="AH371">
        <v>-25.6</v>
      </c>
      <c r="AI371">
        <v>16.5</v>
      </c>
    </row>
    <row r="372" spans="1:35" x14ac:dyDescent="0.25">
      <c r="A372">
        <v>49068</v>
      </c>
      <c r="B372">
        <v>73.400000000000006</v>
      </c>
      <c r="C372">
        <v>20.9</v>
      </c>
      <c r="D372">
        <v>74.099999999999994</v>
      </c>
      <c r="E372">
        <v>23.1</v>
      </c>
      <c r="F372">
        <v>80.3</v>
      </c>
      <c r="G372">
        <v>15.7</v>
      </c>
      <c r="H372">
        <v>70.099999999999994</v>
      </c>
      <c r="I372">
        <v>26.4</v>
      </c>
      <c r="J372">
        <v>22.6</v>
      </c>
      <c r="K372">
        <v>31.6</v>
      </c>
      <c r="L372">
        <v>-4.9000000000000004</v>
      </c>
      <c r="M372">
        <v>12.7</v>
      </c>
      <c r="N372">
        <v>-4.8</v>
      </c>
      <c r="O372">
        <v>-0.2</v>
      </c>
      <c r="P372">
        <v>49.2</v>
      </c>
      <c r="Q372">
        <v>-0.8</v>
      </c>
      <c r="R372">
        <v>119.2</v>
      </c>
      <c r="S372">
        <v>62</v>
      </c>
      <c r="T372">
        <v>25</v>
      </c>
      <c r="U372">
        <v>65.5</v>
      </c>
      <c r="V372">
        <v>25.1</v>
      </c>
      <c r="W372">
        <v>76.7</v>
      </c>
      <c r="X372">
        <v>18.7</v>
      </c>
      <c r="Y372">
        <v>56.6</v>
      </c>
      <c r="Z372">
        <v>26.2</v>
      </c>
      <c r="AA372">
        <v>17.399999999999999</v>
      </c>
      <c r="AB372">
        <v>35.9</v>
      </c>
      <c r="AC372">
        <v>-5.3</v>
      </c>
      <c r="AD372">
        <v>-1.2</v>
      </c>
      <c r="AE372">
        <v>0.7</v>
      </c>
      <c r="AF372">
        <v>113.1</v>
      </c>
      <c r="AG372">
        <v>91</v>
      </c>
      <c r="AH372">
        <v>-24.3</v>
      </c>
      <c r="AI372">
        <v>15.8</v>
      </c>
    </row>
    <row r="373" spans="1:35" x14ac:dyDescent="0.25">
      <c r="A373">
        <v>49102</v>
      </c>
      <c r="B373">
        <v>75.7</v>
      </c>
      <c r="C373">
        <v>25.3</v>
      </c>
      <c r="D373">
        <v>69.7</v>
      </c>
      <c r="E373">
        <v>25.6</v>
      </c>
      <c r="F373">
        <v>81.900000000000006</v>
      </c>
      <c r="G373">
        <v>18.7</v>
      </c>
      <c r="H373">
        <v>71.8</v>
      </c>
      <c r="I373">
        <v>26.8</v>
      </c>
      <c r="J373">
        <v>22.9</v>
      </c>
      <c r="K373">
        <v>31.6</v>
      </c>
      <c r="L373">
        <v>-5.3</v>
      </c>
      <c r="M373">
        <v>12.7</v>
      </c>
      <c r="N373">
        <v>-4.8</v>
      </c>
      <c r="O373">
        <v>-0.7</v>
      </c>
      <c r="P373">
        <v>49.2</v>
      </c>
      <c r="Q373">
        <v>-0.6</v>
      </c>
      <c r="R373">
        <v>119.8</v>
      </c>
      <c r="S373">
        <v>58.8</v>
      </c>
      <c r="T373">
        <v>26.1</v>
      </c>
      <c r="U373">
        <v>65.900000000000006</v>
      </c>
      <c r="V373">
        <v>26.3</v>
      </c>
      <c r="W373">
        <v>80.900000000000006</v>
      </c>
      <c r="X373">
        <v>20.3</v>
      </c>
      <c r="Y373">
        <v>59.5</v>
      </c>
      <c r="Z373">
        <v>25</v>
      </c>
      <c r="AA373">
        <v>15.3</v>
      </c>
      <c r="AB373">
        <v>35.299999999999997</v>
      </c>
      <c r="AC373">
        <v>-5.7</v>
      </c>
      <c r="AD373">
        <v>-1.2</v>
      </c>
      <c r="AE373">
        <v>0.7</v>
      </c>
      <c r="AF373">
        <v>112.4</v>
      </c>
      <c r="AG373">
        <v>91</v>
      </c>
      <c r="AH373">
        <v>-22</v>
      </c>
      <c r="AI373">
        <v>28</v>
      </c>
    </row>
    <row r="374" spans="1:35" x14ac:dyDescent="0.25">
      <c r="A374">
        <v>49137</v>
      </c>
      <c r="B374">
        <v>76.5</v>
      </c>
      <c r="C374">
        <v>26.5</v>
      </c>
      <c r="D374">
        <v>71.900000000000006</v>
      </c>
      <c r="E374">
        <v>26.5</v>
      </c>
      <c r="F374">
        <v>81.099999999999994</v>
      </c>
      <c r="G374">
        <v>20.7</v>
      </c>
      <c r="H374">
        <v>73.400000000000006</v>
      </c>
      <c r="I374">
        <v>26.4</v>
      </c>
      <c r="J374">
        <v>20.100000000000001</v>
      </c>
      <c r="K374">
        <v>30.4</v>
      </c>
      <c r="L374">
        <v>-5.3</v>
      </c>
      <c r="M374">
        <v>13</v>
      </c>
      <c r="N374">
        <v>-4.5999999999999996</v>
      </c>
      <c r="O374">
        <v>0</v>
      </c>
      <c r="P374">
        <v>49.2</v>
      </c>
      <c r="Q374">
        <v>-0.7</v>
      </c>
      <c r="R374">
        <v>119.3</v>
      </c>
      <c r="S374">
        <v>56.5</v>
      </c>
      <c r="T374">
        <v>26.5</v>
      </c>
      <c r="U374">
        <v>66.3</v>
      </c>
      <c r="V374">
        <v>26.3</v>
      </c>
      <c r="W374">
        <v>80.599999999999994</v>
      </c>
      <c r="X374">
        <v>21.7</v>
      </c>
      <c r="Y374">
        <v>59.5</v>
      </c>
      <c r="Z374">
        <v>26.6</v>
      </c>
      <c r="AA374">
        <v>20.100000000000001</v>
      </c>
      <c r="AB374">
        <v>34.200000000000003</v>
      </c>
      <c r="AC374">
        <v>-8</v>
      </c>
      <c r="AD374">
        <v>-1</v>
      </c>
      <c r="AE374">
        <v>0.7</v>
      </c>
      <c r="AF374">
        <v>112.7</v>
      </c>
      <c r="AG374">
        <v>91</v>
      </c>
      <c r="AH374">
        <v>-23.9</v>
      </c>
      <c r="AI374">
        <v>16.2</v>
      </c>
    </row>
    <row r="375" spans="1:35" x14ac:dyDescent="0.25">
      <c r="A375">
        <v>49172</v>
      </c>
      <c r="B375">
        <v>76.599999999999994</v>
      </c>
      <c r="C375">
        <v>26.1</v>
      </c>
      <c r="D375">
        <v>69.3</v>
      </c>
      <c r="E375">
        <v>26.8</v>
      </c>
      <c r="F375">
        <v>81.099999999999994</v>
      </c>
      <c r="G375">
        <v>22.3</v>
      </c>
      <c r="H375">
        <v>71.5</v>
      </c>
      <c r="I375">
        <v>26.2</v>
      </c>
      <c r="J375">
        <v>22.7</v>
      </c>
      <c r="K375">
        <v>30.1</v>
      </c>
      <c r="L375">
        <v>-3.4</v>
      </c>
      <c r="M375">
        <v>12.7</v>
      </c>
      <c r="N375">
        <v>-4.8</v>
      </c>
      <c r="O375">
        <v>-0.8</v>
      </c>
      <c r="P375">
        <v>49.7</v>
      </c>
      <c r="Q375">
        <v>1.4</v>
      </c>
      <c r="R375">
        <v>119.8</v>
      </c>
      <c r="S375">
        <v>59.8</v>
      </c>
      <c r="T375">
        <v>27.3</v>
      </c>
      <c r="U375">
        <v>69.599999999999994</v>
      </c>
      <c r="V375">
        <v>26.2</v>
      </c>
      <c r="W375">
        <v>81.900000000000006</v>
      </c>
      <c r="X375">
        <v>21.7</v>
      </c>
      <c r="Y375">
        <v>58.8</v>
      </c>
      <c r="Z375">
        <v>25.6</v>
      </c>
      <c r="AA375">
        <v>18.899999999999999</v>
      </c>
      <c r="AB375">
        <v>33.299999999999997</v>
      </c>
      <c r="AC375">
        <v>-5.2</v>
      </c>
      <c r="AD375">
        <v>-1.2</v>
      </c>
      <c r="AE375">
        <v>0.7</v>
      </c>
      <c r="AF375">
        <v>109.4</v>
      </c>
      <c r="AG375">
        <v>91.2</v>
      </c>
      <c r="AH375">
        <v>-24.7</v>
      </c>
      <c r="AI375">
        <v>16.5</v>
      </c>
    </row>
    <row r="376" spans="1:35" x14ac:dyDescent="0.25">
      <c r="A376">
        <v>49206</v>
      </c>
      <c r="B376">
        <v>75.900000000000006</v>
      </c>
      <c r="C376">
        <v>26.8</v>
      </c>
      <c r="D376">
        <v>70.2</v>
      </c>
      <c r="E376">
        <v>26.6</v>
      </c>
      <c r="F376">
        <v>80.599999999999994</v>
      </c>
      <c r="G376">
        <v>22.7</v>
      </c>
      <c r="H376">
        <v>72.2</v>
      </c>
      <c r="I376">
        <v>26.2</v>
      </c>
      <c r="J376">
        <v>19.8</v>
      </c>
      <c r="K376">
        <v>29.7</v>
      </c>
      <c r="L376">
        <v>-2.5</v>
      </c>
      <c r="M376">
        <v>12.7</v>
      </c>
      <c r="N376">
        <v>-4.3</v>
      </c>
      <c r="O376">
        <v>-0.4</v>
      </c>
      <c r="P376">
        <v>49.2</v>
      </c>
      <c r="Q376">
        <v>-1.4</v>
      </c>
      <c r="R376">
        <v>120.5</v>
      </c>
      <c r="S376">
        <v>47.2</v>
      </c>
      <c r="T376">
        <v>26.6</v>
      </c>
      <c r="U376">
        <v>66.599999999999994</v>
      </c>
      <c r="V376">
        <v>26.9</v>
      </c>
      <c r="W376">
        <v>77.2</v>
      </c>
      <c r="X376">
        <v>23.7</v>
      </c>
      <c r="Y376">
        <v>59.8</v>
      </c>
      <c r="Z376">
        <v>26</v>
      </c>
      <c r="AA376">
        <v>20.100000000000001</v>
      </c>
      <c r="AB376">
        <v>31.2</v>
      </c>
      <c r="AC376">
        <v>-5.0999999999999996</v>
      </c>
      <c r="AD376">
        <v>-1.2</v>
      </c>
      <c r="AE376">
        <v>0.7</v>
      </c>
      <c r="AF376">
        <v>112.6</v>
      </c>
      <c r="AG376">
        <v>91.2</v>
      </c>
      <c r="AH376">
        <v>-23.9</v>
      </c>
      <c r="AI376">
        <v>16.7</v>
      </c>
    </row>
    <row r="377" spans="1:35" x14ac:dyDescent="0.25">
      <c r="A377">
        <v>49240</v>
      </c>
      <c r="B377">
        <v>76.099999999999994</v>
      </c>
      <c r="C377">
        <v>25.6</v>
      </c>
      <c r="D377">
        <v>80.2</v>
      </c>
      <c r="E377">
        <v>26.9</v>
      </c>
      <c r="F377">
        <v>80.2</v>
      </c>
      <c r="G377">
        <v>22.3</v>
      </c>
      <c r="H377">
        <v>73.5</v>
      </c>
      <c r="I377">
        <v>26</v>
      </c>
      <c r="J377">
        <v>21.4</v>
      </c>
      <c r="K377">
        <v>29</v>
      </c>
      <c r="L377">
        <v>-5</v>
      </c>
      <c r="M377">
        <v>12.7</v>
      </c>
      <c r="N377">
        <v>-4.3</v>
      </c>
      <c r="O377">
        <v>-0.9</v>
      </c>
      <c r="P377">
        <v>49.2</v>
      </c>
      <c r="Q377">
        <v>-0.3</v>
      </c>
      <c r="R377">
        <v>120</v>
      </c>
      <c r="S377">
        <v>60.8</v>
      </c>
      <c r="T377">
        <v>26</v>
      </c>
      <c r="U377">
        <v>66.400000000000006</v>
      </c>
      <c r="V377">
        <v>26.3</v>
      </c>
      <c r="W377">
        <v>81.2</v>
      </c>
      <c r="X377">
        <v>21.7</v>
      </c>
      <c r="Y377">
        <v>61.2</v>
      </c>
      <c r="Z377">
        <v>25.6</v>
      </c>
      <c r="AA377">
        <v>16.8</v>
      </c>
      <c r="AB377">
        <v>30.8</v>
      </c>
      <c r="AC377">
        <v>-5.4</v>
      </c>
      <c r="AD377">
        <v>-1.2</v>
      </c>
      <c r="AE377">
        <v>0.7</v>
      </c>
      <c r="AF377">
        <v>112</v>
      </c>
      <c r="AG377">
        <v>91</v>
      </c>
      <c r="AH377">
        <v>-23</v>
      </c>
      <c r="AI377">
        <v>22</v>
      </c>
    </row>
    <row r="378" spans="1:35" x14ac:dyDescent="0.25">
      <c r="A378">
        <v>49275</v>
      </c>
      <c r="B378">
        <v>76.3</v>
      </c>
      <c r="C378">
        <v>25.6</v>
      </c>
      <c r="D378">
        <v>62.6</v>
      </c>
      <c r="E378">
        <v>25.1</v>
      </c>
      <c r="F378">
        <v>79.8</v>
      </c>
      <c r="G378">
        <v>22.3</v>
      </c>
      <c r="H378">
        <v>64.5</v>
      </c>
      <c r="I378">
        <v>27</v>
      </c>
      <c r="J378">
        <v>21.4</v>
      </c>
      <c r="K378">
        <v>28.9</v>
      </c>
      <c r="L378">
        <v>-5.2</v>
      </c>
      <c r="M378">
        <v>12.7</v>
      </c>
      <c r="N378">
        <v>-4.8</v>
      </c>
      <c r="O378">
        <v>-0.4</v>
      </c>
      <c r="P378">
        <v>49.4</v>
      </c>
      <c r="Q378">
        <v>-1.5</v>
      </c>
      <c r="R378">
        <v>119.7</v>
      </c>
      <c r="S378">
        <v>67.900000000000006</v>
      </c>
      <c r="T378">
        <v>22.5</v>
      </c>
      <c r="U378">
        <v>62.2</v>
      </c>
      <c r="V378">
        <v>20.3</v>
      </c>
      <c r="W378">
        <v>81.400000000000006</v>
      </c>
      <c r="X378">
        <v>23.7</v>
      </c>
      <c r="Y378">
        <v>59.9</v>
      </c>
      <c r="Z378">
        <v>26</v>
      </c>
      <c r="AA378">
        <v>17.3</v>
      </c>
      <c r="AB378">
        <v>31.2</v>
      </c>
      <c r="AC378">
        <v>-3.6</v>
      </c>
      <c r="AD378">
        <v>-1.2</v>
      </c>
      <c r="AE378">
        <v>0.7</v>
      </c>
      <c r="AF378">
        <v>112.4</v>
      </c>
      <c r="AG378">
        <v>91.2</v>
      </c>
      <c r="AH378">
        <v>-24.4</v>
      </c>
      <c r="AI378">
        <v>17.100000000000001</v>
      </c>
    </row>
    <row r="379" spans="1:35" x14ac:dyDescent="0.25">
      <c r="A379">
        <v>49309</v>
      </c>
      <c r="B379">
        <v>74.599999999999994</v>
      </c>
      <c r="C379">
        <v>20.6</v>
      </c>
      <c r="D379">
        <v>69.099999999999994</v>
      </c>
      <c r="E379">
        <v>17.8</v>
      </c>
      <c r="F379">
        <v>80.099999999999994</v>
      </c>
      <c r="G379">
        <v>24</v>
      </c>
      <c r="H379">
        <v>71.7</v>
      </c>
      <c r="I379">
        <v>26</v>
      </c>
      <c r="J379">
        <v>22.1</v>
      </c>
      <c r="K379">
        <v>29.1</v>
      </c>
      <c r="L379">
        <v>-5</v>
      </c>
      <c r="M379">
        <v>12.5</v>
      </c>
      <c r="N379">
        <v>-4.8</v>
      </c>
      <c r="O379">
        <v>-1.9</v>
      </c>
      <c r="P379">
        <v>49.7</v>
      </c>
      <c r="Q379">
        <v>-1.1000000000000001</v>
      </c>
      <c r="R379">
        <v>119.7</v>
      </c>
      <c r="S379">
        <v>58.4</v>
      </c>
      <c r="T379">
        <v>18.600000000000001</v>
      </c>
      <c r="U379">
        <v>55.2</v>
      </c>
      <c r="V379">
        <v>14.7</v>
      </c>
      <c r="W379">
        <v>82.3</v>
      </c>
      <c r="X379">
        <v>22.7</v>
      </c>
      <c r="Y379">
        <v>59.5</v>
      </c>
      <c r="Z379">
        <v>26</v>
      </c>
      <c r="AA379">
        <v>18.2</v>
      </c>
      <c r="AB379">
        <v>31.5</v>
      </c>
      <c r="AC379">
        <v>-7.7</v>
      </c>
      <c r="AD379">
        <v>-1.2</v>
      </c>
      <c r="AE379">
        <v>0.7</v>
      </c>
      <c r="AF379">
        <v>112.5</v>
      </c>
      <c r="AG379">
        <v>91.2</v>
      </c>
      <c r="AH379">
        <v>-22.6</v>
      </c>
      <c r="AI379">
        <v>17.5</v>
      </c>
    </row>
    <row r="380" spans="1:35" x14ac:dyDescent="0.25">
      <c r="A380">
        <v>49344</v>
      </c>
      <c r="B380">
        <v>76.2</v>
      </c>
      <c r="C380">
        <v>16.899999999999999</v>
      </c>
      <c r="D380">
        <v>71.7</v>
      </c>
      <c r="E380">
        <v>14.1</v>
      </c>
      <c r="F380">
        <v>80.8</v>
      </c>
      <c r="G380">
        <v>22.3</v>
      </c>
      <c r="H380">
        <v>71.2</v>
      </c>
      <c r="I380">
        <v>31.2</v>
      </c>
      <c r="J380">
        <v>19.399999999999999</v>
      </c>
      <c r="K380">
        <v>28</v>
      </c>
      <c r="L380">
        <v>-6.7</v>
      </c>
      <c r="M380">
        <v>12.7</v>
      </c>
      <c r="N380">
        <v>-4.3</v>
      </c>
      <c r="O380">
        <v>-0.6</v>
      </c>
      <c r="P380">
        <v>49.2</v>
      </c>
      <c r="Q380">
        <v>-1</v>
      </c>
      <c r="R380">
        <v>120.4</v>
      </c>
      <c r="S380">
        <v>55.8</v>
      </c>
      <c r="T380">
        <v>15</v>
      </c>
      <c r="U380">
        <v>64.599999999999994</v>
      </c>
      <c r="V380">
        <v>14.1</v>
      </c>
      <c r="W380">
        <v>81.2</v>
      </c>
      <c r="X380">
        <v>24</v>
      </c>
      <c r="Y380">
        <v>55.9</v>
      </c>
      <c r="Z380">
        <v>24.5</v>
      </c>
      <c r="AA380">
        <v>19</v>
      </c>
      <c r="AB380">
        <v>30.4</v>
      </c>
      <c r="AC380">
        <v>-6.3</v>
      </c>
      <c r="AD380">
        <v>-1.2</v>
      </c>
      <c r="AE380">
        <v>0.7</v>
      </c>
      <c r="AF380">
        <v>112.9</v>
      </c>
      <c r="AG380">
        <v>91</v>
      </c>
      <c r="AH380">
        <v>-24.6</v>
      </c>
      <c r="AI380">
        <v>16</v>
      </c>
    </row>
    <row r="381" spans="1:35" x14ac:dyDescent="0.25">
      <c r="A381">
        <v>49378</v>
      </c>
      <c r="B381">
        <v>73.7</v>
      </c>
      <c r="C381">
        <v>15</v>
      </c>
      <c r="D381">
        <v>72.900000000000006</v>
      </c>
      <c r="E381">
        <v>12.9</v>
      </c>
      <c r="F381">
        <v>86.4</v>
      </c>
      <c r="G381">
        <v>23.3</v>
      </c>
      <c r="H381">
        <v>71.400000000000006</v>
      </c>
      <c r="I381">
        <v>22</v>
      </c>
      <c r="J381">
        <v>18.5</v>
      </c>
      <c r="K381">
        <v>28.7</v>
      </c>
      <c r="L381">
        <v>-7.2</v>
      </c>
      <c r="M381">
        <v>12.7</v>
      </c>
      <c r="N381">
        <v>-4.3</v>
      </c>
      <c r="O381">
        <v>-0.4</v>
      </c>
      <c r="P381">
        <v>49.2</v>
      </c>
      <c r="Q381">
        <v>-0.7</v>
      </c>
      <c r="R381">
        <v>120.2</v>
      </c>
      <c r="S381">
        <v>60.4</v>
      </c>
      <c r="T381">
        <v>14.4</v>
      </c>
      <c r="U381">
        <v>64.8</v>
      </c>
      <c r="V381">
        <v>13.5</v>
      </c>
      <c r="W381">
        <v>83</v>
      </c>
      <c r="X381">
        <v>23</v>
      </c>
      <c r="Y381">
        <v>59.3</v>
      </c>
      <c r="Z381">
        <v>19.7</v>
      </c>
      <c r="AA381">
        <v>17.3</v>
      </c>
      <c r="AB381">
        <v>30.6</v>
      </c>
      <c r="AC381">
        <v>-4.5999999999999996</v>
      </c>
      <c r="AD381">
        <v>-1.2</v>
      </c>
      <c r="AE381">
        <v>0.7</v>
      </c>
      <c r="AF381">
        <v>112.6</v>
      </c>
      <c r="AG381">
        <v>91</v>
      </c>
      <c r="AH381">
        <v>-25.2</v>
      </c>
      <c r="AI381">
        <v>16.100000000000001</v>
      </c>
    </row>
    <row r="382" spans="1:35" x14ac:dyDescent="0.25">
      <c r="A382">
        <v>49413</v>
      </c>
      <c r="B382">
        <v>76.599999999999994</v>
      </c>
      <c r="C382">
        <v>13.8</v>
      </c>
      <c r="D382">
        <v>72.400000000000006</v>
      </c>
      <c r="E382">
        <v>12.9</v>
      </c>
      <c r="F382">
        <v>80.7</v>
      </c>
      <c r="G382">
        <v>23</v>
      </c>
      <c r="H382">
        <v>70</v>
      </c>
      <c r="I382">
        <v>18.2</v>
      </c>
      <c r="J382">
        <v>20.100000000000001</v>
      </c>
      <c r="K382">
        <v>28.8</v>
      </c>
      <c r="L382">
        <v>-4.7</v>
      </c>
      <c r="M382">
        <v>12.7</v>
      </c>
      <c r="N382">
        <v>-4.8</v>
      </c>
      <c r="O382">
        <v>-0.3</v>
      </c>
      <c r="P382">
        <v>49.2</v>
      </c>
      <c r="Q382">
        <v>-0.9</v>
      </c>
      <c r="R382">
        <v>120.1</v>
      </c>
      <c r="S382">
        <v>56.4</v>
      </c>
      <c r="T382">
        <v>13.4</v>
      </c>
      <c r="U382">
        <v>65.400000000000006</v>
      </c>
      <c r="V382">
        <v>12.9</v>
      </c>
      <c r="W382">
        <v>79.8</v>
      </c>
      <c r="X382">
        <v>22</v>
      </c>
      <c r="Y382">
        <v>55</v>
      </c>
      <c r="Z382">
        <v>16.2</v>
      </c>
      <c r="AA382">
        <v>19.399999999999999</v>
      </c>
      <c r="AB382">
        <v>31</v>
      </c>
      <c r="AC382">
        <v>-9.1</v>
      </c>
      <c r="AD382">
        <v>-1.2</v>
      </c>
      <c r="AE382">
        <v>0.7</v>
      </c>
      <c r="AF382">
        <v>113.2</v>
      </c>
      <c r="AG382">
        <v>91.2</v>
      </c>
      <c r="AH382">
        <v>-24.3</v>
      </c>
      <c r="AI382">
        <v>16.5</v>
      </c>
    </row>
    <row r="383" spans="1:35" x14ac:dyDescent="0.25">
      <c r="A383">
        <v>49448</v>
      </c>
      <c r="B383">
        <v>76.099999999999994</v>
      </c>
      <c r="C383">
        <v>13.1</v>
      </c>
      <c r="D383">
        <v>69.400000000000006</v>
      </c>
      <c r="E383">
        <v>12.4</v>
      </c>
      <c r="F383">
        <v>80.3</v>
      </c>
      <c r="G383">
        <v>23</v>
      </c>
      <c r="H383">
        <v>71.400000000000006</v>
      </c>
      <c r="I383">
        <v>15.9</v>
      </c>
      <c r="J383">
        <v>21.1</v>
      </c>
      <c r="K383">
        <v>28.4</v>
      </c>
      <c r="L383">
        <v>-6.4</v>
      </c>
      <c r="M383">
        <v>12.7</v>
      </c>
      <c r="N383">
        <v>-4.5999999999999996</v>
      </c>
      <c r="O383">
        <v>-0.3</v>
      </c>
      <c r="P383">
        <v>49.4</v>
      </c>
      <c r="Q383">
        <v>-1.3</v>
      </c>
      <c r="R383">
        <v>120.5</v>
      </c>
      <c r="S383">
        <v>60.6</v>
      </c>
      <c r="T383">
        <v>13.8</v>
      </c>
      <c r="U383">
        <v>65.900000000000006</v>
      </c>
      <c r="V383">
        <v>12.9</v>
      </c>
      <c r="W383">
        <v>82.3</v>
      </c>
      <c r="X383">
        <v>23.3</v>
      </c>
      <c r="Y383">
        <v>59.5</v>
      </c>
      <c r="Z383">
        <v>15.3</v>
      </c>
      <c r="AA383">
        <v>19.5</v>
      </c>
      <c r="AB383">
        <v>30.4</v>
      </c>
      <c r="AC383">
        <v>-5.0999999999999996</v>
      </c>
      <c r="AD383">
        <v>-1.2</v>
      </c>
      <c r="AE383">
        <v>0.7</v>
      </c>
      <c r="AF383">
        <v>112.7</v>
      </c>
      <c r="AG383">
        <v>91</v>
      </c>
      <c r="AH383">
        <v>-24.7</v>
      </c>
      <c r="AI383">
        <v>16.2</v>
      </c>
    </row>
    <row r="384" spans="1:35" x14ac:dyDescent="0.25">
      <c r="A384">
        <v>49483</v>
      </c>
      <c r="B384">
        <v>66.5</v>
      </c>
      <c r="C384">
        <v>14.7</v>
      </c>
      <c r="D384">
        <v>69.099999999999994</v>
      </c>
      <c r="E384">
        <v>16.100000000000001</v>
      </c>
      <c r="F384">
        <v>82.3</v>
      </c>
      <c r="G384">
        <v>22.3</v>
      </c>
      <c r="H384">
        <v>71.5</v>
      </c>
      <c r="I384">
        <v>15</v>
      </c>
      <c r="J384">
        <v>16.7</v>
      </c>
      <c r="K384">
        <v>28.6</v>
      </c>
      <c r="L384">
        <v>-5.8</v>
      </c>
      <c r="M384">
        <v>12.7</v>
      </c>
      <c r="N384">
        <v>-4.8</v>
      </c>
      <c r="O384">
        <v>-0.8</v>
      </c>
      <c r="P384">
        <v>49.4</v>
      </c>
      <c r="Q384">
        <v>-0.6</v>
      </c>
      <c r="R384">
        <v>120.5</v>
      </c>
      <c r="S384">
        <v>61.1</v>
      </c>
      <c r="T384">
        <v>15.8</v>
      </c>
      <c r="U384">
        <v>65.099999999999994</v>
      </c>
      <c r="V384">
        <v>17.5</v>
      </c>
      <c r="W384">
        <v>81.099999999999994</v>
      </c>
      <c r="X384">
        <v>20.7</v>
      </c>
      <c r="Y384">
        <v>60.3</v>
      </c>
      <c r="Z384">
        <v>15</v>
      </c>
      <c r="AA384">
        <v>16.3</v>
      </c>
      <c r="AB384">
        <v>31.2</v>
      </c>
      <c r="AC384">
        <v>-5.7</v>
      </c>
      <c r="AD384">
        <v>-1.2</v>
      </c>
      <c r="AE384">
        <v>0.7</v>
      </c>
      <c r="AF384">
        <v>112.5</v>
      </c>
      <c r="AG384">
        <v>91</v>
      </c>
      <c r="AH384">
        <v>-22.7</v>
      </c>
      <c r="AI384">
        <v>19.8</v>
      </c>
    </row>
    <row r="385" spans="1:35" x14ac:dyDescent="0.25">
      <c r="A385">
        <v>49518</v>
      </c>
      <c r="B385">
        <v>75</v>
      </c>
      <c r="C385">
        <v>15.3</v>
      </c>
      <c r="D385">
        <v>63.1</v>
      </c>
      <c r="E385">
        <v>18.3</v>
      </c>
      <c r="F385">
        <v>81.099999999999994</v>
      </c>
      <c r="G385">
        <v>18.3</v>
      </c>
      <c r="H385">
        <v>72.900000000000006</v>
      </c>
      <c r="I385">
        <v>15</v>
      </c>
      <c r="J385">
        <v>20</v>
      </c>
      <c r="K385">
        <v>28.7</v>
      </c>
      <c r="L385">
        <v>-1.3</v>
      </c>
      <c r="M385">
        <v>12.7</v>
      </c>
      <c r="N385">
        <v>-4.5999999999999996</v>
      </c>
      <c r="O385">
        <v>0.4</v>
      </c>
      <c r="P385">
        <v>49.2</v>
      </c>
      <c r="Q385">
        <v>-1.1000000000000001</v>
      </c>
      <c r="R385">
        <v>120.1</v>
      </c>
      <c r="S385">
        <v>57.1</v>
      </c>
      <c r="T385">
        <v>16.399999999999999</v>
      </c>
      <c r="U385">
        <v>62.3</v>
      </c>
      <c r="V385">
        <v>20</v>
      </c>
      <c r="W385">
        <v>81.900000000000006</v>
      </c>
      <c r="X385">
        <v>18.7</v>
      </c>
      <c r="Y385">
        <v>56.4</v>
      </c>
      <c r="Z385">
        <v>14.4</v>
      </c>
      <c r="AA385">
        <v>20.399999999999999</v>
      </c>
      <c r="AB385">
        <v>30.8</v>
      </c>
      <c r="AC385">
        <v>-6.7</v>
      </c>
      <c r="AD385">
        <v>-1.2</v>
      </c>
      <c r="AE385">
        <v>0.7</v>
      </c>
      <c r="AF385">
        <v>113.3</v>
      </c>
      <c r="AG385">
        <v>91.2</v>
      </c>
      <c r="AH385">
        <v>-24.7</v>
      </c>
      <c r="AI385">
        <v>16</v>
      </c>
    </row>
    <row r="386" spans="1:35" x14ac:dyDescent="0.25">
      <c r="A386">
        <v>49552</v>
      </c>
      <c r="B386">
        <v>75.599999999999994</v>
      </c>
      <c r="C386">
        <v>18.100000000000001</v>
      </c>
      <c r="D386">
        <v>68.8</v>
      </c>
      <c r="E386">
        <v>20.6</v>
      </c>
      <c r="F386">
        <v>80.599999999999994</v>
      </c>
      <c r="G386">
        <v>18.3</v>
      </c>
      <c r="H386">
        <v>71.7</v>
      </c>
      <c r="I386">
        <v>16.5</v>
      </c>
      <c r="J386">
        <v>21</v>
      </c>
      <c r="K386">
        <v>28.3</v>
      </c>
      <c r="L386">
        <v>-5.3</v>
      </c>
      <c r="M386">
        <v>12.7</v>
      </c>
      <c r="N386">
        <v>-4.3</v>
      </c>
      <c r="O386">
        <v>-0.4</v>
      </c>
      <c r="P386">
        <v>49.4</v>
      </c>
      <c r="Q386">
        <v>-1.2</v>
      </c>
      <c r="R386">
        <v>120.1</v>
      </c>
      <c r="S386">
        <v>62</v>
      </c>
      <c r="T386">
        <v>20.9</v>
      </c>
      <c r="U386">
        <v>67.5</v>
      </c>
      <c r="V386">
        <v>22.2</v>
      </c>
      <c r="W386">
        <v>81</v>
      </c>
      <c r="X386">
        <v>17.7</v>
      </c>
      <c r="Y386">
        <v>61.5</v>
      </c>
      <c r="Z386">
        <v>14.4</v>
      </c>
      <c r="AA386">
        <v>19.7</v>
      </c>
      <c r="AB386">
        <v>30.6</v>
      </c>
      <c r="AC386">
        <v>-6.8</v>
      </c>
      <c r="AD386">
        <v>-1.2</v>
      </c>
      <c r="AE386">
        <v>0.7</v>
      </c>
      <c r="AF386">
        <v>112.7</v>
      </c>
      <c r="AG386">
        <v>91.2</v>
      </c>
      <c r="AH386">
        <v>-25</v>
      </c>
      <c r="AI386">
        <v>15.7</v>
      </c>
    </row>
    <row r="387" spans="1:35" x14ac:dyDescent="0.25">
      <c r="A387">
        <v>49587</v>
      </c>
      <c r="B387">
        <v>78.8</v>
      </c>
      <c r="C387">
        <v>20.3</v>
      </c>
      <c r="D387">
        <v>69.3</v>
      </c>
      <c r="E387">
        <v>21.9</v>
      </c>
      <c r="F387">
        <v>78.3</v>
      </c>
      <c r="G387">
        <v>17.7</v>
      </c>
      <c r="H387">
        <v>71.7</v>
      </c>
      <c r="I387">
        <v>14.4</v>
      </c>
      <c r="J387">
        <v>22.2</v>
      </c>
      <c r="K387">
        <v>28.6</v>
      </c>
      <c r="L387">
        <v>-5.2</v>
      </c>
      <c r="M387">
        <v>12.7</v>
      </c>
      <c r="N387">
        <v>-4.8</v>
      </c>
      <c r="O387">
        <v>-0.8</v>
      </c>
      <c r="P387">
        <v>49.4</v>
      </c>
      <c r="Q387">
        <v>-1</v>
      </c>
      <c r="R387">
        <v>120.5</v>
      </c>
      <c r="S387">
        <v>59.6</v>
      </c>
      <c r="T387">
        <v>20</v>
      </c>
      <c r="U387">
        <v>70.900000000000006</v>
      </c>
      <c r="V387">
        <v>21.9</v>
      </c>
      <c r="W387">
        <v>81</v>
      </c>
      <c r="X387">
        <v>19.7</v>
      </c>
      <c r="Y387">
        <v>59.1</v>
      </c>
      <c r="Z387">
        <v>14.7</v>
      </c>
      <c r="AA387">
        <v>16</v>
      </c>
      <c r="AB387">
        <v>31.2</v>
      </c>
      <c r="AC387">
        <v>-5.7</v>
      </c>
      <c r="AD387">
        <v>-1.2</v>
      </c>
      <c r="AE387">
        <v>0.7</v>
      </c>
      <c r="AF387">
        <v>110.5</v>
      </c>
      <c r="AG387">
        <v>91</v>
      </c>
      <c r="AH387">
        <v>-24</v>
      </c>
      <c r="AI387">
        <v>16.5</v>
      </c>
    </row>
    <row r="388" spans="1:35" x14ac:dyDescent="0.25">
      <c r="A388">
        <v>49622</v>
      </c>
      <c r="B388">
        <v>76.400000000000006</v>
      </c>
      <c r="C388">
        <v>22.5</v>
      </c>
      <c r="D388">
        <v>70.3</v>
      </c>
      <c r="E388">
        <v>21.9</v>
      </c>
      <c r="F388">
        <v>77.900000000000006</v>
      </c>
      <c r="G388">
        <v>18</v>
      </c>
      <c r="H388">
        <v>71.5</v>
      </c>
      <c r="I388">
        <v>15.6</v>
      </c>
      <c r="J388">
        <v>20.3</v>
      </c>
      <c r="K388">
        <v>28.6</v>
      </c>
      <c r="L388">
        <v>-5.7</v>
      </c>
      <c r="M388">
        <v>12.7</v>
      </c>
      <c r="N388">
        <v>-4.8</v>
      </c>
      <c r="O388">
        <v>-0.6</v>
      </c>
      <c r="P388">
        <v>49.7</v>
      </c>
      <c r="Q388">
        <v>-1.4</v>
      </c>
      <c r="R388">
        <v>119.6</v>
      </c>
      <c r="S388">
        <v>60.2</v>
      </c>
      <c r="T388">
        <v>21.9</v>
      </c>
      <c r="U388">
        <v>66</v>
      </c>
      <c r="V388">
        <v>20.8</v>
      </c>
      <c r="W388">
        <v>80.099999999999994</v>
      </c>
      <c r="X388">
        <v>19.3</v>
      </c>
      <c r="Y388">
        <v>59.7</v>
      </c>
      <c r="Z388">
        <v>15</v>
      </c>
      <c r="AA388">
        <v>21.1</v>
      </c>
      <c r="AB388">
        <v>30.4</v>
      </c>
      <c r="AC388">
        <v>-5</v>
      </c>
      <c r="AD388">
        <v>-1.2</v>
      </c>
      <c r="AE388">
        <v>0.7</v>
      </c>
      <c r="AF388">
        <v>112.6</v>
      </c>
      <c r="AG388">
        <v>91.2</v>
      </c>
      <c r="AH388">
        <v>-22.4</v>
      </c>
      <c r="AI388">
        <v>26.9</v>
      </c>
    </row>
    <row r="389" spans="1:35" x14ac:dyDescent="0.25">
      <c r="A389">
        <v>49656</v>
      </c>
      <c r="B389">
        <v>64.400000000000006</v>
      </c>
      <c r="C389">
        <v>22.2</v>
      </c>
      <c r="D389">
        <v>69.5</v>
      </c>
      <c r="E389">
        <v>21.9</v>
      </c>
      <c r="F389">
        <v>81.2</v>
      </c>
      <c r="G389">
        <v>19.7</v>
      </c>
      <c r="H389">
        <v>71.8</v>
      </c>
      <c r="I389">
        <v>25.6</v>
      </c>
      <c r="J389">
        <v>21.5</v>
      </c>
      <c r="K389">
        <v>28.7</v>
      </c>
      <c r="L389">
        <v>-5.3</v>
      </c>
      <c r="M389">
        <v>12.7</v>
      </c>
      <c r="N389">
        <v>-4.3</v>
      </c>
      <c r="O389">
        <v>-0.8</v>
      </c>
      <c r="P389">
        <v>49.4</v>
      </c>
      <c r="Q389">
        <v>-0.8</v>
      </c>
      <c r="R389">
        <v>120.3</v>
      </c>
      <c r="S389">
        <v>61</v>
      </c>
      <c r="T389">
        <v>24.7</v>
      </c>
      <c r="U389">
        <v>66</v>
      </c>
      <c r="V389">
        <v>21.1</v>
      </c>
      <c r="W389">
        <v>81</v>
      </c>
      <c r="X389">
        <v>18.3</v>
      </c>
      <c r="Y389">
        <v>59.6</v>
      </c>
      <c r="Z389">
        <v>14.4</v>
      </c>
      <c r="AA389">
        <v>19.899999999999999</v>
      </c>
      <c r="AB389">
        <v>30.6</v>
      </c>
      <c r="AC389">
        <v>-5.3</v>
      </c>
      <c r="AD389">
        <v>-1</v>
      </c>
      <c r="AE389">
        <v>0.7</v>
      </c>
      <c r="AF389">
        <v>112.4</v>
      </c>
      <c r="AG389">
        <v>91</v>
      </c>
      <c r="AH389">
        <v>-24.3</v>
      </c>
      <c r="AI389">
        <v>17.100000000000001</v>
      </c>
    </row>
    <row r="390" spans="1:35" x14ac:dyDescent="0.25">
      <c r="A390">
        <v>49691</v>
      </c>
      <c r="B390">
        <v>75.599999999999994</v>
      </c>
      <c r="C390">
        <v>24.4</v>
      </c>
      <c r="D390">
        <v>70.2</v>
      </c>
      <c r="E390">
        <v>19.2</v>
      </c>
      <c r="F390">
        <v>78.599999999999994</v>
      </c>
      <c r="G390">
        <v>16</v>
      </c>
      <c r="H390">
        <v>72.3</v>
      </c>
      <c r="I390">
        <v>15</v>
      </c>
      <c r="J390">
        <v>20.2</v>
      </c>
      <c r="K390">
        <v>29</v>
      </c>
      <c r="L390">
        <v>2.1</v>
      </c>
      <c r="M390">
        <v>13</v>
      </c>
      <c r="N390">
        <v>-4.3</v>
      </c>
      <c r="O390">
        <v>-0.4</v>
      </c>
      <c r="P390">
        <v>49</v>
      </c>
      <c r="Q390">
        <v>-0.7</v>
      </c>
      <c r="R390">
        <v>120.2</v>
      </c>
      <c r="S390">
        <v>59.9</v>
      </c>
      <c r="T390">
        <v>24.4</v>
      </c>
      <c r="U390">
        <v>66.8</v>
      </c>
      <c r="V390">
        <v>20</v>
      </c>
      <c r="W390">
        <v>80.900000000000006</v>
      </c>
      <c r="X390">
        <v>18.7</v>
      </c>
      <c r="Y390">
        <v>58.9</v>
      </c>
      <c r="Z390">
        <v>15.6</v>
      </c>
      <c r="AA390">
        <v>19.7</v>
      </c>
      <c r="AB390">
        <v>31.7</v>
      </c>
      <c r="AC390">
        <v>-7.8</v>
      </c>
      <c r="AD390">
        <v>-1.2</v>
      </c>
      <c r="AE390">
        <v>0.7</v>
      </c>
      <c r="AF390">
        <v>112.8</v>
      </c>
      <c r="AG390">
        <v>91.2</v>
      </c>
      <c r="AH390">
        <v>-23.8</v>
      </c>
      <c r="AI390">
        <v>16.100000000000001</v>
      </c>
    </row>
    <row r="391" spans="1:35" x14ac:dyDescent="0.25">
      <c r="A391">
        <v>49726</v>
      </c>
      <c r="B391">
        <v>76.3</v>
      </c>
      <c r="C391">
        <v>23.8</v>
      </c>
      <c r="D391">
        <v>64.2</v>
      </c>
      <c r="E391">
        <v>20</v>
      </c>
      <c r="F391">
        <v>79.599999999999994</v>
      </c>
      <c r="G391">
        <v>19</v>
      </c>
      <c r="H391">
        <v>81.599999999999994</v>
      </c>
      <c r="I391">
        <v>13.9</v>
      </c>
      <c r="J391">
        <v>20.5</v>
      </c>
      <c r="K391">
        <v>29.1</v>
      </c>
      <c r="L391">
        <v>-5.3</v>
      </c>
      <c r="M391">
        <v>12.7</v>
      </c>
      <c r="N391">
        <v>-4.5999999999999996</v>
      </c>
      <c r="O391">
        <v>0</v>
      </c>
      <c r="P391">
        <v>49.4</v>
      </c>
      <c r="Q391">
        <v>-0.9</v>
      </c>
      <c r="R391">
        <v>120.6</v>
      </c>
      <c r="S391">
        <v>62.8</v>
      </c>
      <c r="T391">
        <v>23.4</v>
      </c>
      <c r="U391">
        <v>69.5</v>
      </c>
      <c r="V391">
        <v>21.9</v>
      </c>
      <c r="W391">
        <v>81.099999999999994</v>
      </c>
      <c r="X391">
        <v>18</v>
      </c>
      <c r="Y391">
        <v>61.4</v>
      </c>
      <c r="Z391">
        <v>14.4</v>
      </c>
      <c r="AA391">
        <v>22</v>
      </c>
      <c r="AB391">
        <v>30.4</v>
      </c>
      <c r="AC391">
        <v>-3.9</v>
      </c>
      <c r="AD391">
        <v>-1.2</v>
      </c>
      <c r="AE391">
        <v>0.7</v>
      </c>
      <c r="AF391">
        <v>112.8</v>
      </c>
      <c r="AG391">
        <v>91.2</v>
      </c>
      <c r="AH391">
        <v>-25.3</v>
      </c>
      <c r="AI391">
        <v>16.3</v>
      </c>
    </row>
    <row r="392" spans="1:35" x14ac:dyDescent="0.25">
      <c r="A392">
        <v>49761</v>
      </c>
      <c r="B392">
        <v>75.5</v>
      </c>
      <c r="C392">
        <v>23.1</v>
      </c>
      <c r="D392">
        <v>63.4</v>
      </c>
      <c r="E392">
        <v>21.4</v>
      </c>
      <c r="F392">
        <v>84.2</v>
      </c>
      <c r="G392">
        <v>18.3</v>
      </c>
      <c r="H392">
        <v>71.5</v>
      </c>
      <c r="I392">
        <v>14.2</v>
      </c>
      <c r="J392">
        <v>20.5</v>
      </c>
      <c r="K392">
        <v>28.6</v>
      </c>
      <c r="L392">
        <v>-5.5</v>
      </c>
      <c r="M392">
        <v>12.7</v>
      </c>
      <c r="N392">
        <v>-4.5999999999999996</v>
      </c>
      <c r="O392">
        <v>-0.4</v>
      </c>
      <c r="P392">
        <v>49.2</v>
      </c>
      <c r="Q392">
        <v>-1.4</v>
      </c>
      <c r="R392">
        <v>120.1</v>
      </c>
      <c r="S392">
        <v>61.4</v>
      </c>
      <c r="T392">
        <v>22.2</v>
      </c>
      <c r="U392">
        <v>65</v>
      </c>
      <c r="V392">
        <v>21.7</v>
      </c>
      <c r="W392">
        <v>81.099999999999994</v>
      </c>
      <c r="X392">
        <v>17.7</v>
      </c>
      <c r="Y392">
        <v>55.9</v>
      </c>
      <c r="Z392">
        <v>15.3</v>
      </c>
      <c r="AA392">
        <v>22.9</v>
      </c>
      <c r="AB392">
        <v>30.8</v>
      </c>
      <c r="AC392">
        <v>-5.2</v>
      </c>
      <c r="AD392">
        <v>-1.2</v>
      </c>
      <c r="AE392">
        <v>0.7</v>
      </c>
      <c r="AF392">
        <v>112.5</v>
      </c>
      <c r="AG392">
        <v>91</v>
      </c>
      <c r="AH392">
        <v>-23.1</v>
      </c>
      <c r="AI392">
        <v>24.4</v>
      </c>
    </row>
    <row r="393" spans="1:35" x14ac:dyDescent="0.25">
      <c r="A393">
        <v>49796</v>
      </c>
      <c r="B393">
        <v>83.1</v>
      </c>
      <c r="C393">
        <v>23.1</v>
      </c>
      <c r="D393">
        <v>68.099999999999994</v>
      </c>
      <c r="E393">
        <v>21.7</v>
      </c>
      <c r="F393">
        <v>77.5</v>
      </c>
      <c r="G393">
        <v>17.7</v>
      </c>
      <c r="H393">
        <v>71.400000000000006</v>
      </c>
      <c r="I393">
        <v>15.6</v>
      </c>
      <c r="J393">
        <v>21.5</v>
      </c>
      <c r="K393">
        <v>28.9</v>
      </c>
      <c r="L393">
        <v>-5.3</v>
      </c>
      <c r="M393">
        <v>12.7</v>
      </c>
      <c r="N393">
        <v>-4.5999999999999996</v>
      </c>
      <c r="O393">
        <v>-0.8</v>
      </c>
      <c r="P393">
        <v>49.4</v>
      </c>
      <c r="Q393">
        <v>-0.5</v>
      </c>
      <c r="R393">
        <v>120.8</v>
      </c>
      <c r="S393">
        <v>59.9</v>
      </c>
      <c r="T393">
        <v>23.8</v>
      </c>
      <c r="U393">
        <v>66.3</v>
      </c>
      <c r="V393">
        <v>21.7</v>
      </c>
      <c r="W393">
        <v>80.5</v>
      </c>
      <c r="X393">
        <v>18.7</v>
      </c>
      <c r="Y393">
        <v>56.6</v>
      </c>
      <c r="Z393">
        <v>15.6</v>
      </c>
      <c r="AA393">
        <v>20.5</v>
      </c>
      <c r="AB393">
        <v>31.9</v>
      </c>
      <c r="AC393">
        <v>-6</v>
      </c>
      <c r="AD393">
        <v>-1.2</v>
      </c>
      <c r="AE393">
        <v>0.7</v>
      </c>
      <c r="AF393">
        <v>112.7</v>
      </c>
      <c r="AG393">
        <v>91</v>
      </c>
      <c r="AH393">
        <v>-24.1</v>
      </c>
      <c r="AI393">
        <v>15.2</v>
      </c>
    </row>
    <row r="394" spans="1:35" x14ac:dyDescent="0.25">
      <c r="A394">
        <v>49830</v>
      </c>
      <c r="B394">
        <v>65.2</v>
      </c>
      <c r="C394">
        <v>23.1</v>
      </c>
      <c r="D394">
        <v>70</v>
      </c>
      <c r="E394">
        <v>21.4</v>
      </c>
      <c r="F394">
        <v>80.900000000000006</v>
      </c>
      <c r="G394">
        <v>19.3</v>
      </c>
      <c r="H394">
        <v>70.7</v>
      </c>
      <c r="I394">
        <v>15.6</v>
      </c>
      <c r="J394">
        <v>18.7</v>
      </c>
      <c r="K394">
        <v>29.4</v>
      </c>
      <c r="L394">
        <v>-5</v>
      </c>
      <c r="M394">
        <v>13</v>
      </c>
      <c r="N394">
        <v>-4.3</v>
      </c>
      <c r="O394">
        <v>-0.8</v>
      </c>
      <c r="P394">
        <v>49.2</v>
      </c>
      <c r="Q394">
        <v>-0.5</v>
      </c>
      <c r="R394">
        <v>119.7</v>
      </c>
      <c r="S394">
        <v>60.7</v>
      </c>
      <c r="T394">
        <v>23.4</v>
      </c>
      <c r="U394">
        <v>62.7</v>
      </c>
      <c r="V394">
        <v>21.9</v>
      </c>
      <c r="W394">
        <v>81.099999999999994</v>
      </c>
      <c r="X394">
        <v>16.7</v>
      </c>
      <c r="Y394">
        <v>59.6</v>
      </c>
      <c r="Z394">
        <v>16.8</v>
      </c>
      <c r="AA394">
        <v>19.3</v>
      </c>
      <c r="AB394">
        <v>32.1</v>
      </c>
      <c r="AC394">
        <v>-5</v>
      </c>
      <c r="AD394">
        <v>-1</v>
      </c>
      <c r="AE394">
        <v>0.7</v>
      </c>
      <c r="AF394">
        <v>111.8</v>
      </c>
      <c r="AG394">
        <v>91</v>
      </c>
      <c r="AH394">
        <v>-25</v>
      </c>
      <c r="AI394">
        <v>16.600000000000001</v>
      </c>
    </row>
    <row r="395" spans="1:35" x14ac:dyDescent="0.25">
      <c r="A395">
        <v>49865</v>
      </c>
      <c r="B395">
        <v>76</v>
      </c>
      <c r="C395">
        <v>23.1</v>
      </c>
      <c r="D395">
        <v>70</v>
      </c>
      <c r="E395">
        <v>20.3</v>
      </c>
      <c r="F395">
        <v>81</v>
      </c>
      <c r="G395">
        <v>18.3</v>
      </c>
      <c r="H395">
        <v>74.7</v>
      </c>
      <c r="I395">
        <v>18.2</v>
      </c>
      <c r="J395">
        <v>22</v>
      </c>
      <c r="K395">
        <v>28</v>
      </c>
      <c r="L395">
        <v>-5.2</v>
      </c>
      <c r="M395">
        <v>12.7</v>
      </c>
      <c r="N395">
        <v>-4.5999999999999996</v>
      </c>
      <c r="O395">
        <v>0.8</v>
      </c>
      <c r="P395">
        <v>49.2</v>
      </c>
      <c r="Q395">
        <v>-1.4</v>
      </c>
      <c r="R395">
        <v>120</v>
      </c>
      <c r="S395">
        <v>51</v>
      </c>
      <c r="T395">
        <v>23.8</v>
      </c>
      <c r="U395">
        <v>66.900000000000006</v>
      </c>
      <c r="V395">
        <v>21.1</v>
      </c>
      <c r="W395">
        <v>80.7</v>
      </c>
      <c r="X395">
        <v>18</v>
      </c>
      <c r="Y395">
        <v>58.5</v>
      </c>
      <c r="Z395">
        <v>19.100000000000001</v>
      </c>
      <c r="AA395">
        <v>21.2</v>
      </c>
      <c r="AB395">
        <v>31.7</v>
      </c>
      <c r="AC395">
        <v>0.2</v>
      </c>
      <c r="AD395">
        <v>-1.2</v>
      </c>
      <c r="AE395">
        <v>0.7</v>
      </c>
      <c r="AF395">
        <v>112.7</v>
      </c>
      <c r="AG395">
        <v>91.2</v>
      </c>
      <c r="AH395">
        <v>-24.9</v>
      </c>
      <c r="AI395">
        <v>16.399999999999999</v>
      </c>
    </row>
    <row r="396" spans="1:35" x14ac:dyDescent="0.25">
      <c r="A396">
        <v>49900</v>
      </c>
      <c r="B396">
        <v>76.5</v>
      </c>
      <c r="C396">
        <v>21.9</v>
      </c>
      <c r="D396">
        <v>69.8</v>
      </c>
      <c r="E396">
        <v>21.4</v>
      </c>
      <c r="F396">
        <v>80.5</v>
      </c>
      <c r="G396">
        <v>17.3</v>
      </c>
      <c r="H396">
        <v>70.5</v>
      </c>
      <c r="I396">
        <v>20</v>
      </c>
      <c r="J396">
        <v>22</v>
      </c>
      <c r="K396">
        <v>29.6</v>
      </c>
      <c r="L396">
        <v>-5</v>
      </c>
      <c r="M396">
        <v>12.7</v>
      </c>
      <c r="N396">
        <v>-4.5999999999999996</v>
      </c>
      <c r="O396">
        <v>-1.3</v>
      </c>
      <c r="P396">
        <v>49.2</v>
      </c>
      <c r="Q396">
        <v>-0.4</v>
      </c>
      <c r="R396">
        <v>120.3</v>
      </c>
      <c r="S396">
        <v>60.5</v>
      </c>
      <c r="T396">
        <v>20.6</v>
      </c>
      <c r="U396">
        <v>65.5</v>
      </c>
      <c r="V396">
        <v>20.6</v>
      </c>
      <c r="W396">
        <v>83.1</v>
      </c>
      <c r="X396">
        <v>17.7</v>
      </c>
      <c r="Y396">
        <v>59.7</v>
      </c>
      <c r="Z396">
        <v>20.2</v>
      </c>
      <c r="AA396">
        <v>26.5</v>
      </c>
      <c r="AB396">
        <v>33.1</v>
      </c>
      <c r="AC396">
        <v>-5.2</v>
      </c>
      <c r="AD396">
        <v>-1.2</v>
      </c>
      <c r="AE396">
        <v>0.7</v>
      </c>
      <c r="AF396">
        <v>108.4</v>
      </c>
      <c r="AG396">
        <v>91.2</v>
      </c>
      <c r="AH396">
        <v>-24.1</v>
      </c>
      <c r="AI396">
        <v>16.2</v>
      </c>
    </row>
    <row r="397" spans="1:35" x14ac:dyDescent="0.25">
      <c r="A397">
        <v>49935</v>
      </c>
      <c r="B397">
        <v>76.900000000000006</v>
      </c>
      <c r="C397">
        <v>21.6</v>
      </c>
      <c r="D397">
        <v>70.099999999999994</v>
      </c>
      <c r="E397">
        <v>20.3</v>
      </c>
      <c r="F397">
        <v>81.3</v>
      </c>
      <c r="G397">
        <v>18.3</v>
      </c>
      <c r="H397">
        <v>71.900000000000006</v>
      </c>
      <c r="I397">
        <v>19.7</v>
      </c>
      <c r="J397">
        <v>15.3</v>
      </c>
      <c r="K397">
        <v>29.9</v>
      </c>
      <c r="L397">
        <v>-5.4</v>
      </c>
      <c r="M397">
        <v>12.7</v>
      </c>
      <c r="N397">
        <v>-4.3</v>
      </c>
      <c r="O397">
        <v>-1.5</v>
      </c>
      <c r="P397">
        <v>49.2</v>
      </c>
      <c r="Q397">
        <v>-0.7</v>
      </c>
      <c r="R397">
        <v>119.9</v>
      </c>
      <c r="S397">
        <v>59.4</v>
      </c>
      <c r="T397">
        <v>20.6</v>
      </c>
      <c r="U397">
        <v>64.099999999999994</v>
      </c>
      <c r="V397">
        <v>21.1</v>
      </c>
      <c r="W397">
        <v>81.3</v>
      </c>
      <c r="X397">
        <v>18.3</v>
      </c>
      <c r="Y397">
        <v>45.4</v>
      </c>
      <c r="Z397">
        <v>21.6</v>
      </c>
      <c r="AA397">
        <v>20.100000000000001</v>
      </c>
      <c r="AB397">
        <v>33.799999999999997</v>
      </c>
      <c r="AC397">
        <v>-6.5</v>
      </c>
      <c r="AD397">
        <v>-1.2</v>
      </c>
      <c r="AE397">
        <v>0.7</v>
      </c>
      <c r="AF397">
        <v>113.5</v>
      </c>
      <c r="AG397">
        <v>91.2</v>
      </c>
      <c r="AH397">
        <v>-24</v>
      </c>
      <c r="AI397">
        <v>16</v>
      </c>
    </row>
    <row r="398" spans="1:35" x14ac:dyDescent="0.25">
      <c r="A398">
        <v>49970</v>
      </c>
      <c r="B398">
        <v>76.5</v>
      </c>
      <c r="C398">
        <v>19.7</v>
      </c>
      <c r="D398">
        <v>71</v>
      </c>
      <c r="E398">
        <v>21.9</v>
      </c>
      <c r="F398">
        <v>80.8</v>
      </c>
      <c r="G398">
        <v>17.7</v>
      </c>
      <c r="H398">
        <v>79.099999999999994</v>
      </c>
      <c r="I398">
        <v>21.1</v>
      </c>
      <c r="J398">
        <v>19.7</v>
      </c>
      <c r="K398">
        <v>31</v>
      </c>
      <c r="L398">
        <v>-4.9000000000000004</v>
      </c>
      <c r="M398">
        <v>12.7</v>
      </c>
      <c r="N398">
        <v>-4.3</v>
      </c>
      <c r="O398">
        <v>0.4</v>
      </c>
      <c r="P398">
        <v>49.2</v>
      </c>
      <c r="Q398">
        <v>-1.4</v>
      </c>
      <c r="R398">
        <v>120.2</v>
      </c>
      <c r="S398">
        <v>66.099999999999994</v>
      </c>
      <c r="T398">
        <v>19.399999999999999</v>
      </c>
      <c r="U398">
        <v>67</v>
      </c>
      <c r="V398">
        <v>22.5</v>
      </c>
      <c r="W398">
        <v>78.900000000000006</v>
      </c>
      <c r="X398">
        <v>19.3</v>
      </c>
      <c r="Y398">
        <v>68.099999999999994</v>
      </c>
      <c r="Z398">
        <v>20.5</v>
      </c>
      <c r="AA398">
        <v>18.8</v>
      </c>
      <c r="AB398">
        <v>34.200000000000003</v>
      </c>
      <c r="AC398">
        <v>-6</v>
      </c>
      <c r="AD398">
        <v>-1.2</v>
      </c>
      <c r="AE398">
        <v>0.7</v>
      </c>
      <c r="AF398">
        <v>113.4</v>
      </c>
      <c r="AG398">
        <v>91</v>
      </c>
      <c r="AH398">
        <v>-24.3</v>
      </c>
      <c r="AI398">
        <v>16.8</v>
      </c>
    </row>
    <row r="399" spans="1:35" x14ac:dyDescent="0.25">
      <c r="A399">
        <v>50005</v>
      </c>
      <c r="B399">
        <v>76.099999999999994</v>
      </c>
      <c r="C399">
        <v>16.399999999999999</v>
      </c>
      <c r="D399">
        <v>71.2</v>
      </c>
      <c r="E399">
        <v>21.9</v>
      </c>
      <c r="F399">
        <v>80.2</v>
      </c>
      <c r="G399">
        <v>18.7</v>
      </c>
      <c r="H399">
        <v>71.400000000000006</v>
      </c>
      <c r="I399">
        <v>19.399999999999999</v>
      </c>
      <c r="J399">
        <v>23.6</v>
      </c>
      <c r="K399">
        <v>30.8</v>
      </c>
      <c r="L399">
        <v>-6.2</v>
      </c>
      <c r="M399">
        <v>12.7</v>
      </c>
      <c r="N399">
        <v>-4.3</v>
      </c>
      <c r="O399">
        <v>-1.1000000000000001</v>
      </c>
      <c r="P399">
        <v>49.4</v>
      </c>
      <c r="Q399">
        <v>-0.5</v>
      </c>
      <c r="R399">
        <v>122.1</v>
      </c>
      <c r="S399">
        <v>60.6</v>
      </c>
      <c r="T399">
        <v>16.100000000000001</v>
      </c>
      <c r="U399">
        <v>65.5</v>
      </c>
      <c r="V399">
        <v>21.9</v>
      </c>
      <c r="W399">
        <v>78.8</v>
      </c>
      <c r="X399">
        <v>21.7</v>
      </c>
      <c r="Y399">
        <v>43.5</v>
      </c>
      <c r="Z399">
        <v>22</v>
      </c>
      <c r="AA399">
        <v>25</v>
      </c>
      <c r="AB399">
        <v>34.6</v>
      </c>
      <c r="AC399">
        <v>-5.3</v>
      </c>
      <c r="AD399">
        <v>-1.2</v>
      </c>
      <c r="AE399">
        <v>0.7</v>
      </c>
      <c r="AF399">
        <v>112.2</v>
      </c>
      <c r="AG399">
        <v>91.2</v>
      </c>
      <c r="AH399">
        <v>-24.4</v>
      </c>
      <c r="AI399">
        <v>16.7</v>
      </c>
    </row>
    <row r="400" spans="1:35" x14ac:dyDescent="0.25">
      <c r="A400">
        <v>50040</v>
      </c>
      <c r="B400">
        <v>75.400000000000006</v>
      </c>
      <c r="C400">
        <v>16.899999999999999</v>
      </c>
      <c r="D400">
        <v>71.099999999999994</v>
      </c>
      <c r="E400">
        <v>21.1</v>
      </c>
      <c r="F400">
        <v>79.599999999999994</v>
      </c>
      <c r="G400">
        <v>21</v>
      </c>
      <c r="H400">
        <v>71.8</v>
      </c>
      <c r="I400">
        <v>20.9</v>
      </c>
      <c r="J400">
        <v>20.6</v>
      </c>
      <c r="K400">
        <v>31</v>
      </c>
      <c r="L400">
        <v>-5.5</v>
      </c>
      <c r="M400">
        <v>12.7</v>
      </c>
      <c r="N400">
        <v>-4.8</v>
      </c>
      <c r="O400">
        <v>-0.6</v>
      </c>
      <c r="P400">
        <v>49.2</v>
      </c>
      <c r="Q400">
        <v>-1.5</v>
      </c>
      <c r="R400">
        <v>120</v>
      </c>
      <c r="S400">
        <v>44.6</v>
      </c>
      <c r="T400">
        <v>17.5</v>
      </c>
      <c r="U400">
        <v>67.8</v>
      </c>
      <c r="V400">
        <v>20.6</v>
      </c>
      <c r="W400">
        <v>79.599999999999994</v>
      </c>
      <c r="X400">
        <v>21.3</v>
      </c>
      <c r="Y400">
        <v>58.3</v>
      </c>
      <c r="Z400">
        <v>21.4</v>
      </c>
      <c r="AA400">
        <v>21.4</v>
      </c>
      <c r="AB400">
        <v>35.1</v>
      </c>
      <c r="AC400">
        <v>-5.7</v>
      </c>
      <c r="AD400">
        <v>-1.2</v>
      </c>
      <c r="AE400">
        <v>0.7</v>
      </c>
      <c r="AF400">
        <v>112.3</v>
      </c>
      <c r="AG400">
        <v>91</v>
      </c>
      <c r="AH400">
        <v>-24.5</v>
      </c>
      <c r="AI400">
        <v>14.5</v>
      </c>
    </row>
    <row r="401" spans="1:35" x14ac:dyDescent="0.25">
      <c r="A401">
        <v>50075</v>
      </c>
      <c r="B401">
        <v>83</v>
      </c>
      <c r="C401">
        <v>18.600000000000001</v>
      </c>
      <c r="D401">
        <v>71</v>
      </c>
      <c r="E401">
        <v>21.4</v>
      </c>
      <c r="F401">
        <v>80.400000000000006</v>
      </c>
      <c r="G401">
        <v>22.3</v>
      </c>
      <c r="H401">
        <v>57.2</v>
      </c>
      <c r="I401">
        <v>20.9</v>
      </c>
      <c r="J401">
        <v>17.7</v>
      </c>
      <c r="K401">
        <v>30.9</v>
      </c>
      <c r="L401">
        <v>-4.9000000000000004</v>
      </c>
      <c r="M401">
        <v>12.7</v>
      </c>
      <c r="N401">
        <v>-4.3</v>
      </c>
      <c r="O401">
        <v>-1.6</v>
      </c>
      <c r="P401">
        <v>49</v>
      </c>
      <c r="Q401">
        <v>-1.1000000000000001</v>
      </c>
      <c r="R401">
        <v>119.4</v>
      </c>
      <c r="S401">
        <v>60.6</v>
      </c>
      <c r="T401">
        <v>15.6</v>
      </c>
      <c r="U401">
        <v>67</v>
      </c>
      <c r="V401">
        <v>21.1</v>
      </c>
      <c r="W401">
        <v>81.3</v>
      </c>
      <c r="X401">
        <v>22</v>
      </c>
      <c r="Y401">
        <v>67</v>
      </c>
      <c r="Z401">
        <v>20.7</v>
      </c>
      <c r="AA401">
        <v>19.399999999999999</v>
      </c>
      <c r="AB401">
        <v>34.6</v>
      </c>
      <c r="AC401">
        <v>-5.4</v>
      </c>
      <c r="AD401">
        <v>-1.2</v>
      </c>
      <c r="AE401">
        <v>0.7</v>
      </c>
      <c r="AF401">
        <v>113.5</v>
      </c>
      <c r="AG401">
        <v>91.2</v>
      </c>
      <c r="AH401">
        <v>-24.3</v>
      </c>
      <c r="AI401">
        <v>15.5</v>
      </c>
    </row>
    <row r="402" spans="1:35" x14ac:dyDescent="0.25">
      <c r="A402">
        <v>50109</v>
      </c>
      <c r="B402">
        <v>76.900000000000006</v>
      </c>
      <c r="C402">
        <v>15.8</v>
      </c>
      <c r="D402">
        <v>73</v>
      </c>
      <c r="E402">
        <v>20.6</v>
      </c>
      <c r="F402">
        <v>83.6</v>
      </c>
      <c r="G402">
        <v>23</v>
      </c>
      <c r="H402">
        <v>71.3</v>
      </c>
      <c r="I402">
        <v>20</v>
      </c>
      <c r="J402">
        <v>18.899999999999999</v>
      </c>
      <c r="K402">
        <v>30.9</v>
      </c>
      <c r="L402">
        <v>-5.2</v>
      </c>
      <c r="M402">
        <v>12.7</v>
      </c>
      <c r="N402">
        <v>-4.3</v>
      </c>
      <c r="O402">
        <v>-0.4</v>
      </c>
      <c r="P402">
        <v>49.2</v>
      </c>
      <c r="Q402">
        <v>-0.7</v>
      </c>
      <c r="R402">
        <v>119.2</v>
      </c>
      <c r="S402">
        <v>60.8</v>
      </c>
      <c r="T402">
        <v>16.7</v>
      </c>
      <c r="U402">
        <v>57.9</v>
      </c>
      <c r="V402">
        <v>21.9</v>
      </c>
      <c r="W402">
        <v>80.900000000000006</v>
      </c>
      <c r="X402">
        <v>22.3</v>
      </c>
      <c r="Y402">
        <v>60.4</v>
      </c>
      <c r="Z402">
        <v>20.5</v>
      </c>
      <c r="AA402">
        <v>16.8</v>
      </c>
      <c r="AB402">
        <v>34.4</v>
      </c>
      <c r="AC402">
        <v>-5.3</v>
      </c>
      <c r="AD402">
        <v>-1.2</v>
      </c>
      <c r="AE402">
        <v>0.7</v>
      </c>
      <c r="AF402">
        <v>112.7</v>
      </c>
      <c r="AG402">
        <v>91</v>
      </c>
      <c r="AH402">
        <v>-24</v>
      </c>
      <c r="AI402">
        <v>16.100000000000001</v>
      </c>
    </row>
    <row r="403" spans="1:35" x14ac:dyDescent="0.25">
      <c r="A403">
        <v>50144</v>
      </c>
      <c r="B403">
        <v>76.8</v>
      </c>
      <c r="C403">
        <v>17.2</v>
      </c>
      <c r="D403">
        <v>63</v>
      </c>
      <c r="E403">
        <v>22.5</v>
      </c>
      <c r="F403">
        <v>81.099999999999994</v>
      </c>
      <c r="G403">
        <v>22.7</v>
      </c>
      <c r="H403">
        <v>74.400000000000006</v>
      </c>
      <c r="I403">
        <v>21.4</v>
      </c>
      <c r="J403">
        <v>20</v>
      </c>
      <c r="K403">
        <v>30.4</v>
      </c>
      <c r="L403">
        <v>-5.3</v>
      </c>
      <c r="M403">
        <v>12.7</v>
      </c>
      <c r="N403">
        <v>-4.5999999999999996</v>
      </c>
      <c r="O403">
        <v>-0.7</v>
      </c>
      <c r="P403">
        <v>49.2</v>
      </c>
      <c r="Q403">
        <v>-0.7</v>
      </c>
      <c r="R403">
        <v>120.5</v>
      </c>
      <c r="S403">
        <v>60.1</v>
      </c>
      <c r="T403">
        <v>16.899999999999999</v>
      </c>
      <c r="U403">
        <v>67.5</v>
      </c>
      <c r="V403">
        <v>21.7</v>
      </c>
      <c r="W403">
        <v>82.2</v>
      </c>
      <c r="X403">
        <v>23.3</v>
      </c>
      <c r="Y403">
        <v>60.8</v>
      </c>
      <c r="Z403">
        <v>21.1</v>
      </c>
      <c r="AA403">
        <v>18.8</v>
      </c>
      <c r="AB403">
        <v>35.200000000000003</v>
      </c>
      <c r="AC403">
        <v>-3.8</v>
      </c>
      <c r="AD403">
        <v>-1.2</v>
      </c>
      <c r="AE403">
        <v>0.7</v>
      </c>
      <c r="AF403">
        <v>111.4</v>
      </c>
      <c r="AG403">
        <v>91</v>
      </c>
      <c r="AH403">
        <v>-24.6</v>
      </c>
      <c r="AI403">
        <v>17.7</v>
      </c>
    </row>
    <row r="404" spans="1:35" x14ac:dyDescent="0.25">
      <c r="A404">
        <v>50179</v>
      </c>
      <c r="B404">
        <v>76.7</v>
      </c>
      <c r="C404">
        <v>17.8</v>
      </c>
      <c r="D404">
        <v>71.900000000000006</v>
      </c>
      <c r="E404">
        <v>21.7</v>
      </c>
      <c r="F404">
        <v>81.099999999999994</v>
      </c>
      <c r="G404">
        <v>22.7</v>
      </c>
      <c r="H404">
        <v>70.5</v>
      </c>
      <c r="I404">
        <v>20.7</v>
      </c>
      <c r="J404">
        <v>19</v>
      </c>
      <c r="K404">
        <v>30.8</v>
      </c>
      <c r="L404">
        <v>-5.2</v>
      </c>
      <c r="M404">
        <v>12.7</v>
      </c>
      <c r="N404">
        <v>-4.5999999999999996</v>
      </c>
      <c r="O404">
        <v>-0.5</v>
      </c>
      <c r="P404">
        <v>49.2</v>
      </c>
      <c r="Q404">
        <v>-1.2</v>
      </c>
      <c r="R404">
        <v>119.8</v>
      </c>
      <c r="S404">
        <v>61.8</v>
      </c>
      <c r="T404">
        <v>16.899999999999999</v>
      </c>
      <c r="U404">
        <v>66.5</v>
      </c>
      <c r="V404">
        <v>21.9</v>
      </c>
      <c r="W404">
        <v>80.8</v>
      </c>
      <c r="X404">
        <v>22.7</v>
      </c>
      <c r="Y404">
        <v>57.5</v>
      </c>
      <c r="Z404">
        <v>20.7</v>
      </c>
      <c r="AA404">
        <v>19.3</v>
      </c>
      <c r="AB404">
        <v>34.799999999999997</v>
      </c>
      <c r="AC404">
        <v>-5.0999999999999996</v>
      </c>
      <c r="AD404">
        <v>-1.2</v>
      </c>
      <c r="AE404">
        <v>0.7</v>
      </c>
      <c r="AF404">
        <v>112</v>
      </c>
      <c r="AG404">
        <v>91</v>
      </c>
      <c r="AH404">
        <v>-23.9</v>
      </c>
      <c r="AI404">
        <v>15.7</v>
      </c>
    </row>
    <row r="405" spans="1:35" x14ac:dyDescent="0.25">
      <c r="A405">
        <v>50214</v>
      </c>
      <c r="B405">
        <v>76.900000000000006</v>
      </c>
      <c r="C405">
        <v>16.399999999999999</v>
      </c>
      <c r="D405">
        <v>72</v>
      </c>
      <c r="E405">
        <v>22.8</v>
      </c>
      <c r="F405">
        <v>81.2</v>
      </c>
      <c r="G405">
        <v>22</v>
      </c>
      <c r="H405">
        <v>70.7</v>
      </c>
      <c r="I405">
        <v>20.9</v>
      </c>
      <c r="J405">
        <v>19.600000000000001</v>
      </c>
      <c r="K405">
        <v>31.1</v>
      </c>
      <c r="L405">
        <v>0</v>
      </c>
      <c r="M405">
        <v>12.7</v>
      </c>
      <c r="N405">
        <v>-4.5999999999999996</v>
      </c>
      <c r="O405">
        <v>0.3</v>
      </c>
      <c r="P405">
        <v>49.2</v>
      </c>
      <c r="Q405">
        <v>-1.3</v>
      </c>
      <c r="R405">
        <v>120.6</v>
      </c>
      <c r="S405">
        <v>60.3</v>
      </c>
      <c r="T405">
        <v>16.7</v>
      </c>
      <c r="U405">
        <v>67.8</v>
      </c>
      <c r="V405">
        <v>21.9</v>
      </c>
      <c r="W405">
        <v>77</v>
      </c>
      <c r="X405">
        <v>21.3</v>
      </c>
      <c r="Y405">
        <v>60.6</v>
      </c>
      <c r="Z405">
        <v>20.5</v>
      </c>
      <c r="AA405">
        <v>19.399999999999999</v>
      </c>
      <c r="AB405">
        <v>33.799999999999997</v>
      </c>
      <c r="AC405">
        <v>-5.3</v>
      </c>
      <c r="AD405">
        <v>-1.2</v>
      </c>
      <c r="AE405">
        <v>0.7</v>
      </c>
      <c r="AF405">
        <v>112.5</v>
      </c>
      <c r="AG405">
        <v>91</v>
      </c>
      <c r="AH405">
        <v>-24.6</v>
      </c>
      <c r="AI405">
        <v>16.8</v>
      </c>
    </row>
    <row r="406" spans="1:35" x14ac:dyDescent="0.25">
      <c r="A406">
        <v>50249</v>
      </c>
      <c r="B406">
        <v>77.400000000000006</v>
      </c>
      <c r="C406">
        <v>16.899999999999999</v>
      </c>
      <c r="D406">
        <v>72.099999999999994</v>
      </c>
      <c r="E406">
        <v>20</v>
      </c>
      <c r="F406">
        <v>83.7</v>
      </c>
      <c r="G406">
        <v>22.7</v>
      </c>
      <c r="H406">
        <v>72.8</v>
      </c>
      <c r="I406">
        <v>20.7</v>
      </c>
      <c r="J406">
        <v>20.399999999999999</v>
      </c>
      <c r="K406">
        <v>30.9</v>
      </c>
      <c r="L406">
        <v>-4.9000000000000004</v>
      </c>
      <c r="M406">
        <v>12.7</v>
      </c>
      <c r="N406">
        <v>-4.5999999999999996</v>
      </c>
      <c r="O406">
        <v>-0.8</v>
      </c>
      <c r="P406">
        <v>49.4</v>
      </c>
      <c r="Q406">
        <v>-0.8</v>
      </c>
      <c r="R406">
        <v>120.2</v>
      </c>
      <c r="S406">
        <v>60.5</v>
      </c>
      <c r="T406">
        <v>16.399999999999999</v>
      </c>
      <c r="U406">
        <v>67.599999999999994</v>
      </c>
      <c r="V406">
        <v>21.7</v>
      </c>
      <c r="W406">
        <v>78.900000000000006</v>
      </c>
      <c r="X406">
        <v>23</v>
      </c>
      <c r="Y406">
        <v>60.8</v>
      </c>
      <c r="Z406">
        <v>21.4</v>
      </c>
      <c r="AA406">
        <v>21.4</v>
      </c>
      <c r="AB406">
        <v>34.6</v>
      </c>
      <c r="AC406">
        <v>-4.9000000000000004</v>
      </c>
      <c r="AD406">
        <v>-1</v>
      </c>
      <c r="AE406">
        <v>0.7</v>
      </c>
      <c r="AF406">
        <v>111.9</v>
      </c>
      <c r="AG406">
        <v>91.2</v>
      </c>
      <c r="AH406">
        <v>-23.9</v>
      </c>
      <c r="AI406">
        <v>16.7</v>
      </c>
    </row>
    <row r="407" spans="1:35" x14ac:dyDescent="0.25">
      <c r="A407">
        <v>50284</v>
      </c>
      <c r="B407">
        <v>76.599999999999994</v>
      </c>
      <c r="C407">
        <v>17.5</v>
      </c>
      <c r="D407">
        <v>70.099999999999994</v>
      </c>
      <c r="E407">
        <v>21.1</v>
      </c>
      <c r="F407">
        <v>81.099999999999994</v>
      </c>
      <c r="G407">
        <v>21.3</v>
      </c>
      <c r="H407">
        <v>71.8</v>
      </c>
      <c r="I407">
        <v>29</v>
      </c>
      <c r="J407">
        <v>19.5</v>
      </c>
      <c r="K407">
        <v>30.5</v>
      </c>
      <c r="L407">
        <v>-2.6</v>
      </c>
      <c r="M407">
        <v>12.7</v>
      </c>
      <c r="N407">
        <v>-4.8</v>
      </c>
      <c r="O407">
        <v>-7</v>
      </c>
      <c r="P407">
        <v>49.4</v>
      </c>
      <c r="Q407">
        <v>-0.7</v>
      </c>
      <c r="R407">
        <v>119.1</v>
      </c>
      <c r="S407">
        <v>58.4</v>
      </c>
      <c r="T407">
        <v>17.8</v>
      </c>
      <c r="U407">
        <v>60.6</v>
      </c>
      <c r="V407">
        <v>21.4</v>
      </c>
      <c r="W407">
        <v>81</v>
      </c>
      <c r="X407">
        <v>21.7</v>
      </c>
      <c r="Y407">
        <v>60.3</v>
      </c>
      <c r="Z407">
        <v>21.1</v>
      </c>
      <c r="AA407">
        <v>16.7</v>
      </c>
      <c r="AB407">
        <v>34.6</v>
      </c>
      <c r="AC407">
        <v>-5.8</v>
      </c>
      <c r="AD407">
        <v>-1.2</v>
      </c>
      <c r="AE407">
        <v>0.7</v>
      </c>
      <c r="AF407">
        <v>112.7</v>
      </c>
      <c r="AG407">
        <v>91.2</v>
      </c>
      <c r="AH407">
        <v>-23.7</v>
      </c>
      <c r="AI407">
        <v>16.899999999999999</v>
      </c>
    </row>
    <row r="408" spans="1:35" x14ac:dyDescent="0.25">
      <c r="A408">
        <v>50319</v>
      </c>
      <c r="B408">
        <v>74.8</v>
      </c>
      <c r="C408">
        <v>18.100000000000001</v>
      </c>
      <c r="D408">
        <v>71.5</v>
      </c>
      <c r="E408">
        <v>20</v>
      </c>
      <c r="F408">
        <v>80.599999999999994</v>
      </c>
      <c r="G408">
        <v>21</v>
      </c>
      <c r="H408">
        <v>77.599999999999994</v>
      </c>
      <c r="I408">
        <v>20.7</v>
      </c>
      <c r="J408">
        <v>18.2</v>
      </c>
      <c r="K408">
        <v>30.8</v>
      </c>
      <c r="L408">
        <v>-4.7</v>
      </c>
      <c r="M408">
        <v>12.7</v>
      </c>
      <c r="N408">
        <v>-4.3</v>
      </c>
      <c r="O408">
        <v>-0.4</v>
      </c>
      <c r="P408">
        <v>49.4</v>
      </c>
      <c r="Q408">
        <v>-0.8</v>
      </c>
      <c r="R408">
        <v>119.8</v>
      </c>
      <c r="S408">
        <v>60.5</v>
      </c>
      <c r="T408">
        <v>19.2</v>
      </c>
      <c r="U408">
        <v>67.8</v>
      </c>
      <c r="V408">
        <v>20.6</v>
      </c>
      <c r="W408">
        <v>81.2</v>
      </c>
      <c r="X408">
        <v>22.7</v>
      </c>
      <c r="Y408">
        <v>60.3</v>
      </c>
      <c r="Z408">
        <v>21.4</v>
      </c>
      <c r="AA408">
        <v>19.399999999999999</v>
      </c>
      <c r="AB408">
        <v>34</v>
      </c>
      <c r="AC408">
        <v>-6.2</v>
      </c>
      <c r="AD408">
        <v>-1</v>
      </c>
      <c r="AE408">
        <v>0.7</v>
      </c>
      <c r="AF408">
        <v>112.6</v>
      </c>
      <c r="AG408">
        <v>91.2</v>
      </c>
      <c r="AH408">
        <v>-24.7</v>
      </c>
      <c r="AI408">
        <v>15.5</v>
      </c>
    </row>
    <row r="409" spans="1:35" x14ac:dyDescent="0.25">
      <c r="A409">
        <v>50354</v>
      </c>
      <c r="B409">
        <v>76.8</v>
      </c>
      <c r="C409">
        <v>20.9</v>
      </c>
      <c r="D409">
        <v>74.8</v>
      </c>
      <c r="E409">
        <v>21.1</v>
      </c>
      <c r="F409">
        <v>77.5</v>
      </c>
      <c r="G409">
        <v>21.7</v>
      </c>
      <c r="H409">
        <v>66.5</v>
      </c>
      <c r="I409">
        <v>21.4</v>
      </c>
      <c r="J409">
        <v>19.899999999999999</v>
      </c>
      <c r="K409">
        <v>30.8</v>
      </c>
      <c r="L409">
        <v>-5.5</v>
      </c>
      <c r="M409">
        <v>12.7</v>
      </c>
      <c r="N409">
        <v>-4.8</v>
      </c>
      <c r="O409">
        <v>-0.7</v>
      </c>
      <c r="P409">
        <v>49.2</v>
      </c>
      <c r="Q409">
        <v>-0.9</v>
      </c>
      <c r="R409">
        <v>120.1</v>
      </c>
      <c r="S409">
        <v>60.5</v>
      </c>
      <c r="T409">
        <v>19.7</v>
      </c>
      <c r="U409">
        <v>68.099999999999994</v>
      </c>
      <c r="V409">
        <v>19.2</v>
      </c>
      <c r="W409">
        <v>78.5</v>
      </c>
      <c r="X409">
        <v>20.7</v>
      </c>
      <c r="Y409">
        <v>60.7</v>
      </c>
      <c r="Z409">
        <v>20.9</v>
      </c>
      <c r="AA409">
        <v>19.7</v>
      </c>
      <c r="AB409">
        <v>33.5</v>
      </c>
      <c r="AC409">
        <v>-5.2</v>
      </c>
      <c r="AD409">
        <v>-1.2</v>
      </c>
      <c r="AE409">
        <v>0.7</v>
      </c>
      <c r="AF409">
        <v>112.3</v>
      </c>
      <c r="AG409">
        <v>91</v>
      </c>
      <c r="AH409">
        <v>-23.8</v>
      </c>
      <c r="AI409">
        <v>15.8</v>
      </c>
    </row>
    <row r="410" spans="1:35" x14ac:dyDescent="0.25">
      <c r="A410">
        <v>50388</v>
      </c>
      <c r="B410">
        <v>81.3</v>
      </c>
      <c r="C410">
        <v>18.600000000000001</v>
      </c>
      <c r="D410">
        <v>71.599999999999994</v>
      </c>
      <c r="E410">
        <v>18.899999999999999</v>
      </c>
      <c r="F410">
        <v>71.2</v>
      </c>
      <c r="G410">
        <v>20.3</v>
      </c>
      <c r="H410">
        <v>72.400000000000006</v>
      </c>
      <c r="I410">
        <v>21.4</v>
      </c>
      <c r="J410">
        <v>21.9</v>
      </c>
      <c r="K410">
        <v>30.1</v>
      </c>
      <c r="L410">
        <v>-4.8</v>
      </c>
      <c r="M410">
        <v>12.7</v>
      </c>
      <c r="N410">
        <v>-4.3</v>
      </c>
      <c r="O410">
        <v>-0.3</v>
      </c>
      <c r="P410">
        <v>49.2</v>
      </c>
      <c r="Q410">
        <v>-1.1000000000000001</v>
      </c>
      <c r="R410">
        <v>120.3</v>
      </c>
      <c r="S410">
        <v>61</v>
      </c>
      <c r="T410">
        <v>20.6</v>
      </c>
      <c r="U410">
        <v>67.7</v>
      </c>
      <c r="V410">
        <v>18.600000000000001</v>
      </c>
      <c r="W410">
        <v>81.099999999999994</v>
      </c>
      <c r="X410">
        <v>21</v>
      </c>
      <c r="Y410">
        <v>60.8</v>
      </c>
      <c r="Z410">
        <v>20.9</v>
      </c>
      <c r="AA410">
        <v>19.5</v>
      </c>
      <c r="AB410">
        <v>32.700000000000003</v>
      </c>
      <c r="AC410">
        <v>-5</v>
      </c>
      <c r="AD410">
        <v>-1.2</v>
      </c>
      <c r="AE410">
        <v>0.7</v>
      </c>
      <c r="AF410">
        <v>112.4</v>
      </c>
      <c r="AG410">
        <v>91</v>
      </c>
      <c r="AH410">
        <v>-23.9</v>
      </c>
      <c r="AI410">
        <v>14.7</v>
      </c>
    </row>
    <row r="411" spans="1:35" x14ac:dyDescent="0.25">
      <c r="A411">
        <v>50423</v>
      </c>
      <c r="B411">
        <v>76.7</v>
      </c>
      <c r="C411">
        <v>22.2</v>
      </c>
      <c r="D411">
        <v>71.8</v>
      </c>
      <c r="E411">
        <v>18.899999999999999</v>
      </c>
      <c r="F411">
        <v>81.099999999999994</v>
      </c>
      <c r="G411">
        <v>20.7</v>
      </c>
      <c r="H411">
        <v>76.3</v>
      </c>
      <c r="I411">
        <v>20.5</v>
      </c>
      <c r="J411">
        <v>19.600000000000001</v>
      </c>
      <c r="K411">
        <v>30.8</v>
      </c>
      <c r="L411">
        <v>-4.8</v>
      </c>
      <c r="M411">
        <v>12.7</v>
      </c>
      <c r="N411">
        <v>-4.5999999999999996</v>
      </c>
      <c r="O411">
        <v>-1.2</v>
      </c>
      <c r="P411">
        <v>49.2</v>
      </c>
      <c r="Q411">
        <v>-0.7</v>
      </c>
      <c r="R411">
        <v>120</v>
      </c>
      <c r="S411">
        <v>64.3</v>
      </c>
      <c r="T411">
        <v>21.6</v>
      </c>
      <c r="U411">
        <v>67.099999999999994</v>
      </c>
      <c r="V411">
        <v>18.600000000000001</v>
      </c>
      <c r="W411">
        <v>80.900000000000006</v>
      </c>
      <c r="X411">
        <v>21.3</v>
      </c>
      <c r="Y411">
        <v>53.9</v>
      </c>
      <c r="Z411">
        <v>20.9</v>
      </c>
      <c r="AA411">
        <v>20.3</v>
      </c>
      <c r="AB411">
        <v>34.6</v>
      </c>
      <c r="AC411">
        <v>-6.9</v>
      </c>
      <c r="AD411">
        <v>-1.2</v>
      </c>
      <c r="AE411">
        <v>0.7</v>
      </c>
      <c r="AF411">
        <v>112.6</v>
      </c>
      <c r="AG411">
        <v>91</v>
      </c>
      <c r="AH411">
        <v>-23.8</v>
      </c>
      <c r="AI411">
        <v>18.2</v>
      </c>
    </row>
    <row r="412" spans="1:35" x14ac:dyDescent="0.25">
      <c r="A412">
        <v>50458</v>
      </c>
      <c r="B412">
        <v>76.099999999999994</v>
      </c>
      <c r="C412">
        <v>20.9</v>
      </c>
      <c r="D412">
        <v>72</v>
      </c>
      <c r="E412">
        <v>16.7</v>
      </c>
      <c r="F412">
        <v>79.8</v>
      </c>
      <c r="G412">
        <v>20.3</v>
      </c>
      <c r="H412">
        <v>72.599999999999994</v>
      </c>
      <c r="I412">
        <v>21.1</v>
      </c>
      <c r="J412">
        <v>20.2</v>
      </c>
      <c r="K412">
        <v>31</v>
      </c>
      <c r="L412">
        <v>-5</v>
      </c>
      <c r="M412">
        <v>12.7</v>
      </c>
      <c r="N412">
        <v>-4.5999999999999996</v>
      </c>
      <c r="O412">
        <v>-0.5</v>
      </c>
      <c r="P412">
        <v>49.2</v>
      </c>
      <c r="Q412">
        <v>-0.4</v>
      </c>
      <c r="R412">
        <v>120.3</v>
      </c>
      <c r="S412">
        <v>47.2</v>
      </c>
      <c r="T412">
        <v>22.5</v>
      </c>
      <c r="U412">
        <v>67.8</v>
      </c>
      <c r="V412">
        <v>16.899999999999999</v>
      </c>
      <c r="W412">
        <v>83.6</v>
      </c>
      <c r="X412">
        <v>20.7</v>
      </c>
      <c r="Y412">
        <v>60.5</v>
      </c>
      <c r="Z412">
        <v>21.4</v>
      </c>
      <c r="AA412">
        <v>19.600000000000001</v>
      </c>
      <c r="AB412">
        <v>34.6</v>
      </c>
      <c r="AC412">
        <v>-4.0999999999999996</v>
      </c>
      <c r="AD412">
        <v>-1.2</v>
      </c>
      <c r="AE412">
        <v>0.7</v>
      </c>
      <c r="AF412">
        <v>112.8</v>
      </c>
      <c r="AG412">
        <v>91.2</v>
      </c>
      <c r="AH412">
        <v>-24.5</v>
      </c>
      <c r="AI412">
        <v>15.8</v>
      </c>
    </row>
    <row r="413" spans="1:35" x14ac:dyDescent="0.25">
      <c r="A413">
        <v>50492</v>
      </c>
      <c r="B413">
        <v>61.7</v>
      </c>
      <c r="C413">
        <v>22.5</v>
      </c>
      <c r="D413">
        <v>74</v>
      </c>
      <c r="E413">
        <v>17.2</v>
      </c>
      <c r="F413">
        <v>81.3</v>
      </c>
      <c r="G413">
        <v>19</v>
      </c>
      <c r="H413">
        <v>72</v>
      </c>
      <c r="I413">
        <v>20.7</v>
      </c>
      <c r="J413">
        <v>23.6</v>
      </c>
      <c r="K413">
        <v>30.4</v>
      </c>
      <c r="L413">
        <v>-5.3</v>
      </c>
      <c r="M413">
        <v>12.7</v>
      </c>
      <c r="N413">
        <v>-4.5999999999999996</v>
      </c>
      <c r="O413">
        <v>-0.8</v>
      </c>
      <c r="P413">
        <v>49</v>
      </c>
      <c r="Q413">
        <v>-0.5</v>
      </c>
      <c r="R413">
        <v>120.2</v>
      </c>
      <c r="S413">
        <v>60.9</v>
      </c>
      <c r="T413">
        <v>23.1</v>
      </c>
      <c r="U413">
        <v>67.599999999999994</v>
      </c>
      <c r="V413">
        <v>15.8</v>
      </c>
      <c r="W413">
        <v>83.5</v>
      </c>
      <c r="X413">
        <v>20.3</v>
      </c>
      <c r="Y413">
        <v>60.8</v>
      </c>
      <c r="Z413">
        <v>22</v>
      </c>
      <c r="AA413">
        <v>22.7</v>
      </c>
      <c r="AB413">
        <v>34.799999999999997</v>
      </c>
      <c r="AC413">
        <v>-4.9000000000000004</v>
      </c>
      <c r="AD413">
        <v>-1.2</v>
      </c>
      <c r="AE413">
        <v>0.7</v>
      </c>
      <c r="AF413">
        <v>112.6</v>
      </c>
      <c r="AG413">
        <v>91</v>
      </c>
      <c r="AH413">
        <v>-24.5</v>
      </c>
      <c r="AI413">
        <v>17.5</v>
      </c>
    </row>
    <row r="414" spans="1:35" x14ac:dyDescent="0.25">
      <c r="A414">
        <v>50526</v>
      </c>
      <c r="B414">
        <v>76.599999999999994</v>
      </c>
      <c r="C414">
        <v>21.6</v>
      </c>
      <c r="D414">
        <v>74.5</v>
      </c>
      <c r="E414">
        <v>16.899999999999999</v>
      </c>
      <c r="F414">
        <v>80.8</v>
      </c>
      <c r="G414">
        <v>21.3</v>
      </c>
      <c r="H414">
        <v>70.7</v>
      </c>
      <c r="I414">
        <v>21.1</v>
      </c>
      <c r="J414">
        <v>20</v>
      </c>
      <c r="K414">
        <v>30.8</v>
      </c>
      <c r="L414">
        <v>-3.3</v>
      </c>
      <c r="M414">
        <v>12.7</v>
      </c>
      <c r="N414">
        <v>-4.3</v>
      </c>
      <c r="O414">
        <v>-0.7</v>
      </c>
      <c r="P414">
        <v>49.2</v>
      </c>
      <c r="Q414">
        <v>-1</v>
      </c>
      <c r="R414">
        <v>119.9</v>
      </c>
      <c r="S414">
        <v>60.8</v>
      </c>
      <c r="T414">
        <v>22.5</v>
      </c>
      <c r="U414">
        <v>74.900000000000006</v>
      </c>
      <c r="V414">
        <v>16.7</v>
      </c>
      <c r="W414">
        <v>81</v>
      </c>
      <c r="X414">
        <v>20.3</v>
      </c>
      <c r="Y414">
        <v>60.6</v>
      </c>
      <c r="Z414">
        <v>21.4</v>
      </c>
      <c r="AA414">
        <v>18</v>
      </c>
      <c r="AB414">
        <v>33.799999999999997</v>
      </c>
      <c r="AC414">
        <v>-5.3</v>
      </c>
      <c r="AD414">
        <v>-1.2</v>
      </c>
      <c r="AE414">
        <v>0.7</v>
      </c>
      <c r="AF414">
        <v>112.1</v>
      </c>
      <c r="AG414">
        <v>91</v>
      </c>
      <c r="AH414">
        <v>-23.9</v>
      </c>
      <c r="AI414">
        <v>16.5</v>
      </c>
    </row>
    <row r="415" spans="1:35" x14ac:dyDescent="0.25">
      <c r="A415">
        <v>50561</v>
      </c>
      <c r="B415">
        <v>76.900000000000006</v>
      </c>
      <c r="C415">
        <v>21.2</v>
      </c>
      <c r="D415">
        <v>70.7</v>
      </c>
      <c r="E415">
        <v>16.399999999999999</v>
      </c>
      <c r="F415">
        <v>77.900000000000006</v>
      </c>
      <c r="G415">
        <v>19.7</v>
      </c>
      <c r="H415">
        <v>72.5</v>
      </c>
      <c r="I415">
        <v>21.1</v>
      </c>
      <c r="J415">
        <v>21.4</v>
      </c>
      <c r="K415">
        <v>31.6</v>
      </c>
      <c r="L415">
        <v>-5</v>
      </c>
      <c r="M415">
        <v>12.7</v>
      </c>
      <c r="N415">
        <v>-4.3</v>
      </c>
      <c r="O415">
        <v>-0.7</v>
      </c>
      <c r="P415">
        <v>49.2</v>
      </c>
      <c r="Q415">
        <v>-1</v>
      </c>
      <c r="R415">
        <v>120.2</v>
      </c>
      <c r="S415">
        <v>61.1</v>
      </c>
      <c r="T415">
        <v>22.2</v>
      </c>
      <c r="U415">
        <v>72.8</v>
      </c>
      <c r="V415">
        <v>17.5</v>
      </c>
      <c r="W415">
        <v>85.1</v>
      </c>
      <c r="X415">
        <v>20.7</v>
      </c>
      <c r="Y415">
        <v>60.6</v>
      </c>
      <c r="Z415">
        <v>22.3</v>
      </c>
      <c r="AA415">
        <v>23.7</v>
      </c>
      <c r="AB415">
        <v>33.799999999999997</v>
      </c>
      <c r="AC415">
        <v>-5</v>
      </c>
      <c r="AD415">
        <v>-1.2</v>
      </c>
      <c r="AE415">
        <v>0.7</v>
      </c>
      <c r="AF415">
        <v>112.5</v>
      </c>
      <c r="AG415">
        <v>91</v>
      </c>
      <c r="AH415">
        <v>-22.6</v>
      </c>
      <c r="AI415">
        <v>25</v>
      </c>
    </row>
    <row r="416" spans="1:35" x14ac:dyDescent="0.25">
      <c r="A416">
        <v>50596</v>
      </c>
      <c r="B416">
        <v>77.400000000000006</v>
      </c>
      <c r="C416">
        <v>20.6</v>
      </c>
      <c r="D416">
        <v>71.3</v>
      </c>
      <c r="E416">
        <v>15.6</v>
      </c>
      <c r="F416">
        <v>80.900000000000006</v>
      </c>
      <c r="G416">
        <v>21.3</v>
      </c>
      <c r="H416">
        <v>72.5</v>
      </c>
      <c r="I416">
        <v>21.1</v>
      </c>
      <c r="J416">
        <v>20.5</v>
      </c>
      <c r="K416">
        <v>31.1</v>
      </c>
      <c r="L416">
        <v>-5.3</v>
      </c>
      <c r="M416">
        <v>12.7</v>
      </c>
      <c r="N416">
        <v>-4.3</v>
      </c>
      <c r="O416">
        <v>-0.6</v>
      </c>
      <c r="P416">
        <v>49.7</v>
      </c>
      <c r="Q416">
        <v>-1.2</v>
      </c>
      <c r="R416">
        <v>120.3</v>
      </c>
      <c r="S416">
        <v>61.2</v>
      </c>
      <c r="T416">
        <v>23.4</v>
      </c>
      <c r="U416">
        <v>67.8</v>
      </c>
      <c r="V416">
        <v>17.2</v>
      </c>
      <c r="W416">
        <v>80.2</v>
      </c>
      <c r="X416">
        <v>19</v>
      </c>
      <c r="Y416">
        <v>60.5</v>
      </c>
      <c r="Z416">
        <v>22</v>
      </c>
      <c r="AA416">
        <v>22.2</v>
      </c>
      <c r="AB416">
        <v>35.200000000000003</v>
      </c>
      <c r="AC416">
        <v>-4.9000000000000004</v>
      </c>
      <c r="AD416">
        <v>-1.2</v>
      </c>
      <c r="AE416">
        <v>0.7</v>
      </c>
      <c r="AF416">
        <v>112.6</v>
      </c>
      <c r="AG416">
        <v>91</v>
      </c>
      <c r="AH416">
        <v>-24.1</v>
      </c>
      <c r="AI416">
        <v>15.9</v>
      </c>
    </row>
    <row r="417" spans="1:35" x14ac:dyDescent="0.25">
      <c r="A417">
        <v>50631</v>
      </c>
      <c r="B417">
        <v>68.099999999999994</v>
      </c>
      <c r="C417">
        <v>22.2</v>
      </c>
      <c r="D417">
        <v>71.400000000000006</v>
      </c>
      <c r="E417">
        <v>17.2</v>
      </c>
      <c r="F417">
        <v>80.2</v>
      </c>
      <c r="G417">
        <v>18.3</v>
      </c>
      <c r="H417">
        <v>72.5</v>
      </c>
      <c r="I417">
        <v>20.7</v>
      </c>
      <c r="J417">
        <v>20.8</v>
      </c>
      <c r="K417">
        <v>30.8</v>
      </c>
      <c r="L417">
        <v>-6.4</v>
      </c>
      <c r="M417">
        <v>12.7</v>
      </c>
      <c r="N417">
        <v>-4.8</v>
      </c>
      <c r="O417">
        <v>-4.7</v>
      </c>
      <c r="P417">
        <v>49.4</v>
      </c>
      <c r="Q417">
        <v>-0.7</v>
      </c>
      <c r="R417">
        <v>119.3</v>
      </c>
      <c r="S417">
        <v>61.1</v>
      </c>
      <c r="T417">
        <v>22.2</v>
      </c>
      <c r="U417">
        <v>67.900000000000006</v>
      </c>
      <c r="V417">
        <v>18.3</v>
      </c>
      <c r="W417">
        <v>80.900000000000006</v>
      </c>
      <c r="X417">
        <v>18</v>
      </c>
      <c r="Y417">
        <v>58.3</v>
      </c>
      <c r="Z417">
        <v>21.6</v>
      </c>
      <c r="AA417">
        <v>19.5</v>
      </c>
      <c r="AB417">
        <v>33.799999999999997</v>
      </c>
      <c r="AC417">
        <v>-5.8</v>
      </c>
      <c r="AD417">
        <v>-1.2</v>
      </c>
      <c r="AE417">
        <v>0.7</v>
      </c>
      <c r="AF417">
        <v>112.4</v>
      </c>
      <c r="AG417">
        <v>91</v>
      </c>
      <c r="AH417">
        <v>-23.4</v>
      </c>
      <c r="AI417">
        <v>16.2</v>
      </c>
    </row>
    <row r="418" spans="1:35" x14ac:dyDescent="0.25">
      <c r="A418">
        <v>50665</v>
      </c>
      <c r="B418">
        <v>77.3</v>
      </c>
      <c r="C418">
        <v>21.9</v>
      </c>
      <c r="D418">
        <v>71.599999999999994</v>
      </c>
      <c r="E418">
        <v>18.100000000000001</v>
      </c>
      <c r="F418">
        <v>81.2</v>
      </c>
      <c r="G418">
        <v>18.7</v>
      </c>
      <c r="H418">
        <v>72.099999999999994</v>
      </c>
      <c r="I418">
        <v>20.5</v>
      </c>
      <c r="J418">
        <v>19.399999999999999</v>
      </c>
      <c r="K418">
        <v>31.2</v>
      </c>
      <c r="L418">
        <v>-8.8000000000000007</v>
      </c>
      <c r="M418">
        <v>12.7</v>
      </c>
      <c r="N418">
        <v>-4.3</v>
      </c>
      <c r="O418">
        <v>0</v>
      </c>
      <c r="P418">
        <v>49.4</v>
      </c>
      <c r="Q418">
        <v>-0.2</v>
      </c>
      <c r="R418">
        <v>120.1</v>
      </c>
      <c r="S418">
        <v>61.3</v>
      </c>
      <c r="T418">
        <v>23.4</v>
      </c>
      <c r="U418">
        <v>68</v>
      </c>
      <c r="V418">
        <v>18.600000000000001</v>
      </c>
      <c r="W418">
        <v>81.099999999999994</v>
      </c>
      <c r="X418">
        <v>16.7</v>
      </c>
      <c r="Y418">
        <v>60.7</v>
      </c>
      <c r="Z418">
        <v>25.2</v>
      </c>
      <c r="AA418">
        <v>23</v>
      </c>
      <c r="AB418">
        <v>35</v>
      </c>
      <c r="AC418">
        <v>-5.0999999999999996</v>
      </c>
      <c r="AD418">
        <v>-1.2</v>
      </c>
      <c r="AE418">
        <v>0.7</v>
      </c>
      <c r="AF418">
        <v>112.2</v>
      </c>
      <c r="AG418">
        <v>91</v>
      </c>
      <c r="AH418">
        <v>-24.4</v>
      </c>
      <c r="AI418">
        <v>16.100000000000001</v>
      </c>
    </row>
    <row r="419" spans="1:35" x14ac:dyDescent="0.25">
      <c r="A419">
        <v>50700</v>
      </c>
      <c r="B419">
        <v>76.900000000000006</v>
      </c>
      <c r="C419">
        <v>23.1</v>
      </c>
      <c r="D419">
        <v>71.5</v>
      </c>
      <c r="E419">
        <v>20.3</v>
      </c>
      <c r="F419">
        <v>80.599999999999994</v>
      </c>
      <c r="G419">
        <v>17.7</v>
      </c>
      <c r="H419">
        <v>72.7</v>
      </c>
      <c r="I419">
        <v>20.5</v>
      </c>
      <c r="J419">
        <v>21.5</v>
      </c>
      <c r="K419">
        <v>30.9</v>
      </c>
      <c r="L419">
        <v>-6.8</v>
      </c>
      <c r="M419">
        <v>12.7</v>
      </c>
      <c r="N419">
        <v>-4.3</v>
      </c>
      <c r="O419">
        <v>-0.1</v>
      </c>
      <c r="P419">
        <v>49.4</v>
      </c>
      <c r="Q419">
        <v>-1</v>
      </c>
      <c r="R419">
        <v>120.4</v>
      </c>
      <c r="S419">
        <v>60.9</v>
      </c>
      <c r="T419">
        <v>21.6</v>
      </c>
      <c r="U419">
        <v>67.8</v>
      </c>
      <c r="V419">
        <v>20</v>
      </c>
      <c r="W419">
        <v>83.6</v>
      </c>
      <c r="X419">
        <v>17.7</v>
      </c>
      <c r="Y419">
        <v>60.6</v>
      </c>
      <c r="Z419">
        <v>26.8</v>
      </c>
      <c r="AA419">
        <v>21.6</v>
      </c>
      <c r="AB419">
        <v>34.6</v>
      </c>
      <c r="AC419">
        <v>-5</v>
      </c>
      <c r="AD419">
        <v>-1.2</v>
      </c>
      <c r="AE419">
        <v>0.7</v>
      </c>
      <c r="AF419">
        <v>109</v>
      </c>
      <c r="AG419">
        <v>91.2</v>
      </c>
      <c r="AH419">
        <v>-23.2</v>
      </c>
      <c r="AI419">
        <v>15.5</v>
      </c>
    </row>
    <row r="420" spans="1:35" x14ac:dyDescent="0.25">
      <c r="A420">
        <v>50735</v>
      </c>
      <c r="B420">
        <v>77.2</v>
      </c>
      <c r="C420">
        <v>24.7</v>
      </c>
      <c r="D420">
        <v>70.2</v>
      </c>
      <c r="E420">
        <v>21.1</v>
      </c>
      <c r="F420">
        <v>80.5</v>
      </c>
      <c r="G420">
        <v>18</v>
      </c>
      <c r="H420">
        <v>73.2</v>
      </c>
      <c r="I420">
        <v>20.9</v>
      </c>
      <c r="J420">
        <v>19.8</v>
      </c>
      <c r="K420">
        <v>31.1</v>
      </c>
      <c r="L420">
        <v>-9.4</v>
      </c>
      <c r="M420">
        <v>12.7</v>
      </c>
      <c r="N420">
        <v>-4.5999999999999996</v>
      </c>
      <c r="O420">
        <v>-0.6</v>
      </c>
      <c r="P420">
        <v>49.4</v>
      </c>
      <c r="Q420">
        <v>-1</v>
      </c>
      <c r="R420">
        <v>120.2</v>
      </c>
      <c r="S420">
        <v>60.9</v>
      </c>
      <c r="T420">
        <v>22.8</v>
      </c>
      <c r="U420">
        <v>60.2</v>
      </c>
      <c r="V420">
        <v>19.399999999999999</v>
      </c>
      <c r="W420">
        <v>81.3</v>
      </c>
      <c r="X420">
        <v>18</v>
      </c>
      <c r="Y420">
        <v>60.5</v>
      </c>
      <c r="Z420">
        <v>21.1</v>
      </c>
      <c r="AA420">
        <v>15</v>
      </c>
      <c r="AB420">
        <v>34.6</v>
      </c>
      <c r="AC420">
        <v>-5.3</v>
      </c>
      <c r="AD420">
        <v>-1.2</v>
      </c>
      <c r="AE420">
        <v>0.7</v>
      </c>
      <c r="AF420">
        <v>112.7</v>
      </c>
      <c r="AG420">
        <v>91.2</v>
      </c>
      <c r="AH420">
        <v>-26.2</v>
      </c>
      <c r="AI420">
        <v>16.3</v>
      </c>
    </row>
    <row r="421" spans="1:35" x14ac:dyDescent="0.25">
      <c r="A421">
        <v>50770</v>
      </c>
      <c r="B421">
        <v>76.900000000000006</v>
      </c>
      <c r="C421">
        <v>22.2</v>
      </c>
      <c r="D421">
        <v>61.2</v>
      </c>
      <c r="E421">
        <v>20</v>
      </c>
      <c r="F421">
        <v>78.900000000000006</v>
      </c>
      <c r="G421">
        <v>19.3</v>
      </c>
      <c r="H421">
        <v>71.099999999999994</v>
      </c>
      <c r="I421">
        <v>21.8</v>
      </c>
      <c r="J421">
        <v>22.2</v>
      </c>
      <c r="K421">
        <v>31.2</v>
      </c>
      <c r="L421">
        <v>-4.5999999999999996</v>
      </c>
      <c r="M421">
        <v>12.7</v>
      </c>
      <c r="N421">
        <v>-4.3</v>
      </c>
      <c r="O421">
        <v>-0.2</v>
      </c>
      <c r="P421">
        <v>49.4</v>
      </c>
      <c r="Q421">
        <v>-0.9</v>
      </c>
      <c r="R421">
        <v>120.4</v>
      </c>
      <c r="S421">
        <v>61.4</v>
      </c>
      <c r="T421">
        <v>22.8</v>
      </c>
      <c r="U421">
        <v>66.8</v>
      </c>
      <c r="V421">
        <v>20.3</v>
      </c>
      <c r="W421">
        <v>87.7</v>
      </c>
      <c r="X421">
        <v>19.3</v>
      </c>
      <c r="Y421">
        <v>60.9</v>
      </c>
      <c r="Z421">
        <v>20.5</v>
      </c>
      <c r="AA421">
        <v>20.100000000000001</v>
      </c>
      <c r="AB421">
        <v>34.200000000000003</v>
      </c>
      <c r="AC421">
        <v>-5.3</v>
      </c>
      <c r="AD421">
        <v>-1.4</v>
      </c>
      <c r="AE421">
        <v>0.7</v>
      </c>
      <c r="AF421">
        <v>111.7</v>
      </c>
      <c r="AG421">
        <v>91.2</v>
      </c>
      <c r="AH421">
        <v>-24.1</v>
      </c>
      <c r="AI421">
        <v>16.100000000000001</v>
      </c>
    </row>
    <row r="422" spans="1:35" x14ac:dyDescent="0.25">
      <c r="A422">
        <v>50804</v>
      </c>
      <c r="B422">
        <v>77.7</v>
      </c>
      <c r="C422">
        <v>24.1</v>
      </c>
      <c r="D422">
        <v>71.099999999999994</v>
      </c>
      <c r="E422">
        <v>20.6</v>
      </c>
      <c r="F422">
        <v>81.400000000000006</v>
      </c>
      <c r="G422">
        <v>17</v>
      </c>
      <c r="H422">
        <v>72.5</v>
      </c>
      <c r="I422">
        <v>20.7</v>
      </c>
      <c r="J422">
        <v>19.600000000000001</v>
      </c>
      <c r="K422">
        <v>31</v>
      </c>
      <c r="L422">
        <v>-7.3</v>
      </c>
      <c r="M422">
        <v>12.7</v>
      </c>
      <c r="N422">
        <v>-4.5999999999999996</v>
      </c>
      <c r="O422">
        <v>-0.3</v>
      </c>
      <c r="P422">
        <v>49.2</v>
      </c>
      <c r="Q422">
        <v>-0.7</v>
      </c>
      <c r="R422">
        <v>120</v>
      </c>
      <c r="S422">
        <v>60.9</v>
      </c>
      <c r="T422">
        <v>20</v>
      </c>
      <c r="U422">
        <v>62.9</v>
      </c>
      <c r="V422">
        <v>18.899999999999999</v>
      </c>
      <c r="W422">
        <v>81.2</v>
      </c>
      <c r="X422">
        <v>18</v>
      </c>
      <c r="Y422">
        <v>66.900000000000006</v>
      </c>
      <c r="Z422">
        <v>20.2</v>
      </c>
      <c r="AA422">
        <v>17.100000000000001</v>
      </c>
      <c r="AB422">
        <v>34.4</v>
      </c>
      <c r="AC422">
        <v>-5.3</v>
      </c>
      <c r="AD422">
        <v>-1.2</v>
      </c>
      <c r="AE422">
        <v>0.7</v>
      </c>
      <c r="AF422">
        <v>112.5</v>
      </c>
      <c r="AG422">
        <v>91.2</v>
      </c>
      <c r="AH422">
        <v>-24.3</v>
      </c>
      <c r="AI422">
        <v>16.7</v>
      </c>
    </row>
    <row r="423" spans="1:35" x14ac:dyDescent="0.25">
      <c r="A423">
        <v>50839</v>
      </c>
      <c r="B423">
        <v>77.8</v>
      </c>
      <c r="C423">
        <v>20.9</v>
      </c>
      <c r="D423">
        <v>73.2</v>
      </c>
      <c r="E423">
        <v>20.6</v>
      </c>
      <c r="F423">
        <v>81.099999999999994</v>
      </c>
      <c r="G423">
        <v>17</v>
      </c>
      <c r="H423">
        <v>71.900000000000006</v>
      </c>
      <c r="I423">
        <v>21.4</v>
      </c>
      <c r="J423">
        <v>19.100000000000001</v>
      </c>
      <c r="K423">
        <v>31.1</v>
      </c>
      <c r="L423">
        <v>-3.5</v>
      </c>
      <c r="M423">
        <v>12.7</v>
      </c>
      <c r="N423">
        <v>-4.8</v>
      </c>
      <c r="O423">
        <v>0</v>
      </c>
      <c r="P423">
        <v>49.4</v>
      </c>
      <c r="Q423">
        <v>-1.1000000000000001</v>
      </c>
      <c r="R423">
        <v>119.6</v>
      </c>
      <c r="S423">
        <v>56.8</v>
      </c>
      <c r="T423">
        <v>20.9</v>
      </c>
      <c r="U423">
        <v>67.2</v>
      </c>
      <c r="V423">
        <v>20.6</v>
      </c>
      <c r="W423">
        <v>76.8</v>
      </c>
      <c r="X423">
        <v>16.7</v>
      </c>
      <c r="Y423">
        <v>63.4</v>
      </c>
      <c r="Z423">
        <v>21.4</v>
      </c>
      <c r="AA423">
        <v>23.8</v>
      </c>
      <c r="AB423">
        <v>33.5</v>
      </c>
      <c r="AC423">
        <v>-5.9</v>
      </c>
      <c r="AD423">
        <v>-1.2</v>
      </c>
      <c r="AE423">
        <v>0.7</v>
      </c>
      <c r="AF423">
        <v>111.6</v>
      </c>
      <c r="AG423">
        <v>91.2</v>
      </c>
      <c r="AH423">
        <v>-25.7</v>
      </c>
      <c r="AI423">
        <v>15.3</v>
      </c>
    </row>
    <row r="424" spans="1:35" x14ac:dyDescent="0.25">
      <c r="A424">
        <v>50874</v>
      </c>
      <c r="B424">
        <v>74.099999999999994</v>
      </c>
      <c r="C424">
        <v>20</v>
      </c>
      <c r="D424">
        <v>71.099999999999994</v>
      </c>
      <c r="E424">
        <v>20</v>
      </c>
      <c r="F424">
        <v>85.9</v>
      </c>
      <c r="G424">
        <v>19</v>
      </c>
      <c r="H424">
        <v>72.400000000000006</v>
      </c>
      <c r="I424">
        <v>21.1</v>
      </c>
      <c r="J424">
        <v>25</v>
      </c>
      <c r="K424">
        <v>31</v>
      </c>
      <c r="L424">
        <v>-4.5999999999999996</v>
      </c>
      <c r="M424">
        <v>12.7</v>
      </c>
      <c r="N424">
        <v>-4.8</v>
      </c>
      <c r="O424">
        <v>-0.6</v>
      </c>
      <c r="P424">
        <v>49.7</v>
      </c>
      <c r="Q424">
        <v>-0.7</v>
      </c>
      <c r="R424">
        <v>119.6</v>
      </c>
      <c r="S424">
        <v>46.6</v>
      </c>
      <c r="T424">
        <v>18.899999999999999</v>
      </c>
      <c r="U424">
        <v>67</v>
      </c>
      <c r="V424">
        <v>21.1</v>
      </c>
      <c r="W424">
        <v>81.599999999999994</v>
      </c>
      <c r="X424">
        <v>18.7</v>
      </c>
      <c r="Y424">
        <v>58.5</v>
      </c>
      <c r="Z424">
        <v>20.7</v>
      </c>
      <c r="AA424">
        <v>30.9</v>
      </c>
      <c r="AB424">
        <v>33.1</v>
      </c>
      <c r="AC424">
        <v>-5.8</v>
      </c>
      <c r="AD424">
        <v>-1.2</v>
      </c>
      <c r="AE424">
        <v>0.7</v>
      </c>
      <c r="AF424">
        <v>112.1</v>
      </c>
      <c r="AG424">
        <v>91</v>
      </c>
      <c r="AH424">
        <v>-24.1</v>
      </c>
      <c r="AI424">
        <v>16.5</v>
      </c>
    </row>
    <row r="425" spans="1:35" x14ac:dyDescent="0.25">
      <c r="A425">
        <v>50909</v>
      </c>
      <c r="B425">
        <v>77.2</v>
      </c>
      <c r="C425">
        <v>18.3</v>
      </c>
      <c r="D425">
        <v>76</v>
      </c>
      <c r="E425">
        <v>20.8</v>
      </c>
      <c r="F425">
        <v>81</v>
      </c>
      <c r="G425">
        <v>17</v>
      </c>
      <c r="H425">
        <v>71.400000000000006</v>
      </c>
      <c r="I425">
        <v>21.4</v>
      </c>
      <c r="J425">
        <v>19</v>
      </c>
      <c r="K425">
        <v>29.9</v>
      </c>
      <c r="L425">
        <v>-0.8</v>
      </c>
      <c r="M425">
        <v>12.7</v>
      </c>
      <c r="N425">
        <v>-4.8</v>
      </c>
      <c r="O425">
        <v>-0.6</v>
      </c>
      <c r="P425">
        <v>49.4</v>
      </c>
      <c r="Q425">
        <v>2.7</v>
      </c>
      <c r="R425">
        <v>119.7</v>
      </c>
      <c r="S425">
        <v>61.1</v>
      </c>
      <c r="T425">
        <v>18.3</v>
      </c>
      <c r="U425">
        <v>66.900000000000006</v>
      </c>
      <c r="V425">
        <v>20.3</v>
      </c>
      <c r="W425">
        <v>81.5</v>
      </c>
      <c r="X425">
        <v>18.3</v>
      </c>
      <c r="Y425">
        <v>59.7</v>
      </c>
      <c r="Z425">
        <v>20.5</v>
      </c>
      <c r="AA425">
        <v>21.2</v>
      </c>
      <c r="AB425">
        <v>30</v>
      </c>
      <c r="AC425">
        <v>-5.6</v>
      </c>
      <c r="AD425">
        <v>-1.2</v>
      </c>
      <c r="AE425">
        <v>0.7</v>
      </c>
      <c r="AF425">
        <v>112.2</v>
      </c>
      <c r="AG425">
        <v>91.2</v>
      </c>
      <c r="AH425">
        <v>-23.5</v>
      </c>
      <c r="AI425">
        <v>17.7</v>
      </c>
    </row>
    <row r="426" spans="1:35" x14ac:dyDescent="0.25">
      <c r="A426">
        <v>50944</v>
      </c>
      <c r="B426">
        <v>76.3</v>
      </c>
      <c r="C426">
        <v>17.2</v>
      </c>
      <c r="D426">
        <v>71.2</v>
      </c>
      <c r="E426">
        <v>21.1</v>
      </c>
      <c r="F426">
        <v>81</v>
      </c>
      <c r="G426">
        <v>19</v>
      </c>
      <c r="H426">
        <v>74.2</v>
      </c>
      <c r="I426">
        <v>20.7</v>
      </c>
      <c r="J426">
        <v>21.5</v>
      </c>
      <c r="K426">
        <v>29.8</v>
      </c>
      <c r="L426">
        <v>-4.9000000000000004</v>
      </c>
      <c r="M426">
        <v>12.7</v>
      </c>
      <c r="N426">
        <v>-4.5999999999999996</v>
      </c>
      <c r="O426">
        <v>-0.4</v>
      </c>
      <c r="P426">
        <v>49.4</v>
      </c>
      <c r="Q426">
        <v>-1.1000000000000001</v>
      </c>
      <c r="R426">
        <v>119.6</v>
      </c>
      <c r="S426">
        <v>61.9</v>
      </c>
      <c r="T426">
        <v>18.3</v>
      </c>
      <c r="U426">
        <v>67.400000000000006</v>
      </c>
      <c r="V426">
        <v>20.6</v>
      </c>
      <c r="W426">
        <v>79.099999999999994</v>
      </c>
      <c r="X426">
        <v>17.7</v>
      </c>
      <c r="Y426">
        <v>59.5</v>
      </c>
      <c r="Z426">
        <v>20.7</v>
      </c>
      <c r="AA426">
        <v>19.7</v>
      </c>
      <c r="AB426">
        <v>33.1</v>
      </c>
      <c r="AC426">
        <v>-0.7</v>
      </c>
      <c r="AD426">
        <v>-1.2</v>
      </c>
      <c r="AE426">
        <v>0.7</v>
      </c>
      <c r="AF426">
        <v>113.5</v>
      </c>
      <c r="AG426">
        <v>91.2</v>
      </c>
      <c r="AH426">
        <v>-24.6</v>
      </c>
      <c r="AI426">
        <v>17.8</v>
      </c>
    </row>
    <row r="427" spans="1:35" x14ac:dyDescent="0.25">
      <c r="A427">
        <v>50978</v>
      </c>
      <c r="B427">
        <v>75.2</v>
      </c>
      <c r="C427">
        <v>17.5</v>
      </c>
      <c r="D427">
        <v>61.7</v>
      </c>
      <c r="E427">
        <v>19.2</v>
      </c>
      <c r="F427">
        <v>83.5</v>
      </c>
      <c r="G427">
        <v>17</v>
      </c>
      <c r="H427">
        <v>71.400000000000006</v>
      </c>
      <c r="I427">
        <v>20.5</v>
      </c>
      <c r="J427">
        <v>22.9</v>
      </c>
      <c r="K427">
        <v>29.4</v>
      </c>
      <c r="L427">
        <v>-6.7</v>
      </c>
      <c r="M427">
        <v>12.7</v>
      </c>
      <c r="N427">
        <v>-4.5999999999999996</v>
      </c>
      <c r="O427">
        <v>-0.6</v>
      </c>
      <c r="P427">
        <v>49.2</v>
      </c>
      <c r="Q427">
        <v>-0.7</v>
      </c>
      <c r="R427">
        <v>119.5</v>
      </c>
      <c r="S427">
        <v>61.3</v>
      </c>
      <c r="T427">
        <v>17.2</v>
      </c>
      <c r="U427">
        <v>65.400000000000006</v>
      </c>
      <c r="V427">
        <v>19.7</v>
      </c>
      <c r="W427">
        <v>80.8</v>
      </c>
      <c r="X427">
        <v>20</v>
      </c>
      <c r="Y427">
        <v>60.8</v>
      </c>
      <c r="Z427">
        <v>20.5</v>
      </c>
      <c r="AA427">
        <v>26.9</v>
      </c>
      <c r="AB427">
        <v>31.7</v>
      </c>
      <c r="AC427">
        <v>-5.0999999999999996</v>
      </c>
      <c r="AD427">
        <v>-1.2</v>
      </c>
      <c r="AE427">
        <v>0.7</v>
      </c>
      <c r="AF427">
        <v>112.7</v>
      </c>
      <c r="AG427">
        <v>91.2</v>
      </c>
      <c r="AH427">
        <v>-24.3</v>
      </c>
      <c r="AI427">
        <v>14.7</v>
      </c>
    </row>
    <row r="428" spans="1:35" x14ac:dyDescent="0.25">
      <c r="A428">
        <v>51013</v>
      </c>
      <c r="B428">
        <v>68.2</v>
      </c>
      <c r="C428">
        <v>16.7</v>
      </c>
      <c r="D428">
        <v>70.900000000000006</v>
      </c>
      <c r="E428">
        <v>20</v>
      </c>
      <c r="F428">
        <v>80.599999999999994</v>
      </c>
      <c r="G428">
        <v>21</v>
      </c>
      <c r="H428">
        <v>72.8</v>
      </c>
      <c r="I428">
        <v>28</v>
      </c>
      <c r="J428">
        <v>17.600000000000001</v>
      </c>
      <c r="K428">
        <v>28.9</v>
      </c>
      <c r="L428">
        <v>-5.0999999999999996</v>
      </c>
      <c r="M428">
        <v>12.7</v>
      </c>
      <c r="N428">
        <v>-4.3</v>
      </c>
      <c r="O428">
        <v>-0.4</v>
      </c>
      <c r="P428">
        <v>49.4</v>
      </c>
      <c r="Q428">
        <v>4</v>
      </c>
      <c r="R428">
        <v>119.1</v>
      </c>
      <c r="S428">
        <v>61.3</v>
      </c>
      <c r="T428">
        <v>18.899999999999999</v>
      </c>
      <c r="U428">
        <v>52.7</v>
      </c>
      <c r="V428">
        <v>22.2</v>
      </c>
      <c r="W428">
        <v>81</v>
      </c>
      <c r="X428">
        <v>21.7</v>
      </c>
      <c r="Y428">
        <v>60.3</v>
      </c>
      <c r="Z428">
        <v>21.4</v>
      </c>
      <c r="AA428">
        <v>18.600000000000001</v>
      </c>
      <c r="AB428">
        <v>31.9</v>
      </c>
      <c r="AC428">
        <v>-8.3000000000000007</v>
      </c>
      <c r="AD428">
        <v>-1.2</v>
      </c>
      <c r="AE428">
        <v>0.7</v>
      </c>
      <c r="AF428">
        <v>112.6</v>
      </c>
      <c r="AG428">
        <v>91</v>
      </c>
      <c r="AH428">
        <v>-24.1</v>
      </c>
      <c r="AI428">
        <v>15.8</v>
      </c>
    </row>
    <row r="429" spans="1:35" x14ac:dyDescent="0.25">
      <c r="A429">
        <v>51048</v>
      </c>
      <c r="B429">
        <v>65.099999999999994</v>
      </c>
      <c r="C429">
        <v>16.899999999999999</v>
      </c>
      <c r="D429">
        <v>73.5</v>
      </c>
      <c r="E429">
        <v>20.3</v>
      </c>
      <c r="F429">
        <v>80</v>
      </c>
      <c r="G429">
        <v>23</v>
      </c>
      <c r="H429">
        <v>69.599999999999994</v>
      </c>
      <c r="I429">
        <v>20</v>
      </c>
      <c r="J429">
        <v>18.2</v>
      </c>
      <c r="K429">
        <v>29.6</v>
      </c>
      <c r="L429">
        <v>-6</v>
      </c>
      <c r="M429">
        <v>13</v>
      </c>
      <c r="N429">
        <v>-4.3</v>
      </c>
      <c r="O429">
        <v>-0.9</v>
      </c>
      <c r="P429">
        <v>49.2</v>
      </c>
      <c r="Q429">
        <v>-0.6</v>
      </c>
      <c r="R429">
        <v>120.2</v>
      </c>
      <c r="S429">
        <v>60.5</v>
      </c>
      <c r="T429">
        <v>16.399999999999999</v>
      </c>
      <c r="U429">
        <v>67.5</v>
      </c>
      <c r="V429">
        <v>21.1</v>
      </c>
      <c r="W429">
        <v>81.2</v>
      </c>
      <c r="X429">
        <v>21.7</v>
      </c>
      <c r="Y429">
        <v>56.7</v>
      </c>
      <c r="Z429">
        <v>28.2</v>
      </c>
      <c r="AA429">
        <v>20.8</v>
      </c>
      <c r="AB429">
        <v>32.700000000000003</v>
      </c>
      <c r="AC429">
        <v>-5.3</v>
      </c>
      <c r="AD429">
        <v>-1.2</v>
      </c>
      <c r="AE429">
        <v>0.7</v>
      </c>
      <c r="AF429">
        <v>112.7</v>
      </c>
      <c r="AG429">
        <v>91</v>
      </c>
      <c r="AH429">
        <v>-24.3</v>
      </c>
      <c r="AI429">
        <v>16.5</v>
      </c>
    </row>
    <row r="430" spans="1:35" x14ac:dyDescent="0.25">
      <c r="A430">
        <v>51083</v>
      </c>
      <c r="B430">
        <v>77</v>
      </c>
      <c r="C430">
        <v>17.8</v>
      </c>
      <c r="D430">
        <v>71.5</v>
      </c>
      <c r="E430">
        <v>19.7</v>
      </c>
      <c r="F430">
        <v>80.900000000000006</v>
      </c>
      <c r="G430">
        <v>21.7</v>
      </c>
      <c r="H430">
        <v>72.7</v>
      </c>
      <c r="I430">
        <v>20</v>
      </c>
      <c r="J430">
        <v>20.9</v>
      </c>
      <c r="K430">
        <v>29.3</v>
      </c>
      <c r="L430">
        <v>-4.7</v>
      </c>
      <c r="M430">
        <v>12.7</v>
      </c>
      <c r="N430">
        <v>-4.8</v>
      </c>
      <c r="O430">
        <v>-0.4</v>
      </c>
      <c r="P430">
        <v>49.2</v>
      </c>
      <c r="Q430">
        <v>-1</v>
      </c>
      <c r="R430">
        <v>119.6</v>
      </c>
      <c r="S430">
        <v>61.1</v>
      </c>
      <c r="T430">
        <v>17.2</v>
      </c>
      <c r="U430">
        <v>66.3</v>
      </c>
      <c r="V430">
        <v>21.4</v>
      </c>
      <c r="W430">
        <v>76.8</v>
      </c>
      <c r="X430">
        <v>20.7</v>
      </c>
      <c r="Y430">
        <v>60.4</v>
      </c>
      <c r="Z430">
        <v>18.5</v>
      </c>
      <c r="AA430">
        <v>21.2</v>
      </c>
      <c r="AB430">
        <v>31.9</v>
      </c>
      <c r="AC430">
        <v>-5</v>
      </c>
      <c r="AD430">
        <v>-1.2</v>
      </c>
      <c r="AE430">
        <v>0.7</v>
      </c>
      <c r="AF430">
        <v>112.7</v>
      </c>
      <c r="AG430">
        <v>91</v>
      </c>
      <c r="AH430">
        <v>-23.5</v>
      </c>
      <c r="AI430">
        <v>19.2</v>
      </c>
    </row>
    <row r="431" spans="1:35" x14ac:dyDescent="0.25">
      <c r="A431">
        <v>51117</v>
      </c>
      <c r="B431">
        <v>77.7</v>
      </c>
      <c r="C431">
        <v>16.7</v>
      </c>
      <c r="D431">
        <v>71.3</v>
      </c>
      <c r="E431">
        <v>21.7</v>
      </c>
      <c r="F431">
        <v>81</v>
      </c>
      <c r="G431">
        <v>20.7</v>
      </c>
      <c r="H431">
        <v>72.400000000000006</v>
      </c>
      <c r="I431">
        <v>17.600000000000001</v>
      </c>
      <c r="J431">
        <v>15.7</v>
      </c>
      <c r="K431">
        <v>29.3</v>
      </c>
      <c r="L431">
        <v>-5</v>
      </c>
      <c r="M431">
        <v>12.7</v>
      </c>
      <c r="N431">
        <v>-4.8</v>
      </c>
      <c r="O431">
        <v>-0.8</v>
      </c>
      <c r="P431">
        <v>49.4</v>
      </c>
      <c r="Q431">
        <v>-1</v>
      </c>
      <c r="R431">
        <v>119.8</v>
      </c>
      <c r="S431">
        <v>61</v>
      </c>
      <c r="T431">
        <v>19.2</v>
      </c>
      <c r="U431">
        <v>67.599999999999994</v>
      </c>
      <c r="V431">
        <v>21.9</v>
      </c>
      <c r="W431">
        <v>79.2</v>
      </c>
      <c r="X431">
        <v>20.7</v>
      </c>
      <c r="Y431">
        <v>60.9</v>
      </c>
      <c r="Z431">
        <v>16.8</v>
      </c>
      <c r="AA431">
        <v>17.7</v>
      </c>
      <c r="AB431">
        <v>31</v>
      </c>
      <c r="AC431">
        <v>-4.5999999999999996</v>
      </c>
      <c r="AD431">
        <v>-1.2</v>
      </c>
      <c r="AE431">
        <v>0.7</v>
      </c>
      <c r="AF431">
        <v>112.3</v>
      </c>
      <c r="AG431">
        <v>91</v>
      </c>
      <c r="AH431">
        <v>-24</v>
      </c>
      <c r="AI431">
        <v>16.100000000000001</v>
      </c>
    </row>
    <row r="432" spans="1:35" x14ac:dyDescent="0.25">
      <c r="A432">
        <v>51150</v>
      </c>
      <c r="B432">
        <v>76.900000000000006</v>
      </c>
      <c r="C432">
        <v>17.2</v>
      </c>
      <c r="D432">
        <v>71.400000000000006</v>
      </c>
      <c r="E432">
        <v>20.8</v>
      </c>
      <c r="F432">
        <v>81.599999999999994</v>
      </c>
      <c r="G432">
        <v>21.7</v>
      </c>
      <c r="H432">
        <v>74</v>
      </c>
      <c r="I432">
        <v>26.4</v>
      </c>
      <c r="J432">
        <v>21.5</v>
      </c>
      <c r="K432">
        <v>29.1</v>
      </c>
      <c r="L432">
        <v>-5.0999999999999996</v>
      </c>
      <c r="M432">
        <v>12.7</v>
      </c>
      <c r="N432">
        <v>-4.5999999999999996</v>
      </c>
      <c r="O432">
        <v>0.6</v>
      </c>
      <c r="P432">
        <v>49.7</v>
      </c>
      <c r="Q432">
        <v>-1.2</v>
      </c>
      <c r="R432">
        <v>121.9</v>
      </c>
      <c r="S432">
        <v>55.9</v>
      </c>
      <c r="T432">
        <v>17.8</v>
      </c>
      <c r="U432">
        <v>70.5</v>
      </c>
      <c r="V432">
        <v>20</v>
      </c>
      <c r="W432">
        <v>81.599999999999994</v>
      </c>
      <c r="X432">
        <v>22.7</v>
      </c>
      <c r="Y432">
        <v>47</v>
      </c>
      <c r="Z432">
        <v>18.5</v>
      </c>
      <c r="AA432">
        <v>21.3</v>
      </c>
      <c r="AB432">
        <v>31</v>
      </c>
      <c r="AC432">
        <v>-6.7</v>
      </c>
      <c r="AD432">
        <v>-1.2</v>
      </c>
      <c r="AE432">
        <v>0.7</v>
      </c>
      <c r="AF432">
        <v>112.9</v>
      </c>
      <c r="AG432">
        <v>91</v>
      </c>
      <c r="AH432">
        <v>-24.4</v>
      </c>
      <c r="AI432">
        <v>15.4</v>
      </c>
    </row>
    <row r="433" spans="1:35" x14ac:dyDescent="0.25">
      <c r="A433">
        <v>51184</v>
      </c>
      <c r="B433">
        <v>68</v>
      </c>
      <c r="C433">
        <v>19.2</v>
      </c>
      <c r="D433">
        <v>69.8</v>
      </c>
      <c r="E433">
        <v>21.9</v>
      </c>
      <c r="F433">
        <v>81.099999999999994</v>
      </c>
      <c r="G433">
        <v>22.7</v>
      </c>
      <c r="H433">
        <v>72.2</v>
      </c>
      <c r="I433">
        <v>17.399999999999999</v>
      </c>
      <c r="J433">
        <v>21.6</v>
      </c>
      <c r="K433">
        <v>29.3</v>
      </c>
      <c r="L433">
        <v>-6.8</v>
      </c>
      <c r="M433">
        <v>12.7</v>
      </c>
      <c r="N433">
        <v>-4.8</v>
      </c>
      <c r="O433">
        <v>-0.5</v>
      </c>
      <c r="P433">
        <v>49.2</v>
      </c>
      <c r="Q433">
        <v>-0.1</v>
      </c>
      <c r="R433">
        <v>120.2</v>
      </c>
      <c r="S433">
        <v>61</v>
      </c>
      <c r="T433">
        <v>18.3</v>
      </c>
      <c r="U433">
        <v>67.8</v>
      </c>
      <c r="V433">
        <v>20.8</v>
      </c>
      <c r="W433">
        <v>80.7</v>
      </c>
      <c r="X433">
        <v>23.3</v>
      </c>
      <c r="Y433">
        <v>60.5</v>
      </c>
      <c r="Z433">
        <v>16.2</v>
      </c>
      <c r="AA433">
        <v>20.8</v>
      </c>
      <c r="AB433">
        <v>31.7</v>
      </c>
      <c r="AC433">
        <v>-4.9000000000000004</v>
      </c>
      <c r="AD433">
        <v>-1.2</v>
      </c>
      <c r="AE433">
        <v>0.7</v>
      </c>
      <c r="AF433">
        <v>112.6</v>
      </c>
      <c r="AG433">
        <v>91</v>
      </c>
      <c r="AH433">
        <v>-24</v>
      </c>
      <c r="AI433">
        <v>16.3</v>
      </c>
    </row>
    <row r="434" spans="1:35" x14ac:dyDescent="0.25">
      <c r="A434">
        <v>51219</v>
      </c>
      <c r="B434">
        <v>62.2</v>
      </c>
      <c r="C434">
        <v>17.8</v>
      </c>
      <c r="D434">
        <v>73.7</v>
      </c>
      <c r="E434">
        <v>20.3</v>
      </c>
      <c r="F434">
        <v>86.7</v>
      </c>
      <c r="G434">
        <v>21</v>
      </c>
      <c r="H434">
        <v>69.3</v>
      </c>
      <c r="I434">
        <v>16.5</v>
      </c>
      <c r="J434">
        <v>22.9</v>
      </c>
      <c r="K434">
        <v>29.4</v>
      </c>
      <c r="L434">
        <v>-5.0999999999999996</v>
      </c>
      <c r="M434">
        <v>12.7</v>
      </c>
      <c r="N434">
        <v>-4.8</v>
      </c>
      <c r="O434">
        <v>-1</v>
      </c>
      <c r="P434">
        <v>49.4</v>
      </c>
      <c r="Q434">
        <v>-0.9</v>
      </c>
      <c r="R434">
        <v>119.6</v>
      </c>
      <c r="S434">
        <v>61</v>
      </c>
      <c r="T434">
        <v>19.399999999999999</v>
      </c>
      <c r="U434">
        <v>67.599999999999994</v>
      </c>
      <c r="V434">
        <v>20.8</v>
      </c>
      <c r="W434">
        <v>81.2</v>
      </c>
      <c r="X434">
        <v>23</v>
      </c>
      <c r="Y434">
        <v>60.9</v>
      </c>
      <c r="Z434">
        <v>15.3</v>
      </c>
      <c r="AA434">
        <v>24.3</v>
      </c>
      <c r="AB434">
        <v>31.9</v>
      </c>
      <c r="AC434">
        <v>-5.2</v>
      </c>
      <c r="AD434">
        <v>-1.2</v>
      </c>
      <c r="AE434">
        <v>0.7</v>
      </c>
      <c r="AF434">
        <v>112.9</v>
      </c>
      <c r="AG434">
        <v>91.2</v>
      </c>
      <c r="AH434">
        <v>-24.2</v>
      </c>
      <c r="AI434">
        <v>16.3</v>
      </c>
    </row>
    <row r="435" spans="1:35" x14ac:dyDescent="0.25">
      <c r="A435">
        <v>51254</v>
      </c>
      <c r="B435">
        <v>76.599999999999994</v>
      </c>
      <c r="C435">
        <v>20</v>
      </c>
      <c r="D435">
        <v>70.8</v>
      </c>
      <c r="E435">
        <v>20</v>
      </c>
      <c r="F435">
        <v>81.5</v>
      </c>
      <c r="G435">
        <v>20</v>
      </c>
      <c r="H435">
        <v>72</v>
      </c>
      <c r="I435">
        <v>16.2</v>
      </c>
      <c r="J435">
        <v>21</v>
      </c>
      <c r="K435">
        <v>29</v>
      </c>
      <c r="L435">
        <v>-6.5</v>
      </c>
      <c r="M435">
        <v>12.7</v>
      </c>
      <c r="N435">
        <v>-4.5999999999999996</v>
      </c>
      <c r="O435">
        <v>-0.2</v>
      </c>
      <c r="P435">
        <v>49.4</v>
      </c>
      <c r="Q435">
        <v>-0.5</v>
      </c>
      <c r="R435">
        <v>119.3</v>
      </c>
      <c r="S435">
        <v>62.3</v>
      </c>
      <c r="T435">
        <v>20</v>
      </c>
      <c r="U435">
        <v>67.8</v>
      </c>
      <c r="V435">
        <v>20.6</v>
      </c>
      <c r="W435">
        <v>81.099999999999994</v>
      </c>
      <c r="X435">
        <v>21.3</v>
      </c>
      <c r="Y435">
        <v>48.7</v>
      </c>
      <c r="Z435">
        <v>15.6</v>
      </c>
      <c r="AA435">
        <v>19.7</v>
      </c>
      <c r="AB435">
        <v>31.7</v>
      </c>
      <c r="AC435">
        <v>-5.3</v>
      </c>
      <c r="AD435">
        <v>-1.2</v>
      </c>
      <c r="AE435">
        <v>0.7</v>
      </c>
      <c r="AF435">
        <v>112.3</v>
      </c>
      <c r="AG435">
        <v>91</v>
      </c>
      <c r="AH435">
        <v>-24.4</v>
      </c>
      <c r="AI435">
        <v>15.6</v>
      </c>
    </row>
    <row r="436" spans="1:35" x14ac:dyDescent="0.25">
      <c r="A436">
        <v>51289</v>
      </c>
      <c r="B436">
        <v>78.099999999999994</v>
      </c>
      <c r="C436">
        <v>20</v>
      </c>
      <c r="D436">
        <v>64.8</v>
      </c>
      <c r="E436">
        <v>20</v>
      </c>
      <c r="F436">
        <v>81.2</v>
      </c>
      <c r="G436">
        <v>21.3</v>
      </c>
      <c r="H436">
        <v>78.7</v>
      </c>
      <c r="I436">
        <v>15.6</v>
      </c>
      <c r="J436">
        <v>19.100000000000001</v>
      </c>
      <c r="K436">
        <v>29.4</v>
      </c>
      <c r="L436">
        <v>-5.4</v>
      </c>
      <c r="M436">
        <v>13</v>
      </c>
      <c r="N436">
        <v>-4.8</v>
      </c>
      <c r="O436">
        <v>0.9</v>
      </c>
      <c r="P436">
        <v>49.2</v>
      </c>
      <c r="Q436">
        <v>-0.7</v>
      </c>
      <c r="R436">
        <v>120.2</v>
      </c>
      <c r="S436">
        <v>61.3</v>
      </c>
      <c r="T436">
        <v>20.6</v>
      </c>
      <c r="U436">
        <v>69.099999999999994</v>
      </c>
      <c r="V436">
        <v>20.6</v>
      </c>
      <c r="W436">
        <v>85</v>
      </c>
      <c r="X436">
        <v>22</v>
      </c>
      <c r="Y436">
        <v>57.8</v>
      </c>
      <c r="Z436">
        <v>16.2</v>
      </c>
      <c r="AA436">
        <v>18.8</v>
      </c>
      <c r="AB436">
        <v>31.7</v>
      </c>
      <c r="AC436">
        <v>-5.4</v>
      </c>
      <c r="AD436">
        <v>-1.2</v>
      </c>
      <c r="AE436">
        <v>0.7</v>
      </c>
      <c r="AF436">
        <v>112.6</v>
      </c>
      <c r="AG436">
        <v>91</v>
      </c>
      <c r="AH436">
        <v>-23.9</v>
      </c>
      <c r="AI436">
        <v>15.8</v>
      </c>
    </row>
    <row r="437" spans="1:35" x14ac:dyDescent="0.25">
      <c r="A437">
        <v>51324</v>
      </c>
      <c r="B437">
        <v>78.8</v>
      </c>
      <c r="C437">
        <v>20</v>
      </c>
      <c r="D437">
        <v>69.400000000000006</v>
      </c>
      <c r="E437">
        <v>20</v>
      </c>
      <c r="F437">
        <v>81.2</v>
      </c>
      <c r="G437">
        <v>21.3</v>
      </c>
      <c r="H437">
        <v>71.5</v>
      </c>
      <c r="I437">
        <v>15.6</v>
      </c>
      <c r="J437">
        <v>20.3</v>
      </c>
      <c r="K437">
        <v>29.8</v>
      </c>
      <c r="L437">
        <v>-1.6</v>
      </c>
      <c r="M437">
        <v>12.7</v>
      </c>
      <c r="N437">
        <v>-4.8</v>
      </c>
      <c r="O437">
        <v>-0.5</v>
      </c>
      <c r="P437">
        <v>49.4</v>
      </c>
      <c r="Q437">
        <v>-1.2</v>
      </c>
      <c r="R437">
        <v>120.6</v>
      </c>
      <c r="S437">
        <v>60.6</v>
      </c>
      <c r="T437">
        <v>20.3</v>
      </c>
      <c r="U437">
        <v>68.7</v>
      </c>
      <c r="V437">
        <v>20.3</v>
      </c>
      <c r="W437">
        <v>80.599999999999994</v>
      </c>
      <c r="X437">
        <v>21.7</v>
      </c>
      <c r="Y437">
        <v>59.2</v>
      </c>
      <c r="Z437">
        <v>15.9</v>
      </c>
      <c r="AA437">
        <v>20</v>
      </c>
      <c r="AB437">
        <v>32.700000000000003</v>
      </c>
      <c r="AC437">
        <v>-5.2</v>
      </c>
      <c r="AD437">
        <v>-1.2</v>
      </c>
      <c r="AE437">
        <v>0.7</v>
      </c>
      <c r="AF437">
        <v>112.5</v>
      </c>
      <c r="AG437">
        <v>91.2</v>
      </c>
      <c r="AH437">
        <v>-24</v>
      </c>
      <c r="AI437">
        <v>17.100000000000001</v>
      </c>
    </row>
    <row r="438" spans="1:35" x14ac:dyDescent="0.25">
      <c r="A438">
        <v>51359</v>
      </c>
      <c r="B438">
        <v>77.7</v>
      </c>
      <c r="C438">
        <v>19.7</v>
      </c>
      <c r="D438">
        <v>71.2</v>
      </c>
      <c r="E438">
        <v>19.2</v>
      </c>
      <c r="F438">
        <v>81.8</v>
      </c>
      <c r="G438">
        <v>21.3</v>
      </c>
      <c r="H438">
        <v>63.5</v>
      </c>
      <c r="I438">
        <v>14.7</v>
      </c>
      <c r="J438">
        <v>19.399999999999999</v>
      </c>
      <c r="K438">
        <v>28.9</v>
      </c>
      <c r="L438">
        <v>-5</v>
      </c>
      <c r="M438">
        <v>12.7</v>
      </c>
      <c r="N438">
        <v>-4.8</v>
      </c>
      <c r="O438">
        <v>0.2</v>
      </c>
      <c r="P438">
        <v>49.2</v>
      </c>
      <c r="Q438">
        <v>-1.1000000000000001</v>
      </c>
      <c r="R438">
        <v>119.1</v>
      </c>
      <c r="S438">
        <v>50.5</v>
      </c>
      <c r="T438">
        <v>19.399999999999999</v>
      </c>
      <c r="U438">
        <v>51.4</v>
      </c>
      <c r="V438">
        <v>20</v>
      </c>
      <c r="W438">
        <v>80.8</v>
      </c>
      <c r="X438">
        <v>21.7</v>
      </c>
      <c r="Y438">
        <v>64.400000000000006</v>
      </c>
      <c r="Z438">
        <v>15.9</v>
      </c>
      <c r="AA438">
        <v>17.7</v>
      </c>
      <c r="AB438">
        <v>31.9</v>
      </c>
      <c r="AC438">
        <v>-6.5</v>
      </c>
      <c r="AD438">
        <v>-1.2</v>
      </c>
      <c r="AE438">
        <v>0.5</v>
      </c>
      <c r="AF438">
        <v>113.4</v>
      </c>
      <c r="AG438">
        <v>91.2</v>
      </c>
      <c r="AH438">
        <v>-24.5</v>
      </c>
      <c r="AI438">
        <v>16.100000000000001</v>
      </c>
    </row>
    <row r="439" spans="1:35" x14ac:dyDescent="0.25">
      <c r="A439">
        <v>51394</v>
      </c>
      <c r="B439">
        <v>76.7</v>
      </c>
      <c r="C439">
        <v>20.9</v>
      </c>
      <c r="D439">
        <v>71.099999999999994</v>
      </c>
      <c r="E439">
        <v>19.7</v>
      </c>
      <c r="F439">
        <v>83.1</v>
      </c>
      <c r="G439">
        <v>21</v>
      </c>
      <c r="H439">
        <v>72.8</v>
      </c>
      <c r="I439">
        <v>16.5</v>
      </c>
      <c r="J439">
        <v>20.6</v>
      </c>
      <c r="K439">
        <v>29.6</v>
      </c>
      <c r="L439">
        <v>-5.7</v>
      </c>
      <c r="M439">
        <v>12.7</v>
      </c>
      <c r="N439">
        <v>-4.8</v>
      </c>
      <c r="O439">
        <v>-0.5</v>
      </c>
      <c r="P439">
        <v>49.2</v>
      </c>
      <c r="Q439">
        <v>-1.1000000000000001</v>
      </c>
      <c r="R439">
        <v>120.2</v>
      </c>
      <c r="S439">
        <v>53</v>
      </c>
      <c r="T439">
        <v>22.2</v>
      </c>
      <c r="U439">
        <v>67.7</v>
      </c>
      <c r="V439">
        <v>20.8</v>
      </c>
      <c r="W439">
        <v>80.2</v>
      </c>
      <c r="X439">
        <v>20</v>
      </c>
      <c r="Y439">
        <v>61.2</v>
      </c>
      <c r="Z439">
        <v>15.6</v>
      </c>
      <c r="AA439">
        <v>21</v>
      </c>
      <c r="AB439">
        <v>31.9</v>
      </c>
      <c r="AC439">
        <v>-5.5</v>
      </c>
      <c r="AD439">
        <v>-1.2</v>
      </c>
      <c r="AE439">
        <v>0.7</v>
      </c>
      <c r="AF439">
        <v>113.1</v>
      </c>
      <c r="AG439">
        <v>91</v>
      </c>
      <c r="AH439">
        <v>-24.2</v>
      </c>
      <c r="AI439">
        <v>14.4</v>
      </c>
    </row>
    <row r="440" spans="1:35" x14ac:dyDescent="0.25">
      <c r="A440">
        <v>51428</v>
      </c>
      <c r="B440">
        <v>77.599999999999994</v>
      </c>
      <c r="C440">
        <v>20.6</v>
      </c>
      <c r="D440">
        <v>70.7</v>
      </c>
      <c r="E440">
        <v>20.6</v>
      </c>
      <c r="F440">
        <v>80.400000000000006</v>
      </c>
      <c r="G440">
        <v>21.3</v>
      </c>
      <c r="H440">
        <v>72.5</v>
      </c>
      <c r="I440">
        <v>15.9</v>
      </c>
      <c r="J440">
        <v>18.7</v>
      </c>
      <c r="K440">
        <v>29.6</v>
      </c>
      <c r="L440">
        <v>-8</v>
      </c>
      <c r="M440">
        <v>12.7</v>
      </c>
      <c r="N440">
        <v>-4.3</v>
      </c>
      <c r="O440">
        <v>0.4</v>
      </c>
      <c r="P440">
        <v>49</v>
      </c>
      <c r="Q440">
        <v>-0.7</v>
      </c>
      <c r="R440">
        <v>119.5</v>
      </c>
      <c r="S440">
        <v>61.2</v>
      </c>
      <c r="T440">
        <v>20.3</v>
      </c>
      <c r="U440">
        <v>67.5</v>
      </c>
      <c r="V440">
        <v>22.8</v>
      </c>
      <c r="W440">
        <v>81.5</v>
      </c>
      <c r="X440">
        <v>21.7</v>
      </c>
      <c r="Y440">
        <v>60.6</v>
      </c>
      <c r="Z440">
        <v>14.7</v>
      </c>
      <c r="AA440">
        <v>20.100000000000001</v>
      </c>
      <c r="AB440">
        <v>36.4</v>
      </c>
      <c r="AC440">
        <v>-4.7</v>
      </c>
      <c r="AD440">
        <v>-1.2</v>
      </c>
      <c r="AE440">
        <v>0.7</v>
      </c>
      <c r="AF440">
        <v>112.4</v>
      </c>
      <c r="AG440">
        <v>91.2</v>
      </c>
      <c r="AH440">
        <v>-24</v>
      </c>
      <c r="AI440">
        <v>18.399999999999999</v>
      </c>
    </row>
    <row r="441" spans="1:35" x14ac:dyDescent="0.25">
      <c r="A441">
        <v>51463</v>
      </c>
      <c r="B441">
        <v>77.8</v>
      </c>
      <c r="C441">
        <v>20.9</v>
      </c>
      <c r="D441">
        <v>71</v>
      </c>
      <c r="E441">
        <v>20.6</v>
      </c>
      <c r="F441">
        <v>80.900000000000006</v>
      </c>
      <c r="G441">
        <v>18.7</v>
      </c>
      <c r="H441">
        <v>72.599999999999994</v>
      </c>
      <c r="I441">
        <v>15.6</v>
      </c>
      <c r="J441">
        <v>19.2</v>
      </c>
      <c r="K441">
        <v>29.3</v>
      </c>
      <c r="L441">
        <v>-4.3</v>
      </c>
      <c r="M441">
        <v>12.7</v>
      </c>
      <c r="N441">
        <v>-4.8</v>
      </c>
      <c r="O441">
        <v>-0.4</v>
      </c>
      <c r="P441">
        <v>49.7</v>
      </c>
      <c r="Q441">
        <v>-1.2</v>
      </c>
      <c r="R441">
        <v>120.6</v>
      </c>
      <c r="S441">
        <v>61.8</v>
      </c>
      <c r="T441">
        <v>19.7</v>
      </c>
      <c r="U441">
        <v>67.3</v>
      </c>
      <c r="V441">
        <v>20.3</v>
      </c>
      <c r="W441">
        <v>80.599999999999994</v>
      </c>
      <c r="X441">
        <v>21.3</v>
      </c>
      <c r="Y441">
        <v>60.7</v>
      </c>
      <c r="Z441">
        <v>17.100000000000001</v>
      </c>
      <c r="AA441">
        <v>21.4</v>
      </c>
      <c r="AB441">
        <v>31.7</v>
      </c>
      <c r="AC441">
        <v>0.2</v>
      </c>
      <c r="AD441">
        <v>-1.2</v>
      </c>
      <c r="AE441">
        <v>0.5</v>
      </c>
      <c r="AF441">
        <v>113.1</v>
      </c>
      <c r="AG441">
        <v>91</v>
      </c>
      <c r="AH441">
        <v>-24</v>
      </c>
      <c r="AI441">
        <v>18.100000000000001</v>
      </c>
    </row>
    <row r="442" spans="1:35" x14ac:dyDescent="0.25">
      <c r="A442">
        <v>51498</v>
      </c>
      <c r="B442">
        <v>78</v>
      </c>
      <c r="C442">
        <v>20</v>
      </c>
      <c r="D442">
        <v>71.099999999999994</v>
      </c>
      <c r="E442">
        <v>21.4</v>
      </c>
      <c r="F442">
        <v>80</v>
      </c>
      <c r="G442">
        <v>22</v>
      </c>
      <c r="H442">
        <v>72.400000000000006</v>
      </c>
      <c r="I442">
        <v>16.8</v>
      </c>
      <c r="J442">
        <v>22</v>
      </c>
      <c r="K442">
        <v>29.1</v>
      </c>
      <c r="L442">
        <v>-5.5</v>
      </c>
      <c r="M442">
        <v>12.7</v>
      </c>
      <c r="N442">
        <v>-4.3</v>
      </c>
      <c r="O442">
        <v>-1.2</v>
      </c>
      <c r="P442">
        <v>49.4</v>
      </c>
      <c r="Q442">
        <v>-1</v>
      </c>
      <c r="R442">
        <v>121.2</v>
      </c>
      <c r="S442">
        <v>62</v>
      </c>
      <c r="T442">
        <v>20.6</v>
      </c>
      <c r="U442">
        <v>57.6</v>
      </c>
      <c r="V442">
        <v>21.4</v>
      </c>
      <c r="W442">
        <v>89.5</v>
      </c>
      <c r="X442">
        <v>21</v>
      </c>
      <c r="Y442">
        <v>60.8</v>
      </c>
      <c r="Z442">
        <v>15.6</v>
      </c>
      <c r="AA442">
        <v>17.399999999999999</v>
      </c>
      <c r="AB442">
        <v>31.5</v>
      </c>
      <c r="AC442">
        <v>-5</v>
      </c>
      <c r="AD442">
        <v>-1</v>
      </c>
      <c r="AE442">
        <v>0.7</v>
      </c>
      <c r="AF442">
        <v>112.8</v>
      </c>
      <c r="AG442">
        <v>91.2</v>
      </c>
      <c r="AH442">
        <v>-24.6</v>
      </c>
      <c r="AI442">
        <v>15</v>
      </c>
    </row>
    <row r="443" spans="1:35" x14ac:dyDescent="0.25">
      <c r="A443">
        <v>51533</v>
      </c>
      <c r="B443">
        <v>77.7</v>
      </c>
      <c r="C443">
        <v>21.9</v>
      </c>
      <c r="D443">
        <v>71.7</v>
      </c>
      <c r="E443">
        <v>20.6</v>
      </c>
      <c r="F443">
        <v>81.599999999999994</v>
      </c>
      <c r="G443">
        <v>21.7</v>
      </c>
      <c r="H443">
        <v>72.8</v>
      </c>
      <c r="I443">
        <v>16.2</v>
      </c>
      <c r="J443">
        <v>18</v>
      </c>
      <c r="K443">
        <v>29.7</v>
      </c>
      <c r="L443">
        <v>-8.4</v>
      </c>
      <c r="M443">
        <v>13</v>
      </c>
      <c r="N443">
        <v>-4.3</v>
      </c>
      <c r="O443">
        <v>0.1</v>
      </c>
      <c r="P443">
        <v>49.4</v>
      </c>
      <c r="Q443">
        <v>-0.9</v>
      </c>
      <c r="R443">
        <v>120.7</v>
      </c>
      <c r="S443">
        <v>61.7</v>
      </c>
      <c r="T443">
        <v>19.7</v>
      </c>
      <c r="U443">
        <v>69.5</v>
      </c>
      <c r="V443">
        <v>20.8</v>
      </c>
      <c r="W443">
        <v>83.6</v>
      </c>
      <c r="X443">
        <v>20.7</v>
      </c>
      <c r="Y443">
        <v>61.1</v>
      </c>
      <c r="Z443">
        <v>15.9</v>
      </c>
      <c r="AA443">
        <v>20.399999999999999</v>
      </c>
      <c r="AB443">
        <v>32.299999999999997</v>
      </c>
      <c r="AC443">
        <v>-4.9000000000000004</v>
      </c>
      <c r="AD443">
        <v>-1.2</v>
      </c>
      <c r="AE443">
        <v>0.7</v>
      </c>
      <c r="AF443">
        <v>109.5</v>
      </c>
      <c r="AG443">
        <v>91.2</v>
      </c>
      <c r="AH443">
        <v>-23.4</v>
      </c>
      <c r="AI443">
        <v>15.7</v>
      </c>
    </row>
    <row r="444" spans="1:35" x14ac:dyDescent="0.25">
      <c r="A444">
        <v>51567</v>
      </c>
      <c r="B444">
        <v>76.599999999999994</v>
      </c>
      <c r="C444">
        <v>20.9</v>
      </c>
      <c r="D444">
        <v>71.3</v>
      </c>
      <c r="E444">
        <v>21.7</v>
      </c>
      <c r="F444">
        <v>81.3</v>
      </c>
      <c r="G444">
        <v>21</v>
      </c>
      <c r="H444">
        <v>77.2</v>
      </c>
      <c r="I444">
        <v>19.100000000000001</v>
      </c>
      <c r="J444">
        <v>22.4</v>
      </c>
      <c r="K444">
        <v>29.3</v>
      </c>
      <c r="L444">
        <v>-5.3</v>
      </c>
      <c r="M444">
        <v>12.7</v>
      </c>
      <c r="N444">
        <v>-4.3</v>
      </c>
      <c r="O444">
        <v>-0.7</v>
      </c>
      <c r="P444">
        <v>49.4</v>
      </c>
      <c r="Q444">
        <v>-1.2</v>
      </c>
      <c r="R444">
        <v>120.5</v>
      </c>
      <c r="S444">
        <v>61.7</v>
      </c>
      <c r="T444">
        <v>20.3</v>
      </c>
      <c r="U444">
        <v>66.8</v>
      </c>
      <c r="V444">
        <v>22.2</v>
      </c>
      <c r="W444">
        <v>88.5</v>
      </c>
      <c r="X444">
        <v>20</v>
      </c>
      <c r="Y444">
        <v>58.4</v>
      </c>
      <c r="Z444">
        <v>17.899999999999999</v>
      </c>
      <c r="AA444">
        <v>21.1</v>
      </c>
      <c r="AB444">
        <v>31.9</v>
      </c>
      <c r="AC444">
        <v>-4.5</v>
      </c>
      <c r="AD444">
        <v>-1.2</v>
      </c>
      <c r="AE444">
        <v>0.7</v>
      </c>
      <c r="AF444">
        <v>113.4</v>
      </c>
      <c r="AG444">
        <v>91</v>
      </c>
      <c r="AH444">
        <v>-24</v>
      </c>
      <c r="AI444">
        <v>16.100000000000001</v>
      </c>
    </row>
    <row r="445" spans="1:35" x14ac:dyDescent="0.25">
      <c r="A445">
        <v>51601</v>
      </c>
      <c r="B445">
        <v>80.7</v>
      </c>
      <c r="C445">
        <v>22.2</v>
      </c>
      <c r="D445">
        <v>71.3</v>
      </c>
      <c r="E445">
        <v>21.9</v>
      </c>
      <c r="F445">
        <v>81.099999999999994</v>
      </c>
      <c r="G445">
        <v>21.3</v>
      </c>
      <c r="H445">
        <v>68.099999999999994</v>
      </c>
      <c r="I445">
        <v>17.899999999999999</v>
      </c>
      <c r="J445">
        <v>16.3</v>
      </c>
      <c r="K445">
        <v>29.2</v>
      </c>
      <c r="L445">
        <v>-6.9</v>
      </c>
      <c r="M445">
        <v>12.7</v>
      </c>
      <c r="N445">
        <v>-4.8</v>
      </c>
      <c r="O445">
        <v>-0.6</v>
      </c>
      <c r="P445">
        <v>49.2</v>
      </c>
      <c r="Q445">
        <v>-0.7</v>
      </c>
      <c r="R445">
        <v>120.7</v>
      </c>
      <c r="S445">
        <v>59.1</v>
      </c>
      <c r="T445">
        <v>20.3</v>
      </c>
      <c r="U445">
        <v>65.5</v>
      </c>
      <c r="V445">
        <v>20.8</v>
      </c>
      <c r="W445">
        <v>82.5</v>
      </c>
      <c r="X445">
        <v>18.7</v>
      </c>
      <c r="Y445">
        <v>58.2</v>
      </c>
      <c r="Z445">
        <v>18.5</v>
      </c>
      <c r="AA445">
        <v>17.7</v>
      </c>
      <c r="AB445">
        <v>32.1</v>
      </c>
      <c r="AC445">
        <v>-5.4</v>
      </c>
      <c r="AD445">
        <v>-1.2</v>
      </c>
      <c r="AE445">
        <v>0.7</v>
      </c>
      <c r="AF445">
        <v>112.4</v>
      </c>
      <c r="AG445">
        <v>91</v>
      </c>
      <c r="AH445">
        <v>-23.4</v>
      </c>
      <c r="AI445">
        <v>23.5</v>
      </c>
    </row>
    <row r="446" spans="1:35" x14ac:dyDescent="0.25">
      <c r="A446">
        <v>51636</v>
      </c>
      <c r="B446">
        <v>76.099999999999994</v>
      </c>
      <c r="C446">
        <v>21.2</v>
      </c>
      <c r="D446">
        <v>71.099999999999994</v>
      </c>
      <c r="E446">
        <v>21.1</v>
      </c>
      <c r="F446">
        <v>82.6</v>
      </c>
      <c r="G446">
        <v>23</v>
      </c>
      <c r="H446">
        <v>73.5</v>
      </c>
      <c r="I446">
        <v>19.399999999999999</v>
      </c>
      <c r="J446">
        <v>20.5</v>
      </c>
      <c r="K446">
        <v>29.4</v>
      </c>
      <c r="L446">
        <v>-5</v>
      </c>
      <c r="M446">
        <v>12.7</v>
      </c>
      <c r="N446">
        <v>-4.5999999999999996</v>
      </c>
      <c r="O446">
        <v>-0.4</v>
      </c>
      <c r="P446">
        <v>49.4</v>
      </c>
      <c r="Q446">
        <v>-1.3</v>
      </c>
      <c r="R446">
        <v>119.9</v>
      </c>
      <c r="S446">
        <v>62.6</v>
      </c>
      <c r="T446">
        <v>20.9</v>
      </c>
      <c r="U446">
        <v>67.7</v>
      </c>
      <c r="V446">
        <v>20.6</v>
      </c>
      <c r="W446">
        <v>78.599999999999994</v>
      </c>
      <c r="X446">
        <v>21</v>
      </c>
      <c r="Y446">
        <v>61.1</v>
      </c>
      <c r="Z446">
        <v>19.7</v>
      </c>
      <c r="AA446">
        <v>20</v>
      </c>
      <c r="AB446">
        <v>31.7</v>
      </c>
      <c r="AC446">
        <v>2.5</v>
      </c>
      <c r="AD446">
        <v>-1.2</v>
      </c>
      <c r="AE446">
        <v>0.7</v>
      </c>
      <c r="AF446">
        <v>112.2</v>
      </c>
      <c r="AG446">
        <v>91.2</v>
      </c>
      <c r="AH446">
        <v>-24.5</v>
      </c>
      <c r="AI446">
        <v>16.100000000000001</v>
      </c>
    </row>
    <row r="447" spans="1:35" x14ac:dyDescent="0.25">
      <c r="A447">
        <v>51671</v>
      </c>
      <c r="B447">
        <v>77.099999999999994</v>
      </c>
      <c r="C447">
        <v>21.6</v>
      </c>
      <c r="D447">
        <v>74.2</v>
      </c>
      <c r="E447">
        <v>20</v>
      </c>
      <c r="F447">
        <v>84.7</v>
      </c>
      <c r="G447">
        <v>18.3</v>
      </c>
      <c r="H447">
        <v>70.099999999999994</v>
      </c>
      <c r="I447">
        <v>20.2</v>
      </c>
      <c r="J447">
        <v>28.4</v>
      </c>
      <c r="K447">
        <v>29.4</v>
      </c>
      <c r="L447">
        <v>-6.3</v>
      </c>
      <c r="M447">
        <v>12.7</v>
      </c>
      <c r="N447">
        <v>-4.5999999999999996</v>
      </c>
      <c r="O447">
        <v>-0.8</v>
      </c>
      <c r="P447">
        <v>49.2</v>
      </c>
      <c r="Q447">
        <v>-0.9</v>
      </c>
      <c r="R447">
        <v>119.3</v>
      </c>
      <c r="S447">
        <v>63.8</v>
      </c>
      <c r="T447">
        <v>20.9</v>
      </c>
      <c r="U447">
        <v>67.5</v>
      </c>
      <c r="V447">
        <v>20</v>
      </c>
      <c r="W447">
        <v>79.400000000000006</v>
      </c>
      <c r="X447">
        <v>18</v>
      </c>
      <c r="Y447">
        <v>56.3</v>
      </c>
      <c r="Z447">
        <v>19.399999999999999</v>
      </c>
      <c r="AA447">
        <v>19.399999999999999</v>
      </c>
      <c r="AB447">
        <v>32.5</v>
      </c>
      <c r="AC447">
        <v>-5.3</v>
      </c>
      <c r="AD447">
        <v>-1.2</v>
      </c>
      <c r="AE447">
        <v>0.7</v>
      </c>
      <c r="AF447">
        <v>112.8</v>
      </c>
      <c r="AG447">
        <v>91.2</v>
      </c>
      <c r="AH447">
        <v>-25.5</v>
      </c>
      <c r="AI447">
        <v>16.5</v>
      </c>
    </row>
    <row r="448" spans="1:35" x14ac:dyDescent="0.25">
      <c r="A448">
        <v>51705</v>
      </c>
      <c r="B448">
        <v>78.099999999999994</v>
      </c>
      <c r="C448">
        <v>21.2</v>
      </c>
      <c r="D448">
        <v>71.099999999999994</v>
      </c>
      <c r="E448">
        <v>21.1</v>
      </c>
      <c r="F448">
        <v>78.8</v>
      </c>
      <c r="G448">
        <v>16.3</v>
      </c>
      <c r="H448">
        <v>73.7</v>
      </c>
      <c r="I448">
        <v>18.8</v>
      </c>
      <c r="J448">
        <v>24.3</v>
      </c>
      <c r="K448">
        <v>29.4</v>
      </c>
      <c r="L448">
        <v>-5</v>
      </c>
      <c r="M448">
        <v>12.7</v>
      </c>
      <c r="N448">
        <v>-4.5999999999999996</v>
      </c>
      <c r="O448">
        <v>0.6</v>
      </c>
      <c r="P448">
        <v>49.4</v>
      </c>
      <c r="Q448">
        <v>-0.1</v>
      </c>
      <c r="R448">
        <v>120.2</v>
      </c>
      <c r="S448">
        <v>61.8</v>
      </c>
      <c r="T448">
        <v>20.6</v>
      </c>
      <c r="U448">
        <v>67.2</v>
      </c>
      <c r="V448">
        <v>20.8</v>
      </c>
      <c r="W448">
        <v>80.2</v>
      </c>
      <c r="X448">
        <v>18</v>
      </c>
      <c r="Y448">
        <v>61.4</v>
      </c>
      <c r="Z448">
        <v>19.399999999999999</v>
      </c>
      <c r="AA448">
        <v>26.7</v>
      </c>
      <c r="AB448">
        <v>31.9</v>
      </c>
      <c r="AC448">
        <v>-5.0999999999999996</v>
      </c>
      <c r="AD448">
        <v>-1.2</v>
      </c>
      <c r="AE448">
        <v>0.7</v>
      </c>
      <c r="AF448">
        <v>112.7</v>
      </c>
      <c r="AG448">
        <v>91</v>
      </c>
      <c r="AH448">
        <v>-23.7</v>
      </c>
      <c r="AI448">
        <v>16.600000000000001</v>
      </c>
    </row>
    <row r="449" spans="1:35" x14ac:dyDescent="0.25">
      <c r="A449">
        <v>51740</v>
      </c>
      <c r="B449">
        <v>66.5</v>
      </c>
      <c r="C449">
        <v>21.6</v>
      </c>
      <c r="D449">
        <v>68.099999999999994</v>
      </c>
      <c r="E449">
        <v>20</v>
      </c>
      <c r="F449">
        <v>80.2</v>
      </c>
      <c r="G449">
        <v>18</v>
      </c>
      <c r="H449">
        <v>74.099999999999994</v>
      </c>
      <c r="I449">
        <v>19.399999999999999</v>
      </c>
      <c r="J449">
        <v>20</v>
      </c>
      <c r="K449">
        <v>29.7</v>
      </c>
      <c r="L449">
        <v>-6.6</v>
      </c>
      <c r="M449">
        <v>12.7</v>
      </c>
      <c r="N449">
        <v>-4.3</v>
      </c>
      <c r="O449">
        <v>0.2</v>
      </c>
      <c r="P449">
        <v>49.2</v>
      </c>
      <c r="Q449">
        <v>3.9</v>
      </c>
      <c r="R449">
        <v>120.2</v>
      </c>
      <c r="S449">
        <v>61.6</v>
      </c>
      <c r="T449">
        <v>19.7</v>
      </c>
      <c r="U449">
        <v>69.900000000000006</v>
      </c>
      <c r="V449">
        <v>21.1</v>
      </c>
      <c r="W449">
        <v>81.400000000000006</v>
      </c>
      <c r="X449">
        <v>18</v>
      </c>
      <c r="Y449">
        <v>61.8</v>
      </c>
      <c r="Z449">
        <v>20.5</v>
      </c>
      <c r="AA449">
        <v>20.8</v>
      </c>
      <c r="AB449">
        <v>31.7</v>
      </c>
      <c r="AC449">
        <v>-4.7</v>
      </c>
      <c r="AD449">
        <v>-1.2</v>
      </c>
      <c r="AE449">
        <v>0.7</v>
      </c>
      <c r="AF449">
        <v>112.5</v>
      </c>
      <c r="AG449">
        <v>91</v>
      </c>
      <c r="AH449">
        <v>-23.4</v>
      </c>
      <c r="AI449">
        <v>22.5</v>
      </c>
    </row>
    <row r="450" spans="1:35" x14ac:dyDescent="0.25">
      <c r="A450">
        <v>51775</v>
      </c>
      <c r="B450">
        <v>78.5</v>
      </c>
      <c r="C450">
        <v>21.2</v>
      </c>
      <c r="D450">
        <v>71.599999999999994</v>
      </c>
      <c r="E450">
        <v>20</v>
      </c>
      <c r="F450">
        <v>78.2</v>
      </c>
      <c r="G450">
        <v>18.3</v>
      </c>
      <c r="H450">
        <v>74</v>
      </c>
      <c r="I450">
        <v>20.5</v>
      </c>
      <c r="J450">
        <v>21</v>
      </c>
      <c r="K450">
        <v>29.7</v>
      </c>
      <c r="L450">
        <v>-5.0999999999999996</v>
      </c>
      <c r="M450">
        <v>12.7</v>
      </c>
      <c r="N450">
        <v>-4.3</v>
      </c>
      <c r="O450">
        <v>0.1</v>
      </c>
      <c r="P450">
        <v>49.2</v>
      </c>
      <c r="Q450">
        <v>-1</v>
      </c>
      <c r="R450">
        <v>119.9</v>
      </c>
      <c r="S450">
        <v>52.3</v>
      </c>
      <c r="T450">
        <v>21.2</v>
      </c>
      <c r="U450">
        <v>66.900000000000006</v>
      </c>
      <c r="V450">
        <v>20</v>
      </c>
      <c r="W450">
        <v>77.7</v>
      </c>
      <c r="X450">
        <v>18.7</v>
      </c>
      <c r="Y450">
        <v>61.9</v>
      </c>
      <c r="Z450">
        <v>20.7</v>
      </c>
      <c r="AA450">
        <v>19.899999999999999</v>
      </c>
      <c r="AB450">
        <v>31.9</v>
      </c>
      <c r="AC450">
        <v>-6.2</v>
      </c>
      <c r="AD450">
        <v>-1.2</v>
      </c>
      <c r="AE450">
        <v>0.7</v>
      </c>
      <c r="AF450">
        <v>113.1</v>
      </c>
      <c r="AG450">
        <v>91.2</v>
      </c>
      <c r="AH450">
        <v>-24.3</v>
      </c>
      <c r="AI450">
        <v>14.5</v>
      </c>
    </row>
    <row r="451" spans="1:35" x14ac:dyDescent="0.25">
      <c r="A451">
        <v>51810</v>
      </c>
      <c r="B451">
        <v>81.900000000000006</v>
      </c>
      <c r="C451">
        <v>20.6</v>
      </c>
      <c r="D451">
        <v>71.599999999999994</v>
      </c>
      <c r="E451">
        <v>19.399999999999999</v>
      </c>
      <c r="F451">
        <v>84.8</v>
      </c>
      <c r="G451">
        <v>17.7</v>
      </c>
      <c r="H451">
        <v>73.8</v>
      </c>
      <c r="I451">
        <v>20.5</v>
      </c>
      <c r="J451">
        <v>23.5</v>
      </c>
      <c r="K451">
        <v>29.6</v>
      </c>
      <c r="L451">
        <v>-5.6</v>
      </c>
      <c r="M451">
        <v>12.7</v>
      </c>
      <c r="N451">
        <v>-4.5999999999999996</v>
      </c>
      <c r="O451">
        <v>-1.1000000000000001</v>
      </c>
      <c r="P451">
        <v>49</v>
      </c>
      <c r="Q451">
        <v>-1.4</v>
      </c>
      <c r="R451">
        <v>120.3</v>
      </c>
      <c r="S451">
        <v>60.5</v>
      </c>
      <c r="T451">
        <v>21.2</v>
      </c>
      <c r="U451">
        <v>67.5</v>
      </c>
      <c r="V451">
        <v>20.8</v>
      </c>
      <c r="W451">
        <v>80.2</v>
      </c>
      <c r="X451">
        <v>16.7</v>
      </c>
      <c r="Y451">
        <v>59.6</v>
      </c>
      <c r="Z451">
        <v>19.100000000000001</v>
      </c>
      <c r="AA451">
        <v>19.399999999999999</v>
      </c>
      <c r="AB451">
        <v>31.7</v>
      </c>
      <c r="AC451">
        <v>-5</v>
      </c>
      <c r="AD451">
        <v>-1.2</v>
      </c>
      <c r="AE451">
        <v>0.7</v>
      </c>
      <c r="AF451">
        <v>112.7</v>
      </c>
      <c r="AG451">
        <v>91.2</v>
      </c>
      <c r="AH451">
        <v>-25.2</v>
      </c>
      <c r="AI451">
        <v>15.2</v>
      </c>
    </row>
    <row r="452" spans="1:35" x14ac:dyDescent="0.25">
      <c r="A452">
        <v>51843</v>
      </c>
      <c r="B452">
        <v>80.3</v>
      </c>
      <c r="C452">
        <v>20.3</v>
      </c>
      <c r="D452">
        <v>69.900000000000006</v>
      </c>
      <c r="E452">
        <v>19.7</v>
      </c>
      <c r="F452">
        <v>80.3</v>
      </c>
      <c r="G452">
        <v>17.7</v>
      </c>
      <c r="H452">
        <v>70.8</v>
      </c>
      <c r="I452">
        <v>21.1</v>
      </c>
      <c r="J452">
        <v>15.2</v>
      </c>
      <c r="K452">
        <v>29.2</v>
      </c>
      <c r="L452">
        <v>-5.8</v>
      </c>
      <c r="M452">
        <v>12.7</v>
      </c>
      <c r="N452">
        <v>-4.5999999999999996</v>
      </c>
      <c r="O452">
        <v>-0.8</v>
      </c>
      <c r="P452">
        <v>49.2</v>
      </c>
      <c r="Q452">
        <v>-0.5</v>
      </c>
      <c r="R452">
        <v>120.5</v>
      </c>
      <c r="S452">
        <v>62.1</v>
      </c>
      <c r="T452">
        <v>20.3</v>
      </c>
      <c r="U452">
        <v>67.8</v>
      </c>
      <c r="V452">
        <v>20.8</v>
      </c>
      <c r="W452">
        <v>80.599999999999994</v>
      </c>
      <c r="X452">
        <v>17.7</v>
      </c>
      <c r="Y452">
        <v>61.9</v>
      </c>
      <c r="Z452">
        <v>20.9</v>
      </c>
      <c r="AA452">
        <v>20.3</v>
      </c>
      <c r="AB452">
        <v>31.7</v>
      </c>
      <c r="AC452">
        <v>-5.0999999999999996</v>
      </c>
      <c r="AD452">
        <v>-1.2</v>
      </c>
      <c r="AE452">
        <v>0.7</v>
      </c>
      <c r="AF452">
        <v>112.5</v>
      </c>
      <c r="AG452">
        <v>91.2</v>
      </c>
      <c r="AH452">
        <v>-24</v>
      </c>
      <c r="AI452">
        <v>18.399999999999999</v>
      </c>
    </row>
    <row r="453" spans="1:35" x14ac:dyDescent="0.25">
      <c r="A453">
        <v>51878</v>
      </c>
      <c r="B453">
        <v>77.5</v>
      </c>
      <c r="C453">
        <v>21.6</v>
      </c>
      <c r="D453">
        <v>71.599999999999994</v>
      </c>
      <c r="E453">
        <v>21.4</v>
      </c>
      <c r="F453">
        <v>80.599999999999994</v>
      </c>
      <c r="G453">
        <v>19</v>
      </c>
      <c r="H453">
        <v>81.900000000000006</v>
      </c>
      <c r="I453">
        <v>20.7</v>
      </c>
      <c r="J453">
        <v>16</v>
      </c>
      <c r="K453">
        <v>29.7</v>
      </c>
      <c r="L453">
        <v>-5.0999999999999996</v>
      </c>
      <c r="M453">
        <v>12.5</v>
      </c>
      <c r="N453">
        <v>-4.3</v>
      </c>
      <c r="O453">
        <v>0</v>
      </c>
      <c r="P453">
        <v>49.2</v>
      </c>
      <c r="Q453">
        <v>-1.4</v>
      </c>
      <c r="R453">
        <v>119.6</v>
      </c>
      <c r="S453">
        <v>55.5</v>
      </c>
      <c r="T453">
        <v>20.9</v>
      </c>
      <c r="U453">
        <v>67.3</v>
      </c>
      <c r="V453">
        <v>20</v>
      </c>
      <c r="W453">
        <v>77.099999999999994</v>
      </c>
      <c r="X453">
        <v>16.3</v>
      </c>
      <c r="Y453">
        <v>64</v>
      </c>
      <c r="Z453">
        <v>28.8</v>
      </c>
      <c r="AA453">
        <v>19.399999999999999</v>
      </c>
      <c r="AB453">
        <v>32.1</v>
      </c>
      <c r="AC453">
        <v>-2.5</v>
      </c>
      <c r="AD453">
        <v>-1.2</v>
      </c>
      <c r="AE453">
        <v>0.7</v>
      </c>
      <c r="AF453">
        <v>112.9</v>
      </c>
      <c r="AG453">
        <v>91</v>
      </c>
      <c r="AH453">
        <v>-24.5</v>
      </c>
      <c r="AI453">
        <v>12.8</v>
      </c>
    </row>
    <row r="454" spans="1:35" x14ac:dyDescent="0.25">
      <c r="A454">
        <v>51913</v>
      </c>
      <c r="B454">
        <v>76.3</v>
      </c>
      <c r="C454">
        <v>20.3</v>
      </c>
      <c r="D454">
        <v>71.5</v>
      </c>
      <c r="E454">
        <v>20.3</v>
      </c>
      <c r="F454">
        <v>80.3</v>
      </c>
      <c r="G454">
        <v>18.3</v>
      </c>
      <c r="H454">
        <v>73.8</v>
      </c>
      <c r="I454">
        <v>21.8</v>
      </c>
      <c r="J454">
        <v>21.5</v>
      </c>
      <c r="K454">
        <v>29.8</v>
      </c>
      <c r="L454">
        <v>-5.3</v>
      </c>
      <c r="M454">
        <v>12.7</v>
      </c>
      <c r="N454">
        <v>-4.5999999999999996</v>
      </c>
      <c r="O454">
        <v>0.3</v>
      </c>
      <c r="P454">
        <v>49.4</v>
      </c>
      <c r="Q454">
        <v>-0.8</v>
      </c>
      <c r="R454">
        <v>119.4</v>
      </c>
      <c r="S454">
        <v>61.1</v>
      </c>
      <c r="T454">
        <v>20.3</v>
      </c>
      <c r="U454">
        <v>56.9</v>
      </c>
      <c r="V454">
        <v>19.7</v>
      </c>
      <c r="W454">
        <v>79.3</v>
      </c>
      <c r="X454">
        <v>19.7</v>
      </c>
      <c r="Y454">
        <v>60.7</v>
      </c>
      <c r="Z454">
        <v>20.7</v>
      </c>
      <c r="AA454">
        <v>15</v>
      </c>
      <c r="AB454">
        <v>32.1</v>
      </c>
      <c r="AC454">
        <v>-5.3</v>
      </c>
      <c r="AD454">
        <v>-1.2</v>
      </c>
      <c r="AE454">
        <v>0.7</v>
      </c>
      <c r="AF454">
        <v>107.2</v>
      </c>
      <c r="AG454">
        <v>91.2</v>
      </c>
      <c r="AH454">
        <v>-24.1</v>
      </c>
      <c r="AI454">
        <v>15.3</v>
      </c>
    </row>
    <row r="455" spans="1:35" x14ac:dyDescent="0.25">
      <c r="A455">
        <v>51948</v>
      </c>
      <c r="B455">
        <v>79.3</v>
      </c>
      <c r="C455">
        <v>17.2</v>
      </c>
      <c r="D455">
        <v>71.400000000000006</v>
      </c>
      <c r="E455">
        <v>20.6</v>
      </c>
      <c r="F455">
        <v>78.900000000000006</v>
      </c>
      <c r="G455">
        <v>17.7</v>
      </c>
      <c r="H455">
        <v>74</v>
      </c>
      <c r="I455">
        <v>20.7</v>
      </c>
      <c r="J455">
        <v>19.7</v>
      </c>
      <c r="K455">
        <v>29.1</v>
      </c>
      <c r="L455">
        <v>-7.2</v>
      </c>
      <c r="M455">
        <v>12.7</v>
      </c>
      <c r="N455">
        <v>-4.5999999999999996</v>
      </c>
      <c r="O455">
        <v>-0.9</v>
      </c>
      <c r="P455">
        <v>49</v>
      </c>
      <c r="Q455">
        <v>-0.9</v>
      </c>
      <c r="R455">
        <v>120.5</v>
      </c>
      <c r="S455">
        <v>61.5</v>
      </c>
      <c r="T455">
        <v>20.6</v>
      </c>
      <c r="U455">
        <v>67.7</v>
      </c>
      <c r="V455">
        <v>21.1</v>
      </c>
      <c r="W455">
        <v>78.3</v>
      </c>
      <c r="X455">
        <v>17.3</v>
      </c>
      <c r="Y455">
        <v>61.2</v>
      </c>
      <c r="Z455">
        <v>20.2</v>
      </c>
      <c r="AA455">
        <v>20.100000000000001</v>
      </c>
      <c r="AB455">
        <v>32.9</v>
      </c>
      <c r="AC455">
        <v>-5.9</v>
      </c>
      <c r="AD455">
        <v>-1.2</v>
      </c>
      <c r="AE455">
        <v>0.7</v>
      </c>
      <c r="AF455">
        <v>112.5</v>
      </c>
      <c r="AG455">
        <v>91</v>
      </c>
      <c r="AH455">
        <v>-24.9</v>
      </c>
      <c r="AI455">
        <v>16.5</v>
      </c>
    </row>
    <row r="456" spans="1:35" x14ac:dyDescent="0.25">
      <c r="A456">
        <v>51982</v>
      </c>
      <c r="B456">
        <v>77.599999999999994</v>
      </c>
      <c r="C456">
        <v>20.9</v>
      </c>
      <c r="D456">
        <v>71.5</v>
      </c>
      <c r="E456">
        <v>20.8</v>
      </c>
      <c r="F456">
        <v>80.900000000000006</v>
      </c>
      <c r="G456">
        <v>17.7</v>
      </c>
      <c r="H456">
        <v>74</v>
      </c>
      <c r="I456">
        <v>21.8</v>
      </c>
      <c r="J456">
        <v>22.3</v>
      </c>
      <c r="K456">
        <v>29.7</v>
      </c>
      <c r="L456">
        <v>-5</v>
      </c>
      <c r="M456">
        <v>12.7</v>
      </c>
      <c r="N456">
        <v>-4.8</v>
      </c>
      <c r="O456">
        <v>-0.8</v>
      </c>
      <c r="P456">
        <v>49.7</v>
      </c>
      <c r="Q456">
        <v>-1</v>
      </c>
      <c r="R456">
        <v>120.2</v>
      </c>
      <c r="S456">
        <v>62.5</v>
      </c>
      <c r="T456">
        <v>21.6</v>
      </c>
      <c r="U456">
        <v>54.6</v>
      </c>
      <c r="V456">
        <v>19.7</v>
      </c>
      <c r="W456">
        <v>79.2</v>
      </c>
      <c r="X456">
        <v>18.3</v>
      </c>
      <c r="Y456">
        <v>61.8</v>
      </c>
      <c r="Z456">
        <v>21.1</v>
      </c>
      <c r="AA456">
        <v>17.600000000000001</v>
      </c>
      <c r="AB456">
        <v>32.1</v>
      </c>
      <c r="AC456">
        <v>-5</v>
      </c>
      <c r="AD456">
        <v>-1.2</v>
      </c>
      <c r="AE456">
        <v>0.7</v>
      </c>
      <c r="AF456">
        <v>112.6</v>
      </c>
      <c r="AG456">
        <v>91</v>
      </c>
      <c r="AH456">
        <v>-22.6</v>
      </c>
      <c r="AI456">
        <v>24.7</v>
      </c>
    </row>
    <row r="457" spans="1:35" x14ac:dyDescent="0.25">
      <c r="A457">
        <v>52017</v>
      </c>
      <c r="B457">
        <v>77.400000000000006</v>
      </c>
      <c r="C457">
        <v>20.6</v>
      </c>
      <c r="D457">
        <v>71.599999999999994</v>
      </c>
      <c r="E457">
        <v>20.8</v>
      </c>
      <c r="F457">
        <v>77.7</v>
      </c>
      <c r="G457">
        <v>19.3</v>
      </c>
      <c r="H457">
        <v>73.7</v>
      </c>
      <c r="I457">
        <v>20</v>
      </c>
      <c r="J457">
        <v>23.5</v>
      </c>
      <c r="K457">
        <v>29.6</v>
      </c>
      <c r="L457">
        <v>-5.3</v>
      </c>
      <c r="M457">
        <v>12.7</v>
      </c>
      <c r="N457">
        <v>-4.3</v>
      </c>
      <c r="O457">
        <v>-0.4</v>
      </c>
      <c r="P457">
        <v>49.4</v>
      </c>
      <c r="Q457">
        <v>-0.5</v>
      </c>
      <c r="R457">
        <v>119.7</v>
      </c>
      <c r="S457">
        <v>60.8</v>
      </c>
      <c r="T457">
        <v>20.6</v>
      </c>
      <c r="U457">
        <v>67.099999999999994</v>
      </c>
      <c r="V457">
        <v>20.8</v>
      </c>
      <c r="W457">
        <v>80.3</v>
      </c>
      <c r="X457">
        <v>19</v>
      </c>
      <c r="Y457">
        <v>58.7</v>
      </c>
      <c r="Z457">
        <v>18.5</v>
      </c>
      <c r="AA457">
        <v>21</v>
      </c>
      <c r="AB457">
        <v>30.8</v>
      </c>
      <c r="AC457">
        <v>-8.8000000000000007</v>
      </c>
      <c r="AD457">
        <v>-1.2</v>
      </c>
      <c r="AE457">
        <v>0.7</v>
      </c>
      <c r="AF457">
        <v>112.4</v>
      </c>
      <c r="AG457">
        <v>91.2</v>
      </c>
      <c r="AH457">
        <v>-24.4</v>
      </c>
      <c r="AI457">
        <v>15.7</v>
      </c>
    </row>
    <row r="458" spans="1:35" x14ac:dyDescent="0.25">
      <c r="A458">
        <v>52052</v>
      </c>
      <c r="B458">
        <v>78</v>
      </c>
      <c r="C458">
        <v>21.6</v>
      </c>
      <c r="D458">
        <v>71.900000000000006</v>
      </c>
      <c r="E458">
        <v>20.6</v>
      </c>
      <c r="F458">
        <v>81.900000000000006</v>
      </c>
      <c r="G458">
        <v>18.7</v>
      </c>
      <c r="H458">
        <v>73.900000000000006</v>
      </c>
      <c r="I458">
        <v>21.1</v>
      </c>
      <c r="J458">
        <v>21.9</v>
      </c>
      <c r="K458">
        <v>29.4</v>
      </c>
      <c r="L458">
        <v>-5.4</v>
      </c>
      <c r="M458">
        <v>13</v>
      </c>
      <c r="N458">
        <v>-4.8</v>
      </c>
      <c r="O458">
        <v>-0.1</v>
      </c>
      <c r="P458">
        <v>49.4</v>
      </c>
      <c r="Q458">
        <v>-2</v>
      </c>
      <c r="R458">
        <v>120.3</v>
      </c>
      <c r="S458">
        <v>50.1</v>
      </c>
      <c r="T458">
        <v>22.2</v>
      </c>
      <c r="U458">
        <v>67.7</v>
      </c>
      <c r="V458">
        <v>20.3</v>
      </c>
      <c r="W458">
        <v>77.7</v>
      </c>
      <c r="X458">
        <v>18.3</v>
      </c>
      <c r="Y458">
        <v>62.5</v>
      </c>
      <c r="Z458">
        <v>20</v>
      </c>
      <c r="AA458">
        <v>20.5</v>
      </c>
      <c r="AB458">
        <v>32.5</v>
      </c>
      <c r="AC458">
        <v>-1.2</v>
      </c>
      <c r="AD458">
        <v>-1.2</v>
      </c>
      <c r="AE458">
        <v>0.7</v>
      </c>
      <c r="AF458">
        <v>112.7</v>
      </c>
      <c r="AG458">
        <v>91</v>
      </c>
      <c r="AH458">
        <v>-24.4</v>
      </c>
      <c r="AI458">
        <v>15.2</v>
      </c>
    </row>
    <row r="459" spans="1:35" x14ac:dyDescent="0.25">
      <c r="A459">
        <v>52087</v>
      </c>
      <c r="B459">
        <v>67.400000000000006</v>
      </c>
      <c r="C459">
        <v>20.6</v>
      </c>
      <c r="D459">
        <v>72.2</v>
      </c>
      <c r="E459">
        <v>20.6</v>
      </c>
      <c r="F459">
        <v>80.2</v>
      </c>
      <c r="G459">
        <v>19</v>
      </c>
      <c r="H459">
        <v>70.2</v>
      </c>
      <c r="I459">
        <v>20.5</v>
      </c>
      <c r="J459">
        <v>17.8</v>
      </c>
      <c r="K459">
        <v>29.3</v>
      </c>
      <c r="L459">
        <v>-6.1</v>
      </c>
      <c r="M459">
        <v>12.7</v>
      </c>
      <c r="N459">
        <v>-4.5999999999999996</v>
      </c>
      <c r="O459">
        <v>-0.9</v>
      </c>
      <c r="P459">
        <v>49.4</v>
      </c>
      <c r="Q459">
        <v>-0.9</v>
      </c>
      <c r="R459">
        <v>120</v>
      </c>
      <c r="S459">
        <v>61.9</v>
      </c>
      <c r="T459">
        <v>20</v>
      </c>
      <c r="U459">
        <v>64.099999999999994</v>
      </c>
      <c r="V459">
        <v>20</v>
      </c>
      <c r="W459">
        <v>80.2</v>
      </c>
      <c r="X459">
        <v>19</v>
      </c>
      <c r="Y459">
        <v>61.9</v>
      </c>
      <c r="Z459">
        <v>20.7</v>
      </c>
      <c r="AA459">
        <v>17.899999999999999</v>
      </c>
      <c r="AB459">
        <v>32.1</v>
      </c>
      <c r="AC459">
        <v>-4.5</v>
      </c>
      <c r="AD459">
        <v>-1.2</v>
      </c>
      <c r="AE459">
        <v>0.7</v>
      </c>
      <c r="AF459">
        <v>112.7</v>
      </c>
      <c r="AG459">
        <v>91.2</v>
      </c>
      <c r="AH459">
        <v>-24.1</v>
      </c>
      <c r="AI459">
        <v>16.399999999999999</v>
      </c>
    </row>
    <row r="460" spans="1:35" x14ac:dyDescent="0.25">
      <c r="A460">
        <v>52122</v>
      </c>
      <c r="B460">
        <v>77.599999999999994</v>
      </c>
      <c r="C460">
        <v>20.6</v>
      </c>
      <c r="D460">
        <v>77.2</v>
      </c>
      <c r="E460">
        <v>21.1</v>
      </c>
      <c r="F460">
        <v>80.8</v>
      </c>
      <c r="G460">
        <v>20</v>
      </c>
      <c r="H460">
        <v>72.7</v>
      </c>
      <c r="I460">
        <v>20.5</v>
      </c>
      <c r="J460">
        <v>20.100000000000001</v>
      </c>
      <c r="K460">
        <v>29.6</v>
      </c>
      <c r="L460">
        <v>-5.4</v>
      </c>
      <c r="M460">
        <v>12.7</v>
      </c>
      <c r="N460">
        <v>-4.5999999999999996</v>
      </c>
      <c r="O460">
        <v>-0.4</v>
      </c>
      <c r="P460">
        <v>49.2</v>
      </c>
      <c r="Q460">
        <v>1</v>
      </c>
      <c r="R460">
        <v>120.1</v>
      </c>
      <c r="S460">
        <v>48.7</v>
      </c>
      <c r="T460">
        <v>18.600000000000001</v>
      </c>
      <c r="U460">
        <v>67.900000000000006</v>
      </c>
      <c r="V460">
        <v>20.6</v>
      </c>
      <c r="W460">
        <v>80</v>
      </c>
      <c r="X460">
        <v>20</v>
      </c>
      <c r="Y460">
        <v>57.2</v>
      </c>
      <c r="Z460">
        <v>18.2</v>
      </c>
      <c r="AA460">
        <v>19.2</v>
      </c>
      <c r="AB460">
        <v>30.8</v>
      </c>
      <c r="AC460">
        <v>-6.5</v>
      </c>
      <c r="AD460">
        <v>-1.2</v>
      </c>
      <c r="AE460">
        <v>0.7</v>
      </c>
      <c r="AF460">
        <v>113.2</v>
      </c>
      <c r="AG460">
        <v>91.2</v>
      </c>
      <c r="AH460">
        <v>-22.4</v>
      </c>
      <c r="AI460">
        <v>27.6</v>
      </c>
    </row>
    <row r="461" spans="1:35" x14ac:dyDescent="0.25">
      <c r="A461">
        <v>52157</v>
      </c>
      <c r="B461">
        <v>78.3</v>
      </c>
      <c r="C461">
        <v>20</v>
      </c>
      <c r="D461">
        <v>72.599999999999994</v>
      </c>
      <c r="E461">
        <v>20.6</v>
      </c>
      <c r="F461">
        <v>79.2</v>
      </c>
      <c r="G461">
        <v>21</v>
      </c>
      <c r="H461">
        <v>71.3</v>
      </c>
      <c r="I461">
        <v>19.7</v>
      </c>
      <c r="J461">
        <v>21</v>
      </c>
      <c r="K461">
        <v>29.6</v>
      </c>
      <c r="L461">
        <v>-4.9000000000000004</v>
      </c>
      <c r="M461">
        <v>12.7</v>
      </c>
      <c r="N461">
        <v>-4.3</v>
      </c>
      <c r="O461">
        <v>0.7</v>
      </c>
      <c r="P461">
        <v>49.2</v>
      </c>
      <c r="Q461">
        <v>-1</v>
      </c>
      <c r="R461">
        <v>119</v>
      </c>
      <c r="S461">
        <v>61.2</v>
      </c>
      <c r="T461">
        <v>20.3</v>
      </c>
      <c r="U461">
        <v>67.599999999999994</v>
      </c>
      <c r="V461">
        <v>18.899999999999999</v>
      </c>
      <c r="W461">
        <v>79.900000000000006</v>
      </c>
      <c r="X461">
        <v>23</v>
      </c>
      <c r="Y461">
        <v>61.9</v>
      </c>
      <c r="Z461">
        <v>21.1</v>
      </c>
      <c r="AA461">
        <v>21.5</v>
      </c>
      <c r="AB461">
        <v>32.1</v>
      </c>
      <c r="AC461">
        <v>-1.8</v>
      </c>
      <c r="AD461">
        <v>-1.2</v>
      </c>
      <c r="AE461">
        <v>0.7</v>
      </c>
      <c r="AF461">
        <v>112.9</v>
      </c>
      <c r="AG461">
        <v>91.2</v>
      </c>
      <c r="AH461">
        <v>-24.7</v>
      </c>
      <c r="AI461">
        <v>15.7</v>
      </c>
    </row>
    <row r="462" spans="1:35" x14ac:dyDescent="0.25">
      <c r="A462">
        <v>52191</v>
      </c>
      <c r="B462">
        <v>77.900000000000006</v>
      </c>
      <c r="C462">
        <v>20.9</v>
      </c>
      <c r="D462">
        <v>71.7</v>
      </c>
      <c r="E462">
        <v>19.399999999999999</v>
      </c>
      <c r="F462">
        <v>78.900000000000006</v>
      </c>
      <c r="G462">
        <v>20.3</v>
      </c>
      <c r="H462">
        <v>73.8</v>
      </c>
      <c r="I462">
        <v>20.5</v>
      </c>
      <c r="J462">
        <v>26.4</v>
      </c>
      <c r="K462">
        <v>29.6</v>
      </c>
      <c r="L462">
        <v>-5</v>
      </c>
      <c r="M462">
        <v>12.7</v>
      </c>
      <c r="N462">
        <v>-4.3</v>
      </c>
      <c r="O462">
        <v>-0.1</v>
      </c>
      <c r="P462">
        <v>49.7</v>
      </c>
      <c r="Q462">
        <v>-0.6</v>
      </c>
      <c r="R462">
        <v>120.5</v>
      </c>
      <c r="S462">
        <v>64.2</v>
      </c>
      <c r="T462">
        <v>20.3</v>
      </c>
      <c r="U462">
        <v>68.3</v>
      </c>
      <c r="V462">
        <v>18.600000000000001</v>
      </c>
      <c r="W462">
        <v>85</v>
      </c>
      <c r="X462">
        <v>22</v>
      </c>
      <c r="Y462">
        <v>62.4</v>
      </c>
      <c r="Z462">
        <v>20.5</v>
      </c>
      <c r="AA462">
        <v>24.4</v>
      </c>
      <c r="AB462">
        <v>31.7</v>
      </c>
      <c r="AC462">
        <v>-7.9</v>
      </c>
      <c r="AD462">
        <v>-1.2</v>
      </c>
      <c r="AE462">
        <v>0.7</v>
      </c>
      <c r="AF462">
        <v>112.8</v>
      </c>
      <c r="AG462">
        <v>91.2</v>
      </c>
      <c r="AH462">
        <v>-25.2</v>
      </c>
      <c r="AI462">
        <v>16.100000000000001</v>
      </c>
    </row>
    <row r="463" spans="1:35" x14ac:dyDescent="0.25">
      <c r="A463">
        <v>52226</v>
      </c>
      <c r="B463">
        <v>77.5</v>
      </c>
      <c r="C463">
        <v>20.9</v>
      </c>
      <c r="D463">
        <v>73.8</v>
      </c>
      <c r="E463">
        <v>18.600000000000001</v>
      </c>
      <c r="F463">
        <v>79.2</v>
      </c>
      <c r="G463">
        <v>20.7</v>
      </c>
      <c r="H463">
        <v>67.7</v>
      </c>
      <c r="I463">
        <v>20.5</v>
      </c>
      <c r="J463">
        <v>23.1</v>
      </c>
      <c r="K463">
        <v>29.6</v>
      </c>
      <c r="L463">
        <v>-5.9</v>
      </c>
      <c r="M463">
        <v>12.7</v>
      </c>
      <c r="N463">
        <v>-4.8</v>
      </c>
      <c r="O463">
        <v>1.6</v>
      </c>
      <c r="P463">
        <v>49.4</v>
      </c>
      <c r="Q463">
        <v>-3.4</v>
      </c>
      <c r="R463">
        <v>123.7</v>
      </c>
      <c r="S463">
        <v>60.1</v>
      </c>
      <c r="T463">
        <v>21.2</v>
      </c>
      <c r="U463">
        <v>67.599999999999994</v>
      </c>
      <c r="V463">
        <v>19.2</v>
      </c>
      <c r="W463">
        <v>80.2</v>
      </c>
      <c r="X463">
        <v>21.7</v>
      </c>
      <c r="Y463">
        <v>61.5</v>
      </c>
      <c r="Z463">
        <v>21.1</v>
      </c>
      <c r="AA463">
        <v>19.5</v>
      </c>
      <c r="AB463">
        <v>31</v>
      </c>
      <c r="AC463">
        <v>-7.7</v>
      </c>
      <c r="AD463">
        <v>-1.2</v>
      </c>
      <c r="AE463">
        <v>0.7</v>
      </c>
      <c r="AF463">
        <v>114.7</v>
      </c>
      <c r="AG463">
        <v>91</v>
      </c>
      <c r="AH463">
        <v>-24.9</v>
      </c>
      <c r="AI463">
        <v>13.4</v>
      </c>
    </row>
    <row r="464" spans="1:35" x14ac:dyDescent="0.25">
      <c r="A464">
        <v>52261</v>
      </c>
      <c r="B464">
        <v>72.5</v>
      </c>
      <c r="C464">
        <v>18.899999999999999</v>
      </c>
      <c r="D464">
        <v>58.2</v>
      </c>
      <c r="E464">
        <v>16.100000000000001</v>
      </c>
      <c r="F464">
        <v>77.8</v>
      </c>
      <c r="G464">
        <v>20.3</v>
      </c>
      <c r="H464">
        <v>75.400000000000006</v>
      </c>
      <c r="I464">
        <v>21.6</v>
      </c>
      <c r="J464">
        <v>19.399999999999999</v>
      </c>
      <c r="K464">
        <v>29.3</v>
      </c>
      <c r="L464">
        <v>-5.0999999999999996</v>
      </c>
      <c r="M464">
        <v>13</v>
      </c>
      <c r="N464">
        <v>-4.3</v>
      </c>
      <c r="O464">
        <v>1.4</v>
      </c>
      <c r="P464">
        <v>49.4</v>
      </c>
      <c r="Q464">
        <v>1.4</v>
      </c>
      <c r="R464">
        <v>122.1</v>
      </c>
      <c r="S464">
        <v>55.4</v>
      </c>
      <c r="T464">
        <v>18.899999999999999</v>
      </c>
      <c r="U464">
        <v>62.8</v>
      </c>
      <c r="V464">
        <v>16.7</v>
      </c>
      <c r="W464">
        <v>68.099999999999994</v>
      </c>
      <c r="X464">
        <v>20.3</v>
      </c>
      <c r="Y464">
        <v>55.6</v>
      </c>
      <c r="Z464">
        <v>23</v>
      </c>
      <c r="AA464">
        <v>22.9</v>
      </c>
      <c r="AB464">
        <v>27.1</v>
      </c>
      <c r="AC464">
        <v>-2.9</v>
      </c>
      <c r="AD464">
        <v>-1.2</v>
      </c>
      <c r="AE464">
        <v>0.7</v>
      </c>
      <c r="AF464">
        <v>112.5</v>
      </c>
      <c r="AG464">
        <v>91</v>
      </c>
      <c r="AH464">
        <v>-23.4</v>
      </c>
      <c r="AI464">
        <v>24.1</v>
      </c>
    </row>
    <row r="465" spans="1:35" x14ac:dyDescent="0.25">
      <c r="A465">
        <v>52296</v>
      </c>
      <c r="B465">
        <v>71.400000000000006</v>
      </c>
      <c r="C465">
        <v>15.3</v>
      </c>
      <c r="D465">
        <v>70.2</v>
      </c>
      <c r="E465">
        <v>16.7</v>
      </c>
      <c r="F465">
        <v>76.900000000000006</v>
      </c>
      <c r="G465">
        <v>20.7</v>
      </c>
      <c r="H465">
        <v>72.900000000000006</v>
      </c>
      <c r="I465">
        <v>23.6</v>
      </c>
      <c r="J465">
        <v>25.2</v>
      </c>
      <c r="K465">
        <v>23.3</v>
      </c>
      <c r="L465">
        <v>-4.8</v>
      </c>
      <c r="M465">
        <v>12.7</v>
      </c>
      <c r="N465">
        <v>-4.8</v>
      </c>
      <c r="O465">
        <v>-0.1</v>
      </c>
      <c r="P465">
        <v>49.2</v>
      </c>
      <c r="Q465">
        <v>-2.4</v>
      </c>
      <c r="R465">
        <v>121.6</v>
      </c>
      <c r="S465">
        <v>48.3</v>
      </c>
      <c r="T465">
        <v>14.4</v>
      </c>
      <c r="U465">
        <v>66.5</v>
      </c>
      <c r="V465">
        <v>16.399999999999999</v>
      </c>
      <c r="W465">
        <v>64.400000000000006</v>
      </c>
      <c r="X465">
        <v>19.7</v>
      </c>
      <c r="Y465">
        <v>58.8</v>
      </c>
      <c r="Z465">
        <v>23.2</v>
      </c>
      <c r="AA465">
        <v>23.2</v>
      </c>
      <c r="AB465">
        <v>11.6</v>
      </c>
      <c r="AC465">
        <v>-5.5</v>
      </c>
      <c r="AD465">
        <v>-1.2</v>
      </c>
      <c r="AE465">
        <v>0.7</v>
      </c>
      <c r="AF465">
        <v>114.4</v>
      </c>
      <c r="AG465">
        <v>91.2</v>
      </c>
      <c r="AH465">
        <v>-24</v>
      </c>
      <c r="AI465">
        <v>14.4</v>
      </c>
    </row>
    <row r="466" spans="1:35" x14ac:dyDescent="0.25">
      <c r="A466">
        <v>52332</v>
      </c>
      <c r="B466">
        <v>55.5</v>
      </c>
      <c r="C466">
        <v>14.4</v>
      </c>
      <c r="D466">
        <v>76.3</v>
      </c>
      <c r="E466">
        <v>15.3</v>
      </c>
      <c r="F466">
        <v>67.8</v>
      </c>
      <c r="G466">
        <v>19</v>
      </c>
      <c r="H466">
        <v>75.400000000000006</v>
      </c>
      <c r="I466">
        <v>23.2</v>
      </c>
      <c r="J466">
        <v>18.8</v>
      </c>
      <c r="K466">
        <v>13.4</v>
      </c>
      <c r="L466">
        <v>-5.4</v>
      </c>
      <c r="M466">
        <v>12.7</v>
      </c>
      <c r="N466">
        <v>-4.3</v>
      </c>
      <c r="O466">
        <v>1.6</v>
      </c>
      <c r="P466">
        <v>49</v>
      </c>
      <c r="Q466">
        <v>-3.6</v>
      </c>
      <c r="R466">
        <v>123.1</v>
      </c>
      <c r="S466">
        <v>42</v>
      </c>
      <c r="T466">
        <v>10.9</v>
      </c>
      <c r="U466">
        <v>65</v>
      </c>
      <c r="V466">
        <v>16.7</v>
      </c>
      <c r="W466">
        <v>58.8</v>
      </c>
      <c r="X466">
        <v>19.7</v>
      </c>
      <c r="Y466">
        <v>57.7</v>
      </c>
      <c r="Z466">
        <v>29</v>
      </c>
      <c r="AA466">
        <v>22.9</v>
      </c>
      <c r="AB466">
        <v>-7</v>
      </c>
      <c r="AC466">
        <v>-5.3</v>
      </c>
      <c r="AD466">
        <v>-1.2</v>
      </c>
      <c r="AE466">
        <v>0.7</v>
      </c>
      <c r="AF466">
        <v>114.3</v>
      </c>
      <c r="AG466">
        <v>91.2</v>
      </c>
      <c r="AH466">
        <v>-24.9</v>
      </c>
      <c r="AI466">
        <v>14.8</v>
      </c>
    </row>
    <row r="467" spans="1:35" x14ac:dyDescent="0.25">
      <c r="A467">
        <v>52367</v>
      </c>
      <c r="B467">
        <v>72.400000000000006</v>
      </c>
      <c r="C467">
        <v>8.5</v>
      </c>
      <c r="D467">
        <v>70.599999999999994</v>
      </c>
      <c r="E467">
        <v>18.600000000000001</v>
      </c>
      <c r="F467">
        <v>69</v>
      </c>
      <c r="G467">
        <v>18</v>
      </c>
      <c r="H467">
        <v>56.8</v>
      </c>
      <c r="I467">
        <v>21.8</v>
      </c>
      <c r="J467">
        <v>20.3</v>
      </c>
      <c r="K467">
        <v>10</v>
      </c>
      <c r="L467">
        <v>-7.9</v>
      </c>
      <c r="M467">
        <v>12.7</v>
      </c>
      <c r="N467">
        <v>-4.5999999999999996</v>
      </c>
      <c r="O467">
        <v>0.5</v>
      </c>
      <c r="P467">
        <v>49.4</v>
      </c>
      <c r="Q467">
        <v>-1.1000000000000001</v>
      </c>
      <c r="R467">
        <v>121.3</v>
      </c>
      <c r="S467">
        <v>54.5</v>
      </c>
      <c r="T467">
        <v>10.3</v>
      </c>
      <c r="U467">
        <v>62.8</v>
      </c>
      <c r="V467">
        <v>18.3</v>
      </c>
      <c r="W467">
        <v>68.900000000000006</v>
      </c>
      <c r="X467">
        <v>20</v>
      </c>
      <c r="Y467">
        <v>56.7</v>
      </c>
      <c r="Z467">
        <v>21.6</v>
      </c>
      <c r="AA467">
        <v>18.600000000000001</v>
      </c>
      <c r="AB467">
        <v>-9.6999999999999993</v>
      </c>
      <c r="AC467">
        <v>-5.8</v>
      </c>
      <c r="AD467">
        <v>-1.2</v>
      </c>
      <c r="AE467">
        <v>0.7</v>
      </c>
      <c r="AF467">
        <v>112.9</v>
      </c>
      <c r="AG467">
        <v>91.2</v>
      </c>
      <c r="AH467">
        <v>-25.1</v>
      </c>
      <c r="AI467">
        <v>15.5</v>
      </c>
    </row>
    <row r="468" spans="1:35" x14ac:dyDescent="0.25">
      <c r="A468">
        <v>52402</v>
      </c>
      <c r="B468">
        <v>59.8</v>
      </c>
      <c r="C468">
        <v>10.9</v>
      </c>
      <c r="D468">
        <v>66.900000000000006</v>
      </c>
      <c r="E468">
        <v>18.600000000000001</v>
      </c>
      <c r="F468">
        <v>70.599999999999994</v>
      </c>
      <c r="G468">
        <v>26.9</v>
      </c>
      <c r="H468">
        <v>68.7</v>
      </c>
      <c r="I468">
        <v>20</v>
      </c>
      <c r="J468">
        <v>14.9</v>
      </c>
      <c r="K468">
        <v>8.8000000000000007</v>
      </c>
      <c r="L468">
        <v>-5.5</v>
      </c>
      <c r="M468">
        <v>13</v>
      </c>
      <c r="N468">
        <v>-4.5999999999999996</v>
      </c>
      <c r="O468">
        <v>2.5</v>
      </c>
      <c r="P468">
        <v>49.4</v>
      </c>
      <c r="Q468">
        <v>-2.8</v>
      </c>
      <c r="R468">
        <v>123.7</v>
      </c>
      <c r="S468">
        <v>45.3</v>
      </c>
      <c r="T468">
        <v>10.6</v>
      </c>
      <c r="U468">
        <v>63.9</v>
      </c>
      <c r="V468">
        <v>18.899999999999999</v>
      </c>
      <c r="W468">
        <v>68.599999999999994</v>
      </c>
      <c r="X468">
        <v>28.1</v>
      </c>
      <c r="Y468">
        <v>58.5</v>
      </c>
      <c r="Z468">
        <v>20.5</v>
      </c>
      <c r="AA468">
        <v>21.9</v>
      </c>
      <c r="AB468">
        <v>-11.7</v>
      </c>
      <c r="AC468">
        <v>-2.9</v>
      </c>
      <c r="AD468">
        <v>-1.2</v>
      </c>
      <c r="AE468">
        <v>0.7</v>
      </c>
      <c r="AF468">
        <v>114</v>
      </c>
      <c r="AG468">
        <v>91.2</v>
      </c>
      <c r="AH468">
        <v>-22.9</v>
      </c>
      <c r="AI468">
        <v>26.7</v>
      </c>
    </row>
    <row r="469" spans="1:35" x14ac:dyDescent="0.25">
      <c r="A469">
        <v>52437</v>
      </c>
      <c r="B469">
        <v>71.3</v>
      </c>
      <c r="C469">
        <v>10.6</v>
      </c>
      <c r="D469">
        <v>72.3</v>
      </c>
      <c r="E469">
        <v>19.7</v>
      </c>
      <c r="F469">
        <v>68.599999999999994</v>
      </c>
      <c r="G469">
        <v>28.8</v>
      </c>
      <c r="H469">
        <v>64.099999999999994</v>
      </c>
      <c r="I469">
        <v>21.4</v>
      </c>
      <c r="J469">
        <v>21.1</v>
      </c>
      <c r="K469">
        <v>6.9</v>
      </c>
      <c r="L469">
        <v>-6</v>
      </c>
      <c r="M469">
        <v>12.7</v>
      </c>
      <c r="N469">
        <v>-4.5999999999999996</v>
      </c>
      <c r="O469">
        <v>1.3</v>
      </c>
      <c r="P469">
        <v>49.2</v>
      </c>
      <c r="Q469">
        <v>-2</v>
      </c>
      <c r="R469">
        <v>121.4</v>
      </c>
      <c r="S469">
        <v>55.8</v>
      </c>
      <c r="T469">
        <v>15.6</v>
      </c>
      <c r="U469">
        <v>64.099999999999994</v>
      </c>
      <c r="V469">
        <v>18.600000000000001</v>
      </c>
      <c r="W469">
        <v>71.2</v>
      </c>
      <c r="X469">
        <v>29</v>
      </c>
      <c r="Y469">
        <v>57.1</v>
      </c>
      <c r="Z469">
        <v>23.9</v>
      </c>
      <c r="AA469">
        <v>18.100000000000001</v>
      </c>
      <c r="AB469">
        <v>-13.3</v>
      </c>
      <c r="AC469">
        <v>-7.2</v>
      </c>
      <c r="AD469">
        <v>-1.2</v>
      </c>
      <c r="AE469">
        <v>0.7</v>
      </c>
      <c r="AF469">
        <v>113.9</v>
      </c>
      <c r="AG469">
        <v>91</v>
      </c>
      <c r="AH469">
        <v>-26.9</v>
      </c>
      <c r="AI469">
        <v>13.8</v>
      </c>
    </row>
    <row r="470" spans="1:35" x14ac:dyDescent="0.25">
      <c r="A470">
        <v>52471</v>
      </c>
      <c r="B470">
        <v>72.7</v>
      </c>
      <c r="C470">
        <v>18.600000000000001</v>
      </c>
      <c r="D470">
        <v>67.5</v>
      </c>
      <c r="E470">
        <v>18.600000000000001</v>
      </c>
      <c r="F470">
        <v>69.3</v>
      </c>
      <c r="G470">
        <v>29</v>
      </c>
      <c r="H470">
        <v>68.400000000000006</v>
      </c>
      <c r="I470">
        <v>27.2</v>
      </c>
      <c r="J470">
        <v>20.100000000000001</v>
      </c>
      <c r="K470">
        <v>7.4</v>
      </c>
      <c r="L470">
        <v>-6</v>
      </c>
      <c r="M470">
        <v>12.7</v>
      </c>
      <c r="N470">
        <v>-4.3</v>
      </c>
      <c r="O470">
        <v>2</v>
      </c>
      <c r="P470">
        <v>49.4</v>
      </c>
      <c r="Q470">
        <v>-3.5</v>
      </c>
      <c r="R470">
        <v>122.6</v>
      </c>
      <c r="S470">
        <v>58.2</v>
      </c>
      <c r="T470">
        <v>19.2</v>
      </c>
      <c r="U470">
        <v>64.2</v>
      </c>
      <c r="V470">
        <v>18.100000000000001</v>
      </c>
      <c r="W470">
        <v>69.3</v>
      </c>
      <c r="X470">
        <v>32.200000000000003</v>
      </c>
      <c r="Y470">
        <v>57.3</v>
      </c>
      <c r="Z470">
        <v>28.6</v>
      </c>
      <c r="AA470">
        <v>18.600000000000001</v>
      </c>
      <c r="AB470">
        <v>-14</v>
      </c>
      <c r="AC470">
        <v>-5.4</v>
      </c>
      <c r="AD470">
        <v>-1.2</v>
      </c>
      <c r="AE470">
        <v>0.7</v>
      </c>
      <c r="AF470">
        <v>114.2</v>
      </c>
      <c r="AG470">
        <v>91</v>
      </c>
      <c r="AH470">
        <v>-24.7</v>
      </c>
      <c r="AI470">
        <v>15.2</v>
      </c>
    </row>
    <row r="471" spans="1:35" x14ac:dyDescent="0.25">
      <c r="A471">
        <v>52505</v>
      </c>
      <c r="B471">
        <v>74.5</v>
      </c>
      <c r="C471">
        <v>18.100000000000001</v>
      </c>
      <c r="D471">
        <v>69.7</v>
      </c>
      <c r="E471">
        <v>20</v>
      </c>
      <c r="F471">
        <v>67.3</v>
      </c>
      <c r="G471">
        <v>38.1</v>
      </c>
      <c r="H471">
        <v>68.2</v>
      </c>
      <c r="I471">
        <v>30.6</v>
      </c>
      <c r="J471">
        <v>21.9</v>
      </c>
      <c r="K471">
        <v>5.7</v>
      </c>
      <c r="L471">
        <v>-5.6</v>
      </c>
      <c r="M471">
        <v>12.7</v>
      </c>
      <c r="N471">
        <v>-4.3</v>
      </c>
      <c r="O471">
        <v>0.9</v>
      </c>
      <c r="P471">
        <v>49.2</v>
      </c>
      <c r="Q471">
        <v>-1.3</v>
      </c>
      <c r="R471">
        <v>121.9</v>
      </c>
      <c r="S471">
        <v>57.8</v>
      </c>
      <c r="T471">
        <v>18.899999999999999</v>
      </c>
      <c r="U471">
        <v>64.5</v>
      </c>
      <c r="V471">
        <v>26</v>
      </c>
      <c r="W471">
        <v>67.2</v>
      </c>
      <c r="X471">
        <v>42.4</v>
      </c>
      <c r="Y471">
        <v>57.9</v>
      </c>
      <c r="Z471">
        <v>33.299999999999997</v>
      </c>
      <c r="AA471">
        <v>22.7</v>
      </c>
      <c r="AB471">
        <v>-13.7</v>
      </c>
      <c r="AC471">
        <v>-5.9</v>
      </c>
      <c r="AD471">
        <v>-1.2</v>
      </c>
      <c r="AE471">
        <v>0.7</v>
      </c>
      <c r="AF471">
        <v>113.8</v>
      </c>
      <c r="AG471">
        <v>91</v>
      </c>
      <c r="AH471">
        <v>-24.6</v>
      </c>
      <c r="AI471">
        <v>15.5</v>
      </c>
    </row>
    <row r="472" spans="1:35" x14ac:dyDescent="0.25">
      <c r="A472">
        <v>52540</v>
      </c>
      <c r="B472">
        <v>75.5</v>
      </c>
      <c r="C472">
        <v>20</v>
      </c>
      <c r="D472">
        <v>67.2</v>
      </c>
      <c r="E472">
        <v>29.6</v>
      </c>
      <c r="F472">
        <v>68.8</v>
      </c>
      <c r="G472">
        <v>46.9</v>
      </c>
      <c r="H472">
        <v>65.2</v>
      </c>
      <c r="I472">
        <v>34.700000000000003</v>
      </c>
      <c r="J472">
        <v>29.9</v>
      </c>
      <c r="K472">
        <v>5.2</v>
      </c>
      <c r="L472">
        <v>-2.9</v>
      </c>
      <c r="M472">
        <v>12.7</v>
      </c>
      <c r="N472">
        <v>-4.5999999999999996</v>
      </c>
      <c r="O472">
        <v>0.5</v>
      </c>
      <c r="P472">
        <v>49</v>
      </c>
      <c r="Q472">
        <v>-2.6</v>
      </c>
      <c r="R472">
        <v>122.9</v>
      </c>
      <c r="S472">
        <v>59.7</v>
      </c>
      <c r="T472">
        <v>19.7</v>
      </c>
      <c r="U472">
        <v>62.2</v>
      </c>
      <c r="V472">
        <v>34.799999999999997</v>
      </c>
      <c r="W472">
        <v>69.400000000000006</v>
      </c>
      <c r="X472">
        <v>51.5</v>
      </c>
      <c r="Y472">
        <v>56.2</v>
      </c>
      <c r="Z472">
        <v>37.200000000000003</v>
      </c>
      <c r="AA472">
        <v>23.2</v>
      </c>
      <c r="AB472">
        <v>-14</v>
      </c>
      <c r="AC472">
        <v>-5.6</v>
      </c>
      <c r="AD472">
        <v>-1.2</v>
      </c>
      <c r="AE472">
        <v>0.7</v>
      </c>
      <c r="AF472">
        <v>113.5</v>
      </c>
      <c r="AG472">
        <v>91</v>
      </c>
      <c r="AH472">
        <v>-25.1</v>
      </c>
      <c r="AI472">
        <v>19.899999999999999</v>
      </c>
    </row>
    <row r="473" spans="1:35" x14ac:dyDescent="0.25">
      <c r="A473">
        <v>52575</v>
      </c>
      <c r="B473">
        <v>74.400000000000006</v>
      </c>
      <c r="C473">
        <v>19.2</v>
      </c>
      <c r="D473">
        <v>66.5</v>
      </c>
      <c r="E473">
        <v>40.1</v>
      </c>
      <c r="F473">
        <v>71.7</v>
      </c>
      <c r="G473">
        <v>53.1</v>
      </c>
      <c r="H473">
        <v>69</v>
      </c>
      <c r="I473">
        <v>39.9</v>
      </c>
      <c r="J473">
        <v>19.399999999999999</v>
      </c>
      <c r="K473">
        <v>4.8</v>
      </c>
      <c r="L473">
        <v>-6.6</v>
      </c>
      <c r="M473">
        <v>12.7</v>
      </c>
      <c r="N473">
        <v>-4.5999999999999996</v>
      </c>
      <c r="O473">
        <v>1.3</v>
      </c>
      <c r="P473">
        <v>49.2</v>
      </c>
      <c r="Q473">
        <v>1.8</v>
      </c>
      <c r="R473">
        <v>122.5</v>
      </c>
      <c r="S473">
        <v>64.599999999999994</v>
      </c>
      <c r="T473">
        <v>18.3</v>
      </c>
      <c r="U473">
        <v>66.400000000000006</v>
      </c>
      <c r="V473">
        <v>44.9</v>
      </c>
      <c r="W473">
        <v>71.3</v>
      </c>
      <c r="X473">
        <v>54.1</v>
      </c>
      <c r="Y473">
        <v>57.7</v>
      </c>
      <c r="Z473">
        <v>41.8</v>
      </c>
      <c r="AA473">
        <v>23.6</v>
      </c>
      <c r="AB473">
        <v>-16</v>
      </c>
      <c r="AC473">
        <v>-4.9000000000000004</v>
      </c>
      <c r="AD473">
        <v>-1</v>
      </c>
      <c r="AE473">
        <v>0.7</v>
      </c>
      <c r="AF473">
        <v>114.1</v>
      </c>
      <c r="AG473">
        <v>91</v>
      </c>
      <c r="AH473">
        <v>-27.4</v>
      </c>
      <c r="AI473">
        <v>14.4</v>
      </c>
    </row>
    <row r="474" spans="1:35" x14ac:dyDescent="0.25">
      <c r="A474">
        <v>52609</v>
      </c>
      <c r="B474">
        <v>75.2</v>
      </c>
      <c r="C474">
        <v>18.600000000000001</v>
      </c>
      <c r="D474">
        <v>67.599999999999994</v>
      </c>
      <c r="E474">
        <v>48.9</v>
      </c>
      <c r="F474">
        <v>69.8</v>
      </c>
      <c r="G474">
        <v>54.3</v>
      </c>
      <c r="H474">
        <v>67.2</v>
      </c>
      <c r="I474">
        <v>46.5</v>
      </c>
      <c r="J474">
        <v>20.7</v>
      </c>
      <c r="K474">
        <v>4.7</v>
      </c>
      <c r="L474">
        <v>-11.5</v>
      </c>
      <c r="M474">
        <v>12.7</v>
      </c>
      <c r="N474">
        <v>-4.5999999999999996</v>
      </c>
      <c r="O474">
        <v>0</v>
      </c>
      <c r="P474">
        <v>49.2</v>
      </c>
      <c r="Q474">
        <v>-2</v>
      </c>
      <c r="R474">
        <v>121.3</v>
      </c>
      <c r="S474">
        <v>57.7</v>
      </c>
      <c r="T474">
        <v>18.100000000000001</v>
      </c>
      <c r="U474">
        <v>64.900000000000006</v>
      </c>
      <c r="V474">
        <v>52.5</v>
      </c>
      <c r="W474">
        <v>68.099999999999994</v>
      </c>
      <c r="X474">
        <v>53.7</v>
      </c>
      <c r="Y474">
        <v>57.4</v>
      </c>
      <c r="Z474">
        <v>44.4</v>
      </c>
      <c r="AA474">
        <v>22.2</v>
      </c>
      <c r="AB474">
        <v>-17</v>
      </c>
      <c r="AC474">
        <v>-6.3</v>
      </c>
      <c r="AD474">
        <v>-1.2</v>
      </c>
      <c r="AE474">
        <v>0.7</v>
      </c>
      <c r="AF474">
        <v>112.9</v>
      </c>
      <c r="AG474">
        <v>91</v>
      </c>
      <c r="AH474">
        <v>-24.8</v>
      </c>
      <c r="AI474">
        <v>14.6</v>
      </c>
    </row>
    <row r="475" spans="1:35" x14ac:dyDescent="0.25">
      <c r="A475">
        <v>52642</v>
      </c>
      <c r="B475">
        <v>78.7</v>
      </c>
      <c r="C475">
        <v>17.2</v>
      </c>
      <c r="D475">
        <v>66.7</v>
      </c>
      <c r="E475">
        <v>53.5</v>
      </c>
      <c r="F475">
        <v>68.900000000000006</v>
      </c>
      <c r="G475">
        <v>52.1</v>
      </c>
      <c r="H475">
        <v>70.3</v>
      </c>
      <c r="I475">
        <v>45</v>
      </c>
      <c r="J475">
        <v>24.1</v>
      </c>
      <c r="K475">
        <v>4.3</v>
      </c>
      <c r="L475">
        <v>-9.4</v>
      </c>
      <c r="M475">
        <v>12.7</v>
      </c>
      <c r="N475">
        <v>-4.5999999999999996</v>
      </c>
      <c r="O475">
        <v>0.5</v>
      </c>
      <c r="P475">
        <v>49.2</v>
      </c>
      <c r="Q475">
        <v>-2.5</v>
      </c>
      <c r="R475">
        <v>121.5</v>
      </c>
      <c r="S475">
        <v>58.4</v>
      </c>
      <c r="T475">
        <v>15.8</v>
      </c>
      <c r="U475">
        <v>64.3</v>
      </c>
      <c r="V475">
        <v>54.8</v>
      </c>
      <c r="W475">
        <v>68.8</v>
      </c>
      <c r="X475">
        <v>50</v>
      </c>
      <c r="Y475">
        <v>56.5</v>
      </c>
      <c r="Z475">
        <v>47.9</v>
      </c>
      <c r="AA475">
        <v>21.2</v>
      </c>
      <c r="AB475">
        <v>-16</v>
      </c>
      <c r="AC475">
        <v>-3.9</v>
      </c>
      <c r="AD475">
        <v>-1.2</v>
      </c>
      <c r="AE475">
        <v>0.7</v>
      </c>
      <c r="AF475">
        <v>112.6</v>
      </c>
      <c r="AG475">
        <v>91</v>
      </c>
      <c r="AH475">
        <v>-23.2</v>
      </c>
      <c r="AI475">
        <v>23.7</v>
      </c>
    </row>
    <row r="476" spans="1:35" x14ac:dyDescent="0.25">
      <c r="A476">
        <v>52677</v>
      </c>
      <c r="B476">
        <v>71.2</v>
      </c>
      <c r="C476">
        <v>13.8</v>
      </c>
      <c r="D476">
        <v>67.8</v>
      </c>
      <c r="E476">
        <v>55</v>
      </c>
      <c r="F476">
        <v>65.900000000000006</v>
      </c>
      <c r="G476">
        <v>48.3</v>
      </c>
      <c r="H476">
        <v>59.5</v>
      </c>
      <c r="I476">
        <v>45.7</v>
      </c>
      <c r="J476">
        <v>20.3</v>
      </c>
      <c r="K476">
        <v>3.8</v>
      </c>
      <c r="L476">
        <v>-5.6</v>
      </c>
      <c r="M476">
        <v>12.7</v>
      </c>
      <c r="N476">
        <v>-4.5999999999999996</v>
      </c>
      <c r="O476">
        <v>-0.4</v>
      </c>
      <c r="P476">
        <v>49.4</v>
      </c>
      <c r="Q476">
        <v>-0.4</v>
      </c>
      <c r="R476">
        <v>119.9</v>
      </c>
      <c r="S476">
        <v>52.2</v>
      </c>
      <c r="T476">
        <v>12.8</v>
      </c>
      <c r="U476">
        <v>66.599999999999994</v>
      </c>
      <c r="V476">
        <v>55.3</v>
      </c>
      <c r="W476">
        <v>62.2</v>
      </c>
      <c r="X476">
        <v>47.5</v>
      </c>
      <c r="Y476">
        <v>63</v>
      </c>
      <c r="Z476">
        <v>45.7</v>
      </c>
      <c r="AA476">
        <v>24.7</v>
      </c>
      <c r="AB476">
        <v>-15.7</v>
      </c>
      <c r="AC476">
        <v>-8.1</v>
      </c>
      <c r="AD476">
        <v>-1.2</v>
      </c>
      <c r="AE476">
        <v>0.7</v>
      </c>
      <c r="AF476">
        <v>113.6</v>
      </c>
      <c r="AG476">
        <v>91</v>
      </c>
      <c r="AH476">
        <v>-25</v>
      </c>
      <c r="AI476">
        <v>15.3</v>
      </c>
    </row>
    <row r="477" spans="1:35" x14ac:dyDescent="0.25">
      <c r="A477">
        <v>52710</v>
      </c>
      <c r="B477">
        <v>68.8</v>
      </c>
      <c r="C477">
        <v>12.8</v>
      </c>
      <c r="D477">
        <v>68.099999999999994</v>
      </c>
      <c r="E477">
        <v>55.6</v>
      </c>
      <c r="F477">
        <v>63.3</v>
      </c>
      <c r="G477">
        <v>46.9</v>
      </c>
      <c r="H477">
        <v>69.3</v>
      </c>
      <c r="I477">
        <v>45.9</v>
      </c>
      <c r="J477">
        <v>20.8</v>
      </c>
      <c r="K477">
        <v>4.5</v>
      </c>
      <c r="L477">
        <v>-5.9</v>
      </c>
      <c r="M477">
        <v>12.7</v>
      </c>
      <c r="N477">
        <v>-4.3</v>
      </c>
      <c r="O477">
        <v>-4.7</v>
      </c>
      <c r="P477">
        <v>49.4</v>
      </c>
      <c r="Q477">
        <v>-2.2000000000000002</v>
      </c>
      <c r="R477">
        <v>122.4</v>
      </c>
      <c r="S477">
        <v>53.8</v>
      </c>
      <c r="T477">
        <v>11.2</v>
      </c>
      <c r="U477">
        <v>64.2</v>
      </c>
      <c r="V477">
        <v>55.6</v>
      </c>
      <c r="W477">
        <v>72.3</v>
      </c>
      <c r="X477">
        <v>45.9</v>
      </c>
      <c r="Y477">
        <v>57.3</v>
      </c>
      <c r="Z477">
        <v>45.7</v>
      </c>
      <c r="AA477">
        <v>22.1</v>
      </c>
      <c r="AB477">
        <v>-17.3</v>
      </c>
      <c r="AC477">
        <v>-5.9</v>
      </c>
      <c r="AD477">
        <v>-1.2</v>
      </c>
      <c r="AE477">
        <v>0.7</v>
      </c>
      <c r="AF477">
        <v>113.1</v>
      </c>
      <c r="AG477">
        <v>91</v>
      </c>
      <c r="AH477">
        <v>-24.1</v>
      </c>
      <c r="AI477">
        <v>16.100000000000001</v>
      </c>
    </row>
    <row r="478" spans="1:35" x14ac:dyDescent="0.25">
      <c r="A478">
        <v>52745</v>
      </c>
      <c r="B478">
        <v>80.2</v>
      </c>
      <c r="C478">
        <v>12.8</v>
      </c>
      <c r="D478">
        <v>67.2</v>
      </c>
      <c r="E478">
        <v>55.6</v>
      </c>
      <c r="F478">
        <v>61.4</v>
      </c>
      <c r="G478">
        <v>45.7</v>
      </c>
      <c r="H478">
        <v>70.599999999999994</v>
      </c>
      <c r="I478">
        <v>45.9</v>
      </c>
      <c r="J478">
        <v>24.3</v>
      </c>
      <c r="K478">
        <v>3.8</v>
      </c>
      <c r="L478">
        <v>-5.8</v>
      </c>
      <c r="M478">
        <v>12.7</v>
      </c>
      <c r="N478">
        <v>-4.3</v>
      </c>
      <c r="O478">
        <v>0.2</v>
      </c>
      <c r="P478">
        <v>49.4</v>
      </c>
      <c r="Q478">
        <v>-1.6</v>
      </c>
      <c r="R478">
        <v>120.6</v>
      </c>
      <c r="S478">
        <v>55.5</v>
      </c>
      <c r="T478">
        <v>11.9</v>
      </c>
      <c r="U478">
        <v>66.7</v>
      </c>
      <c r="V478">
        <v>55.7</v>
      </c>
      <c r="W478">
        <v>66.8</v>
      </c>
      <c r="X478">
        <v>45.7</v>
      </c>
      <c r="Y478">
        <v>54.9</v>
      </c>
      <c r="Z478">
        <v>45.9</v>
      </c>
      <c r="AA478">
        <v>20.8</v>
      </c>
      <c r="AB478">
        <v>-16.7</v>
      </c>
      <c r="AC478">
        <v>-7.9</v>
      </c>
      <c r="AD478">
        <v>-1.2</v>
      </c>
      <c r="AE478">
        <v>0.7</v>
      </c>
      <c r="AF478">
        <v>113.5</v>
      </c>
      <c r="AG478">
        <v>91</v>
      </c>
      <c r="AH478">
        <v>-24.6</v>
      </c>
      <c r="AI478">
        <v>16.100000000000001</v>
      </c>
    </row>
    <row r="479" spans="1:35" x14ac:dyDescent="0.25">
      <c r="A479">
        <v>52781</v>
      </c>
      <c r="B479">
        <v>71.5</v>
      </c>
      <c r="C479">
        <v>13.1</v>
      </c>
      <c r="D479">
        <v>70.400000000000006</v>
      </c>
      <c r="E479">
        <v>55.7</v>
      </c>
      <c r="F479">
        <v>66.400000000000006</v>
      </c>
      <c r="G479">
        <v>45.8</v>
      </c>
      <c r="H479">
        <v>66.400000000000006</v>
      </c>
      <c r="I479">
        <v>45.6</v>
      </c>
      <c r="J479">
        <v>18.3</v>
      </c>
      <c r="K479">
        <v>4.0999999999999996</v>
      </c>
      <c r="L479">
        <v>-6.5</v>
      </c>
      <c r="M479">
        <v>12.7</v>
      </c>
      <c r="N479">
        <v>-4.5999999999999996</v>
      </c>
      <c r="O479">
        <v>0.3</v>
      </c>
      <c r="P479">
        <v>49.2</v>
      </c>
      <c r="Q479">
        <v>-2</v>
      </c>
      <c r="R479">
        <v>121.2</v>
      </c>
      <c r="S479">
        <v>48.3</v>
      </c>
      <c r="T479">
        <v>13.1</v>
      </c>
      <c r="U479">
        <v>71</v>
      </c>
      <c r="V479">
        <v>55.7</v>
      </c>
      <c r="W479">
        <v>66.5</v>
      </c>
      <c r="X479">
        <v>45.4</v>
      </c>
      <c r="Y479">
        <v>55.8</v>
      </c>
      <c r="Z479">
        <v>44</v>
      </c>
      <c r="AA479">
        <v>24</v>
      </c>
      <c r="AB479">
        <v>-19.3</v>
      </c>
      <c r="AC479">
        <v>-1.7</v>
      </c>
      <c r="AD479">
        <v>-1.2</v>
      </c>
      <c r="AE479">
        <v>0.5</v>
      </c>
      <c r="AF479">
        <v>112.7</v>
      </c>
      <c r="AG479">
        <v>91.2</v>
      </c>
      <c r="AH479">
        <v>-23.1</v>
      </c>
      <c r="AI479">
        <v>22.2</v>
      </c>
    </row>
    <row r="480" spans="1:35" x14ac:dyDescent="0.25">
      <c r="A480">
        <v>52816</v>
      </c>
      <c r="B480">
        <v>71.599999999999994</v>
      </c>
      <c r="C480">
        <v>13.8</v>
      </c>
      <c r="D480">
        <v>69.400000000000006</v>
      </c>
      <c r="E480">
        <v>55.7</v>
      </c>
      <c r="F480">
        <v>67.3</v>
      </c>
      <c r="G480">
        <v>45.7</v>
      </c>
      <c r="H480">
        <v>69.099999999999994</v>
      </c>
      <c r="I480">
        <v>43.9</v>
      </c>
      <c r="J480">
        <v>22.4</v>
      </c>
      <c r="K480">
        <v>4.8</v>
      </c>
      <c r="L480">
        <v>-8.5</v>
      </c>
      <c r="M480">
        <v>12.7</v>
      </c>
      <c r="N480">
        <v>-4.3</v>
      </c>
      <c r="O480">
        <v>-0.4</v>
      </c>
      <c r="P480">
        <v>49.2</v>
      </c>
      <c r="Q480">
        <v>-1.5</v>
      </c>
      <c r="R480">
        <v>120.5</v>
      </c>
      <c r="S480">
        <v>57.7</v>
      </c>
      <c r="T480">
        <v>9.5</v>
      </c>
      <c r="U480">
        <v>64.5</v>
      </c>
      <c r="V480">
        <v>55.3</v>
      </c>
      <c r="W480">
        <v>68</v>
      </c>
      <c r="X480">
        <v>45.7</v>
      </c>
      <c r="Y480">
        <v>57.3</v>
      </c>
      <c r="Z480">
        <v>43.7</v>
      </c>
      <c r="AA480">
        <v>20.2</v>
      </c>
      <c r="AB480">
        <v>-18.7</v>
      </c>
      <c r="AC480">
        <v>-1.3</v>
      </c>
      <c r="AD480">
        <v>-1.2</v>
      </c>
      <c r="AE480">
        <v>0.7</v>
      </c>
      <c r="AF480">
        <v>113.5</v>
      </c>
      <c r="AG480">
        <v>91</v>
      </c>
      <c r="AH480">
        <v>-25.2</v>
      </c>
      <c r="AI480">
        <v>15.2</v>
      </c>
    </row>
    <row r="481" spans="1:35" x14ac:dyDescent="0.25">
      <c r="A481">
        <v>52851</v>
      </c>
      <c r="B481">
        <v>72.2</v>
      </c>
      <c r="C481">
        <v>11.9</v>
      </c>
      <c r="D481">
        <v>65.7</v>
      </c>
      <c r="E481">
        <v>54.2</v>
      </c>
      <c r="F481">
        <v>67.599999999999994</v>
      </c>
      <c r="G481">
        <v>45.6</v>
      </c>
      <c r="H481">
        <v>68.400000000000006</v>
      </c>
      <c r="I481">
        <v>43.3</v>
      </c>
      <c r="J481">
        <v>25</v>
      </c>
      <c r="K481">
        <v>4.5</v>
      </c>
      <c r="L481">
        <v>-6.5</v>
      </c>
      <c r="M481">
        <v>12.7</v>
      </c>
      <c r="N481">
        <v>-4.3</v>
      </c>
      <c r="O481">
        <v>1.7</v>
      </c>
      <c r="P481">
        <v>49.2</v>
      </c>
      <c r="Q481">
        <v>-1</v>
      </c>
      <c r="R481">
        <v>120.5</v>
      </c>
      <c r="S481">
        <v>53.8</v>
      </c>
      <c r="T481">
        <v>14.1</v>
      </c>
      <c r="U481">
        <v>64.8</v>
      </c>
      <c r="V481">
        <v>52.3</v>
      </c>
      <c r="W481">
        <v>68.7</v>
      </c>
      <c r="X481">
        <v>45.6</v>
      </c>
      <c r="Y481">
        <v>54.2</v>
      </c>
      <c r="Z481">
        <v>43.5</v>
      </c>
      <c r="AA481">
        <v>25.4</v>
      </c>
      <c r="AB481">
        <v>-16.7</v>
      </c>
      <c r="AC481">
        <v>-6.2</v>
      </c>
      <c r="AD481">
        <v>-1.2</v>
      </c>
      <c r="AE481">
        <v>0.7</v>
      </c>
      <c r="AF481">
        <v>112.8</v>
      </c>
      <c r="AG481">
        <v>91.2</v>
      </c>
      <c r="AH481">
        <v>-24.4</v>
      </c>
      <c r="AI481">
        <v>15.9</v>
      </c>
    </row>
    <row r="482" spans="1:35" x14ac:dyDescent="0.25">
      <c r="A482">
        <v>52886</v>
      </c>
      <c r="B482">
        <v>69.900000000000006</v>
      </c>
      <c r="C482">
        <v>10</v>
      </c>
      <c r="D482">
        <v>65.8</v>
      </c>
      <c r="E482">
        <v>49.8</v>
      </c>
      <c r="F482">
        <v>63</v>
      </c>
      <c r="G482">
        <v>45.6</v>
      </c>
      <c r="H482">
        <v>68.8</v>
      </c>
      <c r="I482">
        <v>43.1</v>
      </c>
      <c r="J482">
        <v>20.6</v>
      </c>
      <c r="K482">
        <v>4.3</v>
      </c>
      <c r="L482">
        <v>-2.9</v>
      </c>
      <c r="M482">
        <v>12.7</v>
      </c>
      <c r="N482">
        <v>-4.3</v>
      </c>
      <c r="O482">
        <v>-3.6</v>
      </c>
      <c r="P482">
        <v>49.4</v>
      </c>
      <c r="Q482">
        <v>-1.8</v>
      </c>
      <c r="R482">
        <v>122.3</v>
      </c>
      <c r="S482">
        <v>51.3</v>
      </c>
      <c r="T482">
        <v>12.8</v>
      </c>
      <c r="U482">
        <v>58.8</v>
      </c>
      <c r="V482">
        <v>46.2</v>
      </c>
      <c r="W482">
        <v>64.7</v>
      </c>
      <c r="X482">
        <v>45.5</v>
      </c>
      <c r="Y482">
        <v>57.7</v>
      </c>
      <c r="Z482">
        <v>43.3</v>
      </c>
      <c r="AA482">
        <v>16.399999999999999</v>
      </c>
      <c r="AB482">
        <v>-19</v>
      </c>
      <c r="AC482">
        <v>-7.1</v>
      </c>
      <c r="AD482">
        <v>-1.2</v>
      </c>
      <c r="AE482">
        <v>0.7</v>
      </c>
      <c r="AF482">
        <v>112.8</v>
      </c>
      <c r="AG482">
        <v>91.2</v>
      </c>
      <c r="AH482">
        <v>-24.3</v>
      </c>
      <c r="AI482">
        <v>17.3</v>
      </c>
    </row>
    <row r="483" spans="1:35" x14ac:dyDescent="0.25">
      <c r="A483">
        <v>52921</v>
      </c>
      <c r="B483">
        <v>71.099999999999994</v>
      </c>
      <c r="C483">
        <v>15</v>
      </c>
      <c r="D483">
        <v>64.5</v>
      </c>
      <c r="E483">
        <v>42.8</v>
      </c>
      <c r="F483">
        <v>64.3</v>
      </c>
      <c r="G483">
        <v>45.5</v>
      </c>
      <c r="H483">
        <v>66.900000000000006</v>
      </c>
      <c r="I483">
        <v>43.2</v>
      </c>
      <c r="J483">
        <v>24.3</v>
      </c>
      <c r="K483">
        <v>3.3</v>
      </c>
      <c r="L483">
        <v>-7.6</v>
      </c>
      <c r="M483">
        <v>12.7</v>
      </c>
      <c r="N483">
        <v>-4.8</v>
      </c>
      <c r="O483">
        <v>-0.3</v>
      </c>
      <c r="P483">
        <v>49.4</v>
      </c>
      <c r="Q483">
        <v>-0.9</v>
      </c>
      <c r="R483">
        <v>119.8</v>
      </c>
      <c r="S483">
        <v>50.3</v>
      </c>
      <c r="T483">
        <v>18.600000000000001</v>
      </c>
      <c r="U483">
        <v>64.2</v>
      </c>
      <c r="V483">
        <v>40.799999999999997</v>
      </c>
      <c r="W483">
        <v>67</v>
      </c>
      <c r="X483">
        <v>45.7</v>
      </c>
      <c r="Y483">
        <v>56.8</v>
      </c>
      <c r="Z483">
        <v>43.1</v>
      </c>
      <c r="AA483">
        <v>17.3</v>
      </c>
      <c r="AB483">
        <v>-17.7</v>
      </c>
      <c r="AC483">
        <v>-9.1999999999999993</v>
      </c>
      <c r="AD483">
        <v>-1.2</v>
      </c>
      <c r="AE483">
        <v>0.7</v>
      </c>
      <c r="AF483">
        <v>113.5</v>
      </c>
      <c r="AG483">
        <v>91</v>
      </c>
      <c r="AH483">
        <v>-23.6</v>
      </c>
      <c r="AI483">
        <v>25.2</v>
      </c>
    </row>
    <row r="484" spans="1:35" x14ac:dyDescent="0.25">
      <c r="A484">
        <v>52955</v>
      </c>
      <c r="B484">
        <v>70.099999999999994</v>
      </c>
      <c r="C484">
        <v>19.399999999999999</v>
      </c>
      <c r="D484">
        <v>62.7</v>
      </c>
      <c r="E484">
        <v>38.9</v>
      </c>
      <c r="F484">
        <v>68.2</v>
      </c>
      <c r="G484">
        <v>45.9</v>
      </c>
      <c r="H484">
        <v>65.400000000000006</v>
      </c>
      <c r="I484">
        <v>43.8</v>
      </c>
      <c r="J484">
        <v>21.1</v>
      </c>
      <c r="K484">
        <v>3.8</v>
      </c>
      <c r="L484">
        <v>-6</v>
      </c>
      <c r="M484">
        <v>12.7</v>
      </c>
      <c r="N484">
        <v>-4.8</v>
      </c>
      <c r="O484">
        <v>1</v>
      </c>
      <c r="P484">
        <v>49.4</v>
      </c>
      <c r="Q484">
        <v>-0.9</v>
      </c>
      <c r="R484">
        <v>120.7</v>
      </c>
      <c r="S484">
        <v>51.9</v>
      </c>
      <c r="T484">
        <v>20.6</v>
      </c>
      <c r="U484">
        <v>64.8</v>
      </c>
      <c r="V484">
        <v>38.200000000000003</v>
      </c>
      <c r="W484">
        <v>66.7</v>
      </c>
      <c r="X484">
        <v>45.8</v>
      </c>
      <c r="Y484">
        <v>55.7</v>
      </c>
      <c r="Z484">
        <v>43.3</v>
      </c>
      <c r="AA484">
        <v>13.5</v>
      </c>
      <c r="AB484">
        <v>-16.3</v>
      </c>
      <c r="AC484">
        <v>-6.5</v>
      </c>
      <c r="AD484">
        <v>-1.2</v>
      </c>
      <c r="AE484">
        <v>0.7</v>
      </c>
      <c r="AF484">
        <v>113.5</v>
      </c>
      <c r="AG484">
        <v>91.2</v>
      </c>
      <c r="AH484">
        <v>-25.3</v>
      </c>
      <c r="AI484">
        <v>14.8</v>
      </c>
    </row>
    <row r="485" spans="1:35" x14ac:dyDescent="0.25">
      <c r="A485">
        <v>52991</v>
      </c>
      <c r="B485">
        <v>71.400000000000006</v>
      </c>
      <c r="C485">
        <v>22.5</v>
      </c>
      <c r="D485">
        <v>68.2</v>
      </c>
      <c r="E485">
        <v>38.9</v>
      </c>
      <c r="F485">
        <v>64.8</v>
      </c>
      <c r="G485">
        <v>46.4</v>
      </c>
      <c r="H485">
        <v>69.2</v>
      </c>
      <c r="I485">
        <v>43.6</v>
      </c>
      <c r="J485">
        <v>22.5</v>
      </c>
      <c r="K485">
        <v>4</v>
      </c>
      <c r="L485">
        <v>-7</v>
      </c>
      <c r="M485">
        <v>12.7</v>
      </c>
      <c r="N485">
        <v>-4.5999999999999996</v>
      </c>
      <c r="O485">
        <v>-1.2</v>
      </c>
      <c r="P485">
        <v>49.4</v>
      </c>
      <c r="Q485">
        <v>-2.9</v>
      </c>
      <c r="R485">
        <v>122.1</v>
      </c>
      <c r="S485">
        <v>45.4</v>
      </c>
      <c r="T485">
        <v>20.6</v>
      </c>
      <c r="U485">
        <v>63</v>
      </c>
      <c r="V485">
        <v>37.9</v>
      </c>
      <c r="W485">
        <v>47.5</v>
      </c>
      <c r="X485">
        <v>46.3</v>
      </c>
      <c r="Y485">
        <v>58</v>
      </c>
      <c r="Z485">
        <v>43.6</v>
      </c>
      <c r="AA485">
        <v>25.9</v>
      </c>
      <c r="AB485">
        <v>-17.7</v>
      </c>
      <c r="AC485">
        <v>-3.1</v>
      </c>
      <c r="AD485">
        <v>-1.2</v>
      </c>
      <c r="AE485">
        <v>0.7</v>
      </c>
      <c r="AF485">
        <v>113.2</v>
      </c>
      <c r="AG485">
        <v>91.2</v>
      </c>
      <c r="AH485">
        <v>-25.1</v>
      </c>
      <c r="AI485">
        <v>15.5</v>
      </c>
    </row>
    <row r="486" spans="1:35" x14ac:dyDescent="0.25">
      <c r="A486">
        <v>53026</v>
      </c>
      <c r="B486">
        <v>70.3</v>
      </c>
      <c r="C486">
        <v>19.7</v>
      </c>
      <c r="D486">
        <v>69.2</v>
      </c>
      <c r="E486">
        <v>37.700000000000003</v>
      </c>
      <c r="F486">
        <v>66.900000000000006</v>
      </c>
      <c r="G486">
        <v>47.1</v>
      </c>
      <c r="H486">
        <v>69.900000000000006</v>
      </c>
      <c r="I486">
        <v>43.9</v>
      </c>
      <c r="J486">
        <v>27.7</v>
      </c>
      <c r="K486">
        <v>4</v>
      </c>
      <c r="L486">
        <v>-6.3</v>
      </c>
      <c r="M486">
        <v>12.7</v>
      </c>
      <c r="N486">
        <v>-4.5999999999999996</v>
      </c>
      <c r="O486">
        <v>-0.6</v>
      </c>
      <c r="P486">
        <v>49.4</v>
      </c>
      <c r="Q486">
        <v>-0.8</v>
      </c>
      <c r="R486">
        <v>121.6</v>
      </c>
      <c r="S486">
        <v>54.4</v>
      </c>
      <c r="T486">
        <v>20.9</v>
      </c>
      <c r="U486">
        <v>65.099999999999994</v>
      </c>
      <c r="V486">
        <v>37.799999999999997</v>
      </c>
      <c r="W486">
        <v>66</v>
      </c>
      <c r="X486">
        <v>47.5</v>
      </c>
      <c r="Y486">
        <v>57.2</v>
      </c>
      <c r="Z486">
        <v>43.6</v>
      </c>
      <c r="AA486">
        <v>20.2</v>
      </c>
      <c r="AB486">
        <v>-18.3</v>
      </c>
      <c r="AC486">
        <v>-6</v>
      </c>
      <c r="AD486">
        <v>-1.2</v>
      </c>
      <c r="AE486">
        <v>0.7</v>
      </c>
      <c r="AF486">
        <v>113.1</v>
      </c>
      <c r="AG486">
        <v>91.2</v>
      </c>
      <c r="AH486">
        <v>-24.4</v>
      </c>
      <c r="AI486">
        <v>15.5</v>
      </c>
    </row>
    <row r="487" spans="1:35" x14ac:dyDescent="0.25">
      <c r="A487">
        <v>53061</v>
      </c>
      <c r="B487">
        <v>77.599999999999994</v>
      </c>
      <c r="C487">
        <v>20.6</v>
      </c>
      <c r="D487">
        <v>63.6</v>
      </c>
      <c r="E487">
        <v>38.299999999999997</v>
      </c>
      <c r="F487">
        <v>66.2</v>
      </c>
      <c r="G487">
        <v>47.7</v>
      </c>
      <c r="H487">
        <v>68.8</v>
      </c>
      <c r="I487">
        <v>43.3</v>
      </c>
      <c r="J487">
        <v>14.6</v>
      </c>
      <c r="K487">
        <v>2.9</v>
      </c>
      <c r="L487">
        <v>-5.8</v>
      </c>
      <c r="M487">
        <v>12.7</v>
      </c>
      <c r="N487">
        <v>-4.5999999999999996</v>
      </c>
      <c r="O487">
        <v>0.6</v>
      </c>
      <c r="P487">
        <v>49.4</v>
      </c>
      <c r="Q487">
        <v>-2.7</v>
      </c>
      <c r="R487">
        <v>122</v>
      </c>
      <c r="S487">
        <v>52.5</v>
      </c>
      <c r="T487">
        <v>20.9</v>
      </c>
      <c r="U487">
        <v>64.900000000000006</v>
      </c>
      <c r="V487">
        <v>39.9</v>
      </c>
      <c r="W487">
        <v>66.400000000000006</v>
      </c>
      <c r="X487">
        <v>48.6</v>
      </c>
      <c r="Y487">
        <v>56.8</v>
      </c>
      <c r="Z487">
        <v>43.8</v>
      </c>
      <c r="AA487">
        <v>27.1</v>
      </c>
      <c r="AB487">
        <v>-17.3</v>
      </c>
      <c r="AC487">
        <v>-7.4</v>
      </c>
      <c r="AD487">
        <v>-1.2</v>
      </c>
      <c r="AE487">
        <v>0.7</v>
      </c>
      <c r="AF487">
        <v>114.4</v>
      </c>
      <c r="AG487">
        <v>91.2</v>
      </c>
      <c r="AH487">
        <v>-24.1</v>
      </c>
      <c r="AI487">
        <v>23.2</v>
      </c>
    </row>
    <row r="488" spans="1:35" x14ac:dyDescent="0.25">
      <c r="A488">
        <v>53094</v>
      </c>
      <c r="B488">
        <v>70.8</v>
      </c>
      <c r="C488">
        <v>19.7</v>
      </c>
      <c r="D488">
        <v>65.3</v>
      </c>
      <c r="E488">
        <v>41.5</v>
      </c>
      <c r="F488">
        <v>65.099999999999994</v>
      </c>
      <c r="G488">
        <v>48.7</v>
      </c>
      <c r="H488">
        <v>71.400000000000006</v>
      </c>
      <c r="I488">
        <v>47.6</v>
      </c>
      <c r="J488">
        <v>24.2</v>
      </c>
      <c r="K488">
        <v>4</v>
      </c>
      <c r="L488">
        <v>-8.4</v>
      </c>
      <c r="M488">
        <v>12.7</v>
      </c>
      <c r="N488">
        <v>-4.8</v>
      </c>
      <c r="O488">
        <v>-0.3</v>
      </c>
      <c r="P488">
        <v>49.4</v>
      </c>
      <c r="Q488">
        <v>-2.2999999999999998</v>
      </c>
      <c r="R488">
        <v>122.1</v>
      </c>
      <c r="S488">
        <v>54.6</v>
      </c>
      <c r="T488">
        <v>18.100000000000001</v>
      </c>
      <c r="U488">
        <v>69.099999999999994</v>
      </c>
      <c r="V488">
        <v>43.6</v>
      </c>
      <c r="W488">
        <v>64</v>
      </c>
      <c r="X488">
        <v>49.4</v>
      </c>
      <c r="Y488">
        <v>57.2</v>
      </c>
      <c r="Z488">
        <v>44.1</v>
      </c>
      <c r="AA488">
        <v>26.6</v>
      </c>
      <c r="AB488">
        <v>-13.3</v>
      </c>
      <c r="AC488">
        <v>-6.6</v>
      </c>
      <c r="AD488">
        <v>-1.2</v>
      </c>
      <c r="AE488">
        <v>0.7</v>
      </c>
      <c r="AF488">
        <v>113.4</v>
      </c>
      <c r="AG488">
        <v>91.2</v>
      </c>
      <c r="AH488">
        <v>-24.4</v>
      </c>
      <c r="AI488">
        <v>16.100000000000001</v>
      </c>
    </row>
    <row r="489" spans="1:35" x14ac:dyDescent="0.25">
      <c r="A489">
        <v>53129</v>
      </c>
      <c r="B489">
        <v>71.2</v>
      </c>
      <c r="C489">
        <v>16.100000000000001</v>
      </c>
      <c r="D489">
        <v>65.099999999999994</v>
      </c>
      <c r="E489">
        <v>45.8</v>
      </c>
      <c r="F489">
        <v>65.900000000000006</v>
      </c>
      <c r="G489">
        <v>49.8</v>
      </c>
      <c r="H489">
        <v>69.3</v>
      </c>
      <c r="I489">
        <v>44.1</v>
      </c>
      <c r="J489">
        <v>29.2</v>
      </c>
      <c r="K489">
        <v>10.199999999999999</v>
      </c>
      <c r="L489">
        <v>-1.4</v>
      </c>
      <c r="M489">
        <v>12.7</v>
      </c>
      <c r="N489">
        <v>-4.3</v>
      </c>
      <c r="O489">
        <v>-0.4</v>
      </c>
      <c r="P489">
        <v>49.2</v>
      </c>
      <c r="Q489">
        <v>-2</v>
      </c>
      <c r="R489">
        <v>122.7</v>
      </c>
      <c r="S489">
        <v>54.9</v>
      </c>
      <c r="T489">
        <v>14.1</v>
      </c>
      <c r="U489">
        <v>64</v>
      </c>
      <c r="V489">
        <v>48.5</v>
      </c>
      <c r="W489">
        <v>66.3</v>
      </c>
      <c r="X489">
        <v>50.3</v>
      </c>
      <c r="Y489">
        <v>55.8</v>
      </c>
      <c r="Z489">
        <v>43.7</v>
      </c>
      <c r="AA489">
        <v>27.3</v>
      </c>
      <c r="AB489">
        <v>-7.7</v>
      </c>
      <c r="AC489">
        <v>-6.2</v>
      </c>
      <c r="AD489">
        <v>-1.2</v>
      </c>
      <c r="AE489">
        <v>0.7</v>
      </c>
      <c r="AF489">
        <v>113.7</v>
      </c>
      <c r="AG489">
        <v>91</v>
      </c>
      <c r="AH489">
        <v>-25.6</v>
      </c>
      <c r="AI489">
        <v>15.1</v>
      </c>
    </row>
    <row r="490" spans="1:35" x14ac:dyDescent="0.25">
      <c r="A490">
        <v>53164</v>
      </c>
      <c r="B490">
        <v>69.8</v>
      </c>
      <c r="C490">
        <v>13.1</v>
      </c>
      <c r="D490">
        <v>66.599999999999994</v>
      </c>
      <c r="E490">
        <v>49.7</v>
      </c>
      <c r="F490">
        <v>66.900000000000006</v>
      </c>
      <c r="G490">
        <v>50.5</v>
      </c>
      <c r="H490">
        <v>68.8</v>
      </c>
      <c r="I490">
        <v>44</v>
      </c>
      <c r="J490">
        <v>24.5</v>
      </c>
      <c r="K490">
        <v>14.2</v>
      </c>
      <c r="L490">
        <v>-5.9</v>
      </c>
      <c r="M490">
        <v>12.7</v>
      </c>
      <c r="N490">
        <v>-4.5999999999999996</v>
      </c>
      <c r="O490">
        <v>2.2000000000000002</v>
      </c>
      <c r="P490">
        <v>49.4</v>
      </c>
      <c r="Q490">
        <v>-3.1</v>
      </c>
      <c r="R490">
        <v>122.4</v>
      </c>
      <c r="S490">
        <v>54.9</v>
      </c>
      <c r="T490">
        <v>11.2</v>
      </c>
      <c r="U490">
        <v>66</v>
      </c>
      <c r="V490">
        <v>51.2</v>
      </c>
      <c r="W490">
        <v>64.900000000000006</v>
      </c>
      <c r="X490">
        <v>50.6</v>
      </c>
      <c r="Y490">
        <v>58</v>
      </c>
      <c r="Z490">
        <v>43.9</v>
      </c>
      <c r="AA490">
        <v>25.1</v>
      </c>
      <c r="AB490">
        <v>1.7</v>
      </c>
      <c r="AC490">
        <v>3.3</v>
      </c>
      <c r="AD490">
        <v>-1.2</v>
      </c>
      <c r="AE490">
        <v>0.7</v>
      </c>
      <c r="AF490">
        <v>114</v>
      </c>
      <c r="AG490">
        <v>91.2</v>
      </c>
      <c r="AH490">
        <v>-23.5</v>
      </c>
      <c r="AI490">
        <v>16.5</v>
      </c>
    </row>
    <row r="491" spans="1:35" x14ac:dyDescent="0.25">
      <c r="A491">
        <v>53199</v>
      </c>
      <c r="B491">
        <v>70.8</v>
      </c>
      <c r="C491">
        <v>11.6</v>
      </c>
      <c r="D491">
        <v>56</v>
      </c>
      <c r="E491">
        <v>51.6</v>
      </c>
      <c r="F491">
        <v>67.400000000000006</v>
      </c>
      <c r="G491">
        <v>50.6</v>
      </c>
      <c r="H491">
        <v>69.7</v>
      </c>
      <c r="I491">
        <v>44</v>
      </c>
      <c r="J491">
        <v>28.9</v>
      </c>
      <c r="K491">
        <v>16.8</v>
      </c>
      <c r="L491">
        <v>-5.7</v>
      </c>
      <c r="M491">
        <v>12.7</v>
      </c>
      <c r="N491">
        <v>-4.8</v>
      </c>
      <c r="O491">
        <v>-1.1000000000000001</v>
      </c>
      <c r="P491">
        <v>49.2</v>
      </c>
      <c r="Q491">
        <v>-1</v>
      </c>
      <c r="R491">
        <v>120.2</v>
      </c>
      <c r="S491">
        <v>53.9</v>
      </c>
      <c r="T491">
        <v>12.2</v>
      </c>
      <c r="U491">
        <v>65.599999999999994</v>
      </c>
      <c r="V491">
        <v>51.9</v>
      </c>
      <c r="W491">
        <v>66.8</v>
      </c>
      <c r="X491">
        <v>50.5</v>
      </c>
      <c r="Y491">
        <v>57.9</v>
      </c>
      <c r="Z491">
        <v>43.8</v>
      </c>
      <c r="AA491">
        <v>28.6</v>
      </c>
      <c r="AB491">
        <v>4.7</v>
      </c>
      <c r="AC491">
        <v>-6</v>
      </c>
      <c r="AD491">
        <v>-1.2</v>
      </c>
      <c r="AE491">
        <v>0.7</v>
      </c>
      <c r="AF491">
        <v>112.8</v>
      </c>
      <c r="AG491">
        <v>91</v>
      </c>
      <c r="AH491">
        <v>-25.6</v>
      </c>
      <c r="AI491">
        <v>14.5</v>
      </c>
    </row>
    <row r="492" spans="1:35" x14ac:dyDescent="0.25">
      <c r="A492">
        <v>53234</v>
      </c>
      <c r="B492">
        <v>70.599999999999994</v>
      </c>
      <c r="C492">
        <v>11.6</v>
      </c>
      <c r="D492">
        <v>64.400000000000006</v>
      </c>
      <c r="E492">
        <v>52</v>
      </c>
      <c r="F492">
        <v>66.900000000000006</v>
      </c>
      <c r="G492">
        <v>50.5</v>
      </c>
      <c r="H492">
        <v>77.3</v>
      </c>
      <c r="I492">
        <v>44.1</v>
      </c>
      <c r="J492">
        <v>27</v>
      </c>
      <c r="K492">
        <v>17.600000000000001</v>
      </c>
      <c r="L492">
        <v>-0.4</v>
      </c>
      <c r="M492">
        <v>12.7</v>
      </c>
      <c r="N492">
        <v>-4.8</v>
      </c>
      <c r="O492">
        <v>-0.7</v>
      </c>
      <c r="P492">
        <v>49.2</v>
      </c>
      <c r="Q492">
        <v>-1.8</v>
      </c>
      <c r="R492">
        <v>121.7</v>
      </c>
      <c r="S492">
        <v>55.1</v>
      </c>
      <c r="T492">
        <v>14.1</v>
      </c>
      <c r="U492">
        <v>67.8</v>
      </c>
      <c r="V492">
        <v>52</v>
      </c>
      <c r="W492">
        <v>66.400000000000006</v>
      </c>
      <c r="X492">
        <v>50.6</v>
      </c>
      <c r="Y492">
        <v>49.6</v>
      </c>
      <c r="Z492">
        <v>43.7</v>
      </c>
      <c r="AA492">
        <v>25.4</v>
      </c>
      <c r="AB492">
        <v>-2.7</v>
      </c>
      <c r="AC492">
        <v>-5.0999999999999996</v>
      </c>
      <c r="AD492">
        <v>-1.2</v>
      </c>
      <c r="AE492">
        <v>0.7</v>
      </c>
      <c r="AF492">
        <v>112.8</v>
      </c>
      <c r="AG492">
        <v>91</v>
      </c>
      <c r="AH492">
        <v>-24.5</v>
      </c>
      <c r="AI492">
        <v>16.2</v>
      </c>
    </row>
    <row r="493" spans="1:35" x14ac:dyDescent="0.25">
      <c r="A493">
        <v>53267</v>
      </c>
      <c r="B493">
        <v>67</v>
      </c>
      <c r="C493">
        <v>13.8</v>
      </c>
      <c r="D493">
        <v>70.400000000000006</v>
      </c>
      <c r="E493">
        <v>52.1</v>
      </c>
      <c r="F493">
        <v>65.7</v>
      </c>
      <c r="G493">
        <v>50.7</v>
      </c>
      <c r="H493">
        <v>72.8</v>
      </c>
      <c r="I493">
        <v>43.7</v>
      </c>
      <c r="J493">
        <v>27.4</v>
      </c>
      <c r="K493">
        <v>17.8</v>
      </c>
      <c r="L493">
        <v>-5.9</v>
      </c>
      <c r="M493">
        <v>12.7</v>
      </c>
      <c r="N493">
        <v>-4.5999999999999996</v>
      </c>
      <c r="O493">
        <v>1.8</v>
      </c>
      <c r="P493">
        <v>49.2</v>
      </c>
      <c r="Q493">
        <v>-3.3</v>
      </c>
      <c r="R493">
        <v>121.5</v>
      </c>
      <c r="S493">
        <v>54.3</v>
      </c>
      <c r="T493">
        <v>13.8</v>
      </c>
      <c r="U493">
        <v>64.8</v>
      </c>
      <c r="V493">
        <v>52.1</v>
      </c>
      <c r="W493">
        <v>65.3</v>
      </c>
      <c r="X493">
        <v>50.6</v>
      </c>
      <c r="Y493">
        <v>56.3</v>
      </c>
      <c r="Z493">
        <v>43.1</v>
      </c>
      <c r="AA493">
        <v>26.7</v>
      </c>
      <c r="AB493">
        <v>4.7</v>
      </c>
      <c r="AC493">
        <v>-5.6</v>
      </c>
      <c r="AD493">
        <v>-1.2</v>
      </c>
      <c r="AE493">
        <v>0.7</v>
      </c>
      <c r="AF493">
        <v>113.5</v>
      </c>
      <c r="AG493">
        <v>91</v>
      </c>
      <c r="AH493">
        <v>-25.1</v>
      </c>
      <c r="AI493">
        <v>15.9</v>
      </c>
    </row>
    <row r="494" spans="1:35" x14ac:dyDescent="0.25">
      <c r="A494">
        <v>53302</v>
      </c>
      <c r="B494">
        <v>70.3</v>
      </c>
      <c r="C494">
        <v>15.6</v>
      </c>
      <c r="D494">
        <v>71.099999999999994</v>
      </c>
      <c r="E494">
        <v>52.1</v>
      </c>
      <c r="F494">
        <v>66.2</v>
      </c>
      <c r="G494">
        <v>50</v>
      </c>
      <c r="H494">
        <v>63.6</v>
      </c>
      <c r="I494">
        <v>41.3</v>
      </c>
      <c r="J494">
        <v>27.6</v>
      </c>
      <c r="K494">
        <v>17.600000000000001</v>
      </c>
      <c r="L494">
        <v>-9.8000000000000007</v>
      </c>
      <c r="M494">
        <v>12.7</v>
      </c>
      <c r="N494">
        <v>-4.8</v>
      </c>
      <c r="O494">
        <v>0.4</v>
      </c>
      <c r="P494">
        <v>49.2</v>
      </c>
      <c r="Q494">
        <v>-1</v>
      </c>
      <c r="R494">
        <v>120.8</v>
      </c>
      <c r="S494">
        <v>51.9</v>
      </c>
      <c r="T494">
        <v>21.2</v>
      </c>
      <c r="U494">
        <v>65.099999999999994</v>
      </c>
      <c r="V494">
        <v>52.2</v>
      </c>
      <c r="W494">
        <v>65.400000000000006</v>
      </c>
      <c r="X494">
        <v>50.3</v>
      </c>
      <c r="Y494">
        <v>55.1</v>
      </c>
      <c r="Z494">
        <v>39.9</v>
      </c>
      <c r="AA494">
        <v>28.4</v>
      </c>
      <c r="AB494">
        <v>4.3</v>
      </c>
      <c r="AC494">
        <v>-6.1</v>
      </c>
      <c r="AD494">
        <v>-1.2</v>
      </c>
      <c r="AE494">
        <v>0.7</v>
      </c>
      <c r="AF494">
        <v>109.6</v>
      </c>
      <c r="AG494">
        <v>91</v>
      </c>
      <c r="AH494">
        <v>-23.9</v>
      </c>
      <c r="AI494">
        <v>21.9</v>
      </c>
    </row>
    <row r="495" spans="1:35" x14ac:dyDescent="0.25">
      <c r="A495">
        <v>53338</v>
      </c>
      <c r="B495">
        <v>69.400000000000006</v>
      </c>
      <c r="C495">
        <v>22.8</v>
      </c>
      <c r="D495">
        <v>67.400000000000006</v>
      </c>
      <c r="E495">
        <v>51.4</v>
      </c>
      <c r="F495">
        <v>67.099999999999994</v>
      </c>
      <c r="G495">
        <v>50.6</v>
      </c>
      <c r="H495">
        <v>66.3</v>
      </c>
      <c r="I495">
        <v>38.4</v>
      </c>
      <c r="J495">
        <v>26.9</v>
      </c>
      <c r="K495">
        <v>17.2</v>
      </c>
      <c r="L495">
        <v>-8.1</v>
      </c>
      <c r="M495">
        <v>12.7</v>
      </c>
      <c r="N495">
        <v>-4.3</v>
      </c>
      <c r="O495">
        <v>0.9</v>
      </c>
      <c r="P495">
        <v>49.2</v>
      </c>
      <c r="Q495">
        <v>-2.4</v>
      </c>
      <c r="R495">
        <v>120.5</v>
      </c>
      <c r="S495">
        <v>54.7</v>
      </c>
      <c r="T495">
        <v>25.2</v>
      </c>
      <c r="U495">
        <v>64.5</v>
      </c>
      <c r="V495">
        <v>49.6</v>
      </c>
      <c r="W495">
        <v>60.3</v>
      </c>
      <c r="X495">
        <v>50.9</v>
      </c>
      <c r="Y495">
        <v>53.9</v>
      </c>
      <c r="Z495">
        <v>38.6</v>
      </c>
      <c r="AA495">
        <v>26.5</v>
      </c>
      <c r="AB495">
        <v>5.5</v>
      </c>
      <c r="AC495">
        <v>-5.8</v>
      </c>
      <c r="AD495">
        <v>-1.2</v>
      </c>
      <c r="AE495">
        <v>0.7</v>
      </c>
      <c r="AF495">
        <v>112.7</v>
      </c>
      <c r="AG495">
        <v>91.2</v>
      </c>
      <c r="AH495">
        <v>-24.1</v>
      </c>
      <c r="AI495">
        <v>16</v>
      </c>
    </row>
    <row r="496" spans="1:35" x14ac:dyDescent="0.25">
      <c r="A496">
        <v>53373</v>
      </c>
      <c r="B496">
        <v>71.7</v>
      </c>
      <c r="C496">
        <v>29.4</v>
      </c>
      <c r="D496">
        <v>66</v>
      </c>
      <c r="E496">
        <v>46.6</v>
      </c>
      <c r="F496">
        <v>74</v>
      </c>
      <c r="G496">
        <v>50.9</v>
      </c>
      <c r="H496">
        <v>66</v>
      </c>
      <c r="I496">
        <v>38.1</v>
      </c>
      <c r="J496">
        <v>21</v>
      </c>
      <c r="K496">
        <v>17</v>
      </c>
      <c r="L496">
        <v>-5.3</v>
      </c>
      <c r="M496">
        <v>12.7</v>
      </c>
      <c r="N496">
        <v>-4.5999999999999996</v>
      </c>
      <c r="O496">
        <v>0.7</v>
      </c>
      <c r="P496">
        <v>49.2</v>
      </c>
      <c r="Q496">
        <v>-1.4</v>
      </c>
      <c r="R496">
        <v>120.2</v>
      </c>
      <c r="S496">
        <v>55.5</v>
      </c>
      <c r="T496">
        <v>33.4</v>
      </c>
      <c r="U496">
        <v>64.599999999999994</v>
      </c>
      <c r="V496">
        <v>43.3</v>
      </c>
      <c r="W496">
        <v>66.5</v>
      </c>
      <c r="X496">
        <v>50.7</v>
      </c>
      <c r="Y496">
        <v>53.4</v>
      </c>
      <c r="Z496">
        <v>38</v>
      </c>
      <c r="AA496">
        <v>26.8</v>
      </c>
      <c r="AB496">
        <v>-0.7</v>
      </c>
      <c r="AC496">
        <v>-6</v>
      </c>
      <c r="AD496">
        <v>-1</v>
      </c>
      <c r="AE496">
        <v>0.7</v>
      </c>
      <c r="AF496">
        <v>113</v>
      </c>
      <c r="AG496">
        <v>91</v>
      </c>
      <c r="AH496">
        <v>-23.5</v>
      </c>
      <c r="AI496">
        <v>15.8</v>
      </c>
    </row>
    <row r="497" spans="1:35" x14ac:dyDescent="0.25">
      <c r="A497">
        <v>53407</v>
      </c>
      <c r="B497">
        <v>69.400000000000006</v>
      </c>
      <c r="C497">
        <v>34</v>
      </c>
      <c r="D497">
        <v>66.5</v>
      </c>
      <c r="E497">
        <v>40.6</v>
      </c>
      <c r="F497">
        <v>67.3</v>
      </c>
      <c r="G497">
        <v>50.5</v>
      </c>
      <c r="H497">
        <v>64</v>
      </c>
      <c r="I497">
        <v>37.9</v>
      </c>
      <c r="J497">
        <v>28.8</v>
      </c>
      <c r="K497">
        <v>14</v>
      </c>
      <c r="L497">
        <v>-3.8</v>
      </c>
      <c r="M497">
        <v>12.7</v>
      </c>
      <c r="N497">
        <v>-4.8</v>
      </c>
      <c r="O497">
        <v>0.7</v>
      </c>
      <c r="P497">
        <v>49.4</v>
      </c>
      <c r="Q497">
        <v>-1.8</v>
      </c>
      <c r="R497">
        <v>121.8</v>
      </c>
      <c r="S497">
        <v>52</v>
      </c>
      <c r="T497">
        <v>33.5</v>
      </c>
      <c r="U497">
        <v>65.8</v>
      </c>
      <c r="V497">
        <v>37.6</v>
      </c>
      <c r="W497">
        <v>63.5</v>
      </c>
      <c r="X497">
        <v>48.5</v>
      </c>
      <c r="Y497">
        <v>51.6</v>
      </c>
      <c r="Z497">
        <v>38.1</v>
      </c>
      <c r="AA497">
        <v>27.1</v>
      </c>
      <c r="AB497">
        <v>-5</v>
      </c>
      <c r="AC497">
        <v>-8.6999999999999993</v>
      </c>
      <c r="AD497">
        <v>-1.2</v>
      </c>
      <c r="AE497">
        <v>0.7</v>
      </c>
      <c r="AF497">
        <v>113.8</v>
      </c>
      <c r="AG497">
        <v>91</v>
      </c>
      <c r="AH497">
        <v>-24.5</v>
      </c>
      <c r="AI497">
        <v>15.5</v>
      </c>
    </row>
    <row r="498" spans="1:35" x14ac:dyDescent="0.25">
      <c r="A498">
        <v>53442</v>
      </c>
      <c r="B498">
        <v>70.599999999999994</v>
      </c>
      <c r="C498">
        <v>34.4</v>
      </c>
      <c r="D498">
        <v>65.599999999999994</v>
      </c>
      <c r="E498">
        <v>36.299999999999997</v>
      </c>
      <c r="F498">
        <v>38.799999999999997</v>
      </c>
      <c r="G498">
        <v>48</v>
      </c>
      <c r="H498">
        <v>68.3</v>
      </c>
      <c r="I498">
        <v>38.1</v>
      </c>
      <c r="J498">
        <v>26.4</v>
      </c>
      <c r="K498">
        <v>11.8</v>
      </c>
      <c r="L498">
        <v>-5.7</v>
      </c>
      <c r="M498">
        <v>12.7</v>
      </c>
      <c r="N498">
        <v>-4.3</v>
      </c>
      <c r="O498">
        <v>1.3</v>
      </c>
      <c r="P498">
        <v>49.2</v>
      </c>
      <c r="Q498">
        <v>-3.9</v>
      </c>
      <c r="R498">
        <v>122.6</v>
      </c>
      <c r="S498">
        <v>58.8</v>
      </c>
      <c r="T498">
        <v>37.4</v>
      </c>
      <c r="U498">
        <v>61</v>
      </c>
      <c r="V498">
        <v>34.9</v>
      </c>
      <c r="W498">
        <v>47.6</v>
      </c>
      <c r="X498">
        <v>46.4</v>
      </c>
      <c r="Y498">
        <v>60</v>
      </c>
      <c r="Z498">
        <v>41.8</v>
      </c>
      <c r="AA498">
        <v>26.5</v>
      </c>
      <c r="AB498">
        <v>-8.6999999999999993</v>
      </c>
      <c r="AC498">
        <v>-5.7</v>
      </c>
      <c r="AD498">
        <v>-1.2</v>
      </c>
      <c r="AE498">
        <v>0.7</v>
      </c>
      <c r="AF498">
        <v>113.5</v>
      </c>
      <c r="AG498">
        <v>91</v>
      </c>
      <c r="AH498">
        <v>-22.9</v>
      </c>
      <c r="AI498">
        <v>27.7</v>
      </c>
    </row>
    <row r="499" spans="1:35" x14ac:dyDescent="0.25">
      <c r="A499">
        <v>53477</v>
      </c>
      <c r="B499">
        <v>70.400000000000006</v>
      </c>
      <c r="C499">
        <v>37.1</v>
      </c>
      <c r="D499">
        <v>55.1</v>
      </c>
      <c r="E499">
        <v>34.799999999999997</v>
      </c>
      <c r="F499">
        <v>63.9</v>
      </c>
      <c r="G499">
        <v>46.1</v>
      </c>
      <c r="H499">
        <v>65.3</v>
      </c>
      <c r="I499">
        <v>38.6</v>
      </c>
      <c r="J499">
        <v>23.6</v>
      </c>
      <c r="K499">
        <v>10.199999999999999</v>
      </c>
      <c r="L499">
        <v>-9.8000000000000007</v>
      </c>
      <c r="M499">
        <v>12.7</v>
      </c>
      <c r="N499">
        <v>-4.5999999999999996</v>
      </c>
      <c r="O499">
        <v>0</v>
      </c>
      <c r="P499">
        <v>49.2</v>
      </c>
      <c r="Q499">
        <v>4.0999999999999996</v>
      </c>
      <c r="R499">
        <v>120.9</v>
      </c>
      <c r="S499">
        <v>52.7</v>
      </c>
      <c r="T499">
        <v>37.6</v>
      </c>
      <c r="U499">
        <v>62.3</v>
      </c>
      <c r="V499">
        <v>34.700000000000003</v>
      </c>
      <c r="W499">
        <v>60.8</v>
      </c>
      <c r="X499">
        <v>45.7</v>
      </c>
      <c r="Y499">
        <v>52.6</v>
      </c>
      <c r="Z499">
        <v>39.1</v>
      </c>
      <c r="AA499">
        <v>26.1</v>
      </c>
      <c r="AB499">
        <v>-10</v>
      </c>
      <c r="AC499">
        <v>-5.5</v>
      </c>
      <c r="AD499">
        <v>-1.2</v>
      </c>
      <c r="AE499">
        <v>0.7</v>
      </c>
      <c r="AF499">
        <v>112.6</v>
      </c>
      <c r="AG499">
        <v>91</v>
      </c>
      <c r="AH499">
        <v>-25.1</v>
      </c>
      <c r="AI499">
        <v>14.8</v>
      </c>
    </row>
    <row r="500" spans="1:35" x14ac:dyDescent="0.25">
      <c r="A500">
        <v>53512</v>
      </c>
      <c r="B500">
        <v>70</v>
      </c>
      <c r="C500">
        <v>36.6</v>
      </c>
      <c r="D500">
        <v>64.8</v>
      </c>
      <c r="E500">
        <v>35.299999999999997</v>
      </c>
      <c r="F500">
        <v>73</v>
      </c>
      <c r="G500">
        <v>45.5</v>
      </c>
      <c r="H500">
        <v>65.5</v>
      </c>
      <c r="I500">
        <v>39.799999999999997</v>
      </c>
      <c r="J500">
        <v>21.8</v>
      </c>
      <c r="K500">
        <v>7.9</v>
      </c>
      <c r="L500">
        <v>-5.8</v>
      </c>
      <c r="M500">
        <v>12.7</v>
      </c>
      <c r="N500">
        <v>-4.5999999999999996</v>
      </c>
      <c r="O500">
        <v>0.9</v>
      </c>
      <c r="P500">
        <v>49.2</v>
      </c>
      <c r="Q500">
        <v>-3</v>
      </c>
      <c r="R500">
        <v>121.9</v>
      </c>
      <c r="S500">
        <v>53.8</v>
      </c>
      <c r="T500">
        <v>33.9</v>
      </c>
      <c r="U500">
        <v>62.4</v>
      </c>
      <c r="V500">
        <v>35</v>
      </c>
      <c r="W500">
        <v>55.3</v>
      </c>
      <c r="X500">
        <v>45.2</v>
      </c>
      <c r="Y500">
        <v>53.4</v>
      </c>
      <c r="Z500">
        <v>40.799999999999997</v>
      </c>
      <c r="AA500">
        <v>23.6</v>
      </c>
      <c r="AB500">
        <v>-10.3</v>
      </c>
      <c r="AC500">
        <v>-3.2</v>
      </c>
      <c r="AD500">
        <v>-1.2</v>
      </c>
      <c r="AE500">
        <v>0.7</v>
      </c>
      <c r="AF500">
        <v>113.5</v>
      </c>
      <c r="AG500">
        <v>91</v>
      </c>
      <c r="AH500">
        <v>-25.4</v>
      </c>
      <c r="AI500">
        <v>16.100000000000001</v>
      </c>
    </row>
    <row r="501" spans="1:35" x14ac:dyDescent="0.25">
      <c r="A501">
        <v>53547</v>
      </c>
      <c r="B501">
        <v>68.400000000000006</v>
      </c>
      <c r="C501">
        <v>29.2</v>
      </c>
      <c r="D501">
        <v>64.8</v>
      </c>
      <c r="E501">
        <v>35.6</v>
      </c>
      <c r="F501">
        <v>60.5</v>
      </c>
      <c r="G501">
        <v>43.6</v>
      </c>
      <c r="H501">
        <v>63.3</v>
      </c>
      <c r="I501">
        <v>42</v>
      </c>
      <c r="J501">
        <v>29.2</v>
      </c>
      <c r="K501">
        <v>8.6</v>
      </c>
      <c r="L501">
        <v>-7.3</v>
      </c>
      <c r="M501">
        <v>12.7</v>
      </c>
      <c r="N501">
        <v>-4.5999999999999996</v>
      </c>
      <c r="O501">
        <v>1.1000000000000001</v>
      </c>
      <c r="P501">
        <v>49.4</v>
      </c>
      <c r="Q501">
        <v>-2</v>
      </c>
      <c r="R501">
        <v>121.8</v>
      </c>
      <c r="S501">
        <v>55.3</v>
      </c>
      <c r="T501">
        <v>26</v>
      </c>
      <c r="U501">
        <v>60.9</v>
      </c>
      <c r="V501">
        <v>37.4</v>
      </c>
      <c r="W501">
        <v>62.6</v>
      </c>
      <c r="X501">
        <v>41.6</v>
      </c>
      <c r="Y501">
        <v>57.7</v>
      </c>
      <c r="Z501">
        <v>42.2</v>
      </c>
      <c r="AA501">
        <v>26.1</v>
      </c>
      <c r="AB501">
        <v>-10.3</v>
      </c>
      <c r="AC501">
        <v>-6.9</v>
      </c>
      <c r="AD501">
        <v>-1.2</v>
      </c>
      <c r="AE501">
        <v>0.7</v>
      </c>
      <c r="AF501">
        <v>115.2</v>
      </c>
      <c r="AG501">
        <v>91.2</v>
      </c>
      <c r="AH501">
        <v>-24.9</v>
      </c>
      <c r="AI501">
        <v>15.4</v>
      </c>
    </row>
    <row r="502" spans="1:35" x14ac:dyDescent="0.25">
      <c r="A502">
        <v>53582</v>
      </c>
      <c r="B502">
        <v>66.5</v>
      </c>
      <c r="C502">
        <v>25.8</v>
      </c>
      <c r="D502">
        <v>63.3</v>
      </c>
      <c r="E502">
        <v>39.799999999999997</v>
      </c>
      <c r="F502">
        <v>61.1</v>
      </c>
      <c r="G502">
        <v>40.6</v>
      </c>
      <c r="H502">
        <v>62.7</v>
      </c>
      <c r="I502">
        <v>43.2</v>
      </c>
      <c r="J502">
        <v>25.1</v>
      </c>
      <c r="K502">
        <v>8.1</v>
      </c>
      <c r="L502">
        <v>-5.6</v>
      </c>
      <c r="M502">
        <v>12.7</v>
      </c>
      <c r="N502">
        <v>-4.8</v>
      </c>
      <c r="O502">
        <v>0.7</v>
      </c>
      <c r="P502">
        <v>49.2</v>
      </c>
      <c r="Q502">
        <v>-1.4</v>
      </c>
      <c r="R502">
        <v>121.8</v>
      </c>
      <c r="S502">
        <v>51.4</v>
      </c>
      <c r="T502">
        <v>26.3</v>
      </c>
      <c r="U502">
        <v>60.7</v>
      </c>
      <c r="V502">
        <v>42.6</v>
      </c>
      <c r="W502">
        <v>67.7</v>
      </c>
      <c r="X502">
        <v>39.700000000000003</v>
      </c>
      <c r="Y502">
        <v>53.5</v>
      </c>
      <c r="Z502">
        <v>44</v>
      </c>
      <c r="AA502">
        <v>29.3</v>
      </c>
      <c r="AB502">
        <v>-10</v>
      </c>
      <c r="AC502">
        <v>-7.1</v>
      </c>
      <c r="AD502">
        <v>-1.2</v>
      </c>
      <c r="AE502">
        <v>0.7</v>
      </c>
      <c r="AF502">
        <v>112.7</v>
      </c>
      <c r="AG502">
        <v>91.2</v>
      </c>
      <c r="AH502">
        <v>-22.6</v>
      </c>
      <c r="AI502">
        <v>27.6</v>
      </c>
    </row>
    <row r="503" spans="1:35" x14ac:dyDescent="0.25">
      <c r="A503">
        <v>53617</v>
      </c>
      <c r="B503">
        <v>67.900000000000006</v>
      </c>
      <c r="C503">
        <v>27.6</v>
      </c>
      <c r="D503">
        <v>65.8</v>
      </c>
      <c r="E503">
        <v>45.2</v>
      </c>
      <c r="F503">
        <v>54.7</v>
      </c>
      <c r="G503">
        <v>38.9</v>
      </c>
      <c r="H503">
        <v>68.400000000000006</v>
      </c>
      <c r="I503">
        <v>44.9</v>
      </c>
      <c r="J503">
        <v>28.6</v>
      </c>
      <c r="K503">
        <v>7.9</v>
      </c>
      <c r="L503">
        <v>-5.6</v>
      </c>
      <c r="M503">
        <v>12.7</v>
      </c>
      <c r="N503">
        <v>-4.5999999999999996</v>
      </c>
      <c r="O503">
        <v>-6.9</v>
      </c>
      <c r="P503">
        <v>49.2</v>
      </c>
      <c r="Q503">
        <v>-1.7</v>
      </c>
      <c r="R503">
        <v>120.2</v>
      </c>
      <c r="S503">
        <v>52.8</v>
      </c>
      <c r="T503">
        <v>31</v>
      </c>
      <c r="U503">
        <v>59.7</v>
      </c>
      <c r="V503">
        <v>47.6</v>
      </c>
      <c r="W503">
        <v>60.4</v>
      </c>
      <c r="X503">
        <v>39.200000000000003</v>
      </c>
      <c r="Y503">
        <v>53.2</v>
      </c>
      <c r="Z503">
        <v>45.9</v>
      </c>
      <c r="AA503">
        <v>21.8</v>
      </c>
      <c r="AB503">
        <v>-12.3</v>
      </c>
      <c r="AC503">
        <v>-5.4</v>
      </c>
      <c r="AD503">
        <v>-1.2</v>
      </c>
      <c r="AE503">
        <v>0.7</v>
      </c>
      <c r="AF503">
        <v>112.4</v>
      </c>
      <c r="AG503">
        <v>91.2</v>
      </c>
      <c r="AH503">
        <v>-24.9</v>
      </c>
      <c r="AI503">
        <v>14.8</v>
      </c>
    </row>
    <row r="504" spans="1:35" x14ac:dyDescent="0.25">
      <c r="A504">
        <v>53652</v>
      </c>
      <c r="B504">
        <v>68.400000000000006</v>
      </c>
      <c r="C504">
        <v>35.700000000000003</v>
      </c>
      <c r="D504">
        <v>65.900000000000006</v>
      </c>
      <c r="E504">
        <v>49.1</v>
      </c>
      <c r="F504">
        <v>63.9</v>
      </c>
      <c r="G504">
        <v>39.5</v>
      </c>
      <c r="H504">
        <v>61.7</v>
      </c>
      <c r="I504">
        <v>46</v>
      </c>
      <c r="J504">
        <v>31.9</v>
      </c>
      <c r="K504">
        <v>8.8000000000000007</v>
      </c>
      <c r="L504">
        <v>-5.6</v>
      </c>
      <c r="M504">
        <v>12.7</v>
      </c>
      <c r="N504">
        <v>-4.8</v>
      </c>
      <c r="O504">
        <v>1.3</v>
      </c>
      <c r="P504">
        <v>49.2</v>
      </c>
      <c r="Q504">
        <v>-1.1000000000000001</v>
      </c>
      <c r="R504">
        <v>121.5</v>
      </c>
      <c r="S504">
        <v>54.3</v>
      </c>
      <c r="T504">
        <v>39.1</v>
      </c>
      <c r="U504">
        <v>65.5</v>
      </c>
      <c r="V504">
        <v>50.5</v>
      </c>
      <c r="W504">
        <v>60.5</v>
      </c>
      <c r="X504">
        <v>39.700000000000003</v>
      </c>
      <c r="Y504">
        <v>46.8</v>
      </c>
      <c r="Z504">
        <v>46.7</v>
      </c>
      <c r="AA504">
        <v>29.1</v>
      </c>
      <c r="AB504">
        <v>-11.7</v>
      </c>
      <c r="AC504">
        <v>-2.5</v>
      </c>
      <c r="AD504">
        <v>-1.2</v>
      </c>
      <c r="AE504">
        <v>0.7</v>
      </c>
      <c r="AF504">
        <v>108.6</v>
      </c>
      <c r="AG504">
        <v>91.2</v>
      </c>
      <c r="AH504">
        <v>-25.2</v>
      </c>
      <c r="AI504">
        <v>13.2</v>
      </c>
    </row>
    <row r="505" spans="1:35" x14ac:dyDescent="0.25">
      <c r="A505">
        <v>53687</v>
      </c>
      <c r="B505">
        <v>66.900000000000006</v>
      </c>
      <c r="C505">
        <v>43.6</v>
      </c>
      <c r="D505">
        <v>65.2</v>
      </c>
      <c r="E505">
        <v>51</v>
      </c>
      <c r="F505">
        <v>60.3</v>
      </c>
      <c r="G505">
        <v>39.5</v>
      </c>
      <c r="H505">
        <v>53.7</v>
      </c>
      <c r="I505">
        <v>47.2</v>
      </c>
      <c r="J505">
        <v>27.1</v>
      </c>
      <c r="K505">
        <v>8.1</v>
      </c>
      <c r="L505">
        <v>-8.5</v>
      </c>
      <c r="M505">
        <v>12.7</v>
      </c>
      <c r="N505">
        <v>-4.8</v>
      </c>
      <c r="O505">
        <v>0</v>
      </c>
      <c r="P505">
        <v>49.7</v>
      </c>
      <c r="Q505">
        <v>-1.6</v>
      </c>
      <c r="R505">
        <v>121.3</v>
      </c>
      <c r="S505">
        <v>52.8</v>
      </c>
      <c r="T505">
        <v>47</v>
      </c>
      <c r="U505">
        <v>60.5</v>
      </c>
      <c r="V505">
        <v>51.4</v>
      </c>
      <c r="W505">
        <v>62.2</v>
      </c>
      <c r="X505">
        <v>39.200000000000003</v>
      </c>
      <c r="Y505">
        <v>53.3</v>
      </c>
      <c r="Z505">
        <v>47.1</v>
      </c>
      <c r="AA505">
        <v>28.3</v>
      </c>
      <c r="AB505">
        <v>-11.7</v>
      </c>
      <c r="AC505">
        <v>-6.4</v>
      </c>
      <c r="AD505">
        <v>-1.2</v>
      </c>
      <c r="AE505">
        <v>0.7</v>
      </c>
      <c r="AF505">
        <v>113.1</v>
      </c>
      <c r="AG505">
        <v>91</v>
      </c>
      <c r="AH505">
        <v>-24.6</v>
      </c>
      <c r="AI505">
        <v>15</v>
      </c>
    </row>
    <row r="506" spans="1:35" x14ac:dyDescent="0.25">
      <c r="A506">
        <v>53722</v>
      </c>
      <c r="B506">
        <v>68.3</v>
      </c>
      <c r="C506">
        <v>50.3</v>
      </c>
      <c r="D506">
        <v>63.8</v>
      </c>
      <c r="E506">
        <v>51.7</v>
      </c>
      <c r="F506">
        <v>61.8</v>
      </c>
      <c r="G506">
        <v>40.5</v>
      </c>
      <c r="H506">
        <v>57.5</v>
      </c>
      <c r="I506">
        <v>47.7</v>
      </c>
      <c r="J506">
        <v>29.5</v>
      </c>
      <c r="K506">
        <v>8.6</v>
      </c>
      <c r="L506">
        <v>-5.6</v>
      </c>
      <c r="M506">
        <v>12.7</v>
      </c>
      <c r="N506">
        <v>-4.3</v>
      </c>
      <c r="O506">
        <v>1</v>
      </c>
      <c r="P506">
        <v>49.2</v>
      </c>
      <c r="Q506">
        <v>-2.7</v>
      </c>
      <c r="R506">
        <v>121.1</v>
      </c>
      <c r="S506">
        <v>52.5</v>
      </c>
      <c r="T506">
        <v>52</v>
      </c>
      <c r="U506">
        <v>63.7</v>
      </c>
      <c r="V506">
        <v>51.7</v>
      </c>
      <c r="W506">
        <v>66.599999999999994</v>
      </c>
      <c r="X506">
        <v>40.9</v>
      </c>
      <c r="Y506">
        <v>52.2</v>
      </c>
      <c r="Z506">
        <v>47.6</v>
      </c>
      <c r="AA506">
        <v>29.2</v>
      </c>
      <c r="AB506">
        <v>-11.7</v>
      </c>
      <c r="AC506">
        <v>-8.1999999999999993</v>
      </c>
      <c r="AD506">
        <v>-1</v>
      </c>
      <c r="AE506">
        <v>0.7</v>
      </c>
      <c r="AF506">
        <v>113.9</v>
      </c>
      <c r="AG506">
        <v>91.2</v>
      </c>
      <c r="AH506">
        <v>-24</v>
      </c>
      <c r="AI506">
        <v>26.7</v>
      </c>
    </row>
    <row r="507" spans="1:35" x14ac:dyDescent="0.25">
      <c r="A507">
        <v>53756</v>
      </c>
      <c r="B507">
        <v>68.7</v>
      </c>
      <c r="C507">
        <v>52.9</v>
      </c>
      <c r="D507">
        <v>66.7</v>
      </c>
      <c r="E507">
        <v>51.7</v>
      </c>
      <c r="F507">
        <v>59.5</v>
      </c>
      <c r="G507">
        <v>43.6</v>
      </c>
      <c r="H507">
        <v>65.8</v>
      </c>
      <c r="I507">
        <v>47.1</v>
      </c>
      <c r="J507">
        <v>27.2</v>
      </c>
      <c r="K507">
        <v>8.1</v>
      </c>
      <c r="L507">
        <v>-8.1999999999999993</v>
      </c>
      <c r="M507">
        <v>13</v>
      </c>
      <c r="N507">
        <v>-4.8</v>
      </c>
      <c r="O507">
        <v>0</v>
      </c>
      <c r="P507">
        <v>49.2</v>
      </c>
      <c r="Q507">
        <v>-1.8</v>
      </c>
      <c r="R507">
        <v>120.8</v>
      </c>
      <c r="S507">
        <v>53.8</v>
      </c>
      <c r="T507">
        <v>53.5</v>
      </c>
      <c r="U507">
        <v>63.6</v>
      </c>
      <c r="V507">
        <v>51.5</v>
      </c>
      <c r="W507">
        <v>57.7</v>
      </c>
      <c r="X507">
        <v>44.8</v>
      </c>
      <c r="Y507">
        <v>54.2</v>
      </c>
      <c r="Z507">
        <v>47.7</v>
      </c>
      <c r="AA507">
        <v>27.1</v>
      </c>
      <c r="AB507">
        <v>-11</v>
      </c>
      <c r="AC507">
        <v>-5.5</v>
      </c>
      <c r="AD507">
        <v>-1.2</v>
      </c>
      <c r="AE507">
        <v>0.7</v>
      </c>
      <c r="AF507">
        <v>112</v>
      </c>
      <c r="AG507">
        <v>91</v>
      </c>
      <c r="AH507">
        <v>-25.2</v>
      </c>
      <c r="AI507">
        <v>14.8</v>
      </c>
    </row>
    <row r="508" spans="1:35" x14ac:dyDescent="0.25">
      <c r="A508">
        <v>53791</v>
      </c>
      <c r="B508">
        <v>71.099999999999994</v>
      </c>
      <c r="C508">
        <v>53.8</v>
      </c>
      <c r="D508">
        <v>78.599999999999994</v>
      </c>
      <c r="E508">
        <v>51.7</v>
      </c>
      <c r="F508">
        <v>60.8</v>
      </c>
      <c r="G508">
        <v>45.9</v>
      </c>
      <c r="H508">
        <v>64.599999999999994</v>
      </c>
      <c r="I508">
        <v>47.4</v>
      </c>
      <c r="J508">
        <v>27.4</v>
      </c>
      <c r="K508">
        <v>9.3000000000000007</v>
      </c>
      <c r="L508">
        <v>-7.7</v>
      </c>
      <c r="M508">
        <v>12.7</v>
      </c>
      <c r="N508">
        <v>-4.5999999999999996</v>
      </c>
      <c r="O508">
        <v>0</v>
      </c>
      <c r="P508">
        <v>49.2</v>
      </c>
      <c r="Q508">
        <v>-2.7</v>
      </c>
      <c r="R508">
        <v>122.4</v>
      </c>
      <c r="S508">
        <v>52.2</v>
      </c>
      <c r="T508">
        <v>53.7</v>
      </c>
      <c r="U508">
        <v>62.6</v>
      </c>
      <c r="V508">
        <v>51.7</v>
      </c>
      <c r="W508">
        <v>62.5</v>
      </c>
      <c r="X508">
        <v>46.6</v>
      </c>
      <c r="Y508">
        <v>37.799999999999997</v>
      </c>
      <c r="Z508">
        <v>47.3</v>
      </c>
      <c r="AA508">
        <v>28.5</v>
      </c>
      <c r="AB508">
        <v>-11.3</v>
      </c>
      <c r="AC508">
        <v>-5.9</v>
      </c>
      <c r="AD508">
        <v>-1.2</v>
      </c>
      <c r="AE508">
        <v>0.7</v>
      </c>
      <c r="AF508">
        <v>112.5</v>
      </c>
      <c r="AG508">
        <v>91.2</v>
      </c>
      <c r="AH508">
        <v>-24.3</v>
      </c>
      <c r="AI508">
        <v>16</v>
      </c>
    </row>
    <row r="509" spans="1:35" x14ac:dyDescent="0.25">
      <c r="A509">
        <v>53825</v>
      </c>
      <c r="B509">
        <v>66</v>
      </c>
      <c r="C509">
        <v>53.7</v>
      </c>
      <c r="D509">
        <v>59.4</v>
      </c>
      <c r="E509">
        <v>51.7</v>
      </c>
      <c r="F509">
        <v>64.2</v>
      </c>
      <c r="G509">
        <v>48.4</v>
      </c>
      <c r="H509">
        <v>66</v>
      </c>
      <c r="I509">
        <v>47.8</v>
      </c>
      <c r="J509">
        <v>22.9</v>
      </c>
      <c r="K509">
        <v>7.4</v>
      </c>
      <c r="L509">
        <v>-6.9</v>
      </c>
      <c r="M509">
        <v>12.7</v>
      </c>
      <c r="N509">
        <v>-4.5999999999999996</v>
      </c>
      <c r="O509">
        <v>-0.5</v>
      </c>
      <c r="P509">
        <v>49.4</v>
      </c>
      <c r="Q509">
        <v>-0.2</v>
      </c>
      <c r="R509">
        <v>120.6</v>
      </c>
      <c r="S509">
        <v>53.1</v>
      </c>
      <c r="T509">
        <v>53.6</v>
      </c>
      <c r="U509">
        <v>64.900000000000006</v>
      </c>
      <c r="V509">
        <v>51.5</v>
      </c>
      <c r="W509">
        <v>63.7</v>
      </c>
      <c r="X509">
        <v>48.7</v>
      </c>
      <c r="Y509">
        <v>49.9</v>
      </c>
      <c r="Z509">
        <v>47.1</v>
      </c>
      <c r="AA509">
        <v>21.2</v>
      </c>
      <c r="AB509">
        <v>-11</v>
      </c>
      <c r="AC509">
        <v>-6.6</v>
      </c>
      <c r="AD509">
        <v>-1.2</v>
      </c>
      <c r="AE509">
        <v>0.7</v>
      </c>
      <c r="AF509">
        <v>113.4</v>
      </c>
      <c r="AG509">
        <v>91</v>
      </c>
      <c r="AH509">
        <v>-24.3</v>
      </c>
      <c r="AI509">
        <v>15.9</v>
      </c>
    </row>
    <row r="510" spans="1:35" x14ac:dyDescent="0.25">
      <c r="A510">
        <v>53860</v>
      </c>
      <c r="B510">
        <v>60.3</v>
      </c>
      <c r="C510">
        <v>53.4</v>
      </c>
      <c r="D510">
        <v>66</v>
      </c>
      <c r="E510">
        <v>51.5</v>
      </c>
      <c r="F510">
        <v>62.3</v>
      </c>
      <c r="G510">
        <v>49.3</v>
      </c>
      <c r="H510">
        <v>68.900000000000006</v>
      </c>
      <c r="I510">
        <v>48.4</v>
      </c>
      <c r="J510">
        <v>31</v>
      </c>
      <c r="K510">
        <v>8.6</v>
      </c>
      <c r="L510">
        <v>-5.0999999999999996</v>
      </c>
      <c r="M510">
        <v>13</v>
      </c>
      <c r="N510">
        <v>-4.8</v>
      </c>
      <c r="O510">
        <v>-4.8</v>
      </c>
      <c r="P510">
        <v>49.7</v>
      </c>
      <c r="Q510">
        <v>-2.2000000000000002</v>
      </c>
      <c r="R510">
        <v>122</v>
      </c>
      <c r="S510">
        <v>65.8</v>
      </c>
      <c r="T510">
        <v>52.8</v>
      </c>
      <c r="U510">
        <v>59</v>
      </c>
      <c r="V510">
        <v>51.2</v>
      </c>
      <c r="W510">
        <v>64.099999999999994</v>
      </c>
      <c r="X510">
        <v>49.6</v>
      </c>
      <c r="Y510">
        <v>54.1</v>
      </c>
      <c r="Z510">
        <v>47.8</v>
      </c>
      <c r="AA510">
        <v>29.2</v>
      </c>
      <c r="AB510">
        <v>-11</v>
      </c>
      <c r="AC510">
        <v>-1.9</v>
      </c>
      <c r="AD510">
        <v>-1.2</v>
      </c>
      <c r="AE510">
        <v>0.7</v>
      </c>
      <c r="AF510">
        <v>113</v>
      </c>
      <c r="AG510">
        <v>91.2</v>
      </c>
      <c r="AH510">
        <v>-24.9</v>
      </c>
      <c r="AI510">
        <v>18.5</v>
      </c>
    </row>
    <row r="511" spans="1:35" x14ac:dyDescent="0.25">
      <c r="A511">
        <v>53895</v>
      </c>
      <c r="B511">
        <v>68.900000000000006</v>
      </c>
      <c r="C511">
        <v>52.1</v>
      </c>
      <c r="D511">
        <v>63.5</v>
      </c>
      <c r="E511">
        <v>50.7</v>
      </c>
      <c r="F511">
        <v>64.099999999999994</v>
      </c>
      <c r="G511">
        <v>50</v>
      </c>
      <c r="H511">
        <v>66.400000000000006</v>
      </c>
      <c r="I511">
        <v>47.7</v>
      </c>
      <c r="J511">
        <v>30.6</v>
      </c>
      <c r="K511">
        <v>8.3000000000000007</v>
      </c>
      <c r="L511">
        <v>-5.8</v>
      </c>
      <c r="M511">
        <v>12.7</v>
      </c>
      <c r="N511">
        <v>-4.5999999999999996</v>
      </c>
      <c r="O511">
        <v>0.7</v>
      </c>
      <c r="P511">
        <v>49.2</v>
      </c>
      <c r="Q511">
        <v>-1.4</v>
      </c>
      <c r="R511">
        <v>121.2</v>
      </c>
      <c r="S511">
        <v>60.2</v>
      </c>
      <c r="T511">
        <v>51.4</v>
      </c>
      <c r="U511">
        <v>62</v>
      </c>
      <c r="V511">
        <v>50</v>
      </c>
      <c r="W511">
        <v>63.5</v>
      </c>
      <c r="X511">
        <v>50</v>
      </c>
      <c r="Y511">
        <v>55.1</v>
      </c>
      <c r="Z511">
        <v>47.7</v>
      </c>
      <c r="AA511">
        <v>28.5</v>
      </c>
      <c r="AB511">
        <v>-8.6999999999999993</v>
      </c>
      <c r="AC511">
        <v>-2.5</v>
      </c>
      <c r="AD511">
        <v>-1.2</v>
      </c>
      <c r="AE511">
        <v>0.7</v>
      </c>
      <c r="AF511">
        <v>113.1</v>
      </c>
      <c r="AG511">
        <v>91</v>
      </c>
      <c r="AH511">
        <v>-25.4</v>
      </c>
      <c r="AI511">
        <v>15.9</v>
      </c>
    </row>
    <row r="512" spans="1:35" x14ac:dyDescent="0.25">
      <c r="A512">
        <v>53931</v>
      </c>
      <c r="B512">
        <v>69.3</v>
      </c>
      <c r="C512">
        <v>50.5</v>
      </c>
      <c r="D512">
        <v>64.400000000000006</v>
      </c>
      <c r="E512">
        <v>49.4</v>
      </c>
      <c r="F512">
        <v>61.3</v>
      </c>
      <c r="G512">
        <v>49.8</v>
      </c>
      <c r="H512">
        <v>66.3</v>
      </c>
      <c r="I512">
        <v>47.7</v>
      </c>
      <c r="J512">
        <v>30.2</v>
      </c>
      <c r="K512">
        <v>8.3000000000000007</v>
      </c>
      <c r="L512">
        <v>-8</v>
      </c>
      <c r="M512">
        <v>12.7</v>
      </c>
      <c r="N512">
        <v>-4.8</v>
      </c>
      <c r="O512">
        <v>-0.8</v>
      </c>
      <c r="P512">
        <v>49</v>
      </c>
      <c r="Q512">
        <v>-1.1000000000000001</v>
      </c>
      <c r="R512">
        <v>120.6</v>
      </c>
      <c r="S512">
        <v>55.3</v>
      </c>
      <c r="T512">
        <v>48.7</v>
      </c>
      <c r="U512">
        <v>65.5</v>
      </c>
      <c r="V512">
        <v>47.6</v>
      </c>
      <c r="W512">
        <v>70.599999999999994</v>
      </c>
      <c r="X512">
        <v>49.8</v>
      </c>
      <c r="Y512">
        <v>54</v>
      </c>
      <c r="Z512">
        <v>47.9</v>
      </c>
      <c r="AA512">
        <v>34.5</v>
      </c>
      <c r="AB512">
        <v>-8.6999999999999993</v>
      </c>
      <c r="AC512">
        <v>-5.9</v>
      </c>
      <c r="AD512">
        <v>-1.2</v>
      </c>
      <c r="AE512">
        <v>0.7</v>
      </c>
      <c r="AF512">
        <v>113</v>
      </c>
      <c r="AG512">
        <v>91</v>
      </c>
      <c r="AH512">
        <v>-24.3</v>
      </c>
      <c r="AI512">
        <v>16.2</v>
      </c>
    </row>
    <row r="513" spans="1:35" x14ac:dyDescent="0.25">
      <c r="A513">
        <v>53964</v>
      </c>
      <c r="B513">
        <v>64.3</v>
      </c>
      <c r="C513">
        <v>47</v>
      </c>
      <c r="D513">
        <v>63.5</v>
      </c>
      <c r="E513">
        <v>46.5</v>
      </c>
      <c r="F513">
        <v>64.7</v>
      </c>
      <c r="G513">
        <v>50</v>
      </c>
      <c r="H513">
        <v>65.400000000000006</v>
      </c>
      <c r="I513">
        <v>47.5</v>
      </c>
      <c r="J513">
        <v>20.8</v>
      </c>
      <c r="K513">
        <v>10</v>
      </c>
      <c r="L513">
        <v>-8.3000000000000007</v>
      </c>
      <c r="M513">
        <v>12.7</v>
      </c>
      <c r="N513">
        <v>-4.3</v>
      </c>
      <c r="O513">
        <v>-0.4</v>
      </c>
      <c r="P513">
        <v>49.2</v>
      </c>
      <c r="Q513">
        <v>1.1000000000000001</v>
      </c>
      <c r="R513">
        <v>120.9</v>
      </c>
      <c r="S513">
        <v>55.4</v>
      </c>
      <c r="T513">
        <v>45.8</v>
      </c>
      <c r="U513">
        <v>66.2</v>
      </c>
      <c r="V513">
        <v>45.4</v>
      </c>
      <c r="W513">
        <v>64.099999999999994</v>
      </c>
      <c r="X513">
        <v>50.2</v>
      </c>
      <c r="Y513">
        <v>54.1</v>
      </c>
      <c r="Z513">
        <v>49.8</v>
      </c>
      <c r="AA513">
        <v>23.6</v>
      </c>
      <c r="AB513">
        <v>-8.6999999999999993</v>
      </c>
      <c r="AC513">
        <v>-7.2</v>
      </c>
      <c r="AD513">
        <v>-1.2</v>
      </c>
      <c r="AE513">
        <v>0.7</v>
      </c>
      <c r="AF513">
        <v>112.2</v>
      </c>
      <c r="AG513">
        <v>91.2</v>
      </c>
      <c r="AH513">
        <v>-24.3</v>
      </c>
      <c r="AI513">
        <v>16.8</v>
      </c>
    </row>
    <row r="514" spans="1:35" x14ac:dyDescent="0.25">
      <c r="A514">
        <v>53998</v>
      </c>
      <c r="B514">
        <v>70.8</v>
      </c>
      <c r="C514">
        <v>44.7</v>
      </c>
      <c r="D514">
        <v>70.7</v>
      </c>
      <c r="E514">
        <v>44.8</v>
      </c>
      <c r="F514">
        <v>62.5</v>
      </c>
      <c r="G514">
        <v>50.4</v>
      </c>
      <c r="H514">
        <v>61.8</v>
      </c>
      <c r="I514">
        <v>47.8</v>
      </c>
      <c r="J514">
        <v>31.2</v>
      </c>
      <c r="K514">
        <v>10.8</v>
      </c>
      <c r="L514">
        <v>-6</v>
      </c>
      <c r="M514">
        <v>12.7</v>
      </c>
      <c r="N514">
        <v>-4.3</v>
      </c>
      <c r="O514">
        <v>-0.4</v>
      </c>
      <c r="P514">
        <v>49.2</v>
      </c>
      <c r="Q514">
        <v>-0.6</v>
      </c>
      <c r="R514">
        <v>121.2</v>
      </c>
      <c r="S514">
        <v>56</v>
      </c>
      <c r="T514">
        <v>44.3</v>
      </c>
      <c r="U514">
        <v>63.8</v>
      </c>
      <c r="V514">
        <v>43.9</v>
      </c>
      <c r="W514">
        <v>68.599999999999994</v>
      </c>
      <c r="X514">
        <v>50</v>
      </c>
      <c r="Y514">
        <v>51.3</v>
      </c>
      <c r="Z514">
        <v>47.9</v>
      </c>
      <c r="AA514">
        <v>31.2</v>
      </c>
      <c r="AB514">
        <v>-8</v>
      </c>
      <c r="AC514">
        <v>-5.7</v>
      </c>
      <c r="AD514">
        <v>-1.2</v>
      </c>
      <c r="AE514">
        <v>0.7</v>
      </c>
      <c r="AF514">
        <v>113.5</v>
      </c>
      <c r="AG514">
        <v>91</v>
      </c>
      <c r="AH514">
        <v>-24.4</v>
      </c>
      <c r="AI514">
        <v>16.100000000000001</v>
      </c>
    </row>
    <row r="515" spans="1:35" x14ac:dyDescent="0.25">
      <c r="A515">
        <v>54033</v>
      </c>
      <c r="B515">
        <v>70.5</v>
      </c>
      <c r="C515">
        <v>39.4</v>
      </c>
      <c r="D515">
        <v>65.8</v>
      </c>
      <c r="E515">
        <v>42.4</v>
      </c>
      <c r="F515">
        <v>63.5</v>
      </c>
      <c r="G515">
        <v>49.9</v>
      </c>
      <c r="H515">
        <v>67.599999999999994</v>
      </c>
      <c r="I515">
        <v>47.8</v>
      </c>
      <c r="J515">
        <v>30.8</v>
      </c>
      <c r="K515">
        <v>10.199999999999999</v>
      </c>
      <c r="L515">
        <v>-5.8</v>
      </c>
      <c r="M515">
        <v>12.7</v>
      </c>
      <c r="N515">
        <v>-4.3</v>
      </c>
      <c r="O515">
        <v>-0.3</v>
      </c>
      <c r="P515">
        <v>49.4</v>
      </c>
      <c r="Q515">
        <v>-0.7</v>
      </c>
      <c r="R515">
        <v>120.7</v>
      </c>
      <c r="S515">
        <v>52</v>
      </c>
      <c r="T515">
        <v>35.700000000000003</v>
      </c>
      <c r="U515">
        <v>67.2</v>
      </c>
      <c r="V515">
        <v>40</v>
      </c>
      <c r="W515">
        <v>64.3</v>
      </c>
      <c r="X515">
        <v>50.2</v>
      </c>
      <c r="Y515">
        <v>53</v>
      </c>
      <c r="Z515">
        <v>47.9</v>
      </c>
      <c r="AA515">
        <v>22.2</v>
      </c>
      <c r="AB515">
        <v>-7</v>
      </c>
      <c r="AC515">
        <v>-7.5</v>
      </c>
      <c r="AD515">
        <v>-1.2</v>
      </c>
      <c r="AE515">
        <v>0.7</v>
      </c>
      <c r="AF515">
        <v>114</v>
      </c>
      <c r="AG515">
        <v>91</v>
      </c>
      <c r="AH515">
        <v>-24.3</v>
      </c>
      <c r="AI515">
        <v>15.1</v>
      </c>
    </row>
    <row r="516" spans="1:35" x14ac:dyDescent="0.25">
      <c r="A516">
        <v>54068</v>
      </c>
      <c r="B516">
        <v>70.400000000000006</v>
      </c>
      <c r="C516">
        <v>31</v>
      </c>
      <c r="D516">
        <v>60.2</v>
      </c>
      <c r="E516">
        <v>38.6</v>
      </c>
      <c r="F516">
        <v>68</v>
      </c>
      <c r="G516">
        <v>50.2</v>
      </c>
      <c r="H516">
        <v>71.099999999999994</v>
      </c>
      <c r="I516">
        <v>48.2</v>
      </c>
      <c r="J516">
        <v>26.7</v>
      </c>
      <c r="K516">
        <v>10.6</v>
      </c>
      <c r="L516">
        <v>-5.8</v>
      </c>
      <c r="M516">
        <v>13</v>
      </c>
      <c r="N516">
        <v>-4.3</v>
      </c>
      <c r="O516">
        <v>1</v>
      </c>
      <c r="P516">
        <v>49.2</v>
      </c>
      <c r="Q516">
        <v>-1.9</v>
      </c>
      <c r="R516">
        <v>121.5</v>
      </c>
      <c r="S516">
        <v>48.3</v>
      </c>
      <c r="T516">
        <v>26.1</v>
      </c>
      <c r="U516">
        <v>60.4</v>
      </c>
      <c r="V516">
        <v>37.200000000000003</v>
      </c>
      <c r="W516">
        <v>64</v>
      </c>
      <c r="X516">
        <v>50.1</v>
      </c>
      <c r="Y516">
        <v>57.2</v>
      </c>
      <c r="Z516">
        <v>47.9</v>
      </c>
      <c r="AA516">
        <v>29.2</v>
      </c>
      <c r="AB516">
        <v>-7.3</v>
      </c>
      <c r="AC516">
        <v>-3.4</v>
      </c>
      <c r="AD516">
        <v>-1.2</v>
      </c>
      <c r="AE516">
        <v>0.7</v>
      </c>
      <c r="AF516">
        <v>113.3</v>
      </c>
      <c r="AG516">
        <v>91.2</v>
      </c>
      <c r="AH516">
        <v>-24.6</v>
      </c>
      <c r="AI516">
        <v>16.7</v>
      </c>
    </row>
    <row r="517" spans="1:35" x14ac:dyDescent="0.25">
      <c r="A517">
        <v>54103</v>
      </c>
      <c r="B517">
        <v>70.3</v>
      </c>
      <c r="C517">
        <v>19.7</v>
      </c>
      <c r="D517">
        <v>56.3</v>
      </c>
      <c r="E517">
        <v>36.299999999999997</v>
      </c>
      <c r="F517">
        <v>63.7</v>
      </c>
      <c r="G517">
        <v>50.1</v>
      </c>
      <c r="H517">
        <v>67.099999999999994</v>
      </c>
      <c r="I517">
        <v>48</v>
      </c>
      <c r="J517">
        <v>31.6</v>
      </c>
      <c r="K517">
        <v>10</v>
      </c>
      <c r="L517">
        <v>-7.1</v>
      </c>
      <c r="M517">
        <v>12.7</v>
      </c>
      <c r="N517">
        <v>-4.5999999999999996</v>
      </c>
      <c r="O517">
        <v>-0.6</v>
      </c>
      <c r="P517">
        <v>49.4</v>
      </c>
      <c r="Q517">
        <v>-0.5</v>
      </c>
      <c r="R517">
        <v>120.8</v>
      </c>
      <c r="S517">
        <v>56.1</v>
      </c>
      <c r="T517">
        <v>13.1</v>
      </c>
      <c r="U517">
        <v>60.6</v>
      </c>
      <c r="V517">
        <v>37</v>
      </c>
      <c r="W517">
        <v>64</v>
      </c>
      <c r="X517">
        <v>50.2</v>
      </c>
      <c r="Y517">
        <v>53.5</v>
      </c>
      <c r="Z517">
        <v>47.9</v>
      </c>
      <c r="AA517">
        <v>27.4</v>
      </c>
      <c r="AB517">
        <v>-7</v>
      </c>
      <c r="AC517">
        <v>-6.3</v>
      </c>
      <c r="AD517">
        <v>-1.2</v>
      </c>
      <c r="AE517">
        <v>0.7</v>
      </c>
      <c r="AF517">
        <v>113.4</v>
      </c>
      <c r="AG517">
        <v>91.2</v>
      </c>
      <c r="AH517">
        <v>-25.1</v>
      </c>
      <c r="AI517">
        <v>18.100000000000001</v>
      </c>
    </row>
    <row r="518" spans="1:35" x14ac:dyDescent="0.25">
      <c r="A518">
        <v>54138</v>
      </c>
      <c r="B518">
        <v>69.7</v>
      </c>
      <c r="C518">
        <v>11.6</v>
      </c>
      <c r="D518">
        <v>60.9</v>
      </c>
      <c r="E518">
        <v>36.9</v>
      </c>
      <c r="F518">
        <v>64.099999999999994</v>
      </c>
      <c r="G518">
        <v>50</v>
      </c>
      <c r="H518">
        <v>65.7</v>
      </c>
      <c r="I518">
        <v>48.2</v>
      </c>
      <c r="J518">
        <v>21.9</v>
      </c>
      <c r="K518">
        <v>10.8</v>
      </c>
      <c r="L518">
        <v>-9</v>
      </c>
      <c r="M518">
        <v>12.7</v>
      </c>
      <c r="N518">
        <v>-4.5999999999999996</v>
      </c>
      <c r="O518">
        <v>0.6</v>
      </c>
      <c r="P518">
        <v>49.2</v>
      </c>
      <c r="Q518">
        <v>-2.5</v>
      </c>
      <c r="R518">
        <v>121.5</v>
      </c>
      <c r="S518">
        <v>52</v>
      </c>
      <c r="T518">
        <v>5.5</v>
      </c>
      <c r="U518">
        <v>59.5</v>
      </c>
      <c r="V518">
        <v>36.700000000000003</v>
      </c>
      <c r="W518">
        <v>64</v>
      </c>
      <c r="X518">
        <v>50.2</v>
      </c>
      <c r="Y518">
        <v>40.9</v>
      </c>
      <c r="Z518">
        <v>47.6</v>
      </c>
      <c r="AA518">
        <v>27.4</v>
      </c>
      <c r="AB518">
        <v>-7.3</v>
      </c>
      <c r="AC518">
        <v>-5.5</v>
      </c>
      <c r="AD518">
        <v>-1.2</v>
      </c>
      <c r="AE518">
        <v>0.7</v>
      </c>
      <c r="AF518">
        <v>114</v>
      </c>
      <c r="AG518">
        <v>91</v>
      </c>
      <c r="AH518">
        <v>-24.9</v>
      </c>
      <c r="AI518">
        <v>14.4</v>
      </c>
    </row>
    <row r="519" spans="1:35" x14ac:dyDescent="0.25">
      <c r="A519">
        <v>54173</v>
      </c>
      <c r="B519">
        <v>59</v>
      </c>
      <c r="C519">
        <v>5</v>
      </c>
      <c r="D519">
        <v>60</v>
      </c>
      <c r="E519">
        <v>36.4</v>
      </c>
      <c r="F519">
        <v>64.099999999999994</v>
      </c>
      <c r="G519">
        <v>50.1</v>
      </c>
      <c r="H519">
        <v>66.3</v>
      </c>
      <c r="I519">
        <v>47.8</v>
      </c>
      <c r="J519">
        <v>29.4</v>
      </c>
      <c r="K519">
        <v>11</v>
      </c>
      <c r="L519">
        <v>-3.9</v>
      </c>
      <c r="M519">
        <v>12.7</v>
      </c>
      <c r="N519">
        <v>-4.5999999999999996</v>
      </c>
      <c r="O519">
        <v>0.4</v>
      </c>
      <c r="P519">
        <v>49.2</v>
      </c>
      <c r="Q519">
        <v>-1.4</v>
      </c>
      <c r="R519">
        <v>121.9</v>
      </c>
      <c r="S519">
        <v>53.3</v>
      </c>
      <c r="T519">
        <v>5.5</v>
      </c>
      <c r="U519">
        <v>62.3</v>
      </c>
      <c r="V519">
        <v>36.9</v>
      </c>
      <c r="W519">
        <v>64.2</v>
      </c>
      <c r="X519">
        <v>50.2</v>
      </c>
      <c r="Y519">
        <v>54.2</v>
      </c>
      <c r="Z519">
        <v>47.7</v>
      </c>
      <c r="AA519">
        <v>29.8</v>
      </c>
      <c r="AB519">
        <v>-7.7</v>
      </c>
      <c r="AC519">
        <v>-5.5</v>
      </c>
      <c r="AD519">
        <v>-1.2</v>
      </c>
      <c r="AE519">
        <v>0.5</v>
      </c>
      <c r="AF519">
        <v>113.7</v>
      </c>
      <c r="AG519">
        <v>91.2</v>
      </c>
      <c r="AH519">
        <v>-24.5</v>
      </c>
      <c r="AI519">
        <v>17.2</v>
      </c>
    </row>
    <row r="520" spans="1:35" x14ac:dyDescent="0.25">
      <c r="A520">
        <v>54208</v>
      </c>
      <c r="B520">
        <v>69.400000000000006</v>
      </c>
      <c r="C520">
        <v>7</v>
      </c>
      <c r="D520">
        <v>62.1</v>
      </c>
      <c r="E520">
        <v>37.9</v>
      </c>
      <c r="F520">
        <v>63.4</v>
      </c>
      <c r="G520">
        <v>49.8</v>
      </c>
      <c r="H520">
        <v>67</v>
      </c>
      <c r="I520">
        <v>47.6</v>
      </c>
      <c r="J520">
        <v>28.4</v>
      </c>
      <c r="K520">
        <v>11</v>
      </c>
      <c r="L520">
        <v>-7.4</v>
      </c>
      <c r="M520">
        <v>12.7</v>
      </c>
      <c r="N520">
        <v>-4.5999999999999996</v>
      </c>
      <c r="O520">
        <v>2.2999999999999998</v>
      </c>
      <c r="P520">
        <v>49.2</v>
      </c>
      <c r="Q520">
        <v>0.9</v>
      </c>
      <c r="R520">
        <v>122.9</v>
      </c>
      <c r="S520">
        <v>53.9</v>
      </c>
      <c r="T520">
        <v>7.5</v>
      </c>
      <c r="U520">
        <v>53.3</v>
      </c>
      <c r="V520">
        <v>39.700000000000003</v>
      </c>
      <c r="W520">
        <v>64.2</v>
      </c>
      <c r="X520">
        <v>50</v>
      </c>
      <c r="Y520">
        <v>53.6</v>
      </c>
      <c r="Z520">
        <v>47.6</v>
      </c>
      <c r="AA520">
        <v>28.3</v>
      </c>
      <c r="AB520">
        <v>-8.3000000000000007</v>
      </c>
      <c r="AC520">
        <v>-5.5</v>
      </c>
      <c r="AD520">
        <v>-1.2</v>
      </c>
      <c r="AE520">
        <v>0.7</v>
      </c>
      <c r="AF520">
        <v>114.1</v>
      </c>
      <c r="AG520">
        <v>91</v>
      </c>
      <c r="AH520">
        <v>-25.5</v>
      </c>
      <c r="AI520">
        <v>14.4</v>
      </c>
    </row>
    <row r="521" spans="1:35" x14ac:dyDescent="0.25">
      <c r="A521">
        <v>54243</v>
      </c>
      <c r="B521">
        <v>68.099999999999994</v>
      </c>
      <c r="C521">
        <v>8</v>
      </c>
      <c r="D521">
        <v>62.9</v>
      </c>
      <c r="E521">
        <v>37</v>
      </c>
      <c r="F521">
        <v>58.4</v>
      </c>
      <c r="G521">
        <v>50.3</v>
      </c>
      <c r="H521">
        <v>63.2</v>
      </c>
      <c r="I521">
        <v>47.7</v>
      </c>
      <c r="J521">
        <v>28.8</v>
      </c>
      <c r="K521">
        <v>11.6</v>
      </c>
      <c r="L521">
        <v>-5.5</v>
      </c>
      <c r="M521">
        <v>12.7</v>
      </c>
      <c r="N521">
        <v>-4.5999999999999996</v>
      </c>
      <c r="O521">
        <v>0.4</v>
      </c>
      <c r="P521">
        <v>49.2</v>
      </c>
      <c r="Q521">
        <v>-1.6</v>
      </c>
      <c r="R521">
        <v>121.8</v>
      </c>
      <c r="S521">
        <v>52.4</v>
      </c>
      <c r="T521">
        <v>7</v>
      </c>
      <c r="U521">
        <v>60.3</v>
      </c>
      <c r="V521">
        <v>40.9</v>
      </c>
      <c r="W521">
        <v>64.7</v>
      </c>
      <c r="X521">
        <v>50</v>
      </c>
      <c r="Y521">
        <v>50.7</v>
      </c>
      <c r="Z521">
        <v>47.2</v>
      </c>
      <c r="AA521">
        <v>28.7</v>
      </c>
      <c r="AB521">
        <v>-8</v>
      </c>
      <c r="AC521">
        <v>-5.6</v>
      </c>
      <c r="AD521">
        <v>-1.2</v>
      </c>
      <c r="AE521">
        <v>0.7</v>
      </c>
      <c r="AF521">
        <v>113.9</v>
      </c>
      <c r="AG521">
        <v>91.2</v>
      </c>
      <c r="AH521">
        <v>-24.4</v>
      </c>
      <c r="AI521">
        <v>18.100000000000001</v>
      </c>
    </row>
    <row r="522" spans="1:35" x14ac:dyDescent="0.25">
      <c r="A522">
        <v>54278</v>
      </c>
      <c r="B522">
        <v>66.3</v>
      </c>
      <c r="C522">
        <v>8</v>
      </c>
      <c r="D522">
        <v>58.6</v>
      </c>
      <c r="E522">
        <v>40.5</v>
      </c>
      <c r="F522">
        <v>42.2</v>
      </c>
      <c r="G522">
        <v>49.9</v>
      </c>
      <c r="H522">
        <v>61.6</v>
      </c>
      <c r="I522">
        <v>46.8</v>
      </c>
      <c r="J522">
        <v>31.7</v>
      </c>
      <c r="K522">
        <v>11.2</v>
      </c>
      <c r="L522">
        <v>-5.4</v>
      </c>
      <c r="M522">
        <v>12.7</v>
      </c>
      <c r="N522">
        <v>-4.5999999999999996</v>
      </c>
      <c r="O522">
        <v>1.7</v>
      </c>
      <c r="P522">
        <v>49.2</v>
      </c>
      <c r="Q522">
        <v>-2.4</v>
      </c>
      <c r="R522">
        <v>121.6</v>
      </c>
      <c r="S522">
        <v>50.3</v>
      </c>
      <c r="T522">
        <v>10.6</v>
      </c>
      <c r="U522">
        <v>61.8</v>
      </c>
      <c r="V522">
        <v>40.299999999999997</v>
      </c>
      <c r="W522">
        <v>55.2</v>
      </c>
      <c r="X522">
        <v>48.6</v>
      </c>
      <c r="Y522">
        <v>47.4</v>
      </c>
      <c r="Z522">
        <v>46</v>
      </c>
      <c r="AA522">
        <v>31.7</v>
      </c>
      <c r="AB522">
        <v>-6</v>
      </c>
      <c r="AC522">
        <v>-5.6</v>
      </c>
      <c r="AD522">
        <v>-1.2</v>
      </c>
      <c r="AE522">
        <v>0.7</v>
      </c>
      <c r="AF522">
        <v>113.2</v>
      </c>
      <c r="AG522">
        <v>91</v>
      </c>
      <c r="AH522">
        <v>-25.2</v>
      </c>
      <c r="AI522">
        <v>15</v>
      </c>
    </row>
    <row r="523" spans="1:35" x14ac:dyDescent="0.25">
      <c r="A523">
        <v>54313</v>
      </c>
      <c r="B523">
        <v>67.400000000000006</v>
      </c>
      <c r="C523">
        <v>10.6</v>
      </c>
      <c r="D523">
        <v>54.7</v>
      </c>
      <c r="E523">
        <v>39.9</v>
      </c>
      <c r="F523">
        <v>54.3</v>
      </c>
      <c r="G523">
        <v>48.1</v>
      </c>
      <c r="H523">
        <v>63.1</v>
      </c>
      <c r="I523">
        <v>43.9</v>
      </c>
      <c r="J523">
        <v>28.6</v>
      </c>
      <c r="K523">
        <v>10.199999999999999</v>
      </c>
      <c r="L523">
        <v>-13.6</v>
      </c>
      <c r="M523">
        <v>12.7</v>
      </c>
      <c r="N523">
        <v>-4.8</v>
      </c>
      <c r="O523">
        <v>1.3</v>
      </c>
      <c r="P523">
        <v>49.2</v>
      </c>
      <c r="Q523">
        <v>-2</v>
      </c>
      <c r="R523">
        <v>121.6</v>
      </c>
      <c r="S523">
        <v>50.5</v>
      </c>
      <c r="T523">
        <v>10.3</v>
      </c>
      <c r="U523">
        <v>50.7</v>
      </c>
      <c r="V523">
        <v>39.299999999999997</v>
      </c>
      <c r="W523">
        <v>49.1</v>
      </c>
      <c r="X523">
        <v>47.7</v>
      </c>
      <c r="Y523">
        <v>46.2</v>
      </c>
      <c r="Z523">
        <v>43.9</v>
      </c>
      <c r="AA523">
        <v>28.2</v>
      </c>
      <c r="AB523">
        <v>-8.6999999999999993</v>
      </c>
      <c r="AC523">
        <v>-1.1000000000000001</v>
      </c>
      <c r="AD523">
        <v>-1</v>
      </c>
      <c r="AE523">
        <v>0.7</v>
      </c>
      <c r="AF523">
        <v>113.5</v>
      </c>
      <c r="AG523">
        <v>91.2</v>
      </c>
      <c r="AH523">
        <v>-25.1</v>
      </c>
      <c r="AI523">
        <v>15.8</v>
      </c>
    </row>
    <row r="524" spans="1:35" x14ac:dyDescent="0.25">
      <c r="A524">
        <v>54348</v>
      </c>
      <c r="B524">
        <v>65.5</v>
      </c>
      <c r="C524">
        <v>10</v>
      </c>
      <c r="D524">
        <v>50.7</v>
      </c>
      <c r="E524">
        <v>38</v>
      </c>
      <c r="F524">
        <v>50.7</v>
      </c>
      <c r="G524">
        <v>47.3</v>
      </c>
      <c r="H524">
        <v>53.8</v>
      </c>
      <c r="I524">
        <v>43.4</v>
      </c>
      <c r="J524">
        <v>28.1</v>
      </c>
      <c r="K524">
        <v>9.8000000000000007</v>
      </c>
      <c r="L524">
        <v>-5.7</v>
      </c>
      <c r="M524">
        <v>12.7</v>
      </c>
      <c r="N524">
        <v>-4.5999999999999996</v>
      </c>
      <c r="O524">
        <v>0</v>
      </c>
      <c r="P524">
        <v>49.2</v>
      </c>
      <c r="Q524">
        <v>-1.8</v>
      </c>
      <c r="R524">
        <v>120.8</v>
      </c>
      <c r="S524">
        <v>46.8</v>
      </c>
      <c r="T524">
        <v>9</v>
      </c>
      <c r="U524">
        <v>46.7</v>
      </c>
      <c r="V524">
        <v>36.6</v>
      </c>
      <c r="W524">
        <v>62.5</v>
      </c>
      <c r="X524">
        <v>46.8</v>
      </c>
      <c r="Y524">
        <v>39.799999999999997</v>
      </c>
      <c r="Z524">
        <v>43.2</v>
      </c>
      <c r="AA524">
        <v>28.2</v>
      </c>
      <c r="AB524">
        <v>-9.3000000000000007</v>
      </c>
      <c r="AC524">
        <v>-6</v>
      </c>
      <c r="AD524">
        <v>-1.2</v>
      </c>
      <c r="AE524">
        <v>0.7</v>
      </c>
      <c r="AF524">
        <v>114.1</v>
      </c>
      <c r="AG524">
        <v>91.2</v>
      </c>
      <c r="AH524">
        <v>-25</v>
      </c>
      <c r="AI524">
        <v>17.2</v>
      </c>
    </row>
    <row r="525" spans="1:35" x14ac:dyDescent="0.25">
      <c r="A525">
        <v>54383</v>
      </c>
      <c r="B525">
        <v>62</v>
      </c>
      <c r="C525">
        <v>7.5</v>
      </c>
      <c r="D525">
        <v>42.7</v>
      </c>
      <c r="E525">
        <v>33.799999999999997</v>
      </c>
      <c r="F525">
        <v>40.5</v>
      </c>
      <c r="G525">
        <v>46.6</v>
      </c>
      <c r="H525">
        <v>49.8</v>
      </c>
      <c r="I525">
        <v>43.1</v>
      </c>
      <c r="J525">
        <v>32.6</v>
      </c>
      <c r="K525">
        <v>8.3000000000000007</v>
      </c>
      <c r="L525">
        <v>-3.6</v>
      </c>
      <c r="M525">
        <v>12.7</v>
      </c>
      <c r="N525">
        <v>-4.8</v>
      </c>
      <c r="O525">
        <v>1.7</v>
      </c>
      <c r="P525">
        <v>49.7</v>
      </c>
      <c r="Q525">
        <v>-1.4</v>
      </c>
      <c r="R525">
        <v>121.2</v>
      </c>
      <c r="S525">
        <v>43.6</v>
      </c>
      <c r="T525">
        <v>8</v>
      </c>
      <c r="U525">
        <v>33.6</v>
      </c>
      <c r="V525">
        <v>31.9</v>
      </c>
      <c r="W525">
        <v>38.5</v>
      </c>
      <c r="X525">
        <v>45.8</v>
      </c>
      <c r="Y525">
        <v>35.4</v>
      </c>
      <c r="Z525">
        <v>42</v>
      </c>
      <c r="AA525">
        <v>34.299999999999997</v>
      </c>
      <c r="AB525">
        <v>-10</v>
      </c>
      <c r="AC525">
        <v>-5.7</v>
      </c>
      <c r="AD525">
        <v>-1.2</v>
      </c>
      <c r="AE525">
        <v>0.7</v>
      </c>
      <c r="AF525">
        <v>113.5</v>
      </c>
      <c r="AG525">
        <v>91</v>
      </c>
      <c r="AH525">
        <v>-24.5</v>
      </c>
      <c r="AI525">
        <v>19.100000000000001</v>
      </c>
    </row>
    <row r="526" spans="1:35" x14ac:dyDescent="0.25">
      <c r="A526">
        <v>54416</v>
      </c>
      <c r="B526">
        <v>56.5</v>
      </c>
      <c r="C526">
        <v>8</v>
      </c>
      <c r="D526">
        <v>37.200000000000003</v>
      </c>
      <c r="E526">
        <v>31.3</v>
      </c>
      <c r="F526">
        <v>35</v>
      </c>
      <c r="G526">
        <v>44.9</v>
      </c>
      <c r="H526">
        <v>45.4</v>
      </c>
      <c r="I526">
        <v>40.6</v>
      </c>
      <c r="J526">
        <v>28.3</v>
      </c>
      <c r="K526">
        <v>10.199999999999999</v>
      </c>
      <c r="L526">
        <v>-5.7</v>
      </c>
      <c r="M526">
        <v>12.7</v>
      </c>
      <c r="N526">
        <v>-4.8</v>
      </c>
      <c r="O526">
        <v>-0.1</v>
      </c>
      <c r="P526">
        <v>49</v>
      </c>
      <c r="Q526">
        <v>-1.1000000000000001</v>
      </c>
      <c r="R526">
        <v>120.8</v>
      </c>
      <c r="S526">
        <v>38</v>
      </c>
      <c r="T526">
        <v>8</v>
      </c>
      <c r="U526">
        <v>41.4</v>
      </c>
      <c r="V526">
        <v>29.7</v>
      </c>
      <c r="W526">
        <v>33.5</v>
      </c>
      <c r="X526">
        <v>42.8</v>
      </c>
      <c r="Y526">
        <v>31.7</v>
      </c>
      <c r="Z526">
        <v>40.1</v>
      </c>
      <c r="AA526">
        <v>28.6</v>
      </c>
      <c r="AB526">
        <v>-11</v>
      </c>
      <c r="AC526">
        <v>-5.6</v>
      </c>
      <c r="AD526">
        <v>-1.2</v>
      </c>
      <c r="AE526">
        <v>0.5</v>
      </c>
      <c r="AF526">
        <v>113.8</v>
      </c>
      <c r="AG526">
        <v>91</v>
      </c>
      <c r="AH526">
        <v>-24.1</v>
      </c>
      <c r="AI526">
        <v>14.6</v>
      </c>
    </row>
    <row r="527" spans="1:35" x14ac:dyDescent="0.25">
      <c r="A527">
        <v>54451</v>
      </c>
      <c r="B527">
        <v>53.8</v>
      </c>
      <c r="C527">
        <v>5.5</v>
      </c>
      <c r="D527">
        <v>34.799999999999997</v>
      </c>
      <c r="E527">
        <v>27.8</v>
      </c>
      <c r="F527">
        <v>31.6</v>
      </c>
      <c r="G527">
        <v>40.4</v>
      </c>
      <c r="H527">
        <v>37.200000000000003</v>
      </c>
      <c r="I527">
        <v>39.4</v>
      </c>
      <c r="J527">
        <v>25.8</v>
      </c>
      <c r="K527">
        <v>4.0999999999999996</v>
      </c>
      <c r="L527">
        <v>-5.8</v>
      </c>
      <c r="M527">
        <v>12.7</v>
      </c>
      <c r="N527">
        <v>-4.5999999999999996</v>
      </c>
      <c r="O527">
        <v>0.3</v>
      </c>
      <c r="P527">
        <v>49.4</v>
      </c>
      <c r="Q527">
        <v>-1.7</v>
      </c>
      <c r="R527">
        <v>121.2</v>
      </c>
      <c r="S527">
        <v>32.200000000000003</v>
      </c>
      <c r="T527">
        <v>6.5</v>
      </c>
      <c r="U527">
        <v>29</v>
      </c>
      <c r="V527">
        <v>26.8</v>
      </c>
      <c r="W527">
        <v>15.7</v>
      </c>
      <c r="X527">
        <v>36.5</v>
      </c>
      <c r="Y527">
        <v>27.4</v>
      </c>
      <c r="Z527">
        <v>38.1</v>
      </c>
      <c r="AA527">
        <v>28.6</v>
      </c>
      <c r="AB527">
        <v>-11.7</v>
      </c>
      <c r="AC527">
        <v>-9.9</v>
      </c>
      <c r="AD527">
        <v>-1.2</v>
      </c>
      <c r="AE527">
        <v>0.5</v>
      </c>
      <c r="AF527">
        <v>112.7</v>
      </c>
      <c r="AG527">
        <v>91.2</v>
      </c>
      <c r="AH527">
        <v>-24.9</v>
      </c>
      <c r="AI527">
        <v>15.9</v>
      </c>
    </row>
    <row r="528" spans="1:35" x14ac:dyDescent="0.25">
      <c r="A528">
        <v>54487</v>
      </c>
      <c r="B528">
        <v>52</v>
      </c>
      <c r="C528">
        <v>8</v>
      </c>
      <c r="D528">
        <v>38.4</v>
      </c>
      <c r="E528">
        <v>18.899999999999999</v>
      </c>
      <c r="F528">
        <v>22.1</v>
      </c>
      <c r="G528">
        <v>32.1</v>
      </c>
      <c r="H528">
        <v>40.799999999999997</v>
      </c>
      <c r="I528">
        <v>36</v>
      </c>
      <c r="J528">
        <v>25</v>
      </c>
      <c r="K528">
        <v>8.1</v>
      </c>
      <c r="L528">
        <v>-6.4</v>
      </c>
      <c r="M528">
        <v>13</v>
      </c>
      <c r="N528">
        <v>-4.5999999999999996</v>
      </c>
      <c r="O528">
        <v>-0.1</v>
      </c>
      <c r="P528">
        <v>49.2</v>
      </c>
      <c r="Q528">
        <v>-1.4</v>
      </c>
      <c r="R528">
        <v>121</v>
      </c>
      <c r="S528">
        <v>38.799999999999997</v>
      </c>
      <c r="T528">
        <v>8</v>
      </c>
      <c r="U528">
        <v>23.6</v>
      </c>
      <c r="V528">
        <v>11.2</v>
      </c>
      <c r="W528">
        <v>19.899999999999999</v>
      </c>
      <c r="X528">
        <v>27.6</v>
      </c>
      <c r="Y528">
        <v>20.5</v>
      </c>
      <c r="Z528">
        <v>33.200000000000003</v>
      </c>
      <c r="AA528">
        <v>28.8</v>
      </c>
      <c r="AB528">
        <v>-12</v>
      </c>
      <c r="AC528">
        <v>-0.6</v>
      </c>
      <c r="AD528">
        <v>-1.2</v>
      </c>
      <c r="AE528">
        <v>0.7</v>
      </c>
      <c r="AF528">
        <v>113.6</v>
      </c>
      <c r="AG528">
        <v>91</v>
      </c>
      <c r="AH528">
        <v>-24.4</v>
      </c>
      <c r="AI528">
        <v>15</v>
      </c>
    </row>
    <row r="529" spans="1:35" x14ac:dyDescent="0.25">
      <c r="A529">
        <v>54520</v>
      </c>
      <c r="B529">
        <v>41.1</v>
      </c>
      <c r="C529">
        <v>8</v>
      </c>
      <c r="D529">
        <v>29.5</v>
      </c>
      <c r="E529">
        <v>10.6</v>
      </c>
      <c r="F529">
        <v>20.399999999999999</v>
      </c>
      <c r="G529">
        <v>20</v>
      </c>
      <c r="H529">
        <v>32</v>
      </c>
      <c r="I529">
        <v>31.8</v>
      </c>
      <c r="J529">
        <v>29.9</v>
      </c>
      <c r="K529">
        <v>8.3000000000000007</v>
      </c>
      <c r="L529">
        <v>-5.9</v>
      </c>
      <c r="M529">
        <v>13</v>
      </c>
      <c r="N529">
        <v>-4.5999999999999996</v>
      </c>
      <c r="O529">
        <v>-0.6</v>
      </c>
      <c r="P529">
        <v>49.2</v>
      </c>
      <c r="Q529">
        <v>-0.9</v>
      </c>
      <c r="R529">
        <v>120.7</v>
      </c>
      <c r="S529">
        <v>20.9</v>
      </c>
      <c r="T529">
        <v>8.5</v>
      </c>
      <c r="U529">
        <v>17.8</v>
      </c>
      <c r="V529">
        <v>10</v>
      </c>
      <c r="W529">
        <v>46.5</v>
      </c>
      <c r="X529">
        <v>12.9</v>
      </c>
      <c r="Y529">
        <v>18.2</v>
      </c>
      <c r="Z529">
        <v>29.4</v>
      </c>
      <c r="AA529">
        <v>25.4</v>
      </c>
      <c r="AB529">
        <v>-12</v>
      </c>
      <c r="AC529">
        <v>-8.5</v>
      </c>
      <c r="AD529">
        <v>-1.2</v>
      </c>
      <c r="AE529">
        <v>0.7</v>
      </c>
      <c r="AF529">
        <v>113.3</v>
      </c>
      <c r="AG529">
        <v>91.2</v>
      </c>
      <c r="AH529">
        <v>-23.8</v>
      </c>
      <c r="AI529">
        <v>19.2</v>
      </c>
    </row>
    <row r="530" spans="1:35" x14ac:dyDescent="0.25">
      <c r="A530">
        <v>54555</v>
      </c>
      <c r="B530">
        <v>35.299999999999997</v>
      </c>
      <c r="C530">
        <v>5</v>
      </c>
      <c r="D530">
        <v>25.8</v>
      </c>
      <c r="E530">
        <v>10</v>
      </c>
      <c r="F530">
        <v>25.5</v>
      </c>
      <c r="G530">
        <v>10.7</v>
      </c>
      <c r="H530">
        <v>27.9</v>
      </c>
      <c r="I530">
        <v>26.8</v>
      </c>
      <c r="J530">
        <v>29.1</v>
      </c>
      <c r="K530">
        <v>8.8000000000000007</v>
      </c>
      <c r="L530">
        <v>-4.7</v>
      </c>
      <c r="M530">
        <v>13</v>
      </c>
      <c r="N530">
        <v>-4.5999999999999996</v>
      </c>
      <c r="O530">
        <v>0</v>
      </c>
      <c r="P530">
        <v>49.2</v>
      </c>
      <c r="Q530">
        <v>-1.1000000000000001</v>
      </c>
      <c r="R530">
        <v>120.3</v>
      </c>
      <c r="S530">
        <v>14.4</v>
      </c>
      <c r="T530">
        <v>6</v>
      </c>
      <c r="U530">
        <v>15.5</v>
      </c>
      <c r="V530">
        <v>10</v>
      </c>
      <c r="W530">
        <v>28.9</v>
      </c>
      <c r="X530">
        <v>1.7</v>
      </c>
      <c r="Y530">
        <v>14.4</v>
      </c>
      <c r="Z530">
        <v>23.2</v>
      </c>
      <c r="AA530">
        <v>28.1</v>
      </c>
      <c r="AB530">
        <v>-11.3</v>
      </c>
      <c r="AC530">
        <v>-8.6999999999999993</v>
      </c>
      <c r="AD530">
        <v>-1.2</v>
      </c>
      <c r="AE530">
        <v>0.7</v>
      </c>
      <c r="AF530">
        <v>113.1</v>
      </c>
      <c r="AG530">
        <v>91</v>
      </c>
      <c r="AH530">
        <v>-24.4</v>
      </c>
      <c r="AI530">
        <v>16.2</v>
      </c>
    </row>
    <row r="531" spans="1:35" x14ac:dyDescent="0.25">
      <c r="A531">
        <v>54590</v>
      </c>
      <c r="B531">
        <v>36.799999999999997</v>
      </c>
      <c r="C531">
        <v>7</v>
      </c>
      <c r="D531">
        <v>15.9</v>
      </c>
      <c r="E531">
        <v>4.7</v>
      </c>
      <c r="F531">
        <v>30.6</v>
      </c>
      <c r="G531">
        <v>-1.7</v>
      </c>
      <c r="H531">
        <v>21.8</v>
      </c>
      <c r="I531">
        <v>19.7</v>
      </c>
      <c r="J531">
        <v>30.6</v>
      </c>
      <c r="K531">
        <v>8.1</v>
      </c>
      <c r="L531">
        <v>-5.9</v>
      </c>
      <c r="M531">
        <v>12.7</v>
      </c>
      <c r="N531">
        <v>-4.5999999999999996</v>
      </c>
      <c r="O531">
        <v>0.3</v>
      </c>
      <c r="P531">
        <v>49.2</v>
      </c>
      <c r="Q531">
        <v>-1.4</v>
      </c>
      <c r="R531">
        <v>120.9</v>
      </c>
      <c r="S531">
        <v>9.3000000000000007</v>
      </c>
      <c r="T531">
        <v>6.5</v>
      </c>
      <c r="U531">
        <v>13.6</v>
      </c>
      <c r="V531">
        <v>0.8</v>
      </c>
      <c r="W531">
        <v>15.5</v>
      </c>
      <c r="X531">
        <v>-5.4</v>
      </c>
      <c r="Y531">
        <v>13.1</v>
      </c>
      <c r="Z531">
        <v>15.9</v>
      </c>
      <c r="AA531">
        <v>27.6</v>
      </c>
      <c r="AB531">
        <v>-12.3</v>
      </c>
      <c r="AC531">
        <v>-8.1999999999999993</v>
      </c>
      <c r="AD531">
        <v>-1.2</v>
      </c>
      <c r="AE531">
        <v>0.7</v>
      </c>
      <c r="AF531">
        <v>112.9</v>
      </c>
      <c r="AG531">
        <v>91</v>
      </c>
      <c r="AH531">
        <v>-24.9</v>
      </c>
      <c r="AI531">
        <v>16.100000000000001</v>
      </c>
    </row>
    <row r="532" spans="1:35" x14ac:dyDescent="0.25">
      <c r="A532">
        <v>54625</v>
      </c>
      <c r="B532">
        <v>6.6</v>
      </c>
      <c r="C532">
        <v>4.4000000000000004</v>
      </c>
      <c r="D532">
        <v>20.100000000000001</v>
      </c>
      <c r="E532">
        <v>-1.4</v>
      </c>
      <c r="F532">
        <v>16.2</v>
      </c>
      <c r="G532">
        <v>-6.7</v>
      </c>
      <c r="H532">
        <v>24.2</v>
      </c>
      <c r="I532">
        <v>12.5</v>
      </c>
      <c r="J532">
        <v>28.7</v>
      </c>
      <c r="K532">
        <v>8.1</v>
      </c>
      <c r="L532">
        <v>-0.3</v>
      </c>
      <c r="M532">
        <v>12.7</v>
      </c>
      <c r="N532">
        <v>-4.5999999999999996</v>
      </c>
      <c r="O532">
        <v>-0.8</v>
      </c>
      <c r="P532">
        <v>49.2</v>
      </c>
      <c r="Q532">
        <v>-1.1000000000000001</v>
      </c>
      <c r="R532">
        <v>120.5</v>
      </c>
      <c r="S532">
        <v>-81.3</v>
      </c>
      <c r="T532">
        <v>5.5</v>
      </c>
      <c r="U532">
        <v>13.6</v>
      </c>
      <c r="V532">
        <v>-2.2000000000000002</v>
      </c>
      <c r="W532">
        <v>16.5</v>
      </c>
      <c r="X532">
        <v>-6.2</v>
      </c>
      <c r="Y532">
        <v>8.1</v>
      </c>
      <c r="Z532">
        <v>8.5</v>
      </c>
      <c r="AA532">
        <v>25.7</v>
      </c>
      <c r="AB532">
        <v>-11.3</v>
      </c>
      <c r="AC532">
        <v>-7.9</v>
      </c>
      <c r="AD532">
        <v>-1.2</v>
      </c>
      <c r="AE532">
        <v>0.7</v>
      </c>
      <c r="AF532">
        <v>112.8</v>
      </c>
      <c r="AG532">
        <v>91</v>
      </c>
      <c r="AH532">
        <v>-24</v>
      </c>
      <c r="AI532">
        <v>16</v>
      </c>
    </row>
    <row r="533" spans="1:35" x14ac:dyDescent="0.25">
      <c r="A533">
        <v>54660</v>
      </c>
      <c r="B533">
        <v>-21.9</v>
      </c>
      <c r="C533">
        <v>3.1</v>
      </c>
      <c r="D533">
        <v>17.8</v>
      </c>
      <c r="E533">
        <v>-4.7</v>
      </c>
      <c r="F533">
        <v>17.7</v>
      </c>
      <c r="G533">
        <v>-6.7</v>
      </c>
      <c r="H533">
        <v>22.1</v>
      </c>
      <c r="I533">
        <v>5</v>
      </c>
      <c r="J533">
        <v>27.7</v>
      </c>
      <c r="K533">
        <v>8.8000000000000007</v>
      </c>
      <c r="L533">
        <v>-6.4</v>
      </c>
      <c r="M533">
        <v>12.7</v>
      </c>
      <c r="N533">
        <v>-4.8</v>
      </c>
      <c r="O533">
        <v>0.1</v>
      </c>
      <c r="P533">
        <v>49.4</v>
      </c>
      <c r="Q533">
        <v>-2</v>
      </c>
      <c r="R533">
        <v>120.3</v>
      </c>
      <c r="S533">
        <v>-45.8</v>
      </c>
      <c r="T533">
        <v>2.8</v>
      </c>
      <c r="U533">
        <v>11.1</v>
      </c>
      <c r="V533">
        <v>-3.9</v>
      </c>
      <c r="W533">
        <v>1.9</v>
      </c>
      <c r="X533">
        <v>-7.5</v>
      </c>
      <c r="Y533">
        <v>9.6999999999999993</v>
      </c>
      <c r="Z533">
        <v>2.8</v>
      </c>
      <c r="AA533">
        <v>29</v>
      </c>
      <c r="AB533">
        <v>-9.3000000000000007</v>
      </c>
      <c r="AC533">
        <v>-1.3</v>
      </c>
      <c r="AD533">
        <v>-1.2</v>
      </c>
      <c r="AE533">
        <v>1</v>
      </c>
      <c r="AF533">
        <v>112.8</v>
      </c>
      <c r="AG533">
        <v>91</v>
      </c>
      <c r="AH533">
        <v>-24.3</v>
      </c>
      <c r="AI533">
        <v>15.9</v>
      </c>
    </row>
    <row r="534" spans="1:35" x14ac:dyDescent="0.25">
      <c r="A534">
        <v>54695</v>
      </c>
      <c r="B534">
        <v>27.5</v>
      </c>
      <c r="C534">
        <v>-1.9</v>
      </c>
      <c r="D534">
        <v>23.7</v>
      </c>
      <c r="E534">
        <v>-3.6</v>
      </c>
      <c r="F534">
        <v>21.7</v>
      </c>
      <c r="G534">
        <v>-5.4</v>
      </c>
      <c r="H534">
        <v>14.8</v>
      </c>
      <c r="I534">
        <v>1.8</v>
      </c>
      <c r="J534">
        <v>20.9</v>
      </c>
      <c r="K534">
        <v>8.3000000000000007</v>
      </c>
      <c r="L534">
        <v>-5.9</v>
      </c>
      <c r="M534">
        <v>13</v>
      </c>
      <c r="N534">
        <v>-4.8</v>
      </c>
      <c r="O534">
        <v>-0.1</v>
      </c>
      <c r="P534">
        <v>49.7</v>
      </c>
      <c r="Q534">
        <v>-0.7</v>
      </c>
      <c r="R534">
        <v>119.9</v>
      </c>
      <c r="S534">
        <v>15.1</v>
      </c>
      <c r="T534">
        <v>-1.9</v>
      </c>
      <c r="U534">
        <v>-11</v>
      </c>
      <c r="V534">
        <v>-5</v>
      </c>
      <c r="W534">
        <v>16.100000000000001</v>
      </c>
      <c r="X534">
        <v>-5.4</v>
      </c>
      <c r="Y534">
        <v>6.6</v>
      </c>
      <c r="Z534">
        <v>2.5</v>
      </c>
      <c r="AA534">
        <v>21.5</v>
      </c>
      <c r="AB534">
        <v>-11.3</v>
      </c>
      <c r="AC534">
        <v>-8.4</v>
      </c>
      <c r="AD534">
        <v>-1.2</v>
      </c>
      <c r="AE534">
        <v>0.7</v>
      </c>
      <c r="AF534">
        <v>112.9</v>
      </c>
      <c r="AG534">
        <v>91</v>
      </c>
      <c r="AH534">
        <v>-24</v>
      </c>
      <c r="AI534">
        <v>16.100000000000001</v>
      </c>
    </row>
    <row r="535" spans="1:35" x14ac:dyDescent="0.25">
      <c r="A535">
        <v>54729</v>
      </c>
      <c r="B535">
        <v>31.5</v>
      </c>
      <c r="C535">
        <v>-1.9</v>
      </c>
      <c r="D535">
        <v>23.8</v>
      </c>
      <c r="E535">
        <v>-4.7</v>
      </c>
      <c r="F535">
        <v>6.7</v>
      </c>
      <c r="G535">
        <v>-5.4</v>
      </c>
      <c r="H535">
        <v>19.399999999999999</v>
      </c>
      <c r="I535">
        <v>-0.5</v>
      </c>
      <c r="J535">
        <v>29.4</v>
      </c>
      <c r="K535">
        <v>9</v>
      </c>
      <c r="L535">
        <v>-5.9</v>
      </c>
      <c r="M535">
        <v>12.7</v>
      </c>
      <c r="N535">
        <v>-4.5999999999999996</v>
      </c>
      <c r="O535">
        <v>2.2000000000000002</v>
      </c>
      <c r="P535">
        <v>49.2</v>
      </c>
      <c r="Q535">
        <v>-1.8</v>
      </c>
      <c r="R535">
        <v>121.2</v>
      </c>
      <c r="S535">
        <v>16.899999999999999</v>
      </c>
      <c r="T535">
        <v>-1.7</v>
      </c>
      <c r="U535">
        <v>10.9</v>
      </c>
      <c r="V535">
        <v>-5</v>
      </c>
      <c r="W535">
        <v>14.5</v>
      </c>
      <c r="X535">
        <v>-3.8</v>
      </c>
      <c r="Y535">
        <v>7.4</v>
      </c>
      <c r="Z535">
        <v>-0.2</v>
      </c>
      <c r="AA535">
        <v>30.4</v>
      </c>
      <c r="AB535">
        <v>-11.3</v>
      </c>
      <c r="AC535">
        <v>-5.3</v>
      </c>
      <c r="AD535">
        <v>-1.2</v>
      </c>
      <c r="AE535">
        <v>0.7</v>
      </c>
      <c r="AF535">
        <v>112.7</v>
      </c>
      <c r="AG535">
        <v>91</v>
      </c>
      <c r="AH535">
        <v>-24.7</v>
      </c>
      <c r="AI535">
        <v>15.8</v>
      </c>
    </row>
    <row r="536" spans="1:35" x14ac:dyDescent="0.25">
      <c r="A536">
        <v>54763</v>
      </c>
      <c r="B536">
        <v>29.8</v>
      </c>
      <c r="C536">
        <v>-2.5</v>
      </c>
      <c r="D536">
        <v>15</v>
      </c>
      <c r="E536">
        <v>-6.4</v>
      </c>
      <c r="F536">
        <v>15.8</v>
      </c>
      <c r="G536">
        <v>-1.2</v>
      </c>
      <c r="H536">
        <v>19.600000000000001</v>
      </c>
      <c r="I536">
        <v>-0.8</v>
      </c>
      <c r="J536">
        <v>29.3</v>
      </c>
      <c r="K536">
        <v>9.3000000000000007</v>
      </c>
      <c r="L536">
        <v>-5.6</v>
      </c>
      <c r="M536">
        <v>12.7</v>
      </c>
      <c r="N536">
        <v>-4.8</v>
      </c>
      <c r="O536">
        <v>-0.7</v>
      </c>
      <c r="P536">
        <v>49</v>
      </c>
      <c r="Q536">
        <v>-1.4</v>
      </c>
      <c r="R536">
        <v>120.5</v>
      </c>
      <c r="S536">
        <v>13.8</v>
      </c>
      <c r="T536">
        <v>1.4</v>
      </c>
      <c r="U536">
        <v>6.8</v>
      </c>
      <c r="V536">
        <v>-5.6</v>
      </c>
      <c r="W536">
        <v>5.5</v>
      </c>
      <c r="X536">
        <v>1.2</v>
      </c>
      <c r="Y536">
        <v>6.4</v>
      </c>
      <c r="Z536">
        <v>-0.8</v>
      </c>
      <c r="AA536">
        <v>33.799999999999997</v>
      </c>
      <c r="AB536">
        <v>-10.7</v>
      </c>
      <c r="AC536">
        <v>-5.7</v>
      </c>
      <c r="AD536">
        <v>-1</v>
      </c>
      <c r="AE536">
        <v>0.7</v>
      </c>
      <c r="AF536">
        <v>112.9</v>
      </c>
      <c r="AG536">
        <v>91</v>
      </c>
      <c r="AH536">
        <v>-23.3</v>
      </c>
      <c r="AI536">
        <v>20.100000000000001</v>
      </c>
    </row>
    <row r="537" spans="1:35" x14ac:dyDescent="0.25">
      <c r="A537">
        <v>54798</v>
      </c>
      <c r="B537">
        <v>33.6</v>
      </c>
      <c r="C537">
        <v>1.1000000000000001</v>
      </c>
      <c r="D537">
        <v>24.4</v>
      </c>
      <c r="E537">
        <v>-4.7</v>
      </c>
      <c r="F537">
        <v>16.3</v>
      </c>
      <c r="G537">
        <v>4.5999999999999996</v>
      </c>
      <c r="H537">
        <v>18.100000000000001</v>
      </c>
      <c r="I537">
        <v>-2.8</v>
      </c>
      <c r="J537">
        <v>26</v>
      </c>
      <c r="K537">
        <v>7.6</v>
      </c>
      <c r="L537">
        <v>-7.3</v>
      </c>
      <c r="M537">
        <v>12.7</v>
      </c>
      <c r="N537">
        <v>-4.5999999999999996</v>
      </c>
      <c r="O537">
        <v>-0.1</v>
      </c>
      <c r="P537">
        <v>49.2</v>
      </c>
      <c r="Q537">
        <v>-1.4</v>
      </c>
      <c r="R537">
        <v>120.5</v>
      </c>
      <c r="S537">
        <v>18.8</v>
      </c>
      <c r="T537">
        <v>4.7</v>
      </c>
      <c r="U537">
        <v>8.4</v>
      </c>
      <c r="V537">
        <v>-4.7</v>
      </c>
      <c r="W537">
        <v>11.9</v>
      </c>
      <c r="X537">
        <v>7.5</v>
      </c>
      <c r="Y537">
        <v>6.2</v>
      </c>
      <c r="Z537">
        <v>-1.8</v>
      </c>
      <c r="AA537">
        <v>24.8</v>
      </c>
      <c r="AB537">
        <v>-12</v>
      </c>
      <c r="AC537">
        <v>-2.2000000000000002</v>
      </c>
      <c r="AD537">
        <v>-1.2</v>
      </c>
      <c r="AE537">
        <v>0.7</v>
      </c>
      <c r="AF537">
        <v>110.5</v>
      </c>
      <c r="AG537">
        <v>91</v>
      </c>
      <c r="AH537">
        <v>-24.2</v>
      </c>
      <c r="AI537">
        <v>16.2</v>
      </c>
    </row>
    <row r="538" spans="1:35" x14ac:dyDescent="0.25">
      <c r="A538">
        <v>54833</v>
      </c>
      <c r="B538">
        <v>33.5</v>
      </c>
      <c r="C538">
        <v>7</v>
      </c>
      <c r="D538">
        <v>19.8</v>
      </c>
      <c r="E538">
        <v>-4.2</v>
      </c>
      <c r="F538">
        <v>16.899999999999999</v>
      </c>
      <c r="G538">
        <v>8.8000000000000007</v>
      </c>
      <c r="H538">
        <v>10.5</v>
      </c>
      <c r="I538">
        <v>-1</v>
      </c>
      <c r="J538">
        <v>29</v>
      </c>
      <c r="K538">
        <v>8.1</v>
      </c>
      <c r="L538">
        <v>-8</v>
      </c>
      <c r="M538">
        <v>12.7</v>
      </c>
      <c r="N538">
        <v>-4.5999999999999996</v>
      </c>
      <c r="O538">
        <v>-0.4</v>
      </c>
      <c r="P538">
        <v>49.7</v>
      </c>
      <c r="Q538">
        <v>-1.2</v>
      </c>
      <c r="R538">
        <v>121.8</v>
      </c>
      <c r="S538">
        <v>14.8</v>
      </c>
      <c r="T538">
        <v>7</v>
      </c>
      <c r="U538">
        <v>10.199999999999999</v>
      </c>
      <c r="V538">
        <v>-4.2</v>
      </c>
      <c r="W538">
        <v>16.899999999999999</v>
      </c>
      <c r="X538">
        <v>10.7</v>
      </c>
      <c r="Y538">
        <v>5.4</v>
      </c>
      <c r="Z538">
        <v>-0.8</v>
      </c>
      <c r="AA538">
        <v>32.5</v>
      </c>
      <c r="AB538">
        <v>-10</v>
      </c>
      <c r="AC538">
        <v>-6.5</v>
      </c>
      <c r="AD538">
        <v>-1.2</v>
      </c>
      <c r="AE538">
        <v>0.5</v>
      </c>
      <c r="AF538">
        <v>113.1</v>
      </c>
      <c r="AG538">
        <v>91.2</v>
      </c>
      <c r="AH538">
        <v>-25.6</v>
      </c>
      <c r="AI538">
        <v>15.9</v>
      </c>
    </row>
    <row r="539" spans="1:35" x14ac:dyDescent="0.25">
      <c r="A539">
        <v>54866</v>
      </c>
      <c r="B539">
        <v>33</v>
      </c>
      <c r="C539">
        <v>10</v>
      </c>
      <c r="D539">
        <v>15.8</v>
      </c>
      <c r="E539">
        <v>-1.4</v>
      </c>
      <c r="F539">
        <v>14.5</v>
      </c>
      <c r="G539">
        <v>9.4</v>
      </c>
      <c r="H539">
        <v>16.899999999999999</v>
      </c>
      <c r="I539">
        <v>-1.5</v>
      </c>
      <c r="J539">
        <v>29.3</v>
      </c>
      <c r="K539">
        <v>10</v>
      </c>
      <c r="L539">
        <v>-7.3</v>
      </c>
      <c r="M539">
        <v>12.7</v>
      </c>
      <c r="N539">
        <v>-4.3</v>
      </c>
      <c r="O539">
        <v>-0.4</v>
      </c>
      <c r="P539">
        <v>49.4</v>
      </c>
      <c r="Q539">
        <v>-1.5</v>
      </c>
      <c r="R539">
        <v>120.2</v>
      </c>
      <c r="S539">
        <v>15.9</v>
      </c>
      <c r="T539">
        <v>7</v>
      </c>
      <c r="U539">
        <v>13.3</v>
      </c>
      <c r="V539">
        <v>6.8</v>
      </c>
      <c r="W539">
        <v>16.7</v>
      </c>
      <c r="X539">
        <v>8.8000000000000007</v>
      </c>
      <c r="Y539">
        <v>10.199999999999999</v>
      </c>
      <c r="Z539">
        <v>-1.2</v>
      </c>
      <c r="AA539">
        <v>29.8</v>
      </c>
      <c r="AB539">
        <v>-11</v>
      </c>
      <c r="AC539">
        <v>-5.3</v>
      </c>
      <c r="AD539">
        <v>-1.2</v>
      </c>
      <c r="AE539">
        <v>0.7</v>
      </c>
      <c r="AF539">
        <v>112.8</v>
      </c>
      <c r="AG539">
        <v>91.2</v>
      </c>
      <c r="AH539">
        <v>-25.1</v>
      </c>
      <c r="AI539">
        <v>17.100000000000001</v>
      </c>
    </row>
    <row r="540" spans="1:35" x14ac:dyDescent="0.25">
      <c r="A540">
        <v>54902</v>
      </c>
      <c r="B540">
        <v>31.2</v>
      </c>
      <c r="C540">
        <v>7</v>
      </c>
      <c r="D540">
        <v>15.7</v>
      </c>
      <c r="E540">
        <v>11.2</v>
      </c>
      <c r="F540">
        <v>19.3</v>
      </c>
      <c r="G540">
        <v>10</v>
      </c>
      <c r="H540">
        <v>24.3</v>
      </c>
      <c r="I540">
        <v>-1.5</v>
      </c>
      <c r="J540">
        <v>26.5</v>
      </c>
      <c r="K540">
        <v>9.8000000000000007</v>
      </c>
      <c r="L540">
        <v>-6.3</v>
      </c>
      <c r="M540">
        <v>12.7</v>
      </c>
      <c r="N540">
        <v>-4.3</v>
      </c>
      <c r="O540">
        <v>-0.8</v>
      </c>
      <c r="P540">
        <v>49.4</v>
      </c>
      <c r="Q540">
        <v>-0.1</v>
      </c>
      <c r="R540">
        <v>119.7</v>
      </c>
      <c r="S540">
        <v>13</v>
      </c>
      <c r="T540">
        <v>6</v>
      </c>
      <c r="U540">
        <v>-9.8000000000000007</v>
      </c>
      <c r="V540">
        <v>20</v>
      </c>
      <c r="W540">
        <v>15.8</v>
      </c>
      <c r="X540">
        <v>10.4</v>
      </c>
      <c r="Y540">
        <v>5.5</v>
      </c>
      <c r="Z540">
        <v>-0.2</v>
      </c>
      <c r="AA540">
        <v>24.1</v>
      </c>
      <c r="AB540">
        <v>-9.3000000000000007</v>
      </c>
      <c r="AC540">
        <v>-6.8</v>
      </c>
      <c r="AD540">
        <v>-1.2</v>
      </c>
      <c r="AE540">
        <v>0.7</v>
      </c>
      <c r="AF540">
        <v>111</v>
      </c>
      <c r="AG540">
        <v>91.2</v>
      </c>
      <c r="AH540">
        <v>-22.9</v>
      </c>
      <c r="AI540">
        <v>27.6</v>
      </c>
    </row>
    <row r="541" spans="1:35" x14ac:dyDescent="0.25">
      <c r="A541">
        <v>54937</v>
      </c>
      <c r="B541">
        <v>34.4</v>
      </c>
      <c r="C541">
        <v>4.7</v>
      </c>
      <c r="D541">
        <v>18.899999999999999</v>
      </c>
      <c r="E541">
        <v>19.399999999999999</v>
      </c>
      <c r="F541">
        <v>13</v>
      </c>
      <c r="G541">
        <v>10.4</v>
      </c>
      <c r="H541">
        <v>18.399999999999999</v>
      </c>
      <c r="I541">
        <v>0</v>
      </c>
      <c r="J541">
        <v>30.4</v>
      </c>
      <c r="K541">
        <v>9.3000000000000007</v>
      </c>
      <c r="L541">
        <v>-5.3</v>
      </c>
      <c r="M541">
        <v>12.7</v>
      </c>
      <c r="N541">
        <v>-4.3</v>
      </c>
      <c r="O541">
        <v>0</v>
      </c>
      <c r="P541">
        <v>49.2</v>
      </c>
      <c r="Q541">
        <v>-1.5</v>
      </c>
      <c r="R541">
        <v>121.1</v>
      </c>
      <c r="S541">
        <v>15.9</v>
      </c>
      <c r="T541">
        <v>6.5</v>
      </c>
      <c r="U541">
        <v>11.1</v>
      </c>
      <c r="V541">
        <v>21.4</v>
      </c>
      <c r="W541">
        <v>13.3</v>
      </c>
      <c r="X541">
        <v>10</v>
      </c>
      <c r="Y541">
        <v>0</v>
      </c>
      <c r="Z541">
        <v>-1</v>
      </c>
      <c r="AA541">
        <v>31.1</v>
      </c>
      <c r="AB541">
        <v>-8.3000000000000007</v>
      </c>
      <c r="AC541">
        <v>-5.5</v>
      </c>
      <c r="AD541">
        <v>-1.2</v>
      </c>
      <c r="AE541">
        <v>0.7</v>
      </c>
      <c r="AF541">
        <v>113.8</v>
      </c>
      <c r="AG541">
        <v>91</v>
      </c>
      <c r="AH541">
        <v>-24.6</v>
      </c>
      <c r="AI541">
        <v>15.4</v>
      </c>
    </row>
    <row r="542" spans="1:35" x14ac:dyDescent="0.25">
      <c r="A542">
        <v>54972</v>
      </c>
      <c r="B542">
        <v>32</v>
      </c>
      <c r="C542">
        <v>7.5</v>
      </c>
      <c r="D542">
        <v>15.2</v>
      </c>
      <c r="E542">
        <v>21.9</v>
      </c>
      <c r="F542">
        <v>16.899999999999999</v>
      </c>
      <c r="G542">
        <v>8.8000000000000007</v>
      </c>
      <c r="H542">
        <v>19.8</v>
      </c>
      <c r="I542">
        <v>0.5</v>
      </c>
      <c r="J542">
        <v>29.9</v>
      </c>
      <c r="K542">
        <v>10.4</v>
      </c>
      <c r="L542">
        <v>-7.8</v>
      </c>
      <c r="M542">
        <v>13</v>
      </c>
      <c r="N542">
        <v>-4.8</v>
      </c>
      <c r="O542">
        <v>-0.6</v>
      </c>
      <c r="P542">
        <v>49.2</v>
      </c>
      <c r="Q542">
        <v>-1.4</v>
      </c>
      <c r="R542">
        <v>120.6</v>
      </c>
      <c r="S542">
        <v>18.2</v>
      </c>
      <c r="T542">
        <v>8.5</v>
      </c>
      <c r="U542">
        <v>10.4</v>
      </c>
      <c r="V542">
        <v>21.4</v>
      </c>
      <c r="W542">
        <v>16.899999999999999</v>
      </c>
      <c r="X542">
        <v>10.7</v>
      </c>
      <c r="Y542">
        <v>4.7</v>
      </c>
      <c r="Z542">
        <v>0</v>
      </c>
      <c r="AA542">
        <v>32.700000000000003</v>
      </c>
      <c r="AB542">
        <v>-9.3000000000000007</v>
      </c>
      <c r="AC542">
        <v>-5.5</v>
      </c>
      <c r="AD542">
        <v>-1</v>
      </c>
      <c r="AE542">
        <v>0.7</v>
      </c>
      <c r="AF542">
        <v>113.3</v>
      </c>
      <c r="AG542">
        <v>91.2</v>
      </c>
      <c r="AH542">
        <v>-25</v>
      </c>
      <c r="AI542">
        <v>15.6</v>
      </c>
    </row>
    <row r="543" spans="1:35" x14ac:dyDescent="0.25">
      <c r="A543">
        <v>55004</v>
      </c>
      <c r="B543">
        <v>31.6</v>
      </c>
      <c r="C543">
        <v>7</v>
      </c>
      <c r="D543">
        <v>17.5</v>
      </c>
      <c r="E543">
        <v>21.9</v>
      </c>
      <c r="F543">
        <v>11.7</v>
      </c>
      <c r="G543">
        <v>7.5</v>
      </c>
      <c r="H543">
        <v>16.8</v>
      </c>
      <c r="I543">
        <v>1</v>
      </c>
      <c r="J543">
        <v>31.2</v>
      </c>
      <c r="K543">
        <v>10.6</v>
      </c>
      <c r="L543">
        <v>-5.7</v>
      </c>
      <c r="M543">
        <v>13</v>
      </c>
      <c r="N543">
        <v>-4.3</v>
      </c>
      <c r="O543">
        <v>1</v>
      </c>
      <c r="P543">
        <v>49.2</v>
      </c>
      <c r="Q543">
        <v>-1.3</v>
      </c>
      <c r="R543">
        <v>121.7</v>
      </c>
      <c r="S543">
        <v>1.7</v>
      </c>
      <c r="T543">
        <v>8.5</v>
      </c>
      <c r="U543">
        <v>10.3</v>
      </c>
      <c r="V543">
        <v>19.2</v>
      </c>
      <c r="W543">
        <v>33</v>
      </c>
      <c r="X543">
        <v>8.1</v>
      </c>
      <c r="Y543">
        <v>3.7</v>
      </c>
      <c r="Z543">
        <v>0.5</v>
      </c>
      <c r="AA543">
        <v>31.4</v>
      </c>
      <c r="AB543">
        <v>-6.7</v>
      </c>
      <c r="AC543">
        <v>-8.4</v>
      </c>
      <c r="AD543">
        <v>-1.2</v>
      </c>
      <c r="AE543">
        <v>0.7</v>
      </c>
      <c r="AF543">
        <v>109.6</v>
      </c>
      <c r="AG543">
        <v>91</v>
      </c>
      <c r="AH543">
        <v>-25.1</v>
      </c>
      <c r="AI543">
        <v>17.5</v>
      </c>
    </row>
    <row r="544" spans="1:35" x14ac:dyDescent="0.25">
      <c r="A544">
        <v>55039</v>
      </c>
      <c r="B544">
        <v>25.9</v>
      </c>
      <c r="C544">
        <v>4.7</v>
      </c>
      <c r="D544">
        <v>17</v>
      </c>
      <c r="E544">
        <v>16.7</v>
      </c>
      <c r="F544">
        <v>16.2</v>
      </c>
      <c r="G544">
        <v>8.8000000000000007</v>
      </c>
      <c r="H544">
        <v>10.1</v>
      </c>
      <c r="I544">
        <v>2.2000000000000002</v>
      </c>
      <c r="J544">
        <v>31.5</v>
      </c>
      <c r="K544">
        <v>10.199999999999999</v>
      </c>
      <c r="L544">
        <v>-5.4</v>
      </c>
      <c r="M544">
        <v>12.7</v>
      </c>
      <c r="N544">
        <v>-4.5999999999999996</v>
      </c>
      <c r="O544">
        <v>-0.3</v>
      </c>
      <c r="P544">
        <v>49.4</v>
      </c>
      <c r="Q544">
        <v>-1.4</v>
      </c>
      <c r="R544">
        <v>120.4</v>
      </c>
      <c r="S544">
        <v>16.5</v>
      </c>
      <c r="T544">
        <v>8</v>
      </c>
      <c r="U544">
        <v>11.3</v>
      </c>
      <c r="V544">
        <v>12.6</v>
      </c>
      <c r="W544">
        <v>10.4</v>
      </c>
      <c r="X544">
        <v>11.8</v>
      </c>
      <c r="Y544">
        <v>3.5</v>
      </c>
      <c r="Z544">
        <v>2.8</v>
      </c>
      <c r="AA544">
        <v>30.3</v>
      </c>
      <c r="AB544">
        <v>-8.3000000000000007</v>
      </c>
      <c r="AC544">
        <v>-6.2</v>
      </c>
      <c r="AD544">
        <v>-1.2</v>
      </c>
      <c r="AE544">
        <v>0.7</v>
      </c>
      <c r="AF544">
        <v>113.6</v>
      </c>
      <c r="AG544">
        <v>91</v>
      </c>
      <c r="AH544">
        <v>-24.9</v>
      </c>
      <c r="AI544">
        <v>13.6</v>
      </c>
    </row>
    <row r="545" spans="1:35" x14ac:dyDescent="0.25">
      <c r="A545">
        <v>55074</v>
      </c>
      <c r="B545">
        <v>30.8</v>
      </c>
      <c r="C545">
        <v>6.5</v>
      </c>
      <c r="D545">
        <v>13.6</v>
      </c>
      <c r="E545">
        <v>11.2</v>
      </c>
      <c r="F545">
        <v>10.4</v>
      </c>
      <c r="G545">
        <v>8.1</v>
      </c>
      <c r="H545">
        <v>16.7</v>
      </c>
      <c r="I545">
        <v>3.5</v>
      </c>
      <c r="J545">
        <v>29.8</v>
      </c>
      <c r="K545">
        <v>10.4</v>
      </c>
      <c r="L545">
        <v>-7</v>
      </c>
      <c r="M545">
        <v>12.7</v>
      </c>
      <c r="N545">
        <v>-4.8</v>
      </c>
      <c r="O545">
        <v>-0.2</v>
      </c>
      <c r="P545">
        <v>49.2</v>
      </c>
      <c r="Q545">
        <v>-1</v>
      </c>
      <c r="R545">
        <v>121.2</v>
      </c>
      <c r="S545">
        <v>7.1</v>
      </c>
      <c r="T545">
        <v>7.5</v>
      </c>
      <c r="U545">
        <v>9</v>
      </c>
      <c r="V545">
        <v>8.6</v>
      </c>
      <c r="W545">
        <v>13.2</v>
      </c>
      <c r="X545">
        <v>11.4</v>
      </c>
      <c r="Y545">
        <v>4</v>
      </c>
      <c r="Z545">
        <v>5</v>
      </c>
      <c r="AA545">
        <v>30.7</v>
      </c>
      <c r="AB545">
        <v>-7</v>
      </c>
      <c r="AC545">
        <v>-4.8</v>
      </c>
      <c r="AD545">
        <v>-1.2</v>
      </c>
      <c r="AE545">
        <v>0.7</v>
      </c>
      <c r="AF545">
        <v>113.1</v>
      </c>
      <c r="AG545">
        <v>91</v>
      </c>
      <c r="AH545">
        <v>-24.7</v>
      </c>
      <c r="AI545">
        <v>15.8</v>
      </c>
    </row>
    <row r="546" spans="1:35" x14ac:dyDescent="0.25">
      <c r="A546">
        <v>55110</v>
      </c>
      <c r="B546">
        <v>34</v>
      </c>
      <c r="C546">
        <v>7.5</v>
      </c>
      <c r="D546">
        <v>16.2</v>
      </c>
      <c r="E546">
        <v>6.1</v>
      </c>
      <c r="F546">
        <v>19.899999999999999</v>
      </c>
      <c r="G546">
        <v>10.4</v>
      </c>
      <c r="H546">
        <v>16.5</v>
      </c>
      <c r="I546">
        <v>8</v>
      </c>
      <c r="J546">
        <v>27.8</v>
      </c>
      <c r="K546">
        <v>12.4</v>
      </c>
      <c r="L546">
        <v>-7</v>
      </c>
      <c r="M546">
        <v>12.7</v>
      </c>
      <c r="N546">
        <v>-4.3</v>
      </c>
      <c r="O546">
        <v>-0.7</v>
      </c>
      <c r="P546">
        <v>49.2</v>
      </c>
      <c r="Q546">
        <v>-0.1</v>
      </c>
      <c r="R546">
        <v>119.6</v>
      </c>
      <c r="S546">
        <v>14.5</v>
      </c>
      <c r="T546">
        <v>8</v>
      </c>
      <c r="U546">
        <v>-6.1</v>
      </c>
      <c r="V546">
        <v>4.7</v>
      </c>
      <c r="W546">
        <v>17.100000000000001</v>
      </c>
      <c r="X546">
        <v>8.8000000000000007</v>
      </c>
      <c r="Y546">
        <v>3.8</v>
      </c>
      <c r="Z546">
        <v>10.8</v>
      </c>
      <c r="AA546">
        <v>30.5</v>
      </c>
      <c r="AB546">
        <v>-8.3000000000000007</v>
      </c>
      <c r="AC546">
        <v>-8.6999999999999993</v>
      </c>
      <c r="AD546">
        <v>-1.4</v>
      </c>
      <c r="AE546">
        <v>0.7</v>
      </c>
      <c r="AF546">
        <v>112.8</v>
      </c>
      <c r="AG546">
        <v>91.2</v>
      </c>
      <c r="AH546">
        <v>-24.9</v>
      </c>
      <c r="AI546">
        <v>16.8</v>
      </c>
    </row>
    <row r="547" spans="1:35" x14ac:dyDescent="0.25">
      <c r="A547">
        <v>55144</v>
      </c>
      <c r="B547">
        <v>28.6</v>
      </c>
      <c r="C547">
        <v>8.5</v>
      </c>
      <c r="D547">
        <v>11.8</v>
      </c>
      <c r="E547">
        <v>5.7</v>
      </c>
      <c r="F547">
        <v>16.7</v>
      </c>
      <c r="G547">
        <v>6.9</v>
      </c>
      <c r="H547">
        <v>15.2</v>
      </c>
      <c r="I547">
        <v>11.1</v>
      </c>
      <c r="J547">
        <v>34.700000000000003</v>
      </c>
      <c r="K547">
        <v>10</v>
      </c>
      <c r="L547">
        <v>-1.7</v>
      </c>
      <c r="M547">
        <v>12.7</v>
      </c>
      <c r="N547">
        <v>-4.3</v>
      </c>
      <c r="O547">
        <v>-0.1</v>
      </c>
      <c r="P547">
        <v>49.2</v>
      </c>
      <c r="Q547">
        <v>-1.5</v>
      </c>
      <c r="R547">
        <v>120.9</v>
      </c>
      <c r="S547">
        <v>14.3</v>
      </c>
      <c r="T547">
        <v>9</v>
      </c>
      <c r="U547">
        <v>7.2</v>
      </c>
      <c r="V547">
        <v>3.9</v>
      </c>
      <c r="W547">
        <v>17.899999999999999</v>
      </c>
      <c r="X547">
        <v>7.5</v>
      </c>
      <c r="Y547">
        <v>5</v>
      </c>
      <c r="Z547">
        <v>11.9</v>
      </c>
      <c r="AA547">
        <v>31.3</v>
      </c>
      <c r="AB547">
        <v>-7.7</v>
      </c>
      <c r="AC547">
        <v>1.6</v>
      </c>
      <c r="AD547">
        <v>-1.2</v>
      </c>
      <c r="AE547">
        <v>0.7</v>
      </c>
      <c r="AF547">
        <v>113.1</v>
      </c>
      <c r="AG547">
        <v>91</v>
      </c>
      <c r="AH547">
        <v>-24.5</v>
      </c>
      <c r="AI547">
        <v>16.399999999999999</v>
      </c>
    </row>
    <row r="548" spans="1:35" x14ac:dyDescent="0.25">
      <c r="A548">
        <v>55179</v>
      </c>
      <c r="B548">
        <v>32.5</v>
      </c>
      <c r="C548">
        <v>7.5</v>
      </c>
      <c r="D548">
        <v>11.2</v>
      </c>
      <c r="E548">
        <v>3.6</v>
      </c>
      <c r="F548">
        <v>18.3</v>
      </c>
      <c r="G548">
        <v>10.4</v>
      </c>
      <c r="H548">
        <v>17.100000000000001</v>
      </c>
      <c r="I548">
        <v>20.5</v>
      </c>
      <c r="J548">
        <v>32.799999999999997</v>
      </c>
      <c r="K548">
        <v>10.4</v>
      </c>
      <c r="L548">
        <v>-10.199999999999999</v>
      </c>
      <c r="M548">
        <v>12.7</v>
      </c>
      <c r="N548">
        <v>-4.3</v>
      </c>
      <c r="O548">
        <v>-0.2</v>
      </c>
      <c r="P548">
        <v>49.2</v>
      </c>
      <c r="Q548">
        <v>-1.9</v>
      </c>
      <c r="R548">
        <v>120.7</v>
      </c>
      <c r="S548">
        <v>9.6999999999999993</v>
      </c>
      <c r="T548">
        <v>6.5</v>
      </c>
      <c r="U548">
        <v>5</v>
      </c>
      <c r="V548">
        <v>4.2</v>
      </c>
      <c r="W548">
        <v>16.899999999999999</v>
      </c>
      <c r="X548">
        <v>10</v>
      </c>
      <c r="Y548">
        <v>5.3</v>
      </c>
      <c r="Z548">
        <v>12.5</v>
      </c>
      <c r="AA548">
        <v>29</v>
      </c>
      <c r="AB548">
        <v>-8</v>
      </c>
      <c r="AC548">
        <v>-6.8</v>
      </c>
      <c r="AD548">
        <v>-1.4</v>
      </c>
      <c r="AE548">
        <v>0.7</v>
      </c>
      <c r="AF548">
        <v>112.4</v>
      </c>
      <c r="AG548">
        <v>91.2</v>
      </c>
      <c r="AH548">
        <v>-25.2</v>
      </c>
      <c r="AI548">
        <v>16.100000000000001</v>
      </c>
    </row>
    <row r="549" spans="1:35" x14ac:dyDescent="0.25">
      <c r="A549">
        <v>55213</v>
      </c>
      <c r="B549">
        <v>-23.8</v>
      </c>
      <c r="C549">
        <v>7.5</v>
      </c>
      <c r="D549">
        <v>14.2</v>
      </c>
      <c r="E549">
        <v>2.2000000000000002</v>
      </c>
      <c r="F549">
        <v>16</v>
      </c>
      <c r="G549">
        <v>11.4</v>
      </c>
      <c r="H549">
        <v>15.5</v>
      </c>
      <c r="I549">
        <v>12.2</v>
      </c>
      <c r="J549">
        <v>29.1</v>
      </c>
      <c r="K549">
        <v>10.8</v>
      </c>
      <c r="L549">
        <v>-5.6</v>
      </c>
      <c r="M549">
        <v>12.7</v>
      </c>
      <c r="N549">
        <v>-4.5999999999999996</v>
      </c>
      <c r="O549">
        <v>-0.4</v>
      </c>
      <c r="P549">
        <v>49.2</v>
      </c>
      <c r="Q549">
        <v>-1.1000000000000001</v>
      </c>
      <c r="R549">
        <v>120</v>
      </c>
      <c r="S549">
        <v>15.3</v>
      </c>
      <c r="T549">
        <v>8</v>
      </c>
      <c r="U549">
        <v>-6.3</v>
      </c>
      <c r="V549">
        <v>3.1</v>
      </c>
      <c r="W549">
        <v>15.7</v>
      </c>
      <c r="X549">
        <v>9.4</v>
      </c>
      <c r="Y549">
        <v>5</v>
      </c>
      <c r="Z549">
        <v>12.5</v>
      </c>
      <c r="AA549">
        <v>28.4</v>
      </c>
      <c r="AB549">
        <v>-7.7</v>
      </c>
      <c r="AC549">
        <v>-5.3</v>
      </c>
      <c r="AD549">
        <v>-1.4</v>
      </c>
      <c r="AE549">
        <v>0.5</v>
      </c>
      <c r="AF549">
        <v>111.7</v>
      </c>
      <c r="AG549">
        <v>91</v>
      </c>
      <c r="AH549">
        <v>-24.5</v>
      </c>
      <c r="AI549">
        <v>15.8</v>
      </c>
    </row>
    <row r="550" spans="1:35" x14ac:dyDescent="0.25">
      <c r="A550">
        <v>55248</v>
      </c>
      <c r="B550">
        <v>28.9</v>
      </c>
      <c r="C550">
        <v>5</v>
      </c>
      <c r="D550">
        <v>11.8</v>
      </c>
      <c r="E550">
        <v>2.8</v>
      </c>
      <c r="F550">
        <v>21.6</v>
      </c>
      <c r="G550">
        <v>11.1</v>
      </c>
      <c r="H550">
        <v>15.2</v>
      </c>
      <c r="I550">
        <v>12.8</v>
      </c>
      <c r="J550">
        <v>29.2</v>
      </c>
      <c r="K550">
        <v>10.6</v>
      </c>
      <c r="L550">
        <v>-7</v>
      </c>
      <c r="M550">
        <v>12.7</v>
      </c>
      <c r="N550">
        <v>-4.5999999999999996</v>
      </c>
      <c r="O550">
        <v>-0.4</v>
      </c>
      <c r="P550">
        <v>49.2</v>
      </c>
      <c r="Q550">
        <v>-1.3</v>
      </c>
      <c r="R550">
        <v>120.2</v>
      </c>
      <c r="S550">
        <v>19.5</v>
      </c>
      <c r="T550">
        <v>4.2</v>
      </c>
      <c r="U550">
        <v>8.1999999999999993</v>
      </c>
      <c r="V550">
        <v>2.8</v>
      </c>
      <c r="W550">
        <v>14.3</v>
      </c>
      <c r="X550">
        <v>8.1</v>
      </c>
      <c r="Y550">
        <v>5.3</v>
      </c>
      <c r="Z550">
        <v>12.8</v>
      </c>
      <c r="AA550">
        <v>28.6</v>
      </c>
      <c r="AB550">
        <v>-7.7</v>
      </c>
      <c r="AC550">
        <v>-6.4</v>
      </c>
      <c r="AD550">
        <v>-1.2</v>
      </c>
      <c r="AE550">
        <v>0.5</v>
      </c>
      <c r="AF550">
        <v>112.2</v>
      </c>
      <c r="AG550">
        <v>91.2</v>
      </c>
      <c r="AH550">
        <v>-25.5</v>
      </c>
      <c r="AI550">
        <v>17.100000000000001</v>
      </c>
    </row>
    <row r="551" spans="1:35" x14ac:dyDescent="0.25">
      <c r="A551">
        <v>55283</v>
      </c>
      <c r="B551">
        <v>33.799999999999997</v>
      </c>
      <c r="C551">
        <v>3.3</v>
      </c>
      <c r="D551">
        <v>11.3</v>
      </c>
      <c r="E551">
        <v>4.7</v>
      </c>
      <c r="F551">
        <v>8.5</v>
      </c>
      <c r="G551">
        <v>9.4</v>
      </c>
      <c r="H551">
        <v>17.3</v>
      </c>
      <c r="I551">
        <v>12.5</v>
      </c>
      <c r="J551">
        <v>29</v>
      </c>
      <c r="K551">
        <v>10.6</v>
      </c>
      <c r="L551">
        <v>-5.3</v>
      </c>
      <c r="M551">
        <v>12.7</v>
      </c>
      <c r="N551">
        <v>-4.3</v>
      </c>
      <c r="O551">
        <v>-0.4</v>
      </c>
      <c r="P551">
        <v>49.4</v>
      </c>
      <c r="Q551">
        <v>-1.4</v>
      </c>
      <c r="R551">
        <v>119.6</v>
      </c>
      <c r="S551">
        <v>13.4</v>
      </c>
      <c r="T551">
        <v>4.7</v>
      </c>
      <c r="U551">
        <v>11.1</v>
      </c>
      <c r="V551">
        <v>6.8</v>
      </c>
      <c r="W551">
        <v>15</v>
      </c>
      <c r="X551">
        <v>8.1</v>
      </c>
      <c r="Y551">
        <v>1.9</v>
      </c>
      <c r="Z551">
        <v>12.8</v>
      </c>
      <c r="AA551">
        <v>29.5</v>
      </c>
      <c r="AB551">
        <v>-8.6999999999999993</v>
      </c>
      <c r="AC551">
        <v>-5.6</v>
      </c>
      <c r="AD551">
        <v>-1</v>
      </c>
      <c r="AE551">
        <v>0.7</v>
      </c>
      <c r="AF551">
        <v>112.8</v>
      </c>
      <c r="AG551">
        <v>91.2</v>
      </c>
      <c r="AH551">
        <v>-22.9</v>
      </c>
      <c r="AI551">
        <v>19.8</v>
      </c>
    </row>
    <row r="552" spans="1:35" x14ac:dyDescent="0.25">
      <c r="A552">
        <v>55318</v>
      </c>
      <c r="B552">
        <v>31.2</v>
      </c>
      <c r="C552">
        <v>2.8</v>
      </c>
      <c r="D552">
        <v>21.3</v>
      </c>
      <c r="E552">
        <v>10</v>
      </c>
      <c r="F552">
        <v>15.7</v>
      </c>
      <c r="G552">
        <v>11.4</v>
      </c>
      <c r="H552">
        <v>16.2</v>
      </c>
      <c r="I552">
        <v>12.8</v>
      </c>
      <c r="J552">
        <v>31.2</v>
      </c>
      <c r="K552">
        <v>10.6</v>
      </c>
      <c r="L552">
        <v>-2.5</v>
      </c>
      <c r="M552">
        <v>12.7</v>
      </c>
      <c r="N552">
        <v>-4.8</v>
      </c>
      <c r="O552">
        <v>-0.1</v>
      </c>
      <c r="P552">
        <v>49.2</v>
      </c>
      <c r="Q552">
        <v>-1</v>
      </c>
      <c r="R552">
        <v>119.6</v>
      </c>
      <c r="S552">
        <v>14.4</v>
      </c>
      <c r="T552">
        <v>4.4000000000000004</v>
      </c>
      <c r="U552">
        <v>11</v>
      </c>
      <c r="V552">
        <v>18.100000000000001</v>
      </c>
      <c r="W552">
        <v>16.600000000000001</v>
      </c>
      <c r="X552">
        <v>10</v>
      </c>
      <c r="Y552">
        <v>2.8</v>
      </c>
      <c r="Z552">
        <v>12.5</v>
      </c>
      <c r="AA552">
        <v>29.2</v>
      </c>
      <c r="AB552">
        <v>-9.3000000000000007</v>
      </c>
      <c r="AC552">
        <v>-6</v>
      </c>
      <c r="AD552">
        <v>-1.2</v>
      </c>
      <c r="AE552">
        <v>0.7</v>
      </c>
      <c r="AF552">
        <v>113.3</v>
      </c>
      <c r="AG552">
        <v>91</v>
      </c>
      <c r="AH552">
        <v>-24</v>
      </c>
      <c r="AI552">
        <v>15.6</v>
      </c>
    </row>
    <row r="553" spans="1:35" x14ac:dyDescent="0.25">
      <c r="A553">
        <v>55353</v>
      </c>
      <c r="B553">
        <v>35.5</v>
      </c>
      <c r="C553">
        <v>5</v>
      </c>
      <c r="D553">
        <v>14.8</v>
      </c>
      <c r="E553">
        <v>12.1</v>
      </c>
      <c r="F553">
        <v>17</v>
      </c>
      <c r="G553">
        <v>8.1</v>
      </c>
      <c r="H553">
        <v>20.399999999999999</v>
      </c>
      <c r="I553">
        <v>11.7</v>
      </c>
      <c r="J553">
        <v>29.4</v>
      </c>
      <c r="K553">
        <v>10.4</v>
      </c>
      <c r="L553">
        <v>-4.2</v>
      </c>
      <c r="M553">
        <v>12.7</v>
      </c>
      <c r="N553">
        <v>-4.5999999999999996</v>
      </c>
      <c r="O553">
        <v>0</v>
      </c>
      <c r="P553">
        <v>49.4</v>
      </c>
      <c r="Q553">
        <v>-1.1000000000000001</v>
      </c>
      <c r="R553">
        <v>120.4</v>
      </c>
      <c r="S553">
        <v>26.3</v>
      </c>
      <c r="T553">
        <v>3.6</v>
      </c>
      <c r="U553">
        <v>11.1</v>
      </c>
      <c r="V553">
        <v>12.9</v>
      </c>
      <c r="W553">
        <v>16.7</v>
      </c>
      <c r="X553">
        <v>10.7</v>
      </c>
      <c r="Y553">
        <v>5.2</v>
      </c>
      <c r="Z553">
        <v>11.7</v>
      </c>
      <c r="AA553">
        <v>30.3</v>
      </c>
      <c r="AB553">
        <v>-8.6999999999999993</v>
      </c>
      <c r="AC553">
        <v>-5.3</v>
      </c>
      <c r="AD553">
        <v>-1.2</v>
      </c>
      <c r="AE553">
        <v>0.7</v>
      </c>
      <c r="AF553">
        <v>113.2</v>
      </c>
      <c r="AG553">
        <v>91.2</v>
      </c>
      <c r="AH553">
        <v>-24.5</v>
      </c>
      <c r="AI553">
        <v>16.5</v>
      </c>
    </row>
    <row r="554" spans="1:35" x14ac:dyDescent="0.25">
      <c r="A554">
        <v>55386</v>
      </c>
      <c r="B554">
        <v>26.6</v>
      </c>
      <c r="C554">
        <v>4.7</v>
      </c>
      <c r="D554">
        <v>15.6</v>
      </c>
      <c r="E554">
        <v>12.4</v>
      </c>
      <c r="F554">
        <v>17.600000000000001</v>
      </c>
      <c r="G554">
        <v>11.1</v>
      </c>
      <c r="H554">
        <v>17.2</v>
      </c>
      <c r="I554">
        <v>12.2</v>
      </c>
      <c r="J554">
        <v>33.299999999999997</v>
      </c>
      <c r="K554">
        <v>10.4</v>
      </c>
      <c r="L554">
        <v>-6.1</v>
      </c>
      <c r="M554">
        <v>12.7</v>
      </c>
      <c r="N554">
        <v>-4.5999999999999996</v>
      </c>
      <c r="O554">
        <v>-0.5</v>
      </c>
      <c r="P554">
        <v>49.4</v>
      </c>
      <c r="Q554">
        <v>-0.6</v>
      </c>
      <c r="R554">
        <v>120.3</v>
      </c>
      <c r="S554">
        <v>16.600000000000001</v>
      </c>
      <c r="T554">
        <v>4.7</v>
      </c>
      <c r="U554">
        <v>3.2</v>
      </c>
      <c r="V554">
        <v>13.8</v>
      </c>
      <c r="W554">
        <v>16.8</v>
      </c>
      <c r="X554">
        <v>8.8000000000000007</v>
      </c>
      <c r="Y554">
        <v>-2.2000000000000002</v>
      </c>
      <c r="Z554">
        <v>10.8</v>
      </c>
      <c r="AA554">
        <v>29.2</v>
      </c>
      <c r="AB554">
        <v>-8.6999999999999993</v>
      </c>
      <c r="AC554">
        <v>-5.6</v>
      </c>
      <c r="AD554">
        <v>-1.2</v>
      </c>
      <c r="AE554">
        <v>0.7</v>
      </c>
      <c r="AF554">
        <v>111.8</v>
      </c>
      <c r="AG554">
        <v>91.2</v>
      </c>
      <c r="AH554">
        <v>-24.6</v>
      </c>
      <c r="AI554">
        <v>17</v>
      </c>
    </row>
    <row r="555" spans="1:35" x14ac:dyDescent="0.25">
      <c r="A555">
        <v>55421</v>
      </c>
      <c r="B555">
        <v>33.5</v>
      </c>
      <c r="C555">
        <v>8</v>
      </c>
      <c r="D555">
        <v>11.9</v>
      </c>
      <c r="E555">
        <v>12.9</v>
      </c>
      <c r="F555">
        <v>17.100000000000001</v>
      </c>
      <c r="G555">
        <v>8.8000000000000007</v>
      </c>
      <c r="H555">
        <v>12.1</v>
      </c>
      <c r="I555">
        <v>12.5</v>
      </c>
      <c r="J555">
        <v>28.9</v>
      </c>
      <c r="K555">
        <v>10.6</v>
      </c>
      <c r="L555">
        <v>-2.2999999999999998</v>
      </c>
      <c r="M555">
        <v>12.7</v>
      </c>
      <c r="N555">
        <v>-4.5999999999999996</v>
      </c>
      <c r="O555">
        <v>-0.6</v>
      </c>
      <c r="P555">
        <v>49.4</v>
      </c>
      <c r="Q555">
        <v>-0.9</v>
      </c>
      <c r="R555">
        <v>120.1</v>
      </c>
      <c r="S555">
        <v>13.5</v>
      </c>
      <c r="T555">
        <v>8.5</v>
      </c>
      <c r="U555">
        <v>11.1</v>
      </c>
      <c r="V555">
        <v>13.2</v>
      </c>
      <c r="W555">
        <v>21.5</v>
      </c>
      <c r="X555">
        <v>7.5</v>
      </c>
      <c r="Y555">
        <v>0</v>
      </c>
      <c r="Z555">
        <v>13.1</v>
      </c>
      <c r="AA555">
        <v>29.3</v>
      </c>
      <c r="AB555">
        <v>-8</v>
      </c>
      <c r="AC555">
        <v>-5.3</v>
      </c>
      <c r="AD555">
        <v>-1.2</v>
      </c>
      <c r="AE555">
        <v>0.7</v>
      </c>
      <c r="AF555">
        <v>112.9</v>
      </c>
      <c r="AG555">
        <v>91</v>
      </c>
      <c r="AH555">
        <v>-22.8</v>
      </c>
      <c r="AI555">
        <v>26.5</v>
      </c>
    </row>
    <row r="556" spans="1:35" x14ac:dyDescent="0.25">
      <c r="A556">
        <v>55455</v>
      </c>
      <c r="B556">
        <v>33.5</v>
      </c>
      <c r="C556">
        <v>8</v>
      </c>
      <c r="D556">
        <v>21.2</v>
      </c>
      <c r="E556">
        <v>11.5</v>
      </c>
      <c r="F556">
        <v>17.399999999999999</v>
      </c>
      <c r="G556">
        <v>11.1</v>
      </c>
      <c r="H556">
        <v>18.399999999999999</v>
      </c>
      <c r="I556">
        <v>12.5</v>
      </c>
      <c r="J556">
        <v>29</v>
      </c>
      <c r="K556">
        <v>10.6</v>
      </c>
      <c r="L556">
        <v>-3.5</v>
      </c>
      <c r="M556">
        <v>12.7</v>
      </c>
      <c r="N556">
        <v>-4.5999999999999996</v>
      </c>
      <c r="O556">
        <v>0.1</v>
      </c>
      <c r="P556">
        <v>49.4</v>
      </c>
      <c r="Q556">
        <v>-0.6</v>
      </c>
      <c r="R556">
        <v>120.7</v>
      </c>
      <c r="S556">
        <v>17.600000000000001</v>
      </c>
      <c r="T556">
        <v>9</v>
      </c>
      <c r="U556">
        <v>10.7</v>
      </c>
      <c r="V556">
        <v>12.6</v>
      </c>
      <c r="W556">
        <v>18.399999999999999</v>
      </c>
      <c r="X556">
        <v>8.8000000000000007</v>
      </c>
      <c r="Y556">
        <v>5.0999999999999996</v>
      </c>
      <c r="Z556">
        <v>14.2</v>
      </c>
      <c r="AA556">
        <v>29.4</v>
      </c>
      <c r="AB556">
        <v>-8</v>
      </c>
      <c r="AC556">
        <v>-5.8</v>
      </c>
      <c r="AD556">
        <v>-1.2</v>
      </c>
      <c r="AE556">
        <v>0.7</v>
      </c>
      <c r="AF556">
        <v>112.8</v>
      </c>
      <c r="AG556">
        <v>91</v>
      </c>
      <c r="AH556">
        <v>-23.4</v>
      </c>
      <c r="AI556">
        <v>15.9</v>
      </c>
    </row>
    <row r="557" spans="1:35" x14ac:dyDescent="0.25">
      <c r="A557">
        <v>55490</v>
      </c>
      <c r="B557">
        <v>33.5</v>
      </c>
      <c r="C557">
        <v>8</v>
      </c>
      <c r="D557">
        <v>15.5</v>
      </c>
      <c r="E557">
        <v>13.8</v>
      </c>
      <c r="F557">
        <v>15.4</v>
      </c>
      <c r="G557">
        <v>8.1</v>
      </c>
      <c r="H557">
        <v>17.2</v>
      </c>
      <c r="I557">
        <v>12.5</v>
      </c>
      <c r="J557">
        <v>32.700000000000003</v>
      </c>
      <c r="K557">
        <v>10</v>
      </c>
      <c r="L557">
        <v>-5.7</v>
      </c>
      <c r="M557">
        <v>12.7</v>
      </c>
      <c r="N557">
        <v>-4.8</v>
      </c>
      <c r="O557">
        <v>0.1</v>
      </c>
      <c r="P557">
        <v>49.4</v>
      </c>
      <c r="Q557">
        <v>-0.4</v>
      </c>
      <c r="R557">
        <v>120</v>
      </c>
      <c r="S557">
        <v>23.8</v>
      </c>
      <c r="T557">
        <v>10.3</v>
      </c>
      <c r="U557">
        <v>11.1</v>
      </c>
      <c r="V557">
        <v>13.2</v>
      </c>
      <c r="W557">
        <v>16.7</v>
      </c>
      <c r="X557">
        <v>11.1</v>
      </c>
      <c r="Y557">
        <v>5.2</v>
      </c>
      <c r="Z557">
        <v>12.8</v>
      </c>
      <c r="AA557">
        <v>29.3</v>
      </c>
      <c r="AB557">
        <v>-7.3</v>
      </c>
      <c r="AC557">
        <v>-3.8</v>
      </c>
      <c r="AD557">
        <v>-1.2</v>
      </c>
      <c r="AE557">
        <v>0.5</v>
      </c>
      <c r="AF557">
        <v>112.9</v>
      </c>
      <c r="AG557">
        <v>91</v>
      </c>
      <c r="AH557">
        <v>-24</v>
      </c>
      <c r="AI557">
        <v>16.100000000000001</v>
      </c>
    </row>
    <row r="558" spans="1:35" x14ac:dyDescent="0.25">
      <c r="A558">
        <v>55525</v>
      </c>
      <c r="B558">
        <v>30.5</v>
      </c>
      <c r="C558">
        <v>6.5</v>
      </c>
      <c r="D558">
        <v>13.4</v>
      </c>
      <c r="E558">
        <v>14.7</v>
      </c>
      <c r="F558">
        <v>16.899999999999999</v>
      </c>
      <c r="G558">
        <v>6.2</v>
      </c>
      <c r="H558">
        <v>19.600000000000001</v>
      </c>
      <c r="I558">
        <v>13.6</v>
      </c>
      <c r="J558">
        <v>32.799999999999997</v>
      </c>
      <c r="K558">
        <v>10.8</v>
      </c>
      <c r="L558">
        <v>-5.0999999999999996</v>
      </c>
      <c r="M558">
        <v>12.7</v>
      </c>
      <c r="N558">
        <v>-4.8</v>
      </c>
      <c r="O558">
        <v>-0.1</v>
      </c>
      <c r="P558">
        <v>49.2</v>
      </c>
      <c r="Q558">
        <v>-0.2</v>
      </c>
      <c r="R558">
        <v>120.9</v>
      </c>
      <c r="S558">
        <v>17.8</v>
      </c>
      <c r="T558">
        <v>8.5</v>
      </c>
      <c r="U558">
        <v>10.4</v>
      </c>
      <c r="V558">
        <v>12.9</v>
      </c>
      <c r="W558">
        <v>23.8</v>
      </c>
      <c r="X558">
        <v>11.1</v>
      </c>
      <c r="Y558">
        <v>4.7</v>
      </c>
      <c r="Z558">
        <v>12.8</v>
      </c>
      <c r="AA558">
        <v>33.5</v>
      </c>
      <c r="AB558">
        <v>-9.3000000000000007</v>
      </c>
      <c r="AC558">
        <v>-5.4</v>
      </c>
      <c r="AD558">
        <v>-1.2</v>
      </c>
      <c r="AE558">
        <v>0.7</v>
      </c>
      <c r="AF558">
        <v>112.6</v>
      </c>
      <c r="AG558">
        <v>91</v>
      </c>
      <c r="AH558">
        <v>-24.3</v>
      </c>
      <c r="AI558">
        <v>16.8</v>
      </c>
    </row>
    <row r="559" spans="1:35" x14ac:dyDescent="0.25">
      <c r="A559">
        <v>55560</v>
      </c>
      <c r="B559">
        <v>33.200000000000003</v>
      </c>
      <c r="C559">
        <v>7</v>
      </c>
      <c r="D559">
        <v>16.100000000000001</v>
      </c>
      <c r="E559">
        <v>12.6</v>
      </c>
      <c r="F559">
        <v>14.8</v>
      </c>
      <c r="G559">
        <v>10.7</v>
      </c>
      <c r="H559">
        <v>16.8</v>
      </c>
      <c r="I559">
        <v>12.2</v>
      </c>
      <c r="J559">
        <v>31.7</v>
      </c>
      <c r="K559">
        <v>10.4</v>
      </c>
      <c r="L559">
        <v>-2</v>
      </c>
      <c r="M559">
        <v>12.7</v>
      </c>
      <c r="N559">
        <v>-4.3</v>
      </c>
      <c r="O559">
        <v>-0.4</v>
      </c>
      <c r="P559">
        <v>49.4</v>
      </c>
      <c r="Q559">
        <v>-0.8</v>
      </c>
      <c r="R559">
        <v>119.3</v>
      </c>
      <c r="S559">
        <v>15.2</v>
      </c>
      <c r="T559">
        <v>8.5</v>
      </c>
      <c r="U559">
        <v>13.5</v>
      </c>
      <c r="V559">
        <v>12.9</v>
      </c>
      <c r="W559">
        <v>16.100000000000001</v>
      </c>
      <c r="X559">
        <v>11.4</v>
      </c>
      <c r="Y559">
        <v>-1.8</v>
      </c>
      <c r="Z559">
        <v>13.6</v>
      </c>
      <c r="AA559">
        <v>28.9</v>
      </c>
      <c r="AB559">
        <v>-8.3000000000000007</v>
      </c>
      <c r="AC559">
        <v>-5.6</v>
      </c>
      <c r="AD559">
        <v>-1.2</v>
      </c>
      <c r="AE559">
        <v>0.7</v>
      </c>
      <c r="AF559">
        <v>112.6</v>
      </c>
      <c r="AG559">
        <v>91.2</v>
      </c>
      <c r="AH559">
        <v>-24.2</v>
      </c>
      <c r="AI559">
        <v>16.100000000000001</v>
      </c>
    </row>
    <row r="560" spans="1:35" x14ac:dyDescent="0.25">
      <c r="A560">
        <v>55595</v>
      </c>
      <c r="B560">
        <v>33.799999999999997</v>
      </c>
      <c r="C560">
        <v>10</v>
      </c>
      <c r="D560">
        <v>16.2</v>
      </c>
      <c r="E560">
        <v>13.5</v>
      </c>
      <c r="F560">
        <v>16.899999999999999</v>
      </c>
      <c r="G560">
        <v>10.7</v>
      </c>
      <c r="H560">
        <v>13.2</v>
      </c>
      <c r="I560">
        <v>11.9</v>
      </c>
      <c r="J560">
        <v>29.9</v>
      </c>
      <c r="K560">
        <v>10.199999999999999</v>
      </c>
      <c r="L560">
        <v>-5.4</v>
      </c>
      <c r="M560">
        <v>12.7</v>
      </c>
      <c r="N560">
        <v>-4.8</v>
      </c>
      <c r="O560">
        <v>0.8</v>
      </c>
      <c r="P560">
        <v>49.4</v>
      </c>
      <c r="Q560">
        <v>-0.9</v>
      </c>
      <c r="R560">
        <v>120.1</v>
      </c>
      <c r="S560">
        <v>14.3</v>
      </c>
      <c r="T560">
        <v>10.9</v>
      </c>
      <c r="U560">
        <v>11.1</v>
      </c>
      <c r="V560">
        <v>13.2</v>
      </c>
      <c r="W560">
        <v>13.3</v>
      </c>
      <c r="X560">
        <v>9.4</v>
      </c>
      <c r="Y560">
        <v>5.3</v>
      </c>
      <c r="Z560">
        <v>11.9</v>
      </c>
      <c r="AA560">
        <v>31.2</v>
      </c>
      <c r="AB560">
        <v>-8</v>
      </c>
      <c r="AC560">
        <v>1</v>
      </c>
      <c r="AD560">
        <v>-1.2</v>
      </c>
      <c r="AE560">
        <v>0.7</v>
      </c>
      <c r="AF560">
        <v>112.5</v>
      </c>
      <c r="AG560">
        <v>91</v>
      </c>
      <c r="AH560">
        <v>-24.9</v>
      </c>
      <c r="AI560">
        <v>16.3</v>
      </c>
    </row>
    <row r="561" spans="1:35" x14ac:dyDescent="0.25">
      <c r="A561">
        <v>55630</v>
      </c>
      <c r="B561">
        <v>10.1</v>
      </c>
      <c r="C561">
        <v>9.5</v>
      </c>
      <c r="D561">
        <v>15</v>
      </c>
      <c r="E561">
        <v>11.8</v>
      </c>
      <c r="F561">
        <v>19.8</v>
      </c>
      <c r="G561">
        <v>11.4</v>
      </c>
      <c r="H561">
        <v>16.899999999999999</v>
      </c>
      <c r="I561">
        <v>12.2</v>
      </c>
      <c r="J561">
        <v>27.7</v>
      </c>
      <c r="K561">
        <v>10.199999999999999</v>
      </c>
      <c r="L561">
        <v>-6.2</v>
      </c>
      <c r="M561">
        <v>12.7</v>
      </c>
      <c r="N561">
        <v>-4.3</v>
      </c>
      <c r="O561">
        <v>-0.8</v>
      </c>
      <c r="P561">
        <v>49.2</v>
      </c>
      <c r="Q561">
        <v>-1</v>
      </c>
      <c r="R561">
        <v>119.9</v>
      </c>
      <c r="S561">
        <v>10.3</v>
      </c>
      <c r="T561">
        <v>9</v>
      </c>
      <c r="U561">
        <v>10.6</v>
      </c>
      <c r="V561">
        <v>12.1</v>
      </c>
      <c r="W561">
        <v>23.3</v>
      </c>
      <c r="X561">
        <v>10.4</v>
      </c>
      <c r="Y561">
        <v>2.2000000000000002</v>
      </c>
      <c r="Z561">
        <v>13.6</v>
      </c>
      <c r="AA561">
        <v>31.5</v>
      </c>
      <c r="AB561">
        <v>-8</v>
      </c>
      <c r="AC561">
        <v>-9.1</v>
      </c>
      <c r="AD561">
        <v>-1.2</v>
      </c>
      <c r="AE561">
        <v>0.7</v>
      </c>
      <c r="AF561">
        <v>112.4</v>
      </c>
      <c r="AG561">
        <v>91.2</v>
      </c>
      <c r="AH561">
        <v>-22.9</v>
      </c>
      <c r="AI561">
        <v>16.7</v>
      </c>
    </row>
    <row r="562" spans="1:35" x14ac:dyDescent="0.25">
      <c r="A562">
        <v>55665</v>
      </c>
      <c r="B562">
        <v>24</v>
      </c>
      <c r="C562">
        <v>10.9</v>
      </c>
      <c r="D562">
        <v>13</v>
      </c>
      <c r="E562">
        <v>11.2</v>
      </c>
      <c r="F562">
        <v>17.5</v>
      </c>
      <c r="G562">
        <v>11.4</v>
      </c>
      <c r="H562">
        <v>15.5</v>
      </c>
      <c r="I562">
        <v>13.1</v>
      </c>
      <c r="J562">
        <v>28.6</v>
      </c>
      <c r="K562">
        <v>10</v>
      </c>
      <c r="L562">
        <v>-4.2</v>
      </c>
      <c r="M562">
        <v>12.7</v>
      </c>
      <c r="N562">
        <v>-4.3</v>
      </c>
      <c r="O562">
        <v>-0.4</v>
      </c>
      <c r="P562">
        <v>49.2</v>
      </c>
      <c r="Q562">
        <v>4.3</v>
      </c>
      <c r="R562">
        <v>119.9</v>
      </c>
      <c r="S562">
        <v>-10</v>
      </c>
      <c r="T562">
        <v>9</v>
      </c>
      <c r="U562">
        <v>14.8</v>
      </c>
      <c r="V562">
        <v>10.6</v>
      </c>
      <c r="W562">
        <v>19</v>
      </c>
      <c r="X562">
        <v>10</v>
      </c>
      <c r="Y562">
        <v>3.7</v>
      </c>
      <c r="Z562">
        <v>11.1</v>
      </c>
      <c r="AA562">
        <v>26.5</v>
      </c>
      <c r="AB562">
        <v>-8.3000000000000007</v>
      </c>
      <c r="AC562">
        <v>-5.6</v>
      </c>
      <c r="AD562">
        <v>-1.2</v>
      </c>
      <c r="AE562">
        <v>0.7</v>
      </c>
      <c r="AF562">
        <v>112.8</v>
      </c>
      <c r="AG562">
        <v>91</v>
      </c>
      <c r="AH562">
        <v>-24.4</v>
      </c>
      <c r="AI562">
        <v>16.7</v>
      </c>
    </row>
    <row r="563" spans="1:35" x14ac:dyDescent="0.25">
      <c r="A563">
        <v>55700</v>
      </c>
      <c r="B563">
        <v>29.5</v>
      </c>
      <c r="C563">
        <v>6</v>
      </c>
      <c r="D563">
        <v>14.2</v>
      </c>
      <c r="E563">
        <v>13.8</v>
      </c>
      <c r="F563">
        <v>15.1</v>
      </c>
      <c r="G563">
        <v>11.4</v>
      </c>
      <c r="H563">
        <v>19.100000000000001</v>
      </c>
      <c r="I563">
        <v>11.7</v>
      </c>
      <c r="J563">
        <v>30.4</v>
      </c>
      <c r="K563">
        <v>10.8</v>
      </c>
      <c r="L563">
        <v>-5.2</v>
      </c>
      <c r="M563">
        <v>12.7</v>
      </c>
      <c r="N563">
        <v>-4.5999999999999996</v>
      </c>
      <c r="O563">
        <v>-1</v>
      </c>
      <c r="P563">
        <v>49.2</v>
      </c>
      <c r="Q563">
        <v>-1.1000000000000001</v>
      </c>
      <c r="R563">
        <v>120.1</v>
      </c>
      <c r="S563">
        <v>-26</v>
      </c>
      <c r="T563">
        <v>8.5</v>
      </c>
      <c r="U563">
        <v>-0.3</v>
      </c>
      <c r="V563">
        <v>10.9</v>
      </c>
      <c r="W563">
        <v>17.2</v>
      </c>
      <c r="X563">
        <v>10.4</v>
      </c>
      <c r="Y563">
        <v>2.8</v>
      </c>
      <c r="Z563">
        <v>11.4</v>
      </c>
      <c r="AA563">
        <v>27.4</v>
      </c>
      <c r="AB563">
        <v>-8.6999999999999993</v>
      </c>
      <c r="AC563">
        <v>-8</v>
      </c>
      <c r="AD563">
        <v>-1.2</v>
      </c>
      <c r="AE563">
        <v>0.7</v>
      </c>
      <c r="AF563">
        <v>113.1</v>
      </c>
      <c r="AG563">
        <v>91</v>
      </c>
      <c r="AH563">
        <v>-23.2</v>
      </c>
      <c r="AI563">
        <v>22.3</v>
      </c>
    </row>
    <row r="564" spans="1:35" x14ac:dyDescent="0.25">
      <c r="A564">
        <v>55735</v>
      </c>
      <c r="B564">
        <v>29.8</v>
      </c>
      <c r="C564">
        <v>7.5</v>
      </c>
      <c r="D564">
        <v>13.5</v>
      </c>
      <c r="E564">
        <v>8.9</v>
      </c>
      <c r="F564">
        <v>17</v>
      </c>
      <c r="G564">
        <v>11.1</v>
      </c>
      <c r="H564">
        <v>16.399999999999999</v>
      </c>
      <c r="I564">
        <v>11.4</v>
      </c>
      <c r="J564">
        <v>28.1</v>
      </c>
      <c r="K564">
        <v>11.2</v>
      </c>
      <c r="L564">
        <v>-9.1</v>
      </c>
      <c r="M564">
        <v>12.7</v>
      </c>
      <c r="N564">
        <v>-4.3</v>
      </c>
      <c r="O564">
        <v>-0.4</v>
      </c>
      <c r="P564">
        <v>49.4</v>
      </c>
      <c r="Q564">
        <v>-0.5</v>
      </c>
      <c r="R564">
        <v>119.8</v>
      </c>
      <c r="S564">
        <v>-24.4</v>
      </c>
      <c r="T564">
        <v>8</v>
      </c>
      <c r="U564">
        <v>-9.6999999999999993</v>
      </c>
      <c r="V564">
        <v>7.5</v>
      </c>
      <c r="W564">
        <v>17.5</v>
      </c>
      <c r="X564">
        <v>11.8</v>
      </c>
      <c r="Y564">
        <v>4.5999999999999996</v>
      </c>
      <c r="Z564">
        <v>11.7</v>
      </c>
      <c r="AA564">
        <v>28.5</v>
      </c>
      <c r="AB564">
        <v>-7.7</v>
      </c>
      <c r="AC564">
        <v>-5.6</v>
      </c>
      <c r="AD564">
        <v>-1.2</v>
      </c>
      <c r="AE564">
        <v>0.7</v>
      </c>
      <c r="AF564">
        <v>113.1</v>
      </c>
      <c r="AG564">
        <v>91</v>
      </c>
      <c r="AH564">
        <v>-24.3</v>
      </c>
      <c r="AI564">
        <v>16</v>
      </c>
    </row>
    <row r="565" spans="1:35" x14ac:dyDescent="0.25">
      <c r="A565">
        <v>55770</v>
      </c>
      <c r="B565">
        <v>-22</v>
      </c>
      <c r="C565">
        <v>7.5</v>
      </c>
      <c r="D565">
        <v>18.7</v>
      </c>
      <c r="E565">
        <v>6.4</v>
      </c>
      <c r="F565">
        <v>19</v>
      </c>
      <c r="G565">
        <v>11.8</v>
      </c>
      <c r="H565">
        <v>14.4</v>
      </c>
      <c r="I565">
        <v>11.4</v>
      </c>
      <c r="J565">
        <v>30.7</v>
      </c>
      <c r="K565">
        <v>10</v>
      </c>
      <c r="L565">
        <v>-9.1</v>
      </c>
      <c r="M565">
        <v>12.7</v>
      </c>
      <c r="N565">
        <v>-4.5999999999999996</v>
      </c>
      <c r="O565">
        <v>-0.6</v>
      </c>
      <c r="P565">
        <v>49.4</v>
      </c>
      <c r="Q565">
        <v>-1.1000000000000001</v>
      </c>
      <c r="R565">
        <v>120.1</v>
      </c>
      <c r="S565">
        <v>-39.700000000000003</v>
      </c>
      <c r="T565">
        <v>9.5</v>
      </c>
      <c r="U565">
        <v>1.1000000000000001</v>
      </c>
      <c r="V565">
        <v>5.4</v>
      </c>
      <c r="W565">
        <v>17.2</v>
      </c>
      <c r="X565">
        <v>11.1</v>
      </c>
      <c r="Y565">
        <v>-1.9</v>
      </c>
      <c r="Z565">
        <v>11.7</v>
      </c>
      <c r="AA565">
        <v>29.2</v>
      </c>
      <c r="AB565">
        <v>-8.6999999999999993</v>
      </c>
      <c r="AC565">
        <v>-8.1</v>
      </c>
      <c r="AD565">
        <v>-1</v>
      </c>
      <c r="AE565">
        <v>0.7</v>
      </c>
      <c r="AF565">
        <v>112.5</v>
      </c>
      <c r="AG565">
        <v>91.2</v>
      </c>
      <c r="AH565">
        <v>-20.399999999999999</v>
      </c>
      <c r="AI565">
        <v>15.5</v>
      </c>
    </row>
    <row r="566" spans="1:35" x14ac:dyDescent="0.25">
      <c r="A566">
        <v>55803</v>
      </c>
      <c r="B566">
        <v>-1.3</v>
      </c>
      <c r="C566">
        <v>5.5</v>
      </c>
      <c r="D566">
        <v>12.1</v>
      </c>
      <c r="E566">
        <v>6.4</v>
      </c>
      <c r="F566">
        <v>17.2</v>
      </c>
      <c r="G566">
        <v>8.8000000000000007</v>
      </c>
      <c r="H566">
        <v>15.5</v>
      </c>
      <c r="I566">
        <v>10.6</v>
      </c>
      <c r="J566">
        <v>29.1</v>
      </c>
      <c r="K566">
        <v>10</v>
      </c>
      <c r="L566">
        <v>-4.0999999999999996</v>
      </c>
      <c r="M566">
        <v>12.5</v>
      </c>
      <c r="N566">
        <v>-4.5999999999999996</v>
      </c>
      <c r="O566">
        <v>-0.1</v>
      </c>
      <c r="P566">
        <v>49.4</v>
      </c>
      <c r="Q566">
        <v>-1.4</v>
      </c>
      <c r="R566">
        <v>120.1</v>
      </c>
      <c r="S566">
        <v>26.7</v>
      </c>
      <c r="T566">
        <v>3.1</v>
      </c>
      <c r="U566">
        <v>8.8000000000000007</v>
      </c>
      <c r="V566">
        <v>4.7</v>
      </c>
      <c r="W566">
        <v>18.7</v>
      </c>
      <c r="X566">
        <v>11.8</v>
      </c>
      <c r="Y566">
        <v>4.3</v>
      </c>
      <c r="Z566">
        <v>11.1</v>
      </c>
      <c r="AA566">
        <v>31</v>
      </c>
      <c r="AB566">
        <v>-7.3</v>
      </c>
      <c r="AC566">
        <v>-3.4</v>
      </c>
      <c r="AD566">
        <v>-1.2</v>
      </c>
      <c r="AE566">
        <v>0.7</v>
      </c>
      <c r="AF566">
        <v>112.9</v>
      </c>
      <c r="AG566">
        <v>91</v>
      </c>
      <c r="AH566">
        <v>-22.7</v>
      </c>
      <c r="AI566">
        <v>17.600000000000001</v>
      </c>
    </row>
    <row r="567" spans="1:35" x14ac:dyDescent="0.25">
      <c r="A567">
        <v>55839</v>
      </c>
      <c r="B567">
        <v>32.700000000000003</v>
      </c>
      <c r="C567">
        <v>3.3</v>
      </c>
      <c r="D567">
        <v>13.5</v>
      </c>
      <c r="E567">
        <v>6.8</v>
      </c>
      <c r="F567">
        <v>20.399999999999999</v>
      </c>
      <c r="G567">
        <v>11.4</v>
      </c>
      <c r="H567">
        <v>16.5</v>
      </c>
      <c r="I567">
        <v>11.1</v>
      </c>
      <c r="J567">
        <v>33.299999999999997</v>
      </c>
      <c r="K567">
        <v>9.8000000000000007</v>
      </c>
      <c r="L567">
        <v>-5.6</v>
      </c>
      <c r="M567">
        <v>12.7</v>
      </c>
      <c r="N567">
        <v>-4.8</v>
      </c>
      <c r="O567">
        <v>-0.8</v>
      </c>
      <c r="P567">
        <v>49.4</v>
      </c>
      <c r="Q567">
        <v>2.6</v>
      </c>
      <c r="R567">
        <v>120.2</v>
      </c>
      <c r="S567">
        <v>21.1</v>
      </c>
      <c r="T567">
        <v>3.1</v>
      </c>
      <c r="U567">
        <v>7.8</v>
      </c>
      <c r="V567">
        <v>6.1</v>
      </c>
      <c r="W567">
        <v>17</v>
      </c>
      <c r="X567">
        <v>11.8</v>
      </c>
      <c r="Y567">
        <v>-3.1</v>
      </c>
      <c r="Z567">
        <v>9.5</v>
      </c>
      <c r="AA567">
        <v>27.5</v>
      </c>
      <c r="AB567">
        <v>-9.6999999999999993</v>
      </c>
      <c r="AC567">
        <v>-5.3</v>
      </c>
      <c r="AD567">
        <v>-1</v>
      </c>
      <c r="AE567">
        <v>0.7</v>
      </c>
      <c r="AF567">
        <v>112.4</v>
      </c>
      <c r="AG567">
        <v>91.2</v>
      </c>
      <c r="AH567">
        <v>-24.1</v>
      </c>
      <c r="AI567">
        <v>17.7</v>
      </c>
    </row>
    <row r="568" spans="1:35" x14ac:dyDescent="0.25">
      <c r="A568">
        <v>55874</v>
      </c>
      <c r="B568">
        <v>34.4</v>
      </c>
      <c r="C568">
        <v>2.8</v>
      </c>
      <c r="D568">
        <v>21.8</v>
      </c>
      <c r="E568">
        <v>6.8</v>
      </c>
      <c r="F568">
        <v>16.8</v>
      </c>
      <c r="G568">
        <v>11.4</v>
      </c>
      <c r="H568">
        <v>13.5</v>
      </c>
      <c r="I568">
        <v>7</v>
      </c>
      <c r="J568">
        <v>28.9</v>
      </c>
      <c r="K568">
        <v>9.8000000000000007</v>
      </c>
      <c r="L568">
        <v>-2.9</v>
      </c>
      <c r="M568">
        <v>12.7</v>
      </c>
      <c r="N568">
        <v>-4.8</v>
      </c>
      <c r="O568">
        <v>-0.7</v>
      </c>
      <c r="P568">
        <v>49</v>
      </c>
      <c r="Q568">
        <v>-0.6</v>
      </c>
      <c r="R568">
        <v>119.8</v>
      </c>
      <c r="S568">
        <v>16</v>
      </c>
      <c r="T568">
        <v>4.2</v>
      </c>
      <c r="U568">
        <v>6.1</v>
      </c>
      <c r="V568">
        <v>4.2</v>
      </c>
      <c r="W568">
        <v>17.3</v>
      </c>
      <c r="X568">
        <v>11.8</v>
      </c>
      <c r="Y568">
        <v>2.2999999999999998</v>
      </c>
      <c r="Z568">
        <v>8.5</v>
      </c>
      <c r="AA568">
        <v>32.6</v>
      </c>
      <c r="AB568">
        <v>-8.3000000000000007</v>
      </c>
      <c r="AC568">
        <v>-5.8</v>
      </c>
      <c r="AD568">
        <v>-1.2</v>
      </c>
      <c r="AE568">
        <v>0.7</v>
      </c>
      <c r="AF568">
        <v>113.4</v>
      </c>
      <c r="AG568">
        <v>91.2</v>
      </c>
      <c r="AH568">
        <v>-24.3</v>
      </c>
      <c r="AI568">
        <v>16</v>
      </c>
    </row>
    <row r="569" spans="1:35" x14ac:dyDescent="0.25">
      <c r="A569">
        <v>55909</v>
      </c>
      <c r="B569">
        <v>34.1</v>
      </c>
      <c r="C569">
        <v>5.5</v>
      </c>
      <c r="D569">
        <v>12.1</v>
      </c>
      <c r="E569">
        <v>5.7</v>
      </c>
      <c r="F569">
        <v>17.100000000000001</v>
      </c>
      <c r="G569">
        <v>11.4</v>
      </c>
      <c r="H569">
        <v>8.9</v>
      </c>
      <c r="I569">
        <v>9.5</v>
      </c>
      <c r="J569">
        <v>28.7</v>
      </c>
      <c r="K569">
        <v>10</v>
      </c>
      <c r="L569">
        <v>-5.2</v>
      </c>
      <c r="M569">
        <v>12.7</v>
      </c>
      <c r="N569">
        <v>-4.5999999999999996</v>
      </c>
      <c r="O569">
        <v>-0.8</v>
      </c>
      <c r="P569">
        <v>49.4</v>
      </c>
      <c r="Q569">
        <v>-0.8</v>
      </c>
      <c r="R569">
        <v>119.9</v>
      </c>
      <c r="S569">
        <v>14.4</v>
      </c>
      <c r="T569">
        <v>5</v>
      </c>
      <c r="U569">
        <v>12.1</v>
      </c>
      <c r="V569">
        <v>5</v>
      </c>
      <c r="W569">
        <v>17.100000000000001</v>
      </c>
      <c r="X569">
        <v>12.1</v>
      </c>
      <c r="Y569">
        <v>3.5</v>
      </c>
      <c r="Z569">
        <v>8</v>
      </c>
      <c r="AA569">
        <v>31.7</v>
      </c>
      <c r="AB569">
        <v>-8</v>
      </c>
      <c r="AC569">
        <v>-6.1</v>
      </c>
      <c r="AD569">
        <v>-1.2</v>
      </c>
      <c r="AE569">
        <v>0.7</v>
      </c>
      <c r="AF569">
        <v>111.3</v>
      </c>
      <c r="AG569">
        <v>91.2</v>
      </c>
      <c r="AH569">
        <v>-24.1</v>
      </c>
      <c r="AI569">
        <v>16.2</v>
      </c>
    </row>
    <row r="570" spans="1:35" x14ac:dyDescent="0.25">
      <c r="A570">
        <v>55943</v>
      </c>
      <c r="B570">
        <v>32.9</v>
      </c>
      <c r="C570">
        <v>9.5</v>
      </c>
      <c r="D570">
        <v>14.3</v>
      </c>
      <c r="E570">
        <v>6.4</v>
      </c>
      <c r="F570">
        <v>16.399999999999999</v>
      </c>
      <c r="G570">
        <v>12.1</v>
      </c>
      <c r="H570">
        <v>16.399999999999999</v>
      </c>
      <c r="I570">
        <v>8.5</v>
      </c>
      <c r="J570">
        <v>29.2</v>
      </c>
      <c r="K570">
        <v>10.6</v>
      </c>
      <c r="L570">
        <v>-7.2</v>
      </c>
      <c r="M570">
        <v>12.7</v>
      </c>
      <c r="N570">
        <v>-4.5999999999999996</v>
      </c>
      <c r="O570">
        <v>-0.2</v>
      </c>
      <c r="P570">
        <v>49.2</v>
      </c>
      <c r="Q570">
        <v>-1.8</v>
      </c>
      <c r="R570">
        <v>120.3</v>
      </c>
      <c r="S570">
        <v>17.399999999999999</v>
      </c>
      <c r="T570">
        <v>9.5</v>
      </c>
      <c r="U570">
        <v>9.6</v>
      </c>
      <c r="V570">
        <v>6.1</v>
      </c>
      <c r="W570">
        <v>12.1</v>
      </c>
      <c r="X570">
        <v>11.4</v>
      </c>
      <c r="Y570">
        <v>4.4000000000000004</v>
      </c>
      <c r="Z570">
        <v>20.5</v>
      </c>
      <c r="AA570">
        <v>31.2</v>
      </c>
      <c r="AB570">
        <v>-9.3000000000000007</v>
      </c>
      <c r="AC570">
        <v>-5.5</v>
      </c>
      <c r="AD570">
        <v>-1.2</v>
      </c>
      <c r="AE570">
        <v>0.7</v>
      </c>
      <c r="AF570">
        <v>112.6</v>
      </c>
      <c r="AG570">
        <v>91.2</v>
      </c>
      <c r="AH570">
        <v>-24</v>
      </c>
      <c r="AI570">
        <v>16.8</v>
      </c>
    </row>
    <row r="571" spans="1:35" x14ac:dyDescent="0.25">
      <c r="A571">
        <v>55977</v>
      </c>
      <c r="B571">
        <v>40</v>
      </c>
      <c r="C571">
        <v>8</v>
      </c>
      <c r="D571">
        <v>9.3000000000000007</v>
      </c>
      <c r="E571">
        <v>7.5</v>
      </c>
      <c r="F571">
        <v>17.100000000000001</v>
      </c>
      <c r="G571">
        <v>12.1</v>
      </c>
      <c r="H571">
        <v>15.8</v>
      </c>
      <c r="I571">
        <v>20.9</v>
      </c>
      <c r="J571">
        <v>29.7</v>
      </c>
      <c r="K571">
        <v>10.8</v>
      </c>
      <c r="L571">
        <v>-5.4</v>
      </c>
      <c r="M571">
        <v>12.7</v>
      </c>
      <c r="N571">
        <v>-4.5999999999999996</v>
      </c>
      <c r="O571">
        <v>0</v>
      </c>
      <c r="P571">
        <v>49.4</v>
      </c>
      <c r="Q571">
        <v>-1.2</v>
      </c>
      <c r="R571">
        <v>120.8</v>
      </c>
      <c r="S571">
        <v>8.4</v>
      </c>
      <c r="T571">
        <v>8</v>
      </c>
      <c r="U571">
        <v>7.4</v>
      </c>
      <c r="V571">
        <v>7.5</v>
      </c>
      <c r="W571">
        <v>16.899999999999999</v>
      </c>
      <c r="X571">
        <v>10.7</v>
      </c>
      <c r="Y571">
        <v>-0.2</v>
      </c>
      <c r="Z571">
        <v>7</v>
      </c>
      <c r="AA571">
        <v>28.6</v>
      </c>
      <c r="AB571">
        <v>-8.3000000000000007</v>
      </c>
      <c r="AC571">
        <v>-8.5</v>
      </c>
      <c r="AD571">
        <v>-1.2</v>
      </c>
      <c r="AE571">
        <v>0.7</v>
      </c>
      <c r="AF571">
        <v>113.4</v>
      </c>
      <c r="AG571">
        <v>91</v>
      </c>
      <c r="AH571">
        <v>-24.9</v>
      </c>
      <c r="AI571">
        <v>15.6</v>
      </c>
    </row>
    <row r="572" spans="1:35" x14ac:dyDescent="0.25">
      <c r="A572">
        <v>56012</v>
      </c>
      <c r="B572">
        <v>28.7</v>
      </c>
      <c r="C572">
        <v>7.5</v>
      </c>
      <c r="D572">
        <v>12.4</v>
      </c>
      <c r="E572">
        <v>8.1999999999999993</v>
      </c>
      <c r="F572">
        <v>16.600000000000001</v>
      </c>
      <c r="G572">
        <v>11.4</v>
      </c>
      <c r="H572">
        <v>14.5</v>
      </c>
      <c r="I572">
        <v>6</v>
      </c>
      <c r="J572">
        <v>30.6</v>
      </c>
      <c r="K572">
        <v>10.199999999999999</v>
      </c>
      <c r="L572">
        <v>-5.6</v>
      </c>
      <c r="M572">
        <v>13</v>
      </c>
      <c r="N572">
        <v>-4.5999999999999996</v>
      </c>
      <c r="O572">
        <v>-0.4</v>
      </c>
      <c r="P572">
        <v>49.4</v>
      </c>
      <c r="Q572">
        <v>3.6</v>
      </c>
      <c r="R572">
        <v>120.6</v>
      </c>
      <c r="S572">
        <v>16</v>
      </c>
      <c r="T572">
        <v>9</v>
      </c>
      <c r="U572">
        <v>9.5</v>
      </c>
      <c r="V572">
        <v>9.6</v>
      </c>
      <c r="W572">
        <v>12.8</v>
      </c>
      <c r="X572">
        <v>12.9</v>
      </c>
      <c r="Y572">
        <v>3.6</v>
      </c>
      <c r="Z572">
        <v>4</v>
      </c>
      <c r="AA572">
        <v>29.6</v>
      </c>
      <c r="AB572">
        <v>-9</v>
      </c>
      <c r="AC572">
        <v>-5.7</v>
      </c>
      <c r="AD572">
        <v>-1.2</v>
      </c>
      <c r="AE572">
        <v>0.7</v>
      </c>
      <c r="AF572">
        <v>113</v>
      </c>
      <c r="AG572">
        <v>91.2</v>
      </c>
      <c r="AH572">
        <v>-23.9</v>
      </c>
      <c r="AI572">
        <v>15.2</v>
      </c>
    </row>
    <row r="573" spans="1:35" x14ac:dyDescent="0.25">
      <c r="A573">
        <v>56047</v>
      </c>
      <c r="B573">
        <v>20.5</v>
      </c>
      <c r="C573">
        <v>10.3</v>
      </c>
      <c r="D573">
        <v>9.9</v>
      </c>
      <c r="E573">
        <v>10.6</v>
      </c>
      <c r="F573">
        <v>12.6</v>
      </c>
      <c r="G573">
        <v>12.5</v>
      </c>
      <c r="H573">
        <v>16.3</v>
      </c>
      <c r="I573">
        <v>4.8</v>
      </c>
      <c r="J573">
        <v>28</v>
      </c>
      <c r="K573">
        <v>10.199999999999999</v>
      </c>
      <c r="L573">
        <v>-7.2</v>
      </c>
      <c r="M573">
        <v>12.7</v>
      </c>
      <c r="N573">
        <v>-4.3</v>
      </c>
      <c r="O573">
        <v>-0.2</v>
      </c>
      <c r="P573">
        <v>49.2</v>
      </c>
      <c r="Q573">
        <v>-0.7</v>
      </c>
      <c r="R573">
        <v>119.7</v>
      </c>
      <c r="S573">
        <v>13.2</v>
      </c>
      <c r="T573">
        <v>10.6</v>
      </c>
      <c r="U573">
        <v>5.9</v>
      </c>
      <c r="V573">
        <v>11.8</v>
      </c>
      <c r="W573">
        <v>13.3</v>
      </c>
      <c r="X573">
        <v>10.7</v>
      </c>
      <c r="Y573">
        <v>4.2</v>
      </c>
      <c r="Z573">
        <v>2.8</v>
      </c>
      <c r="AA573">
        <v>35.5</v>
      </c>
      <c r="AB573">
        <v>-7.7</v>
      </c>
      <c r="AC573">
        <v>-6.7</v>
      </c>
      <c r="AD573">
        <v>-1.2</v>
      </c>
      <c r="AE573">
        <v>0.7</v>
      </c>
      <c r="AF573">
        <v>112.6</v>
      </c>
      <c r="AG573">
        <v>91</v>
      </c>
      <c r="AH573">
        <v>-23.3</v>
      </c>
      <c r="AI573">
        <v>16</v>
      </c>
    </row>
    <row r="574" spans="1:35" x14ac:dyDescent="0.25">
      <c r="A574">
        <v>56082</v>
      </c>
      <c r="B574">
        <v>30.6</v>
      </c>
      <c r="C574">
        <v>8</v>
      </c>
      <c r="D574">
        <v>14.5</v>
      </c>
      <c r="E574">
        <v>10.3</v>
      </c>
      <c r="F574">
        <v>16</v>
      </c>
      <c r="G574">
        <v>12.5</v>
      </c>
      <c r="H574">
        <v>11.8</v>
      </c>
      <c r="I574">
        <v>3.5</v>
      </c>
      <c r="J574">
        <v>28.5</v>
      </c>
      <c r="K574">
        <v>10</v>
      </c>
      <c r="L574">
        <v>-2.2999999999999998</v>
      </c>
      <c r="M574">
        <v>12.7</v>
      </c>
      <c r="N574">
        <v>-4.8</v>
      </c>
      <c r="O574">
        <v>-1.1000000000000001</v>
      </c>
      <c r="P574">
        <v>49.2</v>
      </c>
      <c r="Q574">
        <v>-1.1000000000000001</v>
      </c>
      <c r="R574">
        <v>120.5</v>
      </c>
      <c r="S574">
        <v>16</v>
      </c>
      <c r="T574">
        <v>9.5</v>
      </c>
      <c r="U574">
        <v>15.8</v>
      </c>
      <c r="V574">
        <v>9.3000000000000007</v>
      </c>
      <c r="W574">
        <v>11.4</v>
      </c>
      <c r="X574">
        <v>8.8000000000000007</v>
      </c>
      <c r="Y574">
        <v>3.7</v>
      </c>
      <c r="Z574">
        <v>3.8</v>
      </c>
      <c r="AA574">
        <v>21.1</v>
      </c>
      <c r="AB574">
        <v>-9.3000000000000007</v>
      </c>
      <c r="AC574">
        <v>-5.6</v>
      </c>
      <c r="AD574">
        <v>-1.2</v>
      </c>
      <c r="AE574">
        <v>0.7</v>
      </c>
      <c r="AF574">
        <v>113.3</v>
      </c>
      <c r="AG574">
        <v>91.2</v>
      </c>
      <c r="AH574">
        <v>-22.7</v>
      </c>
      <c r="AI574">
        <v>25.3</v>
      </c>
    </row>
    <row r="575" spans="1:35" x14ac:dyDescent="0.25">
      <c r="A575">
        <v>56117</v>
      </c>
      <c r="B575">
        <v>31</v>
      </c>
      <c r="C575">
        <v>10</v>
      </c>
      <c r="D575">
        <v>13.9</v>
      </c>
      <c r="E575">
        <v>10.6</v>
      </c>
      <c r="F575">
        <v>15.4</v>
      </c>
      <c r="G575">
        <v>10.4</v>
      </c>
      <c r="H575">
        <v>12.9</v>
      </c>
      <c r="I575">
        <v>4.5</v>
      </c>
      <c r="J575">
        <v>29</v>
      </c>
      <c r="K575">
        <v>9.8000000000000007</v>
      </c>
      <c r="L575">
        <v>-5.8</v>
      </c>
      <c r="M575">
        <v>12.7</v>
      </c>
      <c r="N575">
        <v>-4.5999999999999996</v>
      </c>
      <c r="O575">
        <v>-0.2</v>
      </c>
      <c r="P575">
        <v>49.4</v>
      </c>
      <c r="Q575">
        <v>-1.2</v>
      </c>
      <c r="R575">
        <v>120.2</v>
      </c>
      <c r="S575">
        <v>20.5</v>
      </c>
      <c r="T575">
        <v>9.5</v>
      </c>
      <c r="U575">
        <v>9.8000000000000007</v>
      </c>
      <c r="V575">
        <v>11.2</v>
      </c>
      <c r="W575">
        <v>11.5</v>
      </c>
      <c r="X575">
        <v>8.8000000000000007</v>
      </c>
      <c r="Y575">
        <v>3.2</v>
      </c>
      <c r="Z575">
        <v>5</v>
      </c>
      <c r="AA575">
        <v>29.2</v>
      </c>
      <c r="AB575">
        <v>-7.3</v>
      </c>
      <c r="AC575">
        <v>-1.1000000000000001</v>
      </c>
      <c r="AD575">
        <v>-1.2</v>
      </c>
      <c r="AE575">
        <v>0.7</v>
      </c>
      <c r="AF575">
        <v>112.8</v>
      </c>
      <c r="AG575">
        <v>91.2</v>
      </c>
      <c r="AH575">
        <v>-24.1</v>
      </c>
      <c r="AI575">
        <v>16.2</v>
      </c>
    </row>
    <row r="576" spans="1:35" x14ac:dyDescent="0.25">
      <c r="A576">
        <v>56150</v>
      </c>
      <c r="B576">
        <v>25.6</v>
      </c>
      <c r="C576">
        <v>8.5</v>
      </c>
      <c r="D576">
        <v>14</v>
      </c>
      <c r="E576">
        <v>10.6</v>
      </c>
      <c r="F576">
        <v>21.2</v>
      </c>
      <c r="G576">
        <v>7.5</v>
      </c>
      <c r="H576">
        <v>15.9</v>
      </c>
      <c r="I576">
        <v>4.5</v>
      </c>
      <c r="J576">
        <v>30.3</v>
      </c>
      <c r="K576">
        <v>11</v>
      </c>
      <c r="L576">
        <v>-6.8</v>
      </c>
      <c r="M576">
        <v>13</v>
      </c>
      <c r="N576">
        <v>-4.5999999999999996</v>
      </c>
      <c r="O576">
        <v>-0.5</v>
      </c>
      <c r="P576">
        <v>49.4</v>
      </c>
      <c r="Q576">
        <v>-1.4</v>
      </c>
      <c r="R576">
        <v>119.7</v>
      </c>
      <c r="S576">
        <v>15.4</v>
      </c>
      <c r="T576">
        <v>9</v>
      </c>
      <c r="U576">
        <v>9.5</v>
      </c>
      <c r="V576">
        <v>10.3</v>
      </c>
      <c r="W576">
        <v>-1.2</v>
      </c>
      <c r="X576">
        <v>5.6</v>
      </c>
      <c r="Y576">
        <v>4.4000000000000004</v>
      </c>
      <c r="Z576">
        <v>15.3</v>
      </c>
      <c r="AA576">
        <v>30.9</v>
      </c>
      <c r="AB576">
        <v>-7.3</v>
      </c>
      <c r="AC576">
        <v>-4.9000000000000004</v>
      </c>
      <c r="AD576">
        <v>-1.2</v>
      </c>
      <c r="AE576">
        <v>0.7</v>
      </c>
      <c r="AF576">
        <v>112.8</v>
      </c>
      <c r="AG576">
        <v>91.2</v>
      </c>
      <c r="AH576">
        <v>-24.6</v>
      </c>
      <c r="AI576">
        <v>17.5</v>
      </c>
    </row>
    <row r="577" spans="1:35" x14ac:dyDescent="0.25">
      <c r="A577">
        <v>56184</v>
      </c>
      <c r="B577">
        <v>22</v>
      </c>
      <c r="C577">
        <v>9.5</v>
      </c>
      <c r="D577">
        <v>14.1</v>
      </c>
      <c r="E577">
        <v>10.6</v>
      </c>
      <c r="F577">
        <v>12.7</v>
      </c>
      <c r="G577">
        <v>6.2</v>
      </c>
      <c r="H577">
        <v>15.9</v>
      </c>
      <c r="I577">
        <v>3.5</v>
      </c>
      <c r="J577">
        <v>26.9</v>
      </c>
      <c r="K577">
        <v>9.8000000000000007</v>
      </c>
      <c r="L577">
        <v>-6.1</v>
      </c>
      <c r="M577">
        <v>13</v>
      </c>
      <c r="N577">
        <v>-4.5999999999999996</v>
      </c>
      <c r="O577">
        <v>-0.8</v>
      </c>
      <c r="P577">
        <v>49.4</v>
      </c>
      <c r="Q577">
        <v>-0.7</v>
      </c>
      <c r="R577">
        <v>120</v>
      </c>
      <c r="S577">
        <v>11.9</v>
      </c>
      <c r="T577">
        <v>8</v>
      </c>
      <c r="U577">
        <v>9.6999999999999993</v>
      </c>
      <c r="V577">
        <v>28.4</v>
      </c>
      <c r="W577">
        <v>15.5</v>
      </c>
      <c r="X577">
        <v>9.4</v>
      </c>
      <c r="Y577">
        <v>3.5</v>
      </c>
      <c r="Z577">
        <v>3.8</v>
      </c>
      <c r="AA577">
        <v>28.3</v>
      </c>
      <c r="AB577">
        <v>-11</v>
      </c>
      <c r="AC577">
        <v>-5.5</v>
      </c>
      <c r="AD577">
        <v>-1.2</v>
      </c>
      <c r="AE577">
        <v>0.7</v>
      </c>
      <c r="AF577">
        <v>112.6</v>
      </c>
      <c r="AG577">
        <v>91.2</v>
      </c>
      <c r="AH577">
        <v>-24.8</v>
      </c>
      <c r="AI577">
        <v>16.7</v>
      </c>
    </row>
    <row r="578" spans="1:35" x14ac:dyDescent="0.25">
      <c r="A578">
        <v>56219</v>
      </c>
      <c r="B578">
        <v>25.2</v>
      </c>
      <c r="C578">
        <v>10.9</v>
      </c>
      <c r="D578">
        <v>19.8</v>
      </c>
      <c r="E578">
        <v>10.6</v>
      </c>
      <c r="F578">
        <v>20.7</v>
      </c>
      <c r="G578">
        <v>6.2</v>
      </c>
      <c r="H578">
        <v>14.5</v>
      </c>
      <c r="I578">
        <v>3.8</v>
      </c>
      <c r="J578">
        <v>27.2</v>
      </c>
      <c r="K578">
        <v>9.3000000000000007</v>
      </c>
      <c r="L578">
        <v>-5.9</v>
      </c>
      <c r="M578">
        <v>12.7</v>
      </c>
      <c r="N578">
        <v>-4.5999999999999996</v>
      </c>
      <c r="O578">
        <v>0.4</v>
      </c>
      <c r="P578">
        <v>49.2</v>
      </c>
      <c r="Q578">
        <v>-0.6</v>
      </c>
      <c r="R578">
        <v>120.2</v>
      </c>
      <c r="S578">
        <v>-1.8</v>
      </c>
      <c r="T578">
        <v>10</v>
      </c>
      <c r="U578">
        <v>9.6999999999999993</v>
      </c>
      <c r="V578">
        <v>9.6</v>
      </c>
      <c r="W578">
        <v>11.4</v>
      </c>
      <c r="X578">
        <v>5.6</v>
      </c>
      <c r="Y578">
        <v>3.2</v>
      </c>
      <c r="Z578">
        <v>4.5</v>
      </c>
      <c r="AA578">
        <v>29.4</v>
      </c>
      <c r="AB578">
        <v>-6.7</v>
      </c>
      <c r="AC578">
        <v>-6.8</v>
      </c>
      <c r="AD578">
        <v>-1.2</v>
      </c>
      <c r="AE578">
        <v>0.7</v>
      </c>
      <c r="AF578">
        <v>112</v>
      </c>
      <c r="AG578">
        <v>91</v>
      </c>
      <c r="AH578">
        <v>-23.9</v>
      </c>
      <c r="AI578">
        <v>15.5</v>
      </c>
    </row>
    <row r="579" spans="1:35" x14ac:dyDescent="0.25">
      <c r="A579">
        <v>56254</v>
      </c>
      <c r="B579">
        <v>27.4</v>
      </c>
      <c r="C579">
        <v>10.3</v>
      </c>
      <c r="D579">
        <v>8.1</v>
      </c>
      <c r="E579">
        <v>10.6</v>
      </c>
      <c r="F579">
        <v>12.4</v>
      </c>
      <c r="G579">
        <v>7.5</v>
      </c>
      <c r="H579">
        <v>14.9</v>
      </c>
      <c r="I579">
        <v>4.2</v>
      </c>
      <c r="J579">
        <v>29.4</v>
      </c>
      <c r="K579">
        <v>10.6</v>
      </c>
      <c r="L579">
        <v>-6.7</v>
      </c>
      <c r="M579">
        <v>12.7</v>
      </c>
      <c r="N579">
        <v>-4.5999999999999996</v>
      </c>
      <c r="O579">
        <v>-6.2</v>
      </c>
      <c r="P579">
        <v>49.2</v>
      </c>
      <c r="Q579">
        <v>-1.4</v>
      </c>
      <c r="R579">
        <v>120.2</v>
      </c>
      <c r="S579">
        <v>-21.9</v>
      </c>
      <c r="T579">
        <v>10.3</v>
      </c>
      <c r="U579">
        <v>13.2</v>
      </c>
      <c r="V579">
        <v>8.9</v>
      </c>
      <c r="W579">
        <v>12.6</v>
      </c>
      <c r="X579">
        <v>6.9</v>
      </c>
      <c r="Y579">
        <v>3.6</v>
      </c>
      <c r="Z579">
        <v>4.8</v>
      </c>
      <c r="AA579">
        <v>30.7</v>
      </c>
      <c r="AB579">
        <v>-8</v>
      </c>
      <c r="AC579">
        <v>-5.7</v>
      </c>
      <c r="AD579">
        <v>-1.2</v>
      </c>
      <c r="AE579">
        <v>0.7</v>
      </c>
      <c r="AF579">
        <v>113</v>
      </c>
      <c r="AG579">
        <v>91.2</v>
      </c>
      <c r="AH579">
        <v>-25.7</v>
      </c>
      <c r="AI579">
        <v>15.1</v>
      </c>
    </row>
    <row r="580" spans="1:35" x14ac:dyDescent="0.25">
      <c r="A580">
        <v>56289</v>
      </c>
      <c r="B580">
        <v>11.3</v>
      </c>
      <c r="C580">
        <v>10.3</v>
      </c>
      <c r="D580">
        <v>14.7</v>
      </c>
      <c r="E580">
        <v>11.2</v>
      </c>
      <c r="F580">
        <v>22.5</v>
      </c>
      <c r="G580">
        <v>6.2</v>
      </c>
      <c r="H580">
        <v>16.3</v>
      </c>
      <c r="I580">
        <v>4.8</v>
      </c>
      <c r="J580">
        <v>26.4</v>
      </c>
      <c r="K580">
        <v>10.8</v>
      </c>
      <c r="L580">
        <v>-6.7</v>
      </c>
      <c r="M580">
        <v>12.7</v>
      </c>
      <c r="N580">
        <v>-4.5999999999999996</v>
      </c>
      <c r="O580">
        <v>-0.4</v>
      </c>
      <c r="P580">
        <v>49.2</v>
      </c>
      <c r="Q580">
        <v>-0.7</v>
      </c>
      <c r="R580">
        <v>119.8</v>
      </c>
      <c r="S580">
        <v>12.1</v>
      </c>
      <c r="T580">
        <v>9.5</v>
      </c>
      <c r="U580">
        <v>7.5</v>
      </c>
      <c r="V580">
        <v>11.5</v>
      </c>
      <c r="W580">
        <v>11</v>
      </c>
      <c r="X580">
        <v>6.2</v>
      </c>
      <c r="Y580">
        <v>5.4</v>
      </c>
      <c r="Z580">
        <v>5</v>
      </c>
      <c r="AA580">
        <v>29.6</v>
      </c>
      <c r="AB580">
        <v>-7.7</v>
      </c>
      <c r="AC580">
        <v>-6.7</v>
      </c>
      <c r="AD580">
        <v>-1.2</v>
      </c>
      <c r="AE580">
        <v>0.7</v>
      </c>
      <c r="AF580">
        <v>112.7</v>
      </c>
      <c r="AG580">
        <v>91.2</v>
      </c>
      <c r="AH580">
        <v>-24.4</v>
      </c>
      <c r="AI580">
        <v>16.5</v>
      </c>
    </row>
    <row r="581" spans="1:35" x14ac:dyDescent="0.25">
      <c r="A581">
        <v>56324</v>
      </c>
      <c r="B581">
        <v>17.8</v>
      </c>
      <c r="C581">
        <v>7</v>
      </c>
      <c r="D581">
        <v>5.7</v>
      </c>
      <c r="E581">
        <v>10.3</v>
      </c>
      <c r="F581">
        <v>2.2999999999999998</v>
      </c>
      <c r="G581">
        <v>6.2</v>
      </c>
      <c r="H581">
        <v>17.100000000000001</v>
      </c>
      <c r="I581">
        <v>6.5</v>
      </c>
      <c r="J581">
        <v>30.2</v>
      </c>
      <c r="K581">
        <v>10.4</v>
      </c>
      <c r="L581">
        <v>-4.3</v>
      </c>
      <c r="M581">
        <v>12.7</v>
      </c>
      <c r="N581">
        <v>-4.3</v>
      </c>
      <c r="O581">
        <v>0.6</v>
      </c>
      <c r="P581">
        <v>49.7</v>
      </c>
      <c r="Q581">
        <v>-0.9</v>
      </c>
      <c r="R581">
        <v>119.9</v>
      </c>
      <c r="S581">
        <v>8.9</v>
      </c>
      <c r="T581">
        <v>8.5</v>
      </c>
      <c r="U581">
        <v>6.6</v>
      </c>
      <c r="V581">
        <v>9.3000000000000007</v>
      </c>
      <c r="W581">
        <v>11.4</v>
      </c>
      <c r="X581">
        <v>7.5</v>
      </c>
      <c r="Y581">
        <v>4.5999999999999996</v>
      </c>
      <c r="Z581">
        <v>10</v>
      </c>
      <c r="AA581">
        <v>30.1</v>
      </c>
      <c r="AB581">
        <v>-9.6999999999999993</v>
      </c>
      <c r="AC581">
        <v>-6.7</v>
      </c>
      <c r="AD581">
        <v>-1</v>
      </c>
      <c r="AE581">
        <v>0.7</v>
      </c>
      <c r="AF581">
        <v>113.6</v>
      </c>
      <c r="AG581">
        <v>91</v>
      </c>
      <c r="AH581">
        <v>-23</v>
      </c>
      <c r="AI581">
        <v>17.399999999999999</v>
      </c>
    </row>
    <row r="582" spans="1:35" x14ac:dyDescent="0.25">
      <c r="A582">
        <v>56359</v>
      </c>
      <c r="B582">
        <v>31.6</v>
      </c>
      <c r="C582">
        <v>9.5</v>
      </c>
      <c r="D582">
        <v>14.6</v>
      </c>
      <c r="E582">
        <v>10.3</v>
      </c>
      <c r="F582">
        <v>11.4</v>
      </c>
      <c r="G582">
        <v>6.9</v>
      </c>
      <c r="H582">
        <v>15.6</v>
      </c>
      <c r="I582">
        <v>10.8</v>
      </c>
      <c r="J582">
        <v>30.6</v>
      </c>
      <c r="K582">
        <v>9.8000000000000007</v>
      </c>
      <c r="L582">
        <v>-5.6</v>
      </c>
      <c r="M582">
        <v>12.7</v>
      </c>
      <c r="N582">
        <v>-4.8</v>
      </c>
      <c r="O582">
        <v>0.4</v>
      </c>
      <c r="P582">
        <v>49</v>
      </c>
      <c r="Q582">
        <v>-0.9</v>
      </c>
      <c r="R582">
        <v>120.6</v>
      </c>
      <c r="S582">
        <v>-18.2</v>
      </c>
      <c r="T582">
        <v>8</v>
      </c>
      <c r="U582">
        <v>0.1</v>
      </c>
      <c r="V582">
        <v>10.3</v>
      </c>
      <c r="W582">
        <v>15.5</v>
      </c>
      <c r="X582">
        <v>7.5</v>
      </c>
      <c r="Y582">
        <v>4.5</v>
      </c>
      <c r="Z582">
        <v>10.8</v>
      </c>
      <c r="AA582">
        <v>27.3</v>
      </c>
      <c r="AB582">
        <v>-7.7</v>
      </c>
      <c r="AC582">
        <v>-10.7</v>
      </c>
      <c r="AD582">
        <v>-1.2</v>
      </c>
      <c r="AE582">
        <v>0.7</v>
      </c>
      <c r="AF582">
        <v>112.9</v>
      </c>
      <c r="AG582">
        <v>91.2</v>
      </c>
      <c r="AH582">
        <v>-24.6</v>
      </c>
      <c r="AI582">
        <v>15.7</v>
      </c>
    </row>
    <row r="583" spans="1:35" x14ac:dyDescent="0.25">
      <c r="A583">
        <v>56394</v>
      </c>
      <c r="B583">
        <v>-67.900000000000006</v>
      </c>
      <c r="C583">
        <v>8</v>
      </c>
      <c r="D583">
        <v>13.5</v>
      </c>
      <c r="E583">
        <v>11.5</v>
      </c>
      <c r="F583">
        <v>21.3</v>
      </c>
      <c r="G583">
        <v>6.9</v>
      </c>
      <c r="H583">
        <v>16.5</v>
      </c>
      <c r="I583">
        <v>10.6</v>
      </c>
      <c r="J583">
        <v>27.1</v>
      </c>
      <c r="K583">
        <v>10.8</v>
      </c>
      <c r="L583">
        <v>-7</v>
      </c>
      <c r="M583">
        <v>12.7</v>
      </c>
      <c r="N583">
        <v>-4.5999999999999996</v>
      </c>
      <c r="O583">
        <v>0.5</v>
      </c>
      <c r="P583">
        <v>49.2</v>
      </c>
      <c r="Q583">
        <v>-1.7</v>
      </c>
      <c r="R583">
        <v>119.9</v>
      </c>
      <c r="S583">
        <v>12.9</v>
      </c>
      <c r="T583">
        <v>9</v>
      </c>
      <c r="U583">
        <v>9.5</v>
      </c>
      <c r="V583">
        <v>10</v>
      </c>
      <c r="W583">
        <v>9.4</v>
      </c>
      <c r="X583">
        <v>11.4</v>
      </c>
      <c r="Y583">
        <v>7.7</v>
      </c>
      <c r="Z583">
        <v>11.9</v>
      </c>
      <c r="AA583">
        <v>29.3</v>
      </c>
      <c r="AB583">
        <v>-8</v>
      </c>
      <c r="AC583">
        <v>-1.8</v>
      </c>
      <c r="AD583">
        <v>-1.2</v>
      </c>
      <c r="AE583">
        <v>0.7</v>
      </c>
      <c r="AF583">
        <v>114</v>
      </c>
      <c r="AG583">
        <v>91.2</v>
      </c>
      <c r="AH583">
        <v>-24.7</v>
      </c>
      <c r="AI583">
        <v>15.9</v>
      </c>
    </row>
    <row r="584" spans="1:35" x14ac:dyDescent="0.25">
      <c r="A584">
        <v>56428</v>
      </c>
      <c r="B584">
        <v>23</v>
      </c>
      <c r="C584">
        <v>5</v>
      </c>
      <c r="D584">
        <v>12.7</v>
      </c>
      <c r="E584">
        <v>11.5</v>
      </c>
      <c r="F584">
        <v>15.1</v>
      </c>
      <c r="G584">
        <v>11.1</v>
      </c>
      <c r="H584">
        <v>15.7</v>
      </c>
      <c r="I584">
        <v>10.8</v>
      </c>
      <c r="J584">
        <v>30.8</v>
      </c>
      <c r="K584">
        <v>11.4</v>
      </c>
      <c r="L584">
        <v>-5.6</v>
      </c>
      <c r="M584">
        <v>12.5</v>
      </c>
      <c r="N584">
        <v>-4.8</v>
      </c>
      <c r="O584">
        <v>1</v>
      </c>
      <c r="P584">
        <v>49.2</v>
      </c>
      <c r="Q584">
        <v>-1.7</v>
      </c>
      <c r="R584">
        <v>119.9</v>
      </c>
      <c r="S584">
        <v>17</v>
      </c>
      <c r="T584">
        <v>2.8</v>
      </c>
      <c r="U584">
        <v>3.5</v>
      </c>
      <c r="V584">
        <v>10.6</v>
      </c>
      <c r="W584">
        <v>11.2</v>
      </c>
      <c r="X584">
        <v>12.5</v>
      </c>
      <c r="Y584">
        <v>4.8</v>
      </c>
      <c r="Z584">
        <v>11.1</v>
      </c>
      <c r="AA584">
        <v>27.4</v>
      </c>
      <c r="AB584">
        <v>-8.6999999999999993</v>
      </c>
      <c r="AC584">
        <v>-5.7</v>
      </c>
      <c r="AD584">
        <v>-1.2</v>
      </c>
      <c r="AE584">
        <v>0.7</v>
      </c>
      <c r="AF584">
        <v>113.2</v>
      </c>
      <c r="AG584">
        <v>91</v>
      </c>
      <c r="AH584">
        <v>-23.7</v>
      </c>
      <c r="AI584">
        <v>16.100000000000001</v>
      </c>
    </row>
    <row r="585" spans="1:35" x14ac:dyDescent="0.25">
      <c r="A585">
        <v>56463</v>
      </c>
      <c r="B585">
        <v>27.9</v>
      </c>
      <c r="C585">
        <v>4.2</v>
      </c>
      <c r="D585">
        <v>15.7</v>
      </c>
      <c r="E585">
        <v>10.3</v>
      </c>
      <c r="F585">
        <v>9</v>
      </c>
      <c r="G585">
        <v>11.8</v>
      </c>
      <c r="H585">
        <v>16.5</v>
      </c>
      <c r="I585">
        <v>12.5</v>
      </c>
      <c r="J585">
        <v>25.7</v>
      </c>
      <c r="K585">
        <v>9.8000000000000007</v>
      </c>
      <c r="L585">
        <v>-5.3</v>
      </c>
      <c r="M585">
        <v>13</v>
      </c>
      <c r="N585">
        <v>-4.3</v>
      </c>
      <c r="O585">
        <v>0.4</v>
      </c>
      <c r="P585">
        <v>49.2</v>
      </c>
      <c r="Q585">
        <v>-1.4</v>
      </c>
      <c r="R585">
        <v>119.3</v>
      </c>
      <c r="S585">
        <v>20.5</v>
      </c>
      <c r="T585">
        <v>3.1</v>
      </c>
      <c r="U585">
        <v>9.4</v>
      </c>
      <c r="V585">
        <v>11.2</v>
      </c>
      <c r="W585">
        <v>15.2</v>
      </c>
      <c r="X585">
        <v>12.1</v>
      </c>
      <c r="Y585">
        <v>0.6</v>
      </c>
      <c r="Z585">
        <v>11.1</v>
      </c>
      <c r="AA585">
        <v>29.8</v>
      </c>
      <c r="AB585">
        <v>-8</v>
      </c>
      <c r="AC585">
        <v>-5.9</v>
      </c>
      <c r="AD585">
        <v>-1.2</v>
      </c>
      <c r="AE585">
        <v>0.7</v>
      </c>
      <c r="AF585">
        <v>112.2</v>
      </c>
      <c r="AG585">
        <v>91</v>
      </c>
      <c r="AH585">
        <v>-23.6</v>
      </c>
      <c r="AI585">
        <v>19.5</v>
      </c>
    </row>
    <row r="586" spans="1:35" x14ac:dyDescent="0.25">
      <c r="A586">
        <v>56496</v>
      </c>
      <c r="B586">
        <v>34.200000000000003</v>
      </c>
      <c r="C586">
        <v>3.9</v>
      </c>
      <c r="D586">
        <v>13.5</v>
      </c>
      <c r="E586">
        <v>11.5</v>
      </c>
      <c r="F586">
        <v>15.9</v>
      </c>
      <c r="G586">
        <v>12.1</v>
      </c>
      <c r="H586">
        <v>16</v>
      </c>
      <c r="I586">
        <v>11.4</v>
      </c>
      <c r="J586">
        <v>29.1</v>
      </c>
      <c r="K586">
        <v>11.2</v>
      </c>
      <c r="L586">
        <v>-5.3</v>
      </c>
      <c r="M586">
        <v>12.7</v>
      </c>
      <c r="N586">
        <v>-4.3</v>
      </c>
      <c r="O586">
        <v>-0.6</v>
      </c>
      <c r="P586">
        <v>49.4</v>
      </c>
      <c r="Q586">
        <v>-1</v>
      </c>
      <c r="R586">
        <v>120.7</v>
      </c>
      <c r="S586">
        <v>16.5</v>
      </c>
      <c r="T586">
        <v>2.5</v>
      </c>
      <c r="U586">
        <v>12.6</v>
      </c>
      <c r="V586">
        <v>10</v>
      </c>
      <c r="W586">
        <v>17.100000000000001</v>
      </c>
      <c r="X586">
        <v>12.5</v>
      </c>
      <c r="Y586">
        <v>4</v>
      </c>
      <c r="Z586">
        <v>12.8</v>
      </c>
      <c r="AA586">
        <v>30.1</v>
      </c>
      <c r="AB586">
        <v>-8</v>
      </c>
      <c r="AC586">
        <v>-5.4</v>
      </c>
      <c r="AD586">
        <v>-1.2</v>
      </c>
      <c r="AE586">
        <v>0.7</v>
      </c>
      <c r="AF586">
        <v>112.2</v>
      </c>
      <c r="AG586">
        <v>91.2</v>
      </c>
      <c r="AH586">
        <v>-24.6</v>
      </c>
      <c r="AI586">
        <v>16.8</v>
      </c>
    </row>
    <row r="587" spans="1:35" x14ac:dyDescent="0.25">
      <c r="A587">
        <v>56531</v>
      </c>
      <c r="B587">
        <v>36</v>
      </c>
      <c r="C587">
        <v>5.5</v>
      </c>
      <c r="D587">
        <v>10.7</v>
      </c>
      <c r="E587">
        <v>10</v>
      </c>
      <c r="F587">
        <v>15.6</v>
      </c>
      <c r="G587">
        <v>12.5</v>
      </c>
      <c r="H587">
        <v>16.899999999999999</v>
      </c>
      <c r="I587">
        <v>11.4</v>
      </c>
      <c r="J587">
        <v>29</v>
      </c>
      <c r="K587">
        <v>9.8000000000000007</v>
      </c>
      <c r="L587">
        <v>-8.1999999999999993</v>
      </c>
      <c r="M587">
        <v>12.7</v>
      </c>
      <c r="N587">
        <v>-4.3</v>
      </c>
      <c r="O587">
        <v>-2.4</v>
      </c>
      <c r="P587">
        <v>49.4</v>
      </c>
      <c r="Q587">
        <v>-2.2000000000000002</v>
      </c>
      <c r="R587">
        <v>120.1</v>
      </c>
      <c r="S587">
        <v>13.4</v>
      </c>
      <c r="T587">
        <v>6</v>
      </c>
      <c r="U587">
        <v>9.9</v>
      </c>
      <c r="V587">
        <v>9.3000000000000007</v>
      </c>
      <c r="W587">
        <v>11.4</v>
      </c>
      <c r="X587">
        <v>11.1</v>
      </c>
      <c r="Y587">
        <v>2.4</v>
      </c>
      <c r="Z587">
        <v>11.4</v>
      </c>
      <c r="AA587">
        <v>29.1</v>
      </c>
      <c r="AB587">
        <v>-9.6999999999999993</v>
      </c>
      <c r="AC587">
        <v>-8.1</v>
      </c>
      <c r="AD587">
        <v>-1.2</v>
      </c>
      <c r="AE587">
        <v>0.7</v>
      </c>
      <c r="AF587">
        <v>112.7</v>
      </c>
      <c r="AG587">
        <v>91</v>
      </c>
      <c r="AH587">
        <v>-24.2</v>
      </c>
      <c r="AI587">
        <v>15.5</v>
      </c>
    </row>
    <row r="588" spans="1:35" x14ac:dyDescent="0.25">
      <c r="A588">
        <v>56566</v>
      </c>
      <c r="B588">
        <v>38.5</v>
      </c>
      <c r="C588">
        <v>8.5</v>
      </c>
      <c r="D588">
        <v>9.3000000000000007</v>
      </c>
      <c r="E588">
        <v>10.3</v>
      </c>
      <c r="F588">
        <v>15.7</v>
      </c>
      <c r="G588">
        <v>12.9</v>
      </c>
      <c r="H588">
        <v>16.2</v>
      </c>
      <c r="I588">
        <v>11.4</v>
      </c>
      <c r="J588">
        <v>23.9</v>
      </c>
      <c r="K588">
        <v>10.199999999999999</v>
      </c>
      <c r="L588">
        <v>-4.8</v>
      </c>
      <c r="M588">
        <v>12.7</v>
      </c>
      <c r="N588">
        <v>-4.3</v>
      </c>
      <c r="O588">
        <v>-0.5</v>
      </c>
      <c r="P588">
        <v>49.4</v>
      </c>
      <c r="Q588">
        <v>-0.9</v>
      </c>
      <c r="R588">
        <v>120.2</v>
      </c>
      <c r="S588">
        <v>13.4</v>
      </c>
      <c r="T588">
        <v>10</v>
      </c>
      <c r="U588">
        <v>7.2</v>
      </c>
      <c r="V588">
        <v>12.1</v>
      </c>
      <c r="W588">
        <v>17.7</v>
      </c>
      <c r="X588">
        <v>12.9</v>
      </c>
      <c r="Y588">
        <v>4.3</v>
      </c>
      <c r="Z588">
        <v>13.1</v>
      </c>
      <c r="AA588">
        <v>27.3</v>
      </c>
      <c r="AB588">
        <v>-9.3000000000000007</v>
      </c>
      <c r="AC588">
        <v>-5.6</v>
      </c>
      <c r="AD588">
        <v>-1.2</v>
      </c>
      <c r="AE588">
        <v>0.7</v>
      </c>
      <c r="AF588">
        <v>112.8</v>
      </c>
      <c r="AG588">
        <v>91</v>
      </c>
      <c r="AH588">
        <v>-24</v>
      </c>
      <c r="AI588">
        <v>16.100000000000001</v>
      </c>
    </row>
    <row r="589" spans="1:35" x14ac:dyDescent="0.25">
      <c r="A589">
        <v>56600</v>
      </c>
      <c r="B589">
        <v>-67.5</v>
      </c>
      <c r="C589">
        <v>10.3</v>
      </c>
      <c r="D589">
        <v>20.2</v>
      </c>
      <c r="E589">
        <v>11.5</v>
      </c>
      <c r="F589">
        <v>14.4</v>
      </c>
      <c r="G589">
        <v>10.4</v>
      </c>
      <c r="H589">
        <v>22.6</v>
      </c>
      <c r="I589">
        <v>12.8</v>
      </c>
      <c r="J589">
        <v>31.9</v>
      </c>
      <c r="K589">
        <v>9.3000000000000007</v>
      </c>
      <c r="L589">
        <v>-5.7</v>
      </c>
      <c r="M589">
        <v>12.7</v>
      </c>
      <c r="N589">
        <v>-4.5999999999999996</v>
      </c>
      <c r="O589">
        <v>-1.3</v>
      </c>
      <c r="P589">
        <v>49.2</v>
      </c>
      <c r="Q589">
        <v>-1</v>
      </c>
      <c r="R589">
        <v>120.1</v>
      </c>
      <c r="S589">
        <v>-85.5</v>
      </c>
      <c r="T589">
        <v>10.9</v>
      </c>
      <c r="U589">
        <v>10.3</v>
      </c>
      <c r="V589">
        <v>7.5</v>
      </c>
      <c r="W589">
        <v>15.6</v>
      </c>
      <c r="X589">
        <v>12.9</v>
      </c>
      <c r="Y589">
        <v>3.4</v>
      </c>
      <c r="Z589">
        <v>11.1</v>
      </c>
      <c r="AA589">
        <v>27.9</v>
      </c>
      <c r="AB589">
        <v>-8.6999999999999993</v>
      </c>
      <c r="AC589">
        <v>-7.4</v>
      </c>
      <c r="AD589">
        <v>-1.2</v>
      </c>
      <c r="AE589">
        <v>0.7</v>
      </c>
      <c r="AF589">
        <v>112.8</v>
      </c>
      <c r="AG589">
        <v>91</v>
      </c>
      <c r="AH589">
        <v>-24.1</v>
      </c>
      <c r="AI589">
        <v>16.5</v>
      </c>
    </row>
    <row r="590" spans="1:35" x14ac:dyDescent="0.25">
      <c r="A590">
        <v>56632</v>
      </c>
      <c r="B590">
        <v>23.7</v>
      </c>
      <c r="C590">
        <v>10.6</v>
      </c>
      <c r="D590">
        <v>11.7</v>
      </c>
      <c r="E590">
        <v>10.6</v>
      </c>
      <c r="F590">
        <v>13.9</v>
      </c>
      <c r="G590">
        <v>12.5</v>
      </c>
      <c r="H590">
        <v>17.2</v>
      </c>
      <c r="I590">
        <v>10.8</v>
      </c>
      <c r="J590">
        <v>27.1</v>
      </c>
      <c r="K590">
        <v>9.8000000000000007</v>
      </c>
      <c r="L590">
        <v>-5.4</v>
      </c>
      <c r="M590">
        <v>12.7</v>
      </c>
      <c r="N590">
        <v>-4.5999999999999996</v>
      </c>
      <c r="O590">
        <v>-1.3</v>
      </c>
      <c r="P590">
        <v>49</v>
      </c>
      <c r="Q590">
        <v>-0.7</v>
      </c>
      <c r="R590">
        <v>119.6</v>
      </c>
      <c r="S590">
        <v>16</v>
      </c>
      <c r="T590">
        <v>10.3</v>
      </c>
      <c r="U590">
        <v>4.7</v>
      </c>
      <c r="V590">
        <v>10.9</v>
      </c>
      <c r="W590">
        <v>13.3</v>
      </c>
      <c r="X590">
        <v>12.5</v>
      </c>
      <c r="Y590">
        <v>4.2</v>
      </c>
      <c r="Z590">
        <v>10.3</v>
      </c>
      <c r="AA590">
        <v>31.1</v>
      </c>
      <c r="AB590">
        <v>-9.6999999999999993</v>
      </c>
      <c r="AC590">
        <v>-5.5</v>
      </c>
      <c r="AD590">
        <v>-1.2</v>
      </c>
      <c r="AE590">
        <v>0.7</v>
      </c>
      <c r="AF590">
        <v>113.4</v>
      </c>
      <c r="AG590">
        <v>91</v>
      </c>
      <c r="AH590">
        <v>-24.3</v>
      </c>
      <c r="AI590">
        <v>17.100000000000001</v>
      </c>
    </row>
    <row r="591" spans="1:35" x14ac:dyDescent="0.25">
      <c r="A591">
        <v>56667</v>
      </c>
      <c r="B591">
        <v>35.299999999999997</v>
      </c>
      <c r="C591">
        <v>8</v>
      </c>
      <c r="D591">
        <v>13.6</v>
      </c>
      <c r="E591">
        <v>8.1999999999999993</v>
      </c>
      <c r="F591">
        <v>15.8</v>
      </c>
      <c r="G591">
        <v>12.5</v>
      </c>
      <c r="H591">
        <v>22.5</v>
      </c>
      <c r="I591">
        <v>11.7</v>
      </c>
      <c r="J591">
        <v>26.9</v>
      </c>
      <c r="K591">
        <v>9.3000000000000007</v>
      </c>
      <c r="L591">
        <v>-5.9</v>
      </c>
      <c r="M591">
        <v>12.7</v>
      </c>
      <c r="N591">
        <v>-4.3</v>
      </c>
      <c r="O591">
        <v>-1.2</v>
      </c>
      <c r="P591">
        <v>49.4</v>
      </c>
      <c r="Q591">
        <v>-1.1000000000000001</v>
      </c>
      <c r="R591">
        <v>119.9</v>
      </c>
      <c r="S591">
        <v>7.9</v>
      </c>
      <c r="T591">
        <v>7</v>
      </c>
      <c r="U591">
        <v>9.8000000000000007</v>
      </c>
      <c r="V591">
        <v>10.6</v>
      </c>
      <c r="W591">
        <v>14.4</v>
      </c>
      <c r="X591">
        <v>10</v>
      </c>
      <c r="Y591">
        <v>8.1999999999999993</v>
      </c>
      <c r="Z591">
        <v>20.9</v>
      </c>
      <c r="AA591">
        <v>30.2</v>
      </c>
      <c r="AB591">
        <v>-9.6999999999999993</v>
      </c>
      <c r="AC591">
        <v>-11.8</v>
      </c>
      <c r="AD591">
        <v>-1.2</v>
      </c>
      <c r="AE591">
        <v>0.7</v>
      </c>
      <c r="AF591">
        <v>113.1</v>
      </c>
      <c r="AG591">
        <v>91.2</v>
      </c>
      <c r="AH591">
        <v>-23.9</v>
      </c>
      <c r="AI591">
        <v>16</v>
      </c>
    </row>
    <row r="592" spans="1:35" x14ac:dyDescent="0.25">
      <c r="A592">
        <v>56701</v>
      </c>
      <c r="B592">
        <v>30.4</v>
      </c>
      <c r="C592">
        <v>10</v>
      </c>
      <c r="D592">
        <v>14.7</v>
      </c>
      <c r="E592">
        <v>10</v>
      </c>
      <c r="F592">
        <v>-46.7</v>
      </c>
      <c r="G592">
        <v>12.5</v>
      </c>
      <c r="H592">
        <v>16.5</v>
      </c>
      <c r="I592">
        <v>24.5</v>
      </c>
      <c r="J592">
        <v>30.7</v>
      </c>
      <c r="K592">
        <v>9</v>
      </c>
      <c r="L592">
        <v>-6.5</v>
      </c>
      <c r="M592">
        <v>12.7</v>
      </c>
      <c r="N592">
        <v>-4.5999999999999996</v>
      </c>
      <c r="O592">
        <v>-0.7</v>
      </c>
      <c r="P592">
        <v>49.4</v>
      </c>
      <c r="Q592">
        <v>-1.5</v>
      </c>
      <c r="R592">
        <v>122.4</v>
      </c>
      <c r="S592">
        <v>1.8</v>
      </c>
      <c r="T592">
        <v>8</v>
      </c>
      <c r="U592">
        <v>10</v>
      </c>
      <c r="V592">
        <v>11.2</v>
      </c>
      <c r="W592">
        <v>15.8</v>
      </c>
      <c r="X592">
        <v>12.9</v>
      </c>
      <c r="Y592">
        <v>3.5</v>
      </c>
      <c r="Z592">
        <v>11.9</v>
      </c>
      <c r="AA592">
        <v>29.1</v>
      </c>
      <c r="AB592">
        <v>-9</v>
      </c>
      <c r="AC592">
        <v>-4.0999999999999996</v>
      </c>
      <c r="AD592">
        <v>-1.2</v>
      </c>
      <c r="AE592">
        <v>0.7</v>
      </c>
      <c r="AF592">
        <v>112.8</v>
      </c>
      <c r="AG592">
        <v>91</v>
      </c>
      <c r="AH592">
        <v>-23.2</v>
      </c>
      <c r="AI592">
        <v>23.5</v>
      </c>
    </row>
    <row r="593" spans="1:35" x14ac:dyDescent="0.25">
      <c r="A593">
        <v>56736</v>
      </c>
      <c r="B593">
        <v>32.4</v>
      </c>
      <c r="C593">
        <v>10.6</v>
      </c>
      <c r="D593">
        <v>11.8</v>
      </c>
      <c r="E593">
        <v>10.6</v>
      </c>
      <c r="F593">
        <v>10.6</v>
      </c>
      <c r="G593">
        <v>10.7</v>
      </c>
      <c r="H593">
        <v>13.1</v>
      </c>
      <c r="I593">
        <v>9.5</v>
      </c>
      <c r="J593">
        <v>29.7</v>
      </c>
      <c r="K593">
        <v>7.9</v>
      </c>
      <c r="L593">
        <v>-6.1</v>
      </c>
      <c r="M593">
        <v>12.7</v>
      </c>
      <c r="N593">
        <v>-4.3</v>
      </c>
      <c r="O593">
        <v>-0.1</v>
      </c>
      <c r="P593">
        <v>49.2</v>
      </c>
      <c r="Q593">
        <v>-0.6</v>
      </c>
      <c r="R593">
        <v>120.4</v>
      </c>
      <c r="S593">
        <v>13.2</v>
      </c>
      <c r="T593">
        <v>10</v>
      </c>
      <c r="U593">
        <v>10.1</v>
      </c>
      <c r="V593">
        <v>12.1</v>
      </c>
      <c r="W593">
        <v>16.600000000000001</v>
      </c>
      <c r="X593">
        <v>5.6</v>
      </c>
      <c r="Y593">
        <v>3.1</v>
      </c>
      <c r="Z593">
        <v>10.8</v>
      </c>
      <c r="AA593">
        <v>31.8</v>
      </c>
      <c r="AB593">
        <v>-8.3000000000000007</v>
      </c>
      <c r="AC593">
        <v>-5.7</v>
      </c>
      <c r="AD593">
        <v>-1.4</v>
      </c>
      <c r="AE593">
        <v>0.7</v>
      </c>
      <c r="AF593">
        <v>112.6</v>
      </c>
      <c r="AG593">
        <v>91.2</v>
      </c>
      <c r="AH593">
        <v>-25.3</v>
      </c>
      <c r="AI593">
        <v>16</v>
      </c>
    </row>
    <row r="594" spans="1:35" x14ac:dyDescent="0.25">
      <c r="A594">
        <v>56769</v>
      </c>
      <c r="B594">
        <v>10.199999999999999</v>
      </c>
      <c r="C594">
        <v>9</v>
      </c>
      <c r="D594">
        <v>5.2</v>
      </c>
      <c r="E594">
        <v>11.2</v>
      </c>
      <c r="F594">
        <v>17.8</v>
      </c>
      <c r="G594">
        <v>5.6</v>
      </c>
      <c r="H594">
        <v>14.9</v>
      </c>
      <c r="I594">
        <v>11.7</v>
      </c>
      <c r="J594">
        <v>28.9</v>
      </c>
      <c r="K594">
        <v>9</v>
      </c>
      <c r="L594">
        <v>-0.3</v>
      </c>
      <c r="M594">
        <v>12.7</v>
      </c>
      <c r="N594">
        <v>-4.5999999999999996</v>
      </c>
      <c r="O594">
        <v>-0.5</v>
      </c>
      <c r="P594">
        <v>49.2</v>
      </c>
      <c r="Q594">
        <v>-1.1000000000000001</v>
      </c>
      <c r="R594">
        <v>120.2</v>
      </c>
      <c r="S594">
        <v>10.6</v>
      </c>
      <c r="T594">
        <v>5.5</v>
      </c>
      <c r="U594">
        <v>5.3</v>
      </c>
      <c r="V594">
        <v>11.2</v>
      </c>
      <c r="W594">
        <v>5.7</v>
      </c>
      <c r="X594">
        <v>6.9</v>
      </c>
      <c r="Y594">
        <v>3.9</v>
      </c>
      <c r="Z594">
        <v>19.7</v>
      </c>
      <c r="AA594">
        <v>29.9</v>
      </c>
      <c r="AB594">
        <v>-9</v>
      </c>
      <c r="AC594">
        <v>-5.3</v>
      </c>
      <c r="AD594">
        <v>-1.4</v>
      </c>
      <c r="AE594">
        <v>0.7</v>
      </c>
      <c r="AF594">
        <v>112.6</v>
      </c>
      <c r="AG594">
        <v>91.2</v>
      </c>
      <c r="AH594">
        <v>-24.9</v>
      </c>
      <c r="AI594">
        <v>16.5</v>
      </c>
    </row>
    <row r="595" spans="1:35" x14ac:dyDescent="0.25">
      <c r="A595">
        <v>56804</v>
      </c>
      <c r="B595">
        <v>10</v>
      </c>
      <c r="C595">
        <v>6.5</v>
      </c>
      <c r="D595">
        <v>14.4</v>
      </c>
      <c r="E595">
        <v>10.3</v>
      </c>
      <c r="F595">
        <v>13.7</v>
      </c>
      <c r="G595">
        <v>5</v>
      </c>
      <c r="H595">
        <v>16.2</v>
      </c>
      <c r="I595">
        <v>11.9</v>
      </c>
      <c r="J595">
        <v>31.5</v>
      </c>
      <c r="K595">
        <v>10.199999999999999</v>
      </c>
      <c r="L595">
        <v>-5.3</v>
      </c>
      <c r="M595">
        <v>12.7</v>
      </c>
      <c r="N595">
        <v>-4.3</v>
      </c>
      <c r="O595">
        <v>-0.8</v>
      </c>
      <c r="P595">
        <v>49.4</v>
      </c>
      <c r="Q595">
        <v>-1.2</v>
      </c>
      <c r="R595">
        <v>120.4</v>
      </c>
      <c r="S595">
        <v>1.2</v>
      </c>
      <c r="T595">
        <v>7.5</v>
      </c>
      <c r="U595">
        <v>8.4</v>
      </c>
      <c r="V595">
        <v>10.9</v>
      </c>
      <c r="W595">
        <v>18.5</v>
      </c>
      <c r="X595">
        <v>5</v>
      </c>
      <c r="Y595">
        <v>5.3</v>
      </c>
      <c r="Z595">
        <v>11.4</v>
      </c>
      <c r="AA595">
        <v>30.8</v>
      </c>
      <c r="AB595">
        <v>-9</v>
      </c>
      <c r="AC595">
        <v>-5.0999999999999996</v>
      </c>
      <c r="AD595">
        <v>-1.2</v>
      </c>
      <c r="AE595">
        <v>0.7</v>
      </c>
      <c r="AF595">
        <v>112.2</v>
      </c>
      <c r="AG595">
        <v>91</v>
      </c>
      <c r="AH595">
        <v>-23.9</v>
      </c>
      <c r="AI595">
        <v>15.5</v>
      </c>
    </row>
    <row r="596" spans="1:35" x14ac:dyDescent="0.25">
      <c r="A596">
        <v>56840</v>
      </c>
      <c r="B596">
        <v>1.7</v>
      </c>
      <c r="C596">
        <v>8</v>
      </c>
      <c r="D596">
        <v>12</v>
      </c>
      <c r="E596">
        <v>9.6</v>
      </c>
      <c r="F596">
        <v>20.7</v>
      </c>
      <c r="G596">
        <v>6.9</v>
      </c>
      <c r="H596">
        <v>14.9</v>
      </c>
      <c r="I596">
        <v>11.4</v>
      </c>
      <c r="J596">
        <v>24.3</v>
      </c>
      <c r="K596">
        <v>9.5</v>
      </c>
      <c r="L596">
        <v>-8.3000000000000007</v>
      </c>
      <c r="M596">
        <v>12.7</v>
      </c>
      <c r="N596">
        <v>-4.5999999999999996</v>
      </c>
      <c r="O596">
        <v>0</v>
      </c>
      <c r="P596">
        <v>49.2</v>
      </c>
      <c r="Q596">
        <v>-0.6</v>
      </c>
      <c r="R596">
        <v>119.7</v>
      </c>
      <c r="S596">
        <v>3.8</v>
      </c>
      <c r="T596">
        <v>6.5</v>
      </c>
      <c r="U596">
        <v>8.4</v>
      </c>
      <c r="V596">
        <v>12.1</v>
      </c>
      <c r="W596">
        <v>22.6</v>
      </c>
      <c r="X596">
        <v>6.2</v>
      </c>
      <c r="Y596">
        <v>4</v>
      </c>
      <c r="Z596">
        <v>12.2</v>
      </c>
      <c r="AA596">
        <v>27.3</v>
      </c>
      <c r="AB596">
        <v>-9</v>
      </c>
      <c r="AC596">
        <v>-5.3</v>
      </c>
      <c r="AD596">
        <v>-1.2</v>
      </c>
      <c r="AE596">
        <v>0.7</v>
      </c>
      <c r="AF596">
        <v>112.4</v>
      </c>
      <c r="AG596">
        <v>91.2</v>
      </c>
      <c r="AH596">
        <v>-25.4</v>
      </c>
      <c r="AI596">
        <v>15.8</v>
      </c>
    </row>
    <row r="597" spans="1:35" x14ac:dyDescent="0.25">
      <c r="A597">
        <v>56873</v>
      </c>
      <c r="B597">
        <v>23.2</v>
      </c>
      <c r="C597">
        <v>5.5</v>
      </c>
      <c r="D597">
        <v>5</v>
      </c>
      <c r="E597">
        <v>10.9</v>
      </c>
      <c r="F597">
        <v>19.5</v>
      </c>
      <c r="G597">
        <v>8.8000000000000007</v>
      </c>
      <c r="H597">
        <v>15.9</v>
      </c>
      <c r="I597">
        <v>11.7</v>
      </c>
      <c r="J597">
        <v>30.7</v>
      </c>
      <c r="K597">
        <v>8.6</v>
      </c>
      <c r="L597">
        <v>-5.8</v>
      </c>
      <c r="M597">
        <v>12.7</v>
      </c>
      <c r="N597">
        <v>-4.5999999999999996</v>
      </c>
      <c r="O597">
        <v>-7.1</v>
      </c>
      <c r="P597">
        <v>49.2</v>
      </c>
      <c r="Q597">
        <v>-1</v>
      </c>
      <c r="R597">
        <v>119.6</v>
      </c>
      <c r="S597">
        <v>9.8000000000000007</v>
      </c>
      <c r="T597">
        <v>8.5</v>
      </c>
      <c r="U597">
        <v>9.8000000000000007</v>
      </c>
      <c r="V597">
        <v>10.9</v>
      </c>
      <c r="W597">
        <v>7.2</v>
      </c>
      <c r="X597">
        <v>7.5</v>
      </c>
      <c r="Y597">
        <v>-5.3</v>
      </c>
      <c r="Z597">
        <v>11.9</v>
      </c>
      <c r="AA597">
        <v>29.5</v>
      </c>
      <c r="AB597">
        <v>-9.6999999999999993</v>
      </c>
      <c r="AC597">
        <v>-7.9</v>
      </c>
      <c r="AD597">
        <v>-1</v>
      </c>
      <c r="AE597">
        <v>0.7</v>
      </c>
      <c r="AF597">
        <v>112.8</v>
      </c>
      <c r="AG597">
        <v>91.2</v>
      </c>
      <c r="AH597">
        <v>-24.5</v>
      </c>
      <c r="AI597">
        <v>16.3</v>
      </c>
    </row>
    <row r="598" spans="1:35" x14ac:dyDescent="0.25">
      <c r="A598">
        <v>56908</v>
      </c>
      <c r="B598">
        <v>0.6</v>
      </c>
      <c r="C598">
        <v>6</v>
      </c>
      <c r="D598">
        <v>17.5</v>
      </c>
      <c r="E598">
        <v>9.6</v>
      </c>
      <c r="F598">
        <v>-5.4</v>
      </c>
      <c r="G598">
        <v>9.4</v>
      </c>
      <c r="H598">
        <v>15.1</v>
      </c>
      <c r="I598">
        <v>11.9</v>
      </c>
      <c r="J598">
        <v>31.4</v>
      </c>
      <c r="K598">
        <v>9.5</v>
      </c>
      <c r="L598">
        <v>-5.5</v>
      </c>
      <c r="M598">
        <v>12.7</v>
      </c>
      <c r="N598">
        <v>-4.3</v>
      </c>
      <c r="O598">
        <v>0</v>
      </c>
      <c r="P598">
        <v>49.2</v>
      </c>
      <c r="Q598">
        <v>-0.7</v>
      </c>
      <c r="R598">
        <v>120.4</v>
      </c>
      <c r="S598">
        <v>0.3</v>
      </c>
      <c r="T598">
        <v>9</v>
      </c>
      <c r="U598">
        <v>7.4</v>
      </c>
      <c r="V598">
        <v>12.1</v>
      </c>
      <c r="W598">
        <v>14.7</v>
      </c>
      <c r="X598">
        <v>6.9</v>
      </c>
      <c r="Y598">
        <v>4.4000000000000004</v>
      </c>
      <c r="Z598">
        <v>11.1</v>
      </c>
      <c r="AA598">
        <v>30.7</v>
      </c>
      <c r="AB598">
        <v>-9.6999999999999993</v>
      </c>
      <c r="AC598">
        <v>-5.2</v>
      </c>
      <c r="AD598">
        <v>-1.2</v>
      </c>
      <c r="AE598">
        <v>0.7</v>
      </c>
      <c r="AF598">
        <v>112.5</v>
      </c>
      <c r="AG598">
        <v>91</v>
      </c>
      <c r="AH598">
        <v>-24.6</v>
      </c>
      <c r="AI598">
        <v>16</v>
      </c>
    </row>
    <row r="599" spans="1:35" x14ac:dyDescent="0.25">
      <c r="A599">
        <v>56943</v>
      </c>
      <c r="B599">
        <v>-41.1</v>
      </c>
      <c r="C599">
        <v>10.3</v>
      </c>
      <c r="D599">
        <v>11.2</v>
      </c>
      <c r="E599">
        <v>11.8</v>
      </c>
      <c r="F599">
        <v>18.3</v>
      </c>
      <c r="G599">
        <v>6.9</v>
      </c>
      <c r="H599">
        <v>14.7</v>
      </c>
      <c r="I599">
        <v>11.1</v>
      </c>
      <c r="J599">
        <v>29.8</v>
      </c>
      <c r="K599">
        <v>9.8000000000000007</v>
      </c>
      <c r="L599">
        <v>-5.4</v>
      </c>
      <c r="M599">
        <v>12.7</v>
      </c>
      <c r="N599">
        <v>-4.5999999999999996</v>
      </c>
      <c r="O599">
        <v>0.2</v>
      </c>
      <c r="P599">
        <v>49.4</v>
      </c>
      <c r="Q599">
        <v>-1.8</v>
      </c>
      <c r="R599">
        <v>119.8</v>
      </c>
      <c r="S599">
        <v>-10.199999999999999</v>
      </c>
      <c r="T599">
        <v>7</v>
      </c>
      <c r="U599">
        <v>9.6</v>
      </c>
      <c r="V599">
        <v>11.5</v>
      </c>
      <c r="W599">
        <v>27.2</v>
      </c>
      <c r="X599">
        <v>9.4</v>
      </c>
      <c r="Y599">
        <v>5.7</v>
      </c>
      <c r="Z599">
        <v>10.3</v>
      </c>
      <c r="AA599">
        <v>30.6</v>
      </c>
      <c r="AB599">
        <v>-10</v>
      </c>
      <c r="AC599">
        <v>-5.4</v>
      </c>
      <c r="AD599">
        <v>-1.2</v>
      </c>
      <c r="AE599">
        <v>0.7</v>
      </c>
      <c r="AF599">
        <v>112.9</v>
      </c>
      <c r="AG599">
        <v>91</v>
      </c>
      <c r="AH599">
        <v>-23.3</v>
      </c>
      <c r="AI599">
        <v>19.5</v>
      </c>
    </row>
    <row r="600" spans="1:35" x14ac:dyDescent="0.25">
      <c r="A600">
        <v>56978</v>
      </c>
      <c r="B600">
        <v>7.1</v>
      </c>
      <c r="C600">
        <v>4.7</v>
      </c>
      <c r="D600">
        <v>14</v>
      </c>
      <c r="E600">
        <v>10.9</v>
      </c>
      <c r="F600">
        <v>22</v>
      </c>
      <c r="G600">
        <v>5</v>
      </c>
      <c r="H600">
        <v>16.100000000000001</v>
      </c>
      <c r="I600">
        <v>11.9</v>
      </c>
      <c r="J600">
        <v>29.6</v>
      </c>
      <c r="K600">
        <v>10</v>
      </c>
      <c r="L600">
        <v>-6.7</v>
      </c>
      <c r="M600">
        <v>12.7</v>
      </c>
      <c r="N600">
        <v>-4.8</v>
      </c>
      <c r="O600">
        <v>-1.4</v>
      </c>
      <c r="P600">
        <v>49</v>
      </c>
      <c r="Q600">
        <v>-1.1000000000000001</v>
      </c>
      <c r="R600">
        <v>119.9</v>
      </c>
      <c r="S600">
        <v>10</v>
      </c>
      <c r="T600">
        <v>2.2000000000000002</v>
      </c>
      <c r="U600">
        <v>3.1</v>
      </c>
      <c r="V600">
        <v>10.3</v>
      </c>
      <c r="W600">
        <v>13.6</v>
      </c>
      <c r="X600">
        <v>8.8000000000000007</v>
      </c>
      <c r="Y600">
        <v>4</v>
      </c>
      <c r="Z600">
        <v>11.4</v>
      </c>
      <c r="AA600">
        <v>24</v>
      </c>
      <c r="AB600">
        <v>-13.7</v>
      </c>
      <c r="AC600">
        <v>-8.8000000000000007</v>
      </c>
      <c r="AD600">
        <v>-1.2</v>
      </c>
      <c r="AE600">
        <v>0.7</v>
      </c>
      <c r="AF600">
        <v>113.6</v>
      </c>
      <c r="AG600">
        <v>91.2</v>
      </c>
      <c r="AH600">
        <v>-24.3</v>
      </c>
      <c r="AI600">
        <v>15.9</v>
      </c>
    </row>
    <row r="601" spans="1:35" x14ac:dyDescent="0.25">
      <c r="A601">
        <v>57012</v>
      </c>
      <c r="B601">
        <v>24.4</v>
      </c>
      <c r="C601">
        <v>1.7</v>
      </c>
      <c r="D601">
        <v>13.5</v>
      </c>
      <c r="E601">
        <v>11.5</v>
      </c>
      <c r="F601">
        <v>-16.100000000000001</v>
      </c>
      <c r="G601">
        <v>12.5</v>
      </c>
      <c r="H601">
        <v>9.4</v>
      </c>
      <c r="I601">
        <v>13.6</v>
      </c>
      <c r="J601">
        <v>29.6</v>
      </c>
      <c r="K601">
        <v>9.8000000000000007</v>
      </c>
      <c r="L601">
        <v>-5.6</v>
      </c>
      <c r="M601">
        <v>12.7</v>
      </c>
      <c r="N601">
        <v>-4.8</v>
      </c>
      <c r="O601">
        <v>0.2</v>
      </c>
      <c r="P601">
        <v>49.4</v>
      </c>
      <c r="Q601">
        <v>-0.7</v>
      </c>
      <c r="R601">
        <v>119.6</v>
      </c>
      <c r="S601">
        <v>9</v>
      </c>
      <c r="T601">
        <v>3.1</v>
      </c>
      <c r="U601">
        <v>11.4</v>
      </c>
      <c r="V601">
        <v>9.3000000000000007</v>
      </c>
      <c r="W601">
        <v>24.8</v>
      </c>
      <c r="X601">
        <v>11.1</v>
      </c>
      <c r="Y601">
        <v>4.3</v>
      </c>
      <c r="Z601">
        <v>11.9</v>
      </c>
      <c r="AA601">
        <v>22.8</v>
      </c>
      <c r="AB601">
        <v>-9.3000000000000007</v>
      </c>
      <c r="AC601">
        <v>-6</v>
      </c>
      <c r="AD601">
        <v>-1.2</v>
      </c>
      <c r="AE601">
        <v>0.7</v>
      </c>
      <c r="AF601">
        <v>112.9</v>
      </c>
      <c r="AG601">
        <v>91</v>
      </c>
      <c r="AH601">
        <v>-24.4</v>
      </c>
      <c r="AI601">
        <v>16.2</v>
      </c>
    </row>
    <row r="602" spans="1:35" x14ac:dyDescent="0.25">
      <c r="A602">
        <v>57047</v>
      </c>
      <c r="B602">
        <v>36.299999999999997</v>
      </c>
      <c r="C602">
        <v>5.5</v>
      </c>
      <c r="D602">
        <v>10.8</v>
      </c>
      <c r="E602">
        <v>11.2</v>
      </c>
      <c r="F602">
        <v>19.5</v>
      </c>
      <c r="G602">
        <v>13.2</v>
      </c>
      <c r="H602">
        <v>14.9</v>
      </c>
      <c r="I602">
        <v>10.8</v>
      </c>
      <c r="J602">
        <v>20.2</v>
      </c>
      <c r="K602">
        <v>8.6</v>
      </c>
      <c r="L602">
        <v>-6.3</v>
      </c>
      <c r="M602">
        <v>12.7</v>
      </c>
      <c r="N602">
        <v>-4.5999999999999996</v>
      </c>
      <c r="O602">
        <v>-1.1000000000000001</v>
      </c>
      <c r="P602">
        <v>49.4</v>
      </c>
      <c r="Q602">
        <v>-0.7</v>
      </c>
      <c r="R602">
        <v>119.8</v>
      </c>
      <c r="S602">
        <v>20.9</v>
      </c>
      <c r="T602">
        <v>8.5</v>
      </c>
      <c r="U602">
        <v>6.7</v>
      </c>
      <c r="V602">
        <v>10.6</v>
      </c>
      <c r="W602">
        <v>13.8</v>
      </c>
      <c r="X602">
        <v>11.8</v>
      </c>
      <c r="Y602">
        <v>3.7</v>
      </c>
      <c r="Z602">
        <v>11.7</v>
      </c>
      <c r="AA602">
        <v>28.4</v>
      </c>
      <c r="AB602">
        <v>-9</v>
      </c>
      <c r="AC602">
        <v>-5.6</v>
      </c>
      <c r="AD602">
        <v>-1.2</v>
      </c>
      <c r="AE602">
        <v>0.7</v>
      </c>
      <c r="AF602">
        <v>112.6</v>
      </c>
      <c r="AG602">
        <v>91.2</v>
      </c>
      <c r="AH602">
        <v>-24.7</v>
      </c>
      <c r="AI602">
        <v>16.600000000000001</v>
      </c>
    </row>
    <row r="603" spans="1:35" x14ac:dyDescent="0.25">
      <c r="A603">
        <v>57082</v>
      </c>
      <c r="B603">
        <v>22.6</v>
      </c>
      <c r="C603">
        <v>10</v>
      </c>
      <c r="D603">
        <v>14.2</v>
      </c>
      <c r="E603">
        <v>12.1</v>
      </c>
      <c r="F603">
        <v>9.1999999999999993</v>
      </c>
      <c r="G603">
        <v>11.4</v>
      </c>
      <c r="H603">
        <v>14.8</v>
      </c>
      <c r="I603">
        <v>10.8</v>
      </c>
      <c r="J603">
        <v>30.8</v>
      </c>
      <c r="K603">
        <v>10.4</v>
      </c>
      <c r="L603">
        <v>-6.1</v>
      </c>
      <c r="M603">
        <v>12.7</v>
      </c>
      <c r="N603">
        <v>-4.8</v>
      </c>
      <c r="O603">
        <v>-1.6</v>
      </c>
      <c r="P603">
        <v>49.4</v>
      </c>
      <c r="Q603">
        <v>-0.9</v>
      </c>
      <c r="R603">
        <v>119.2</v>
      </c>
      <c r="S603">
        <v>18.899999999999999</v>
      </c>
      <c r="T603">
        <v>10.3</v>
      </c>
      <c r="U603">
        <v>9.1</v>
      </c>
      <c r="V603">
        <v>10.3</v>
      </c>
      <c r="W603">
        <v>13.5</v>
      </c>
      <c r="X603">
        <v>12.5</v>
      </c>
      <c r="Y603">
        <v>1.7</v>
      </c>
      <c r="Z603">
        <v>11.1</v>
      </c>
      <c r="AA603">
        <v>32.1</v>
      </c>
      <c r="AB603">
        <v>-11.3</v>
      </c>
      <c r="AC603">
        <v>-6.4</v>
      </c>
      <c r="AD603">
        <v>-1.2</v>
      </c>
      <c r="AE603">
        <v>0.7</v>
      </c>
      <c r="AF603">
        <v>113.1</v>
      </c>
      <c r="AG603">
        <v>91.2</v>
      </c>
      <c r="AH603">
        <v>-22.6</v>
      </c>
      <c r="AI603">
        <v>25.2</v>
      </c>
    </row>
    <row r="604" spans="1:35" x14ac:dyDescent="0.25">
      <c r="A604">
        <v>57117</v>
      </c>
      <c r="B604">
        <v>39.5</v>
      </c>
      <c r="C604">
        <v>10</v>
      </c>
      <c r="D604">
        <v>12.9</v>
      </c>
      <c r="E604">
        <v>11.5</v>
      </c>
      <c r="F604">
        <v>12.7</v>
      </c>
      <c r="G604">
        <v>11.4</v>
      </c>
      <c r="H604">
        <v>13.1</v>
      </c>
      <c r="I604">
        <v>10.6</v>
      </c>
      <c r="J604">
        <v>32.700000000000003</v>
      </c>
      <c r="K604">
        <v>9</v>
      </c>
      <c r="L604">
        <v>-5.5</v>
      </c>
      <c r="M604">
        <v>12.7</v>
      </c>
      <c r="N604">
        <v>-4.8</v>
      </c>
      <c r="O604">
        <v>-0.4</v>
      </c>
      <c r="P604">
        <v>49.7</v>
      </c>
      <c r="Q604">
        <v>-0.7</v>
      </c>
      <c r="R604">
        <v>120.3</v>
      </c>
      <c r="S604">
        <v>17.600000000000001</v>
      </c>
      <c r="T604">
        <v>11.2</v>
      </c>
      <c r="U604">
        <v>9.3000000000000007</v>
      </c>
      <c r="V604">
        <v>9.3000000000000007</v>
      </c>
      <c r="W604">
        <v>19.899999999999999</v>
      </c>
      <c r="X604">
        <v>11.4</v>
      </c>
      <c r="Y604">
        <v>3.7</v>
      </c>
      <c r="Z604">
        <v>10.8</v>
      </c>
      <c r="AA604">
        <v>30.3</v>
      </c>
      <c r="AB604">
        <v>-9.6999999999999993</v>
      </c>
      <c r="AC604">
        <v>-5.4</v>
      </c>
      <c r="AD604">
        <v>-1.2</v>
      </c>
      <c r="AE604">
        <v>0.7</v>
      </c>
      <c r="AF604">
        <v>113.2</v>
      </c>
      <c r="AG604">
        <v>91.2</v>
      </c>
      <c r="AH604">
        <v>-25.6</v>
      </c>
      <c r="AI604">
        <v>15.2</v>
      </c>
    </row>
    <row r="605" spans="1:35" x14ac:dyDescent="0.25">
      <c r="A605">
        <v>57152</v>
      </c>
      <c r="B605">
        <v>32.6</v>
      </c>
      <c r="C605">
        <v>11.9</v>
      </c>
      <c r="D605">
        <v>8.6</v>
      </c>
      <c r="E605">
        <v>10.3</v>
      </c>
      <c r="F605">
        <v>29.8</v>
      </c>
      <c r="G605">
        <v>11.1</v>
      </c>
      <c r="H605">
        <v>15</v>
      </c>
      <c r="I605">
        <v>10</v>
      </c>
      <c r="J605">
        <v>26.9</v>
      </c>
      <c r="K605">
        <v>9.3000000000000007</v>
      </c>
      <c r="L605">
        <v>-6.6</v>
      </c>
      <c r="M605">
        <v>12.7</v>
      </c>
      <c r="N605">
        <v>-4.8</v>
      </c>
      <c r="O605">
        <v>0</v>
      </c>
      <c r="P605">
        <v>49.2</v>
      </c>
      <c r="Q605">
        <v>-1</v>
      </c>
      <c r="R605">
        <v>120.3</v>
      </c>
      <c r="S605">
        <v>9.9</v>
      </c>
      <c r="T605">
        <v>11.9</v>
      </c>
      <c r="U605">
        <v>12.6</v>
      </c>
      <c r="V605">
        <v>8.9</v>
      </c>
      <c r="W605">
        <v>19.399999999999999</v>
      </c>
      <c r="X605">
        <v>11.1</v>
      </c>
      <c r="Y605">
        <v>7.4</v>
      </c>
      <c r="Z605">
        <v>10.8</v>
      </c>
      <c r="AA605">
        <v>25.9</v>
      </c>
      <c r="AB605">
        <v>-8.6999999999999993</v>
      </c>
      <c r="AC605">
        <v>-2.5</v>
      </c>
      <c r="AD605">
        <v>-1.2</v>
      </c>
      <c r="AE605">
        <v>0.7</v>
      </c>
      <c r="AF605">
        <v>111.7</v>
      </c>
      <c r="AG605">
        <v>91</v>
      </c>
      <c r="AH605">
        <v>-23.5</v>
      </c>
      <c r="AI605">
        <v>16</v>
      </c>
    </row>
    <row r="606" spans="1:35" x14ac:dyDescent="0.25">
      <c r="A606">
        <v>57187</v>
      </c>
      <c r="B606">
        <v>31.6</v>
      </c>
      <c r="C606">
        <v>11.6</v>
      </c>
      <c r="D606">
        <v>16.399999999999999</v>
      </c>
      <c r="E606">
        <v>9.6</v>
      </c>
      <c r="F606">
        <v>23.5</v>
      </c>
      <c r="G606">
        <v>10</v>
      </c>
      <c r="H606">
        <v>4.8</v>
      </c>
      <c r="I606">
        <v>10.6</v>
      </c>
      <c r="J606">
        <v>29.6</v>
      </c>
      <c r="K606">
        <v>9.5</v>
      </c>
      <c r="L606">
        <v>-5.7</v>
      </c>
      <c r="M606">
        <v>12.7</v>
      </c>
      <c r="N606">
        <v>-4.8</v>
      </c>
      <c r="O606">
        <v>-1.6</v>
      </c>
      <c r="P606">
        <v>49.2</v>
      </c>
      <c r="Q606">
        <v>-0.6</v>
      </c>
      <c r="R606">
        <v>121.3</v>
      </c>
      <c r="S606">
        <v>15</v>
      </c>
      <c r="T606">
        <v>11.2</v>
      </c>
      <c r="U606">
        <v>7.4</v>
      </c>
      <c r="V606">
        <v>8.6</v>
      </c>
      <c r="W606">
        <v>26.1</v>
      </c>
      <c r="X606">
        <v>11.8</v>
      </c>
      <c r="Y606">
        <v>1.9</v>
      </c>
      <c r="Z606">
        <v>8.5</v>
      </c>
      <c r="AA606">
        <v>30.1</v>
      </c>
      <c r="AB606">
        <v>-9.3000000000000007</v>
      </c>
      <c r="AC606">
        <v>-5.7</v>
      </c>
      <c r="AD606">
        <v>-1</v>
      </c>
      <c r="AE606">
        <v>0.7</v>
      </c>
      <c r="AF606">
        <v>108.3</v>
      </c>
      <c r="AG606">
        <v>91.2</v>
      </c>
      <c r="AH606">
        <v>-23.9</v>
      </c>
      <c r="AI606">
        <v>16.100000000000001</v>
      </c>
    </row>
    <row r="607" spans="1:35" x14ac:dyDescent="0.25">
      <c r="A607">
        <v>57221</v>
      </c>
      <c r="B607">
        <v>35.299999999999997</v>
      </c>
      <c r="C607">
        <v>12.8</v>
      </c>
      <c r="D607">
        <v>13.4</v>
      </c>
      <c r="E607">
        <v>8.6</v>
      </c>
      <c r="F607">
        <v>22.3</v>
      </c>
      <c r="G607">
        <v>12.1</v>
      </c>
      <c r="H607">
        <v>24.1</v>
      </c>
      <c r="I607">
        <v>17.899999999999999</v>
      </c>
      <c r="J607">
        <v>29.8</v>
      </c>
      <c r="K607">
        <v>9</v>
      </c>
      <c r="L607">
        <v>-6.2</v>
      </c>
      <c r="M607">
        <v>12.7</v>
      </c>
      <c r="N607">
        <v>-4.3</v>
      </c>
      <c r="O607">
        <v>-0.7</v>
      </c>
      <c r="P607">
        <v>49.2</v>
      </c>
      <c r="Q607">
        <v>-1.6</v>
      </c>
      <c r="R607">
        <v>120.8</v>
      </c>
      <c r="S607">
        <v>28</v>
      </c>
      <c r="T607">
        <v>11.2</v>
      </c>
      <c r="U607">
        <v>11.2</v>
      </c>
      <c r="V607">
        <v>7.9</v>
      </c>
      <c r="W607">
        <v>23.5</v>
      </c>
      <c r="X607">
        <v>11.4</v>
      </c>
      <c r="Y607">
        <v>5.4</v>
      </c>
      <c r="Z607">
        <v>10.3</v>
      </c>
      <c r="AA607">
        <v>30.4</v>
      </c>
      <c r="AB607">
        <v>-10</v>
      </c>
      <c r="AC607">
        <v>-6.5</v>
      </c>
      <c r="AD607">
        <v>-1.2</v>
      </c>
      <c r="AE607">
        <v>0.7</v>
      </c>
      <c r="AF607">
        <v>112.9</v>
      </c>
      <c r="AG607">
        <v>91.2</v>
      </c>
      <c r="AH607">
        <v>-23.2</v>
      </c>
      <c r="AI607">
        <v>26</v>
      </c>
    </row>
    <row r="608" spans="1:35" x14ac:dyDescent="0.25">
      <c r="A608">
        <v>57256</v>
      </c>
      <c r="B608">
        <v>28.9</v>
      </c>
      <c r="C608">
        <v>10.6</v>
      </c>
      <c r="D608">
        <v>8.9</v>
      </c>
      <c r="E608">
        <v>6.8</v>
      </c>
      <c r="F608">
        <v>27.5</v>
      </c>
      <c r="G608">
        <v>12.1</v>
      </c>
      <c r="H608">
        <v>14.1</v>
      </c>
      <c r="I608">
        <v>7.5</v>
      </c>
      <c r="J608">
        <v>29.5</v>
      </c>
      <c r="K608">
        <v>8.6</v>
      </c>
      <c r="L608">
        <v>-5.9</v>
      </c>
      <c r="M608">
        <v>12.7</v>
      </c>
      <c r="N608">
        <v>-4.5999999999999996</v>
      </c>
      <c r="O608">
        <v>-0.4</v>
      </c>
      <c r="P608">
        <v>49.2</v>
      </c>
      <c r="Q608">
        <v>-1.5</v>
      </c>
      <c r="R608">
        <v>120</v>
      </c>
      <c r="S608">
        <v>7.8</v>
      </c>
      <c r="T608">
        <v>10.6</v>
      </c>
      <c r="U608">
        <v>10.4</v>
      </c>
      <c r="V608">
        <v>8.6</v>
      </c>
      <c r="W608">
        <v>18.5</v>
      </c>
      <c r="X608">
        <v>12.1</v>
      </c>
      <c r="Y608">
        <v>3</v>
      </c>
      <c r="Z608">
        <v>7</v>
      </c>
      <c r="AA608">
        <v>31.2</v>
      </c>
      <c r="AB608">
        <v>-9.3000000000000007</v>
      </c>
      <c r="AC608">
        <v>-3.5</v>
      </c>
      <c r="AD608">
        <v>-1.2</v>
      </c>
      <c r="AE608">
        <v>0.7</v>
      </c>
      <c r="AF608">
        <v>112.8</v>
      </c>
      <c r="AG608">
        <v>91</v>
      </c>
      <c r="AH608">
        <v>-24.4</v>
      </c>
      <c r="AI608">
        <v>17.3</v>
      </c>
    </row>
    <row r="609" spans="1:35" x14ac:dyDescent="0.25">
      <c r="A609">
        <v>57292</v>
      </c>
      <c r="B609">
        <v>23.6</v>
      </c>
      <c r="C609">
        <v>10.6</v>
      </c>
      <c r="D609">
        <v>10.7</v>
      </c>
      <c r="E609">
        <v>9.3000000000000007</v>
      </c>
      <c r="F609">
        <v>25.2</v>
      </c>
      <c r="G609">
        <v>12.1</v>
      </c>
      <c r="H609">
        <v>10.8</v>
      </c>
      <c r="I609">
        <v>7</v>
      </c>
      <c r="J609">
        <v>32.799999999999997</v>
      </c>
      <c r="K609">
        <v>9</v>
      </c>
      <c r="L609">
        <v>-5.3</v>
      </c>
      <c r="M609">
        <v>12.7</v>
      </c>
      <c r="N609">
        <v>-4.5999999999999996</v>
      </c>
      <c r="O609">
        <v>0.2</v>
      </c>
      <c r="P609">
        <v>49</v>
      </c>
      <c r="Q609">
        <v>-0.9</v>
      </c>
      <c r="R609">
        <v>119.9</v>
      </c>
      <c r="S609">
        <v>6.9</v>
      </c>
      <c r="T609">
        <v>10.6</v>
      </c>
      <c r="U609">
        <v>9.9</v>
      </c>
      <c r="V609">
        <v>9.3000000000000007</v>
      </c>
      <c r="W609">
        <v>14.4</v>
      </c>
      <c r="X609">
        <v>13.9</v>
      </c>
      <c r="Y609">
        <v>8.6999999999999993</v>
      </c>
      <c r="Z609">
        <v>16.5</v>
      </c>
      <c r="AA609">
        <v>30.4</v>
      </c>
      <c r="AB609">
        <v>-11</v>
      </c>
      <c r="AC609">
        <v>-5.7</v>
      </c>
      <c r="AD609">
        <v>-1.2</v>
      </c>
      <c r="AE609">
        <v>0.7</v>
      </c>
      <c r="AF609">
        <v>112.8</v>
      </c>
      <c r="AG609">
        <v>91</v>
      </c>
      <c r="AH609">
        <v>-23.9</v>
      </c>
      <c r="AI609">
        <v>16.2</v>
      </c>
    </row>
    <row r="610" spans="1:35" x14ac:dyDescent="0.25">
      <c r="A610">
        <v>57327</v>
      </c>
      <c r="B610">
        <v>25.6</v>
      </c>
      <c r="C610">
        <v>10.6</v>
      </c>
      <c r="D610">
        <v>12.4</v>
      </c>
      <c r="E610">
        <v>9.3000000000000007</v>
      </c>
      <c r="F610">
        <v>5.4</v>
      </c>
      <c r="G610">
        <v>12.9</v>
      </c>
      <c r="H610">
        <v>10.5</v>
      </c>
      <c r="I610">
        <v>5</v>
      </c>
      <c r="J610">
        <v>31.2</v>
      </c>
      <c r="K610">
        <v>9</v>
      </c>
      <c r="L610">
        <v>-5.4</v>
      </c>
      <c r="M610">
        <v>12.7</v>
      </c>
      <c r="N610">
        <v>-4.5999999999999996</v>
      </c>
      <c r="O610">
        <v>-0.3</v>
      </c>
      <c r="P610">
        <v>49</v>
      </c>
      <c r="Q610">
        <v>4.3</v>
      </c>
      <c r="R610">
        <v>120.6</v>
      </c>
      <c r="S610">
        <v>-23.2</v>
      </c>
      <c r="T610">
        <v>8</v>
      </c>
      <c r="U610">
        <v>9.4</v>
      </c>
      <c r="V610">
        <v>8.6</v>
      </c>
      <c r="W610">
        <v>28.9</v>
      </c>
      <c r="X610">
        <v>12.9</v>
      </c>
      <c r="Y610">
        <v>1.4</v>
      </c>
      <c r="Z610">
        <v>6.5</v>
      </c>
      <c r="AA610">
        <v>31.2</v>
      </c>
      <c r="AB610">
        <v>-9.6999999999999993</v>
      </c>
      <c r="AC610">
        <v>-6.2</v>
      </c>
      <c r="AD610">
        <v>-1</v>
      </c>
      <c r="AE610">
        <v>0.7</v>
      </c>
      <c r="AF610">
        <v>112.7</v>
      </c>
      <c r="AG610">
        <v>91.2</v>
      </c>
      <c r="AH610">
        <v>-24</v>
      </c>
      <c r="AI610">
        <v>15.9</v>
      </c>
    </row>
    <row r="611" spans="1:35" x14ac:dyDescent="0.25">
      <c r="A611">
        <v>57362</v>
      </c>
      <c r="B611">
        <v>24.5</v>
      </c>
      <c r="C611">
        <v>9</v>
      </c>
      <c r="D611">
        <v>19.600000000000001</v>
      </c>
      <c r="E611">
        <v>7.9</v>
      </c>
      <c r="F611">
        <v>22.5</v>
      </c>
      <c r="G611">
        <v>12.9</v>
      </c>
      <c r="H611">
        <v>13.5</v>
      </c>
      <c r="I611">
        <v>7</v>
      </c>
      <c r="J611">
        <v>22.7</v>
      </c>
      <c r="K611">
        <v>9.5</v>
      </c>
      <c r="L611">
        <v>-7.9</v>
      </c>
      <c r="M611">
        <v>12.7</v>
      </c>
      <c r="N611">
        <v>-4.3</v>
      </c>
      <c r="O611">
        <v>-0.6</v>
      </c>
      <c r="P611">
        <v>49.4</v>
      </c>
      <c r="Q611">
        <v>1.4</v>
      </c>
      <c r="R611">
        <v>120.8</v>
      </c>
      <c r="S611">
        <v>-61.1</v>
      </c>
      <c r="T611">
        <v>8.5</v>
      </c>
      <c r="U611">
        <v>14.1</v>
      </c>
      <c r="V611">
        <v>8.1999999999999993</v>
      </c>
      <c r="W611">
        <v>13.1</v>
      </c>
      <c r="X611">
        <v>12.5</v>
      </c>
      <c r="Y611">
        <v>1.9</v>
      </c>
      <c r="Z611">
        <v>4.8</v>
      </c>
      <c r="AA611">
        <v>23.3</v>
      </c>
      <c r="AB611">
        <v>-8.6999999999999993</v>
      </c>
      <c r="AC611">
        <v>-2.6</v>
      </c>
      <c r="AD611">
        <v>-1.2</v>
      </c>
      <c r="AE611">
        <v>0.7</v>
      </c>
      <c r="AF611">
        <v>112</v>
      </c>
      <c r="AG611">
        <v>91.2</v>
      </c>
      <c r="AH611">
        <v>-22.6</v>
      </c>
      <c r="AI611">
        <v>27.2</v>
      </c>
    </row>
    <row r="612" spans="1:35" x14ac:dyDescent="0.25">
      <c r="A612">
        <v>57397</v>
      </c>
      <c r="B612">
        <v>20.2</v>
      </c>
      <c r="C612">
        <v>9.5</v>
      </c>
      <c r="D612">
        <v>13.8</v>
      </c>
      <c r="E612">
        <v>8.6</v>
      </c>
      <c r="F612">
        <v>-12</v>
      </c>
      <c r="G612">
        <v>12.5</v>
      </c>
      <c r="H612">
        <v>13.9</v>
      </c>
      <c r="I612">
        <v>6</v>
      </c>
      <c r="J612">
        <v>37</v>
      </c>
      <c r="K612">
        <v>10</v>
      </c>
      <c r="L612">
        <v>-5.3</v>
      </c>
      <c r="M612">
        <v>12.7</v>
      </c>
      <c r="N612">
        <v>-4.3</v>
      </c>
      <c r="O612">
        <v>-0.5</v>
      </c>
      <c r="P612">
        <v>49.4</v>
      </c>
      <c r="Q612">
        <v>-0.6</v>
      </c>
      <c r="R612">
        <v>120.2</v>
      </c>
      <c r="S612">
        <v>-17.100000000000001</v>
      </c>
      <c r="T612">
        <v>9.5</v>
      </c>
      <c r="U612">
        <v>9.4</v>
      </c>
      <c r="V612">
        <v>8.6</v>
      </c>
      <c r="W612">
        <v>33.5</v>
      </c>
      <c r="X612">
        <v>12.5</v>
      </c>
      <c r="Y612">
        <v>-5.0999999999999996</v>
      </c>
      <c r="Z612">
        <v>7.5</v>
      </c>
      <c r="AA612">
        <v>39.200000000000003</v>
      </c>
      <c r="AB612">
        <v>-9</v>
      </c>
      <c r="AC612">
        <v>-9.3000000000000007</v>
      </c>
      <c r="AD612">
        <v>-1.2</v>
      </c>
      <c r="AE612">
        <v>0.7</v>
      </c>
      <c r="AF612">
        <v>112.4</v>
      </c>
      <c r="AG612">
        <v>91</v>
      </c>
      <c r="AH612">
        <v>-24.5</v>
      </c>
      <c r="AI612">
        <v>17.899999999999999</v>
      </c>
    </row>
    <row r="613" spans="1:35" x14ac:dyDescent="0.25">
      <c r="A613">
        <v>57432</v>
      </c>
      <c r="B613">
        <v>15.6</v>
      </c>
      <c r="C613">
        <v>7.5</v>
      </c>
      <c r="D613">
        <v>12.2</v>
      </c>
      <c r="E613">
        <v>8.1999999999999993</v>
      </c>
      <c r="F613">
        <v>11</v>
      </c>
      <c r="G613">
        <v>10.4</v>
      </c>
      <c r="H613">
        <v>13.4</v>
      </c>
      <c r="I613">
        <v>6.5</v>
      </c>
      <c r="J613">
        <v>30.1</v>
      </c>
      <c r="K613">
        <v>10.199999999999999</v>
      </c>
      <c r="L613">
        <v>-7.7</v>
      </c>
      <c r="M613">
        <v>12.7</v>
      </c>
      <c r="N613">
        <v>-4.5999999999999996</v>
      </c>
      <c r="O613">
        <v>-0.8</v>
      </c>
      <c r="P613">
        <v>49.4</v>
      </c>
      <c r="Q613">
        <v>0.3</v>
      </c>
      <c r="R613">
        <v>119.9</v>
      </c>
      <c r="S613">
        <v>10.3</v>
      </c>
      <c r="T613">
        <v>7</v>
      </c>
      <c r="U613">
        <v>16.399999999999999</v>
      </c>
      <c r="V613">
        <v>8.6</v>
      </c>
      <c r="W613">
        <v>25</v>
      </c>
      <c r="X613">
        <v>12.1</v>
      </c>
      <c r="Y613">
        <v>2</v>
      </c>
      <c r="Z613">
        <v>5.5</v>
      </c>
      <c r="AA613">
        <v>24.3</v>
      </c>
      <c r="AB613">
        <v>-9</v>
      </c>
      <c r="AC613">
        <v>-5.6</v>
      </c>
      <c r="AD613">
        <v>-1.2</v>
      </c>
      <c r="AE613">
        <v>0.7</v>
      </c>
      <c r="AF613">
        <v>112.5</v>
      </c>
      <c r="AG613">
        <v>91</v>
      </c>
      <c r="AH613">
        <v>-22.3</v>
      </c>
      <c r="AI613">
        <v>16.100000000000001</v>
      </c>
    </row>
    <row r="614" spans="1:35" x14ac:dyDescent="0.25">
      <c r="A614">
        <v>57467</v>
      </c>
      <c r="B614">
        <v>27.4</v>
      </c>
      <c r="C614">
        <v>7</v>
      </c>
      <c r="D614">
        <v>14.5</v>
      </c>
      <c r="E614">
        <v>9.3000000000000007</v>
      </c>
      <c r="F614">
        <v>20.7</v>
      </c>
      <c r="G614">
        <v>8.1</v>
      </c>
      <c r="H614">
        <v>9</v>
      </c>
      <c r="I614">
        <v>8</v>
      </c>
      <c r="J614">
        <v>30.5</v>
      </c>
      <c r="K614">
        <v>10</v>
      </c>
      <c r="L614">
        <v>-5.3</v>
      </c>
      <c r="M614">
        <v>12.7</v>
      </c>
      <c r="N614">
        <v>-4.3</v>
      </c>
      <c r="O614">
        <v>-0.2</v>
      </c>
      <c r="P614">
        <v>49.2</v>
      </c>
      <c r="Q614">
        <v>-1.1000000000000001</v>
      </c>
      <c r="R614">
        <v>119.9</v>
      </c>
      <c r="S614">
        <v>-34</v>
      </c>
      <c r="T614">
        <v>8</v>
      </c>
      <c r="U614">
        <v>9.4</v>
      </c>
      <c r="V614">
        <v>9.6</v>
      </c>
      <c r="W614">
        <v>24</v>
      </c>
      <c r="X614">
        <v>10</v>
      </c>
      <c r="Y614">
        <v>-4.3</v>
      </c>
      <c r="Z614">
        <v>4.5</v>
      </c>
      <c r="AA614">
        <v>30</v>
      </c>
      <c r="AB614">
        <v>-9</v>
      </c>
      <c r="AC614">
        <v>-8.6</v>
      </c>
      <c r="AD614">
        <v>-1.2</v>
      </c>
      <c r="AE614">
        <v>0.7</v>
      </c>
      <c r="AF614">
        <v>111.9</v>
      </c>
      <c r="AG614">
        <v>91.2</v>
      </c>
      <c r="AH614">
        <v>-24.3</v>
      </c>
      <c r="AI614">
        <v>16.100000000000001</v>
      </c>
    </row>
    <row r="615" spans="1:35" x14ac:dyDescent="0.25">
      <c r="A615">
        <v>57502</v>
      </c>
      <c r="B615">
        <v>7.5</v>
      </c>
      <c r="C615">
        <v>9</v>
      </c>
      <c r="D615">
        <v>14.4</v>
      </c>
      <c r="E615">
        <v>8.1999999999999993</v>
      </c>
      <c r="F615">
        <v>10.6</v>
      </c>
      <c r="G615">
        <v>8.1</v>
      </c>
      <c r="H615">
        <v>13.9</v>
      </c>
      <c r="I615">
        <v>7</v>
      </c>
      <c r="J615">
        <v>33</v>
      </c>
      <c r="K615">
        <v>9.8000000000000007</v>
      </c>
      <c r="L615">
        <v>-5.4</v>
      </c>
      <c r="M615">
        <v>12.7</v>
      </c>
      <c r="N615">
        <v>-4.5999999999999996</v>
      </c>
      <c r="O615">
        <v>-0.5</v>
      </c>
      <c r="P615">
        <v>49.2</v>
      </c>
      <c r="Q615">
        <v>-0.9</v>
      </c>
      <c r="R615">
        <v>120.6</v>
      </c>
      <c r="S615">
        <v>-76.3</v>
      </c>
      <c r="T615">
        <v>7</v>
      </c>
      <c r="U615">
        <v>10</v>
      </c>
      <c r="V615">
        <v>7.9</v>
      </c>
      <c r="W615">
        <v>30.6</v>
      </c>
      <c r="X615">
        <v>7.5</v>
      </c>
      <c r="Y615">
        <v>1.7</v>
      </c>
      <c r="Z615">
        <v>5.5</v>
      </c>
      <c r="AA615">
        <v>33.200000000000003</v>
      </c>
      <c r="AB615">
        <v>-9</v>
      </c>
      <c r="AC615">
        <v>-5.7</v>
      </c>
      <c r="AD615">
        <v>-1.2</v>
      </c>
      <c r="AE615">
        <v>0.7</v>
      </c>
      <c r="AF615">
        <v>113.6</v>
      </c>
      <c r="AG615">
        <v>91.2</v>
      </c>
      <c r="AH615">
        <v>-22.5</v>
      </c>
      <c r="AI615">
        <v>27.8</v>
      </c>
    </row>
    <row r="616" spans="1:35" x14ac:dyDescent="0.25">
      <c r="A616">
        <v>57537</v>
      </c>
      <c r="B616">
        <v>-1.8</v>
      </c>
      <c r="C616">
        <v>8</v>
      </c>
      <c r="D616">
        <v>10.5</v>
      </c>
      <c r="E616">
        <v>7.5</v>
      </c>
      <c r="F616">
        <v>10.4</v>
      </c>
      <c r="G616">
        <v>6.9</v>
      </c>
      <c r="H616">
        <v>13.9</v>
      </c>
      <c r="I616">
        <v>5.5</v>
      </c>
      <c r="J616">
        <v>31.7</v>
      </c>
      <c r="K616">
        <v>9</v>
      </c>
      <c r="L616">
        <v>-5.5</v>
      </c>
      <c r="M616">
        <v>12.7</v>
      </c>
      <c r="N616">
        <v>-4.8</v>
      </c>
      <c r="O616">
        <v>-0.4</v>
      </c>
      <c r="P616">
        <v>49.4</v>
      </c>
      <c r="Q616">
        <v>-0.6</v>
      </c>
      <c r="R616">
        <v>119.6</v>
      </c>
      <c r="S616">
        <v>-24.5</v>
      </c>
      <c r="T616">
        <v>7.5</v>
      </c>
      <c r="U616">
        <v>5.5</v>
      </c>
      <c r="V616">
        <v>8.9</v>
      </c>
      <c r="W616">
        <v>24.4</v>
      </c>
      <c r="X616">
        <v>9.4</v>
      </c>
      <c r="Y616">
        <v>-0.1</v>
      </c>
      <c r="Z616">
        <v>6.5</v>
      </c>
      <c r="AA616">
        <v>26.4</v>
      </c>
      <c r="AB616">
        <v>-10.3</v>
      </c>
      <c r="AC616">
        <v>-5.7</v>
      </c>
      <c r="AD616">
        <v>-1.2</v>
      </c>
      <c r="AE616">
        <v>0.5</v>
      </c>
      <c r="AF616">
        <v>111.6</v>
      </c>
      <c r="AG616">
        <v>91</v>
      </c>
      <c r="AH616">
        <v>-24.1</v>
      </c>
      <c r="AI616">
        <v>14.8</v>
      </c>
    </row>
    <row r="617" spans="1:35" x14ac:dyDescent="0.25">
      <c r="A617">
        <v>57572</v>
      </c>
      <c r="B617">
        <v>25.3</v>
      </c>
      <c r="C617">
        <v>11.6</v>
      </c>
      <c r="D617">
        <v>12.2</v>
      </c>
      <c r="E617">
        <v>8.1999999999999993</v>
      </c>
      <c r="F617">
        <v>24.4</v>
      </c>
      <c r="G617">
        <v>10</v>
      </c>
      <c r="H617">
        <v>14.6</v>
      </c>
      <c r="I617">
        <v>6.5</v>
      </c>
      <c r="J617">
        <v>29.8</v>
      </c>
      <c r="K617">
        <v>10.8</v>
      </c>
      <c r="L617">
        <v>-3.2</v>
      </c>
      <c r="M617">
        <v>12.7</v>
      </c>
      <c r="N617">
        <v>-4.3</v>
      </c>
      <c r="O617">
        <v>0</v>
      </c>
      <c r="P617">
        <v>49.7</v>
      </c>
      <c r="Q617">
        <v>-2.2999999999999998</v>
      </c>
      <c r="R617">
        <v>120.2</v>
      </c>
      <c r="S617">
        <v>8.1</v>
      </c>
      <c r="T617">
        <v>9</v>
      </c>
      <c r="U617">
        <v>9.3000000000000007</v>
      </c>
      <c r="V617">
        <v>8.6</v>
      </c>
      <c r="W617">
        <v>26</v>
      </c>
      <c r="X617">
        <v>10</v>
      </c>
      <c r="Y617">
        <v>-3.5</v>
      </c>
      <c r="Z617">
        <v>7.5</v>
      </c>
      <c r="AA617">
        <v>31.3</v>
      </c>
      <c r="AB617">
        <v>-8.3000000000000007</v>
      </c>
      <c r="AC617">
        <v>-5.8</v>
      </c>
      <c r="AD617">
        <v>-1.2</v>
      </c>
      <c r="AE617">
        <v>0.7</v>
      </c>
      <c r="AF617">
        <v>114.1</v>
      </c>
      <c r="AG617">
        <v>91.2</v>
      </c>
      <c r="AH617">
        <v>-25</v>
      </c>
      <c r="AI617">
        <v>17.100000000000001</v>
      </c>
    </row>
    <row r="618" spans="1:35" x14ac:dyDescent="0.25">
      <c r="A618">
        <v>57606</v>
      </c>
      <c r="B618">
        <v>-83.9</v>
      </c>
      <c r="C618">
        <v>8.5</v>
      </c>
      <c r="D618">
        <v>14.1</v>
      </c>
      <c r="E618">
        <v>10</v>
      </c>
      <c r="F618">
        <v>22.2</v>
      </c>
      <c r="G618">
        <v>5.6</v>
      </c>
      <c r="H618">
        <v>12.9</v>
      </c>
      <c r="I618">
        <v>7</v>
      </c>
      <c r="J618">
        <v>30.2</v>
      </c>
      <c r="K618">
        <v>9.5</v>
      </c>
      <c r="L618">
        <v>-5.7</v>
      </c>
      <c r="M618">
        <v>12.7</v>
      </c>
      <c r="N618">
        <v>-4.8</v>
      </c>
      <c r="O618">
        <v>-1.4</v>
      </c>
      <c r="P618">
        <v>49</v>
      </c>
      <c r="Q618">
        <v>-1.9</v>
      </c>
      <c r="R618">
        <v>121.2</v>
      </c>
      <c r="S618">
        <v>-79.3</v>
      </c>
      <c r="T618">
        <v>6.5</v>
      </c>
      <c r="U618">
        <v>11.5</v>
      </c>
      <c r="V618">
        <v>8.9</v>
      </c>
      <c r="W618">
        <v>20.8</v>
      </c>
      <c r="X618">
        <v>8.8000000000000007</v>
      </c>
      <c r="Y618">
        <v>1.7</v>
      </c>
      <c r="Z618">
        <v>7</v>
      </c>
      <c r="AA618">
        <v>30.8</v>
      </c>
      <c r="AB618">
        <v>-8</v>
      </c>
      <c r="AC618">
        <v>0.6</v>
      </c>
      <c r="AD618">
        <v>-1.2</v>
      </c>
      <c r="AE618">
        <v>0.7</v>
      </c>
      <c r="AF618">
        <v>112.8</v>
      </c>
      <c r="AG618">
        <v>91.2</v>
      </c>
      <c r="AH618">
        <v>-23.9</v>
      </c>
      <c r="AI618">
        <v>16.399999999999999</v>
      </c>
    </row>
    <row r="619" spans="1:35" x14ac:dyDescent="0.25">
      <c r="A619">
        <v>57641</v>
      </c>
      <c r="B619">
        <v>3.4</v>
      </c>
      <c r="C619">
        <v>4.2</v>
      </c>
      <c r="D619">
        <v>21.5</v>
      </c>
      <c r="E619">
        <v>7.9</v>
      </c>
      <c r="F619">
        <v>23.5</v>
      </c>
      <c r="G619">
        <v>9.4</v>
      </c>
      <c r="H619">
        <v>9.6999999999999993</v>
      </c>
      <c r="I619">
        <v>5.5</v>
      </c>
      <c r="J619">
        <v>30</v>
      </c>
      <c r="K619">
        <v>9.5</v>
      </c>
      <c r="L619">
        <v>-5.3</v>
      </c>
      <c r="M619">
        <v>12.7</v>
      </c>
      <c r="N619">
        <v>-4.3</v>
      </c>
      <c r="O619">
        <v>-1</v>
      </c>
      <c r="P619">
        <v>49.2</v>
      </c>
      <c r="Q619">
        <v>-1.3</v>
      </c>
      <c r="R619">
        <v>120.4</v>
      </c>
      <c r="S619">
        <v>14</v>
      </c>
      <c r="T619">
        <v>3.1</v>
      </c>
      <c r="U619">
        <v>9.8000000000000007</v>
      </c>
      <c r="V619">
        <v>7.9</v>
      </c>
      <c r="W619">
        <v>17.399999999999999</v>
      </c>
      <c r="X619">
        <v>9.4</v>
      </c>
      <c r="Y619">
        <v>-0.7</v>
      </c>
      <c r="Z619">
        <v>5</v>
      </c>
      <c r="AA619">
        <v>28.5</v>
      </c>
      <c r="AB619">
        <v>-9.3000000000000007</v>
      </c>
      <c r="AC619">
        <v>-5.4</v>
      </c>
      <c r="AD619">
        <v>-1.2</v>
      </c>
      <c r="AE619">
        <v>0.7</v>
      </c>
      <c r="AF619">
        <v>113.4</v>
      </c>
      <c r="AG619">
        <v>91.2</v>
      </c>
      <c r="AH619">
        <v>-23.4</v>
      </c>
      <c r="AI619">
        <v>23.7</v>
      </c>
    </row>
    <row r="620" spans="1:35" x14ac:dyDescent="0.25">
      <c r="A620">
        <v>57676</v>
      </c>
      <c r="B620">
        <v>32.799999999999997</v>
      </c>
      <c r="C620">
        <v>2.2000000000000002</v>
      </c>
      <c r="D620">
        <v>13.4</v>
      </c>
      <c r="E620">
        <v>10.3</v>
      </c>
      <c r="F620">
        <v>-0.5</v>
      </c>
      <c r="G620">
        <v>11.4</v>
      </c>
      <c r="H620">
        <v>13.7</v>
      </c>
      <c r="I620">
        <v>6</v>
      </c>
      <c r="J620">
        <v>31.8</v>
      </c>
      <c r="K620">
        <v>9.3000000000000007</v>
      </c>
      <c r="L620">
        <v>-5.5</v>
      </c>
      <c r="M620">
        <v>12.7</v>
      </c>
      <c r="N620">
        <v>-4.5999999999999996</v>
      </c>
      <c r="O620">
        <v>-0.5</v>
      </c>
      <c r="P620">
        <v>49.4</v>
      </c>
      <c r="Q620">
        <v>-1.2</v>
      </c>
      <c r="R620">
        <v>120.6</v>
      </c>
      <c r="S620">
        <v>0.9</v>
      </c>
      <c r="T620">
        <v>1.1000000000000001</v>
      </c>
      <c r="U620">
        <v>9.8000000000000007</v>
      </c>
      <c r="V620">
        <v>9.3000000000000007</v>
      </c>
      <c r="W620">
        <v>10.1</v>
      </c>
      <c r="X620">
        <v>8.1</v>
      </c>
      <c r="Y620">
        <v>-3.2</v>
      </c>
      <c r="Z620">
        <v>8.5</v>
      </c>
      <c r="AA620">
        <v>30.5</v>
      </c>
      <c r="AB620">
        <v>-9.3000000000000007</v>
      </c>
      <c r="AC620">
        <v>-0.3</v>
      </c>
      <c r="AD620">
        <v>-1.2</v>
      </c>
      <c r="AE620">
        <v>0.7</v>
      </c>
      <c r="AF620">
        <v>113</v>
      </c>
      <c r="AG620">
        <v>91</v>
      </c>
      <c r="AH620">
        <v>-25</v>
      </c>
      <c r="AI620">
        <v>16</v>
      </c>
    </row>
    <row r="621" spans="1:35" x14ac:dyDescent="0.25">
      <c r="A621">
        <v>57711</v>
      </c>
      <c r="B621">
        <v>25.4</v>
      </c>
      <c r="C621">
        <v>1.4</v>
      </c>
      <c r="D621">
        <v>10.5</v>
      </c>
      <c r="E621">
        <v>10.3</v>
      </c>
      <c r="F621">
        <v>9.8000000000000007</v>
      </c>
      <c r="G621">
        <v>8.8000000000000007</v>
      </c>
      <c r="H621">
        <v>13.3</v>
      </c>
      <c r="I621">
        <v>7</v>
      </c>
      <c r="J621">
        <v>33.4</v>
      </c>
      <c r="K621">
        <v>9.8000000000000007</v>
      </c>
      <c r="L621">
        <v>-6.6</v>
      </c>
      <c r="M621">
        <v>13</v>
      </c>
      <c r="N621">
        <v>-4.3</v>
      </c>
      <c r="O621">
        <v>-0.7</v>
      </c>
      <c r="P621">
        <v>49.2</v>
      </c>
      <c r="Q621">
        <v>-0.6</v>
      </c>
      <c r="R621">
        <v>120.8</v>
      </c>
      <c r="S621">
        <v>17.100000000000001</v>
      </c>
      <c r="T621">
        <v>1.4</v>
      </c>
      <c r="U621">
        <v>9.1999999999999993</v>
      </c>
      <c r="V621">
        <v>9.3000000000000007</v>
      </c>
      <c r="W621">
        <v>38.9</v>
      </c>
      <c r="X621">
        <v>8.1</v>
      </c>
      <c r="Y621">
        <v>1.6</v>
      </c>
      <c r="Z621">
        <v>7</v>
      </c>
      <c r="AA621">
        <v>32.6</v>
      </c>
      <c r="AB621">
        <v>-10</v>
      </c>
      <c r="AC621">
        <v>-5.5</v>
      </c>
      <c r="AD621">
        <v>-1.2</v>
      </c>
      <c r="AE621">
        <v>0.7</v>
      </c>
      <c r="AF621">
        <v>113.1</v>
      </c>
      <c r="AG621">
        <v>91</v>
      </c>
      <c r="AH621">
        <v>-23</v>
      </c>
      <c r="AI621">
        <v>16.2</v>
      </c>
    </row>
    <row r="622" spans="1:35" x14ac:dyDescent="0.25">
      <c r="A622">
        <v>57746</v>
      </c>
      <c r="B622">
        <v>36.799999999999997</v>
      </c>
      <c r="C622">
        <v>4.4000000000000004</v>
      </c>
      <c r="D622">
        <v>7.8</v>
      </c>
      <c r="E622">
        <v>10.6</v>
      </c>
      <c r="F622">
        <v>21.5</v>
      </c>
      <c r="G622">
        <v>8.8000000000000007</v>
      </c>
      <c r="H622">
        <v>13.3</v>
      </c>
      <c r="I622">
        <v>5.5</v>
      </c>
      <c r="J622">
        <v>31.3</v>
      </c>
      <c r="K622">
        <v>9.8000000000000007</v>
      </c>
      <c r="L622">
        <v>-4.7</v>
      </c>
      <c r="M622">
        <v>12.7</v>
      </c>
      <c r="N622">
        <v>-4.3</v>
      </c>
      <c r="O622">
        <v>0</v>
      </c>
      <c r="P622">
        <v>49.4</v>
      </c>
      <c r="Q622">
        <v>-1.3</v>
      </c>
      <c r="R622">
        <v>120.4</v>
      </c>
      <c r="S622">
        <v>19.899999999999999</v>
      </c>
      <c r="T622">
        <v>6.5</v>
      </c>
      <c r="U622">
        <v>9.6</v>
      </c>
      <c r="V622">
        <v>10.3</v>
      </c>
      <c r="W622">
        <v>22.3</v>
      </c>
      <c r="X622">
        <v>8.1</v>
      </c>
      <c r="Y622">
        <v>-1.3</v>
      </c>
      <c r="Z622">
        <v>5.5</v>
      </c>
      <c r="AA622">
        <v>30.4</v>
      </c>
      <c r="AB622">
        <v>-7.7</v>
      </c>
      <c r="AC622">
        <v>-7.1</v>
      </c>
      <c r="AD622">
        <v>-1.2</v>
      </c>
      <c r="AE622">
        <v>0.7</v>
      </c>
      <c r="AF622">
        <v>113.1</v>
      </c>
      <c r="AG622">
        <v>91.2</v>
      </c>
      <c r="AH622">
        <v>-24.6</v>
      </c>
      <c r="AI622">
        <v>15.9</v>
      </c>
    </row>
    <row r="623" spans="1:35" x14ac:dyDescent="0.25">
      <c r="A623">
        <v>57781</v>
      </c>
      <c r="B623">
        <v>33.1</v>
      </c>
      <c r="C623">
        <v>9</v>
      </c>
      <c r="D623">
        <v>12.1</v>
      </c>
      <c r="E623">
        <v>10</v>
      </c>
      <c r="F623">
        <v>21.9</v>
      </c>
      <c r="G623">
        <v>10</v>
      </c>
      <c r="H623">
        <v>19</v>
      </c>
      <c r="I623">
        <v>8</v>
      </c>
      <c r="J623">
        <v>30.6</v>
      </c>
      <c r="K623">
        <v>8.8000000000000007</v>
      </c>
      <c r="L623">
        <v>-5.7</v>
      </c>
      <c r="M623">
        <v>12.7</v>
      </c>
      <c r="N623">
        <v>-4.3</v>
      </c>
      <c r="O623">
        <v>-7.1</v>
      </c>
      <c r="P623">
        <v>49.4</v>
      </c>
      <c r="Q623">
        <v>-0.6</v>
      </c>
      <c r="R623">
        <v>121.6</v>
      </c>
      <c r="S623">
        <v>4.4000000000000004</v>
      </c>
      <c r="T623">
        <v>10.9</v>
      </c>
      <c r="U623">
        <v>9.6</v>
      </c>
      <c r="V623">
        <v>9.6</v>
      </c>
      <c r="W623">
        <v>49</v>
      </c>
      <c r="X623">
        <v>8.8000000000000007</v>
      </c>
      <c r="Y623">
        <v>6.4</v>
      </c>
      <c r="Z623">
        <v>10.3</v>
      </c>
      <c r="AA623">
        <v>34</v>
      </c>
      <c r="AB623">
        <v>-9</v>
      </c>
      <c r="AC623">
        <v>-9.6</v>
      </c>
      <c r="AD623">
        <v>-1.2</v>
      </c>
      <c r="AE623">
        <v>0.7</v>
      </c>
      <c r="AF623">
        <v>113.9</v>
      </c>
      <c r="AG623">
        <v>91</v>
      </c>
      <c r="AH623">
        <v>-22.9</v>
      </c>
      <c r="AI623">
        <v>23.7</v>
      </c>
    </row>
    <row r="624" spans="1:35" x14ac:dyDescent="0.25">
      <c r="A624">
        <v>57816</v>
      </c>
      <c r="B624">
        <v>37.299999999999997</v>
      </c>
      <c r="C624">
        <v>10.6</v>
      </c>
      <c r="D624">
        <v>22</v>
      </c>
      <c r="E624">
        <v>10.3</v>
      </c>
      <c r="F624">
        <v>21.3</v>
      </c>
      <c r="G624">
        <v>10.7</v>
      </c>
      <c r="H624">
        <v>13.7</v>
      </c>
      <c r="I624">
        <v>9</v>
      </c>
      <c r="J624">
        <v>31.6</v>
      </c>
      <c r="K624">
        <v>9.3000000000000007</v>
      </c>
      <c r="L624">
        <v>-5.5</v>
      </c>
      <c r="M624">
        <v>12.7</v>
      </c>
      <c r="N624">
        <v>-4.5999999999999996</v>
      </c>
      <c r="O624">
        <v>-0.7</v>
      </c>
      <c r="P624">
        <v>49.2</v>
      </c>
      <c r="Q624">
        <v>-1.1000000000000001</v>
      </c>
      <c r="R624">
        <v>120</v>
      </c>
      <c r="S624">
        <v>15.4</v>
      </c>
      <c r="T624">
        <v>12.8</v>
      </c>
      <c r="U624">
        <v>9.5</v>
      </c>
      <c r="V624">
        <v>8.9</v>
      </c>
      <c r="W624">
        <v>26.1</v>
      </c>
      <c r="X624">
        <v>9.4</v>
      </c>
      <c r="Y624">
        <v>1.3</v>
      </c>
      <c r="Z624">
        <v>10.3</v>
      </c>
      <c r="AA624">
        <v>31.3</v>
      </c>
      <c r="AB624">
        <v>-9.3000000000000007</v>
      </c>
      <c r="AC624">
        <v>-5.5</v>
      </c>
      <c r="AD624">
        <v>-1.2</v>
      </c>
      <c r="AE624">
        <v>0.7</v>
      </c>
      <c r="AF624">
        <v>113.3</v>
      </c>
      <c r="AG624">
        <v>91</v>
      </c>
      <c r="AH624">
        <v>-24.6</v>
      </c>
      <c r="AI624">
        <v>15.1</v>
      </c>
    </row>
    <row r="625" spans="1:35" x14ac:dyDescent="0.25">
      <c r="A625">
        <v>57850</v>
      </c>
      <c r="B625">
        <v>30.5</v>
      </c>
      <c r="C625">
        <v>12.2</v>
      </c>
      <c r="D625">
        <v>14</v>
      </c>
      <c r="E625">
        <v>9.6</v>
      </c>
      <c r="F625">
        <v>19.600000000000001</v>
      </c>
      <c r="G625">
        <v>11.4</v>
      </c>
      <c r="H625">
        <v>14.3</v>
      </c>
      <c r="I625">
        <v>11.1</v>
      </c>
      <c r="J625">
        <v>33.5</v>
      </c>
      <c r="K625">
        <v>10.8</v>
      </c>
      <c r="L625">
        <v>-5.6</v>
      </c>
      <c r="M625">
        <v>12.7</v>
      </c>
      <c r="N625">
        <v>-4.3</v>
      </c>
      <c r="O625">
        <v>0.1</v>
      </c>
      <c r="P625">
        <v>49.2</v>
      </c>
      <c r="Q625">
        <v>-1.4</v>
      </c>
      <c r="R625">
        <v>120.9</v>
      </c>
      <c r="S625">
        <v>17.600000000000001</v>
      </c>
      <c r="T625">
        <v>11.9</v>
      </c>
      <c r="U625">
        <v>10</v>
      </c>
      <c r="V625">
        <v>11.2</v>
      </c>
      <c r="W625">
        <v>20.399999999999999</v>
      </c>
      <c r="X625">
        <v>10.7</v>
      </c>
      <c r="Y625">
        <v>2.8</v>
      </c>
      <c r="Z625">
        <v>11.1</v>
      </c>
      <c r="AA625">
        <v>30.7</v>
      </c>
      <c r="AB625">
        <v>-9.6999999999999993</v>
      </c>
      <c r="AC625">
        <v>-7.3</v>
      </c>
      <c r="AD625">
        <v>-1.2</v>
      </c>
      <c r="AE625">
        <v>0.7</v>
      </c>
      <c r="AF625">
        <v>112.4</v>
      </c>
      <c r="AG625">
        <v>91.2</v>
      </c>
      <c r="AH625">
        <v>-23.9</v>
      </c>
      <c r="AI625">
        <v>16.5</v>
      </c>
    </row>
    <row r="626" spans="1:35" x14ac:dyDescent="0.25">
      <c r="A626">
        <v>57885</v>
      </c>
      <c r="B626">
        <v>38.200000000000003</v>
      </c>
      <c r="C626">
        <v>14.1</v>
      </c>
      <c r="D626">
        <v>16.899999999999999</v>
      </c>
      <c r="E626">
        <v>10.9</v>
      </c>
      <c r="F626">
        <v>23.9</v>
      </c>
      <c r="G626">
        <v>10.7</v>
      </c>
      <c r="H626">
        <v>12</v>
      </c>
      <c r="I626">
        <v>10.3</v>
      </c>
      <c r="J626">
        <v>28.9</v>
      </c>
      <c r="K626">
        <v>10.199999999999999</v>
      </c>
      <c r="L626">
        <v>-5.5</v>
      </c>
      <c r="M626">
        <v>12.7</v>
      </c>
      <c r="N626">
        <v>-4.5999999999999996</v>
      </c>
      <c r="O626">
        <v>-0.8</v>
      </c>
      <c r="P626">
        <v>49.2</v>
      </c>
      <c r="Q626">
        <v>-0.5</v>
      </c>
      <c r="R626">
        <v>120.2</v>
      </c>
      <c r="S626">
        <v>12.8</v>
      </c>
      <c r="T626">
        <v>12.8</v>
      </c>
      <c r="U626">
        <v>5.4</v>
      </c>
      <c r="V626">
        <v>10.3</v>
      </c>
      <c r="W626">
        <v>4.7</v>
      </c>
      <c r="X626">
        <v>10.7</v>
      </c>
      <c r="Y626">
        <v>2.2000000000000002</v>
      </c>
      <c r="Z626">
        <v>11.7</v>
      </c>
      <c r="AA626">
        <v>27.4</v>
      </c>
      <c r="AB626">
        <v>-7.3</v>
      </c>
      <c r="AC626">
        <v>-5.4</v>
      </c>
      <c r="AD626">
        <v>-1.2</v>
      </c>
      <c r="AE626">
        <v>0.7</v>
      </c>
      <c r="AF626">
        <v>112.8</v>
      </c>
      <c r="AG626">
        <v>91</v>
      </c>
      <c r="AH626">
        <v>-24.2</v>
      </c>
      <c r="AI626">
        <v>18.3</v>
      </c>
    </row>
    <row r="627" spans="1:35" x14ac:dyDescent="0.25">
      <c r="A627">
        <v>57919</v>
      </c>
      <c r="B627">
        <v>29.2</v>
      </c>
      <c r="C627">
        <v>11.6</v>
      </c>
      <c r="D627">
        <v>15.8</v>
      </c>
      <c r="E627">
        <v>10.9</v>
      </c>
      <c r="F627">
        <v>20.2</v>
      </c>
      <c r="G627">
        <v>11.1</v>
      </c>
      <c r="H627">
        <v>14.6</v>
      </c>
      <c r="I627">
        <v>12.2</v>
      </c>
      <c r="J627">
        <v>32.4</v>
      </c>
      <c r="K627">
        <v>10.4</v>
      </c>
      <c r="L627">
        <v>-5.4</v>
      </c>
      <c r="M627">
        <v>12.7</v>
      </c>
      <c r="N627">
        <v>-4.5999999999999996</v>
      </c>
      <c r="O627">
        <v>-0.6</v>
      </c>
      <c r="P627">
        <v>49.4</v>
      </c>
      <c r="Q627">
        <v>-1</v>
      </c>
      <c r="R627">
        <v>120.6</v>
      </c>
      <c r="S627">
        <v>-25.7</v>
      </c>
      <c r="T627">
        <v>11.6</v>
      </c>
      <c r="U627">
        <v>10.1</v>
      </c>
      <c r="V627">
        <v>9.6</v>
      </c>
      <c r="W627">
        <v>12</v>
      </c>
      <c r="X627">
        <v>9.4</v>
      </c>
      <c r="Y627">
        <v>0.2</v>
      </c>
      <c r="Z627">
        <v>10.8</v>
      </c>
      <c r="AA627">
        <v>29.9</v>
      </c>
      <c r="AB627">
        <v>-8</v>
      </c>
      <c r="AC627">
        <v>-8.1999999999999993</v>
      </c>
      <c r="AD627">
        <v>-1.2</v>
      </c>
      <c r="AE627">
        <v>0.5</v>
      </c>
      <c r="AF627">
        <v>112.8</v>
      </c>
      <c r="AG627">
        <v>91</v>
      </c>
      <c r="AH627">
        <v>-24.1</v>
      </c>
      <c r="AI627">
        <v>15.4</v>
      </c>
    </row>
    <row r="628" spans="1:35" x14ac:dyDescent="0.25">
      <c r="A628">
        <v>57952</v>
      </c>
      <c r="B628">
        <v>19.399999999999999</v>
      </c>
      <c r="C628">
        <v>11.2</v>
      </c>
      <c r="D628">
        <v>13.9</v>
      </c>
      <c r="E628">
        <v>9.6</v>
      </c>
      <c r="F628">
        <v>21.4</v>
      </c>
      <c r="G628">
        <v>9.4</v>
      </c>
      <c r="H628">
        <v>14.7</v>
      </c>
      <c r="I628">
        <v>11.1</v>
      </c>
      <c r="J628">
        <v>24.7</v>
      </c>
      <c r="K628">
        <v>10.6</v>
      </c>
      <c r="L628">
        <v>-7.3</v>
      </c>
      <c r="M628">
        <v>12.7</v>
      </c>
      <c r="N628">
        <v>-4.3</v>
      </c>
      <c r="O628">
        <v>-0.8</v>
      </c>
      <c r="P628">
        <v>49.7</v>
      </c>
      <c r="Q628">
        <v>-0.7</v>
      </c>
      <c r="R628">
        <v>119.9</v>
      </c>
      <c r="S628">
        <v>-52.5</v>
      </c>
      <c r="T628">
        <v>9</v>
      </c>
      <c r="U628">
        <v>3.1</v>
      </c>
      <c r="V628">
        <v>9.6</v>
      </c>
      <c r="W628">
        <v>8.8000000000000007</v>
      </c>
      <c r="X628">
        <v>8.8000000000000007</v>
      </c>
      <c r="Y628">
        <v>2.4</v>
      </c>
      <c r="Z628">
        <v>11.4</v>
      </c>
      <c r="AA628">
        <v>24.4</v>
      </c>
      <c r="AB628">
        <v>-7.3</v>
      </c>
      <c r="AC628">
        <v>-5.7</v>
      </c>
      <c r="AD628">
        <v>-1.2</v>
      </c>
      <c r="AE628">
        <v>0.5</v>
      </c>
      <c r="AF628">
        <v>112.7</v>
      </c>
      <c r="AG628">
        <v>91.2</v>
      </c>
      <c r="AH628">
        <v>-24.4</v>
      </c>
      <c r="AI628">
        <v>15.8</v>
      </c>
    </row>
    <row r="629" spans="1:35" x14ac:dyDescent="0.25">
      <c r="A629">
        <v>57987</v>
      </c>
      <c r="B629">
        <v>-58.3</v>
      </c>
      <c r="C629">
        <v>9.5</v>
      </c>
      <c r="D629">
        <v>18.600000000000001</v>
      </c>
      <c r="E629">
        <v>12.1</v>
      </c>
      <c r="F629">
        <v>14.3</v>
      </c>
      <c r="G629">
        <v>8.1</v>
      </c>
      <c r="H629">
        <v>12.1</v>
      </c>
      <c r="I629">
        <v>11.4</v>
      </c>
      <c r="J629">
        <v>31.6</v>
      </c>
      <c r="K629">
        <v>10.6</v>
      </c>
      <c r="L629">
        <v>-5.3</v>
      </c>
      <c r="M629">
        <v>12.7</v>
      </c>
      <c r="N629">
        <v>-4.5999999999999996</v>
      </c>
      <c r="O629">
        <v>0.1</v>
      </c>
      <c r="P629">
        <v>49.4</v>
      </c>
      <c r="Q629">
        <v>-0.9</v>
      </c>
      <c r="R629">
        <v>121.5</v>
      </c>
      <c r="S629">
        <v>-48</v>
      </c>
      <c r="T629">
        <v>7.5</v>
      </c>
      <c r="U629">
        <v>11.4</v>
      </c>
      <c r="V629">
        <v>11.2</v>
      </c>
      <c r="W629">
        <v>52.5</v>
      </c>
      <c r="X629">
        <v>10</v>
      </c>
      <c r="Y629">
        <v>3</v>
      </c>
      <c r="Z629">
        <v>10.6</v>
      </c>
      <c r="AA629">
        <v>33.4</v>
      </c>
      <c r="AB629">
        <v>-6.7</v>
      </c>
      <c r="AC629">
        <v>-5.6</v>
      </c>
      <c r="AD629">
        <v>-1.2</v>
      </c>
      <c r="AE629">
        <v>0.7</v>
      </c>
      <c r="AF629">
        <v>112.5</v>
      </c>
      <c r="AG629">
        <v>91.2</v>
      </c>
      <c r="AH629">
        <v>-23.9</v>
      </c>
      <c r="AI629">
        <v>16.399999999999999</v>
      </c>
    </row>
    <row r="630" spans="1:35" x14ac:dyDescent="0.25">
      <c r="A630">
        <v>58022</v>
      </c>
      <c r="B630">
        <v>-11.9</v>
      </c>
      <c r="C630">
        <v>2.2000000000000002</v>
      </c>
      <c r="D630">
        <v>12.8</v>
      </c>
      <c r="E630">
        <v>9.6</v>
      </c>
      <c r="F630">
        <v>26.2</v>
      </c>
      <c r="G630">
        <v>10.4</v>
      </c>
      <c r="H630">
        <v>14.6</v>
      </c>
      <c r="I630">
        <v>11.4</v>
      </c>
      <c r="J630">
        <v>27.8</v>
      </c>
      <c r="K630">
        <v>10.6</v>
      </c>
      <c r="L630">
        <v>-8.6</v>
      </c>
      <c r="M630">
        <v>12.7</v>
      </c>
      <c r="N630">
        <v>-4.5999999999999996</v>
      </c>
      <c r="O630">
        <v>-0.2</v>
      </c>
      <c r="P630">
        <v>49.2</v>
      </c>
      <c r="Q630">
        <v>-0.8</v>
      </c>
      <c r="R630">
        <v>120.3</v>
      </c>
      <c r="S630">
        <v>1.5</v>
      </c>
      <c r="T630">
        <v>-1.1000000000000001</v>
      </c>
      <c r="U630">
        <v>12.9</v>
      </c>
      <c r="V630">
        <v>11.8</v>
      </c>
      <c r="W630">
        <v>23</v>
      </c>
      <c r="X630">
        <v>10.7</v>
      </c>
      <c r="Y630">
        <v>2.8</v>
      </c>
      <c r="Z630">
        <v>11.1</v>
      </c>
      <c r="AA630">
        <v>27</v>
      </c>
      <c r="AB630">
        <v>-5</v>
      </c>
      <c r="AC630">
        <v>-3.4</v>
      </c>
      <c r="AD630">
        <v>-1.2</v>
      </c>
      <c r="AE630">
        <v>0.7</v>
      </c>
      <c r="AF630">
        <v>112.6</v>
      </c>
      <c r="AG630">
        <v>91.2</v>
      </c>
      <c r="AH630">
        <v>-22.1</v>
      </c>
      <c r="AI630">
        <v>26.1</v>
      </c>
    </row>
    <row r="631" spans="1:35" x14ac:dyDescent="0.25">
      <c r="A631">
        <v>58055</v>
      </c>
      <c r="B631">
        <v>30.3</v>
      </c>
      <c r="C631">
        <v>-1.7</v>
      </c>
      <c r="D631">
        <v>14.3</v>
      </c>
      <c r="E631">
        <v>11.2</v>
      </c>
      <c r="F631">
        <v>18.100000000000001</v>
      </c>
      <c r="G631">
        <v>10</v>
      </c>
      <c r="H631">
        <v>14.8</v>
      </c>
      <c r="I631">
        <v>11.4</v>
      </c>
      <c r="J631">
        <v>30.9</v>
      </c>
      <c r="K631">
        <v>11.2</v>
      </c>
      <c r="L631">
        <v>-9.1</v>
      </c>
      <c r="M631">
        <v>12.7</v>
      </c>
      <c r="N631">
        <v>-4.5999999999999996</v>
      </c>
      <c r="O631">
        <v>-0.2</v>
      </c>
      <c r="P631">
        <v>49.2</v>
      </c>
      <c r="Q631">
        <v>-0.7</v>
      </c>
      <c r="R631">
        <v>120.2</v>
      </c>
      <c r="S631">
        <v>12.4</v>
      </c>
      <c r="T631">
        <v>-3.3</v>
      </c>
      <c r="U631">
        <v>10.1</v>
      </c>
      <c r="V631">
        <v>11.2</v>
      </c>
      <c r="W631">
        <v>9.6</v>
      </c>
      <c r="X631">
        <v>11.1</v>
      </c>
      <c r="Y631">
        <v>2.2999999999999998</v>
      </c>
      <c r="Z631">
        <v>11.7</v>
      </c>
      <c r="AA631">
        <v>31.9</v>
      </c>
      <c r="AB631">
        <v>-8</v>
      </c>
      <c r="AC631">
        <v>-5.8</v>
      </c>
      <c r="AD631">
        <v>-1.2</v>
      </c>
      <c r="AE631">
        <v>0.7</v>
      </c>
      <c r="AF631">
        <v>113.1</v>
      </c>
      <c r="AG631">
        <v>91.2</v>
      </c>
      <c r="AH631">
        <v>-24.5</v>
      </c>
      <c r="AI631">
        <v>15.1</v>
      </c>
    </row>
    <row r="632" spans="1:35" x14ac:dyDescent="0.25">
      <c r="A632">
        <v>58090</v>
      </c>
      <c r="B632">
        <v>36.5</v>
      </c>
      <c r="C632">
        <v>-1.9</v>
      </c>
      <c r="D632">
        <v>14.5</v>
      </c>
      <c r="E632">
        <v>9.3000000000000007</v>
      </c>
      <c r="F632">
        <v>21.3</v>
      </c>
      <c r="G632">
        <v>8.8000000000000007</v>
      </c>
      <c r="H632">
        <v>14.6</v>
      </c>
      <c r="I632">
        <v>10.6</v>
      </c>
      <c r="J632">
        <v>37.4</v>
      </c>
      <c r="K632">
        <v>10.8</v>
      </c>
      <c r="L632">
        <v>-5.6</v>
      </c>
      <c r="M632">
        <v>12.7</v>
      </c>
      <c r="N632">
        <v>-4.8</v>
      </c>
      <c r="O632">
        <v>0</v>
      </c>
      <c r="P632">
        <v>49.2</v>
      </c>
      <c r="Q632">
        <v>-1.4</v>
      </c>
      <c r="R632">
        <v>120.8</v>
      </c>
      <c r="S632">
        <v>14.8</v>
      </c>
      <c r="T632">
        <v>-2.2000000000000002</v>
      </c>
      <c r="U632">
        <v>9.1999999999999993</v>
      </c>
      <c r="V632">
        <v>10.3</v>
      </c>
      <c r="W632">
        <v>18.399999999999999</v>
      </c>
      <c r="X632">
        <v>10.4</v>
      </c>
      <c r="Y632">
        <v>1.9</v>
      </c>
      <c r="Z632">
        <v>11.4</v>
      </c>
      <c r="AA632">
        <v>31.9</v>
      </c>
      <c r="AB632">
        <v>-6.3</v>
      </c>
      <c r="AC632">
        <v>-6.6</v>
      </c>
      <c r="AD632">
        <v>-1.2</v>
      </c>
      <c r="AE632">
        <v>0.5</v>
      </c>
      <c r="AF632">
        <v>112.9</v>
      </c>
      <c r="AG632">
        <v>91</v>
      </c>
      <c r="AH632">
        <v>-24.5</v>
      </c>
      <c r="AI632">
        <v>15.6</v>
      </c>
    </row>
    <row r="633" spans="1:35" x14ac:dyDescent="0.25">
      <c r="A633">
        <v>58125</v>
      </c>
      <c r="B633">
        <v>15.5</v>
      </c>
      <c r="C633">
        <v>0.8</v>
      </c>
      <c r="D633">
        <v>12.6</v>
      </c>
      <c r="E633">
        <v>10.9</v>
      </c>
      <c r="F633">
        <v>23.3</v>
      </c>
      <c r="G633">
        <v>7.5</v>
      </c>
      <c r="H633">
        <v>17.100000000000001</v>
      </c>
      <c r="I633">
        <v>11.7</v>
      </c>
      <c r="J633">
        <v>22.6</v>
      </c>
      <c r="K633">
        <v>10.8</v>
      </c>
      <c r="L633">
        <v>-6.2</v>
      </c>
      <c r="M633">
        <v>12.7</v>
      </c>
      <c r="N633">
        <v>-4.5999999999999996</v>
      </c>
      <c r="O633">
        <v>-0.6</v>
      </c>
      <c r="P633">
        <v>49.4</v>
      </c>
      <c r="Q633">
        <v>-1.2</v>
      </c>
      <c r="R633">
        <v>120</v>
      </c>
      <c r="S633">
        <v>21.1</v>
      </c>
      <c r="T633">
        <v>4.7</v>
      </c>
      <c r="U633">
        <v>7.9</v>
      </c>
      <c r="V633">
        <v>11.2</v>
      </c>
      <c r="W633">
        <v>18.600000000000001</v>
      </c>
      <c r="X633">
        <v>11.1</v>
      </c>
      <c r="Y633">
        <v>2.6</v>
      </c>
      <c r="Z633">
        <v>10</v>
      </c>
      <c r="AA633">
        <v>31.8</v>
      </c>
      <c r="AB633">
        <v>-7.3</v>
      </c>
      <c r="AC633">
        <v>-5.6</v>
      </c>
      <c r="AD633">
        <v>-1.2</v>
      </c>
      <c r="AE633">
        <v>0.7</v>
      </c>
      <c r="AF633">
        <v>112.4</v>
      </c>
      <c r="AG633">
        <v>91.2</v>
      </c>
      <c r="AH633">
        <v>-24.4</v>
      </c>
      <c r="AI633">
        <v>16.3</v>
      </c>
    </row>
    <row r="634" spans="1:35" x14ac:dyDescent="0.25">
      <c r="A634">
        <v>58159</v>
      </c>
      <c r="B634">
        <v>35.799999999999997</v>
      </c>
      <c r="C634">
        <v>6.5</v>
      </c>
      <c r="D634">
        <v>18.2</v>
      </c>
      <c r="E634">
        <v>10</v>
      </c>
      <c r="F634">
        <v>16.100000000000001</v>
      </c>
      <c r="G634">
        <v>8.1</v>
      </c>
      <c r="H634">
        <v>14.5</v>
      </c>
      <c r="I634">
        <v>11.1</v>
      </c>
      <c r="J634">
        <v>32.1</v>
      </c>
      <c r="K634">
        <v>11</v>
      </c>
      <c r="L634">
        <v>-5.9</v>
      </c>
      <c r="M634">
        <v>12.7</v>
      </c>
      <c r="N634">
        <v>-4.5999999999999996</v>
      </c>
      <c r="O634">
        <v>-0.5</v>
      </c>
      <c r="P634">
        <v>49.4</v>
      </c>
      <c r="Q634">
        <v>-1.4</v>
      </c>
      <c r="R634">
        <v>120.9</v>
      </c>
      <c r="S634">
        <v>24.3</v>
      </c>
      <c r="T634">
        <v>11.6</v>
      </c>
      <c r="U634">
        <v>10.1</v>
      </c>
      <c r="V634">
        <v>8.9</v>
      </c>
      <c r="W634">
        <v>-28.2</v>
      </c>
      <c r="X634">
        <v>8.8000000000000007</v>
      </c>
      <c r="Y634">
        <v>2.6</v>
      </c>
      <c r="Z634">
        <v>11.1</v>
      </c>
      <c r="AA634">
        <v>29.8</v>
      </c>
      <c r="AB634">
        <v>-7</v>
      </c>
      <c r="AC634">
        <v>-4.0999999999999996</v>
      </c>
      <c r="AD634">
        <v>-1.2</v>
      </c>
      <c r="AE634">
        <v>0.7</v>
      </c>
      <c r="AF634">
        <v>113.5</v>
      </c>
      <c r="AG634">
        <v>91</v>
      </c>
      <c r="AH634">
        <v>-25.1</v>
      </c>
      <c r="AI634">
        <v>14.8</v>
      </c>
    </row>
    <row r="635" spans="1:35" x14ac:dyDescent="0.25">
      <c r="A635">
        <v>58194</v>
      </c>
      <c r="B635">
        <v>22.8</v>
      </c>
      <c r="C635">
        <v>12.8</v>
      </c>
      <c r="D635">
        <v>14.5</v>
      </c>
      <c r="E635">
        <v>10.6</v>
      </c>
      <c r="F635">
        <v>3.9</v>
      </c>
      <c r="G635">
        <v>7.5</v>
      </c>
      <c r="H635">
        <v>14</v>
      </c>
      <c r="I635">
        <v>11.4</v>
      </c>
      <c r="J635">
        <v>26.8</v>
      </c>
      <c r="K635">
        <v>10.8</v>
      </c>
      <c r="L635">
        <v>-6.3</v>
      </c>
      <c r="M635">
        <v>12.7</v>
      </c>
      <c r="N635">
        <v>-4.3</v>
      </c>
      <c r="O635">
        <v>0.8</v>
      </c>
      <c r="P635">
        <v>49.4</v>
      </c>
      <c r="Q635">
        <v>-1.5</v>
      </c>
      <c r="R635">
        <v>119.1</v>
      </c>
      <c r="S635">
        <v>23.7</v>
      </c>
      <c r="T635">
        <v>13.8</v>
      </c>
      <c r="U635">
        <v>6.7</v>
      </c>
      <c r="V635">
        <v>10.3</v>
      </c>
      <c r="W635">
        <v>21.3</v>
      </c>
      <c r="X635">
        <v>9.4</v>
      </c>
      <c r="Y635">
        <v>2.4</v>
      </c>
      <c r="Z635">
        <v>12.8</v>
      </c>
      <c r="AA635">
        <v>30.3</v>
      </c>
      <c r="AB635">
        <v>-7.3</v>
      </c>
      <c r="AC635">
        <v>-5.8</v>
      </c>
      <c r="AD635">
        <v>-1.2</v>
      </c>
      <c r="AE635">
        <v>0.7</v>
      </c>
      <c r="AF635">
        <v>112.7</v>
      </c>
      <c r="AG635">
        <v>91</v>
      </c>
      <c r="AH635">
        <v>-24</v>
      </c>
      <c r="AI635">
        <v>15.7</v>
      </c>
    </row>
    <row r="636" spans="1:35" x14ac:dyDescent="0.25">
      <c r="A636">
        <v>58229</v>
      </c>
      <c r="B636">
        <v>36.200000000000003</v>
      </c>
      <c r="C636">
        <v>13.4</v>
      </c>
      <c r="D636">
        <v>11.9</v>
      </c>
      <c r="E636">
        <v>10.3</v>
      </c>
      <c r="F636">
        <v>29.4</v>
      </c>
      <c r="G636">
        <v>8.8000000000000007</v>
      </c>
      <c r="H636">
        <v>13.7</v>
      </c>
      <c r="I636">
        <v>10.6</v>
      </c>
      <c r="J636">
        <v>28.3</v>
      </c>
      <c r="K636">
        <v>10.8</v>
      </c>
      <c r="L636">
        <v>-3.3</v>
      </c>
      <c r="M636">
        <v>12.7</v>
      </c>
      <c r="N636">
        <v>-4.5999999999999996</v>
      </c>
      <c r="O636">
        <v>0</v>
      </c>
      <c r="P636">
        <v>49.4</v>
      </c>
      <c r="Q636">
        <v>-0.5</v>
      </c>
      <c r="R636">
        <v>120.6</v>
      </c>
      <c r="S636">
        <v>21.6</v>
      </c>
      <c r="T636">
        <v>15</v>
      </c>
      <c r="U636">
        <v>10.1</v>
      </c>
      <c r="V636">
        <v>9.6</v>
      </c>
      <c r="W636">
        <v>9.5</v>
      </c>
      <c r="X636">
        <v>10.4</v>
      </c>
      <c r="Y636">
        <v>4.3</v>
      </c>
      <c r="Z636">
        <v>11.1</v>
      </c>
      <c r="AA636">
        <v>30.3</v>
      </c>
      <c r="AB636">
        <v>-7.7</v>
      </c>
      <c r="AC636">
        <v>-2.1</v>
      </c>
      <c r="AD636">
        <v>-1.2</v>
      </c>
      <c r="AE636">
        <v>0.7</v>
      </c>
      <c r="AF636">
        <v>112.7</v>
      </c>
      <c r="AG636">
        <v>91.2</v>
      </c>
      <c r="AH636">
        <v>-23.2</v>
      </c>
      <c r="AI636">
        <v>17.5</v>
      </c>
    </row>
    <row r="637" spans="1:35" x14ac:dyDescent="0.25">
      <c r="A637">
        <v>58262</v>
      </c>
      <c r="B637">
        <v>38.1</v>
      </c>
      <c r="C637">
        <v>15.3</v>
      </c>
      <c r="D637">
        <v>15.8</v>
      </c>
      <c r="E637">
        <v>10.3</v>
      </c>
      <c r="F637">
        <v>19.899999999999999</v>
      </c>
      <c r="G637">
        <v>8.8000000000000007</v>
      </c>
      <c r="H637">
        <v>14.5</v>
      </c>
      <c r="I637">
        <v>11.1</v>
      </c>
      <c r="J637">
        <v>29.8</v>
      </c>
      <c r="K637">
        <v>11</v>
      </c>
      <c r="L637">
        <v>-5.8</v>
      </c>
      <c r="M637">
        <v>12.7</v>
      </c>
      <c r="N637">
        <v>-4.5999999999999996</v>
      </c>
      <c r="O637">
        <v>0.5</v>
      </c>
      <c r="P637">
        <v>49.4</v>
      </c>
      <c r="Q637">
        <v>-0.6</v>
      </c>
      <c r="R637">
        <v>120</v>
      </c>
      <c r="S637">
        <v>9.1999999999999993</v>
      </c>
      <c r="T637">
        <v>13.8</v>
      </c>
      <c r="U637">
        <v>9.6999999999999993</v>
      </c>
      <c r="V637">
        <v>10.3</v>
      </c>
      <c r="W637">
        <v>20.8</v>
      </c>
      <c r="X637">
        <v>11.1</v>
      </c>
      <c r="Y637">
        <v>0.6</v>
      </c>
      <c r="Z637">
        <v>10.8</v>
      </c>
      <c r="AA637">
        <v>27.1</v>
      </c>
      <c r="AB637">
        <v>-7.7</v>
      </c>
      <c r="AC637">
        <v>-8.4</v>
      </c>
      <c r="AD637">
        <v>-1.2</v>
      </c>
      <c r="AE637">
        <v>0.7</v>
      </c>
      <c r="AF637">
        <v>113</v>
      </c>
      <c r="AG637">
        <v>91</v>
      </c>
      <c r="AH637">
        <v>-22.7</v>
      </c>
      <c r="AI637">
        <v>22.8</v>
      </c>
    </row>
    <row r="638" spans="1:35" x14ac:dyDescent="0.25">
      <c r="A638">
        <v>58297</v>
      </c>
      <c r="B638">
        <v>41</v>
      </c>
      <c r="C638">
        <v>12.5</v>
      </c>
      <c r="D638">
        <v>11.5</v>
      </c>
      <c r="E638">
        <v>11.2</v>
      </c>
      <c r="F638">
        <v>20</v>
      </c>
      <c r="G638">
        <v>12.1</v>
      </c>
      <c r="H638">
        <v>14.8</v>
      </c>
      <c r="I638">
        <v>11.1</v>
      </c>
      <c r="J638">
        <v>30.3</v>
      </c>
      <c r="K638">
        <v>10.4</v>
      </c>
      <c r="L638">
        <v>-7</v>
      </c>
      <c r="M638">
        <v>12.7</v>
      </c>
      <c r="N638">
        <v>-4.3</v>
      </c>
      <c r="O638">
        <v>0</v>
      </c>
      <c r="P638">
        <v>49.2</v>
      </c>
      <c r="Q638">
        <v>-1</v>
      </c>
      <c r="R638">
        <v>119.9</v>
      </c>
      <c r="S638">
        <v>8.3000000000000007</v>
      </c>
      <c r="T638">
        <v>13.1</v>
      </c>
      <c r="U638">
        <v>3.3</v>
      </c>
      <c r="V638">
        <v>10.9</v>
      </c>
      <c r="W638">
        <v>18.8</v>
      </c>
      <c r="X638">
        <v>12.1</v>
      </c>
      <c r="Y638">
        <v>2.5</v>
      </c>
      <c r="Z638">
        <v>11.9</v>
      </c>
      <c r="AA638">
        <v>28</v>
      </c>
      <c r="AB638">
        <v>-6.3</v>
      </c>
      <c r="AC638">
        <v>-5.9</v>
      </c>
      <c r="AD638">
        <v>-1.2</v>
      </c>
      <c r="AE638">
        <v>0.7</v>
      </c>
      <c r="AF638">
        <v>112.7</v>
      </c>
      <c r="AG638">
        <v>91.2</v>
      </c>
      <c r="AH638">
        <v>-23.8</v>
      </c>
      <c r="AI638">
        <v>15.9</v>
      </c>
    </row>
    <row r="639" spans="1:35" x14ac:dyDescent="0.25">
      <c r="A639">
        <v>58332</v>
      </c>
      <c r="B639">
        <v>30.2</v>
      </c>
      <c r="C639">
        <v>13.8</v>
      </c>
      <c r="D639">
        <v>14.7</v>
      </c>
      <c r="E639">
        <v>9.3000000000000007</v>
      </c>
      <c r="F639">
        <v>21.7</v>
      </c>
      <c r="G639">
        <v>12.5</v>
      </c>
      <c r="H639">
        <v>20.7</v>
      </c>
      <c r="I639">
        <v>8</v>
      </c>
      <c r="J639">
        <v>31.9</v>
      </c>
      <c r="K639">
        <v>9.8000000000000007</v>
      </c>
      <c r="L639">
        <v>-5.7</v>
      </c>
      <c r="M639">
        <v>12.7</v>
      </c>
      <c r="N639">
        <v>-4.8</v>
      </c>
      <c r="O639">
        <v>-0.2</v>
      </c>
      <c r="P639">
        <v>49.4</v>
      </c>
      <c r="Q639">
        <v>-1.2</v>
      </c>
      <c r="R639">
        <v>120.8</v>
      </c>
      <c r="S639">
        <v>-16</v>
      </c>
      <c r="T639">
        <v>13.1</v>
      </c>
      <c r="U639">
        <v>1.4</v>
      </c>
      <c r="V639">
        <v>10</v>
      </c>
      <c r="W639">
        <v>15.3</v>
      </c>
      <c r="X639">
        <v>11.8</v>
      </c>
      <c r="Y639">
        <v>4.5999999999999996</v>
      </c>
      <c r="Z639">
        <v>12.8</v>
      </c>
      <c r="AA639">
        <v>28.5</v>
      </c>
      <c r="AB639">
        <v>-8.3000000000000007</v>
      </c>
      <c r="AC639">
        <v>-7.5</v>
      </c>
      <c r="AD639">
        <v>-1.2</v>
      </c>
      <c r="AE639">
        <v>0.7</v>
      </c>
      <c r="AF639">
        <v>112.6</v>
      </c>
      <c r="AG639">
        <v>91.2</v>
      </c>
      <c r="AH639">
        <v>-24.1</v>
      </c>
      <c r="AI639">
        <v>16.100000000000001</v>
      </c>
    </row>
    <row r="640" spans="1:35" x14ac:dyDescent="0.25">
      <c r="A640">
        <v>58366</v>
      </c>
      <c r="B640">
        <v>3.2</v>
      </c>
      <c r="C640">
        <v>10.9</v>
      </c>
      <c r="D640">
        <v>14.3</v>
      </c>
      <c r="E640">
        <v>10.3</v>
      </c>
      <c r="F640">
        <v>21.2</v>
      </c>
      <c r="G640">
        <v>12.1</v>
      </c>
      <c r="H640">
        <v>16.899999999999999</v>
      </c>
      <c r="I640">
        <v>10.3</v>
      </c>
      <c r="J640">
        <v>30</v>
      </c>
      <c r="K640">
        <v>11</v>
      </c>
      <c r="L640">
        <v>-0.9</v>
      </c>
      <c r="M640">
        <v>12.7</v>
      </c>
      <c r="N640">
        <v>-4.8</v>
      </c>
      <c r="O640">
        <v>-6.6</v>
      </c>
      <c r="P640">
        <v>49.2</v>
      </c>
      <c r="Q640">
        <v>-0.8</v>
      </c>
      <c r="R640">
        <v>120.2</v>
      </c>
      <c r="S640">
        <v>-59.6</v>
      </c>
      <c r="T640">
        <v>7.5</v>
      </c>
      <c r="U640">
        <v>12.7</v>
      </c>
      <c r="V640">
        <v>10</v>
      </c>
      <c r="W640">
        <v>21.6</v>
      </c>
      <c r="X640">
        <v>12.5</v>
      </c>
      <c r="Y640">
        <v>2.6</v>
      </c>
      <c r="Z640">
        <v>10.3</v>
      </c>
      <c r="AA640">
        <v>27.3</v>
      </c>
      <c r="AB640">
        <v>-7</v>
      </c>
      <c r="AC640">
        <v>-5.8</v>
      </c>
      <c r="AD640">
        <v>-1.2</v>
      </c>
      <c r="AE640">
        <v>0.5</v>
      </c>
      <c r="AF640">
        <v>112.4</v>
      </c>
      <c r="AG640">
        <v>91.2</v>
      </c>
      <c r="AH640">
        <v>-22.4</v>
      </c>
      <c r="AI640">
        <v>17.5</v>
      </c>
    </row>
    <row r="641" spans="1:35" x14ac:dyDescent="0.25">
      <c r="A641">
        <v>58401</v>
      </c>
      <c r="B641">
        <v>-37.6</v>
      </c>
      <c r="C641">
        <v>6</v>
      </c>
      <c r="D641">
        <v>14.4</v>
      </c>
      <c r="E641">
        <v>9.3000000000000007</v>
      </c>
      <c r="F641">
        <v>6.3</v>
      </c>
      <c r="G641">
        <v>13.2</v>
      </c>
      <c r="H641">
        <v>16.2</v>
      </c>
      <c r="I641">
        <v>10.6</v>
      </c>
      <c r="J641">
        <v>30.7</v>
      </c>
      <c r="K641">
        <v>10.6</v>
      </c>
      <c r="L641">
        <v>-5.7</v>
      </c>
      <c r="M641">
        <v>12.7</v>
      </c>
      <c r="N641">
        <v>-4.8</v>
      </c>
      <c r="O641">
        <v>-0.6</v>
      </c>
      <c r="P641">
        <v>49.2</v>
      </c>
      <c r="Q641">
        <v>-0.7</v>
      </c>
      <c r="R641">
        <v>119.7</v>
      </c>
      <c r="S641">
        <v>-97.7</v>
      </c>
      <c r="T641">
        <v>2.5</v>
      </c>
      <c r="U641">
        <v>9.9</v>
      </c>
      <c r="V641">
        <v>10.6</v>
      </c>
      <c r="W641">
        <v>15.9</v>
      </c>
      <c r="X641">
        <v>11.4</v>
      </c>
      <c r="Y641">
        <v>0.5</v>
      </c>
      <c r="Z641">
        <v>11.7</v>
      </c>
      <c r="AA641">
        <v>29.9</v>
      </c>
      <c r="AB641">
        <v>-7</v>
      </c>
      <c r="AC641">
        <v>-9.5</v>
      </c>
      <c r="AD641">
        <v>-1.4</v>
      </c>
      <c r="AE641">
        <v>0.7</v>
      </c>
      <c r="AF641">
        <v>112.4</v>
      </c>
      <c r="AG641">
        <v>91</v>
      </c>
      <c r="AH641">
        <v>-22.4</v>
      </c>
      <c r="AI641">
        <v>25.8</v>
      </c>
    </row>
    <row r="642" spans="1:35" x14ac:dyDescent="0.25">
      <c r="A642">
        <v>58436</v>
      </c>
      <c r="B642">
        <v>30.2</v>
      </c>
      <c r="C642">
        <v>0.8</v>
      </c>
      <c r="D642">
        <v>17.3</v>
      </c>
      <c r="E642">
        <v>8.6</v>
      </c>
      <c r="F642">
        <v>1.3</v>
      </c>
      <c r="G642">
        <v>10.4</v>
      </c>
      <c r="H642">
        <v>13.5</v>
      </c>
      <c r="I642">
        <v>10</v>
      </c>
      <c r="J642">
        <v>31</v>
      </c>
      <c r="K642">
        <v>11</v>
      </c>
      <c r="L642">
        <v>-5.3</v>
      </c>
      <c r="M642">
        <v>12.7</v>
      </c>
      <c r="N642">
        <v>-4.3</v>
      </c>
      <c r="O642">
        <v>-0.5</v>
      </c>
      <c r="P642">
        <v>49.2</v>
      </c>
      <c r="Q642">
        <v>-1</v>
      </c>
      <c r="R642">
        <v>120.7</v>
      </c>
      <c r="S642">
        <v>15.8</v>
      </c>
      <c r="T642">
        <v>-1.4</v>
      </c>
      <c r="U642">
        <v>9.6999999999999993</v>
      </c>
      <c r="V642">
        <v>11.8</v>
      </c>
      <c r="W642">
        <v>16.3</v>
      </c>
      <c r="X642">
        <v>11.4</v>
      </c>
      <c r="Y642">
        <v>2.5</v>
      </c>
      <c r="Z642">
        <v>10.3</v>
      </c>
      <c r="AA642">
        <v>32.4</v>
      </c>
      <c r="AB642">
        <v>-8</v>
      </c>
      <c r="AC642">
        <v>-5.5</v>
      </c>
      <c r="AD642">
        <v>-1.2</v>
      </c>
      <c r="AE642">
        <v>0.7</v>
      </c>
      <c r="AF642">
        <v>112.7</v>
      </c>
      <c r="AG642">
        <v>91.2</v>
      </c>
      <c r="AH642">
        <v>-24.2</v>
      </c>
      <c r="AI642">
        <v>15.1</v>
      </c>
    </row>
    <row r="643" spans="1:35" x14ac:dyDescent="0.25">
      <c r="A643">
        <v>58471</v>
      </c>
      <c r="B643">
        <v>33.700000000000003</v>
      </c>
      <c r="C643">
        <v>-1.1000000000000001</v>
      </c>
      <c r="D643">
        <v>17</v>
      </c>
      <c r="E643">
        <v>10.6</v>
      </c>
      <c r="F643">
        <v>13.9</v>
      </c>
      <c r="G643">
        <v>10.4</v>
      </c>
      <c r="H643">
        <v>17.5</v>
      </c>
      <c r="I643">
        <v>10.8</v>
      </c>
      <c r="J643">
        <v>30.7</v>
      </c>
      <c r="K643">
        <v>10.6</v>
      </c>
      <c r="L643">
        <v>-5.8</v>
      </c>
      <c r="M643">
        <v>12.7</v>
      </c>
      <c r="N643">
        <v>-4.3</v>
      </c>
      <c r="O643">
        <v>-0.1</v>
      </c>
      <c r="P643">
        <v>49</v>
      </c>
      <c r="Q643">
        <v>-0.5</v>
      </c>
      <c r="R643">
        <v>120.4</v>
      </c>
      <c r="S643">
        <v>14.5</v>
      </c>
      <c r="T643">
        <v>-2.2000000000000002</v>
      </c>
      <c r="U643">
        <v>10.199999999999999</v>
      </c>
      <c r="V643">
        <v>8.1999999999999993</v>
      </c>
      <c r="W643">
        <v>20</v>
      </c>
      <c r="X643">
        <v>10.7</v>
      </c>
      <c r="Y643">
        <v>2.8</v>
      </c>
      <c r="Z643">
        <v>11.1</v>
      </c>
      <c r="AA643">
        <v>32</v>
      </c>
      <c r="AB643">
        <v>-9</v>
      </c>
      <c r="AC643">
        <v>-5.5</v>
      </c>
      <c r="AD643">
        <v>-1.2</v>
      </c>
      <c r="AE643">
        <v>0.7</v>
      </c>
      <c r="AF643">
        <v>112.8</v>
      </c>
      <c r="AG643">
        <v>91.2</v>
      </c>
      <c r="AH643">
        <v>-25.3</v>
      </c>
      <c r="AI643">
        <v>16.3</v>
      </c>
    </row>
    <row r="644" spans="1:35" x14ac:dyDescent="0.25">
      <c r="A644">
        <v>58506</v>
      </c>
      <c r="B644">
        <v>30.8</v>
      </c>
      <c r="C644">
        <v>-1.1000000000000001</v>
      </c>
      <c r="D644">
        <v>14.1</v>
      </c>
      <c r="E644">
        <v>10.3</v>
      </c>
      <c r="F644">
        <v>25.7</v>
      </c>
      <c r="G644">
        <v>12.1</v>
      </c>
      <c r="H644">
        <v>14.8</v>
      </c>
      <c r="I644">
        <v>11.7</v>
      </c>
      <c r="J644">
        <v>27</v>
      </c>
      <c r="K644">
        <v>11.4</v>
      </c>
      <c r="L644">
        <v>-5.4</v>
      </c>
      <c r="M644">
        <v>12.7</v>
      </c>
      <c r="N644">
        <v>-4.5999999999999996</v>
      </c>
      <c r="O644">
        <v>0</v>
      </c>
      <c r="P644">
        <v>49.2</v>
      </c>
      <c r="Q644">
        <v>-0.9</v>
      </c>
      <c r="R644">
        <v>120.2</v>
      </c>
      <c r="S644">
        <v>17.8</v>
      </c>
      <c r="T644">
        <v>0.8</v>
      </c>
      <c r="U644">
        <v>2.6</v>
      </c>
      <c r="V644">
        <v>9.6</v>
      </c>
      <c r="W644">
        <v>22.1</v>
      </c>
      <c r="X644">
        <v>11.4</v>
      </c>
      <c r="Y644">
        <v>3.2</v>
      </c>
      <c r="Z644">
        <v>22.7</v>
      </c>
      <c r="AA644">
        <v>34</v>
      </c>
      <c r="AB644">
        <v>-6.7</v>
      </c>
      <c r="AC644">
        <v>-1</v>
      </c>
      <c r="AD644">
        <v>-1.2</v>
      </c>
      <c r="AE644">
        <v>0.7</v>
      </c>
      <c r="AF644">
        <v>112.2</v>
      </c>
      <c r="AG644">
        <v>91</v>
      </c>
      <c r="AH644">
        <v>-24.1</v>
      </c>
      <c r="AI644">
        <v>17.5</v>
      </c>
    </row>
    <row r="645" spans="1:35" x14ac:dyDescent="0.25">
      <c r="A645">
        <v>58540</v>
      </c>
      <c r="B645">
        <v>31.1</v>
      </c>
      <c r="C645">
        <v>1.7</v>
      </c>
      <c r="D645">
        <v>14.2</v>
      </c>
      <c r="E645">
        <v>28.8</v>
      </c>
      <c r="F645">
        <v>20.399999999999999</v>
      </c>
      <c r="G645">
        <v>11.1</v>
      </c>
      <c r="H645">
        <v>13.5</v>
      </c>
      <c r="I645">
        <v>10.8</v>
      </c>
      <c r="J645">
        <v>29.9</v>
      </c>
      <c r="K645">
        <v>10.8</v>
      </c>
      <c r="L645">
        <v>-7.8</v>
      </c>
      <c r="M645">
        <v>12.7</v>
      </c>
      <c r="N645">
        <v>-4.3</v>
      </c>
      <c r="O645">
        <v>0.4</v>
      </c>
      <c r="P645">
        <v>49</v>
      </c>
      <c r="Q645">
        <v>-1.4</v>
      </c>
      <c r="R645">
        <v>120.2</v>
      </c>
      <c r="S645">
        <v>-3.8</v>
      </c>
      <c r="T645">
        <v>2.2000000000000002</v>
      </c>
      <c r="U645">
        <v>5.4</v>
      </c>
      <c r="V645">
        <v>11.5</v>
      </c>
      <c r="W645">
        <v>21.2</v>
      </c>
      <c r="X645">
        <v>12.1</v>
      </c>
      <c r="Y645">
        <v>5.7</v>
      </c>
      <c r="Z645">
        <v>11.4</v>
      </c>
      <c r="AA645">
        <v>30</v>
      </c>
      <c r="AB645">
        <v>-7.7</v>
      </c>
      <c r="AC645">
        <v>-6.9</v>
      </c>
      <c r="AD645">
        <v>-1.2</v>
      </c>
      <c r="AE645">
        <v>0.7</v>
      </c>
      <c r="AF645">
        <v>112.9</v>
      </c>
      <c r="AG645">
        <v>91</v>
      </c>
      <c r="AH645">
        <v>-24.1</v>
      </c>
      <c r="AI645">
        <v>20.8</v>
      </c>
    </row>
    <row r="646" spans="1:35" x14ac:dyDescent="0.25">
      <c r="A646">
        <v>58575</v>
      </c>
      <c r="B646">
        <v>32.1</v>
      </c>
      <c r="C646">
        <v>2.2000000000000002</v>
      </c>
      <c r="D646">
        <v>13.8</v>
      </c>
      <c r="E646">
        <v>9.3000000000000007</v>
      </c>
      <c r="F646">
        <v>20.399999999999999</v>
      </c>
      <c r="G646">
        <v>10.4</v>
      </c>
      <c r="H646">
        <v>16.399999999999999</v>
      </c>
      <c r="I646">
        <v>11.4</v>
      </c>
      <c r="J646">
        <v>32.200000000000003</v>
      </c>
      <c r="K646">
        <v>11.4</v>
      </c>
      <c r="L646">
        <v>-5.6</v>
      </c>
      <c r="M646">
        <v>12.7</v>
      </c>
      <c r="N646">
        <v>-4.5999999999999996</v>
      </c>
      <c r="O646">
        <v>-0.6</v>
      </c>
      <c r="P646">
        <v>49.2</v>
      </c>
      <c r="Q646">
        <v>-0.2</v>
      </c>
      <c r="R646">
        <v>120.1</v>
      </c>
      <c r="S646">
        <v>16.3</v>
      </c>
      <c r="T646">
        <v>3.6</v>
      </c>
      <c r="U646">
        <v>8.1999999999999993</v>
      </c>
      <c r="V646">
        <v>11.2</v>
      </c>
      <c r="W646">
        <v>20.8</v>
      </c>
      <c r="X646">
        <v>11.1</v>
      </c>
      <c r="Y646">
        <v>2.6</v>
      </c>
      <c r="Z646">
        <v>11.4</v>
      </c>
      <c r="AA646">
        <v>26.4</v>
      </c>
      <c r="AB646">
        <v>-7.3</v>
      </c>
      <c r="AC646">
        <v>-5.4</v>
      </c>
      <c r="AD646">
        <v>-1.2</v>
      </c>
      <c r="AE646">
        <v>0.7</v>
      </c>
      <c r="AF646">
        <v>112.6</v>
      </c>
      <c r="AG646">
        <v>91.2</v>
      </c>
      <c r="AH646">
        <v>-24.3</v>
      </c>
      <c r="AI646">
        <v>15.7</v>
      </c>
    </row>
    <row r="647" spans="1:35" x14ac:dyDescent="0.25">
      <c r="A647">
        <v>58610</v>
      </c>
      <c r="B647">
        <v>32.299999999999997</v>
      </c>
      <c r="C647">
        <v>3.9</v>
      </c>
      <c r="D647">
        <v>12.5</v>
      </c>
      <c r="E647">
        <v>7.9</v>
      </c>
      <c r="F647">
        <v>20.2</v>
      </c>
      <c r="G647">
        <v>12.5</v>
      </c>
      <c r="H647">
        <v>16.3</v>
      </c>
      <c r="I647">
        <v>11.4</v>
      </c>
      <c r="J647">
        <v>33.299999999999997</v>
      </c>
      <c r="K647">
        <v>10.8</v>
      </c>
      <c r="L647">
        <v>-5.6</v>
      </c>
      <c r="M647">
        <v>12.7</v>
      </c>
      <c r="N647">
        <v>-4.3</v>
      </c>
      <c r="O647">
        <v>-0.1</v>
      </c>
      <c r="P647">
        <v>49.2</v>
      </c>
      <c r="Q647">
        <v>-1</v>
      </c>
      <c r="R647">
        <v>119.9</v>
      </c>
      <c r="S647">
        <v>8.5</v>
      </c>
      <c r="T647">
        <v>4.7</v>
      </c>
      <c r="U647">
        <v>7.4</v>
      </c>
      <c r="V647">
        <v>7.1</v>
      </c>
      <c r="W647">
        <v>11.7</v>
      </c>
      <c r="X647">
        <v>12.5</v>
      </c>
      <c r="Y647">
        <v>-3.5</v>
      </c>
      <c r="Z647">
        <v>11.9</v>
      </c>
      <c r="AA647">
        <v>26.9</v>
      </c>
      <c r="AB647">
        <v>-7.7</v>
      </c>
      <c r="AC647">
        <v>-7.6</v>
      </c>
      <c r="AD647">
        <v>-1</v>
      </c>
      <c r="AE647">
        <v>0.5</v>
      </c>
      <c r="AF647">
        <v>107.8</v>
      </c>
      <c r="AG647">
        <v>91</v>
      </c>
      <c r="AH647">
        <v>-24</v>
      </c>
      <c r="AI647">
        <v>15.4</v>
      </c>
    </row>
    <row r="648" spans="1:35" x14ac:dyDescent="0.25">
      <c r="A648">
        <v>58645</v>
      </c>
      <c r="B648">
        <v>31.4</v>
      </c>
      <c r="C648">
        <v>6.5</v>
      </c>
      <c r="D648">
        <v>13.6</v>
      </c>
      <c r="E648">
        <v>7.9</v>
      </c>
      <c r="F648">
        <v>-19.5</v>
      </c>
      <c r="G648">
        <v>12.5</v>
      </c>
      <c r="H648">
        <v>11.9</v>
      </c>
      <c r="I648">
        <v>11.1</v>
      </c>
      <c r="J648">
        <v>31.8</v>
      </c>
      <c r="K648">
        <v>11</v>
      </c>
      <c r="L648">
        <v>-5.4</v>
      </c>
      <c r="M648">
        <v>12.7</v>
      </c>
      <c r="N648">
        <v>-4.8</v>
      </c>
      <c r="O648">
        <v>0</v>
      </c>
      <c r="P648">
        <v>49.2</v>
      </c>
      <c r="Q648">
        <v>-0.9</v>
      </c>
      <c r="R648">
        <v>120.5</v>
      </c>
      <c r="S648">
        <v>17.7</v>
      </c>
      <c r="T648">
        <v>5.5</v>
      </c>
      <c r="U648">
        <v>8.5</v>
      </c>
      <c r="V648">
        <v>7.9</v>
      </c>
      <c r="W648">
        <v>21.6</v>
      </c>
      <c r="X648">
        <v>11.1</v>
      </c>
      <c r="Y648">
        <v>2.4</v>
      </c>
      <c r="Z648">
        <v>11.4</v>
      </c>
      <c r="AA648">
        <v>30.5</v>
      </c>
      <c r="AB648">
        <v>-7.3</v>
      </c>
      <c r="AC648">
        <v>-6.5</v>
      </c>
      <c r="AD648">
        <v>-1.2</v>
      </c>
      <c r="AE648">
        <v>0.7</v>
      </c>
      <c r="AF648">
        <v>110.1</v>
      </c>
      <c r="AG648">
        <v>91.2</v>
      </c>
      <c r="AH648">
        <v>-24</v>
      </c>
      <c r="AI648">
        <v>18.399999999999999</v>
      </c>
    </row>
    <row r="649" spans="1:35" x14ac:dyDescent="0.25">
      <c r="A649">
        <v>58680</v>
      </c>
      <c r="B649">
        <v>37.4</v>
      </c>
      <c r="C649">
        <v>5</v>
      </c>
      <c r="D649">
        <v>13</v>
      </c>
      <c r="E649">
        <v>6.8</v>
      </c>
      <c r="F649">
        <v>22.5</v>
      </c>
      <c r="G649">
        <v>10.7</v>
      </c>
      <c r="H649">
        <v>14.5</v>
      </c>
      <c r="I649">
        <v>11.1</v>
      </c>
      <c r="J649">
        <v>31.6</v>
      </c>
      <c r="K649">
        <v>10.6</v>
      </c>
      <c r="L649">
        <v>-6.8</v>
      </c>
      <c r="M649">
        <v>12.7</v>
      </c>
      <c r="N649">
        <v>-4.5999999999999996</v>
      </c>
      <c r="O649">
        <v>-1.2</v>
      </c>
      <c r="P649">
        <v>49.2</v>
      </c>
      <c r="Q649">
        <v>-1.2</v>
      </c>
      <c r="R649">
        <v>119.9</v>
      </c>
      <c r="S649">
        <v>15.9</v>
      </c>
      <c r="T649">
        <v>9</v>
      </c>
      <c r="U649">
        <v>7.9</v>
      </c>
      <c r="V649">
        <v>6.4</v>
      </c>
      <c r="W649">
        <v>24</v>
      </c>
      <c r="X649">
        <v>10</v>
      </c>
      <c r="Y649">
        <v>-0.8</v>
      </c>
      <c r="Z649">
        <v>12.2</v>
      </c>
      <c r="AA649">
        <v>26.2</v>
      </c>
      <c r="AB649">
        <v>-8</v>
      </c>
      <c r="AC649">
        <v>-5.5</v>
      </c>
      <c r="AD649">
        <v>-1.2</v>
      </c>
      <c r="AE649">
        <v>0.7</v>
      </c>
      <c r="AF649">
        <v>112.6</v>
      </c>
      <c r="AG649">
        <v>91.2</v>
      </c>
      <c r="AH649">
        <v>-23.6</v>
      </c>
      <c r="AI649">
        <v>19.5</v>
      </c>
    </row>
    <row r="650" spans="1:35" x14ac:dyDescent="0.25">
      <c r="A650">
        <v>58714</v>
      </c>
      <c r="B650">
        <v>28.5</v>
      </c>
      <c r="C650">
        <v>7.5</v>
      </c>
      <c r="D650">
        <v>17</v>
      </c>
      <c r="E650">
        <v>6.1</v>
      </c>
      <c r="F650">
        <v>22.7</v>
      </c>
      <c r="G650">
        <v>10</v>
      </c>
      <c r="H650">
        <v>17</v>
      </c>
      <c r="I650">
        <v>11.4</v>
      </c>
      <c r="J650">
        <v>30.1</v>
      </c>
      <c r="K650">
        <v>10.8</v>
      </c>
      <c r="L650">
        <v>-1.7</v>
      </c>
      <c r="M650">
        <v>12.7</v>
      </c>
      <c r="N650">
        <v>-4.3</v>
      </c>
      <c r="O650">
        <v>-0.2</v>
      </c>
      <c r="P650">
        <v>49.4</v>
      </c>
      <c r="Q650">
        <v>0.2</v>
      </c>
      <c r="R650">
        <v>120.5</v>
      </c>
      <c r="S650">
        <v>-64.2</v>
      </c>
      <c r="T650">
        <v>6.5</v>
      </c>
      <c r="U650">
        <v>8.6999999999999993</v>
      </c>
      <c r="V650">
        <v>6.1</v>
      </c>
      <c r="W650">
        <v>25.5</v>
      </c>
      <c r="X650">
        <v>8.1</v>
      </c>
      <c r="Y650">
        <v>5.8</v>
      </c>
      <c r="Z650">
        <v>10.8</v>
      </c>
      <c r="AA650">
        <v>32.299999999999997</v>
      </c>
      <c r="AB650">
        <v>-6.7</v>
      </c>
      <c r="AC650">
        <v>-6.2</v>
      </c>
      <c r="AD650">
        <v>-1.2</v>
      </c>
      <c r="AE650">
        <v>0.7</v>
      </c>
      <c r="AF650">
        <v>112.2</v>
      </c>
      <c r="AG650">
        <v>91.2</v>
      </c>
      <c r="AH650">
        <v>-24.7</v>
      </c>
      <c r="AI650">
        <v>15.3</v>
      </c>
    </row>
    <row r="651" spans="1:35" x14ac:dyDescent="0.25">
      <c r="A651">
        <v>58748</v>
      </c>
      <c r="B651">
        <v>18.399999999999999</v>
      </c>
      <c r="C651">
        <v>6.5</v>
      </c>
      <c r="D651">
        <v>12.6</v>
      </c>
      <c r="E651">
        <v>6.8</v>
      </c>
      <c r="F651">
        <v>28.7</v>
      </c>
      <c r="G651">
        <v>9.4</v>
      </c>
      <c r="H651">
        <v>14.4</v>
      </c>
      <c r="I651">
        <v>11.1</v>
      </c>
      <c r="J651">
        <v>31.4</v>
      </c>
      <c r="K651">
        <v>11</v>
      </c>
      <c r="L651">
        <v>-8.3000000000000007</v>
      </c>
      <c r="M651">
        <v>12.7</v>
      </c>
      <c r="N651">
        <v>-4.3</v>
      </c>
      <c r="O651">
        <v>-0.6</v>
      </c>
      <c r="P651">
        <v>49.2</v>
      </c>
      <c r="Q651">
        <v>-1.2</v>
      </c>
      <c r="R651">
        <v>120.2</v>
      </c>
      <c r="S651">
        <v>-1.7</v>
      </c>
      <c r="T651">
        <v>7.5</v>
      </c>
      <c r="U651">
        <v>-0.5</v>
      </c>
      <c r="V651">
        <v>6.4</v>
      </c>
      <c r="W651">
        <v>10</v>
      </c>
      <c r="X651">
        <v>6.9</v>
      </c>
      <c r="Y651">
        <v>2.8</v>
      </c>
      <c r="Z651">
        <v>9.5</v>
      </c>
      <c r="AA651">
        <v>28.5</v>
      </c>
      <c r="AB651">
        <v>-7.7</v>
      </c>
      <c r="AC651">
        <v>-5.3</v>
      </c>
      <c r="AD651">
        <v>-1.2</v>
      </c>
      <c r="AE651">
        <v>0.7</v>
      </c>
      <c r="AF651">
        <v>117.1</v>
      </c>
      <c r="AG651">
        <v>91.2</v>
      </c>
      <c r="AH651">
        <v>-23.8</v>
      </c>
      <c r="AI651">
        <v>16.2</v>
      </c>
    </row>
    <row r="652" spans="1:35" x14ac:dyDescent="0.25">
      <c r="A652">
        <v>58782</v>
      </c>
      <c r="B652">
        <v>23.2</v>
      </c>
      <c r="C652">
        <v>9.5</v>
      </c>
      <c r="D652">
        <v>16.100000000000001</v>
      </c>
      <c r="E652">
        <v>7.1</v>
      </c>
      <c r="F652">
        <v>15.9</v>
      </c>
      <c r="G652">
        <v>6.2</v>
      </c>
      <c r="H652">
        <v>14.4</v>
      </c>
      <c r="I652">
        <v>11.9</v>
      </c>
      <c r="J652">
        <v>30.3</v>
      </c>
      <c r="K652">
        <v>10.8</v>
      </c>
      <c r="L652">
        <v>-3.2</v>
      </c>
      <c r="M652">
        <v>12.7</v>
      </c>
      <c r="N652">
        <v>-4.5999999999999996</v>
      </c>
      <c r="O652">
        <v>-0.5</v>
      </c>
      <c r="P652">
        <v>49.4</v>
      </c>
      <c r="Q652">
        <v>-0.7</v>
      </c>
      <c r="R652">
        <v>120.1</v>
      </c>
      <c r="S652">
        <v>-6.5</v>
      </c>
      <c r="T652">
        <v>3.9</v>
      </c>
      <c r="U652">
        <v>1.9</v>
      </c>
      <c r="V652">
        <v>6.8</v>
      </c>
      <c r="W652">
        <v>8.1</v>
      </c>
      <c r="X652">
        <v>10</v>
      </c>
      <c r="Y652">
        <v>4.5999999999999996</v>
      </c>
      <c r="Z652">
        <v>10.3</v>
      </c>
      <c r="AA652">
        <v>28.4</v>
      </c>
      <c r="AB652">
        <v>-8</v>
      </c>
      <c r="AC652">
        <v>-5.7</v>
      </c>
      <c r="AD652">
        <v>-1.2</v>
      </c>
      <c r="AE652">
        <v>0.7</v>
      </c>
      <c r="AF652">
        <v>112.9</v>
      </c>
      <c r="AG652">
        <v>91.2</v>
      </c>
      <c r="AH652">
        <v>-22.2</v>
      </c>
      <c r="AI652">
        <v>23.7</v>
      </c>
    </row>
    <row r="653" spans="1:35" x14ac:dyDescent="0.25">
      <c r="A653">
        <v>58817</v>
      </c>
      <c r="B653">
        <v>25.1</v>
      </c>
      <c r="C653">
        <v>11.9</v>
      </c>
      <c r="D653">
        <v>18.899999999999999</v>
      </c>
      <c r="E653">
        <v>8.1999999999999993</v>
      </c>
      <c r="F653">
        <v>22.2</v>
      </c>
      <c r="G653">
        <v>10.4</v>
      </c>
      <c r="H653">
        <v>13.1</v>
      </c>
      <c r="I653">
        <v>10.8</v>
      </c>
      <c r="J653">
        <v>30.5</v>
      </c>
      <c r="K653">
        <v>9.3000000000000007</v>
      </c>
      <c r="L653">
        <v>1.1000000000000001</v>
      </c>
      <c r="M653">
        <v>12.7</v>
      </c>
      <c r="N653">
        <v>-4.5999999999999996</v>
      </c>
      <c r="O653">
        <v>-0.8</v>
      </c>
      <c r="P653">
        <v>49.2</v>
      </c>
      <c r="Q653">
        <v>-0.2</v>
      </c>
      <c r="R653">
        <v>119.8</v>
      </c>
      <c r="S653">
        <v>7.5</v>
      </c>
      <c r="T653">
        <v>10.3</v>
      </c>
      <c r="U653">
        <v>6</v>
      </c>
      <c r="V653">
        <v>6.4</v>
      </c>
      <c r="W653">
        <v>23.2</v>
      </c>
      <c r="X653">
        <v>10</v>
      </c>
      <c r="Y653">
        <v>2.2000000000000002</v>
      </c>
      <c r="Z653">
        <v>10.6</v>
      </c>
      <c r="AA653">
        <v>29.9</v>
      </c>
      <c r="AB653">
        <v>-8.6999999999999993</v>
      </c>
      <c r="AC653">
        <v>-5.5</v>
      </c>
      <c r="AD653">
        <v>-1.2</v>
      </c>
      <c r="AE653">
        <v>0.7</v>
      </c>
      <c r="AF653">
        <v>112.8</v>
      </c>
      <c r="AG653">
        <v>91</v>
      </c>
      <c r="AH653">
        <v>-24</v>
      </c>
      <c r="AI653">
        <v>15.1</v>
      </c>
    </row>
    <row r="654" spans="1:35" x14ac:dyDescent="0.25">
      <c r="A654">
        <v>58851</v>
      </c>
      <c r="B654">
        <v>19</v>
      </c>
      <c r="C654">
        <v>11.6</v>
      </c>
      <c r="D654">
        <v>13.1</v>
      </c>
      <c r="E654">
        <v>7.1</v>
      </c>
      <c r="F654">
        <v>13.4</v>
      </c>
      <c r="G654">
        <v>10</v>
      </c>
      <c r="H654">
        <v>14.8</v>
      </c>
      <c r="I654">
        <v>12.5</v>
      </c>
      <c r="J654">
        <v>27.2</v>
      </c>
      <c r="K654">
        <v>10.4</v>
      </c>
      <c r="L654">
        <v>-6.8</v>
      </c>
      <c r="M654">
        <v>12.7</v>
      </c>
      <c r="N654">
        <v>-4.5999999999999996</v>
      </c>
      <c r="O654">
        <v>-0.6</v>
      </c>
      <c r="P654">
        <v>49.4</v>
      </c>
      <c r="Q654">
        <v>-0.5</v>
      </c>
      <c r="R654">
        <v>120.2</v>
      </c>
      <c r="S654">
        <v>7</v>
      </c>
      <c r="T654">
        <v>12.2</v>
      </c>
      <c r="U654">
        <v>8.9</v>
      </c>
      <c r="V654">
        <v>6.1</v>
      </c>
      <c r="W654">
        <v>22.4</v>
      </c>
      <c r="X654">
        <v>9.4</v>
      </c>
      <c r="Y654">
        <v>3.7</v>
      </c>
      <c r="Z654">
        <v>12.2</v>
      </c>
      <c r="AA654">
        <v>29.9</v>
      </c>
      <c r="AB654">
        <v>3.3</v>
      </c>
      <c r="AC654">
        <v>-9.5</v>
      </c>
      <c r="AD654">
        <v>-1.2</v>
      </c>
      <c r="AE654">
        <v>0.7</v>
      </c>
      <c r="AF654">
        <v>112.8</v>
      </c>
      <c r="AG654">
        <v>91.2</v>
      </c>
      <c r="AH654">
        <v>-23.9</v>
      </c>
      <c r="AI654">
        <v>16.5</v>
      </c>
    </row>
    <row r="655" spans="1:35" x14ac:dyDescent="0.25">
      <c r="A655">
        <v>58886</v>
      </c>
      <c r="B655">
        <v>19.5</v>
      </c>
      <c r="C655">
        <v>11.2</v>
      </c>
      <c r="D655">
        <v>11</v>
      </c>
      <c r="E655">
        <v>8.9</v>
      </c>
      <c r="F655">
        <v>6.2</v>
      </c>
      <c r="G655">
        <v>12.1</v>
      </c>
      <c r="H655">
        <v>18.399999999999999</v>
      </c>
      <c r="I655">
        <v>10.8</v>
      </c>
      <c r="J655">
        <v>31.6</v>
      </c>
      <c r="K655">
        <v>9.3000000000000007</v>
      </c>
      <c r="L655">
        <v>-5.6</v>
      </c>
      <c r="M655">
        <v>12.7</v>
      </c>
      <c r="N655">
        <v>-4.5999999999999996</v>
      </c>
      <c r="O655">
        <v>-1.2</v>
      </c>
      <c r="P655">
        <v>49.2</v>
      </c>
      <c r="Q655">
        <v>-1</v>
      </c>
      <c r="R655">
        <v>120.1</v>
      </c>
      <c r="S655">
        <v>10.1</v>
      </c>
      <c r="T655">
        <v>11.9</v>
      </c>
      <c r="U655">
        <v>4.8</v>
      </c>
      <c r="V655">
        <v>7.9</v>
      </c>
      <c r="W655">
        <v>33.4</v>
      </c>
      <c r="X655">
        <v>10.7</v>
      </c>
      <c r="Y655">
        <v>2.2000000000000002</v>
      </c>
      <c r="Z655">
        <v>11.7</v>
      </c>
      <c r="AA655">
        <v>31.9</v>
      </c>
      <c r="AB655">
        <v>-9.3000000000000007</v>
      </c>
      <c r="AC655">
        <v>-5.3</v>
      </c>
      <c r="AD655">
        <v>-1.2</v>
      </c>
      <c r="AE655">
        <v>0.7</v>
      </c>
      <c r="AF655">
        <v>112.8</v>
      </c>
      <c r="AG655">
        <v>91</v>
      </c>
      <c r="AH655">
        <v>-24.4</v>
      </c>
      <c r="AI655">
        <v>16.5</v>
      </c>
    </row>
    <row r="656" spans="1:35" x14ac:dyDescent="0.25">
      <c r="A656">
        <v>58921</v>
      </c>
      <c r="B656">
        <v>17.399999999999999</v>
      </c>
      <c r="C656">
        <v>11.6</v>
      </c>
      <c r="D656">
        <v>9.6999999999999993</v>
      </c>
      <c r="E656">
        <v>7.5</v>
      </c>
      <c r="F656">
        <v>20.7</v>
      </c>
      <c r="G656">
        <v>11.4</v>
      </c>
      <c r="H656">
        <v>14</v>
      </c>
      <c r="I656">
        <v>10</v>
      </c>
      <c r="J656">
        <v>31.9</v>
      </c>
      <c r="K656">
        <v>9.5</v>
      </c>
      <c r="L656">
        <v>-7.7</v>
      </c>
      <c r="M656">
        <v>12.7</v>
      </c>
      <c r="N656">
        <v>-4.8</v>
      </c>
      <c r="O656">
        <v>-1</v>
      </c>
      <c r="P656">
        <v>49.4</v>
      </c>
      <c r="Q656">
        <v>-0.3</v>
      </c>
      <c r="R656">
        <v>119.9</v>
      </c>
      <c r="S656">
        <v>5.0999999999999996</v>
      </c>
      <c r="T656">
        <v>10.3</v>
      </c>
      <c r="U656">
        <v>4.0999999999999996</v>
      </c>
      <c r="V656">
        <v>11.5</v>
      </c>
      <c r="W656">
        <v>22.5</v>
      </c>
      <c r="X656">
        <v>10.7</v>
      </c>
      <c r="Y656">
        <v>3.6</v>
      </c>
      <c r="Z656">
        <v>11.7</v>
      </c>
      <c r="AA656">
        <v>28.3</v>
      </c>
      <c r="AB656">
        <v>-8.6999999999999993</v>
      </c>
      <c r="AC656">
        <v>-6.2</v>
      </c>
      <c r="AD656">
        <v>-1.2</v>
      </c>
      <c r="AE656">
        <v>0.7</v>
      </c>
      <c r="AF656">
        <v>113</v>
      </c>
      <c r="AG656">
        <v>91</v>
      </c>
      <c r="AH656">
        <v>-22.9</v>
      </c>
      <c r="AI656">
        <v>24.1</v>
      </c>
    </row>
    <row r="657" spans="1:35" x14ac:dyDescent="0.25">
      <c r="A657">
        <v>58955</v>
      </c>
      <c r="B657">
        <v>22.9</v>
      </c>
      <c r="C657">
        <v>9.5</v>
      </c>
      <c r="D657">
        <v>20.399999999999999</v>
      </c>
      <c r="E657">
        <v>9.6</v>
      </c>
      <c r="F657">
        <v>16</v>
      </c>
      <c r="G657">
        <v>10</v>
      </c>
      <c r="H657">
        <v>13</v>
      </c>
      <c r="I657">
        <v>11.1</v>
      </c>
      <c r="J657">
        <v>30.3</v>
      </c>
      <c r="K657">
        <v>9.3000000000000007</v>
      </c>
      <c r="L657">
        <v>-4.2</v>
      </c>
      <c r="M657">
        <v>12.7</v>
      </c>
      <c r="N657">
        <v>-4.8</v>
      </c>
      <c r="O657">
        <v>-0.1</v>
      </c>
      <c r="P657">
        <v>49.4</v>
      </c>
      <c r="Q657">
        <v>-1.3</v>
      </c>
      <c r="R657">
        <v>120.1</v>
      </c>
      <c r="S657">
        <v>-5.8</v>
      </c>
      <c r="T657">
        <v>12.2</v>
      </c>
      <c r="U657">
        <v>2.2999999999999998</v>
      </c>
      <c r="V657">
        <v>10.6</v>
      </c>
      <c r="W657">
        <v>20.9</v>
      </c>
      <c r="X657">
        <v>11.1</v>
      </c>
      <c r="Y657">
        <v>1.6</v>
      </c>
      <c r="Z657">
        <v>10.3</v>
      </c>
      <c r="AA657">
        <v>26</v>
      </c>
      <c r="AB657">
        <v>-9.6999999999999993</v>
      </c>
      <c r="AC657">
        <v>-5</v>
      </c>
      <c r="AD657">
        <v>-1.2</v>
      </c>
      <c r="AE657">
        <v>0.7</v>
      </c>
      <c r="AF657">
        <v>111.2</v>
      </c>
      <c r="AG657">
        <v>91.2</v>
      </c>
      <c r="AH657">
        <v>-24</v>
      </c>
      <c r="AI657">
        <v>15.8</v>
      </c>
    </row>
    <row r="658" spans="1:35" x14ac:dyDescent="0.25">
      <c r="A658">
        <v>58990</v>
      </c>
      <c r="B658">
        <v>11.8</v>
      </c>
      <c r="C658">
        <v>10.3</v>
      </c>
      <c r="D658">
        <v>13.7</v>
      </c>
      <c r="E658">
        <v>11.2</v>
      </c>
      <c r="F658">
        <v>39.1</v>
      </c>
      <c r="G658">
        <v>10</v>
      </c>
      <c r="H658">
        <v>14.7</v>
      </c>
      <c r="I658">
        <v>11.4</v>
      </c>
      <c r="J658">
        <v>27.3</v>
      </c>
      <c r="K658">
        <v>10</v>
      </c>
      <c r="L658">
        <v>-8.1999999999999993</v>
      </c>
      <c r="M658">
        <v>12.7</v>
      </c>
      <c r="N658">
        <v>-4.5999999999999996</v>
      </c>
      <c r="O658">
        <v>-1.4</v>
      </c>
      <c r="P658">
        <v>49.7</v>
      </c>
      <c r="Q658">
        <v>-0.8</v>
      </c>
      <c r="R658">
        <v>120.4</v>
      </c>
      <c r="S658">
        <v>12.9</v>
      </c>
      <c r="T658">
        <v>11.2</v>
      </c>
      <c r="U658">
        <v>8.6999999999999993</v>
      </c>
      <c r="V658">
        <v>10.6</v>
      </c>
      <c r="W658">
        <v>19.100000000000001</v>
      </c>
      <c r="X658">
        <v>10.7</v>
      </c>
      <c r="Y658">
        <v>2</v>
      </c>
      <c r="Z658">
        <v>10.8</v>
      </c>
      <c r="AA658">
        <v>29.8</v>
      </c>
      <c r="AB658">
        <v>-9</v>
      </c>
      <c r="AC658">
        <v>-2.7</v>
      </c>
      <c r="AD658">
        <v>-1</v>
      </c>
      <c r="AE658">
        <v>0.7</v>
      </c>
      <c r="AF658">
        <v>112.7</v>
      </c>
      <c r="AG658">
        <v>91</v>
      </c>
      <c r="AH658">
        <v>-24.4</v>
      </c>
      <c r="AI658">
        <v>16.100000000000001</v>
      </c>
    </row>
    <row r="659" spans="1:35" x14ac:dyDescent="0.25">
      <c r="A659">
        <v>59024</v>
      </c>
      <c r="B659">
        <v>25.7</v>
      </c>
      <c r="C659">
        <v>11.6</v>
      </c>
      <c r="D659">
        <v>19</v>
      </c>
      <c r="E659">
        <v>12.1</v>
      </c>
      <c r="F659">
        <v>15.9</v>
      </c>
      <c r="G659">
        <v>12.9</v>
      </c>
      <c r="H659">
        <v>13.3</v>
      </c>
      <c r="I659">
        <v>10.8</v>
      </c>
      <c r="J659">
        <v>30.7</v>
      </c>
      <c r="K659">
        <v>10</v>
      </c>
      <c r="L659">
        <v>-5.7</v>
      </c>
      <c r="M659">
        <v>12.7</v>
      </c>
      <c r="N659">
        <v>-4.5999999999999996</v>
      </c>
      <c r="O659">
        <v>-0.5</v>
      </c>
      <c r="P659">
        <v>49.7</v>
      </c>
      <c r="Q659">
        <v>-1</v>
      </c>
      <c r="R659">
        <v>120.3</v>
      </c>
      <c r="S659">
        <v>4.7</v>
      </c>
      <c r="T659">
        <v>10.9</v>
      </c>
      <c r="U659">
        <v>7.3</v>
      </c>
      <c r="V659">
        <v>10.9</v>
      </c>
      <c r="W659">
        <v>2.5</v>
      </c>
      <c r="X659">
        <v>9.4</v>
      </c>
      <c r="Y659">
        <v>-3.4</v>
      </c>
      <c r="Z659">
        <v>10</v>
      </c>
      <c r="AA659">
        <v>31.2</v>
      </c>
      <c r="AB659">
        <v>-10.3</v>
      </c>
      <c r="AC659">
        <v>-6.2</v>
      </c>
      <c r="AD659">
        <v>-1.2</v>
      </c>
      <c r="AE659">
        <v>0.7</v>
      </c>
      <c r="AF659">
        <v>112.9</v>
      </c>
      <c r="AG659">
        <v>91.2</v>
      </c>
      <c r="AH659">
        <v>-22.9</v>
      </c>
      <c r="AI659">
        <v>18.8</v>
      </c>
    </row>
    <row r="660" spans="1:35" x14ac:dyDescent="0.25">
      <c r="A660">
        <v>59057</v>
      </c>
      <c r="B660">
        <v>29.5</v>
      </c>
      <c r="C660">
        <v>11.2</v>
      </c>
      <c r="D660">
        <v>8.6</v>
      </c>
      <c r="E660">
        <v>12.1</v>
      </c>
      <c r="F660">
        <v>15.4</v>
      </c>
      <c r="G660">
        <v>10</v>
      </c>
      <c r="H660">
        <v>13.2</v>
      </c>
      <c r="I660">
        <v>10</v>
      </c>
      <c r="J660">
        <v>28.1</v>
      </c>
      <c r="K660">
        <v>9</v>
      </c>
      <c r="L660">
        <v>-5.6</v>
      </c>
      <c r="M660">
        <v>12.7</v>
      </c>
      <c r="N660">
        <v>-4.5999999999999996</v>
      </c>
      <c r="O660">
        <v>-0.8</v>
      </c>
      <c r="P660">
        <v>49.4</v>
      </c>
      <c r="Q660">
        <v>4.5999999999999996</v>
      </c>
      <c r="R660">
        <v>119.7</v>
      </c>
      <c r="S660">
        <v>7</v>
      </c>
      <c r="T660">
        <v>11.9</v>
      </c>
      <c r="U660">
        <v>7.5</v>
      </c>
      <c r="V660">
        <v>11.8</v>
      </c>
      <c r="W660">
        <v>15.9</v>
      </c>
      <c r="X660">
        <v>12.5</v>
      </c>
      <c r="Y660">
        <v>2.4</v>
      </c>
      <c r="Z660">
        <v>11.7</v>
      </c>
      <c r="AA660">
        <v>31.8</v>
      </c>
      <c r="AB660">
        <v>-9.6999999999999993</v>
      </c>
      <c r="AC660">
        <v>-5.3</v>
      </c>
      <c r="AD660">
        <v>-1.2</v>
      </c>
      <c r="AE660">
        <v>0.7</v>
      </c>
      <c r="AF660">
        <v>112.9</v>
      </c>
      <c r="AG660">
        <v>91.2</v>
      </c>
      <c r="AH660">
        <v>-24.3</v>
      </c>
      <c r="AI660">
        <v>16.5</v>
      </c>
    </row>
    <row r="661" spans="1:35" x14ac:dyDescent="0.25">
      <c r="A661">
        <v>59092</v>
      </c>
      <c r="B661">
        <v>25.2</v>
      </c>
      <c r="C661">
        <v>12.2</v>
      </c>
      <c r="D661">
        <v>16</v>
      </c>
      <c r="E661">
        <v>11.2</v>
      </c>
      <c r="F661">
        <v>0.1</v>
      </c>
      <c r="G661">
        <v>11.8</v>
      </c>
      <c r="H661">
        <v>14.7</v>
      </c>
      <c r="I661">
        <v>11.9</v>
      </c>
      <c r="J661">
        <v>31.9</v>
      </c>
      <c r="K661">
        <v>8.1</v>
      </c>
      <c r="L661">
        <v>-5.3</v>
      </c>
      <c r="M661">
        <v>12.7</v>
      </c>
      <c r="N661">
        <v>-4.3</v>
      </c>
      <c r="O661">
        <v>-0.4</v>
      </c>
      <c r="P661">
        <v>49.4</v>
      </c>
      <c r="Q661">
        <v>-1.2</v>
      </c>
      <c r="R661">
        <v>119.5</v>
      </c>
      <c r="S661">
        <v>2</v>
      </c>
      <c r="T661">
        <v>8</v>
      </c>
      <c r="U661">
        <v>6.8</v>
      </c>
      <c r="V661">
        <v>10.9</v>
      </c>
      <c r="W661">
        <v>18</v>
      </c>
      <c r="X661">
        <v>10</v>
      </c>
      <c r="Y661">
        <v>1.7</v>
      </c>
      <c r="Z661">
        <v>11.7</v>
      </c>
      <c r="AA661">
        <v>30.1</v>
      </c>
      <c r="AB661">
        <v>-9.3000000000000007</v>
      </c>
      <c r="AC661">
        <v>-10.3</v>
      </c>
      <c r="AD661">
        <v>-1.2</v>
      </c>
      <c r="AE661">
        <v>0.7</v>
      </c>
      <c r="AF661">
        <v>112.5</v>
      </c>
      <c r="AG661">
        <v>91.2</v>
      </c>
      <c r="AH661">
        <v>-24.1</v>
      </c>
      <c r="AI661">
        <v>16.600000000000001</v>
      </c>
    </row>
    <row r="662" spans="1:35" x14ac:dyDescent="0.25">
      <c r="A662">
        <v>59127</v>
      </c>
      <c r="B662">
        <v>25.8</v>
      </c>
      <c r="C662">
        <v>14.7</v>
      </c>
      <c r="D662">
        <v>8.1</v>
      </c>
      <c r="E662">
        <v>10.6</v>
      </c>
      <c r="F662">
        <v>16.600000000000001</v>
      </c>
      <c r="G662">
        <v>9.4</v>
      </c>
      <c r="H662">
        <v>15.9</v>
      </c>
      <c r="I662">
        <v>12.8</v>
      </c>
      <c r="J662">
        <v>30.9</v>
      </c>
      <c r="K662">
        <v>9</v>
      </c>
      <c r="L662">
        <v>-3.7</v>
      </c>
      <c r="M662">
        <v>12.5</v>
      </c>
      <c r="N662">
        <v>-4.5999999999999996</v>
      </c>
      <c r="O662">
        <v>-0.1</v>
      </c>
      <c r="P662">
        <v>49.4</v>
      </c>
      <c r="Q662">
        <v>2</v>
      </c>
      <c r="R662">
        <v>120.8</v>
      </c>
      <c r="S662">
        <v>11</v>
      </c>
      <c r="T662">
        <v>12.8</v>
      </c>
      <c r="U662">
        <v>7.5</v>
      </c>
      <c r="V662">
        <v>10</v>
      </c>
      <c r="W662">
        <v>15.9</v>
      </c>
      <c r="X662">
        <v>6.9</v>
      </c>
      <c r="Y662">
        <v>2.8</v>
      </c>
      <c r="Z662">
        <v>11.1</v>
      </c>
      <c r="AA662">
        <v>31.2</v>
      </c>
      <c r="AB662">
        <v>-10</v>
      </c>
      <c r="AC662">
        <v>-5.3</v>
      </c>
      <c r="AD662">
        <v>-1.2</v>
      </c>
      <c r="AE662">
        <v>0.7</v>
      </c>
      <c r="AF662">
        <v>112.8</v>
      </c>
      <c r="AG662">
        <v>91</v>
      </c>
      <c r="AH662">
        <v>-24.9</v>
      </c>
      <c r="AI662">
        <v>17</v>
      </c>
    </row>
    <row r="663" spans="1:35" x14ac:dyDescent="0.25">
      <c r="A663">
        <v>59162</v>
      </c>
      <c r="B663">
        <v>-58.4</v>
      </c>
      <c r="C663">
        <v>11.9</v>
      </c>
      <c r="D663">
        <v>11.8</v>
      </c>
      <c r="E663">
        <v>10.6</v>
      </c>
      <c r="F663">
        <v>22.5</v>
      </c>
      <c r="G663">
        <v>7.5</v>
      </c>
      <c r="H663">
        <v>14.6</v>
      </c>
      <c r="I663">
        <v>10.3</v>
      </c>
      <c r="J663">
        <v>30.2</v>
      </c>
      <c r="K663">
        <v>9.3000000000000007</v>
      </c>
      <c r="L663">
        <v>-5.6</v>
      </c>
      <c r="M663">
        <v>12.7</v>
      </c>
      <c r="N663">
        <v>-4.3</v>
      </c>
      <c r="O663">
        <v>-1.7</v>
      </c>
      <c r="P663">
        <v>49.2</v>
      </c>
      <c r="Q663">
        <v>-2</v>
      </c>
      <c r="R663">
        <v>120.2</v>
      </c>
      <c r="S663">
        <v>-10.1</v>
      </c>
      <c r="T663">
        <v>11.6</v>
      </c>
      <c r="U663">
        <v>4.4000000000000004</v>
      </c>
      <c r="V663">
        <v>12.6</v>
      </c>
      <c r="W663">
        <v>13.6</v>
      </c>
      <c r="X663">
        <v>5</v>
      </c>
      <c r="Y663">
        <v>1.9</v>
      </c>
      <c r="Z663">
        <v>11.7</v>
      </c>
      <c r="AA663">
        <v>29.2</v>
      </c>
      <c r="AB663">
        <v>-10.7</v>
      </c>
      <c r="AC663">
        <v>-5.9</v>
      </c>
      <c r="AD663">
        <v>-1.2</v>
      </c>
      <c r="AE663">
        <v>0.7</v>
      </c>
      <c r="AF663">
        <v>112</v>
      </c>
      <c r="AG663">
        <v>91</v>
      </c>
      <c r="AH663">
        <v>-22.3</v>
      </c>
      <c r="AI663">
        <v>26.4</v>
      </c>
    </row>
    <row r="664" spans="1:35" x14ac:dyDescent="0.25">
      <c r="A664">
        <v>59197</v>
      </c>
      <c r="B664">
        <v>32.4</v>
      </c>
      <c r="C664">
        <v>8</v>
      </c>
      <c r="D664">
        <v>12.6</v>
      </c>
      <c r="E664">
        <v>10.3</v>
      </c>
      <c r="F664">
        <v>28</v>
      </c>
      <c r="G664">
        <v>7.5</v>
      </c>
      <c r="H664">
        <v>14</v>
      </c>
      <c r="I664">
        <v>11.7</v>
      </c>
      <c r="J664">
        <v>23.6</v>
      </c>
      <c r="K664">
        <v>8.1</v>
      </c>
      <c r="L664">
        <v>-6.7</v>
      </c>
      <c r="M664">
        <v>12.7</v>
      </c>
      <c r="N664">
        <v>-4.3</v>
      </c>
      <c r="O664">
        <v>-0.7</v>
      </c>
      <c r="P664">
        <v>49.4</v>
      </c>
      <c r="Q664">
        <v>-0.6</v>
      </c>
      <c r="R664">
        <v>119.9</v>
      </c>
      <c r="S664">
        <v>19.399999999999999</v>
      </c>
      <c r="T664">
        <v>5</v>
      </c>
      <c r="U664">
        <v>1.6</v>
      </c>
      <c r="V664">
        <v>11.8</v>
      </c>
      <c r="W664">
        <v>16.899999999999999</v>
      </c>
      <c r="X664">
        <v>7.5</v>
      </c>
      <c r="Y664">
        <v>2.4</v>
      </c>
      <c r="Z664">
        <v>20.7</v>
      </c>
      <c r="AA664">
        <v>28.4</v>
      </c>
      <c r="AB664">
        <v>-10</v>
      </c>
      <c r="AC664">
        <v>-4.8</v>
      </c>
      <c r="AD664">
        <v>-1.2</v>
      </c>
      <c r="AE664">
        <v>0.7</v>
      </c>
      <c r="AF664">
        <v>112.6</v>
      </c>
      <c r="AG664">
        <v>91</v>
      </c>
      <c r="AH664">
        <v>-23.4</v>
      </c>
      <c r="AI664">
        <v>14.5</v>
      </c>
    </row>
    <row r="665" spans="1:35" x14ac:dyDescent="0.25">
      <c r="A665">
        <v>59232</v>
      </c>
      <c r="B665">
        <v>32</v>
      </c>
      <c r="C665">
        <v>3.6</v>
      </c>
      <c r="D665">
        <v>12.8</v>
      </c>
      <c r="E665">
        <v>11.2</v>
      </c>
      <c r="F665">
        <v>6.6</v>
      </c>
      <c r="G665">
        <v>6.2</v>
      </c>
      <c r="H665">
        <v>14.3</v>
      </c>
      <c r="I665">
        <v>10.8</v>
      </c>
      <c r="J665">
        <v>33.299999999999997</v>
      </c>
      <c r="K665">
        <v>10</v>
      </c>
      <c r="L665">
        <v>-5.3</v>
      </c>
      <c r="M665">
        <v>12.7</v>
      </c>
      <c r="N665">
        <v>-4.8</v>
      </c>
      <c r="O665">
        <v>-0.5</v>
      </c>
      <c r="P665">
        <v>49.2</v>
      </c>
      <c r="Q665">
        <v>-0.5</v>
      </c>
      <c r="R665">
        <v>120.3</v>
      </c>
      <c r="S665">
        <v>9.1</v>
      </c>
      <c r="T665">
        <v>3.3</v>
      </c>
      <c r="U665">
        <v>9.1999999999999993</v>
      </c>
      <c r="V665">
        <v>11.2</v>
      </c>
      <c r="W665">
        <v>12.9</v>
      </c>
      <c r="X665">
        <v>9.4</v>
      </c>
      <c r="Y665">
        <v>1.4</v>
      </c>
      <c r="Z665">
        <v>11.1</v>
      </c>
      <c r="AA665">
        <v>31.6</v>
      </c>
      <c r="AB665">
        <v>-9.3000000000000007</v>
      </c>
      <c r="AC665">
        <v>-7.6</v>
      </c>
      <c r="AD665">
        <v>-1.2</v>
      </c>
      <c r="AE665">
        <v>0.7</v>
      </c>
      <c r="AF665">
        <v>112.2</v>
      </c>
      <c r="AG665">
        <v>91.2</v>
      </c>
      <c r="AH665">
        <v>-22.6</v>
      </c>
      <c r="AI665">
        <v>16</v>
      </c>
    </row>
    <row r="666" spans="1:35" x14ac:dyDescent="0.25">
      <c r="A666">
        <v>59267</v>
      </c>
      <c r="B666">
        <v>29.9</v>
      </c>
      <c r="C666">
        <v>3.3</v>
      </c>
      <c r="D666">
        <v>19.7</v>
      </c>
      <c r="E666">
        <v>11.5</v>
      </c>
      <c r="F666">
        <v>14.5</v>
      </c>
      <c r="G666">
        <v>8.1</v>
      </c>
      <c r="H666">
        <v>18.899999999999999</v>
      </c>
      <c r="I666">
        <v>10.8</v>
      </c>
      <c r="J666">
        <v>30.3</v>
      </c>
      <c r="K666">
        <v>8.3000000000000007</v>
      </c>
      <c r="L666">
        <v>-5.6</v>
      </c>
      <c r="M666">
        <v>12.7</v>
      </c>
      <c r="N666">
        <v>-4.3</v>
      </c>
      <c r="O666">
        <v>-0.4</v>
      </c>
      <c r="P666">
        <v>49.4</v>
      </c>
      <c r="Q666">
        <v>-0.6</v>
      </c>
      <c r="R666">
        <v>120.2</v>
      </c>
      <c r="S666">
        <v>10</v>
      </c>
      <c r="T666">
        <v>4.4000000000000004</v>
      </c>
      <c r="U666">
        <v>0.2</v>
      </c>
      <c r="V666">
        <v>11.2</v>
      </c>
      <c r="W666">
        <v>14.7</v>
      </c>
      <c r="X666">
        <v>7.5</v>
      </c>
      <c r="Y666">
        <v>-0.9</v>
      </c>
      <c r="Z666">
        <v>11.4</v>
      </c>
      <c r="AA666">
        <v>28.1</v>
      </c>
      <c r="AB666">
        <v>-10.3</v>
      </c>
      <c r="AC666">
        <v>-6.1</v>
      </c>
      <c r="AD666">
        <v>-1.2</v>
      </c>
      <c r="AE666">
        <v>0.7</v>
      </c>
      <c r="AF666">
        <v>113.2</v>
      </c>
      <c r="AG666">
        <v>91</v>
      </c>
      <c r="AH666">
        <v>-23.9</v>
      </c>
      <c r="AI666">
        <v>15.8</v>
      </c>
    </row>
    <row r="667" spans="1:35" x14ac:dyDescent="0.25">
      <c r="A667">
        <v>59300</v>
      </c>
      <c r="B667">
        <v>-13.9</v>
      </c>
      <c r="C667">
        <v>6</v>
      </c>
      <c r="D667">
        <v>19</v>
      </c>
      <c r="E667">
        <v>11.8</v>
      </c>
      <c r="F667">
        <v>12.7</v>
      </c>
      <c r="G667">
        <v>8.1</v>
      </c>
      <c r="H667">
        <v>14.4</v>
      </c>
      <c r="I667">
        <v>11.7</v>
      </c>
      <c r="J667">
        <v>29.9</v>
      </c>
      <c r="K667">
        <v>10.199999999999999</v>
      </c>
      <c r="L667">
        <v>-8.5</v>
      </c>
      <c r="M667">
        <v>12.7</v>
      </c>
      <c r="N667">
        <v>-4.3</v>
      </c>
      <c r="O667">
        <v>-0.7</v>
      </c>
      <c r="P667">
        <v>49.4</v>
      </c>
      <c r="Q667">
        <v>-1</v>
      </c>
      <c r="R667">
        <v>120</v>
      </c>
      <c r="S667">
        <v>12.4</v>
      </c>
      <c r="T667">
        <v>3.9</v>
      </c>
      <c r="U667">
        <v>11.7</v>
      </c>
      <c r="V667">
        <v>10.9</v>
      </c>
      <c r="W667">
        <v>15.4</v>
      </c>
      <c r="X667">
        <v>6.9</v>
      </c>
      <c r="Y667">
        <v>1.9</v>
      </c>
      <c r="Z667">
        <v>10.6</v>
      </c>
      <c r="AA667">
        <v>22.8</v>
      </c>
      <c r="AB667">
        <v>-9.3000000000000007</v>
      </c>
      <c r="AC667">
        <v>-5.7</v>
      </c>
      <c r="AD667">
        <v>-1.2</v>
      </c>
      <c r="AE667">
        <v>0.7</v>
      </c>
      <c r="AF667">
        <v>112.5</v>
      </c>
      <c r="AG667">
        <v>91</v>
      </c>
      <c r="AH667">
        <v>-24.4</v>
      </c>
      <c r="AI667">
        <v>19.600000000000001</v>
      </c>
    </row>
    <row r="668" spans="1:35" x14ac:dyDescent="0.25">
      <c r="A668">
        <v>59334</v>
      </c>
      <c r="B668">
        <v>24.5</v>
      </c>
      <c r="C668">
        <v>6</v>
      </c>
      <c r="D668">
        <v>16.399999999999999</v>
      </c>
      <c r="E668">
        <v>11.5</v>
      </c>
      <c r="F668">
        <v>15.3</v>
      </c>
      <c r="G668">
        <v>6.2</v>
      </c>
      <c r="H668">
        <v>14.4</v>
      </c>
      <c r="I668">
        <v>10.3</v>
      </c>
      <c r="J668">
        <v>30.5</v>
      </c>
      <c r="K668">
        <v>10</v>
      </c>
      <c r="L668">
        <v>-5.6</v>
      </c>
      <c r="M668">
        <v>12.7</v>
      </c>
      <c r="N668">
        <v>-4.3</v>
      </c>
      <c r="O668">
        <v>-0.7</v>
      </c>
      <c r="P668">
        <v>49</v>
      </c>
      <c r="Q668">
        <v>4</v>
      </c>
      <c r="R668">
        <v>120.2</v>
      </c>
      <c r="S668">
        <v>12.9</v>
      </c>
      <c r="T668">
        <v>5</v>
      </c>
      <c r="U668">
        <v>9.6</v>
      </c>
      <c r="V668">
        <v>10.6</v>
      </c>
      <c r="W668">
        <v>14.8</v>
      </c>
      <c r="X668">
        <v>5.6</v>
      </c>
      <c r="Y668">
        <v>-1.8</v>
      </c>
      <c r="Z668">
        <v>11.1</v>
      </c>
      <c r="AA668">
        <v>29.9</v>
      </c>
      <c r="AB668">
        <v>4</v>
      </c>
      <c r="AC668">
        <v>-9.6999999999999993</v>
      </c>
      <c r="AD668">
        <v>-1</v>
      </c>
      <c r="AE668">
        <v>0.7</v>
      </c>
      <c r="AF668">
        <v>112.8</v>
      </c>
      <c r="AG668">
        <v>91</v>
      </c>
      <c r="AH668">
        <v>-23.3</v>
      </c>
      <c r="AI668">
        <v>16.600000000000001</v>
      </c>
    </row>
    <row r="669" spans="1:35" x14ac:dyDescent="0.25">
      <c r="A669">
        <v>59369</v>
      </c>
      <c r="B669">
        <v>33.9</v>
      </c>
      <c r="C669">
        <v>4.4000000000000004</v>
      </c>
      <c r="D669">
        <v>13.1</v>
      </c>
      <c r="E669">
        <v>12.6</v>
      </c>
      <c r="F669">
        <v>-36.799999999999997</v>
      </c>
      <c r="G669">
        <v>7.5</v>
      </c>
      <c r="H669">
        <v>14.6</v>
      </c>
      <c r="I669">
        <v>10.6</v>
      </c>
      <c r="J669">
        <v>32.1</v>
      </c>
      <c r="K669">
        <v>8.3000000000000007</v>
      </c>
      <c r="L669">
        <v>-5.7</v>
      </c>
      <c r="M669">
        <v>12.7</v>
      </c>
      <c r="N669">
        <v>-4.8</v>
      </c>
      <c r="O669">
        <v>0</v>
      </c>
      <c r="P669">
        <v>49.2</v>
      </c>
      <c r="Q669">
        <v>-1.6</v>
      </c>
      <c r="R669">
        <v>121</v>
      </c>
      <c r="S669">
        <v>17</v>
      </c>
      <c r="T669">
        <v>8</v>
      </c>
      <c r="U669">
        <v>9.6999999999999993</v>
      </c>
      <c r="V669">
        <v>11.5</v>
      </c>
      <c r="W669">
        <v>9.5</v>
      </c>
      <c r="X669">
        <v>6.2</v>
      </c>
      <c r="Y669">
        <v>2.8</v>
      </c>
      <c r="Z669">
        <v>10.8</v>
      </c>
      <c r="AA669">
        <v>31.9</v>
      </c>
      <c r="AB669">
        <v>-11.7</v>
      </c>
      <c r="AC669">
        <v>-5.3</v>
      </c>
      <c r="AD669">
        <v>-1.2</v>
      </c>
      <c r="AE669">
        <v>0.7</v>
      </c>
      <c r="AF669">
        <v>112.8</v>
      </c>
      <c r="AG669">
        <v>91</v>
      </c>
      <c r="AH669">
        <v>-23.8</v>
      </c>
      <c r="AI669">
        <v>14.4</v>
      </c>
    </row>
    <row r="670" spans="1:35" x14ac:dyDescent="0.25">
      <c r="A670">
        <v>59404</v>
      </c>
      <c r="B670">
        <v>36.299999999999997</v>
      </c>
      <c r="C670">
        <v>7</v>
      </c>
      <c r="D670">
        <v>13.4</v>
      </c>
      <c r="E670">
        <v>11.2</v>
      </c>
      <c r="F670">
        <v>4.0999999999999996</v>
      </c>
      <c r="G670">
        <v>6.2</v>
      </c>
      <c r="H670">
        <v>14.1</v>
      </c>
      <c r="I670">
        <v>11.9</v>
      </c>
      <c r="J670">
        <v>27.8</v>
      </c>
      <c r="K670">
        <v>9.3000000000000007</v>
      </c>
      <c r="L670">
        <v>-5.6</v>
      </c>
      <c r="M670">
        <v>12.7</v>
      </c>
      <c r="N670">
        <v>-4.5999999999999996</v>
      </c>
      <c r="O670">
        <v>-2</v>
      </c>
      <c r="P670">
        <v>49.4</v>
      </c>
      <c r="Q670">
        <v>-0.9</v>
      </c>
      <c r="R670">
        <v>120.4</v>
      </c>
      <c r="S670">
        <v>16.899999999999999</v>
      </c>
      <c r="T670">
        <v>7.5</v>
      </c>
      <c r="U670">
        <v>9</v>
      </c>
      <c r="V670">
        <v>6.4</v>
      </c>
      <c r="W670">
        <v>15</v>
      </c>
      <c r="X670">
        <v>3.3</v>
      </c>
      <c r="Y670">
        <v>0.7</v>
      </c>
      <c r="Z670">
        <v>11.4</v>
      </c>
      <c r="AA670">
        <v>27</v>
      </c>
      <c r="AB670">
        <v>-10.7</v>
      </c>
      <c r="AC670">
        <v>-7.8</v>
      </c>
      <c r="AD670">
        <v>-1.2</v>
      </c>
      <c r="AE670">
        <v>0.7</v>
      </c>
      <c r="AF670">
        <v>112.6</v>
      </c>
      <c r="AG670">
        <v>91.2</v>
      </c>
      <c r="AH670">
        <v>-24</v>
      </c>
      <c r="AI670">
        <v>16.600000000000001</v>
      </c>
    </row>
    <row r="671" spans="1:35" x14ac:dyDescent="0.25">
      <c r="A671">
        <v>59439</v>
      </c>
      <c r="B671">
        <v>29.6</v>
      </c>
      <c r="C671">
        <v>8</v>
      </c>
      <c r="D671">
        <v>20.6</v>
      </c>
      <c r="E671">
        <v>10.6</v>
      </c>
      <c r="F671">
        <v>21.3</v>
      </c>
      <c r="G671">
        <v>5.6</v>
      </c>
      <c r="H671">
        <v>14.3</v>
      </c>
      <c r="I671">
        <v>10</v>
      </c>
      <c r="J671">
        <v>30.5</v>
      </c>
      <c r="K671">
        <v>8.3000000000000007</v>
      </c>
      <c r="L671">
        <v>-5.6</v>
      </c>
      <c r="M671">
        <v>12.7</v>
      </c>
      <c r="N671">
        <v>-4.5999999999999996</v>
      </c>
      <c r="O671">
        <v>0.9</v>
      </c>
      <c r="P671">
        <v>49.4</v>
      </c>
      <c r="Q671">
        <v>-0.3</v>
      </c>
      <c r="R671">
        <v>121</v>
      </c>
      <c r="S671">
        <v>13.1</v>
      </c>
      <c r="T671">
        <v>9.5</v>
      </c>
      <c r="U671">
        <v>6.7</v>
      </c>
      <c r="V671">
        <v>11.5</v>
      </c>
      <c r="W671">
        <v>29.8</v>
      </c>
      <c r="X671">
        <v>2.9</v>
      </c>
      <c r="Y671">
        <v>1.2</v>
      </c>
      <c r="Z671">
        <v>11.4</v>
      </c>
      <c r="AA671">
        <v>31.9</v>
      </c>
      <c r="AB671">
        <v>-11</v>
      </c>
      <c r="AC671">
        <v>-8.1999999999999993</v>
      </c>
      <c r="AD671">
        <v>-1.2</v>
      </c>
      <c r="AE671">
        <v>0.7</v>
      </c>
      <c r="AF671">
        <v>113.4</v>
      </c>
      <c r="AG671">
        <v>91</v>
      </c>
      <c r="AH671">
        <v>-24.9</v>
      </c>
      <c r="AI671">
        <v>16.100000000000001</v>
      </c>
    </row>
    <row r="672" spans="1:35" x14ac:dyDescent="0.25">
      <c r="A672">
        <v>59474</v>
      </c>
      <c r="B672">
        <v>30.1</v>
      </c>
      <c r="C672">
        <v>10.6</v>
      </c>
      <c r="D672">
        <v>11.6</v>
      </c>
      <c r="E672">
        <v>12.1</v>
      </c>
      <c r="F672">
        <v>1.9</v>
      </c>
      <c r="G672">
        <v>4.2</v>
      </c>
      <c r="H672">
        <v>14.9</v>
      </c>
      <c r="I672">
        <v>8.5</v>
      </c>
      <c r="J672">
        <v>31.9</v>
      </c>
      <c r="K672">
        <v>9.8000000000000007</v>
      </c>
      <c r="L672">
        <v>-6.7</v>
      </c>
      <c r="M672">
        <v>12.7</v>
      </c>
      <c r="N672">
        <v>-4.5999999999999996</v>
      </c>
      <c r="O672">
        <v>-0.4</v>
      </c>
      <c r="P672">
        <v>49.2</v>
      </c>
      <c r="Q672">
        <v>-1.3</v>
      </c>
      <c r="R672">
        <v>121.2</v>
      </c>
      <c r="S672">
        <v>15.4</v>
      </c>
      <c r="T672">
        <v>10.6</v>
      </c>
      <c r="U672">
        <v>8.5</v>
      </c>
      <c r="V672">
        <v>11.5</v>
      </c>
      <c r="W672">
        <v>18.8</v>
      </c>
      <c r="X672">
        <v>6.9</v>
      </c>
      <c r="Y672">
        <v>3.1</v>
      </c>
      <c r="Z672">
        <v>12.5</v>
      </c>
      <c r="AA672">
        <v>30.2</v>
      </c>
      <c r="AB672">
        <v>-8.3000000000000007</v>
      </c>
      <c r="AC672">
        <v>-6.5</v>
      </c>
      <c r="AD672">
        <v>-1.2</v>
      </c>
      <c r="AE672">
        <v>0.7</v>
      </c>
      <c r="AF672">
        <v>112.6</v>
      </c>
      <c r="AG672">
        <v>91.2</v>
      </c>
      <c r="AH672">
        <v>-24.1</v>
      </c>
      <c r="AI672">
        <v>15.6</v>
      </c>
    </row>
    <row r="673" spans="1:35" x14ac:dyDescent="0.25">
      <c r="A673">
        <v>59509</v>
      </c>
      <c r="B673">
        <v>40.299999999999997</v>
      </c>
      <c r="C673">
        <v>11.2</v>
      </c>
      <c r="D673">
        <v>11.5</v>
      </c>
      <c r="E673">
        <v>10.9</v>
      </c>
      <c r="F673">
        <v>19.100000000000001</v>
      </c>
      <c r="G673">
        <v>8.1</v>
      </c>
      <c r="H673">
        <v>14.2</v>
      </c>
      <c r="I673">
        <v>11.1</v>
      </c>
      <c r="J673">
        <v>28.5</v>
      </c>
      <c r="K673">
        <v>9.3000000000000007</v>
      </c>
      <c r="L673">
        <v>-5.9</v>
      </c>
      <c r="M673">
        <v>12.7</v>
      </c>
      <c r="N673">
        <v>-4.3</v>
      </c>
      <c r="O673">
        <v>1.7</v>
      </c>
      <c r="P673">
        <v>49.2</v>
      </c>
      <c r="Q673">
        <v>-0.4</v>
      </c>
      <c r="R673">
        <v>121.3</v>
      </c>
      <c r="S673">
        <v>11.1</v>
      </c>
      <c r="T673">
        <v>10.6</v>
      </c>
      <c r="U673">
        <v>5.0999999999999996</v>
      </c>
      <c r="V673">
        <v>9.3000000000000007</v>
      </c>
      <c r="W673">
        <v>45.2</v>
      </c>
      <c r="X673">
        <v>12.1</v>
      </c>
      <c r="Y673">
        <v>2.4</v>
      </c>
      <c r="Z673">
        <v>11.1</v>
      </c>
      <c r="AA673">
        <v>28.5</v>
      </c>
      <c r="AB673">
        <v>-9</v>
      </c>
      <c r="AC673">
        <v>-5.6</v>
      </c>
      <c r="AD673">
        <v>-1.2</v>
      </c>
      <c r="AE673">
        <v>0.5</v>
      </c>
      <c r="AF673">
        <v>112.8</v>
      </c>
      <c r="AG673">
        <v>91.2</v>
      </c>
      <c r="AH673">
        <v>-23.8</v>
      </c>
      <c r="AI673">
        <v>15.5</v>
      </c>
    </row>
    <row r="674" spans="1:35" x14ac:dyDescent="0.25">
      <c r="A674">
        <v>59544</v>
      </c>
      <c r="B674">
        <v>-40.299999999999997</v>
      </c>
      <c r="C674">
        <v>11.9</v>
      </c>
      <c r="D674">
        <v>16</v>
      </c>
      <c r="E674">
        <v>10</v>
      </c>
      <c r="F674">
        <v>-4.8</v>
      </c>
      <c r="G674">
        <v>12.5</v>
      </c>
      <c r="H674">
        <v>12.1</v>
      </c>
      <c r="I674">
        <v>10.3</v>
      </c>
      <c r="J674">
        <v>31.2</v>
      </c>
      <c r="K674">
        <v>10</v>
      </c>
      <c r="L674">
        <v>-5.7</v>
      </c>
      <c r="M674">
        <v>12.7</v>
      </c>
      <c r="N674">
        <v>-4.3</v>
      </c>
      <c r="O674">
        <v>-0.4</v>
      </c>
      <c r="P674">
        <v>49.2</v>
      </c>
      <c r="Q674">
        <v>-0.8</v>
      </c>
      <c r="R674">
        <v>119.8</v>
      </c>
      <c r="S674">
        <v>-11.1</v>
      </c>
      <c r="T674">
        <v>10.6</v>
      </c>
      <c r="U674">
        <v>7.6</v>
      </c>
      <c r="V674">
        <v>10.3</v>
      </c>
      <c r="W674">
        <v>10.7</v>
      </c>
      <c r="X674">
        <v>12.5</v>
      </c>
      <c r="Y674">
        <v>-2.4</v>
      </c>
      <c r="Z674">
        <v>12.2</v>
      </c>
      <c r="AA674">
        <v>30.4</v>
      </c>
      <c r="AB674">
        <v>-8.6999999999999993</v>
      </c>
      <c r="AC674">
        <v>-6.9</v>
      </c>
      <c r="AD674">
        <v>-1.2</v>
      </c>
      <c r="AE674">
        <v>0.7</v>
      </c>
      <c r="AF674">
        <v>112.8</v>
      </c>
      <c r="AG674">
        <v>91</v>
      </c>
      <c r="AH674">
        <v>-23.7</v>
      </c>
      <c r="AI674">
        <v>16.7</v>
      </c>
    </row>
    <row r="675" spans="1:35" x14ac:dyDescent="0.25">
      <c r="A675">
        <v>59580</v>
      </c>
      <c r="B675">
        <v>26.4</v>
      </c>
      <c r="C675">
        <v>8.5</v>
      </c>
      <c r="D675">
        <v>11.5</v>
      </c>
      <c r="E675">
        <v>10.9</v>
      </c>
      <c r="F675">
        <v>17.3</v>
      </c>
      <c r="G675">
        <v>12.5</v>
      </c>
      <c r="H675">
        <v>13.9</v>
      </c>
      <c r="I675">
        <v>11.4</v>
      </c>
      <c r="J675">
        <v>29.9</v>
      </c>
      <c r="K675">
        <v>10</v>
      </c>
      <c r="L675">
        <v>-5.8</v>
      </c>
      <c r="M675">
        <v>12.7</v>
      </c>
      <c r="N675">
        <v>-4.3</v>
      </c>
      <c r="O675">
        <v>-0.5</v>
      </c>
      <c r="P675">
        <v>49</v>
      </c>
      <c r="Q675">
        <v>-0.8</v>
      </c>
      <c r="R675">
        <v>120.2</v>
      </c>
      <c r="S675">
        <v>18.600000000000001</v>
      </c>
      <c r="T675">
        <v>4.7</v>
      </c>
      <c r="U675">
        <v>8.6</v>
      </c>
      <c r="V675">
        <v>11.2</v>
      </c>
      <c r="W675">
        <v>14.7</v>
      </c>
      <c r="X675">
        <v>14.3</v>
      </c>
      <c r="Y675">
        <v>2</v>
      </c>
      <c r="Z675">
        <v>10</v>
      </c>
      <c r="AA675">
        <v>33.1</v>
      </c>
      <c r="AB675">
        <v>-10.3</v>
      </c>
      <c r="AC675">
        <v>-5.3</v>
      </c>
      <c r="AD675">
        <v>-1</v>
      </c>
      <c r="AE675">
        <v>0.7</v>
      </c>
      <c r="AF675">
        <v>112.7</v>
      </c>
      <c r="AG675">
        <v>91.2</v>
      </c>
      <c r="AH675">
        <v>-24.6</v>
      </c>
      <c r="AI675">
        <v>15.1</v>
      </c>
    </row>
    <row r="676" spans="1:35" x14ac:dyDescent="0.25">
      <c r="A676">
        <v>59615</v>
      </c>
      <c r="B676">
        <v>30.2</v>
      </c>
      <c r="C676">
        <v>5</v>
      </c>
      <c r="D676">
        <v>11.9</v>
      </c>
      <c r="E676">
        <v>10.3</v>
      </c>
      <c r="F676">
        <v>29.2</v>
      </c>
      <c r="G676">
        <v>11.1</v>
      </c>
      <c r="H676">
        <v>13.2</v>
      </c>
      <c r="I676">
        <v>21.1</v>
      </c>
      <c r="J676">
        <v>30</v>
      </c>
      <c r="K676">
        <v>9.8000000000000007</v>
      </c>
      <c r="L676">
        <v>-5.2</v>
      </c>
      <c r="M676">
        <v>12.7</v>
      </c>
      <c r="N676">
        <v>-4.8</v>
      </c>
      <c r="O676">
        <v>-0.7</v>
      </c>
      <c r="P676">
        <v>49.2</v>
      </c>
      <c r="Q676">
        <v>0.6</v>
      </c>
      <c r="R676">
        <v>121</v>
      </c>
      <c r="S676">
        <v>14.4</v>
      </c>
      <c r="T676">
        <v>5</v>
      </c>
      <c r="U676">
        <v>-3.3</v>
      </c>
      <c r="V676">
        <v>10.9</v>
      </c>
      <c r="W676">
        <v>13.7</v>
      </c>
      <c r="X676">
        <v>10.7</v>
      </c>
      <c r="Y676">
        <v>1.2</v>
      </c>
      <c r="Z676">
        <v>10.8</v>
      </c>
      <c r="AA676">
        <v>32</v>
      </c>
      <c r="AB676">
        <v>-8.6999999999999993</v>
      </c>
      <c r="AC676">
        <v>-5.7</v>
      </c>
      <c r="AD676">
        <v>-1</v>
      </c>
      <c r="AE676">
        <v>0.7</v>
      </c>
      <c r="AF676">
        <v>113.1</v>
      </c>
      <c r="AG676">
        <v>91.2</v>
      </c>
      <c r="AH676">
        <v>-25</v>
      </c>
      <c r="AI676">
        <v>14.6</v>
      </c>
    </row>
    <row r="677" spans="1:35" x14ac:dyDescent="0.25">
      <c r="A677">
        <v>59650</v>
      </c>
      <c r="B677">
        <v>29.4</v>
      </c>
      <c r="C677">
        <v>1.7</v>
      </c>
      <c r="D677">
        <v>20.2</v>
      </c>
      <c r="E677">
        <v>9.3000000000000007</v>
      </c>
      <c r="F677">
        <v>21.1</v>
      </c>
      <c r="G677">
        <v>12.1</v>
      </c>
      <c r="H677">
        <v>13.6</v>
      </c>
      <c r="I677">
        <v>7</v>
      </c>
      <c r="J677">
        <v>27.3</v>
      </c>
      <c r="K677">
        <v>9.3000000000000007</v>
      </c>
      <c r="L677">
        <v>-9.4</v>
      </c>
      <c r="M677">
        <v>12.7</v>
      </c>
      <c r="N677">
        <v>-4.3</v>
      </c>
      <c r="O677">
        <v>0.2</v>
      </c>
      <c r="P677">
        <v>49.2</v>
      </c>
      <c r="Q677">
        <v>-1.5</v>
      </c>
      <c r="R677">
        <v>120.5</v>
      </c>
      <c r="S677">
        <v>15.5</v>
      </c>
      <c r="T677">
        <v>5.5</v>
      </c>
      <c r="U677">
        <v>8.6</v>
      </c>
      <c r="V677">
        <v>9.6</v>
      </c>
      <c r="W677">
        <v>16.600000000000001</v>
      </c>
      <c r="X677">
        <v>11.4</v>
      </c>
      <c r="Y677">
        <v>1.3</v>
      </c>
      <c r="Z677">
        <v>6</v>
      </c>
      <c r="AA677">
        <v>30.7</v>
      </c>
      <c r="AB677">
        <v>-9</v>
      </c>
      <c r="AC677">
        <v>-5.3</v>
      </c>
      <c r="AD677">
        <v>-1.2</v>
      </c>
      <c r="AE677">
        <v>0.7</v>
      </c>
      <c r="AF677">
        <v>112.7</v>
      </c>
      <c r="AG677">
        <v>91</v>
      </c>
      <c r="AH677">
        <v>-24.7</v>
      </c>
      <c r="AI677">
        <v>16.3</v>
      </c>
    </row>
    <row r="678" spans="1:35" x14ac:dyDescent="0.25">
      <c r="A678">
        <v>59685</v>
      </c>
      <c r="B678">
        <v>32</v>
      </c>
      <c r="C678">
        <v>5</v>
      </c>
      <c r="D678">
        <v>6.1</v>
      </c>
      <c r="E678">
        <v>10.6</v>
      </c>
      <c r="F678">
        <v>23.5</v>
      </c>
      <c r="G678">
        <v>12.5</v>
      </c>
      <c r="H678">
        <v>16</v>
      </c>
      <c r="I678">
        <v>7</v>
      </c>
      <c r="J678">
        <v>30.2</v>
      </c>
      <c r="K678">
        <v>9</v>
      </c>
      <c r="L678">
        <v>-5.5</v>
      </c>
      <c r="M678">
        <v>12.7</v>
      </c>
      <c r="N678">
        <v>-4.8</v>
      </c>
      <c r="O678">
        <v>-1</v>
      </c>
      <c r="P678">
        <v>49.4</v>
      </c>
      <c r="Q678">
        <v>-1.9</v>
      </c>
      <c r="R678">
        <v>120.5</v>
      </c>
      <c r="S678">
        <v>19.5</v>
      </c>
      <c r="T678">
        <v>6</v>
      </c>
      <c r="U678">
        <v>0</v>
      </c>
      <c r="V678">
        <v>8.9</v>
      </c>
      <c r="W678">
        <v>22.8</v>
      </c>
      <c r="X678">
        <v>13.6</v>
      </c>
      <c r="Y678">
        <v>1.3</v>
      </c>
      <c r="Z678">
        <v>5</v>
      </c>
      <c r="AA678">
        <v>28</v>
      </c>
      <c r="AB678">
        <v>-9</v>
      </c>
      <c r="AC678">
        <v>-2</v>
      </c>
      <c r="AD678">
        <v>-1.2</v>
      </c>
      <c r="AE678">
        <v>0.7</v>
      </c>
      <c r="AF678">
        <v>112.8</v>
      </c>
      <c r="AG678">
        <v>91.2</v>
      </c>
      <c r="AH678">
        <v>-24.5</v>
      </c>
      <c r="AI678">
        <v>16.2</v>
      </c>
    </row>
    <row r="679" spans="1:35" x14ac:dyDescent="0.25">
      <c r="A679">
        <v>59719</v>
      </c>
      <c r="B679">
        <v>26.9</v>
      </c>
      <c r="C679">
        <v>7</v>
      </c>
      <c r="D679">
        <v>11.9</v>
      </c>
      <c r="E679">
        <v>8.1999999999999993</v>
      </c>
      <c r="F679">
        <v>22.4</v>
      </c>
      <c r="G679">
        <v>14.3</v>
      </c>
      <c r="H679">
        <v>13.6</v>
      </c>
      <c r="I679">
        <v>5</v>
      </c>
      <c r="J679">
        <v>30.5</v>
      </c>
      <c r="K679">
        <v>9</v>
      </c>
      <c r="L679">
        <v>-7</v>
      </c>
      <c r="M679">
        <v>12.7</v>
      </c>
      <c r="N679">
        <v>-4.3</v>
      </c>
      <c r="O679">
        <v>0</v>
      </c>
      <c r="P679">
        <v>49.2</v>
      </c>
      <c r="Q679">
        <v>0</v>
      </c>
      <c r="R679">
        <v>120.8</v>
      </c>
      <c r="S679">
        <v>17.3</v>
      </c>
      <c r="T679">
        <v>7.5</v>
      </c>
      <c r="U679">
        <v>6.7</v>
      </c>
      <c r="V679">
        <v>8.1999999999999993</v>
      </c>
      <c r="W679">
        <v>-6.1</v>
      </c>
      <c r="X679">
        <v>14.3</v>
      </c>
      <c r="Y679">
        <v>1.1000000000000001</v>
      </c>
      <c r="Z679">
        <v>14.4</v>
      </c>
      <c r="AA679">
        <v>33.299999999999997</v>
      </c>
      <c r="AB679">
        <v>-9.6999999999999993</v>
      </c>
      <c r="AC679">
        <v>-5.4</v>
      </c>
      <c r="AD679">
        <v>-1.2</v>
      </c>
      <c r="AE679">
        <v>0.7</v>
      </c>
      <c r="AF679">
        <v>112.9</v>
      </c>
      <c r="AG679">
        <v>91</v>
      </c>
      <c r="AH679">
        <v>-24.9</v>
      </c>
      <c r="AI679">
        <v>15.2</v>
      </c>
    </row>
    <row r="680" spans="1:35" x14ac:dyDescent="0.25">
      <c r="A680">
        <v>59754</v>
      </c>
      <c r="B680">
        <v>34.6</v>
      </c>
      <c r="C680">
        <v>9.5</v>
      </c>
      <c r="D680">
        <v>4.4000000000000004</v>
      </c>
      <c r="E680">
        <v>7.5</v>
      </c>
      <c r="F680">
        <v>23.5</v>
      </c>
      <c r="G680">
        <v>11.8</v>
      </c>
      <c r="H680">
        <v>10.4</v>
      </c>
      <c r="I680">
        <v>4.2</v>
      </c>
      <c r="J680">
        <v>25</v>
      </c>
      <c r="K680">
        <v>10</v>
      </c>
      <c r="L680">
        <v>-5.8</v>
      </c>
      <c r="M680">
        <v>13</v>
      </c>
      <c r="N680">
        <v>-4.5999999999999996</v>
      </c>
      <c r="O680">
        <v>-0.2</v>
      </c>
      <c r="P680">
        <v>49.4</v>
      </c>
      <c r="Q680">
        <v>-0.7</v>
      </c>
      <c r="R680">
        <v>120</v>
      </c>
      <c r="S680">
        <v>18.2</v>
      </c>
      <c r="T680">
        <v>8.5</v>
      </c>
      <c r="U680">
        <v>4.7</v>
      </c>
      <c r="V680">
        <v>6.8</v>
      </c>
      <c r="W680">
        <v>24</v>
      </c>
      <c r="X680">
        <v>13.2</v>
      </c>
      <c r="Y680">
        <v>1.2</v>
      </c>
      <c r="Z680">
        <v>4.8</v>
      </c>
      <c r="AA680">
        <v>30.5</v>
      </c>
      <c r="AB680">
        <v>-8.6999999999999993</v>
      </c>
      <c r="AC680">
        <v>-5.3</v>
      </c>
      <c r="AD680">
        <v>-1.2</v>
      </c>
      <c r="AE680">
        <v>0.7</v>
      </c>
      <c r="AF680">
        <v>112.8</v>
      </c>
      <c r="AG680">
        <v>91.2</v>
      </c>
      <c r="AH680">
        <v>-24.6</v>
      </c>
      <c r="AI680">
        <v>15.3</v>
      </c>
    </row>
    <row r="681" spans="1:35" x14ac:dyDescent="0.25">
      <c r="A681">
        <v>59789</v>
      </c>
      <c r="B681">
        <v>33.200000000000003</v>
      </c>
      <c r="C681">
        <v>9.5</v>
      </c>
      <c r="D681">
        <v>17.3</v>
      </c>
      <c r="E681">
        <v>6.8</v>
      </c>
      <c r="F681">
        <v>24.1</v>
      </c>
      <c r="G681">
        <v>13.2</v>
      </c>
      <c r="H681">
        <v>13.7</v>
      </c>
      <c r="I681">
        <v>7.5</v>
      </c>
      <c r="J681">
        <v>32</v>
      </c>
      <c r="K681">
        <v>9.5</v>
      </c>
      <c r="L681">
        <v>-5.5</v>
      </c>
      <c r="M681">
        <v>12.7</v>
      </c>
      <c r="N681">
        <v>-4.3</v>
      </c>
      <c r="O681">
        <v>-6.9</v>
      </c>
      <c r="P681">
        <v>49.2</v>
      </c>
      <c r="Q681">
        <v>-1</v>
      </c>
      <c r="R681">
        <v>120.1</v>
      </c>
      <c r="S681">
        <v>13.3</v>
      </c>
      <c r="T681">
        <v>10.3</v>
      </c>
      <c r="U681">
        <v>6.3</v>
      </c>
      <c r="V681">
        <v>8.1999999999999993</v>
      </c>
      <c r="W681">
        <v>22.5</v>
      </c>
      <c r="X681">
        <v>13.2</v>
      </c>
      <c r="Y681">
        <v>-0.7</v>
      </c>
      <c r="Z681">
        <v>6.5</v>
      </c>
      <c r="AA681">
        <v>30.5</v>
      </c>
      <c r="AB681">
        <v>-8</v>
      </c>
      <c r="AC681">
        <v>-7.2</v>
      </c>
      <c r="AD681">
        <v>-1.4</v>
      </c>
      <c r="AE681">
        <v>0.7</v>
      </c>
      <c r="AF681">
        <v>113</v>
      </c>
      <c r="AG681">
        <v>91.2</v>
      </c>
      <c r="AH681">
        <v>-23.8</v>
      </c>
      <c r="AI681">
        <v>17</v>
      </c>
    </row>
    <row r="682" spans="1:35" x14ac:dyDescent="0.25">
      <c r="A682">
        <v>59825</v>
      </c>
      <c r="B682">
        <v>33.4</v>
      </c>
      <c r="C682">
        <v>7.5</v>
      </c>
      <c r="D682">
        <v>11.8</v>
      </c>
      <c r="E682">
        <v>8.6</v>
      </c>
      <c r="F682">
        <v>23.4</v>
      </c>
      <c r="G682">
        <v>13.2</v>
      </c>
      <c r="H682">
        <v>12.9</v>
      </c>
      <c r="I682">
        <v>4.8</v>
      </c>
      <c r="J682">
        <v>30</v>
      </c>
      <c r="K682">
        <v>10</v>
      </c>
      <c r="L682">
        <v>-5.2</v>
      </c>
      <c r="M682">
        <v>12.7</v>
      </c>
      <c r="N682">
        <v>-4.5999999999999996</v>
      </c>
      <c r="O682">
        <v>-0.2</v>
      </c>
      <c r="P682">
        <v>49.2</v>
      </c>
      <c r="Q682">
        <v>-1.6</v>
      </c>
      <c r="R682">
        <v>121.1</v>
      </c>
      <c r="S682">
        <v>11.4</v>
      </c>
      <c r="T682">
        <v>10</v>
      </c>
      <c r="U682">
        <v>8.1999999999999993</v>
      </c>
      <c r="V682">
        <v>7.9</v>
      </c>
      <c r="W682">
        <v>24.8</v>
      </c>
      <c r="X682">
        <v>12.9</v>
      </c>
      <c r="Y682">
        <v>1.1000000000000001</v>
      </c>
      <c r="Z682">
        <v>4.5</v>
      </c>
      <c r="AA682">
        <v>32.4</v>
      </c>
      <c r="AB682">
        <v>-9</v>
      </c>
      <c r="AC682">
        <v>-5.3</v>
      </c>
      <c r="AD682">
        <v>-1.2</v>
      </c>
      <c r="AE682">
        <v>0.7</v>
      </c>
      <c r="AF682">
        <v>113.4</v>
      </c>
      <c r="AG682">
        <v>91.2</v>
      </c>
      <c r="AH682">
        <v>-24.4</v>
      </c>
      <c r="AI682">
        <v>16.2</v>
      </c>
    </row>
    <row r="683" spans="1:35" x14ac:dyDescent="0.25">
      <c r="A683">
        <v>59860</v>
      </c>
      <c r="B683">
        <v>22</v>
      </c>
      <c r="C683">
        <v>8</v>
      </c>
      <c r="D683">
        <v>12.7</v>
      </c>
      <c r="E683">
        <v>7.5</v>
      </c>
      <c r="F683">
        <v>37.5</v>
      </c>
      <c r="G683">
        <v>12.5</v>
      </c>
      <c r="H683">
        <v>13.3</v>
      </c>
      <c r="I683">
        <v>4.8</v>
      </c>
      <c r="J683">
        <v>27.8</v>
      </c>
      <c r="K683">
        <v>10.4</v>
      </c>
      <c r="L683">
        <v>-6.6</v>
      </c>
      <c r="M683">
        <v>12.7</v>
      </c>
      <c r="N683">
        <v>-4.5999999999999996</v>
      </c>
      <c r="O683">
        <v>0.5</v>
      </c>
      <c r="P683">
        <v>49</v>
      </c>
      <c r="Q683">
        <v>-0.2</v>
      </c>
      <c r="R683">
        <v>120.6</v>
      </c>
      <c r="S683">
        <v>11.1</v>
      </c>
      <c r="T683">
        <v>6.5</v>
      </c>
      <c r="U683">
        <v>5.7</v>
      </c>
      <c r="V683">
        <v>6.8</v>
      </c>
      <c r="W683">
        <v>72.900000000000006</v>
      </c>
      <c r="X683">
        <v>13.9</v>
      </c>
      <c r="Y683">
        <v>1.3</v>
      </c>
      <c r="Z683">
        <v>4.8</v>
      </c>
      <c r="AA683">
        <v>33.299999999999997</v>
      </c>
      <c r="AB683">
        <v>-8</v>
      </c>
      <c r="AC683">
        <v>-5.8</v>
      </c>
      <c r="AD683">
        <v>-1.2</v>
      </c>
      <c r="AE683">
        <v>0.7</v>
      </c>
      <c r="AF683">
        <v>112.8</v>
      </c>
      <c r="AG683">
        <v>91</v>
      </c>
      <c r="AH683">
        <v>-25.5</v>
      </c>
      <c r="AI683">
        <v>16.5</v>
      </c>
    </row>
    <row r="684" spans="1:35" x14ac:dyDescent="0.25">
      <c r="A684">
        <v>59895</v>
      </c>
      <c r="B684">
        <v>30.7</v>
      </c>
      <c r="C684">
        <v>8.5</v>
      </c>
      <c r="D684">
        <v>11.6</v>
      </c>
      <c r="E684">
        <v>7.9</v>
      </c>
      <c r="F684">
        <v>12.2</v>
      </c>
      <c r="G684">
        <v>14.3</v>
      </c>
      <c r="H684">
        <v>9.5</v>
      </c>
      <c r="I684">
        <v>5.5</v>
      </c>
      <c r="J684">
        <v>29.9</v>
      </c>
      <c r="K684">
        <v>9.5</v>
      </c>
      <c r="L684">
        <v>-5.0999999999999996</v>
      </c>
      <c r="M684">
        <v>12.7</v>
      </c>
      <c r="N684">
        <v>-4.8</v>
      </c>
      <c r="O684">
        <v>-1.7</v>
      </c>
      <c r="P684">
        <v>49.2</v>
      </c>
      <c r="Q684">
        <v>-0.7</v>
      </c>
      <c r="R684">
        <v>119.5</v>
      </c>
      <c r="S684">
        <v>11</v>
      </c>
      <c r="T684">
        <v>9.5</v>
      </c>
      <c r="U684">
        <v>15.6</v>
      </c>
      <c r="V684">
        <v>7.5</v>
      </c>
      <c r="W684">
        <v>18</v>
      </c>
      <c r="X684">
        <v>13.2</v>
      </c>
      <c r="Y684">
        <v>0.3</v>
      </c>
      <c r="Z684">
        <v>3</v>
      </c>
      <c r="AA684">
        <v>30.4</v>
      </c>
      <c r="AB684">
        <v>-8</v>
      </c>
      <c r="AC684">
        <v>-8.5</v>
      </c>
      <c r="AD684">
        <v>-1.2</v>
      </c>
      <c r="AE684">
        <v>0.7</v>
      </c>
      <c r="AF684">
        <v>112.7</v>
      </c>
      <c r="AG684">
        <v>91</v>
      </c>
      <c r="AH684">
        <v>-24.3</v>
      </c>
      <c r="AI684">
        <v>15.4</v>
      </c>
    </row>
    <row r="685" spans="1:35" x14ac:dyDescent="0.25">
      <c r="A685">
        <v>59929</v>
      </c>
      <c r="B685">
        <v>27</v>
      </c>
      <c r="C685">
        <v>6.5</v>
      </c>
      <c r="D685">
        <v>11.9</v>
      </c>
      <c r="E685">
        <v>8.6</v>
      </c>
      <c r="F685">
        <v>17</v>
      </c>
      <c r="G685">
        <v>11.8</v>
      </c>
      <c r="H685">
        <v>13.2</v>
      </c>
      <c r="I685">
        <v>6.5</v>
      </c>
      <c r="J685">
        <v>31.4</v>
      </c>
      <c r="K685">
        <v>9.3000000000000007</v>
      </c>
      <c r="L685">
        <v>-5.3</v>
      </c>
      <c r="M685">
        <v>12.7</v>
      </c>
      <c r="N685">
        <v>-4.8</v>
      </c>
      <c r="O685">
        <v>0.5</v>
      </c>
      <c r="P685">
        <v>49.4</v>
      </c>
      <c r="Q685">
        <v>-1.5</v>
      </c>
      <c r="R685">
        <v>119.7</v>
      </c>
      <c r="S685">
        <v>22.1</v>
      </c>
      <c r="T685">
        <v>7.5</v>
      </c>
      <c r="U685">
        <v>8.3000000000000007</v>
      </c>
      <c r="V685">
        <v>8.6</v>
      </c>
      <c r="W685">
        <v>1.9</v>
      </c>
      <c r="X685">
        <v>10.4</v>
      </c>
      <c r="Y685">
        <v>1.2</v>
      </c>
      <c r="Z685">
        <v>6</v>
      </c>
      <c r="AA685">
        <v>29.7</v>
      </c>
      <c r="AB685">
        <v>-8.6999999999999993</v>
      </c>
      <c r="AC685">
        <v>-2.8</v>
      </c>
      <c r="AD685">
        <v>-1.2</v>
      </c>
      <c r="AE685">
        <v>0.7</v>
      </c>
      <c r="AF685">
        <v>113.9</v>
      </c>
      <c r="AG685">
        <v>91.2</v>
      </c>
      <c r="AH685">
        <v>-24.6</v>
      </c>
      <c r="AI685">
        <v>16</v>
      </c>
    </row>
    <row r="686" spans="1:35" x14ac:dyDescent="0.25">
      <c r="A686">
        <v>59964</v>
      </c>
      <c r="B686">
        <v>12</v>
      </c>
      <c r="C686">
        <v>8</v>
      </c>
      <c r="D686">
        <v>13.1</v>
      </c>
      <c r="E686">
        <v>6.1</v>
      </c>
      <c r="F686">
        <v>15.8</v>
      </c>
      <c r="G686">
        <v>8.8000000000000007</v>
      </c>
      <c r="H686">
        <v>13.2</v>
      </c>
      <c r="I686">
        <v>4.5</v>
      </c>
      <c r="J686">
        <v>30.9</v>
      </c>
      <c r="K686">
        <v>10.199999999999999</v>
      </c>
      <c r="L686">
        <v>-6.4</v>
      </c>
      <c r="M686">
        <v>12.7</v>
      </c>
      <c r="N686">
        <v>-4.8</v>
      </c>
      <c r="O686">
        <v>-0.6</v>
      </c>
      <c r="P686">
        <v>49.4</v>
      </c>
      <c r="Q686">
        <v>-0.6</v>
      </c>
      <c r="R686">
        <v>118.9</v>
      </c>
      <c r="S686">
        <v>-10.4</v>
      </c>
      <c r="T686">
        <v>6</v>
      </c>
      <c r="U686">
        <v>5.4</v>
      </c>
      <c r="V686">
        <v>6.8</v>
      </c>
      <c r="W686">
        <v>18</v>
      </c>
      <c r="X686">
        <v>4.5999999999999996</v>
      </c>
      <c r="Y686">
        <v>1</v>
      </c>
      <c r="Z686">
        <v>7.5</v>
      </c>
      <c r="AA686">
        <v>32.200000000000003</v>
      </c>
      <c r="AB686">
        <v>-7.3</v>
      </c>
      <c r="AC686">
        <v>-5.2</v>
      </c>
      <c r="AD686">
        <v>-1.2</v>
      </c>
      <c r="AE686">
        <v>0.7</v>
      </c>
      <c r="AF686">
        <v>112.5</v>
      </c>
      <c r="AG686">
        <v>91</v>
      </c>
      <c r="AH686">
        <v>-24.1</v>
      </c>
      <c r="AI686">
        <v>17</v>
      </c>
    </row>
    <row r="687" spans="1:35" x14ac:dyDescent="0.25">
      <c r="A687">
        <v>59999</v>
      </c>
      <c r="B687">
        <v>7.1</v>
      </c>
      <c r="C687">
        <v>6</v>
      </c>
      <c r="D687">
        <v>9.6</v>
      </c>
      <c r="E687">
        <v>6.8</v>
      </c>
      <c r="F687">
        <v>19.100000000000001</v>
      </c>
      <c r="G687">
        <v>6.9</v>
      </c>
      <c r="H687">
        <v>12.7</v>
      </c>
      <c r="I687">
        <v>4.5</v>
      </c>
      <c r="J687">
        <v>30.3</v>
      </c>
      <c r="K687">
        <v>10.199999999999999</v>
      </c>
      <c r="L687">
        <v>-5.4</v>
      </c>
      <c r="M687">
        <v>12.5</v>
      </c>
      <c r="N687">
        <v>-4.8</v>
      </c>
      <c r="O687">
        <v>-0.6</v>
      </c>
      <c r="P687">
        <v>49.2</v>
      </c>
      <c r="Q687">
        <v>-0.5</v>
      </c>
      <c r="R687">
        <v>119.2</v>
      </c>
      <c r="S687">
        <v>-10.199999999999999</v>
      </c>
      <c r="T687">
        <v>6.5</v>
      </c>
      <c r="U687">
        <v>-3.9</v>
      </c>
      <c r="V687">
        <v>8.6</v>
      </c>
      <c r="W687">
        <v>11.2</v>
      </c>
      <c r="X687">
        <v>4.5999999999999996</v>
      </c>
      <c r="Y687">
        <v>-1.7</v>
      </c>
      <c r="Z687">
        <v>4.8</v>
      </c>
      <c r="AA687">
        <v>27.3</v>
      </c>
      <c r="AB687">
        <v>-9</v>
      </c>
      <c r="AC687">
        <v>-6.7</v>
      </c>
      <c r="AD687">
        <v>-1.2</v>
      </c>
      <c r="AE687">
        <v>0.7</v>
      </c>
      <c r="AF687">
        <v>112.9</v>
      </c>
      <c r="AG687">
        <v>91</v>
      </c>
      <c r="AH687">
        <v>-24.8</v>
      </c>
      <c r="AI687">
        <v>16.399999999999999</v>
      </c>
    </row>
    <row r="688" spans="1:35" x14ac:dyDescent="0.25">
      <c r="A688">
        <v>60034</v>
      </c>
      <c r="B688">
        <v>1</v>
      </c>
      <c r="C688">
        <v>7.5</v>
      </c>
      <c r="D688">
        <v>9.3000000000000007</v>
      </c>
      <c r="E688">
        <v>10</v>
      </c>
      <c r="F688">
        <v>17.5</v>
      </c>
      <c r="G688">
        <v>8.1</v>
      </c>
      <c r="H688">
        <v>13.9</v>
      </c>
      <c r="I688">
        <v>5.5</v>
      </c>
      <c r="J688">
        <v>31.2</v>
      </c>
      <c r="K688">
        <v>10.4</v>
      </c>
      <c r="L688">
        <v>-5.2</v>
      </c>
      <c r="M688">
        <v>12.7</v>
      </c>
      <c r="N688">
        <v>-4.3</v>
      </c>
      <c r="O688">
        <v>0.2</v>
      </c>
      <c r="P688">
        <v>49.4</v>
      </c>
      <c r="Q688">
        <v>-1.4</v>
      </c>
      <c r="R688">
        <v>120.4</v>
      </c>
      <c r="S688">
        <v>14.2</v>
      </c>
      <c r="T688">
        <v>8</v>
      </c>
      <c r="U688">
        <v>5.7</v>
      </c>
      <c r="V688">
        <v>9.3000000000000007</v>
      </c>
      <c r="W688">
        <v>7.4</v>
      </c>
      <c r="X688">
        <v>6.2</v>
      </c>
      <c r="Y688">
        <v>5.7</v>
      </c>
      <c r="Z688">
        <v>5.5</v>
      </c>
      <c r="AA688">
        <v>27.7</v>
      </c>
      <c r="AB688">
        <v>-8.3000000000000007</v>
      </c>
      <c r="AC688">
        <v>1.5</v>
      </c>
      <c r="AD688">
        <v>-1.2</v>
      </c>
      <c r="AE688">
        <v>0.7</v>
      </c>
      <c r="AF688">
        <v>114.2</v>
      </c>
      <c r="AG688">
        <v>91</v>
      </c>
      <c r="AH688">
        <v>-24.5</v>
      </c>
      <c r="AI688">
        <v>15.5</v>
      </c>
    </row>
    <row r="689" spans="1:35" x14ac:dyDescent="0.25">
      <c r="A689">
        <v>60069</v>
      </c>
      <c r="B689">
        <v>26.5</v>
      </c>
      <c r="C689">
        <v>7</v>
      </c>
      <c r="D689">
        <v>11.6</v>
      </c>
      <c r="E689">
        <v>11.2</v>
      </c>
      <c r="F689">
        <v>16.3</v>
      </c>
      <c r="G689">
        <v>8.8000000000000007</v>
      </c>
      <c r="H689">
        <v>13.3</v>
      </c>
      <c r="I689">
        <v>5.5</v>
      </c>
      <c r="J689">
        <v>30.5</v>
      </c>
      <c r="K689">
        <v>11.6</v>
      </c>
      <c r="L689">
        <v>-7.2</v>
      </c>
      <c r="M689">
        <v>12.7</v>
      </c>
      <c r="N689">
        <v>-4.8</v>
      </c>
      <c r="O689">
        <v>0.4</v>
      </c>
      <c r="P689">
        <v>49.2</v>
      </c>
      <c r="Q689">
        <v>-1.2</v>
      </c>
      <c r="R689">
        <v>120.9</v>
      </c>
      <c r="S689">
        <v>16.3</v>
      </c>
      <c r="T689">
        <v>9</v>
      </c>
      <c r="U689">
        <v>6.5</v>
      </c>
      <c r="V689">
        <v>12.1</v>
      </c>
      <c r="W689">
        <v>21.6</v>
      </c>
      <c r="X689">
        <v>5.6</v>
      </c>
      <c r="Y689">
        <v>3.5</v>
      </c>
      <c r="Z689">
        <v>9</v>
      </c>
      <c r="AA689">
        <v>33.5</v>
      </c>
      <c r="AB689">
        <v>-8</v>
      </c>
      <c r="AC689">
        <v>-5.6</v>
      </c>
      <c r="AD689">
        <v>-1.2</v>
      </c>
      <c r="AE689">
        <v>0.7</v>
      </c>
      <c r="AF689">
        <v>112.9</v>
      </c>
      <c r="AG689">
        <v>91</v>
      </c>
      <c r="AH689">
        <v>-24.8</v>
      </c>
      <c r="AI689">
        <v>15.7</v>
      </c>
    </row>
    <row r="690" spans="1:35" x14ac:dyDescent="0.25">
      <c r="A690">
        <v>60102</v>
      </c>
      <c r="B690">
        <v>30.1</v>
      </c>
      <c r="C690">
        <v>9</v>
      </c>
      <c r="D690">
        <v>13.1</v>
      </c>
      <c r="E690">
        <v>10.9</v>
      </c>
      <c r="F690">
        <v>14</v>
      </c>
      <c r="G690">
        <v>6.9</v>
      </c>
      <c r="H690">
        <v>12.1</v>
      </c>
      <c r="I690">
        <v>10</v>
      </c>
      <c r="J690">
        <v>35.5</v>
      </c>
      <c r="K690">
        <v>11</v>
      </c>
      <c r="L690">
        <v>-6</v>
      </c>
      <c r="M690">
        <v>13</v>
      </c>
      <c r="N690">
        <v>-4.3</v>
      </c>
      <c r="O690">
        <v>-0.4</v>
      </c>
      <c r="P690">
        <v>49.2</v>
      </c>
      <c r="Q690">
        <v>-1.5</v>
      </c>
      <c r="R690">
        <v>120.4</v>
      </c>
      <c r="S690">
        <v>15</v>
      </c>
      <c r="T690">
        <v>8.5</v>
      </c>
      <c r="U690">
        <v>6.8</v>
      </c>
      <c r="V690">
        <v>8.6</v>
      </c>
      <c r="W690">
        <v>30.4</v>
      </c>
      <c r="X690">
        <v>4.2</v>
      </c>
      <c r="Y690">
        <v>0.4</v>
      </c>
      <c r="Z690">
        <v>11.4</v>
      </c>
      <c r="AA690">
        <v>31.2</v>
      </c>
      <c r="AB690">
        <v>-8</v>
      </c>
      <c r="AC690">
        <v>-7.1</v>
      </c>
      <c r="AD690">
        <v>-1.2</v>
      </c>
      <c r="AE690">
        <v>0.7</v>
      </c>
      <c r="AF690">
        <v>112.6</v>
      </c>
      <c r="AG690">
        <v>91.2</v>
      </c>
      <c r="AH690">
        <v>-21.4</v>
      </c>
      <c r="AI690">
        <v>22.1</v>
      </c>
    </row>
    <row r="691" spans="1:35" x14ac:dyDescent="0.25">
      <c r="A691">
        <v>60136</v>
      </c>
      <c r="B691">
        <v>27.2</v>
      </c>
      <c r="C691">
        <v>8</v>
      </c>
      <c r="D691">
        <v>12</v>
      </c>
      <c r="E691">
        <v>11.2</v>
      </c>
      <c r="F691">
        <v>0.9</v>
      </c>
      <c r="G691">
        <v>5</v>
      </c>
      <c r="H691">
        <v>13.1</v>
      </c>
      <c r="I691">
        <v>20.2</v>
      </c>
      <c r="J691">
        <v>32.5</v>
      </c>
      <c r="K691">
        <v>9.5</v>
      </c>
      <c r="L691">
        <v>-5.9</v>
      </c>
      <c r="M691">
        <v>12.7</v>
      </c>
      <c r="N691">
        <v>-4.5999999999999996</v>
      </c>
      <c r="O691">
        <v>0</v>
      </c>
      <c r="P691">
        <v>49.2</v>
      </c>
      <c r="Q691">
        <v>-1.3</v>
      </c>
      <c r="R691">
        <v>120.5</v>
      </c>
      <c r="S691">
        <v>6.4</v>
      </c>
      <c r="T691">
        <v>9</v>
      </c>
      <c r="U691">
        <v>6.9</v>
      </c>
      <c r="V691">
        <v>11.2</v>
      </c>
      <c r="W691">
        <v>18.2</v>
      </c>
      <c r="X691">
        <v>6.2</v>
      </c>
      <c r="Y691">
        <v>4</v>
      </c>
      <c r="Z691">
        <v>10.8</v>
      </c>
      <c r="AA691">
        <v>33.200000000000003</v>
      </c>
      <c r="AB691">
        <v>-7.3</v>
      </c>
      <c r="AC691">
        <v>-6.2</v>
      </c>
      <c r="AD691">
        <v>-1</v>
      </c>
      <c r="AE691">
        <v>0.7</v>
      </c>
      <c r="AF691">
        <v>113.2</v>
      </c>
      <c r="AG691">
        <v>91</v>
      </c>
      <c r="AH691">
        <v>-24.7</v>
      </c>
      <c r="AI691">
        <v>15.1</v>
      </c>
    </row>
    <row r="692" spans="1:35" x14ac:dyDescent="0.25">
      <c r="A692">
        <v>60171</v>
      </c>
      <c r="B692">
        <v>25.4</v>
      </c>
      <c r="C692">
        <v>7.5</v>
      </c>
      <c r="D692">
        <v>12.6</v>
      </c>
      <c r="E692">
        <v>11.8</v>
      </c>
      <c r="F692">
        <v>25.6</v>
      </c>
      <c r="G692">
        <v>4.5999999999999996</v>
      </c>
      <c r="H692">
        <v>13.8</v>
      </c>
      <c r="I692">
        <v>10.8</v>
      </c>
      <c r="J692">
        <v>27.8</v>
      </c>
      <c r="K692">
        <v>9.8000000000000007</v>
      </c>
      <c r="L692">
        <v>-7.2</v>
      </c>
      <c r="M692">
        <v>12.7</v>
      </c>
      <c r="N692">
        <v>-4.3</v>
      </c>
      <c r="O692">
        <v>-0.4</v>
      </c>
      <c r="P692">
        <v>49.7</v>
      </c>
      <c r="Q692">
        <v>-1.2</v>
      </c>
      <c r="R692">
        <v>120.8</v>
      </c>
      <c r="S692">
        <v>17.100000000000001</v>
      </c>
      <c r="T692">
        <v>10</v>
      </c>
      <c r="U692">
        <v>7.3</v>
      </c>
      <c r="V692">
        <v>11.2</v>
      </c>
      <c r="W692">
        <v>23.4</v>
      </c>
      <c r="X692">
        <v>8.8000000000000007</v>
      </c>
      <c r="Y692">
        <v>2.1</v>
      </c>
      <c r="Z692">
        <v>11.9</v>
      </c>
      <c r="AA692">
        <v>32.200000000000003</v>
      </c>
      <c r="AB692">
        <v>-8</v>
      </c>
      <c r="AC692">
        <v>-4.2</v>
      </c>
      <c r="AD692">
        <v>-1.2</v>
      </c>
      <c r="AE692">
        <v>0.7</v>
      </c>
      <c r="AF692">
        <v>112.5</v>
      </c>
      <c r="AG692">
        <v>91.2</v>
      </c>
      <c r="AH692">
        <v>-24.1</v>
      </c>
      <c r="AI692">
        <v>15.8</v>
      </c>
    </row>
    <row r="693" spans="1:35" x14ac:dyDescent="0.25">
      <c r="A693">
        <v>60204</v>
      </c>
      <c r="B693">
        <v>30.8</v>
      </c>
      <c r="C693">
        <v>10</v>
      </c>
      <c r="D693">
        <v>12.2</v>
      </c>
      <c r="E693">
        <v>10.6</v>
      </c>
      <c r="F693">
        <v>15.4</v>
      </c>
      <c r="G693">
        <v>5</v>
      </c>
      <c r="H693">
        <v>13.9</v>
      </c>
      <c r="I693">
        <v>11.7</v>
      </c>
      <c r="J693">
        <v>30.1</v>
      </c>
      <c r="K693">
        <v>10</v>
      </c>
      <c r="L693">
        <v>-2.8</v>
      </c>
      <c r="M693">
        <v>12.7</v>
      </c>
      <c r="N693">
        <v>-4.3</v>
      </c>
      <c r="O693">
        <v>-0.3</v>
      </c>
      <c r="P693">
        <v>49.2</v>
      </c>
      <c r="Q693">
        <v>-0.7</v>
      </c>
      <c r="R693">
        <v>119.6</v>
      </c>
      <c r="S693">
        <v>10.4</v>
      </c>
      <c r="T693">
        <v>9</v>
      </c>
      <c r="U693">
        <v>-4.0999999999999996</v>
      </c>
      <c r="V693">
        <v>10.9</v>
      </c>
      <c r="W693">
        <v>9.9</v>
      </c>
      <c r="X693">
        <v>10.4</v>
      </c>
      <c r="Y693">
        <v>1.5</v>
      </c>
      <c r="Z693">
        <v>10.3</v>
      </c>
      <c r="AA693">
        <v>22.3</v>
      </c>
      <c r="AB693">
        <v>-10</v>
      </c>
      <c r="AC693">
        <v>-6.2</v>
      </c>
      <c r="AD693">
        <v>-1.2</v>
      </c>
      <c r="AE693">
        <v>0.7</v>
      </c>
      <c r="AF693">
        <v>113.7</v>
      </c>
      <c r="AG693">
        <v>91.2</v>
      </c>
      <c r="AH693">
        <v>-24.4</v>
      </c>
      <c r="AI693">
        <v>16.8</v>
      </c>
    </row>
    <row r="694" spans="1:35" x14ac:dyDescent="0.25">
      <c r="A694">
        <v>60239</v>
      </c>
      <c r="B694">
        <v>30.2</v>
      </c>
      <c r="C694">
        <v>10</v>
      </c>
      <c r="D694">
        <v>12.6</v>
      </c>
      <c r="E694">
        <v>11.5</v>
      </c>
      <c r="F694">
        <v>18.600000000000001</v>
      </c>
      <c r="G694">
        <v>11.1</v>
      </c>
      <c r="H694">
        <v>19.3</v>
      </c>
      <c r="I694">
        <v>10</v>
      </c>
      <c r="J694">
        <v>28.1</v>
      </c>
      <c r="K694">
        <v>10.199999999999999</v>
      </c>
      <c r="L694">
        <v>-5.2</v>
      </c>
      <c r="M694">
        <v>13</v>
      </c>
      <c r="N694">
        <v>-4.3</v>
      </c>
      <c r="O694">
        <v>-0.1</v>
      </c>
      <c r="P694">
        <v>49.2</v>
      </c>
      <c r="Q694">
        <v>-1.8</v>
      </c>
      <c r="R694">
        <v>119.7</v>
      </c>
      <c r="S694">
        <v>24.2</v>
      </c>
      <c r="T694">
        <v>10.3</v>
      </c>
      <c r="U694">
        <v>7.4</v>
      </c>
      <c r="V694">
        <v>11.2</v>
      </c>
      <c r="W694">
        <v>0.8</v>
      </c>
      <c r="X694">
        <v>12.1</v>
      </c>
      <c r="Y694">
        <v>1.7</v>
      </c>
      <c r="Z694">
        <v>25</v>
      </c>
      <c r="AA694">
        <v>30.1</v>
      </c>
      <c r="AB694">
        <v>-8.6999999999999993</v>
      </c>
      <c r="AC694">
        <v>-2.6</v>
      </c>
      <c r="AD694">
        <v>-1.2</v>
      </c>
      <c r="AE694">
        <v>0.7</v>
      </c>
      <c r="AF694">
        <v>112.7</v>
      </c>
      <c r="AG694">
        <v>91</v>
      </c>
      <c r="AH694">
        <v>-24.4</v>
      </c>
      <c r="AI694">
        <v>15.6</v>
      </c>
    </row>
    <row r="695" spans="1:35" x14ac:dyDescent="0.25">
      <c r="A695">
        <v>60273</v>
      </c>
      <c r="B695">
        <v>31.8</v>
      </c>
      <c r="C695">
        <v>10.6</v>
      </c>
      <c r="D695">
        <v>12.4</v>
      </c>
      <c r="E695">
        <v>12.4</v>
      </c>
      <c r="F695">
        <v>15.4</v>
      </c>
      <c r="G695">
        <v>12.1</v>
      </c>
      <c r="H695">
        <v>13.1</v>
      </c>
      <c r="I695">
        <v>10.3</v>
      </c>
      <c r="J695">
        <v>31.4</v>
      </c>
      <c r="K695">
        <v>10.199999999999999</v>
      </c>
      <c r="L695">
        <v>-5.4</v>
      </c>
      <c r="M695">
        <v>12.7</v>
      </c>
      <c r="N695">
        <v>-4.8</v>
      </c>
      <c r="O695">
        <v>0</v>
      </c>
      <c r="P695">
        <v>49.4</v>
      </c>
      <c r="Q695">
        <v>-1.6</v>
      </c>
      <c r="R695">
        <v>120.8</v>
      </c>
      <c r="S695">
        <v>-45.2</v>
      </c>
      <c r="T695">
        <v>10.6</v>
      </c>
      <c r="U695">
        <v>7.8</v>
      </c>
      <c r="V695">
        <v>10.3</v>
      </c>
      <c r="W695">
        <v>17.7</v>
      </c>
      <c r="X695">
        <v>13.2</v>
      </c>
      <c r="Y695">
        <v>1.8</v>
      </c>
      <c r="Z695">
        <v>11.4</v>
      </c>
      <c r="AA695">
        <v>33.200000000000003</v>
      </c>
      <c r="AB695">
        <v>-8</v>
      </c>
      <c r="AC695">
        <v>-5.3</v>
      </c>
      <c r="AD695">
        <v>-1.2</v>
      </c>
      <c r="AE695">
        <v>0.7</v>
      </c>
      <c r="AF695">
        <v>113.7</v>
      </c>
      <c r="AG695">
        <v>91</v>
      </c>
      <c r="AH695">
        <v>-24</v>
      </c>
      <c r="AI695">
        <v>15.4</v>
      </c>
    </row>
    <row r="696" spans="1:35" x14ac:dyDescent="0.25">
      <c r="A696">
        <v>60308</v>
      </c>
      <c r="B696">
        <v>9.6</v>
      </c>
      <c r="C696">
        <v>8.5</v>
      </c>
      <c r="D696">
        <v>16.100000000000001</v>
      </c>
      <c r="E696">
        <v>11.8</v>
      </c>
      <c r="F696">
        <v>17.7</v>
      </c>
      <c r="G696">
        <v>13.2</v>
      </c>
      <c r="H696">
        <v>14.7</v>
      </c>
      <c r="I696">
        <v>11.4</v>
      </c>
      <c r="J696">
        <v>28.3</v>
      </c>
      <c r="K696">
        <v>9.8000000000000007</v>
      </c>
      <c r="L696">
        <v>-6.3</v>
      </c>
      <c r="M696">
        <v>12.7</v>
      </c>
      <c r="N696">
        <v>-4.3</v>
      </c>
      <c r="O696">
        <v>-0.8</v>
      </c>
      <c r="P696">
        <v>49.2</v>
      </c>
      <c r="Q696">
        <v>-0.5</v>
      </c>
      <c r="R696">
        <v>119.5</v>
      </c>
      <c r="S696">
        <v>-17.899999999999999</v>
      </c>
      <c r="T696">
        <v>9.5</v>
      </c>
      <c r="U696">
        <v>8.4</v>
      </c>
      <c r="V696">
        <v>10.9</v>
      </c>
      <c r="W696">
        <v>14.6</v>
      </c>
      <c r="X696">
        <v>12.5</v>
      </c>
      <c r="Y696">
        <v>0.5</v>
      </c>
      <c r="Z696">
        <v>19.100000000000001</v>
      </c>
      <c r="AA696">
        <v>29.8</v>
      </c>
      <c r="AB696">
        <v>-9.3000000000000007</v>
      </c>
      <c r="AC696">
        <v>-5.6</v>
      </c>
      <c r="AD696">
        <v>-1.2</v>
      </c>
      <c r="AE696">
        <v>0.7</v>
      </c>
      <c r="AF696">
        <v>112.2</v>
      </c>
      <c r="AG696">
        <v>91.2</v>
      </c>
      <c r="AH696">
        <v>-24.3</v>
      </c>
      <c r="AI696">
        <v>16.5</v>
      </c>
    </row>
    <row r="697" spans="1:35" x14ac:dyDescent="0.25">
      <c r="A697">
        <v>60343</v>
      </c>
      <c r="B697">
        <v>15.4</v>
      </c>
      <c r="C697">
        <v>8.5</v>
      </c>
      <c r="D697">
        <v>12.3</v>
      </c>
      <c r="E697">
        <v>16.899999999999999</v>
      </c>
      <c r="F697">
        <v>15.8</v>
      </c>
      <c r="G697">
        <v>11.4</v>
      </c>
      <c r="H697">
        <v>15.6</v>
      </c>
      <c r="I697">
        <v>12.2</v>
      </c>
      <c r="J697">
        <v>31.3</v>
      </c>
      <c r="K697">
        <v>10.6</v>
      </c>
      <c r="L697">
        <v>-5.4</v>
      </c>
      <c r="M697">
        <v>13</v>
      </c>
      <c r="N697">
        <v>-4.5999999999999996</v>
      </c>
      <c r="O697">
        <v>-0.8</v>
      </c>
      <c r="P697">
        <v>49.2</v>
      </c>
      <c r="Q697">
        <v>-0.6</v>
      </c>
      <c r="R697">
        <v>119.1</v>
      </c>
      <c r="S697">
        <v>6.9</v>
      </c>
      <c r="T697">
        <v>8.5</v>
      </c>
      <c r="U697">
        <v>0.9</v>
      </c>
      <c r="V697">
        <v>10.9</v>
      </c>
      <c r="W697">
        <v>18.100000000000001</v>
      </c>
      <c r="X697">
        <v>11.4</v>
      </c>
      <c r="Y697">
        <v>2</v>
      </c>
      <c r="Z697">
        <v>10.6</v>
      </c>
      <c r="AA697">
        <v>29.4</v>
      </c>
      <c r="AB697">
        <v>-9.6999999999999993</v>
      </c>
      <c r="AC697">
        <v>-5.8</v>
      </c>
      <c r="AD697">
        <v>-1.2</v>
      </c>
      <c r="AE697">
        <v>0.5</v>
      </c>
      <c r="AF697">
        <v>112.9</v>
      </c>
      <c r="AG697">
        <v>91.2</v>
      </c>
      <c r="AH697">
        <v>-23.3</v>
      </c>
      <c r="AI697">
        <v>20.2</v>
      </c>
    </row>
    <row r="698" spans="1:35" x14ac:dyDescent="0.25">
      <c r="A698">
        <v>60378</v>
      </c>
      <c r="B698">
        <v>4.5</v>
      </c>
      <c r="C698">
        <v>8</v>
      </c>
      <c r="D698">
        <v>9.8000000000000007</v>
      </c>
      <c r="E698">
        <v>10</v>
      </c>
      <c r="F698">
        <v>27.5</v>
      </c>
      <c r="G698">
        <v>12.1</v>
      </c>
      <c r="H698">
        <v>13.9</v>
      </c>
      <c r="I698">
        <v>10.6</v>
      </c>
      <c r="J698">
        <v>30.2</v>
      </c>
      <c r="K698">
        <v>9.5</v>
      </c>
      <c r="L698">
        <v>-6.6</v>
      </c>
      <c r="M698">
        <v>12.7</v>
      </c>
      <c r="N698">
        <v>-4.5999999999999996</v>
      </c>
      <c r="O698">
        <v>-0.6</v>
      </c>
      <c r="P698">
        <v>49.2</v>
      </c>
      <c r="Q698">
        <v>-1.2</v>
      </c>
      <c r="R698">
        <v>119.4</v>
      </c>
      <c r="S698">
        <v>13.5</v>
      </c>
      <c r="T698">
        <v>9</v>
      </c>
      <c r="U698">
        <v>7.8</v>
      </c>
      <c r="V698">
        <v>10.9</v>
      </c>
      <c r="W698">
        <v>17.8</v>
      </c>
      <c r="X698">
        <v>11.4</v>
      </c>
      <c r="Y698">
        <v>2</v>
      </c>
      <c r="Z698">
        <v>19.399999999999999</v>
      </c>
      <c r="AA698">
        <v>33.1</v>
      </c>
      <c r="AB698">
        <v>-8.6999999999999993</v>
      </c>
      <c r="AC698">
        <v>-5.0999999999999996</v>
      </c>
      <c r="AD698">
        <v>-1.2</v>
      </c>
      <c r="AE698">
        <v>0.7</v>
      </c>
      <c r="AF698">
        <v>109.5</v>
      </c>
      <c r="AG698">
        <v>91</v>
      </c>
      <c r="AH698">
        <v>-24.3</v>
      </c>
      <c r="AI698">
        <v>16.5</v>
      </c>
    </row>
    <row r="699" spans="1:35" x14ac:dyDescent="0.25">
      <c r="A699">
        <v>60413</v>
      </c>
      <c r="B699">
        <v>-47.5</v>
      </c>
      <c r="C699">
        <v>8</v>
      </c>
      <c r="D699">
        <v>10.8</v>
      </c>
      <c r="E699">
        <v>11.2</v>
      </c>
      <c r="F699">
        <v>17.8</v>
      </c>
      <c r="G699">
        <v>12.5</v>
      </c>
      <c r="H699">
        <v>15.3</v>
      </c>
      <c r="I699">
        <v>11.7</v>
      </c>
      <c r="J699">
        <v>29.5</v>
      </c>
      <c r="K699">
        <v>10.8</v>
      </c>
      <c r="L699">
        <v>-3.9</v>
      </c>
      <c r="M699">
        <v>12.7</v>
      </c>
      <c r="N699">
        <v>-4.5999999999999996</v>
      </c>
      <c r="O699">
        <v>-0.4</v>
      </c>
      <c r="P699">
        <v>49.2</v>
      </c>
      <c r="Q699">
        <v>-0.7</v>
      </c>
      <c r="R699">
        <v>119.9</v>
      </c>
      <c r="S699">
        <v>0.6</v>
      </c>
      <c r="T699">
        <v>8.5</v>
      </c>
      <c r="U699">
        <v>8.5</v>
      </c>
      <c r="V699">
        <v>11.8</v>
      </c>
      <c r="W699">
        <v>17.5</v>
      </c>
      <c r="X699">
        <v>11.4</v>
      </c>
      <c r="Y699">
        <v>-0.3</v>
      </c>
      <c r="Z699">
        <v>10.6</v>
      </c>
      <c r="AA699">
        <v>27.5</v>
      </c>
      <c r="AB699">
        <v>-8.6999999999999993</v>
      </c>
      <c r="AC699">
        <v>-5.3</v>
      </c>
      <c r="AD699">
        <v>-1.2</v>
      </c>
      <c r="AE699">
        <v>0.7</v>
      </c>
      <c r="AF699">
        <v>113.3</v>
      </c>
      <c r="AG699">
        <v>91.2</v>
      </c>
      <c r="AH699">
        <v>-25.1</v>
      </c>
      <c r="AI699">
        <v>17</v>
      </c>
    </row>
    <row r="700" spans="1:35" x14ac:dyDescent="0.25">
      <c r="A700">
        <v>60445</v>
      </c>
      <c r="B700">
        <v>30.7</v>
      </c>
      <c r="C700">
        <v>5.5</v>
      </c>
      <c r="D700">
        <v>11.2</v>
      </c>
      <c r="E700">
        <v>10.6</v>
      </c>
      <c r="F700">
        <v>17.8</v>
      </c>
      <c r="G700">
        <v>12.5</v>
      </c>
      <c r="H700">
        <v>13.9</v>
      </c>
      <c r="I700">
        <v>10.6</v>
      </c>
      <c r="J700">
        <v>28.7</v>
      </c>
      <c r="K700">
        <v>10.6</v>
      </c>
      <c r="L700">
        <v>-6.7</v>
      </c>
      <c r="M700">
        <v>12.7</v>
      </c>
      <c r="N700">
        <v>-4.3</v>
      </c>
      <c r="O700">
        <v>0</v>
      </c>
      <c r="P700">
        <v>49.2</v>
      </c>
      <c r="Q700">
        <v>-0.9</v>
      </c>
      <c r="R700">
        <v>119.7</v>
      </c>
      <c r="S700">
        <v>20.2</v>
      </c>
      <c r="T700">
        <v>4.2</v>
      </c>
      <c r="U700">
        <v>7.8</v>
      </c>
      <c r="V700">
        <v>10</v>
      </c>
      <c r="W700">
        <v>8</v>
      </c>
      <c r="X700">
        <v>13.2</v>
      </c>
      <c r="Y700">
        <v>1.8</v>
      </c>
      <c r="Z700">
        <v>10.6</v>
      </c>
      <c r="AA700">
        <v>29.7</v>
      </c>
      <c r="AB700">
        <v>-8.3000000000000007</v>
      </c>
      <c r="AC700">
        <v>-5.6</v>
      </c>
      <c r="AD700">
        <v>-1.2</v>
      </c>
      <c r="AE700">
        <v>0.7</v>
      </c>
      <c r="AF700">
        <v>110.7</v>
      </c>
      <c r="AG700">
        <v>91.2</v>
      </c>
      <c r="AH700">
        <v>-22.9</v>
      </c>
      <c r="AI700">
        <v>17</v>
      </c>
    </row>
    <row r="701" spans="1:35" x14ac:dyDescent="0.25">
      <c r="A701">
        <v>60479</v>
      </c>
      <c r="B701">
        <v>38</v>
      </c>
      <c r="C701">
        <v>2.5</v>
      </c>
      <c r="D701">
        <v>12.1</v>
      </c>
      <c r="E701">
        <v>10.6</v>
      </c>
      <c r="F701">
        <v>14.1</v>
      </c>
      <c r="G701">
        <v>10.7</v>
      </c>
      <c r="H701">
        <v>13.9</v>
      </c>
      <c r="I701">
        <v>11.1</v>
      </c>
      <c r="J701">
        <v>30.7</v>
      </c>
      <c r="K701">
        <v>10.4</v>
      </c>
      <c r="L701">
        <v>-4.2</v>
      </c>
      <c r="M701">
        <v>12.7</v>
      </c>
      <c r="N701">
        <v>-4.5999999999999996</v>
      </c>
      <c r="O701">
        <v>-0.2</v>
      </c>
      <c r="P701">
        <v>49.2</v>
      </c>
      <c r="Q701">
        <v>-0.7</v>
      </c>
      <c r="R701">
        <v>120.9</v>
      </c>
      <c r="S701">
        <v>16.8</v>
      </c>
      <c r="T701">
        <v>3.3</v>
      </c>
      <c r="U701">
        <v>6.9</v>
      </c>
      <c r="V701">
        <v>12.1</v>
      </c>
      <c r="W701">
        <v>7.6</v>
      </c>
      <c r="X701">
        <v>12.5</v>
      </c>
      <c r="Y701">
        <v>1.9</v>
      </c>
      <c r="Z701">
        <v>10.3</v>
      </c>
      <c r="AA701">
        <v>29.7</v>
      </c>
      <c r="AB701">
        <v>-8.6999999999999993</v>
      </c>
      <c r="AC701">
        <v>-5.9</v>
      </c>
      <c r="AD701">
        <v>-1.2</v>
      </c>
      <c r="AE701">
        <v>0.5</v>
      </c>
      <c r="AF701">
        <v>112</v>
      </c>
      <c r="AG701">
        <v>91.2</v>
      </c>
      <c r="AH701">
        <v>-24.5</v>
      </c>
      <c r="AI701">
        <v>15.4</v>
      </c>
    </row>
    <row r="702" spans="1:35" x14ac:dyDescent="0.25">
      <c r="A702">
        <v>60514</v>
      </c>
      <c r="B702">
        <v>38.1</v>
      </c>
      <c r="C702">
        <v>3.6</v>
      </c>
      <c r="D702">
        <v>11.4</v>
      </c>
      <c r="E702">
        <v>10.6</v>
      </c>
      <c r="F702">
        <v>17.5</v>
      </c>
      <c r="G702">
        <v>13.6</v>
      </c>
      <c r="H702">
        <v>13.9</v>
      </c>
      <c r="I702">
        <v>11.4</v>
      </c>
      <c r="J702">
        <v>25.2</v>
      </c>
      <c r="K702">
        <v>9.5</v>
      </c>
      <c r="L702">
        <v>-5.3</v>
      </c>
      <c r="M702">
        <v>12.7</v>
      </c>
      <c r="N702">
        <v>-4.5999999999999996</v>
      </c>
      <c r="O702">
        <v>-0.8</v>
      </c>
      <c r="P702">
        <v>49.4</v>
      </c>
      <c r="Q702">
        <v>-2.6</v>
      </c>
      <c r="R702">
        <v>120.3</v>
      </c>
      <c r="S702">
        <v>11</v>
      </c>
      <c r="T702">
        <v>5.5</v>
      </c>
      <c r="U702">
        <v>0.4</v>
      </c>
      <c r="V702">
        <v>10.6</v>
      </c>
      <c r="W702">
        <v>17.3</v>
      </c>
      <c r="X702">
        <v>11.4</v>
      </c>
      <c r="Y702">
        <v>1.3</v>
      </c>
      <c r="Z702">
        <v>11.7</v>
      </c>
      <c r="AA702">
        <v>25.5</v>
      </c>
      <c r="AB702">
        <v>-9</v>
      </c>
      <c r="AC702">
        <v>-5.9</v>
      </c>
      <c r="AD702">
        <v>-1.2</v>
      </c>
      <c r="AE702">
        <v>0.7</v>
      </c>
      <c r="AF702">
        <v>112.6</v>
      </c>
      <c r="AG702">
        <v>91</v>
      </c>
      <c r="AH702">
        <v>-24.2</v>
      </c>
      <c r="AI702">
        <v>17</v>
      </c>
    </row>
    <row r="703" spans="1:35" x14ac:dyDescent="0.25">
      <c r="A703">
        <v>60549</v>
      </c>
      <c r="B703">
        <v>-45.1</v>
      </c>
      <c r="C703">
        <v>6.5</v>
      </c>
      <c r="D703">
        <v>10.8</v>
      </c>
      <c r="E703">
        <v>9.6</v>
      </c>
      <c r="F703">
        <v>25.1</v>
      </c>
      <c r="G703">
        <v>11.8</v>
      </c>
      <c r="H703">
        <v>14.1</v>
      </c>
      <c r="I703">
        <v>10.8</v>
      </c>
      <c r="J703">
        <v>29.3</v>
      </c>
      <c r="K703">
        <v>10.199999999999999</v>
      </c>
      <c r="L703">
        <v>-5.8</v>
      </c>
      <c r="M703">
        <v>12.7</v>
      </c>
      <c r="N703">
        <v>-4.8</v>
      </c>
      <c r="O703">
        <v>-0.6</v>
      </c>
      <c r="P703">
        <v>49.2</v>
      </c>
      <c r="Q703">
        <v>-0.1</v>
      </c>
      <c r="R703">
        <v>119.9</v>
      </c>
      <c r="S703">
        <v>-2.4</v>
      </c>
      <c r="T703">
        <v>8</v>
      </c>
      <c r="U703">
        <v>6.8</v>
      </c>
      <c r="V703">
        <v>10.3</v>
      </c>
      <c r="W703">
        <v>15.4</v>
      </c>
      <c r="X703">
        <v>11.4</v>
      </c>
      <c r="Y703">
        <v>0.6</v>
      </c>
      <c r="Z703">
        <v>11.7</v>
      </c>
      <c r="AA703">
        <v>34</v>
      </c>
      <c r="AB703">
        <v>-9.6999999999999993</v>
      </c>
      <c r="AC703">
        <v>-5.3</v>
      </c>
      <c r="AD703">
        <v>-1.2</v>
      </c>
      <c r="AE703">
        <v>0.5</v>
      </c>
      <c r="AF703">
        <v>112.5</v>
      </c>
      <c r="AG703">
        <v>91.2</v>
      </c>
      <c r="AH703">
        <v>-23.7</v>
      </c>
      <c r="AI703">
        <v>16.600000000000001</v>
      </c>
    </row>
    <row r="704" spans="1:35" x14ac:dyDescent="0.25">
      <c r="A704">
        <v>60584</v>
      </c>
      <c r="B704">
        <v>28.6</v>
      </c>
      <c r="C704">
        <v>8.5</v>
      </c>
      <c r="D704">
        <v>17</v>
      </c>
      <c r="E704">
        <v>8.6</v>
      </c>
      <c r="F704">
        <v>14.9</v>
      </c>
      <c r="G704">
        <v>9.4</v>
      </c>
      <c r="H704">
        <v>13.7</v>
      </c>
      <c r="I704">
        <v>10.6</v>
      </c>
      <c r="J704">
        <v>30</v>
      </c>
      <c r="K704">
        <v>10.8</v>
      </c>
      <c r="L704">
        <v>1.8</v>
      </c>
      <c r="M704">
        <v>12.7</v>
      </c>
      <c r="N704">
        <v>-4.8</v>
      </c>
      <c r="O704">
        <v>-0.3</v>
      </c>
      <c r="P704">
        <v>49.2</v>
      </c>
      <c r="Q704">
        <v>-0.7</v>
      </c>
      <c r="R704">
        <v>120.3</v>
      </c>
      <c r="S704">
        <v>17.5</v>
      </c>
      <c r="T704">
        <v>8.5</v>
      </c>
      <c r="U704">
        <v>9.1</v>
      </c>
      <c r="V704">
        <v>8.6</v>
      </c>
      <c r="W704">
        <v>12.8</v>
      </c>
      <c r="X704">
        <v>11.4</v>
      </c>
      <c r="Y704">
        <v>1.8</v>
      </c>
      <c r="Z704">
        <v>10.8</v>
      </c>
      <c r="AA704">
        <v>30.6</v>
      </c>
      <c r="AB704">
        <v>-7.7</v>
      </c>
      <c r="AC704">
        <v>-5.5</v>
      </c>
      <c r="AD704">
        <v>-1.4</v>
      </c>
      <c r="AE704">
        <v>0.5</v>
      </c>
      <c r="AF704">
        <v>112.8</v>
      </c>
      <c r="AG704">
        <v>91.2</v>
      </c>
      <c r="AH704">
        <v>-23.5</v>
      </c>
      <c r="AI704">
        <v>20.399999999999999</v>
      </c>
    </row>
    <row r="705" spans="1:35" x14ac:dyDescent="0.25">
      <c r="A705">
        <v>60619</v>
      </c>
      <c r="B705">
        <v>35.299999999999997</v>
      </c>
      <c r="C705">
        <v>4.4000000000000004</v>
      </c>
      <c r="D705">
        <v>5.7</v>
      </c>
      <c r="E705">
        <v>8.6</v>
      </c>
      <c r="F705">
        <v>15</v>
      </c>
      <c r="G705">
        <v>11.1</v>
      </c>
      <c r="H705">
        <v>10.6</v>
      </c>
      <c r="I705">
        <v>9.5</v>
      </c>
      <c r="J705">
        <v>29.7</v>
      </c>
      <c r="K705">
        <v>9.5</v>
      </c>
      <c r="L705">
        <v>-6.6</v>
      </c>
      <c r="M705">
        <v>12.7</v>
      </c>
      <c r="N705">
        <v>-4.3</v>
      </c>
      <c r="O705">
        <v>-0.2</v>
      </c>
      <c r="P705">
        <v>49.2</v>
      </c>
      <c r="Q705">
        <v>-0.9</v>
      </c>
      <c r="R705">
        <v>120.3</v>
      </c>
      <c r="S705">
        <v>16.5</v>
      </c>
      <c r="T705">
        <v>9</v>
      </c>
      <c r="U705">
        <v>7.8</v>
      </c>
      <c r="V705">
        <v>8.1999999999999993</v>
      </c>
      <c r="W705">
        <v>19.899999999999999</v>
      </c>
      <c r="X705">
        <v>8.1</v>
      </c>
      <c r="Y705">
        <v>2.1</v>
      </c>
      <c r="Z705">
        <v>10.8</v>
      </c>
      <c r="AA705">
        <v>27.9</v>
      </c>
      <c r="AB705">
        <v>-7.7</v>
      </c>
      <c r="AC705">
        <v>-5.6</v>
      </c>
      <c r="AD705">
        <v>-1.2</v>
      </c>
      <c r="AE705">
        <v>0.7</v>
      </c>
      <c r="AF705">
        <v>112.5</v>
      </c>
      <c r="AG705">
        <v>91</v>
      </c>
      <c r="AH705">
        <v>-24.3</v>
      </c>
      <c r="AI705">
        <v>17.2</v>
      </c>
    </row>
    <row r="706" spans="1:35" x14ac:dyDescent="0.25">
      <c r="A706">
        <v>60653</v>
      </c>
      <c r="B706">
        <v>33.200000000000003</v>
      </c>
      <c r="C706">
        <v>8.5</v>
      </c>
      <c r="D706">
        <v>12.7</v>
      </c>
      <c r="E706">
        <v>8.6</v>
      </c>
      <c r="F706">
        <v>14.3</v>
      </c>
      <c r="G706">
        <v>11.1</v>
      </c>
      <c r="H706">
        <v>11.6</v>
      </c>
      <c r="I706">
        <v>11.9</v>
      </c>
      <c r="J706">
        <v>30.5</v>
      </c>
      <c r="K706">
        <v>8.8000000000000007</v>
      </c>
      <c r="L706">
        <v>-5.3</v>
      </c>
      <c r="M706">
        <v>12.7</v>
      </c>
      <c r="N706">
        <v>-4.3</v>
      </c>
      <c r="O706">
        <v>-0.7</v>
      </c>
      <c r="P706">
        <v>49.4</v>
      </c>
      <c r="Q706">
        <v>-0.9</v>
      </c>
      <c r="R706">
        <v>119.9</v>
      </c>
      <c r="S706">
        <v>9.3000000000000007</v>
      </c>
      <c r="T706">
        <v>9.5</v>
      </c>
      <c r="U706">
        <v>8.4</v>
      </c>
      <c r="V706">
        <v>7.5</v>
      </c>
      <c r="W706">
        <v>14.8</v>
      </c>
      <c r="X706">
        <v>7.5</v>
      </c>
      <c r="Y706">
        <v>8</v>
      </c>
      <c r="Z706">
        <v>10</v>
      </c>
      <c r="AA706">
        <v>30</v>
      </c>
      <c r="AB706">
        <v>-9</v>
      </c>
      <c r="AC706">
        <v>-10.6</v>
      </c>
      <c r="AD706">
        <v>-1.2</v>
      </c>
      <c r="AE706">
        <v>0.7</v>
      </c>
      <c r="AF706">
        <v>111.3</v>
      </c>
      <c r="AG706">
        <v>91.2</v>
      </c>
      <c r="AH706">
        <v>-24.3</v>
      </c>
      <c r="AI706">
        <v>15.8</v>
      </c>
    </row>
    <row r="707" spans="1:35" x14ac:dyDescent="0.25">
      <c r="A707">
        <v>60688</v>
      </c>
      <c r="B707">
        <v>32.299999999999997</v>
      </c>
      <c r="C707">
        <v>10.3</v>
      </c>
      <c r="D707">
        <v>12.6</v>
      </c>
      <c r="E707">
        <v>8.9</v>
      </c>
      <c r="F707">
        <v>36.6</v>
      </c>
      <c r="G707">
        <v>6.9</v>
      </c>
      <c r="H707">
        <v>21.3</v>
      </c>
      <c r="I707">
        <v>11.1</v>
      </c>
      <c r="J707">
        <v>27.9</v>
      </c>
      <c r="K707">
        <v>10.199999999999999</v>
      </c>
      <c r="L707">
        <v>-5.3</v>
      </c>
      <c r="M707">
        <v>12.7</v>
      </c>
      <c r="N707">
        <v>-4.8</v>
      </c>
      <c r="O707">
        <v>0.8</v>
      </c>
      <c r="P707">
        <v>49.2</v>
      </c>
      <c r="Q707">
        <v>-1.4</v>
      </c>
      <c r="R707">
        <v>120.5</v>
      </c>
      <c r="S707">
        <v>28</v>
      </c>
      <c r="T707">
        <v>9.5</v>
      </c>
      <c r="U707">
        <v>8.1999999999999993</v>
      </c>
      <c r="V707">
        <v>8.6</v>
      </c>
      <c r="W707">
        <v>13.4</v>
      </c>
      <c r="X707">
        <v>4.2</v>
      </c>
      <c r="Y707">
        <v>1.7</v>
      </c>
      <c r="Z707">
        <v>11.4</v>
      </c>
      <c r="AA707">
        <v>29.9</v>
      </c>
      <c r="AB707">
        <v>-8.6999999999999993</v>
      </c>
      <c r="AC707">
        <v>-4</v>
      </c>
      <c r="AD707">
        <v>-1</v>
      </c>
      <c r="AE707">
        <v>0.7</v>
      </c>
      <c r="AF707">
        <v>113.1</v>
      </c>
      <c r="AG707">
        <v>91.2</v>
      </c>
      <c r="AH707">
        <v>-24.3</v>
      </c>
      <c r="AI707">
        <v>15.8</v>
      </c>
    </row>
    <row r="708" spans="1:35" x14ac:dyDescent="0.25">
      <c r="A708">
        <v>60723</v>
      </c>
      <c r="B708">
        <v>28.4</v>
      </c>
      <c r="C708">
        <v>9.5</v>
      </c>
      <c r="D708">
        <v>14.4</v>
      </c>
      <c r="E708">
        <v>8.1999999999999993</v>
      </c>
      <c r="F708">
        <v>5.8</v>
      </c>
      <c r="G708">
        <v>5.6</v>
      </c>
      <c r="H708">
        <v>8.6</v>
      </c>
      <c r="I708">
        <v>10.8</v>
      </c>
      <c r="J708">
        <v>33</v>
      </c>
      <c r="K708">
        <v>9.5</v>
      </c>
      <c r="L708">
        <v>-5.8</v>
      </c>
      <c r="M708">
        <v>12.7</v>
      </c>
      <c r="N708">
        <v>-4.3</v>
      </c>
      <c r="O708">
        <v>-0.3</v>
      </c>
      <c r="P708">
        <v>49.4</v>
      </c>
      <c r="Q708">
        <v>4.3</v>
      </c>
      <c r="R708">
        <v>120.5</v>
      </c>
      <c r="S708">
        <v>15.8</v>
      </c>
      <c r="T708">
        <v>10.9</v>
      </c>
      <c r="U708">
        <v>8.1</v>
      </c>
      <c r="V708">
        <v>9.6</v>
      </c>
      <c r="W708">
        <v>37.700000000000003</v>
      </c>
      <c r="X708">
        <v>6.9</v>
      </c>
      <c r="Y708">
        <v>1.8</v>
      </c>
      <c r="Z708">
        <v>11.7</v>
      </c>
      <c r="AA708">
        <v>29.2</v>
      </c>
      <c r="AB708">
        <v>-7.7</v>
      </c>
      <c r="AC708">
        <v>-5.5</v>
      </c>
      <c r="AD708">
        <v>-1.2</v>
      </c>
      <c r="AE708">
        <v>0.7</v>
      </c>
      <c r="AF708">
        <v>112.9</v>
      </c>
      <c r="AG708">
        <v>91.2</v>
      </c>
      <c r="AH708">
        <v>-24.5</v>
      </c>
      <c r="AI708">
        <v>18.2</v>
      </c>
    </row>
    <row r="709" spans="1:35" x14ac:dyDescent="0.25">
      <c r="A709">
        <v>60758</v>
      </c>
      <c r="B709">
        <v>32.1</v>
      </c>
      <c r="C709">
        <v>8.5</v>
      </c>
      <c r="D709">
        <v>18.8</v>
      </c>
      <c r="E709">
        <v>7.1</v>
      </c>
      <c r="F709">
        <v>12.6</v>
      </c>
      <c r="G709">
        <v>9.4</v>
      </c>
      <c r="H709">
        <v>14</v>
      </c>
      <c r="I709">
        <v>10.8</v>
      </c>
      <c r="J709">
        <v>29.2</v>
      </c>
      <c r="K709">
        <v>10.4</v>
      </c>
      <c r="L709">
        <v>-9.5</v>
      </c>
      <c r="M709">
        <v>12.7</v>
      </c>
      <c r="N709">
        <v>-4.3</v>
      </c>
      <c r="O709">
        <v>0.3</v>
      </c>
      <c r="P709">
        <v>49.2</v>
      </c>
      <c r="Q709">
        <v>-1</v>
      </c>
      <c r="R709">
        <v>119.7</v>
      </c>
      <c r="S709">
        <v>6.5</v>
      </c>
      <c r="T709">
        <v>10.6</v>
      </c>
      <c r="U709">
        <v>9.1999999999999993</v>
      </c>
      <c r="V709">
        <v>8.6</v>
      </c>
      <c r="W709">
        <v>10.9</v>
      </c>
      <c r="X709">
        <v>5.6</v>
      </c>
      <c r="Y709">
        <v>0.8</v>
      </c>
      <c r="Z709">
        <v>11.1</v>
      </c>
      <c r="AA709">
        <v>26.7</v>
      </c>
      <c r="AB709">
        <v>-8.6999999999999993</v>
      </c>
      <c r="AC709">
        <v>-4.7</v>
      </c>
      <c r="AD709">
        <v>-1.2</v>
      </c>
      <c r="AE709">
        <v>0.7</v>
      </c>
      <c r="AF709">
        <v>113.2</v>
      </c>
      <c r="AG709">
        <v>91.2</v>
      </c>
      <c r="AH709">
        <v>-24.1</v>
      </c>
      <c r="AI709">
        <v>16.2</v>
      </c>
    </row>
    <row r="710" spans="1:35" x14ac:dyDescent="0.25">
      <c r="A710">
        <v>60790</v>
      </c>
      <c r="B710">
        <v>28.8</v>
      </c>
      <c r="C710">
        <v>10.6</v>
      </c>
      <c r="D710">
        <v>16.5</v>
      </c>
      <c r="E710">
        <v>8.6</v>
      </c>
      <c r="F710">
        <v>11</v>
      </c>
      <c r="G710">
        <v>6.9</v>
      </c>
      <c r="H710">
        <v>10.9</v>
      </c>
      <c r="I710">
        <v>10.3</v>
      </c>
      <c r="J710">
        <v>30</v>
      </c>
      <c r="K710">
        <v>10</v>
      </c>
      <c r="L710">
        <v>-5.3</v>
      </c>
      <c r="M710">
        <v>12.7</v>
      </c>
      <c r="N710">
        <v>-4.3</v>
      </c>
      <c r="O710">
        <v>-0.4</v>
      </c>
      <c r="P710">
        <v>49.2</v>
      </c>
      <c r="Q710">
        <v>-0.8</v>
      </c>
      <c r="R710">
        <v>120.2</v>
      </c>
      <c r="S710">
        <v>18.8</v>
      </c>
      <c r="T710">
        <v>10.6</v>
      </c>
      <c r="U710">
        <v>7.9</v>
      </c>
      <c r="V710">
        <v>7.1</v>
      </c>
      <c r="W710">
        <v>11.5</v>
      </c>
      <c r="X710">
        <v>8.8000000000000007</v>
      </c>
      <c r="Y710">
        <v>-4.7</v>
      </c>
      <c r="Z710">
        <v>10.3</v>
      </c>
      <c r="AA710">
        <v>32.4</v>
      </c>
      <c r="AB710">
        <v>-9.3000000000000007</v>
      </c>
      <c r="AC710">
        <v>-7.1</v>
      </c>
      <c r="AD710">
        <v>-1.2</v>
      </c>
      <c r="AE710">
        <v>0.7</v>
      </c>
      <c r="AF710">
        <v>112.5</v>
      </c>
      <c r="AG710">
        <v>91.2</v>
      </c>
      <c r="AH710">
        <v>-24.6</v>
      </c>
      <c r="AI710">
        <v>16</v>
      </c>
    </row>
    <row r="711" spans="1:35" x14ac:dyDescent="0.25">
      <c r="A711">
        <v>60825</v>
      </c>
      <c r="B711">
        <v>25.6</v>
      </c>
      <c r="C711">
        <v>6</v>
      </c>
      <c r="D711">
        <v>12.2</v>
      </c>
      <c r="E711">
        <v>10.9</v>
      </c>
      <c r="F711">
        <v>18.100000000000001</v>
      </c>
      <c r="G711">
        <v>6.9</v>
      </c>
      <c r="H711">
        <v>13.6</v>
      </c>
      <c r="I711">
        <v>10.6</v>
      </c>
      <c r="J711">
        <v>25.7</v>
      </c>
      <c r="K711">
        <v>8.8000000000000007</v>
      </c>
      <c r="L711">
        <v>-6.9</v>
      </c>
      <c r="M711">
        <v>12.7</v>
      </c>
      <c r="N711">
        <v>-4.8</v>
      </c>
      <c r="O711">
        <v>-1.2</v>
      </c>
      <c r="P711">
        <v>49.4</v>
      </c>
      <c r="Q711">
        <v>-1</v>
      </c>
      <c r="R711">
        <v>120.4</v>
      </c>
      <c r="S711">
        <v>4.5</v>
      </c>
      <c r="T711">
        <v>8.5</v>
      </c>
      <c r="U711">
        <v>9.9</v>
      </c>
      <c r="V711">
        <v>9.6</v>
      </c>
      <c r="W711">
        <v>10.9</v>
      </c>
      <c r="X711">
        <v>7.5</v>
      </c>
      <c r="Y711">
        <v>0.9</v>
      </c>
      <c r="Z711">
        <v>10.8</v>
      </c>
      <c r="AA711">
        <v>32.4</v>
      </c>
      <c r="AB711">
        <v>-9.6999999999999993</v>
      </c>
      <c r="AC711">
        <v>-4.7</v>
      </c>
      <c r="AD711">
        <v>-1.2</v>
      </c>
      <c r="AE711">
        <v>0.7</v>
      </c>
      <c r="AF711">
        <v>112.5</v>
      </c>
      <c r="AG711">
        <v>91</v>
      </c>
      <c r="AH711">
        <v>-24.4</v>
      </c>
      <c r="AI711">
        <v>16.3</v>
      </c>
    </row>
    <row r="712" spans="1:35" x14ac:dyDescent="0.25">
      <c r="A712">
        <v>60860</v>
      </c>
      <c r="B712">
        <v>31.4</v>
      </c>
      <c r="C712">
        <v>9.5</v>
      </c>
      <c r="D712">
        <v>12.6</v>
      </c>
      <c r="E712">
        <v>8.1999999999999993</v>
      </c>
      <c r="F712">
        <v>10.7</v>
      </c>
      <c r="G712">
        <v>8.8000000000000007</v>
      </c>
      <c r="H712">
        <v>15.5</v>
      </c>
      <c r="I712">
        <v>10.6</v>
      </c>
      <c r="J712">
        <v>31.2</v>
      </c>
      <c r="K712">
        <v>10.199999999999999</v>
      </c>
      <c r="L712">
        <v>-5.3</v>
      </c>
      <c r="M712">
        <v>12.7</v>
      </c>
      <c r="N712">
        <v>-4.8</v>
      </c>
      <c r="O712">
        <v>-0.4</v>
      </c>
      <c r="P712">
        <v>49.4</v>
      </c>
      <c r="Q712">
        <v>-0.9</v>
      </c>
      <c r="R712">
        <v>119.6</v>
      </c>
      <c r="S712">
        <v>12.9</v>
      </c>
      <c r="T712">
        <v>10.3</v>
      </c>
      <c r="U712">
        <v>7</v>
      </c>
      <c r="V712">
        <v>7.5</v>
      </c>
      <c r="W712">
        <v>11.2</v>
      </c>
      <c r="X712">
        <v>6.9</v>
      </c>
      <c r="Y712">
        <v>1</v>
      </c>
      <c r="Z712">
        <v>10.3</v>
      </c>
      <c r="AA712">
        <v>31.7</v>
      </c>
      <c r="AB712">
        <v>-9</v>
      </c>
      <c r="AC712">
        <v>-7.5</v>
      </c>
      <c r="AD712">
        <v>-1.2</v>
      </c>
      <c r="AE712">
        <v>0.7</v>
      </c>
      <c r="AF712">
        <v>112.4</v>
      </c>
      <c r="AG712">
        <v>91</v>
      </c>
      <c r="AH712">
        <v>-24.4</v>
      </c>
      <c r="AI712">
        <v>15.2</v>
      </c>
    </row>
    <row r="713" spans="1:35" x14ac:dyDescent="0.25">
      <c r="A713">
        <v>60894</v>
      </c>
      <c r="B713">
        <v>27.7</v>
      </c>
      <c r="C713">
        <v>10</v>
      </c>
      <c r="D713">
        <v>12.8</v>
      </c>
      <c r="E713">
        <v>10</v>
      </c>
      <c r="F713">
        <v>13</v>
      </c>
      <c r="G713">
        <v>9.4</v>
      </c>
      <c r="H713">
        <v>13.9</v>
      </c>
      <c r="I713">
        <v>7</v>
      </c>
      <c r="J713">
        <v>31.2</v>
      </c>
      <c r="K713">
        <v>11.2</v>
      </c>
      <c r="L713">
        <v>-5.5</v>
      </c>
      <c r="M713">
        <v>12.7</v>
      </c>
      <c r="N713">
        <v>-4.8</v>
      </c>
      <c r="O713">
        <v>-0.2</v>
      </c>
      <c r="P713">
        <v>49.4</v>
      </c>
      <c r="Q713">
        <v>-0.7</v>
      </c>
      <c r="R713">
        <v>119.7</v>
      </c>
      <c r="S713">
        <v>1.8</v>
      </c>
      <c r="T713">
        <v>10.6</v>
      </c>
      <c r="U713">
        <v>8.1999999999999993</v>
      </c>
      <c r="V713">
        <v>7.1</v>
      </c>
      <c r="W713">
        <v>4.5</v>
      </c>
      <c r="X713">
        <v>6.9</v>
      </c>
      <c r="Y713">
        <v>3.7</v>
      </c>
      <c r="Z713">
        <v>11.4</v>
      </c>
      <c r="AA713">
        <v>30.9</v>
      </c>
      <c r="AB713">
        <v>-8.3000000000000007</v>
      </c>
      <c r="AC713">
        <v>2.8</v>
      </c>
      <c r="AD713">
        <v>-1.2</v>
      </c>
      <c r="AE713">
        <v>0.7</v>
      </c>
      <c r="AF713">
        <v>112.1</v>
      </c>
      <c r="AG713">
        <v>91.2</v>
      </c>
      <c r="AH713">
        <v>-24.1</v>
      </c>
      <c r="AI713">
        <v>15.5</v>
      </c>
    </row>
    <row r="714" spans="1:35" x14ac:dyDescent="0.25">
      <c r="A714">
        <v>60929</v>
      </c>
      <c r="B714">
        <v>36.9</v>
      </c>
      <c r="C714">
        <v>9.5</v>
      </c>
      <c r="D714">
        <v>12.3</v>
      </c>
      <c r="E714">
        <v>10</v>
      </c>
      <c r="F714">
        <v>8.1</v>
      </c>
      <c r="G714">
        <v>7.5</v>
      </c>
      <c r="H714">
        <v>14.1</v>
      </c>
      <c r="I714">
        <v>10.6</v>
      </c>
      <c r="J714">
        <v>30.5</v>
      </c>
      <c r="K714">
        <v>9.8000000000000007</v>
      </c>
      <c r="L714">
        <v>-4.2</v>
      </c>
      <c r="M714">
        <v>12.7</v>
      </c>
      <c r="N714">
        <v>-4.5999999999999996</v>
      </c>
      <c r="O714">
        <v>-0.5</v>
      </c>
      <c r="P714">
        <v>49.7</v>
      </c>
      <c r="Q714">
        <v>3.5</v>
      </c>
      <c r="R714">
        <v>120.5</v>
      </c>
      <c r="S714">
        <v>-3.4</v>
      </c>
      <c r="T714">
        <v>9</v>
      </c>
      <c r="U714">
        <v>8.4</v>
      </c>
      <c r="V714">
        <v>6.8</v>
      </c>
      <c r="W714">
        <v>11.3</v>
      </c>
      <c r="X714">
        <v>7.5</v>
      </c>
      <c r="Y714">
        <v>1.5</v>
      </c>
      <c r="Z714">
        <v>10.8</v>
      </c>
      <c r="AA714">
        <v>31.7</v>
      </c>
      <c r="AB714">
        <v>-8</v>
      </c>
      <c r="AC714">
        <v>-5.8</v>
      </c>
      <c r="AD714">
        <v>-1.2</v>
      </c>
      <c r="AE714">
        <v>0.7</v>
      </c>
      <c r="AF714">
        <v>112.8</v>
      </c>
      <c r="AG714">
        <v>91.2</v>
      </c>
      <c r="AH714">
        <v>-24</v>
      </c>
      <c r="AI714">
        <v>15.9</v>
      </c>
    </row>
    <row r="715" spans="1:35" x14ac:dyDescent="0.25">
      <c r="A715">
        <v>60963</v>
      </c>
      <c r="B715">
        <v>1.4</v>
      </c>
      <c r="C715">
        <v>9.5</v>
      </c>
      <c r="D715">
        <v>12.6</v>
      </c>
      <c r="E715">
        <v>9.3000000000000007</v>
      </c>
      <c r="F715">
        <v>11.1</v>
      </c>
      <c r="G715">
        <v>6.9</v>
      </c>
      <c r="H715">
        <v>14.1</v>
      </c>
      <c r="I715">
        <v>10.6</v>
      </c>
      <c r="J715">
        <v>29.9</v>
      </c>
      <c r="K715">
        <v>9.8000000000000007</v>
      </c>
      <c r="L715">
        <v>-7.7</v>
      </c>
      <c r="M715">
        <v>13</v>
      </c>
      <c r="N715">
        <v>-4.5999999999999996</v>
      </c>
      <c r="O715">
        <v>-1.1000000000000001</v>
      </c>
      <c r="P715">
        <v>49.7</v>
      </c>
      <c r="Q715">
        <v>-1</v>
      </c>
      <c r="R715">
        <v>120.1</v>
      </c>
      <c r="S715">
        <v>0.1</v>
      </c>
      <c r="T715">
        <v>8.5</v>
      </c>
      <c r="U715">
        <v>10.7</v>
      </c>
      <c r="V715">
        <v>8.1999999999999993</v>
      </c>
      <c r="W715">
        <v>15.6</v>
      </c>
      <c r="X715">
        <v>7.5</v>
      </c>
      <c r="Y715">
        <v>1.6</v>
      </c>
      <c r="Z715">
        <v>10.8</v>
      </c>
      <c r="AA715">
        <v>32.700000000000003</v>
      </c>
      <c r="AB715">
        <v>-8.6999999999999993</v>
      </c>
      <c r="AC715">
        <v>-5.4</v>
      </c>
      <c r="AD715">
        <v>-1.2</v>
      </c>
      <c r="AE715">
        <v>0.7</v>
      </c>
      <c r="AF715">
        <v>112</v>
      </c>
      <c r="AG715">
        <v>91.2</v>
      </c>
      <c r="AH715">
        <v>-22.6</v>
      </c>
      <c r="AI715">
        <v>20.8</v>
      </c>
    </row>
    <row r="716" spans="1:35" x14ac:dyDescent="0.25">
      <c r="A716">
        <v>60997</v>
      </c>
      <c r="B716">
        <v>-8.5</v>
      </c>
      <c r="C716">
        <v>7</v>
      </c>
      <c r="D716">
        <v>13.2</v>
      </c>
      <c r="E716">
        <v>8.6</v>
      </c>
      <c r="F716">
        <v>10.9</v>
      </c>
      <c r="G716">
        <v>5.6</v>
      </c>
      <c r="H716">
        <v>13</v>
      </c>
      <c r="I716">
        <v>11.1</v>
      </c>
      <c r="J716">
        <v>28.5</v>
      </c>
      <c r="K716">
        <v>10.4</v>
      </c>
      <c r="L716">
        <v>-7.5</v>
      </c>
      <c r="M716">
        <v>12.7</v>
      </c>
      <c r="N716">
        <v>-4.8</v>
      </c>
      <c r="O716">
        <v>-0.2</v>
      </c>
      <c r="P716">
        <v>49.2</v>
      </c>
      <c r="Q716">
        <v>-1.5</v>
      </c>
      <c r="R716">
        <v>119.6</v>
      </c>
      <c r="S716">
        <v>-7.1</v>
      </c>
      <c r="T716">
        <v>8</v>
      </c>
      <c r="U716">
        <v>8.4</v>
      </c>
      <c r="V716">
        <v>9.3000000000000007</v>
      </c>
      <c r="W716">
        <v>12.1</v>
      </c>
      <c r="X716">
        <v>7.5</v>
      </c>
      <c r="Y716">
        <v>3.1</v>
      </c>
      <c r="Z716">
        <v>10</v>
      </c>
      <c r="AA716">
        <v>29.7</v>
      </c>
      <c r="AB716">
        <v>-8.6999999999999993</v>
      </c>
      <c r="AC716">
        <v>-6.8</v>
      </c>
      <c r="AD716">
        <v>-1</v>
      </c>
      <c r="AE716">
        <v>0.7</v>
      </c>
      <c r="AF716">
        <v>113.9</v>
      </c>
      <c r="AG716">
        <v>91.2</v>
      </c>
      <c r="AH716">
        <v>-25.3</v>
      </c>
      <c r="AI716">
        <v>15.7</v>
      </c>
    </row>
    <row r="717" spans="1:35" x14ac:dyDescent="0.25">
      <c r="A717">
        <v>61033</v>
      </c>
      <c r="B717">
        <v>0.7</v>
      </c>
      <c r="C717">
        <v>9</v>
      </c>
      <c r="D717">
        <v>12.4</v>
      </c>
      <c r="E717">
        <v>8.9</v>
      </c>
      <c r="F717">
        <v>-2.9</v>
      </c>
      <c r="G717">
        <v>10</v>
      </c>
      <c r="H717">
        <v>14</v>
      </c>
      <c r="I717">
        <v>11.4</v>
      </c>
      <c r="J717">
        <v>36.9</v>
      </c>
      <c r="K717">
        <v>10</v>
      </c>
      <c r="L717">
        <v>-5.7</v>
      </c>
      <c r="M717">
        <v>12.7</v>
      </c>
      <c r="N717">
        <v>-4.5999999999999996</v>
      </c>
      <c r="O717">
        <v>-0.8</v>
      </c>
      <c r="P717">
        <v>49.4</v>
      </c>
      <c r="Q717">
        <v>4.2</v>
      </c>
      <c r="R717">
        <v>121.1</v>
      </c>
      <c r="S717">
        <v>14.2</v>
      </c>
      <c r="T717">
        <v>5</v>
      </c>
      <c r="U717">
        <v>8.4</v>
      </c>
      <c r="V717">
        <v>8.6</v>
      </c>
      <c r="W717">
        <v>19</v>
      </c>
      <c r="X717">
        <v>10</v>
      </c>
      <c r="Y717">
        <v>0.7</v>
      </c>
      <c r="Z717">
        <v>10.6</v>
      </c>
      <c r="AA717">
        <v>31.6</v>
      </c>
      <c r="AB717">
        <v>-10</v>
      </c>
      <c r="AC717">
        <v>-5.8</v>
      </c>
      <c r="AD717">
        <v>-1.2</v>
      </c>
      <c r="AE717">
        <v>0.7</v>
      </c>
      <c r="AF717">
        <v>112.6</v>
      </c>
      <c r="AG717">
        <v>91.2</v>
      </c>
      <c r="AH717">
        <v>-24.9</v>
      </c>
      <c r="AI717">
        <v>15.2</v>
      </c>
    </row>
    <row r="718" spans="1:35" x14ac:dyDescent="0.25">
      <c r="A718">
        <v>61068</v>
      </c>
      <c r="B718">
        <v>1.6</v>
      </c>
      <c r="C718">
        <v>4.7</v>
      </c>
      <c r="D718">
        <v>11.9</v>
      </c>
      <c r="E718">
        <v>8.9</v>
      </c>
      <c r="F718">
        <v>12.7</v>
      </c>
      <c r="G718">
        <v>12.9</v>
      </c>
      <c r="H718">
        <v>13.9</v>
      </c>
      <c r="I718">
        <v>10.8</v>
      </c>
      <c r="J718">
        <v>28.7</v>
      </c>
      <c r="K718">
        <v>10.8</v>
      </c>
      <c r="L718">
        <v>-5.6</v>
      </c>
      <c r="M718">
        <v>12.7</v>
      </c>
      <c r="N718">
        <v>-4.3</v>
      </c>
      <c r="O718">
        <v>-0.7</v>
      </c>
      <c r="P718">
        <v>49.2</v>
      </c>
      <c r="Q718">
        <v>-0.9</v>
      </c>
      <c r="R718">
        <v>120</v>
      </c>
      <c r="S718">
        <v>17.399999999999999</v>
      </c>
      <c r="T718">
        <v>1.7</v>
      </c>
      <c r="U718">
        <v>9.1</v>
      </c>
      <c r="V718">
        <v>8.9</v>
      </c>
      <c r="W718">
        <v>8</v>
      </c>
      <c r="X718">
        <v>11.1</v>
      </c>
      <c r="Y718">
        <v>1.6</v>
      </c>
      <c r="Z718">
        <v>11.1</v>
      </c>
      <c r="AA718">
        <v>27.3</v>
      </c>
      <c r="AB718">
        <v>-9.3000000000000007</v>
      </c>
      <c r="AC718">
        <v>-5.6</v>
      </c>
      <c r="AD718">
        <v>-1.2</v>
      </c>
      <c r="AE718">
        <v>0.7</v>
      </c>
      <c r="AF718">
        <v>112.4</v>
      </c>
      <c r="AG718">
        <v>91.2</v>
      </c>
      <c r="AH718">
        <v>-23.8</v>
      </c>
      <c r="AI718">
        <v>16.100000000000001</v>
      </c>
    </row>
    <row r="719" spans="1:35" x14ac:dyDescent="0.25">
      <c r="A719">
        <v>61102</v>
      </c>
      <c r="B719">
        <v>33.700000000000003</v>
      </c>
      <c r="C719">
        <v>3.1</v>
      </c>
      <c r="D719">
        <v>22.2</v>
      </c>
      <c r="E719">
        <v>9.3000000000000007</v>
      </c>
      <c r="F719">
        <v>11.8</v>
      </c>
      <c r="G719">
        <v>11.1</v>
      </c>
      <c r="H719">
        <v>12.7</v>
      </c>
      <c r="I719">
        <v>10</v>
      </c>
      <c r="J719">
        <v>30.2</v>
      </c>
      <c r="K719">
        <v>10.199999999999999</v>
      </c>
      <c r="L719">
        <v>-5.3</v>
      </c>
      <c r="M719">
        <v>12.7</v>
      </c>
      <c r="N719">
        <v>-4.3</v>
      </c>
      <c r="O719">
        <v>-0.6</v>
      </c>
      <c r="P719">
        <v>49.2</v>
      </c>
      <c r="Q719">
        <v>-1.3</v>
      </c>
      <c r="R719">
        <v>119.8</v>
      </c>
      <c r="S719">
        <v>18.100000000000001</v>
      </c>
      <c r="T719">
        <v>4.2</v>
      </c>
      <c r="U719">
        <v>9.1999999999999993</v>
      </c>
      <c r="V719">
        <v>9.3000000000000007</v>
      </c>
      <c r="W719">
        <v>12.8</v>
      </c>
      <c r="X719">
        <v>10.4</v>
      </c>
      <c r="Y719">
        <v>0.3</v>
      </c>
      <c r="Z719">
        <v>10.8</v>
      </c>
      <c r="AA719">
        <v>30.3</v>
      </c>
      <c r="AB719">
        <v>-8.3000000000000007</v>
      </c>
      <c r="AC719">
        <v>-6.7</v>
      </c>
      <c r="AD719">
        <v>-1.2</v>
      </c>
      <c r="AE719">
        <v>0.7</v>
      </c>
      <c r="AF719">
        <v>112.7</v>
      </c>
      <c r="AG719">
        <v>91</v>
      </c>
      <c r="AH719">
        <v>-23.3</v>
      </c>
      <c r="AI719">
        <v>22.2</v>
      </c>
    </row>
    <row r="720" spans="1:35" x14ac:dyDescent="0.25">
      <c r="A720">
        <v>61137</v>
      </c>
      <c r="B720">
        <v>36.1</v>
      </c>
      <c r="C720">
        <v>3.6</v>
      </c>
      <c r="D720">
        <v>11.9</v>
      </c>
      <c r="E720">
        <v>7.5</v>
      </c>
      <c r="F720">
        <v>12.4</v>
      </c>
      <c r="G720">
        <v>12.9</v>
      </c>
      <c r="H720">
        <v>14.8</v>
      </c>
      <c r="I720">
        <v>9.5</v>
      </c>
      <c r="J720">
        <v>27</v>
      </c>
      <c r="K720">
        <v>8.8000000000000007</v>
      </c>
      <c r="L720">
        <v>-8.1999999999999993</v>
      </c>
      <c r="M720">
        <v>12.7</v>
      </c>
      <c r="N720">
        <v>-4.3</v>
      </c>
      <c r="O720">
        <v>-0.4</v>
      </c>
      <c r="P720">
        <v>49.2</v>
      </c>
      <c r="Q720">
        <v>-0.5</v>
      </c>
      <c r="R720">
        <v>119.9</v>
      </c>
      <c r="S720">
        <v>13.5</v>
      </c>
      <c r="T720">
        <v>3.6</v>
      </c>
      <c r="U720">
        <v>9.6</v>
      </c>
      <c r="V720">
        <v>8.6</v>
      </c>
      <c r="W720">
        <v>16.100000000000001</v>
      </c>
      <c r="X720">
        <v>11.8</v>
      </c>
      <c r="Y720">
        <v>1.9</v>
      </c>
      <c r="Z720">
        <v>10.3</v>
      </c>
      <c r="AA720">
        <v>36.799999999999997</v>
      </c>
      <c r="AB720">
        <v>-9</v>
      </c>
      <c r="AC720">
        <v>-5.6</v>
      </c>
      <c r="AD720">
        <v>-1.2</v>
      </c>
      <c r="AE720">
        <v>0.7</v>
      </c>
      <c r="AF720">
        <v>113.2</v>
      </c>
      <c r="AG720">
        <v>91</v>
      </c>
      <c r="AH720">
        <v>-25</v>
      </c>
      <c r="AI720">
        <v>15.1</v>
      </c>
    </row>
    <row r="721" spans="1:35" x14ac:dyDescent="0.25">
      <c r="A721">
        <v>61172</v>
      </c>
      <c r="B721">
        <v>30.4</v>
      </c>
      <c r="C721">
        <v>5</v>
      </c>
      <c r="D721">
        <v>12.2</v>
      </c>
      <c r="E721">
        <v>10</v>
      </c>
      <c r="F721">
        <v>9.1</v>
      </c>
      <c r="G721">
        <v>8.8000000000000007</v>
      </c>
      <c r="H721">
        <v>17.8</v>
      </c>
      <c r="I721">
        <v>10.8</v>
      </c>
      <c r="J721">
        <v>31.2</v>
      </c>
      <c r="K721">
        <v>10</v>
      </c>
      <c r="L721">
        <v>-0.4</v>
      </c>
      <c r="M721">
        <v>12.7</v>
      </c>
      <c r="N721">
        <v>-4.8</v>
      </c>
      <c r="O721">
        <v>-0.4</v>
      </c>
      <c r="P721">
        <v>49.4</v>
      </c>
      <c r="Q721">
        <v>-1</v>
      </c>
      <c r="R721">
        <v>120.2</v>
      </c>
      <c r="S721">
        <v>3.4</v>
      </c>
      <c r="T721">
        <v>8.5</v>
      </c>
      <c r="U721">
        <v>8.1999999999999993</v>
      </c>
      <c r="V721">
        <v>8.9</v>
      </c>
      <c r="W721">
        <v>12</v>
      </c>
      <c r="X721">
        <v>9.4</v>
      </c>
      <c r="Y721">
        <v>1.1000000000000001</v>
      </c>
      <c r="Z721">
        <v>11.1</v>
      </c>
      <c r="AA721">
        <v>30.4</v>
      </c>
      <c r="AB721">
        <v>-10</v>
      </c>
      <c r="AC721">
        <v>-5.6</v>
      </c>
      <c r="AD721">
        <v>-1.2</v>
      </c>
      <c r="AE721">
        <v>0.7</v>
      </c>
      <c r="AF721">
        <v>112.4</v>
      </c>
      <c r="AG721">
        <v>91.2</v>
      </c>
      <c r="AH721">
        <v>-23</v>
      </c>
      <c r="AI721">
        <v>16.100000000000001</v>
      </c>
    </row>
    <row r="722" spans="1:35" x14ac:dyDescent="0.25">
      <c r="A722">
        <v>61207</v>
      </c>
      <c r="B722">
        <v>14.6</v>
      </c>
      <c r="C722">
        <v>12.5</v>
      </c>
      <c r="D722">
        <v>9</v>
      </c>
      <c r="E722">
        <v>10</v>
      </c>
      <c r="F722">
        <v>12.2</v>
      </c>
      <c r="G722">
        <v>10.7</v>
      </c>
      <c r="H722">
        <v>13.2</v>
      </c>
      <c r="I722">
        <v>10.8</v>
      </c>
      <c r="J722">
        <v>30.1</v>
      </c>
      <c r="K722">
        <v>10.4</v>
      </c>
      <c r="L722">
        <v>-3.3</v>
      </c>
      <c r="M722">
        <v>12.7</v>
      </c>
      <c r="N722">
        <v>-4.5999999999999996</v>
      </c>
      <c r="O722">
        <v>-0.5</v>
      </c>
      <c r="P722">
        <v>49.4</v>
      </c>
      <c r="Q722">
        <v>4.3</v>
      </c>
      <c r="R722">
        <v>120.3</v>
      </c>
      <c r="S722">
        <v>-9.1999999999999993</v>
      </c>
      <c r="T722">
        <v>8</v>
      </c>
      <c r="U722">
        <v>8.1999999999999993</v>
      </c>
      <c r="V722">
        <v>10.9</v>
      </c>
      <c r="W722">
        <v>10.8</v>
      </c>
      <c r="X722">
        <v>11.1</v>
      </c>
      <c r="Y722">
        <v>-1.8</v>
      </c>
      <c r="Z722">
        <v>10.8</v>
      </c>
      <c r="AA722">
        <v>30</v>
      </c>
      <c r="AB722">
        <v>-9.6999999999999993</v>
      </c>
      <c r="AC722">
        <v>-9.6999999999999993</v>
      </c>
      <c r="AD722">
        <v>-1.2</v>
      </c>
      <c r="AE722">
        <v>0.7</v>
      </c>
      <c r="AF722">
        <v>112.2</v>
      </c>
      <c r="AG722">
        <v>91</v>
      </c>
      <c r="AH722">
        <v>-24</v>
      </c>
      <c r="AI722">
        <v>17</v>
      </c>
    </row>
    <row r="723" spans="1:35" x14ac:dyDescent="0.25">
      <c r="A723">
        <v>61242</v>
      </c>
      <c r="B723">
        <v>11.9</v>
      </c>
      <c r="C723">
        <v>7</v>
      </c>
      <c r="D723">
        <v>11.7</v>
      </c>
      <c r="E723">
        <v>10</v>
      </c>
      <c r="F723">
        <v>11.9</v>
      </c>
      <c r="G723">
        <v>9.4</v>
      </c>
      <c r="H723">
        <v>13.6</v>
      </c>
      <c r="I723">
        <v>10.6</v>
      </c>
      <c r="J723">
        <v>30.9</v>
      </c>
      <c r="K723">
        <v>11</v>
      </c>
      <c r="L723">
        <v>-5.6</v>
      </c>
      <c r="M723">
        <v>12.7</v>
      </c>
      <c r="N723">
        <v>-4.3</v>
      </c>
      <c r="O723">
        <v>-0.7</v>
      </c>
      <c r="P723">
        <v>49.4</v>
      </c>
      <c r="Q723">
        <v>-0.7</v>
      </c>
      <c r="R723">
        <v>120.4</v>
      </c>
      <c r="S723">
        <v>8.5</v>
      </c>
      <c r="T723">
        <v>8.5</v>
      </c>
      <c r="U723">
        <v>12</v>
      </c>
      <c r="V723">
        <v>8.1999999999999993</v>
      </c>
      <c r="W723">
        <v>12.9</v>
      </c>
      <c r="X723">
        <v>10</v>
      </c>
      <c r="Y723">
        <v>1.9</v>
      </c>
      <c r="Z723">
        <v>10.6</v>
      </c>
      <c r="AA723">
        <v>30.2</v>
      </c>
      <c r="AB723">
        <v>-9</v>
      </c>
      <c r="AC723">
        <v>-5.4</v>
      </c>
      <c r="AD723">
        <v>-1.2</v>
      </c>
      <c r="AE723">
        <v>0.7</v>
      </c>
      <c r="AF723">
        <v>112.3</v>
      </c>
      <c r="AG723">
        <v>91</v>
      </c>
      <c r="AH723">
        <v>-22</v>
      </c>
      <c r="AI723">
        <v>27.2</v>
      </c>
    </row>
    <row r="724" spans="1:35" x14ac:dyDescent="0.25">
      <c r="A724">
        <v>61276</v>
      </c>
      <c r="B724">
        <v>15</v>
      </c>
      <c r="C724">
        <v>8.5</v>
      </c>
      <c r="D724">
        <v>10.4</v>
      </c>
      <c r="E724">
        <v>10.9</v>
      </c>
      <c r="F724">
        <v>12.6</v>
      </c>
      <c r="G724">
        <v>11.4</v>
      </c>
      <c r="H724">
        <v>13.4</v>
      </c>
      <c r="I724">
        <v>10.8</v>
      </c>
      <c r="J724">
        <v>30.4</v>
      </c>
      <c r="K724">
        <v>9.8000000000000007</v>
      </c>
      <c r="L724">
        <v>-2.8</v>
      </c>
      <c r="M724">
        <v>13</v>
      </c>
      <c r="N724">
        <v>-4.3</v>
      </c>
      <c r="O724">
        <v>-0.4</v>
      </c>
      <c r="P724">
        <v>49.2</v>
      </c>
      <c r="Q724">
        <v>-1</v>
      </c>
      <c r="R724">
        <v>119.5</v>
      </c>
      <c r="S724">
        <v>-2.8</v>
      </c>
      <c r="T724">
        <v>5</v>
      </c>
      <c r="U724">
        <v>8.4</v>
      </c>
      <c r="V724">
        <v>16.100000000000001</v>
      </c>
      <c r="W724">
        <v>12.6</v>
      </c>
      <c r="X724">
        <v>10</v>
      </c>
      <c r="Y724">
        <v>1.5</v>
      </c>
      <c r="Z724">
        <v>11.1</v>
      </c>
      <c r="AA724">
        <v>30</v>
      </c>
      <c r="AB724">
        <v>-9.3000000000000007</v>
      </c>
      <c r="AC724">
        <v>-6.4</v>
      </c>
      <c r="AD724">
        <v>-1.2</v>
      </c>
      <c r="AE724">
        <v>0.7</v>
      </c>
      <c r="AF724">
        <v>113.3</v>
      </c>
      <c r="AG724">
        <v>91</v>
      </c>
      <c r="AH724">
        <v>-24</v>
      </c>
      <c r="AI724">
        <v>16.3</v>
      </c>
    </row>
    <row r="725" spans="1:35" x14ac:dyDescent="0.25">
      <c r="A725">
        <v>61311</v>
      </c>
      <c r="B725">
        <v>17.399999999999999</v>
      </c>
      <c r="C725">
        <v>9</v>
      </c>
      <c r="D725">
        <v>12.7</v>
      </c>
      <c r="E725">
        <v>10.3</v>
      </c>
      <c r="F725">
        <v>11.9</v>
      </c>
      <c r="G725">
        <v>9.4</v>
      </c>
      <c r="H725">
        <v>13.6</v>
      </c>
      <c r="I725">
        <v>11.7</v>
      </c>
      <c r="J725">
        <v>31.7</v>
      </c>
      <c r="K725">
        <v>10.199999999999999</v>
      </c>
      <c r="L725">
        <v>-5.6</v>
      </c>
      <c r="M725">
        <v>12.5</v>
      </c>
      <c r="N725">
        <v>-4.5999999999999996</v>
      </c>
      <c r="O725">
        <v>-0.6</v>
      </c>
      <c r="P725">
        <v>49.4</v>
      </c>
      <c r="Q725">
        <v>-1.2</v>
      </c>
      <c r="R725">
        <v>120.5</v>
      </c>
      <c r="S725">
        <v>-2.2000000000000002</v>
      </c>
      <c r="T725">
        <v>6.5</v>
      </c>
      <c r="U725">
        <v>8.5</v>
      </c>
      <c r="V725">
        <v>11.8</v>
      </c>
      <c r="W725">
        <v>9.9</v>
      </c>
      <c r="X725">
        <v>9.4</v>
      </c>
      <c r="Y725">
        <v>2.4</v>
      </c>
      <c r="Z725">
        <v>11.1</v>
      </c>
      <c r="AA725">
        <v>29.8</v>
      </c>
      <c r="AB725">
        <v>-9</v>
      </c>
      <c r="AC725">
        <v>-4.0999999999999996</v>
      </c>
      <c r="AD725">
        <v>-1.2</v>
      </c>
      <c r="AE725">
        <v>0.7</v>
      </c>
      <c r="AF725">
        <v>112.4</v>
      </c>
      <c r="AG725">
        <v>91.2</v>
      </c>
      <c r="AH725">
        <v>-23.5</v>
      </c>
      <c r="AI725">
        <v>16.600000000000001</v>
      </c>
    </row>
    <row r="726" spans="1:35" x14ac:dyDescent="0.25">
      <c r="A726">
        <v>61346</v>
      </c>
      <c r="B726">
        <v>25.3</v>
      </c>
      <c r="C726">
        <v>8</v>
      </c>
      <c r="D726">
        <v>16.7</v>
      </c>
      <c r="E726">
        <v>10</v>
      </c>
      <c r="F726">
        <v>12.1</v>
      </c>
      <c r="G726">
        <v>10.7</v>
      </c>
      <c r="H726">
        <v>16.2</v>
      </c>
      <c r="I726">
        <v>11.1</v>
      </c>
      <c r="J726">
        <v>32.200000000000003</v>
      </c>
      <c r="K726">
        <v>10</v>
      </c>
      <c r="L726">
        <v>-5.6</v>
      </c>
      <c r="M726">
        <v>12.7</v>
      </c>
      <c r="N726">
        <v>-4.3</v>
      </c>
      <c r="O726">
        <v>-0.5</v>
      </c>
      <c r="P726">
        <v>49.4</v>
      </c>
      <c r="Q726">
        <v>-0.7</v>
      </c>
      <c r="R726">
        <v>119.1</v>
      </c>
      <c r="S726">
        <v>5.4</v>
      </c>
      <c r="T726">
        <v>10.3</v>
      </c>
      <c r="U726">
        <v>8.8000000000000007</v>
      </c>
      <c r="V726">
        <v>10.3</v>
      </c>
      <c r="W726">
        <v>12.5</v>
      </c>
      <c r="X726">
        <v>11.4</v>
      </c>
      <c r="Y726">
        <v>-1.8</v>
      </c>
      <c r="Z726">
        <v>10.3</v>
      </c>
      <c r="AA726">
        <v>30.1</v>
      </c>
      <c r="AB726">
        <v>-9.6999999999999993</v>
      </c>
      <c r="AC726">
        <v>-11.9</v>
      </c>
      <c r="AD726">
        <v>-1.2</v>
      </c>
      <c r="AE726">
        <v>0.7</v>
      </c>
      <c r="AF726">
        <v>112.7</v>
      </c>
      <c r="AG726">
        <v>91.2</v>
      </c>
      <c r="AH726">
        <v>-24.3</v>
      </c>
      <c r="AI726">
        <v>15.9</v>
      </c>
    </row>
    <row r="727" spans="1:35" x14ac:dyDescent="0.25">
      <c r="A727">
        <v>61381</v>
      </c>
      <c r="B727">
        <v>24.3</v>
      </c>
      <c r="C727">
        <v>9</v>
      </c>
      <c r="D727">
        <v>20.399999999999999</v>
      </c>
      <c r="E727">
        <v>10.3</v>
      </c>
      <c r="F727">
        <v>18</v>
      </c>
      <c r="G727">
        <v>10</v>
      </c>
      <c r="H727">
        <v>12.7</v>
      </c>
      <c r="I727">
        <v>9.5</v>
      </c>
      <c r="J727">
        <v>28.9</v>
      </c>
      <c r="K727">
        <v>11</v>
      </c>
      <c r="L727">
        <v>-6.1</v>
      </c>
      <c r="M727">
        <v>12.7</v>
      </c>
      <c r="N727">
        <v>-4.5999999999999996</v>
      </c>
      <c r="O727">
        <v>-0.7</v>
      </c>
      <c r="P727">
        <v>49.2</v>
      </c>
      <c r="Q727">
        <v>-1</v>
      </c>
      <c r="R727">
        <v>120.2</v>
      </c>
      <c r="S727">
        <v>8.9</v>
      </c>
      <c r="T727">
        <v>8.5</v>
      </c>
      <c r="U727">
        <v>8.3000000000000007</v>
      </c>
      <c r="V727">
        <v>10.3</v>
      </c>
      <c r="W727">
        <v>12.4</v>
      </c>
      <c r="X727">
        <v>10.7</v>
      </c>
      <c r="Y727">
        <v>3.8</v>
      </c>
      <c r="Z727">
        <v>10.6</v>
      </c>
      <c r="AA727">
        <v>30</v>
      </c>
      <c r="AB727">
        <v>-7.7</v>
      </c>
      <c r="AC727">
        <v>-5.7</v>
      </c>
      <c r="AD727">
        <v>-1.2</v>
      </c>
      <c r="AE727">
        <v>0.7</v>
      </c>
      <c r="AF727">
        <v>112.1</v>
      </c>
      <c r="AG727">
        <v>91.2</v>
      </c>
      <c r="AH727">
        <v>-22</v>
      </c>
      <c r="AI727">
        <v>26</v>
      </c>
    </row>
    <row r="728" spans="1:35" x14ac:dyDescent="0.25">
      <c r="A728">
        <v>61416</v>
      </c>
      <c r="B728">
        <v>29.9</v>
      </c>
      <c r="C728">
        <v>10.3</v>
      </c>
      <c r="D728">
        <v>13</v>
      </c>
      <c r="E728">
        <v>10.6</v>
      </c>
      <c r="F728">
        <v>12.7</v>
      </c>
      <c r="G728">
        <v>10</v>
      </c>
      <c r="H728">
        <v>13.1</v>
      </c>
      <c r="I728">
        <v>10.8</v>
      </c>
      <c r="J728">
        <v>30.4</v>
      </c>
      <c r="K728">
        <v>10.199999999999999</v>
      </c>
      <c r="L728">
        <v>-5.5</v>
      </c>
      <c r="M728">
        <v>12.7</v>
      </c>
      <c r="N728">
        <v>-4.5999999999999996</v>
      </c>
      <c r="O728">
        <v>-0.3</v>
      </c>
      <c r="P728">
        <v>49.2</v>
      </c>
      <c r="Q728">
        <v>-1</v>
      </c>
      <c r="R728">
        <v>119.7</v>
      </c>
      <c r="S728">
        <v>14.2</v>
      </c>
      <c r="T728">
        <v>6</v>
      </c>
      <c r="U728">
        <v>8.4</v>
      </c>
      <c r="V728">
        <v>10.6</v>
      </c>
      <c r="W728">
        <v>14</v>
      </c>
      <c r="X728">
        <v>10.4</v>
      </c>
      <c r="Y728">
        <v>1.7</v>
      </c>
      <c r="Z728">
        <v>9.5</v>
      </c>
      <c r="AA728">
        <v>31.9</v>
      </c>
      <c r="AB728">
        <v>-8</v>
      </c>
      <c r="AC728">
        <v>-4.9000000000000004</v>
      </c>
      <c r="AD728">
        <v>-1.2</v>
      </c>
      <c r="AE728">
        <v>0.7</v>
      </c>
      <c r="AF728">
        <v>107.9</v>
      </c>
      <c r="AG728">
        <v>91</v>
      </c>
      <c r="AH728">
        <v>-24.7</v>
      </c>
      <c r="AI728">
        <v>14.4</v>
      </c>
    </row>
    <row r="729" spans="1:35" x14ac:dyDescent="0.25">
      <c r="A729">
        <v>61451</v>
      </c>
      <c r="B729">
        <v>23.6</v>
      </c>
      <c r="C729">
        <v>10.6</v>
      </c>
      <c r="D729">
        <v>12.7</v>
      </c>
      <c r="E729">
        <v>11.8</v>
      </c>
      <c r="F729">
        <v>9.4</v>
      </c>
      <c r="G729">
        <v>10</v>
      </c>
      <c r="H729">
        <v>13.7</v>
      </c>
      <c r="I729">
        <v>11.1</v>
      </c>
      <c r="J729">
        <v>33</v>
      </c>
      <c r="K729">
        <v>9.3000000000000007</v>
      </c>
      <c r="L729">
        <v>-5.3</v>
      </c>
      <c r="M729">
        <v>12.7</v>
      </c>
      <c r="N729">
        <v>-4.8</v>
      </c>
      <c r="O729">
        <v>-0.4</v>
      </c>
      <c r="P729">
        <v>49.4</v>
      </c>
      <c r="Q729">
        <v>-0.5</v>
      </c>
      <c r="R729">
        <v>119.1</v>
      </c>
      <c r="S729">
        <v>10.5</v>
      </c>
      <c r="T729">
        <v>10.3</v>
      </c>
      <c r="U729">
        <v>9.6999999999999993</v>
      </c>
      <c r="V729">
        <v>10</v>
      </c>
      <c r="W729">
        <v>12.3</v>
      </c>
      <c r="X729">
        <v>10</v>
      </c>
      <c r="Y729">
        <v>0.1</v>
      </c>
      <c r="Z729">
        <v>10.8</v>
      </c>
      <c r="AA729">
        <v>30.5</v>
      </c>
      <c r="AB729">
        <v>-8.3000000000000007</v>
      </c>
      <c r="AC729">
        <v>-7.6</v>
      </c>
      <c r="AD729">
        <v>-1.2</v>
      </c>
      <c r="AE729">
        <v>0.7</v>
      </c>
      <c r="AF729">
        <v>113.3</v>
      </c>
      <c r="AG729">
        <v>91.2</v>
      </c>
      <c r="AH729">
        <v>-24.1</v>
      </c>
      <c r="AI729">
        <v>15.6</v>
      </c>
    </row>
    <row r="730" spans="1:35" x14ac:dyDescent="0.25">
      <c r="A730">
        <v>61486</v>
      </c>
      <c r="B730">
        <v>38.1</v>
      </c>
      <c r="C730">
        <v>10.6</v>
      </c>
      <c r="D730">
        <v>12.4</v>
      </c>
      <c r="E730">
        <v>10.9</v>
      </c>
      <c r="F730">
        <v>12.6</v>
      </c>
      <c r="G730">
        <v>11.4</v>
      </c>
      <c r="H730">
        <v>13.9</v>
      </c>
      <c r="I730">
        <v>11.1</v>
      </c>
      <c r="J730">
        <v>25.5</v>
      </c>
      <c r="K730">
        <v>10.4</v>
      </c>
      <c r="L730">
        <v>-3.9</v>
      </c>
      <c r="M730">
        <v>12.7</v>
      </c>
      <c r="N730">
        <v>-4.3</v>
      </c>
      <c r="O730">
        <v>-0.3</v>
      </c>
      <c r="P730">
        <v>49.2</v>
      </c>
      <c r="Q730">
        <v>-0.9</v>
      </c>
      <c r="R730">
        <v>119.6</v>
      </c>
      <c r="S730">
        <v>13.3</v>
      </c>
      <c r="T730">
        <v>10.9</v>
      </c>
      <c r="U730">
        <v>10.1</v>
      </c>
      <c r="V730">
        <v>10</v>
      </c>
      <c r="W730">
        <v>12.6</v>
      </c>
      <c r="X730">
        <v>8.1</v>
      </c>
      <c r="Y730">
        <v>1.9</v>
      </c>
      <c r="Z730">
        <v>10.3</v>
      </c>
      <c r="AA730">
        <v>29.1</v>
      </c>
      <c r="AB730">
        <v>-8</v>
      </c>
      <c r="AC730">
        <v>-5.8</v>
      </c>
      <c r="AD730">
        <v>-1.2</v>
      </c>
      <c r="AE730">
        <v>0.7</v>
      </c>
      <c r="AF730">
        <v>112.5</v>
      </c>
      <c r="AG730">
        <v>91.2</v>
      </c>
      <c r="AH730">
        <v>-24.1</v>
      </c>
      <c r="AI730">
        <v>16</v>
      </c>
    </row>
    <row r="731" spans="1:35" x14ac:dyDescent="0.25">
      <c r="A731">
        <v>61521</v>
      </c>
      <c r="B731">
        <v>30.6</v>
      </c>
      <c r="C731">
        <v>9.5</v>
      </c>
      <c r="D731">
        <v>12.3</v>
      </c>
      <c r="E731">
        <v>10</v>
      </c>
      <c r="F731">
        <v>12.8</v>
      </c>
      <c r="G731">
        <v>10.7</v>
      </c>
      <c r="H731">
        <v>15.3</v>
      </c>
      <c r="I731">
        <v>10</v>
      </c>
      <c r="J731">
        <v>31.8</v>
      </c>
      <c r="K731">
        <v>10.199999999999999</v>
      </c>
      <c r="L731">
        <v>-5.3</v>
      </c>
      <c r="M731">
        <v>12.7</v>
      </c>
      <c r="N731">
        <v>-4.8</v>
      </c>
      <c r="O731">
        <v>-0.7</v>
      </c>
      <c r="P731">
        <v>49.2</v>
      </c>
      <c r="Q731">
        <v>-1</v>
      </c>
      <c r="R731">
        <v>120.5</v>
      </c>
      <c r="S731">
        <v>10.8</v>
      </c>
      <c r="T731">
        <v>12.2</v>
      </c>
      <c r="U731">
        <v>8.4</v>
      </c>
      <c r="V731">
        <v>10.9</v>
      </c>
      <c r="W731">
        <v>12.4</v>
      </c>
      <c r="X731">
        <v>12.1</v>
      </c>
      <c r="Y731">
        <v>1.6</v>
      </c>
      <c r="Z731">
        <v>10.3</v>
      </c>
      <c r="AA731">
        <v>28.8</v>
      </c>
      <c r="AB731">
        <v>-8.6999999999999993</v>
      </c>
      <c r="AC731">
        <v>0.2</v>
      </c>
      <c r="AD731">
        <v>-1.2</v>
      </c>
      <c r="AE731">
        <v>0.7</v>
      </c>
      <c r="AF731">
        <v>111.8</v>
      </c>
      <c r="AG731">
        <v>91</v>
      </c>
      <c r="AH731">
        <v>-22.7</v>
      </c>
      <c r="AI731">
        <v>25.5</v>
      </c>
    </row>
    <row r="732" spans="1:35" x14ac:dyDescent="0.25">
      <c r="A732">
        <v>61556</v>
      </c>
      <c r="B732">
        <v>30.1</v>
      </c>
      <c r="C732">
        <v>9</v>
      </c>
      <c r="D732">
        <v>10.7</v>
      </c>
      <c r="E732">
        <v>10.9</v>
      </c>
      <c r="F732">
        <v>12.5</v>
      </c>
      <c r="G732">
        <v>12.1</v>
      </c>
      <c r="H732">
        <v>14</v>
      </c>
      <c r="I732">
        <v>12.2</v>
      </c>
      <c r="J732">
        <v>29.8</v>
      </c>
      <c r="K732">
        <v>10</v>
      </c>
      <c r="L732">
        <v>-2.6</v>
      </c>
      <c r="M732">
        <v>12.7</v>
      </c>
      <c r="N732">
        <v>-4.5999999999999996</v>
      </c>
      <c r="O732">
        <v>-1.3</v>
      </c>
      <c r="P732">
        <v>49.4</v>
      </c>
      <c r="Q732">
        <v>-1</v>
      </c>
      <c r="R732">
        <v>120.2</v>
      </c>
      <c r="S732">
        <v>-13.8</v>
      </c>
      <c r="T732">
        <v>10.9</v>
      </c>
      <c r="U732">
        <v>9.1999999999999993</v>
      </c>
      <c r="V732">
        <v>10.6</v>
      </c>
      <c r="W732">
        <v>12</v>
      </c>
      <c r="X732">
        <v>11.1</v>
      </c>
      <c r="Y732">
        <v>1.9</v>
      </c>
      <c r="Z732">
        <v>10.8</v>
      </c>
      <c r="AA732">
        <v>29.5</v>
      </c>
      <c r="AB732">
        <v>-9.6999999999999993</v>
      </c>
      <c r="AC732">
        <v>-6.1</v>
      </c>
      <c r="AD732">
        <v>-1.2</v>
      </c>
      <c r="AE732">
        <v>0.7</v>
      </c>
      <c r="AF732">
        <v>112.3</v>
      </c>
      <c r="AG732">
        <v>91.2</v>
      </c>
      <c r="AH732">
        <v>-24.3</v>
      </c>
      <c r="AI732">
        <v>15.1</v>
      </c>
    </row>
    <row r="733" spans="1:35" x14ac:dyDescent="0.25">
      <c r="A733">
        <v>61591</v>
      </c>
      <c r="B733">
        <v>10.4</v>
      </c>
      <c r="C733">
        <v>12.2</v>
      </c>
      <c r="D733">
        <v>12.7</v>
      </c>
      <c r="E733">
        <v>9.6</v>
      </c>
      <c r="F733">
        <v>12.6</v>
      </c>
      <c r="G733">
        <v>8.8000000000000007</v>
      </c>
      <c r="H733">
        <v>13.8</v>
      </c>
      <c r="I733">
        <v>11.1</v>
      </c>
      <c r="J733">
        <v>29.9</v>
      </c>
      <c r="K733">
        <v>10.199999999999999</v>
      </c>
      <c r="L733">
        <v>-5.5</v>
      </c>
      <c r="M733">
        <v>12.7</v>
      </c>
      <c r="N733">
        <v>-4.8</v>
      </c>
      <c r="O733">
        <v>0</v>
      </c>
      <c r="P733">
        <v>49.4</v>
      </c>
      <c r="Q733">
        <v>-1</v>
      </c>
      <c r="R733">
        <v>119.8</v>
      </c>
      <c r="S733">
        <v>-42.5</v>
      </c>
      <c r="T733">
        <v>9</v>
      </c>
      <c r="U733">
        <v>8.4</v>
      </c>
      <c r="V733">
        <v>10.6</v>
      </c>
      <c r="W733">
        <v>9.1</v>
      </c>
      <c r="X733">
        <v>11.4</v>
      </c>
      <c r="Y733">
        <v>1.9</v>
      </c>
      <c r="Z733">
        <v>11.1</v>
      </c>
      <c r="AA733">
        <v>30.3</v>
      </c>
      <c r="AB733">
        <v>-7</v>
      </c>
      <c r="AC733">
        <v>1.9</v>
      </c>
      <c r="AD733">
        <v>-1.2</v>
      </c>
      <c r="AE733">
        <v>0.7</v>
      </c>
      <c r="AF733">
        <v>112.4</v>
      </c>
      <c r="AG733">
        <v>91.2</v>
      </c>
      <c r="AH733">
        <v>-24.5</v>
      </c>
      <c r="AI733">
        <v>16.100000000000001</v>
      </c>
    </row>
    <row r="734" spans="1:35" x14ac:dyDescent="0.25">
      <c r="A734">
        <v>61626</v>
      </c>
      <c r="B734">
        <v>21.3</v>
      </c>
      <c r="C734">
        <v>11.6</v>
      </c>
      <c r="D734">
        <v>13</v>
      </c>
      <c r="E734">
        <v>11.2</v>
      </c>
      <c r="F734">
        <v>14.9</v>
      </c>
      <c r="G734">
        <v>10</v>
      </c>
      <c r="H734">
        <v>13.9</v>
      </c>
      <c r="I734">
        <v>10.8</v>
      </c>
      <c r="J734">
        <v>32.9</v>
      </c>
      <c r="K734">
        <v>10.8</v>
      </c>
      <c r="L734">
        <v>-5.7</v>
      </c>
      <c r="M734">
        <v>12.7</v>
      </c>
      <c r="N734">
        <v>-4.5999999999999996</v>
      </c>
      <c r="O734">
        <v>-0.7</v>
      </c>
      <c r="P734">
        <v>49</v>
      </c>
      <c r="Q734">
        <v>-0.9</v>
      </c>
      <c r="R734">
        <v>120.5</v>
      </c>
      <c r="S734">
        <v>2.6</v>
      </c>
      <c r="T734">
        <v>11.9</v>
      </c>
      <c r="U734">
        <v>6.5</v>
      </c>
      <c r="V734">
        <v>10.3</v>
      </c>
      <c r="W734">
        <v>12.2</v>
      </c>
      <c r="X734">
        <v>10</v>
      </c>
      <c r="Y734">
        <v>1.7</v>
      </c>
      <c r="Z734">
        <v>10.3</v>
      </c>
      <c r="AA734">
        <v>32.200000000000003</v>
      </c>
      <c r="AB734">
        <v>-8.3000000000000007</v>
      </c>
      <c r="AC734">
        <v>-5.5</v>
      </c>
      <c r="AD734">
        <v>-1.2</v>
      </c>
      <c r="AE734">
        <v>0.7</v>
      </c>
      <c r="AF734">
        <v>112.4</v>
      </c>
      <c r="AG734">
        <v>91.2</v>
      </c>
      <c r="AH734">
        <v>-24.4</v>
      </c>
      <c r="AI734">
        <v>16</v>
      </c>
    </row>
    <row r="735" spans="1:35" x14ac:dyDescent="0.25">
      <c r="A735">
        <v>61661</v>
      </c>
      <c r="B735">
        <v>11.3</v>
      </c>
      <c r="C735">
        <v>9.5</v>
      </c>
      <c r="D735">
        <v>12.4</v>
      </c>
      <c r="E735">
        <v>9.6</v>
      </c>
      <c r="F735">
        <v>12.5</v>
      </c>
      <c r="G735">
        <v>9.4</v>
      </c>
      <c r="H735">
        <v>13.8</v>
      </c>
      <c r="I735">
        <v>10.3</v>
      </c>
      <c r="J735">
        <v>29.2</v>
      </c>
      <c r="K735">
        <v>10</v>
      </c>
      <c r="L735">
        <v>-7.2</v>
      </c>
      <c r="M735">
        <v>12.7</v>
      </c>
      <c r="N735">
        <v>-4.8</v>
      </c>
      <c r="O735">
        <v>-0.5</v>
      </c>
      <c r="P735">
        <v>49.4</v>
      </c>
      <c r="Q735">
        <v>-0.4</v>
      </c>
      <c r="R735">
        <v>120</v>
      </c>
      <c r="S735">
        <v>16.5</v>
      </c>
      <c r="T735">
        <v>8.5</v>
      </c>
      <c r="U735">
        <v>11</v>
      </c>
      <c r="V735">
        <v>9.6</v>
      </c>
      <c r="W735">
        <v>12.5</v>
      </c>
      <c r="X735">
        <v>8.1</v>
      </c>
      <c r="Y735">
        <v>1.6</v>
      </c>
      <c r="Z735">
        <v>19.100000000000001</v>
      </c>
      <c r="AA735">
        <v>27.4</v>
      </c>
      <c r="AB735">
        <v>-9</v>
      </c>
      <c r="AC735">
        <v>-4.7</v>
      </c>
      <c r="AD735">
        <v>-1.2</v>
      </c>
      <c r="AE735">
        <v>0.7</v>
      </c>
      <c r="AF735">
        <v>112.4</v>
      </c>
      <c r="AG735">
        <v>91.2</v>
      </c>
      <c r="AH735">
        <v>-22.7</v>
      </c>
      <c r="AI735">
        <v>24.1</v>
      </c>
    </row>
    <row r="736" spans="1:35" x14ac:dyDescent="0.25">
      <c r="A736">
        <v>61695</v>
      </c>
      <c r="B736">
        <v>20.2</v>
      </c>
      <c r="C736">
        <v>8</v>
      </c>
      <c r="D736">
        <v>13.3</v>
      </c>
      <c r="E736">
        <v>10.6</v>
      </c>
      <c r="F736">
        <v>11.8</v>
      </c>
      <c r="G736">
        <v>10.4</v>
      </c>
      <c r="H736">
        <v>18.399999999999999</v>
      </c>
      <c r="I736">
        <v>10.8</v>
      </c>
      <c r="J736">
        <v>30.6</v>
      </c>
      <c r="K736">
        <v>9.8000000000000007</v>
      </c>
      <c r="L736">
        <v>-5.4</v>
      </c>
      <c r="M736">
        <v>12.7</v>
      </c>
      <c r="N736">
        <v>-4.3</v>
      </c>
      <c r="O736">
        <v>-0.8</v>
      </c>
      <c r="P736">
        <v>49.4</v>
      </c>
      <c r="Q736">
        <v>-0.8</v>
      </c>
      <c r="R736">
        <v>120.2</v>
      </c>
      <c r="S736">
        <v>9.9</v>
      </c>
      <c r="T736">
        <v>8.5</v>
      </c>
      <c r="U736">
        <v>8.3000000000000007</v>
      </c>
      <c r="V736">
        <v>11.2</v>
      </c>
      <c r="W736">
        <v>12.4</v>
      </c>
      <c r="X736">
        <v>10</v>
      </c>
      <c r="Y736">
        <v>-6.7</v>
      </c>
      <c r="Z736">
        <v>10.6</v>
      </c>
      <c r="AA736">
        <v>27.5</v>
      </c>
      <c r="AB736">
        <v>-8.6999999999999993</v>
      </c>
      <c r="AC736">
        <v>-5.5</v>
      </c>
      <c r="AD736">
        <v>-1.2</v>
      </c>
      <c r="AE736">
        <v>0.7</v>
      </c>
      <c r="AF736">
        <v>113</v>
      </c>
      <c r="AG736">
        <v>91</v>
      </c>
      <c r="AH736">
        <v>-22.7</v>
      </c>
      <c r="AI736">
        <v>15.9</v>
      </c>
    </row>
    <row r="737" spans="1:35" x14ac:dyDescent="0.25">
      <c r="A737">
        <v>61727</v>
      </c>
      <c r="B737">
        <v>29.1</v>
      </c>
      <c r="C737">
        <v>7</v>
      </c>
      <c r="D737">
        <v>12.5</v>
      </c>
      <c r="E737">
        <v>10.6</v>
      </c>
      <c r="F737">
        <v>12.5</v>
      </c>
      <c r="G737">
        <v>11.4</v>
      </c>
      <c r="H737">
        <v>10.7</v>
      </c>
      <c r="I737">
        <v>10.8</v>
      </c>
      <c r="J737">
        <v>30</v>
      </c>
      <c r="K737">
        <v>10.4</v>
      </c>
      <c r="L737">
        <v>-5.9</v>
      </c>
      <c r="M737">
        <v>12.7</v>
      </c>
      <c r="N737">
        <v>-4.8</v>
      </c>
      <c r="O737">
        <v>-0.4</v>
      </c>
      <c r="P737">
        <v>49.4</v>
      </c>
      <c r="Q737">
        <v>-1</v>
      </c>
      <c r="R737">
        <v>121.2</v>
      </c>
      <c r="S737">
        <v>7.8</v>
      </c>
      <c r="T737">
        <v>7.5</v>
      </c>
      <c r="U737">
        <v>8.6</v>
      </c>
      <c r="V737">
        <v>10.6</v>
      </c>
      <c r="W737">
        <v>8.6999999999999993</v>
      </c>
      <c r="X737">
        <v>10</v>
      </c>
      <c r="Y737">
        <v>-0.5</v>
      </c>
      <c r="Z737">
        <v>10.3</v>
      </c>
      <c r="AA737">
        <v>30.1</v>
      </c>
      <c r="AB737">
        <v>-9</v>
      </c>
      <c r="AC737">
        <v>-5.7</v>
      </c>
      <c r="AD737">
        <v>-1.2</v>
      </c>
      <c r="AE737">
        <v>0.7</v>
      </c>
      <c r="AF737">
        <v>113.4</v>
      </c>
      <c r="AG737">
        <v>91.2</v>
      </c>
      <c r="AH737">
        <v>-24.4</v>
      </c>
      <c r="AI737">
        <v>15.5</v>
      </c>
    </row>
    <row r="738" spans="1:35" x14ac:dyDescent="0.25">
      <c r="A738">
        <v>61760</v>
      </c>
      <c r="B738">
        <v>-50.3</v>
      </c>
      <c r="C738">
        <v>9</v>
      </c>
      <c r="D738">
        <v>12.8</v>
      </c>
      <c r="E738">
        <v>10.6</v>
      </c>
      <c r="F738">
        <v>12.4</v>
      </c>
      <c r="G738">
        <v>10.7</v>
      </c>
      <c r="H738">
        <v>13.7</v>
      </c>
      <c r="I738">
        <v>11.1</v>
      </c>
      <c r="J738">
        <v>32.299999999999997</v>
      </c>
      <c r="K738">
        <v>9.5</v>
      </c>
      <c r="L738">
        <v>-5.8</v>
      </c>
      <c r="M738">
        <v>12.7</v>
      </c>
      <c r="N738">
        <v>-4.5999999999999996</v>
      </c>
      <c r="O738">
        <v>1</v>
      </c>
      <c r="P738">
        <v>49.4</v>
      </c>
      <c r="Q738">
        <v>-1</v>
      </c>
      <c r="R738">
        <v>120.2</v>
      </c>
      <c r="S738">
        <v>-28.4</v>
      </c>
      <c r="T738">
        <v>9</v>
      </c>
      <c r="U738">
        <v>8.5</v>
      </c>
      <c r="V738">
        <v>10.9</v>
      </c>
      <c r="W738">
        <v>14.4</v>
      </c>
      <c r="X738">
        <v>11.1</v>
      </c>
      <c r="Y738">
        <v>0.9</v>
      </c>
      <c r="Z738">
        <v>10</v>
      </c>
      <c r="AA738">
        <v>31.2</v>
      </c>
      <c r="AB738">
        <v>-8.3000000000000007</v>
      </c>
      <c r="AC738">
        <v>-6.1</v>
      </c>
      <c r="AD738">
        <v>-1</v>
      </c>
      <c r="AE738">
        <v>0.7</v>
      </c>
      <c r="AF738">
        <v>112.6</v>
      </c>
      <c r="AG738">
        <v>91.2</v>
      </c>
      <c r="AH738">
        <v>-23.9</v>
      </c>
      <c r="AI738">
        <v>20.5</v>
      </c>
    </row>
    <row r="739" spans="1:35" x14ac:dyDescent="0.25">
      <c r="A739">
        <v>61795</v>
      </c>
      <c r="B739">
        <v>11.9</v>
      </c>
      <c r="C739">
        <v>5</v>
      </c>
      <c r="D739">
        <v>12.4</v>
      </c>
      <c r="E739">
        <v>9.6</v>
      </c>
      <c r="F739">
        <v>12.6</v>
      </c>
      <c r="G739">
        <v>9.4</v>
      </c>
      <c r="H739">
        <v>12.6</v>
      </c>
      <c r="I739">
        <v>10</v>
      </c>
      <c r="J739">
        <v>29.9</v>
      </c>
      <c r="K739">
        <v>9.3000000000000007</v>
      </c>
      <c r="L739">
        <v>-5.7</v>
      </c>
      <c r="M739">
        <v>12.7</v>
      </c>
      <c r="N739">
        <v>-4.8</v>
      </c>
      <c r="O739">
        <v>-0.2</v>
      </c>
      <c r="P739">
        <v>49</v>
      </c>
      <c r="Q739">
        <v>-1.2</v>
      </c>
      <c r="R739">
        <v>119.9</v>
      </c>
      <c r="S739">
        <v>17.8</v>
      </c>
      <c r="T739">
        <v>2.5</v>
      </c>
      <c r="U739">
        <v>0.3</v>
      </c>
      <c r="V739">
        <v>10.3</v>
      </c>
      <c r="W739">
        <v>12.2</v>
      </c>
      <c r="X739">
        <v>10.4</v>
      </c>
      <c r="Y739">
        <v>0.8</v>
      </c>
      <c r="Z739">
        <v>10.6</v>
      </c>
      <c r="AA739">
        <v>27.1</v>
      </c>
      <c r="AB739">
        <v>-9.3000000000000007</v>
      </c>
      <c r="AC739">
        <v>-5.4</v>
      </c>
      <c r="AD739">
        <v>-1</v>
      </c>
      <c r="AE739">
        <v>0.7</v>
      </c>
      <c r="AF739">
        <v>112.1</v>
      </c>
      <c r="AG739">
        <v>91.2</v>
      </c>
      <c r="AH739">
        <v>-24.4</v>
      </c>
      <c r="AI739">
        <v>15.9</v>
      </c>
    </row>
    <row r="740" spans="1:35" x14ac:dyDescent="0.25">
      <c r="A740">
        <v>61830</v>
      </c>
      <c r="B740">
        <v>31.5</v>
      </c>
      <c r="C740">
        <v>2.8</v>
      </c>
      <c r="D740">
        <v>15.5</v>
      </c>
      <c r="E740">
        <v>9.6</v>
      </c>
      <c r="F740">
        <v>10.3</v>
      </c>
      <c r="G740">
        <v>10.4</v>
      </c>
      <c r="H740">
        <v>12</v>
      </c>
      <c r="I740">
        <v>10</v>
      </c>
      <c r="J740">
        <v>33.9</v>
      </c>
      <c r="K740">
        <v>10</v>
      </c>
      <c r="L740">
        <v>-5.6</v>
      </c>
      <c r="M740">
        <v>12.7</v>
      </c>
      <c r="N740">
        <v>-4.5999999999999996</v>
      </c>
      <c r="O740">
        <v>-0.8</v>
      </c>
      <c r="P740">
        <v>49.4</v>
      </c>
      <c r="Q740">
        <v>-0.6</v>
      </c>
      <c r="R740">
        <v>120.3</v>
      </c>
      <c r="S740">
        <v>18.399999999999999</v>
      </c>
      <c r="T740">
        <v>2.2000000000000002</v>
      </c>
      <c r="U740">
        <v>8.1999999999999993</v>
      </c>
      <c r="V740">
        <v>9.3000000000000007</v>
      </c>
      <c r="W740">
        <v>16.5</v>
      </c>
      <c r="X740">
        <v>8.8000000000000007</v>
      </c>
      <c r="Y740">
        <v>1.1000000000000001</v>
      </c>
      <c r="Z740">
        <v>10.3</v>
      </c>
      <c r="AA740">
        <v>31</v>
      </c>
      <c r="AB740">
        <v>-8.6999999999999993</v>
      </c>
      <c r="AC740">
        <v>-5.3</v>
      </c>
      <c r="AD740">
        <v>-1.2</v>
      </c>
      <c r="AE740">
        <v>0.7</v>
      </c>
      <c r="AF740">
        <v>112.6</v>
      </c>
      <c r="AG740">
        <v>91.2</v>
      </c>
      <c r="AH740">
        <v>-24.7</v>
      </c>
      <c r="AI740">
        <v>16.899999999999999</v>
      </c>
    </row>
    <row r="741" spans="1:35" x14ac:dyDescent="0.25">
      <c r="A741">
        <v>61865</v>
      </c>
      <c r="B741">
        <v>30.5</v>
      </c>
      <c r="C741">
        <v>3.3</v>
      </c>
      <c r="D741">
        <v>13.1</v>
      </c>
      <c r="E741">
        <v>10.9</v>
      </c>
      <c r="F741">
        <v>10</v>
      </c>
      <c r="G741">
        <v>8.8000000000000007</v>
      </c>
      <c r="H741">
        <v>11.9</v>
      </c>
      <c r="I741">
        <v>9</v>
      </c>
      <c r="J741">
        <v>31.3</v>
      </c>
      <c r="K741">
        <v>10</v>
      </c>
      <c r="L741">
        <v>-5.6</v>
      </c>
      <c r="M741">
        <v>12.7</v>
      </c>
      <c r="N741">
        <v>-4.8</v>
      </c>
      <c r="O741">
        <v>-0.2</v>
      </c>
      <c r="P741">
        <v>49.2</v>
      </c>
      <c r="Q741">
        <v>-1.2</v>
      </c>
      <c r="R741">
        <v>120.1</v>
      </c>
      <c r="S741">
        <v>6.7</v>
      </c>
      <c r="T741">
        <v>4.2</v>
      </c>
      <c r="U741">
        <v>7.6</v>
      </c>
      <c r="V741">
        <v>10.6</v>
      </c>
      <c r="W741">
        <v>12.4</v>
      </c>
      <c r="X741">
        <v>8.1</v>
      </c>
      <c r="Y741">
        <v>0.1</v>
      </c>
      <c r="Z741">
        <v>8</v>
      </c>
      <c r="AA741">
        <v>29.7</v>
      </c>
      <c r="AB741">
        <v>-8.6999999999999993</v>
      </c>
      <c r="AC741">
        <v>-6.6</v>
      </c>
      <c r="AD741">
        <v>-1.2</v>
      </c>
      <c r="AE741">
        <v>0.7</v>
      </c>
      <c r="AF741">
        <v>112.4</v>
      </c>
      <c r="AG741">
        <v>91</v>
      </c>
      <c r="AH741">
        <v>-24.3</v>
      </c>
      <c r="AI741">
        <v>16.3</v>
      </c>
    </row>
    <row r="742" spans="1:35" x14ac:dyDescent="0.25">
      <c r="A742">
        <v>61899</v>
      </c>
      <c r="B742">
        <v>24.3</v>
      </c>
      <c r="C742">
        <v>3.9</v>
      </c>
      <c r="D742">
        <v>14.8</v>
      </c>
      <c r="E742">
        <v>11.2</v>
      </c>
      <c r="F742">
        <v>12.4</v>
      </c>
      <c r="G742">
        <v>9.4</v>
      </c>
      <c r="H742">
        <v>13.9</v>
      </c>
      <c r="I742">
        <v>10</v>
      </c>
      <c r="J742">
        <v>29.4</v>
      </c>
      <c r="K742">
        <v>9.8000000000000007</v>
      </c>
      <c r="L742">
        <v>-5.7</v>
      </c>
      <c r="M742">
        <v>12.7</v>
      </c>
      <c r="N742">
        <v>-4.8</v>
      </c>
      <c r="O742">
        <v>0</v>
      </c>
      <c r="P742">
        <v>49.4</v>
      </c>
      <c r="Q742">
        <v>-1.6</v>
      </c>
      <c r="R742">
        <v>120.6</v>
      </c>
      <c r="S742">
        <v>16</v>
      </c>
      <c r="T742">
        <v>5.5</v>
      </c>
      <c r="U742">
        <v>8.4</v>
      </c>
      <c r="V742">
        <v>10.6</v>
      </c>
      <c r="W742">
        <v>12</v>
      </c>
      <c r="X742">
        <v>10</v>
      </c>
      <c r="Y742">
        <v>4.3</v>
      </c>
      <c r="Z742">
        <v>10.3</v>
      </c>
      <c r="AA742">
        <v>29.9</v>
      </c>
      <c r="AB742">
        <v>-8</v>
      </c>
      <c r="AC742">
        <v>-6.6</v>
      </c>
      <c r="AD742">
        <v>-1.2</v>
      </c>
      <c r="AE742">
        <v>0.7</v>
      </c>
      <c r="AF742">
        <v>113.9</v>
      </c>
      <c r="AG742">
        <v>91</v>
      </c>
      <c r="AH742">
        <v>-23.7</v>
      </c>
      <c r="AI742">
        <v>15.2</v>
      </c>
    </row>
    <row r="743" spans="1:35" x14ac:dyDescent="0.25">
      <c r="A743">
        <v>61934</v>
      </c>
      <c r="B743">
        <v>31.6</v>
      </c>
      <c r="C743">
        <v>9</v>
      </c>
      <c r="D743">
        <v>12.6</v>
      </c>
      <c r="E743">
        <v>10.6</v>
      </c>
      <c r="F743">
        <v>12.3</v>
      </c>
      <c r="G743">
        <v>10.4</v>
      </c>
      <c r="H743">
        <v>13.2</v>
      </c>
      <c r="I743">
        <v>19.7</v>
      </c>
      <c r="J743">
        <v>30</v>
      </c>
      <c r="K743">
        <v>9.8000000000000007</v>
      </c>
      <c r="L743">
        <v>-5.6</v>
      </c>
      <c r="M743">
        <v>12.7</v>
      </c>
      <c r="N743">
        <v>-4.8</v>
      </c>
      <c r="O743">
        <v>0</v>
      </c>
      <c r="P743">
        <v>49</v>
      </c>
      <c r="Q743">
        <v>-1.5</v>
      </c>
      <c r="R743">
        <v>121.1</v>
      </c>
      <c r="S743">
        <v>17.2</v>
      </c>
      <c r="T743">
        <v>9.5</v>
      </c>
      <c r="U743">
        <v>8.6999999999999993</v>
      </c>
      <c r="V743">
        <v>10.3</v>
      </c>
      <c r="W743">
        <v>14</v>
      </c>
      <c r="X743">
        <v>8.8000000000000007</v>
      </c>
      <c r="Y743">
        <v>0.5</v>
      </c>
      <c r="Z743">
        <v>8.5</v>
      </c>
      <c r="AA743">
        <v>31.9</v>
      </c>
      <c r="AB743">
        <v>-8.3000000000000007</v>
      </c>
      <c r="AC743">
        <v>-5.9</v>
      </c>
      <c r="AD743">
        <v>-1.2</v>
      </c>
      <c r="AE743">
        <v>0.7</v>
      </c>
      <c r="AF743">
        <v>111.5</v>
      </c>
      <c r="AG743">
        <v>91</v>
      </c>
      <c r="AH743">
        <v>-24.7</v>
      </c>
      <c r="AI743">
        <v>15.4</v>
      </c>
    </row>
    <row r="744" spans="1:35" x14ac:dyDescent="0.25">
      <c r="A744">
        <v>61968</v>
      </c>
      <c r="B744">
        <v>20.9</v>
      </c>
      <c r="C744">
        <v>10.3</v>
      </c>
      <c r="D744">
        <v>12.9</v>
      </c>
      <c r="E744">
        <v>10.3</v>
      </c>
      <c r="F744">
        <v>13.6</v>
      </c>
      <c r="G744">
        <v>7.5</v>
      </c>
      <c r="H744">
        <v>12.4</v>
      </c>
      <c r="I744">
        <v>9</v>
      </c>
      <c r="J744">
        <v>28.3</v>
      </c>
      <c r="K744">
        <v>9.5</v>
      </c>
      <c r="L744">
        <v>-9.5</v>
      </c>
      <c r="M744">
        <v>12.7</v>
      </c>
      <c r="N744">
        <v>-4.5999999999999996</v>
      </c>
      <c r="O744">
        <v>-0.3</v>
      </c>
      <c r="P744">
        <v>49.4</v>
      </c>
      <c r="Q744">
        <v>-2</v>
      </c>
      <c r="R744">
        <v>119.8</v>
      </c>
      <c r="S744">
        <v>17.8</v>
      </c>
      <c r="T744">
        <v>10.6</v>
      </c>
      <c r="U744">
        <v>7.8</v>
      </c>
      <c r="V744">
        <v>10.9</v>
      </c>
      <c r="W744">
        <v>10.9</v>
      </c>
      <c r="X744">
        <v>8.1</v>
      </c>
      <c r="Y744">
        <v>0.4</v>
      </c>
      <c r="Z744">
        <v>6</v>
      </c>
      <c r="AA744">
        <v>32.5</v>
      </c>
      <c r="AB744">
        <v>-8.3000000000000007</v>
      </c>
      <c r="AC744">
        <v>-5.3</v>
      </c>
      <c r="AD744">
        <v>-1.2</v>
      </c>
      <c r="AE744">
        <v>0.7</v>
      </c>
      <c r="AF744">
        <v>112.2</v>
      </c>
      <c r="AG744">
        <v>91</v>
      </c>
      <c r="AH744">
        <v>-23.9</v>
      </c>
      <c r="AI744">
        <v>16.2</v>
      </c>
    </row>
    <row r="745" spans="1:35" x14ac:dyDescent="0.25">
      <c r="A745">
        <v>62003</v>
      </c>
      <c r="B745">
        <v>33.4</v>
      </c>
      <c r="C745">
        <v>11.2</v>
      </c>
      <c r="D745">
        <v>12.2</v>
      </c>
      <c r="E745">
        <v>11.5</v>
      </c>
      <c r="F745">
        <v>12.6</v>
      </c>
      <c r="G745">
        <v>10.4</v>
      </c>
      <c r="H745">
        <v>11.6</v>
      </c>
      <c r="I745">
        <v>4.8</v>
      </c>
      <c r="J745">
        <v>29.5</v>
      </c>
      <c r="K745">
        <v>10.199999999999999</v>
      </c>
      <c r="L745">
        <v>-4.7</v>
      </c>
      <c r="M745">
        <v>12.7</v>
      </c>
      <c r="N745">
        <v>-4.8</v>
      </c>
      <c r="O745">
        <v>-0.5</v>
      </c>
      <c r="P745">
        <v>49.4</v>
      </c>
      <c r="Q745">
        <v>4.2</v>
      </c>
      <c r="R745">
        <v>120.3</v>
      </c>
      <c r="S745">
        <v>17.8</v>
      </c>
      <c r="T745">
        <v>10</v>
      </c>
      <c r="U745">
        <v>-0.9</v>
      </c>
      <c r="V745">
        <v>10.3</v>
      </c>
      <c r="W745">
        <v>12.7</v>
      </c>
      <c r="X745">
        <v>8.8000000000000007</v>
      </c>
      <c r="Y745">
        <v>0.3</v>
      </c>
      <c r="Z745">
        <v>4</v>
      </c>
      <c r="AA745">
        <v>26.2</v>
      </c>
      <c r="AB745">
        <v>-9.6999999999999993</v>
      </c>
      <c r="AC745">
        <v>-5.3</v>
      </c>
      <c r="AD745">
        <v>-1.2</v>
      </c>
      <c r="AE745">
        <v>0.7</v>
      </c>
      <c r="AF745">
        <v>113.2</v>
      </c>
      <c r="AG745">
        <v>91.2</v>
      </c>
      <c r="AH745">
        <v>-23.9</v>
      </c>
      <c r="AI745">
        <v>19.899999999999999</v>
      </c>
    </row>
    <row r="746" spans="1:35" x14ac:dyDescent="0.25">
      <c r="A746">
        <v>62038</v>
      </c>
      <c r="B746">
        <v>29.4</v>
      </c>
      <c r="C746">
        <v>10.3</v>
      </c>
      <c r="D746">
        <v>13.2</v>
      </c>
      <c r="E746">
        <v>11.8</v>
      </c>
      <c r="F746">
        <v>12.7</v>
      </c>
      <c r="G746">
        <v>8.8000000000000007</v>
      </c>
      <c r="H746">
        <v>12.9</v>
      </c>
      <c r="I746">
        <v>3.8</v>
      </c>
      <c r="J746">
        <v>27</v>
      </c>
      <c r="K746">
        <v>10.6</v>
      </c>
      <c r="L746">
        <v>-6.7</v>
      </c>
      <c r="M746">
        <v>12.7</v>
      </c>
      <c r="N746">
        <v>-4.8</v>
      </c>
      <c r="O746">
        <v>-0.8</v>
      </c>
      <c r="P746">
        <v>49.2</v>
      </c>
      <c r="Q746">
        <v>-1.1000000000000001</v>
      </c>
      <c r="R746">
        <v>120.4</v>
      </c>
      <c r="S746">
        <v>20.399999999999999</v>
      </c>
      <c r="T746">
        <v>10</v>
      </c>
      <c r="U746">
        <v>9</v>
      </c>
      <c r="V746">
        <v>10.3</v>
      </c>
      <c r="W746">
        <v>4.3</v>
      </c>
      <c r="X746">
        <v>9.4</v>
      </c>
      <c r="Y746">
        <v>0.8</v>
      </c>
      <c r="Z746">
        <v>15</v>
      </c>
      <c r="AA746">
        <v>29.7</v>
      </c>
      <c r="AB746">
        <v>-8</v>
      </c>
      <c r="AC746">
        <v>-1.1000000000000001</v>
      </c>
      <c r="AD746">
        <v>-1.2</v>
      </c>
      <c r="AE746">
        <v>0.7</v>
      </c>
      <c r="AF746">
        <v>113.5</v>
      </c>
      <c r="AG746">
        <v>91</v>
      </c>
      <c r="AH746">
        <v>-23.9</v>
      </c>
      <c r="AI746">
        <v>16.399999999999999</v>
      </c>
    </row>
    <row r="747" spans="1:35" x14ac:dyDescent="0.25">
      <c r="A747">
        <v>62073</v>
      </c>
      <c r="B747">
        <v>32.9</v>
      </c>
      <c r="C747">
        <v>9.5</v>
      </c>
      <c r="D747">
        <v>13.3</v>
      </c>
      <c r="E747">
        <v>17.2</v>
      </c>
      <c r="F747">
        <v>11.5</v>
      </c>
      <c r="G747">
        <v>8.8000000000000007</v>
      </c>
      <c r="H747">
        <v>12.9</v>
      </c>
      <c r="I747">
        <v>5.5</v>
      </c>
      <c r="J747">
        <v>33.1</v>
      </c>
      <c r="K747">
        <v>10</v>
      </c>
      <c r="L747">
        <v>-6.3</v>
      </c>
      <c r="M747">
        <v>12.7</v>
      </c>
      <c r="N747">
        <v>-4.5999999999999996</v>
      </c>
      <c r="O747">
        <v>-0.8</v>
      </c>
      <c r="P747">
        <v>49.2</v>
      </c>
      <c r="Q747">
        <v>-0.8</v>
      </c>
      <c r="R747">
        <v>120.7</v>
      </c>
      <c r="S747">
        <v>18</v>
      </c>
      <c r="T747">
        <v>12.2</v>
      </c>
      <c r="U747">
        <v>8.1</v>
      </c>
      <c r="V747">
        <v>9.3000000000000007</v>
      </c>
      <c r="W747">
        <v>14.1</v>
      </c>
      <c r="X747">
        <v>6.9</v>
      </c>
      <c r="Y747">
        <v>0.9</v>
      </c>
      <c r="Z747">
        <v>3.2</v>
      </c>
      <c r="AA747">
        <v>31.5</v>
      </c>
      <c r="AB747">
        <v>-8</v>
      </c>
      <c r="AC747">
        <v>-5.5</v>
      </c>
      <c r="AD747">
        <v>-1.2</v>
      </c>
      <c r="AE747">
        <v>0.7</v>
      </c>
      <c r="AF747">
        <v>112.7</v>
      </c>
      <c r="AG747">
        <v>91.2</v>
      </c>
      <c r="AH747">
        <v>-24.1</v>
      </c>
      <c r="AI747">
        <v>15.8</v>
      </c>
    </row>
    <row r="748" spans="1:35" x14ac:dyDescent="0.25">
      <c r="A748">
        <v>62108</v>
      </c>
      <c r="B748">
        <v>29.2</v>
      </c>
      <c r="C748">
        <v>10.3</v>
      </c>
      <c r="D748">
        <v>8.9</v>
      </c>
      <c r="E748">
        <v>10</v>
      </c>
      <c r="F748">
        <v>12.3</v>
      </c>
      <c r="G748">
        <v>10</v>
      </c>
      <c r="H748">
        <v>12.7</v>
      </c>
      <c r="I748">
        <v>5</v>
      </c>
      <c r="J748">
        <v>27.5</v>
      </c>
      <c r="K748">
        <v>11</v>
      </c>
      <c r="L748">
        <v>-12.3</v>
      </c>
      <c r="M748">
        <v>12.7</v>
      </c>
      <c r="N748">
        <v>-4.5999999999999996</v>
      </c>
      <c r="O748">
        <v>-0.3</v>
      </c>
      <c r="P748">
        <v>49.4</v>
      </c>
      <c r="Q748">
        <v>-0.5</v>
      </c>
      <c r="R748">
        <v>120.7</v>
      </c>
      <c r="S748">
        <v>15.4</v>
      </c>
      <c r="T748">
        <v>10</v>
      </c>
      <c r="U748">
        <v>11.3</v>
      </c>
      <c r="V748">
        <v>9.3000000000000007</v>
      </c>
      <c r="W748">
        <v>12.3</v>
      </c>
      <c r="X748">
        <v>11.4</v>
      </c>
      <c r="Y748">
        <v>0.8</v>
      </c>
      <c r="Z748">
        <v>15.9</v>
      </c>
      <c r="AA748">
        <v>25.5</v>
      </c>
      <c r="AB748">
        <v>-8</v>
      </c>
      <c r="AC748">
        <v>-5.0999999999999996</v>
      </c>
      <c r="AD748">
        <v>-1.2</v>
      </c>
      <c r="AE748">
        <v>0.7</v>
      </c>
      <c r="AF748">
        <v>112.7</v>
      </c>
      <c r="AG748">
        <v>91.2</v>
      </c>
      <c r="AH748">
        <v>-24.9</v>
      </c>
      <c r="AI748">
        <v>16</v>
      </c>
    </row>
    <row r="749" spans="1:35" x14ac:dyDescent="0.25">
      <c r="A749">
        <v>62143</v>
      </c>
      <c r="B749">
        <v>32.700000000000003</v>
      </c>
      <c r="C749">
        <v>10.6</v>
      </c>
      <c r="D749">
        <v>12.3</v>
      </c>
      <c r="E749">
        <v>9.3000000000000007</v>
      </c>
      <c r="F749">
        <v>12.4</v>
      </c>
      <c r="G749">
        <v>8.1</v>
      </c>
      <c r="H749">
        <v>12</v>
      </c>
      <c r="I749">
        <v>4.2</v>
      </c>
      <c r="J749">
        <v>29.9</v>
      </c>
      <c r="K749">
        <v>10.6</v>
      </c>
      <c r="L749">
        <v>-5.7</v>
      </c>
      <c r="M749">
        <v>12.7</v>
      </c>
      <c r="N749">
        <v>-4.3</v>
      </c>
      <c r="O749">
        <v>-0.1</v>
      </c>
      <c r="P749">
        <v>49.2</v>
      </c>
      <c r="Q749">
        <v>-1.6</v>
      </c>
      <c r="R749">
        <v>120.5</v>
      </c>
      <c r="S749">
        <v>3.1</v>
      </c>
      <c r="T749">
        <v>9.5</v>
      </c>
      <c r="U749">
        <v>1.4</v>
      </c>
      <c r="V749">
        <v>10.3</v>
      </c>
      <c r="W749">
        <v>11.6</v>
      </c>
      <c r="X749">
        <v>8.8000000000000007</v>
      </c>
      <c r="Y749">
        <v>3.8</v>
      </c>
      <c r="Z749">
        <v>4</v>
      </c>
      <c r="AA749">
        <v>32.6</v>
      </c>
      <c r="AB749">
        <v>-8.6999999999999993</v>
      </c>
      <c r="AC749">
        <v>-6.7</v>
      </c>
      <c r="AD749">
        <v>-1.2</v>
      </c>
      <c r="AE749">
        <v>0.7</v>
      </c>
      <c r="AF749">
        <v>113.2</v>
      </c>
      <c r="AG749">
        <v>91.2</v>
      </c>
      <c r="AH749">
        <v>-24.4</v>
      </c>
      <c r="AI749">
        <v>18.5</v>
      </c>
    </row>
    <row r="750" spans="1:35" x14ac:dyDescent="0.25">
      <c r="A750">
        <v>62178</v>
      </c>
      <c r="B750">
        <v>22.4</v>
      </c>
      <c r="C750">
        <v>10.6</v>
      </c>
      <c r="D750">
        <v>10.1</v>
      </c>
      <c r="E750">
        <v>8.9</v>
      </c>
      <c r="F750">
        <v>11.6</v>
      </c>
      <c r="G750">
        <v>11.1</v>
      </c>
      <c r="H750">
        <v>12.5</v>
      </c>
      <c r="I750">
        <v>4.2</v>
      </c>
      <c r="J750">
        <v>28.2</v>
      </c>
      <c r="K750">
        <v>9</v>
      </c>
      <c r="L750">
        <v>-6.4</v>
      </c>
      <c r="M750">
        <v>12.7</v>
      </c>
      <c r="N750">
        <v>-4.8</v>
      </c>
      <c r="O750">
        <v>-0.7</v>
      </c>
      <c r="P750">
        <v>49.2</v>
      </c>
      <c r="Q750">
        <v>-0.6</v>
      </c>
      <c r="R750">
        <v>119.1</v>
      </c>
      <c r="S750">
        <v>-24.5</v>
      </c>
      <c r="T750">
        <v>10</v>
      </c>
      <c r="U750">
        <v>1.9</v>
      </c>
      <c r="V750">
        <v>9.6</v>
      </c>
      <c r="W750">
        <v>11.3</v>
      </c>
      <c r="X750">
        <v>8.8000000000000007</v>
      </c>
      <c r="Y750">
        <v>0.7</v>
      </c>
      <c r="Z750">
        <v>8</v>
      </c>
      <c r="AA750">
        <v>32.700000000000003</v>
      </c>
      <c r="AB750">
        <v>-9.3000000000000007</v>
      </c>
      <c r="AC750">
        <v>-5.4</v>
      </c>
      <c r="AD750">
        <v>-1.2</v>
      </c>
      <c r="AE750">
        <v>0.7</v>
      </c>
      <c r="AF750">
        <v>112.6</v>
      </c>
      <c r="AG750">
        <v>91.2</v>
      </c>
      <c r="AH750">
        <v>-23.1</v>
      </c>
      <c r="AI750">
        <v>16</v>
      </c>
    </row>
    <row r="751" spans="1:35" x14ac:dyDescent="0.25">
      <c r="A751">
        <v>62213</v>
      </c>
      <c r="B751">
        <v>23.8</v>
      </c>
      <c r="C751">
        <v>8</v>
      </c>
      <c r="D751">
        <v>2.2000000000000002</v>
      </c>
      <c r="E751">
        <v>10.6</v>
      </c>
      <c r="F751">
        <v>12.6</v>
      </c>
      <c r="G751">
        <v>10.4</v>
      </c>
      <c r="H751">
        <v>12.7</v>
      </c>
      <c r="I751">
        <v>4.2</v>
      </c>
      <c r="J751">
        <v>30.5</v>
      </c>
      <c r="K751">
        <v>10.6</v>
      </c>
      <c r="L751">
        <v>-4.3</v>
      </c>
      <c r="M751">
        <v>12.7</v>
      </c>
      <c r="N751">
        <v>-4.8</v>
      </c>
      <c r="O751">
        <v>-0.7</v>
      </c>
      <c r="P751">
        <v>49</v>
      </c>
      <c r="Q751">
        <v>-0.3</v>
      </c>
      <c r="R751">
        <v>120.1</v>
      </c>
      <c r="S751">
        <v>9.8000000000000007</v>
      </c>
      <c r="T751">
        <v>5.5</v>
      </c>
      <c r="U751">
        <v>-5.3</v>
      </c>
      <c r="V751">
        <v>12.1</v>
      </c>
      <c r="W751">
        <v>11.8</v>
      </c>
      <c r="X751">
        <v>10</v>
      </c>
      <c r="Y751">
        <v>0.7</v>
      </c>
      <c r="Z751">
        <v>5</v>
      </c>
      <c r="AA751">
        <v>28.7</v>
      </c>
      <c r="AB751">
        <v>-7.7</v>
      </c>
      <c r="AC751">
        <v>-5.6</v>
      </c>
      <c r="AD751">
        <v>-1</v>
      </c>
      <c r="AE751">
        <v>0.7</v>
      </c>
      <c r="AF751">
        <v>112.8</v>
      </c>
      <c r="AG751">
        <v>91.2</v>
      </c>
      <c r="AH751">
        <v>-24.9</v>
      </c>
      <c r="AI751">
        <v>15.8</v>
      </c>
    </row>
    <row r="752" spans="1:35" x14ac:dyDescent="0.25">
      <c r="A752">
        <v>62248</v>
      </c>
      <c r="B752">
        <v>20.5</v>
      </c>
      <c r="C752">
        <v>7.5</v>
      </c>
      <c r="D752">
        <v>11.9</v>
      </c>
      <c r="E752">
        <v>10</v>
      </c>
      <c r="F752">
        <v>12.2</v>
      </c>
      <c r="G752">
        <v>9.4</v>
      </c>
      <c r="H752">
        <v>12.9</v>
      </c>
      <c r="I752">
        <v>4.5</v>
      </c>
      <c r="J752">
        <v>31.2</v>
      </c>
      <c r="K752">
        <v>11</v>
      </c>
      <c r="L752">
        <v>-6.6</v>
      </c>
      <c r="M752">
        <v>12.7</v>
      </c>
      <c r="N752">
        <v>-4.5999999999999996</v>
      </c>
      <c r="O752">
        <v>0.5</v>
      </c>
      <c r="P752">
        <v>49</v>
      </c>
      <c r="Q752">
        <v>-1.5</v>
      </c>
      <c r="R752">
        <v>121</v>
      </c>
      <c r="S752">
        <v>14.2</v>
      </c>
      <c r="T752">
        <v>8.5</v>
      </c>
      <c r="U752">
        <v>5.4</v>
      </c>
      <c r="V752">
        <v>9.3000000000000007</v>
      </c>
      <c r="W752">
        <v>10.4</v>
      </c>
      <c r="X752">
        <v>7.5</v>
      </c>
      <c r="Y752">
        <v>0.9</v>
      </c>
      <c r="Z752">
        <v>7</v>
      </c>
      <c r="AA752">
        <v>30.9</v>
      </c>
      <c r="AB752">
        <v>-8.6999999999999993</v>
      </c>
      <c r="AC752">
        <v>-5.2</v>
      </c>
      <c r="AD752">
        <v>-1.2</v>
      </c>
      <c r="AE752">
        <v>0.7</v>
      </c>
      <c r="AF752">
        <v>112.2</v>
      </c>
      <c r="AG752">
        <v>91.2</v>
      </c>
      <c r="AH752">
        <v>-24.6</v>
      </c>
      <c r="AI752">
        <v>16</v>
      </c>
    </row>
    <row r="753" spans="1:35" x14ac:dyDescent="0.25">
      <c r="A753">
        <v>62283</v>
      </c>
      <c r="B753">
        <v>23.6</v>
      </c>
      <c r="C753">
        <v>6.5</v>
      </c>
      <c r="D753">
        <v>12.5</v>
      </c>
      <c r="E753">
        <v>8.6</v>
      </c>
      <c r="F753">
        <v>13.3</v>
      </c>
      <c r="G753">
        <v>10.7</v>
      </c>
      <c r="H753">
        <v>11.5</v>
      </c>
      <c r="I753">
        <v>5.5</v>
      </c>
      <c r="J753">
        <v>28.5</v>
      </c>
      <c r="K753">
        <v>11</v>
      </c>
      <c r="L753">
        <v>-5.5</v>
      </c>
      <c r="M753">
        <v>12.7</v>
      </c>
      <c r="N753">
        <v>-4.8</v>
      </c>
      <c r="O753">
        <v>-1</v>
      </c>
      <c r="P753">
        <v>49.2</v>
      </c>
      <c r="Q753">
        <v>-0.7</v>
      </c>
      <c r="R753">
        <v>119.6</v>
      </c>
      <c r="S753">
        <v>12.6</v>
      </c>
      <c r="T753">
        <v>7.5</v>
      </c>
      <c r="U753">
        <v>9.6999999999999993</v>
      </c>
      <c r="V753">
        <v>7.5</v>
      </c>
      <c r="W753">
        <v>12.6</v>
      </c>
      <c r="X753">
        <v>8.8000000000000007</v>
      </c>
      <c r="Y753">
        <v>0</v>
      </c>
      <c r="Z753">
        <v>8.5</v>
      </c>
      <c r="AA753">
        <v>31.1</v>
      </c>
      <c r="AB753">
        <v>-9</v>
      </c>
      <c r="AC753">
        <v>-5.7</v>
      </c>
      <c r="AD753">
        <v>-1</v>
      </c>
      <c r="AE753">
        <v>0.7</v>
      </c>
      <c r="AF753">
        <v>113.1</v>
      </c>
      <c r="AG753">
        <v>91.2</v>
      </c>
      <c r="AH753">
        <v>-23.9</v>
      </c>
      <c r="AI753">
        <v>19.2</v>
      </c>
    </row>
    <row r="754" spans="1:35" x14ac:dyDescent="0.25">
      <c r="A754">
        <v>62318</v>
      </c>
      <c r="B754">
        <v>29.9</v>
      </c>
      <c r="C754">
        <v>8</v>
      </c>
      <c r="D754">
        <v>12.1</v>
      </c>
      <c r="E754">
        <v>9.3000000000000007</v>
      </c>
      <c r="F754">
        <v>12.2</v>
      </c>
      <c r="G754">
        <v>10.7</v>
      </c>
      <c r="H754">
        <v>12.1</v>
      </c>
      <c r="I754">
        <v>7</v>
      </c>
      <c r="J754">
        <v>30</v>
      </c>
      <c r="K754">
        <v>10.4</v>
      </c>
      <c r="L754">
        <v>-6.6</v>
      </c>
      <c r="M754">
        <v>12.7</v>
      </c>
      <c r="N754">
        <v>-4.3</v>
      </c>
      <c r="O754">
        <v>-0.5</v>
      </c>
      <c r="P754">
        <v>49.2</v>
      </c>
      <c r="Q754">
        <v>-1</v>
      </c>
      <c r="R754">
        <v>120.2</v>
      </c>
      <c r="S754">
        <v>4.5</v>
      </c>
      <c r="T754">
        <v>8.5</v>
      </c>
      <c r="U754">
        <v>10.3</v>
      </c>
      <c r="V754">
        <v>9.6</v>
      </c>
      <c r="W754">
        <v>13</v>
      </c>
      <c r="X754">
        <v>10</v>
      </c>
      <c r="Y754">
        <v>1.2</v>
      </c>
      <c r="Z754">
        <v>9.5</v>
      </c>
      <c r="AA754">
        <v>30.4</v>
      </c>
      <c r="AB754">
        <v>-9</v>
      </c>
      <c r="AC754">
        <v>-3.9</v>
      </c>
      <c r="AD754">
        <v>-1.2</v>
      </c>
      <c r="AE754">
        <v>0.7</v>
      </c>
      <c r="AF754">
        <v>112.7</v>
      </c>
      <c r="AG754">
        <v>91.2</v>
      </c>
      <c r="AH754">
        <v>-23</v>
      </c>
      <c r="AI754">
        <v>15.2</v>
      </c>
    </row>
    <row r="755" spans="1:35" x14ac:dyDescent="0.25">
      <c r="A755">
        <v>62353</v>
      </c>
      <c r="B755">
        <v>-10</v>
      </c>
      <c r="C755">
        <v>10</v>
      </c>
      <c r="D755">
        <v>12.6</v>
      </c>
      <c r="E755">
        <v>8.1999999999999993</v>
      </c>
      <c r="F755">
        <v>21.9</v>
      </c>
      <c r="G755">
        <v>8.8000000000000007</v>
      </c>
      <c r="H755">
        <v>12.5</v>
      </c>
      <c r="I755">
        <v>10.6</v>
      </c>
      <c r="J755">
        <v>32.6</v>
      </c>
      <c r="K755">
        <v>10.4</v>
      </c>
      <c r="L755">
        <v>-6.7</v>
      </c>
      <c r="M755">
        <v>13</v>
      </c>
      <c r="N755">
        <v>-4.3</v>
      </c>
      <c r="O755">
        <v>-0.2</v>
      </c>
      <c r="P755">
        <v>49</v>
      </c>
      <c r="Q755">
        <v>-0.9</v>
      </c>
      <c r="R755">
        <v>119.6</v>
      </c>
      <c r="S755">
        <v>7.6</v>
      </c>
      <c r="T755">
        <v>7.5</v>
      </c>
      <c r="U755">
        <v>5.4</v>
      </c>
      <c r="V755">
        <v>7.9</v>
      </c>
      <c r="W755">
        <v>8.8000000000000007</v>
      </c>
      <c r="X755">
        <v>10.4</v>
      </c>
      <c r="Y755">
        <v>1.3</v>
      </c>
      <c r="Z755">
        <v>20.7</v>
      </c>
      <c r="AA755">
        <v>25.5</v>
      </c>
      <c r="AB755">
        <v>-8.6999999999999993</v>
      </c>
      <c r="AC755">
        <v>-4.4000000000000004</v>
      </c>
      <c r="AD755">
        <v>-1</v>
      </c>
      <c r="AE755">
        <v>0.7</v>
      </c>
      <c r="AF755">
        <v>112.5</v>
      </c>
      <c r="AG755">
        <v>91</v>
      </c>
      <c r="AH755">
        <v>-23.9</v>
      </c>
      <c r="AI755">
        <v>16.100000000000001</v>
      </c>
    </row>
    <row r="756" spans="1:35" x14ac:dyDescent="0.25">
      <c r="A756">
        <v>62388</v>
      </c>
      <c r="B756">
        <v>-7.1</v>
      </c>
      <c r="C756">
        <v>8.5</v>
      </c>
      <c r="D756">
        <v>14.7</v>
      </c>
      <c r="E756">
        <v>8.1999999999999993</v>
      </c>
      <c r="F756">
        <v>12.9</v>
      </c>
      <c r="G756">
        <v>10.7</v>
      </c>
      <c r="H756">
        <v>14.5</v>
      </c>
      <c r="I756">
        <v>11.9</v>
      </c>
      <c r="J756">
        <v>30.1</v>
      </c>
      <c r="K756">
        <v>9.5</v>
      </c>
      <c r="L756">
        <v>-5.5</v>
      </c>
      <c r="M756">
        <v>12.7</v>
      </c>
      <c r="N756">
        <v>-4.8</v>
      </c>
      <c r="O756">
        <v>-0.8</v>
      </c>
      <c r="P756">
        <v>49.4</v>
      </c>
      <c r="Q756">
        <v>-0.7</v>
      </c>
      <c r="R756">
        <v>119.2</v>
      </c>
      <c r="S756">
        <v>-25.2</v>
      </c>
      <c r="T756">
        <v>6.5</v>
      </c>
      <c r="U756">
        <v>7.1</v>
      </c>
      <c r="V756">
        <v>10.3</v>
      </c>
      <c r="W756">
        <v>10.7</v>
      </c>
      <c r="X756">
        <v>10.4</v>
      </c>
      <c r="Y756">
        <v>-1.1000000000000001</v>
      </c>
      <c r="Z756">
        <v>10.3</v>
      </c>
      <c r="AA756">
        <v>27.1</v>
      </c>
      <c r="AB756">
        <v>-9</v>
      </c>
      <c r="AC756">
        <v>-6.6</v>
      </c>
      <c r="AD756">
        <v>-1.2</v>
      </c>
      <c r="AE756">
        <v>0.7</v>
      </c>
      <c r="AF756">
        <v>109.9</v>
      </c>
      <c r="AG756">
        <v>91</v>
      </c>
      <c r="AH756">
        <v>-24.9</v>
      </c>
      <c r="AI756">
        <v>16.600000000000001</v>
      </c>
    </row>
    <row r="757" spans="1:35" x14ac:dyDescent="0.25">
      <c r="A757">
        <v>62422</v>
      </c>
      <c r="B757">
        <v>27.6</v>
      </c>
      <c r="C757">
        <v>5</v>
      </c>
      <c r="D757">
        <v>12.4</v>
      </c>
      <c r="E757">
        <v>8.9</v>
      </c>
      <c r="F757">
        <v>13.2</v>
      </c>
      <c r="G757">
        <v>10.4</v>
      </c>
      <c r="H757">
        <v>13.2</v>
      </c>
      <c r="I757">
        <v>10</v>
      </c>
      <c r="J757">
        <v>29.3</v>
      </c>
      <c r="K757">
        <v>9</v>
      </c>
      <c r="L757">
        <v>-5.3</v>
      </c>
      <c r="M757">
        <v>12.7</v>
      </c>
      <c r="N757">
        <v>-4.5999999999999996</v>
      </c>
      <c r="O757">
        <v>-1.4</v>
      </c>
      <c r="P757">
        <v>49.4</v>
      </c>
      <c r="Q757">
        <v>-0.2</v>
      </c>
      <c r="R757">
        <v>120.8</v>
      </c>
      <c r="S757">
        <v>19.5</v>
      </c>
      <c r="T757">
        <v>5.5</v>
      </c>
      <c r="U757">
        <v>7.4</v>
      </c>
      <c r="V757">
        <v>7.9</v>
      </c>
      <c r="W757">
        <v>10.9</v>
      </c>
      <c r="X757">
        <v>10</v>
      </c>
      <c r="Y757">
        <v>1.3</v>
      </c>
      <c r="Z757">
        <v>19.399999999999999</v>
      </c>
      <c r="AA757">
        <v>31.8</v>
      </c>
      <c r="AB757">
        <v>-8.3000000000000007</v>
      </c>
      <c r="AC757">
        <v>-4.7</v>
      </c>
      <c r="AD757">
        <v>-1.2</v>
      </c>
      <c r="AE757">
        <v>0.7</v>
      </c>
      <c r="AF757">
        <v>112.7</v>
      </c>
      <c r="AG757">
        <v>91.2</v>
      </c>
      <c r="AH757">
        <v>-22.3</v>
      </c>
      <c r="AI757">
        <v>26.9</v>
      </c>
    </row>
    <row r="758" spans="1:35" x14ac:dyDescent="0.25">
      <c r="A758">
        <v>62455</v>
      </c>
      <c r="B758">
        <v>32.6</v>
      </c>
      <c r="C758">
        <v>3.9</v>
      </c>
      <c r="D758">
        <v>12.8</v>
      </c>
      <c r="E758">
        <v>9.6</v>
      </c>
      <c r="F758">
        <v>16.2</v>
      </c>
      <c r="G758">
        <v>11.1</v>
      </c>
      <c r="H758">
        <v>10.1</v>
      </c>
      <c r="I758">
        <v>10.6</v>
      </c>
      <c r="J758">
        <v>27.4</v>
      </c>
      <c r="K758">
        <v>10.6</v>
      </c>
      <c r="L758">
        <v>-6.9</v>
      </c>
      <c r="M758">
        <v>12.7</v>
      </c>
      <c r="N758">
        <v>-4.5999999999999996</v>
      </c>
      <c r="O758">
        <v>-0.3</v>
      </c>
      <c r="P758">
        <v>49.2</v>
      </c>
      <c r="Q758">
        <v>-0.3</v>
      </c>
      <c r="R758">
        <v>120.2</v>
      </c>
      <c r="S758">
        <v>16.3</v>
      </c>
      <c r="T758">
        <v>5</v>
      </c>
      <c r="U758">
        <v>7.3</v>
      </c>
      <c r="V758">
        <v>9.3000000000000007</v>
      </c>
      <c r="W758">
        <v>16.2</v>
      </c>
      <c r="X758">
        <v>9.4</v>
      </c>
      <c r="Y758">
        <v>1.3</v>
      </c>
      <c r="Z758">
        <v>11.4</v>
      </c>
      <c r="AA758">
        <v>32</v>
      </c>
      <c r="AB758">
        <v>-8</v>
      </c>
      <c r="AC758">
        <v>-5.4</v>
      </c>
      <c r="AD758">
        <v>-1.2</v>
      </c>
      <c r="AE758">
        <v>0.7</v>
      </c>
      <c r="AF758">
        <v>112.4</v>
      </c>
      <c r="AG758">
        <v>91.2</v>
      </c>
      <c r="AH758">
        <v>-23.8</v>
      </c>
      <c r="AI758">
        <v>14.7</v>
      </c>
    </row>
    <row r="759" spans="1:35" x14ac:dyDescent="0.25">
      <c r="A759">
        <v>62490</v>
      </c>
      <c r="B759">
        <v>31.7</v>
      </c>
      <c r="C759">
        <v>5</v>
      </c>
      <c r="D759">
        <v>11.6</v>
      </c>
      <c r="E759">
        <v>9.3000000000000007</v>
      </c>
      <c r="F759">
        <v>11.6</v>
      </c>
      <c r="G759">
        <v>10.4</v>
      </c>
      <c r="H759">
        <v>13.2</v>
      </c>
      <c r="I759">
        <v>9.5</v>
      </c>
      <c r="J759">
        <v>29.8</v>
      </c>
      <c r="K759">
        <v>10.4</v>
      </c>
      <c r="L759">
        <v>-6.6</v>
      </c>
      <c r="M759">
        <v>12.7</v>
      </c>
      <c r="N759">
        <v>-4.8</v>
      </c>
      <c r="O759">
        <v>-0.7</v>
      </c>
      <c r="P759">
        <v>49.2</v>
      </c>
      <c r="Q759">
        <v>-1.2</v>
      </c>
      <c r="R759">
        <v>120.2</v>
      </c>
      <c r="S759">
        <v>9.6</v>
      </c>
      <c r="T759">
        <v>6.5</v>
      </c>
      <c r="U759">
        <v>5.5</v>
      </c>
      <c r="V759">
        <v>8.9</v>
      </c>
      <c r="W759">
        <v>15.2</v>
      </c>
      <c r="X759">
        <v>10.4</v>
      </c>
      <c r="Y759">
        <v>1.5</v>
      </c>
      <c r="Z759">
        <v>10</v>
      </c>
      <c r="AA759">
        <v>33.4</v>
      </c>
      <c r="AB759">
        <v>-7.3</v>
      </c>
      <c r="AC759">
        <v>-5.2</v>
      </c>
      <c r="AD759">
        <v>-1.2</v>
      </c>
      <c r="AE759">
        <v>0.7</v>
      </c>
      <c r="AF759">
        <v>113.1</v>
      </c>
      <c r="AG759">
        <v>91.2</v>
      </c>
      <c r="AH759">
        <v>-23.8</v>
      </c>
      <c r="AI759">
        <v>15.8</v>
      </c>
    </row>
    <row r="760" spans="1:35" x14ac:dyDescent="0.25">
      <c r="A760">
        <v>62525</v>
      </c>
      <c r="B760">
        <v>25.3</v>
      </c>
      <c r="C760">
        <v>10</v>
      </c>
      <c r="D760">
        <v>11.8</v>
      </c>
      <c r="E760">
        <v>8.9</v>
      </c>
      <c r="F760">
        <v>18.899999999999999</v>
      </c>
      <c r="G760">
        <v>10.7</v>
      </c>
      <c r="H760">
        <v>12.9</v>
      </c>
      <c r="I760">
        <v>10.8</v>
      </c>
      <c r="J760">
        <v>29.1</v>
      </c>
      <c r="K760">
        <v>10.4</v>
      </c>
      <c r="L760">
        <v>-4</v>
      </c>
      <c r="M760">
        <v>12.7</v>
      </c>
      <c r="N760">
        <v>-4.5999999999999996</v>
      </c>
      <c r="O760">
        <v>-1.1000000000000001</v>
      </c>
      <c r="P760">
        <v>49.2</v>
      </c>
      <c r="Q760">
        <v>-1</v>
      </c>
      <c r="R760">
        <v>120</v>
      </c>
      <c r="S760">
        <v>19.7</v>
      </c>
      <c r="T760">
        <v>7.5</v>
      </c>
      <c r="U760">
        <v>11.2</v>
      </c>
      <c r="V760">
        <v>10.9</v>
      </c>
      <c r="W760">
        <v>11.7</v>
      </c>
      <c r="X760">
        <v>10.4</v>
      </c>
      <c r="Y760">
        <v>1.3</v>
      </c>
      <c r="Z760">
        <v>8.5</v>
      </c>
      <c r="AA760">
        <v>29.9</v>
      </c>
      <c r="AB760">
        <v>-8</v>
      </c>
      <c r="AC760">
        <v>-4</v>
      </c>
      <c r="AD760">
        <v>-1</v>
      </c>
      <c r="AE760">
        <v>0.7</v>
      </c>
      <c r="AF760">
        <v>111.2</v>
      </c>
      <c r="AG760">
        <v>91</v>
      </c>
      <c r="AH760">
        <v>-23.9</v>
      </c>
      <c r="AI760">
        <v>16.399999999999999</v>
      </c>
    </row>
    <row r="761" spans="1:35" x14ac:dyDescent="0.25">
      <c r="A761">
        <v>62560</v>
      </c>
      <c r="B761">
        <v>32</v>
      </c>
      <c r="C761">
        <v>8</v>
      </c>
      <c r="D761">
        <v>14.4</v>
      </c>
      <c r="E761">
        <v>8.6</v>
      </c>
      <c r="F761">
        <v>11.8</v>
      </c>
      <c r="G761">
        <v>8.1</v>
      </c>
      <c r="H761">
        <v>16.100000000000001</v>
      </c>
      <c r="I761">
        <v>10</v>
      </c>
      <c r="J761">
        <v>30.4</v>
      </c>
      <c r="K761">
        <v>9.8000000000000007</v>
      </c>
      <c r="L761">
        <v>-5.9</v>
      </c>
      <c r="M761">
        <v>12.7</v>
      </c>
      <c r="N761">
        <v>-4.5999999999999996</v>
      </c>
      <c r="O761">
        <v>-0.6</v>
      </c>
      <c r="P761">
        <v>49.2</v>
      </c>
      <c r="Q761">
        <v>-0.9</v>
      </c>
      <c r="R761">
        <v>119</v>
      </c>
      <c r="S761">
        <v>10.199999999999999</v>
      </c>
      <c r="T761">
        <v>9.5</v>
      </c>
      <c r="U761">
        <v>8.1999999999999993</v>
      </c>
      <c r="V761">
        <v>8.1999999999999993</v>
      </c>
      <c r="W761">
        <v>11.6</v>
      </c>
      <c r="X761">
        <v>10.4</v>
      </c>
      <c r="Y761">
        <v>4.4000000000000004</v>
      </c>
      <c r="Z761">
        <v>10.3</v>
      </c>
      <c r="AA761">
        <v>30.4</v>
      </c>
      <c r="AB761">
        <v>-8.6999999999999993</v>
      </c>
      <c r="AC761">
        <v>-6.2</v>
      </c>
      <c r="AD761">
        <v>-1.2</v>
      </c>
      <c r="AE761">
        <v>0.7</v>
      </c>
      <c r="AF761">
        <v>112.7</v>
      </c>
      <c r="AG761">
        <v>91</v>
      </c>
      <c r="AH761">
        <v>-24.5</v>
      </c>
      <c r="AI761">
        <v>15.3</v>
      </c>
    </row>
    <row r="762" spans="1:35" x14ac:dyDescent="0.25">
      <c r="A762">
        <v>62595</v>
      </c>
      <c r="B762">
        <v>32.5</v>
      </c>
      <c r="C762">
        <v>10.6</v>
      </c>
      <c r="D762">
        <v>12.2</v>
      </c>
      <c r="E762">
        <v>8.9</v>
      </c>
      <c r="F762">
        <v>11.7</v>
      </c>
      <c r="G762">
        <v>10.7</v>
      </c>
      <c r="H762">
        <v>13.1</v>
      </c>
      <c r="I762">
        <v>21.4</v>
      </c>
      <c r="J762">
        <v>30.5</v>
      </c>
      <c r="K762">
        <v>9.3000000000000007</v>
      </c>
      <c r="L762">
        <v>-5.5</v>
      </c>
      <c r="M762">
        <v>12.7</v>
      </c>
      <c r="N762">
        <v>-4.5999999999999996</v>
      </c>
      <c r="O762">
        <v>0.1</v>
      </c>
      <c r="P762">
        <v>49</v>
      </c>
      <c r="Q762">
        <v>-2</v>
      </c>
      <c r="R762">
        <v>120.9</v>
      </c>
      <c r="S762">
        <v>15.1</v>
      </c>
      <c r="T762">
        <v>9</v>
      </c>
      <c r="U762">
        <v>7.6</v>
      </c>
      <c r="V762">
        <v>8.6</v>
      </c>
      <c r="W762">
        <v>8.3000000000000007</v>
      </c>
      <c r="X762">
        <v>11.1</v>
      </c>
      <c r="Y762">
        <v>0.5</v>
      </c>
      <c r="Z762">
        <v>11.1</v>
      </c>
      <c r="AA762">
        <v>28.9</v>
      </c>
      <c r="AB762">
        <v>-8.3000000000000007</v>
      </c>
      <c r="AC762">
        <v>-5.6</v>
      </c>
      <c r="AD762">
        <v>-1.2</v>
      </c>
      <c r="AE762">
        <v>0.7</v>
      </c>
      <c r="AF762">
        <v>112.7</v>
      </c>
      <c r="AG762">
        <v>91</v>
      </c>
      <c r="AH762">
        <v>-23.6</v>
      </c>
      <c r="AI762">
        <v>15.3</v>
      </c>
    </row>
    <row r="763" spans="1:35" x14ac:dyDescent="0.25">
      <c r="A763">
        <v>62629</v>
      </c>
      <c r="B763">
        <v>31.1</v>
      </c>
      <c r="C763">
        <v>9.5</v>
      </c>
      <c r="D763">
        <v>12.9</v>
      </c>
      <c r="E763">
        <v>8.9</v>
      </c>
      <c r="F763">
        <v>10.6</v>
      </c>
      <c r="G763">
        <v>10</v>
      </c>
      <c r="H763">
        <v>11</v>
      </c>
      <c r="I763">
        <v>10.6</v>
      </c>
      <c r="J763">
        <v>27.3</v>
      </c>
      <c r="K763">
        <v>9.5</v>
      </c>
      <c r="L763">
        <v>-5.2</v>
      </c>
      <c r="M763">
        <v>12.7</v>
      </c>
      <c r="N763">
        <v>-4.8</v>
      </c>
      <c r="O763">
        <v>0.3</v>
      </c>
      <c r="P763">
        <v>49.4</v>
      </c>
      <c r="Q763">
        <v>-0.8</v>
      </c>
      <c r="R763">
        <v>120.3</v>
      </c>
      <c r="S763">
        <v>14.1</v>
      </c>
      <c r="T763">
        <v>8.5</v>
      </c>
      <c r="U763">
        <v>13.5</v>
      </c>
      <c r="V763">
        <v>5</v>
      </c>
      <c r="W763">
        <v>11.6</v>
      </c>
      <c r="X763">
        <v>11.1</v>
      </c>
      <c r="Y763">
        <v>1.3</v>
      </c>
      <c r="Z763">
        <v>10.8</v>
      </c>
      <c r="AA763">
        <v>26.1</v>
      </c>
      <c r="AB763">
        <v>-7.7</v>
      </c>
      <c r="AC763">
        <v>-5.7</v>
      </c>
      <c r="AD763">
        <v>-1</v>
      </c>
      <c r="AE763">
        <v>0.7</v>
      </c>
      <c r="AF763">
        <v>112.8</v>
      </c>
      <c r="AG763">
        <v>91</v>
      </c>
      <c r="AH763">
        <v>-24</v>
      </c>
      <c r="AI763">
        <v>16</v>
      </c>
    </row>
    <row r="764" spans="1:35" x14ac:dyDescent="0.25">
      <c r="A764">
        <v>62664</v>
      </c>
      <c r="B764">
        <v>22.6</v>
      </c>
      <c r="C764">
        <v>8.5</v>
      </c>
      <c r="D764">
        <v>12.6</v>
      </c>
      <c r="E764">
        <v>8.6</v>
      </c>
      <c r="F764">
        <v>7.1</v>
      </c>
      <c r="G764">
        <v>9.4</v>
      </c>
      <c r="H764">
        <v>18.7</v>
      </c>
      <c r="I764">
        <v>10.6</v>
      </c>
      <c r="J764">
        <v>30.3</v>
      </c>
      <c r="K764">
        <v>10</v>
      </c>
      <c r="L764">
        <v>-7.1</v>
      </c>
      <c r="M764">
        <v>12.7</v>
      </c>
      <c r="N764">
        <v>-4.5999999999999996</v>
      </c>
      <c r="O764">
        <v>-0.8</v>
      </c>
      <c r="P764">
        <v>49.4</v>
      </c>
      <c r="Q764">
        <v>-0.9</v>
      </c>
      <c r="R764">
        <v>119.7</v>
      </c>
      <c r="S764">
        <v>-36</v>
      </c>
      <c r="T764">
        <v>9.5</v>
      </c>
      <c r="U764">
        <v>8.4</v>
      </c>
      <c r="V764">
        <v>10</v>
      </c>
      <c r="W764">
        <v>11.5</v>
      </c>
      <c r="X764">
        <v>8.1</v>
      </c>
      <c r="Y764">
        <v>0.9</v>
      </c>
      <c r="Z764">
        <v>11.1</v>
      </c>
      <c r="AA764">
        <v>29.7</v>
      </c>
      <c r="AB764">
        <v>-8.3000000000000007</v>
      </c>
      <c r="AC764">
        <v>-7.2</v>
      </c>
      <c r="AD764">
        <v>-1.2</v>
      </c>
      <c r="AE764">
        <v>0.7</v>
      </c>
      <c r="AF764">
        <v>112.7</v>
      </c>
      <c r="AG764">
        <v>91</v>
      </c>
      <c r="AH764">
        <v>-23.5</v>
      </c>
      <c r="AI764">
        <v>17.2</v>
      </c>
    </row>
    <row r="765" spans="1:35" x14ac:dyDescent="0.25">
      <c r="A765">
        <v>62698</v>
      </c>
      <c r="B765">
        <v>27.7</v>
      </c>
      <c r="C765">
        <v>11.2</v>
      </c>
      <c r="D765">
        <v>13</v>
      </c>
      <c r="E765">
        <v>9.3000000000000007</v>
      </c>
      <c r="F765">
        <v>11</v>
      </c>
      <c r="G765">
        <v>10.4</v>
      </c>
      <c r="H765">
        <v>11.9</v>
      </c>
      <c r="I765">
        <v>10.8</v>
      </c>
      <c r="J765">
        <v>29.9</v>
      </c>
      <c r="K765">
        <v>10.4</v>
      </c>
      <c r="L765">
        <v>-5.7</v>
      </c>
      <c r="M765">
        <v>12.7</v>
      </c>
      <c r="N765">
        <v>-4.8</v>
      </c>
      <c r="O765">
        <v>0</v>
      </c>
      <c r="P765">
        <v>49.4</v>
      </c>
      <c r="Q765">
        <v>-0.6</v>
      </c>
      <c r="R765">
        <v>119.9</v>
      </c>
      <c r="S765">
        <v>8.4</v>
      </c>
      <c r="T765">
        <v>8.5</v>
      </c>
      <c r="U765">
        <v>8</v>
      </c>
      <c r="V765">
        <v>8.6</v>
      </c>
      <c r="W765">
        <v>12</v>
      </c>
      <c r="X765">
        <v>10.4</v>
      </c>
      <c r="Y765">
        <v>1.1000000000000001</v>
      </c>
      <c r="Z765">
        <v>10.8</v>
      </c>
      <c r="AA765">
        <v>30.1</v>
      </c>
      <c r="AB765">
        <v>-9</v>
      </c>
      <c r="AC765">
        <v>-5.9</v>
      </c>
      <c r="AD765">
        <v>-1.2</v>
      </c>
      <c r="AE765">
        <v>0.7</v>
      </c>
      <c r="AF765">
        <v>112.7</v>
      </c>
      <c r="AG765">
        <v>91</v>
      </c>
      <c r="AH765">
        <v>-24.2</v>
      </c>
      <c r="AI765">
        <v>16.100000000000001</v>
      </c>
    </row>
    <row r="766" spans="1:35" x14ac:dyDescent="0.25">
      <c r="A766">
        <v>62733</v>
      </c>
      <c r="B766">
        <v>17.5</v>
      </c>
      <c r="C766">
        <v>10</v>
      </c>
      <c r="D766">
        <v>11.9</v>
      </c>
      <c r="E766">
        <v>10.3</v>
      </c>
      <c r="F766">
        <v>16.2</v>
      </c>
      <c r="G766">
        <v>8.8000000000000007</v>
      </c>
      <c r="H766">
        <v>13.3</v>
      </c>
      <c r="I766">
        <v>11.1</v>
      </c>
      <c r="J766">
        <v>28.2</v>
      </c>
      <c r="K766">
        <v>9.5</v>
      </c>
      <c r="L766">
        <v>1.4</v>
      </c>
      <c r="M766">
        <v>12.7</v>
      </c>
      <c r="N766">
        <v>-4.5999999999999996</v>
      </c>
      <c r="O766">
        <v>-5.4</v>
      </c>
      <c r="P766">
        <v>49.4</v>
      </c>
      <c r="Q766">
        <v>-0.7</v>
      </c>
      <c r="R766">
        <v>120.1</v>
      </c>
      <c r="S766">
        <v>2.6</v>
      </c>
      <c r="T766">
        <v>10</v>
      </c>
      <c r="U766">
        <v>8.1</v>
      </c>
      <c r="V766">
        <v>8.9</v>
      </c>
      <c r="W766">
        <v>11.2</v>
      </c>
      <c r="X766">
        <v>9.4</v>
      </c>
      <c r="Y766">
        <v>1.3</v>
      </c>
      <c r="Z766">
        <v>10.3</v>
      </c>
      <c r="AA766">
        <v>30.5</v>
      </c>
      <c r="AB766">
        <v>-9.6999999999999993</v>
      </c>
      <c r="AC766">
        <v>-0.7</v>
      </c>
      <c r="AD766">
        <v>-1.2</v>
      </c>
      <c r="AE766">
        <v>0.7</v>
      </c>
      <c r="AF766">
        <v>112.6</v>
      </c>
      <c r="AG766">
        <v>91</v>
      </c>
      <c r="AH766">
        <v>-23.9</v>
      </c>
      <c r="AI766">
        <v>16.399999999999999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49A1E-05C1-8141-9C60-2DA49B589574}">
  <dimension ref="A1:AI832"/>
  <sheetViews>
    <sheetView topLeftCell="A813" workbookViewId="0">
      <selection activeCell="H12" sqref="H12"/>
    </sheetView>
  </sheetViews>
  <sheetFormatPr defaultColWidth="11" defaultRowHeight="15.75" x14ac:dyDescent="0.25"/>
  <sheetData>
    <row r="1" spans="1:35" x14ac:dyDescent="0.25">
      <c r="A1">
        <v>17145</v>
      </c>
      <c r="B1">
        <v>18.8</v>
      </c>
      <c r="C1">
        <v>7.5</v>
      </c>
      <c r="D1">
        <v>11.4</v>
      </c>
      <c r="E1">
        <v>8.6</v>
      </c>
      <c r="F1">
        <v>11.8</v>
      </c>
      <c r="G1">
        <v>11.1</v>
      </c>
      <c r="H1">
        <v>15</v>
      </c>
      <c r="I1">
        <v>10.8</v>
      </c>
      <c r="J1">
        <v>30</v>
      </c>
      <c r="K1">
        <v>10</v>
      </c>
      <c r="L1">
        <v>-5.0999999999999996</v>
      </c>
      <c r="M1">
        <v>0</v>
      </c>
      <c r="N1">
        <v>-4.5999999999999996</v>
      </c>
      <c r="O1">
        <v>-0.4</v>
      </c>
      <c r="P1">
        <v>49.2</v>
      </c>
      <c r="Q1">
        <v>-0.7</v>
      </c>
      <c r="R1">
        <v>120.5</v>
      </c>
      <c r="S1">
        <v>16.600000000000001</v>
      </c>
      <c r="T1">
        <v>9</v>
      </c>
      <c r="U1">
        <v>10.7</v>
      </c>
      <c r="V1">
        <v>8.6</v>
      </c>
      <c r="W1">
        <v>15.4</v>
      </c>
      <c r="X1">
        <v>9.4</v>
      </c>
      <c r="Y1">
        <v>3.7</v>
      </c>
      <c r="Z1">
        <v>10.6</v>
      </c>
      <c r="AA1">
        <v>30</v>
      </c>
      <c r="AB1">
        <v>-7.7</v>
      </c>
      <c r="AC1">
        <v>-5.3</v>
      </c>
      <c r="AD1">
        <v>-1.2</v>
      </c>
      <c r="AE1">
        <v>1.2</v>
      </c>
      <c r="AF1">
        <v>113.1</v>
      </c>
      <c r="AG1">
        <v>91</v>
      </c>
      <c r="AH1">
        <v>-24.2</v>
      </c>
      <c r="AI1">
        <v>23.9</v>
      </c>
    </row>
    <row r="2" spans="1:35" x14ac:dyDescent="0.25">
      <c r="A2">
        <v>17180</v>
      </c>
      <c r="B2">
        <v>30.9</v>
      </c>
      <c r="C2">
        <v>8.5</v>
      </c>
      <c r="D2">
        <v>8.4</v>
      </c>
      <c r="E2">
        <v>8.9</v>
      </c>
      <c r="F2">
        <v>15.4</v>
      </c>
      <c r="G2">
        <v>10.4</v>
      </c>
      <c r="H2">
        <v>15.7</v>
      </c>
      <c r="I2">
        <v>10.6</v>
      </c>
      <c r="J2">
        <v>29.9</v>
      </c>
      <c r="K2">
        <v>9.5</v>
      </c>
      <c r="L2">
        <v>-5.5</v>
      </c>
      <c r="M2">
        <v>12.7</v>
      </c>
      <c r="N2">
        <v>-4.5999999999999996</v>
      </c>
      <c r="O2">
        <v>-1.4</v>
      </c>
      <c r="P2">
        <v>49.4</v>
      </c>
      <c r="Q2">
        <v>-0.7</v>
      </c>
      <c r="R2">
        <v>121</v>
      </c>
      <c r="S2">
        <v>14.8</v>
      </c>
      <c r="T2">
        <v>7.5</v>
      </c>
      <c r="U2">
        <v>11.1</v>
      </c>
      <c r="V2">
        <v>7.9</v>
      </c>
      <c r="W2">
        <v>10.7</v>
      </c>
      <c r="X2">
        <v>10</v>
      </c>
      <c r="Y2">
        <v>3.6</v>
      </c>
      <c r="Z2">
        <v>10.8</v>
      </c>
      <c r="AA2">
        <v>29.9</v>
      </c>
      <c r="AB2">
        <v>-8.6999999999999993</v>
      </c>
      <c r="AC2">
        <v>-5.4</v>
      </c>
      <c r="AD2">
        <v>-1.2</v>
      </c>
      <c r="AE2">
        <v>0.7</v>
      </c>
      <c r="AF2">
        <v>114.5</v>
      </c>
      <c r="AG2">
        <v>91.2</v>
      </c>
      <c r="AH2">
        <v>-24.1</v>
      </c>
      <c r="AI2">
        <v>22.8</v>
      </c>
    </row>
    <row r="3" spans="1:35" x14ac:dyDescent="0.25">
      <c r="A3">
        <v>17214</v>
      </c>
      <c r="B3">
        <v>32.1</v>
      </c>
      <c r="C3">
        <v>8</v>
      </c>
      <c r="D3">
        <v>15.3</v>
      </c>
      <c r="E3">
        <v>9.6</v>
      </c>
      <c r="F3">
        <v>15.7</v>
      </c>
      <c r="G3">
        <v>10.7</v>
      </c>
      <c r="H3">
        <v>15.6</v>
      </c>
      <c r="I3">
        <v>10.6</v>
      </c>
      <c r="J3">
        <v>29.8</v>
      </c>
      <c r="K3">
        <v>10</v>
      </c>
      <c r="L3">
        <v>-5.3</v>
      </c>
      <c r="M3">
        <v>12.7</v>
      </c>
      <c r="N3">
        <v>-4.3</v>
      </c>
      <c r="O3">
        <v>-0.3</v>
      </c>
      <c r="P3">
        <v>49.2</v>
      </c>
      <c r="Q3">
        <v>-0.9</v>
      </c>
      <c r="R3">
        <v>119.1</v>
      </c>
      <c r="S3">
        <v>16.100000000000001</v>
      </c>
      <c r="T3">
        <v>9</v>
      </c>
      <c r="U3">
        <v>11.3</v>
      </c>
      <c r="V3">
        <v>8.9</v>
      </c>
      <c r="W3">
        <v>8.9</v>
      </c>
      <c r="X3">
        <v>8.8000000000000007</v>
      </c>
      <c r="Y3">
        <v>3.7</v>
      </c>
      <c r="Z3">
        <v>10.6</v>
      </c>
      <c r="AA3">
        <v>30.2</v>
      </c>
      <c r="AB3">
        <v>-8</v>
      </c>
      <c r="AC3">
        <v>-5.3</v>
      </c>
      <c r="AD3">
        <v>-1.2</v>
      </c>
      <c r="AE3">
        <v>0.7</v>
      </c>
      <c r="AF3">
        <v>113.6</v>
      </c>
      <c r="AG3">
        <v>91.2</v>
      </c>
      <c r="AH3">
        <v>-24.1</v>
      </c>
      <c r="AI3">
        <v>23</v>
      </c>
    </row>
    <row r="4" spans="1:35" x14ac:dyDescent="0.25">
      <c r="A4">
        <v>17249</v>
      </c>
      <c r="B4">
        <v>32.700000000000003</v>
      </c>
      <c r="C4">
        <v>7</v>
      </c>
      <c r="D4">
        <v>15.1</v>
      </c>
      <c r="E4">
        <v>8.6</v>
      </c>
      <c r="F4">
        <v>14.9</v>
      </c>
      <c r="G4">
        <v>11.4</v>
      </c>
      <c r="H4">
        <v>15.7</v>
      </c>
      <c r="I4">
        <v>11.9</v>
      </c>
      <c r="J4">
        <v>29.9</v>
      </c>
      <c r="K4">
        <v>10.199999999999999</v>
      </c>
      <c r="L4">
        <v>-5.5</v>
      </c>
      <c r="M4">
        <v>12.7</v>
      </c>
      <c r="N4">
        <v>-4.3</v>
      </c>
      <c r="O4">
        <v>-0.8</v>
      </c>
      <c r="P4">
        <v>49.4</v>
      </c>
      <c r="Q4">
        <v>-0.9</v>
      </c>
      <c r="R4">
        <v>118</v>
      </c>
      <c r="S4">
        <v>17.2</v>
      </c>
      <c r="T4">
        <v>8</v>
      </c>
      <c r="U4">
        <v>11.5</v>
      </c>
      <c r="V4">
        <v>8.1999999999999993</v>
      </c>
      <c r="W4">
        <v>15.1</v>
      </c>
      <c r="X4">
        <v>9.4</v>
      </c>
      <c r="Y4">
        <v>3.7</v>
      </c>
      <c r="Z4">
        <v>10.6</v>
      </c>
      <c r="AA4">
        <v>29.9</v>
      </c>
      <c r="AB4">
        <v>-9.3000000000000007</v>
      </c>
      <c r="AC4">
        <v>-5.3</v>
      </c>
      <c r="AD4">
        <v>-1.2</v>
      </c>
      <c r="AE4">
        <v>0.5</v>
      </c>
      <c r="AF4">
        <v>113.6</v>
      </c>
      <c r="AG4">
        <v>91</v>
      </c>
      <c r="AH4">
        <v>-23.8</v>
      </c>
      <c r="AI4">
        <v>22.2</v>
      </c>
    </row>
    <row r="5" spans="1:35" x14ac:dyDescent="0.25">
      <c r="A5">
        <v>17284</v>
      </c>
      <c r="B5">
        <v>33.799999999999997</v>
      </c>
      <c r="C5">
        <v>8.5</v>
      </c>
      <c r="D5">
        <v>16.100000000000001</v>
      </c>
      <c r="E5">
        <v>9.6</v>
      </c>
      <c r="F5">
        <v>14.8</v>
      </c>
      <c r="G5">
        <v>10.7</v>
      </c>
      <c r="H5">
        <v>15.6</v>
      </c>
      <c r="I5">
        <v>9</v>
      </c>
      <c r="J5">
        <v>30.2</v>
      </c>
      <c r="K5">
        <v>9.3000000000000007</v>
      </c>
      <c r="L5">
        <v>-5.2</v>
      </c>
      <c r="M5">
        <v>13</v>
      </c>
      <c r="N5">
        <v>-4.5999999999999996</v>
      </c>
      <c r="O5">
        <v>-0.5</v>
      </c>
      <c r="P5">
        <v>49.2</v>
      </c>
      <c r="Q5">
        <v>-0.7</v>
      </c>
      <c r="R5">
        <v>114.9</v>
      </c>
      <c r="S5">
        <v>17.399999999999999</v>
      </c>
      <c r="T5">
        <v>7.5</v>
      </c>
      <c r="U5">
        <v>12.1</v>
      </c>
      <c r="V5">
        <v>9.6</v>
      </c>
      <c r="W5">
        <v>14.8</v>
      </c>
      <c r="X5">
        <v>11.1</v>
      </c>
      <c r="Y5">
        <v>3.7</v>
      </c>
      <c r="Z5">
        <v>11.1</v>
      </c>
      <c r="AA5">
        <v>29.4</v>
      </c>
      <c r="AB5">
        <v>-8</v>
      </c>
      <c r="AC5">
        <v>-5.6</v>
      </c>
      <c r="AD5">
        <v>-1.2</v>
      </c>
      <c r="AE5">
        <v>0.7</v>
      </c>
      <c r="AF5">
        <v>113.5</v>
      </c>
      <c r="AG5">
        <v>91</v>
      </c>
      <c r="AH5">
        <v>-23.5</v>
      </c>
      <c r="AI5">
        <v>23.1</v>
      </c>
    </row>
    <row r="6" spans="1:35" x14ac:dyDescent="0.25">
      <c r="A6">
        <v>17319</v>
      </c>
      <c r="B6">
        <v>34.4</v>
      </c>
      <c r="C6">
        <v>8</v>
      </c>
      <c r="D6">
        <v>16.399999999999999</v>
      </c>
      <c r="E6">
        <v>9.6</v>
      </c>
      <c r="F6">
        <v>15</v>
      </c>
      <c r="G6">
        <v>10</v>
      </c>
      <c r="H6">
        <v>15.8</v>
      </c>
      <c r="I6">
        <v>10.3</v>
      </c>
      <c r="J6">
        <v>29.7</v>
      </c>
      <c r="K6">
        <v>10.6</v>
      </c>
      <c r="L6">
        <v>-5.7</v>
      </c>
      <c r="M6">
        <v>12.5</v>
      </c>
      <c r="N6">
        <v>-4.5999999999999996</v>
      </c>
      <c r="O6">
        <v>-0.8</v>
      </c>
      <c r="P6">
        <v>49.2</v>
      </c>
      <c r="Q6">
        <v>-0.9</v>
      </c>
      <c r="R6">
        <v>118.2</v>
      </c>
      <c r="S6">
        <v>17.3</v>
      </c>
      <c r="T6">
        <v>6.5</v>
      </c>
      <c r="U6">
        <v>11.7</v>
      </c>
      <c r="V6">
        <v>9.6</v>
      </c>
      <c r="W6">
        <v>14.4</v>
      </c>
      <c r="X6">
        <v>11.4</v>
      </c>
      <c r="Y6">
        <v>3.7</v>
      </c>
      <c r="Z6">
        <v>10.3</v>
      </c>
      <c r="AA6">
        <v>30.1</v>
      </c>
      <c r="AB6">
        <v>-7.7</v>
      </c>
      <c r="AC6">
        <v>-5.3</v>
      </c>
      <c r="AD6">
        <v>-1.2</v>
      </c>
      <c r="AE6">
        <v>0.7</v>
      </c>
      <c r="AF6">
        <v>112.9</v>
      </c>
      <c r="AG6">
        <v>91.2</v>
      </c>
      <c r="AH6">
        <v>-24.2</v>
      </c>
      <c r="AI6">
        <v>21.3</v>
      </c>
    </row>
    <row r="7" spans="1:35" x14ac:dyDescent="0.25">
      <c r="A7">
        <v>17354</v>
      </c>
      <c r="B7">
        <v>33.1</v>
      </c>
      <c r="C7">
        <v>7.5</v>
      </c>
      <c r="D7">
        <v>16.3</v>
      </c>
      <c r="E7">
        <v>7.9</v>
      </c>
      <c r="F7">
        <v>14.4</v>
      </c>
      <c r="G7">
        <v>11.8</v>
      </c>
      <c r="H7">
        <v>15.1</v>
      </c>
      <c r="I7">
        <v>10.8</v>
      </c>
      <c r="J7">
        <v>29.5</v>
      </c>
      <c r="K7">
        <v>9.3000000000000007</v>
      </c>
      <c r="L7">
        <v>-5.4</v>
      </c>
      <c r="M7">
        <v>12.7</v>
      </c>
      <c r="N7">
        <v>-4.5999999999999996</v>
      </c>
      <c r="O7">
        <v>-0.5</v>
      </c>
      <c r="P7">
        <v>49.2</v>
      </c>
      <c r="Q7">
        <v>-1.3</v>
      </c>
      <c r="R7">
        <v>118.3</v>
      </c>
      <c r="S7">
        <v>18.399999999999999</v>
      </c>
      <c r="T7">
        <v>7</v>
      </c>
      <c r="U7">
        <v>11.9</v>
      </c>
      <c r="V7">
        <v>9.3000000000000007</v>
      </c>
      <c r="W7">
        <v>15.1</v>
      </c>
      <c r="X7">
        <v>8.8000000000000007</v>
      </c>
      <c r="Y7">
        <v>3.8</v>
      </c>
      <c r="Z7">
        <v>9.5</v>
      </c>
      <c r="AA7">
        <v>29.9</v>
      </c>
      <c r="AB7">
        <v>-9.3000000000000007</v>
      </c>
      <c r="AC7">
        <v>-5.6</v>
      </c>
      <c r="AD7">
        <v>-1.2</v>
      </c>
      <c r="AE7">
        <v>0.7</v>
      </c>
      <c r="AF7">
        <v>109.4</v>
      </c>
      <c r="AG7">
        <v>91.2</v>
      </c>
      <c r="AH7">
        <v>-24.6</v>
      </c>
      <c r="AI7">
        <v>21.2</v>
      </c>
    </row>
    <row r="8" spans="1:35" x14ac:dyDescent="0.25">
      <c r="A8">
        <v>17389</v>
      </c>
      <c r="B8">
        <v>33.9</v>
      </c>
      <c r="C8">
        <v>8</v>
      </c>
      <c r="D8">
        <v>16.2</v>
      </c>
      <c r="E8">
        <v>7.9</v>
      </c>
      <c r="F8">
        <v>15.3</v>
      </c>
      <c r="G8">
        <v>11.1</v>
      </c>
      <c r="H8">
        <v>15.7</v>
      </c>
      <c r="I8">
        <v>11.7</v>
      </c>
      <c r="J8">
        <v>29.9</v>
      </c>
      <c r="K8">
        <v>10.199999999999999</v>
      </c>
      <c r="L8">
        <v>-5.7</v>
      </c>
      <c r="M8">
        <v>12.7</v>
      </c>
      <c r="N8">
        <v>-4.8</v>
      </c>
      <c r="O8">
        <v>0.1</v>
      </c>
      <c r="P8">
        <v>49.4</v>
      </c>
      <c r="Q8">
        <v>0.5</v>
      </c>
      <c r="R8">
        <v>117.6</v>
      </c>
      <c r="S8">
        <v>17.8</v>
      </c>
      <c r="T8">
        <v>9</v>
      </c>
      <c r="U8">
        <v>11.7</v>
      </c>
      <c r="V8">
        <v>8.9</v>
      </c>
      <c r="W8">
        <v>14.9</v>
      </c>
      <c r="X8">
        <v>10.4</v>
      </c>
      <c r="Y8">
        <v>4</v>
      </c>
      <c r="Z8">
        <v>10.6</v>
      </c>
      <c r="AA8">
        <v>29.3</v>
      </c>
      <c r="AB8">
        <v>-10.3</v>
      </c>
      <c r="AC8">
        <v>-5.7</v>
      </c>
      <c r="AD8">
        <v>-1.2</v>
      </c>
      <c r="AE8">
        <v>0.7</v>
      </c>
      <c r="AF8">
        <v>112.6</v>
      </c>
      <c r="AG8">
        <v>91.2</v>
      </c>
      <c r="AH8">
        <v>-24.1</v>
      </c>
      <c r="AI8">
        <v>21.2</v>
      </c>
    </row>
    <row r="9" spans="1:35" x14ac:dyDescent="0.25">
      <c r="A9">
        <v>17424</v>
      </c>
      <c r="B9">
        <v>34.1</v>
      </c>
      <c r="C9">
        <v>6.5</v>
      </c>
      <c r="D9">
        <v>16.3</v>
      </c>
      <c r="E9">
        <v>8.6</v>
      </c>
      <c r="F9">
        <v>15.4</v>
      </c>
      <c r="G9">
        <v>9.4</v>
      </c>
      <c r="H9">
        <v>15.6</v>
      </c>
      <c r="I9">
        <v>10</v>
      </c>
      <c r="J9">
        <v>29.9</v>
      </c>
      <c r="K9">
        <v>10.199999999999999</v>
      </c>
      <c r="L9">
        <v>-5.6</v>
      </c>
      <c r="M9">
        <v>12.7</v>
      </c>
      <c r="N9">
        <v>-4.5999999999999996</v>
      </c>
      <c r="O9">
        <v>-1.1000000000000001</v>
      </c>
      <c r="P9">
        <v>49.2</v>
      </c>
      <c r="Q9">
        <v>-1.4</v>
      </c>
      <c r="R9">
        <v>117.2</v>
      </c>
      <c r="S9">
        <v>18.5</v>
      </c>
      <c r="T9">
        <v>8</v>
      </c>
      <c r="U9">
        <v>12.4</v>
      </c>
      <c r="V9">
        <v>7.1</v>
      </c>
      <c r="W9">
        <v>15.9</v>
      </c>
      <c r="X9">
        <v>9.4</v>
      </c>
      <c r="Y9">
        <v>3.8</v>
      </c>
      <c r="Z9">
        <v>9.5</v>
      </c>
      <c r="AA9">
        <v>29.6</v>
      </c>
      <c r="AB9">
        <v>-9</v>
      </c>
      <c r="AC9">
        <v>-5.3</v>
      </c>
      <c r="AD9">
        <v>-1.4</v>
      </c>
      <c r="AE9">
        <v>0.7</v>
      </c>
      <c r="AF9">
        <v>112.7</v>
      </c>
      <c r="AG9">
        <v>91</v>
      </c>
      <c r="AH9">
        <v>-24.3</v>
      </c>
      <c r="AI9">
        <v>21.9</v>
      </c>
    </row>
    <row r="10" spans="1:35" x14ac:dyDescent="0.25">
      <c r="A10">
        <v>17459</v>
      </c>
      <c r="B10">
        <v>34.299999999999997</v>
      </c>
      <c r="C10">
        <v>8</v>
      </c>
      <c r="D10">
        <v>17</v>
      </c>
      <c r="E10">
        <v>9.3000000000000007</v>
      </c>
      <c r="F10">
        <v>15.4</v>
      </c>
      <c r="G10">
        <v>8.8000000000000007</v>
      </c>
      <c r="H10">
        <v>15.7</v>
      </c>
      <c r="I10">
        <v>10.6</v>
      </c>
      <c r="J10">
        <v>29.7</v>
      </c>
      <c r="K10">
        <v>10.199999999999999</v>
      </c>
      <c r="L10">
        <v>-5.3</v>
      </c>
      <c r="M10">
        <v>12.7</v>
      </c>
      <c r="N10">
        <v>-4.5999999999999996</v>
      </c>
      <c r="O10">
        <v>-0.9</v>
      </c>
      <c r="P10">
        <v>49.2</v>
      </c>
      <c r="Q10">
        <v>-0.5</v>
      </c>
      <c r="R10">
        <v>117.4</v>
      </c>
      <c r="S10">
        <v>18.600000000000001</v>
      </c>
      <c r="T10">
        <v>6.5</v>
      </c>
      <c r="U10">
        <v>12.1</v>
      </c>
      <c r="V10">
        <v>8.9</v>
      </c>
      <c r="W10">
        <v>15.5</v>
      </c>
      <c r="X10">
        <v>10.4</v>
      </c>
      <c r="Y10">
        <v>3.7</v>
      </c>
      <c r="Z10">
        <v>10</v>
      </c>
      <c r="AA10">
        <v>30.1</v>
      </c>
      <c r="AB10">
        <v>-9.3000000000000007</v>
      </c>
      <c r="AC10">
        <v>-5.5</v>
      </c>
      <c r="AD10">
        <v>-1.2</v>
      </c>
      <c r="AE10">
        <v>0.7</v>
      </c>
      <c r="AF10">
        <v>112.1</v>
      </c>
      <c r="AG10">
        <v>91.2</v>
      </c>
      <c r="AH10">
        <v>-24.4</v>
      </c>
      <c r="AI10">
        <v>19.7</v>
      </c>
    </row>
    <row r="11" spans="1:35" x14ac:dyDescent="0.25">
      <c r="A11">
        <v>17493</v>
      </c>
      <c r="B11">
        <v>34</v>
      </c>
      <c r="C11">
        <v>8</v>
      </c>
      <c r="D11">
        <v>16.8</v>
      </c>
      <c r="E11">
        <v>7.5</v>
      </c>
      <c r="F11">
        <v>15.5</v>
      </c>
      <c r="G11">
        <v>8.8000000000000007</v>
      </c>
      <c r="H11">
        <v>15.8</v>
      </c>
      <c r="I11">
        <v>10.3</v>
      </c>
      <c r="J11">
        <v>29.9</v>
      </c>
      <c r="K11">
        <v>9.5</v>
      </c>
      <c r="L11">
        <v>-5.3</v>
      </c>
      <c r="M11">
        <v>12.7</v>
      </c>
      <c r="N11">
        <v>-4.5999999999999996</v>
      </c>
      <c r="O11">
        <v>-0.4</v>
      </c>
      <c r="P11">
        <v>49.2</v>
      </c>
      <c r="Q11">
        <v>-0.6</v>
      </c>
      <c r="R11">
        <v>118</v>
      </c>
      <c r="S11">
        <v>18.3</v>
      </c>
      <c r="T11">
        <v>8.5</v>
      </c>
      <c r="U11">
        <v>12.4</v>
      </c>
      <c r="V11">
        <v>8.9</v>
      </c>
      <c r="W11">
        <v>15.1</v>
      </c>
      <c r="X11">
        <v>8.1</v>
      </c>
      <c r="Y11">
        <v>4</v>
      </c>
      <c r="Z11">
        <v>10.8</v>
      </c>
      <c r="AA11">
        <v>29.6</v>
      </c>
      <c r="AB11">
        <v>-9.3000000000000007</v>
      </c>
      <c r="AC11">
        <v>-5.3</v>
      </c>
      <c r="AD11">
        <v>-1.2</v>
      </c>
      <c r="AE11">
        <v>0.7</v>
      </c>
      <c r="AF11">
        <v>112.9</v>
      </c>
      <c r="AG11">
        <v>91.2</v>
      </c>
      <c r="AH11">
        <v>-25.1</v>
      </c>
      <c r="AI11">
        <v>19.8</v>
      </c>
    </row>
    <row r="12" spans="1:35" x14ac:dyDescent="0.25">
      <c r="A12">
        <v>17527</v>
      </c>
      <c r="B12">
        <v>35</v>
      </c>
      <c r="C12">
        <v>5.5</v>
      </c>
      <c r="D12">
        <v>16.8</v>
      </c>
      <c r="E12">
        <v>8.6</v>
      </c>
      <c r="F12">
        <v>15.4</v>
      </c>
      <c r="G12">
        <v>9.4</v>
      </c>
      <c r="H12">
        <v>15.7</v>
      </c>
      <c r="I12">
        <v>11.7</v>
      </c>
      <c r="J12">
        <v>29.7</v>
      </c>
      <c r="K12">
        <v>10</v>
      </c>
      <c r="L12">
        <v>-5.4</v>
      </c>
      <c r="M12">
        <v>12.7</v>
      </c>
      <c r="N12">
        <v>-4.3</v>
      </c>
      <c r="O12">
        <v>-1</v>
      </c>
      <c r="P12">
        <v>49.4</v>
      </c>
      <c r="Q12">
        <v>-0.7</v>
      </c>
      <c r="R12">
        <v>117.2</v>
      </c>
      <c r="S12">
        <v>18.899999999999999</v>
      </c>
      <c r="T12">
        <v>8</v>
      </c>
      <c r="U12">
        <v>11.9</v>
      </c>
      <c r="V12">
        <v>8.9</v>
      </c>
      <c r="W12">
        <v>15</v>
      </c>
      <c r="X12">
        <v>10</v>
      </c>
      <c r="Y12">
        <v>3.8</v>
      </c>
      <c r="Z12">
        <v>10.6</v>
      </c>
      <c r="AA12">
        <v>29.9</v>
      </c>
      <c r="AB12">
        <v>-8.3000000000000007</v>
      </c>
      <c r="AC12">
        <v>-5.5</v>
      </c>
      <c r="AD12">
        <v>-1.2</v>
      </c>
      <c r="AE12">
        <v>0.7</v>
      </c>
      <c r="AF12">
        <v>112.4</v>
      </c>
      <c r="AG12">
        <v>91.2</v>
      </c>
      <c r="AH12">
        <v>-24.1</v>
      </c>
      <c r="AI12">
        <v>19.7</v>
      </c>
    </row>
    <row r="13" spans="1:35" x14ac:dyDescent="0.25">
      <c r="A13">
        <v>17561</v>
      </c>
      <c r="B13">
        <v>34.700000000000003</v>
      </c>
      <c r="C13">
        <v>6</v>
      </c>
      <c r="D13">
        <v>17</v>
      </c>
      <c r="E13">
        <v>8.6</v>
      </c>
      <c r="F13">
        <v>15.1</v>
      </c>
      <c r="G13">
        <v>10</v>
      </c>
      <c r="H13">
        <v>15.6</v>
      </c>
      <c r="I13">
        <v>10.8</v>
      </c>
      <c r="J13">
        <v>29.7</v>
      </c>
      <c r="K13">
        <v>9</v>
      </c>
      <c r="L13">
        <v>-5.3</v>
      </c>
      <c r="M13">
        <v>12.7</v>
      </c>
      <c r="N13">
        <v>-4.5999999999999996</v>
      </c>
      <c r="O13">
        <v>-0.9</v>
      </c>
      <c r="P13">
        <v>49.2</v>
      </c>
      <c r="Q13">
        <v>-1</v>
      </c>
      <c r="R13">
        <v>117.7</v>
      </c>
      <c r="S13">
        <v>18.8</v>
      </c>
      <c r="T13">
        <v>8.5</v>
      </c>
      <c r="U13">
        <v>12.3</v>
      </c>
      <c r="V13">
        <v>7.1</v>
      </c>
      <c r="W13">
        <v>15.6</v>
      </c>
      <c r="X13">
        <v>9.4</v>
      </c>
      <c r="Y13">
        <v>3.8</v>
      </c>
      <c r="Z13">
        <v>10.3</v>
      </c>
      <c r="AA13">
        <v>29.8</v>
      </c>
      <c r="AB13">
        <v>-8</v>
      </c>
      <c r="AC13">
        <v>-5.2</v>
      </c>
      <c r="AD13">
        <v>-1.2</v>
      </c>
      <c r="AE13">
        <v>0.7</v>
      </c>
      <c r="AF13">
        <v>112.6</v>
      </c>
      <c r="AG13">
        <v>91.2</v>
      </c>
      <c r="AH13">
        <v>-22.9</v>
      </c>
      <c r="AI13">
        <v>28</v>
      </c>
    </row>
    <row r="14" spans="1:35" x14ac:dyDescent="0.25">
      <c r="A14">
        <v>17594</v>
      </c>
      <c r="B14">
        <v>34.700000000000003</v>
      </c>
      <c r="C14">
        <v>6.5</v>
      </c>
      <c r="D14">
        <v>16.7</v>
      </c>
      <c r="E14">
        <v>8.6</v>
      </c>
      <c r="F14">
        <v>15.4</v>
      </c>
      <c r="G14">
        <v>9.4</v>
      </c>
      <c r="H14">
        <v>15.6</v>
      </c>
      <c r="I14">
        <v>8.5</v>
      </c>
      <c r="J14">
        <v>29.5</v>
      </c>
      <c r="K14">
        <v>11</v>
      </c>
      <c r="L14">
        <v>-5.3</v>
      </c>
      <c r="M14">
        <v>12.7</v>
      </c>
      <c r="N14">
        <v>-4.3</v>
      </c>
      <c r="O14">
        <v>0.3</v>
      </c>
      <c r="P14">
        <v>49.2</v>
      </c>
      <c r="Q14">
        <v>-0.6</v>
      </c>
      <c r="R14">
        <v>117.6</v>
      </c>
      <c r="S14">
        <v>18.600000000000001</v>
      </c>
      <c r="T14">
        <v>7</v>
      </c>
      <c r="U14">
        <v>12.3</v>
      </c>
      <c r="V14">
        <v>8.9</v>
      </c>
      <c r="W14">
        <v>15.4</v>
      </c>
      <c r="X14">
        <v>8.1</v>
      </c>
      <c r="Y14">
        <v>3.7</v>
      </c>
      <c r="Z14">
        <v>10</v>
      </c>
      <c r="AA14">
        <v>29.6</v>
      </c>
      <c r="AB14">
        <v>-8.3000000000000007</v>
      </c>
      <c r="AC14">
        <v>-5.3</v>
      </c>
      <c r="AD14">
        <v>-1.2</v>
      </c>
      <c r="AE14">
        <v>0.7</v>
      </c>
      <c r="AF14">
        <v>112</v>
      </c>
      <c r="AG14">
        <v>91</v>
      </c>
      <c r="AH14">
        <v>-24</v>
      </c>
      <c r="AI14">
        <v>19.3</v>
      </c>
    </row>
    <row r="15" spans="1:35" x14ac:dyDescent="0.25">
      <c r="A15">
        <v>17628</v>
      </c>
      <c r="B15">
        <v>34.9</v>
      </c>
      <c r="C15">
        <v>9</v>
      </c>
      <c r="D15">
        <v>16.5</v>
      </c>
      <c r="E15">
        <v>7.1</v>
      </c>
      <c r="F15">
        <v>15.2</v>
      </c>
      <c r="G15">
        <v>10</v>
      </c>
      <c r="H15">
        <v>16.100000000000001</v>
      </c>
      <c r="I15">
        <v>11.1</v>
      </c>
      <c r="J15">
        <v>30.1</v>
      </c>
      <c r="K15">
        <v>9.8000000000000007</v>
      </c>
      <c r="L15">
        <v>-5.5</v>
      </c>
      <c r="M15">
        <v>12.7</v>
      </c>
      <c r="N15">
        <v>-4.8</v>
      </c>
      <c r="O15">
        <v>-1.3</v>
      </c>
      <c r="P15">
        <v>49.4</v>
      </c>
      <c r="Q15">
        <v>-1</v>
      </c>
      <c r="R15">
        <v>117</v>
      </c>
      <c r="S15">
        <v>18.7</v>
      </c>
      <c r="T15">
        <v>9</v>
      </c>
      <c r="U15">
        <v>11.9</v>
      </c>
      <c r="V15">
        <v>6.8</v>
      </c>
      <c r="W15">
        <v>15.1</v>
      </c>
      <c r="X15">
        <v>11.1</v>
      </c>
      <c r="Y15">
        <v>3.6</v>
      </c>
      <c r="Z15">
        <v>9</v>
      </c>
      <c r="AA15">
        <v>29.6</v>
      </c>
      <c r="AB15">
        <v>-8.3000000000000007</v>
      </c>
      <c r="AC15">
        <v>-5.3</v>
      </c>
      <c r="AD15">
        <v>-1.2</v>
      </c>
      <c r="AE15">
        <v>0.7</v>
      </c>
      <c r="AF15">
        <v>112.7</v>
      </c>
      <c r="AG15">
        <v>91</v>
      </c>
      <c r="AH15">
        <v>-23.9</v>
      </c>
      <c r="AI15">
        <v>19.8</v>
      </c>
    </row>
    <row r="16" spans="1:35" x14ac:dyDescent="0.25">
      <c r="A16">
        <v>17662</v>
      </c>
      <c r="B16">
        <v>34.9</v>
      </c>
      <c r="C16">
        <v>7.5</v>
      </c>
      <c r="D16">
        <v>16.7</v>
      </c>
      <c r="E16">
        <v>7.9</v>
      </c>
      <c r="F16">
        <v>15.3</v>
      </c>
      <c r="G16">
        <v>10</v>
      </c>
      <c r="H16">
        <v>15.4</v>
      </c>
      <c r="I16">
        <v>10.3</v>
      </c>
      <c r="J16">
        <v>29.5</v>
      </c>
      <c r="K16">
        <v>10.199999999999999</v>
      </c>
      <c r="L16">
        <v>-5.2</v>
      </c>
      <c r="M16">
        <v>12.7</v>
      </c>
      <c r="N16">
        <v>-4.5999999999999996</v>
      </c>
      <c r="O16">
        <v>-0.8</v>
      </c>
      <c r="P16">
        <v>49.2</v>
      </c>
      <c r="Q16">
        <v>-1.1000000000000001</v>
      </c>
      <c r="R16">
        <v>116.8</v>
      </c>
      <c r="S16">
        <v>18.8</v>
      </c>
      <c r="T16">
        <v>6</v>
      </c>
      <c r="U16">
        <v>12.1</v>
      </c>
      <c r="V16">
        <v>8.9</v>
      </c>
      <c r="W16">
        <v>15.1</v>
      </c>
      <c r="X16">
        <v>10</v>
      </c>
      <c r="Y16">
        <v>3.5</v>
      </c>
      <c r="Z16">
        <v>10.8</v>
      </c>
      <c r="AA16">
        <v>30.1</v>
      </c>
      <c r="AB16">
        <v>-9</v>
      </c>
      <c r="AC16">
        <v>-5.0999999999999996</v>
      </c>
      <c r="AD16">
        <v>-1.4</v>
      </c>
      <c r="AE16">
        <v>0.7</v>
      </c>
      <c r="AF16">
        <v>112.9</v>
      </c>
      <c r="AG16">
        <v>91</v>
      </c>
      <c r="AH16">
        <v>-22.7</v>
      </c>
      <c r="AI16">
        <v>26.4</v>
      </c>
    </row>
    <row r="17" spans="1:35" x14ac:dyDescent="0.25">
      <c r="A17">
        <v>17697</v>
      </c>
      <c r="B17">
        <v>34.700000000000003</v>
      </c>
      <c r="C17">
        <v>8</v>
      </c>
      <c r="D17">
        <v>16.7</v>
      </c>
      <c r="E17">
        <v>8.1999999999999993</v>
      </c>
      <c r="F17">
        <v>15.5</v>
      </c>
      <c r="G17">
        <v>8.8000000000000007</v>
      </c>
      <c r="H17">
        <v>15.2</v>
      </c>
      <c r="I17">
        <v>10.8</v>
      </c>
      <c r="J17">
        <v>29.9</v>
      </c>
      <c r="K17">
        <v>9.8000000000000007</v>
      </c>
      <c r="L17">
        <v>-5.3</v>
      </c>
      <c r="M17">
        <v>12.7</v>
      </c>
      <c r="N17">
        <v>-4.8</v>
      </c>
      <c r="O17">
        <v>-0.1</v>
      </c>
      <c r="P17">
        <v>49.2</v>
      </c>
      <c r="Q17">
        <v>-0.6</v>
      </c>
      <c r="R17">
        <v>116.6</v>
      </c>
      <c r="S17">
        <v>18.899999999999999</v>
      </c>
      <c r="T17">
        <v>8.5</v>
      </c>
      <c r="U17">
        <v>12.3</v>
      </c>
      <c r="V17">
        <v>8.1999999999999993</v>
      </c>
      <c r="W17">
        <v>15.4</v>
      </c>
      <c r="X17">
        <v>10</v>
      </c>
      <c r="Y17">
        <v>3.7</v>
      </c>
      <c r="Z17">
        <v>10.3</v>
      </c>
      <c r="AA17">
        <v>29.9</v>
      </c>
      <c r="AB17">
        <v>-9</v>
      </c>
      <c r="AC17">
        <v>-5</v>
      </c>
      <c r="AD17">
        <v>-1.2</v>
      </c>
      <c r="AE17">
        <v>0.7</v>
      </c>
      <c r="AF17">
        <v>112.5</v>
      </c>
      <c r="AG17">
        <v>91</v>
      </c>
      <c r="AH17">
        <v>-23</v>
      </c>
      <c r="AI17">
        <v>18.8</v>
      </c>
    </row>
    <row r="18" spans="1:35" x14ac:dyDescent="0.25">
      <c r="A18">
        <v>17732</v>
      </c>
      <c r="B18">
        <v>34.9</v>
      </c>
      <c r="C18">
        <v>10</v>
      </c>
      <c r="D18">
        <v>16.8</v>
      </c>
      <c r="E18">
        <v>8.1999999999999993</v>
      </c>
      <c r="F18">
        <v>15.3</v>
      </c>
      <c r="G18">
        <v>6.9</v>
      </c>
      <c r="H18">
        <v>16.100000000000001</v>
      </c>
      <c r="I18">
        <v>10.3</v>
      </c>
      <c r="J18">
        <v>29.9</v>
      </c>
      <c r="K18">
        <v>10.199999999999999</v>
      </c>
      <c r="L18">
        <v>-5.3</v>
      </c>
      <c r="M18">
        <v>12.7</v>
      </c>
      <c r="N18">
        <v>-4.3</v>
      </c>
      <c r="O18">
        <v>0</v>
      </c>
      <c r="P18">
        <v>49.4</v>
      </c>
      <c r="Q18">
        <v>1.8</v>
      </c>
      <c r="R18">
        <v>117.4</v>
      </c>
      <c r="S18">
        <v>18.899999999999999</v>
      </c>
      <c r="T18">
        <v>9.5</v>
      </c>
      <c r="U18">
        <v>12.3</v>
      </c>
      <c r="V18">
        <v>8.1999999999999993</v>
      </c>
      <c r="W18">
        <v>15.3</v>
      </c>
      <c r="X18">
        <v>11.1</v>
      </c>
      <c r="Y18">
        <v>3.8</v>
      </c>
      <c r="Z18">
        <v>10.3</v>
      </c>
      <c r="AA18">
        <v>29.4</v>
      </c>
      <c r="AB18">
        <v>-8.3000000000000007</v>
      </c>
      <c r="AC18">
        <v>-5.5</v>
      </c>
      <c r="AD18">
        <v>-1.2</v>
      </c>
      <c r="AE18">
        <v>0.7</v>
      </c>
      <c r="AF18">
        <v>112.8</v>
      </c>
      <c r="AG18">
        <v>91</v>
      </c>
      <c r="AH18">
        <v>-24.4</v>
      </c>
      <c r="AI18">
        <v>18.8</v>
      </c>
    </row>
    <row r="19" spans="1:35" x14ac:dyDescent="0.25">
      <c r="A19">
        <v>17767</v>
      </c>
      <c r="B19">
        <v>34.9</v>
      </c>
      <c r="C19">
        <v>10.3</v>
      </c>
      <c r="D19">
        <v>17.100000000000001</v>
      </c>
      <c r="E19">
        <v>7.1</v>
      </c>
      <c r="F19">
        <v>15.5</v>
      </c>
      <c r="G19">
        <v>9.4</v>
      </c>
      <c r="H19">
        <v>15.6</v>
      </c>
      <c r="I19">
        <v>10.8</v>
      </c>
      <c r="J19">
        <v>29.8</v>
      </c>
      <c r="K19">
        <v>9.5</v>
      </c>
      <c r="L19">
        <v>-5.4</v>
      </c>
      <c r="M19">
        <v>12.7</v>
      </c>
      <c r="N19">
        <v>-4.3</v>
      </c>
      <c r="O19">
        <v>-0.4</v>
      </c>
      <c r="P19">
        <v>49.4</v>
      </c>
      <c r="Q19">
        <v>-0.5</v>
      </c>
      <c r="R19">
        <v>116.7</v>
      </c>
      <c r="S19">
        <v>18.899999999999999</v>
      </c>
      <c r="T19">
        <v>9.5</v>
      </c>
      <c r="U19">
        <v>12.5</v>
      </c>
      <c r="V19">
        <v>8.1999999999999993</v>
      </c>
      <c r="W19">
        <v>15.2</v>
      </c>
      <c r="X19">
        <v>11.1</v>
      </c>
      <c r="Y19">
        <v>3.8</v>
      </c>
      <c r="Z19">
        <v>9</v>
      </c>
      <c r="AA19">
        <v>30.4</v>
      </c>
      <c r="AB19">
        <v>-8.6999999999999993</v>
      </c>
      <c r="AC19">
        <v>-5.4</v>
      </c>
      <c r="AD19">
        <v>-1.2</v>
      </c>
      <c r="AE19">
        <v>0.7</v>
      </c>
      <c r="AF19">
        <v>112.8</v>
      </c>
      <c r="AG19">
        <v>91</v>
      </c>
      <c r="AH19">
        <v>-24.9</v>
      </c>
      <c r="AI19">
        <v>17.2</v>
      </c>
    </row>
    <row r="20" spans="1:35" x14ac:dyDescent="0.25">
      <c r="A20">
        <v>17802</v>
      </c>
      <c r="B20">
        <v>35</v>
      </c>
      <c r="C20">
        <v>8.5</v>
      </c>
      <c r="D20">
        <v>16.899999999999999</v>
      </c>
      <c r="E20">
        <v>7.5</v>
      </c>
      <c r="F20">
        <v>15.5</v>
      </c>
      <c r="G20">
        <v>10</v>
      </c>
      <c r="H20">
        <v>15.7</v>
      </c>
      <c r="I20">
        <v>10.6</v>
      </c>
      <c r="J20">
        <v>29.3</v>
      </c>
      <c r="K20">
        <v>10.199999999999999</v>
      </c>
      <c r="L20">
        <v>-5.3</v>
      </c>
      <c r="M20">
        <v>12.7</v>
      </c>
      <c r="N20">
        <v>-4.3</v>
      </c>
      <c r="O20">
        <v>-1.2</v>
      </c>
      <c r="P20">
        <v>49.4</v>
      </c>
      <c r="Q20">
        <v>-0.6</v>
      </c>
      <c r="R20">
        <v>117.2</v>
      </c>
      <c r="S20">
        <v>19.100000000000001</v>
      </c>
      <c r="T20">
        <v>10.6</v>
      </c>
      <c r="U20">
        <v>12.4</v>
      </c>
      <c r="V20">
        <v>8.9</v>
      </c>
      <c r="W20">
        <v>15.4</v>
      </c>
      <c r="X20">
        <v>9.4</v>
      </c>
      <c r="Y20">
        <v>3.8</v>
      </c>
      <c r="Z20">
        <v>10.3</v>
      </c>
      <c r="AA20">
        <v>29.7</v>
      </c>
      <c r="AB20">
        <v>-8</v>
      </c>
      <c r="AC20">
        <v>-5.4</v>
      </c>
      <c r="AD20">
        <v>-1.2</v>
      </c>
      <c r="AE20">
        <v>0.7</v>
      </c>
      <c r="AF20">
        <v>112.6</v>
      </c>
      <c r="AG20">
        <v>91</v>
      </c>
      <c r="AH20">
        <v>-22.2</v>
      </c>
      <c r="AI20">
        <v>29.1</v>
      </c>
    </row>
    <row r="21" spans="1:35" x14ac:dyDescent="0.25">
      <c r="A21">
        <v>17837</v>
      </c>
      <c r="B21">
        <v>34.700000000000003</v>
      </c>
      <c r="C21">
        <v>9</v>
      </c>
      <c r="D21">
        <v>16.8</v>
      </c>
      <c r="E21">
        <v>9.3000000000000007</v>
      </c>
      <c r="F21">
        <v>15.2</v>
      </c>
      <c r="G21">
        <v>10.4</v>
      </c>
      <c r="H21">
        <v>15.7</v>
      </c>
      <c r="I21">
        <v>10.3</v>
      </c>
      <c r="J21">
        <v>29.8</v>
      </c>
      <c r="K21">
        <v>10</v>
      </c>
      <c r="L21">
        <v>-5.5</v>
      </c>
      <c r="M21">
        <v>12.7</v>
      </c>
      <c r="N21">
        <v>-4.3</v>
      </c>
      <c r="O21">
        <v>-0.6</v>
      </c>
      <c r="P21">
        <v>49</v>
      </c>
      <c r="Q21">
        <v>-0.3</v>
      </c>
      <c r="R21">
        <v>117.3</v>
      </c>
      <c r="S21">
        <v>19.100000000000001</v>
      </c>
      <c r="T21">
        <v>8.5</v>
      </c>
      <c r="U21">
        <v>12.5</v>
      </c>
      <c r="V21">
        <v>6.8</v>
      </c>
      <c r="W21">
        <v>15.5</v>
      </c>
      <c r="X21">
        <v>11.1</v>
      </c>
      <c r="Y21">
        <v>4.0999999999999996</v>
      </c>
      <c r="Z21">
        <v>10.6</v>
      </c>
      <c r="AA21">
        <v>29.7</v>
      </c>
      <c r="AB21">
        <v>-7.3</v>
      </c>
      <c r="AC21">
        <v>-5.3</v>
      </c>
      <c r="AD21">
        <v>-1.2</v>
      </c>
      <c r="AE21">
        <v>0.7</v>
      </c>
      <c r="AF21">
        <v>112.9</v>
      </c>
      <c r="AG21">
        <v>91</v>
      </c>
      <c r="AH21">
        <v>-24.1</v>
      </c>
      <c r="AI21">
        <v>18.100000000000001</v>
      </c>
    </row>
    <row r="22" spans="1:35" x14ac:dyDescent="0.25">
      <c r="A22">
        <v>17871</v>
      </c>
      <c r="B22">
        <v>35</v>
      </c>
      <c r="C22">
        <v>8</v>
      </c>
      <c r="D22">
        <v>16.8</v>
      </c>
      <c r="E22">
        <v>7.9</v>
      </c>
      <c r="F22">
        <v>15.3</v>
      </c>
      <c r="G22">
        <v>8.1</v>
      </c>
      <c r="H22">
        <v>16</v>
      </c>
      <c r="I22">
        <v>10</v>
      </c>
      <c r="J22">
        <v>29.9</v>
      </c>
      <c r="K22">
        <v>10.199999999999999</v>
      </c>
      <c r="L22">
        <v>-5.3</v>
      </c>
      <c r="M22">
        <v>12.7</v>
      </c>
      <c r="N22">
        <v>-4.8</v>
      </c>
      <c r="O22">
        <v>-0.1</v>
      </c>
      <c r="P22">
        <v>49.4</v>
      </c>
      <c r="Q22">
        <v>-0.3</v>
      </c>
      <c r="R22">
        <v>117.1</v>
      </c>
      <c r="S22">
        <v>18.8</v>
      </c>
      <c r="T22">
        <v>8</v>
      </c>
      <c r="U22">
        <v>12.4</v>
      </c>
      <c r="V22">
        <v>7.1</v>
      </c>
      <c r="W22">
        <v>15.4</v>
      </c>
      <c r="X22">
        <v>10</v>
      </c>
      <c r="Y22">
        <v>4</v>
      </c>
      <c r="Z22">
        <v>10.6</v>
      </c>
      <c r="AA22">
        <v>30.3</v>
      </c>
      <c r="AB22">
        <v>-8.6999999999999993</v>
      </c>
      <c r="AC22">
        <v>-5.2</v>
      </c>
      <c r="AD22">
        <v>-1.2</v>
      </c>
      <c r="AE22">
        <v>0.7</v>
      </c>
      <c r="AF22">
        <v>111.9</v>
      </c>
      <c r="AG22">
        <v>91.2</v>
      </c>
      <c r="AH22">
        <v>-24.3</v>
      </c>
      <c r="AI22">
        <v>18.8</v>
      </c>
    </row>
    <row r="23" spans="1:35" x14ac:dyDescent="0.25">
      <c r="A23">
        <v>17906</v>
      </c>
      <c r="B23">
        <v>34.6</v>
      </c>
      <c r="C23">
        <v>6.5</v>
      </c>
      <c r="D23">
        <v>16.5</v>
      </c>
      <c r="E23">
        <v>8.1999999999999993</v>
      </c>
      <c r="F23">
        <v>15.3</v>
      </c>
      <c r="G23">
        <v>6.9</v>
      </c>
      <c r="H23">
        <v>16</v>
      </c>
      <c r="I23">
        <v>10</v>
      </c>
      <c r="J23">
        <v>29.6</v>
      </c>
      <c r="K23">
        <v>10</v>
      </c>
      <c r="L23">
        <v>-5.3</v>
      </c>
      <c r="M23">
        <v>12.7</v>
      </c>
      <c r="N23">
        <v>-4.8</v>
      </c>
      <c r="O23">
        <v>-0.7</v>
      </c>
      <c r="P23">
        <v>49.2</v>
      </c>
      <c r="Q23">
        <v>-2.1</v>
      </c>
      <c r="R23">
        <v>117.7</v>
      </c>
      <c r="S23">
        <v>18.7</v>
      </c>
      <c r="T23">
        <v>8.5</v>
      </c>
      <c r="U23">
        <v>12.4</v>
      </c>
      <c r="V23">
        <v>7.1</v>
      </c>
      <c r="W23">
        <v>15.5</v>
      </c>
      <c r="X23">
        <v>10</v>
      </c>
      <c r="Y23">
        <v>3.7</v>
      </c>
      <c r="Z23">
        <v>10.3</v>
      </c>
      <c r="AA23">
        <v>29.6</v>
      </c>
      <c r="AB23">
        <v>-9.6999999999999993</v>
      </c>
      <c r="AC23">
        <v>-5.0999999999999996</v>
      </c>
      <c r="AD23">
        <v>-1.2</v>
      </c>
      <c r="AE23">
        <v>0.7</v>
      </c>
      <c r="AF23">
        <v>112.2</v>
      </c>
      <c r="AG23">
        <v>91.2</v>
      </c>
      <c r="AH23">
        <v>-24.5</v>
      </c>
      <c r="AI23">
        <v>17.8</v>
      </c>
    </row>
    <row r="24" spans="1:35" x14ac:dyDescent="0.25">
      <c r="A24">
        <v>17941</v>
      </c>
      <c r="B24">
        <v>34.799999999999997</v>
      </c>
      <c r="C24">
        <v>8.5</v>
      </c>
      <c r="D24">
        <v>16.7</v>
      </c>
      <c r="E24">
        <v>7.9</v>
      </c>
      <c r="F24">
        <v>15.1</v>
      </c>
      <c r="G24">
        <v>10.4</v>
      </c>
      <c r="H24">
        <v>16</v>
      </c>
      <c r="I24">
        <v>10.6</v>
      </c>
      <c r="J24">
        <v>29.9</v>
      </c>
      <c r="K24">
        <v>11</v>
      </c>
      <c r="L24">
        <v>-5.3</v>
      </c>
      <c r="M24">
        <v>12.7</v>
      </c>
      <c r="N24">
        <v>-4.3</v>
      </c>
      <c r="O24">
        <v>-1.2</v>
      </c>
      <c r="P24">
        <v>49.4</v>
      </c>
      <c r="Q24">
        <v>-0.8</v>
      </c>
      <c r="R24">
        <v>117.2</v>
      </c>
      <c r="S24">
        <v>18.8</v>
      </c>
      <c r="T24">
        <v>7.5</v>
      </c>
      <c r="U24">
        <v>12</v>
      </c>
      <c r="V24">
        <v>7.1</v>
      </c>
      <c r="W24">
        <v>15.5</v>
      </c>
      <c r="X24">
        <v>12.1</v>
      </c>
      <c r="Y24">
        <v>3.7</v>
      </c>
      <c r="Z24">
        <v>10.6</v>
      </c>
      <c r="AA24">
        <v>29.8</v>
      </c>
      <c r="AB24">
        <v>-9</v>
      </c>
      <c r="AC24">
        <v>-5.3</v>
      </c>
      <c r="AD24">
        <v>-1.2</v>
      </c>
      <c r="AE24">
        <v>0.7</v>
      </c>
      <c r="AF24">
        <v>112.8</v>
      </c>
      <c r="AG24">
        <v>91.2</v>
      </c>
      <c r="AH24">
        <v>-22.3</v>
      </c>
      <c r="AI24">
        <v>27.9</v>
      </c>
    </row>
    <row r="25" spans="1:35" x14ac:dyDescent="0.25">
      <c r="A25">
        <v>17976</v>
      </c>
      <c r="B25">
        <v>34.700000000000003</v>
      </c>
      <c r="C25">
        <v>7</v>
      </c>
      <c r="D25">
        <v>16.600000000000001</v>
      </c>
      <c r="E25">
        <v>6.8</v>
      </c>
      <c r="F25">
        <v>15.2</v>
      </c>
      <c r="G25">
        <v>9.4</v>
      </c>
      <c r="H25">
        <v>16</v>
      </c>
      <c r="I25">
        <v>10.6</v>
      </c>
      <c r="J25">
        <v>29.6</v>
      </c>
      <c r="K25">
        <v>9.5</v>
      </c>
      <c r="L25">
        <v>-5.3</v>
      </c>
      <c r="M25">
        <v>12.7</v>
      </c>
      <c r="N25">
        <v>-4.3</v>
      </c>
      <c r="O25">
        <v>-0.2</v>
      </c>
      <c r="P25">
        <v>49.2</v>
      </c>
      <c r="Q25">
        <v>0.1</v>
      </c>
      <c r="R25">
        <v>116.8</v>
      </c>
      <c r="S25">
        <v>19</v>
      </c>
      <c r="T25">
        <v>7</v>
      </c>
      <c r="U25">
        <v>12.2</v>
      </c>
      <c r="V25">
        <v>8.6</v>
      </c>
      <c r="W25">
        <v>15.5</v>
      </c>
      <c r="X25">
        <v>8.8000000000000007</v>
      </c>
      <c r="Y25">
        <v>3.7</v>
      </c>
      <c r="Z25">
        <v>10.6</v>
      </c>
      <c r="AA25">
        <v>29.9</v>
      </c>
      <c r="AB25">
        <v>-9.3000000000000007</v>
      </c>
      <c r="AC25">
        <v>-5.3</v>
      </c>
      <c r="AD25">
        <v>-1.2</v>
      </c>
      <c r="AE25">
        <v>0.7</v>
      </c>
      <c r="AF25">
        <v>112.1</v>
      </c>
      <c r="AG25">
        <v>91.2</v>
      </c>
      <c r="AH25">
        <v>-23.4</v>
      </c>
      <c r="AI25">
        <v>17.5</v>
      </c>
    </row>
    <row r="26" spans="1:35" x14ac:dyDescent="0.25">
      <c r="A26">
        <v>18011</v>
      </c>
      <c r="B26">
        <v>34.9</v>
      </c>
      <c r="C26">
        <v>10</v>
      </c>
      <c r="D26">
        <v>16.7</v>
      </c>
      <c r="E26">
        <v>8.1999999999999993</v>
      </c>
      <c r="F26">
        <v>15.8</v>
      </c>
      <c r="G26">
        <v>10</v>
      </c>
      <c r="H26">
        <v>15.8</v>
      </c>
      <c r="I26">
        <v>10.8</v>
      </c>
      <c r="J26">
        <v>29.8</v>
      </c>
      <c r="K26">
        <v>9.3000000000000007</v>
      </c>
      <c r="L26">
        <v>-5.6</v>
      </c>
      <c r="M26">
        <v>12.7</v>
      </c>
      <c r="N26">
        <v>-4.3</v>
      </c>
      <c r="O26">
        <v>-0.3</v>
      </c>
      <c r="P26">
        <v>49.2</v>
      </c>
      <c r="Q26">
        <v>-0.7</v>
      </c>
      <c r="R26">
        <v>117.8</v>
      </c>
      <c r="S26">
        <v>18.600000000000001</v>
      </c>
      <c r="T26">
        <v>8</v>
      </c>
      <c r="U26">
        <v>12.3</v>
      </c>
      <c r="V26">
        <v>9.6</v>
      </c>
      <c r="W26">
        <v>15.5</v>
      </c>
      <c r="X26">
        <v>10</v>
      </c>
      <c r="Y26">
        <v>3.8</v>
      </c>
      <c r="Z26">
        <v>10.8</v>
      </c>
      <c r="AA26">
        <v>30</v>
      </c>
      <c r="AB26">
        <v>-8.3000000000000007</v>
      </c>
      <c r="AC26">
        <v>-5.3</v>
      </c>
      <c r="AD26">
        <v>-1</v>
      </c>
      <c r="AE26">
        <v>0.7</v>
      </c>
      <c r="AF26">
        <v>109.5</v>
      </c>
      <c r="AG26">
        <v>91</v>
      </c>
      <c r="AH26">
        <v>-24.3</v>
      </c>
      <c r="AI26">
        <v>17.5</v>
      </c>
    </row>
    <row r="27" spans="1:35" x14ac:dyDescent="0.25">
      <c r="A27">
        <v>18046</v>
      </c>
      <c r="B27">
        <v>34.700000000000003</v>
      </c>
      <c r="C27">
        <v>7.5</v>
      </c>
      <c r="D27">
        <v>16.8</v>
      </c>
      <c r="E27">
        <v>7.1</v>
      </c>
      <c r="F27">
        <v>15.4</v>
      </c>
      <c r="G27">
        <v>10.4</v>
      </c>
      <c r="H27">
        <v>15.9</v>
      </c>
      <c r="I27">
        <v>11.1</v>
      </c>
      <c r="J27">
        <v>29.2</v>
      </c>
      <c r="K27">
        <v>10.4</v>
      </c>
      <c r="L27">
        <v>-5.3</v>
      </c>
      <c r="M27">
        <v>12.7</v>
      </c>
      <c r="N27">
        <v>-4.5999999999999996</v>
      </c>
      <c r="O27">
        <v>-0.8</v>
      </c>
      <c r="P27">
        <v>49.2</v>
      </c>
      <c r="Q27">
        <v>0</v>
      </c>
      <c r="R27">
        <v>116.9</v>
      </c>
      <c r="S27">
        <v>18.600000000000001</v>
      </c>
      <c r="T27">
        <v>7.5</v>
      </c>
      <c r="U27">
        <v>11.9</v>
      </c>
      <c r="V27">
        <v>8.1999999999999993</v>
      </c>
      <c r="W27">
        <v>15</v>
      </c>
      <c r="X27">
        <v>9.4</v>
      </c>
      <c r="Y27">
        <v>3.8</v>
      </c>
      <c r="Z27">
        <v>9</v>
      </c>
      <c r="AA27">
        <v>29.5</v>
      </c>
      <c r="AB27">
        <v>-8.3000000000000007</v>
      </c>
      <c r="AC27">
        <v>-5.6</v>
      </c>
      <c r="AD27">
        <v>-1.2</v>
      </c>
      <c r="AE27">
        <v>0.7</v>
      </c>
      <c r="AF27">
        <v>112.2</v>
      </c>
      <c r="AG27">
        <v>91.2</v>
      </c>
      <c r="AH27">
        <v>-23.3</v>
      </c>
      <c r="AI27">
        <v>17.100000000000001</v>
      </c>
    </row>
    <row r="28" spans="1:35" x14ac:dyDescent="0.25">
      <c r="A28">
        <v>18081</v>
      </c>
      <c r="B28">
        <v>35</v>
      </c>
      <c r="C28">
        <v>8.5</v>
      </c>
      <c r="D28">
        <v>17</v>
      </c>
      <c r="E28">
        <v>8.6</v>
      </c>
      <c r="F28">
        <v>15.4</v>
      </c>
      <c r="G28">
        <v>8.8000000000000007</v>
      </c>
      <c r="H28">
        <v>15.8</v>
      </c>
      <c r="I28">
        <v>9.5</v>
      </c>
      <c r="J28">
        <v>30</v>
      </c>
      <c r="K28">
        <v>9.8000000000000007</v>
      </c>
      <c r="L28">
        <v>-5.3</v>
      </c>
      <c r="M28">
        <v>12.7</v>
      </c>
      <c r="N28">
        <v>-4.5999999999999996</v>
      </c>
      <c r="O28">
        <v>-0.7</v>
      </c>
      <c r="P28">
        <v>49.2</v>
      </c>
      <c r="Q28">
        <v>-0.8</v>
      </c>
      <c r="R28">
        <v>117.2</v>
      </c>
      <c r="S28">
        <v>19</v>
      </c>
      <c r="T28">
        <v>8.5</v>
      </c>
      <c r="U28">
        <v>11.9</v>
      </c>
      <c r="V28">
        <v>8.9</v>
      </c>
      <c r="W28">
        <v>15.3</v>
      </c>
      <c r="X28">
        <v>11.4</v>
      </c>
      <c r="Y28">
        <v>3.6</v>
      </c>
      <c r="Z28">
        <v>11.4</v>
      </c>
      <c r="AA28">
        <v>29.9</v>
      </c>
      <c r="AB28">
        <v>-8.6999999999999993</v>
      </c>
      <c r="AC28">
        <v>-5.4</v>
      </c>
      <c r="AD28">
        <v>-1.2</v>
      </c>
      <c r="AE28">
        <v>0.7</v>
      </c>
      <c r="AF28">
        <v>112.3</v>
      </c>
      <c r="AG28">
        <v>91.2</v>
      </c>
      <c r="AH28">
        <v>-22.7</v>
      </c>
      <c r="AI28">
        <v>27.6</v>
      </c>
    </row>
    <row r="29" spans="1:35" x14ac:dyDescent="0.25">
      <c r="A29">
        <v>18116</v>
      </c>
      <c r="B29">
        <v>34.700000000000003</v>
      </c>
      <c r="C29">
        <v>7.5</v>
      </c>
      <c r="D29">
        <v>16.8</v>
      </c>
      <c r="E29">
        <v>9.6</v>
      </c>
      <c r="F29">
        <v>15.5</v>
      </c>
      <c r="G29">
        <v>9.4</v>
      </c>
      <c r="H29">
        <v>15.8</v>
      </c>
      <c r="I29">
        <v>9.5</v>
      </c>
      <c r="J29">
        <v>29.8</v>
      </c>
      <c r="K29">
        <v>10</v>
      </c>
      <c r="L29">
        <v>-5.3</v>
      </c>
      <c r="M29">
        <v>12.7</v>
      </c>
      <c r="N29">
        <v>-4.3</v>
      </c>
      <c r="O29">
        <v>-1.2</v>
      </c>
      <c r="P29">
        <v>49.4</v>
      </c>
      <c r="Q29">
        <v>-0.9</v>
      </c>
      <c r="R29">
        <v>117.2</v>
      </c>
      <c r="S29">
        <v>18.600000000000001</v>
      </c>
      <c r="T29">
        <v>6</v>
      </c>
      <c r="U29">
        <v>12.4</v>
      </c>
      <c r="V29">
        <v>8.6</v>
      </c>
      <c r="W29">
        <v>15.3</v>
      </c>
      <c r="X29">
        <v>10.7</v>
      </c>
      <c r="Y29">
        <v>3.9</v>
      </c>
      <c r="Z29">
        <v>8.5</v>
      </c>
      <c r="AA29">
        <v>29.9</v>
      </c>
      <c r="AB29">
        <v>-9</v>
      </c>
      <c r="AC29">
        <v>-5.3</v>
      </c>
      <c r="AD29">
        <v>-1.2</v>
      </c>
      <c r="AE29">
        <v>0.7</v>
      </c>
      <c r="AF29">
        <v>111.6</v>
      </c>
      <c r="AG29">
        <v>91</v>
      </c>
      <c r="AH29">
        <v>-24.1</v>
      </c>
      <c r="AI29">
        <v>16.8</v>
      </c>
    </row>
    <row r="30" spans="1:35" x14ac:dyDescent="0.25">
      <c r="A30">
        <v>18151</v>
      </c>
      <c r="B30">
        <v>34.6</v>
      </c>
      <c r="C30">
        <v>9</v>
      </c>
      <c r="D30">
        <v>16.7</v>
      </c>
      <c r="E30">
        <v>8.9</v>
      </c>
      <c r="F30">
        <v>15.5</v>
      </c>
      <c r="G30">
        <v>10.7</v>
      </c>
      <c r="H30">
        <v>15.8</v>
      </c>
      <c r="I30">
        <v>9.5</v>
      </c>
      <c r="J30">
        <v>29.9</v>
      </c>
      <c r="K30">
        <v>9</v>
      </c>
      <c r="L30">
        <v>-5.0999999999999996</v>
      </c>
      <c r="M30">
        <v>12.7</v>
      </c>
      <c r="N30">
        <v>-4.5999999999999996</v>
      </c>
      <c r="O30">
        <v>0.5</v>
      </c>
      <c r="P30">
        <v>49.2</v>
      </c>
      <c r="Q30">
        <v>1.6</v>
      </c>
      <c r="R30">
        <v>117</v>
      </c>
      <c r="S30">
        <v>19.2</v>
      </c>
      <c r="T30">
        <v>8</v>
      </c>
      <c r="U30">
        <v>12.2</v>
      </c>
      <c r="V30">
        <v>10</v>
      </c>
      <c r="W30">
        <v>15.4</v>
      </c>
      <c r="X30">
        <v>10.7</v>
      </c>
      <c r="Y30">
        <v>4</v>
      </c>
      <c r="Z30">
        <v>9</v>
      </c>
      <c r="AA30">
        <v>29.9</v>
      </c>
      <c r="AB30">
        <v>-10</v>
      </c>
      <c r="AC30">
        <v>-5.3</v>
      </c>
      <c r="AD30">
        <v>-1.2</v>
      </c>
      <c r="AE30">
        <v>0.7</v>
      </c>
      <c r="AF30">
        <v>112.9</v>
      </c>
      <c r="AG30">
        <v>91</v>
      </c>
      <c r="AH30">
        <v>-24.1</v>
      </c>
      <c r="AI30">
        <v>17.8</v>
      </c>
    </row>
    <row r="31" spans="1:35" x14ac:dyDescent="0.25">
      <c r="A31">
        <v>18186</v>
      </c>
      <c r="B31">
        <v>34.700000000000003</v>
      </c>
      <c r="C31">
        <v>8.5</v>
      </c>
      <c r="D31">
        <v>17.100000000000001</v>
      </c>
      <c r="E31">
        <v>8.6</v>
      </c>
      <c r="F31">
        <v>15.2</v>
      </c>
      <c r="G31">
        <v>9.4</v>
      </c>
      <c r="H31">
        <v>16</v>
      </c>
      <c r="I31">
        <v>11.4</v>
      </c>
      <c r="J31">
        <v>29.6</v>
      </c>
      <c r="K31">
        <v>10.199999999999999</v>
      </c>
      <c r="L31">
        <v>-5.0999999999999996</v>
      </c>
      <c r="M31">
        <v>12.7</v>
      </c>
      <c r="N31">
        <v>-4.3</v>
      </c>
      <c r="O31">
        <v>-0.2</v>
      </c>
      <c r="P31">
        <v>49.2</v>
      </c>
      <c r="Q31">
        <v>-0.7</v>
      </c>
      <c r="R31">
        <v>117</v>
      </c>
      <c r="S31">
        <v>14.4</v>
      </c>
      <c r="T31">
        <v>6</v>
      </c>
      <c r="U31">
        <v>5</v>
      </c>
      <c r="V31">
        <v>8.6</v>
      </c>
      <c r="W31">
        <v>15.4</v>
      </c>
      <c r="X31">
        <v>10</v>
      </c>
      <c r="Y31">
        <v>4</v>
      </c>
      <c r="Z31">
        <v>10.6</v>
      </c>
      <c r="AA31">
        <v>30.6</v>
      </c>
      <c r="AB31">
        <v>-8.3000000000000007</v>
      </c>
      <c r="AC31">
        <v>-5.4</v>
      </c>
      <c r="AD31">
        <v>-1.2</v>
      </c>
      <c r="AE31">
        <v>0.7</v>
      </c>
      <c r="AF31">
        <v>112.7</v>
      </c>
      <c r="AG31">
        <v>91.2</v>
      </c>
      <c r="AH31">
        <v>-24.2</v>
      </c>
      <c r="AI31">
        <v>17.8</v>
      </c>
    </row>
    <row r="32" spans="1:35" x14ac:dyDescent="0.25">
      <c r="A32">
        <v>18221</v>
      </c>
      <c r="B32">
        <v>-2</v>
      </c>
      <c r="C32">
        <v>6</v>
      </c>
      <c r="D32">
        <v>16.600000000000001</v>
      </c>
      <c r="E32">
        <v>8.9</v>
      </c>
      <c r="F32">
        <v>15.5</v>
      </c>
      <c r="G32">
        <v>10.4</v>
      </c>
      <c r="H32">
        <v>15.6</v>
      </c>
      <c r="I32">
        <v>10.6</v>
      </c>
      <c r="J32">
        <v>26.4</v>
      </c>
      <c r="K32">
        <v>10</v>
      </c>
      <c r="L32">
        <v>-8.9</v>
      </c>
      <c r="M32">
        <v>12.7</v>
      </c>
      <c r="N32">
        <v>-4.5999999999999996</v>
      </c>
      <c r="O32">
        <v>-0.8</v>
      </c>
      <c r="P32">
        <v>49.2</v>
      </c>
      <c r="Q32">
        <v>-0.9</v>
      </c>
      <c r="R32">
        <v>117.3</v>
      </c>
      <c r="S32">
        <v>-7.8</v>
      </c>
      <c r="T32">
        <v>10</v>
      </c>
      <c r="U32">
        <v>15.5</v>
      </c>
      <c r="V32">
        <v>8.1999999999999993</v>
      </c>
      <c r="W32">
        <v>12.9</v>
      </c>
      <c r="X32">
        <v>6.9</v>
      </c>
      <c r="Y32">
        <v>3.6</v>
      </c>
      <c r="Z32">
        <v>7.5</v>
      </c>
      <c r="AA32">
        <v>29.9</v>
      </c>
      <c r="AB32">
        <v>-8.6999999999999993</v>
      </c>
      <c r="AC32">
        <v>-5.3</v>
      </c>
      <c r="AD32">
        <v>-1.2</v>
      </c>
      <c r="AE32">
        <v>0.7</v>
      </c>
      <c r="AF32">
        <v>112.2</v>
      </c>
      <c r="AG32">
        <v>91.2</v>
      </c>
      <c r="AH32">
        <v>-22.6</v>
      </c>
      <c r="AI32">
        <v>26.4</v>
      </c>
    </row>
    <row r="33" spans="1:35" x14ac:dyDescent="0.25">
      <c r="A33">
        <v>18256</v>
      </c>
      <c r="B33">
        <v>14.2</v>
      </c>
      <c r="C33">
        <v>10.3</v>
      </c>
      <c r="D33">
        <v>15.7</v>
      </c>
      <c r="E33">
        <v>7.5</v>
      </c>
      <c r="F33">
        <v>15</v>
      </c>
      <c r="G33">
        <v>8.1</v>
      </c>
      <c r="H33">
        <v>16.100000000000001</v>
      </c>
      <c r="I33">
        <v>10.3</v>
      </c>
      <c r="J33">
        <v>29.4</v>
      </c>
      <c r="K33">
        <v>10</v>
      </c>
      <c r="L33">
        <v>-5.2</v>
      </c>
      <c r="M33">
        <v>12.7</v>
      </c>
      <c r="N33">
        <v>-4.8</v>
      </c>
      <c r="O33">
        <v>-0.5</v>
      </c>
      <c r="P33">
        <v>49.2</v>
      </c>
      <c r="Q33">
        <v>-0.7</v>
      </c>
      <c r="R33">
        <v>117.2</v>
      </c>
      <c r="S33">
        <v>-111.1</v>
      </c>
      <c r="T33">
        <v>10</v>
      </c>
      <c r="U33">
        <v>10.8</v>
      </c>
      <c r="V33">
        <v>9.3000000000000007</v>
      </c>
      <c r="W33">
        <v>14.9</v>
      </c>
      <c r="X33">
        <v>11.1</v>
      </c>
      <c r="Y33">
        <v>7.7</v>
      </c>
      <c r="Z33">
        <v>10</v>
      </c>
      <c r="AA33">
        <v>27.9</v>
      </c>
      <c r="AB33">
        <v>-7</v>
      </c>
      <c r="AC33">
        <v>-6.6</v>
      </c>
      <c r="AD33">
        <v>-1.2</v>
      </c>
      <c r="AE33">
        <v>0.7</v>
      </c>
      <c r="AF33">
        <v>112.5</v>
      </c>
      <c r="AG33">
        <v>91</v>
      </c>
      <c r="AH33">
        <v>-24.5</v>
      </c>
      <c r="AI33">
        <v>16.5</v>
      </c>
    </row>
    <row r="34" spans="1:35" x14ac:dyDescent="0.25">
      <c r="A34">
        <v>18291</v>
      </c>
      <c r="B34">
        <v>-108.1</v>
      </c>
      <c r="C34">
        <v>9</v>
      </c>
      <c r="D34">
        <v>16.600000000000001</v>
      </c>
      <c r="E34">
        <v>8.6</v>
      </c>
      <c r="F34">
        <v>18</v>
      </c>
      <c r="G34">
        <v>10</v>
      </c>
      <c r="H34">
        <v>15.8</v>
      </c>
      <c r="I34">
        <v>10.8</v>
      </c>
      <c r="J34">
        <v>27.5</v>
      </c>
      <c r="K34">
        <v>9.5</v>
      </c>
      <c r="L34">
        <v>-9.6999999999999993</v>
      </c>
      <c r="M34">
        <v>12.7</v>
      </c>
      <c r="N34">
        <v>-4.5999999999999996</v>
      </c>
      <c r="O34">
        <v>-0.3</v>
      </c>
      <c r="P34">
        <v>49.4</v>
      </c>
      <c r="Q34">
        <v>-1.1000000000000001</v>
      </c>
      <c r="R34">
        <v>118</v>
      </c>
      <c r="S34">
        <v>5.9</v>
      </c>
      <c r="T34">
        <v>9</v>
      </c>
      <c r="U34">
        <v>14.8</v>
      </c>
      <c r="V34">
        <v>8.6</v>
      </c>
      <c r="W34">
        <v>18.399999999999999</v>
      </c>
      <c r="X34">
        <v>8.8000000000000007</v>
      </c>
      <c r="Y34">
        <v>3.4</v>
      </c>
      <c r="Z34">
        <v>9.5</v>
      </c>
      <c r="AA34">
        <v>32.1</v>
      </c>
      <c r="AB34">
        <v>-7.3</v>
      </c>
      <c r="AC34">
        <v>-5</v>
      </c>
      <c r="AD34">
        <v>-1.2</v>
      </c>
      <c r="AE34">
        <v>0.7</v>
      </c>
      <c r="AF34">
        <v>112.6</v>
      </c>
      <c r="AG34">
        <v>91.2</v>
      </c>
      <c r="AH34">
        <v>-23.8</v>
      </c>
      <c r="AI34">
        <v>17.100000000000001</v>
      </c>
    </row>
    <row r="35" spans="1:35" x14ac:dyDescent="0.25">
      <c r="A35">
        <v>18325</v>
      </c>
      <c r="B35">
        <v>25.3</v>
      </c>
      <c r="C35">
        <v>4.4000000000000004</v>
      </c>
      <c r="D35">
        <v>24.5</v>
      </c>
      <c r="E35">
        <v>8.1999999999999993</v>
      </c>
      <c r="F35">
        <v>11.9</v>
      </c>
      <c r="G35">
        <v>8.8000000000000007</v>
      </c>
      <c r="H35">
        <v>15.9</v>
      </c>
      <c r="I35">
        <v>10</v>
      </c>
      <c r="J35">
        <v>30.6</v>
      </c>
      <c r="K35">
        <v>10.8</v>
      </c>
      <c r="L35">
        <v>-4.3</v>
      </c>
      <c r="M35">
        <v>12.7</v>
      </c>
      <c r="N35">
        <v>-4.3</v>
      </c>
      <c r="O35">
        <v>-0.4</v>
      </c>
      <c r="P35">
        <v>49.2</v>
      </c>
      <c r="Q35">
        <v>-1.4</v>
      </c>
      <c r="R35">
        <v>117.2</v>
      </c>
      <c r="S35">
        <v>27.6</v>
      </c>
      <c r="T35">
        <v>3.1</v>
      </c>
      <c r="U35">
        <v>12.4</v>
      </c>
      <c r="V35">
        <v>8.6</v>
      </c>
      <c r="W35">
        <v>14.5</v>
      </c>
      <c r="X35">
        <v>10.7</v>
      </c>
      <c r="Y35">
        <v>6.1</v>
      </c>
      <c r="Z35">
        <v>11.4</v>
      </c>
      <c r="AA35">
        <v>29.9</v>
      </c>
      <c r="AB35">
        <v>-9.3000000000000007</v>
      </c>
      <c r="AC35">
        <v>-5.8</v>
      </c>
      <c r="AD35">
        <v>-1.4</v>
      </c>
      <c r="AE35">
        <v>0.7</v>
      </c>
      <c r="AF35">
        <v>112.4</v>
      </c>
      <c r="AG35">
        <v>91</v>
      </c>
      <c r="AH35">
        <v>-24.4</v>
      </c>
      <c r="AI35">
        <v>17.5</v>
      </c>
    </row>
    <row r="36" spans="1:35" x14ac:dyDescent="0.25">
      <c r="A36">
        <v>18360</v>
      </c>
      <c r="B36">
        <v>35.5</v>
      </c>
      <c r="C36">
        <v>2.5</v>
      </c>
      <c r="D36">
        <v>15.3</v>
      </c>
      <c r="E36">
        <v>10</v>
      </c>
      <c r="F36">
        <v>17.3</v>
      </c>
      <c r="G36">
        <v>9.4</v>
      </c>
      <c r="H36">
        <v>15.1</v>
      </c>
      <c r="I36">
        <v>10.3</v>
      </c>
      <c r="J36">
        <v>31.8</v>
      </c>
      <c r="K36">
        <v>9.8000000000000007</v>
      </c>
      <c r="L36">
        <v>-5.3</v>
      </c>
      <c r="M36">
        <v>12.7</v>
      </c>
      <c r="N36">
        <v>-4.5999999999999996</v>
      </c>
      <c r="O36">
        <v>-0.6</v>
      </c>
      <c r="P36">
        <v>49.2</v>
      </c>
      <c r="Q36">
        <v>-0.5</v>
      </c>
      <c r="R36">
        <v>117</v>
      </c>
      <c r="S36">
        <v>16.3</v>
      </c>
      <c r="T36">
        <v>2.8</v>
      </c>
      <c r="U36">
        <v>6.7</v>
      </c>
      <c r="V36">
        <v>9.6</v>
      </c>
      <c r="W36">
        <v>15.1</v>
      </c>
      <c r="X36">
        <v>10.7</v>
      </c>
      <c r="Y36">
        <v>3.4</v>
      </c>
      <c r="Z36">
        <v>10.3</v>
      </c>
      <c r="AA36">
        <v>29.4</v>
      </c>
      <c r="AB36">
        <v>-9.6999999999999993</v>
      </c>
      <c r="AC36">
        <v>-5.3</v>
      </c>
      <c r="AD36">
        <v>-1.2</v>
      </c>
      <c r="AE36">
        <v>0.7</v>
      </c>
      <c r="AF36">
        <v>112.4</v>
      </c>
      <c r="AG36">
        <v>91</v>
      </c>
      <c r="AH36">
        <v>-24.5</v>
      </c>
      <c r="AI36">
        <v>15.8</v>
      </c>
    </row>
    <row r="37" spans="1:35" x14ac:dyDescent="0.25">
      <c r="A37">
        <v>18395</v>
      </c>
      <c r="B37">
        <v>29.5</v>
      </c>
      <c r="C37">
        <v>3.6</v>
      </c>
      <c r="D37">
        <v>9.4</v>
      </c>
      <c r="E37">
        <v>8.1999999999999993</v>
      </c>
      <c r="F37">
        <v>19.5</v>
      </c>
      <c r="G37">
        <v>10</v>
      </c>
      <c r="H37">
        <v>17.2</v>
      </c>
      <c r="I37">
        <v>11.9</v>
      </c>
      <c r="J37">
        <v>24.2</v>
      </c>
      <c r="K37">
        <v>10.199999999999999</v>
      </c>
      <c r="L37">
        <v>-4.9000000000000004</v>
      </c>
      <c r="M37">
        <v>13</v>
      </c>
      <c r="N37">
        <v>-4.5999999999999996</v>
      </c>
      <c r="O37">
        <v>-0.4</v>
      </c>
      <c r="P37">
        <v>49.2</v>
      </c>
      <c r="Q37">
        <v>-1.2</v>
      </c>
      <c r="R37">
        <v>117.3</v>
      </c>
      <c r="S37">
        <v>16.8</v>
      </c>
      <c r="T37">
        <v>3.3</v>
      </c>
      <c r="U37">
        <v>11.1</v>
      </c>
      <c r="V37">
        <v>8.6</v>
      </c>
      <c r="W37">
        <v>10.9</v>
      </c>
      <c r="X37">
        <v>10.4</v>
      </c>
      <c r="Y37">
        <v>3.5</v>
      </c>
      <c r="Z37">
        <v>22</v>
      </c>
      <c r="AA37">
        <v>31.2</v>
      </c>
      <c r="AB37">
        <v>-8.6999999999999993</v>
      </c>
      <c r="AC37">
        <v>-2</v>
      </c>
      <c r="AD37">
        <v>-1.2</v>
      </c>
      <c r="AE37">
        <v>0.7</v>
      </c>
      <c r="AF37">
        <v>112.5</v>
      </c>
      <c r="AG37">
        <v>91</v>
      </c>
      <c r="AH37">
        <v>-23.8</v>
      </c>
      <c r="AI37">
        <v>16.5</v>
      </c>
    </row>
    <row r="38" spans="1:35" x14ac:dyDescent="0.25">
      <c r="A38">
        <v>18430</v>
      </c>
      <c r="B38">
        <v>32.9</v>
      </c>
      <c r="C38">
        <v>6.5</v>
      </c>
      <c r="D38">
        <v>16.8</v>
      </c>
      <c r="E38">
        <v>7.1</v>
      </c>
      <c r="F38">
        <v>15.4</v>
      </c>
      <c r="G38">
        <v>10.4</v>
      </c>
      <c r="H38">
        <v>16.5</v>
      </c>
      <c r="I38">
        <v>10.8</v>
      </c>
      <c r="J38">
        <v>30.5</v>
      </c>
      <c r="K38">
        <v>8.8000000000000007</v>
      </c>
      <c r="L38">
        <v>-5.7</v>
      </c>
      <c r="M38">
        <v>12.7</v>
      </c>
      <c r="N38">
        <v>-4.5999999999999996</v>
      </c>
      <c r="O38">
        <v>-0.5</v>
      </c>
      <c r="P38">
        <v>49.7</v>
      </c>
      <c r="Q38">
        <v>1.8</v>
      </c>
      <c r="R38">
        <v>117.2</v>
      </c>
      <c r="S38">
        <v>17.7</v>
      </c>
      <c r="T38">
        <v>4.7</v>
      </c>
      <c r="U38">
        <v>9</v>
      </c>
      <c r="V38">
        <v>8.9</v>
      </c>
      <c r="W38">
        <v>14.9</v>
      </c>
      <c r="X38">
        <v>7.5</v>
      </c>
      <c r="Y38">
        <v>8</v>
      </c>
      <c r="Z38">
        <v>10.8</v>
      </c>
      <c r="AA38">
        <v>29.3</v>
      </c>
      <c r="AB38">
        <v>-11.3</v>
      </c>
      <c r="AC38">
        <v>-3.9</v>
      </c>
      <c r="AD38">
        <v>-1.2</v>
      </c>
      <c r="AE38">
        <v>0.7</v>
      </c>
      <c r="AF38">
        <v>113.4</v>
      </c>
      <c r="AG38">
        <v>91</v>
      </c>
      <c r="AH38">
        <v>-24.4</v>
      </c>
      <c r="AI38">
        <v>16.600000000000001</v>
      </c>
    </row>
    <row r="39" spans="1:35" x14ac:dyDescent="0.25">
      <c r="A39">
        <v>18463</v>
      </c>
      <c r="B39">
        <v>31.2</v>
      </c>
      <c r="C39">
        <v>6</v>
      </c>
      <c r="D39">
        <v>14.4</v>
      </c>
      <c r="E39">
        <v>7.5</v>
      </c>
      <c r="F39">
        <v>15.2</v>
      </c>
      <c r="G39">
        <v>10.7</v>
      </c>
      <c r="H39">
        <v>14.8</v>
      </c>
      <c r="I39">
        <v>10</v>
      </c>
      <c r="J39">
        <v>30</v>
      </c>
      <c r="K39">
        <v>9</v>
      </c>
      <c r="L39">
        <v>-5.5</v>
      </c>
      <c r="M39">
        <v>12.7</v>
      </c>
      <c r="N39">
        <v>-4.8</v>
      </c>
      <c r="O39">
        <v>-0.4</v>
      </c>
      <c r="P39">
        <v>49.2</v>
      </c>
      <c r="Q39">
        <v>-0.6</v>
      </c>
      <c r="R39">
        <v>117.3</v>
      </c>
      <c r="S39">
        <v>15.1</v>
      </c>
      <c r="T39">
        <v>5</v>
      </c>
      <c r="U39">
        <v>11.7</v>
      </c>
      <c r="V39">
        <v>8.1999999999999993</v>
      </c>
      <c r="W39">
        <v>14.9</v>
      </c>
      <c r="X39">
        <v>6.9</v>
      </c>
      <c r="Y39">
        <v>3.4</v>
      </c>
      <c r="Z39">
        <v>10.8</v>
      </c>
      <c r="AA39">
        <v>29.9</v>
      </c>
      <c r="AB39">
        <v>-10.3</v>
      </c>
      <c r="AC39">
        <v>-5.3</v>
      </c>
      <c r="AD39">
        <v>-1.2</v>
      </c>
      <c r="AE39">
        <v>0.7</v>
      </c>
      <c r="AF39">
        <v>112.6</v>
      </c>
      <c r="AG39">
        <v>91.2</v>
      </c>
      <c r="AH39">
        <v>-23.4</v>
      </c>
      <c r="AI39">
        <v>19.600000000000001</v>
      </c>
    </row>
    <row r="40" spans="1:35" x14ac:dyDescent="0.25">
      <c r="A40">
        <v>18498</v>
      </c>
      <c r="B40">
        <v>22.1</v>
      </c>
      <c r="C40">
        <v>7.5</v>
      </c>
      <c r="D40">
        <v>15.1</v>
      </c>
      <c r="E40">
        <v>8.9</v>
      </c>
      <c r="F40">
        <v>15.4</v>
      </c>
      <c r="G40">
        <v>10.7</v>
      </c>
      <c r="H40">
        <v>15.2</v>
      </c>
      <c r="I40">
        <v>10.6</v>
      </c>
      <c r="J40">
        <v>24.8</v>
      </c>
      <c r="K40">
        <v>9</v>
      </c>
      <c r="L40">
        <v>-3.9</v>
      </c>
      <c r="M40">
        <v>12.7</v>
      </c>
      <c r="N40">
        <v>-4.5999999999999996</v>
      </c>
      <c r="O40">
        <v>0</v>
      </c>
      <c r="P40">
        <v>49.4</v>
      </c>
      <c r="Q40">
        <v>-0.7</v>
      </c>
      <c r="R40">
        <v>117</v>
      </c>
      <c r="S40">
        <v>16.899999999999999</v>
      </c>
      <c r="T40">
        <v>8</v>
      </c>
      <c r="U40">
        <v>11.1</v>
      </c>
      <c r="V40">
        <v>9.3000000000000007</v>
      </c>
      <c r="W40">
        <v>15.4</v>
      </c>
      <c r="X40">
        <v>10.7</v>
      </c>
      <c r="Y40">
        <v>3.3</v>
      </c>
      <c r="Z40">
        <v>11.4</v>
      </c>
      <c r="AA40">
        <v>30.1</v>
      </c>
      <c r="AB40">
        <v>-11</v>
      </c>
      <c r="AC40">
        <v>-5.5</v>
      </c>
      <c r="AD40">
        <v>-1.2</v>
      </c>
      <c r="AE40">
        <v>0.7</v>
      </c>
      <c r="AF40">
        <v>112.3</v>
      </c>
      <c r="AG40">
        <v>91.2</v>
      </c>
      <c r="AH40">
        <v>-25.3</v>
      </c>
      <c r="AI40">
        <v>16.100000000000001</v>
      </c>
    </row>
    <row r="41" spans="1:35" x14ac:dyDescent="0.25">
      <c r="A41">
        <v>18533</v>
      </c>
      <c r="B41">
        <v>32.700000000000003</v>
      </c>
      <c r="C41">
        <v>8</v>
      </c>
      <c r="D41">
        <v>15.3</v>
      </c>
      <c r="E41">
        <v>9.3000000000000007</v>
      </c>
      <c r="F41">
        <v>12.6</v>
      </c>
      <c r="G41">
        <v>10</v>
      </c>
      <c r="H41">
        <v>17.100000000000001</v>
      </c>
      <c r="I41">
        <v>11.1</v>
      </c>
      <c r="J41">
        <v>32.299999999999997</v>
      </c>
      <c r="K41">
        <v>8.8000000000000007</v>
      </c>
      <c r="L41">
        <v>-5.4</v>
      </c>
      <c r="M41">
        <v>12.7</v>
      </c>
      <c r="N41">
        <v>-4.8</v>
      </c>
      <c r="O41">
        <v>-0.3</v>
      </c>
      <c r="P41">
        <v>49.4</v>
      </c>
      <c r="Q41">
        <v>-0.4</v>
      </c>
      <c r="R41">
        <v>117.3</v>
      </c>
      <c r="S41">
        <v>14.5</v>
      </c>
      <c r="T41">
        <v>8.5</v>
      </c>
      <c r="U41">
        <v>11.6</v>
      </c>
      <c r="V41">
        <v>7.9</v>
      </c>
      <c r="W41">
        <v>15.4</v>
      </c>
      <c r="X41">
        <v>10.4</v>
      </c>
      <c r="Y41">
        <v>0</v>
      </c>
      <c r="Z41">
        <v>8.5</v>
      </c>
      <c r="AA41">
        <v>30.3</v>
      </c>
      <c r="AB41">
        <v>-10.3</v>
      </c>
      <c r="AC41">
        <v>-6.1</v>
      </c>
      <c r="AD41">
        <v>-1.2</v>
      </c>
      <c r="AE41">
        <v>0.7</v>
      </c>
      <c r="AF41">
        <v>112.4</v>
      </c>
      <c r="AG41">
        <v>91.2</v>
      </c>
      <c r="AH41">
        <v>-23.8</v>
      </c>
      <c r="AI41">
        <v>14.1</v>
      </c>
    </row>
    <row r="42" spans="1:35" x14ac:dyDescent="0.25">
      <c r="A42">
        <v>18567</v>
      </c>
      <c r="B42">
        <v>34.5</v>
      </c>
      <c r="C42">
        <v>7</v>
      </c>
      <c r="D42">
        <v>14.4</v>
      </c>
      <c r="E42">
        <v>7.5</v>
      </c>
      <c r="F42">
        <v>15.7</v>
      </c>
      <c r="G42">
        <v>8.1</v>
      </c>
      <c r="H42">
        <v>15.7</v>
      </c>
      <c r="I42">
        <v>10.8</v>
      </c>
      <c r="J42">
        <v>29.6</v>
      </c>
      <c r="K42">
        <v>8.1</v>
      </c>
      <c r="L42">
        <v>-2.5</v>
      </c>
      <c r="M42">
        <v>12.7</v>
      </c>
      <c r="N42">
        <v>-4.8</v>
      </c>
      <c r="O42">
        <v>-0.4</v>
      </c>
      <c r="P42">
        <v>49.4</v>
      </c>
      <c r="Q42">
        <v>-1.2</v>
      </c>
      <c r="R42">
        <v>117.5</v>
      </c>
      <c r="S42">
        <v>16.100000000000001</v>
      </c>
      <c r="T42">
        <v>7</v>
      </c>
      <c r="U42">
        <v>11.1</v>
      </c>
      <c r="V42">
        <v>8.6</v>
      </c>
      <c r="W42">
        <v>14.5</v>
      </c>
      <c r="X42">
        <v>9.4</v>
      </c>
      <c r="Y42">
        <v>3.6</v>
      </c>
      <c r="Z42">
        <v>13.9</v>
      </c>
      <c r="AA42">
        <v>29.7</v>
      </c>
      <c r="AB42">
        <v>-9.6999999999999993</v>
      </c>
      <c r="AC42">
        <v>-5.6</v>
      </c>
      <c r="AD42">
        <v>-1.2</v>
      </c>
      <c r="AE42">
        <v>0.7</v>
      </c>
      <c r="AF42">
        <v>112</v>
      </c>
      <c r="AG42">
        <v>91.2</v>
      </c>
      <c r="AH42">
        <v>-25.1</v>
      </c>
      <c r="AI42">
        <v>17</v>
      </c>
    </row>
    <row r="43" spans="1:35" x14ac:dyDescent="0.25">
      <c r="A43">
        <v>18601</v>
      </c>
      <c r="B43">
        <v>27.1</v>
      </c>
      <c r="C43">
        <v>8.5</v>
      </c>
      <c r="D43">
        <v>6.4</v>
      </c>
      <c r="E43">
        <v>8.9</v>
      </c>
      <c r="F43">
        <v>15.5</v>
      </c>
      <c r="G43">
        <v>10.7</v>
      </c>
      <c r="H43">
        <v>14.8</v>
      </c>
      <c r="I43">
        <v>9.5</v>
      </c>
      <c r="J43">
        <v>29.9</v>
      </c>
      <c r="K43">
        <v>8.8000000000000007</v>
      </c>
      <c r="L43">
        <v>-5.6</v>
      </c>
      <c r="M43">
        <v>12.7</v>
      </c>
      <c r="N43">
        <v>-4.5999999999999996</v>
      </c>
      <c r="O43">
        <v>-0.8</v>
      </c>
      <c r="P43">
        <v>49.4</v>
      </c>
      <c r="Q43">
        <v>-0.8</v>
      </c>
      <c r="R43">
        <v>117.3</v>
      </c>
      <c r="S43">
        <v>21.4</v>
      </c>
      <c r="T43">
        <v>7.5</v>
      </c>
      <c r="U43">
        <v>9.1</v>
      </c>
      <c r="V43">
        <v>9.6</v>
      </c>
      <c r="W43">
        <v>14.4</v>
      </c>
      <c r="X43">
        <v>8.1</v>
      </c>
      <c r="Y43">
        <v>0.5</v>
      </c>
      <c r="Z43">
        <v>10</v>
      </c>
      <c r="AA43">
        <v>33.200000000000003</v>
      </c>
      <c r="AB43">
        <v>-10.3</v>
      </c>
      <c r="AC43">
        <v>-9</v>
      </c>
      <c r="AD43">
        <v>-1.2</v>
      </c>
      <c r="AE43">
        <v>0.7</v>
      </c>
      <c r="AF43">
        <v>112</v>
      </c>
      <c r="AG43">
        <v>91</v>
      </c>
      <c r="AH43">
        <v>-22.4</v>
      </c>
      <c r="AI43">
        <v>26.9</v>
      </c>
    </row>
    <row r="44" spans="1:35" x14ac:dyDescent="0.25">
      <c r="A44">
        <v>18635</v>
      </c>
      <c r="B44">
        <v>31.9</v>
      </c>
      <c r="C44">
        <v>7.5</v>
      </c>
      <c r="D44">
        <v>13.9</v>
      </c>
      <c r="E44">
        <v>8.6</v>
      </c>
      <c r="F44">
        <v>15.6</v>
      </c>
      <c r="G44">
        <v>10</v>
      </c>
      <c r="H44">
        <v>14.4</v>
      </c>
      <c r="I44">
        <v>9</v>
      </c>
      <c r="J44">
        <v>29.9</v>
      </c>
      <c r="K44">
        <v>7.9</v>
      </c>
      <c r="L44">
        <v>-5.6</v>
      </c>
      <c r="M44">
        <v>12.7</v>
      </c>
      <c r="N44">
        <v>-4.8</v>
      </c>
      <c r="O44">
        <v>0</v>
      </c>
      <c r="P44">
        <v>49.4</v>
      </c>
      <c r="Q44">
        <v>4.5</v>
      </c>
      <c r="R44">
        <v>117.7</v>
      </c>
      <c r="S44">
        <v>17.3</v>
      </c>
      <c r="T44">
        <v>9</v>
      </c>
      <c r="U44">
        <v>9.8000000000000007</v>
      </c>
      <c r="V44">
        <v>8.6</v>
      </c>
      <c r="W44">
        <v>16.7</v>
      </c>
      <c r="X44">
        <v>10</v>
      </c>
      <c r="Y44">
        <v>2.8</v>
      </c>
      <c r="Z44">
        <v>10.6</v>
      </c>
      <c r="AA44">
        <v>33.1</v>
      </c>
      <c r="AB44">
        <v>-11.7</v>
      </c>
      <c r="AC44">
        <v>-5.6</v>
      </c>
      <c r="AD44">
        <v>-1.2</v>
      </c>
      <c r="AE44">
        <v>0.7</v>
      </c>
      <c r="AF44">
        <v>106.8</v>
      </c>
      <c r="AG44">
        <v>91.2</v>
      </c>
      <c r="AH44">
        <v>-24.4</v>
      </c>
      <c r="AI44">
        <v>16.100000000000001</v>
      </c>
    </row>
    <row r="45" spans="1:35" x14ac:dyDescent="0.25">
      <c r="A45">
        <v>18670</v>
      </c>
      <c r="B45">
        <v>29.4</v>
      </c>
      <c r="C45">
        <v>8.5</v>
      </c>
      <c r="D45">
        <v>15.8</v>
      </c>
      <c r="E45">
        <v>8.1999999999999993</v>
      </c>
      <c r="F45">
        <v>17.899999999999999</v>
      </c>
      <c r="G45">
        <v>8.1</v>
      </c>
      <c r="H45">
        <v>15.3</v>
      </c>
      <c r="I45">
        <v>10.3</v>
      </c>
      <c r="J45">
        <v>27.4</v>
      </c>
      <c r="K45">
        <v>9</v>
      </c>
      <c r="L45">
        <v>-5.8</v>
      </c>
      <c r="M45">
        <v>12.7</v>
      </c>
      <c r="N45">
        <v>-4.5999999999999996</v>
      </c>
      <c r="O45">
        <v>-0.1</v>
      </c>
      <c r="P45">
        <v>49.4</v>
      </c>
      <c r="Q45">
        <v>-1.3</v>
      </c>
      <c r="R45">
        <v>117.2</v>
      </c>
      <c r="S45">
        <v>18.5</v>
      </c>
      <c r="T45">
        <v>8</v>
      </c>
      <c r="U45">
        <v>14.4</v>
      </c>
      <c r="V45">
        <v>9.6</v>
      </c>
      <c r="W45">
        <v>14.9</v>
      </c>
      <c r="X45">
        <v>9.4</v>
      </c>
      <c r="Y45">
        <v>3.5</v>
      </c>
      <c r="Z45">
        <v>19.399999999999999</v>
      </c>
      <c r="AA45">
        <v>28.1</v>
      </c>
      <c r="AB45">
        <v>-9.6999999999999993</v>
      </c>
      <c r="AC45">
        <v>-4.0999999999999996</v>
      </c>
      <c r="AD45">
        <v>-1.2</v>
      </c>
      <c r="AE45">
        <v>0.7</v>
      </c>
      <c r="AF45">
        <v>112.7</v>
      </c>
      <c r="AG45">
        <v>91.2</v>
      </c>
      <c r="AH45">
        <v>-24.1</v>
      </c>
      <c r="AI45">
        <v>15.1</v>
      </c>
    </row>
    <row r="46" spans="1:35" x14ac:dyDescent="0.25">
      <c r="A46">
        <v>18705</v>
      </c>
      <c r="B46">
        <v>31.8</v>
      </c>
      <c r="C46">
        <v>8.5</v>
      </c>
      <c r="D46">
        <v>14.6</v>
      </c>
      <c r="E46">
        <v>8.6</v>
      </c>
      <c r="F46">
        <v>15.1</v>
      </c>
      <c r="G46">
        <v>10.7</v>
      </c>
      <c r="H46">
        <v>11.4</v>
      </c>
      <c r="I46">
        <v>9</v>
      </c>
      <c r="J46">
        <v>30.4</v>
      </c>
      <c r="K46">
        <v>9</v>
      </c>
      <c r="L46">
        <v>-5.5</v>
      </c>
      <c r="M46">
        <v>12.7</v>
      </c>
      <c r="N46">
        <v>-4.5999999999999996</v>
      </c>
      <c r="O46">
        <v>-0.8</v>
      </c>
      <c r="P46">
        <v>49.2</v>
      </c>
      <c r="Q46">
        <v>-1.2</v>
      </c>
      <c r="R46">
        <v>117.3</v>
      </c>
      <c r="S46">
        <v>15</v>
      </c>
      <c r="T46">
        <v>5</v>
      </c>
      <c r="U46">
        <v>10.6</v>
      </c>
      <c r="V46">
        <v>8.9</v>
      </c>
      <c r="W46">
        <v>15.4</v>
      </c>
      <c r="X46">
        <v>6.9</v>
      </c>
      <c r="Y46">
        <v>3.7</v>
      </c>
      <c r="Z46">
        <v>10.6</v>
      </c>
      <c r="AA46">
        <v>30.1</v>
      </c>
      <c r="AB46">
        <v>-10</v>
      </c>
      <c r="AC46">
        <v>-5.9</v>
      </c>
      <c r="AD46">
        <v>-1.2</v>
      </c>
      <c r="AE46">
        <v>0.7</v>
      </c>
      <c r="AF46">
        <v>113.4</v>
      </c>
      <c r="AG46">
        <v>91</v>
      </c>
      <c r="AH46">
        <v>-24.2</v>
      </c>
      <c r="AI46">
        <v>16.2</v>
      </c>
    </row>
    <row r="47" spans="1:35" x14ac:dyDescent="0.25">
      <c r="A47">
        <v>18740</v>
      </c>
      <c r="B47">
        <v>31.9</v>
      </c>
      <c r="C47">
        <v>6.5</v>
      </c>
      <c r="D47">
        <v>16.100000000000001</v>
      </c>
      <c r="E47">
        <v>8.6</v>
      </c>
      <c r="F47">
        <v>12.9</v>
      </c>
      <c r="G47">
        <v>6.9</v>
      </c>
      <c r="H47">
        <v>15.1</v>
      </c>
      <c r="I47">
        <v>11.4</v>
      </c>
      <c r="J47">
        <v>34.1</v>
      </c>
      <c r="K47">
        <v>7.1</v>
      </c>
      <c r="L47">
        <v>-5.0999999999999996</v>
      </c>
      <c r="M47">
        <v>12.7</v>
      </c>
      <c r="N47">
        <v>-4.5999999999999996</v>
      </c>
      <c r="O47">
        <v>0</v>
      </c>
      <c r="P47">
        <v>49</v>
      </c>
      <c r="Q47">
        <v>-1.9</v>
      </c>
      <c r="R47">
        <v>117.7</v>
      </c>
      <c r="S47">
        <v>13.3</v>
      </c>
      <c r="T47">
        <v>8</v>
      </c>
      <c r="U47">
        <v>15.7</v>
      </c>
      <c r="V47">
        <v>7.9</v>
      </c>
      <c r="W47">
        <v>15.2</v>
      </c>
      <c r="X47">
        <v>10.7</v>
      </c>
      <c r="Y47">
        <v>4.5999999999999996</v>
      </c>
      <c r="Z47">
        <v>11.7</v>
      </c>
      <c r="AA47">
        <v>27.3</v>
      </c>
      <c r="AB47">
        <v>-11</v>
      </c>
      <c r="AC47">
        <v>-5.5</v>
      </c>
      <c r="AD47">
        <v>-1.4</v>
      </c>
      <c r="AE47">
        <v>0.7</v>
      </c>
      <c r="AF47">
        <v>112.6</v>
      </c>
      <c r="AG47">
        <v>91</v>
      </c>
      <c r="AH47">
        <v>-25.1</v>
      </c>
      <c r="AI47">
        <v>15.3</v>
      </c>
    </row>
    <row r="48" spans="1:35" x14ac:dyDescent="0.25">
      <c r="A48">
        <v>18774</v>
      </c>
      <c r="B48">
        <v>28.4</v>
      </c>
      <c r="C48">
        <v>6.5</v>
      </c>
      <c r="D48">
        <v>16.2</v>
      </c>
      <c r="E48">
        <v>8.6</v>
      </c>
      <c r="F48">
        <v>15.1</v>
      </c>
      <c r="G48">
        <v>10.4</v>
      </c>
      <c r="H48">
        <v>15.5</v>
      </c>
      <c r="I48">
        <v>11.1</v>
      </c>
      <c r="J48">
        <v>30.1</v>
      </c>
      <c r="K48">
        <v>8.6</v>
      </c>
      <c r="L48">
        <v>-8.6</v>
      </c>
      <c r="M48">
        <v>12.7</v>
      </c>
      <c r="N48">
        <v>-4.5999999999999996</v>
      </c>
      <c r="O48">
        <v>0.1</v>
      </c>
      <c r="P48">
        <v>49.7</v>
      </c>
      <c r="Q48">
        <v>-1</v>
      </c>
      <c r="R48">
        <v>117.3</v>
      </c>
      <c r="S48">
        <v>12.5</v>
      </c>
      <c r="T48">
        <v>8</v>
      </c>
      <c r="U48">
        <v>11.8</v>
      </c>
      <c r="V48">
        <v>8.9</v>
      </c>
      <c r="W48">
        <v>13.1</v>
      </c>
      <c r="X48">
        <v>11.1</v>
      </c>
      <c r="Y48">
        <v>3.7</v>
      </c>
      <c r="Z48">
        <v>20.2</v>
      </c>
      <c r="AA48">
        <v>29.9</v>
      </c>
      <c r="AB48">
        <v>-10.3</v>
      </c>
      <c r="AC48">
        <v>-5.6</v>
      </c>
      <c r="AD48">
        <v>-1.4</v>
      </c>
      <c r="AE48">
        <v>0.7</v>
      </c>
      <c r="AF48">
        <v>111.8</v>
      </c>
      <c r="AG48">
        <v>91.2</v>
      </c>
      <c r="AH48">
        <v>-24.2</v>
      </c>
      <c r="AI48">
        <v>15.5</v>
      </c>
    </row>
    <row r="49" spans="1:35" x14ac:dyDescent="0.25">
      <c r="A49">
        <v>18808</v>
      </c>
      <c r="B49">
        <v>29.7</v>
      </c>
      <c r="C49">
        <v>7</v>
      </c>
      <c r="D49">
        <v>19.7</v>
      </c>
      <c r="E49">
        <v>8.9</v>
      </c>
      <c r="F49">
        <v>15</v>
      </c>
      <c r="G49">
        <v>9.4</v>
      </c>
      <c r="H49">
        <v>14.9</v>
      </c>
      <c r="I49">
        <v>10.6</v>
      </c>
      <c r="J49">
        <v>30.5</v>
      </c>
      <c r="K49">
        <v>8.8000000000000007</v>
      </c>
      <c r="L49">
        <v>-5.3</v>
      </c>
      <c r="M49">
        <v>12.7</v>
      </c>
      <c r="N49">
        <v>-4.3</v>
      </c>
      <c r="O49">
        <v>0.3</v>
      </c>
      <c r="P49">
        <v>49</v>
      </c>
      <c r="Q49">
        <v>-1</v>
      </c>
      <c r="R49">
        <v>117.4</v>
      </c>
      <c r="S49">
        <v>16</v>
      </c>
      <c r="T49">
        <v>6</v>
      </c>
      <c r="U49">
        <v>11.1</v>
      </c>
      <c r="V49">
        <v>8.9</v>
      </c>
      <c r="W49">
        <v>13.3</v>
      </c>
      <c r="X49">
        <v>11.8</v>
      </c>
      <c r="Y49">
        <v>3.5</v>
      </c>
      <c r="Z49">
        <v>8</v>
      </c>
      <c r="AA49">
        <v>30.8</v>
      </c>
      <c r="AB49">
        <v>-10.7</v>
      </c>
      <c r="AC49">
        <v>-5.5</v>
      </c>
      <c r="AD49">
        <v>-1.2</v>
      </c>
      <c r="AE49">
        <v>0.7</v>
      </c>
      <c r="AF49">
        <v>112.8</v>
      </c>
      <c r="AG49">
        <v>91</v>
      </c>
      <c r="AH49">
        <v>-24.9</v>
      </c>
      <c r="AI49">
        <v>16.3</v>
      </c>
    </row>
    <row r="50" spans="1:35" x14ac:dyDescent="0.25">
      <c r="A50">
        <v>18843</v>
      </c>
      <c r="B50">
        <v>30.3</v>
      </c>
      <c r="C50">
        <v>7.5</v>
      </c>
      <c r="D50">
        <v>18.3</v>
      </c>
      <c r="E50">
        <v>8.9</v>
      </c>
      <c r="F50">
        <v>14.7</v>
      </c>
      <c r="G50">
        <v>11.4</v>
      </c>
      <c r="H50">
        <v>12.8</v>
      </c>
      <c r="I50">
        <v>11.1</v>
      </c>
      <c r="J50">
        <v>29.5</v>
      </c>
      <c r="K50">
        <v>7.9</v>
      </c>
      <c r="L50">
        <v>-5.6</v>
      </c>
      <c r="M50">
        <v>12.7</v>
      </c>
      <c r="N50">
        <v>-4.3</v>
      </c>
      <c r="O50">
        <v>0</v>
      </c>
      <c r="P50">
        <v>49.7</v>
      </c>
      <c r="Q50">
        <v>-0.6</v>
      </c>
      <c r="R50">
        <v>118</v>
      </c>
      <c r="S50">
        <v>7.1</v>
      </c>
      <c r="T50">
        <v>8.5</v>
      </c>
      <c r="U50">
        <v>5.9</v>
      </c>
      <c r="V50">
        <v>8.9</v>
      </c>
      <c r="W50">
        <v>15.2</v>
      </c>
      <c r="X50">
        <v>10.4</v>
      </c>
      <c r="Y50">
        <v>-0.9</v>
      </c>
      <c r="Z50">
        <v>11.1</v>
      </c>
      <c r="AA50">
        <v>31.2</v>
      </c>
      <c r="AB50">
        <v>-11.3</v>
      </c>
      <c r="AC50">
        <v>-5.9</v>
      </c>
      <c r="AD50">
        <v>-1.2</v>
      </c>
      <c r="AE50">
        <v>0.7</v>
      </c>
      <c r="AF50">
        <v>112.6</v>
      </c>
      <c r="AG50">
        <v>91</v>
      </c>
      <c r="AH50">
        <v>-23.1</v>
      </c>
      <c r="AI50">
        <v>20.399999999999999</v>
      </c>
    </row>
    <row r="51" spans="1:35" x14ac:dyDescent="0.25">
      <c r="A51">
        <v>18878</v>
      </c>
      <c r="B51">
        <v>31.2</v>
      </c>
      <c r="C51">
        <v>6</v>
      </c>
      <c r="D51">
        <v>21.8</v>
      </c>
      <c r="E51">
        <v>8.9</v>
      </c>
      <c r="F51">
        <v>15.5</v>
      </c>
      <c r="G51">
        <v>9.4</v>
      </c>
      <c r="H51">
        <v>15.8</v>
      </c>
      <c r="I51">
        <v>10.6</v>
      </c>
      <c r="J51">
        <v>29.9</v>
      </c>
      <c r="K51">
        <v>8.3000000000000007</v>
      </c>
      <c r="L51">
        <v>-5.3</v>
      </c>
      <c r="M51">
        <v>12.7</v>
      </c>
      <c r="N51">
        <v>-4.8</v>
      </c>
      <c r="O51">
        <v>-0.1</v>
      </c>
      <c r="P51">
        <v>49.4</v>
      </c>
      <c r="Q51">
        <v>-0.7</v>
      </c>
      <c r="R51">
        <v>118.1</v>
      </c>
      <c r="S51">
        <v>14.3</v>
      </c>
      <c r="T51">
        <v>6.5</v>
      </c>
      <c r="U51">
        <v>11.4</v>
      </c>
      <c r="V51">
        <v>7.9</v>
      </c>
      <c r="W51">
        <v>16.5</v>
      </c>
      <c r="X51">
        <v>10.4</v>
      </c>
      <c r="Y51">
        <v>3.6</v>
      </c>
      <c r="Z51">
        <v>9</v>
      </c>
      <c r="AA51">
        <v>31.9</v>
      </c>
      <c r="AB51">
        <v>-9.6999999999999993</v>
      </c>
      <c r="AC51">
        <v>-5.6</v>
      </c>
      <c r="AD51">
        <v>-1.2</v>
      </c>
      <c r="AE51">
        <v>0.7</v>
      </c>
      <c r="AF51">
        <v>112.9</v>
      </c>
      <c r="AG51">
        <v>91.2</v>
      </c>
      <c r="AH51">
        <v>-24.1</v>
      </c>
      <c r="AI51">
        <v>14.9</v>
      </c>
    </row>
    <row r="52" spans="1:35" x14ac:dyDescent="0.25">
      <c r="A52">
        <v>18912</v>
      </c>
      <c r="B52">
        <v>30.6</v>
      </c>
      <c r="C52">
        <v>6</v>
      </c>
      <c r="D52">
        <v>15.8</v>
      </c>
      <c r="E52">
        <v>8.6</v>
      </c>
      <c r="F52">
        <v>15.4</v>
      </c>
      <c r="G52">
        <v>10</v>
      </c>
      <c r="H52">
        <v>15.6</v>
      </c>
      <c r="I52">
        <v>10</v>
      </c>
      <c r="J52">
        <v>32</v>
      </c>
      <c r="K52">
        <v>9.3000000000000007</v>
      </c>
      <c r="L52">
        <v>-5.3</v>
      </c>
      <c r="M52">
        <v>12.7</v>
      </c>
      <c r="N52">
        <v>-4.3</v>
      </c>
      <c r="O52">
        <v>-0.8</v>
      </c>
      <c r="P52">
        <v>49.4</v>
      </c>
      <c r="Q52">
        <v>-1.4</v>
      </c>
      <c r="R52">
        <v>117</v>
      </c>
      <c r="S52">
        <v>14.6</v>
      </c>
      <c r="T52">
        <v>8.5</v>
      </c>
      <c r="U52">
        <v>11.9</v>
      </c>
      <c r="V52">
        <v>9.3000000000000007</v>
      </c>
      <c r="W52">
        <v>16</v>
      </c>
      <c r="X52">
        <v>10.7</v>
      </c>
      <c r="Y52">
        <v>6.1</v>
      </c>
      <c r="Z52">
        <v>10.6</v>
      </c>
      <c r="AA52">
        <v>29.4</v>
      </c>
      <c r="AB52">
        <v>-8.3000000000000007</v>
      </c>
      <c r="AC52">
        <v>-2.4</v>
      </c>
      <c r="AD52">
        <v>-1.2</v>
      </c>
      <c r="AE52">
        <v>0.7</v>
      </c>
      <c r="AF52">
        <v>112.9</v>
      </c>
      <c r="AG52">
        <v>91.2</v>
      </c>
      <c r="AH52">
        <v>-24.4</v>
      </c>
      <c r="AI52">
        <v>15.2</v>
      </c>
    </row>
    <row r="53" spans="1:35" x14ac:dyDescent="0.25">
      <c r="A53">
        <v>18947</v>
      </c>
      <c r="B53">
        <v>31.5</v>
      </c>
      <c r="C53">
        <v>5.5</v>
      </c>
      <c r="D53">
        <v>12.9</v>
      </c>
      <c r="E53">
        <v>10</v>
      </c>
      <c r="F53">
        <v>15.5</v>
      </c>
      <c r="G53">
        <v>8.1</v>
      </c>
      <c r="H53">
        <v>17.5</v>
      </c>
      <c r="I53">
        <v>10</v>
      </c>
      <c r="J53">
        <v>31.2</v>
      </c>
      <c r="K53">
        <v>10.4</v>
      </c>
      <c r="L53">
        <v>-5.0999999999999996</v>
      </c>
      <c r="M53">
        <v>12.7</v>
      </c>
      <c r="N53">
        <v>-4.5999999999999996</v>
      </c>
      <c r="O53">
        <v>-0.6</v>
      </c>
      <c r="P53">
        <v>49.4</v>
      </c>
      <c r="Q53">
        <v>-0.9</v>
      </c>
      <c r="R53">
        <v>117.8</v>
      </c>
      <c r="S53">
        <v>13.9</v>
      </c>
      <c r="T53">
        <v>7</v>
      </c>
      <c r="U53">
        <v>11.1</v>
      </c>
      <c r="V53">
        <v>9.3000000000000007</v>
      </c>
      <c r="W53">
        <v>18.8</v>
      </c>
      <c r="X53">
        <v>10.7</v>
      </c>
      <c r="Y53">
        <v>3.7</v>
      </c>
      <c r="Z53">
        <v>9.5</v>
      </c>
      <c r="AA53">
        <v>31.7</v>
      </c>
      <c r="AB53">
        <v>-8.6999999999999993</v>
      </c>
      <c r="AC53">
        <v>-5</v>
      </c>
      <c r="AD53">
        <v>-1.2</v>
      </c>
      <c r="AE53">
        <v>0.7</v>
      </c>
      <c r="AF53">
        <v>112.8</v>
      </c>
      <c r="AG53">
        <v>91</v>
      </c>
      <c r="AH53">
        <v>-24.6</v>
      </c>
      <c r="AI53">
        <v>15.1</v>
      </c>
    </row>
    <row r="54" spans="1:35" x14ac:dyDescent="0.25">
      <c r="A54">
        <v>18982</v>
      </c>
      <c r="B54">
        <v>17.5</v>
      </c>
      <c r="C54">
        <v>8.5</v>
      </c>
      <c r="D54">
        <v>16.3</v>
      </c>
      <c r="E54">
        <v>7.5</v>
      </c>
      <c r="F54">
        <v>13.5</v>
      </c>
      <c r="G54">
        <v>10</v>
      </c>
      <c r="H54">
        <v>15.6</v>
      </c>
      <c r="I54">
        <v>11.4</v>
      </c>
      <c r="J54">
        <v>30.9</v>
      </c>
      <c r="K54">
        <v>9.5</v>
      </c>
      <c r="L54">
        <v>-4.3</v>
      </c>
      <c r="M54">
        <v>12.7</v>
      </c>
      <c r="N54">
        <v>-4.3</v>
      </c>
      <c r="O54">
        <v>-0.7</v>
      </c>
      <c r="P54">
        <v>49.2</v>
      </c>
      <c r="Q54">
        <v>-0.6</v>
      </c>
      <c r="R54">
        <v>117</v>
      </c>
      <c r="S54">
        <v>10.5</v>
      </c>
      <c r="T54">
        <v>7.5</v>
      </c>
      <c r="U54">
        <v>11.9</v>
      </c>
      <c r="V54">
        <v>8.9</v>
      </c>
      <c r="W54">
        <v>15.4</v>
      </c>
      <c r="X54">
        <v>9.4</v>
      </c>
      <c r="Y54">
        <v>2.9</v>
      </c>
      <c r="Z54">
        <v>10.8</v>
      </c>
      <c r="AA54">
        <v>30</v>
      </c>
      <c r="AB54">
        <v>1</v>
      </c>
      <c r="AC54">
        <v>-5.2</v>
      </c>
      <c r="AD54">
        <v>-1.2</v>
      </c>
      <c r="AE54">
        <v>0.7</v>
      </c>
      <c r="AF54">
        <v>112.7</v>
      </c>
      <c r="AG54">
        <v>91.2</v>
      </c>
      <c r="AH54">
        <v>-22.2</v>
      </c>
      <c r="AI54">
        <v>23.1</v>
      </c>
    </row>
    <row r="55" spans="1:35" x14ac:dyDescent="0.25">
      <c r="A55">
        <v>19017</v>
      </c>
      <c r="B55">
        <v>30.1</v>
      </c>
      <c r="C55">
        <v>7</v>
      </c>
      <c r="D55">
        <v>15.2</v>
      </c>
      <c r="E55">
        <v>10</v>
      </c>
      <c r="F55">
        <v>15.3</v>
      </c>
      <c r="G55">
        <v>10</v>
      </c>
      <c r="H55">
        <v>15.5</v>
      </c>
      <c r="I55">
        <v>8.5</v>
      </c>
      <c r="J55">
        <v>30.2</v>
      </c>
      <c r="K55">
        <v>10.199999999999999</v>
      </c>
      <c r="L55">
        <v>-3.9</v>
      </c>
      <c r="M55">
        <v>12.7</v>
      </c>
      <c r="N55">
        <v>-4.5999999999999996</v>
      </c>
      <c r="O55">
        <v>0.6</v>
      </c>
      <c r="P55">
        <v>49.2</v>
      </c>
      <c r="Q55">
        <v>-0.9</v>
      </c>
      <c r="R55">
        <v>117.7</v>
      </c>
      <c r="S55">
        <v>12.4</v>
      </c>
      <c r="T55">
        <v>6.5</v>
      </c>
      <c r="U55">
        <v>11.6</v>
      </c>
      <c r="V55">
        <v>8.1999999999999993</v>
      </c>
      <c r="W55">
        <v>19.899999999999999</v>
      </c>
      <c r="X55">
        <v>11.4</v>
      </c>
      <c r="Y55">
        <v>3.4</v>
      </c>
      <c r="Z55">
        <v>10</v>
      </c>
      <c r="AA55">
        <v>31.5</v>
      </c>
      <c r="AB55">
        <v>-8.3000000000000007</v>
      </c>
      <c r="AC55">
        <v>-2.5</v>
      </c>
      <c r="AD55">
        <v>-1.2</v>
      </c>
      <c r="AE55">
        <v>0.7</v>
      </c>
      <c r="AF55">
        <v>112.9</v>
      </c>
      <c r="AG55">
        <v>91</v>
      </c>
      <c r="AH55">
        <v>-24.5</v>
      </c>
      <c r="AI55">
        <v>14</v>
      </c>
    </row>
    <row r="56" spans="1:35" x14ac:dyDescent="0.25">
      <c r="A56">
        <v>19052</v>
      </c>
      <c r="B56">
        <v>30.3</v>
      </c>
      <c r="C56">
        <v>10.3</v>
      </c>
      <c r="D56">
        <v>16</v>
      </c>
      <c r="E56">
        <v>10.3</v>
      </c>
      <c r="F56">
        <v>16.2</v>
      </c>
      <c r="G56">
        <v>8.8000000000000007</v>
      </c>
      <c r="H56">
        <v>15.6</v>
      </c>
      <c r="I56">
        <v>10.3</v>
      </c>
      <c r="J56">
        <v>32.299999999999997</v>
      </c>
      <c r="K56">
        <v>10.6</v>
      </c>
      <c r="L56">
        <v>-5.3</v>
      </c>
      <c r="M56">
        <v>12.7</v>
      </c>
      <c r="N56">
        <v>-4.8</v>
      </c>
      <c r="O56">
        <v>-0.1</v>
      </c>
      <c r="P56">
        <v>49.4</v>
      </c>
      <c r="Q56">
        <v>-0.9</v>
      </c>
      <c r="R56">
        <v>117</v>
      </c>
      <c r="S56">
        <v>5.5</v>
      </c>
      <c r="T56">
        <v>8.5</v>
      </c>
      <c r="U56">
        <v>12</v>
      </c>
      <c r="V56">
        <v>10.3</v>
      </c>
      <c r="W56">
        <v>15.1</v>
      </c>
      <c r="X56">
        <v>10.7</v>
      </c>
      <c r="Y56">
        <v>0.1</v>
      </c>
      <c r="Z56">
        <v>11.1</v>
      </c>
      <c r="AA56">
        <v>30.5</v>
      </c>
      <c r="AB56">
        <v>-9.3000000000000007</v>
      </c>
      <c r="AC56">
        <v>-8.9</v>
      </c>
      <c r="AD56">
        <v>-1.2</v>
      </c>
      <c r="AE56">
        <v>0.7</v>
      </c>
      <c r="AF56">
        <v>112.5</v>
      </c>
      <c r="AG56">
        <v>91.2</v>
      </c>
      <c r="AH56">
        <v>-24.1</v>
      </c>
      <c r="AI56">
        <v>14.1</v>
      </c>
    </row>
    <row r="57" spans="1:35" x14ac:dyDescent="0.25">
      <c r="A57">
        <v>19087</v>
      </c>
      <c r="B57">
        <v>5.5</v>
      </c>
      <c r="C57">
        <v>7.5</v>
      </c>
      <c r="D57">
        <v>14.9</v>
      </c>
      <c r="E57">
        <v>8.9</v>
      </c>
      <c r="F57">
        <v>15.5</v>
      </c>
      <c r="G57">
        <v>9.4</v>
      </c>
      <c r="H57">
        <v>15.5</v>
      </c>
      <c r="I57">
        <v>11.4</v>
      </c>
      <c r="J57">
        <v>29.7</v>
      </c>
      <c r="K57">
        <v>9.8000000000000007</v>
      </c>
      <c r="L57">
        <v>-9</v>
      </c>
      <c r="M57">
        <v>12.7</v>
      </c>
      <c r="N57">
        <v>-4.5999999999999996</v>
      </c>
      <c r="O57">
        <v>0.1</v>
      </c>
      <c r="P57">
        <v>49.2</v>
      </c>
      <c r="Q57">
        <v>-0.7</v>
      </c>
      <c r="R57">
        <v>117.7</v>
      </c>
      <c r="S57">
        <v>-59</v>
      </c>
      <c r="T57">
        <v>7</v>
      </c>
      <c r="U57">
        <v>11.9</v>
      </c>
      <c r="V57">
        <v>9.3000000000000007</v>
      </c>
      <c r="W57">
        <v>19.2</v>
      </c>
      <c r="X57">
        <v>10</v>
      </c>
      <c r="Y57">
        <v>3.6</v>
      </c>
      <c r="Z57">
        <v>11.7</v>
      </c>
      <c r="AA57">
        <v>31.9</v>
      </c>
      <c r="AB57">
        <v>-8.3000000000000007</v>
      </c>
      <c r="AC57">
        <v>-4.9000000000000004</v>
      </c>
      <c r="AD57">
        <v>-1.2</v>
      </c>
      <c r="AE57">
        <v>0.7</v>
      </c>
      <c r="AF57">
        <v>112.2</v>
      </c>
      <c r="AG57">
        <v>91</v>
      </c>
      <c r="AH57">
        <v>-23.8</v>
      </c>
      <c r="AI57">
        <v>15.4</v>
      </c>
    </row>
    <row r="58" spans="1:35" x14ac:dyDescent="0.25">
      <c r="A58">
        <v>19122</v>
      </c>
      <c r="B58">
        <v>-46.2</v>
      </c>
      <c r="C58">
        <v>6.5</v>
      </c>
      <c r="D58">
        <v>16.399999999999999</v>
      </c>
      <c r="E58">
        <v>9.3000000000000007</v>
      </c>
      <c r="F58">
        <v>15.2</v>
      </c>
      <c r="G58">
        <v>8.8000000000000007</v>
      </c>
      <c r="H58">
        <v>15.3</v>
      </c>
      <c r="I58">
        <v>10.6</v>
      </c>
      <c r="J58">
        <v>30.5</v>
      </c>
      <c r="K58">
        <v>9.3000000000000007</v>
      </c>
      <c r="L58">
        <v>-5.3</v>
      </c>
      <c r="M58">
        <v>12.7</v>
      </c>
      <c r="N58">
        <v>-4.5999999999999996</v>
      </c>
      <c r="O58">
        <v>-0.2</v>
      </c>
      <c r="P58">
        <v>49.2</v>
      </c>
      <c r="Q58">
        <v>-0.6</v>
      </c>
      <c r="R58">
        <v>117.2</v>
      </c>
      <c r="S58">
        <v>-8.5</v>
      </c>
      <c r="T58">
        <v>7.5</v>
      </c>
      <c r="U58">
        <v>3.1</v>
      </c>
      <c r="V58">
        <v>8.1999999999999993</v>
      </c>
      <c r="W58">
        <v>15.9</v>
      </c>
      <c r="X58">
        <v>9.4</v>
      </c>
      <c r="Y58">
        <v>3.9</v>
      </c>
      <c r="Z58">
        <v>10.3</v>
      </c>
      <c r="AA58">
        <v>35.700000000000003</v>
      </c>
      <c r="AB58">
        <v>-9.6999999999999993</v>
      </c>
      <c r="AC58">
        <v>-5.4</v>
      </c>
      <c r="AD58">
        <v>-1.2</v>
      </c>
      <c r="AE58">
        <v>0.7</v>
      </c>
      <c r="AF58">
        <v>112.7</v>
      </c>
      <c r="AG58">
        <v>91.2</v>
      </c>
      <c r="AH58">
        <v>-22.2</v>
      </c>
      <c r="AI58">
        <v>25.9</v>
      </c>
    </row>
    <row r="59" spans="1:35" x14ac:dyDescent="0.25">
      <c r="A59">
        <v>19157</v>
      </c>
      <c r="B59">
        <v>10.3</v>
      </c>
      <c r="C59">
        <v>4.2</v>
      </c>
      <c r="D59">
        <v>13.8</v>
      </c>
      <c r="E59">
        <v>9.3000000000000007</v>
      </c>
      <c r="F59">
        <v>15.3</v>
      </c>
      <c r="G59">
        <v>8.8000000000000007</v>
      </c>
      <c r="H59">
        <v>20</v>
      </c>
      <c r="I59">
        <v>10</v>
      </c>
      <c r="J59">
        <v>29.5</v>
      </c>
      <c r="K59">
        <v>10</v>
      </c>
      <c r="L59">
        <v>-5.2</v>
      </c>
      <c r="M59">
        <v>12.7</v>
      </c>
      <c r="N59">
        <v>-4.3</v>
      </c>
      <c r="O59">
        <v>-0.4</v>
      </c>
      <c r="P59">
        <v>49.4</v>
      </c>
      <c r="Q59">
        <v>-0.6</v>
      </c>
      <c r="R59">
        <v>117.4</v>
      </c>
      <c r="S59">
        <v>14.1</v>
      </c>
      <c r="T59">
        <v>2.2000000000000002</v>
      </c>
      <c r="U59">
        <v>13.9</v>
      </c>
      <c r="V59">
        <v>8.6</v>
      </c>
      <c r="W59">
        <v>16.899999999999999</v>
      </c>
      <c r="X59">
        <v>11.1</v>
      </c>
      <c r="Y59">
        <v>3.6</v>
      </c>
      <c r="Z59">
        <v>9</v>
      </c>
      <c r="AA59">
        <v>33.1</v>
      </c>
      <c r="AB59">
        <v>-8</v>
      </c>
      <c r="AC59">
        <v>-5.4</v>
      </c>
      <c r="AD59">
        <v>-1.2</v>
      </c>
      <c r="AE59">
        <v>0.7</v>
      </c>
      <c r="AF59">
        <v>112.6</v>
      </c>
      <c r="AG59">
        <v>91.2</v>
      </c>
      <c r="AH59">
        <v>-24</v>
      </c>
      <c r="AI59">
        <v>17</v>
      </c>
    </row>
    <row r="60" spans="1:35" x14ac:dyDescent="0.25">
      <c r="A60">
        <v>19192</v>
      </c>
      <c r="B60">
        <v>35.9</v>
      </c>
      <c r="C60">
        <v>0.8</v>
      </c>
      <c r="D60">
        <v>17.5</v>
      </c>
      <c r="E60">
        <v>6.4</v>
      </c>
      <c r="F60">
        <v>14.7</v>
      </c>
      <c r="G60">
        <v>8.1</v>
      </c>
      <c r="H60">
        <v>15.6</v>
      </c>
      <c r="I60">
        <v>11.4</v>
      </c>
      <c r="J60">
        <v>32.6</v>
      </c>
      <c r="K60">
        <v>9.5</v>
      </c>
      <c r="L60">
        <v>-1.9</v>
      </c>
      <c r="M60">
        <v>12.7</v>
      </c>
      <c r="N60">
        <v>-4.3</v>
      </c>
      <c r="O60">
        <v>0.5</v>
      </c>
      <c r="P60">
        <v>49.4</v>
      </c>
      <c r="Q60">
        <v>-1.1000000000000001</v>
      </c>
      <c r="R60">
        <v>117.1</v>
      </c>
      <c r="S60">
        <v>24.3</v>
      </c>
      <c r="T60">
        <v>2.2000000000000002</v>
      </c>
      <c r="U60">
        <v>10.6</v>
      </c>
      <c r="V60">
        <v>7.5</v>
      </c>
      <c r="W60">
        <v>15.1</v>
      </c>
      <c r="X60">
        <v>10.7</v>
      </c>
      <c r="Y60">
        <v>0.9</v>
      </c>
      <c r="Z60">
        <v>10</v>
      </c>
      <c r="AA60">
        <v>30.5</v>
      </c>
      <c r="AB60">
        <v>-11.7</v>
      </c>
      <c r="AC60">
        <v>-8.3000000000000007</v>
      </c>
      <c r="AD60">
        <v>-1.2</v>
      </c>
      <c r="AE60">
        <v>0.7</v>
      </c>
      <c r="AF60">
        <v>112.5</v>
      </c>
      <c r="AG60">
        <v>91</v>
      </c>
      <c r="AH60">
        <v>-23.5</v>
      </c>
      <c r="AI60">
        <v>15.1</v>
      </c>
    </row>
    <row r="61" spans="1:35" x14ac:dyDescent="0.25">
      <c r="A61">
        <v>19227</v>
      </c>
      <c r="B61">
        <v>31.5</v>
      </c>
      <c r="C61">
        <v>1.7</v>
      </c>
      <c r="D61">
        <v>13.6</v>
      </c>
      <c r="E61">
        <v>10</v>
      </c>
      <c r="F61">
        <v>15.4</v>
      </c>
      <c r="G61">
        <v>12.1</v>
      </c>
      <c r="H61">
        <v>18.600000000000001</v>
      </c>
      <c r="I61">
        <v>10.8</v>
      </c>
      <c r="J61">
        <v>30.5</v>
      </c>
      <c r="K61">
        <v>10.199999999999999</v>
      </c>
      <c r="L61">
        <v>-5.6</v>
      </c>
      <c r="M61">
        <v>12.7</v>
      </c>
      <c r="N61">
        <v>-4.3</v>
      </c>
      <c r="O61">
        <v>0.4</v>
      </c>
      <c r="P61">
        <v>49.4</v>
      </c>
      <c r="Q61">
        <v>-1</v>
      </c>
      <c r="R61">
        <v>118.5</v>
      </c>
      <c r="S61">
        <v>13.4</v>
      </c>
      <c r="T61">
        <v>3.9</v>
      </c>
      <c r="U61">
        <v>11</v>
      </c>
      <c r="V61">
        <v>10</v>
      </c>
      <c r="W61">
        <v>19.8</v>
      </c>
      <c r="X61">
        <v>10.7</v>
      </c>
      <c r="Y61">
        <v>3.2</v>
      </c>
      <c r="Z61">
        <v>11.7</v>
      </c>
      <c r="AA61">
        <v>29.2</v>
      </c>
      <c r="AB61">
        <v>-8</v>
      </c>
      <c r="AC61">
        <v>-5.2</v>
      </c>
      <c r="AD61">
        <v>-1.2</v>
      </c>
      <c r="AE61">
        <v>0.7</v>
      </c>
      <c r="AF61">
        <v>112.5</v>
      </c>
      <c r="AG61">
        <v>91</v>
      </c>
      <c r="AH61">
        <v>-23.9</v>
      </c>
      <c r="AI61">
        <v>15.8</v>
      </c>
    </row>
    <row r="62" spans="1:35" x14ac:dyDescent="0.25">
      <c r="A62">
        <v>19262</v>
      </c>
      <c r="B62">
        <v>33.1</v>
      </c>
      <c r="C62">
        <v>3.1</v>
      </c>
      <c r="D62">
        <v>11.2</v>
      </c>
      <c r="E62">
        <v>8.9</v>
      </c>
      <c r="F62">
        <v>15.2</v>
      </c>
      <c r="G62">
        <v>9.4</v>
      </c>
      <c r="H62">
        <v>15.4</v>
      </c>
      <c r="I62">
        <v>10.3</v>
      </c>
      <c r="J62">
        <v>29.5</v>
      </c>
      <c r="K62">
        <v>10.199999999999999</v>
      </c>
      <c r="L62">
        <v>-3.1</v>
      </c>
      <c r="M62">
        <v>12.7</v>
      </c>
      <c r="N62">
        <v>-4.3</v>
      </c>
      <c r="O62">
        <v>-0.8</v>
      </c>
      <c r="P62">
        <v>49.4</v>
      </c>
      <c r="Q62">
        <v>-1.2</v>
      </c>
      <c r="R62">
        <v>119</v>
      </c>
      <c r="S62">
        <v>20.2</v>
      </c>
      <c r="T62">
        <v>3.9</v>
      </c>
      <c r="U62">
        <v>11.2</v>
      </c>
      <c r="V62">
        <v>8.6</v>
      </c>
      <c r="W62">
        <v>13.6</v>
      </c>
      <c r="X62">
        <v>8.8000000000000007</v>
      </c>
      <c r="Y62">
        <v>3.5</v>
      </c>
      <c r="Z62">
        <v>10.6</v>
      </c>
      <c r="AA62">
        <v>30.2</v>
      </c>
      <c r="AB62">
        <v>-8.3000000000000007</v>
      </c>
      <c r="AC62">
        <v>-5</v>
      </c>
      <c r="AD62">
        <v>-1.2</v>
      </c>
      <c r="AE62">
        <v>0.7</v>
      </c>
      <c r="AF62">
        <v>112.6</v>
      </c>
      <c r="AG62">
        <v>91.2</v>
      </c>
      <c r="AH62">
        <v>-22.5</v>
      </c>
      <c r="AI62">
        <v>26.4</v>
      </c>
    </row>
    <row r="63" spans="1:35" x14ac:dyDescent="0.25">
      <c r="A63">
        <v>19297</v>
      </c>
      <c r="B63">
        <v>30.7</v>
      </c>
      <c r="C63">
        <v>3.6</v>
      </c>
      <c r="D63">
        <v>15.6</v>
      </c>
      <c r="E63">
        <v>8.6</v>
      </c>
      <c r="F63">
        <v>15.2</v>
      </c>
      <c r="G63">
        <v>10</v>
      </c>
      <c r="H63">
        <v>15.1</v>
      </c>
      <c r="I63">
        <v>10.3</v>
      </c>
      <c r="J63">
        <v>30.4</v>
      </c>
      <c r="K63">
        <v>8.6</v>
      </c>
      <c r="L63">
        <v>-5.2</v>
      </c>
      <c r="M63">
        <v>12.7</v>
      </c>
      <c r="N63">
        <v>-4.8</v>
      </c>
      <c r="O63">
        <v>-0.3</v>
      </c>
      <c r="P63">
        <v>49.2</v>
      </c>
      <c r="Q63">
        <v>-1.3</v>
      </c>
      <c r="R63">
        <v>117.4</v>
      </c>
      <c r="S63">
        <v>17.2</v>
      </c>
      <c r="T63">
        <v>9</v>
      </c>
      <c r="U63">
        <v>14.9</v>
      </c>
      <c r="V63">
        <v>8.6</v>
      </c>
      <c r="W63">
        <v>14.6</v>
      </c>
      <c r="X63">
        <v>10.4</v>
      </c>
      <c r="Y63">
        <v>3.3</v>
      </c>
      <c r="Z63">
        <v>10.3</v>
      </c>
      <c r="AA63">
        <v>30.5</v>
      </c>
      <c r="AB63">
        <v>-8.6999999999999993</v>
      </c>
      <c r="AC63">
        <v>-5</v>
      </c>
      <c r="AD63">
        <v>-1.2</v>
      </c>
      <c r="AE63">
        <v>0.7</v>
      </c>
      <c r="AF63">
        <v>113.1</v>
      </c>
      <c r="AG63">
        <v>91.2</v>
      </c>
      <c r="AH63">
        <v>-23.4</v>
      </c>
      <c r="AI63">
        <v>13.6</v>
      </c>
    </row>
    <row r="64" spans="1:35" x14ac:dyDescent="0.25">
      <c r="A64">
        <v>19332</v>
      </c>
      <c r="B64">
        <v>32.9</v>
      </c>
      <c r="C64">
        <v>7</v>
      </c>
      <c r="D64">
        <v>15.5</v>
      </c>
      <c r="E64">
        <v>8.9</v>
      </c>
      <c r="F64">
        <v>15.8</v>
      </c>
      <c r="G64">
        <v>8.8000000000000007</v>
      </c>
      <c r="H64">
        <v>15.2</v>
      </c>
      <c r="I64">
        <v>10.8</v>
      </c>
      <c r="J64">
        <v>30</v>
      </c>
      <c r="K64">
        <v>9.5</v>
      </c>
      <c r="L64">
        <v>-4.2</v>
      </c>
      <c r="M64">
        <v>12.7</v>
      </c>
      <c r="N64">
        <v>-4.5999999999999996</v>
      </c>
      <c r="O64">
        <v>-0.5</v>
      </c>
      <c r="P64">
        <v>49.4</v>
      </c>
      <c r="Q64">
        <v>-1.1000000000000001</v>
      </c>
      <c r="R64">
        <v>117.4</v>
      </c>
      <c r="S64">
        <v>16.899999999999999</v>
      </c>
      <c r="T64">
        <v>3.9</v>
      </c>
      <c r="U64">
        <v>10.8</v>
      </c>
      <c r="V64">
        <v>9.6</v>
      </c>
      <c r="W64">
        <v>14</v>
      </c>
      <c r="X64">
        <v>7.5</v>
      </c>
      <c r="Y64">
        <v>2.8</v>
      </c>
      <c r="Z64">
        <v>10.6</v>
      </c>
      <c r="AA64">
        <v>34.5</v>
      </c>
      <c r="AB64">
        <v>-9</v>
      </c>
      <c r="AC64">
        <v>-5.5</v>
      </c>
      <c r="AD64">
        <v>-1.2</v>
      </c>
      <c r="AE64">
        <v>0.7</v>
      </c>
      <c r="AF64">
        <v>113.5</v>
      </c>
      <c r="AG64">
        <v>91</v>
      </c>
      <c r="AH64">
        <v>-24.3</v>
      </c>
      <c r="AI64">
        <v>16.2</v>
      </c>
    </row>
    <row r="65" spans="1:35" x14ac:dyDescent="0.25">
      <c r="A65">
        <v>19367</v>
      </c>
      <c r="B65">
        <v>30.1</v>
      </c>
      <c r="C65">
        <v>5</v>
      </c>
      <c r="D65">
        <v>16.3</v>
      </c>
      <c r="E65">
        <v>8.9</v>
      </c>
      <c r="F65">
        <v>15.4</v>
      </c>
      <c r="G65">
        <v>10.7</v>
      </c>
      <c r="H65">
        <v>15.5</v>
      </c>
      <c r="I65">
        <v>21.1</v>
      </c>
      <c r="J65">
        <v>29</v>
      </c>
      <c r="K65">
        <v>11.2</v>
      </c>
      <c r="L65">
        <v>0.9</v>
      </c>
      <c r="M65">
        <v>12.7</v>
      </c>
      <c r="N65">
        <v>-4.3</v>
      </c>
      <c r="O65">
        <v>-0.8</v>
      </c>
      <c r="P65">
        <v>49.4</v>
      </c>
      <c r="Q65">
        <v>-0.4</v>
      </c>
      <c r="R65">
        <v>117.7</v>
      </c>
      <c r="S65">
        <v>18.600000000000001</v>
      </c>
      <c r="T65">
        <v>5.5</v>
      </c>
      <c r="U65">
        <v>14.9</v>
      </c>
      <c r="V65">
        <v>8.6</v>
      </c>
      <c r="W65">
        <v>15.1</v>
      </c>
      <c r="X65">
        <v>8.1</v>
      </c>
      <c r="Y65">
        <v>3.1</v>
      </c>
      <c r="Z65">
        <v>11.1</v>
      </c>
      <c r="AA65">
        <v>29.2</v>
      </c>
      <c r="AB65">
        <v>-9.3000000000000007</v>
      </c>
      <c r="AC65">
        <v>-5.4</v>
      </c>
      <c r="AD65">
        <v>-1.4</v>
      </c>
      <c r="AE65">
        <v>0.7</v>
      </c>
      <c r="AF65">
        <v>113.5</v>
      </c>
      <c r="AG65">
        <v>91.2</v>
      </c>
      <c r="AH65">
        <v>-24.4</v>
      </c>
      <c r="AI65">
        <v>15.5</v>
      </c>
    </row>
    <row r="66" spans="1:35" x14ac:dyDescent="0.25">
      <c r="A66">
        <v>19402</v>
      </c>
      <c r="B66">
        <v>33.799999999999997</v>
      </c>
      <c r="C66">
        <v>5.5</v>
      </c>
      <c r="D66">
        <v>15.8</v>
      </c>
      <c r="E66">
        <v>9.3000000000000007</v>
      </c>
      <c r="F66">
        <v>15.6</v>
      </c>
      <c r="G66">
        <v>12.1</v>
      </c>
      <c r="H66">
        <v>21.7</v>
      </c>
      <c r="I66">
        <v>10.6</v>
      </c>
      <c r="J66">
        <v>29.5</v>
      </c>
      <c r="K66">
        <v>10.4</v>
      </c>
      <c r="L66">
        <v>-5.6</v>
      </c>
      <c r="M66">
        <v>13</v>
      </c>
      <c r="N66">
        <v>-4.5999999999999996</v>
      </c>
      <c r="O66">
        <v>-0.1</v>
      </c>
      <c r="P66">
        <v>49.4</v>
      </c>
      <c r="Q66">
        <v>-1.1000000000000001</v>
      </c>
      <c r="R66">
        <v>118</v>
      </c>
      <c r="S66">
        <v>22.8</v>
      </c>
      <c r="T66">
        <v>6</v>
      </c>
      <c r="U66">
        <v>11.3</v>
      </c>
      <c r="V66">
        <v>8.9</v>
      </c>
      <c r="W66">
        <v>14.8</v>
      </c>
      <c r="X66">
        <v>11.4</v>
      </c>
      <c r="Y66">
        <v>3.2</v>
      </c>
      <c r="Z66">
        <v>19.100000000000001</v>
      </c>
      <c r="AA66">
        <v>31.5</v>
      </c>
      <c r="AB66">
        <v>-10.3</v>
      </c>
      <c r="AC66">
        <v>-5.0999999999999996</v>
      </c>
      <c r="AD66">
        <v>-1.2</v>
      </c>
      <c r="AE66">
        <v>0.7</v>
      </c>
      <c r="AF66">
        <v>113.1</v>
      </c>
      <c r="AG66">
        <v>91</v>
      </c>
      <c r="AH66">
        <v>-22.9</v>
      </c>
      <c r="AI66">
        <v>25.9</v>
      </c>
    </row>
    <row r="67" spans="1:35" x14ac:dyDescent="0.25">
      <c r="A67">
        <v>19437</v>
      </c>
      <c r="B67">
        <v>33.299999999999997</v>
      </c>
      <c r="C67">
        <v>5</v>
      </c>
      <c r="D67">
        <v>20</v>
      </c>
      <c r="E67">
        <v>10.6</v>
      </c>
      <c r="F67">
        <v>15.5</v>
      </c>
      <c r="G67">
        <v>8.1</v>
      </c>
      <c r="H67">
        <v>15.3</v>
      </c>
      <c r="I67">
        <v>8.5</v>
      </c>
      <c r="J67">
        <v>29.8</v>
      </c>
      <c r="K67">
        <v>9.8000000000000007</v>
      </c>
      <c r="L67">
        <v>-5.3</v>
      </c>
      <c r="M67">
        <v>12.7</v>
      </c>
      <c r="N67">
        <v>-4.5999999999999996</v>
      </c>
      <c r="O67">
        <v>-0.8</v>
      </c>
      <c r="P67">
        <v>49.4</v>
      </c>
      <c r="Q67">
        <v>-0.8</v>
      </c>
      <c r="R67">
        <v>117.3</v>
      </c>
      <c r="S67">
        <v>18.2</v>
      </c>
      <c r="T67">
        <v>4.7</v>
      </c>
      <c r="U67">
        <v>10</v>
      </c>
      <c r="V67">
        <v>8.1999999999999993</v>
      </c>
      <c r="W67">
        <v>14.4</v>
      </c>
      <c r="X67">
        <v>9.4</v>
      </c>
      <c r="Y67">
        <v>3</v>
      </c>
      <c r="Z67">
        <v>11.1</v>
      </c>
      <c r="AA67">
        <v>31.2</v>
      </c>
      <c r="AB67">
        <v>-9</v>
      </c>
      <c r="AC67">
        <v>-5.3</v>
      </c>
      <c r="AD67">
        <v>-1.2</v>
      </c>
      <c r="AE67">
        <v>0.7</v>
      </c>
      <c r="AF67">
        <v>112.7</v>
      </c>
      <c r="AG67">
        <v>91.2</v>
      </c>
      <c r="AH67">
        <v>-24.6</v>
      </c>
      <c r="AI67">
        <v>14.9</v>
      </c>
    </row>
    <row r="68" spans="1:35" x14ac:dyDescent="0.25">
      <c r="A68">
        <v>19472</v>
      </c>
      <c r="B68">
        <v>30.4</v>
      </c>
      <c r="C68">
        <v>3.9</v>
      </c>
      <c r="D68">
        <v>16</v>
      </c>
      <c r="E68">
        <v>8.6</v>
      </c>
      <c r="F68">
        <v>15.4</v>
      </c>
      <c r="G68">
        <v>11.1</v>
      </c>
      <c r="H68">
        <v>15.1</v>
      </c>
      <c r="I68">
        <v>11.1</v>
      </c>
      <c r="J68">
        <v>26</v>
      </c>
      <c r="K68">
        <v>11.4</v>
      </c>
      <c r="L68">
        <v>-5.2</v>
      </c>
      <c r="M68">
        <v>12.7</v>
      </c>
      <c r="N68">
        <v>-4.5999999999999996</v>
      </c>
      <c r="O68">
        <v>-0.5</v>
      </c>
      <c r="P68">
        <v>49.2</v>
      </c>
      <c r="Q68">
        <v>-0.7</v>
      </c>
      <c r="R68">
        <v>117.6</v>
      </c>
      <c r="S68">
        <v>18.5</v>
      </c>
      <c r="T68">
        <v>6.5</v>
      </c>
      <c r="U68">
        <v>11.6</v>
      </c>
      <c r="V68">
        <v>8.1999999999999993</v>
      </c>
      <c r="W68">
        <v>15</v>
      </c>
      <c r="X68">
        <v>10</v>
      </c>
      <c r="Y68">
        <v>4.8</v>
      </c>
      <c r="Z68">
        <v>9.5</v>
      </c>
      <c r="AA68">
        <v>27.5</v>
      </c>
      <c r="AB68">
        <v>-8.3000000000000007</v>
      </c>
      <c r="AC68">
        <v>-3.6</v>
      </c>
      <c r="AD68">
        <v>-1.2</v>
      </c>
      <c r="AE68">
        <v>0.7</v>
      </c>
      <c r="AF68">
        <v>113.2</v>
      </c>
      <c r="AG68">
        <v>91</v>
      </c>
      <c r="AH68">
        <v>-24.5</v>
      </c>
      <c r="AI68">
        <v>14.6</v>
      </c>
    </row>
    <row r="69" spans="1:35" x14ac:dyDescent="0.25">
      <c r="A69">
        <v>19505</v>
      </c>
      <c r="B69">
        <v>40.5</v>
      </c>
      <c r="C69">
        <v>4.2</v>
      </c>
      <c r="D69">
        <v>16.3</v>
      </c>
      <c r="E69">
        <v>8.1999999999999993</v>
      </c>
      <c r="F69">
        <v>15.4</v>
      </c>
      <c r="G69">
        <v>11.1</v>
      </c>
      <c r="H69">
        <v>14.7</v>
      </c>
      <c r="I69">
        <v>10.8</v>
      </c>
      <c r="J69">
        <v>31.9</v>
      </c>
      <c r="K69">
        <v>10.199999999999999</v>
      </c>
      <c r="L69">
        <v>-8.6999999999999993</v>
      </c>
      <c r="M69">
        <v>12.7</v>
      </c>
      <c r="N69">
        <v>-4.5999999999999996</v>
      </c>
      <c r="O69">
        <v>-0.6</v>
      </c>
      <c r="P69">
        <v>49.2</v>
      </c>
      <c r="Q69">
        <v>-1</v>
      </c>
      <c r="R69">
        <v>117.8</v>
      </c>
      <c r="S69">
        <v>14.5</v>
      </c>
      <c r="T69">
        <v>4.7</v>
      </c>
      <c r="U69">
        <v>11.3</v>
      </c>
      <c r="V69">
        <v>9.3000000000000007</v>
      </c>
      <c r="W69">
        <v>15.1</v>
      </c>
      <c r="X69">
        <v>9.4</v>
      </c>
      <c r="Y69">
        <v>7.2</v>
      </c>
      <c r="Z69">
        <v>11.9</v>
      </c>
      <c r="AA69">
        <v>32.700000000000003</v>
      </c>
      <c r="AB69">
        <v>-6.7</v>
      </c>
      <c r="AC69">
        <v>-5.0999999999999996</v>
      </c>
      <c r="AD69">
        <v>-1.2</v>
      </c>
      <c r="AE69">
        <v>0.7</v>
      </c>
      <c r="AF69">
        <v>112.5</v>
      </c>
      <c r="AG69">
        <v>91</v>
      </c>
      <c r="AH69">
        <v>-24.8</v>
      </c>
      <c r="AI69">
        <v>15.1</v>
      </c>
    </row>
    <row r="70" spans="1:35" x14ac:dyDescent="0.25">
      <c r="A70">
        <v>19540</v>
      </c>
      <c r="B70">
        <v>-46.1</v>
      </c>
      <c r="C70">
        <v>4.7</v>
      </c>
      <c r="D70">
        <v>16</v>
      </c>
      <c r="E70">
        <v>9.3000000000000007</v>
      </c>
      <c r="F70">
        <v>20.5</v>
      </c>
      <c r="G70">
        <v>9.4</v>
      </c>
      <c r="H70">
        <v>15</v>
      </c>
      <c r="I70">
        <v>10.3</v>
      </c>
      <c r="J70">
        <v>36.799999999999997</v>
      </c>
      <c r="K70">
        <v>10.4</v>
      </c>
      <c r="L70">
        <v>-6.7</v>
      </c>
      <c r="M70">
        <v>12.7</v>
      </c>
      <c r="N70">
        <v>-4.5999999999999996</v>
      </c>
      <c r="O70">
        <v>-1</v>
      </c>
      <c r="P70">
        <v>49.4</v>
      </c>
      <c r="Q70">
        <v>-1.1000000000000001</v>
      </c>
      <c r="R70">
        <v>117.3</v>
      </c>
      <c r="S70">
        <v>5</v>
      </c>
      <c r="T70">
        <v>6.5</v>
      </c>
      <c r="U70">
        <v>11.5</v>
      </c>
      <c r="V70">
        <v>9.6</v>
      </c>
      <c r="W70">
        <v>12.6</v>
      </c>
      <c r="X70">
        <v>10</v>
      </c>
      <c r="Y70">
        <v>3.2</v>
      </c>
      <c r="Z70">
        <v>10.6</v>
      </c>
      <c r="AA70">
        <v>31.3</v>
      </c>
      <c r="AB70">
        <v>-7.7</v>
      </c>
      <c r="AC70">
        <v>-5.3</v>
      </c>
      <c r="AD70">
        <v>-1.2</v>
      </c>
      <c r="AE70">
        <v>0.7</v>
      </c>
      <c r="AF70">
        <v>112.2</v>
      </c>
      <c r="AG70">
        <v>91.2</v>
      </c>
      <c r="AH70">
        <v>-24.1</v>
      </c>
      <c r="AI70">
        <v>15.1</v>
      </c>
    </row>
    <row r="71" spans="1:35" x14ac:dyDescent="0.25">
      <c r="A71">
        <v>19575</v>
      </c>
      <c r="B71">
        <v>37</v>
      </c>
      <c r="C71">
        <v>5</v>
      </c>
      <c r="D71">
        <v>15.3</v>
      </c>
      <c r="E71">
        <v>8.1999999999999993</v>
      </c>
      <c r="F71">
        <v>13.7</v>
      </c>
      <c r="G71">
        <v>10.4</v>
      </c>
      <c r="H71">
        <v>15.2</v>
      </c>
      <c r="I71">
        <v>9</v>
      </c>
      <c r="J71">
        <v>34.5</v>
      </c>
      <c r="K71">
        <v>10.199999999999999</v>
      </c>
      <c r="L71">
        <v>-1.9</v>
      </c>
      <c r="M71">
        <v>12.7</v>
      </c>
      <c r="N71">
        <v>-4.5999999999999996</v>
      </c>
      <c r="O71">
        <v>0.1</v>
      </c>
      <c r="P71">
        <v>49.2</v>
      </c>
      <c r="Q71">
        <v>-1</v>
      </c>
      <c r="R71">
        <v>118</v>
      </c>
      <c r="S71">
        <v>18.8</v>
      </c>
      <c r="T71">
        <v>4.4000000000000004</v>
      </c>
      <c r="U71">
        <v>11.2</v>
      </c>
      <c r="V71">
        <v>8.6</v>
      </c>
      <c r="W71">
        <v>22.2</v>
      </c>
      <c r="X71">
        <v>5.6</v>
      </c>
      <c r="Y71">
        <v>3.4</v>
      </c>
      <c r="Z71">
        <v>10.3</v>
      </c>
      <c r="AA71">
        <v>35.1</v>
      </c>
      <c r="AB71">
        <v>-6.3</v>
      </c>
      <c r="AC71">
        <v>-5.3</v>
      </c>
      <c r="AD71">
        <v>-1.2</v>
      </c>
      <c r="AE71">
        <v>0.7</v>
      </c>
      <c r="AF71">
        <v>109.7</v>
      </c>
      <c r="AG71">
        <v>91</v>
      </c>
      <c r="AH71">
        <v>-23.9</v>
      </c>
      <c r="AI71">
        <v>14.6</v>
      </c>
    </row>
    <row r="72" spans="1:35" x14ac:dyDescent="0.25">
      <c r="A72">
        <v>19609</v>
      </c>
      <c r="B72">
        <v>31.7</v>
      </c>
      <c r="C72">
        <v>4.4000000000000004</v>
      </c>
      <c r="D72">
        <v>16.3</v>
      </c>
      <c r="E72">
        <v>7.9</v>
      </c>
      <c r="F72">
        <v>13.1</v>
      </c>
      <c r="G72">
        <v>9.4</v>
      </c>
      <c r="H72">
        <v>14.9</v>
      </c>
      <c r="I72">
        <v>10.8</v>
      </c>
      <c r="J72">
        <v>30.3</v>
      </c>
      <c r="K72">
        <v>10.199999999999999</v>
      </c>
      <c r="L72">
        <v>-6.6</v>
      </c>
      <c r="M72">
        <v>12.7</v>
      </c>
      <c r="N72">
        <v>-4.3</v>
      </c>
      <c r="O72">
        <v>-2.5</v>
      </c>
      <c r="P72">
        <v>49.2</v>
      </c>
      <c r="Q72">
        <v>-1.1000000000000001</v>
      </c>
      <c r="R72">
        <v>117.4</v>
      </c>
      <c r="S72">
        <v>13.2</v>
      </c>
      <c r="T72">
        <v>5.5</v>
      </c>
      <c r="U72">
        <v>11.8</v>
      </c>
      <c r="V72">
        <v>7.9</v>
      </c>
      <c r="W72">
        <v>14.9</v>
      </c>
      <c r="X72">
        <v>9.4</v>
      </c>
      <c r="Y72">
        <v>1.1000000000000001</v>
      </c>
      <c r="Z72">
        <v>10.3</v>
      </c>
      <c r="AA72">
        <v>30.1</v>
      </c>
      <c r="AB72">
        <v>-6</v>
      </c>
      <c r="AC72">
        <v>-5.9</v>
      </c>
      <c r="AD72">
        <v>-1.4</v>
      </c>
      <c r="AE72">
        <v>0.7</v>
      </c>
      <c r="AF72">
        <v>112</v>
      </c>
      <c r="AG72">
        <v>91.2</v>
      </c>
      <c r="AH72">
        <v>-24</v>
      </c>
      <c r="AI72">
        <v>15.8</v>
      </c>
    </row>
    <row r="73" spans="1:35" x14ac:dyDescent="0.25">
      <c r="A73">
        <v>19644</v>
      </c>
      <c r="B73">
        <v>33.799999999999997</v>
      </c>
      <c r="C73">
        <v>6</v>
      </c>
      <c r="D73">
        <v>15.6</v>
      </c>
      <c r="E73">
        <v>8.6</v>
      </c>
      <c r="F73">
        <v>13.8</v>
      </c>
      <c r="G73">
        <v>10</v>
      </c>
      <c r="H73">
        <v>14.6</v>
      </c>
      <c r="I73">
        <v>11.9</v>
      </c>
      <c r="J73">
        <v>30.2</v>
      </c>
      <c r="K73">
        <v>10.8</v>
      </c>
      <c r="L73">
        <v>-4.5</v>
      </c>
      <c r="M73">
        <v>12.7</v>
      </c>
      <c r="N73">
        <v>-4.8</v>
      </c>
      <c r="O73">
        <v>-0.2</v>
      </c>
      <c r="P73">
        <v>49.2</v>
      </c>
      <c r="Q73">
        <v>0.6</v>
      </c>
      <c r="R73">
        <v>117.7</v>
      </c>
      <c r="S73">
        <v>10.9</v>
      </c>
      <c r="T73">
        <v>5</v>
      </c>
      <c r="U73">
        <v>11.5</v>
      </c>
      <c r="V73">
        <v>9.3000000000000007</v>
      </c>
      <c r="W73">
        <v>14.3</v>
      </c>
      <c r="X73">
        <v>9.4</v>
      </c>
      <c r="Y73">
        <v>2.7</v>
      </c>
      <c r="Z73">
        <v>9</v>
      </c>
      <c r="AA73">
        <v>29.2</v>
      </c>
      <c r="AB73">
        <v>-8.3000000000000007</v>
      </c>
      <c r="AC73">
        <v>-0.7</v>
      </c>
      <c r="AD73">
        <v>-1.2</v>
      </c>
      <c r="AE73">
        <v>0.7</v>
      </c>
      <c r="AF73">
        <v>113.1</v>
      </c>
      <c r="AG73">
        <v>91</v>
      </c>
      <c r="AH73">
        <v>-22.9</v>
      </c>
      <c r="AI73">
        <v>16.100000000000001</v>
      </c>
    </row>
    <row r="74" spans="1:35" x14ac:dyDescent="0.25">
      <c r="A74">
        <v>19677</v>
      </c>
      <c r="B74">
        <v>27.3</v>
      </c>
      <c r="C74">
        <v>5.5</v>
      </c>
      <c r="D74">
        <v>16.100000000000001</v>
      </c>
      <c r="E74">
        <v>9.3000000000000007</v>
      </c>
      <c r="F74">
        <v>8.9</v>
      </c>
      <c r="G74">
        <v>7.5</v>
      </c>
      <c r="H74">
        <v>14.8</v>
      </c>
      <c r="I74">
        <v>10.6</v>
      </c>
      <c r="J74">
        <v>28.8</v>
      </c>
      <c r="K74">
        <v>10.6</v>
      </c>
      <c r="L74">
        <v>-5.5</v>
      </c>
      <c r="M74">
        <v>12.7</v>
      </c>
      <c r="N74">
        <v>-4.8</v>
      </c>
      <c r="O74">
        <v>-0.6</v>
      </c>
      <c r="P74">
        <v>49.2</v>
      </c>
      <c r="Q74">
        <v>-0.9</v>
      </c>
      <c r="R74">
        <v>117.3</v>
      </c>
      <c r="S74">
        <v>6.7</v>
      </c>
      <c r="T74">
        <v>4.7</v>
      </c>
      <c r="U74">
        <v>11.8</v>
      </c>
      <c r="V74">
        <v>10</v>
      </c>
      <c r="W74">
        <v>11.6</v>
      </c>
      <c r="X74">
        <v>10.7</v>
      </c>
      <c r="Y74">
        <v>0.6</v>
      </c>
      <c r="Z74">
        <v>10</v>
      </c>
      <c r="AA74">
        <v>24.6</v>
      </c>
      <c r="AB74">
        <v>-8.3000000000000007</v>
      </c>
      <c r="AC74">
        <v>-7</v>
      </c>
      <c r="AD74">
        <v>-1.2</v>
      </c>
      <c r="AE74">
        <v>0.7</v>
      </c>
      <c r="AF74">
        <v>110.4</v>
      </c>
      <c r="AG74">
        <v>91.2</v>
      </c>
      <c r="AH74">
        <v>-24.3</v>
      </c>
      <c r="AI74">
        <v>14.7</v>
      </c>
    </row>
    <row r="75" spans="1:35" x14ac:dyDescent="0.25">
      <c r="A75">
        <v>19712</v>
      </c>
      <c r="B75">
        <v>29</v>
      </c>
      <c r="C75">
        <v>7</v>
      </c>
      <c r="D75">
        <v>17.600000000000001</v>
      </c>
      <c r="E75">
        <v>9.3000000000000007</v>
      </c>
      <c r="F75">
        <v>14.8</v>
      </c>
      <c r="G75">
        <v>10.4</v>
      </c>
      <c r="H75">
        <v>13.1</v>
      </c>
      <c r="I75">
        <v>10.3</v>
      </c>
      <c r="J75">
        <v>30</v>
      </c>
      <c r="K75">
        <v>11.2</v>
      </c>
      <c r="L75">
        <v>-5.3</v>
      </c>
      <c r="M75">
        <v>12.7</v>
      </c>
      <c r="N75">
        <v>-4.8</v>
      </c>
      <c r="O75">
        <v>-0.3</v>
      </c>
      <c r="P75">
        <v>49.2</v>
      </c>
      <c r="Q75">
        <v>-0.7</v>
      </c>
      <c r="R75">
        <v>116.9</v>
      </c>
      <c r="S75">
        <v>7.3</v>
      </c>
      <c r="T75">
        <v>7.5</v>
      </c>
      <c r="U75">
        <v>11.5</v>
      </c>
      <c r="V75">
        <v>8.1999999999999993</v>
      </c>
      <c r="W75">
        <v>16.399999999999999</v>
      </c>
      <c r="X75">
        <v>11.8</v>
      </c>
      <c r="Y75">
        <v>4</v>
      </c>
      <c r="Z75">
        <v>11.4</v>
      </c>
      <c r="AA75">
        <v>32.6</v>
      </c>
      <c r="AB75">
        <v>-7.7</v>
      </c>
      <c r="AC75">
        <v>-5.3</v>
      </c>
      <c r="AD75">
        <v>-1.2</v>
      </c>
      <c r="AE75">
        <v>0.7</v>
      </c>
      <c r="AF75">
        <v>112.9</v>
      </c>
      <c r="AG75">
        <v>91.2</v>
      </c>
      <c r="AH75">
        <v>-24</v>
      </c>
      <c r="AI75">
        <v>15.2</v>
      </c>
    </row>
    <row r="76" spans="1:35" x14ac:dyDescent="0.25">
      <c r="A76">
        <v>19747</v>
      </c>
      <c r="B76">
        <v>23.6</v>
      </c>
      <c r="C76">
        <v>7</v>
      </c>
      <c r="D76">
        <v>16.5</v>
      </c>
      <c r="E76">
        <v>10.3</v>
      </c>
      <c r="F76">
        <v>5.4</v>
      </c>
      <c r="G76">
        <v>8.1</v>
      </c>
      <c r="H76">
        <v>14.8</v>
      </c>
      <c r="I76">
        <v>11.4</v>
      </c>
      <c r="J76">
        <v>31.9</v>
      </c>
      <c r="K76">
        <v>10.4</v>
      </c>
      <c r="L76">
        <v>-5.4</v>
      </c>
      <c r="M76">
        <v>12.7</v>
      </c>
      <c r="N76">
        <v>-4.3</v>
      </c>
      <c r="O76">
        <v>-0.8</v>
      </c>
      <c r="P76">
        <v>49.4</v>
      </c>
      <c r="Q76">
        <v>-1.1000000000000001</v>
      </c>
      <c r="R76">
        <v>117.3</v>
      </c>
      <c r="S76">
        <v>6.2</v>
      </c>
      <c r="T76">
        <v>6.5</v>
      </c>
      <c r="U76">
        <v>11.3</v>
      </c>
      <c r="V76">
        <v>8.9</v>
      </c>
      <c r="W76">
        <v>18.5</v>
      </c>
      <c r="X76">
        <v>10</v>
      </c>
      <c r="Y76">
        <v>0</v>
      </c>
      <c r="Z76">
        <v>11.4</v>
      </c>
      <c r="AA76">
        <v>29.9</v>
      </c>
      <c r="AB76">
        <v>-6.7</v>
      </c>
      <c r="AC76">
        <v>-6.1</v>
      </c>
      <c r="AD76">
        <v>-1.2</v>
      </c>
      <c r="AE76">
        <v>0.7</v>
      </c>
      <c r="AF76">
        <v>112.7</v>
      </c>
      <c r="AG76">
        <v>91.2</v>
      </c>
      <c r="AH76">
        <v>-23.5</v>
      </c>
      <c r="AI76">
        <v>15</v>
      </c>
    </row>
    <row r="77" spans="1:35" x14ac:dyDescent="0.25">
      <c r="A77">
        <v>19782</v>
      </c>
      <c r="B77">
        <v>25.8</v>
      </c>
      <c r="C77">
        <v>6</v>
      </c>
      <c r="D77">
        <v>16</v>
      </c>
      <c r="E77">
        <v>8.9</v>
      </c>
      <c r="F77">
        <v>14.6</v>
      </c>
      <c r="G77">
        <v>8.8000000000000007</v>
      </c>
      <c r="H77">
        <v>12.1</v>
      </c>
      <c r="I77">
        <v>10</v>
      </c>
      <c r="J77">
        <v>25.8</v>
      </c>
      <c r="K77">
        <v>11</v>
      </c>
      <c r="L77">
        <v>-5.3</v>
      </c>
      <c r="M77">
        <v>13</v>
      </c>
      <c r="N77">
        <v>-4.5999999999999996</v>
      </c>
      <c r="O77">
        <v>-0.8</v>
      </c>
      <c r="P77">
        <v>49.2</v>
      </c>
      <c r="Q77">
        <v>-0.8</v>
      </c>
      <c r="R77">
        <v>116.7</v>
      </c>
      <c r="S77">
        <v>9.6</v>
      </c>
      <c r="T77">
        <v>6.5</v>
      </c>
      <c r="U77">
        <v>11.9</v>
      </c>
      <c r="V77">
        <v>8.9</v>
      </c>
      <c r="W77">
        <v>14.4</v>
      </c>
      <c r="X77">
        <v>10.4</v>
      </c>
      <c r="Y77">
        <v>3</v>
      </c>
      <c r="Z77">
        <v>9</v>
      </c>
      <c r="AA77">
        <v>28</v>
      </c>
      <c r="AB77">
        <v>-8.3000000000000007</v>
      </c>
      <c r="AC77">
        <v>-5.3</v>
      </c>
      <c r="AD77">
        <v>-1.4</v>
      </c>
      <c r="AE77">
        <v>0.7</v>
      </c>
      <c r="AF77">
        <v>112.5</v>
      </c>
      <c r="AG77">
        <v>91.2</v>
      </c>
      <c r="AH77">
        <v>-22.7</v>
      </c>
      <c r="AI77">
        <v>26.9</v>
      </c>
    </row>
    <row r="78" spans="1:35" x14ac:dyDescent="0.25">
      <c r="A78">
        <v>19817</v>
      </c>
      <c r="B78">
        <v>28.9</v>
      </c>
      <c r="C78">
        <v>6</v>
      </c>
      <c r="D78">
        <v>15.6</v>
      </c>
      <c r="E78">
        <v>9.6</v>
      </c>
      <c r="F78">
        <v>12.9</v>
      </c>
      <c r="G78">
        <v>11.1</v>
      </c>
      <c r="H78">
        <v>14.2</v>
      </c>
      <c r="I78">
        <v>10.6</v>
      </c>
      <c r="J78">
        <v>31.9</v>
      </c>
      <c r="K78">
        <v>10</v>
      </c>
      <c r="L78">
        <v>-5.3</v>
      </c>
      <c r="M78">
        <v>12.7</v>
      </c>
      <c r="N78">
        <v>-4.5999999999999996</v>
      </c>
      <c r="O78">
        <v>-0.1</v>
      </c>
      <c r="P78">
        <v>49.2</v>
      </c>
      <c r="Q78">
        <v>-0.7</v>
      </c>
      <c r="R78">
        <v>118</v>
      </c>
      <c r="S78">
        <v>14.1</v>
      </c>
      <c r="T78">
        <v>5.5</v>
      </c>
      <c r="U78">
        <v>11.7</v>
      </c>
      <c r="V78">
        <v>10</v>
      </c>
      <c r="W78">
        <v>13.1</v>
      </c>
      <c r="X78">
        <v>10</v>
      </c>
      <c r="Y78">
        <v>3.1</v>
      </c>
      <c r="Z78">
        <v>11.4</v>
      </c>
      <c r="AA78">
        <v>30.1</v>
      </c>
      <c r="AB78">
        <v>-9</v>
      </c>
      <c r="AC78">
        <v>-5.4</v>
      </c>
      <c r="AD78">
        <v>-1.2</v>
      </c>
      <c r="AE78">
        <v>0.5</v>
      </c>
      <c r="AF78">
        <v>112.9</v>
      </c>
      <c r="AG78">
        <v>91.2</v>
      </c>
      <c r="AH78">
        <v>-24.6</v>
      </c>
      <c r="AI78">
        <v>13.8</v>
      </c>
    </row>
    <row r="79" spans="1:35" x14ac:dyDescent="0.25">
      <c r="A79">
        <v>19852</v>
      </c>
      <c r="B79">
        <v>33.799999999999997</v>
      </c>
      <c r="C79">
        <v>6</v>
      </c>
      <c r="D79">
        <v>18.100000000000001</v>
      </c>
      <c r="E79">
        <v>9.3000000000000007</v>
      </c>
      <c r="F79">
        <v>14.4</v>
      </c>
      <c r="G79">
        <v>10.4</v>
      </c>
      <c r="H79">
        <v>15.4</v>
      </c>
      <c r="I79">
        <v>10.6</v>
      </c>
      <c r="J79">
        <v>26.7</v>
      </c>
      <c r="K79">
        <v>10.199999999999999</v>
      </c>
      <c r="L79">
        <v>-5.3</v>
      </c>
      <c r="M79">
        <v>12.7</v>
      </c>
      <c r="N79">
        <v>-4.5999999999999996</v>
      </c>
      <c r="O79">
        <v>-0.3</v>
      </c>
      <c r="P79">
        <v>49.2</v>
      </c>
      <c r="Q79">
        <v>-1.1000000000000001</v>
      </c>
      <c r="R79">
        <v>117.7</v>
      </c>
      <c r="S79">
        <v>13.2</v>
      </c>
      <c r="T79">
        <v>6</v>
      </c>
      <c r="U79">
        <v>3.2</v>
      </c>
      <c r="V79">
        <v>9.3000000000000007</v>
      </c>
      <c r="W79">
        <v>15.1</v>
      </c>
      <c r="X79">
        <v>10.7</v>
      </c>
      <c r="Y79">
        <v>5</v>
      </c>
      <c r="Z79">
        <v>10.6</v>
      </c>
      <c r="AA79">
        <v>32.9</v>
      </c>
      <c r="AB79">
        <v>-9.3000000000000007</v>
      </c>
      <c r="AC79">
        <v>-6.2</v>
      </c>
      <c r="AD79">
        <v>-1.4</v>
      </c>
      <c r="AE79">
        <v>0.7</v>
      </c>
      <c r="AF79">
        <v>112.9</v>
      </c>
      <c r="AG79">
        <v>91.2</v>
      </c>
      <c r="AH79">
        <v>-24.4</v>
      </c>
      <c r="AI79">
        <v>14.3</v>
      </c>
    </row>
    <row r="80" spans="1:35" x14ac:dyDescent="0.25">
      <c r="A80">
        <v>19886</v>
      </c>
      <c r="B80">
        <v>24.5</v>
      </c>
      <c r="C80">
        <v>5.5</v>
      </c>
      <c r="D80">
        <v>16.2</v>
      </c>
      <c r="E80">
        <v>9.6</v>
      </c>
      <c r="F80">
        <v>14.7</v>
      </c>
      <c r="G80">
        <v>8.1</v>
      </c>
      <c r="H80">
        <v>14.8</v>
      </c>
      <c r="I80">
        <v>10.8</v>
      </c>
      <c r="J80">
        <v>26.6</v>
      </c>
      <c r="K80">
        <v>10.8</v>
      </c>
      <c r="L80">
        <v>-5.9</v>
      </c>
      <c r="M80">
        <v>13</v>
      </c>
      <c r="N80">
        <v>-4.3</v>
      </c>
      <c r="O80">
        <v>-0.3</v>
      </c>
      <c r="P80">
        <v>49.4</v>
      </c>
      <c r="Q80">
        <v>-1.1000000000000001</v>
      </c>
      <c r="R80">
        <v>117.5</v>
      </c>
      <c r="S80">
        <v>12.7</v>
      </c>
      <c r="T80">
        <v>4.7</v>
      </c>
      <c r="U80">
        <v>12.1</v>
      </c>
      <c r="V80">
        <v>7.5</v>
      </c>
      <c r="W80">
        <v>14.1</v>
      </c>
      <c r="X80">
        <v>10.7</v>
      </c>
      <c r="Y80">
        <v>2.9</v>
      </c>
      <c r="Z80">
        <v>10.3</v>
      </c>
      <c r="AA80">
        <v>32.700000000000003</v>
      </c>
      <c r="AB80">
        <v>-9</v>
      </c>
      <c r="AC80">
        <v>-5.0999999999999996</v>
      </c>
      <c r="AD80">
        <v>-1.2</v>
      </c>
      <c r="AE80">
        <v>0.7</v>
      </c>
      <c r="AF80">
        <v>112.4</v>
      </c>
      <c r="AG80">
        <v>91</v>
      </c>
      <c r="AH80">
        <v>-24</v>
      </c>
      <c r="AI80">
        <v>15.1</v>
      </c>
    </row>
    <row r="81" spans="1:35" x14ac:dyDescent="0.25">
      <c r="A81">
        <v>19921</v>
      </c>
      <c r="B81">
        <v>32</v>
      </c>
      <c r="C81">
        <v>6.5</v>
      </c>
      <c r="D81">
        <v>15.9</v>
      </c>
      <c r="E81">
        <v>8.6</v>
      </c>
      <c r="F81">
        <v>15.1</v>
      </c>
      <c r="G81">
        <v>10.7</v>
      </c>
      <c r="H81">
        <v>15.3</v>
      </c>
      <c r="I81">
        <v>10.8</v>
      </c>
      <c r="J81">
        <v>29.9</v>
      </c>
      <c r="K81">
        <v>10.199999999999999</v>
      </c>
      <c r="L81">
        <v>0.5</v>
      </c>
      <c r="M81">
        <v>12.7</v>
      </c>
      <c r="N81">
        <v>-4.5999999999999996</v>
      </c>
      <c r="O81">
        <v>-0.6</v>
      </c>
      <c r="P81">
        <v>49</v>
      </c>
      <c r="Q81">
        <v>-0.6</v>
      </c>
      <c r="R81">
        <v>117.6</v>
      </c>
      <c r="S81">
        <v>14.9</v>
      </c>
      <c r="T81">
        <v>6.5</v>
      </c>
      <c r="U81">
        <v>11.8</v>
      </c>
      <c r="V81">
        <v>7.9</v>
      </c>
      <c r="W81">
        <v>17.8</v>
      </c>
      <c r="X81">
        <v>6.9</v>
      </c>
      <c r="Y81">
        <v>3.3</v>
      </c>
      <c r="Z81">
        <v>10.6</v>
      </c>
      <c r="AA81">
        <v>32.1</v>
      </c>
      <c r="AB81">
        <v>-7.7</v>
      </c>
      <c r="AC81">
        <v>-5.3</v>
      </c>
      <c r="AD81">
        <v>-1.2</v>
      </c>
      <c r="AE81">
        <v>0.7</v>
      </c>
      <c r="AF81">
        <v>112.9</v>
      </c>
      <c r="AG81">
        <v>91</v>
      </c>
      <c r="AH81">
        <v>-22.6</v>
      </c>
      <c r="AI81">
        <v>25.6</v>
      </c>
    </row>
    <row r="82" spans="1:35" x14ac:dyDescent="0.25">
      <c r="A82">
        <v>19956</v>
      </c>
      <c r="B82">
        <v>29.9</v>
      </c>
      <c r="C82">
        <v>7</v>
      </c>
      <c r="D82">
        <v>15.9</v>
      </c>
      <c r="E82">
        <v>7.9</v>
      </c>
      <c r="F82">
        <v>9.4</v>
      </c>
      <c r="G82">
        <v>9.4</v>
      </c>
      <c r="H82">
        <v>15.2</v>
      </c>
      <c r="I82">
        <v>10.3</v>
      </c>
      <c r="J82">
        <v>31.2</v>
      </c>
      <c r="K82">
        <v>10.6</v>
      </c>
      <c r="L82">
        <v>-5.7</v>
      </c>
      <c r="M82">
        <v>12.7</v>
      </c>
      <c r="N82">
        <v>-4.5999999999999996</v>
      </c>
      <c r="O82">
        <v>-0.4</v>
      </c>
      <c r="P82">
        <v>49.7</v>
      </c>
      <c r="Q82">
        <v>-0.6</v>
      </c>
      <c r="R82">
        <v>117.3</v>
      </c>
      <c r="S82">
        <v>-1.4</v>
      </c>
      <c r="T82">
        <v>6</v>
      </c>
      <c r="U82">
        <v>12.5</v>
      </c>
      <c r="V82">
        <v>8.6</v>
      </c>
      <c r="W82">
        <v>17.399999999999999</v>
      </c>
      <c r="X82">
        <v>9.4</v>
      </c>
      <c r="Y82">
        <v>2.1</v>
      </c>
      <c r="Z82">
        <v>9.5</v>
      </c>
      <c r="AA82">
        <v>29.4</v>
      </c>
      <c r="AB82">
        <v>-7.3</v>
      </c>
      <c r="AC82">
        <v>-4.9000000000000004</v>
      </c>
      <c r="AD82">
        <v>-1.2</v>
      </c>
      <c r="AE82">
        <v>0.7</v>
      </c>
      <c r="AF82">
        <v>112.2</v>
      </c>
      <c r="AG82">
        <v>91</v>
      </c>
      <c r="AH82">
        <v>-23.8</v>
      </c>
      <c r="AI82">
        <v>14.5</v>
      </c>
    </row>
    <row r="83" spans="1:35" x14ac:dyDescent="0.25">
      <c r="A83">
        <v>19991</v>
      </c>
      <c r="B83">
        <v>27.1</v>
      </c>
      <c r="C83">
        <v>10</v>
      </c>
      <c r="D83">
        <v>16</v>
      </c>
      <c r="E83">
        <v>9.6</v>
      </c>
      <c r="F83">
        <v>14.7</v>
      </c>
      <c r="G83">
        <v>10.4</v>
      </c>
      <c r="H83">
        <v>14.7</v>
      </c>
      <c r="I83">
        <v>10.3</v>
      </c>
      <c r="J83">
        <v>29.9</v>
      </c>
      <c r="K83">
        <v>11</v>
      </c>
      <c r="L83">
        <v>-5.3</v>
      </c>
      <c r="M83">
        <v>12.7</v>
      </c>
      <c r="N83">
        <v>-4.5999999999999996</v>
      </c>
      <c r="O83">
        <v>-0.4</v>
      </c>
      <c r="P83">
        <v>49.2</v>
      </c>
      <c r="Q83">
        <v>-0.7</v>
      </c>
      <c r="R83">
        <v>117.3</v>
      </c>
      <c r="S83">
        <v>11.6</v>
      </c>
      <c r="T83">
        <v>6</v>
      </c>
      <c r="U83">
        <v>5.6</v>
      </c>
      <c r="V83">
        <v>8.6</v>
      </c>
      <c r="W83">
        <v>14.9</v>
      </c>
      <c r="X83">
        <v>10</v>
      </c>
      <c r="Y83">
        <v>3.1</v>
      </c>
      <c r="Z83">
        <v>10.6</v>
      </c>
      <c r="AA83">
        <v>33</v>
      </c>
      <c r="AB83">
        <v>-7.7</v>
      </c>
      <c r="AC83">
        <v>-5.3</v>
      </c>
      <c r="AD83">
        <v>-1.2</v>
      </c>
      <c r="AE83">
        <v>0.7</v>
      </c>
      <c r="AF83">
        <v>112.2</v>
      </c>
      <c r="AG83">
        <v>91</v>
      </c>
      <c r="AH83">
        <v>-24.1</v>
      </c>
      <c r="AI83">
        <v>14.6</v>
      </c>
    </row>
    <row r="84" spans="1:35" x14ac:dyDescent="0.25">
      <c r="A84">
        <v>20026</v>
      </c>
      <c r="B84">
        <v>29.4</v>
      </c>
      <c r="C84">
        <v>4.7</v>
      </c>
      <c r="D84">
        <v>15.8</v>
      </c>
      <c r="E84">
        <v>7.5</v>
      </c>
      <c r="F84">
        <v>12.9</v>
      </c>
      <c r="G84">
        <v>5.6</v>
      </c>
      <c r="H84">
        <v>12.5</v>
      </c>
      <c r="I84">
        <v>10</v>
      </c>
      <c r="J84">
        <v>32.1</v>
      </c>
      <c r="K84">
        <v>10.199999999999999</v>
      </c>
      <c r="L84">
        <v>-5.4</v>
      </c>
      <c r="M84">
        <v>12.7</v>
      </c>
      <c r="N84">
        <v>-4.5999999999999996</v>
      </c>
      <c r="O84">
        <v>0.4</v>
      </c>
      <c r="P84">
        <v>49.4</v>
      </c>
      <c r="Q84">
        <v>-0.9</v>
      </c>
      <c r="R84">
        <v>117.3</v>
      </c>
      <c r="S84">
        <v>10.9</v>
      </c>
      <c r="T84">
        <v>7.5</v>
      </c>
      <c r="U84">
        <v>11.9</v>
      </c>
      <c r="V84">
        <v>8.9</v>
      </c>
      <c r="W84">
        <v>15.1</v>
      </c>
      <c r="X84">
        <v>10.7</v>
      </c>
      <c r="Y84">
        <v>4.0999999999999996</v>
      </c>
      <c r="Z84">
        <v>11.1</v>
      </c>
      <c r="AA84">
        <v>29.9</v>
      </c>
      <c r="AB84">
        <v>-9.3000000000000007</v>
      </c>
      <c r="AC84">
        <v>-6.5</v>
      </c>
      <c r="AD84">
        <v>-1.2</v>
      </c>
      <c r="AE84">
        <v>0.7</v>
      </c>
      <c r="AF84">
        <v>111.7</v>
      </c>
      <c r="AG84">
        <v>91.2</v>
      </c>
      <c r="AH84">
        <v>-24.3</v>
      </c>
      <c r="AI84">
        <v>15.6</v>
      </c>
    </row>
    <row r="85" spans="1:35" x14ac:dyDescent="0.25">
      <c r="A85">
        <v>20061</v>
      </c>
      <c r="B85">
        <v>26</v>
      </c>
      <c r="C85">
        <v>7.5</v>
      </c>
      <c r="D85">
        <v>14.6</v>
      </c>
      <c r="E85">
        <v>7.9</v>
      </c>
      <c r="F85">
        <v>15.4</v>
      </c>
      <c r="G85">
        <v>10.7</v>
      </c>
      <c r="H85">
        <v>14.7</v>
      </c>
      <c r="I85">
        <v>11.4</v>
      </c>
      <c r="J85">
        <v>29.7</v>
      </c>
      <c r="K85">
        <v>10.8</v>
      </c>
      <c r="L85">
        <v>-5.4</v>
      </c>
      <c r="M85">
        <v>12.7</v>
      </c>
      <c r="N85">
        <v>-4.5999999999999996</v>
      </c>
      <c r="O85">
        <v>-0.9</v>
      </c>
      <c r="P85">
        <v>49.2</v>
      </c>
      <c r="Q85">
        <v>-0.7</v>
      </c>
      <c r="R85">
        <v>117.4</v>
      </c>
      <c r="S85">
        <v>10.9</v>
      </c>
      <c r="T85">
        <v>7</v>
      </c>
      <c r="U85">
        <v>11.7</v>
      </c>
      <c r="V85">
        <v>8.6</v>
      </c>
      <c r="W85">
        <v>15.8</v>
      </c>
      <c r="X85">
        <v>9.4</v>
      </c>
      <c r="Y85">
        <v>2.8</v>
      </c>
      <c r="Z85">
        <v>10.6</v>
      </c>
      <c r="AA85">
        <v>31.3</v>
      </c>
      <c r="AB85">
        <v>-7.7</v>
      </c>
      <c r="AC85">
        <v>-5.0999999999999996</v>
      </c>
      <c r="AD85">
        <v>-1.2</v>
      </c>
      <c r="AE85">
        <v>0.7</v>
      </c>
      <c r="AF85">
        <v>112.7</v>
      </c>
      <c r="AG85">
        <v>91</v>
      </c>
      <c r="AH85">
        <v>-23</v>
      </c>
      <c r="AI85">
        <v>23.5</v>
      </c>
    </row>
    <row r="86" spans="1:35" x14ac:dyDescent="0.25">
      <c r="A86">
        <v>20094</v>
      </c>
      <c r="B86">
        <v>10</v>
      </c>
      <c r="C86">
        <v>7</v>
      </c>
      <c r="D86">
        <v>16.100000000000001</v>
      </c>
      <c r="E86">
        <v>7.9</v>
      </c>
      <c r="F86">
        <v>11.8</v>
      </c>
      <c r="G86">
        <v>10.4</v>
      </c>
      <c r="H86">
        <v>15.1</v>
      </c>
      <c r="I86">
        <v>11.4</v>
      </c>
      <c r="J86">
        <v>31.2</v>
      </c>
      <c r="K86">
        <v>10.199999999999999</v>
      </c>
      <c r="L86">
        <v>-5.5</v>
      </c>
      <c r="M86">
        <v>12.7</v>
      </c>
      <c r="N86">
        <v>-4.5999999999999996</v>
      </c>
      <c r="O86">
        <v>-0.8</v>
      </c>
      <c r="P86">
        <v>49.2</v>
      </c>
      <c r="Q86">
        <v>-0.9</v>
      </c>
      <c r="R86">
        <v>117.1</v>
      </c>
      <c r="S86">
        <v>11.9</v>
      </c>
      <c r="T86">
        <v>8</v>
      </c>
      <c r="U86">
        <v>11.7</v>
      </c>
      <c r="V86">
        <v>7.5</v>
      </c>
      <c r="W86">
        <v>12.1</v>
      </c>
      <c r="X86">
        <v>11.1</v>
      </c>
      <c r="Y86">
        <v>3.9</v>
      </c>
      <c r="Z86">
        <v>22</v>
      </c>
      <c r="AA86">
        <v>29.7</v>
      </c>
      <c r="AB86">
        <v>-10.3</v>
      </c>
      <c r="AC86">
        <v>-5.3</v>
      </c>
      <c r="AD86">
        <v>-1.2</v>
      </c>
      <c r="AE86">
        <v>0.7</v>
      </c>
      <c r="AF86">
        <v>111.8</v>
      </c>
      <c r="AG86">
        <v>91.2</v>
      </c>
      <c r="AH86">
        <v>-24</v>
      </c>
      <c r="AI86">
        <v>15.1</v>
      </c>
    </row>
    <row r="87" spans="1:35" x14ac:dyDescent="0.25">
      <c r="A87">
        <v>20129</v>
      </c>
      <c r="B87">
        <v>27.5</v>
      </c>
      <c r="C87">
        <v>6</v>
      </c>
      <c r="D87">
        <v>16.2</v>
      </c>
      <c r="E87">
        <v>9.3000000000000007</v>
      </c>
      <c r="F87">
        <v>14.8</v>
      </c>
      <c r="G87">
        <v>8.1</v>
      </c>
      <c r="H87">
        <v>14.8</v>
      </c>
      <c r="I87">
        <v>11.1</v>
      </c>
      <c r="J87">
        <v>29.9</v>
      </c>
      <c r="K87">
        <v>10.4</v>
      </c>
      <c r="L87">
        <v>-5.3</v>
      </c>
      <c r="M87">
        <v>12.7</v>
      </c>
      <c r="N87">
        <v>-4.5999999999999996</v>
      </c>
      <c r="O87">
        <v>-0.9</v>
      </c>
      <c r="P87">
        <v>49.2</v>
      </c>
      <c r="Q87">
        <v>-0.9</v>
      </c>
      <c r="R87">
        <v>117.8</v>
      </c>
      <c r="S87">
        <v>-10.3</v>
      </c>
      <c r="T87">
        <v>5.5</v>
      </c>
      <c r="U87">
        <v>12</v>
      </c>
      <c r="V87">
        <v>8.9</v>
      </c>
      <c r="W87">
        <v>14.9</v>
      </c>
      <c r="X87">
        <v>6.9</v>
      </c>
      <c r="Y87">
        <v>3.1</v>
      </c>
      <c r="Z87">
        <v>10.3</v>
      </c>
      <c r="AA87">
        <v>31.9</v>
      </c>
      <c r="AB87">
        <v>-7</v>
      </c>
      <c r="AC87">
        <v>-5.3</v>
      </c>
      <c r="AD87">
        <v>-1.2</v>
      </c>
      <c r="AE87">
        <v>0.7</v>
      </c>
      <c r="AF87">
        <v>112.6</v>
      </c>
      <c r="AG87">
        <v>91</v>
      </c>
      <c r="AH87">
        <v>-24.3</v>
      </c>
      <c r="AI87">
        <v>14.3</v>
      </c>
    </row>
    <row r="88" spans="1:35" x14ac:dyDescent="0.25">
      <c r="A88">
        <v>20162</v>
      </c>
      <c r="B88">
        <v>10.7</v>
      </c>
      <c r="C88">
        <v>8.5</v>
      </c>
      <c r="D88">
        <v>16.600000000000001</v>
      </c>
      <c r="E88">
        <v>9.3000000000000007</v>
      </c>
      <c r="F88">
        <v>9.3000000000000007</v>
      </c>
      <c r="G88">
        <v>8.8000000000000007</v>
      </c>
      <c r="H88">
        <v>15.3</v>
      </c>
      <c r="I88">
        <v>10</v>
      </c>
      <c r="J88">
        <v>30.7</v>
      </c>
      <c r="K88">
        <v>10.6</v>
      </c>
      <c r="L88">
        <v>-5.6</v>
      </c>
      <c r="M88">
        <v>12.7</v>
      </c>
      <c r="N88">
        <v>-4.5999999999999996</v>
      </c>
      <c r="O88">
        <v>-0.8</v>
      </c>
      <c r="P88">
        <v>49.2</v>
      </c>
      <c r="Q88">
        <v>-0.9</v>
      </c>
      <c r="R88">
        <v>116.7</v>
      </c>
      <c r="S88">
        <v>-34.6</v>
      </c>
      <c r="T88">
        <v>6</v>
      </c>
      <c r="U88">
        <v>11.9</v>
      </c>
      <c r="V88">
        <v>8.6</v>
      </c>
      <c r="W88">
        <v>13.5</v>
      </c>
      <c r="X88">
        <v>10.7</v>
      </c>
      <c r="Y88">
        <v>1.6</v>
      </c>
      <c r="Z88">
        <v>9.5</v>
      </c>
      <c r="AA88">
        <v>29.9</v>
      </c>
      <c r="AB88">
        <v>-7.7</v>
      </c>
      <c r="AC88">
        <v>-7</v>
      </c>
      <c r="AD88">
        <v>-1.2</v>
      </c>
      <c r="AE88">
        <v>0.7</v>
      </c>
      <c r="AF88">
        <v>112.3</v>
      </c>
      <c r="AG88">
        <v>91</v>
      </c>
      <c r="AH88">
        <v>-23</v>
      </c>
      <c r="AI88">
        <v>20.6</v>
      </c>
    </row>
    <row r="89" spans="1:35" x14ac:dyDescent="0.25">
      <c r="A89">
        <v>20197</v>
      </c>
      <c r="B89">
        <v>25.3</v>
      </c>
      <c r="C89">
        <v>9.5</v>
      </c>
      <c r="D89">
        <v>15.6</v>
      </c>
      <c r="E89">
        <v>10.3</v>
      </c>
      <c r="F89">
        <v>11.8</v>
      </c>
      <c r="G89">
        <v>11.1</v>
      </c>
      <c r="H89">
        <v>15.1</v>
      </c>
      <c r="I89">
        <v>11.7</v>
      </c>
      <c r="J89">
        <v>27.8</v>
      </c>
      <c r="K89">
        <v>10</v>
      </c>
      <c r="L89">
        <v>-5.3</v>
      </c>
      <c r="M89">
        <v>12.7</v>
      </c>
      <c r="N89">
        <v>-4.5999999999999996</v>
      </c>
      <c r="O89">
        <v>-0.4</v>
      </c>
      <c r="P89">
        <v>49.4</v>
      </c>
      <c r="Q89">
        <v>-0.7</v>
      </c>
      <c r="R89">
        <v>117.1</v>
      </c>
      <c r="S89">
        <v>-17.3</v>
      </c>
      <c r="T89">
        <v>6</v>
      </c>
      <c r="U89">
        <v>11.9</v>
      </c>
      <c r="V89">
        <v>8.9</v>
      </c>
      <c r="W89">
        <v>14.1</v>
      </c>
      <c r="X89">
        <v>10.4</v>
      </c>
      <c r="Y89">
        <v>2.8</v>
      </c>
      <c r="Z89">
        <v>10.6</v>
      </c>
      <c r="AA89">
        <v>29.3</v>
      </c>
      <c r="AB89">
        <v>-7.3</v>
      </c>
      <c r="AC89">
        <v>-9.3000000000000007</v>
      </c>
      <c r="AD89">
        <v>-1.4</v>
      </c>
      <c r="AE89">
        <v>0.7</v>
      </c>
      <c r="AF89">
        <v>112.7</v>
      </c>
      <c r="AG89">
        <v>91</v>
      </c>
      <c r="AH89">
        <v>-23.6</v>
      </c>
      <c r="AI89">
        <v>14.8</v>
      </c>
    </row>
    <row r="90" spans="1:35" x14ac:dyDescent="0.25">
      <c r="A90">
        <v>20233</v>
      </c>
      <c r="B90">
        <v>-57.4</v>
      </c>
      <c r="C90">
        <v>10.3</v>
      </c>
      <c r="D90">
        <v>18.3</v>
      </c>
      <c r="E90">
        <v>9.6</v>
      </c>
      <c r="F90">
        <v>14.4</v>
      </c>
      <c r="G90">
        <v>11.4</v>
      </c>
      <c r="H90">
        <v>14.8</v>
      </c>
      <c r="I90">
        <v>10.6</v>
      </c>
      <c r="J90">
        <v>27.4</v>
      </c>
      <c r="K90">
        <v>10.6</v>
      </c>
      <c r="L90">
        <v>-5.5</v>
      </c>
      <c r="M90">
        <v>12.7</v>
      </c>
      <c r="N90">
        <v>-4.5999999999999996</v>
      </c>
      <c r="O90">
        <v>-0.2</v>
      </c>
      <c r="P90">
        <v>49.4</v>
      </c>
      <c r="Q90">
        <v>-0.8</v>
      </c>
      <c r="R90">
        <v>117.8</v>
      </c>
      <c r="S90">
        <v>3.8</v>
      </c>
      <c r="T90">
        <v>8</v>
      </c>
      <c r="U90">
        <v>11.4</v>
      </c>
      <c r="V90">
        <v>7.9</v>
      </c>
      <c r="W90">
        <v>19.3</v>
      </c>
      <c r="X90">
        <v>10</v>
      </c>
      <c r="Y90">
        <v>3.4</v>
      </c>
      <c r="Z90">
        <v>10.3</v>
      </c>
      <c r="AA90">
        <v>31.9</v>
      </c>
      <c r="AB90">
        <v>-8.6999999999999993</v>
      </c>
      <c r="AC90">
        <v>-5.3</v>
      </c>
      <c r="AD90">
        <v>-1.2</v>
      </c>
      <c r="AE90">
        <v>0.7</v>
      </c>
      <c r="AF90">
        <v>111.9</v>
      </c>
      <c r="AG90">
        <v>91</v>
      </c>
      <c r="AH90">
        <v>-24.4</v>
      </c>
      <c r="AI90">
        <v>14.8</v>
      </c>
    </row>
    <row r="91" spans="1:35" x14ac:dyDescent="0.25">
      <c r="A91">
        <v>20266</v>
      </c>
      <c r="B91">
        <v>31.7</v>
      </c>
      <c r="C91">
        <v>5</v>
      </c>
      <c r="D91">
        <v>18.399999999999999</v>
      </c>
      <c r="E91">
        <v>9.3000000000000007</v>
      </c>
      <c r="F91">
        <v>14.9</v>
      </c>
      <c r="G91">
        <v>8.8000000000000007</v>
      </c>
      <c r="H91">
        <v>15.2</v>
      </c>
      <c r="I91">
        <v>10.6</v>
      </c>
      <c r="J91">
        <v>32.200000000000003</v>
      </c>
      <c r="K91">
        <v>9.8000000000000007</v>
      </c>
      <c r="L91">
        <v>-6.1</v>
      </c>
      <c r="M91">
        <v>12.7</v>
      </c>
      <c r="N91">
        <v>-4.5999999999999996</v>
      </c>
      <c r="O91">
        <v>-1.6</v>
      </c>
      <c r="P91">
        <v>49.4</v>
      </c>
      <c r="Q91">
        <v>-0.9</v>
      </c>
      <c r="R91">
        <v>117.3</v>
      </c>
      <c r="S91">
        <v>19.399999999999999</v>
      </c>
      <c r="T91">
        <v>5.5</v>
      </c>
      <c r="U91">
        <v>15.2</v>
      </c>
      <c r="V91">
        <v>8.1999999999999993</v>
      </c>
      <c r="W91">
        <v>14.9</v>
      </c>
      <c r="X91">
        <v>11.4</v>
      </c>
      <c r="Y91">
        <v>6.1</v>
      </c>
      <c r="Z91">
        <v>10.8</v>
      </c>
      <c r="AA91">
        <v>30.7</v>
      </c>
      <c r="AB91">
        <v>-7</v>
      </c>
      <c r="AC91">
        <v>-0.9</v>
      </c>
      <c r="AD91">
        <v>-1.2</v>
      </c>
      <c r="AE91">
        <v>0.7</v>
      </c>
      <c r="AF91">
        <v>112.3</v>
      </c>
      <c r="AG91">
        <v>91</v>
      </c>
      <c r="AH91">
        <v>-24.1</v>
      </c>
      <c r="AI91">
        <v>15.8</v>
      </c>
    </row>
    <row r="92" spans="1:35" x14ac:dyDescent="0.25">
      <c r="A92">
        <v>20301</v>
      </c>
      <c r="B92">
        <v>33.6</v>
      </c>
      <c r="C92">
        <v>2.2000000000000002</v>
      </c>
      <c r="D92">
        <v>16.100000000000001</v>
      </c>
      <c r="E92">
        <v>9.6</v>
      </c>
      <c r="F92">
        <v>16.2</v>
      </c>
      <c r="G92">
        <v>10.7</v>
      </c>
      <c r="H92">
        <v>15.2</v>
      </c>
      <c r="I92">
        <v>11.4</v>
      </c>
      <c r="J92">
        <v>29.9</v>
      </c>
      <c r="K92">
        <v>10.4</v>
      </c>
      <c r="L92">
        <v>-5.3</v>
      </c>
      <c r="M92">
        <v>12.7</v>
      </c>
      <c r="N92">
        <v>-4.5999999999999996</v>
      </c>
      <c r="O92">
        <v>-0.4</v>
      </c>
      <c r="P92">
        <v>49.2</v>
      </c>
      <c r="Q92">
        <v>-0.8</v>
      </c>
      <c r="R92">
        <v>117.2</v>
      </c>
      <c r="S92">
        <v>16.5</v>
      </c>
      <c r="T92">
        <v>3.3</v>
      </c>
      <c r="U92">
        <v>13</v>
      </c>
      <c r="V92">
        <v>7.9</v>
      </c>
      <c r="W92">
        <v>15.4</v>
      </c>
      <c r="X92">
        <v>11.4</v>
      </c>
      <c r="Y92">
        <v>5.7</v>
      </c>
      <c r="Z92">
        <v>8.5</v>
      </c>
      <c r="AA92">
        <v>29.8</v>
      </c>
      <c r="AB92">
        <v>-9</v>
      </c>
      <c r="AC92">
        <v>-5.2</v>
      </c>
      <c r="AD92">
        <v>-1.2</v>
      </c>
      <c r="AE92">
        <v>0.7</v>
      </c>
      <c r="AF92">
        <v>112.6</v>
      </c>
      <c r="AG92">
        <v>91.2</v>
      </c>
      <c r="AH92">
        <v>-22.9</v>
      </c>
      <c r="AI92">
        <v>23.9</v>
      </c>
    </row>
    <row r="93" spans="1:35" x14ac:dyDescent="0.25">
      <c r="A93">
        <v>20334</v>
      </c>
      <c r="B93">
        <v>32.1</v>
      </c>
      <c r="C93">
        <v>3.9</v>
      </c>
      <c r="D93">
        <v>16</v>
      </c>
      <c r="E93">
        <v>8.1999999999999993</v>
      </c>
      <c r="F93">
        <v>15.2</v>
      </c>
      <c r="G93">
        <v>8.1</v>
      </c>
      <c r="H93">
        <v>19.2</v>
      </c>
      <c r="I93">
        <v>9.5</v>
      </c>
      <c r="J93">
        <v>29.6</v>
      </c>
      <c r="K93">
        <v>9.8000000000000007</v>
      </c>
      <c r="L93">
        <v>-5.4</v>
      </c>
      <c r="M93">
        <v>12.7</v>
      </c>
      <c r="N93">
        <v>-4.5999999999999996</v>
      </c>
      <c r="O93">
        <v>-0.2</v>
      </c>
      <c r="P93">
        <v>49.2</v>
      </c>
      <c r="Q93">
        <v>-0.9</v>
      </c>
      <c r="R93">
        <v>116.8</v>
      </c>
      <c r="S93">
        <v>16.899999999999999</v>
      </c>
      <c r="T93">
        <v>5.5</v>
      </c>
      <c r="U93">
        <v>11.9</v>
      </c>
      <c r="V93">
        <v>8.9</v>
      </c>
      <c r="W93">
        <v>15.2</v>
      </c>
      <c r="X93">
        <v>10.4</v>
      </c>
      <c r="Y93">
        <v>4.3</v>
      </c>
      <c r="Z93">
        <v>10.8</v>
      </c>
      <c r="AA93">
        <v>28.3</v>
      </c>
      <c r="AB93">
        <v>-8.3000000000000007</v>
      </c>
      <c r="AC93">
        <v>-5.2</v>
      </c>
      <c r="AD93">
        <v>-1.2</v>
      </c>
      <c r="AE93">
        <v>0.7</v>
      </c>
      <c r="AF93">
        <v>113</v>
      </c>
      <c r="AG93">
        <v>91</v>
      </c>
      <c r="AH93">
        <v>-24.7</v>
      </c>
      <c r="AI93">
        <v>14.7</v>
      </c>
    </row>
    <row r="94" spans="1:35" x14ac:dyDescent="0.25">
      <c r="A94">
        <v>20369</v>
      </c>
      <c r="B94">
        <v>29.6</v>
      </c>
      <c r="C94">
        <v>4.7</v>
      </c>
      <c r="D94">
        <v>16.7</v>
      </c>
      <c r="E94">
        <v>8.1999999999999993</v>
      </c>
      <c r="F94">
        <v>14.9</v>
      </c>
      <c r="G94">
        <v>9.4</v>
      </c>
      <c r="H94">
        <v>9.9</v>
      </c>
      <c r="I94">
        <v>10.3</v>
      </c>
      <c r="J94">
        <v>29.4</v>
      </c>
      <c r="K94">
        <v>10</v>
      </c>
      <c r="L94">
        <v>-5.6</v>
      </c>
      <c r="M94">
        <v>12.7</v>
      </c>
      <c r="N94">
        <v>-4.5999999999999996</v>
      </c>
      <c r="O94">
        <v>-0.5</v>
      </c>
      <c r="P94">
        <v>49.4</v>
      </c>
      <c r="Q94">
        <v>-0.8</v>
      </c>
      <c r="R94">
        <v>117.6</v>
      </c>
      <c r="S94">
        <v>14.4</v>
      </c>
      <c r="T94">
        <v>5.5</v>
      </c>
      <c r="U94">
        <v>11.2</v>
      </c>
      <c r="V94">
        <v>8.6</v>
      </c>
      <c r="W94">
        <v>15.2</v>
      </c>
      <c r="X94">
        <v>11.1</v>
      </c>
      <c r="Y94">
        <v>-2.4</v>
      </c>
      <c r="Z94">
        <v>10.6</v>
      </c>
      <c r="AA94">
        <v>29.9</v>
      </c>
      <c r="AB94">
        <v>-8.6999999999999993</v>
      </c>
      <c r="AC94">
        <v>-5.6</v>
      </c>
      <c r="AD94">
        <v>-1.2</v>
      </c>
      <c r="AE94">
        <v>0.7</v>
      </c>
      <c r="AF94">
        <v>112.2</v>
      </c>
      <c r="AG94">
        <v>91.2</v>
      </c>
      <c r="AH94">
        <v>-25.1</v>
      </c>
      <c r="AI94">
        <v>16.100000000000001</v>
      </c>
    </row>
    <row r="95" spans="1:35" x14ac:dyDescent="0.25">
      <c r="A95">
        <v>20404</v>
      </c>
      <c r="B95">
        <v>33.799999999999997</v>
      </c>
      <c r="C95">
        <v>4.4000000000000004</v>
      </c>
      <c r="D95">
        <v>16.100000000000001</v>
      </c>
      <c r="E95">
        <v>8.9</v>
      </c>
      <c r="F95">
        <v>16.8</v>
      </c>
      <c r="G95">
        <v>9.4</v>
      </c>
      <c r="H95">
        <v>15.2</v>
      </c>
      <c r="I95">
        <v>10.3</v>
      </c>
      <c r="J95">
        <v>30.4</v>
      </c>
      <c r="K95">
        <v>10.4</v>
      </c>
      <c r="L95">
        <v>-5.7</v>
      </c>
      <c r="M95">
        <v>12.7</v>
      </c>
      <c r="N95">
        <v>-4.5999999999999996</v>
      </c>
      <c r="O95">
        <v>-0.4</v>
      </c>
      <c r="P95">
        <v>49.2</v>
      </c>
      <c r="Q95">
        <v>-1.1000000000000001</v>
      </c>
      <c r="R95">
        <v>118</v>
      </c>
      <c r="S95">
        <v>20</v>
      </c>
      <c r="T95">
        <v>4.7</v>
      </c>
      <c r="U95">
        <v>11.7</v>
      </c>
      <c r="V95">
        <v>8.6</v>
      </c>
      <c r="W95">
        <v>14.9</v>
      </c>
      <c r="X95">
        <v>9.4</v>
      </c>
      <c r="Y95">
        <v>3</v>
      </c>
      <c r="Z95">
        <v>11.1</v>
      </c>
      <c r="AA95">
        <v>29.4</v>
      </c>
      <c r="AB95">
        <v>-6.7</v>
      </c>
      <c r="AC95">
        <v>-3.9</v>
      </c>
      <c r="AD95">
        <v>-1.2</v>
      </c>
      <c r="AE95">
        <v>0.7</v>
      </c>
      <c r="AF95">
        <v>112.5</v>
      </c>
      <c r="AG95">
        <v>91</v>
      </c>
      <c r="AH95">
        <v>-23.6</v>
      </c>
      <c r="AI95">
        <v>15.1</v>
      </c>
    </row>
    <row r="96" spans="1:35" x14ac:dyDescent="0.25">
      <c r="A96">
        <v>20439</v>
      </c>
      <c r="B96">
        <v>32.799999999999997</v>
      </c>
      <c r="C96">
        <v>5</v>
      </c>
      <c r="D96">
        <v>16</v>
      </c>
      <c r="E96">
        <v>10</v>
      </c>
      <c r="F96">
        <v>15.1</v>
      </c>
      <c r="G96">
        <v>9.4</v>
      </c>
      <c r="H96">
        <v>14.3</v>
      </c>
      <c r="I96">
        <v>11.4</v>
      </c>
      <c r="J96">
        <v>29.8</v>
      </c>
      <c r="K96">
        <v>10.199999999999999</v>
      </c>
      <c r="L96">
        <v>-6.2</v>
      </c>
      <c r="M96">
        <v>12.7</v>
      </c>
      <c r="N96">
        <v>-4.5999999999999996</v>
      </c>
      <c r="O96">
        <v>-0.8</v>
      </c>
      <c r="P96">
        <v>49.2</v>
      </c>
      <c r="Q96">
        <v>-1.2</v>
      </c>
      <c r="R96">
        <v>118.4</v>
      </c>
      <c r="S96">
        <v>17.3</v>
      </c>
      <c r="T96">
        <v>4.7</v>
      </c>
      <c r="U96">
        <v>8.4</v>
      </c>
      <c r="V96">
        <v>11.8</v>
      </c>
      <c r="W96">
        <v>14.8</v>
      </c>
      <c r="X96">
        <v>8.1</v>
      </c>
      <c r="Y96">
        <v>3.3</v>
      </c>
      <c r="Z96">
        <v>11.7</v>
      </c>
      <c r="AA96">
        <v>27.5</v>
      </c>
      <c r="AB96">
        <v>-8</v>
      </c>
      <c r="AC96">
        <v>-5.3</v>
      </c>
      <c r="AD96">
        <v>-1.2</v>
      </c>
      <c r="AE96">
        <v>0.7</v>
      </c>
      <c r="AF96">
        <v>112.3</v>
      </c>
      <c r="AG96">
        <v>91</v>
      </c>
      <c r="AH96">
        <v>-24.3</v>
      </c>
      <c r="AI96">
        <v>14.4</v>
      </c>
    </row>
    <row r="97" spans="1:35" x14ac:dyDescent="0.25">
      <c r="A97">
        <v>20474</v>
      </c>
      <c r="B97">
        <v>35.4</v>
      </c>
      <c r="C97">
        <v>6</v>
      </c>
      <c r="D97">
        <v>16</v>
      </c>
      <c r="E97">
        <v>9.3000000000000007</v>
      </c>
      <c r="F97">
        <v>14.5</v>
      </c>
      <c r="G97">
        <v>11.1</v>
      </c>
      <c r="H97">
        <v>15.3</v>
      </c>
      <c r="I97">
        <v>10.8</v>
      </c>
      <c r="J97">
        <v>30</v>
      </c>
      <c r="K97">
        <v>9.8000000000000007</v>
      </c>
      <c r="L97">
        <v>-2.1</v>
      </c>
      <c r="M97">
        <v>12.7</v>
      </c>
      <c r="N97">
        <v>-4.5999999999999996</v>
      </c>
      <c r="O97">
        <v>-0.1</v>
      </c>
      <c r="P97">
        <v>49.2</v>
      </c>
      <c r="Q97">
        <v>-1</v>
      </c>
      <c r="R97">
        <v>117.7</v>
      </c>
      <c r="S97">
        <v>16.899999999999999</v>
      </c>
      <c r="T97">
        <v>5.5</v>
      </c>
      <c r="U97">
        <v>11.9</v>
      </c>
      <c r="V97">
        <v>8.9</v>
      </c>
      <c r="W97">
        <v>11.4</v>
      </c>
      <c r="X97">
        <v>10.4</v>
      </c>
      <c r="Y97">
        <v>3.1</v>
      </c>
      <c r="Z97">
        <v>10.6</v>
      </c>
      <c r="AA97">
        <v>31.6</v>
      </c>
      <c r="AB97">
        <v>-7.7</v>
      </c>
      <c r="AC97">
        <v>-5.0999999999999996</v>
      </c>
      <c r="AD97">
        <v>-1.2</v>
      </c>
      <c r="AE97">
        <v>0.7</v>
      </c>
      <c r="AF97">
        <v>113.1</v>
      </c>
      <c r="AG97">
        <v>91</v>
      </c>
      <c r="AH97">
        <v>-23.9</v>
      </c>
      <c r="AI97">
        <v>13.6</v>
      </c>
    </row>
    <row r="98" spans="1:35" x14ac:dyDescent="0.25">
      <c r="A98">
        <v>20508</v>
      </c>
      <c r="B98">
        <v>38.9</v>
      </c>
      <c r="C98">
        <v>6</v>
      </c>
      <c r="D98">
        <v>16.5</v>
      </c>
      <c r="E98">
        <v>8.1999999999999993</v>
      </c>
      <c r="F98">
        <v>14.6</v>
      </c>
      <c r="G98">
        <v>10.4</v>
      </c>
      <c r="H98">
        <v>15.4</v>
      </c>
      <c r="I98">
        <v>8.5</v>
      </c>
      <c r="J98">
        <v>32.1</v>
      </c>
      <c r="K98">
        <v>11</v>
      </c>
      <c r="L98">
        <v>-5.3</v>
      </c>
      <c r="M98">
        <v>12.7</v>
      </c>
      <c r="N98">
        <v>-4.5999999999999996</v>
      </c>
      <c r="O98">
        <v>-0.8</v>
      </c>
      <c r="P98">
        <v>49.4</v>
      </c>
      <c r="Q98">
        <v>-0.9</v>
      </c>
      <c r="R98">
        <v>117.7</v>
      </c>
      <c r="S98">
        <v>14.6</v>
      </c>
      <c r="T98">
        <v>4.2</v>
      </c>
      <c r="U98">
        <v>4.5</v>
      </c>
      <c r="V98">
        <v>10.3</v>
      </c>
      <c r="W98">
        <v>15.4</v>
      </c>
      <c r="X98">
        <v>10</v>
      </c>
      <c r="Y98">
        <v>2.2000000000000002</v>
      </c>
      <c r="Z98">
        <v>11.1</v>
      </c>
      <c r="AA98">
        <v>30.5</v>
      </c>
      <c r="AB98">
        <v>-8.3000000000000007</v>
      </c>
      <c r="AC98">
        <v>-6.9</v>
      </c>
      <c r="AD98">
        <v>-1.2</v>
      </c>
      <c r="AE98">
        <v>0.7</v>
      </c>
      <c r="AF98">
        <v>112.8</v>
      </c>
      <c r="AG98">
        <v>91.2</v>
      </c>
      <c r="AH98">
        <v>-25</v>
      </c>
      <c r="AI98">
        <v>13.9</v>
      </c>
    </row>
    <row r="99" spans="1:35" x14ac:dyDescent="0.25">
      <c r="A99">
        <v>20543</v>
      </c>
      <c r="B99">
        <v>38.1</v>
      </c>
      <c r="C99">
        <v>5</v>
      </c>
      <c r="D99">
        <v>16.100000000000001</v>
      </c>
      <c r="E99">
        <v>9.3000000000000007</v>
      </c>
      <c r="F99">
        <v>15.2</v>
      </c>
      <c r="G99">
        <v>6.9</v>
      </c>
      <c r="H99">
        <v>14.8</v>
      </c>
      <c r="I99">
        <v>10.8</v>
      </c>
      <c r="J99">
        <v>31.5</v>
      </c>
      <c r="K99">
        <v>10</v>
      </c>
      <c r="L99">
        <v>-5.3</v>
      </c>
      <c r="M99">
        <v>12.7</v>
      </c>
      <c r="N99">
        <v>-4.3</v>
      </c>
      <c r="O99">
        <v>-0.8</v>
      </c>
      <c r="P99">
        <v>49.4</v>
      </c>
      <c r="Q99">
        <v>-1.9</v>
      </c>
      <c r="R99">
        <v>116.9</v>
      </c>
      <c r="S99">
        <v>-34.4</v>
      </c>
      <c r="T99">
        <v>7</v>
      </c>
      <c r="U99">
        <v>11.7</v>
      </c>
      <c r="V99">
        <v>8.6</v>
      </c>
      <c r="W99">
        <v>15.2</v>
      </c>
      <c r="X99">
        <v>9.4</v>
      </c>
      <c r="Y99">
        <v>2.7</v>
      </c>
      <c r="Z99">
        <v>11.1</v>
      </c>
      <c r="AA99">
        <v>28.9</v>
      </c>
      <c r="AB99">
        <v>-8</v>
      </c>
      <c r="AC99">
        <v>-8.9</v>
      </c>
      <c r="AD99">
        <v>-1.2</v>
      </c>
      <c r="AE99">
        <v>0.7</v>
      </c>
      <c r="AF99">
        <v>112.8</v>
      </c>
      <c r="AG99">
        <v>91</v>
      </c>
      <c r="AH99">
        <v>-23.8</v>
      </c>
      <c r="AI99">
        <v>17.100000000000001</v>
      </c>
    </row>
    <row r="100" spans="1:35" x14ac:dyDescent="0.25">
      <c r="A100">
        <v>20579</v>
      </c>
      <c r="B100">
        <v>-12.1</v>
      </c>
      <c r="C100">
        <v>8</v>
      </c>
      <c r="D100">
        <v>12.7</v>
      </c>
      <c r="E100">
        <v>8.6</v>
      </c>
      <c r="F100">
        <v>15.3</v>
      </c>
      <c r="G100">
        <v>8.8000000000000007</v>
      </c>
      <c r="H100">
        <v>13.6</v>
      </c>
      <c r="I100">
        <v>10.6</v>
      </c>
      <c r="J100">
        <v>29.6</v>
      </c>
      <c r="K100">
        <v>10.4</v>
      </c>
      <c r="L100">
        <v>-5.3</v>
      </c>
      <c r="M100">
        <v>12.7</v>
      </c>
      <c r="N100">
        <v>-4.3</v>
      </c>
      <c r="O100">
        <v>-0.8</v>
      </c>
      <c r="P100">
        <v>49.4</v>
      </c>
      <c r="Q100">
        <v>-0.6</v>
      </c>
      <c r="R100">
        <v>117.3</v>
      </c>
      <c r="S100">
        <v>-12.9</v>
      </c>
      <c r="T100">
        <v>7.5</v>
      </c>
      <c r="U100">
        <v>11.3</v>
      </c>
      <c r="V100">
        <v>8.1999999999999993</v>
      </c>
      <c r="W100">
        <v>14.9</v>
      </c>
      <c r="X100">
        <v>9.4</v>
      </c>
      <c r="Y100">
        <v>7.3</v>
      </c>
      <c r="Z100">
        <v>10.8</v>
      </c>
      <c r="AA100">
        <v>31.5</v>
      </c>
      <c r="AB100">
        <v>-7.3</v>
      </c>
      <c r="AC100">
        <v>-5.2</v>
      </c>
      <c r="AD100">
        <v>-1.2</v>
      </c>
      <c r="AE100">
        <v>0.7</v>
      </c>
      <c r="AF100">
        <v>112.5</v>
      </c>
      <c r="AG100">
        <v>91.2</v>
      </c>
      <c r="AH100">
        <v>-23.6</v>
      </c>
      <c r="AI100">
        <v>14.2</v>
      </c>
    </row>
    <row r="101" spans="1:35" x14ac:dyDescent="0.25">
      <c r="A101">
        <v>20613</v>
      </c>
      <c r="B101">
        <v>17.100000000000001</v>
      </c>
      <c r="C101">
        <v>8</v>
      </c>
      <c r="D101">
        <v>16.100000000000001</v>
      </c>
      <c r="E101">
        <v>9.3000000000000007</v>
      </c>
      <c r="F101">
        <v>14.4</v>
      </c>
      <c r="G101">
        <v>8.8000000000000007</v>
      </c>
      <c r="H101">
        <v>14.8</v>
      </c>
      <c r="I101">
        <v>11.9</v>
      </c>
      <c r="J101">
        <v>31.7</v>
      </c>
      <c r="K101">
        <v>10.4</v>
      </c>
      <c r="L101">
        <v>-5.3</v>
      </c>
      <c r="M101">
        <v>12.7</v>
      </c>
      <c r="N101">
        <v>-4.8</v>
      </c>
      <c r="O101">
        <v>-0.9</v>
      </c>
      <c r="P101">
        <v>49.2</v>
      </c>
      <c r="Q101">
        <v>-0.6</v>
      </c>
      <c r="R101">
        <v>117.3</v>
      </c>
      <c r="S101">
        <v>13.2</v>
      </c>
      <c r="T101">
        <v>5</v>
      </c>
      <c r="U101">
        <v>12</v>
      </c>
      <c r="V101">
        <v>9.6</v>
      </c>
      <c r="W101">
        <v>15.2</v>
      </c>
      <c r="X101">
        <v>10</v>
      </c>
      <c r="Y101">
        <v>1.1000000000000001</v>
      </c>
      <c r="Z101">
        <v>10</v>
      </c>
      <c r="AA101">
        <v>29.9</v>
      </c>
      <c r="AB101">
        <v>-8</v>
      </c>
      <c r="AC101">
        <v>-8</v>
      </c>
      <c r="AD101">
        <v>-1.4</v>
      </c>
      <c r="AE101">
        <v>0.7</v>
      </c>
      <c r="AF101">
        <v>112.5</v>
      </c>
      <c r="AG101">
        <v>91.2</v>
      </c>
      <c r="AH101">
        <v>-24</v>
      </c>
      <c r="AI101">
        <v>14.6</v>
      </c>
    </row>
    <row r="102" spans="1:35" x14ac:dyDescent="0.25">
      <c r="A102">
        <v>20647</v>
      </c>
      <c r="B102">
        <v>33</v>
      </c>
      <c r="C102">
        <v>7</v>
      </c>
      <c r="D102">
        <v>15.8</v>
      </c>
      <c r="E102">
        <v>9.3000000000000007</v>
      </c>
      <c r="F102">
        <v>10.3</v>
      </c>
      <c r="G102">
        <v>10.4</v>
      </c>
      <c r="H102">
        <v>14.1</v>
      </c>
      <c r="I102">
        <v>11.7</v>
      </c>
      <c r="J102">
        <v>31.7</v>
      </c>
      <c r="K102">
        <v>8.6</v>
      </c>
      <c r="L102">
        <v>-5.2</v>
      </c>
      <c r="M102">
        <v>12.7</v>
      </c>
      <c r="N102">
        <v>-4.5999999999999996</v>
      </c>
      <c r="O102">
        <v>-0.8</v>
      </c>
      <c r="P102">
        <v>49.2</v>
      </c>
      <c r="Q102">
        <v>-1</v>
      </c>
      <c r="R102">
        <v>116.8</v>
      </c>
      <c r="S102">
        <v>11.1</v>
      </c>
      <c r="T102">
        <v>6</v>
      </c>
      <c r="U102">
        <v>8.3000000000000007</v>
      </c>
      <c r="V102">
        <v>8.9</v>
      </c>
      <c r="W102">
        <v>14.9</v>
      </c>
      <c r="X102">
        <v>10</v>
      </c>
      <c r="Y102">
        <v>3.3</v>
      </c>
      <c r="Z102">
        <v>11.4</v>
      </c>
      <c r="AA102">
        <v>29.9</v>
      </c>
      <c r="AB102">
        <v>-7.7</v>
      </c>
      <c r="AC102">
        <v>-5.2</v>
      </c>
      <c r="AD102">
        <v>-1.2</v>
      </c>
      <c r="AE102">
        <v>0.7</v>
      </c>
      <c r="AF102">
        <v>112.5</v>
      </c>
      <c r="AG102">
        <v>91</v>
      </c>
      <c r="AH102">
        <v>-24.4</v>
      </c>
      <c r="AI102">
        <v>14.5</v>
      </c>
    </row>
    <row r="103" spans="1:35" x14ac:dyDescent="0.25">
      <c r="A103">
        <v>20682</v>
      </c>
      <c r="B103">
        <v>25.5</v>
      </c>
      <c r="C103">
        <v>8.5</v>
      </c>
      <c r="D103">
        <v>16.100000000000001</v>
      </c>
      <c r="E103">
        <v>8.1999999999999993</v>
      </c>
      <c r="F103">
        <v>20.6</v>
      </c>
      <c r="G103">
        <v>10</v>
      </c>
      <c r="H103">
        <v>14.2</v>
      </c>
      <c r="I103">
        <v>9.5</v>
      </c>
      <c r="J103">
        <v>28</v>
      </c>
      <c r="K103">
        <v>10.6</v>
      </c>
      <c r="L103">
        <v>-5.2</v>
      </c>
      <c r="M103">
        <v>12.7</v>
      </c>
      <c r="N103">
        <v>-4.5999999999999996</v>
      </c>
      <c r="O103">
        <v>-1.2</v>
      </c>
      <c r="P103">
        <v>49.7</v>
      </c>
      <c r="Q103">
        <v>-1</v>
      </c>
      <c r="R103">
        <v>117.5</v>
      </c>
      <c r="S103">
        <v>-23</v>
      </c>
      <c r="T103">
        <v>8.5</v>
      </c>
      <c r="U103">
        <v>11.1</v>
      </c>
      <c r="V103">
        <v>6.4</v>
      </c>
      <c r="W103">
        <v>14.9</v>
      </c>
      <c r="X103">
        <v>11.1</v>
      </c>
      <c r="Y103">
        <v>6.8</v>
      </c>
      <c r="Z103">
        <v>10.8</v>
      </c>
      <c r="AA103">
        <v>30</v>
      </c>
      <c r="AB103">
        <v>-9.3000000000000007</v>
      </c>
      <c r="AC103">
        <v>-4.8</v>
      </c>
      <c r="AD103">
        <v>-1.2</v>
      </c>
      <c r="AE103">
        <v>0.7</v>
      </c>
      <c r="AF103">
        <v>112.9</v>
      </c>
      <c r="AG103">
        <v>91.2</v>
      </c>
      <c r="AH103">
        <v>-22.9</v>
      </c>
      <c r="AI103">
        <v>21.5</v>
      </c>
    </row>
    <row r="104" spans="1:35" x14ac:dyDescent="0.25">
      <c r="A104">
        <v>20716</v>
      </c>
      <c r="B104">
        <v>5.5</v>
      </c>
      <c r="C104">
        <v>8</v>
      </c>
      <c r="D104">
        <v>18.899999999999999</v>
      </c>
      <c r="E104">
        <v>8.6</v>
      </c>
      <c r="F104">
        <v>14.8</v>
      </c>
      <c r="G104">
        <v>10</v>
      </c>
      <c r="H104">
        <v>13.9</v>
      </c>
      <c r="I104">
        <v>10.8</v>
      </c>
      <c r="J104">
        <v>29.2</v>
      </c>
      <c r="K104">
        <v>10.6</v>
      </c>
      <c r="L104">
        <v>-5.3</v>
      </c>
      <c r="M104">
        <v>12.7</v>
      </c>
      <c r="N104">
        <v>-4.5999999999999996</v>
      </c>
      <c r="O104">
        <v>-0.4</v>
      </c>
      <c r="P104">
        <v>49.2</v>
      </c>
      <c r="Q104">
        <v>-0.8</v>
      </c>
      <c r="R104">
        <v>116.9</v>
      </c>
      <c r="S104">
        <v>-40.5</v>
      </c>
      <c r="T104">
        <v>9</v>
      </c>
      <c r="U104">
        <v>11</v>
      </c>
      <c r="V104">
        <v>8.9</v>
      </c>
      <c r="W104">
        <v>-8.6999999999999993</v>
      </c>
      <c r="X104">
        <v>11.1</v>
      </c>
      <c r="Y104">
        <v>3.1</v>
      </c>
      <c r="Z104">
        <v>10.6</v>
      </c>
      <c r="AA104">
        <v>30.2</v>
      </c>
      <c r="AB104">
        <v>-8.3000000000000007</v>
      </c>
      <c r="AC104">
        <v>-5.3</v>
      </c>
      <c r="AD104">
        <v>-1.2</v>
      </c>
      <c r="AE104">
        <v>0.7</v>
      </c>
      <c r="AF104">
        <v>112.6</v>
      </c>
      <c r="AG104">
        <v>91.2</v>
      </c>
      <c r="AH104">
        <v>-24.1</v>
      </c>
      <c r="AI104">
        <v>14.1</v>
      </c>
    </row>
    <row r="105" spans="1:35" x14ac:dyDescent="0.25">
      <c r="A105">
        <v>20750</v>
      </c>
      <c r="B105">
        <v>-17</v>
      </c>
      <c r="C105">
        <v>7.5</v>
      </c>
      <c r="D105">
        <v>16.2</v>
      </c>
      <c r="E105">
        <v>8.9</v>
      </c>
      <c r="F105">
        <v>15.1</v>
      </c>
      <c r="G105">
        <v>8.8000000000000007</v>
      </c>
      <c r="H105">
        <v>16.8</v>
      </c>
      <c r="I105">
        <v>10.6</v>
      </c>
      <c r="J105">
        <v>29.8</v>
      </c>
      <c r="K105">
        <v>10</v>
      </c>
      <c r="L105">
        <v>-1.5</v>
      </c>
      <c r="M105">
        <v>12.7</v>
      </c>
      <c r="N105">
        <v>-4.5999999999999996</v>
      </c>
      <c r="O105">
        <v>0.7</v>
      </c>
      <c r="P105">
        <v>49.2</v>
      </c>
      <c r="Q105">
        <v>-0.6</v>
      </c>
      <c r="R105">
        <v>117.3</v>
      </c>
      <c r="S105">
        <v>-1.9</v>
      </c>
      <c r="T105">
        <v>5.5</v>
      </c>
      <c r="U105">
        <v>15.3</v>
      </c>
      <c r="V105">
        <v>8.6</v>
      </c>
      <c r="W105">
        <v>14</v>
      </c>
      <c r="X105">
        <v>10.4</v>
      </c>
      <c r="Y105">
        <v>2.4</v>
      </c>
      <c r="Z105">
        <v>10.6</v>
      </c>
      <c r="AA105">
        <v>23.6</v>
      </c>
      <c r="AB105">
        <v>-8.3000000000000007</v>
      </c>
      <c r="AC105">
        <v>-3.9</v>
      </c>
      <c r="AD105">
        <v>-1.2</v>
      </c>
      <c r="AE105">
        <v>0.7</v>
      </c>
      <c r="AF105">
        <v>112</v>
      </c>
      <c r="AG105">
        <v>91.2</v>
      </c>
      <c r="AH105">
        <v>-23.9</v>
      </c>
      <c r="AI105">
        <v>14.8</v>
      </c>
    </row>
    <row r="106" spans="1:35" x14ac:dyDescent="0.25">
      <c r="A106">
        <v>20785</v>
      </c>
      <c r="B106">
        <v>26.8</v>
      </c>
      <c r="C106">
        <v>7</v>
      </c>
      <c r="D106">
        <v>15.1</v>
      </c>
      <c r="E106">
        <v>8.6</v>
      </c>
      <c r="F106">
        <v>14.1</v>
      </c>
      <c r="G106">
        <v>10</v>
      </c>
      <c r="H106">
        <v>15.1</v>
      </c>
      <c r="I106">
        <v>10.8</v>
      </c>
      <c r="J106">
        <v>29.9</v>
      </c>
      <c r="K106">
        <v>10</v>
      </c>
      <c r="L106">
        <v>-5.3</v>
      </c>
      <c r="M106">
        <v>13</v>
      </c>
      <c r="N106">
        <v>-4.3</v>
      </c>
      <c r="O106">
        <v>-0.8</v>
      </c>
      <c r="P106">
        <v>49.2</v>
      </c>
      <c r="Q106">
        <v>0</v>
      </c>
      <c r="R106">
        <v>117.2</v>
      </c>
      <c r="S106">
        <v>17.8</v>
      </c>
      <c r="T106">
        <v>5.5</v>
      </c>
      <c r="U106">
        <v>7.2</v>
      </c>
      <c r="V106">
        <v>9.6</v>
      </c>
      <c r="W106">
        <v>14.3</v>
      </c>
      <c r="X106">
        <v>9.4</v>
      </c>
      <c r="Y106">
        <v>5.7</v>
      </c>
      <c r="Z106">
        <v>10.6</v>
      </c>
      <c r="AA106">
        <v>29.3</v>
      </c>
      <c r="AB106">
        <v>-8.6999999999999993</v>
      </c>
      <c r="AC106">
        <v>-2</v>
      </c>
      <c r="AD106">
        <v>-1.4</v>
      </c>
      <c r="AE106">
        <v>0.7</v>
      </c>
      <c r="AF106">
        <v>113.1</v>
      </c>
      <c r="AG106">
        <v>91</v>
      </c>
      <c r="AH106">
        <v>-25</v>
      </c>
      <c r="AI106">
        <v>15.5</v>
      </c>
    </row>
    <row r="107" spans="1:35" x14ac:dyDescent="0.25">
      <c r="A107">
        <v>20819</v>
      </c>
      <c r="B107">
        <v>32.5</v>
      </c>
      <c r="C107">
        <v>5.5</v>
      </c>
      <c r="D107">
        <v>16.100000000000001</v>
      </c>
      <c r="E107">
        <v>8.1999999999999993</v>
      </c>
      <c r="F107">
        <v>14.4</v>
      </c>
      <c r="G107">
        <v>7.5</v>
      </c>
      <c r="H107">
        <v>15.3</v>
      </c>
      <c r="I107">
        <v>11.1</v>
      </c>
      <c r="J107">
        <v>31.5</v>
      </c>
      <c r="K107">
        <v>10.6</v>
      </c>
      <c r="L107">
        <v>-5.3</v>
      </c>
      <c r="M107">
        <v>13</v>
      </c>
      <c r="N107">
        <v>-4.5999999999999996</v>
      </c>
      <c r="O107">
        <v>-1.1000000000000001</v>
      </c>
      <c r="P107">
        <v>49.2</v>
      </c>
      <c r="Q107">
        <v>-1.2</v>
      </c>
      <c r="R107">
        <v>117.2</v>
      </c>
      <c r="S107">
        <v>17.3</v>
      </c>
      <c r="T107">
        <v>4.2</v>
      </c>
      <c r="U107">
        <v>11.1</v>
      </c>
      <c r="V107">
        <v>8.9</v>
      </c>
      <c r="W107">
        <v>18.3</v>
      </c>
      <c r="X107">
        <v>10</v>
      </c>
      <c r="Y107">
        <v>5.5</v>
      </c>
      <c r="Z107">
        <v>9.5</v>
      </c>
      <c r="AA107">
        <v>29.9</v>
      </c>
      <c r="AB107">
        <v>-8.6999999999999993</v>
      </c>
      <c r="AC107">
        <v>-4.5999999999999996</v>
      </c>
      <c r="AD107">
        <v>-1.2</v>
      </c>
      <c r="AE107">
        <v>0.7</v>
      </c>
      <c r="AF107">
        <v>112.5</v>
      </c>
      <c r="AG107">
        <v>91.2</v>
      </c>
      <c r="AH107">
        <v>-24.2</v>
      </c>
      <c r="AI107">
        <v>14.6</v>
      </c>
    </row>
    <row r="108" spans="1:35" x14ac:dyDescent="0.25">
      <c r="A108">
        <v>20854</v>
      </c>
      <c r="B108">
        <v>41.1</v>
      </c>
      <c r="C108">
        <v>4.4000000000000004</v>
      </c>
      <c r="D108">
        <v>16.7</v>
      </c>
      <c r="E108">
        <v>6.4</v>
      </c>
      <c r="F108">
        <v>14.9</v>
      </c>
      <c r="G108">
        <v>10.4</v>
      </c>
      <c r="H108">
        <v>13.2</v>
      </c>
      <c r="I108">
        <v>11.1</v>
      </c>
      <c r="J108">
        <v>31.2</v>
      </c>
      <c r="K108">
        <v>10.6</v>
      </c>
      <c r="L108">
        <v>-5.3</v>
      </c>
      <c r="M108">
        <v>12.7</v>
      </c>
      <c r="N108">
        <v>-4.8</v>
      </c>
      <c r="O108">
        <v>-0.7</v>
      </c>
      <c r="P108">
        <v>49.2</v>
      </c>
      <c r="Q108">
        <v>-0.7</v>
      </c>
      <c r="R108">
        <v>117.4</v>
      </c>
      <c r="S108">
        <v>7.6</v>
      </c>
      <c r="T108">
        <v>6</v>
      </c>
      <c r="U108">
        <v>11.2</v>
      </c>
      <c r="V108">
        <v>9.3000000000000007</v>
      </c>
      <c r="W108">
        <v>16.399999999999999</v>
      </c>
      <c r="X108">
        <v>10</v>
      </c>
      <c r="Y108">
        <v>3.5</v>
      </c>
      <c r="Z108">
        <v>10.3</v>
      </c>
      <c r="AA108">
        <v>26.4</v>
      </c>
      <c r="AB108">
        <v>-7.7</v>
      </c>
      <c r="AC108">
        <v>-5.3</v>
      </c>
      <c r="AD108">
        <v>-1.2</v>
      </c>
      <c r="AE108">
        <v>0.7</v>
      </c>
      <c r="AF108">
        <v>106.9</v>
      </c>
      <c r="AG108">
        <v>91</v>
      </c>
      <c r="AH108">
        <v>-23.3</v>
      </c>
      <c r="AI108">
        <v>14.5</v>
      </c>
    </row>
    <row r="109" spans="1:35" x14ac:dyDescent="0.25">
      <c r="A109">
        <v>20889</v>
      </c>
      <c r="B109">
        <v>-13.5</v>
      </c>
      <c r="C109">
        <v>7.5</v>
      </c>
      <c r="D109">
        <v>16.2</v>
      </c>
      <c r="E109">
        <v>9.6</v>
      </c>
      <c r="F109">
        <v>14.9</v>
      </c>
      <c r="G109">
        <v>9.4</v>
      </c>
      <c r="H109">
        <v>14.6</v>
      </c>
      <c r="I109">
        <v>10</v>
      </c>
      <c r="J109">
        <v>32.4</v>
      </c>
      <c r="K109">
        <v>10</v>
      </c>
      <c r="L109">
        <v>-5.6</v>
      </c>
      <c r="M109">
        <v>12.7</v>
      </c>
      <c r="N109">
        <v>-4.5999999999999996</v>
      </c>
      <c r="O109">
        <v>-0.7</v>
      </c>
      <c r="P109">
        <v>49.4</v>
      </c>
      <c r="Q109">
        <v>1.6</v>
      </c>
      <c r="R109">
        <v>117.6</v>
      </c>
      <c r="S109">
        <v>-14.6</v>
      </c>
      <c r="T109">
        <v>8.5</v>
      </c>
      <c r="U109">
        <v>10.8</v>
      </c>
      <c r="V109">
        <v>6.1</v>
      </c>
      <c r="W109">
        <v>14.6</v>
      </c>
      <c r="X109">
        <v>11.4</v>
      </c>
      <c r="Y109">
        <v>2.9</v>
      </c>
      <c r="Z109">
        <v>11.1</v>
      </c>
      <c r="AA109">
        <v>30.8</v>
      </c>
      <c r="AB109">
        <v>-7.3</v>
      </c>
      <c r="AC109">
        <v>-5.3</v>
      </c>
      <c r="AD109">
        <v>-1.2</v>
      </c>
      <c r="AE109">
        <v>0.7</v>
      </c>
      <c r="AF109">
        <v>112.8</v>
      </c>
      <c r="AG109">
        <v>91.2</v>
      </c>
      <c r="AH109">
        <v>-24.5</v>
      </c>
      <c r="AI109">
        <v>14.7</v>
      </c>
    </row>
    <row r="110" spans="1:35" x14ac:dyDescent="0.25">
      <c r="A110">
        <v>20924</v>
      </c>
      <c r="B110">
        <v>-7.5</v>
      </c>
      <c r="C110">
        <v>8.5</v>
      </c>
      <c r="D110">
        <v>16.3</v>
      </c>
      <c r="E110">
        <v>8.9</v>
      </c>
      <c r="F110">
        <v>17.100000000000001</v>
      </c>
      <c r="G110">
        <v>8.8000000000000007</v>
      </c>
      <c r="H110">
        <v>11.1</v>
      </c>
      <c r="I110">
        <v>10.3</v>
      </c>
      <c r="J110">
        <v>31.7</v>
      </c>
      <c r="K110">
        <v>10.4</v>
      </c>
      <c r="L110">
        <v>-5.3</v>
      </c>
      <c r="M110">
        <v>12.5</v>
      </c>
      <c r="N110">
        <v>-4.5999999999999996</v>
      </c>
      <c r="O110">
        <v>-0.7</v>
      </c>
      <c r="P110">
        <v>49.2</v>
      </c>
      <c r="Q110">
        <v>-1</v>
      </c>
      <c r="R110">
        <v>116.9</v>
      </c>
      <c r="S110">
        <v>13.2</v>
      </c>
      <c r="T110">
        <v>6.5</v>
      </c>
      <c r="U110">
        <v>11.5</v>
      </c>
      <c r="V110">
        <v>7.9</v>
      </c>
      <c r="W110">
        <v>14.4</v>
      </c>
      <c r="X110">
        <v>10</v>
      </c>
      <c r="Y110">
        <v>-7.9</v>
      </c>
      <c r="Z110">
        <v>23.4</v>
      </c>
      <c r="AA110">
        <v>29.9</v>
      </c>
      <c r="AB110">
        <v>-9</v>
      </c>
      <c r="AC110">
        <v>-1.8</v>
      </c>
      <c r="AD110">
        <v>-1.4</v>
      </c>
      <c r="AE110">
        <v>0.7</v>
      </c>
      <c r="AF110">
        <v>112.9</v>
      </c>
      <c r="AG110">
        <v>91.2</v>
      </c>
      <c r="AH110">
        <v>-24.3</v>
      </c>
      <c r="AI110">
        <v>15</v>
      </c>
    </row>
    <row r="111" spans="1:35" x14ac:dyDescent="0.25">
      <c r="A111">
        <v>20959</v>
      </c>
      <c r="B111">
        <v>31.2</v>
      </c>
      <c r="C111">
        <v>4.7</v>
      </c>
      <c r="D111">
        <v>15.5</v>
      </c>
      <c r="E111">
        <v>8.1999999999999993</v>
      </c>
      <c r="F111">
        <v>14.1</v>
      </c>
      <c r="G111">
        <v>8.8000000000000007</v>
      </c>
      <c r="H111">
        <v>15.1</v>
      </c>
      <c r="I111">
        <v>10</v>
      </c>
      <c r="J111">
        <v>29.9</v>
      </c>
      <c r="K111">
        <v>11</v>
      </c>
      <c r="L111">
        <v>-5.0999999999999996</v>
      </c>
      <c r="M111">
        <v>12.7</v>
      </c>
      <c r="N111">
        <v>-4.5999999999999996</v>
      </c>
      <c r="O111">
        <v>0</v>
      </c>
      <c r="P111">
        <v>49.2</v>
      </c>
      <c r="Q111">
        <v>-0.9</v>
      </c>
      <c r="R111">
        <v>117</v>
      </c>
      <c r="S111">
        <v>13.9</v>
      </c>
      <c r="T111">
        <v>3.6</v>
      </c>
      <c r="U111">
        <v>11.6</v>
      </c>
      <c r="V111">
        <v>8.9</v>
      </c>
      <c r="W111">
        <v>11.5</v>
      </c>
      <c r="X111">
        <v>9.4</v>
      </c>
      <c r="Y111">
        <v>3.2</v>
      </c>
      <c r="Z111">
        <v>10.6</v>
      </c>
      <c r="AA111">
        <v>31.2</v>
      </c>
      <c r="AB111">
        <v>-8.3000000000000007</v>
      </c>
      <c r="AC111">
        <v>-5.6</v>
      </c>
      <c r="AD111">
        <v>-1.2</v>
      </c>
      <c r="AE111">
        <v>0.5</v>
      </c>
      <c r="AF111">
        <v>112.7</v>
      </c>
      <c r="AG111">
        <v>91</v>
      </c>
      <c r="AH111">
        <v>-24.7</v>
      </c>
      <c r="AI111">
        <v>12.8</v>
      </c>
    </row>
    <row r="112" spans="1:35" x14ac:dyDescent="0.25">
      <c r="A112">
        <v>20994</v>
      </c>
      <c r="B112">
        <v>38.5</v>
      </c>
      <c r="C112">
        <v>3.9</v>
      </c>
      <c r="D112">
        <v>16</v>
      </c>
      <c r="E112">
        <v>7.5</v>
      </c>
      <c r="F112">
        <v>15.5</v>
      </c>
      <c r="G112">
        <v>11.1</v>
      </c>
      <c r="H112">
        <v>14.7</v>
      </c>
      <c r="I112">
        <v>11.1</v>
      </c>
      <c r="J112">
        <v>30.6</v>
      </c>
      <c r="K112">
        <v>10.4</v>
      </c>
      <c r="L112">
        <v>-6.3</v>
      </c>
      <c r="M112">
        <v>12.7</v>
      </c>
      <c r="N112">
        <v>-4.3</v>
      </c>
      <c r="O112">
        <v>-0.8</v>
      </c>
      <c r="P112">
        <v>49.2</v>
      </c>
      <c r="Q112">
        <v>-0.6</v>
      </c>
      <c r="R112">
        <v>117.7</v>
      </c>
      <c r="S112">
        <v>-2.7</v>
      </c>
      <c r="T112">
        <v>4.7</v>
      </c>
      <c r="U112">
        <v>10.6</v>
      </c>
      <c r="V112">
        <v>8.6</v>
      </c>
      <c r="W112">
        <v>14.2</v>
      </c>
      <c r="X112">
        <v>10.7</v>
      </c>
      <c r="Y112">
        <v>2.1</v>
      </c>
      <c r="Z112">
        <v>10.6</v>
      </c>
      <c r="AA112">
        <v>31.2</v>
      </c>
      <c r="AB112">
        <v>-8.6999999999999993</v>
      </c>
      <c r="AC112">
        <v>-12.4</v>
      </c>
      <c r="AD112">
        <v>-1.2</v>
      </c>
      <c r="AE112">
        <v>0.7</v>
      </c>
      <c r="AF112">
        <v>107.9</v>
      </c>
      <c r="AG112">
        <v>91</v>
      </c>
      <c r="AH112">
        <v>-24.4</v>
      </c>
      <c r="AI112">
        <v>14.4</v>
      </c>
    </row>
    <row r="113" spans="1:35" x14ac:dyDescent="0.25">
      <c r="A113">
        <v>21028</v>
      </c>
      <c r="B113">
        <v>33</v>
      </c>
      <c r="C113">
        <v>5</v>
      </c>
      <c r="D113">
        <v>16.100000000000001</v>
      </c>
      <c r="E113">
        <v>7.9</v>
      </c>
      <c r="F113">
        <v>18.899999999999999</v>
      </c>
      <c r="G113">
        <v>9.4</v>
      </c>
      <c r="H113">
        <v>15.1</v>
      </c>
      <c r="I113">
        <v>10.8</v>
      </c>
      <c r="J113">
        <v>30</v>
      </c>
      <c r="K113">
        <v>10.199999999999999</v>
      </c>
      <c r="L113">
        <v>-5.5</v>
      </c>
      <c r="M113">
        <v>12.7</v>
      </c>
      <c r="N113">
        <v>-4.3</v>
      </c>
      <c r="O113">
        <v>0.1</v>
      </c>
      <c r="P113">
        <v>49.2</v>
      </c>
      <c r="Q113">
        <v>-0.3</v>
      </c>
      <c r="R113">
        <v>117.7</v>
      </c>
      <c r="S113">
        <v>1.5</v>
      </c>
      <c r="T113">
        <v>8</v>
      </c>
      <c r="U113">
        <v>11.7</v>
      </c>
      <c r="V113">
        <v>10.3</v>
      </c>
      <c r="W113">
        <v>15.2</v>
      </c>
      <c r="X113">
        <v>11.8</v>
      </c>
      <c r="Y113">
        <v>1.5</v>
      </c>
      <c r="Z113">
        <v>10.8</v>
      </c>
      <c r="AA113">
        <v>27.7</v>
      </c>
      <c r="AB113">
        <v>-8.6999999999999993</v>
      </c>
      <c r="AC113">
        <v>-7.3</v>
      </c>
      <c r="AD113">
        <v>-1.2</v>
      </c>
      <c r="AE113">
        <v>0.7</v>
      </c>
      <c r="AF113">
        <v>112.7</v>
      </c>
      <c r="AG113">
        <v>91.2</v>
      </c>
      <c r="AH113">
        <v>-24.3</v>
      </c>
      <c r="AI113">
        <v>15.3</v>
      </c>
    </row>
    <row r="114" spans="1:35" x14ac:dyDescent="0.25">
      <c r="A114">
        <v>21063</v>
      </c>
      <c r="B114">
        <v>-21.1</v>
      </c>
      <c r="C114">
        <v>6</v>
      </c>
      <c r="D114">
        <v>19.100000000000001</v>
      </c>
      <c r="E114">
        <v>8.9</v>
      </c>
      <c r="F114">
        <v>10.9</v>
      </c>
      <c r="G114">
        <v>10.4</v>
      </c>
      <c r="H114">
        <v>14.8</v>
      </c>
      <c r="I114">
        <v>10.3</v>
      </c>
      <c r="J114">
        <v>29.8</v>
      </c>
      <c r="K114">
        <v>10.4</v>
      </c>
      <c r="L114">
        <v>-5.3</v>
      </c>
      <c r="M114">
        <v>12.7</v>
      </c>
      <c r="N114">
        <v>-4.5999999999999996</v>
      </c>
      <c r="O114">
        <v>-0.8</v>
      </c>
      <c r="P114">
        <v>49</v>
      </c>
      <c r="Q114">
        <v>-0.7</v>
      </c>
      <c r="R114">
        <v>117.3</v>
      </c>
      <c r="S114">
        <v>6.3</v>
      </c>
      <c r="T114">
        <v>7.5</v>
      </c>
      <c r="U114">
        <v>8.8000000000000007</v>
      </c>
      <c r="V114">
        <v>10.6</v>
      </c>
      <c r="W114">
        <v>14.5</v>
      </c>
      <c r="X114">
        <v>10</v>
      </c>
      <c r="Y114">
        <v>2.8</v>
      </c>
      <c r="Z114">
        <v>11.1</v>
      </c>
      <c r="AA114">
        <v>30.2</v>
      </c>
      <c r="AB114">
        <v>-9.3000000000000007</v>
      </c>
      <c r="AC114">
        <v>-5.3</v>
      </c>
      <c r="AD114">
        <v>-1.4</v>
      </c>
      <c r="AE114">
        <v>0.7</v>
      </c>
      <c r="AF114">
        <v>113.1</v>
      </c>
      <c r="AG114">
        <v>91</v>
      </c>
      <c r="AH114">
        <v>-22.9</v>
      </c>
      <c r="AI114">
        <v>19.100000000000001</v>
      </c>
    </row>
    <row r="115" spans="1:35" x14ac:dyDescent="0.25">
      <c r="A115">
        <v>21098</v>
      </c>
      <c r="B115">
        <v>26.5</v>
      </c>
      <c r="C115">
        <v>6.5</v>
      </c>
      <c r="D115">
        <v>16.3</v>
      </c>
      <c r="E115">
        <v>10</v>
      </c>
      <c r="F115">
        <v>17</v>
      </c>
      <c r="G115">
        <v>10.4</v>
      </c>
      <c r="H115">
        <v>17.3</v>
      </c>
      <c r="I115">
        <v>9.5</v>
      </c>
      <c r="J115">
        <v>27.7</v>
      </c>
      <c r="K115">
        <v>9.8000000000000007</v>
      </c>
      <c r="L115">
        <v>-7.4</v>
      </c>
      <c r="M115">
        <v>12.5</v>
      </c>
      <c r="N115">
        <v>-4.3</v>
      </c>
      <c r="O115">
        <v>-0.7</v>
      </c>
      <c r="P115">
        <v>49.2</v>
      </c>
      <c r="Q115">
        <v>-0.7</v>
      </c>
      <c r="R115">
        <v>117.8</v>
      </c>
      <c r="S115">
        <v>-0.2</v>
      </c>
      <c r="T115">
        <v>3.9</v>
      </c>
      <c r="U115">
        <v>11.6</v>
      </c>
      <c r="V115">
        <v>8.6</v>
      </c>
      <c r="W115">
        <v>15.1</v>
      </c>
      <c r="X115">
        <v>11.1</v>
      </c>
      <c r="Y115">
        <v>5.9</v>
      </c>
      <c r="Z115">
        <v>10.8</v>
      </c>
      <c r="AA115">
        <v>29.3</v>
      </c>
      <c r="AB115">
        <v>-8.3000000000000007</v>
      </c>
      <c r="AC115">
        <v>-1.8</v>
      </c>
      <c r="AD115">
        <v>-1.2</v>
      </c>
      <c r="AE115">
        <v>0.7</v>
      </c>
      <c r="AF115">
        <v>112.6</v>
      </c>
      <c r="AG115">
        <v>91.2</v>
      </c>
      <c r="AH115">
        <v>-24.4</v>
      </c>
      <c r="AI115">
        <v>14.7</v>
      </c>
    </row>
    <row r="116" spans="1:35" x14ac:dyDescent="0.25">
      <c r="A116">
        <v>21133</v>
      </c>
      <c r="B116">
        <v>35.700000000000003</v>
      </c>
      <c r="C116">
        <v>3.6</v>
      </c>
      <c r="D116">
        <v>19</v>
      </c>
      <c r="E116">
        <v>10</v>
      </c>
      <c r="F116">
        <v>15</v>
      </c>
      <c r="G116">
        <v>8.8000000000000007</v>
      </c>
      <c r="H116">
        <v>14.8</v>
      </c>
      <c r="I116">
        <v>8</v>
      </c>
      <c r="J116">
        <v>31</v>
      </c>
      <c r="K116">
        <v>10.8</v>
      </c>
      <c r="L116">
        <v>-5.4</v>
      </c>
      <c r="M116">
        <v>12.7</v>
      </c>
      <c r="N116">
        <v>-4.5999999999999996</v>
      </c>
      <c r="O116">
        <v>-0.7</v>
      </c>
      <c r="P116">
        <v>49.2</v>
      </c>
      <c r="Q116">
        <v>-0.9</v>
      </c>
      <c r="R116">
        <v>117.7</v>
      </c>
      <c r="S116">
        <v>17.2</v>
      </c>
      <c r="T116">
        <v>5.5</v>
      </c>
      <c r="U116">
        <v>11.6</v>
      </c>
      <c r="V116">
        <v>8.9</v>
      </c>
      <c r="W116">
        <v>-0.1</v>
      </c>
      <c r="X116">
        <v>11.4</v>
      </c>
      <c r="Y116">
        <v>2.9</v>
      </c>
      <c r="Z116">
        <v>10</v>
      </c>
      <c r="AA116">
        <v>30.8</v>
      </c>
      <c r="AB116">
        <v>-8</v>
      </c>
      <c r="AC116">
        <v>-5.5</v>
      </c>
      <c r="AD116">
        <v>-1.2</v>
      </c>
      <c r="AE116">
        <v>0.7</v>
      </c>
      <c r="AF116">
        <v>107.4</v>
      </c>
      <c r="AG116">
        <v>91</v>
      </c>
      <c r="AH116">
        <v>-24.3</v>
      </c>
      <c r="AI116">
        <v>14.1</v>
      </c>
    </row>
    <row r="117" spans="1:35" x14ac:dyDescent="0.25">
      <c r="A117">
        <v>21168</v>
      </c>
      <c r="B117">
        <v>28.5</v>
      </c>
      <c r="C117">
        <v>5.5</v>
      </c>
      <c r="D117">
        <v>14.9</v>
      </c>
      <c r="E117">
        <v>7.5</v>
      </c>
      <c r="F117">
        <v>13.4</v>
      </c>
      <c r="G117">
        <v>8.1</v>
      </c>
      <c r="H117">
        <v>14.7</v>
      </c>
      <c r="I117">
        <v>10.6</v>
      </c>
      <c r="J117">
        <v>29.4</v>
      </c>
      <c r="K117">
        <v>9.5</v>
      </c>
      <c r="L117">
        <v>-5.2</v>
      </c>
      <c r="M117">
        <v>12.7</v>
      </c>
      <c r="N117">
        <v>-4.5999999999999996</v>
      </c>
      <c r="O117">
        <v>-0.1</v>
      </c>
      <c r="P117">
        <v>49.2</v>
      </c>
      <c r="Q117">
        <v>-0.9</v>
      </c>
      <c r="R117">
        <v>117.5</v>
      </c>
      <c r="S117">
        <v>8.4</v>
      </c>
      <c r="T117">
        <v>6.5</v>
      </c>
      <c r="U117">
        <v>11.9</v>
      </c>
      <c r="V117">
        <v>9.3000000000000007</v>
      </c>
      <c r="W117">
        <v>14.9</v>
      </c>
      <c r="X117">
        <v>10.7</v>
      </c>
      <c r="Y117">
        <v>0.2</v>
      </c>
      <c r="Z117">
        <v>11.1</v>
      </c>
      <c r="AA117">
        <v>29.6</v>
      </c>
      <c r="AB117">
        <v>-9.3000000000000007</v>
      </c>
      <c r="AC117">
        <v>-9.1</v>
      </c>
      <c r="AD117">
        <v>-1.2</v>
      </c>
      <c r="AE117">
        <v>0.7</v>
      </c>
      <c r="AF117">
        <v>112.9</v>
      </c>
      <c r="AG117">
        <v>91.2</v>
      </c>
      <c r="AH117">
        <v>-23.3</v>
      </c>
      <c r="AI117">
        <v>14.8</v>
      </c>
    </row>
    <row r="118" spans="1:35" x14ac:dyDescent="0.25">
      <c r="A118">
        <v>21203</v>
      </c>
      <c r="B118">
        <v>34.700000000000003</v>
      </c>
      <c r="C118">
        <v>7</v>
      </c>
      <c r="D118">
        <v>15.6</v>
      </c>
      <c r="E118">
        <v>9.6</v>
      </c>
      <c r="F118">
        <v>14</v>
      </c>
      <c r="G118">
        <v>11.1</v>
      </c>
      <c r="H118">
        <v>15.1</v>
      </c>
      <c r="I118">
        <v>11.4</v>
      </c>
      <c r="J118">
        <v>32.299999999999997</v>
      </c>
      <c r="K118">
        <v>10</v>
      </c>
      <c r="L118">
        <v>1</v>
      </c>
      <c r="M118">
        <v>13</v>
      </c>
      <c r="N118">
        <v>-4.3</v>
      </c>
      <c r="O118">
        <v>4.0999999999999996</v>
      </c>
      <c r="P118">
        <v>49.4</v>
      </c>
      <c r="Q118">
        <v>1.2</v>
      </c>
      <c r="R118">
        <v>118.1</v>
      </c>
      <c r="S118">
        <v>17.399999999999999</v>
      </c>
      <c r="T118">
        <v>5</v>
      </c>
      <c r="U118">
        <v>13.7</v>
      </c>
      <c r="V118">
        <v>7.9</v>
      </c>
      <c r="W118">
        <v>-8.6999999999999993</v>
      </c>
      <c r="X118">
        <v>8.8000000000000007</v>
      </c>
      <c r="Y118">
        <v>0.6</v>
      </c>
      <c r="Z118">
        <v>10.3</v>
      </c>
      <c r="AA118">
        <v>27.1</v>
      </c>
      <c r="AB118">
        <v>-9</v>
      </c>
      <c r="AC118">
        <v>-6.6</v>
      </c>
      <c r="AD118">
        <v>-1.2</v>
      </c>
      <c r="AE118">
        <v>0.7</v>
      </c>
      <c r="AF118">
        <v>114.9</v>
      </c>
      <c r="AG118">
        <v>91</v>
      </c>
      <c r="AH118">
        <v>-25.7</v>
      </c>
      <c r="AI118">
        <v>14.8</v>
      </c>
    </row>
    <row r="119" spans="1:35" x14ac:dyDescent="0.25">
      <c r="A119">
        <v>21236</v>
      </c>
      <c r="B119">
        <v>30</v>
      </c>
      <c r="C119">
        <v>8</v>
      </c>
      <c r="D119">
        <v>10.5</v>
      </c>
      <c r="E119">
        <v>10</v>
      </c>
      <c r="F119">
        <v>15.4</v>
      </c>
      <c r="G119">
        <v>10.4</v>
      </c>
      <c r="H119">
        <v>18.5</v>
      </c>
      <c r="I119">
        <v>10</v>
      </c>
      <c r="J119">
        <v>28.1</v>
      </c>
      <c r="K119">
        <v>9.3000000000000007</v>
      </c>
      <c r="L119">
        <v>-5.5</v>
      </c>
      <c r="M119">
        <v>13</v>
      </c>
      <c r="N119">
        <v>-4.5999999999999996</v>
      </c>
      <c r="O119">
        <v>2.2000000000000002</v>
      </c>
      <c r="P119">
        <v>49.4</v>
      </c>
      <c r="Q119">
        <v>-2.2999999999999998</v>
      </c>
      <c r="R119">
        <v>119.9</v>
      </c>
      <c r="S119">
        <v>3.3</v>
      </c>
      <c r="T119">
        <v>10.9</v>
      </c>
      <c r="U119">
        <v>14.4</v>
      </c>
      <c r="V119">
        <v>8.9</v>
      </c>
      <c r="W119">
        <v>15.4</v>
      </c>
      <c r="X119">
        <v>10</v>
      </c>
      <c r="Y119">
        <v>12.2</v>
      </c>
      <c r="Z119">
        <v>7</v>
      </c>
      <c r="AA119">
        <v>34.5</v>
      </c>
      <c r="AB119">
        <v>-5.3</v>
      </c>
      <c r="AC119">
        <v>-5.3</v>
      </c>
      <c r="AD119">
        <v>-1.2</v>
      </c>
      <c r="AE119">
        <v>0.7</v>
      </c>
      <c r="AF119">
        <v>113.2</v>
      </c>
      <c r="AG119">
        <v>91</v>
      </c>
      <c r="AH119">
        <v>-26.3</v>
      </c>
      <c r="AI119">
        <v>11.9</v>
      </c>
    </row>
    <row r="120" spans="1:35" x14ac:dyDescent="0.25">
      <c r="A120">
        <v>21270</v>
      </c>
      <c r="B120">
        <v>29</v>
      </c>
      <c r="C120">
        <v>15</v>
      </c>
      <c r="D120">
        <v>17.2</v>
      </c>
      <c r="E120">
        <v>8.6</v>
      </c>
      <c r="F120">
        <v>19</v>
      </c>
      <c r="G120">
        <v>10.4</v>
      </c>
      <c r="H120">
        <v>20.5</v>
      </c>
      <c r="I120">
        <v>8</v>
      </c>
      <c r="J120">
        <v>29.9</v>
      </c>
      <c r="K120">
        <v>17.8</v>
      </c>
      <c r="L120">
        <v>-8.6999999999999993</v>
      </c>
      <c r="M120">
        <v>12.7</v>
      </c>
      <c r="N120">
        <v>-4.5999999999999996</v>
      </c>
      <c r="O120">
        <v>1.2</v>
      </c>
      <c r="P120">
        <v>49.4</v>
      </c>
      <c r="Q120">
        <v>-2.6</v>
      </c>
      <c r="R120">
        <v>118.3</v>
      </c>
      <c r="S120">
        <v>7.2</v>
      </c>
      <c r="T120">
        <v>17.5</v>
      </c>
      <c r="U120">
        <v>26.9</v>
      </c>
      <c r="V120">
        <v>9.3000000000000007</v>
      </c>
      <c r="W120">
        <v>17.2</v>
      </c>
      <c r="X120">
        <v>9.4</v>
      </c>
      <c r="Y120">
        <v>12.5</v>
      </c>
      <c r="Z120">
        <v>5</v>
      </c>
      <c r="AA120">
        <v>24.1</v>
      </c>
      <c r="AB120">
        <v>14.7</v>
      </c>
      <c r="AC120">
        <v>-6.2</v>
      </c>
      <c r="AD120">
        <v>-1.2</v>
      </c>
      <c r="AE120">
        <v>0.7</v>
      </c>
      <c r="AF120">
        <v>115.1</v>
      </c>
      <c r="AG120">
        <v>91</v>
      </c>
      <c r="AH120">
        <v>-25.7</v>
      </c>
      <c r="AI120">
        <v>12.7</v>
      </c>
    </row>
    <row r="121" spans="1:35" x14ac:dyDescent="0.25">
      <c r="A121">
        <v>21305</v>
      </c>
      <c r="B121">
        <v>30.7</v>
      </c>
      <c r="C121">
        <v>19.7</v>
      </c>
      <c r="D121">
        <v>17</v>
      </c>
      <c r="E121">
        <v>8.6</v>
      </c>
      <c r="F121">
        <v>11.5</v>
      </c>
      <c r="G121">
        <v>11.4</v>
      </c>
      <c r="H121">
        <v>24.9</v>
      </c>
      <c r="I121">
        <v>6.5</v>
      </c>
      <c r="J121">
        <v>36.700000000000003</v>
      </c>
      <c r="K121">
        <v>26.8</v>
      </c>
      <c r="L121">
        <v>-6.7</v>
      </c>
      <c r="M121">
        <v>12.7</v>
      </c>
      <c r="N121">
        <v>-4.3</v>
      </c>
      <c r="O121">
        <v>1.2</v>
      </c>
      <c r="P121">
        <v>49.4</v>
      </c>
      <c r="Q121">
        <v>-2.2999999999999998</v>
      </c>
      <c r="R121">
        <v>119.6</v>
      </c>
      <c r="S121">
        <v>24</v>
      </c>
      <c r="T121">
        <v>21.6</v>
      </c>
      <c r="U121">
        <v>18.8</v>
      </c>
      <c r="V121">
        <v>10</v>
      </c>
      <c r="W121">
        <v>28.6</v>
      </c>
      <c r="X121">
        <v>10.4</v>
      </c>
      <c r="Y121">
        <v>22.2</v>
      </c>
      <c r="Z121">
        <v>4.2</v>
      </c>
      <c r="AA121">
        <v>41.5</v>
      </c>
      <c r="AB121">
        <v>35</v>
      </c>
      <c r="AC121">
        <v>-2.5</v>
      </c>
      <c r="AD121">
        <v>-1.2</v>
      </c>
      <c r="AE121">
        <v>0.7</v>
      </c>
      <c r="AF121">
        <v>113.4</v>
      </c>
      <c r="AG121">
        <v>91</v>
      </c>
      <c r="AH121">
        <v>-25.4</v>
      </c>
      <c r="AI121">
        <v>13.2</v>
      </c>
    </row>
    <row r="122" spans="1:35" x14ac:dyDescent="0.25">
      <c r="A122">
        <v>21338</v>
      </c>
      <c r="B122">
        <v>28</v>
      </c>
      <c r="C122">
        <v>23.1</v>
      </c>
      <c r="D122">
        <v>28.7</v>
      </c>
      <c r="E122">
        <v>7.9</v>
      </c>
      <c r="F122">
        <v>11.5</v>
      </c>
      <c r="G122">
        <v>11.4</v>
      </c>
      <c r="H122">
        <v>29.7</v>
      </c>
      <c r="I122">
        <v>3.5</v>
      </c>
      <c r="J122">
        <v>36.799999999999997</v>
      </c>
      <c r="K122">
        <v>38.799999999999997</v>
      </c>
      <c r="L122">
        <v>-4.7</v>
      </c>
      <c r="M122">
        <v>12.7</v>
      </c>
      <c r="N122">
        <v>-4.3</v>
      </c>
      <c r="O122">
        <v>1.1000000000000001</v>
      </c>
      <c r="P122">
        <v>49.2</v>
      </c>
      <c r="Q122">
        <v>-1.8</v>
      </c>
      <c r="R122">
        <v>117.7</v>
      </c>
      <c r="S122">
        <v>20.7</v>
      </c>
      <c r="T122">
        <v>25</v>
      </c>
      <c r="U122">
        <v>28.6</v>
      </c>
      <c r="V122">
        <v>5.7</v>
      </c>
      <c r="W122">
        <v>18</v>
      </c>
      <c r="X122">
        <v>10.7</v>
      </c>
      <c r="Y122">
        <v>19.600000000000001</v>
      </c>
      <c r="Z122">
        <v>6</v>
      </c>
      <c r="AA122">
        <v>30</v>
      </c>
      <c r="AB122">
        <v>47</v>
      </c>
      <c r="AC122">
        <v>-4.4000000000000004</v>
      </c>
      <c r="AD122">
        <v>-1.2</v>
      </c>
      <c r="AE122">
        <v>0.7</v>
      </c>
      <c r="AF122">
        <v>113.1</v>
      </c>
      <c r="AG122">
        <v>91</v>
      </c>
      <c r="AH122">
        <v>-25</v>
      </c>
      <c r="AI122">
        <v>12.4</v>
      </c>
    </row>
    <row r="123" spans="1:35" x14ac:dyDescent="0.25">
      <c r="A123">
        <v>21373</v>
      </c>
      <c r="B123">
        <v>29.8</v>
      </c>
      <c r="C123">
        <v>25.2</v>
      </c>
      <c r="D123">
        <v>29.6</v>
      </c>
      <c r="E123">
        <v>10</v>
      </c>
      <c r="F123">
        <v>44.6</v>
      </c>
      <c r="G123">
        <v>10.7</v>
      </c>
      <c r="H123">
        <v>36.4</v>
      </c>
      <c r="I123">
        <v>5</v>
      </c>
      <c r="J123">
        <v>37</v>
      </c>
      <c r="K123">
        <v>48.2</v>
      </c>
      <c r="L123">
        <v>-4.2</v>
      </c>
      <c r="M123">
        <v>12.7</v>
      </c>
      <c r="N123">
        <v>-4.8</v>
      </c>
      <c r="O123">
        <v>-0.4</v>
      </c>
      <c r="P123">
        <v>49.4</v>
      </c>
      <c r="Q123">
        <v>-1</v>
      </c>
      <c r="R123">
        <v>118.5</v>
      </c>
      <c r="S123">
        <v>6.1</v>
      </c>
      <c r="T123">
        <v>25.6</v>
      </c>
      <c r="U123">
        <v>25.5</v>
      </c>
      <c r="V123">
        <v>9.3000000000000007</v>
      </c>
      <c r="W123">
        <v>38</v>
      </c>
      <c r="X123">
        <v>10</v>
      </c>
      <c r="Y123">
        <v>26.8</v>
      </c>
      <c r="Z123">
        <v>5.5</v>
      </c>
      <c r="AA123">
        <v>34.700000000000003</v>
      </c>
      <c r="AB123">
        <v>59.5</v>
      </c>
      <c r="AC123">
        <v>-6.1</v>
      </c>
      <c r="AD123">
        <v>-1.2</v>
      </c>
      <c r="AE123">
        <v>0.7</v>
      </c>
      <c r="AF123">
        <v>113.2</v>
      </c>
      <c r="AG123">
        <v>91.2</v>
      </c>
      <c r="AH123">
        <v>-24.1</v>
      </c>
      <c r="AI123">
        <v>14.5</v>
      </c>
    </row>
    <row r="124" spans="1:35" x14ac:dyDescent="0.25">
      <c r="A124">
        <v>21408</v>
      </c>
      <c r="B124">
        <v>26.3</v>
      </c>
      <c r="C124">
        <v>25.8</v>
      </c>
      <c r="D124">
        <v>41.7</v>
      </c>
      <c r="E124">
        <v>11.8</v>
      </c>
      <c r="F124">
        <v>27.8</v>
      </c>
      <c r="G124">
        <v>10.7</v>
      </c>
      <c r="H124">
        <v>38.700000000000003</v>
      </c>
      <c r="I124">
        <v>4.5</v>
      </c>
      <c r="J124">
        <v>40.299999999999997</v>
      </c>
      <c r="K124">
        <v>59</v>
      </c>
      <c r="L124">
        <v>-3.3</v>
      </c>
      <c r="M124">
        <v>12.7</v>
      </c>
      <c r="N124">
        <v>-4.3</v>
      </c>
      <c r="O124">
        <v>1</v>
      </c>
      <c r="P124">
        <v>49.2</v>
      </c>
      <c r="Q124">
        <v>-1.9</v>
      </c>
      <c r="R124">
        <v>118</v>
      </c>
      <c r="S124">
        <v>-15.6</v>
      </c>
      <c r="T124">
        <v>25.5</v>
      </c>
      <c r="U124">
        <v>38.799999999999997</v>
      </c>
      <c r="V124">
        <v>12.1</v>
      </c>
      <c r="W124">
        <v>31.2</v>
      </c>
      <c r="X124">
        <v>11.1</v>
      </c>
      <c r="Y124">
        <v>31.7</v>
      </c>
      <c r="Z124">
        <v>6</v>
      </c>
      <c r="AA124">
        <v>34.700000000000003</v>
      </c>
      <c r="AB124">
        <v>67.5</v>
      </c>
      <c r="AC124">
        <v>-2.5</v>
      </c>
      <c r="AD124">
        <v>-1.2</v>
      </c>
      <c r="AE124">
        <v>0.7</v>
      </c>
      <c r="AF124">
        <v>112.2</v>
      </c>
      <c r="AG124">
        <v>91</v>
      </c>
      <c r="AH124">
        <v>-24</v>
      </c>
      <c r="AI124">
        <v>14.6</v>
      </c>
    </row>
    <row r="125" spans="1:35" x14ac:dyDescent="0.25">
      <c r="A125">
        <v>21442</v>
      </c>
      <c r="B125">
        <v>37.6</v>
      </c>
      <c r="C125">
        <v>25.6</v>
      </c>
      <c r="D125">
        <v>42.5</v>
      </c>
      <c r="E125">
        <v>13.5</v>
      </c>
      <c r="F125">
        <v>33.200000000000003</v>
      </c>
      <c r="G125">
        <v>15</v>
      </c>
      <c r="H125">
        <v>45.3</v>
      </c>
      <c r="I125">
        <v>9.5</v>
      </c>
      <c r="J125">
        <v>38.799999999999997</v>
      </c>
      <c r="K125">
        <v>70.2</v>
      </c>
      <c r="L125">
        <v>-1.6</v>
      </c>
      <c r="M125">
        <v>12.7</v>
      </c>
      <c r="N125">
        <v>-4.3</v>
      </c>
      <c r="O125">
        <v>1</v>
      </c>
      <c r="P125">
        <v>49.4</v>
      </c>
      <c r="Q125">
        <v>-1.5</v>
      </c>
      <c r="R125">
        <v>117.3</v>
      </c>
      <c r="S125">
        <v>23</v>
      </c>
      <c r="T125">
        <v>26.1</v>
      </c>
      <c r="U125">
        <v>45</v>
      </c>
      <c r="V125">
        <v>18.100000000000001</v>
      </c>
      <c r="W125">
        <v>16.100000000000001</v>
      </c>
      <c r="X125">
        <v>15.3</v>
      </c>
      <c r="Y125">
        <v>35.700000000000003</v>
      </c>
      <c r="Z125">
        <v>10.3</v>
      </c>
      <c r="AA125">
        <v>31.7</v>
      </c>
      <c r="AB125">
        <v>73.8</v>
      </c>
      <c r="AC125">
        <v>-2.4</v>
      </c>
      <c r="AD125">
        <v>-1.2</v>
      </c>
      <c r="AE125">
        <v>0.7</v>
      </c>
      <c r="AF125">
        <v>112.6</v>
      </c>
      <c r="AG125">
        <v>91.2</v>
      </c>
      <c r="AH125">
        <v>-22.7</v>
      </c>
      <c r="AI125">
        <v>21.7</v>
      </c>
    </row>
    <row r="126" spans="1:35" x14ac:dyDescent="0.25">
      <c r="A126">
        <v>21476</v>
      </c>
      <c r="B126">
        <v>35.200000000000003</v>
      </c>
      <c r="C126">
        <v>26.3</v>
      </c>
      <c r="D126">
        <v>46.8</v>
      </c>
      <c r="E126">
        <v>22.5</v>
      </c>
      <c r="F126">
        <v>32.5</v>
      </c>
      <c r="G126">
        <v>19.3</v>
      </c>
      <c r="H126">
        <v>46.2</v>
      </c>
      <c r="I126">
        <v>12.5</v>
      </c>
      <c r="J126">
        <v>38</v>
      </c>
      <c r="K126">
        <v>72.8</v>
      </c>
      <c r="L126">
        <v>-2.4</v>
      </c>
      <c r="M126">
        <v>12.7</v>
      </c>
      <c r="N126">
        <v>-4.8</v>
      </c>
      <c r="O126">
        <v>0.4</v>
      </c>
      <c r="P126">
        <v>49.4</v>
      </c>
      <c r="Q126">
        <v>-1.4</v>
      </c>
      <c r="R126">
        <v>119.6</v>
      </c>
      <c r="S126">
        <v>24</v>
      </c>
      <c r="T126">
        <v>25.5</v>
      </c>
      <c r="U126">
        <v>40.200000000000003</v>
      </c>
      <c r="V126">
        <v>24.7</v>
      </c>
      <c r="W126">
        <v>46.3</v>
      </c>
      <c r="X126">
        <v>21.7</v>
      </c>
      <c r="Y126">
        <v>33.700000000000003</v>
      </c>
      <c r="Z126">
        <v>13.6</v>
      </c>
      <c r="AA126">
        <v>39.299999999999997</v>
      </c>
      <c r="AB126">
        <v>74.2</v>
      </c>
      <c r="AC126">
        <v>0.1</v>
      </c>
      <c r="AD126">
        <v>-1.4</v>
      </c>
      <c r="AE126">
        <v>0.7</v>
      </c>
      <c r="AF126">
        <v>113.4</v>
      </c>
      <c r="AG126">
        <v>91.2</v>
      </c>
      <c r="AH126">
        <v>-25.3</v>
      </c>
      <c r="AI126">
        <v>12</v>
      </c>
    </row>
    <row r="127" spans="1:35" x14ac:dyDescent="0.25">
      <c r="A127">
        <v>21510</v>
      </c>
      <c r="B127">
        <v>42.8</v>
      </c>
      <c r="C127">
        <v>26.9</v>
      </c>
      <c r="D127">
        <v>41</v>
      </c>
      <c r="E127">
        <v>26.5</v>
      </c>
      <c r="F127">
        <v>60.4</v>
      </c>
      <c r="G127">
        <v>22.7</v>
      </c>
      <c r="H127">
        <v>45.3</v>
      </c>
      <c r="I127">
        <v>14.2</v>
      </c>
      <c r="J127">
        <v>33.299999999999997</v>
      </c>
      <c r="K127">
        <v>72.900000000000006</v>
      </c>
      <c r="L127">
        <v>-3.7</v>
      </c>
      <c r="M127">
        <v>12.7</v>
      </c>
      <c r="N127">
        <v>-4.8</v>
      </c>
      <c r="O127">
        <v>2</v>
      </c>
      <c r="P127">
        <v>49.4</v>
      </c>
      <c r="Q127">
        <v>-1</v>
      </c>
      <c r="R127">
        <v>118.3</v>
      </c>
      <c r="S127">
        <v>25.4</v>
      </c>
      <c r="T127">
        <v>26.9</v>
      </c>
      <c r="U127">
        <v>40.4</v>
      </c>
      <c r="V127">
        <v>27.2</v>
      </c>
      <c r="W127">
        <v>60</v>
      </c>
      <c r="X127">
        <v>22.3</v>
      </c>
      <c r="Y127">
        <v>36.1</v>
      </c>
      <c r="Z127">
        <v>16.5</v>
      </c>
      <c r="AA127">
        <v>38.9</v>
      </c>
      <c r="AB127">
        <v>74.2</v>
      </c>
      <c r="AC127">
        <v>-2.5</v>
      </c>
      <c r="AD127">
        <v>-1.4</v>
      </c>
      <c r="AE127">
        <v>0.7</v>
      </c>
      <c r="AF127">
        <v>112.5</v>
      </c>
      <c r="AG127">
        <v>91</v>
      </c>
      <c r="AH127">
        <v>-24.6</v>
      </c>
      <c r="AI127">
        <v>14.3</v>
      </c>
    </row>
    <row r="128" spans="1:35" x14ac:dyDescent="0.25">
      <c r="A128">
        <v>21545</v>
      </c>
      <c r="B128">
        <v>43.7</v>
      </c>
      <c r="C128">
        <v>28.2</v>
      </c>
      <c r="D128">
        <v>42.2</v>
      </c>
      <c r="E128">
        <v>27.2</v>
      </c>
      <c r="F128">
        <v>46.4</v>
      </c>
      <c r="G128">
        <v>22</v>
      </c>
      <c r="H128">
        <v>48.4</v>
      </c>
      <c r="I128">
        <v>18.2</v>
      </c>
      <c r="J128">
        <v>37.299999999999997</v>
      </c>
      <c r="K128">
        <v>73</v>
      </c>
      <c r="L128">
        <v>-0.9</v>
      </c>
      <c r="M128">
        <v>12.7</v>
      </c>
      <c r="N128">
        <v>-4.5999999999999996</v>
      </c>
      <c r="O128">
        <v>-0.5</v>
      </c>
      <c r="P128">
        <v>49.4</v>
      </c>
      <c r="Q128">
        <v>-0.8</v>
      </c>
      <c r="R128">
        <v>117</v>
      </c>
      <c r="S128">
        <v>23.4</v>
      </c>
      <c r="T128">
        <v>28.1</v>
      </c>
      <c r="U128">
        <v>40.200000000000003</v>
      </c>
      <c r="V128">
        <v>37.200000000000003</v>
      </c>
      <c r="W128">
        <v>48.3</v>
      </c>
      <c r="X128">
        <v>23.7</v>
      </c>
      <c r="Y128">
        <v>34.200000000000003</v>
      </c>
      <c r="Z128">
        <v>18.8</v>
      </c>
      <c r="AA128">
        <v>37.5</v>
      </c>
      <c r="AB128">
        <v>74.3</v>
      </c>
      <c r="AC128">
        <v>-4</v>
      </c>
      <c r="AD128">
        <v>-1.2</v>
      </c>
      <c r="AE128">
        <v>0.5</v>
      </c>
      <c r="AF128">
        <v>108.8</v>
      </c>
      <c r="AG128">
        <v>91</v>
      </c>
      <c r="AH128">
        <v>-24.7</v>
      </c>
      <c r="AI128">
        <v>16.100000000000001</v>
      </c>
    </row>
    <row r="129" spans="1:35" x14ac:dyDescent="0.25">
      <c r="A129">
        <v>21580</v>
      </c>
      <c r="B129">
        <v>41.1</v>
      </c>
      <c r="C129">
        <v>29</v>
      </c>
      <c r="D129">
        <v>42.5</v>
      </c>
      <c r="E129">
        <v>28.5</v>
      </c>
      <c r="F129">
        <v>45.8</v>
      </c>
      <c r="G129">
        <v>22</v>
      </c>
      <c r="H129">
        <v>46.3</v>
      </c>
      <c r="I129">
        <v>20.7</v>
      </c>
      <c r="J129">
        <v>42.3</v>
      </c>
      <c r="K129">
        <v>72.8</v>
      </c>
      <c r="L129">
        <v>-2.2999999999999998</v>
      </c>
      <c r="M129">
        <v>12.7</v>
      </c>
      <c r="N129">
        <v>-4.8</v>
      </c>
      <c r="O129">
        <v>0.3</v>
      </c>
      <c r="P129">
        <v>49.4</v>
      </c>
      <c r="Q129">
        <v>0</v>
      </c>
      <c r="R129">
        <v>119.8</v>
      </c>
      <c r="S129">
        <v>28.5</v>
      </c>
      <c r="T129">
        <v>29.5</v>
      </c>
      <c r="U129">
        <v>37.4</v>
      </c>
      <c r="V129">
        <v>29.7</v>
      </c>
      <c r="W129">
        <v>53</v>
      </c>
      <c r="X129">
        <v>25.2</v>
      </c>
      <c r="Y129">
        <v>35.9</v>
      </c>
      <c r="Z129">
        <v>19.399999999999999</v>
      </c>
      <c r="AA129">
        <v>45</v>
      </c>
      <c r="AB129">
        <v>74.3</v>
      </c>
      <c r="AC129">
        <v>-1.8</v>
      </c>
      <c r="AD129">
        <v>-1.2</v>
      </c>
      <c r="AE129">
        <v>0.7</v>
      </c>
      <c r="AF129">
        <v>112.4</v>
      </c>
      <c r="AG129">
        <v>91</v>
      </c>
      <c r="AH129">
        <v>-24.2</v>
      </c>
      <c r="AI129">
        <v>13.2</v>
      </c>
    </row>
    <row r="130" spans="1:35" x14ac:dyDescent="0.25">
      <c r="A130">
        <v>21615</v>
      </c>
      <c r="B130">
        <v>51.3</v>
      </c>
      <c r="C130">
        <v>29.7</v>
      </c>
      <c r="D130">
        <v>43.8</v>
      </c>
      <c r="E130">
        <v>29.6</v>
      </c>
      <c r="F130">
        <v>45</v>
      </c>
      <c r="G130">
        <v>25.7</v>
      </c>
      <c r="H130">
        <v>47.6</v>
      </c>
      <c r="I130">
        <v>19.399999999999999</v>
      </c>
      <c r="J130">
        <v>38</v>
      </c>
      <c r="K130">
        <v>72.900000000000006</v>
      </c>
      <c r="L130">
        <v>-4</v>
      </c>
      <c r="M130">
        <v>12.7</v>
      </c>
      <c r="N130">
        <v>-4.5999999999999996</v>
      </c>
      <c r="O130">
        <v>-0.4</v>
      </c>
      <c r="P130">
        <v>49.7</v>
      </c>
      <c r="Q130">
        <v>-0.9</v>
      </c>
      <c r="R130">
        <v>117.7</v>
      </c>
      <c r="S130">
        <v>25.2</v>
      </c>
      <c r="T130">
        <v>30.2</v>
      </c>
      <c r="U130">
        <v>39.799999999999997</v>
      </c>
      <c r="V130">
        <v>29.9</v>
      </c>
      <c r="W130">
        <v>48.8</v>
      </c>
      <c r="X130">
        <v>26.2</v>
      </c>
      <c r="Y130">
        <v>35.200000000000003</v>
      </c>
      <c r="Z130">
        <v>19.399999999999999</v>
      </c>
      <c r="AA130">
        <v>30.5</v>
      </c>
      <c r="AB130">
        <v>74.3</v>
      </c>
      <c r="AC130">
        <v>-5.0999999999999996</v>
      </c>
      <c r="AD130">
        <v>-1.2</v>
      </c>
      <c r="AE130">
        <v>0.7</v>
      </c>
      <c r="AF130">
        <v>112.1</v>
      </c>
      <c r="AG130">
        <v>91.2</v>
      </c>
      <c r="AH130">
        <v>-24</v>
      </c>
      <c r="AI130">
        <v>13.9</v>
      </c>
    </row>
    <row r="131" spans="1:35" x14ac:dyDescent="0.25">
      <c r="A131">
        <v>21650</v>
      </c>
      <c r="B131">
        <v>44.4</v>
      </c>
      <c r="C131">
        <v>30.3</v>
      </c>
      <c r="D131">
        <v>48.5</v>
      </c>
      <c r="E131">
        <v>30.3</v>
      </c>
      <c r="F131">
        <v>49</v>
      </c>
      <c r="G131">
        <v>28.1</v>
      </c>
      <c r="H131">
        <v>44.2</v>
      </c>
      <c r="I131">
        <v>19.100000000000001</v>
      </c>
      <c r="J131">
        <v>37.200000000000003</v>
      </c>
      <c r="K131">
        <v>72.900000000000006</v>
      </c>
      <c r="L131">
        <v>-1.8</v>
      </c>
      <c r="M131">
        <v>12.7</v>
      </c>
      <c r="N131">
        <v>-4.3</v>
      </c>
      <c r="O131">
        <v>-5.2</v>
      </c>
      <c r="P131">
        <v>49.2</v>
      </c>
      <c r="Q131">
        <v>-0.9</v>
      </c>
      <c r="R131">
        <v>118.1</v>
      </c>
      <c r="S131">
        <v>29.3</v>
      </c>
      <c r="T131">
        <v>30.3</v>
      </c>
      <c r="U131">
        <v>40.5</v>
      </c>
      <c r="V131">
        <v>30.2</v>
      </c>
      <c r="W131">
        <v>49.1</v>
      </c>
      <c r="X131">
        <v>27.9</v>
      </c>
      <c r="Y131">
        <v>36.299999999999997</v>
      </c>
      <c r="Z131">
        <v>19.7</v>
      </c>
      <c r="AA131">
        <v>40</v>
      </c>
      <c r="AB131">
        <v>74.2</v>
      </c>
      <c r="AC131">
        <v>-4.8</v>
      </c>
      <c r="AD131">
        <v>-1.2</v>
      </c>
      <c r="AE131">
        <v>0.7</v>
      </c>
      <c r="AF131">
        <v>108.1</v>
      </c>
      <c r="AG131">
        <v>91</v>
      </c>
      <c r="AH131">
        <v>-24.8</v>
      </c>
      <c r="AI131">
        <v>14.9</v>
      </c>
    </row>
    <row r="132" spans="1:35" x14ac:dyDescent="0.25">
      <c r="A132">
        <v>21685</v>
      </c>
      <c r="B132">
        <v>44.7</v>
      </c>
      <c r="C132">
        <v>31.1</v>
      </c>
      <c r="D132">
        <v>44</v>
      </c>
      <c r="E132">
        <v>29.9</v>
      </c>
      <c r="F132">
        <v>44.1</v>
      </c>
      <c r="G132">
        <v>29</v>
      </c>
      <c r="H132">
        <v>48</v>
      </c>
      <c r="I132">
        <v>19.100000000000001</v>
      </c>
      <c r="J132">
        <v>41.6</v>
      </c>
      <c r="K132">
        <v>72.2</v>
      </c>
      <c r="L132">
        <v>-2.6</v>
      </c>
      <c r="M132">
        <v>12.7</v>
      </c>
      <c r="N132">
        <v>-4.8</v>
      </c>
      <c r="O132">
        <v>-0.7</v>
      </c>
      <c r="P132">
        <v>49.2</v>
      </c>
      <c r="Q132">
        <v>-1.9</v>
      </c>
      <c r="R132">
        <v>119.1</v>
      </c>
      <c r="S132">
        <v>28.6</v>
      </c>
      <c r="T132">
        <v>31.3</v>
      </c>
      <c r="U132">
        <v>40.5</v>
      </c>
      <c r="V132">
        <v>30.1</v>
      </c>
      <c r="W132">
        <v>49.4</v>
      </c>
      <c r="X132">
        <v>30</v>
      </c>
      <c r="Y132">
        <v>28</v>
      </c>
      <c r="Z132">
        <v>20.9</v>
      </c>
      <c r="AA132">
        <v>38.6</v>
      </c>
      <c r="AB132">
        <v>73.099999999999994</v>
      </c>
      <c r="AC132">
        <v>-2.9</v>
      </c>
      <c r="AD132">
        <v>-1.2</v>
      </c>
      <c r="AE132">
        <v>0.7</v>
      </c>
      <c r="AF132">
        <v>112.5</v>
      </c>
      <c r="AG132">
        <v>91</v>
      </c>
      <c r="AH132">
        <v>-23.7</v>
      </c>
      <c r="AI132">
        <v>13.8</v>
      </c>
    </row>
    <row r="133" spans="1:35" x14ac:dyDescent="0.25">
      <c r="A133">
        <v>21720</v>
      </c>
      <c r="B133">
        <v>45.5</v>
      </c>
      <c r="C133">
        <v>33.9</v>
      </c>
      <c r="D133">
        <v>45.2</v>
      </c>
      <c r="E133">
        <v>30</v>
      </c>
      <c r="F133">
        <v>55.3</v>
      </c>
      <c r="G133">
        <v>30.5</v>
      </c>
      <c r="H133">
        <v>47.9</v>
      </c>
      <c r="I133">
        <v>19.7</v>
      </c>
      <c r="J133">
        <v>38</v>
      </c>
      <c r="K133">
        <v>71.400000000000006</v>
      </c>
      <c r="L133">
        <v>-0.9</v>
      </c>
      <c r="M133">
        <v>12.7</v>
      </c>
      <c r="N133">
        <v>-4.3</v>
      </c>
      <c r="O133">
        <v>-1.1000000000000001</v>
      </c>
      <c r="P133">
        <v>49.7</v>
      </c>
      <c r="Q133">
        <v>-0.5</v>
      </c>
      <c r="R133">
        <v>118.3</v>
      </c>
      <c r="S133">
        <v>29.1</v>
      </c>
      <c r="T133">
        <v>31</v>
      </c>
      <c r="U133">
        <v>39.799999999999997</v>
      </c>
      <c r="V133">
        <v>31.3</v>
      </c>
      <c r="W133">
        <v>58.3</v>
      </c>
      <c r="X133">
        <v>30.3</v>
      </c>
      <c r="Y133">
        <v>35</v>
      </c>
      <c r="Z133">
        <v>19.7</v>
      </c>
      <c r="AA133">
        <v>41.1</v>
      </c>
      <c r="AB133">
        <v>71.7</v>
      </c>
      <c r="AC133">
        <v>-2.5</v>
      </c>
      <c r="AD133">
        <v>-1.2</v>
      </c>
      <c r="AE133">
        <v>0.7</v>
      </c>
      <c r="AF133">
        <v>112.6</v>
      </c>
      <c r="AG133">
        <v>91.2</v>
      </c>
      <c r="AH133">
        <v>-24.1</v>
      </c>
      <c r="AI133">
        <v>14.2</v>
      </c>
    </row>
    <row r="134" spans="1:35" x14ac:dyDescent="0.25">
      <c r="A134">
        <v>21755</v>
      </c>
      <c r="B134">
        <v>45</v>
      </c>
      <c r="C134">
        <v>31.5</v>
      </c>
      <c r="D134">
        <v>44</v>
      </c>
      <c r="E134">
        <v>30.5</v>
      </c>
      <c r="F134">
        <v>48.3</v>
      </c>
      <c r="G134">
        <v>30.5</v>
      </c>
      <c r="H134">
        <v>47.8</v>
      </c>
      <c r="I134">
        <v>20.5</v>
      </c>
      <c r="J134">
        <v>39.5</v>
      </c>
      <c r="K134">
        <v>70.3</v>
      </c>
      <c r="L134">
        <v>-0.9</v>
      </c>
      <c r="M134">
        <v>12.7</v>
      </c>
      <c r="N134">
        <v>-4.5999999999999996</v>
      </c>
      <c r="O134">
        <v>-1.2</v>
      </c>
      <c r="P134">
        <v>49.2</v>
      </c>
      <c r="Q134">
        <v>-0.9</v>
      </c>
      <c r="R134">
        <v>117.2</v>
      </c>
      <c r="S134">
        <v>28.3</v>
      </c>
      <c r="T134">
        <v>31.3</v>
      </c>
      <c r="U134">
        <v>40</v>
      </c>
      <c r="V134">
        <v>29.4</v>
      </c>
      <c r="W134">
        <v>48.7</v>
      </c>
      <c r="X134">
        <v>30.7</v>
      </c>
      <c r="Y134">
        <v>33.799999999999997</v>
      </c>
      <c r="Z134">
        <v>18.8</v>
      </c>
      <c r="AA134">
        <v>32.799999999999997</v>
      </c>
      <c r="AB134">
        <v>70.599999999999994</v>
      </c>
      <c r="AC134">
        <v>-3.7</v>
      </c>
      <c r="AD134">
        <v>-1.2</v>
      </c>
      <c r="AE134">
        <v>0.7</v>
      </c>
      <c r="AF134">
        <v>112.6</v>
      </c>
      <c r="AG134">
        <v>91.2</v>
      </c>
      <c r="AH134">
        <v>-24.2</v>
      </c>
      <c r="AI134">
        <v>14.5</v>
      </c>
    </row>
    <row r="135" spans="1:35" x14ac:dyDescent="0.25">
      <c r="A135">
        <v>21790</v>
      </c>
      <c r="B135">
        <v>44.5</v>
      </c>
      <c r="C135">
        <v>31.6</v>
      </c>
      <c r="D135">
        <v>46.7</v>
      </c>
      <c r="E135">
        <v>30.8</v>
      </c>
      <c r="F135">
        <v>52.3</v>
      </c>
      <c r="G135">
        <v>30.3</v>
      </c>
      <c r="H135">
        <v>44.9</v>
      </c>
      <c r="I135">
        <v>19.7</v>
      </c>
      <c r="J135">
        <v>39.1</v>
      </c>
      <c r="K135">
        <v>69.2</v>
      </c>
      <c r="L135">
        <v>-4.5</v>
      </c>
      <c r="M135">
        <v>12.7</v>
      </c>
      <c r="N135">
        <v>-4.5999999999999996</v>
      </c>
      <c r="O135">
        <v>-1.2</v>
      </c>
      <c r="P135">
        <v>49.2</v>
      </c>
      <c r="Q135">
        <v>-1.2</v>
      </c>
      <c r="R135">
        <v>117.3</v>
      </c>
      <c r="S135">
        <v>28.5</v>
      </c>
      <c r="T135">
        <v>31.6</v>
      </c>
      <c r="U135">
        <v>40.799999999999997</v>
      </c>
      <c r="V135">
        <v>30.6</v>
      </c>
      <c r="W135">
        <v>48.3</v>
      </c>
      <c r="X135">
        <v>30</v>
      </c>
      <c r="Y135">
        <v>32.5</v>
      </c>
      <c r="Z135">
        <v>27.2</v>
      </c>
      <c r="AA135">
        <v>38.4</v>
      </c>
      <c r="AB135">
        <v>69.8</v>
      </c>
      <c r="AC135">
        <v>-3.9</v>
      </c>
      <c r="AD135">
        <v>-1.2</v>
      </c>
      <c r="AE135">
        <v>0.7</v>
      </c>
      <c r="AF135">
        <v>112.9</v>
      </c>
      <c r="AG135">
        <v>91</v>
      </c>
      <c r="AH135">
        <v>-24.4</v>
      </c>
      <c r="AI135">
        <v>14.2</v>
      </c>
    </row>
    <row r="136" spans="1:35" x14ac:dyDescent="0.25">
      <c r="A136">
        <v>21825</v>
      </c>
      <c r="B136">
        <v>44.6</v>
      </c>
      <c r="C136">
        <v>31.5</v>
      </c>
      <c r="D136">
        <v>46.1</v>
      </c>
      <c r="E136">
        <v>30.8</v>
      </c>
      <c r="F136">
        <v>48.8</v>
      </c>
      <c r="G136">
        <v>30.3</v>
      </c>
      <c r="H136">
        <v>42.2</v>
      </c>
      <c r="I136">
        <v>19.399999999999999</v>
      </c>
      <c r="J136">
        <v>38.4</v>
      </c>
      <c r="K136">
        <v>68.099999999999994</v>
      </c>
      <c r="L136">
        <v>-2.6</v>
      </c>
      <c r="M136">
        <v>12.7</v>
      </c>
      <c r="N136">
        <v>-4.3</v>
      </c>
      <c r="O136">
        <v>-0.4</v>
      </c>
      <c r="P136">
        <v>49.4</v>
      </c>
      <c r="Q136">
        <v>-1.1000000000000001</v>
      </c>
      <c r="R136">
        <v>117.7</v>
      </c>
      <c r="S136">
        <v>21.7</v>
      </c>
      <c r="T136">
        <v>31.5</v>
      </c>
      <c r="U136">
        <v>40.700000000000003</v>
      </c>
      <c r="V136">
        <v>30.6</v>
      </c>
      <c r="W136">
        <v>49.1</v>
      </c>
      <c r="X136">
        <v>31.9</v>
      </c>
      <c r="Y136">
        <v>34.9</v>
      </c>
      <c r="Z136">
        <v>19.7</v>
      </c>
      <c r="AA136">
        <v>39.5</v>
      </c>
      <c r="AB136">
        <v>69.3</v>
      </c>
      <c r="AC136">
        <v>-2.8</v>
      </c>
      <c r="AD136">
        <v>-1.2</v>
      </c>
      <c r="AE136">
        <v>0.7</v>
      </c>
      <c r="AF136">
        <v>113.4</v>
      </c>
      <c r="AG136">
        <v>91.2</v>
      </c>
      <c r="AH136">
        <v>-25.2</v>
      </c>
      <c r="AI136">
        <v>14.8</v>
      </c>
    </row>
    <row r="137" spans="1:35" x14ac:dyDescent="0.25">
      <c r="A137">
        <v>21858</v>
      </c>
      <c r="B137">
        <v>43.5</v>
      </c>
      <c r="C137">
        <v>31.3</v>
      </c>
      <c r="D137">
        <v>43.8</v>
      </c>
      <c r="E137">
        <v>30.6</v>
      </c>
      <c r="F137">
        <v>49.5</v>
      </c>
      <c r="G137">
        <v>30.2</v>
      </c>
      <c r="H137">
        <v>45.7</v>
      </c>
      <c r="I137">
        <v>19.399999999999999</v>
      </c>
      <c r="J137">
        <v>40.700000000000003</v>
      </c>
      <c r="K137">
        <v>67.5</v>
      </c>
      <c r="L137">
        <v>-6.1</v>
      </c>
      <c r="M137">
        <v>12.7</v>
      </c>
      <c r="N137">
        <v>-4.3</v>
      </c>
      <c r="O137">
        <v>-0.2</v>
      </c>
      <c r="P137">
        <v>49.4</v>
      </c>
      <c r="Q137">
        <v>-1.4</v>
      </c>
      <c r="R137">
        <v>118.6</v>
      </c>
      <c r="S137">
        <v>29.5</v>
      </c>
      <c r="T137">
        <v>32.1</v>
      </c>
      <c r="U137">
        <v>39.6</v>
      </c>
      <c r="V137">
        <v>30.5</v>
      </c>
      <c r="W137">
        <v>49.1</v>
      </c>
      <c r="X137">
        <v>31</v>
      </c>
      <c r="Y137">
        <v>29.6</v>
      </c>
      <c r="Z137">
        <v>20</v>
      </c>
      <c r="AA137">
        <v>38.700000000000003</v>
      </c>
      <c r="AB137">
        <v>69.2</v>
      </c>
      <c r="AC137">
        <v>-3.6</v>
      </c>
      <c r="AD137">
        <v>-1.2</v>
      </c>
      <c r="AE137">
        <v>0.7</v>
      </c>
      <c r="AF137">
        <v>113.1</v>
      </c>
      <c r="AG137">
        <v>91.2</v>
      </c>
      <c r="AH137">
        <v>-25.1</v>
      </c>
      <c r="AI137">
        <v>12.8</v>
      </c>
    </row>
    <row r="138" spans="1:35" x14ac:dyDescent="0.25">
      <c r="A138">
        <v>21893</v>
      </c>
      <c r="B138">
        <v>40.1</v>
      </c>
      <c r="C138">
        <v>31.5</v>
      </c>
      <c r="D138">
        <v>43.1</v>
      </c>
      <c r="E138">
        <v>30.6</v>
      </c>
      <c r="F138">
        <v>53.5</v>
      </c>
      <c r="G138">
        <v>30.2</v>
      </c>
      <c r="H138">
        <v>45.3</v>
      </c>
      <c r="I138">
        <v>20</v>
      </c>
      <c r="J138">
        <v>28.8</v>
      </c>
      <c r="K138">
        <v>67.599999999999994</v>
      </c>
      <c r="L138">
        <v>-3.3</v>
      </c>
      <c r="M138">
        <v>12.7</v>
      </c>
      <c r="N138">
        <v>-4.8</v>
      </c>
      <c r="O138">
        <v>0.2</v>
      </c>
      <c r="P138">
        <v>49.2</v>
      </c>
      <c r="Q138">
        <v>-1</v>
      </c>
      <c r="R138">
        <v>118.3</v>
      </c>
      <c r="S138">
        <v>31.1</v>
      </c>
      <c r="T138">
        <v>31.8</v>
      </c>
      <c r="U138">
        <v>40.4</v>
      </c>
      <c r="V138">
        <v>30.7</v>
      </c>
      <c r="W138">
        <v>56.1</v>
      </c>
      <c r="X138">
        <v>30.5</v>
      </c>
      <c r="Y138">
        <v>33.299999999999997</v>
      </c>
      <c r="Z138">
        <v>26.8</v>
      </c>
      <c r="AA138">
        <v>37.9</v>
      </c>
      <c r="AB138">
        <v>69.3</v>
      </c>
      <c r="AC138">
        <v>-2.9</v>
      </c>
      <c r="AD138">
        <v>-1.2</v>
      </c>
      <c r="AE138">
        <v>0.7</v>
      </c>
      <c r="AF138">
        <v>112.1</v>
      </c>
      <c r="AG138">
        <v>91.2</v>
      </c>
      <c r="AH138">
        <v>-24.2</v>
      </c>
      <c r="AI138">
        <v>14.9</v>
      </c>
    </row>
    <row r="139" spans="1:35" x14ac:dyDescent="0.25">
      <c r="A139">
        <v>21926</v>
      </c>
      <c r="B139">
        <v>45.5</v>
      </c>
      <c r="C139">
        <v>31.8</v>
      </c>
      <c r="D139">
        <v>45.6</v>
      </c>
      <c r="E139">
        <v>30.6</v>
      </c>
      <c r="F139">
        <v>49.2</v>
      </c>
      <c r="G139">
        <v>31</v>
      </c>
      <c r="H139">
        <v>46.2</v>
      </c>
      <c r="I139">
        <v>19.7</v>
      </c>
      <c r="J139">
        <v>32.6</v>
      </c>
      <c r="K139">
        <v>67.7</v>
      </c>
      <c r="L139">
        <v>-2.7</v>
      </c>
      <c r="M139">
        <v>12.7</v>
      </c>
      <c r="N139">
        <v>-4.5999999999999996</v>
      </c>
      <c r="O139">
        <v>-7.4</v>
      </c>
      <c r="P139">
        <v>49.4</v>
      </c>
      <c r="Q139">
        <v>1.5</v>
      </c>
      <c r="R139">
        <v>117</v>
      </c>
      <c r="S139">
        <v>29.5</v>
      </c>
      <c r="T139">
        <v>32.299999999999997</v>
      </c>
      <c r="U139">
        <v>43</v>
      </c>
      <c r="V139">
        <v>31</v>
      </c>
      <c r="W139">
        <v>49</v>
      </c>
      <c r="X139">
        <v>31</v>
      </c>
      <c r="Y139">
        <v>33.6</v>
      </c>
      <c r="Z139">
        <v>19.399999999999999</v>
      </c>
      <c r="AA139">
        <v>33.799999999999997</v>
      </c>
      <c r="AB139">
        <v>69.2</v>
      </c>
      <c r="AC139">
        <v>-3</v>
      </c>
      <c r="AD139">
        <v>-1.2</v>
      </c>
      <c r="AE139">
        <v>0.7</v>
      </c>
      <c r="AF139">
        <v>113.2</v>
      </c>
      <c r="AG139">
        <v>91.2</v>
      </c>
      <c r="AH139">
        <v>-21.6</v>
      </c>
      <c r="AI139">
        <v>14.9</v>
      </c>
    </row>
    <row r="140" spans="1:35" x14ac:dyDescent="0.25">
      <c r="A140">
        <v>21961</v>
      </c>
      <c r="B140">
        <v>45.3</v>
      </c>
      <c r="C140">
        <v>31.6</v>
      </c>
      <c r="D140">
        <v>50.7</v>
      </c>
      <c r="E140">
        <v>30.6</v>
      </c>
      <c r="F140">
        <v>48.8</v>
      </c>
      <c r="G140">
        <v>30.7</v>
      </c>
      <c r="H140">
        <v>42.3</v>
      </c>
      <c r="I140">
        <v>19.399999999999999</v>
      </c>
      <c r="J140">
        <v>36.1</v>
      </c>
      <c r="K140">
        <v>67.400000000000006</v>
      </c>
      <c r="L140">
        <v>1</v>
      </c>
      <c r="M140">
        <v>12.7</v>
      </c>
      <c r="N140">
        <v>-4.5999999999999996</v>
      </c>
      <c r="O140">
        <v>-0.7</v>
      </c>
      <c r="P140">
        <v>49.4</v>
      </c>
      <c r="Q140">
        <v>-1.5</v>
      </c>
      <c r="R140">
        <v>116.9</v>
      </c>
      <c r="S140">
        <v>26.7</v>
      </c>
      <c r="T140">
        <v>31.5</v>
      </c>
      <c r="U140">
        <v>41.1</v>
      </c>
      <c r="V140">
        <v>31.4</v>
      </c>
      <c r="W140">
        <v>48.8</v>
      </c>
      <c r="X140">
        <v>30.9</v>
      </c>
      <c r="Y140">
        <v>32.5</v>
      </c>
      <c r="Z140">
        <v>18.8</v>
      </c>
      <c r="AA140">
        <v>35.299999999999997</v>
      </c>
      <c r="AB140">
        <v>69.400000000000006</v>
      </c>
      <c r="AC140">
        <v>-6.8</v>
      </c>
      <c r="AD140">
        <v>-1.2</v>
      </c>
      <c r="AE140">
        <v>0.7</v>
      </c>
      <c r="AF140">
        <v>113.4</v>
      </c>
      <c r="AG140">
        <v>91.2</v>
      </c>
      <c r="AH140">
        <v>-23</v>
      </c>
      <c r="AI140">
        <v>22.5</v>
      </c>
    </row>
    <row r="141" spans="1:35" x14ac:dyDescent="0.25">
      <c r="A141">
        <v>21993</v>
      </c>
      <c r="B141">
        <v>42.4</v>
      </c>
      <c r="C141">
        <v>31.5</v>
      </c>
      <c r="D141">
        <v>44</v>
      </c>
      <c r="E141">
        <v>30.2</v>
      </c>
      <c r="F141">
        <v>48.9</v>
      </c>
      <c r="G141">
        <v>31.2</v>
      </c>
      <c r="H141">
        <v>45.3</v>
      </c>
      <c r="I141">
        <v>19.100000000000001</v>
      </c>
      <c r="J141">
        <v>36.299999999999997</v>
      </c>
      <c r="K141">
        <v>67.900000000000006</v>
      </c>
      <c r="L141">
        <v>1.5</v>
      </c>
      <c r="M141">
        <v>12.7</v>
      </c>
      <c r="N141">
        <v>-4.8</v>
      </c>
      <c r="O141">
        <v>-5.6</v>
      </c>
      <c r="P141">
        <v>49.4</v>
      </c>
      <c r="Q141">
        <v>-0.5</v>
      </c>
      <c r="R141">
        <v>118</v>
      </c>
      <c r="S141">
        <v>29.5</v>
      </c>
      <c r="T141">
        <v>31.3</v>
      </c>
      <c r="U141">
        <v>36.1</v>
      </c>
      <c r="V141">
        <v>30.5</v>
      </c>
      <c r="W141">
        <v>49</v>
      </c>
      <c r="X141">
        <v>30.9</v>
      </c>
      <c r="Y141">
        <v>33.299999999999997</v>
      </c>
      <c r="Z141">
        <v>20.5</v>
      </c>
      <c r="AA141">
        <v>41</v>
      </c>
      <c r="AB141">
        <v>69.099999999999994</v>
      </c>
      <c r="AC141">
        <v>-2.9</v>
      </c>
      <c r="AD141">
        <v>-1.2</v>
      </c>
      <c r="AE141">
        <v>0.7</v>
      </c>
      <c r="AF141">
        <v>114.1</v>
      </c>
      <c r="AG141">
        <v>91.2</v>
      </c>
      <c r="AH141">
        <v>-24.4</v>
      </c>
      <c r="AI141">
        <v>15.1</v>
      </c>
    </row>
    <row r="142" spans="1:35" x14ac:dyDescent="0.25">
      <c r="A142">
        <v>22025</v>
      </c>
      <c r="B142">
        <v>42.7</v>
      </c>
      <c r="C142">
        <v>32.299999999999997</v>
      </c>
      <c r="D142">
        <v>42.7</v>
      </c>
      <c r="E142">
        <v>30.7</v>
      </c>
      <c r="F142">
        <v>49</v>
      </c>
      <c r="G142">
        <v>29.8</v>
      </c>
      <c r="H142">
        <v>47.4</v>
      </c>
      <c r="I142">
        <v>19.7</v>
      </c>
      <c r="J142">
        <v>36.700000000000003</v>
      </c>
      <c r="K142">
        <v>67.599999999999994</v>
      </c>
      <c r="L142">
        <v>-1.4</v>
      </c>
      <c r="M142">
        <v>12.7</v>
      </c>
      <c r="N142">
        <v>-4.3</v>
      </c>
      <c r="O142">
        <v>-0.3</v>
      </c>
      <c r="P142">
        <v>49.4</v>
      </c>
      <c r="Q142">
        <v>-2.2000000000000002</v>
      </c>
      <c r="R142">
        <v>118.9</v>
      </c>
      <c r="S142">
        <v>29.5</v>
      </c>
      <c r="T142">
        <v>31.6</v>
      </c>
      <c r="U142">
        <v>39</v>
      </c>
      <c r="V142">
        <v>30.7</v>
      </c>
      <c r="W142">
        <v>49.5</v>
      </c>
      <c r="X142">
        <v>30.5</v>
      </c>
      <c r="Y142">
        <v>33.299999999999997</v>
      </c>
      <c r="Z142">
        <v>19.100000000000001</v>
      </c>
      <c r="AA142">
        <v>43</v>
      </c>
      <c r="AB142">
        <v>69.099999999999994</v>
      </c>
      <c r="AC142">
        <v>-2.7</v>
      </c>
      <c r="AD142">
        <v>-1.2</v>
      </c>
      <c r="AE142">
        <v>0.7</v>
      </c>
      <c r="AF142">
        <v>112.5</v>
      </c>
      <c r="AG142">
        <v>91.2</v>
      </c>
      <c r="AH142">
        <v>-26.2</v>
      </c>
      <c r="AI142">
        <v>14.5</v>
      </c>
    </row>
    <row r="143" spans="1:35" x14ac:dyDescent="0.25">
      <c r="A143">
        <v>22060</v>
      </c>
      <c r="B143">
        <v>45.6</v>
      </c>
      <c r="C143">
        <v>31.6</v>
      </c>
      <c r="D143">
        <v>43.4</v>
      </c>
      <c r="E143">
        <v>30.5</v>
      </c>
      <c r="F143">
        <v>57.8</v>
      </c>
      <c r="G143">
        <v>30.5</v>
      </c>
      <c r="H143">
        <v>45.6</v>
      </c>
      <c r="I143">
        <v>20.9</v>
      </c>
      <c r="J143">
        <v>36.799999999999997</v>
      </c>
      <c r="K143">
        <v>67.599999999999994</v>
      </c>
      <c r="L143">
        <v>-2.7</v>
      </c>
      <c r="M143">
        <v>12.7</v>
      </c>
      <c r="N143">
        <v>-4.8</v>
      </c>
      <c r="O143">
        <v>-3.7</v>
      </c>
      <c r="P143">
        <v>49.4</v>
      </c>
      <c r="Q143">
        <v>-0.7</v>
      </c>
      <c r="R143">
        <v>116.8</v>
      </c>
      <c r="S143">
        <v>34.5</v>
      </c>
      <c r="T143">
        <v>32.6</v>
      </c>
      <c r="U143">
        <v>38</v>
      </c>
      <c r="V143">
        <v>30.9</v>
      </c>
      <c r="W143">
        <v>49.4</v>
      </c>
      <c r="X143">
        <v>31.4</v>
      </c>
      <c r="Y143">
        <v>27</v>
      </c>
      <c r="Z143">
        <v>19.399999999999999</v>
      </c>
      <c r="AA143">
        <v>38.200000000000003</v>
      </c>
      <c r="AB143">
        <v>69.2</v>
      </c>
      <c r="AC143">
        <v>-3.4</v>
      </c>
      <c r="AD143">
        <v>-1.2</v>
      </c>
      <c r="AE143">
        <v>0.7</v>
      </c>
      <c r="AF143">
        <v>112.4</v>
      </c>
      <c r="AG143">
        <v>91.2</v>
      </c>
      <c r="AH143">
        <v>-23.2</v>
      </c>
      <c r="AI143">
        <v>18.8</v>
      </c>
    </row>
    <row r="144" spans="1:35" x14ac:dyDescent="0.25">
      <c r="A144">
        <v>22095</v>
      </c>
      <c r="B144">
        <v>46</v>
      </c>
      <c r="C144">
        <v>31.9</v>
      </c>
      <c r="D144">
        <v>42.6</v>
      </c>
      <c r="E144">
        <v>30.7</v>
      </c>
      <c r="F144">
        <v>49.1</v>
      </c>
      <c r="G144">
        <v>31.2</v>
      </c>
      <c r="H144">
        <v>36.9</v>
      </c>
      <c r="I144">
        <v>20.2</v>
      </c>
      <c r="J144">
        <v>36</v>
      </c>
      <c r="K144">
        <v>67.400000000000006</v>
      </c>
      <c r="L144">
        <v>0.3</v>
      </c>
      <c r="M144">
        <v>12.7</v>
      </c>
      <c r="N144">
        <v>-4.5999999999999996</v>
      </c>
      <c r="O144">
        <v>0.5</v>
      </c>
      <c r="P144">
        <v>49.4</v>
      </c>
      <c r="Q144">
        <v>-1</v>
      </c>
      <c r="R144">
        <v>117.6</v>
      </c>
      <c r="S144">
        <v>26.3</v>
      </c>
      <c r="T144">
        <v>32.1</v>
      </c>
      <c r="U144">
        <v>41.1</v>
      </c>
      <c r="V144">
        <v>30.1</v>
      </c>
      <c r="W144">
        <v>50</v>
      </c>
      <c r="X144">
        <v>31.2</v>
      </c>
      <c r="Y144">
        <v>31</v>
      </c>
      <c r="Z144">
        <v>18.5</v>
      </c>
      <c r="AA144">
        <v>37.200000000000003</v>
      </c>
      <c r="AB144">
        <v>69.2</v>
      </c>
      <c r="AC144">
        <v>-6.4</v>
      </c>
      <c r="AD144">
        <v>-1.2</v>
      </c>
      <c r="AE144">
        <v>0.7</v>
      </c>
      <c r="AF144">
        <v>113.5</v>
      </c>
      <c r="AG144">
        <v>91.2</v>
      </c>
      <c r="AH144">
        <v>-24.8</v>
      </c>
      <c r="AI144">
        <v>16.2</v>
      </c>
    </row>
    <row r="145" spans="1:35" x14ac:dyDescent="0.25">
      <c r="A145">
        <v>22130</v>
      </c>
      <c r="B145">
        <v>44.5</v>
      </c>
      <c r="C145">
        <v>31.9</v>
      </c>
      <c r="D145">
        <v>43.8</v>
      </c>
      <c r="E145">
        <v>30.3</v>
      </c>
      <c r="F145">
        <v>49.3</v>
      </c>
      <c r="G145">
        <v>31.4</v>
      </c>
      <c r="H145">
        <v>45.8</v>
      </c>
      <c r="I145">
        <v>19.100000000000001</v>
      </c>
      <c r="J145">
        <v>39.1</v>
      </c>
      <c r="K145">
        <v>67.8</v>
      </c>
      <c r="L145">
        <v>-2.5</v>
      </c>
      <c r="M145">
        <v>12.7</v>
      </c>
      <c r="N145">
        <v>-4.8</v>
      </c>
      <c r="O145">
        <v>0.7</v>
      </c>
      <c r="P145">
        <v>49.4</v>
      </c>
      <c r="Q145">
        <v>-2.4</v>
      </c>
      <c r="R145">
        <v>117.8</v>
      </c>
      <c r="S145">
        <v>32.200000000000003</v>
      </c>
      <c r="T145">
        <v>31.9</v>
      </c>
      <c r="U145">
        <v>40.9</v>
      </c>
      <c r="V145">
        <v>30.7</v>
      </c>
      <c r="W145">
        <v>47.5</v>
      </c>
      <c r="X145">
        <v>31</v>
      </c>
      <c r="Y145">
        <v>25.1</v>
      </c>
      <c r="Z145">
        <v>19.100000000000001</v>
      </c>
      <c r="AA145">
        <v>37</v>
      </c>
      <c r="AB145">
        <v>69.599999999999994</v>
      </c>
      <c r="AC145">
        <v>-0.9</v>
      </c>
      <c r="AD145">
        <v>-1.2</v>
      </c>
      <c r="AE145">
        <v>0.7</v>
      </c>
      <c r="AF145">
        <v>113.2</v>
      </c>
      <c r="AG145">
        <v>91.2</v>
      </c>
      <c r="AH145">
        <v>-24.4</v>
      </c>
      <c r="AI145">
        <v>12.8</v>
      </c>
    </row>
    <row r="146" spans="1:35" x14ac:dyDescent="0.25">
      <c r="A146">
        <v>22165</v>
      </c>
      <c r="B146">
        <v>45.6</v>
      </c>
      <c r="C146">
        <v>32.299999999999997</v>
      </c>
      <c r="D146">
        <v>39.1</v>
      </c>
      <c r="E146">
        <v>31</v>
      </c>
      <c r="F146">
        <v>50.9</v>
      </c>
      <c r="G146">
        <v>31</v>
      </c>
      <c r="H146">
        <v>45.6</v>
      </c>
      <c r="I146">
        <v>17.600000000000001</v>
      </c>
      <c r="J146">
        <v>32.799999999999997</v>
      </c>
      <c r="K146">
        <v>68.8</v>
      </c>
      <c r="L146">
        <v>-1.1000000000000001</v>
      </c>
      <c r="M146">
        <v>12.7</v>
      </c>
      <c r="N146">
        <v>-4.8</v>
      </c>
      <c r="O146">
        <v>-0.6</v>
      </c>
      <c r="P146">
        <v>49.4</v>
      </c>
      <c r="Q146">
        <v>-0.9</v>
      </c>
      <c r="R146">
        <v>117</v>
      </c>
      <c r="S146">
        <v>28.5</v>
      </c>
      <c r="T146">
        <v>31.9</v>
      </c>
      <c r="U146">
        <v>40.6</v>
      </c>
      <c r="V146">
        <v>31</v>
      </c>
      <c r="W146">
        <v>49</v>
      </c>
      <c r="X146">
        <v>31</v>
      </c>
      <c r="Y146">
        <v>34</v>
      </c>
      <c r="Z146">
        <v>19.399999999999999</v>
      </c>
      <c r="AA146">
        <v>33.200000000000003</v>
      </c>
      <c r="AB146">
        <v>70</v>
      </c>
      <c r="AC146">
        <v>-4.2</v>
      </c>
      <c r="AD146">
        <v>-1.2</v>
      </c>
      <c r="AE146">
        <v>0.7</v>
      </c>
      <c r="AF146">
        <v>112.1</v>
      </c>
      <c r="AG146">
        <v>91.2</v>
      </c>
      <c r="AH146">
        <v>-24.1</v>
      </c>
      <c r="AI146">
        <v>14.9</v>
      </c>
    </row>
    <row r="147" spans="1:35" x14ac:dyDescent="0.25">
      <c r="A147">
        <v>22199</v>
      </c>
      <c r="B147">
        <v>45.5</v>
      </c>
      <c r="C147">
        <v>31.5</v>
      </c>
      <c r="D147">
        <v>47.5</v>
      </c>
      <c r="E147">
        <v>30.6</v>
      </c>
      <c r="F147">
        <v>46.4</v>
      </c>
      <c r="G147">
        <v>31</v>
      </c>
      <c r="H147">
        <v>45.9</v>
      </c>
      <c r="I147">
        <v>19.100000000000001</v>
      </c>
      <c r="J147">
        <v>37.5</v>
      </c>
      <c r="K147">
        <v>69.099999999999994</v>
      </c>
      <c r="L147">
        <v>-2.8</v>
      </c>
      <c r="M147">
        <v>12.7</v>
      </c>
      <c r="N147">
        <v>-4.3</v>
      </c>
      <c r="O147">
        <v>0.8</v>
      </c>
      <c r="P147">
        <v>49.4</v>
      </c>
      <c r="Q147">
        <v>-0.4</v>
      </c>
      <c r="R147">
        <v>117.3</v>
      </c>
      <c r="S147">
        <v>27.4</v>
      </c>
      <c r="T147">
        <v>31.3</v>
      </c>
      <c r="U147">
        <v>40.200000000000003</v>
      </c>
      <c r="V147">
        <v>39.1</v>
      </c>
      <c r="W147">
        <v>49.3</v>
      </c>
      <c r="X147">
        <v>30.9</v>
      </c>
      <c r="Y147">
        <v>28.5</v>
      </c>
      <c r="Z147">
        <v>20.5</v>
      </c>
      <c r="AA147">
        <v>35.1</v>
      </c>
      <c r="AB147">
        <v>70</v>
      </c>
      <c r="AC147">
        <v>-2.8</v>
      </c>
      <c r="AD147">
        <v>-1.2</v>
      </c>
      <c r="AE147">
        <v>0.7</v>
      </c>
      <c r="AF147">
        <v>113</v>
      </c>
      <c r="AG147">
        <v>91.2</v>
      </c>
      <c r="AH147">
        <v>-24.9</v>
      </c>
      <c r="AI147">
        <v>13.5</v>
      </c>
    </row>
    <row r="148" spans="1:35" x14ac:dyDescent="0.25">
      <c r="A148">
        <v>22234</v>
      </c>
      <c r="B148">
        <v>44.9</v>
      </c>
      <c r="C148">
        <v>31.1</v>
      </c>
      <c r="D148">
        <v>44</v>
      </c>
      <c r="E148">
        <v>30.8</v>
      </c>
      <c r="F148">
        <v>49.5</v>
      </c>
      <c r="G148">
        <v>31.2</v>
      </c>
      <c r="H148">
        <v>49.5</v>
      </c>
      <c r="I148">
        <v>21.6</v>
      </c>
      <c r="J148">
        <v>35.799999999999997</v>
      </c>
      <c r="K148">
        <v>69</v>
      </c>
      <c r="L148">
        <v>-0.8</v>
      </c>
      <c r="M148">
        <v>12.7</v>
      </c>
      <c r="N148">
        <v>-4.3</v>
      </c>
      <c r="O148">
        <v>0.8</v>
      </c>
      <c r="P148">
        <v>49.4</v>
      </c>
      <c r="Q148">
        <v>-1.8</v>
      </c>
      <c r="R148">
        <v>118.3</v>
      </c>
      <c r="S148">
        <v>33.6</v>
      </c>
      <c r="T148">
        <v>32.4</v>
      </c>
      <c r="U148">
        <v>40.799999999999997</v>
      </c>
      <c r="V148">
        <v>30.9</v>
      </c>
      <c r="W148">
        <v>48.8</v>
      </c>
      <c r="X148">
        <v>30.7</v>
      </c>
      <c r="Y148">
        <v>37.1</v>
      </c>
      <c r="Z148">
        <v>20.2</v>
      </c>
      <c r="AA148">
        <v>37.5</v>
      </c>
      <c r="AB148">
        <v>70</v>
      </c>
      <c r="AC148">
        <v>-2.5</v>
      </c>
      <c r="AD148">
        <v>-1.2</v>
      </c>
      <c r="AE148">
        <v>0.7</v>
      </c>
      <c r="AF148">
        <v>114</v>
      </c>
      <c r="AG148">
        <v>91.2</v>
      </c>
      <c r="AH148">
        <v>-25.1</v>
      </c>
      <c r="AI148">
        <v>14.3</v>
      </c>
    </row>
    <row r="149" spans="1:35" x14ac:dyDescent="0.25">
      <c r="A149">
        <v>22268</v>
      </c>
      <c r="B149">
        <v>45.8</v>
      </c>
      <c r="C149">
        <v>31.6</v>
      </c>
      <c r="D149">
        <v>44.4</v>
      </c>
      <c r="E149">
        <v>30.7</v>
      </c>
      <c r="F149">
        <v>49.2</v>
      </c>
      <c r="G149">
        <v>30.2</v>
      </c>
      <c r="H149">
        <v>46.2</v>
      </c>
      <c r="I149">
        <v>19.7</v>
      </c>
      <c r="J149">
        <v>38.299999999999997</v>
      </c>
      <c r="K149">
        <v>69.2</v>
      </c>
      <c r="L149">
        <v>-6.3</v>
      </c>
      <c r="M149">
        <v>12.7</v>
      </c>
      <c r="N149">
        <v>-4.3</v>
      </c>
      <c r="O149">
        <v>-0.8</v>
      </c>
      <c r="P149">
        <v>49.2</v>
      </c>
      <c r="Q149">
        <v>-1.2</v>
      </c>
      <c r="R149">
        <v>119.6</v>
      </c>
      <c r="S149">
        <v>29.8</v>
      </c>
      <c r="T149">
        <v>32.4</v>
      </c>
      <c r="U149">
        <v>39.299999999999997</v>
      </c>
      <c r="V149">
        <v>30.8</v>
      </c>
      <c r="W149">
        <v>52.4</v>
      </c>
      <c r="X149">
        <v>31</v>
      </c>
      <c r="Y149">
        <v>34.200000000000003</v>
      </c>
      <c r="Z149">
        <v>19.7</v>
      </c>
      <c r="AA149">
        <v>39.299999999999997</v>
      </c>
      <c r="AB149">
        <v>70</v>
      </c>
      <c r="AC149">
        <v>-2.5</v>
      </c>
      <c r="AD149">
        <v>-1.2</v>
      </c>
      <c r="AE149">
        <v>0.7</v>
      </c>
      <c r="AF149">
        <v>114.1</v>
      </c>
      <c r="AG149">
        <v>91.2</v>
      </c>
      <c r="AH149">
        <v>-24.8</v>
      </c>
      <c r="AI149">
        <v>14.1</v>
      </c>
    </row>
    <row r="150" spans="1:35" x14ac:dyDescent="0.25">
      <c r="A150">
        <v>22303</v>
      </c>
      <c r="B150">
        <v>41.9</v>
      </c>
      <c r="C150">
        <v>32.4</v>
      </c>
      <c r="D150">
        <v>44.1</v>
      </c>
      <c r="E150">
        <v>31</v>
      </c>
      <c r="F150">
        <v>49.2</v>
      </c>
      <c r="G150">
        <v>30.7</v>
      </c>
      <c r="H150">
        <v>46.2</v>
      </c>
      <c r="I150">
        <v>21.4</v>
      </c>
      <c r="J150">
        <v>39.9</v>
      </c>
      <c r="K150">
        <v>69.400000000000006</v>
      </c>
      <c r="L150">
        <v>-4.3</v>
      </c>
      <c r="M150">
        <v>12.7</v>
      </c>
      <c r="N150">
        <v>-4.8</v>
      </c>
      <c r="O150">
        <v>0.1</v>
      </c>
      <c r="P150">
        <v>49.4</v>
      </c>
      <c r="Q150">
        <v>-0.6</v>
      </c>
      <c r="R150">
        <v>119.1</v>
      </c>
      <c r="S150">
        <v>29.6</v>
      </c>
      <c r="T150">
        <v>32.4</v>
      </c>
      <c r="U150">
        <v>41.5</v>
      </c>
      <c r="V150">
        <v>30.7</v>
      </c>
      <c r="W150">
        <v>54</v>
      </c>
      <c r="X150">
        <v>31.4</v>
      </c>
      <c r="Y150">
        <v>32.4</v>
      </c>
      <c r="Z150">
        <v>19.399999999999999</v>
      </c>
      <c r="AA150">
        <v>38.700000000000003</v>
      </c>
      <c r="AB150">
        <v>70</v>
      </c>
      <c r="AC150">
        <v>-3</v>
      </c>
      <c r="AD150">
        <v>-1.2</v>
      </c>
      <c r="AE150">
        <v>0.7</v>
      </c>
      <c r="AF150">
        <v>112.8</v>
      </c>
      <c r="AG150">
        <v>91</v>
      </c>
      <c r="AH150">
        <v>-23.5</v>
      </c>
      <c r="AI150">
        <v>18.2</v>
      </c>
    </row>
    <row r="151" spans="1:35" x14ac:dyDescent="0.25">
      <c r="A151">
        <v>22338</v>
      </c>
      <c r="B151">
        <v>45.7</v>
      </c>
      <c r="C151">
        <v>31.6</v>
      </c>
      <c r="D151">
        <v>40.5</v>
      </c>
      <c r="E151">
        <v>30.9</v>
      </c>
      <c r="F151">
        <v>49.4</v>
      </c>
      <c r="G151">
        <v>31</v>
      </c>
      <c r="H151">
        <v>45.8</v>
      </c>
      <c r="I151">
        <v>19.100000000000001</v>
      </c>
      <c r="J151">
        <v>36</v>
      </c>
      <c r="K151">
        <v>69.2</v>
      </c>
      <c r="L151">
        <v>-1.1000000000000001</v>
      </c>
      <c r="M151">
        <v>12.7</v>
      </c>
      <c r="N151">
        <v>-4.8</v>
      </c>
      <c r="O151">
        <v>0.6</v>
      </c>
      <c r="P151">
        <v>49.2</v>
      </c>
      <c r="Q151">
        <v>-1.9</v>
      </c>
      <c r="R151">
        <v>117.7</v>
      </c>
      <c r="S151">
        <v>29.8</v>
      </c>
      <c r="T151">
        <v>31.8</v>
      </c>
      <c r="U151">
        <v>35.299999999999997</v>
      </c>
      <c r="V151">
        <v>30.5</v>
      </c>
      <c r="W151">
        <v>51.3</v>
      </c>
      <c r="X151">
        <v>31</v>
      </c>
      <c r="Y151">
        <v>34.299999999999997</v>
      </c>
      <c r="Z151">
        <v>14.4</v>
      </c>
      <c r="AA151">
        <v>35.6</v>
      </c>
      <c r="AB151">
        <v>70.2</v>
      </c>
      <c r="AC151">
        <v>-3.8</v>
      </c>
      <c r="AD151">
        <v>-1.4</v>
      </c>
      <c r="AE151">
        <v>0.7</v>
      </c>
      <c r="AF151">
        <v>112.7</v>
      </c>
      <c r="AG151">
        <v>91.2</v>
      </c>
      <c r="AH151">
        <v>-24.6</v>
      </c>
      <c r="AI151">
        <v>14.3</v>
      </c>
    </row>
    <row r="152" spans="1:35" x14ac:dyDescent="0.25">
      <c r="A152">
        <v>22373</v>
      </c>
      <c r="B152">
        <v>45.3</v>
      </c>
      <c r="C152">
        <v>31.8</v>
      </c>
      <c r="D152">
        <v>53.3</v>
      </c>
      <c r="E152">
        <v>31.2</v>
      </c>
      <c r="F152">
        <v>47.8</v>
      </c>
      <c r="G152">
        <v>30.7</v>
      </c>
      <c r="H152">
        <v>42.2</v>
      </c>
      <c r="I152">
        <v>18.8</v>
      </c>
      <c r="J152">
        <v>36.9</v>
      </c>
      <c r="K152">
        <v>69.2</v>
      </c>
      <c r="L152">
        <v>-2.5</v>
      </c>
      <c r="M152">
        <v>12.7</v>
      </c>
      <c r="N152">
        <v>-4.3</v>
      </c>
      <c r="O152">
        <v>-3.4</v>
      </c>
      <c r="P152">
        <v>49.4</v>
      </c>
      <c r="Q152">
        <v>-1</v>
      </c>
      <c r="R152">
        <v>117.3</v>
      </c>
      <c r="S152">
        <v>29.1</v>
      </c>
      <c r="T152">
        <v>31.6</v>
      </c>
      <c r="U152">
        <v>44.4</v>
      </c>
      <c r="V152">
        <v>30.7</v>
      </c>
      <c r="W152">
        <v>48.7</v>
      </c>
      <c r="X152">
        <v>31</v>
      </c>
      <c r="Y152">
        <v>30.1</v>
      </c>
      <c r="Z152">
        <v>20.2</v>
      </c>
      <c r="AA152">
        <v>35.5</v>
      </c>
      <c r="AB152">
        <v>69.8</v>
      </c>
      <c r="AC152">
        <v>-5.0999999999999996</v>
      </c>
      <c r="AD152">
        <v>-1.2</v>
      </c>
      <c r="AE152">
        <v>0.5</v>
      </c>
      <c r="AF152">
        <v>113.2</v>
      </c>
      <c r="AG152">
        <v>91.2</v>
      </c>
      <c r="AH152">
        <v>-24.5</v>
      </c>
      <c r="AI152">
        <v>13.4</v>
      </c>
    </row>
    <row r="153" spans="1:35" x14ac:dyDescent="0.25">
      <c r="A153">
        <v>22408</v>
      </c>
      <c r="B153">
        <v>45.4</v>
      </c>
      <c r="C153">
        <v>31.8</v>
      </c>
      <c r="D153">
        <v>45.2</v>
      </c>
      <c r="E153">
        <v>30.9</v>
      </c>
      <c r="F153">
        <v>46.3</v>
      </c>
      <c r="G153">
        <v>30.5</v>
      </c>
      <c r="H153">
        <v>46.4</v>
      </c>
      <c r="I153">
        <v>20.2</v>
      </c>
      <c r="J153">
        <v>39.1</v>
      </c>
      <c r="K153">
        <v>69.2</v>
      </c>
      <c r="L153">
        <v>0.8</v>
      </c>
      <c r="M153">
        <v>12.7</v>
      </c>
      <c r="N153">
        <v>-4.8</v>
      </c>
      <c r="O153">
        <v>0</v>
      </c>
      <c r="P153">
        <v>49.4</v>
      </c>
      <c r="Q153">
        <v>-0.9</v>
      </c>
      <c r="R153">
        <v>117.3</v>
      </c>
      <c r="S153">
        <v>25.9</v>
      </c>
      <c r="T153">
        <v>31.6</v>
      </c>
      <c r="U153">
        <v>41.3</v>
      </c>
      <c r="V153">
        <v>30.6</v>
      </c>
      <c r="W153">
        <v>49.5</v>
      </c>
      <c r="X153">
        <v>30.9</v>
      </c>
      <c r="Y153">
        <v>27.3</v>
      </c>
      <c r="Z153">
        <v>19.399999999999999</v>
      </c>
      <c r="AA153">
        <v>36.1</v>
      </c>
      <c r="AB153">
        <v>70.099999999999994</v>
      </c>
      <c r="AC153">
        <v>-3.7</v>
      </c>
      <c r="AD153">
        <v>-1.2</v>
      </c>
      <c r="AE153">
        <v>0.7</v>
      </c>
      <c r="AF153">
        <v>112.7</v>
      </c>
      <c r="AG153">
        <v>91.2</v>
      </c>
      <c r="AH153">
        <v>-25.7</v>
      </c>
      <c r="AI153">
        <v>14.9</v>
      </c>
    </row>
    <row r="154" spans="1:35" x14ac:dyDescent="0.25">
      <c r="A154">
        <v>22440</v>
      </c>
      <c r="B154">
        <v>43.7</v>
      </c>
      <c r="C154">
        <v>31.6</v>
      </c>
      <c r="D154">
        <v>43.2</v>
      </c>
      <c r="E154">
        <v>30.9</v>
      </c>
      <c r="F154">
        <v>48.2</v>
      </c>
      <c r="G154">
        <v>30.7</v>
      </c>
      <c r="H154">
        <v>44.9</v>
      </c>
      <c r="I154">
        <v>18.8</v>
      </c>
      <c r="J154">
        <v>36.5</v>
      </c>
      <c r="K154">
        <v>69</v>
      </c>
      <c r="L154">
        <v>-2.5</v>
      </c>
      <c r="M154">
        <v>12.7</v>
      </c>
      <c r="N154">
        <v>-4.8</v>
      </c>
      <c r="O154">
        <v>-0.3</v>
      </c>
      <c r="P154">
        <v>49.2</v>
      </c>
      <c r="Q154">
        <v>0.3</v>
      </c>
      <c r="R154">
        <v>117.7</v>
      </c>
      <c r="S154">
        <v>29.2</v>
      </c>
      <c r="T154">
        <v>31.8</v>
      </c>
      <c r="U154">
        <v>39.799999999999997</v>
      </c>
      <c r="V154">
        <v>30.9</v>
      </c>
      <c r="W154">
        <v>49</v>
      </c>
      <c r="X154">
        <v>31</v>
      </c>
      <c r="Y154">
        <v>34.200000000000003</v>
      </c>
      <c r="Z154">
        <v>16.8</v>
      </c>
      <c r="AA154">
        <v>36.5</v>
      </c>
      <c r="AB154">
        <v>70.099999999999994</v>
      </c>
      <c r="AC154">
        <v>-2.7</v>
      </c>
      <c r="AD154">
        <v>-1.4</v>
      </c>
      <c r="AE154">
        <v>0.7</v>
      </c>
      <c r="AF154">
        <v>113</v>
      </c>
      <c r="AG154">
        <v>91</v>
      </c>
      <c r="AH154">
        <v>-23.2</v>
      </c>
      <c r="AI154">
        <v>18.5</v>
      </c>
    </row>
    <row r="155" spans="1:35" x14ac:dyDescent="0.25">
      <c r="A155">
        <v>22475</v>
      </c>
      <c r="B155">
        <v>45.3</v>
      </c>
      <c r="C155">
        <v>31.8</v>
      </c>
      <c r="D155">
        <v>43.9</v>
      </c>
      <c r="E155">
        <v>30.3</v>
      </c>
      <c r="F155">
        <v>45.9</v>
      </c>
      <c r="G155">
        <v>30.9</v>
      </c>
      <c r="H155">
        <v>39.700000000000003</v>
      </c>
      <c r="I155">
        <v>19.399999999999999</v>
      </c>
      <c r="J155">
        <v>38.299999999999997</v>
      </c>
      <c r="K155">
        <v>69.099999999999994</v>
      </c>
      <c r="L155">
        <v>-2.5</v>
      </c>
      <c r="M155">
        <v>12.7</v>
      </c>
      <c r="N155">
        <v>-4.3</v>
      </c>
      <c r="O155">
        <v>-0.4</v>
      </c>
      <c r="P155">
        <v>49.4</v>
      </c>
      <c r="Q155">
        <v>-1</v>
      </c>
      <c r="R155">
        <v>119</v>
      </c>
      <c r="S155">
        <v>29.5</v>
      </c>
      <c r="T155">
        <v>31.9</v>
      </c>
      <c r="U155">
        <v>40.200000000000003</v>
      </c>
      <c r="V155">
        <v>30.9</v>
      </c>
      <c r="W155">
        <v>49.6</v>
      </c>
      <c r="X155">
        <v>31</v>
      </c>
      <c r="Y155">
        <v>34.1</v>
      </c>
      <c r="Z155">
        <v>19.399999999999999</v>
      </c>
      <c r="AA155">
        <v>37.5</v>
      </c>
      <c r="AB155">
        <v>70</v>
      </c>
      <c r="AC155">
        <v>-2.7</v>
      </c>
      <c r="AD155">
        <v>-1.2</v>
      </c>
      <c r="AE155">
        <v>0.7</v>
      </c>
      <c r="AF155">
        <v>113.9</v>
      </c>
      <c r="AG155">
        <v>91.2</v>
      </c>
      <c r="AH155">
        <v>-25.1</v>
      </c>
      <c r="AI155">
        <v>14.3</v>
      </c>
    </row>
    <row r="156" spans="1:35" x14ac:dyDescent="0.25">
      <c r="A156">
        <v>22510</v>
      </c>
      <c r="B156">
        <v>41</v>
      </c>
      <c r="C156">
        <v>31.9</v>
      </c>
      <c r="D156">
        <v>44</v>
      </c>
      <c r="E156">
        <v>30.9</v>
      </c>
      <c r="F156">
        <v>49.3</v>
      </c>
      <c r="G156">
        <v>30.7</v>
      </c>
      <c r="H156">
        <v>46</v>
      </c>
      <c r="I156">
        <v>19.399999999999999</v>
      </c>
      <c r="J156">
        <v>40</v>
      </c>
      <c r="K156">
        <v>69.099999999999994</v>
      </c>
      <c r="L156">
        <v>-5.4</v>
      </c>
      <c r="M156">
        <v>12.7</v>
      </c>
      <c r="N156">
        <v>-4.5999999999999996</v>
      </c>
      <c r="O156">
        <v>-1.8</v>
      </c>
      <c r="P156">
        <v>49.4</v>
      </c>
      <c r="Q156">
        <v>-1</v>
      </c>
      <c r="R156">
        <v>119.2</v>
      </c>
      <c r="S156">
        <v>30.1</v>
      </c>
      <c r="T156">
        <v>31.9</v>
      </c>
      <c r="U156">
        <v>42.2</v>
      </c>
      <c r="V156">
        <v>29.7</v>
      </c>
      <c r="W156">
        <v>52.7</v>
      </c>
      <c r="X156">
        <v>31.2</v>
      </c>
      <c r="Y156">
        <v>34</v>
      </c>
      <c r="Z156">
        <v>19.7</v>
      </c>
      <c r="AA156">
        <v>38.200000000000003</v>
      </c>
      <c r="AB156">
        <v>70</v>
      </c>
      <c r="AC156">
        <v>-3.1</v>
      </c>
      <c r="AD156">
        <v>-1.2</v>
      </c>
      <c r="AE156">
        <v>0.7</v>
      </c>
      <c r="AF156">
        <v>112.7</v>
      </c>
      <c r="AG156">
        <v>91.2</v>
      </c>
      <c r="AH156">
        <v>-23.3</v>
      </c>
      <c r="AI156">
        <v>13.8</v>
      </c>
    </row>
    <row r="157" spans="1:35" x14ac:dyDescent="0.25">
      <c r="A157">
        <v>22545</v>
      </c>
      <c r="B157">
        <v>49.5</v>
      </c>
      <c r="C157">
        <v>32.1</v>
      </c>
      <c r="D157">
        <v>44.2</v>
      </c>
      <c r="E157">
        <v>30.7</v>
      </c>
      <c r="F157">
        <v>49.5</v>
      </c>
      <c r="G157">
        <v>31.9</v>
      </c>
      <c r="H157">
        <v>41.5</v>
      </c>
      <c r="I157">
        <v>20.5</v>
      </c>
      <c r="J157">
        <v>30.4</v>
      </c>
      <c r="K157">
        <v>69</v>
      </c>
      <c r="L157">
        <v>-3.7</v>
      </c>
      <c r="M157">
        <v>12.7</v>
      </c>
      <c r="N157">
        <v>-4.3</v>
      </c>
      <c r="O157">
        <v>-1</v>
      </c>
      <c r="P157">
        <v>49.4</v>
      </c>
      <c r="Q157">
        <v>-1.1000000000000001</v>
      </c>
      <c r="R157">
        <v>117.7</v>
      </c>
      <c r="S157">
        <v>29.7</v>
      </c>
      <c r="T157">
        <v>31.8</v>
      </c>
      <c r="U157">
        <v>33.700000000000003</v>
      </c>
      <c r="V157">
        <v>30.5</v>
      </c>
      <c r="W157">
        <v>47.1</v>
      </c>
      <c r="X157">
        <v>30.5</v>
      </c>
      <c r="Y157">
        <v>34.200000000000003</v>
      </c>
      <c r="Z157">
        <v>20</v>
      </c>
      <c r="AA157">
        <v>33.299999999999997</v>
      </c>
      <c r="AB157">
        <v>70</v>
      </c>
      <c r="AC157">
        <v>-3.7</v>
      </c>
      <c r="AD157">
        <v>-1.4</v>
      </c>
      <c r="AE157">
        <v>0.7</v>
      </c>
      <c r="AF157">
        <v>112.9</v>
      </c>
      <c r="AG157">
        <v>91</v>
      </c>
      <c r="AH157">
        <v>-24.2</v>
      </c>
      <c r="AI157">
        <v>16.2</v>
      </c>
    </row>
    <row r="158" spans="1:35" x14ac:dyDescent="0.25">
      <c r="A158">
        <v>22580</v>
      </c>
      <c r="B158">
        <v>45.8</v>
      </c>
      <c r="C158">
        <v>31.9</v>
      </c>
      <c r="D158">
        <v>49.5</v>
      </c>
      <c r="E158">
        <v>30.9</v>
      </c>
      <c r="F158">
        <v>49.2</v>
      </c>
      <c r="G158">
        <v>31.4</v>
      </c>
      <c r="H158">
        <v>46.2</v>
      </c>
      <c r="I158">
        <v>18.2</v>
      </c>
      <c r="J158">
        <v>36.1</v>
      </c>
      <c r="K158">
        <v>69</v>
      </c>
      <c r="L158">
        <v>-2.5</v>
      </c>
      <c r="M158">
        <v>12.7</v>
      </c>
      <c r="N158">
        <v>-4.5999999999999996</v>
      </c>
      <c r="O158">
        <v>0</v>
      </c>
      <c r="P158">
        <v>49.4</v>
      </c>
      <c r="Q158">
        <v>-0.5</v>
      </c>
      <c r="R158">
        <v>117.7</v>
      </c>
      <c r="S158">
        <v>27.2</v>
      </c>
      <c r="T158">
        <v>31.8</v>
      </c>
      <c r="U158">
        <v>32.799999999999997</v>
      </c>
      <c r="V158">
        <v>30.8</v>
      </c>
      <c r="W158">
        <v>48.3</v>
      </c>
      <c r="X158">
        <v>31.6</v>
      </c>
      <c r="Y158">
        <v>33.5</v>
      </c>
      <c r="Z158">
        <v>17.899999999999999</v>
      </c>
      <c r="AA158">
        <v>31.9</v>
      </c>
      <c r="AB158">
        <v>69.900000000000006</v>
      </c>
      <c r="AC158">
        <v>-4.7</v>
      </c>
      <c r="AD158">
        <v>-1.2</v>
      </c>
      <c r="AE158">
        <v>0.7</v>
      </c>
      <c r="AF158">
        <v>112.4</v>
      </c>
      <c r="AG158">
        <v>91</v>
      </c>
      <c r="AH158">
        <v>-24.1</v>
      </c>
      <c r="AI158">
        <v>13.2</v>
      </c>
    </row>
    <row r="159" spans="1:35" x14ac:dyDescent="0.25">
      <c r="A159">
        <v>22615</v>
      </c>
      <c r="B159">
        <v>36.1</v>
      </c>
      <c r="C159">
        <v>32.1</v>
      </c>
      <c r="D159">
        <v>43.6</v>
      </c>
      <c r="E159">
        <v>30.5</v>
      </c>
      <c r="F159">
        <v>47.4</v>
      </c>
      <c r="G159">
        <v>31.2</v>
      </c>
      <c r="H159">
        <v>46.2</v>
      </c>
      <c r="I159">
        <v>19.7</v>
      </c>
      <c r="J159">
        <v>39.1</v>
      </c>
      <c r="K159">
        <v>69.2</v>
      </c>
      <c r="L159">
        <v>-3</v>
      </c>
      <c r="M159">
        <v>12.7</v>
      </c>
      <c r="N159">
        <v>-4.3</v>
      </c>
      <c r="O159">
        <v>2.1</v>
      </c>
      <c r="P159">
        <v>49.4</v>
      </c>
      <c r="Q159">
        <v>-1.5</v>
      </c>
      <c r="R159">
        <v>117</v>
      </c>
      <c r="S159">
        <v>23.2</v>
      </c>
      <c r="T159">
        <v>31.8</v>
      </c>
      <c r="U159">
        <v>41</v>
      </c>
      <c r="V159">
        <v>31.3</v>
      </c>
      <c r="W159">
        <v>48.1</v>
      </c>
      <c r="X159">
        <v>31.7</v>
      </c>
      <c r="Y159">
        <v>36</v>
      </c>
      <c r="Z159">
        <v>20.5</v>
      </c>
      <c r="AA159">
        <v>36.799999999999997</v>
      </c>
      <c r="AB159">
        <v>70</v>
      </c>
      <c r="AC159">
        <v>5.6</v>
      </c>
      <c r="AD159">
        <v>-1.4</v>
      </c>
      <c r="AE159">
        <v>0.7</v>
      </c>
      <c r="AF159">
        <v>113.4</v>
      </c>
      <c r="AG159">
        <v>91</v>
      </c>
      <c r="AH159">
        <v>-24.9</v>
      </c>
      <c r="AI159">
        <v>13.9</v>
      </c>
    </row>
    <row r="160" spans="1:35" x14ac:dyDescent="0.25">
      <c r="A160">
        <v>22650</v>
      </c>
      <c r="B160">
        <v>45</v>
      </c>
      <c r="C160">
        <v>32.1</v>
      </c>
      <c r="D160">
        <v>47.7</v>
      </c>
      <c r="E160">
        <v>30.7</v>
      </c>
      <c r="F160">
        <v>49.2</v>
      </c>
      <c r="G160">
        <v>31</v>
      </c>
      <c r="H160">
        <v>45.3</v>
      </c>
      <c r="I160">
        <v>18.8</v>
      </c>
      <c r="J160">
        <v>39.200000000000003</v>
      </c>
      <c r="K160">
        <v>69</v>
      </c>
      <c r="L160">
        <v>-5.8</v>
      </c>
      <c r="M160">
        <v>12.7</v>
      </c>
      <c r="N160">
        <v>-4.3</v>
      </c>
      <c r="O160">
        <v>-1.3</v>
      </c>
      <c r="P160">
        <v>49.2</v>
      </c>
      <c r="Q160">
        <v>-0.9</v>
      </c>
      <c r="R160">
        <v>118.9</v>
      </c>
      <c r="S160">
        <v>28.4</v>
      </c>
      <c r="T160">
        <v>31.9</v>
      </c>
      <c r="U160">
        <v>40.6</v>
      </c>
      <c r="V160">
        <v>31</v>
      </c>
      <c r="W160">
        <v>52.6</v>
      </c>
      <c r="X160">
        <v>31</v>
      </c>
      <c r="Y160">
        <v>34.200000000000003</v>
      </c>
      <c r="Z160">
        <v>19.7</v>
      </c>
      <c r="AA160">
        <v>36.799999999999997</v>
      </c>
      <c r="AB160">
        <v>70.099999999999994</v>
      </c>
      <c r="AC160">
        <v>-2.7</v>
      </c>
      <c r="AD160">
        <v>-1.2</v>
      </c>
      <c r="AE160">
        <v>0.7</v>
      </c>
      <c r="AF160">
        <v>112.5</v>
      </c>
      <c r="AG160">
        <v>91</v>
      </c>
      <c r="AH160">
        <v>-23.9</v>
      </c>
      <c r="AI160">
        <v>13.6</v>
      </c>
    </row>
    <row r="161" spans="1:35" x14ac:dyDescent="0.25">
      <c r="A161">
        <v>22685</v>
      </c>
      <c r="B161">
        <v>52.7</v>
      </c>
      <c r="C161">
        <v>32.6</v>
      </c>
      <c r="D161">
        <v>46.8</v>
      </c>
      <c r="E161">
        <v>30.9</v>
      </c>
      <c r="F161">
        <v>47.8</v>
      </c>
      <c r="G161">
        <v>31</v>
      </c>
      <c r="H161">
        <v>46.2</v>
      </c>
      <c r="I161">
        <v>19.399999999999999</v>
      </c>
      <c r="J161">
        <v>32.299999999999997</v>
      </c>
      <c r="K161">
        <v>69.099999999999994</v>
      </c>
      <c r="L161">
        <v>-6.5</v>
      </c>
      <c r="M161">
        <v>12.7</v>
      </c>
      <c r="N161">
        <v>-4.8</v>
      </c>
      <c r="O161">
        <v>-0.4</v>
      </c>
      <c r="P161">
        <v>49.2</v>
      </c>
      <c r="Q161">
        <v>-0.8</v>
      </c>
      <c r="R161">
        <v>117.1</v>
      </c>
      <c r="S161">
        <v>27.9</v>
      </c>
      <c r="T161">
        <v>31.1</v>
      </c>
      <c r="U161">
        <v>38.4</v>
      </c>
      <c r="V161">
        <v>30.7</v>
      </c>
      <c r="W161">
        <v>49.1</v>
      </c>
      <c r="X161">
        <v>31.2</v>
      </c>
      <c r="Y161">
        <v>32.200000000000003</v>
      </c>
      <c r="Z161">
        <v>19.100000000000001</v>
      </c>
      <c r="AA161">
        <v>33.299999999999997</v>
      </c>
      <c r="AB161">
        <v>69.900000000000006</v>
      </c>
      <c r="AC161">
        <v>-6.2</v>
      </c>
      <c r="AD161">
        <v>-1.4</v>
      </c>
      <c r="AE161">
        <v>0.7</v>
      </c>
      <c r="AF161">
        <v>112.6</v>
      </c>
      <c r="AG161">
        <v>91</v>
      </c>
      <c r="AH161">
        <v>-24.3</v>
      </c>
      <c r="AI161">
        <v>15.7</v>
      </c>
    </row>
    <row r="162" spans="1:35" x14ac:dyDescent="0.25">
      <c r="A162">
        <v>22719</v>
      </c>
      <c r="B162">
        <v>45.3</v>
      </c>
      <c r="C162">
        <v>32.299999999999997</v>
      </c>
      <c r="D162">
        <v>47.3</v>
      </c>
      <c r="E162">
        <v>30.6</v>
      </c>
      <c r="F162">
        <v>49.4</v>
      </c>
      <c r="G162">
        <v>30.7</v>
      </c>
      <c r="H162">
        <v>40</v>
      </c>
      <c r="I162">
        <v>20.2</v>
      </c>
      <c r="J162">
        <v>35.9</v>
      </c>
      <c r="K162">
        <v>69.099999999999994</v>
      </c>
      <c r="L162">
        <v>-3.5</v>
      </c>
      <c r="M162">
        <v>12.7</v>
      </c>
      <c r="N162">
        <v>-4.5999999999999996</v>
      </c>
      <c r="O162">
        <v>-0.6</v>
      </c>
      <c r="P162">
        <v>49.4</v>
      </c>
      <c r="Q162">
        <v>1.5</v>
      </c>
      <c r="R162">
        <v>117.6</v>
      </c>
      <c r="S162">
        <v>29.5</v>
      </c>
      <c r="T162">
        <v>31.8</v>
      </c>
      <c r="U162">
        <v>41.5</v>
      </c>
      <c r="V162">
        <v>30.7</v>
      </c>
      <c r="W162">
        <v>48.7</v>
      </c>
      <c r="X162">
        <v>30.2</v>
      </c>
      <c r="Y162">
        <v>32.5</v>
      </c>
      <c r="Z162">
        <v>18.5</v>
      </c>
      <c r="AA162">
        <v>36.700000000000003</v>
      </c>
      <c r="AB162">
        <v>70.099999999999994</v>
      </c>
      <c r="AC162">
        <v>-5.5</v>
      </c>
      <c r="AD162">
        <v>-1.2</v>
      </c>
      <c r="AE162">
        <v>0.7</v>
      </c>
      <c r="AF162">
        <v>112.8</v>
      </c>
      <c r="AG162">
        <v>91.2</v>
      </c>
      <c r="AH162">
        <v>-23.9</v>
      </c>
      <c r="AI162">
        <v>16.8</v>
      </c>
    </row>
    <row r="163" spans="1:35" x14ac:dyDescent="0.25">
      <c r="A163">
        <v>22754</v>
      </c>
      <c r="B163">
        <v>45.3</v>
      </c>
      <c r="C163">
        <v>31.3</v>
      </c>
      <c r="D163">
        <v>44.6</v>
      </c>
      <c r="E163">
        <v>30.5</v>
      </c>
      <c r="F163">
        <v>48.6</v>
      </c>
      <c r="G163">
        <v>30.3</v>
      </c>
      <c r="H163">
        <v>37.9</v>
      </c>
      <c r="I163">
        <v>20.2</v>
      </c>
      <c r="J163">
        <v>36.799999999999997</v>
      </c>
      <c r="K163">
        <v>69.099999999999994</v>
      </c>
      <c r="L163">
        <v>-2.8</v>
      </c>
      <c r="M163">
        <v>12.7</v>
      </c>
      <c r="N163">
        <v>-4.3</v>
      </c>
      <c r="O163">
        <v>0.9</v>
      </c>
      <c r="P163">
        <v>49.2</v>
      </c>
      <c r="Q163">
        <v>-0.5</v>
      </c>
      <c r="R163">
        <v>117.7</v>
      </c>
      <c r="S163">
        <v>34.200000000000003</v>
      </c>
      <c r="T163">
        <v>31.6</v>
      </c>
      <c r="U163">
        <v>30.5</v>
      </c>
      <c r="V163">
        <v>31.2</v>
      </c>
      <c r="W163">
        <v>45.5</v>
      </c>
      <c r="X163">
        <v>31.6</v>
      </c>
      <c r="Y163">
        <v>28.5</v>
      </c>
      <c r="Z163">
        <v>19.100000000000001</v>
      </c>
      <c r="AA163">
        <v>33.4</v>
      </c>
      <c r="AB163">
        <v>70</v>
      </c>
      <c r="AC163">
        <v>0</v>
      </c>
      <c r="AD163">
        <v>-1.2</v>
      </c>
      <c r="AE163">
        <v>0.7</v>
      </c>
      <c r="AF163">
        <v>113.7</v>
      </c>
      <c r="AG163">
        <v>91</v>
      </c>
      <c r="AH163">
        <v>-25.2</v>
      </c>
      <c r="AI163">
        <v>12.9</v>
      </c>
    </row>
    <row r="164" spans="1:35" x14ac:dyDescent="0.25">
      <c r="A164">
        <v>22789</v>
      </c>
      <c r="B164">
        <v>31.9</v>
      </c>
      <c r="C164">
        <v>30.6</v>
      </c>
      <c r="D164">
        <v>43</v>
      </c>
      <c r="E164">
        <v>30.5</v>
      </c>
      <c r="F164">
        <v>54.4</v>
      </c>
      <c r="G164">
        <v>30.5</v>
      </c>
      <c r="H164">
        <v>45.6</v>
      </c>
      <c r="I164">
        <v>19.399999999999999</v>
      </c>
      <c r="J164">
        <v>38.9</v>
      </c>
      <c r="K164">
        <v>69</v>
      </c>
      <c r="L164">
        <v>-6</v>
      </c>
      <c r="M164">
        <v>12.7</v>
      </c>
      <c r="N164">
        <v>-4.5999999999999996</v>
      </c>
      <c r="O164">
        <v>-0.3</v>
      </c>
      <c r="P164">
        <v>49.4</v>
      </c>
      <c r="Q164">
        <v>-0.9</v>
      </c>
      <c r="R164">
        <v>118.3</v>
      </c>
      <c r="S164">
        <v>29.4</v>
      </c>
      <c r="T164">
        <v>31.5</v>
      </c>
      <c r="U164">
        <v>41.2</v>
      </c>
      <c r="V164">
        <v>31.4</v>
      </c>
      <c r="W164">
        <v>50.9</v>
      </c>
      <c r="X164">
        <v>31.7</v>
      </c>
      <c r="Y164">
        <v>34.200000000000003</v>
      </c>
      <c r="Z164">
        <v>20</v>
      </c>
      <c r="AA164">
        <v>44.1</v>
      </c>
      <c r="AB164">
        <v>70.099999999999994</v>
      </c>
      <c r="AC164">
        <v>-2.6</v>
      </c>
      <c r="AD164">
        <v>-1.2</v>
      </c>
      <c r="AE164">
        <v>0.7</v>
      </c>
      <c r="AF164">
        <v>111.2</v>
      </c>
      <c r="AG164">
        <v>91.2</v>
      </c>
      <c r="AH164">
        <v>-24.1</v>
      </c>
      <c r="AI164">
        <v>14.1</v>
      </c>
    </row>
    <row r="165" spans="1:35" x14ac:dyDescent="0.25">
      <c r="A165">
        <v>22823</v>
      </c>
      <c r="B165">
        <v>44.3</v>
      </c>
      <c r="C165">
        <v>31.9</v>
      </c>
      <c r="D165">
        <v>44.8</v>
      </c>
      <c r="E165">
        <v>31.2</v>
      </c>
      <c r="F165">
        <v>49.2</v>
      </c>
      <c r="G165">
        <v>30.5</v>
      </c>
      <c r="H165">
        <v>46.6</v>
      </c>
      <c r="I165">
        <v>29</v>
      </c>
      <c r="J165">
        <v>36.5</v>
      </c>
      <c r="K165">
        <v>69.099999999999994</v>
      </c>
      <c r="L165">
        <v>5.0999999999999996</v>
      </c>
      <c r="M165">
        <v>12.7</v>
      </c>
      <c r="N165">
        <v>-4.5999999999999996</v>
      </c>
      <c r="O165">
        <v>0.3</v>
      </c>
      <c r="P165">
        <v>49.2</v>
      </c>
      <c r="Q165">
        <v>-0.8</v>
      </c>
      <c r="R165">
        <v>117.3</v>
      </c>
      <c r="S165">
        <v>26.7</v>
      </c>
      <c r="T165">
        <v>31.6</v>
      </c>
      <c r="U165">
        <v>41</v>
      </c>
      <c r="V165">
        <v>30.6</v>
      </c>
      <c r="W165">
        <v>48.7</v>
      </c>
      <c r="X165">
        <v>30.9</v>
      </c>
      <c r="Y165">
        <v>31.5</v>
      </c>
      <c r="Z165">
        <v>18.5</v>
      </c>
      <c r="AA165">
        <v>35.700000000000003</v>
      </c>
      <c r="AB165">
        <v>70.099999999999994</v>
      </c>
      <c r="AC165">
        <v>-3.9</v>
      </c>
      <c r="AD165">
        <v>-1.4</v>
      </c>
      <c r="AE165">
        <v>0.7</v>
      </c>
      <c r="AF165">
        <v>114.3</v>
      </c>
      <c r="AG165">
        <v>91.2</v>
      </c>
      <c r="AH165">
        <v>-23.8</v>
      </c>
      <c r="AI165">
        <v>16.3</v>
      </c>
    </row>
    <row r="166" spans="1:35" x14ac:dyDescent="0.25">
      <c r="A166">
        <v>22858</v>
      </c>
      <c r="B166">
        <v>47.8</v>
      </c>
      <c r="C166">
        <v>31.9</v>
      </c>
      <c r="D166">
        <v>45</v>
      </c>
      <c r="E166">
        <v>31</v>
      </c>
      <c r="F166">
        <v>46.9</v>
      </c>
      <c r="G166">
        <v>31.2</v>
      </c>
      <c r="H166">
        <v>45.7</v>
      </c>
      <c r="I166">
        <v>18.8</v>
      </c>
      <c r="J166">
        <v>37.299999999999997</v>
      </c>
      <c r="K166">
        <v>69.2</v>
      </c>
      <c r="L166">
        <v>1.8</v>
      </c>
      <c r="M166">
        <v>12.7</v>
      </c>
      <c r="N166">
        <v>-4.5999999999999996</v>
      </c>
      <c r="O166">
        <v>-1.2</v>
      </c>
      <c r="P166">
        <v>49.2</v>
      </c>
      <c r="Q166">
        <v>-0.8</v>
      </c>
      <c r="R166">
        <v>117.1</v>
      </c>
      <c r="S166">
        <v>26.3</v>
      </c>
      <c r="T166">
        <v>31.8</v>
      </c>
      <c r="U166">
        <v>29.5</v>
      </c>
      <c r="V166">
        <v>31.2</v>
      </c>
      <c r="W166">
        <v>49.2</v>
      </c>
      <c r="X166">
        <v>30.9</v>
      </c>
      <c r="Y166">
        <v>34.200000000000003</v>
      </c>
      <c r="Z166">
        <v>19.7</v>
      </c>
      <c r="AA166">
        <v>29.9</v>
      </c>
      <c r="AB166">
        <v>70</v>
      </c>
      <c r="AC166">
        <v>-6.3</v>
      </c>
      <c r="AD166">
        <v>-1.2</v>
      </c>
      <c r="AE166">
        <v>0.7</v>
      </c>
      <c r="AF166">
        <v>112.7</v>
      </c>
      <c r="AG166">
        <v>91</v>
      </c>
      <c r="AH166">
        <v>-24.1</v>
      </c>
      <c r="AI166">
        <v>15.1</v>
      </c>
    </row>
    <row r="167" spans="1:35" x14ac:dyDescent="0.25">
      <c r="A167">
        <v>22893</v>
      </c>
      <c r="B167">
        <v>45.1</v>
      </c>
      <c r="C167">
        <v>31.8</v>
      </c>
      <c r="D167">
        <v>49.8</v>
      </c>
      <c r="E167">
        <v>30.6</v>
      </c>
      <c r="F167">
        <v>49.4</v>
      </c>
      <c r="G167">
        <v>31</v>
      </c>
      <c r="H167">
        <v>45.9</v>
      </c>
      <c r="I167">
        <v>19.7</v>
      </c>
      <c r="J167">
        <v>31.9</v>
      </c>
      <c r="K167">
        <v>69.099999999999994</v>
      </c>
      <c r="L167">
        <v>-6.7</v>
      </c>
      <c r="M167">
        <v>13</v>
      </c>
      <c r="N167">
        <v>-4.8</v>
      </c>
      <c r="O167">
        <v>-0.3</v>
      </c>
      <c r="P167">
        <v>49.2</v>
      </c>
      <c r="Q167">
        <v>-1.6</v>
      </c>
      <c r="R167">
        <v>117.3</v>
      </c>
      <c r="S167">
        <v>28.5</v>
      </c>
      <c r="T167">
        <v>31.3</v>
      </c>
      <c r="U167">
        <v>41.5</v>
      </c>
      <c r="V167">
        <v>30.7</v>
      </c>
      <c r="W167">
        <v>47.1</v>
      </c>
      <c r="X167">
        <v>31.7</v>
      </c>
      <c r="Y167">
        <v>34</v>
      </c>
      <c r="Z167">
        <v>27.8</v>
      </c>
      <c r="AA167">
        <v>35.799999999999997</v>
      </c>
      <c r="AB167">
        <v>70</v>
      </c>
      <c r="AC167">
        <v>-1.7</v>
      </c>
      <c r="AD167">
        <v>-1.2</v>
      </c>
      <c r="AE167">
        <v>0.7</v>
      </c>
      <c r="AF167">
        <v>107.6</v>
      </c>
      <c r="AG167">
        <v>91.2</v>
      </c>
      <c r="AH167">
        <v>-23</v>
      </c>
      <c r="AI167">
        <v>13.3</v>
      </c>
    </row>
    <row r="168" spans="1:35" x14ac:dyDescent="0.25">
      <c r="A168">
        <v>22927</v>
      </c>
      <c r="B168">
        <v>45.5</v>
      </c>
      <c r="C168">
        <v>31.9</v>
      </c>
      <c r="D168">
        <v>44.3</v>
      </c>
      <c r="E168">
        <v>30.9</v>
      </c>
      <c r="F168">
        <v>47</v>
      </c>
      <c r="G168">
        <v>31.2</v>
      </c>
      <c r="H168">
        <v>46.1</v>
      </c>
      <c r="I168">
        <v>20.2</v>
      </c>
      <c r="J168">
        <v>38.9</v>
      </c>
      <c r="K168">
        <v>69.2</v>
      </c>
      <c r="L168">
        <v>-2.9</v>
      </c>
      <c r="M168">
        <v>12.7</v>
      </c>
      <c r="N168">
        <v>-4.8</v>
      </c>
      <c r="O168">
        <v>-0.5</v>
      </c>
      <c r="P168">
        <v>49.2</v>
      </c>
      <c r="Q168">
        <v>-1.4</v>
      </c>
      <c r="R168">
        <v>118</v>
      </c>
      <c r="S168">
        <v>16.100000000000001</v>
      </c>
      <c r="T168">
        <v>32.4</v>
      </c>
      <c r="U168">
        <v>41.6</v>
      </c>
      <c r="V168">
        <v>30.5</v>
      </c>
      <c r="W168">
        <v>51.4</v>
      </c>
      <c r="X168">
        <v>30.7</v>
      </c>
      <c r="Y168">
        <v>35.200000000000003</v>
      </c>
      <c r="Z168">
        <v>19.399999999999999</v>
      </c>
      <c r="AA168">
        <v>40</v>
      </c>
      <c r="AB168">
        <v>70</v>
      </c>
      <c r="AC168">
        <v>-3</v>
      </c>
      <c r="AD168">
        <v>-1.4</v>
      </c>
      <c r="AE168">
        <v>0.7</v>
      </c>
      <c r="AF168">
        <v>113.4</v>
      </c>
      <c r="AG168">
        <v>91</v>
      </c>
      <c r="AH168">
        <v>-24.4</v>
      </c>
      <c r="AI168">
        <v>14.4</v>
      </c>
    </row>
    <row r="169" spans="1:35" x14ac:dyDescent="0.25">
      <c r="A169">
        <v>22962</v>
      </c>
      <c r="B169">
        <v>44.5</v>
      </c>
      <c r="C169">
        <v>32.1</v>
      </c>
      <c r="D169">
        <v>44.6</v>
      </c>
      <c r="E169">
        <v>30.6</v>
      </c>
      <c r="F169">
        <v>47.9</v>
      </c>
      <c r="G169">
        <v>30.7</v>
      </c>
      <c r="H169">
        <v>45.8</v>
      </c>
      <c r="I169">
        <v>19.100000000000001</v>
      </c>
      <c r="J169">
        <v>40.5</v>
      </c>
      <c r="K169">
        <v>69.2</v>
      </c>
      <c r="L169">
        <v>-4.7</v>
      </c>
      <c r="M169">
        <v>12.7</v>
      </c>
      <c r="N169">
        <v>-4.3</v>
      </c>
      <c r="O169">
        <v>-0.4</v>
      </c>
      <c r="P169">
        <v>49.4</v>
      </c>
      <c r="Q169">
        <v>-2.2000000000000002</v>
      </c>
      <c r="R169">
        <v>118.4</v>
      </c>
      <c r="S169">
        <v>30.2</v>
      </c>
      <c r="T169">
        <v>32.1</v>
      </c>
      <c r="U169">
        <v>39.799999999999997</v>
      </c>
      <c r="V169">
        <v>31</v>
      </c>
      <c r="W169">
        <v>49</v>
      </c>
      <c r="X169">
        <v>29</v>
      </c>
      <c r="Y169">
        <v>33</v>
      </c>
      <c r="Z169">
        <v>20</v>
      </c>
      <c r="AA169">
        <v>37.9</v>
      </c>
      <c r="AB169">
        <v>70</v>
      </c>
      <c r="AC169">
        <v>-2.8</v>
      </c>
      <c r="AD169">
        <v>-1.4</v>
      </c>
      <c r="AE169">
        <v>0.7</v>
      </c>
      <c r="AF169">
        <v>112.5</v>
      </c>
      <c r="AG169">
        <v>91</v>
      </c>
      <c r="AH169">
        <v>-23</v>
      </c>
      <c r="AI169">
        <v>21.7</v>
      </c>
    </row>
    <row r="170" spans="1:35" x14ac:dyDescent="0.25">
      <c r="A170">
        <v>22997</v>
      </c>
      <c r="B170">
        <v>36.6</v>
      </c>
      <c r="C170">
        <v>32.299999999999997</v>
      </c>
      <c r="D170">
        <v>51.8</v>
      </c>
      <c r="E170">
        <v>30.2</v>
      </c>
      <c r="F170">
        <v>49.1</v>
      </c>
      <c r="G170">
        <v>30.9</v>
      </c>
      <c r="H170">
        <v>45</v>
      </c>
      <c r="I170">
        <v>20</v>
      </c>
      <c r="J170">
        <v>32.299999999999997</v>
      </c>
      <c r="K170">
        <v>69.099999999999994</v>
      </c>
      <c r="L170">
        <v>-0.9</v>
      </c>
      <c r="M170">
        <v>12.7</v>
      </c>
      <c r="N170">
        <v>-4.5999999999999996</v>
      </c>
      <c r="O170">
        <v>-0.4</v>
      </c>
      <c r="P170">
        <v>49.4</v>
      </c>
      <c r="Q170">
        <v>-0.9</v>
      </c>
      <c r="R170">
        <v>117.9</v>
      </c>
      <c r="S170">
        <v>29.5</v>
      </c>
      <c r="T170">
        <v>32.299999999999997</v>
      </c>
      <c r="U170">
        <v>31.2</v>
      </c>
      <c r="V170">
        <v>31</v>
      </c>
      <c r="W170">
        <v>49.5</v>
      </c>
      <c r="X170">
        <v>31.4</v>
      </c>
      <c r="Y170">
        <v>27.1</v>
      </c>
      <c r="Z170">
        <v>19.399999999999999</v>
      </c>
      <c r="AA170">
        <v>35.1</v>
      </c>
      <c r="AB170">
        <v>70.099999999999994</v>
      </c>
      <c r="AC170">
        <v>-3.8</v>
      </c>
      <c r="AD170">
        <v>-1.2</v>
      </c>
      <c r="AE170">
        <v>0.7</v>
      </c>
      <c r="AF170">
        <v>112.5</v>
      </c>
      <c r="AG170">
        <v>91</v>
      </c>
      <c r="AH170">
        <v>-24.4</v>
      </c>
      <c r="AI170">
        <v>15.3</v>
      </c>
    </row>
    <row r="171" spans="1:35" x14ac:dyDescent="0.25">
      <c r="A171">
        <v>23032</v>
      </c>
      <c r="B171">
        <v>45</v>
      </c>
      <c r="C171">
        <v>31.5</v>
      </c>
      <c r="D171">
        <v>45</v>
      </c>
      <c r="E171">
        <v>30.8</v>
      </c>
      <c r="F171">
        <v>49.5</v>
      </c>
      <c r="G171">
        <v>30.2</v>
      </c>
      <c r="H171">
        <v>43</v>
      </c>
      <c r="I171">
        <v>27.8</v>
      </c>
      <c r="J171">
        <v>35.5</v>
      </c>
      <c r="K171">
        <v>69.099999999999994</v>
      </c>
      <c r="L171">
        <v>0.9</v>
      </c>
      <c r="M171">
        <v>12.7</v>
      </c>
      <c r="N171">
        <v>-4.8</v>
      </c>
      <c r="O171">
        <v>-0.6</v>
      </c>
      <c r="P171">
        <v>49.2</v>
      </c>
      <c r="Q171">
        <v>-0.8</v>
      </c>
      <c r="R171">
        <v>117.2</v>
      </c>
      <c r="S171">
        <v>28.4</v>
      </c>
      <c r="T171">
        <v>31.3</v>
      </c>
      <c r="U171">
        <v>42.5</v>
      </c>
      <c r="V171">
        <v>30.6</v>
      </c>
      <c r="W171">
        <v>49.4</v>
      </c>
      <c r="X171">
        <v>31</v>
      </c>
      <c r="Y171">
        <v>33.700000000000003</v>
      </c>
      <c r="Z171">
        <v>20</v>
      </c>
      <c r="AA171">
        <v>29.4</v>
      </c>
      <c r="AB171">
        <v>69.900000000000006</v>
      </c>
      <c r="AC171">
        <v>-2.7</v>
      </c>
      <c r="AD171">
        <v>-1.4</v>
      </c>
      <c r="AE171">
        <v>0.7</v>
      </c>
      <c r="AF171">
        <v>112.4</v>
      </c>
      <c r="AG171">
        <v>91.2</v>
      </c>
      <c r="AH171">
        <v>-25.5</v>
      </c>
      <c r="AI171">
        <v>14.2</v>
      </c>
    </row>
    <row r="172" spans="1:35" x14ac:dyDescent="0.25">
      <c r="A172">
        <v>23066</v>
      </c>
      <c r="B172">
        <v>42.6</v>
      </c>
      <c r="C172">
        <v>31.5</v>
      </c>
      <c r="D172">
        <v>44.5</v>
      </c>
      <c r="E172">
        <v>30.8</v>
      </c>
      <c r="F172">
        <v>49.3</v>
      </c>
      <c r="G172">
        <v>31.2</v>
      </c>
      <c r="H172">
        <v>51.1</v>
      </c>
      <c r="I172">
        <v>18.8</v>
      </c>
      <c r="J172">
        <v>33.799999999999997</v>
      </c>
      <c r="K172">
        <v>69</v>
      </c>
      <c r="L172">
        <v>-3.2</v>
      </c>
      <c r="M172">
        <v>12.7</v>
      </c>
      <c r="N172">
        <v>-4.3</v>
      </c>
      <c r="O172">
        <v>0.4</v>
      </c>
      <c r="P172">
        <v>49.7</v>
      </c>
      <c r="Q172">
        <v>-2.4</v>
      </c>
      <c r="R172">
        <v>118.2</v>
      </c>
      <c r="S172">
        <v>29.9</v>
      </c>
      <c r="T172">
        <v>31.8</v>
      </c>
      <c r="U172">
        <v>41.1</v>
      </c>
      <c r="V172">
        <v>31</v>
      </c>
      <c r="W172">
        <v>47.1</v>
      </c>
      <c r="X172">
        <v>31</v>
      </c>
      <c r="Y172">
        <v>34.200000000000003</v>
      </c>
      <c r="Z172">
        <v>20</v>
      </c>
      <c r="AA172">
        <v>37.5</v>
      </c>
      <c r="AB172">
        <v>69.900000000000006</v>
      </c>
      <c r="AC172">
        <v>-2.7</v>
      </c>
      <c r="AD172">
        <v>-1.2</v>
      </c>
      <c r="AE172">
        <v>0.7</v>
      </c>
      <c r="AF172">
        <v>112.6</v>
      </c>
      <c r="AG172">
        <v>91</v>
      </c>
      <c r="AH172">
        <v>-24.7</v>
      </c>
      <c r="AI172">
        <v>15.3</v>
      </c>
    </row>
    <row r="173" spans="1:35" x14ac:dyDescent="0.25">
      <c r="A173">
        <v>23099</v>
      </c>
      <c r="B173">
        <v>44.9</v>
      </c>
      <c r="C173">
        <v>32.1</v>
      </c>
      <c r="D173">
        <v>48.9</v>
      </c>
      <c r="E173">
        <v>31</v>
      </c>
      <c r="F173">
        <v>53.3</v>
      </c>
      <c r="G173">
        <v>31.9</v>
      </c>
      <c r="H173">
        <v>43.2</v>
      </c>
      <c r="I173">
        <v>20.2</v>
      </c>
      <c r="J173">
        <v>35.5</v>
      </c>
      <c r="K173">
        <v>69</v>
      </c>
      <c r="L173">
        <v>-2.8</v>
      </c>
      <c r="M173">
        <v>12.7</v>
      </c>
      <c r="N173">
        <v>-4.3</v>
      </c>
      <c r="O173">
        <v>-0.8</v>
      </c>
      <c r="P173">
        <v>49.2</v>
      </c>
      <c r="Q173">
        <v>-0.9</v>
      </c>
      <c r="R173">
        <v>117.2</v>
      </c>
      <c r="S173">
        <v>17.7</v>
      </c>
      <c r="T173">
        <v>31.8</v>
      </c>
      <c r="U173">
        <v>41.4</v>
      </c>
      <c r="V173">
        <v>30.9</v>
      </c>
      <c r="W173">
        <v>49</v>
      </c>
      <c r="X173">
        <v>30.5</v>
      </c>
      <c r="Y173">
        <v>36</v>
      </c>
      <c r="Z173">
        <v>19.399999999999999</v>
      </c>
      <c r="AA173">
        <v>35.6</v>
      </c>
      <c r="AB173">
        <v>70.099999999999994</v>
      </c>
      <c r="AC173">
        <v>0.9</v>
      </c>
      <c r="AD173">
        <v>-1.2</v>
      </c>
      <c r="AE173">
        <v>0.7</v>
      </c>
      <c r="AF173">
        <v>113.1</v>
      </c>
      <c r="AG173">
        <v>91</v>
      </c>
      <c r="AH173">
        <v>-24.9</v>
      </c>
      <c r="AI173">
        <v>11.9</v>
      </c>
    </row>
    <row r="174" spans="1:35" x14ac:dyDescent="0.25">
      <c r="A174">
        <v>23133</v>
      </c>
      <c r="B174">
        <v>34.799999999999997</v>
      </c>
      <c r="C174">
        <v>31.8</v>
      </c>
      <c r="D174">
        <v>44.9</v>
      </c>
      <c r="E174">
        <v>30.7</v>
      </c>
      <c r="F174">
        <v>49.2</v>
      </c>
      <c r="G174">
        <v>31.6</v>
      </c>
      <c r="H174">
        <v>44.8</v>
      </c>
      <c r="I174">
        <v>19.399999999999999</v>
      </c>
      <c r="J174">
        <v>33.700000000000003</v>
      </c>
      <c r="K174">
        <v>69.2</v>
      </c>
      <c r="L174">
        <v>-4.7</v>
      </c>
      <c r="M174">
        <v>12.7</v>
      </c>
      <c r="N174">
        <v>-4.3</v>
      </c>
      <c r="O174">
        <v>-0.4</v>
      </c>
      <c r="P174">
        <v>49.4</v>
      </c>
      <c r="Q174">
        <v>-0.9</v>
      </c>
      <c r="R174">
        <v>117.1</v>
      </c>
      <c r="S174">
        <v>23.8</v>
      </c>
      <c r="T174">
        <v>32.4</v>
      </c>
      <c r="U174">
        <v>41.7</v>
      </c>
      <c r="V174">
        <v>30.5</v>
      </c>
      <c r="W174">
        <v>49.5</v>
      </c>
      <c r="X174">
        <v>31.2</v>
      </c>
      <c r="Y174">
        <v>32.1</v>
      </c>
      <c r="Z174">
        <v>19.100000000000001</v>
      </c>
      <c r="AA174">
        <v>31.8</v>
      </c>
      <c r="AB174">
        <v>70.099999999999994</v>
      </c>
      <c r="AC174">
        <v>-7.5</v>
      </c>
      <c r="AD174">
        <v>-1.2</v>
      </c>
      <c r="AE174">
        <v>0.7</v>
      </c>
      <c r="AF174">
        <v>112.2</v>
      </c>
      <c r="AG174">
        <v>91.2</v>
      </c>
      <c r="AH174">
        <v>-24.1</v>
      </c>
      <c r="AI174">
        <v>14.8</v>
      </c>
    </row>
    <row r="175" spans="1:35" x14ac:dyDescent="0.25">
      <c r="A175">
        <v>23168</v>
      </c>
      <c r="B175">
        <v>44.7</v>
      </c>
      <c r="C175">
        <v>31.5</v>
      </c>
      <c r="D175">
        <v>52.5</v>
      </c>
      <c r="E175">
        <v>31.3</v>
      </c>
      <c r="F175">
        <v>49.3</v>
      </c>
      <c r="G175">
        <v>30.3</v>
      </c>
      <c r="H175">
        <v>43.2</v>
      </c>
      <c r="I175">
        <v>19.100000000000001</v>
      </c>
      <c r="J175">
        <v>35.5</v>
      </c>
      <c r="K175">
        <v>69.099999999999994</v>
      </c>
      <c r="L175">
        <v>5.6</v>
      </c>
      <c r="M175">
        <v>12.7</v>
      </c>
      <c r="N175">
        <v>-4.3</v>
      </c>
      <c r="O175">
        <v>0</v>
      </c>
      <c r="P175">
        <v>49.2</v>
      </c>
      <c r="Q175">
        <v>-1.4</v>
      </c>
      <c r="R175">
        <v>117.8</v>
      </c>
      <c r="S175">
        <v>27.8</v>
      </c>
      <c r="T175">
        <v>31.8</v>
      </c>
      <c r="U175">
        <v>41.1</v>
      </c>
      <c r="V175">
        <v>30.5</v>
      </c>
      <c r="W175">
        <v>49.4</v>
      </c>
      <c r="X175">
        <v>29.8</v>
      </c>
      <c r="Y175">
        <v>34.5</v>
      </c>
      <c r="Z175">
        <v>19.7</v>
      </c>
      <c r="AA175">
        <v>36.200000000000003</v>
      </c>
      <c r="AB175">
        <v>70.099999999999994</v>
      </c>
      <c r="AC175">
        <v>-5.2</v>
      </c>
      <c r="AD175">
        <v>-1.2</v>
      </c>
      <c r="AE175">
        <v>0.7</v>
      </c>
      <c r="AF175">
        <v>112.7</v>
      </c>
      <c r="AG175">
        <v>91</v>
      </c>
      <c r="AH175">
        <v>-23.8</v>
      </c>
      <c r="AI175">
        <v>15.9</v>
      </c>
    </row>
    <row r="176" spans="1:35" x14ac:dyDescent="0.25">
      <c r="A176">
        <v>23202</v>
      </c>
      <c r="B176">
        <v>44.9</v>
      </c>
      <c r="C176">
        <v>31.8</v>
      </c>
      <c r="D176">
        <v>45</v>
      </c>
      <c r="E176">
        <v>30.9</v>
      </c>
      <c r="F176">
        <v>46.4</v>
      </c>
      <c r="G176">
        <v>31</v>
      </c>
      <c r="H176">
        <v>46.6</v>
      </c>
      <c r="I176">
        <v>19.7</v>
      </c>
      <c r="J176">
        <v>39.6</v>
      </c>
      <c r="K176">
        <v>68.900000000000006</v>
      </c>
      <c r="L176">
        <v>-2.7</v>
      </c>
      <c r="M176">
        <v>12.7</v>
      </c>
      <c r="N176">
        <v>-4.8</v>
      </c>
      <c r="O176">
        <v>-0.1</v>
      </c>
      <c r="P176">
        <v>49.2</v>
      </c>
      <c r="Q176">
        <v>-2</v>
      </c>
      <c r="R176">
        <v>119.2</v>
      </c>
      <c r="S176">
        <v>24.1</v>
      </c>
      <c r="T176">
        <v>31.6</v>
      </c>
      <c r="U176">
        <v>39.6</v>
      </c>
      <c r="V176">
        <v>30.8</v>
      </c>
      <c r="W176">
        <v>49.1</v>
      </c>
      <c r="X176">
        <v>31.6</v>
      </c>
      <c r="Y176">
        <v>34</v>
      </c>
      <c r="Z176">
        <v>19.7</v>
      </c>
      <c r="AA176">
        <v>38.6</v>
      </c>
      <c r="AB176">
        <v>70.2</v>
      </c>
      <c r="AC176">
        <v>-4.0999999999999996</v>
      </c>
      <c r="AD176">
        <v>-1.2</v>
      </c>
      <c r="AE176">
        <v>0.7</v>
      </c>
      <c r="AF176">
        <v>114.1</v>
      </c>
      <c r="AG176">
        <v>91</v>
      </c>
      <c r="AH176">
        <v>-22.7</v>
      </c>
      <c r="AI176">
        <v>22.6</v>
      </c>
    </row>
    <row r="177" spans="1:35" x14ac:dyDescent="0.25">
      <c r="A177">
        <v>23237</v>
      </c>
      <c r="B177">
        <v>42.9</v>
      </c>
      <c r="C177">
        <v>32.1</v>
      </c>
      <c r="D177">
        <v>44.5</v>
      </c>
      <c r="E177">
        <v>31.2</v>
      </c>
      <c r="F177">
        <v>48.7</v>
      </c>
      <c r="G177">
        <v>30.7</v>
      </c>
      <c r="H177">
        <v>46.3</v>
      </c>
      <c r="I177">
        <v>19.399999999999999</v>
      </c>
      <c r="J177">
        <v>40.299999999999997</v>
      </c>
      <c r="K177">
        <v>69.099999999999994</v>
      </c>
      <c r="L177">
        <v>-2.8</v>
      </c>
      <c r="M177">
        <v>12.7</v>
      </c>
      <c r="N177">
        <v>-4.5999999999999996</v>
      </c>
      <c r="O177">
        <v>-0.8</v>
      </c>
      <c r="P177">
        <v>49.2</v>
      </c>
      <c r="Q177">
        <v>-0.7</v>
      </c>
      <c r="R177">
        <v>117.7</v>
      </c>
      <c r="S177">
        <v>30.1</v>
      </c>
      <c r="T177">
        <v>31.8</v>
      </c>
      <c r="U177">
        <v>41.3</v>
      </c>
      <c r="V177">
        <v>30.9</v>
      </c>
      <c r="W177">
        <v>51.7</v>
      </c>
      <c r="X177">
        <v>31.6</v>
      </c>
      <c r="Y177">
        <v>34.299999999999997</v>
      </c>
      <c r="Z177">
        <v>19.100000000000001</v>
      </c>
      <c r="AA177">
        <v>40.5</v>
      </c>
      <c r="AB177">
        <v>70.099999999999994</v>
      </c>
      <c r="AC177">
        <v>-2.8</v>
      </c>
      <c r="AD177">
        <v>-1.2</v>
      </c>
      <c r="AE177">
        <v>0.7</v>
      </c>
      <c r="AF177">
        <v>112.2</v>
      </c>
      <c r="AG177">
        <v>91</v>
      </c>
      <c r="AH177">
        <v>-23.9</v>
      </c>
      <c r="AI177">
        <v>15.5</v>
      </c>
    </row>
    <row r="178" spans="1:35" x14ac:dyDescent="0.25">
      <c r="A178">
        <v>23271</v>
      </c>
      <c r="B178">
        <v>46.2</v>
      </c>
      <c r="C178">
        <v>31.6</v>
      </c>
      <c r="D178">
        <v>45.1</v>
      </c>
      <c r="E178">
        <v>30.6</v>
      </c>
      <c r="F178">
        <v>49.9</v>
      </c>
      <c r="G178">
        <v>31.9</v>
      </c>
      <c r="H178">
        <v>45.6</v>
      </c>
      <c r="I178">
        <v>18.5</v>
      </c>
      <c r="J178">
        <v>36.1</v>
      </c>
      <c r="K178">
        <v>69</v>
      </c>
      <c r="L178">
        <v>-1.2</v>
      </c>
      <c r="M178">
        <v>12.7</v>
      </c>
      <c r="N178">
        <v>-4.5999999999999996</v>
      </c>
      <c r="O178">
        <v>0.1</v>
      </c>
      <c r="P178">
        <v>49.4</v>
      </c>
      <c r="Q178">
        <v>-2.4</v>
      </c>
      <c r="R178">
        <v>118.6</v>
      </c>
      <c r="S178">
        <v>34.6</v>
      </c>
      <c r="T178">
        <v>31.5</v>
      </c>
      <c r="U178">
        <v>38.799999999999997</v>
      </c>
      <c r="V178">
        <v>31.4</v>
      </c>
      <c r="W178">
        <v>47.2</v>
      </c>
      <c r="X178">
        <v>30.9</v>
      </c>
      <c r="Y178">
        <v>34.200000000000003</v>
      </c>
      <c r="Z178">
        <v>19.399999999999999</v>
      </c>
      <c r="AA178">
        <v>38.700000000000003</v>
      </c>
      <c r="AB178">
        <v>70.099999999999994</v>
      </c>
      <c r="AC178">
        <v>-1.6</v>
      </c>
      <c r="AD178">
        <v>-1.2</v>
      </c>
      <c r="AE178">
        <v>0.7</v>
      </c>
      <c r="AF178">
        <v>112.4</v>
      </c>
      <c r="AG178">
        <v>91</v>
      </c>
      <c r="AH178">
        <v>-25.6</v>
      </c>
      <c r="AI178">
        <v>14.8</v>
      </c>
    </row>
    <row r="179" spans="1:35" x14ac:dyDescent="0.25">
      <c r="A179">
        <v>23305</v>
      </c>
      <c r="B179">
        <v>42.2</v>
      </c>
      <c r="C179">
        <v>31.8</v>
      </c>
      <c r="D179">
        <v>45.5</v>
      </c>
      <c r="E179">
        <v>30.2</v>
      </c>
      <c r="F179">
        <v>52.3</v>
      </c>
      <c r="G179">
        <v>31</v>
      </c>
      <c r="H179">
        <v>40.799999999999997</v>
      </c>
      <c r="I179">
        <v>18.8</v>
      </c>
      <c r="J179">
        <v>39.200000000000003</v>
      </c>
      <c r="K179">
        <v>69.099999999999994</v>
      </c>
      <c r="L179">
        <v>-2.5</v>
      </c>
      <c r="M179">
        <v>12.7</v>
      </c>
      <c r="N179">
        <v>-4.8</v>
      </c>
      <c r="O179">
        <v>-0.6</v>
      </c>
      <c r="P179">
        <v>49.4</v>
      </c>
      <c r="Q179">
        <v>-0.9</v>
      </c>
      <c r="R179">
        <v>118.6</v>
      </c>
      <c r="S179">
        <v>30.3</v>
      </c>
      <c r="T179">
        <v>32.1</v>
      </c>
      <c r="U179">
        <v>40.799999999999997</v>
      </c>
      <c r="V179">
        <v>30.8</v>
      </c>
      <c r="W179">
        <v>51.1</v>
      </c>
      <c r="X179">
        <v>30.7</v>
      </c>
      <c r="Y179">
        <v>34.1</v>
      </c>
      <c r="Z179">
        <v>17.899999999999999</v>
      </c>
      <c r="AA179">
        <v>41.5</v>
      </c>
      <c r="AB179">
        <v>70</v>
      </c>
      <c r="AC179">
        <v>-2.9</v>
      </c>
      <c r="AD179">
        <v>-1.2</v>
      </c>
      <c r="AE179">
        <v>0.7</v>
      </c>
      <c r="AF179">
        <v>111.9</v>
      </c>
      <c r="AG179">
        <v>91</v>
      </c>
      <c r="AH179">
        <v>-24.4</v>
      </c>
      <c r="AI179">
        <v>14.6</v>
      </c>
    </row>
    <row r="180" spans="1:35" x14ac:dyDescent="0.25">
      <c r="A180">
        <v>23340</v>
      </c>
      <c r="B180">
        <v>45.9</v>
      </c>
      <c r="C180">
        <v>32.299999999999997</v>
      </c>
      <c r="D180">
        <v>36.799999999999997</v>
      </c>
      <c r="E180">
        <v>31.4</v>
      </c>
      <c r="F180">
        <v>44.8</v>
      </c>
      <c r="G180">
        <v>31</v>
      </c>
      <c r="H180">
        <v>45.5</v>
      </c>
      <c r="I180">
        <v>20.2</v>
      </c>
      <c r="J180">
        <v>37.5</v>
      </c>
      <c r="K180">
        <v>69</v>
      </c>
      <c r="L180">
        <v>-2.8</v>
      </c>
      <c r="M180">
        <v>12.7</v>
      </c>
      <c r="N180">
        <v>-4.3</v>
      </c>
      <c r="O180">
        <v>-0.2</v>
      </c>
      <c r="P180">
        <v>49.2</v>
      </c>
      <c r="Q180">
        <v>-2.4</v>
      </c>
      <c r="R180">
        <v>118.3</v>
      </c>
      <c r="S180">
        <v>29.1</v>
      </c>
      <c r="T180">
        <v>32.1</v>
      </c>
      <c r="U180">
        <v>40.799999999999997</v>
      </c>
      <c r="V180">
        <v>31</v>
      </c>
      <c r="W180">
        <v>47.8</v>
      </c>
      <c r="X180">
        <v>32.1</v>
      </c>
      <c r="Y180">
        <v>34.299999999999997</v>
      </c>
      <c r="Z180">
        <v>18.8</v>
      </c>
      <c r="AA180">
        <v>37.5</v>
      </c>
      <c r="AB180">
        <v>70</v>
      </c>
      <c r="AC180">
        <v>-2.6</v>
      </c>
      <c r="AD180">
        <v>-1.2</v>
      </c>
      <c r="AE180">
        <v>0.7</v>
      </c>
      <c r="AF180">
        <v>107.9</v>
      </c>
      <c r="AG180">
        <v>91.2</v>
      </c>
      <c r="AH180">
        <v>-24.4</v>
      </c>
      <c r="AI180">
        <v>20.100000000000001</v>
      </c>
    </row>
    <row r="181" spans="1:35" x14ac:dyDescent="0.25">
      <c r="A181">
        <v>23375</v>
      </c>
      <c r="B181">
        <v>45.5</v>
      </c>
      <c r="C181">
        <v>32.1</v>
      </c>
      <c r="D181">
        <v>42.1</v>
      </c>
      <c r="E181">
        <v>30.8</v>
      </c>
      <c r="F181">
        <v>56</v>
      </c>
      <c r="G181">
        <v>31.2</v>
      </c>
      <c r="H181">
        <v>46.2</v>
      </c>
      <c r="I181">
        <v>19.399999999999999</v>
      </c>
      <c r="J181">
        <v>39.9</v>
      </c>
      <c r="K181">
        <v>69.099999999999994</v>
      </c>
      <c r="L181">
        <v>-2.9</v>
      </c>
      <c r="M181">
        <v>12.7</v>
      </c>
      <c r="N181">
        <v>-4.5999999999999996</v>
      </c>
      <c r="O181">
        <v>-0.2</v>
      </c>
      <c r="P181">
        <v>49.2</v>
      </c>
      <c r="Q181">
        <v>-1.2</v>
      </c>
      <c r="R181">
        <v>117.3</v>
      </c>
      <c r="S181">
        <v>25.9</v>
      </c>
      <c r="T181">
        <v>31.5</v>
      </c>
      <c r="U181">
        <v>39.1</v>
      </c>
      <c r="V181">
        <v>30.7</v>
      </c>
      <c r="W181">
        <v>49.1</v>
      </c>
      <c r="X181">
        <v>31.2</v>
      </c>
      <c r="Y181">
        <v>27.9</v>
      </c>
      <c r="Z181">
        <v>16.8</v>
      </c>
      <c r="AA181">
        <v>37.799999999999997</v>
      </c>
      <c r="AB181">
        <v>70</v>
      </c>
      <c r="AC181">
        <v>-3.2</v>
      </c>
      <c r="AD181">
        <v>-1.2</v>
      </c>
      <c r="AE181">
        <v>0.7</v>
      </c>
      <c r="AF181">
        <v>112</v>
      </c>
      <c r="AG181">
        <v>91</v>
      </c>
      <c r="AH181">
        <v>-23.6</v>
      </c>
      <c r="AI181">
        <v>14.8</v>
      </c>
    </row>
    <row r="182" spans="1:35" x14ac:dyDescent="0.25">
      <c r="A182">
        <v>23410</v>
      </c>
      <c r="B182">
        <v>46.2</v>
      </c>
      <c r="C182">
        <v>32.1</v>
      </c>
      <c r="D182">
        <v>46.4</v>
      </c>
      <c r="E182">
        <v>30.8</v>
      </c>
      <c r="F182">
        <v>49.5</v>
      </c>
      <c r="G182">
        <v>31</v>
      </c>
      <c r="H182">
        <v>42.3</v>
      </c>
      <c r="I182">
        <v>19.399999999999999</v>
      </c>
      <c r="J182">
        <v>35.9</v>
      </c>
      <c r="K182">
        <v>69.099999999999994</v>
      </c>
      <c r="L182">
        <v>2.2999999999999998</v>
      </c>
      <c r="M182">
        <v>12.7</v>
      </c>
      <c r="N182">
        <v>-4.5999999999999996</v>
      </c>
      <c r="O182">
        <v>0.1</v>
      </c>
      <c r="P182">
        <v>49.4</v>
      </c>
      <c r="Q182">
        <v>-0.8</v>
      </c>
      <c r="R182">
        <v>117.6</v>
      </c>
      <c r="S182">
        <v>29.1</v>
      </c>
      <c r="T182">
        <v>31.6</v>
      </c>
      <c r="U182">
        <v>41.1</v>
      </c>
      <c r="V182">
        <v>31.2</v>
      </c>
      <c r="W182">
        <v>51.1</v>
      </c>
      <c r="X182">
        <v>30.7</v>
      </c>
      <c r="Y182">
        <v>30.2</v>
      </c>
      <c r="Z182">
        <v>17.899999999999999</v>
      </c>
      <c r="AA182">
        <v>36.200000000000003</v>
      </c>
      <c r="AB182">
        <v>70</v>
      </c>
      <c r="AC182">
        <v>-2.9</v>
      </c>
      <c r="AD182">
        <v>-1.2</v>
      </c>
      <c r="AE182">
        <v>0.7</v>
      </c>
      <c r="AF182">
        <v>112.6</v>
      </c>
      <c r="AG182">
        <v>91</v>
      </c>
      <c r="AH182">
        <v>-25.1</v>
      </c>
      <c r="AI182">
        <v>14.4</v>
      </c>
    </row>
    <row r="183" spans="1:35" x14ac:dyDescent="0.25">
      <c r="A183">
        <v>23445</v>
      </c>
      <c r="B183">
        <v>44.5</v>
      </c>
      <c r="C183">
        <v>31.1</v>
      </c>
      <c r="D183">
        <v>44.6</v>
      </c>
      <c r="E183">
        <v>31.3</v>
      </c>
      <c r="F183">
        <v>49.3</v>
      </c>
      <c r="G183">
        <v>30.3</v>
      </c>
      <c r="H183">
        <v>51.5</v>
      </c>
      <c r="I183">
        <v>20</v>
      </c>
      <c r="J183">
        <v>40</v>
      </c>
      <c r="K183">
        <v>69.2</v>
      </c>
      <c r="L183">
        <v>-2.7</v>
      </c>
      <c r="M183">
        <v>12.7</v>
      </c>
      <c r="N183">
        <v>-4.5999999999999996</v>
      </c>
      <c r="O183">
        <v>0.9</v>
      </c>
      <c r="P183">
        <v>49.4</v>
      </c>
      <c r="Q183">
        <v>-2.2000000000000002</v>
      </c>
      <c r="R183">
        <v>117.8</v>
      </c>
      <c r="S183">
        <v>36.9</v>
      </c>
      <c r="T183">
        <v>32.299999999999997</v>
      </c>
      <c r="U183">
        <v>39.9</v>
      </c>
      <c r="V183">
        <v>30.8</v>
      </c>
      <c r="W183">
        <v>47.1</v>
      </c>
      <c r="X183">
        <v>31.2</v>
      </c>
      <c r="Y183">
        <v>33.9</v>
      </c>
      <c r="Z183">
        <v>19.7</v>
      </c>
      <c r="AA183">
        <v>36.700000000000003</v>
      </c>
      <c r="AB183">
        <v>70.099999999999994</v>
      </c>
      <c r="AC183">
        <v>-0.1</v>
      </c>
      <c r="AD183">
        <v>-1.2</v>
      </c>
      <c r="AE183">
        <v>0.7</v>
      </c>
      <c r="AF183">
        <v>114.3</v>
      </c>
      <c r="AG183">
        <v>91.2</v>
      </c>
      <c r="AH183">
        <v>-23.7</v>
      </c>
      <c r="AI183">
        <v>13.8</v>
      </c>
    </row>
    <row r="184" spans="1:35" x14ac:dyDescent="0.25">
      <c r="A184">
        <v>23480</v>
      </c>
      <c r="B184">
        <v>42.6</v>
      </c>
      <c r="C184">
        <v>31.5</v>
      </c>
      <c r="D184">
        <v>43.7</v>
      </c>
      <c r="E184">
        <v>31</v>
      </c>
      <c r="F184">
        <v>53.9</v>
      </c>
      <c r="G184">
        <v>30.9</v>
      </c>
      <c r="H184">
        <v>46.1</v>
      </c>
      <c r="I184">
        <v>19.7</v>
      </c>
      <c r="J184">
        <v>37.4</v>
      </c>
      <c r="K184">
        <v>69</v>
      </c>
      <c r="L184">
        <v>-1.1000000000000001</v>
      </c>
      <c r="M184">
        <v>12.7</v>
      </c>
      <c r="N184">
        <v>-4.3</v>
      </c>
      <c r="O184">
        <v>-0.3</v>
      </c>
      <c r="P184">
        <v>49.2</v>
      </c>
      <c r="Q184">
        <v>-0.9</v>
      </c>
      <c r="R184">
        <v>118</v>
      </c>
      <c r="S184">
        <v>29.6</v>
      </c>
      <c r="T184">
        <v>32.1</v>
      </c>
      <c r="U184">
        <v>39.799999999999997</v>
      </c>
      <c r="V184">
        <v>30.6</v>
      </c>
      <c r="W184">
        <v>52.6</v>
      </c>
      <c r="X184">
        <v>31.2</v>
      </c>
      <c r="Y184">
        <v>34.200000000000003</v>
      </c>
      <c r="Z184">
        <v>19.100000000000001</v>
      </c>
      <c r="AA184">
        <v>39.9</v>
      </c>
      <c r="AB184">
        <v>69.8</v>
      </c>
      <c r="AC184">
        <v>-2.5</v>
      </c>
      <c r="AD184">
        <v>-1.2</v>
      </c>
      <c r="AE184">
        <v>0.7</v>
      </c>
      <c r="AF184">
        <v>112.5</v>
      </c>
      <c r="AG184">
        <v>91.2</v>
      </c>
      <c r="AH184">
        <v>-24.1</v>
      </c>
      <c r="AI184">
        <v>14.7</v>
      </c>
    </row>
    <row r="185" spans="1:35" x14ac:dyDescent="0.25">
      <c r="A185">
        <v>23514</v>
      </c>
      <c r="B185">
        <v>46.3</v>
      </c>
      <c r="C185">
        <v>32.4</v>
      </c>
      <c r="D185">
        <v>47.7</v>
      </c>
      <c r="E185">
        <v>31.2</v>
      </c>
      <c r="F185">
        <v>48.5</v>
      </c>
      <c r="G185">
        <v>31</v>
      </c>
      <c r="H185">
        <v>44.4</v>
      </c>
      <c r="I185">
        <v>19.7</v>
      </c>
      <c r="J185">
        <v>37.799999999999997</v>
      </c>
      <c r="K185">
        <v>69.2</v>
      </c>
      <c r="L185">
        <v>5.0999999999999996</v>
      </c>
      <c r="M185">
        <v>12.7</v>
      </c>
      <c r="N185">
        <v>-4.3</v>
      </c>
      <c r="O185">
        <v>-0.7</v>
      </c>
      <c r="P185">
        <v>49.2</v>
      </c>
      <c r="Q185">
        <v>-0.4</v>
      </c>
      <c r="R185">
        <v>117.1</v>
      </c>
      <c r="S185">
        <v>32</v>
      </c>
      <c r="T185">
        <v>31.9</v>
      </c>
      <c r="U185">
        <v>41.4</v>
      </c>
      <c r="V185">
        <v>31</v>
      </c>
      <c r="W185">
        <v>49</v>
      </c>
      <c r="X185">
        <v>31.4</v>
      </c>
      <c r="Y185">
        <v>31.7</v>
      </c>
      <c r="Z185">
        <v>20.5</v>
      </c>
      <c r="AA185">
        <v>36</v>
      </c>
      <c r="AB185">
        <v>70.099999999999994</v>
      </c>
      <c r="AC185">
        <v>-3.8</v>
      </c>
      <c r="AD185">
        <v>-1.2</v>
      </c>
      <c r="AE185">
        <v>0.7</v>
      </c>
      <c r="AF185">
        <v>112.1</v>
      </c>
      <c r="AG185">
        <v>91.2</v>
      </c>
      <c r="AH185">
        <v>-25.1</v>
      </c>
      <c r="AI185">
        <v>15.6</v>
      </c>
    </row>
    <row r="186" spans="1:35" x14ac:dyDescent="0.25">
      <c r="A186">
        <v>23550</v>
      </c>
      <c r="B186">
        <v>45.4</v>
      </c>
      <c r="C186">
        <v>32.1</v>
      </c>
      <c r="D186">
        <v>49.5</v>
      </c>
      <c r="E186">
        <v>31.4</v>
      </c>
      <c r="F186">
        <v>49</v>
      </c>
      <c r="G186">
        <v>31.4</v>
      </c>
      <c r="H186">
        <v>47.8</v>
      </c>
      <c r="I186">
        <v>20</v>
      </c>
      <c r="J186">
        <v>38.5</v>
      </c>
      <c r="K186">
        <v>69.2</v>
      </c>
      <c r="L186">
        <v>0.7</v>
      </c>
      <c r="M186">
        <v>12.7</v>
      </c>
      <c r="N186">
        <v>-4.3</v>
      </c>
      <c r="O186">
        <v>0.5</v>
      </c>
      <c r="P186">
        <v>49.2</v>
      </c>
      <c r="Q186">
        <v>-2.2000000000000002</v>
      </c>
      <c r="R186">
        <v>117.6</v>
      </c>
      <c r="S186">
        <v>34.799999999999997</v>
      </c>
      <c r="T186">
        <v>31.9</v>
      </c>
      <c r="U186">
        <v>40.6</v>
      </c>
      <c r="V186">
        <v>31.4</v>
      </c>
      <c r="W186">
        <v>48.7</v>
      </c>
      <c r="X186">
        <v>30.3</v>
      </c>
      <c r="Y186">
        <v>38.1</v>
      </c>
      <c r="Z186">
        <v>19.100000000000001</v>
      </c>
      <c r="AA186">
        <v>38.700000000000003</v>
      </c>
      <c r="AB186">
        <v>70</v>
      </c>
      <c r="AC186">
        <v>2.9</v>
      </c>
      <c r="AD186">
        <v>-1.2</v>
      </c>
      <c r="AE186">
        <v>0.5</v>
      </c>
      <c r="AF186">
        <v>113.7</v>
      </c>
      <c r="AG186">
        <v>91.2</v>
      </c>
      <c r="AH186">
        <v>-25.3</v>
      </c>
      <c r="AI186">
        <v>14.7</v>
      </c>
    </row>
    <row r="187" spans="1:35" x14ac:dyDescent="0.25">
      <c r="A187">
        <v>23584</v>
      </c>
      <c r="B187">
        <v>42.5</v>
      </c>
      <c r="C187">
        <v>31.9</v>
      </c>
      <c r="D187">
        <v>44.3</v>
      </c>
      <c r="E187">
        <v>30.8</v>
      </c>
      <c r="F187">
        <v>47.3</v>
      </c>
      <c r="G187">
        <v>31.6</v>
      </c>
      <c r="H187">
        <v>46.2</v>
      </c>
      <c r="I187">
        <v>28.6</v>
      </c>
      <c r="J187">
        <v>45</v>
      </c>
      <c r="K187">
        <v>69</v>
      </c>
      <c r="L187">
        <v>-2.5</v>
      </c>
      <c r="M187">
        <v>12.5</v>
      </c>
      <c r="N187">
        <v>-4.3</v>
      </c>
      <c r="O187">
        <v>-1.2</v>
      </c>
      <c r="P187">
        <v>49.2</v>
      </c>
      <c r="Q187">
        <v>-1.4</v>
      </c>
      <c r="R187">
        <v>118.8</v>
      </c>
      <c r="S187">
        <v>29.8</v>
      </c>
      <c r="T187">
        <v>32.1</v>
      </c>
      <c r="U187">
        <v>42.2</v>
      </c>
      <c r="V187">
        <v>30.7</v>
      </c>
      <c r="W187">
        <v>49.4</v>
      </c>
      <c r="X187">
        <v>31.2</v>
      </c>
      <c r="Y187">
        <v>32.700000000000003</v>
      </c>
      <c r="Z187">
        <v>18.5</v>
      </c>
      <c r="AA187">
        <v>36.1</v>
      </c>
      <c r="AB187">
        <v>70</v>
      </c>
      <c r="AC187">
        <v>-2.9</v>
      </c>
      <c r="AD187">
        <v>-1.2</v>
      </c>
      <c r="AE187">
        <v>0.5</v>
      </c>
      <c r="AF187">
        <v>112.9</v>
      </c>
      <c r="AG187">
        <v>91</v>
      </c>
      <c r="AH187">
        <v>-23.8</v>
      </c>
      <c r="AI187">
        <v>15.4</v>
      </c>
    </row>
    <row r="188" spans="1:35" x14ac:dyDescent="0.25">
      <c r="A188">
        <v>23619</v>
      </c>
      <c r="B188">
        <v>46.4</v>
      </c>
      <c r="C188">
        <v>31.8</v>
      </c>
      <c r="D188">
        <v>44.5</v>
      </c>
      <c r="E188">
        <v>31.5</v>
      </c>
      <c r="F188">
        <v>49.2</v>
      </c>
      <c r="G188">
        <v>31.2</v>
      </c>
      <c r="H188">
        <v>41.7</v>
      </c>
      <c r="I188">
        <v>20.5</v>
      </c>
      <c r="J188">
        <v>36.1</v>
      </c>
      <c r="K188">
        <v>69.2</v>
      </c>
      <c r="L188">
        <v>-2.7</v>
      </c>
      <c r="M188">
        <v>12.7</v>
      </c>
      <c r="N188">
        <v>-4.3</v>
      </c>
      <c r="O188">
        <v>0.9</v>
      </c>
      <c r="P188">
        <v>49.2</v>
      </c>
      <c r="Q188">
        <v>3.9</v>
      </c>
      <c r="R188">
        <v>117.2</v>
      </c>
      <c r="S188">
        <v>30.4</v>
      </c>
      <c r="T188">
        <v>32.6</v>
      </c>
      <c r="U188">
        <v>46</v>
      </c>
      <c r="V188">
        <v>30.9</v>
      </c>
      <c r="W188">
        <v>49.7</v>
      </c>
      <c r="X188">
        <v>31.4</v>
      </c>
      <c r="Y188">
        <v>34.200000000000003</v>
      </c>
      <c r="Z188">
        <v>19.7</v>
      </c>
      <c r="AA188">
        <v>28.4</v>
      </c>
      <c r="AB188">
        <v>69.599999999999994</v>
      </c>
      <c r="AC188">
        <v>-2.7</v>
      </c>
      <c r="AD188">
        <v>-1.2</v>
      </c>
      <c r="AE188">
        <v>0.7</v>
      </c>
      <c r="AF188">
        <v>112.3</v>
      </c>
      <c r="AG188">
        <v>91</v>
      </c>
      <c r="AH188">
        <v>-24.3</v>
      </c>
      <c r="AI188">
        <v>14.3</v>
      </c>
    </row>
    <row r="189" spans="1:35" x14ac:dyDescent="0.25">
      <c r="A189">
        <v>23654</v>
      </c>
      <c r="B189">
        <v>45.5</v>
      </c>
      <c r="C189">
        <v>31.6</v>
      </c>
      <c r="D189">
        <v>46.9</v>
      </c>
      <c r="E189">
        <v>30.9</v>
      </c>
      <c r="F189">
        <v>48.8</v>
      </c>
      <c r="G189">
        <v>30.5</v>
      </c>
      <c r="H189">
        <v>46.2</v>
      </c>
      <c r="I189">
        <v>30.7</v>
      </c>
      <c r="J189">
        <v>35.200000000000003</v>
      </c>
      <c r="K189">
        <v>69.2</v>
      </c>
      <c r="L189">
        <v>-2.6</v>
      </c>
      <c r="M189">
        <v>13</v>
      </c>
      <c r="N189">
        <v>-4.3</v>
      </c>
      <c r="O189">
        <v>-1.2</v>
      </c>
      <c r="P189">
        <v>49.2</v>
      </c>
      <c r="Q189">
        <v>-1</v>
      </c>
      <c r="R189">
        <v>119.3</v>
      </c>
      <c r="S189">
        <v>18.2</v>
      </c>
      <c r="T189">
        <v>31.9</v>
      </c>
      <c r="U189">
        <v>40.799999999999997</v>
      </c>
      <c r="V189">
        <v>30.9</v>
      </c>
      <c r="W189">
        <v>48.8</v>
      </c>
      <c r="X189">
        <v>30.2</v>
      </c>
      <c r="Y189">
        <v>33.1</v>
      </c>
      <c r="Z189">
        <v>19.100000000000001</v>
      </c>
      <c r="AA189">
        <v>39.6</v>
      </c>
      <c r="AB189">
        <v>70</v>
      </c>
      <c r="AC189">
        <v>-2</v>
      </c>
      <c r="AD189">
        <v>-1.2</v>
      </c>
      <c r="AE189">
        <v>0.7</v>
      </c>
      <c r="AF189">
        <v>111.8</v>
      </c>
      <c r="AG189">
        <v>91.2</v>
      </c>
      <c r="AH189">
        <v>-23.5</v>
      </c>
      <c r="AI189">
        <v>13</v>
      </c>
    </row>
    <row r="190" spans="1:35" x14ac:dyDescent="0.25">
      <c r="A190">
        <v>23689</v>
      </c>
      <c r="B190">
        <v>39.9</v>
      </c>
      <c r="C190">
        <v>31.9</v>
      </c>
      <c r="D190">
        <v>43.9</v>
      </c>
      <c r="E190">
        <v>30.9</v>
      </c>
      <c r="F190">
        <v>49.2</v>
      </c>
      <c r="G190">
        <v>31.2</v>
      </c>
      <c r="H190">
        <v>42.3</v>
      </c>
      <c r="I190">
        <v>18.5</v>
      </c>
      <c r="J190">
        <v>28.5</v>
      </c>
      <c r="K190">
        <v>69</v>
      </c>
      <c r="L190">
        <v>-4.7</v>
      </c>
      <c r="M190">
        <v>12.7</v>
      </c>
      <c r="N190">
        <v>-4.8</v>
      </c>
      <c r="O190">
        <v>-0.4</v>
      </c>
      <c r="P190">
        <v>49.2</v>
      </c>
      <c r="Q190">
        <v>-1.2</v>
      </c>
      <c r="R190">
        <v>117.5</v>
      </c>
      <c r="S190">
        <v>29.5</v>
      </c>
      <c r="T190">
        <v>31.5</v>
      </c>
      <c r="U190">
        <v>40.9</v>
      </c>
      <c r="V190">
        <v>31.2</v>
      </c>
      <c r="W190">
        <v>48.9</v>
      </c>
      <c r="X190">
        <v>29.5</v>
      </c>
      <c r="Y190">
        <v>31.8</v>
      </c>
      <c r="Z190">
        <v>20.5</v>
      </c>
      <c r="AA190">
        <v>35.200000000000003</v>
      </c>
      <c r="AB190">
        <v>70</v>
      </c>
      <c r="AC190">
        <v>-7</v>
      </c>
      <c r="AD190">
        <v>-1.2</v>
      </c>
      <c r="AE190">
        <v>0.7</v>
      </c>
      <c r="AF190">
        <v>112.4</v>
      </c>
      <c r="AG190">
        <v>91.2</v>
      </c>
      <c r="AH190">
        <v>-25</v>
      </c>
      <c r="AI190">
        <v>14.4</v>
      </c>
    </row>
    <row r="191" spans="1:35" x14ac:dyDescent="0.25">
      <c r="A191">
        <v>23724</v>
      </c>
      <c r="B191">
        <v>48.2</v>
      </c>
      <c r="C191">
        <v>31.8</v>
      </c>
      <c r="D191">
        <v>43.7</v>
      </c>
      <c r="E191">
        <v>31</v>
      </c>
      <c r="F191">
        <v>49</v>
      </c>
      <c r="G191">
        <v>31.6</v>
      </c>
      <c r="H191">
        <v>40.700000000000003</v>
      </c>
      <c r="I191">
        <v>20.9</v>
      </c>
      <c r="J191">
        <v>38</v>
      </c>
      <c r="K191">
        <v>69.5</v>
      </c>
      <c r="L191">
        <v>-1.1000000000000001</v>
      </c>
      <c r="M191">
        <v>12.7</v>
      </c>
      <c r="N191">
        <v>-4.3</v>
      </c>
      <c r="O191">
        <v>0.5</v>
      </c>
      <c r="P191">
        <v>49.2</v>
      </c>
      <c r="Q191">
        <v>-0.7</v>
      </c>
      <c r="R191">
        <v>117.3</v>
      </c>
      <c r="S191">
        <v>29.8</v>
      </c>
      <c r="T191">
        <v>31.8</v>
      </c>
      <c r="U191">
        <v>34.299999999999997</v>
      </c>
      <c r="V191">
        <v>30.7</v>
      </c>
      <c r="W191">
        <v>49.2</v>
      </c>
      <c r="X191">
        <v>31</v>
      </c>
      <c r="Y191">
        <v>32.299999999999997</v>
      </c>
      <c r="Z191">
        <v>20.5</v>
      </c>
      <c r="AA191">
        <v>33.200000000000003</v>
      </c>
      <c r="AB191">
        <v>70</v>
      </c>
      <c r="AC191">
        <v>-2.6</v>
      </c>
      <c r="AD191">
        <v>-1.2</v>
      </c>
      <c r="AE191">
        <v>0.7</v>
      </c>
      <c r="AF191">
        <v>112</v>
      </c>
      <c r="AG191">
        <v>91.2</v>
      </c>
      <c r="AH191">
        <v>-23.5</v>
      </c>
      <c r="AI191">
        <v>14.6</v>
      </c>
    </row>
    <row r="192" spans="1:35" x14ac:dyDescent="0.25">
      <c r="A192">
        <v>23759</v>
      </c>
      <c r="B192">
        <v>44.9</v>
      </c>
      <c r="C192">
        <v>32.1</v>
      </c>
      <c r="D192">
        <v>45.3</v>
      </c>
      <c r="E192">
        <v>31</v>
      </c>
      <c r="F192">
        <v>51.5</v>
      </c>
      <c r="G192">
        <v>31</v>
      </c>
      <c r="H192">
        <v>45</v>
      </c>
      <c r="I192">
        <v>19.100000000000001</v>
      </c>
      <c r="J192">
        <v>28.9</v>
      </c>
      <c r="K192">
        <v>69</v>
      </c>
      <c r="L192">
        <v>2.4</v>
      </c>
      <c r="M192">
        <v>12.7</v>
      </c>
      <c r="N192">
        <v>-4.3</v>
      </c>
      <c r="O192">
        <v>0.7</v>
      </c>
      <c r="P192">
        <v>49.7</v>
      </c>
      <c r="Q192">
        <v>-1</v>
      </c>
      <c r="R192">
        <v>117.3</v>
      </c>
      <c r="S192">
        <v>29.7</v>
      </c>
      <c r="T192">
        <v>32.299999999999997</v>
      </c>
      <c r="U192">
        <v>40.9</v>
      </c>
      <c r="V192">
        <v>31.2</v>
      </c>
      <c r="W192">
        <v>45.5</v>
      </c>
      <c r="X192">
        <v>30.5</v>
      </c>
      <c r="Y192">
        <v>32</v>
      </c>
      <c r="Z192">
        <v>20</v>
      </c>
      <c r="AA192">
        <v>34.799999999999997</v>
      </c>
      <c r="AB192">
        <v>69.900000000000006</v>
      </c>
      <c r="AC192">
        <v>-1.4</v>
      </c>
      <c r="AD192">
        <v>-1.2</v>
      </c>
      <c r="AE192">
        <v>0.7</v>
      </c>
      <c r="AF192">
        <v>112.4</v>
      </c>
      <c r="AG192">
        <v>91.2</v>
      </c>
      <c r="AH192">
        <v>-24.9</v>
      </c>
      <c r="AI192">
        <v>14</v>
      </c>
    </row>
    <row r="193" spans="1:35" x14ac:dyDescent="0.25">
      <c r="A193">
        <v>23794</v>
      </c>
      <c r="B193">
        <v>45.4</v>
      </c>
      <c r="C193">
        <v>32.1</v>
      </c>
      <c r="D193">
        <v>44.1</v>
      </c>
      <c r="E193">
        <v>31.4</v>
      </c>
      <c r="F193">
        <v>49</v>
      </c>
      <c r="G193">
        <v>30.5</v>
      </c>
      <c r="H193">
        <v>46.7</v>
      </c>
      <c r="I193">
        <v>19.7</v>
      </c>
      <c r="J193">
        <v>35.700000000000003</v>
      </c>
      <c r="K193">
        <v>69.2</v>
      </c>
      <c r="L193">
        <v>-2.9</v>
      </c>
      <c r="M193">
        <v>12.7</v>
      </c>
      <c r="N193">
        <v>-4.5999999999999996</v>
      </c>
      <c r="O193">
        <v>0.2</v>
      </c>
      <c r="P193">
        <v>49.2</v>
      </c>
      <c r="Q193">
        <v>-2.7</v>
      </c>
      <c r="R193">
        <v>117.3</v>
      </c>
      <c r="S193">
        <v>29.5</v>
      </c>
      <c r="T193">
        <v>31.6</v>
      </c>
      <c r="U193">
        <v>43.9</v>
      </c>
      <c r="V193">
        <v>30.8</v>
      </c>
      <c r="W193">
        <v>46</v>
      </c>
      <c r="X193">
        <v>30.7</v>
      </c>
      <c r="Y193">
        <v>34.200000000000003</v>
      </c>
      <c r="Z193">
        <v>19.399999999999999</v>
      </c>
      <c r="AA193">
        <v>33.9</v>
      </c>
      <c r="AB193">
        <v>70</v>
      </c>
      <c r="AC193">
        <v>1.8</v>
      </c>
      <c r="AD193">
        <v>-1.2</v>
      </c>
      <c r="AE193">
        <v>0.7</v>
      </c>
      <c r="AF193">
        <v>112.7</v>
      </c>
      <c r="AG193">
        <v>91</v>
      </c>
      <c r="AH193">
        <v>-24.6</v>
      </c>
      <c r="AI193">
        <v>13.9</v>
      </c>
    </row>
    <row r="194" spans="1:35" x14ac:dyDescent="0.25">
      <c r="A194">
        <v>23828</v>
      </c>
      <c r="B194">
        <v>46</v>
      </c>
      <c r="C194">
        <v>31.5</v>
      </c>
      <c r="D194">
        <v>44.2</v>
      </c>
      <c r="E194">
        <v>30.6</v>
      </c>
      <c r="F194">
        <v>46.4</v>
      </c>
      <c r="G194">
        <v>30.9</v>
      </c>
      <c r="H194">
        <v>46.2</v>
      </c>
      <c r="I194">
        <v>19.399999999999999</v>
      </c>
      <c r="J194">
        <v>36.799999999999997</v>
      </c>
      <c r="K194">
        <v>69</v>
      </c>
      <c r="L194">
        <v>-2.9</v>
      </c>
      <c r="M194">
        <v>12.7</v>
      </c>
      <c r="N194">
        <v>-4.3</v>
      </c>
      <c r="O194">
        <v>0.7</v>
      </c>
      <c r="P194">
        <v>49.4</v>
      </c>
      <c r="Q194">
        <v>-3.7</v>
      </c>
      <c r="R194">
        <v>118.7</v>
      </c>
      <c r="S194">
        <v>29.5</v>
      </c>
      <c r="T194">
        <v>31.6</v>
      </c>
      <c r="U194">
        <v>42.9</v>
      </c>
      <c r="V194">
        <v>31.5</v>
      </c>
      <c r="W194">
        <v>47.4</v>
      </c>
      <c r="X194">
        <v>30.2</v>
      </c>
      <c r="Y194">
        <v>32.200000000000003</v>
      </c>
      <c r="Z194">
        <v>20.2</v>
      </c>
      <c r="AA194">
        <v>35.9</v>
      </c>
      <c r="AB194">
        <v>70.2</v>
      </c>
      <c r="AC194">
        <v>-2.2999999999999998</v>
      </c>
      <c r="AD194">
        <v>-1.2</v>
      </c>
      <c r="AE194">
        <v>0.7</v>
      </c>
      <c r="AF194">
        <v>113.2</v>
      </c>
      <c r="AG194">
        <v>91</v>
      </c>
      <c r="AH194">
        <v>-23.1</v>
      </c>
      <c r="AI194">
        <v>12.8</v>
      </c>
    </row>
    <row r="195" spans="1:35" x14ac:dyDescent="0.25">
      <c r="A195">
        <v>23861</v>
      </c>
      <c r="B195">
        <v>51.3</v>
      </c>
      <c r="C195">
        <v>31.8</v>
      </c>
      <c r="D195">
        <v>48.1</v>
      </c>
      <c r="E195">
        <v>30.8</v>
      </c>
      <c r="F195">
        <v>49.5</v>
      </c>
      <c r="G195">
        <v>30.5</v>
      </c>
      <c r="H195">
        <v>45.2</v>
      </c>
      <c r="I195">
        <v>18.2</v>
      </c>
      <c r="J195">
        <v>32.6</v>
      </c>
      <c r="K195">
        <v>69</v>
      </c>
      <c r="L195">
        <v>-2.6</v>
      </c>
      <c r="M195">
        <v>12.7</v>
      </c>
      <c r="N195">
        <v>-4.3</v>
      </c>
      <c r="O195">
        <v>-7.6</v>
      </c>
      <c r="P195">
        <v>49.2</v>
      </c>
      <c r="Q195">
        <v>-1.2</v>
      </c>
      <c r="R195">
        <v>117.3</v>
      </c>
      <c r="S195">
        <v>30.3</v>
      </c>
      <c r="T195">
        <v>31.8</v>
      </c>
      <c r="U195">
        <v>40.4</v>
      </c>
      <c r="V195">
        <v>31.3</v>
      </c>
      <c r="W195">
        <v>52.3</v>
      </c>
      <c r="X195">
        <v>30.9</v>
      </c>
      <c r="Y195">
        <v>34.4</v>
      </c>
      <c r="Z195">
        <v>19.100000000000001</v>
      </c>
      <c r="AA195">
        <v>32.700000000000003</v>
      </c>
      <c r="AB195">
        <v>70</v>
      </c>
      <c r="AC195">
        <v>-4.9000000000000004</v>
      </c>
      <c r="AD195">
        <v>-1.2</v>
      </c>
      <c r="AE195">
        <v>0.7</v>
      </c>
      <c r="AF195">
        <v>114.1</v>
      </c>
      <c r="AG195">
        <v>91</v>
      </c>
      <c r="AH195">
        <v>-22.4</v>
      </c>
      <c r="AI195">
        <v>25.8</v>
      </c>
    </row>
    <row r="196" spans="1:35" x14ac:dyDescent="0.25">
      <c r="A196">
        <v>23895</v>
      </c>
      <c r="B196">
        <v>46</v>
      </c>
      <c r="C196">
        <v>31.1</v>
      </c>
      <c r="D196">
        <v>43</v>
      </c>
      <c r="E196">
        <v>30.3</v>
      </c>
      <c r="F196">
        <v>48.9</v>
      </c>
      <c r="G196">
        <v>31.4</v>
      </c>
      <c r="H196">
        <v>40.1</v>
      </c>
      <c r="I196">
        <v>24.5</v>
      </c>
      <c r="J196">
        <v>35.299999999999997</v>
      </c>
      <c r="K196">
        <v>69</v>
      </c>
      <c r="L196">
        <v>-3.2</v>
      </c>
      <c r="M196">
        <v>12.7</v>
      </c>
      <c r="N196">
        <v>-4.3</v>
      </c>
      <c r="O196">
        <v>-1.1000000000000001</v>
      </c>
      <c r="P196">
        <v>49.2</v>
      </c>
      <c r="Q196">
        <v>-0.4</v>
      </c>
      <c r="R196">
        <v>117.4</v>
      </c>
      <c r="S196">
        <v>26.7</v>
      </c>
      <c r="T196">
        <v>31.9</v>
      </c>
      <c r="U196">
        <v>31.8</v>
      </c>
      <c r="V196">
        <v>30.6</v>
      </c>
      <c r="W196">
        <v>49.3</v>
      </c>
      <c r="X196">
        <v>31.2</v>
      </c>
      <c r="Y196">
        <v>27.2</v>
      </c>
      <c r="Z196">
        <v>19.399999999999999</v>
      </c>
      <c r="AA196">
        <v>33.1</v>
      </c>
      <c r="AB196">
        <v>70</v>
      </c>
      <c r="AC196">
        <v>-3.9</v>
      </c>
      <c r="AD196">
        <v>-1.2</v>
      </c>
      <c r="AE196">
        <v>0.7</v>
      </c>
      <c r="AF196">
        <v>113.3</v>
      </c>
      <c r="AG196">
        <v>91</v>
      </c>
      <c r="AH196">
        <v>-23.3</v>
      </c>
      <c r="AI196">
        <v>12.6</v>
      </c>
    </row>
    <row r="197" spans="1:35" x14ac:dyDescent="0.25">
      <c r="A197">
        <v>23930</v>
      </c>
      <c r="B197">
        <v>44.4</v>
      </c>
      <c r="C197">
        <v>31.9</v>
      </c>
      <c r="D197">
        <v>44.1</v>
      </c>
      <c r="E197">
        <v>30.7</v>
      </c>
      <c r="F197">
        <v>48.8</v>
      </c>
      <c r="G197">
        <v>30.5</v>
      </c>
      <c r="H197">
        <v>46.3</v>
      </c>
      <c r="I197">
        <v>19.399999999999999</v>
      </c>
      <c r="J197">
        <v>34.1</v>
      </c>
      <c r="K197">
        <v>69.099999999999994</v>
      </c>
      <c r="L197">
        <v>-3.3</v>
      </c>
      <c r="M197">
        <v>12.7</v>
      </c>
      <c r="N197">
        <v>-4.8</v>
      </c>
      <c r="O197">
        <v>-1.5</v>
      </c>
      <c r="P197">
        <v>49.2</v>
      </c>
      <c r="Q197">
        <v>-0.1</v>
      </c>
      <c r="R197">
        <v>118.2</v>
      </c>
      <c r="S197">
        <v>29.2</v>
      </c>
      <c r="T197">
        <v>31.3</v>
      </c>
      <c r="U197">
        <v>38.9</v>
      </c>
      <c r="V197">
        <v>31</v>
      </c>
      <c r="W197">
        <v>48.9</v>
      </c>
      <c r="X197">
        <v>31.7</v>
      </c>
      <c r="Y197">
        <v>34.299999999999997</v>
      </c>
      <c r="Z197">
        <v>19.399999999999999</v>
      </c>
      <c r="AA197">
        <v>38.6</v>
      </c>
      <c r="AB197">
        <v>70.099999999999994</v>
      </c>
      <c r="AC197">
        <v>-2.6</v>
      </c>
      <c r="AD197">
        <v>-1.2</v>
      </c>
      <c r="AE197">
        <v>0.7</v>
      </c>
      <c r="AF197">
        <v>112.5</v>
      </c>
      <c r="AG197">
        <v>91</v>
      </c>
      <c r="AH197">
        <v>-23.5</v>
      </c>
      <c r="AI197">
        <v>14.2</v>
      </c>
    </row>
    <row r="198" spans="1:35" x14ac:dyDescent="0.25">
      <c r="A198">
        <v>23965</v>
      </c>
      <c r="B198">
        <v>45.1</v>
      </c>
      <c r="C198">
        <v>31.1</v>
      </c>
      <c r="D198">
        <v>44.3</v>
      </c>
      <c r="E198">
        <v>31</v>
      </c>
      <c r="F198">
        <v>46.9</v>
      </c>
      <c r="G198">
        <v>31</v>
      </c>
      <c r="H198">
        <v>46.2</v>
      </c>
      <c r="I198">
        <v>19.7</v>
      </c>
      <c r="J198">
        <v>33.4</v>
      </c>
      <c r="K198">
        <v>69.2</v>
      </c>
      <c r="L198">
        <v>3.3</v>
      </c>
      <c r="M198">
        <v>13</v>
      </c>
      <c r="N198">
        <v>-4.5999999999999996</v>
      </c>
      <c r="O198">
        <v>-0.4</v>
      </c>
      <c r="P198">
        <v>49</v>
      </c>
      <c r="Q198">
        <v>-1.2</v>
      </c>
      <c r="R198">
        <v>116.5</v>
      </c>
      <c r="S198">
        <v>29.1</v>
      </c>
      <c r="T198">
        <v>32.299999999999997</v>
      </c>
      <c r="U198">
        <v>48.6</v>
      </c>
      <c r="V198">
        <v>31.2</v>
      </c>
      <c r="W198">
        <v>49.5</v>
      </c>
      <c r="X198">
        <v>30.5</v>
      </c>
      <c r="Y198">
        <v>27.7</v>
      </c>
      <c r="Z198">
        <v>19.7</v>
      </c>
      <c r="AA198">
        <v>34.5</v>
      </c>
      <c r="AB198">
        <v>70</v>
      </c>
      <c r="AC198">
        <v>-2.9</v>
      </c>
      <c r="AD198">
        <v>-1.4</v>
      </c>
      <c r="AE198">
        <v>0.7</v>
      </c>
      <c r="AF198">
        <v>112.6</v>
      </c>
      <c r="AG198">
        <v>91</v>
      </c>
      <c r="AH198">
        <v>-24.6</v>
      </c>
      <c r="AI198">
        <v>15.1</v>
      </c>
    </row>
    <row r="199" spans="1:35" x14ac:dyDescent="0.25">
      <c r="A199">
        <v>24000</v>
      </c>
      <c r="B199">
        <v>44.1</v>
      </c>
      <c r="C199">
        <v>31.5</v>
      </c>
      <c r="D199">
        <v>44.6</v>
      </c>
      <c r="E199">
        <v>30.9</v>
      </c>
      <c r="F199">
        <v>48.7</v>
      </c>
      <c r="G199">
        <v>31.2</v>
      </c>
      <c r="H199">
        <v>48.5</v>
      </c>
      <c r="I199">
        <v>18.8</v>
      </c>
      <c r="J199">
        <v>35.200000000000003</v>
      </c>
      <c r="K199">
        <v>69.099999999999994</v>
      </c>
      <c r="L199">
        <v>-2.6</v>
      </c>
      <c r="M199">
        <v>12.7</v>
      </c>
      <c r="N199">
        <v>-4.8</v>
      </c>
      <c r="O199">
        <v>1</v>
      </c>
      <c r="P199">
        <v>49.4</v>
      </c>
      <c r="Q199">
        <v>3.4</v>
      </c>
      <c r="R199">
        <v>118.4</v>
      </c>
      <c r="S199">
        <v>18.2</v>
      </c>
      <c r="T199">
        <v>28.5</v>
      </c>
      <c r="U199">
        <v>40.1</v>
      </c>
      <c r="V199">
        <v>30.7</v>
      </c>
      <c r="W199">
        <v>52.7</v>
      </c>
      <c r="X199">
        <v>30.3</v>
      </c>
      <c r="Y199">
        <v>42.5</v>
      </c>
      <c r="Z199">
        <v>18.5</v>
      </c>
      <c r="AA199">
        <v>37.799999999999997</v>
      </c>
      <c r="AB199">
        <v>70</v>
      </c>
      <c r="AC199">
        <v>-2.7</v>
      </c>
      <c r="AD199">
        <v>-1.2</v>
      </c>
      <c r="AE199">
        <v>0.7</v>
      </c>
      <c r="AF199">
        <v>113.8</v>
      </c>
      <c r="AG199">
        <v>91</v>
      </c>
      <c r="AH199">
        <v>-24.5</v>
      </c>
      <c r="AI199">
        <v>19.100000000000001</v>
      </c>
    </row>
    <row r="200" spans="1:35" x14ac:dyDescent="0.25">
      <c r="A200">
        <v>24035</v>
      </c>
      <c r="B200">
        <v>44.9</v>
      </c>
      <c r="C200">
        <v>31.5</v>
      </c>
      <c r="D200">
        <v>44.4</v>
      </c>
      <c r="E200">
        <v>30.6</v>
      </c>
      <c r="F200">
        <v>43.2</v>
      </c>
      <c r="G200">
        <v>31.2</v>
      </c>
      <c r="H200">
        <v>46.2</v>
      </c>
      <c r="I200">
        <v>20.2</v>
      </c>
      <c r="J200">
        <v>39.5</v>
      </c>
      <c r="K200">
        <v>69</v>
      </c>
      <c r="L200">
        <v>-2.9</v>
      </c>
      <c r="M200">
        <v>12.7</v>
      </c>
      <c r="N200">
        <v>-4.8</v>
      </c>
      <c r="O200">
        <v>-0.1</v>
      </c>
      <c r="P200">
        <v>49.2</v>
      </c>
      <c r="Q200">
        <v>1.8</v>
      </c>
      <c r="R200">
        <v>117.6</v>
      </c>
      <c r="S200">
        <v>29.7</v>
      </c>
      <c r="T200">
        <v>31.3</v>
      </c>
      <c r="U200">
        <v>45.6</v>
      </c>
      <c r="V200">
        <v>30.6</v>
      </c>
      <c r="W200">
        <v>48.3</v>
      </c>
      <c r="X200">
        <v>31</v>
      </c>
      <c r="Y200">
        <v>33.4</v>
      </c>
      <c r="Z200">
        <v>21.1</v>
      </c>
      <c r="AA200">
        <v>30.1</v>
      </c>
      <c r="AB200">
        <v>70</v>
      </c>
      <c r="AC200">
        <v>-2.5</v>
      </c>
      <c r="AD200">
        <v>-1.2</v>
      </c>
      <c r="AE200">
        <v>0.7</v>
      </c>
      <c r="AF200">
        <v>112.7</v>
      </c>
      <c r="AG200">
        <v>91</v>
      </c>
      <c r="AH200">
        <v>-24</v>
      </c>
      <c r="AI200">
        <v>14.6</v>
      </c>
    </row>
    <row r="201" spans="1:35" x14ac:dyDescent="0.25">
      <c r="A201">
        <v>24069</v>
      </c>
      <c r="B201">
        <v>45.9</v>
      </c>
      <c r="C201">
        <v>31.8</v>
      </c>
      <c r="D201">
        <v>44.9</v>
      </c>
      <c r="E201">
        <v>30.6</v>
      </c>
      <c r="F201">
        <v>47.8</v>
      </c>
      <c r="G201">
        <v>31</v>
      </c>
      <c r="H201">
        <v>44.3</v>
      </c>
      <c r="I201">
        <v>28.4</v>
      </c>
      <c r="J201">
        <v>36.6</v>
      </c>
      <c r="K201">
        <v>69.099999999999994</v>
      </c>
      <c r="L201">
        <v>-2.8</v>
      </c>
      <c r="M201">
        <v>12.7</v>
      </c>
      <c r="N201">
        <v>-4.3</v>
      </c>
      <c r="O201">
        <v>0.5</v>
      </c>
      <c r="P201">
        <v>49.2</v>
      </c>
      <c r="Q201">
        <v>-1.1000000000000001</v>
      </c>
      <c r="R201">
        <v>118.1</v>
      </c>
      <c r="S201">
        <v>30.1</v>
      </c>
      <c r="T201">
        <v>31.6</v>
      </c>
      <c r="U201">
        <v>37.1</v>
      </c>
      <c r="V201">
        <v>30.8</v>
      </c>
      <c r="W201">
        <v>51.9</v>
      </c>
      <c r="X201">
        <v>30.9</v>
      </c>
      <c r="Y201">
        <v>32</v>
      </c>
      <c r="Z201">
        <v>19.7</v>
      </c>
      <c r="AA201">
        <v>32.799999999999997</v>
      </c>
      <c r="AB201">
        <v>70</v>
      </c>
      <c r="AC201">
        <v>-2.6</v>
      </c>
      <c r="AD201">
        <v>-1.2</v>
      </c>
      <c r="AE201">
        <v>0.7</v>
      </c>
      <c r="AF201">
        <v>108.3</v>
      </c>
      <c r="AG201">
        <v>91</v>
      </c>
      <c r="AH201">
        <v>-25.1</v>
      </c>
      <c r="AI201">
        <v>14.7</v>
      </c>
    </row>
    <row r="202" spans="1:35" x14ac:dyDescent="0.25">
      <c r="A202">
        <v>24104</v>
      </c>
      <c r="B202">
        <v>45.6</v>
      </c>
      <c r="C202">
        <v>31.3</v>
      </c>
      <c r="D202">
        <v>44.1</v>
      </c>
      <c r="E202">
        <v>30.7</v>
      </c>
      <c r="F202">
        <v>48.9</v>
      </c>
      <c r="G202">
        <v>31.6</v>
      </c>
      <c r="H202">
        <v>43</v>
      </c>
      <c r="I202">
        <v>19.399999999999999</v>
      </c>
      <c r="J202">
        <v>34.4</v>
      </c>
      <c r="K202">
        <v>69.099999999999994</v>
      </c>
      <c r="L202">
        <v>-2.7</v>
      </c>
      <c r="M202">
        <v>12.7</v>
      </c>
      <c r="N202">
        <v>-4.5999999999999996</v>
      </c>
      <c r="O202">
        <v>-0.4</v>
      </c>
      <c r="P202">
        <v>49.2</v>
      </c>
      <c r="Q202">
        <v>-0.9</v>
      </c>
      <c r="R202">
        <v>117</v>
      </c>
      <c r="S202">
        <v>30.4</v>
      </c>
      <c r="T202">
        <v>31.1</v>
      </c>
      <c r="U202">
        <v>41.5</v>
      </c>
      <c r="V202">
        <v>30.7</v>
      </c>
      <c r="W202">
        <v>49</v>
      </c>
      <c r="X202">
        <v>30</v>
      </c>
      <c r="Y202">
        <v>32</v>
      </c>
      <c r="Z202">
        <v>19.100000000000001</v>
      </c>
      <c r="AA202">
        <v>34.799999999999997</v>
      </c>
      <c r="AB202">
        <v>70.2</v>
      </c>
      <c r="AC202">
        <v>-4.7</v>
      </c>
      <c r="AD202">
        <v>-1.2</v>
      </c>
      <c r="AE202">
        <v>0.7</v>
      </c>
      <c r="AF202">
        <v>112.8</v>
      </c>
      <c r="AG202">
        <v>91</v>
      </c>
      <c r="AH202">
        <v>-24.1</v>
      </c>
      <c r="AI202">
        <v>15.5</v>
      </c>
    </row>
    <row r="203" spans="1:35" x14ac:dyDescent="0.25">
      <c r="A203">
        <v>24139</v>
      </c>
      <c r="B203">
        <v>48.8</v>
      </c>
      <c r="C203">
        <v>31.3</v>
      </c>
      <c r="D203">
        <v>44.5</v>
      </c>
      <c r="E203">
        <v>30.7</v>
      </c>
      <c r="F203">
        <v>43.8</v>
      </c>
      <c r="G203">
        <v>30.7</v>
      </c>
      <c r="H203">
        <v>46</v>
      </c>
      <c r="I203">
        <v>19.100000000000001</v>
      </c>
      <c r="J203">
        <v>38.1</v>
      </c>
      <c r="K203">
        <v>69.099999999999994</v>
      </c>
      <c r="L203">
        <v>-3.9</v>
      </c>
      <c r="M203">
        <v>12.7</v>
      </c>
      <c r="N203">
        <v>-4.8</v>
      </c>
      <c r="O203">
        <v>0.1</v>
      </c>
      <c r="P203">
        <v>49.2</v>
      </c>
      <c r="Q203">
        <v>-2.4</v>
      </c>
      <c r="R203">
        <v>118.7</v>
      </c>
      <c r="S203">
        <v>30.3</v>
      </c>
      <c r="T203">
        <v>31.9</v>
      </c>
      <c r="U203">
        <v>40.799999999999997</v>
      </c>
      <c r="V203">
        <v>30.9</v>
      </c>
      <c r="W203">
        <v>46.4</v>
      </c>
      <c r="X203">
        <v>31</v>
      </c>
      <c r="Y203">
        <v>34.799999999999997</v>
      </c>
      <c r="Z203">
        <v>19.100000000000001</v>
      </c>
      <c r="AA203">
        <v>35.6</v>
      </c>
      <c r="AB203">
        <v>70.099999999999994</v>
      </c>
      <c r="AC203">
        <v>-2.2999999999999998</v>
      </c>
      <c r="AD203">
        <v>-1</v>
      </c>
      <c r="AE203">
        <v>0.7</v>
      </c>
      <c r="AF203">
        <v>112.4</v>
      </c>
      <c r="AG203">
        <v>91</v>
      </c>
      <c r="AH203">
        <v>-24.9</v>
      </c>
      <c r="AI203">
        <v>13</v>
      </c>
    </row>
    <row r="204" spans="1:35" x14ac:dyDescent="0.25">
      <c r="A204">
        <v>24174</v>
      </c>
      <c r="B204">
        <v>46.5</v>
      </c>
      <c r="C204">
        <v>31.8</v>
      </c>
      <c r="D204">
        <v>44.9</v>
      </c>
      <c r="E204">
        <v>30.5</v>
      </c>
      <c r="F204">
        <v>54.3</v>
      </c>
      <c r="G204">
        <v>31</v>
      </c>
      <c r="H204">
        <v>45.7</v>
      </c>
      <c r="I204">
        <v>19.100000000000001</v>
      </c>
      <c r="J204">
        <v>31</v>
      </c>
      <c r="K204">
        <v>69.099999999999994</v>
      </c>
      <c r="L204">
        <v>-2.9</v>
      </c>
      <c r="M204">
        <v>12.7</v>
      </c>
      <c r="N204">
        <v>-4.8</v>
      </c>
      <c r="O204">
        <v>-0.5</v>
      </c>
      <c r="P204">
        <v>49.2</v>
      </c>
      <c r="Q204">
        <v>-0.6</v>
      </c>
      <c r="R204">
        <v>116.9</v>
      </c>
      <c r="S204">
        <v>30.3</v>
      </c>
      <c r="T204">
        <v>31.9</v>
      </c>
      <c r="U204">
        <v>35.1</v>
      </c>
      <c r="V204">
        <v>30.5</v>
      </c>
      <c r="W204">
        <v>49.1</v>
      </c>
      <c r="X204">
        <v>31.2</v>
      </c>
      <c r="Y204">
        <v>32.5</v>
      </c>
      <c r="Z204">
        <v>20</v>
      </c>
      <c r="AA204">
        <v>38.6</v>
      </c>
      <c r="AB204">
        <v>70.099999999999994</v>
      </c>
      <c r="AC204">
        <v>-3.4</v>
      </c>
      <c r="AD204">
        <v>-1.2</v>
      </c>
      <c r="AE204">
        <v>0.7</v>
      </c>
      <c r="AF204">
        <v>113.4</v>
      </c>
      <c r="AG204">
        <v>91.2</v>
      </c>
      <c r="AH204">
        <v>-24.5</v>
      </c>
      <c r="AI204">
        <v>14</v>
      </c>
    </row>
    <row r="205" spans="1:35" x14ac:dyDescent="0.25">
      <c r="A205">
        <v>24209</v>
      </c>
      <c r="B205">
        <v>42.7</v>
      </c>
      <c r="C205">
        <v>31.5</v>
      </c>
      <c r="D205">
        <v>44.3</v>
      </c>
      <c r="E205">
        <v>31.4</v>
      </c>
      <c r="F205">
        <v>49.7</v>
      </c>
      <c r="G205">
        <v>30.9</v>
      </c>
      <c r="H205">
        <v>46.1</v>
      </c>
      <c r="I205">
        <v>18.2</v>
      </c>
      <c r="J205">
        <v>38.6</v>
      </c>
      <c r="K205">
        <v>69.099999999999994</v>
      </c>
      <c r="L205">
        <v>0.3</v>
      </c>
      <c r="M205">
        <v>12.7</v>
      </c>
      <c r="N205">
        <v>-4.3</v>
      </c>
      <c r="O205">
        <v>-0.4</v>
      </c>
      <c r="P205">
        <v>49</v>
      </c>
      <c r="Q205">
        <v>-0.6</v>
      </c>
      <c r="R205">
        <v>117</v>
      </c>
      <c r="S205">
        <v>24.8</v>
      </c>
      <c r="T205">
        <v>32.1</v>
      </c>
      <c r="U205">
        <v>43.6</v>
      </c>
      <c r="V205">
        <v>31</v>
      </c>
      <c r="W205">
        <v>49.2</v>
      </c>
      <c r="X205">
        <v>30.5</v>
      </c>
      <c r="Y205">
        <v>35.9</v>
      </c>
      <c r="Z205">
        <v>20.9</v>
      </c>
      <c r="AA205">
        <v>31.4</v>
      </c>
      <c r="AB205">
        <v>70</v>
      </c>
      <c r="AC205">
        <v>-0.8</v>
      </c>
      <c r="AD205">
        <v>-1.2</v>
      </c>
      <c r="AE205">
        <v>0.5</v>
      </c>
      <c r="AF205">
        <v>113.1</v>
      </c>
      <c r="AG205">
        <v>91</v>
      </c>
      <c r="AH205">
        <v>-24.7</v>
      </c>
      <c r="AI205">
        <v>14.2</v>
      </c>
    </row>
    <row r="206" spans="1:35" x14ac:dyDescent="0.25">
      <c r="A206">
        <v>24244</v>
      </c>
      <c r="B206">
        <v>46.3</v>
      </c>
      <c r="C206">
        <v>31.3</v>
      </c>
      <c r="D206">
        <v>44.5</v>
      </c>
      <c r="E206">
        <v>31</v>
      </c>
      <c r="F206">
        <v>48</v>
      </c>
      <c r="G206">
        <v>30.2</v>
      </c>
      <c r="H206">
        <v>38.9</v>
      </c>
      <c r="I206">
        <v>19.7</v>
      </c>
      <c r="J206">
        <v>37.200000000000003</v>
      </c>
      <c r="K206">
        <v>69.3</v>
      </c>
      <c r="L206">
        <v>-2.7</v>
      </c>
      <c r="M206">
        <v>12.7</v>
      </c>
      <c r="N206">
        <v>-4.8</v>
      </c>
      <c r="O206">
        <v>0</v>
      </c>
      <c r="P206">
        <v>49.4</v>
      </c>
      <c r="Q206">
        <v>-1.3</v>
      </c>
      <c r="R206">
        <v>117.7</v>
      </c>
      <c r="S206">
        <v>18.8</v>
      </c>
      <c r="T206">
        <v>31.9</v>
      </c>
      <c r="U206">
        <v>40.1</v>
      </c>
      <c r="V206">
        <v>30.7</v>
      </c>
      <c r="W206">
        <v>48.7</v>
      </c>
      <c r="X206">
        <v>30.9</v>
      </c>
      <c r="Y206">
        <v>42.4</v>
      </c>
      <c r="Z206">
        <v>19.399999999999999</v>
      </c>
      <c r="AA206">
        <v>36.5</v>
      </c>
      <c r="AB206">
        <v>70</v>
      </c>
      <c r="AC206">
        <v>-2.7</v>
      </c>
      <c r="AD206">
        <v>-1.2</v>
      </c>
      <c r="AE206">
        <v>0.7</v>
      </c>
      <c r="AF206">
        <v>113.5</v>
      </c>
      <c r="AG206">
        <v>91</v>
      </c>
      <c r="AH206">
        <v>-25.3</v>
      </c>
      <c r="AI206">
        <v>15.5</v>
      </c>
    </row>
    <row r="207" spans="1:35" x14ac:dyDescent="0.25">
      <c r="A207">
        <v>24279</v>
      </c>
      <c r="B207">
        <v>41.8</v>
      </c>
      <c r="C207">
        <v>31.8</v>
      </c>
      <c r="D207">
        <v>42.9</v>
      </c>
      <c r="E207">
        <v>30.8</v>
      </c>
      <c r="F207">
        <v>48.7</v>
      </c>
      <c r="G207">
        <v>30.5</v>
      </c>
      <c r="H207">
        <v>46.3</v>
      </c>
      <c r="I207">
        <v>18.8</v>
      </c>
      <c r="J207">
        <v>43.3</v>
      </c>
      <c r="K207">
        <v>69.099999999999994</v>
      </c>
      <c r="L207">
        <v>-4.0999999999999996</v>
      </c>
      <c r="M207">
        <v>12.7</v>
      </c>
      <c r="N207">
        <v>-4.5999999999999996</v>
      </c>
      <c r="O207">
        <v>-1</v>
      </c>
      <c r="P207">
        <v>49.2</v>
      </c>
      <c r="Q207">
        <v>-0.6</v>
      </c>
      <c r="R207">
        <v>119.3</v>
      </c>
      <c r="S207">
        <v>20.399999999999999</v>
      </c>
      <c r="T207">
        <v>32.4</v>
      </c>
      <c r="U207">
        <v>40.799999999999997</v>
      </c>
      <c r="V207">
        <v>30.7</v>
      </c>
      <c r="W207">
        <v>54</v>
      </c>
      <c r="X207">
        <v>30.7</v>
      </c>
      <c r="Y207">
        <v>35.5</v>
      </c>
      <c r="Z207">
        <v>20.5</v>
      </c>
      <c r="AA207">
        <v>38.700000000000003</v>
      </c>
      <c r="AB207">
        <v>70.099999999999994</v>
      </c>
      <c r="AC207">
        <v>-0.4</v>
      </c>
      <c r="AD207">
        <v>-1.2</v>
      </c>
      <c r="AE207">
        <v>0.7</v>
      </c>
      <c r="AF207">
        <v>114.1</v>
      </c>
      <c r="AG207">
        <v>91</v>
      </c>
      <c r="AH207">
        <v>-25.5</v>
      </c>
      <c r="AI207">
        <v>13.4</v>
      </c>
    </row>
    <row r="208" spans="1:35" x14ac:dyDescent="0.25">
      <c r="A208">
        <v>24314</v>
      </c>
      <c r="B208">
        <v>46.6</v>
      </c>
      <c r="C208">
        <v>31.5</v>
      </c>
      <c r="D208">
        <v>43.2</v>
      </c>
      <c r="E208">
        <v>30.6</v>
      </c>
      <c r="F208">
        <v>49.2</v>
      </c>
      <c r="G208">
        <v>30.3</v>
      </c>
      <c r="H208">
        <v>46.2</v>
      </c>
      <c r="I208">
        <v>20.7</v>
      </c>
      <c r="J208">
        <v>40.1</v>
      </c>
      <c r="K208">
        <v>69.2</v>
      </c>
      <c r="L208">
        <v>-4</v>
      </c>
      <c r="M208">
        <v>12.7</v>
      </c>
      <c r="N208">
        <v>-4.3</v>
      </c>
      <c r="O208">
        <v>0.8</v>
      </c>
      <c r="P208">
        <v>49.2</v>
      </c>
      <c r="Q208">
        <v>4.2</v>
      </c>
      <c r="R208">
        <v>117.9</v>
      </c>
      <c r="S208">
        <v>30.2</v>
      </c>
      <c r="T208">
        <v>31.8</v>
      </c>
      <c r="U208">
        <v>41</v>
      </c>
      <c r="V208">
        <v>30.8</v>
      </c>
      <c r="W208">
        <v>49.1</v>
      </c>
      <c r="X208">
        <v>31.6</v>
      </c>
      <c r="Y208">
        <v>32.9</v>
      </c>
      <c r="Z208">
        <v>19.7</v>
      </c>
      <c r="AA208">
        <v>35.299999999999997</v>
      </c>
      <c r="AB208">
        <v>70.099999999999994</v>
      </c>
      <c r="AC208">
        <v>-3.6</v>
      </c>
      <c r="AD208">
        <v>-1.2</v>
      </c>
      <c r="AE208">
        <v>0.7</v>
      </c>
      <c r="AF208">
        <v>113</v>
      </c>
      <c r="AG208">
        <v>91.2</v>
      </c>
      <c r="AH208">
        <v>-23.4</v>
      </c>
      <c r="AI208">
        <v>12.8</v>
      </c>
    </row>
    <row r="209" spans="1:35" x14ac:dyDescent="0.25">
      <c r="A209">
        <v>24348</v>
      </c>
      <c r="B209">
        <v>46.6</v>
      </c>
      <c r="C209">
        <v>32.299999999999997</v>
      </c>
      <c r="D209">
        <v>42.2</v>
      </c>
      <c r="E209">
        <v>30.9</v>
      </c>
      <c r="F209">
        <v>46.7</v>
      </c>
      <c r="G209">
        <v>31.2</v>
      </c>
      <c r="H209">
        <v>46</v>
      </c>
      <c r="I209">
        <v>20.5</v>
      </c>
      <c r="J209">
        <v>37.9</v>
      </c>
      <c r="K209">
        <v>69.2</v>
      </c>
      <c r="L209">
        <v>-2.2999999999999998</v>
      </c>
      <c r="M209">
        <v>12.7</v>
      </c>
      <c r="N209">
        <v>-4.3</v>
      </c>
      <c r="O209">
        <v>-0.3</v>
      </c>
      <c r="P209">
        <v>49.7</v>
      </c>
      <c r="Q209">
        <v>-1.9</v>
      </c>
      <c r="R209">
        <v>117.5</v>
      </c>
      <c r="S209">
        <v>42.7</v>
      </c>
      <c r="T209">
        <v>31.3</v>
      </c>
      <c r="U209">
        <v>40.299999999999997</v>
      </c>
      <c r="V209">
        <v>30.8</v>
      </c>
      <c r="W209">
        <v>44.3</v>
      </c>
      <c r="X209">
        <v>31</v>
      </c>
      <c r="Y209">
        <v>34.1</v>
      </c>
      <c r="Z209">
        <v>20.5</v>
      </c>
      <c r="AA209">
        <v>36.1</v>
      </c>
      <c r="AB209">
        <v>70.099999999999994</v>
      </c>
      <c r="AC209">
        <v>0.6</v>
      </c>
      <c r="AD209">
        <v>-1.2</v>
      </c>
      <c r="AE209">
        <v>0.7</v>
      </c>
      <c r="AF209">
        <v>113.5</v>
      </c>
      <c r="AG209">
        <v>91.2</v>
      </c>
      <c r="AH209">
        <v>-24.7</v>
      </c>
      <c r="AI209">
        <v>14.6</v>
      </c>
    </row>
    <row r="210" spans="1:35" x14ac:dyDescent="0.25">
      <c r="A210">
        <v>24384</v>
      </c>
      <c r="B210">
        <v>44.1</v>
      </c>
      <c r="C210">
        <v>31.6</v>
      </c>
      <c r="D210">
        <v>41.4</v>
      </c>
      <c r="E210">
        <v>30.2</v>
      </c>
      <c r="F210">
        <v>52.2</v>
      </c>
      <c r="G210">
        <v>30.3</v>
      </c>
      <c r="H210">
        <v>47.8</v>
      </c>
      <c r="I210">
        <v>17.899999999999999</v>
      </c>
      <c r="J210">
        <v>37.6</v>
      </c>
      <c r="K210">
        <v>69.099999999999994</v>
      </c>
      <c r="L210">
        <v>-3</v>
      </c>
      <c r="M210">
        <v>12.7</v>
      </c>
      <c r="N210">
        <v>-4.8</v>
      </c>
      <c r="O210">
        <v>-1.4</v>
      </c>
      <c r="P210">
        <v>49.2</v>
      </c>
      <c r="Q210">
        <v>-0.9</v>
      </c>
      <c r="R210">
        <v>117.5</v>
      </c>
      <c r="S210">
        <v>29.8</v>
      </c>
      <c r="T210">
        <v>31.8</v>
      </c>
      <c r="U210">
        <v>46.2</v>
      </c>
      <c r="V210">
        <v>30.9</v>
      </c>
      <c r="W210">
        <v>49.2</v>
      </c>
      <c r="X210">
        <v>30.7</v>
      </c>
      <c r="Y210">
        <v>33.1</v>
      </c>
      <c r="Z210">
        <v>20.7</v>
      </c>
      <c r="AA210">
        <v>28.5</v>
      </c>
      <c r="AB210">
        <v>70.2</v>
      </c>
      <c r="AC210">
        <v>-3.8</v>
      </c>
      <c r="AD210">
        <v>-1.2</v>
      </c>
      <c r="AE210">
        <v>0.7</v>
      </c>
      <c r="AF210">
        <v>113.3</v>
      </c>
      <c r="AG210">
        <v>91</v>
      </c>
      <c r="AH210">
        <v>-24.1</v>
      </c>
      <c r="AI210">
        <v>16.3</v>
      </c>
    </row>
    <row r="211" spans="1:35" x14ac:dyDescent="0.25">
      <c r="A211">
        <v>24419</v>
      </c>
      <c r="B211">
        <v>44.1</v>
      </c>
      <c r="C211">
        <v>31.9</v>
      </c>
      <c r="D211">
        <v>41.3</v>
      </c>
      <c r="E211">
        <v>31</v>
      </c>
      <c r="F211">
        <v>50.1</v>
      </c>
      <c r="G211">
        <v>30.5</v>
      </c>
      <c r="H211">
        <v>46.4</v>
      </c>
      <c r="I211">
        <v>20</v>
      </c>
      <c r="J211">
        <v>32.200000000000003</v>
      </c>
      <c r="K211">
        <v>69.400000000000006</v>
      </c>
      <c r="L211">
        <v>-3.2</v>
      </c>
      <c r="M211">
        <v>12.7</v>
      </c>
      <c r="N211">
        <v>-4.5999999999999996</v>
      </c>
      <c r="O211">
        <v>-1.1000000000000001</v>
      </c>
      <c r="P211">
        <v>49.2</v>
      </c>
      <c r="Q211">
        <v>-0.9</v>
      </c>
      <c r="R211">
        <v>117.1</v>
      </c>
      <c r="S211">
        <v>30.8</v>
      </c>
      <c r="T211">
        <v>31.8</v>
      </c>
      <c r="U211">
        <v>49.7</v>
      </c>
      <c r="V211">
        <v>30.8</v>
      </c>
      <c r="W211">
        <v>48.7</v>
      </c>
      <c r="X211">
        <v>30.5</v>
      </c>
      <c r="Y211">
        <v>30.7</v>
      </c>
      <c r="Z211">
        <v>28.8</v>
      </c>
      <c r="AA211">
        <v>34.700000000000003</v>
      </c>
      <c r="AB211">
        <v>70</v>
      </c>
      <c r="AC211">
        <v>1.4</v>
      </c>
      <c r="AD211">
        <v>-1.2</v>
      </c>
      <c r="AE211">
        <v>0.7</v>
      </c>
      <c r="AF211">
        <v>112.6</v>
      </c>
      <c r="AG211">
        <v>91.2</v>
      </c>
      <c r="AH211">
        <v>-23.6</v>
      </c>
      <c r="AI211">
        <v>14.5</v>
      </c>
    </row>
    <row r="212" spans="1:35" x14ac:dyDescent="0.25">
      <c r="A212">
        <v>24454</v>
      </c>
      <c r="B212">
        <v>45.3</v>
      </c>
      <c r="C212">
        <v>31.1</v>
      </c>
      <c r="D212">
        <v>49.1</v>
      </c>
      <c r="E212">
        <v>30.6</v>
      </c>
      <c r="F212">
        <v>49</v>
      </c>
      <c r="G212">
        <v>31</v>
      </c>
      <c r="H212">
        <v>47.3</v>
      </c>
      <c r="I212">
        <v>20</v>
      </c>
      <c r="J212">
        <v>35.4</v>
      </c>
      <c r="K212">
        <v>69.3</v>
      </c>
      <c r="L212">
        <v>-2.6</v>
      </c>
      <c r="M212">
        <v>12.7</v>
      </c>
      <c r="N212">
        <v>-4.8</v>
      </c>
      <c r="O212">
        <v>1.6</v>
      </c>
      <c r="P212">
        <v>49.2</v>
      </c>
      <c r="Q212">
        <v>-2.2999999999999998</v>
      </c>
      <c r="R212">
        <v>117.9</v>
      </c>
      <c r="S212">
        <v>35.1</v>
      </c>
      <c r="T212">
        <v>31.6</v>
      </c>
      <c r="U212">
        <v>41.4</v>
      </c>
      <c r="V212">
        <v>30.8</v>
      </c>
      <c r="W212">
        <v>47.4</v>
      </c>
      <c r="X212">
        <v>30.2</v>
      </c>
      <c r="Y212">
        <v>34.700000000000003</v>
      </c>
      <c r="Z212">
        <v>20</v>
      </c>
      <c r="AA212">
        <v>37.4</v>
      </c>
      <c r="AB212">
        <v>70</v>
      </c>
      <c r="AC212">
        <v>4.3</v>
      </c>
      <c r="AD212">
        <v>-1.2</v>
      </c>
      <c r="AE212">
        <v>0.7</v>
      </c>
      <c r="AF212">
        <v>114.3</v>
      </c>
      <c r="AG212">
        <v>91</v>
      </c>
      <c r="AH212">
        <v>-25.7</v>
      </c>
      <c r="AI212">
        <v>13.9</v>
      </c>
    </row>
    <row r="213" spans="1:35" x14ac:dyDescent="0.25">
      <c r="A213">
        <v>24489</v>
      </c>
      <c r="B213">
        <v>41.7</v>
      </c>
      <c r="C213">
        <v>31.5</v>
      </c>
      <c r="D213">
        <v>43.6</v>
      </c>
      <c r="E213">
        <v>30.5</v>
      </c>
      <c r="F213">
        <v>51</v>
      </c>
      <c r="G213">
        <v>31.4</v>
      </c>
      <c r="H213">
        <v>46</v>
      </c>
      <c r="I213">
        <v>20</v>
      </c>
      <c r="J213">
        <v>37</v>
      </c>
      <c r="K213">
        <v>69.400000000000006</v>
      </c>
      <c r="L213">
        <v>-4.4000000000000004</v>
      </c>
      <c r="M213">
        <v>12.7</v>
      </c>
      <c r="N213">
        <v>-4.8</v>
      </c>
      <c r="O213">
        <v>0</v>
      </c>
      <c r="P213">
        <v>49.2</v>
      </c>
      <c r="Q213">
        <v>-0.9</v>
      </c>
      <c r="R213">
        <v>117.5</v>
      </c>
      <c r="S213">
        <v>29.3</v>
      </c>
      <c r="T213">
        <v>31.9</v>
      </c>
      <c r="U213">
        <v>41.7</v>
      </c>
      <c r="V213">
        <v>30.9</v>
      </c>
      <c r="W213">
        <v>48.5</v>
      </c>
      <c r="X213">
        <v>30.9</v>
      </c>
      <c r="Y213">
        <v>34.200000000000003</v>
      </c>
      <c r="Z213">
        <v>19.399999999999999</v>
      </c>
      <c r="AA213">
        <v>32</v>
      </c>
      <c r="AB213">
        <v>70</v>
      </c>
      <c r="AC213">
        <v>-4.5</v>
      </c>
      <c r="AD213">
        <v>-1.2</v>
      </c>
      <c r="AE213">
        <v>0.5</v>
      </c>
      <c r="AF213">
        <v>108.6</v>
      </c>
      <c r="AG213">
        <v>91.2</v>
      </c>
      <c r="AH213">
        <v>-24.3</v>
      </c>
      <c r="AI213">
        <v>15</v>
      </c>
    </row>
    <row r="214" spans="1:35" x14ac:dyDescent="0.25">
      <c r="A214">
        <v>24522</v>
      </c>
      <c r="B214">
        <v>46</v>
      </c>
      <c r="C214">
        <v>32.4</v>
      </c>
      <c r="D214">
        <v>44.1</v>
      </c>
      <c r="E214">
        <v>30.5</v>
      </c>
      <c r="F214">
        <v>47.1</v>
      </c>
      <c r="G214">
        <v>31.2</v>
      </c>
      <c r="H214">
        <v>41.4</v>
      </c>
      <c r="I214">
        <v>20.2</v>
      </c>
      <c r="J214">
        <v>36.5</v>
      </c>
      <c r="K214">
        <v>69.3</v>
      </c>
      <c r="L214">
        <v>-2.9</v>
      </c>
      <c r="M214">
        <v>12.5</v>
      </c>
      <c r="N214">
        <v>-4.8</v>
      </c>
      <c r="O214">
        <v>-6.6</v>
      </c>
      <c r="P214">
        <v>49.2</v>
      </c>
      <c r="Q214">
        <v>-1.8</v>
      </c>
      <c r="R214">
        <v>119.7</v>
      </c>
      <c r="S214">
        <v>33</v>
      </c>
      <c r="T214">
        <v>31.5</v>
      </c>
      <c r="U214">
        <v>38.6</v>
      </c>
      <c r="V214">
        <v>30.6</v>
      </c>
      <c r="W214">
        <v>49</v>
      </c>
      <c r="X214">
        <v>31</v>
      </c>
      <c r="Y214">
        <v>34.200000000000003</v>
      </c>
      <c r="Z214">
        <v>19.7</v>
      </c>
      <c r="AA214">
        <v>34.9</v>
      </c>
      <c r="AB214">
        <v>70.099999999999994</v>
      </c>
      <c r="AC214">
        <v>-2.1</v>
      </c>
      <c r="AD214">
        <v>-1.2</v>
      </c>
      <c r="AE214">
        <v>0.7</v>
      </c>
      <c r="AF214">
        <v>113.4</v>
      </c>
      <c r="AG214">
        <v>91.2</v>
      </c>
      <c r="AH214">
        <v>-22.4</v>
      </c>
      <c r="AI214">
        <v>26.8</v>
      </c>
    </row>
    <row r="215" spans="1:35" x14ac:dyDescent="0.25">
      <c r="A215">
        <v>24557</v>
      </c>
      <c r="B215">
        <v>44.7</v>
      </c>
      <c r="C215">
        <v>31.3</v>
      </c>
      <c r="D215">
        <v>52.1</v>
      </c>
      <c r="E215">
        <v>30.8</v>
      </c>
      <c r="F215">
        <v>48.6</v>
      </c>
      <c r="G215">
        <v>30.5</v>
      </c>
      <c r="H215">
        <v>40.700000000000003</v>
      </c>
      <c r="I215">
        <v>20.5</v>
      </c>
      <c r="J215">
        <v>35.200000000000003</v>
      </c>
      <c r="K215">
        <v>69.3</v>
      </c>
      <c r="L215">
        <v>-3.2</v>
      </c>
      <c r="M215">
        <v>12.7</v>
      </c>
      <c r="N215">
        <v>-4.8</v>
      </c>
      <c r="O215">
        <v>-6.2</v>
      </c>
      <c r="P215">
        <v>49.2</v>
      </c>
      <c r="Q215">
        <v>-0.7</v>
      </c>
      <c r="R215">
        <v>119.4</v>
      </c>
      <c r="S215">
        <v>28.5</v>
      </c>
      <c r="T215">
        <v>31.5</v>
      </c>
      <c r="U215">
        <v>40.799999999999997</v>
      </c>
      <c r="V215">
        <v>31</v>
      </c>
      <c r="W215">
        <v>55.5</v>
      </c>
      <c r="X215">
        <v>30.3</v>
      </c>
      <c r="Y215">
        <v>34.4</v>
      </c>
      <c r="Z215">
        <v>18.5</v>
      </c>
      <c r="AA215">
        <v>38</v>
      </c>
      <c r="AB215">
        <v>70</v>
      </c>
      <c r="AC215">
        <v>-3</v>
      </c>
      <c r="AD215">
        <v>-1.2</v>
      </c>
      <c r="AE215">
        <v>0.7</v>
      </c>
      <c r="AF215">
        <v>112.7</v>
      </c>
      <c r="AG215">
        <v>91.2</v>
      </c>
      <c r="AH215">
        <v>-24.3</v>
      </c>
      <c r="AI215">
        <v>13.7</v>
      </c>
    </row>
    <row r="216" spans="1:35" x14ac:dyDescent="0.25">
      <c r="A216">
        <v>24592</v>
      </c>
      <c r="B216">
        <v>48.3</v>
      </c>
      <c r="C216">
        <v>31.9</v>
      </c>
      <c r="D216">
        <v>41.8</v>
      </c>
      <c r="E216">
        <v>30.9</v>
      </c>
      <c r="F216">
        <v>48.8</v>
      </c>
      <c r="G216">
        <v>30.7</v>
      </c>
      <c r="H216">
        <v>46.2</v>
      </c>
      <c r="I216">
        <v>19.7</v>
      </c>
      <c r="J216">
        <v>28.7</v>
      </c>
      <c r="K216">
        <v>69.400000000000006</v>
      </c>
      <c r="L216">
        <v>-3.2</v>
      </c>
      <c r="M216">
        <v>13</v>
      </c>
      <c r="N216">
        <v>-4.3</v>
      </c>
      <c r="O216">
        <v>-0.4</v>
      </c>
      <c r="P216">
        <v>49.2</v>
      </c>
      <c r="Q216">
        <v>-0.7</v>
      </c>
      <c r="R216">
        <v>117.3</v>
      </c>
      <c r="S216">
        <v>30.2</v>
      </c>
      <c r="T216">
        <v>31.8</v>
      </c>
      <c r="U216">
        <v>41.8</v>
      </c>
      <c r="V216">
        <v>30.7</v>
      </c>
      <c r="W216">
        <v>49.5</v>
      </c>
      <c r="X216">
        <v>30.5</v>
      </c>
      <c r="Y216">
        <v>33.1</v>
      </c>
      <c r="Z216">
        <v>19.399999999999999</v>
      </c>
      <c r="AA216">
        <v>31.6</v>
      </c>
      <c r="AB216">
        <v>70.099999999999994</v>
      </c>
      <c r="AC216">
        <v>-4.5</v>
      </c>
      <c r="AD216">
        <v>-1.2</v>
      </c>
      <c r="AE216">
        <v>0.7</v>
      </c>
      <c r="AF216">
        <v>112.4</v>
      </c>
      <c r="AG216">
        <v>91</v>
      </c>
      <c r="AH216">
        <v>-24.3</v>
      </c>
      <c r="AI216">
        <v>14.4</v>
      </c>
    </row>
    <row r="217" spans="1:35" x14ac:dyDescent="0.25">
      <c r="A217">
        <v>24627</v>
      </c>
      <c r="B217">
        <v>46.6</v>
      </c>
      <c r="C217">
        <v>31.6</v>
      </c>
      <c r="D217">
        <v>56.3</v>
      </c>
      <c r="E217">
        <v>30.8</v>
      </c>
      <c r="F217">
        <v>47.6</v>
      </c>
      <c r="G217">
        <v>30.2</v>
      </c>
      <c r="H217">
        <v>40.6</v>
      </c>
      <c r="I217">
        <v>18.8</v>
      </c>
      <c r="J217">
        <v>35.5</v>
      </c>
      <c r="K217">
        <v>69</v>
      </c>
      <c r="L217">
        <v>-1.6</v>
      </c>
      <c r="M217">
        <v>13</v>
      </c>
      <c r="N217">
        <v>-4.8</v>
      </c>
      <c r="O217">
        <v>-2.5</v>
      </c>
      <c r="P217">
        <v>49.2</v>
      </c>
      <c r="Q217">
        <v>-0.9</v>
      </c>
      <c r="R217">
        <v>118.9</v>
      </c>
      <c r="S217">
        <v>17</v>
      </c>
      <c r="T217">
        <v>31.5</v>
      </c>
      <c r="U217">
        <v>41.6</v>
      </c>
      <c r="V217">
        <v>31.2</v>
      </c>
      <c r="W217">
        <v>47.2</v>
      </c>
      <c r="X217">
        <v>28.6</v>
      </c>
      <c r="Y217">
        <v>37.5</v>
      </c>
      <c r="Z217">
        <v>20.2</v>
      </c>
      <c r="AA217">
        <v>35.700000000000003</v>
      </c>
      <c r="AB217">
        <v>70.099999999999994</v>
      </c>
      <c r="AC217">
        <v>-3</v>
      </c>
      <c r="AD217">
        <v>-1.2</v>
      </c>
      <c r="AE217">
        <v>0.7</v>
      </c>
      <c r="AF217">
        <v>113.7</v>
      </c>
      <c r="AG217">
        <v>91.2</v>
      </c>
      <c r="AH217">
        <v>-24.7</v>
      </c>
      <c r="AI217">
        <v>14.4</v>
      </c>
    </row>
    <row r="218" spans="1:35" x14ac:dyDescent="0.25">
      <c r="A218">
        <v>24662</v>
      </c>
      <c r="B218">
        <v>44.9</v>
      </c>
      <c r="C218">
        <v>31.8</v>
      </c>
      <c r="D218">
        <v>44.9</v>
      </c>
      <c r="E218">
        <v>30.9</v>
      </c>
      <c r="F218">
        <v>45.8</v>
      </c>
      <c r="G218">
        <v>31</v>
      </c>
      <c r="H218">
        <v>46.4</v>
      </c>
      <c r="I218">
        <v>28.6</v>
      </c>
      <c r="J218">
        <v>36.1</v>
      </c>
      <c r="K218">
        <v>69.2</v>
      </c>
      <c r="L218">
        <v>-2.9</v>
      </c>
      <c r="M218">
        <v>12.7</v>
      </c>
      <c r="N218">
        <v>-4.3</v>
      </c>
      <c r="O218">
        <v>-1</v>
      </c>
      <c r="P218">
        <v>49.4</v>
      </c>
      <c r="Q218">
        <v>-1.5</v>
      </c>
      <c r="R218">
        <v>119.4</v>
      </c>
      <c r="S218">
        <v>29.7</v>
      </c>
      <c r="T218">
        <v>31.9</v>
      </c>
      <c r="U218">
        <v>42.4</v>
      </c>
      <c r="V218">
        <v>30.9</v>
      </c>
      <c r="W218">
        <v>49</v>
      </c>
      <c r="X218">
        <v>30.3</v>
      </c>
      <c r="Y218">
        <v>26.8</v>
      </c>
      <c r="Z218">
        <v>17.899999999999999</v>
      </c>
      <c r="AA218">
        <v>38.5</v>
      </c>
      <c r="AB218">
        <v>70.2</v>
      </c>
      <c r="AC218">
        <v>-3</v>
      </c>
      <c r="AD218">
        <v>-1.2</v>
      </c>
      <c r="AE218">
        <v>0.7</v>
      </c>
      <c r="AF218">
        <v>112.3</v>
      </c>
      <c r="AG218">
        <v>91</v>
      </c>
      <c r="AH218">
        <v>-22.2</v>
      </c>
      <c r="AI218">
        <v>24</v>
      </c>
    </row>
    <row r="219" spans="1:35" x14ac:dyDescent="0.25">
      <c r="A219">
        <v>24697</v>
      </c>
      <c r="B219">
        <v>46.3</v>
      </c>
      <c r="C219">
        <v>31.8</v>
      </c>
      <c r="D219">
        <v>44.3</v>
      </c>
      <c r="E219">
        <v>30.8</v>
      </c>
      <c r="F219">
        <v>48.9</v>
      </c>
      <c r="G219">
        <v>31.4</v>
      </c>
      <c r="H219">
        <v>45.8</v>
      </c>
      <c r="I219">
        <v>20.5</v>
      </c>
      <c r="J219">
        <v>32.6</v>
      </c>
      <c r="K219">
        <v>69.3</v>
      </c>
      <c r="L219">
        <v>-4</v>
      </c>
      <c r="M219">
        <v>12.7</v>
      </c>
      <c r="N219">
        <v>-4.3</v>
      </c>
      <c r="O219">
        <v>-0.5</v>
      </c>
      <c r="P219">
        <v>49.7</v>
      </c>
      <c r="Q219">
        <v>-0.7</v>
      </c>
      <c r="R219">
        <v>117.3</v>
      </c>
      <c r="S219">
        <v>28.7</v>
      </c>
      <c r="T219">
        <v>31.6</v>
      </c>
      <c r="U219">
        <v>41</v>
      </c>
      <c r="V219">
        <v>31.2</v>
      </c>
      <c r="W219">
        <v>48.7</v>
      </c>
      <c r="X219">
        <v>30.9</v>
      </c>
      <c r="Y219">
        <v>34.200000000000003</v>
      </c>
      <c r="Z219">
        <v>19.7</v>
      </c>
      <c r="AA219">
        <v>30.5</v>
      </c>
      <c r="AB219">
        <v>70.099999999999994</v>
      </c>
      <c r="AC219">
        <v>-4</v>
      </c>
      <c r="AD219">
        <v>-1.2</v>
      </c>
      <c r="AE219">
        <v>0.7</v>
      </c>
      <c r="AF219">
        <v>110.3</v>
      </c>
      <c r="AG219">
        <v>91.2</v>
      </c>
      <c r="AH219">
        <v>-23.4</v>
      </c>
      <c r="AI219">
        <v>13</v>
      </c>
    </row>
    <row r="220" spans="1:35" x14ac:dyDescent="0.25">
      <c r="A220">
        <v>24732</v>
      </c>
      <c r="B220">
        <v>47.3</v>
      </c>
      <c r="C220">
        <v>32.700000000000003</v>
      </c>
      <c r="D220">
        <v>48.8</v>
      </c>
      <c r="E220">
        <v>30.9</v>
      </c>
      <c r="F220">
        <v>55.1</v>
      </c>
      <c r="G220">
        <v>31.2</v>
      </c>
      <c r="H220">
        <v>47.4</v>
      </c>
      <c r="I220">
        <v>18.8</v>
      </c>
      <c r="J220">
        <v>40.299999999999997</v>
      </c>
      <c r="K220">
        <v>69.3</v>
      </c>
      <c r="L220">
        <v>-0.6</v>
      </c>
      <c r="M220">
        <v>12.7</v>
      </c>
      <c r="N220">
        <v>-4.3</v>
      </c>
      <c r="O220">
        <v>-1.3</v>
      </c>
      <c r="P220">
        <v>49.4</v>
      </c>
      <c r="Q220">
        <v>-0.8</v>
      </c>
      <c r="R220">
        <v>118.3</v>
      </c>
      <c r="S220">
        <v>30.1</v>
      </c>
      <c r="T220">
        <v>32.9</v>
      </c>
      <c r="U220">
        <v>42.4</v>
      </c>
      <c r="V220">
        <v>31.2</v>
      </c>
      <c r="W220">
        <v>47.5</v>
      </c>
      <c r="X220">
        <v>31</v>
      </c>
      <c r="Y220">
        <v>32.299999999999997</v>
      </c>
      <c r="Z220">
        <v>20</v>
      </c>
      <c r="AA220">
        <v>34.200000000000003</v>
      </c>
      <c r="AB220">
        <v>70.2</v>
      </c>
      <c r="AC220">
        <v>-8.3000000000000007</v>
      </c>
      <c r="AD220">
        <v>-1.2</v>
      </c>
      <c r="AE220">
        <v>0.7</v>
      </c>
      <c r="AF220">
        <v>113.3</v>
      </c>
      <c r="AG220">
        <v>91.2</v>
      </c>
      <c r="AH220">
        <v>-24.6</v>
      </c>
      <c r="AI220">
        <v>13.4</v>
      </c>
    </row>
    <row r="221" spans="1:35" x14ac:dyDescent="0.25">
      <c r="A221">
        <v>24767</v>
      </c>
      <c r="B221">
        <v>41.5</v>
      </c>
      <c r="C221">
        <v>32.6</v>
      </c>
      <c r="D221">
        <v>44.2</v>
      </c>
      <c r="E221">
        <v>30.5</v>
      </c>
      <c r="F221">
        <v>48.4</v>
      </c>
      <c r="G221">
        <v>30.5</v>
      </c>
      <c r="H221">
        <v>46.2</v>
      </c>
      <c r="I221">
        <v>20.5</v>
      </c>
      <c r="J221">
        <v>31</v>
      </c>
      <c r="K221">
        <v>69.3</v>
      </c>
      <c r="L221">
        <v>-2.6</v>
      </c>
      <c r="M221">
        <v>12.7</v>
      </c>
      <c r="N221">
        <v>-4.5999999999999996</v>
      </c>
      <c r="O221">
        <v>-0.8</v>
      </c>
      <c r="P221">
        <v>49.4</v>
      </c>
      <c r="Q221">
        <v>-0.9</v>
      </c>
      <c r="R221">
        <v>117.8</v>
      </c>
      <c r="S221">
        <v>29.9</v>
      </c>
      <c r="T221">
        <v>33.700000000000003</v>
      </c>
      <c r="U221">
        <v>43.2</v>
      </c>
      <c r="V221">
        <v>31.3</v>
      </c>
      <c r="W221">
        <v>49.3</v>
      </c>
      <c r="X221">
        <v>30.9</v>
      </c>
      <c r="Y221">
        <v>23.8</v>
      </c>
      <c r="Z221">
        <v>19.7</v>
      </c>
      <c r="AA221">
        <v>29.9</v>
      </c>
      <c r="AB221">
        <v>70.2</v>
      </c>
      <c r="AC221">
        <v>-3.4</v>
      </c>
      <c r="AD221">
        <v>-1.2</v>
      </c>
      <c r="AE221">
        <v>0.7</v>
      </c>
      <c r="AF221">
        <v>113</v>
      </c>
      <c r="AG221">
        <v>91</v>
      </c>
      <c r="AH221">
        <v>-24.2</v>
      </c>
      <c r="AI221">
        <v>14.6</v>
      </c>
    </row>
    <row r="222" spans="1:35" x14ac:dyDescent="0.25">
      <c r="A222">
        <v>24802</v>
      </c>
      <c r="B222">
        <v>46</v>
      </c>
      <c r="C222">
        <v>32.1</v>
      </c>
      <c r="D222">
        <v>46.2</v>
      </c>
      <c r="E222">
        <v>30.7</v>
      </c>
      <c r="F222">
        <v>47.9</v>
      </c>
      <c r="G222">
        <v>30.5</v>
      </c>
      <c r="H222">
        <v>42.4</v>
      </c>
      <c r="I222">
        <v>20</v>
      </c>
      <c r="J222">
        <v>34.9</v>
      </c>
      <c r="K222">
        <v>69.2</v>
      </c>
      <c r="L222">
        <v>-2.8</v>
      </c>
      <c r="M222">
        <v>13</v>
      </c>
      <c r="N222">
        <v>-4.3</v>
      </c>
      <c r="O222">
        <v>-0.7</v>
      </c>
      <c r="P222">
        <v>49.2</v>
      </c>
      <c r="Q222">
        <v>-1.5</v>
      </c>
      <c r="R222">
        <v>117.4</v>
      </c>
      <c r="S222">
        <v>32.200000000000003</v>
      </c>
      <c r="T222">
        <v>33.1</v>
      </c>
      <c r="U222">
        <v>41.4</v>
      </c>
      <c r="V222">
        <v>30.8</v>
      </c>
      <c r="W222">
        <v>48</v>
      </c>
      <c r="X222">
        <v>31.2</v>
      </c>
      <c r="Y222">
        <v>28.5</v>
      </c>
      <c r="Z222">
        <v>28.2</v>
      </c>
      <c r="AA222">
        <v>34</v>
      </c>
      <c r="AB222">
        <v>70</v>
      </c>
      <c r="AC222">
        <v>1.3</v>
      </c>
      <c r="AD222">
        <v>-1.2</v>
      </c>
      <c r="AE222">
        <v>0.7</v>
      </c>
      <c r="AF222">
        <v>113.9</v>
      </c>
      <c r="AG222">
        <v>91</v>
      </c>
      <c r="AH222">
        <v>-22.5</v>
      </c>
      <c r="AI222">
        <v>25.5</v>
      </c>
    </row>
    <row r="223" spans="1:35" x14ac:dyDescent="0.25">
      <c r="A223">
        <v>24837</v>
      </c>
      <c r="B223">
        <v>45.8</v>
      </c>
      <c r="C223">
        <v>32.9</v>
      </c>
      <c r="D223">
        <v>44.8</v>
      </c>
      <c r="E223">
        <v>30.9</v>
      </c>
      <c r="F223">
        <v>41.5</v>
      </c>
      <c r="G223">
        <v>30.7</v>
      </c>
      <c r="H223">
        <v>48</v>
      </c>
      <c r="I223">
        <v>18.8</v>
      </c>
      <c r="J223">
        <v>37.5</v>
      </c>
      <c r="K223">
        <v>69.2</v>
      </c>
      <c r="L223">
        <v>-4.0999999999999996</v>
      </c>
      <c r="M223">
        <v>12.7</v>
      </c>
      <c r="N223">
        <v>-4.5999999999999996</v>
      </c>
      <c r="O223">
        <v>0.3</v>
      </c>
      <c r="P223">
        <v>49.2</v>
      </c>
      <c r="Q223">
        <v>-1.4</v>
      </c>
      <c r="R223">
        <v>117.9</v>
      </c>
      <c r="S223">
        <v>30.7</v>
      </c>
      <c r="T223">
        <v>33.200000000000003</v>
      </c>
      <c r="U223">
        <v>41.6</v>
      </c>
      <c r="V223">
        <v>31.2</v>
      </c>
      <c r="W223">
        <v>51.1</v>
      </c>
      <c r="X223">
        <v>30.5</v>
      </c>
      <c r="Y223">
        <v>33.1</v>
      </c>
      <c r="Z223">
        <v>18.8</v>
      </c>
      <c r="AA223">
        <v>35.700000000000003</v>
      </c>
      <c r="AB223">
        <v>70.099999999999994</v>
      </c>
      <c r="AC223">
        <v>-2.9</v>
      </c>
      <c r="AD223">
        <v>-1.2</v>
      </c>
      <c r="AE223">
        <v>0.7</v>
      </c>
      <c r="AF223">
        <v>113.3</v>
      </c>
      <c r="AG223">
        <v>91</v>
      </c>
      <c r="AH223">
        <v>-24.3</v>
      </c>
      <c r="AI223">
        <v>13.8</v>
      </c>
    </row>
    <row r="224" spans="1:35" x14ac:dyDescent="0.25">
      <c r="A224">
        <v>24872</v>
      </c>
      <c r="B224">
        <v>46</v>
      </c>
      <c r="C224">
        <v>33.5</v>
      </c>
      <c r="D224">
        <v>44.9</v>
      </c>
      <c r="E224">
        <v>30.8</v>
      </c>
      <c r="F224">
        <v>46.2</v>
      </c>
      <c r="G224">
        <v>31.6</v>
      </c>
      <c r="H224">
        <v>46.2</v>
      </c>
      <c r="I224">
        <v>20.7</v>
      </c>
      <c r="J224">
        <v>34.700000000000003</v>
      </c>
      <c r="K224">
        <v>69.7</v>
      </c>
      <c r="L224">
        <v>-2.4</v>
      </c>
      <c r="M224">
        <v>12.7</v>
      </c>
      <c r="N224">
        <v>-4.3</v>
      </c>
      <c r="O224">
        <v>0.5</v>
      </c>
      <c r="P224">
        <v>49.2</v>
      </c>
      <c r="Q224">
        <v>-1.8</v>
      </c>
      <c r="R224">
        <v>117.4</v>
      </c>
      <c r="S224">
        <v>30.2</v>
      </c>
      <c r="T224">
        <v>33.4</v>
      </c>
      <c r="U224">
        <v>28.8</v>
      </c>
      <c r="V224">
        <v>30.8</v>
      </c>
      <c r="W224">
        <v>46.3</v>
      </c>
      <c r="X224">
        <v>30.2</v>
      </c>
      <c r="Y224">
        <v>34.200000000000003</v>
      </c>
      <c r="Z224">
        <v>20</v>
      </c>
      <c r="AA224">
        <v>32.5</v>
      </c>
      <c r="AB224">
        <v>70.2</v>
      </c>
      <c r="AC224">
        <v>-1.3</v>
      </c>
      <c r="AD224">
        <v>-1.2</v>
      </c>
      <c r="AE224">
        <v>0.7</v>
      </c>
      <c r="AF224">
        <v>112.7</v>
      </c>
      <c r="AG224">
        <v>91</v>
      </c>
      <c r="AH224">
        <v>-23.6</v>
      </c>
      <c r="AI224">
        <v>12.8</v>
      </c>
    </row>
    <row r="225" spans="1:35" x14ac:dyDescent="0.25">
      <c r="A225">
        <v>24907</v>
      </c>
      <c r="B225">
        <v>40.200000000000003</v>
      </c>
      <c r="C225">
        <v>33.5</v>
      </c>
      <c r="D225">
        <v>44.7</v>
      </c>
      <c r="E225">
        <v>30.5</v>
      </c>
      <c r="F225">
        <v>52.3</v>
      </c>
      <c r="G225">
        <v>30</v>
      </c>
      <c r="H225">
        <v>40.200000000000003</v>
      </c>
      <c r="I225">
        <v>18.5</v>
      </c>
      <c r="J225">
        <v>28.1</v>
      </c>
      <c r="K225">
        <v>69.099999999999994</v>
      </c>
      <c r="L225">
        <v>-5</v>
      </c>
      <c r="M225">
        <v>12.7</v>
      </c>
      <c r="N225">
        <v>-4.5999999999999996</v>
      </c>
      <c r="O225">
        <v>0</v>
      </c>
      <c r="P225">
        <v>49.4</v>
      </c>
      <c r="Q225">
        <v>-1</v>
      </c>
      <c r="R225">
        <v>118</v>
      </c>
      <c r="S225">
        <v>29.3</v>
      </c>
      <c r="T225">
        <v>33.200000000000003</v>
      </c>
      <c r="U225">
        <v>39.200000000000003</v>
      </c>
      <c r="V225">
        <v>30.9</v>
      </c>
      <c r="W225">
        <v>48.3</v>
      </c>
      <c r="X225">
        <v>30.9</v>
      </c>
      <c r="Y225">
        <v>33.799999999999997</v>
      </c>
      <c r="Z225">
        <v>18.8</v>
      </c>
      <c r="AA225">
        <v>37.799999999999997</v>
      </c>
      <c r="AB225">
        <v>70.2</v>
      </c>
      <c r="AC225">
        <v>-2.7</v>
      </c>
      <c r="AD225">
        <v>-1.2</v>
      </c>
      <c r="AE225">
        <v>0.7</v>
      </c>
      <c r="AF225">
        <v>112.7</v>
      </c>
      <c r="AG225">
        <v>91.2</v>
      </c>
      <c r="AH225">
        <v>-25.2</v>
      </c>
      <c r="AI225">
        <v>16.399999999999999</v>
      </c>
    </row>
    <row r="226" spans="1:35" x14ac:dyDescent="0.25">
      <c r="A226">
        <v>24942</v>
      </c>
      <c r="B226">
        <v>46.4</v>
      </c>
      <c r="C226">
        <v>33.200000000000003</v>
      </c>
      <c r="D226">
        <v>54.3</v>
      </c>
      <c r="E226">
        <v>31</v>
      </c>
      <c r="F226">
        <v>48.5</v>
      </c>
      <c r="G226">
        <v>31.4</v>
      </c>
      <c r="H226">
        <v>39.799999999999997</v>
      </c>
      <c r="I226">
        <v>19.100000000000001</v>
      </c>
      <c r="J226">
        <v>34.700000000000003</v>
      </c>
      <c r="K226">
        <v>69.400000000000006</v>
      </c>
      <c r="L226">
        <v>2.1</v>
      </c>
      <c r="M226">
        <v>12.7</v>
      </c>
      <c r="N226">
        <v>-4.8</v>
      </c>
      <c r="O226">
        <v>-0.2</v>
      </c>
      <c r="P226">
        <v>49.4</v>
      </c>
      <c r="Q226">
        <v>-0.8</v>
      </c>
      <c r="R226">
        <v>116.7</v>
      </c>
      <c r="S226">
        <v>27.4</v>
      </c>
      <c r="T226">
        <v>32.9</v>
      </c>
      <c r="U226">
        <v>41.7</v>
      </c>
      <c r="V226">
        <v>30.9</v>
      </c>
      <c r="W226">
        <v>45.8</v>
      </c>
      <c r="X226">
        <v>30.9</v>
      </c>
      <c r="Y226">
        <v>32.299999999999997</v>
      </c>
      <c r="Z226">
        <v>19.399999999999999</v>
      </c>
      <c r="AA226">
        <v>34.6</v>
      </c>
      <c r="AB226">
        <v>70.2</v>
      </c>
      <c r="AC226">
        <v>-4.7</v>
      </c>
      <c r="AD226">
        <v>-1.2</v>
      </c>
      <c r="AE226">
        <v>0.7</v>
      </c>
      <c r="AF226">
        <v>113.9</v>
      </c>
      <c r="AG226">
        <v>91</v>
      </c>
      <c r="AH226">
        <v>-23.3</v>
      </c>
      <c r="AI226">
        <v>25.9</v>
      </c>
    </row>
    <row r="227" spans="1:35" x14ac:dyDescent="0.25">
      <c r="A227">
        <v>24976</v>
      </c>
      <c r="B227">
        <v>44.9</v>
      </c>
      <c r="C227">
        <v>34</v>
      </c>
      <c r="D227">
        <v>44.3</v>
      </c>
      <c r="E227">
        <v>30.5</v>
      </c>
      <c r="F227">
        <v>49.1</v>
      </c>
      <c r="G227">
        <v>30.7</v>
      </c>
      <c r="H227">
        <v>53.2</v>
      </c>
      <c r="I227">
        <v>19.100000000000001</v>
      </c>
      <c r="J227">
        <v>34</v>
      </c>
      <c r="K227">
        <v>69.400000000000006</v>
      </c>
      <c r="L227">
        <v>-3.7</v>
      </c>
      <c r="M227">
        <v>12.7</v>
      </c>
      <c r="N227">
        <v>-4.5999999999999996</v>
      </c>
      <c r="O227">
        <v>0.1</v>
      </c>
      <c r="P227">
        <v>49.4</v>
      </c>
      <c r="Q227">
        <v>-2.5</v>
      </c>
      <c r="R227">
        <v>118.8</v>
      </c>
      <c r="S227">
        <v>30.4</v>
      </c>
      <c r="T227">
        <v>32.4</v>
      </c>
      <c r="U227">
        <v>40.1</v>
      </c>
      <c r="V227">
        <v>30.8</v>
      </c>
      <c r="W227">
        <v>48.7</v>
      </c>
      <c r="X227">
        <v>30.2</v>
      </c>
      <c r="Y227">
        <v>34.200000000000003</v>
      </c>
      <c r="Z227">
        <v>28.2</v>
      </c>
      <c r="AA227">
        <v>41.2</v>
      </c>
      <c r="AB227">
        <v>70.2</v>
      </c>
      <c r="AC227">
        <v>-2.5</v>
      </c>
      <c r="AD227">
        <v>-1.2</v>
      </c>
      <c r="AE227">
        <v>0.7</v>
      </c>
      <c r="AF227">
        <v>112.8</v>
      </c>
      <c r="AG227">
        <v>91.2</v>
      </c>
      <c r="AH227">
        <v>-25.9</v>
      </c>
      <c r="AI227">
        <v>12.4</v>
      </c>
    </row>
    <row r="228" spans="1:35" x14ac:dyDescent="0.25">
      <c r="A228">
        <v>25009</v>
      </c>
      <c r="B228">
        <v>46.6</v>
      </c>
      <c r="C228">
        <v>32.700000000000003</v>
      </c>
      <c r="D228">
        <v>44.9</v>
      </c>
      <c r="E228">
        <v>30.7</v>
      </c>
      <c r="F228">
        <v>57.1</v>
      </c>
      <c r="G228">
        <v>31.9</v>
      </c>
      <c r="H228">
        <v>45.3</v>
      </c>
      <c r="I228">
        <v>27.2</v>
      </c>
      <c r="J228">
        <v>29.3</v>
      </c>
      <c r="K228">
        <v>69.3</v>
      </c>
      <c r="L228">
        <v>-7</v>
      </c>
      <c r="M228">
        <v>12.5</v>
      </c>
      <c r="N228">
        <v>-4.5999999999999996</v>
      </c>
      <c r="O228">
        <v>-0.2</v>
      </c>
      <c r="P228">
        <v>49.2</v>
      </c>
      <c r="Q228">
        <v>-0.7</v>
      </c>
      <c r="R228">
        <v>119.9</v>
      </c>
      <c r="S228">
        <v>29.6</v>
      </c>
      <c r="T228">
        <v>32.9</v>
      </c>
      <c r="U228">
        <v>41.6</v>
      </c>
      <c r="V228">
        <v>30.8</v>
      </c>
      <c r="W228">
        <v>50.7</v>
      </c>
      <c r="X228">
        <v>27.6</v>
      </c>
      <c r="Y228">
        <v>34.200000000000003</v>
      </c>
      <c r="Z228">
        <v>19.399999999999999</v>
      </c>
      <c r="AA228">
        <v>39.5</v>
      </c>
      <c r="AB228">
        <v>70.2</v>
      </c>
      <c r="AC228">
        <v>-2.6</v>
      </c>
      <c r="AD228">
        <v>-1.2</v>
      </c>
      <c r="AE228">
        <v>0.7</v>
      </c>
      <c r="AF228">
        <v>112.7</v>
      </c>
      <c r="AG228">
        <v>91.2</v>
      </c>
      <c r="AH228">
        <v>-25.1</v>
      </c>
      <c r="AI228">
        <v>13.7</v>
      </c>
    </row>
    <row r="229" spans="1:35" x14ac:dyDescent="0.25">
      <c r="A229">
        <v>25044</v>
      </c>
      <c r="B229">
        <v>45.5</v>
      </c>
      <c r="C229">
        <v>33.1</v>
      </c>
      <c r="D229">
        <v>48.4</v>
      </c>
      <c r="E229">
        <v>30.8</v>
      </c>
      <c r="F229">
        <v>46.9</v>
      </c>
      <c r="G229">
        <v>31.4</v>
      </c>
      <c r="H229">
        <v>44.1</v>
      </c>
      <c r="I229">
        <v>18.8</v>
      </c>
      <c r="J229">
        <v>35.5</v>
      </c>
      <c r="K229">
        <v>69.3</v>
      </c>
      <c r="L229">
        <v>-2.8</v>
      </c>
      <c r="M229">
        <v>12.7</v>
      </c>
      <c r="N229">
        <v>-4.8</v>
      </c>
      <c r="O229">
        <v>-0.1</v>
      </c>
      <c r="P229">
        <v>49.2</v>
      </c>
      <c r="Q229">
        <v>-1.5</v>
      </c>
      <c r="R229">
        <v>117.7</v>
      </c>
      <c r="S229">
        <v>29.8</v>
      </c>
      <c r="T229">
        <v>33.4</v>
      </c>
      <c r="U229">
        <v>41.3</v>
      </c>
      <c r="V229">
        <v>30.7</v>
      </c>
      <c r="W229">
        <v>45.3</v>
      </c>
      <c r="X229">
        <v>30.2</v>
      </c>
      <c r="Y229">
        <v>29.6</v>
      </c>
      <c r="Z229">
        <v>19.100000000000001</v>
      </c>
      <c r="AA229">
        <v>34.6</v>
      </c>
      <c r="AB229">
        <v>70.099999999999994</v>
      </c>
      <c r="AC229">
        <v>-4.4000000000000004</v>
      </c>
      <c r="AD229">
        <v>-1.2</v>
      </c>
      <c r="AE229">
        <v>0.7</v>
      </c>
      <c r="AF229">
        <v>113.4</v>
      </c>
      <c r="AG229">
        <v>91</v>
      </c>
      <c r="AH229">
        <v>-24.3</v>
      </c>
      <c r="AI229">
        <v>15.5</v>
      </c>
    </row>
    <row r="230" spans="1:35" x14ac:dyDescent="0.25">
      <c r="A230">
        <v>25079</v>
      </c>
      <c r="B230">
        <v>46.4</v>
      </c>
      <c r="C230">
        <v>33.1</v>
      </c>
      <c r="D230">
        <v>44.8</v>
      </c>
      <c r="E230">
        <v>30.6</v>
      </c>
      <c r="F230">
        <v>44.1</v>
      </c>
      <c r="G230">
        <v>31.2</v>
      </c>
      <c r="H230">
        <v>48.3</v>
      </c>
      <c r="I230">
        <v>20.2</v>
      </c>
      <c r="J230">
        <v>35.9</v>
      </c>
      <c r="K230">
        <v>69.400000000000006</v>
      </c>
      <c r="L230">
        <v>-2.8</v>
      </c>
      <c r="M230">
        <v>12.7</v>
      </c>
      <c r="N230">
        <v>-4.8</v>
      </c>
      <c r="O230">
        <v>-0.4</v>
      </c>
      <c r="P230">
        <v>49.2</v>
      </c>
      <c r="Q230">
        <v>-1.4</v>
      </c>
      <c r="R230">
        <v>119.5</v>
      </c>
      <c r="S230">
        <v>30.4</v>
      </c>
      <c r="T230">
        <v>31.9</v>
      </c>
      <c r="U230">
        <v>43.4</v>
      </c>
      <c r="V230">
        <v>30.6</v>
      </c>
      <c r="W230">
        <v>49.5</v>
      </c>
      <c r="X230">
        <v>30.7</v>
      </c>
      <c r="Y230">
        <v>32.4</v>
      </c>
      <c r="Z230">
        <v>19.100000000000001</v>
      </c>
      <c r="AA230">
        <v>34.299999999999997</v>
      </c>
      <c r="AB230">
        <v>70.099999999999994</v>
      </c>
      <c r="AC230">
        <v>-3.1</v>
      </c>
      <c r="AD230">
        <v>-1.2</v>
      </c>
      <c r="AE230">
        <v>0.7</v>
      </c>
      <c r="AF230">
        <v>112.5</v>
      </c>
      <c r="AG230">
        <v>91</v>
      </c>
      <c r="AH230">
        <v>-24.9</v>
      </c>
      <c r="AI230">
        <v>11.7</v>
      </c>
    </row>
    <row r="231" spans="1:35" x14ac:dyDescent="0.25">
      <c r="A231">
        <v>25112</v>
      </c>
      <c r="B231">
        <v>36.5</v>
      </c>
      <c r="C231">
        <v>32.6</v>
      </c>
      <c r="D231">
        <v>44.5</v>
      </c>
      <c r="E231">
        <v>30.6</v>
      </c>
      <c r="F231">
        <v>49.1</v>
      </c>
      <c r="G231">
        <v>31.6</v>
      </c>
      <c r="H231">
        <v>44.9</v>
      </c>
      <c r="I231">
        <v>18.8</v>
      </c>
      <c r="J231">
        <v>28.9</v>
      </c>
      <c r="K231">
        <v>69.3</v>
      </c>
      <c r="L231">
        <v>-6.5</v>
      </c>
      <c r="M231">
        <v>12.7</v>
      </c>
      <c r="N231">
        <v>-4.3</v>
      </c>
      <c r="O231">
        <v>-0.5</v>
      </c>
      <c r="P231">
        <v>49.2</v>
      </c>
      <c r="Q231">
        <v>-0.9</v>
      </c>
      <c r="R231">
        <v>117.1</v>
      </c>
      <c r="S231">
        <v>27.3</v>
      </c>
      <c r="T231">
        <v>33.4</v>
      </c>
      <c r="U231">
        <v>38.9</v>
      </c>
      <c r="V231">
        <v>31</v>
      </c>
      <c r="W231">
        <v>49.7</v>
      </c>
      <c r="X231">
        <v>30.7</v>
      </c>
      <c r="Y231">
        <v>31.7</v>
      </c>
      <c r="Z231">
        <v>27.8</v>
      </c>
      <c r="AA231">
        <v>35</v>
      </c>
      <c r="AB231">
        <v>70.099999999999994</v>
      </c>
      <c r="AC231">
        <v>-2.7</v>
      </c>
      <c r="AD231">
        <v>-1.2</v>
      </c>
      <c r="AE231">
        <v>0.7</v>
      </c>
      <c r="AF231">
        <v>113.4</v>
      </c>
      <c r="AG231">
        <v>91</v>
      </c>
      <c r="AH231">
        <v>-24</v>
      </c>
      <c r="AI231">
        <v>15.8</v>
      </c>
    </row>
    <row r="232" spans="1:35" x14ac:dyDescent="0.25">
      <c r="A232">
        <v>25148</v>
      </c>
      <c r="B232">
        <v>45.6</v>
      </c>
      <c r="C232">
        <v>33.200000000000003</v>
      </c>
      <c r="D232">
        <v>52.4</v>
      </c>
      <c r="E232">
        <v>31.2</v>
      </c>
      <c r="F232">
        <v>47.8</v>
      </c>
      <c r="G232">
        <v>30.9</v>
      </c>
      <c r="H232">
        <v>46.7</v>
      </c>
      <c r="I232">
        <v>19.399999999999999</v>
      </c>
      <c r="J232">
        <v>36</v>
      </c>
      <c r="K232">
        <v>69.2</v>
      </c>
      <c r="L232">
        <v>-2.5</v>
      </c>
      <c r="M232">
        <v>12.7</v>
      </c>
      <c r="N232">
        <v>-4.8</v>
      </c>
      <c r="O232">
        <v>-0.4</v>
      </c>
      <c r="P232">
        <v>49.4</v>
      </c>
      <c r="Q232">
        <v>-0.8</v>
      </c>
      <c r="R232">
        <v>117.7</v>
      </c>
      <c r="S232">
        <v>29.6</v>
      </c>
      <c r="T232">
        <v>33.4</v>
      </c>
      <c r="U232">
        <v>31.7</v>
      </c>
      <c r="V232">
        <v>31</v>
      </c>
      <c r="W232">
        <v>49.1</v>
      </c>
      <c r="X232">
        <v>30</v>
      </c>
      <c r="Y232">
        <v>33.1</v>
      </c>
      <c r="Z232">
        <v>19.399999999999999</v>
      </c>
      <c r="AA232">
        <v>32.9</v>
      </c>
      <c r="AB232">
        <v>70.099999999999994</v>
      </c>
      <c r="AC232">
        <v>-4.5999999999999996</v>
      </c>
      <c r="AD232">
        <v>-1.2</v>
      </c>
      <c r="AE232">
        <v>0.7</v>
      </c>
      <c r="AF232">
        <v>113.8</v>
      </c>
      <c r="AG232">
        <v>91.2</v>
      </c>
      <c r="AH232">
        <v>-25.6</v>
      </c>
      <c r="AI232">
        <v>14.8</v>
      </c>
    </row>
    <row r="233" spans="1:35" x14ac:dyDescent="0.25">
      <c r="A233">
        <v>25182</v>
      </c>
      <c r="B233">
        <v>46.6</v>
      </c>
      <c r="C233">
        <v>33.200000000000003</v>
      </c>
      <c r="D233">
        <v>44.5</v>
      </c>
      <c r="E233">
        <v>30.9</v>
      </c>
      <c r="F233">
        <v>48.2</v>
      </c>
      <c r="G233">
        <v>32.1</v>
      </c>
      <c r="H233">
        <v>46.4</v>
      </c>
      <c r="I233">
        <v>20</v>
      </c>
      <c r="J233">
        <v>33.6</v>
      </c>
      <c r="K233">
        <v>69.099999999999994</v>
      </c>
      <c r="L233">
        <v>-2.8</v>
      </c>
      <c r="M233">
        <v>12.7</v>
      </c>
      <c r="N233">
        <v>-4.5999999999999996</v>
      </c>
      <c r="O233">
        <v>0.5</v>
      </c>
      <c r="P233">
        <v>49.2</v>
      </c>
      <c r="Q233">
        <v>-1.4</v>
      </c>
      <c r="R233">
        <v>118.9</v>
      </c>
      <c r="S233">
        <v>28</v>
      </c>
      <c r="T233">
        <v>32.9</v>
      </c>
      <c r="U233">
        <v>41.1</v>
      </c>
      <c r="V233">
        <v>30.9</v>
      </c>
      <c r="W233">
        <v>44.2</v>
      </c>
      <c r="X233">
        <v>30.7</v>
      </c>
      <c r="Y233">
        <v>29.7</v>
      </c>
      <c r="Z233">
        <v>20.5</v>
      </c>
      <c r="AA233">
        <v>34.200000000000003</v>
      </c>
      <c r="AB233">
        <v>70</v>
      </c>
      <c r="AC233">
        <v>-2.8</v>
      </c>
      <c r="AD233">
        <v>-1.4</v>
      </c>
      <c r="AE233">
        <v>0.7</v>
      </c>
      <c r="AF233">
        <v>113.3</v>
      </c>
      <c r="AG233">
        <v>91.2</v>
      </c>
      <c r="AH233">
        <v>-22.8</v>
      </c>
      <c r="AI233">
        <v>20.8</v>
      </c>
    </row>
    <row r="234" spans="1:35" x14ac:dyDescent="0.25">
      <c r="A234">
        <v>25217</v>
      </c>
      <c r="B234">
        <v>45.5</v>
      </c>
      <c r="C234">
        <v>33.4</v>
      </c>
      <c r="D234">
        <v>42.7</v>
      </c>
      <c r="E234">
        <v>30.7</v>
      </c>
      <c r="F234">
        <v>43.1</v>
      </c>
      <c r="G234">
        <v>31.4</v>
      </c>
      <c r="H234">
        <v>44.5</v>
      </c>
      <c r="I234">
        <v>20</v>
      </c>
      <c r="J234">
        <v>34.299999999999997</v>
      </c>
      <c r="K234">
        <v>69.2</v>
      </c>
      <c r="L234">
        <v>-2.6</v>
      </c>
      <c r="M234">
        <v>12.7</v>
      </c>
      <c r="N234">
        <v>-4.5999999999999996</v>
      </c>
      <c r="O234">
        <v>0.5</v>
      </c>
      <c r="P234">
        <v>49.4</v>
      </c>
      <c r="Q234">
        <v>-1.2</v>
      </c>
      <c r="R234">
        <v>118</v>
      </c>
      <c r="S234">
        <v>32.200000000000003</v>
      </c>
      <c r="T234">
        <v>33.4</v>
      </c>
      <c r="U234">
        <v>39.799999999999997</v>
      </c>
      <c r="V234">
        <v>31</v>
      </c>
      <c r="W234">
        <v>39.9</v>
      </c>
      <c r="X234">
        <v>31.9</v>
      </c>
      <c r="Y234">
        <v>28.7</v>
      </c>
      <c r="Z234">
        <v>21.4</v>
      </c>
      <c r="AA234">
        <v>33.700000000000003</v>
      </c>
      <c r="AB234">
        <v>70</v>
      </c>
      <c r="AC234">
        <v>-0.7</v>
      </c>
      <c r="AD234">
        <v>-1.2</v>
      </c>
      <c r="AE234">
        <v>0.7</v>
      </c>
      <c r="AF234">
        <v>113.1</v>
      </c>
      <c r="AG234">
        <v>91</v>
      </c>
      <c r="AH234">
        <v>-25.1</v>
      </c>
      <c r="AI234">
        <v>14.4</v>
      </c>
    </row>
    <row r="235" spans="1:35" x14ac:dyDescent="0.25">
      <c r="A235">
        <v>25252</v>
      </c>
      <c r="B235">
        <v>41.3</v>
      </c>
      <c r="C235">
        <v>33.200000000000003</v>
      </c>
      <c r="D235">
        <v>45.5</v>
      </c>
      <c r="E235">
        <v>31.5</v>
      </c>
      <c r="F235">
        <v>42</v>
      </c>
      <c r="G235">
        <v>32.6</v>
      </c>
      <c r="H235">
        <v>40.6</v>
      </c>
      <c r="I235">
        <v>22.5</v>
      </c>
      <c r="J235">
        <v>38.1</v>
      </c>
      <c r="K235">
        <v>69.2</v>
      </c>
      <c r="L235">
        <v>-3.4</v>
      </c>
      <c r="M235">
        <v>12.7</v>
      </c>
      <c r="N235">
        <v>-4.5999999999999996</v>
      </c>
      <c r="O235">
        <v>-0.8</v>
      </c>
      <c r="P235">
        <v>49</v>
      </c>
      <c r="Q235">
        <v>0.4</v>
      </c>
      <c r="R235">
        <v>117.7</v>
      </c>
      <c r="S235">
        <v>28.4</v>
      </c>
      <c r="T235">
        <v>33.700000000000003</v>
      </c>
      <c r="U235">
        <v>40.4</v>
      </c>
      <c r="V235">
        <v>31.5</v>
      </c>
      <c r="W235">
        <v>40.200000000000003</v>
      </c>
      <c r="X235">
        <v>33.299999999999997</v>
      </c>
      <c r="Y235">
        <v>30.8</v>
      </c>
      <c r="Z235">
        <v>23.9</v>
      </c>
      <c r="AA235">
        <v>31.2</v>
      </c>
      <c r="AB235">
        <v>70.099999999999994</v>
      </c>
      <c r="AC235">
        <v>-3</v>
      </c>
      <c r="AD235">
        <v>-1.2</v>
      </c>
      <c r="AE235">
        <v>0.5</v>
      </c>
      <c r="AF235">
        <v>113.3</v>
      </c>
      <c r="AG235">
        <v>91.2</v>
      </c>
      <c r="AH235">
        <v>-24.9</v>
      </c>
      <c r="AI235">
        <v>13.2</v>
      </c>
    </row>
    <row r="236" spans="1:35" x14ac:dyDescent="0.25">
      <c r="A236">
        <v>25287</v>
      </c>
      <c r="B236">
        <v>39.799999999999997</v>
      </c>
      <c r="C236">
        <v>33.5</v>
      </c>
      <c r="D236">
        <v>41.5</v>
      </c>
      <c r="E236">
        <v>31.7</v>
      </c>
      <c r="F236">
        <v>36</v>
      </c>
      <c r="G236">
        <v>32.6</v>
      </c>
      <c r="H236">
        <v>37.5</v>
      </c>
      <c r="I236">
        <v>24.3</v>
      </c>
      <c r="J236">
        <v>32.4</v>
      </c>
      <c r="K236">
        <v>69.2</v>
      </c>
      <c r="L236">
        <v>-2.8</v>
      </c>
      <c r="M236">
        <v>12.7</v>
      </c>
      <c r="N236">
        <v>-4.5999999999999996</v>
      </c>
      <c r="O236">
        <v>2.5</v>
      </c>
      <c r="P236">
        <v>49.2</v>
      </c>
      <c r="Q236">
        <v>-3.6</v>
      </c>
      <c r="R236">
        <v>120</v>
      </c>
      <c r="S236">
        <v>28.3</v>
      </c>
      <c r="T236">
        <v>33.5</v>
      </c>
      <c r="U236">
        <v>40.700000000000003</v>
      </c>
      <c r="V236">
        <v>31.6</v>
      </c>
      <c r="W236">
        <v>37.799999999999997</v>
      </c>
      <c r="X236">
        <v>32.799999999999997</v>
      </c>
      <c r="Y236">
        <v>34.4</v>
      </c>
      <c r="Z236">
        <v>25</v>
      </c>
      <c r="AA236">
        <v>33.5</v>
      </c>
      <c r="AB236">
        <v>70.2</v>
      </c>
      <c r="AC236">
        <v>-2.6</v>
      </c>
      <c r="AD236">
        <v>-1.2</v>
      </c>
      <c r="AE236">
        <v>0.7</v>
      </c>
      <c r="AF236">
        <v>113.7</v>
      </c>
      <c r="AG236">
        <v>91</v>
      </c>
      <c r="AH236">
        <v>-25.5</v>
      </c>
      <c r="AI236">
        <v>13.4</v>
      </c>
    </row>
    <row r="237" spans="1:35" x14ac:dyDescent="0.25">
      <c r="A237">
        <v>25322</v>
      </c>
      <c r="B237">
        <v>45.8</v>
      </c>
      <c r="C237">
        <v>33.9</v>
      </c>
      <c r="D237">
        <v>50.7</v>
      </c>
      <c r="E237">
        <v>32.1</v>
      </c>
      <c r="F237">
        <v>37</v>
      </c>
      <c r="G237">
        <v>35.5</v>
      </c>
      <c r="H237">
        <v>44.7</v>
      </c>
      <c r="I237">
        <v>26.6</v>
      </c>
      <c r="J237">
        <v>39.200000000000003</v>
      </c>
      <c r="K237">
        <v>69.2</v>
      </c>
      <c r="L237">
        <v>3</v>
      </c>
      <c r="M237">
        <v>12.7</v>
      </c>
      <c r="N237">
        <v>-4.3</v>
      </c>
      <c r="O237">
        <v>-4.9000000000000004</v>
      </c>
      <c r="P237">
        <v>49.4</v>
      </c>
      <c r="Q237">
        <v>-1.2</v>
      </c>
      <c r="R237">
        <v>118.3</v>
      </c>
      <c r="S237">
        <v>28.5</v>
      </c>
      <c r="T237">
        <v>36.9</v>
      </c>
      <c r="U237">
        <v>41.1</v>
      </c>
      <c r="V237">
        <v>32.4</v>
      </c>
      <c r="W237">
        <v>25.3</v>
      </c>
      <c r="X237">
        <v>39.200000000000003</v>
      </c>
      <c r="Y237">
        <v>27.2</v>
      </c>
      <c r="Z237">
        <v>29.4</v>
      </c>
      <c r="AA237">
        <v>34.5</v>
      </c>
      <c r="AB237">
        <v>70.099999999999994</v>
      </c>
      <c r="AC237">
        <v>-2.8</v>
      </c>
      <c r="AD237">
        <v>-1.2</v>
      </c>
      <c r="AE237">
        <v>0.7</v>
      </c>
      <c r="AF237">
        <v>113.8</v>
      </c>
      <c r="AG237">
        <v>91.2</v>
      </c>
      <c r="AH237">
        <v>-23.6</v>
      </c>
      <c r="AI237">
        <v>23.4</v>
      </c>
    </row>
    <row r="238" spans="1:35" x14ac:dyDescent="0.25">
      <c r="A238">
        <v>25357</v>
      </c>
      <c r="B238">
        <v>46.3</v>
      </c>
      <c r="C238">
        <v>36.700000000000003</v>
      </c>
      <c r="D238">
        <v>41.2</v>
      </c>
      <c r="E238">
        <v>33.4</v>
      </c>
      <c r="F238">
        <v>40.9</v>
      </c>
      <c r="G238">
        <v>43.1</v>
      </c>
      <c r="H238">
        <v>41.8</v>
      </c>
      <c r="I238">
        <v>30.1</v>
      </c>
      <c r="J238">
        <v>31.7</v>
      </c>
      <c r="K238">
        <v>69.2</v>
      </c>
      <c r="L238">
        <v>-2.5</v>
      </c>
      <c r="M238">
        <v>12.7</v>
      </c>
      <c r="N238">
        <v>-4.3</v>
      </c>
      <c r="O238">
        <v>0.8</v>
      </c>
      <c r="P238">
        <v>49.7</v>
      </c>
      <c r="Q238">
        <v>-1.7</v>
      </c>
      <c r="R238">
        <v>119.5</v>
      </c>
      <c r="S238">
        <v>18.899999999999999</v>
      </c>
      <c r="T238">
        <v>37.200000000000003</v>
      </c>
      <c r="U238">
        <v>37.9</v>
      </c>
      <c r="V238">
        <v>34.1</v>
      </c>
      <c r="W238">
        <v>38</v>
      </c>
      <c r="X238">
        <v>45.1</v>
      </c>
      <c r="Y238">
        <v>31.6</v>
      </c>
      <c r="Z238">
        <v>29.4</v>
      </c>
      <c r="AA238">
        <v>34.799999999999997</v>
      </c>
      <c r="AB238">
        <v>70.3</v>
      </c>
      <c r="AC238">
        <v>-0.6</v>
      </c>
      <c r="AD238">
        <v>-1.2</v>
      </c>
      <c r="AE238">
        <v>0.7</v>
      </c>
      <c r="AF238">
        <v>113.5</v>
      </c>
      <c r="AG238">
        <v>91</v>
      </c>
      <c r="AH238">
        <v>-25.3</v>
      </c>
      <c r="AI238">
        <v>13.9</v>
      </c>
    </row>
    <row r="239" spans="1:35" x14ac:dyDescent="0.25">
      <c r="A239">
        <v>25392</v>
      </c>
      <c r="B239">
        <v>46.7</v>
      </c>
      <c r="C239">
        <v>36.9</v>
      </c>
      <c r="D239">
        <v>41.3</v>
      </c>
      <c r="E239">
        <v>34</v>
      </c>
      <c r="F239">
        <v>45.8</v>
      </c>
      <c r="G239">
        <v>45.5</v>
      </c>
      <c r="H239">
        <v>38.299999999999997</v>
      </c>
      <c r="I239">
        <v>30</v>
      </c>
      <c r="J239">
        <v>30.3</v>
      </c>
      <c r="K239">
        <v>70.099999999999994</v>
      </c>
      <c r="L239">
        <v>-1.3</v>
      </c>
      <c r="M239">
        <v>12.7</v>
      </c>
      <c r="N239">
        <v>-4.8</v>
      </c>
      <c r="O239">
        <v>0.5</v>
      </c>
      <c r="P239">
        <v>49.4</v>
      </c>
      <c r="Q239">
        <v>-1.9</v>
      </c>
      <c r="R239">
        <v>118.3</v>
      </c>
      <c r="S239">
        <v>28.5</v>
      </c>
      <c r="T239">
        <v>36.5</v>
      </c>
      <c r="U239">
        <v>40</v>
      </c>
      <c r="V239">
        <v>34.5</v>
      </c>
      <c r="W239">
        <v>46.1</v>
      </c>
      <c r="X239">
        <v>45.1</v>
      </c>
      <c r="Y239">
        <v>27.8</v>
      </c>
      <c r="Z239">
        <v>30.8</v>
      </c>
      <c r="AA239">
        <v>42.7</v>
      </c>
      <c r="AB239">
        <v>71</v>
      </c>
      <c r="AC239">
        <v>-6.7</v>
      </c>
      <c r="AD239">
        <v>-1.2</v>
      </c>
      <c r="AE239">
        <v>0.7</v>
      </c>
      <c r="AF239">
        <v>109.8</v>
      </c>
      <c r="AG239">
        <v>91.2</v>
      </c>
      <c r="AH239">
        <v>-24.8</v>
      </c>
      <c r="AI239">
        <v>13.4</v>
      </c>
    </row>
    <row r="240" spans="1:35" x14ac:dyDescent="0.25">
      <c r="A240">
        <v>25427</v>
      </c>
      <c r="B240">
        <v>52</v>
      </c>
      <c r="C240">
        <v>36.9</v>
      </c>
      <c r="D240">
        <v>40</v>
      </c>
      <c r="E240">
        <v>34.4</v>
      </c>
      <c r="F240">
        <v>47</v>
      </c>
      <c r="G240">
        <v>44.8</v>
      </c>
      <c r="H240">
        <v>41.4</v>
      </c>
      <c r="I240">
        <v>32.799999999999997</v>
      </c>
      <c r="J240">
        <v>30.1</v>
      </c>
      <c r="K240">
        <v>70.7</v>
      </c>
      <c r="L240">
        <v>-1.4</v>
      </c>
      <c r="M240">
        <v>12.7</v>
      </c>
      <c r="N240">
        <v>-4.5999999999999996</v>
      </c>
      <c r="O240">
        <v>1</v>
      </c>
      <c r="P240">
        <v>49.4</v>
      </c>
      <c r="Q240">
        <v>-1</v>
      </c>
      <c r="R240">
        <v>118.7</v>
      </c>
      <c r="S240">
        <v>26.2</v>
      </c>
      <c r="T240">
        <v>37.4</v>
      </c>
      <c r="U240">
        <v>39.700000000000003</v>
      </c>
      <c r="V240">
        <v>34.700000000000003</v>
      </c>
      <c r="W240">
        <v>43.3</v>
      </c>
      <c r="X240">
        <v>45.4</v>
      </c>
      <c r="Y240">
        <v>30.4</v>
      </c>
      <c r="Z240">
        <v>33.1</v>
      </c>
      <c r="AA240">
        <v>31.9</v>
      </c>
      <c r="AB240">
        <v>72.8</v>
      </c>
      <c r="AC240">
        <v>-7.2</v>
      </c>
      <c r="AD240">
        <v>-1.2</v>
      </c>
      <c r="AE240">
        <v>0.7</v>
      </c>
      <c r="AF240">
        <v>112.8</v>
      </c>
      <c r="AG240">
        <v>91.2</v>
      </c>
      <c r="AH240">
        <v>-24.1</v>
      </c>
      <c r="AI240">
        <v>12.5</v>
      </c>
    </row>
    <row r="241" spans="1:35" x14ac:dyDescent="0.25">
      <c r="A241">
        <v>25461</v>
      </c>
      <c r="B241">
        <v>32.1</v>
      </c>
      <c r="C241">
        <v>36.9</v>
      </c>
      <c r="D241">
        <v>40.200000000000003</v>
      </c>
      <c r="E241">
        <v>34.200000000000003</v>
      </c>
      <c r="F241">
        <v>25.7</v>
      </c>
      <c r="G241">
        <v>45.1</v>
      </c>
      <c r="H241">
        <v>43.7</v>
      </c>
      <c r="I241">
        <v>33.1</v>
      </c>
      <c r="J241">
        <v>28.6</v>
      </c>
      <c r="K241">
        <v>72.5</v>
      </c>
      <c r="L241">
        <v>-2.1</v>
      </c>
      <c r="M241">
        <v>12.7</v>
      </c>
      <c r="N241">
        <v>-4.5999999999999996</v>
      </c>
      <c r="O241">
        <v>-0.4</v>
      </c>
      <c r="P241">
        <v>49.2</v>
      </c>
      <c r="Q241">
        <v>-1</v>
      </c>
      <c r="R241">
        <v>118.6</v>
      </c>
      <c r="S241">
        <v>28.8</v>
      </c>
      <c r="T241">
        <v>36.5</v>
      </c>
      <c r="U241">
        <v>41.8</v>
      </c>
      <c r="V241">
        <v>35.9</v>
      </c>
      <c r="W241">
        <v>52.8</v>
      </c>
      <c r="X241">
        <v>45.2</v>
      </c>
      <c r="Y241">
        <v>32.5</v>
      </c>
      <c r="Z241">
        <v>33.1</v>
      </c>
      <c r="AA241">
        <v>29.7</v>
      </c>
      <c r="AB241">
        <v>74.7</v>
      </c>
      <c r="AC241">
        <v>-2.2000000000000002</v>
      </c>
      <c r="AD241">
        <v>-1.2</v>
      </c>
      <c r="AE241">
        <v>0.7</v>
      </c>
      <c r="AF241">
        <v>113.5</v>
      </c>
      <c r="AG241">
        <v>91.2</v>
      </c>
      <c r="AH241">
        <v>-22.8</v>
      </c>
      <c r="AI241">
        <v>25</v>
      </c>
    </row>
    <row r="242" spans="1:35" x14ac:dyDescent="0.25">
      <c r="A242">
        <v>25497</v>
      </c>
      <c r="B242">
        <v>47.3</v>
      </c>
      <c r="C242">
        <v>36.6</v>
      </c>
      <c r="D242">
        <v>42.8</v>
      </c>
      <c r="E242">
        <v>36.1</v>
      </c>
      <c r="F242">
        <v>46</v>
      </c>
      <c r="G242">
        <v>44.9</v>
      </c>
      <c r="H242">
        <v>44.6</v>
      </c>
      <c r="I242">
        <v>32.5</v>
      </c>
      <c r="J242">
        <v>22.1</v>
      </c>
      <c r="K242">
        <v>73.900000000000006</v>
      </c>
      <c r="L242">
        <v>-3.7</v>
      </c>
      <c r="M242">
        <v>12.7</v>
      </c>
      <c r="N242">
        <v>-4.3</v>
      </c>
      <c r="O242">
        <v>-0.1</v>
      </c>
      <c r="P242">
        <v>49.2</v>
      </c>
      <c r="Q242">
        <v>-2.2999999999999998</v>
      </c>
      <c r="R242">
        <v>118</v>
      </c>
      <c r="S242">
        <v>28.7</v>
      </c>
      <c r="T242">
        <v>37.9</v>
      </c>
      <c r="U242">
        <v>39.799999999999997</v>
      </c>
      <c r="V242">
        <v>36.700000000000003</v>
      </c>
      <c r="W242">
        <v>36.200000000000003</v>
      </c>
      <c r="X242">
        <v>45.2</v>
      </c>
      <c r="Y242">
        <v>33</v>
      </c>
      <c r="Z242">
        <v>33.6</v>
      </c>
      <c r="AA242">
        <v>26.9</v>
      </c>
      <c r="AB242">
        <v>75.599999999999994</v>
      </c>
      <c r="AC242">
        <v>1.8</v>
      </c>
      <c r="AD242">
        <v>-1.2</v>
      </c>
      <c r="AE242">
        <v>0.7</v>
      </c>
      <c r="AF242">
        <v>112.7</v>
      </c>
      <c r="AG242">
        <v>91.2</v>
      </c>
      <c r="AH242">
        <v>-25.3</v>
      </c>
      <c r="AI242">
        <v>13.3</v>
      </c>
    </row>
    <row r="243" spans="1:35" x14ac:dyDescent="0.25">
      <c r="A243">
        <v>25531</v>
      </c>
      <c r="B243">
        <v>41.3</v>
      </c>
      <c r="C243">
        <v>37.299999999999997</v>
      </c>
      <c r="D243">
        <v>43.2</v>
      </c>
      <c r="E243">
        <v>36.799999999999997</v>
      </c>
      <c r="F243">
        <v>60</v>
      </c>
      <c r="G243">
        <v>44.9</v>
      </c>
      <c r="H243">
        <v>44.7</v>
      </c>
      <c r="I243">
        <v>33.5</v>
      </c>
      <c r="J243">
        <v>25.9</v>
      </c>
      <c r="K243">
        <v>74.8</v>
      </c>
      <c r="L243">
        <v>-5.8</v>
      </c>
      <c r="M243">
        <v>12.7</v>
      </c>
      <c r="N243">
        <v>-4.5999999999999996</v>
      </c>
      <c r="O243">
        <v>0</v>
      </c>
      <c r="P243">
        <v>49.4</v>
      </c>
      <c r="Q243">
        <v>-0.5</v>
      </c>
      <c r="R243">
        <v>118.4</v>
      </c>
      <c r="S243">
        <v>30.4</v>
      </c>
      <c r="T243">
        <v>37.299999999999997</v>
      </c>
      <c r="U243">
        <v>38.200000000000003</v>
      </c>
      <c r="V243">
        <v>36.9</v>
      </c>
      <c r="W243">
        <v>36</v>
      </c>
      <c r="X243">
        <v>45.4</v>
      </c>
      <c r="Y243">
        <v>32.4</v>
      </c>
      <c r="Z243">
        <v>33.200000000000003</v>
      </c>
      <c r="AA243">
        <v>35.5</v>
      </c>
      <c r="AB243">
        <v>76</v>
      </c>
      <c r="AC243">
        <v>-1.7</v>
      </c>
      <c r="AD243">
        <v>-1.2</v>
      </c>
      <c r="AE243">
        <v>0.7</v>
      </c>
      <c r="AF243">
        <v>111.5</v>
      </c>
      <c r="AG243">
        <v>91.2</v>
      </c>
      <c r="AH243">
        <v>-25.2</v>
      </c>
      <c r="AI243">
        <v>13.5</v>
      </c>
    </row>
    <row r="244" spans="1:35" x14ac:dyDescent="0.25">
      <c r="A244">
        <v>25565</v>
      </c>
      <c r="B244">
        <v>41.1</v>
      </c>
      <c r="C244">
        <v>37.200000000000003</v>
      </c>
      <c r="D244">
        <v>47.5</v>
      </c>
      <c r="E244">
        <v>36.700000000000003</v>
      </c>
      <c r="F244">
        <v>29.9</v>
      </c>
      <c r="G244">
        <v>44.6</v>
      </c>
      <c r="H244">
        <v>44.2</v>
      </c>
      <c r="I244">
        <v>35.1</v>
      </c>
      <c r="J244">
        <v>29</v>
      </c>
      <c r="K244">
        <v>75.3</v>
      </c>
      <c r="L244">
        <v>1.3</v>
      </c>
      <c r="M244">
        <v>12.7</v>
      </c>
      <c r="N244">
        <v>-4.8</v>
      </c>
      <c r="O244">
        <v>0.1</v>
      </c>
      <c r="P244">
        <v>49.7</v>
      </c>
      <c r="Q244">
        <v>-1.2</v>
      </c>
      <c r="R244">
        <v>117.7</v>
      </c>
      <c r="S244">
        <v>30.3</v>
      </c>
      <c r="T244">
        <v>37.6</v>
      </c>
      <c r="U244">
        <v>43.7</v>
      </c>
      <c r="V244">
        <v>37.1</v>
      </c>
      <c r="W244">
        <v>35.4</v>
      </c>
      <c r="X244">
        <v>45.3</v>
      </c>
      <c r="Y244">
        <v>30.5</v>
      </c>
      <c r="Z244">
        <v>35.6</v>
      </c>
      <c r="AA244">
        <v>25.8</v>
      </c>
      <c r="AB244">
        <v>76.099999999999994</v>
      </c>
      <c r="AC244">
        <v>-1.5</v>
      </c>
      <c r="AD244">
        <v>-1.2</v>
      </c>
      <c r="AE244">
        <v>0.7</v>
      </c>
      <c r="AF244">
        <v>114</v>
      </c>
      <c r="AG244">
        <v>91</v>
      </c>
      <c r="AH244">
        <v>-25.1</v>
      </c>
      <c r="AI244">
        <v>14.3</v>
      </c>
    </row>
    <row r="245" spans="1:35" x14ac:dyDescent="0.25">
      <c r="A245">
        <v>25600</v>
      </c>
      <c r="B245">
        <v>42.9</v>
      </c>
      <c r="C245">
        <v>37.299999999999997</v>
      </c>
      <c r="D245">
        <v>41.9</v>
      </c>
      <c r="E245">
        <v>36.799999999999997</v>
      </c>
      <c r="F245">
        <v>44.7</v>
      </c>
      <c r="G245">
        <v>44.9</v>
      </c>
      <c r="H245">
        <v>49.8</v>
      </c>
      <c r="I245">
        <v>36</v>
      </c>
      <c r="J245">
        <v>29.6</v>
      </c>
      <c r="K245">
        <v>75.3</v>
      </c>
      <c r="L245">
        <v>-1.2</v>
      </c>
      <c r="M245">
        <v>12.7</v>
      </c>
      <c r="N245">
        <v>-4.3</v>
      </c>
      <c r="O245">
        <v>1.5</v>
      </c>
      <c r="P245">
        <v>49.4</v>
      </c>
      <c r="Q245">
        <v>-1.6</v>
      </c>
      <c r="R245">
        <v>118.5</v>
      </c>
      <c r="S245">
        <v>25</v>
      </c>
      <c r="T245">
        <v>37.1</v>
      </c>
      <c r="U245">
        <v>37.6</v>
      </c>
      <c r="V245">
        <v>36.9</v>
      </c>
      <c r="W245">
        <v>44.8</v>
      </c>
      <c r="X245">
        <v>45.2</v>
      </c>
      <c r="Y245">
        <v>35.299999999999997</v>
      </c>
      <c r="Z245">
        <v>37.1</v>
      </c>
      <c r="AA245">
        <v>30.5</v>
      </c>
      <c r="AB245">
        <v>76.099999999999994</v>
      </c>
      <c r="AC245">
        <v>-5.5</v>
      </c>
      <c r="AD245">
        <v>-1.2</v>
      </c>
      <c r="AE245">
        <v>0.7</v>
      </c>
      <c r="AF245">
        <v>113.1</v>
      </c>
      <c r="AG245">
        <v>91.2</v>
      </c>
      <c r="AH245">
        <v>-24</v>
      </c>
      <c r="AI245">
        <v>14.1</v>
      </c>
    </row>
    <row r="246" spans="1:35" x14ac:dyDescent="0.25">
      <c r="A246">
        <v>25635</v>
      </c>
      <c r="B246">
        <v>41.8</v>
      </c>
      <c r="C246">
        <v>37.4</v>
      </c>
      <c r="D246">
        <v>32.5</v>
      </c>
      <c r="E246">
        <v>36.9</v>
      </c>
      <c r="F246">
        <v>21.2</v>
      </c>
      <c r="G246">
        <v>45.8</v>
      </c>
      <c r="H246">
        <v>41.5</v>
      </c>
      <c r="I246">
        <v>38.4</v>
      </c>
      <c r="J246">
        <v>31.8</v>
      </c>
      <c r="K246">
        <v>75.400000000000006</v>
      </c>
      <c r="L246">
        <v>-1.7</v>
      </c>
      <c r="M246">
        <v>12.7</v>
      </c>
      <c r="N246">
        <v>-4.8</v>
      </c>
      <c r="O246">
        <v>-0.2</v>
      </c>
      <c r="P246">
        <v>49.4</v>
      </c>
      <c r="Q246">
        <v>-3.2</v>
      </c>
      <c r="R246">
        <v>119.4</v>
      </c>
      <c r="S246">
        <v>30.4</v>
      </c>
      <c r="T246">
        <v>37.200000000000003</v>
      </c>
      <c r="U246">
        <v>39</v>
      </c>
      <c r="V246">
        <v>36.9</v>
      </c>
      <c r="W246">
        <v>44.6</v>
      </c>
      <c r="X246">
        <v>45.7</v>
      </c>
      <c r="Y246">
        <v>29.2</v>
      </c>
      <c r="Z246">
        <v>40</v>
      </c>
      <c r="AA246">
        <v>33.799999999999997</v>
      </c>
      <c r="AB246">
        <v>76.2</v>
      </c>
      <c r="AC246">
        <v>1</v>
      </c>
      <c r="AD246">
        <v>-1.2</v>
      </c>
      <c r="AE246">
        <v>0.7</v>
      </c>
      <c r="AF246">
        <v>113.9</v>
      </c>
      <c r="AG246">
        <v>91.2</v>
      </c>
      <c r="AH246">
        <v>-25.2</v>
      </c>
      <c r="AI246">
        <v>13.6</v>
      </c>
    </row>
    <row r="247" spans="1:35" x14ac:dyDescent="0.25">
      <c r="A247">
        <v>25670</v>
      </c>
      <c r="B247">
        <v>42.3</v>
      </c>
      <c r="C247">
        <v>36.5</v>
      </c>
      <c r="D247">
        <v>37.9</v>
      </c>
      <c r="E247">
        <v>37.1</v>
      </c>
      <c r="F247">
        <v>45.2</v>
      </c>
      <c r="G247">
        <v>45.7</v>
      </c>
      <c r="H247">
        <v>41.1</v>
      </c>
      <c r="I247">
        <v>43.5</v>
      </c>
      <c r="J247">
        <v>30.5</v>
      </c>
      <c r="K247">
        <v>75.400000000000006</v>
      </c>
      <c r="L247">
        <v>-5</v>
      </c>
      <c r="M247">
        <v>13</v>
      </c>
      <c r="N247">
        <v>-4.5999999999999996</v>
      </c>
      <c r="O247">
        <v>-0.7</v>
      </c>
      <c r="P247">
        <v>49.2</v>
      </c>
      <c r="Q247">
        <v>-1.2</v>
      </c>
      <c r="R247">
        <v>118.3</v>
      </c>
      <c r="S247">
        <v>29.3</v>
      </c>
      <c r="T247">
        <v>36.6</v>
      </c>
      <c r="U247">
        <v>39.1</v>
      </c>
      <c r="V247">
        <v>37.6</v>
      </c>
      <c r="W247">
        <v>53.8</v>
      </c>
      <c r="X247">
        <v>45.9</v>
      </c>
      <c r="Y247">
        <v>28.1</v>
      </c>
      <c r="Z247">
        <v>39.5</v>
      </c>
      <c r="AA247">
        <v>29.8</v>
      </c>
      <c r="AB247">
        <v>76.2</v>
      </c>
      <c r="AC247">
        <v>-3</v>
      </c>
      <c r="AD247">
        <v>-1.2</v>
      </c>
      <c r="AE247">
        <v>0.7</v>
      </c>
      <c r="AF247">
        <v>113.1</v>
      </c>
      <c r="AG247">
        <v>91.2</v>
      </c>
      <c r="AH247">
        <v>-23.6</v>
      </c>
      <c r="AI247">
        <v>14.1</v>
      </c>
    </row>
    <row r="248" spans="1:35" x14ac:dyDescent="0.25">
      <c r="A248">
        <v>25704</v>
      </c>
      <c r="B248">
        <v>53.8</v>
      </c>
      <c r="C248">
        <v>36.299999999999997</v>
      </c>
      <c r="D248">
        <v>37.4</v>
      </c>
      <c r="E248">
        <v>40.799999999999997</v>
      </c>
      <c r="F248">
        <v>46.2</v>
      </c>
      <c r="G248">
        <v>46.3</v>
      </c>
      <c r="H248">
        <v>40.700000000000003</v>
      </c>
      <c r="I248">
        <v>39.6</v>
      </c>
      <c r="J248">
        <v>25.7</v>
      </c>
      <c r="K248">
        <v>75.400000000000006</v>
      </c>
      <c r="L248">
        <v>-1.5</v>
      </c>
      <c r="M248">
        <v>12.7</v>
      </c>
      <c r="N248">
        <v>-4.8</v>
      </c>
      <c r="O248">
        <v>0.8</v>
      </c>
      <c r="P248">
        <v>49.4</v>
      </c>
      <c r="Q248">
        <v>-2</v>
      </c>
      <c r="R248">
        <v>118</v>
      </c>
      <c r="S248">
        <v>31.4</v>
      </c>
      <c r="T248">
        <v>36.299999999999997</v>
      </c>
      <c r="U248">
        <v>36.1</v>
      </c>
      <c r="V248">
        <v>44.3</v>
      </c>
      <c r="W248">
        <v>42.1</v>
      </c>
      <c r="X248">
        <v>45.9</v>
      </c>
      <c r="Y248">
        <v>28.7</v>
      </c>
      <c r="Z248">
        <v>39.5</v>
      </c>
      <c r="AA248">
        <v>26.3</v>
      </c>
      <c r="AB248">
        <v>76.099999999999994</v>
      </c>
      <c r="AC248">
        <v>0.6</v>
      </c>
      <c r="AD248">
        <v>-1.2</v>
      </c>
      <c r="AE248">
        <v>0.7</v>
      </c>
      <c r="AF248">
        <v>113</v>
      </c>
      <c r="AG248">
        <v>91.2</v>
      </c>
      <c r="AH248">
        <v>-24.4</v>
      </c>
      <c r="AI248">
        <v>16.100000000000001</v>
      </c>
    </row>
    <row r="249" spans="1:35" x14ac:dyDescent="0.25">
      <c r="A249">
        <v>25738</v>
      </c>
      <c r="B249">
        <v>41.5</v>
      </c>
      <c r="C249">
        <v>36.6</v>
      </c>
      <c r="D249">
        <v>42.5</v>
      </c>
      <c r="E249">
        <v>46.2</v>
      </c>
      <c r="F249">
        <v>39</v>
      </c>
      <c r="G249">
        <v>46</v>
      </c>
      <c r="H249">
        <v>31.5</v>
      </c>
      <c r="I249">
        <v>39.200000000000003</v>
      </c>
      <c r="J249">
        <v>30.7</v>
      </c>
      <c r="K249">
        <v>75.5</v>
      </c>
      <c r="L249">
        <v>1.3</v>
      </c>
      <c r="M249">
        <v>12.7</v>
      </c>
      <c r="N249">
        <v>-4.8</v>
      </c>
      <c r="O249">
        <v>0.3</v>
      </c>
      <c r="P249">
        <v>49.2</v>
      </c>
      <c r="Q249">
        <v>-1.5</v>
      </c>
      <c r="R249">
        <v>118.5</v>
      </c>
      <c r="S249">
        <v>25</v>
      </c>
      <c r="T249">
        <v>36</v>
      </c>
      <c r="U249">
        <v>40.799999999999997</v>
      </c>
      <c r="V249">
        <v>48.3</v>
      </c>
      <c r="W249">
        <v>30.6</v>
      </c>
      <c r="X249">
        <v>46.2</v>
      </c>
      <c r="Y249">
        <v>28.6</v>
      </c>
      <c r="Z249">
        <v>39</v>
      </c>
      <c r="AA249">
        <v>31.1</v>
      </c>
      <c r="AB249">
        <v>76.099999999999994</v>
      </c>
      <c r="AC249">
        <v>-4.2</v>
      </c>
      <c r="AD249">
        <v>-1.2</v>
      </c>
      <c r="AE249">
        <v>0.7</v>
      </c>
      <c r="AF249">
        <v>113.7</v>
      </c>
      <c r="AG249">
        <v>91.2</v>
      </c>
      <c r="AH249">
        <v>-24.1</v>
      </c>
      <c r="AI249">
        <v>14.9</v>
      </c>
    </row>
    <row r="250" spans="1:35" x14ac:dyDescent="0.25">
      <c r="A250">
        <v>25773</v>
      </c>
      <c r="B250">
        <v>33.299999999999997</v>
      </c>
      <c r="C250">
        <v>36.299999999999997</v>
      </c>
      <c r="D250">
        <v>47.4</v>
      </c>
      <c r="E250">
        <v>48.7</v>
      </c>
      <c r="F250">
        <v>29.8</v>
      </c>
      <c r="G250">
        <v>46.3</v>
      </c>
      <c r="H250">
        <v>41</v>
      </c>
      <c r="I250">
        <v>39.9</v>
      </c>
      <c r="J250">
        <v>32.6</v>
      </c>
      <c r="K250">
        <v>75.5</v>
      </c>
      <c r="L250">
        <v>1.5</v>
      </c>
      <c r="M250">
        <v>12.7</v>
      </c>
      <c r="N250">
        <v>-4.3</v>
      </c>
      <c r="O250">
        <v>-0.4</v>
      </c>
      <c r="P250">
        <v>49.2</v>
      </c>
      <c r="Q250">
        <v>-0.6</v>
      </c>
      <c r="R250">
        <v>117.4</v>
      </c>
      <c r="S250">
        <v>21.1</v>
      </c>
      <c r="T250">
        <v>36.200000000000003</v>
      </c>
      <c r="U250">
        <v>35.700000000000003</v>
      </c>
      <c r="V250">
        <v>48.9</v>
      </c>
      <c r="W250">
        <v>38.799999999999997</v>
      </c>
      <c r="X250">
        <v>46.1</v>
      </c>
      <c r="Y250">
        <v>28.8</v>
      </c>
      <c r="Z250">
        <v>39.200000000000003</v>
      </c>
      <c r="AA250">
        <v>25.5</v>
      </c>
      <c r="AB250">
        <v>76.099999999999994</v>
      </c>
      <c r="AC250">
        <v>-2.7</v>
      </c>
      <c r="AD250">
        <v>-1.2</v>
      </c>
      <c r="AE250">
        <v>0.5</v>
      </c>
      <c r="AF250">
        <v>113.6</v>
      </c>
      <c r="AG250">
        <v>91</v>
      </c>
      <c r="AH250">
        <v>-25.2</v>
      </c>
      <c r="AI250">
        <v>13.1</v>
      </c>
    </row>
    <row r="251" spans="1:35" x14ac:dyDescent="0.25">
      <c r="A251">
        <v>25808</v>
      </c>
      <c r="B251">
        <v>42</v>
      </c>
      <c r="C251">
        <v>36.5</v>
      </c>
      <c r="D251">
        <v>40.6</v>
      </c>
      <c r="E251">
        <v>48.9</v>
      </c>
      <c r="F251">
        <v>39.700000000000003</v>
      </c>
      <c r="G251">
        <v>47</v>
      </c>
      <c r="H251">
        <v>39.799999999999997</v>
      </c>
      <c r="I251">
        <v>39.6</v>
      </c>
      <c r="J251">
        <v>31.2</v>
      </c>
      <c r="K251">
        <v>75.5</v>
      </c>
      <c r="L251">
        <v>-1.7</v>
      </c>
      <c r="M251">
        <v>12.7</v>
      </c>
      <c r="N251">
        <v>-4.5999999999999996</v>
      </c>
      <c r="O251">
        <v>1.6</v>
      </c>
      <c r="P251">
        <v>49.4</v>
      </c>
      <c r="Q251">
        <v>-2.8</v>
      </c>
      <c r="R251">
        <v>119.2</v>
      </c>
      <c r="S251">
        <v>21.4</v>
      </c>
      <c r="T251">
        <v>36.9</v>
      </c>
      <c r="U251">
        <v>36.5</v>
      </c>
      <c r="V251">
        <v>48.9</v>
      </c>
      <c r="W251">
        <v>35.9</v>
      </c>
      <c r="X251">
        <v>48.1</v>
      </c>
      <c r="Y251">
        <v>31.2</v>
      </c>
      <c r="Z251">
        <v>39.5</v>
      </c>
      <c r="AA251">
        <v>34.200000000000003</v>
      </c>
      <c r="AB251">
        <v>76.099999999999994</v>
      </c>
      <c r="AC251">
        <v>-1.9</v>
      </c>
      <c r="AD251">
        <v>-1.4</v>
      </c>
      <c r="AE251">
        <v>0.7</v>
      </c>
      <c r="AF251">
        <v>114.3</v>
      </c>
      <c r="AG251">
        <v>91</v>
      </c>
      <c r="AH251">
        <v>-26.2</v>
      </c>
      <c r="AI251">
        <v>12.7</v>
      </c>
    </row>
    <row r="252" spans="1:35" x14ac:dyDescent="0.25">
      <c r="A252">
        <v>25843</v>
      </c>
      <c r="B252">
        <v>42.4</v>
      </c>
      <c r="C252">
        <v>37.1</v>
      </c>
      <c r="D252">
        <v>36.6</v>
      </c>
      <c r="E252">
        <v>48.5</v>
      </c>
      <c r="F252">
        <v>39.299999999999997</v>
      </c>
      <c r="G252">
        <v>50.4</v>
      </c>
      <c r="H252">
        <v>40.6</v>
      </c>
      <c r="I252">
        <v>39.4</v>
      </c>
      <c r="J252">
        <v>27.4</v>
      </c>
      <c r="K252">
        <v>75.400000000000006</v>
      </c>
      <c r="L252">
        <v>-2.7</v>
      </c>
      <c r="M252">
        <v>12.7</v>
      </c>
      <c r="N252">
        <v>-4.5999999999999996</v>
      </c>
      <c r="O252">
        <v>-0.8</v>
      </c>
      <c r="P252">
        <v>49.4</v>
      </c>
      <c r="Q252">
        <v>-1.2</v>
      </c>
      <c r="R252">
        <v>119.6</v>
      </c>
      <c r="S252">
        <v>26.8</v>
      </c>
      <c r="T252">
        <v>36.700000000000003</v>
      </c>
      <c r="U252">
        <v>38.799999999999997</v>
      </c>
      <c r="V252">
        <v>48</v>
      </c>
      <c r="W252">
        <v>46.5</v>
      </c>
      <c r="X252">
        <v>51.9</v>
      </c>
      <c r="Y252">
        <v>26.7</v>
      </c>
      <c r="Z252">
        <v>39.799999999999997</v>
      </c>
      <c r="AA252">
        <v>30.1</v>
      </c>
      <c r="AB252">
        <v>76.2</v>
      </c>
      <c r="AC252">
        <v>-3.2</v>
      </c>
      <c r="AD252">
        <v>-1.2</v>
      </c>
      <c r="AE252">
        <v>0.7</v>
      </c>
      <c r="AF252">
        <v>113.4</v>
      </c>
      <c r="AG252">
        <v>91</v>
      </c>
      <c r="AH252">
        <v>-23.7</v>
      </c>
      <c r="AI252">
        <v>15.7</v>
      </c>
    </row>
    <row r="253" spans="1:35" x14ac:dyDescent="0.25">
      <c r="A253">
        <v>25878</v>
      </c>
      <c r="B253">
        <v>47.8</v>
      </c>
      <c r="C253">
        <v>36.6</v>
      </c>
      <c r="D253">
        <v>37.1</v>
      </c>
      <c r="E253">
        <v>48.1</v>
      </c>
      <c r="F253">
        <v>38.5</v>
      </c>
      <c r="G253">
        <v>52.9</v>
      </c>
      <c r="H253">
        <v>35.700000000000003</v>
      </c>
      <c r="I253">
        <v>39.5</v>
      </c>
      <c r="J253">
        <v>22.9</v>
      </c>
      <c r="K253">
        <v>75.5</v>
      </c>
      <c r="L253">
        <v>-1.7</v>
      </c>
      <c r="M253">
        <v>12.7</v>
      </c>
      <c r="N253">
        <v>-4.3</v>
      </c>
      <c r="O253">
        <v>0.1</v>
      </c>
      <c r="P253">
        <v>49.4</v>
      </c>
      <c r="Q253">
        <v>-2.2000000000000002</v>
      </c>
      <c r="R253">
        <v>117.8</v>
      </c>
      <c r="S253">
        <v>25</v>
      </c>
      <c r="T253">
        <v>36.6</v>
      </c>
      <c r="U253">
        <v>39.700000000000003</v>
      </c>
      <c r="V253">
        <v>48.1</v>
      </c>
      <c r="W253">
        <v>36.700000000000003</v>
      </c>
      <c r="X253">
        <v>54.1</v>
      </c>
      <c r="Y253">
        <v>20.3</v>
      </c>
      <c r="Z253">
        <v>39.4</v>
      </c>
      <c r="AA253">
        <v>25.6</v>
      </c>
      <c r="AB253">
        <v>76.2</v>
      </c>
      <c r="AC253">
        <v>-4.0999999999999996</v>
      </c>
      <c r="AD253">
        <v>-1.2</v>
      </c>
      <c r="AE253">
        <v>0.7</v>
      </c>
      <c r="AF253">
        <v>113.1</v>
      </c>
      <c r="AG253">
        <v>91</v>
      </c>
      <c r="AH253">
        <v>-23.1</v>
      </c>
      <c r="AI253">
        <v>13.9</v>
      </c>
    </row>
    <row r="254" spans="1:35" x14ac:dyDescent="0.25">
      <c r="A254">
        <v>25913</v>
      </c>
      <c r="B254">
        <v>45.6</v>
      </c>
      <c r="C254">
        <v>36.9</v>
      </c>
      <c r="D254">
        <v>43.6</v>
      </c>
      <c r="E254">
        <v>48.1</v>
      </c>
      <c r="F254">
        <v>34.200000000000003</v>
      </c>
      <c r="G254">
        <v>55.4</v>
      </c>
      <c r="H254">
        <v>40.9</v>
      </c>
      <c r="I254">
        <v>39.799999999999997</v>
      </c>
      <c r="J254">
        <v>27</v>
      </c>
      <c r="K254">
        <v>75.400000000000006</v>
      </c>
      <c r="L254">
        <v>-1.7</v>
      </c>
      <c r="M254">
        <v>12.7</v>
      </c>
      <c r="N254">
        <v>-4.3</v>
      </c>
      <c r="O254">
        <v>-0.1</v>
      </c>
      <c r="P254">
        <v>49.2</v>
      </c>
      <c r="Q254">
        <v>-0.7</v>
      </c>
      <c r="R254">
        <v>118</v>
      </c>
      <c r="S254">
        <v>22.8</v>
      </c>
      <c r="T254">
        <v>36.5</v>
      </c>
      <c r="U254">
        <v>41.6</v>
      </c>
      <c r="V254">
        <v>48.3</v>
      </c>
      <c r="W254">
        <v>47</v>
      </c>
      <c r="X254">
        <v>55.5</v>
      </c>
      <c r="Y254">
        <v>27.9</v>
      </c>
      <c r="Z254">
        <v>39.799999999999997</v>
      </c>
      <c r="AA254">
        <v>29.9</v>
      </c>
      <c r="AB254">
        <v>76.2</v>
      </c>
      <c r="AC254">
        <v>-3.7</v>
      </c>
      <c r="AD254">
        <v>-1.4</v>
      </c>
      <c r="AE254">
        <v>0.7</v>
      </c>
      <c r="AF254">
        <v>113.6</v>
      </c>
      <c r="AG254">
        <v>91</v>
      </c>
      <c r="AH254">
        <v>-25.5</v>
      </c>
      <c r="AI254">
        <v>13.8</v>
      </c>
    </row>
    <row r="255" spans="1:35" x14ac:dyDescent="0.25">
      <c r="A255">
        <v>25948</v>
      </c>
      <c r="B255">
        <v>40.700000000000003</v>
      </c>
      <c r="C255">
        <v>36.700000000000003</v>
      </c>
      <c r="D255">
        <v>49.5</v>
      </c>
      <c r="E255">
        <v>48.3</v>
      </c>
      <c r="F255">
        <v>36</v>
      </c>
      <c r="G255">
        <v>56.1</v>
      </c>
      <c r="H255">
        <v>40.799999999999997</v>
      </c>
      <c r="I255">
        <v>39.5</v>
      </c>
      <c r="J255">
        <v>33.299999999999997</v>
      </c>
      <c r="K255">
        <v>75.599999999999994</v>
      </c>
      <c r="L255">
        <v>-1.9</v>
      </c>
      <c r="M255">
        <v>12.7</v>
      </c>
      <c r="N255">
        <v>-4.5999999999999996</v>
      </c>
      <c r="O255">
        <v>0.3</v>
      </c>
      <c r="P255">
        <v>49.2</v>
      </c>
      <c r="Q255">
        <v>-2</v>
      </c>
      <c r="R255">
        <v>120.3</v>
      </c>
      <c r="S255">
        <v>28.1</v>
      </c>
      <c r="T255">
        <v>36.4</v>
      </c>
      <c r="U255">
        <v>38.700000000000003</v>
      </c>
      <c r="V255">
        <v>48.6</v>
      </c>
      <c r="W255">
        <v>43.7</v>
      </c>
      <c r="X255">
        <v>56.3</v>
      </c>
      <c r="Y255">
        <v>28.9</v>
      </c>
      <c r="Z255">
        <v>39.5</v>
      </c>
      <c r="AA255">
        <v>34.9</v>
      </c>
      <c r="AB255">
        <v>76.099999999999994</v>
      </c>
      <c r="AC255">
        <v>-1.8</v>
      </c>
      <c r="AD255">
        <v>-1.2</v>
      </c>
      <c r="AE255">
        <v>0.7</v>
      </c>
      <c r="AF255">
        <v>112.7</v>
      </c>
      <c r="AG255">
        <v>91.2</v>
      </c>
      <c r="AH255">
        <v>-24.6</v>
      </c>
      <c r="AI255">
        <v>13.1</v>
      </c>
    </row>
    <row r="256" spans="1:35" x14ac:dyDescent="0.25">
      <c r="A256">
        <v>25983</v>
      </c>
      <c r="B256">
        <v>44.6</v>
      </c>
      <c r="C256">
        <v>36.299999999999997</v>
      </c>
      <c r="D256">
        <v>32</v>
      </c>
      <c r="E256">
        <v>48.6</v>
      </c>
      <c r="F256">
        <v>51.6</v>
      </c>
      <c r="G256">
        <v>56.9</v>
      </c>
      <c r="H256">
        <v>41.9</v>
      </c>
      <c r="I256">
        <v>39.6</v>
      </c>
      <c r="J256">
        <v>27.8</v>
      </c>
      <c r="K256">
        <v>75.400000000000006</v>
      </c>
      <c r="L256">
        <v>1.5</v>
      </c>
      <c r="M256">
        <v>12.7</v>
      </c>
      <c r="N256">
        <v>-4.8</v>
      </c>
      <c r="O256">
        <v>-0.5</v>
      </c>
      <c r="P256">
        <v>49.2</v>
      </c>
      <c r="Q256">
        <v>0</v>
      </c>
      <c r="R256">
        <v>117.7</v>
      </c>
      <c r="S256">
        <v>6.4</v>
      </c>
      <c r="T256">
        <v>36.299999999999997</v>
      </c>
      <c r="U256">
        <v>38</v>
      </c>
      <c r="V256">
        <v>48.8</v>
      </c>
      <c r="W256">
        <v>51.7</v>
      </c>
      <c r="X256">
        <v>57.1</v>
      </c>
      <c r="Y256">
        <v>22.2</v>
      </c>
      <c r="Z256">
        <v>39.200000000000003</v>
      </c>
      <c r="AA256">
        <v>25.9</v>
      </c>
      <c r="AB256">
        <v>76.2</v>
      </c>
      <c r="AC256">
        <v>-1.7</v>
      </c>
      <c r="AD256">
        <v>-1.2</v>
      </c>
      <c r="AE256">
        <v>0.7</v>
      </c>
      <c r="AF256">
        <v>113.3</v>
      </c>
      <c r="AG256">
        <v>91</v>
      </c>
      <c r="AH256">
        <v>-23.7</v>
      </c>
      <c r="AI256">
        <v>16.899999999999999</v>
      </c>
    </row>
    <row r="257" spans="1:35" x14ac:dyDescent="0.25">
      <c r="A257">
        <v>26018</v>
      </c>
      <c r="B257">
        <v>43.6</v>
      </c>
      <c r="C257">
        <v>35.700000000000003</v>
      </c>
      <c r="D257">
        <v>48.7</v>
      </c>
      <c r="E257">
        <v>48.7</v>
      </c>
      <c r="F257">
        <v>31.7</v>
      </c>
      <c r="G257">
        <v>57.4</v>
      </c>
      <c r="H257">
        <v>34</v>
      </c>
      <c r="I257">
        <v>39.9</v>
      </c>
      <c r="J257">
        <v>30.6</v>
      </c>
      <c r="K257">
        <v>75.599999999999994</v>
      </c>
      <c r="L257">
        <v>-1.8</v>
      </c>
      <c r="M257">
        <v>12.7</v>
      </c>
      <c r="N257">
        <v>-4.8</v>
      </c>
      <c r="O257">
        <v>0.9</v>
      </c>
      <c r="P257">
        <v>49</v>
      </c>
      <c r="Q257">
        <v>-1.6</v>
      </c>
      <c r="R257">
        <v>118.3</v>
      </c>
      <c r="S257">
        <v>29.5</v>
      </c>
      <c r="T257">
        <v>35.1</v>
      </c>
      <c r="U257">
        <v>39</v>
      </c>
      <c r="V257">
        <v>48.5</v>
      </c>
      <c r="W257">
        <v>42.9</v>
      </c>
      <c r="X257">
        <v>57.8</v>
      </c>
      <c r="Y257">
        <v>28.9</v>
      </c>
      <c r="Z257">
        <v>40.200000000000003</v>
      </c>
      <c r="AA257">
        <v>31.4</v>
      </c>
      <c r="AB257">
        <v>76.3</v>
      </c>
      <c r="AC257">
        <v>-2.5</v>
      </c>
      <c r="AD257">
        <v>-1.2</v>
      </c>
      <c r="AE257">
        <v>0.7</v>
      </c>
      <c r="AF257">
        <v>113.4</v>
      </c>
      <c r="AG257">
        <v>91</v>
      </c>
      <c r="AH257">
        <v>-24.5</v>
      </c>
      <c r="AI257">
        <v>13.7</v>
      </c>
    </row>
    <row r="258" spans="1:35" x14ac:dyDescent="0.25">
      <c r="A258">
        <v>26053</v>
      </c>
      <c r="B258">
        <v>39.4</v>
      </c>
      <c r="C258">
        <v>35.1</v>
      </c>
      <c r="D258">
        <v>36.5</v>
      </c>
      <c r="E258">
        <v>49.2</v>
      </c>
      <c r="F258">
        <v>19</v>
      </c>
      <c r="G258">
        <v>57.6</v>
      </c>
      <c r="H258">
        <v>40.700000000000003</v>
      </c>
      <c r="I258">
        <v>40</v>
      </c>
      <c r="J258">
        <v>32.299999999999997</v>
      </c>
      <c r="K258">
        <v>75.5</v>
      </c>
      <c r="L258">
        <v>-0.4</v>
      </c>
      <c r="M258">
        <v>12.7</v>
      </c>
      <c r="N258">
        <v>-4.3</v>
      </c>
      <c r="O258">
        <v>1.2</v>
      </c>
      <c r="P258">
        <v>49.2</v>
      </c>
      <c r="Q258">
        <v>-2.4</v>
      </c>
      <c r="R258">
        <v>119.9</v>
      </c>
      <c r="S258">
        <v>29.1</v>
      </c>
      <c r="T258">
        <v>35.200000000000003</v>
      </c>
      <c r="U258">
        <v>37.5</v>
      </c>
      <c r="V258">
        <v>49.2</v>
      </c>
      <c r="W258">
        <v>44.9</v>
      </c>
      <c r="X258">
        <v>57.7</v>
      </c>
      <c r="Y258">
        <v>21.7</v>
      </c>
      <c r="Z258">
        <v>40</v>
      </c>
      <c r="AA258">
        <v>30.5</v>
      </c>
      <c r="AB258">
        <v>76.2</v>
      </c>
      <c r="AC258">
        <v>-1.5</v>
      </c>
      <c r="AD258">
        <v>-1.2</v>
      </c>
      <c r="AE258">
        <v>0.7</v>
      </c>
      <c r="AF258">
        <v>113.6</v>
      </c>
      <c r="AG258">
        <v>91.2</v>
      </c>
      <c r="AH258">
        <v>-26.4</v>
      </c>
      <c r="AI258">
        <v>13.1</v>
      </c>
    </row>
    <row r="259" spans="1:35" x14ac:dyDescent="0.25">
      <c r="A259">
        <v>26089</v>
      </c>
      <c r="B259">
        <v>44.6</v>
      </c>
      <c r="C259">
        <v>35.299999999999997</v>
      </c>
      <c r="D259">
        <v>34.200000000000003</v>
      </c>
      <c r="E259">
        <v>49.5</v>
      </c>
      <c r="F259">
        <v>55.1</v>
      </c>
      <c r="G259">
        <v>57.6</v>
      </c>
      <c r="H259">
        <v>41</v>
      </c>
      <c r="I259">
        <v>40.1</v>
      </c>
      <c r="J259">
        <v>30</v>
      </c>
      <c r="K259">
        <v>75.5</v>
      </c>
      <c r="L259">
        <v>-1.4</v>
      </c>
      <c r="M259">
        <v>13</v>
      </c>
      <c r="N259">
        <v>-4.5999999999999996</v>
      </c>
      <c r="O259">
        <v>0</v>
      </c>
      <c r="P259">
        <v>49.4</v>
      </c>
      <c r="Q259">
        <v>-3.3</v>
      </c>
      <c r="R259">
        <v>118.3</v>
      </c>
      <c r="S259">
        <v>27.6</v>
      </c>
      <c r="T259">
        <v>35.799999999999997</v>
      </c>
      <c r="U259">
        <v>37.6</v>
      </c>
      <c r="V259">
        <v>49.8</v>
      </c>
      <c r="W259">
        <v>28.9</v>
      </c>
      <c r="X259">
        <v>57.7</v>
      </c>
      <c r="Y259">
        <v>29</v>
      </c>
      <c r="Z259">
        <v>39.9</v>
      </c>
      <c r="AA259">
        <v>31.2</v>
      </c>
      <c r="AB259">
        <v>76.099999999999994</v>
      </c>
      <c r="AC259">
        <v>-1.7</v>
      </c>
      <c r="AD259">
        <v>-1.2</v>
      </c>
      <c r="AE259">
        <v>0.7</v>
      </c>
      <c r="AF259">
        <v>113.2</v>
      </c>
      <c r="AG259">
        <v>91</v>
      </c>
      <c r="AH259">
        <v>-25.6</v>
      </c>
      <c r="AI259">
        <v>12.8</v>
      </c>
    </row>
    <row r="260" spans="1:35" x14ac:dyDescent="0.25">
      <c r="A260">
        <v>26123</v>
      </c>
      <c r="B260">
        <v>44.4</v>
      </c>
      <c r="C260">
        <v>35.799999999999997</v>
      </c>
      <c r="D260">
        <v>39.200000000000003</v>
      </c>
      <c r="E260">
        <v>49.2</v>
      </c>
      <c r="F260">
        <v>55</v>
      </c>
      <c r="G260">
        <v>58.5</v>
      </c>
      <c r="H260">
        <v>36.5</v>
      </c>
      <c r="I260">
        <v>39.9</v>
      </c>
      <c r="J260">
        <v>23.8</v>
      </c>
      <c r="K260">
        <v>75.599999999999994</v>
      </c>
      <c r="L260">
        <v>-1.9</v>
      </c>
      <c r="M260">
        <v>12.7</v>
      </c>
      <c r="N260">
        <v>-4.5999999999999996</v>
      </c>
      <c r="O260">
        <v>-0.4</v>
      </c>
      <c r="P260">
        <v>49.4</v>
      </c>
      <c r="Q260">
        <v>-2.1</v>
      </c>
      <c r="R260">
        <v>118.5</v>
      </c>
      <c r="S260">
        <v>27.7</v>
      </c>
      <c r="T260">
        <v>35.799999999999997</v>
      </c>
      <c r="U260">
        <v>38.9</v>
      </c>
      <c r="V260">
        <v>50</v>
      </c>
      <c r="W260">
        <v>40.5</v>
      </c>
      <c r="X260">
        <v>58.4</v>
      </c>
      <c r="Y260">
        <v>28.9</v>
      </c>
      <c r="Z260">
        <v>39.6</v>
      </c>
      <c r="AA260">
        <v>31.1</v>
      </c>
      <c r="AB260">
        <v>76.2</v>
      </c>
      <c r="AC260">
        <v>6.1</v>
      </c>
      <c r="AD260">
        <v>-1.2</v>
      </c>
      <c r="AE260">
        <v>0.7</v>
      </c>
      <c r="AF260">
        <v>112.9</v>
      </c>
      <c r="AG260">
        <v>91.2</v>
      </c>
      <c r="AH260">
        <v>-23.6</v>
      </c>
      <c r="AI260">
        <v>14.7</v>
      </c>
    </row>
    <row r="261" spans="1:35" x14ac:dyDescent="0.25">
      <c r="A261">
        <v>26156</v>
      </c>
      <c r="B261">
        <v>30.2</v>
      </c>
      <c r="C261">
        <v>36</v>
      </c>
      <c r="D261">
        <v>39.6</v>
      </c>
      <c r="E261">
        <v>50.7</v>
      </c>
      <c r="F261">
        <v>33.4</v>
      </c>
      <c r="G261">
        <v>58.3</v>
      </c>
      <c r="H261">
        <v>34.6</v>
      </c>
      <c r="I261">
        <v>39.5</v>
      </c>
      <c r="J261">
        <v>25.5</v>
      </c>
      <c r="K261">
        <v>75.400000000000006</v>
      </c>
      <c r="L261">
        <v>-4.5999999999999996</v>
      </c>
      <c r="M261">
        <v>12.7</v>
      </c>
      <c r="N261">
        <v>-4.5999999999999996</v>
      </c>
      <c r="O261">
        <v>0</v>
      </c>
      <c r="P261">
        <v>49.4</v>
      </c>
      <c r="Q261">
        <v>-1.6</v>
      </c>
      <c r="R261">
        <v>118.1</v>
      </c>
      <c r="S261">
        <v>30.5</v>
      </c>
      <c r="T261">
        <v>35</v>
      </c>
      <c r="U261">
        <v>38.1</v>
      </c>
      <c r="V261">
        <v>51.7</v>
      </c>
      <c r="W261">
        <v>40.5</v>
      </c>
      <c r="X261">
        <v>58.4</v>
      </c>
      <c r="Y261">
        <v>28.9</v>
      </c>
      <c r="Z261">
        <v>37.9</v>
      </c>
      <c r="AA261">
        <v>29.6</v>
      </c>
      <c r="AB261">
        <v>76.2</v>
      </c>
      <c r="AC261">
        <v>-1.8</v>
      </c>
      <c r="AD261">
        <v>-1.2</v>
      </c>
      <c r="AE261">
        <v>0.7</v>
      </c>
      <c r="AF261">
        <v>112.1</v>
      </c>
      <c r="AG261">
        <v>91.2</v>
      </c>
      <c r="AH261">
        <v>-25.8</v>
      </c>
      <c r="AI261">
        <v>13.8</v>
      </c>
    </row>
    <row r="262" spans="1:35" x14ac:dyDescent="0.25">
      <c r="A262">
        <v>26191</v>
      </c>
      <c r="B262">
        <v>42.6</v>
      </c>
      <c r="C262">
        <v>36.200000000000003</v>
      </c>
      <c r="D262">
        <v>39.5</v>
      </c>
      <c r="E262">
        <v>52.5</v>
      </c>
      <c r="F262">
        <v>38.200000000000003</v>
      </c>
      <c r="G262">
        <v>57.8</v>
      </c>
      <c r="H262">
        <v>43.5</v>
      </c>
      <c r="I262">
        <v>39.6</v>
      </c>
      <c r="J262">
        <v>30.5</v>
      </c>
      <c r="K262">
        <v>75.5</v>
      </c>
      <c r="L262">
        <v>-1.9</v>
      </c>
      <c r="M262">
        <v>12.7</v>
      </c>
      <c r="N262">
        <v>-4.3</v>
      </c>
      <c r="O262">
        <v>1.5</v>
      </c>
      <c r="P262">
        <v>49.4</v>
      </c>
      <c r="Q262">
        <v>2</v>
      </c>
      <c r="R262">
        <v>118.6</v>
      </c>
      <c r="S262">
        <v>32.799999999999997</v>
      </c>
      <c r="T262">
        <v>37.1</v>
      </c>
      <c r="U262">
        <v>39.299999999999997</v>
      </c>
      <c r="V262">
        <v>53.7</v>
      </c>
      <c r="W262">
        <v>34.9</v>
      </c>
      <c r="X262">
        <v>58.2</v>
      </c>
      <c r="Y262">
        <v>30.4</v>
      </c>
      <c r="Z262">
        <v>40.6</v>
      </c>
      <c r="AA262">
        <v>31.2</v>
      </c>
      <c r="AB262">
        <v>76.2</v>
      </c>
      <c r="AC262">
        <v>0.4</v>
      </c>
      <c r="AD262">
        <v>-1.2</v>
      </c>
      <c r="AE262">
        <v>0.7</v>
      </c>
      <c r="AF262">
        <v>113.9</v>
      </c>
      <c r="AG262">
        <v>91</v>
      </c>
      <c r="AH262">
        <v>-25.2</v>
      </c>
      <c r="AI262">
        <v>12.9</v>
      </c>
    </row>
    <row r="263" spans="1:35" x14ac:dyDescent="0.25">
      <c r="A263">
        <v>26226</v>
      </c>
      <c r="B263">
        <v>41.6</v>
      </c>
      <c r="C263">
        <v>36.700000000000003</v>
      </c>
      <c r="D263">
        <v>39.6</v>
      </c>
      <c r="E263">
        <v>54.4</v>
      </c>
      <c r="F263">
        <v>32.1</v>
      </c>
      <c r="G263">
        <v>58.5</v>
      </c>
      <c r="H263">
        <v>40.9</v>
      </c>
      <c r="I263">
        <v>40.5</v>
      </c>
      <c r="J263">
        <v>29.4</v>
      </c>
      <c r="K263">
        <v>75.400000000000006</v>
      </c>
      <c r="L263">
        <v>-0.4</v>
      </c>
      <c r="M263">
        <v>12.7</v>
      </c>
      <c r="N263">
        <v>-4.3</v>
      </c>
      <c r="O263">
        <v>0</v>
      </c>
      <c r="P263">
        <v>49.4</v>
      </c>
      <c r="Q263">
        <v>-1.5</v>
      </c>
      <c r="R263">
        <v>120.3</v>
      </c>
      <c r="S263">
        <v>26.8</v>
      </c>
      <c r="T263">
        <v>37.1</v>
      </c>
      <c r="U263">
        <v>39.5</v>
      </c>
      <c r="V263">
        <v>55.3</v>
      </c>
      <c r="W263">
        <v>39.1</v>
      </c>
      <c r="X263">
        <v>58.1</v>
      </c>
      <c r="Y263">
        <v>28.8</v>
      </c>
      <c r="Z263">
        <v>40.5</v>
      </c>
      <c r="AA263">
        <v>32.9</v>
      </c>
      <c r="AB263">
        <v>76.2</v>
      </c>
      <c r="AC263">
        <v>-1.9</v>
      </c>
      <c r="AD263">
        <v>-1.2</v>
      </c>
      <c r="AE263">
        <v>0.7</v>
      </c>
      <c r="AF263">
        <v>113.3</v>
      </c>
      <c r="AG263">
        <v>91.2</v>
      </c>
      <c r="AH263">
        <v>-24.7</v>
      </c>
      <c r="AI263">
        <v>14</v>
      </c>
    </row>
    <row r="264" spans="1:35" x14ac:dyDescent="0.25">
      <c r="A264">
        <v>26260</v>
      </c>
      <c r="B264">
        <v>44.8</v>
      </c>
      <c r="C264">
        <v>36.9</v>
      </c>
      <c r="D264">
        <v>35.200000000000003</v>
      </c>
      <c r="E264">
        <v>55.6</v>
      </c>
      <c r="F264">
        <v>39.200000000000003</v>
      </c>
      <c r="G264">
        <v>58.3</v>
      </c>
      <c r="H264">
        <v>30.7</v>
      </c>
      <c r="I264">
        <v>40.9</v>
      </c>
      <c r="J264">
        <v>29.7</v>
      </c>
      <c r="K264">
        <v>75.599999999999994</v>
      </c>
      <c r="L264">
        <v>3.4</v>
      </c>
      <c r="M264">
        <v>12.7</v>
      </c>
      <c r="N264">
        <v>-4.8</v>
      </c>
      <c r="O264">
        <v>0</v>
      </c>
      <c r="P264">
        <v>49.2</v>
      </c>
      <c r="Q264">
        <v>-1.8</v>
      </c>
      <c r="R264">
        <v>119.5</v>
      </c>
      <c r="S264">
        <v>27.3</v>
      </c>
      <c r="T264">
        <v>37.200000000000003</v>
      </c>
      <c r="U264">
        <v>39.5</v>
      </c>
      <c r="V264">
        <v>56.1</v>
      </c>
      <c r="W264">
        <v>39.5</v>
      </c>
      <c r="X264">
        <v>58.3</v>
      </c>
      <c r="Y264">
        <v>31</v>
      </c>
      <c r="Z264">
        <v>40.6</v>
      </c>
      <c r="AA264">
        <v>29.5</v>
      </c>
      <c r="AB264">
        <v>76.2</v>
      </c>
      <c r="AC264">
        <v>-4.3</v>
      </c>
      <c r="AD264">
        <v>-1.2</v>
      </c>
      <c r="AE264">
        <v>0.7</v>
      </c>
      <c r="AF264">
        <v>114</v>
      </c>
      <c r="AG264">
        <v>91.2</v>
      </c>
      <c r="AH264">
        <v>-26.8</v>
      </c>
      <c r="AI264">
        <v>11.4</v>
      </c>
    </row>
    <row r="265" spans="1:35" x14ac:dyDescent="0.25">
      <c r="A265">
        <v>26295</v>
      </c>
      <c r="B265">
        <v>46.6</v>
      </c>
      <c r="C265">
        <v>37.4</v>
      </c>
      <c r="D265">
        <v>39.9</v>
      </c>
      <c r="E265">
        <v>56.4</v>
      </c>
      <c r="F265">
        <v>48.6</v>
      </c>
      <c r="G265">
        <v>58.3</v>
      </c>
      <c r="H265">
        <v>38.299999999999997</v>
      </c>
      <c r="I265">
        <v>40.299999999999997</v>
      </c>
      <c r="J265">
        <v>29.2</v>
      </c>
      <c r="K265">
        <v>75.400000000000006</v>
      </c>
      <c r="L265">
        <v>-1.7</v>
      </c>
      <c r="M265">
        <v>12.7</v>
      </c>
      <c r="N265">
        <v>-4.8</v>
      </c>
      <c r="O265">
        <v>-0.1</v>
      </c>
      <c r="P265">
        <v>49.4</v>
      </c>
      <c r="Q265">
        <v>-1.5</v>
      </c>
      <c r="R265">
        <v>120.6</v>
      </c>
      <c r="S265">
        <v>24.3</v>
      </c>
      <c r="T265">
        <v>37.4</v>
      </c>
      <c r="U265">
        <v>38.6</v>
      </c>
      <c r="V265">
        <v>56.6</v>
      </c>
      <c r="W265">
        <v>51.6</v>
      </c>
      <c r="X265">
        <v>58.3</v>
      </c>
      <c r="Y265">
        <v>27.7</v>
      </c>
      <c r="Z265">
        <v>40.6</v>
      </c>
      <c r="AA265">
        <v>29.9</v>
      </c>
      <c r="AB265">
        <v>76.2</v>
      </c>
      <c r="AC265">
        <v>-1.9</v>
      </c>
      <c r="AD265">
        <v>-1.2</v>
      </c>
      <c r="AE265">
        <v>0.7</v>
      </c>
      <c r="AF265">
        <v>113.4</v>
      </c>
      <c r="AG265">
        <v>91</v>
      </c>
      <c r="AH265">
        <v>-24.6</v>
      </c>
      <c r="AI265">
        <v>9.6</v>
      </c>
    </row>
    <row r="266" spans="1:35" x14ac:dyDescent="0.25">
      <c r="A266">
        <v>26329</v>
      </c>
      <c r="B266">
        <v>51.1</v>
      </c>
      <c r="C266">
        <v>36.9</v>
      </c>
      <c r="D266">
        <v>37.299999999999997</v>
      </c>
      <c r="E266">
        <v>56.6</v>
      </c>
      <c r="F266">
        <v>43.5</v>
      </c>
      <c r="G266">
        <v>58.3</v>
      </c>
      <c r="H266">
        <v>39.700000000000003</v>
      </c>
      <c r="I266">
        <v>41.4</v>
      </c>
      <c r="J266">
        <v>20.5</v>
      </c>
      <c r="K266">
        <v>75.5</v>
      </c>
      <c r="L266">
        <v>-1.7</v>
      </c>
      <c r="M266">
        <v>12.7</v>
      </c>
      <c r="N266">
        <v>-4.3</v>
      </c>
      <c r="O266">
        <v>0.5</v>
      </c>
      <c r="P266">
        <v>49.4</v>
      </c>
      <c r="Q266">
        <v>-1.5</v>
      </c>
      <c r="R266">
        <v>118.6</v>
      </c>
      <c r="S266">
        <v>29.3</v>
      </c>
      <c r="T266">
        <v>37.1</v>
      </c>
      <c r="U266">
        <v>42.5</v>
      </c>
      <c r="V266">
        <v>56.8</v>
      </c>
      <c r="W266">
        <v>27.8</v>
      </c>
      <c r="X266">
        <v>58</v>
      </c>
      <c r="Y266">
        <v>28</v>
      </c>
      <c r="Z266">
        <v>42.1</v>
      </c>
      <c r="AA266">
        <v>27.4</v>
      </c>
      <c r="AB266">
        <v>76.2</v>
      </c>
      <c r="AC266">
        <v>-1.6</v>
      </c>
      <c r="AD266">
        <v>-1.2</v>
      </c>
      <c r="AE266">
        <v>0.7</v>
      </c>
      <c r="AF266">
        <v>113.5</v>
      </c>
      <c r="AG266">
        <v>91.2</v>
      </c>
      <c r="AH266">
        <v>-26.2</v>
      </c>
      <c r="AI266">
        <v>14.1</v>
      </c>
    </row>
    <row r="267" spans="1:35" x14ac:dyDescent="0.25">
      <c r="A267">
        <v>26364</v>
      </c>
      <c r="B267">
        <v>26.9</v>
      </c>
      <c r="C267">
        <v>37</v>
      </c>
      <c r="D267">
        <v>38.4</v>
      </c>
      <c r="E267">
        <v>57.1</v>
      </c>
      <c r="F267">
        <v>39.299999999999997</v>
      </c>
      <c r="G267">
        <v>57.2</v>
      </c>
      <c r="H267">
        <v>41.1</v>
      </c>
      <c r="I267">
        <v>42.7</v>
      </c>
      <c r="J267">
        <v>30.6</v>
      </c>
      <c r="K267">
        <v>75.599999999999994</v>
      </c>
      <c r="L267">
        <v>-2.8</v>
      </c>
      <c r="M267">
        <v>12.7</v>
      </c>
      <c r="N267">
        <v>-4.5999999999999996</v>
      </c>
      <c r="O267">
        <v>1.3</v>
      </c>
      <c r="P267">
        <v>49.4</v>
      </c>
      <c r="Q267">
        <v>-0.9</v>
      </c>
      <c r="R267">
        <v>118</v>
      </c>
      <c r="S267">
        <v>15</v>
      </c>
      <c r="T267">
        <v>36.700000000000003</v>
      </c>
      <c r="U267">
        <v>39.4</v>
      </c>
      <c r="V267">
        <v>57.1</v>
      </c>
      <c r="W267">
        <v>26.9</v>
      </c>
      <c r="X267">
        <v>56.4</v>
      </c>
      <c r="Y267">
        <v>34.4</v>
      </c>
      <c r="Z267">
        <v>43.3</v>
      </c>
      <c r="AA267">
        <v>28</v>
      </c>
      <c r="AB267">
        <v>76.2</v>
      </c>
      <c r="AC267">
        <v>-1.9</v>
      </c>
      <c r="AD267">
        <v>-1.2</v>
      </c>
      <c r="AE267">
        <v>0.7</v>
      </c>
      <c r="AF267">
        <v>114.7</v>
      </c>
      <c r="AG267">
        <v>91.2</v>
      </c>
      <c r="AH267">
        <v>-25.3</v>
      </c>
      <c r="AI267">
        <v>15.8</v>
      </c>
    </row>
    <row r="268" spans="1:35" x14ac:dyDescent="0.25">
      <c r="A268">
        <v>26398</v>
      </c>
      <c r="B268">
        <v>27.2</v>
      </c>
      <c r="C268">
        <v>37.200000000000003</v>
      </c>
      <c r="D268">
        <v>39.5</v>
      </c>
      <c r="E268">
        <v>56.9</v>
      </c>
      <c r="F268">
        <v>38.299999999999997</v>
      </c>
      <c r="G268">
        <v>56.3</v>
      </c>
      <c r="H268">
        <v>39.4</v>
      </c>
      <c r="I268">
        <v>43.1</v>
      </c>
      <c r="J268">
        <v>31.1</v>
      </c>
      <c r="K268">
        <v>75.5</v>
      </c>
      <c r="L268">
        <v>-2.1</v>
      </c>
      <c r="M268">
        <v>12.7</v>
      </c>
      <c r="N268">
        <v>-4.5999999999999996</v>
      </c>
      <c r="O268">
        <v>0</v>
      </c>
      <c r="P268">
        <v>49.2</v>
      </c>
      <c r="Q268">
        <v>-2.2000000000000002</v>
      </c>
      <c r="R268">
        <v>120.5</v>
      </c>
      <c r="S268">
        <v>24</v>
      </c>
      <c r="T268">
        <v>38</v>
      </c>
      <c r="U268">
        <v>39.200000000000003</v>
      </c>
      <c r="V268">
        <v>57</v>
      </c>
      <c r="W268">
        <v>40.1</v>
      </c>
      <c r="X268">
        <v>56.1</v>
      </c>
      <c r="Y268">
        <v>30.3</v>
      </c>
      <c r="Z268">
        <v>43.1</v>
      </c>
      <c r="AA268">
        <v>33.4</v>
      </c>
      <c r="AB268">
        <v>76.2</v>
      </c>
      <c r="AC268">
        <v>0.3</v>
      </c>
      <c r="AD268">
        <v>-1.2</v>
      </c>
      <c r="AE268">
        <v>0.7</v>
      </c>
      <c r="AF268">
        <v>114.9</v>
      </c>
      <c r="AG268">
        <v>91.2</v>
      </c>
      <c r="AH268">
        <v>-24.2</v>
      </c>
      <c r="AI268">
        <v>13.1</v>
      </c>
    </row>
    <row r="269" spans="1:35" x14ac:dyDescent="0.25">
      <c r="A269">
        <v>26433</v>
      </c>
      <c r="B269">
        <v>46.8</v>
      </c>
      <c r="C269">
        <v>40.1</v>
      </c>
      <c r="D269">
        <v>35.5</v>
      </c>
      <c r="E269">
        <v>56.9</v>
      </c>
      <c r="F269">
        <v>36.799999999999997</v>
      </c>
      <c r="G269">
        <v>56.3</v>
      </c>
      <c r="H269">
        <v>35.299999999999997</v>
      </c>
      <c r="I269">
        <v>43.5</v>
      </c>
      <c r="J269">
        <v>27.1</v>
      </c>
      <c r="K269">
        <v>75.5</v>
      </c>
      <c r="L269">
        <v>-2.2000000000000002</v>
      </c>
      <c r="M269">
        <v>12.7</v>
      </c>
      <c r="N269">
        <v>-4.8</v>
      </c>
      <c r="O269">
        <v>-0.8</v>
      </c>
      <c r="P269">
        <v>49.4</v>
      </c>
      <c r="Q269">
        <v>-0.7</v>
      </c>
      <c r="R269">
        <v>117.2</v>
      </c>
      <c r="S269">
        <v>31.2</v>
      </c>
      <c r="T269">
        <v>42.4</v>
      </c>
      <c r="U269">
        <v>38.799999999999997</v>
      </c>
      <c r="V269">
        <v>57.2</v>
      </c>
      <c r="W269">
        <v>39</v>
      </c>
      <c r="X269">
        <v>56.2</v>
      </c>
      <c r="Y269">
        <v>25.2</v>
      </c>
      <c r="Z269">
        <v>43.5</v>
      </c>
      <c r="AA269">
        <v>22.2</v>
      </c>
      <c r="AB269">
        <v>76.099999999999994</v>
      </c>
      <c r="AC269">
        <v>-1.8</v>
      </c>
      <c r="AD269">
        <v>-1.2</v>
      </c>
      <c r="AE269">
        <v>0.5</v>
      </c>
      <c r="AF269">
        <v>113.3</v>
      </c>
      <c r="AG269">
        <v>91.2</v>
      </c>
      <c r="AH269">
        <v>-24.6</v>
      </c>
      <c r="AI269">
        <v>13.8</v>
      </c>
    </row>
    <row r="270" spans="1:35" x14ac:dyDescent="0.25">
      <c r="A270">
        <v>26468</v>
      </c>
      <c r="B270">
        <v>46</v>
      </c>
      <c r="C270">
        <v>42.3</v>
      </c>
      <c r="D270">
        <v>43.5</v>
      </c>
      <c r="E270">
        <v>56.8</v>
      </c>
      <c r="F270">
        <v>30.2</v>
      </c>
      <c r="G270">
        <v>56.2</v>
      </c>
      <c r="H270">
        <v>41.7</v>
      </c>
      <c r="I270">
        <v>43.5</v>
      </c>
      <c r="J270">
        <v>31.1</v>
      </c>
      <c r="K270">
        <v>75.5</v>
      </c>
      <c r="L270">
        <v>-2</v>
      </c>
      <c r="M270">
        <v>12.7</v>
      </c>
      <c r="N270">
        <v>-4.8</v>
      </c>
      <c r="O270">
        <v>-0.6</v>
      </c>
      <c r="P270">
        <v>49.4</v>
      </c>
      <c r="Q270">
        <v>-0.7</v>
      </c>
      <c r="R270">
        <v>117.1</v>
      </c>
      <c r="S270">
        <v>30.5</v>
      </c>
      <c r="T270">
        <v>42.6</v>
      </c>
      <c r="U270">
        <v>37.9</v>
      </c>
      <c r="V270">
        <v>57.1</v>
      </c>
      <c r="W270">
        <v>36.200000000000003</v>
      </c>
      <c r="X270">
        <v>56.2</v>
      </c>
      <c r="Y270">
        <v>28.7</v>
      </c>
      <c r="Z270">
        <v>44.1</v>
      </c>
      <c r="AA270">
        <v>28.5</v>
      </c>
      <c r="AB270">
        <v>76.099999999999994</v>
      </c>
      <c r="AC270">
        <v>-2.1</v>
      </c>
      <c r="AD270">
        <v>-1.2</v>
      </c>
      <c r="AE270">
        <v>0.5</v>
      </c>
      <c r="AF270">
        <v>113.3</v>
      </c>
      <c r="AG270">
        <v>91.2</v>
      </c>
      <c r="AH270">
        <v>-24.8</v>
      </c>
      <c r="AI270">
        <v>14.8</v>
      </c>
    </row>
    <row r="271" spans="1:35" x14ac:dyDescent="0.25">
      <c r="A271">
        <v>26501</v>
      </c>
      <c r="B271">
        <v>45.1</v>
      </c>
      <c r="C271">
        <v>42.7</v>
      </c>
      <c r="D271">
        <v>40.4</v>
      </c>
      <c r="E271">
        <v>57.1</v>
      </c>
      <c r="F271">
        <v>37.4</v>
      </c>
      <c r="G271">
        <v>56.6</v>
      </c>
      <c r="H271">
        <v>29.2</v>
      </c>
      <c r="I271">
        <v>44.1</v>
      </c>
      <c r="J271">
        <v>28</v>
      </c>
      <c r="K271">
        <v>75.5</v>
      </c>
      <c r="L271">
        <v>1.6</v>
      </c>
      <c r="M271">
        <v>12.7</v>
      </c>
      <c r="N271">
        <v>-4.5999999999999996</v>
      </c>
      <c r="O271">
        <v>0.4</v>
      </c>
      <c r="P271">
        <v>49.4</v>
      </c>
      <c r="Q271">
        <v>-2.2999999999999998</v>
      </c>
      <c r="R271">
        <v>118.2</v>
      </c>
      <c r="S271">
        <v>17.2</v>
      </c>
      <c r="T271">
        <v>42.8</v>
      </c>
      <c r="U271">
        <v>38.200000000000003</v>
      </c>
      <c r="V271">
        <v>57.2</v>
      </c>
      <c r="W271">
        <v>33</v>
      </c>
      <c r="X271">
        <v>56.4</v>
      </c>
      <c r="Y271">
        <v>27.7</v>
      </c>
      <c r="Z271">
        <v>44.4</v>
      </c>
      <c r="AA271">
        <v>30.2</v>
      </c>
      <c r="AB271">
        <v>76.2</v>
      </c>
      <c r="AC271">
        <v>-0.1</v>
      </c>
      <c r="AD271">
        <v>-1.2</v>
      </c>
      <c r="AE271">
        <v>0.5</v>
      </c>
      <c r="AF271">
        <v>113.1</v>
      </c>
      <c r="AG271">
        <v>91</v>
      </c>
      <c r="AH271">
        <v>-23.3</v>
      </c>
      <c r="AI271">
        <v>23.6</v>
      </c>
    </row>
    <row r="272" spans="1:35" x14ac:dyDescent="0.25">
      <c r="A272">
        <v>26537</v>
      </c>
      <c r="B272">
        <v>38.200000000000003</v>
      </c>
      <c r="C272">
        <v>42.2</v>
      </c>
      <c r="D272">
        <v>33.1</v>
      </c>
      <c r="E272">
        <v>56.7</v>
      </c>
      <c r="F272">
        <v>30.3</v>
      </c>
      <c r="G272">
        <v>56.7</v>
      </c>
      <c r="H272">
        <v>40.799999999999997</v>
      </c>
      <c r="I272">
        <v>44.4</v>
      </c>
      <c r="J272">
        <v>25.5</v>
      </c>
      <c r="K272">
        <v>75.5</v>
      </c>
      <c r="L272">
        <v>-6.5</v>
      </c>
      <c r="M272">
        <v>12.7</v>
      </c>
      <c r="N272">
        <v>-4.5999999999999996</v>
      </c>
      <c r="O272">
        <v>0.3</v>
      </c>
      <c r="P272">
        <v>49.2</v>
      </c>
      <c r="Q272">
        <v>-0.9</v>
      </c>
      <c r="R272">
        <v>117.7</v>
      </c>
      <c r="S272">
        <v>28.6</v>
      </c>
      <c r="T272">
        <v>42.7</v>
      </c>
      <c r="U272">
        <v>37.9</v>
      </c>
      <c r="V272">
        <v>56.5</v>
      </c>
      <c r="W272">
        <v>39.1</v>
      </c>
      <c r="X272">
        <v>56.5</v>
      </c>
      <c r="Y272">
        <v>22.9</v>
      </c>
      <c r="Z272">
        <v>44.3</v>
      </c>
      <c r="AA272">
        <v>26.7</v>
      </c>
      <c r="AB272">
        <v>76.2</v>
      </c>
      <c r="AC272">
        <v>-1.5</v>
      </c>
      <c r="AD272">
        <v>-1</v>
      </c>
      <c r="AE272">
        <v>0.7</v>
      </c>
      <c r="AF272">
        <v>107.8</v>
      </c>
      <c r="AG272">
        <v>91</v>
      </c>
      <c r="AH272">
        <v>-23</v>
      </c>
      <c r="AI272">
        <v>11.4</v>
      </c>
    </row>
    <row r="273" spans="1:35" x14ac:dyDescent="0.25">
      <c r="A273">
        <v>26570</v>
      </c>
      <c r="B273">
        <v>45.2</v>
      </c>
      <c r="C273">
        <v>42.1</v>
      </c>
      <c r="D273">
        <v>44.2</v>
      </c>
      <c r="E273">
        <v>56.3</v>
      </c>
      <c r="F273">
        <v>28.8</v>
      </c>
      <c r="G273">
        <v>56.8</v>
      </c>
      <c r="H273">
        <v>40.799999999999997</v>
      </c>
      <c r="I273">
        <v>44.2</v>
      </c>
      <c r="J273">
        <v>31.8</v>
      </c>
      <c r="K273">
        <v>75.5</v>
      </c>
      <c r="L273">
        <v>3</v>
      </c>
      <c r="M273">
        <v>13</v>
      </c>
      <c r="N273">
        <v>-4.5999999999999996</v>
      </c>
      <c r="O273">
        <v>0.5</v>
      </c>
      <c r="P273">
        <v>49.2</v>
      </c>
      <c r="Q273">
        <v>-1.4</v>
      </c>
      <c r="R273">
        <v>118.1</v>
      </c>
      <c r="S273">
        <v>28.6</v>
      </c>
      <c r="T273">
        <v>42</v>
      </c>
      <c r="U273">
        <v>37.299999999999997</v>
      </c>
      <c r="V273">
        <v>56.4</v>
      </c>
      <c r="W273">
        <v>43.6</v>
      </c>
      <c r="X273">
        <v>57.2</v>
      </c>
      <c r="Y273">
        <v>28</v>
      </c>
      <c r="Z273">
        <v>44.3</v>
      </c>
      <c r="AA273">
        <v>29.7</v>
      </c>
      <c r="AB273">
        <v>76.2</v>
      </c>
      <c r="AC273">
        <v>-3.9</v>
      </c>
      <c r="AD273">
        <v>-1</v>
      </c>
      <c r="AE273">
        <v>0.7</v>
      </c>
      <c r="AF273">
        <v>113.9</v>
      </c>
      <c r="AG273">
        <v>91</v>
      </c>
      <c r="AH273">
        <v>-24.9</v>
      </c>
      <c r="AI273">
        <v>14.1</v>
      </c>
    </row>
    <row r="274" spans="1:35" x14ac:dyDescent="0.25">
      <c r="A274">
        <v>26605</v>
      </c>
      <c r="B274">
        <v>41.9</v>
      </c>
      <c r="C274">
        <v>42.1</v>
      </c>
      <c r="D274">
        <v>35.299999999999997</v>
      </c>
      <c r="E274">
        <v>56.2</v>
      </c>
      <c r="F274">
        <v>18</v>
      </c>
      <c r="G274">
        <v>57.1</v>
      </c>
      <c r="H274">
        <v>40.799999999999997</v>
      </c>
      <c r="I274">
        <v>44.3</v>
      </c>
      <c r="J274">
        <v>32.6</v>
      </c>
      <c r="K274">
        <v>75.5</v>
      </c>
      <c r="L274">
        <v>-2</v>
      </c>
      <c r="M274">
        <v>13</v>
      </c>
      <c r="N274">
        <v>-4.8</v>
      </c>
      <c r="O274">
        <v>0.4</v>
      </c>
      <c r="P274">
        <v>49.2</v>
      </c>
      <c r="Q274">
        <v>-1.2</v>
      </c>
      <c r="R274">
        <v>117.6</v>
      </c>
      <c r="S274">
        <v>29.7</v>
      </c>
      <c r="T274">
        <v>42.2</v>
      </c>
      <c r="U274">
        <v>36.200000000000003</v>
      </c>
      <c r="V274">
        <v>55.9</v>
      </c>
      <c r="W274">
        <v>34.4</v>
      </c>
      <c r="X274">
        <v>57.3</v>
      </c>
      <c r="Y274">
        <v>28.4</v>
      </c>
      <c r="Z274">
        <v>44.3</v>
      </c>
      <c r="AA274">
        <v>31.3</v>
      </c>
      <c r="AB274">
        <v>76.3</v>
      </c>
      <c r="AC274">
        <v>-1.8</v>
      </c>
      <c r="AD274">
        <v>-1.2</v>
      </c>
      <c r="AE274">
        <v>0.7</v>
      </c>
      <c r="AF274">
        <v>113.7</v>
      </c>
      <c r="AG274">
        <v>91.2</v>
      </c>
      <c r="AH274">
        <v>-25.7</v>
      </c>
      <c r="AI274">
        <v>14.8</v>
      </c>
    </row>
    <row r="275" spans="1:35" x14ac:dyDescent="0.25">
      <c r="A275">
        <v>26639</v>
      </c>
      <c r="B275">
        <v>41.4</v>
      </c>
      <c r="C275">
        <v>42.5</v>
      </c>
      <c r="D275">
        <v>37.4</v>
      </c>
      <c r="E275">
        <v>56</v>
      </c>
      <c r="F275">
        <v>41.1</v>
      </c>
      <c r="G275">
        <v>57.3</v>
      </c>
      <c r="H275">
        <v>40</v>
      </c>
      <c r="I275">
        <v>44</v>
      </c>
      <c r="J275">
        <v>37.1</v>
      </c>
      <c r="K275">
        <v>75.5</v>
      </c>
      <c r="L275">
        <v>-2.6</v>
      </c>
      <c r="M275">
        <v>12.7</v>
      </c>
      <c r="N275">
        <v>-4.5999999999999996</v>
      </c>
      <c r="O275">
        <v>-0.8</v>
      </c>
      <c r="P275">
        <v>49.2</v>
      </c>
      <c r="Q275">
        <v>-1.8</v>
      </c>
      <c r="R275">
        <v>119.8</v>
      </c>
      <c r="S275">
        <v>32.299999999999997</v>
      </c>
      <c r="T275">
        <v>42.1</v>
      </c>
      <c r="U275">
        <v>34.799999999999997</v>
      </c>
      <c r="V275">
        <v>55.8</v>
      </c>
      <c r="W275">
        <v>41.4</v>
      </c>
      <c r="X275">
        <v>57.7</v>
      </c>
      <c r="Y275">
        <v>28.5</v>
      </c>
      <c r="Z275">
        <v>46.2</v>
      </c>
      <c r="AA275">
        <v>28.7</v>
      </c>
      <c r="AB275">
        <v>76.2</v>
      </c>
      <c r="AC275">
        <v>-1.2</v>
      </c>
      <c r="AD275">
        <v>-1.4</v>
      </c>
      <c r="AE275">
        <v>0.7</v>
      </c>
      <c r="AF275">
        <v>112.5</v>
      </c>
      <c r="AG275">
        <v>91</v>
      </c>
      <c r="AH275">
        <v>-25.1</v>
      </c>
      <c r="AI275">
        <v>14.1</v>
      </c>
    </row>
    <row r="276" spans="1:35" x14ac:dyDescent="0.25">
      <c r="A276">
        <v>26674</v>
      </c>
      <c r="B276">
        <v>52.3</v>
      </c>
      <c r="C276">
        <v>41.5</v>
      </c>
      <c r="D276">
        <v>37.6</v>
      </c>
      <c r="E276">
        <v>56</v>
      </c>
      <c r="F276">
        <v>37.9</v>
      </c>
      <c r="G276">
        <v>57.8</v>
      </c>
      <c r="H276">
        <v>37.4</v>
      </c>
      <c r="I276">
        <v>43.8</v>
      </c>
      <c r="J276">
        <v>27.2</v>
      </c>
      <c r="K276">
        <v>75.5</v>
      </c>
      <c r="L276">
        <v>-1.3</v>
      </c>
      <c r="M276">
        <v>12.7</v>
      </c>
      <c r="N276">
        <v>-4.8</v>
      </c>
      <c r="O276">
        <v>0.4</v>
      </c>
      <c r="P276">
        <v>49.4</v>
      </c>
      <c r="Q276">
        <v>-1.1000000000000001</v>
      </c>
      <c r="R276">
        <v>117.8</v>
      </c>
      <c r="S276">
        <v>15.9</v>
      </c>
      <c r="T276">
        <v>41</v>
      </c>
      <c r="U276">
        <v>37.6</v>
      </c>
      <c r="V276">
        <v>55.7</v>
      </c>
      <c r="W276">
        <v>37.200000000000003</v>
      </c>
      <c r="X276">
        <v>57.6</v>
      </c>
      <c r="Y276">
        <v>27.8</v>
      </c>
      <c r="Z276">
        <v>43.9</v>
      </c>
      <c r="AA276">
        <v>27.1</v>
      </c>
      <c r="AB276">
        <v>76.2</v>
      </c>
      <c r="AC276">
        <v>-3.4</v>
      </c>
      <c r="AD276">
        <v>-1.2</v>
      </c>
      <c r="AE276">
        <v>0.7</v>
      </c>
      <c r="AF276">
        <v>113</v>
      </c>
      <c r="AG276">
        <v>91.2</v>
      </c>
      <c r="AH276">
        <v>-25.1</v>
      </c>
      <c r="AI276">
        <v>14.3</v>
      </c>
    </row>
    <row r="277" spans="1:35" x14ac:dyDescent="0.25">
      <c r="A277">
        <v>26709</v>
      </c>
      <c r="B277">
        <v>26.5</v>
      </c>
      <c r="C277">
        <v>41.4</v>
      </c>
      <c r="D277">
        <v>36.9</v>
      </c>
      <c r="E277">
        <v>55.9</v>
      </c>
      <c r="F277">
        <v>33.6</v>
      </c>
      <c r="G277">
        <v>57.7</v>
      </c>
      <c r="H277">
        <v>40.6</v>
      </c>
      <c r="I277">
        <v>43.9</v>
      </c>
      <c r="J277">
        <v>27.8</v>
      </c>
      <c r="K277">
        <v>75.5</v>
      </c>
      <c r="L277">
        <v>-1.3</v>
      </c>
      <c r="M277">
        <v>12.7</v>
      </c>
      <c r="N277">
        <v>-4.8</v>
      </c>
      <c r="O277">
        <v>1.8</v>
      </c>
      <c r="P277">
        <v>49.2</v>
      </c>
      <c r="Q277">
        <v>-3.4</v>
      </c>
      <c r="R277">
        <v>119.2</v>
      </c>
      <c r="S277">
        <v>31.6</v>
      </c>
      <c r="T277">
        <v>41.3</v>
      </c>
      <c r="U277">
        <v>35.6</v>
      </c>
      <c r="V277">
        <v>56.1</v>
      </c>
      <c r="W277">
        <v>23.2</v>
      </c>
      <c r="X277">
        <v>57.5</v>
      </c>
      <c r="Y277">
        <v>27.7</v>
      </c>
      <c r="Z277">
        <v>43.7</v>
      </c>
      <c r="AA277">
        <v>29.7</v>
      </c>
      <c r="AB277">
        <v>76.2</v>
      </c>
      <c r="AC277">
        <v>2.8</v>
      </c>
      <c r="AD277">
        <v>-1.2</v>
      </c>
      <c r="AE277">
        <v>0.7</v>
      </c>
      <c r="AF277">
        <v>114.4</v>
      </c>
      <c r="AG277">
        <v>91.2</v>
      </c>
      <c r="AH277">
        <v>-25.9</v>
      </c>
      <c r="AI277">
        <v>13.4</v>
      </c>
    </row>
    <row r="278" spans="1:35" x14ac:dyDescent="0.25">
      <c r="A278">
        <v>26743</v>
      </c>
      <c r="B278">
        <v>44</v>
      </c>
      <c r="C278">
        <v>40.9</v>
      </c>
      <c r="D278">
        <v>34.1</v>
      </c>
      <c r="E278">
        <v>56.2</v>
      </c>
      <c r="F278">
        <v>44</v>
      </c>
      <c r="G278">
        <v>57.7</v>
      </c>
      <c r="H278">
        <v>39.9</v>
      </c>
      <c r="I278">
        <v>50</v>
      </c>
      <c r="J278">
        <v>29.4</v>
      </c>
      <c r="K278">
        <v>75.400000000000006</v>
      </c>
      <c r="L278">
        <v>-5.3</v>
      </c>
      <c r="M278">
        <v>12.7</v>
      </c>
      <c r="N278">
        <v>-4.8</v>
      </c>
      <c r="O278">
        <v>-0.2</v>
      </c>
      <c r="P278">
        <v>49.2</v>
      </c>
      <c r="Q278">
        <v>-2.2000000000000002</v>
      </c>
      <c r="R278">
        <v>118.6</v>
      </c>
      <c r="S278">
        <v>29.7</v>
      </c>
      <c r="T278">
        <v>41</v>
      </c>
      <c r="U278">
        <v>36.299999999999997</v>
      </c>
      <c r="V278">
        <v>56.3</v>
      </c>
      <c r="W278">
        <v>39.799999999999997</v>
      </c>
      <c r="X278">
        <v>57.6</v>
      </c>
      <c r="Y278">
        <v>24</v>
      </c>
      <c r="Z278">
        <v>43.7</v>
      </c>
      <c r="AA278">
        <v>29.7</v>
      </c>
      <c r="AB278">
        <v>76.2</v>
      </c>
      <c r="AC278">
        <v>-2</v>
      </c>
      <c r="AD278">
        <v>-1.2</v>
      </c>
      <c r="AE278">
        <v>0.7</v>
      </c>
      <c r="AF278">
        <v>114.8</v>
      </c>
      <c r="AG278">
        <v>91.2</v>
      </c>
      <c r="AH278">
        <v>-24.9</v>
      </c>
      <c r="AI278">
        <v>13.7</v>
      </c>
    </row>
    <row r="279" spans="1:35" x14ac:dyDescent="0.25">
      <c r="A279">
        <v>26778</v>
      </c>
      <c r="B279">
        <v>42.9</v>
      </c>
      <c r="C279">
        <v>40.9</v>
      </c>
      <c r="D279">
        <v>32.799999999999997</v>
      </c>
      <c r="E279">
        <v>56.3</v>
      </c>
      <c r="F279">
        <v>38.6</v>
      </c>
      <c r="G279">
        <v>57.5</v>
      </c>
      <c r="H279">
        <v>40</v>
      </c>
      <c r="I279">
        <v>47.1</v>
      </c>
      <c r="J279">
        <v>32.4</v>
      </c>
      <c r="K279">
        <v>75.5</v>
      </c>
      <c r="L279">
        <v>-2.2999999999999998</v>
      </c>
      <c r="M279">
        <v>13</v>
      </c>
      <c r="N279">
        <v>-4.3</v>
      </c>
      <c r="O279">
        <v>0</v>
      </c>
      <c r="P279">
        <v>49.2</v>
      </c>
      <c r="Q279">
        <v>-1.6</v>
      </c>
      <c r="R279">
        <v>119.8</v>
      </c>
      <c r="S279">
        <v>27.2</v>
      </c>
      <c r="T279">
        <v>40.9</v>
      </c>
      <c r="U279">
        <v>36.299999999999997</v>
      </c>
      <c r="V279">
        <v>56.4</v>
      </c>
      <c r="W279">
        <v>37.5</v>
      </c>
      <c r="X279">
        <v>57.6</v>
      </c>
      <c r="Y279">
        <v>28</v>
      </c>
      <c r="Z279">
        <v>43.5</v>
      </c>
      <c r="AA279">
        <v>32.6</v>
      </c>
      <c r="AB279">
        <v>76.2</v>
      </c>
      <c r="AC279">
        <v>-1.9</v>
      </c>
      <c r="AD279">
        <v>-1.2</v>
      </c>
      <c r="AE279">
        <v>0.7</v>
      </c>
      <c r="AF279">
        <v>112.1</v>
      </c>
      <c r="AG279">
        <v>91</v>
      </c>
      <c r="AH279">
        <v>-23.3</v>
      </c>
      <c r="AI279">
        <v>13.4</v>
      </c>
    </row>
    <row r="280" spans="1:35" x14ac:dyDescent="0.25">
      <c r="A280">
        <v>26813</v>
      </c>
      <c r="B280">
        <v>48.5</v>
      </c>
      <c r="C280">
        <v>41.2</v>
      </c>
      <c r="D280">
        <v>31.2</v>
      </c>
      <c r="E280">
        <v>56.5</v>
      </c>
      <c r="F280">
        <v>39.299999999999997</v>
      </c>
      <c r="G280">
        <v>57.5</v>
      </c>
      <c r="H280">
        <v>39.6</v>
      </c>
      <c r="I280">
        <v>43.8</v>
      </c>
      <c r="J280">
        <v>25.4</v>
      </c>
      <c r="K280">
        <v>75.5</v>
      </c>
      <c r="L280">
        <v>-0.8</v>
      </c>
      <c r="M280">
        <v>12.7</v>
      </c>
      <c r="N280">
        <v>-4.5999999999999996</v>
      </c>
      <c r="O280">
        <v>0.6</v>
      </c>
      <c r="P280">
        <v>49</v>
      </c>
      <c r="Q280">
        <v>-1.8</v>
      </c>
      <c r="R280">
        <v>118.2</v>
      </c>
      <c r="S280">
        <v>7.7</v>
      </c>
      <c r="T280">
        <v>41.2</v>
      </c>
      <c r="U280">
        <v>36.299999999999997</v>
      </c>
      <c r="V280">
        <v>56.5</v>
      </c>
      <c r="W280">
        <v>29.1</v>
      </c>
      <c r="X280">
        <v>57.8</v>
      </c>
      <c r="Y280">
        <v>27.8</v>
      </c>
      <c r="Z280">
        <v>43.7</v>
      </c>
      <c r="AA280">
        <v>25.5</v>
      </c>
      <c r="AB280">
        <v>76.2</v>
      </c>
      <c r="AC280">
        <v>-1.7</v>
      </c>
      <c r="AD280">
        <v>-1.2</v>
      </c>
      <c r="AE280">
        <v>0.7</v>
      </c>
      <c r="AF280">
        <v>113.7</v>
      </c>
      <c r="AG280">
        <v>91.2</v>
      </c>
      <c r="AH280">
        <v>-24.9</v>
      </c>
      <c r="AI280">
        <v>13.4</v>
      </c>
    </row>
    <row r="281" spans="1:35" x14ac:dyDescent="0.25">
      <c r="A281">
        <v>26849</v>
      </c>
      <c r="B281">
        <v>22</v>
      </c>
      <c r="C281">
        <v>40.9</v>
      </c>
      <c r="D281">
        <v>44.6</v>
      </c>
      <c r="E281">
        <v>56.8</v>
      </c>
      <c r="F281">
        <v>36.1</v>
      </c>
      <c r="G281">
        <v>57.6</v>
      </c>
      <c r="H281">
        <v>33.4</v>
      </c>
      <c r="I281">
        <v>43.9</v>
      </c>
      <c r="J281">
        <v>30.5</v>
      </c>
      <c r="K281">
        <v>75.5</v>
      </c>
      <c r="L281">
        <v>-2.2000000000000002</v>
      </c>
      <c r="M281">
        <v>12.7</v>
      </c>
      <c r="N281">
        <v>-4.8</v>
      </c>
      <c r="O281">
        <v>1</v>
      </c>
      <c r="P281">
        <v>49.4</v>
      </c>
      <c r="Q281">
        <v>-1.9</v>
      </c>
      <c r="R281">
        <v>119.6</v>
      </c>
      <c r="S281">
        <v>27.8</v>
      </c>
      <c r="T281">
        <v>41.1</v>
      </c>
      <c r="U281">
        <v>39.799999999999997</v>
      </c>
      <c r="V281">
        <v>56.8</v>
      </c>
      <c r="W281">
        <v>35.1</v>
      </c>
      <c r="X281">
        <v>57.6</v>
      </c>
      <c r="Y281">
        <v>23.1</v>
      </c>
      <c r="Z281">
        <v>44</v>
      </c>
      <c r="AA281">
        <v>31</v>
      </c>
      <c r="AB281">
        <v>76.2</v>
      </c>
      <c r="AC281">
        <v>-1.7</v>
      </c>
      <c r="AD281">
        <v>-1.2</v>
      </c>
      <c r="AE281">
        <v>0.7</v>
      </c>
      <c r="AF281">
        <v>115</v>
      </c>
      <c r="AG281">
        <v>91</v>
      </c>
      <c r="AH281">
        <v>-26.1</v>
      </c>
      <c r="AI281">
        <v>13.5</v>
      </c>
    </row>
    <row r="282" spans="1:35" x14ac:dyDescent="0.25">
      <c r="A282">
        <v>26884</v>
      </c>
      <c r="B282">
        <v>44.6</v>
      </c>
      <c r="C282">
        <v>40.9</v>
      </c>
      <c r="D282">
        <v>36.799999999999997</v>
      </c>
      <c r="E282">
        <v>56.7</v>
      </c>
      <c r="F282">
        <v>36</v>
      </c>
      <c r="G282">
        <v>57.6</v>
      </c>
      <c r="H282">
        <v>36.4</v>
      </c>
      <c r="I282">
        <v>43.7</v>
      </c>
      <c r="J282">
        <v>32.6</v>
      </c>
      <c r="K282">
        <v>75.5</v>
      </c>
      <c r="L282">
        <v>-0.9</v>
      </c>
      <c r="M282">
        <v>12.7</v>
      </c>
      <c r="N282">
        <v>-4.5999999999999996</v>
      </c>
      <c r="O282">
        <v>2.1</v>
      </c>
      <c r="P282">
        <v>49.2</v>
      </c>
      <c r="Q282">
        <v>-2</v>
      </c>
      <c r="R282">
        <v>120.5</v>
      </c>
      <c r="S282">
        <v>21</v>
      </c>
      <c r="T282">
        <v>41.5</v>
      </c>
      <c r="U282">
        <v>35.200000000000003</v>
      </c>
      <c r="V282">
        <v>56.8</v>
      </c>
      <c r="W282">
        <v>39.1</v>
      </c>
      <c r="X282">
        <v>57.6</v>
      </c>
      <c r="Y282">
        <v>28</v>
      </c>
      <c r="Z282">
        <v>44.3</v>
      </c>
      <c r="AA282">
        <v>32.1</v>
      </c>
      <c r="AB282">
        <v>76.2</v>
      </c>
      <c r="AC282">
        <v>-1.8</v>
      </c>
      <c r="AD282">
        <v>-1.2</v>
      </c>
      <c r="AE282">
        <v>0.7</v>
      </c>
      <c r="AF282">
        <v>112.9</v>
      </c>
      <c r="AG282">
        <v>91</v>
      </c>
      <c r="AH282">
        <v>-24.1</v>
      </c>
      <c r="AI282">
        <v>14.1</v>
      </c>
    </row>
    <row r="283" spans="1:35" x14ac:dyDescent="0.25">
      <c r="A283">
        <v>26919</v>
      </c>
      <c r="B283">
        <v>28.9</v>
      </c>
      <c r="C283">
        <v>41.4</v>
      </c>
      <c r="D283">
        <v>37.5</v>
      </c>
      <c r="E283">
        <v>56.8</v>
      </c>
      <c r="F283">
        <v>31.4</v>
      </c>
      <c r="G283">
        <v>57.7</v>
      </c>
      <c r="H283">
        <v>39.700000000000003</v>
      </c>
      <c r="I283">
        <v>47.2</v>
      </c>
      <c r="J283">
        <v>25</v>
      </c>
      <c r="K283">
        <v>75.5</v>
      </c>
      <c r="L283">
        <v>-4.5999999999999996</v>
      </c>
      <c r="M283">
        <v>12.7</v>
      </c>
      <c r="N283">
        <v>-4.3</v>
      </c>
      <c r="O283">
        <v>-0.5</v>
      </c>
      <c r="P283">
        <v>49.4</v>
      </c>
      <c r="Q283">
        <v>-0.5</v>
      </c>
      <c r="R283">
        <v>117.3</v>
      </c>
      <c r="S283">
        <v>25.2</v>
      </c>
      <c r="T283">
        <v>41.1</v>
      </c>
      <c r="U283">
        <v>31.3</v>
      </c>
      <c r="V283">
        <v>56.9</v>
      </c>
      <c r="W283">
        <v>39.799999999999997</v>
      </c>
      <c r="X283">
        <v>57.7</v>
      </c>
      <c r="Y283">
        <v>27</v>
      </c>
      <c r="Z283">
        <v>44.5</v>
      </c>
      <c r="AA283">
        <v>26.1</v>
      </c>
      <c r="AB283">
        <v>76.2</v>
      </c>
      <c r="AC283">
        <v>-2.2999999999999998</v>
      </c>
      <c r="AD283">
        <v>-1.2</v>
      </c>
      <c r="AE283">
        <v>0.7</v>
      </c>
      <c r="AF283">
        <v>113.2</v>
      </c>
      <c r="AG283">
        <v>91.2</v>
      </c>
      <c r="AH283">
        <v>-25.3</v>
      </c>
      <c r="AI283">
        <v>14.5</v>
      </c>
    </row>
    <row r="284" spans="1:35" x14ac:dyDescent="0.25">
      <c r="A284">
        <v>26954</v>
      </c>
      <c r="B284">
        <v>38.200000000000003</v>
      </c>
      <c r="C284">
        <v>41</v>
      </c>
      <c r="D284">
        <v>38.6</v>
      </c>
      <c r="E284">
        <v>56.9</v>
      </c>
      <c r="F284">
        <v>41.3</v>
      </c>
      <c r="G284">
        <v>57.5</v>
      </c>
      <c r="H284">
        <v>38.700000000000003</v>
      </c>
      <c r="I284">
        <v>45</v>
      </c>
      <c r="J284">
        <v>30.6</v>
      </c>
      <c r="K284">
        <v>75.5</v>
      </c>
      <c r="L284">
        <v>5.9</v>
      </c>
      <c r="M284">
        <v>12.7</v>
      </c>
      <c r="N284">
        <v>-4.5999999999999996</v>
      </c>
      <c r="O284">
        <v>1.2</v>
      </c>
      <c r="P284">
        <v>49.2</v>
      </c>
      <c r="Q284">
        <v>-2.4</v>
      </c>
      <c r="R284">
        <v>118.8</v>
      </c>
      <c r="S284">
        <v>18.7</v>
      </c>
      <c r="T284">
        <v>42.5</v>
      </c>
      <c r="U284">
        <v>36</v>
      </c>
      <c r="V284">
        <v>56.8</v>
      </c>
      <c r="W284">
        <v>28.4</v>
      </c>
      <c r="X284">
        <v>57.9</v>
      </c>
      <c r="Y284">
        <v>28.2</v>
      </c>
      <c r="Z284">
        <v>47.4</v>
      </c>
      <c r="AA284">
        <v>29.2</v>
      </c>
      <c r="AB284">
        <v>76.2</v>
      </c>
      <c r="AC284">
        <v>-2.2999999999999998</v>
      </c>
      <c r="AD284">
        <v>-1.2</v>
      </c>
      <c r="AE284">
        <v>0.7</v>
      </c>
      <c r="AF284">
        <v>113.4</v>
      </c>
      <c r="AG284">
        <v>91.2</v>
      </c>
      <c r="AH284">
        <v>-25.7</v>
      </c>
      <c r="AI284">
        <v>13.9</v>
      </c>
    </row>
    <row r="285" spans="1:35" x14ac:dyDescent="0.25">
      <c r="A285">
        <v>26989</v>
      </c>
      <c r="B285">
        <v>18.899999999999999</v>
      </c>
      <c r="C285">
        <v>44.2</v>
      </c>
      <c r="D285">
        <v>37.9</v>
      </c>
      <c r="E285">
        <v>57.1</v>
      </c>
      <c r="F285">
        <v>30.3</v>
      </c>
      <c r="G285">
        <v>57.9</v>
      </c>
      <c r="H285">
        <v>41.6</v>
      </c>
      <c r="I285">
        <v>44.8</v>
      </c>
      <c r="J285">
        <v>30.2</v>
      </c>
      <c r="K285">
        <v>75.5</v>
      </c>
      <c r="L285">
        <v>-3.3</v>
      </c>
      <c r="M285">
        <v>12.7</v>
      </c>
      <c r="N285">
        <v>-4.5999999999999996</v>
      </c>
      <c r="O285">
        <v>0.5</v>
      </c>
      <c r="P285">
        <v>49.2</v>
      </c>
      <c r="Q285">
        <v>-1.3</v>
      </c>
      <c r="R285">
        <v>117.7</v>
      </c>
      <c r="S285">
        <v>18.5</v>
      </c>
      <c r="T285">
        <v>46.2</v>
      </c>
      <c r="U285">
        <v>35.799999999999997</v>
      </c>
      <c r="V285">
        <v>56.7</v>
      </c>
      <c r="W285">
        <v>39.4</v>
      </c>
      <c r="X285">
        <v>57.4</v>
      </c>
      <c r="Y285">
        <v>28.8</v>
      </c>
      <c r="Z285">
        <v>45</v>
      </c>
      <c r="AA285">
        <v>32</v>
      </c>
      <c r="AB285">
        <v>76.2</v>
      </c>
      <c r="AC285">
        <v>-0.6</v>
      </c>
      <c r="AD285">
        <v>-1.2</v>
      </c>
      <c r="AE285">
        <v>0.7</v>
      </c>
      <c r="AF285">
        <v>111.9</v>
      </c>
      <c r="AG285">
        <v>91</v>
      </c>
      <c r="AH285">
        <v>-24.3</v>
      </c>
      <c r="AI285">
        <v>15.1</v>
      </c>
    </row>
    <row r="286" spans="1:35" x14ac:dyDescent="0.25">
      <c r="A286">
        <v>27024</v>
      </c>
      <c r="B286">
        <v>33.299999999999997</v>
      </c>
      <c r="C286">
        <v>48</v>
      </c>
      <c r="D286">
        <v>42.2</v>
      </c>
      <c r="E286">
        <v>56.9</v>
      </c>
      <c r="F286">
        <v>32.6</v>
      </c>
      <c r="G286">
        <v>57.6</v>
      </c>
      <c r="H286">
        <v>39</v>
      </c>
      <c r="I286">
        <v>45.3</v>
      </c>
      <c r="J286">
        <v>31.3</v>
      </c>
      <c r="K286">
        <v>75.5</v>
      </c>
      <c r="L286">
        <v>0.6</v>
      </c>
      <c r="M286">
        <v>12.7</v>
      </c>
      <c r="N286">
        <v>-4.5999999999999996</v>
      </c>
      <c r="O286">
        <v>-3.7</v>
      </c>
      <c r="P286">
        <v>49.4</v>
      </c>
      <c r="Q286">
        <v>-0.1</v>
      </c>
      <c r="R286">
        <v>117.7</v>
      </c>
      <c r="S286">
        <v>21.8</v>
      </c>
      <c r="T286">
        <v>50.1</v>
      </c>
      <c r="U286">
        <v>43</v>
      </c>
      <c r="V286">
        <v>56.9</v>
      </c>
      <c r="W286">
        <v>38.200000000000003</v>
      </c>
      <c r="X286">
        <v>57.6</v>
      </c>
      <c r="Y286">
        <v>26.1</v>
      </c>
      <c r="Z286">
        <v>44.9</v>
      </c>
      <c r="AA286">
        <v>24.6</v>
      </c>
      <c r="AB286">
        <v>76.2</v>
      </c>
      <c r="AC286">
        <v>-3.1</v>
      </c>
      <c r="AD286">
        <v>-1.2</v>
      </c>
      <c r="AE286">
        <v>0.7</v>
      </c>
      <c r="AF286">
        <v>113.9</v>
      </c>
      <c r="AG286">
        <v>91</v>
      </c>
      <c r="AH286">
        <v>-25.3</v>
      </c>
      <c r="AI286">
        <v>17.7</v>
      </c>
    </row>
    <row r="287" spans="1:35" x14ac:dyDescent="0.25">
      <c r="A287">
        <v>27058</v>
      </c>
      <c r="B287">
        <v>35.299999999999997</v>
      </c>
      <c r="C287">
        <v>50.9</v>
      </c>
      <c r="D287">
        <v>37.5</v>
      </c>
      <c r="E287">
        <v>56.9</v>
      </c>
      <c r="F287">
        <v>36.299999999999997</v>
      </c>
      <c r="G287">
        <v>57.9</v>
      </c>
      <c r="H287">
        <v>47.2</v>
      </c>
      <c r="I287">
        <v>44.9</v>
      </c>
      <c r="J287">
        <v>31</v>
      </c>
      <c r="K287">
        <v>75.5</v>
      </c>
      <c r="L287">
        <v>-1.9</v>
      </c>
      <c r="M287">
        <v>12.7</v>
      </c>
      <c r="N287">
        <v>-4.5999999999999996</v>
      </c>
      <c r="O287">
        <v>1.5</v>
      </c>
      <c r="P287">
        <v>49.2</v>
      </c>
      <c r="Q287">
        <v>-2.7</v>
      </c>
      <c r="R287">
        <v>118</v>
      </c>
      <c r="S287">
        <v>17.8</v>
      </c>
      <c r="T287">
        <v>52</v>
      </c>
      <c r="U287">
        <v>36.9</v>
      </c>
      <c r="V287">
        <v>56.9</v>
      </c>
      <c r="W287">
        <v>25.8</v>
      </c>
      <c r="X287">
        <v>57.7</v>
      </c>
      <c r="Y287">
        <v>23.6</v>
      </c>
      <c r="Z287">
        <v>44.8</v>
      </c>
      <c r="AA287">
        <v>29</v>
      </c>
      <c r="AB287">
        <v>76.2</v>
      </c>
      <c r="AC287">
        <v>-1.5</v>
      </c>
      <c r="AD287">
        <v>-1.2</v>
      </c>
      <c r="AE287">
        <v>0.7</v>
      </c>
      <c r="AF287">
        <v>113.9</v>
      </c>
      <c r="AG287">
        <v>91</v>
      </c>
      <c r="AH287">
        <v>-25.1</v>
      </c>
      <c r="AI287">
        <v>13.4</v>
      </c>
    </row>
    <row r="288" spans="1:35" x14ac:dyDescent="0.25">
      <c r="A288">
        <v>27092</v>
      </c>
      <c r="B288">
        <v>25.7</v>
      </c>
      <c r="C288">
        <v>52.8</v>
      </c>
      <c r="D288">
        <v>37.9</v>
      </c>
      <c r="E288">
        <v>57</v>
      </c>
      <c r="F288">
        <v>30.2</v>
      </c>
      <c r="G288">
        <v>57.5</v>
      </c>
      <c r="H288">
        <v>40</v>
      </c>
      <c r="I288">
        <v>45</v>
      </c>
      <c r="J288">
        <v>32.6</v>
      </c>
      <c r="K288">
        <v>75.5</v>
      </c>
      <c r="L288">
        <v>-1.8</v>
      </c>
      <c r="M288">
        <v>12.5</v>
      </c>
      <c r="N288">
        <v>-4.5999999999999996</v>
      </c>
      <c r="O288">
        <v>0</v>
      </c>
      <c r="P288">
        <v>49.7</v>
      </c>
      <c r="Q288">
        <v>-0.9</v>
      </c>
      <c r="R288">
        <v>119.7</v>
      </c>
      <c r="S288">
        <v>21.9</v>
      </c>
      <c r="T288">
        <v>53.4</v>
      </c>
      <c r="U288">
        <v>38.1</v>
      </c>
      <c r="V288">
        <v>56.9</v>
      </c>
      <c r="W288">
        <v>55.3</v>
      </c>
      <c r="X288">
        <v>57.7</v>
      </c>
      <c r="Y288">
        <v>27</v>
      </c>
      <c r="Z288">
        <v>45.4</v>
      </c>
      <c r="AA288">
        <v>32.4</v>
      </c>
      <c r="AB288">
        <v>76.2</v>
      </c>
      <c r="AC288">
        <v>-1.9</v>
      </c>
      <c r="AD288">
        <v>-1.2</v>
      </c>
      <c r="AE288">
        <v>0.7</v>
      </c>
      <c r="AF288">
        <v>113.9</v>
      </c>
      <c r="AG288">
        <v>91.2</v>
      </c>
      <c r="AH288">
        <v>-25.8</v>
      </c>
      <c r="AI288">
        <v>13.5</v>
      </c>
    </row>
    <row r="289" spans="1:35" x14ac:dyDescent="0.25">
      <c r="A289">
        <v>27125</v>
      </c>
      <c r="B289">
        <v>42.9</v>
      </c>
      <c r="C289">
        <v>54</v>
      </c>
      <c r="D289">
        <v>38.5</v>
      </c>
      <c r="E289">
        <v>57</v>
      </c>
      <c r="F289">
        <v>37.799999999999997</v>
      </c>
      <c r="G289">
        <v>57.7</v>
      </c>
      <c r="H289">
        <v>42.2</v>
      </c>
      <c r="I289">
        <v>45.4</v>
      </c>
      <c r="J289">
        <v>33.6</v>
      </c>
      <c r="K289">
        <v>75.5</v>
      </c>
      <c r="L289">
        <v>-2.8</v>
      </c>
      <c r="M289">
        <v>12.7</v>
      </c>
      <c r="N289">
        <v>-4.5999999999999996</v>
      </c>
      <c r="O289">
        <v>-0.5</v>
      </c>
      <c r="P289">
        <v>49.4</v>
      </c>
      <c r="Q289">
        <v>-0.7</v>
      </c>
      <c r="R289">
        <v>118.4</v>
      </c>
      <c r="S289">
        <v>25.9</v>
      </c>
      <c r="T289">
        <v>54.4</v>
      </c>
      <c r="U289">
        <v>34.4</v>
      </c>
      <c r="V289">
        <v>56.8</v>
      </c>
      <c r="W289">
        <v>49.2</v>
      </c>
      <c r="X289">
        <v>57.4</v>
      </c>
      <c r="Y289">
        <v>27.8</v>
      </c>
      <c r="Z289">
        <v>45.2</v>
      </c>
      <c r="AA289">
        <v>33.200000000000003</v>
      </c>
      <c r="AB289">
        <v>76.2</v>
      </c>
      <c r="AC289">
        <v>-1.8</v>
      </c>
      <c r="AD289">
        <v>-1.2</v>
      </c>
      <c r="AE289">
        <v>0.7</v>
      </c>
      <c r="AF289">
        <v>113.4</v>
      </c>
      <c r="AG289">
        <v>91.2</v>
      </c>
      <c r="AH289">
        <v>-25</v>
      </c>
      <c r="AI289">
        <v>13.1</v>
      </c>
    </row>
    <row r="290" spans="1:35" x14ac:dyDescent="0.25">
      <c r="A290">
        <v>27160</v>
      </c>
      <c r="B290">
        <v>49</v>
      </c>
      <c r="C290">
        <v>54.4</v>
      </c>
      <c r="D290">
        <v>34.700000000000003</v>
      </c>
      <c r="E290">
        <v>56.9</v>
      </c>
      <c r="F290">
        <v>35.299999999999997</v>
      </c>
      <c r="G290">
        <v>57.7</v>
      </c>
      <c r="H290">
        <v>38.5</v>
      </c>
      <c r="I290">
        <v>45.3</v>
      </c>
      <c r="J290">
        <v>25.9</v>
      </c>
      <c r="K290">
        <v>75.5</v>
      </c>
      <c r="L290">
        <v>-1.8</v>
      </c>
      <c r="M290">
        <v>12.7</v>
      </c>
      <c r="N290">
        <v>-4.8</v>
      </c>
      <c r="O290">
        <v>0</v>
      </c>
      <c r="P290">
        <v>49.7</v>
      </c>
      <c r="Q290">
        <v>-1.5</v>
      </c>
      <c r="R290">
        <v>117.9</v>
      </c>
      <c r="S290">
        <v>26.3</v>
      </c>
      <c r="T290">
        <v>54.7</v>
      </c>
      <c r="U290">
        <v>36.299999999999997</v>
      </c>
      <c r="V290">
        <v>57</v>
      </c>
      <c r="W290">
        <v>23</v>
      </c>
      <c r="X290">
        <v>57.8</v>
      </c>
      <c r="Y290">
        <v>21.6</v>
      </c>
      <c r="Z290">
        <v>45.4</v>
      </c>
      <c r="AA290">
        <v>26.8</v>
      </c>
      <c r="AB290">
        <v>76.2</v>
      </c>
      <c r="AC290">
        <v>-1.9</v>
      </c>
      <c r="AD290">
        <v>-1.2</v>
      </c>
      <c r="AE290">
        <v>0.7</v>
      </c>
      <c r="AF290">
        <v>113.5</v>
      </c>
      <c r="AG290">
        <v>91</v>
      </c>
      <c r="AH290">
        <v>-23.9</v>
      </c>
      <c r="AI290">
        <v>18.8</v>
      </c>
    </row>
    <row r="291" spans="1:35" x14ac:dyDescent="0.25">
      <c r="A291">
        <v>27193</v>
      </c>
      <c r="B291">
        <v>33.200000000000003</v>
      </c>
      <c r="C291">
        <v>54.5</v>
      </c>
      <c r="D291">
        <v>43.2</v>
      </c>
      <c r="E291">
        <v>56.9</v>
      </c>
      <c r="F291">
        <v>24.8</v>
      </c>
      <c r="G291">
        <v>57.7</v>
      </c>
      <c r="H291">
        <v>33.200000000000003</v>
      </c>
      <c r="I291">
        <v>45.4</v>
      </c>
      <c r="J291">
        <v>31.1</v>
      </c>
      <c r="K291">
        <v>75.5</v>
      </c>
      <c r="L291">
        <v>-2</v>
      </c>
      <c r="M291">
        <v>12.7</v>
      </c>
      <c r="N291">
        <v>-4.8</v>
      </c>
      <c r="O291">
        <v>1.7</v>
      </c>
      <c r="P291">
        <v>49.7</v>
      </c>
      <c r="Q291">
        <v>-1.2</v>
      </c>
      <c r="R291">
        <v>118.7</v>
      </c>
      <c r="S291">
        <v>26</v>
      </c>
      <c r="T291">
        <v>54.2</v>
      </c>
      <c r="U291">
        <v>35.5</v>
      </c>
      <c r="V291">
        <v>56.9</v>
      </c>
      <c r="W291">
        <v>38.6</v>
      </c>
      <c r="X291">
        <v>57.8</v>
      </c>
      <c r="Y291">
        <v>27.6</v>
      </c>
      <c r="Z291">
        <v>45.2</v>
      </c>
      <c r="AA291">
        <v>32.799999999999997</v>
      </c>
      <c r="AB291">
        <v>76.099999999999994</v>
      </c>
      <c r="AC291">
        <v>-2.1</v>
      </c>
      <c r="AD291">
        <v>-1.2</v>
      </c>
      <c r="AE291">
        <v>0.7</v>
      </c>
      <c r="AF291">
        <v>113.1</v>
      </c>
      <c r="AG291">
        <v>91</v>
      </c>
      <c r="AH291">
        <v>-24.5</v>
      </c>
      <c r="AI291">
        <v>13.1</v>
      </c>
    </row>
    <row r="292" spans="1:35" x14ac:dyDescent="0.25">
      <c r="A292">
        <v>27227</v>
      </c>
      <c r="B292">
        <v>50.4</v>
      </c>
      <c r="C292">
        <v>54.1</v>
      </c>
      <c r="D292">
        <v>36.4</v>
      </c>
      <c r="E292">
        <v>56.9</v>
      </c>
      <c r="F292">
        <v>29.2</v>
      </c>
      <c r="G292">
        <v>57.9</v>
      </c>
      <c r="H292">
        <v>36.6</v>
      </c>
      <c r="I292">
        <v>45.5</v>
      </c>
      <c r="J292">
        <v>28.7</v>
      </c>
      <c r="K292">
        <v>75.599999999999994</v>
      </c>
      <c r="L292">
        <v>-1.4</v>
      </c>
      <c r="M292">
        <v>12.7</v>
      </c>
      <c r="N292">
        <v>-4.3</v>
      </c>
      <c r="O292">
        <v>0.7</v>
      </c>
      <c r="P292">
        <v>49.4</v>
      </c>
      <c r="Q292">
        <v>-1.1000000000000001</v>
      </c>
      <c r="R292">
        <v>118</v>
      </c>
      <c r="S292">
        <v>26.3</v>
      </c>
      <c r="T292">
        <v>54.2</v>
      </c>
      <c r="U292">
        <v>35.6</v>
      </c>
      <c r="V292">
        <v>56.9</v>
      </c>
      <c r="W292">
        <v>38.700000000000003</v>
      </c>
      <c r="X292">
        <v>57.9</v>
      </c>
      <c r="Y292">
        <v>27.6</v>
      </c>
      <c r="Z292">
        <v>45.8</v>
      </c>
      <c r="AA292">
        <v>27.5</v>
      </c>
      <c r="AB292">
        <v>76.2</v>
      </c>
      <c r="AC292">
        <v>-1.5</v>
      </c>
      <c r="AD292">
        <v>-1.2</v>
      </c>
      <c r="AE292">
        <v>0.7</v>
      </c>
      <c r="AF292">
        <v>112</v>
      </c>
      <c r="AG292">
        <v>91.2</v>
      </c>
      <c r="AH292">
        <v>-23.5</v>
      </c>
      <c r="AI292">
        <v>15.5</v>
      </c>
    </row>
    <row r="293" spans="1:35" x14ac:dyDescent="0.25">
      <c r="A293">
        <v>27262</v>
      </c>
      <c r="B293">
        <v>18.3</v>
      </c>
      <c r="C293">
        <v>56.1</v>
      </c>
      <c r="D293">
        <v>35</v>
      </c>
      <c r="E293">
        <v>56.8</v>
      </c>
      <c r="F293">
        <v>39.200000000000003</v>
      </c>
      <c r="G293">
        <v>58.1</v>
      </c>
      <c r="H293">
        <v>40.1</v>
      </c>
      <c r="I293">
        <v>45.9</v>
      </c>
      <c r="J293">
        <v>24.4</v>
      </c>
      <c r="K293">
        <v>75.5</v>
      </c>
      <c r="L293">
        <v>-1</v>
      </c>
      <c r="M293">
        <v>12.7</v>
      </c>
      <c r="N293">
        <v>-4.8</v>
      </c>
      <c r="O293">
        <v>-1.2</v>
      </c>
      <c r="P293">
        <v>49.2</v>
      </c>
      <c r="Q293">
        <v>-0.6</v>
      </c>
      <c r="R293">
        <v>117.9</v>
      </c>
      <c r="S293">
        <v>13.4</v>
      </c>
      <c r="T293">
        <v>53.6</v>
      </c>
      <c r="U293">
        <v>39.799999999999997</v>
      </c>
      <c r="V293">
        <v>57.1</v>
      </c>
      <c r="W293">
        <v>42</v>
      </c>
      <c r="X293">
        <v>58.1</v>
      </c>
      <c r="Y293">
        <v>22.7</v>
      </c>
      <c r="Z293">
        <v>45.9</v>
      </c>
      <c r="AA293">
        <v>28.9</v>
      </c>
      <c r="AB293">
        <v>76.2</v>
      </c>
      <c r="AC293">
        <v>-4.5999999999999996</v>
      </c>
      <c r="AD293">
        <v>-1.2</v>
      </c>
      <c r="AE293">
        <v>0.7</v>
      </c>
      <c r="AF293">
        <v>112.8</v>
      </c>
      <c r="AG293">
        <v>91.2</v>
      </c>
      <c r="AH293">
        <v>-22.8</v>
      </c>
      <c r="AI293">
        <v>26</v>
      </c>
    </row>
    <row r="294" spans="1:35" x14ac:dyDescent="0.25">
      <c r="A294">
        <v>27297</v>
      </c>
      <c r="B294">
        <v>41.6</v>
      </c>
      <c r="C294">
        <v>53.6</v>
      </c>
      <c r="D294">
        <v>36.799999999999997</v>
      </c>
      <c r="E294">
        <v>56.9</v>
      </c>
      <c r="F294">
        <v>33.9</v>
      </c>
      <c r="G294">
        <v>58.1</v>
      </c>
      <c r="H294">
        <v>42.5</v>
      </c>
      <c r="I294">
        <v>46.1</v>
      </c>
      <c r="J294">
        <v>28.8</v>
      </c>
      <c r="K294">
        <v>75.5</v>
      </c>
      <c r="L294">
        <v>-2.1</v>
      </c>
      <c r="M294">
        <v>12.7</v>
      </c>
      <c r="N294">
        <v>-4.3</v>
      </c>
      <c r="O294">
        <v>1.4</v>
      </c>
      <c r="P294">
        <v>49.4</v>
      </c>
      <c r="Q294">
        <v>-3.6</v>
      </c>
      <c r="R294">
        <v>118.9</v>
      </c>
      <c r="S294">
        <v>34.299999999999997</v>
      </c>
      <c r="T294">
        <v>53.6</v>
      </c>
      <c r="U294">
        <v>38</v>
      </c>
      <c r="V294">
        <v>56.9</v>
      </c>
      <c r="W294">
        <v>27</v>
      </c>
      <c r="X294">
        <v>58.1</v>
      </c>
      <c r="Y294">
        <v>28.6</v>
      </c>
      <c r="Z294">
        <v>45.7</v>
      </c>
      <c r="AA294">
        <v>30.9</v>
      </c>
      <c r="AB294">
        <v>76.3</v>
      </c>
      <c r="AC294">
        <v>-0.4</v>
      </c>
      <c r="AD294">
        <v>-1.2</v>
      </c>
      <c r="AE294">
        <v>0.7</v>
      </c>
      <c r="AF294">
        <v>113.8</v>
      </c>
      <c r="AG294">
        <v>91</v>
      </c>
      <c r="AH294">
        <v>-25.4</v>
      </c>
      <c r="AI294">
        <v>12.4</v>
      </c>
    </row>
    <row r="295" spans="1:35" x14ac:dyDescent="0.25">
      <c r="A295">
        <v>27332</v>
      </c>
      <c r="B295">
        <v>30.9</v>
      </c>
      <c r="C295">
        <v>53.6</v>
      </c>
      <c r="D295">
        <v>37.799999999999997</v>
      </c>
      <c r="E295">
        <v>57</v>
      </c>
      <c r="F295">
        <v>33.6</v>
      </c>
      <c r="G295">
        <v>58.2</v>
      </c>
      <c r="H295">
        <v>39.799999999999997</v>
      </c>
      <c r="I295">
        <v>46.2</v>
      </c>
      <c r="J295">
        <v>31.9</v>
      </c>
      <c r="K295">
        <v>75.5</v>
      </c>
      <c r="L295">
        <v>-1.6</v>
      </c>
      <c r="M295">
        <v>12.7</v>
      </c>
      <c r="N295">
        <v>-4.8</v>
      </c>
      <c r="O295">
        <v>0.2</v>
      </c>
      <c r="P295">
        <v>49.2</v>
      </c>
      <c r="Q295">
        <v>-1</v>
      </c>
      <c r="R295">
        <v>119.5</v>
      </c>
      <c r="S295">
        <v>23.5</v>
      </c>
      <c r="T295">
        <v>53.1</v>
      </c>
      <c r="U295">
        <v>39</v>
      </c>
      <c r="V295">
        <v>57</v>
      </c>
      <c r="W295">
        <v>42.2</v>
      </c>
      <c r="X295">
        <v>58.3</v>
      </c>
      <c r="Y295">
        <v>24.4</v>
      </c>
      <c r="Z295">
        <v>45.3</v>
      </c>
      <c r="AA295">
        <v>33.799999999999997</v>
      </c>
      <c r="AB295">
        <v>76.2</v>
      </c>
      <c r="AC295">
        <v>-1.6</v>
      </c>
      <c r="AD295">
        <v>-1.2</v>
      </c>
      <c r="AE295">
        <v>0.7</v>
      </c>
      <c r="AF295">
        <v>112.4</v>
      </c>
      <c r="AG295">
        <v>91.2</v>
      </c>
      <c r="AH295">
        <v>-24.9</v>
      </c>
      <c r="AI295">
        <v>13.9</v>
      </c>
    </row>
    <row r="296" spans="1:35" x14ac:dyDescent="0.25">
      <c r="A296">
        <v>27367</v>
      </c>
      <c r="B296">
        <v>40.799999999999997</v>
      </c>
      <c r="C296">
        <v>53</v>
      </c>
      <c r="D296">
        <v>36.1</v>
      </c>
      <c r="E296">
        <v>56.7</v>
      </c>
      <c r="F296">
        <v>38.5</v>
      </c>
      <c r="G296">
        <v>58.3</v>
      </c>
      <c r="H296">
        <v>39.799999999999997</v>
      </c>
      <c r="I296">
        <v>46</v>
      </c>
      <c r="J296">
        <v>29.6</v>
      </c>
      <c r="K296">
        <v>75.599999999999994</v>
      </c>
      <c r="L296">
        <v>-1.8</v>
      </c>
      <c r="M296">
        <v>12.7</v>
      </c>
      <c r="N296">
        <v>-4.5999999999999996</v>
      </c>
      <c r="O296">
        <v>0.4</v>
      </c>
      <c r="P296">
        <v>49.2</v>
      </c>
      <c r="Q296">
        <v>-1.4</v>
      </c>
      <c r="R296">
        <v>119.2</v>
      </c>
      <c r="S296">
        <v>26</v>
      </c>
      <c r="T296">
        <v>52.7</v>
      </c>
      <c r="U296">
        <v>32.5</v>
      </c>
      <c r="V296">
        <v>57.1</v>
      </c>
      <c r="W296">
        <v>36.9</v>
      </c>
      <c r="X296">
        <v>58.1</v>
      </c>
      <c r="Y296">
        <v>28.8</v>
      </c>
      <c r="Z296">
        <v>45.8</v>
      </c>
      <c r="AA296">
        <v>23.4</v>
      </c>
      <c r="AB296">
        <v>76.2</v>
      </c>
      <c r="AC296">
        <v>-1.8</v>
      </c>
      <c r="AD296">
        <v>-1.4</v>
      </c>
      <c r="AE296">
        <v>0.7</v>
      </c>
      <c r="AF296">
        <v>112.9</v>
      </c>
      <c r="AG296">
        <v>91.2</v>
      </c>
      <c r="AH296">
        <v>-24.1</v>
      </c>
      <c r="AI296">
        <v>14.6</v>
      </c>
    </row>
    <row r="297" spans="1:35" x14ac:dyDescent="0.25">
      <c r="A297">
        <v>27402</v>
      </c>
      <c r="B297">
        <v>47.7</v>
      </c>
      <c r="C297">
        <v>53</v>
      </c>
      <c r="D297">
        <v>39.799999999999997</v>
      </c>
      <c r="E297">
        <v>57</v>
      </c>
      <c r="F297">
        <v>35.299999999999997</v>
      </c>
      <c r="G297">
        <v>58.2</v>
      </c>
      <c r="H297">
        <v>40</v>
      </c>
      <c r="I297">
        <v>45.9</v>
      </c>
      <c r="J297">
        <v>31.6</v>
      </c>
      <c r="K297">
        <v>75.5</v>
      </c>
      <c r="L297">
        <v>-1.4</v>
      </c>
      <c r="M297">
        <v>12.7</v>
      </c>
      <c r="N297">
        <v>-4.3</v>
      </c>
      <c r="O297">
        <v>1.2</v>
      </c>
      <c r="P297">
        <v>49.4</v>
      </c>
      <c r="Q297">
        <v>-2.1</v>
      </c>
      <c r="R297">
        <v>118.8</v>
      </c>
      <c r="S297">
        <v>10</v>
      </c>
      <c r="T297">
        <v>52.4</v>
      </c>
      <c r="U297">
        <v>37.4</v>
      </c>
      <c r="V297">
        <v>56.9</v>
      </c>
      <c r="W297">
        <v>38.700000000000003</v>
      </c>
      <c r="X297">
        <v>58.3</v>
      </c>
      <c r="Y297">
        <v>28</v>
      </c>
      <c r="Z297">
        <v>46.2</v>
      </c>
      <c r="AA297">
        <v>29.1</v>
      </c>
      <c r="AB297">
        <v>76.3</v>
      </c>
      <c r="AC297">
        <v>-4.5999999999999996</v>
      </c>
      <c r="AD297">
        <v>-1.2</v>
      </c>
      <c r="AE297">
        <v>0.7</v>
      </c>
      <c r="AF297">
        <v>113.9</v>
      </c>
      <c r="AG297">
        <v>91</v>
      </c>
      <c r="AH297">
        <v>-24</v>
      </c>
      <c r="AI297">
        <v>24.8</v>
      </c>
    </row>
    <row r="298" spans="1:35" x14ac:dyDescent="0.25">
      <c r="A298">
        <v>27437</v>
      </c>
      <c r="B298">
        <v>38.6</v>
      </c>
      <c r="C298">
        <v>51.6</v>
      </c>
      <c r="D298">
        <v>35</v>
      </c>
      <c r="E298">
        <v>56.9</v>
      </c>
      <c r="F298">
        <v>33.299999999999997</v>
      </c>
      <c r="G298">
        <v>58.5</v>
      </c>
      <c r="H298">
        <v>39.6</v>
      </c>
      <c r="I298">
        <v>46.2</v>
      </c>
      <c r="J298">
        <v>32.700000000000003</v>
      </c>
      <c r="K298">
        <v>75.599999999999994</v>
      </c>
      <c r="L298">
        <v>-3</v>
      </c>
      <c r="M298">
        <v>12.7</v>
      </c>
      <c r="N298">
        <v>-4.5999999999999996</v>
      </c>
      <c r="O298">
        <v>-0.8</v>
      </c>
      <c r="P298">
        <v>49.2</v>
      </c>
      <c r="Q298">
        <v>-1.5</v>
      </c>
      <c r="R298">
        <v>119.9</v>
      </c>
      <c r="S298">
        <v>22.7</v>
      </c>
      <c r="T298">
        <v>51.3</v>
      </c>
      <c r="U298">
        <v>37.5</v>
      </c>
      <c r="V298">
        <v>57.1</v>
      </c>
      <c r="W298">
        <v>34.4</v>
      </c>
      <c r="X298">
        <v>58.3</v>
      </c>
      <c r="Y298">
        <v>28</v>
      </c>
      <c r="Z298">
        <v>46.1</v>
      </c>
      <c r="AA298">
        <v>32.200000000000003</v>
      </c>
      <c r="AB298">
        <v>76.2</v>
      </c>
      <c r="AC298">
        <v>-1.7</v>
      </c>
      <c r="AD298">
        <v>-1.2</v>
      </c>
      <c r="AE298">
        <v>0.7</v>
      </c>
      <c r="AF298">
        <v>111.8</v>
      </c>
      <c r="AG298">
        <v>91.2</v>
      </c>
      <c r="AH298">
        <v>-23.6</v>
      </c>
      <c r="AI298">
        <v>12.1</v>
      </c>
    </row>
    <row r="299" spans="1:35" x14ac:dyDescent="0.25">
      <c r="A299">
        <v>27471</v>
      </c>
      <c r="B299">
        <v>35.4</v>
      </c>
      <c r="C299">
        <v>51.4</v>
      </c>
      <c r="D299">
        <v>32.9</v>
      </c>
      <c r="E299">
        <v>57.2</v>
      </c>
      <c r="F299">
        <v>38.799999999999997</v>
      </c>
      <c r="G299">
        <v>58.4</v>
      </c>
      <c r="H299">
        <v>38.4</v>
      </c>
      <c r="I299">
        <v>46.1</v>
      </c>
      <c r="J299">
        <v>24.7</v>
      </c>
      <c r="K299">
        <v>75.5</v>
      </c>
      <c r="L299">
        <v>-2.5</v>
      </c>
      <c r="M299">
        <v>12.7</v>
      </c>
      <c r="N299">
        <v>-4.3</v>
      </c>
      <c r="O299">
        <v>-0.8</v>
      </c>
      <c r="P299">
        <v>49.2</v>
      </c>
      <c r="Q299">
        <v>-1.1000000000000001</v>
      </c>
      <c r="R299">
        <v>118.1</v>
      </c>
      <c r="S299">
        <v>20.8</v>
      </c>
      <c r="T299">
        <v>51.2</v>
      </c>
      <c r="U299">
        <v>33.6</v>
      </c>
      <c r="V299">
        <v>57.4</v>
      </c>
      <c r="W299">
        <v>38.5</v>
      </c>
      <c r="X299">
        <v>58.2</v>
      </c>
      <c r="Y299">
        <v>26.1</v>
      </c>
      <c r="Z299">
        <v>45.9</v>
      </c>
      <c r="AA299">
        <v>29.2</v>
      </c>
      <c r="AB299">
        <v>76.2</v>
      </c>
      <c r="AC299">
        <v>-2.2000000000000002</v>
      </c>
      <c r="AD299">
        <v>-1.2</v>
      </c>
      <c r="AE299">
        <v>0.7</v>
      </c>
      <c r="AF299">
        <v>113.1</v>
      </c>
      <c r="AG299">
        <v>91.2</v>
      </c>
      <c r="AH299">
        <v>-25.5</v>
      </c>
      <c r="AI299">
        <v>13.2</v>
      </c>
    </row>
    <row r="300" spans="1:35" x14ac:dyDescent="0.25">
      <c r="A300">
        <v>27506</v>
      </c>
      <c r="B300">
        <v>36.9</v>
      </c>
      <c r="C300">
        <v>51.4</v>
      </c>
      <c r="D300">
        <v>32</v>
      </c>
      <c r="E300">
        <v>57.1</v>
      </c>
      <c r="F300">
        <v>31.6</v>
      </c>
      <c r="G300">
        <v>58.4</v>
      </c>
      <c r="H300">
        <v>36.299999999999997</v>
      </c>
      <c r="I300">
        <v>46.3</v>
      </c>
      <c r="J300">
        <v>29.1</v>
      </c>
      <c r="K300">
        <v>75.599999999999994</v>
      </c>
      <c r="L300">
        <v>-1.8</v>
      </c>
      <c r="M300">
        <v>12.7</v>
      </c>
      <c r="N300">
        <v>-4.8</v>
      </c>
      <c r="O300">
        <v>1.7</v>
      </c>
      <c r="P300">
        <v>49.2</v>
      </c>
      <c r="Q300">
        <v>-3.2</v>
      </c>
      <c r="R300">
        <v>118.3</v>
      </c>
      <c r="S300">
        <v>30.5</v>
      </c>
      <c r="T300">
        <v>51.7</v>
      </c>
      <c r="U300">
        <v>36.4</v>
      </c>
      <c r="V300">
        <v>57.3</v>
      </c>
      <c r="W300">
        <v>30</v>
      </c>
      <c r="X300">
        <v>58.3</v>
      </c>
      <c r="Y300">
        <v>25.2</v>
      </c>
      <c r="Z300">
        <v>46.1</v>
      </c>
      <c r="AA300">
        <v>29.8</v>
      </c>
      <c r="AB300">
        <v>76.3</v>
      </c>
      <c r="AC300">
        <v>4.3</v>
      </c>
      <c r="AD300">
        <v>-1.2</v>
      </c>
      <c r="AE300">
        <v>0.7</v>
      </c>
      <c r="AF300">
        <v>114</v>
      </c>
      <c r="AG300">
        <v>91.2</v>
      </c>
      <c r="AH300">
        <v>-24.6</v>
      </c>
      <c r="AI300">
        <v>12.1</v>
      </c>
    </row>
    <row r="301" spans="1:35" x14ac:dyDescent="0.25">
      <c r="A301">
        <v>27541</v>
      </c>
      <c r="B301">
        <v>38.6</v>
      </c>
      <c r="C301">
        <v>51.8</v>
      </c>
      <c r="D301">
        <v>35.4</v>
      </c>
      <c r="E301">
        <v>57.4</v>
      </c>
      <c r="F301">
        <v>45.8</v>
      </c>
      <c r="G301">
        <v>58.4</v>
      </c>
      <c r="H301">
        <v>30.9</v>
      </c>
      <c r="I301">
        <v>46</v>
      </c>
      <c r="J301">
        <v>21.6</v>
      </c>
      <c r="K301">
        <v>75.5</v>
      </c>
      <c r="L301">
        <v>-3.1</v>
      </c>
      <c r="M301">
        <v>12.7</v>
      </c>
      <c r="N301">
        <v>-4.5999999999999996</v>
      </c>
      <c r="O301">
        <v>-1.7</v>
      </c>
      <c r="P301">
        <v>49.4</v>
      </c>
      <c r="Q301">
        <v>-0.3</v>
      </c>
      <c r="R301">
        <v>119.3</v>
      </c>
      <c r="S301">
        <v>23.9</v>
      </c>
      <c r="T301">
        <v>52.2</v>
      </c>
      <c r="U301">
        <v>38</v>
      </c>
      <c r="V301">
        <v>57.3</v>
      </c>
      <c r="W301">
        <v>38.799999999999997</v>
      </c>
      <c r="X301">
        <v>58.3</v>
      </c>
      <c r="Y301">
        <v>25</v>
      </c>
      <c r="Z301">
        <v>46.3</v>
      </c>
      <c r="AA301">
        <v>27.4</v>
      </c>
      <c r="AB301">
        <v>76.2</v>
      </c>
      <c r="AC301">
        <v>-2.2000000000000002</v>
      </c>
      <c r="AD301">
        <v>-1.2</v>
      </c>
      <c r="AE301">
        <v>0.7</v>
      </c>
      <c r="AF301">
        <v>113.2</v>
      </c>
      <c r="AG301">
        <v>91</v>
      </c>
      <c r="AH301">
        <v>-23</v>
      </c>
      <c r="AI301">
        <v>21.9</v>
      </c>
    </row>
    <row r="302" spans="1:35" x14ac:dyDescent="0.25">
      <c r="A302">
        <v>27575</v>
      </c>
      <c r="B302">
        <v>37.700000000000003</v>
      </c>
      <c r="C302">
        <v>52.5</v>
      </c>
      <c r="D302">
        <v>38.1</v>
      </c>
      <c r="E302">
        <v>57.5</v>
      </c>
      <c r="F302">
        <v>38.700000000000003</v>
      </c>
      <c r="G302">
        <v>58.2</v>
      </c>
      <c r="H302">
        <v>35.4</v>
      </c>
      <c r="I302">
        <v>46.2</v>
      </c>
      <c r="J302">
        <v>28.6</v>
      </c>
      <c r="K302">
        <v>75.5</v>
      </c>
      <c r="L302">
        <v>0.3</v>
      </c>
      <c r="M302">
        <v>12.7</v>
      </c>
      <c r="N302">
        <v>-4.5999999999999996</v>
      </c>
      <c r="O302">
        <v>-1.7</v>
      </c>
      <c r="P302">
        <v>49.2</v>
      </c>
      <c r="Q302">
        <v>-1.1000000000000001</v>
      </c>
      <c r="R302">
        <v>117</v>
      </c>
      <c r="S302">
        <v>18.600000000000001</v>
      </c>
      <c r="T302">
        <v>53</v>
      </c>
      <c r="U302">
        <v>30.6</v>
      </c>
      <c r="V302">
        <v>57.4</v>
      </c>
      <c r="W302">
        <v>34.200000000000003</v>
      </c>
      <c r="X302">
        <v>58.4</v>
      </c>
      <c r="Y302">
        <v>25.3</v>
      </c>
      <c r="Z302">
        <v>46.3</v>
      </c>
      <c r="AA302">
        <v>27.2</v>
      </c>
      <c r="AB302">
        <v>76.2</v>
      </c>
      <c r="AC302">
        <v>-3.8</v>
      </c>
      <c r="AD302">
        <v>-1.2</v>
      </c>
      <c r="AE302">
        <v>0.7</v>
      </c>
      <c r="AF302">
        <v>112.4</v>
      </c>
      <c r="AG302">
        <v>91.2</v>
      </c>
      <c r="AH302">
        <v>-24.1</v>
      </c>
      <c r="AI302">
        <v>14.4</v>
      </c>
    </row>
    <row r="303" spans="1:35" x14ac:dyDescent="0.25">
      <c r="A303">
        <v>27609</v>
      </c>
      <c r="B303">
        <v>41</v>
      </c>
      <c r="C303">
        <v>53.3</v>
      </c>
      <c r="D303">
        <v>38.700000000000003</v>
      </c>
      <c r="E303">
        <v>57.4</v>
      </c>
      <c r="F303">
        <v>45.2</v>
      </c>
      <c r="G303">
        <v>58.2</v>
      </c>
      <c r="H303">
        <v>36.200000000000003</v>
      </c>
      <c r="I303">
        <v>45.9</v>
      </c>
      <c r="J303">
        <v>32.200000000000003</v>
      </c>
      <c r="K303">
        <v>75.599999999999994</v>
      </c>
      <c r="L303">
        <v>3.2</v>
      </c>
      <c r="M303">
        <v>12.7</v>
      </c>
      <c r="N303">
        <v>-4.5999999999999996</v>
      </c>
      <c r="O303">
        <v>1.5</v>
      </c>
      <c r="P303">
        <v>49.4</v>
      </c>
      <c r="Q303">
        <v>-3.8</v>
      </c>
      <c r="R303">
        <v>118.8</v>
      </c>
      <c r="S303">
        <v>26.3</v>
      </c>
      <c r="T303">
        <v>53.5</v>
      </c>
      <c r="U303">
        <v>34.200000000000003</v>
      </c>
      <c r="V303">
        <v>57.3</v>
      </c>
      <c r="W303">
        <v>37.799999999999997</v>
      </c>
      <c r="X303">
        <v>58.3</v>
      </c>
      <c r="Y303">
        <v>27.8</v>
      </c>
      <c r="Z303">
        <v>46.2</v>
      </c>
      <c r="AA303">
        <v>30.1</v>
      </c>
      <c r="AB303">
        <v>76.2</v>
      </c>
      <c r="AC303">
        <v>-4</v>
      </c>
      <c r="AD303">
        <v>-1.2</v>
      </c>
      <c r="AE303">
        <v>0.7</v>
      </c>
      <c r="AF303">
        <v>114.4</v>
      </c>
      <c r="AG303">
        <v>91</v>
      </c>
      <c r="AH303">
        <v>-25.7</v>
      </c>
      <c r="AI303">
        <v>13.2</v>
      </c>
    </row>
    <row r="304" spans="1:35" x14ac:dyDescent="0.25">
      <c r="A304">
        <v>27643</v>
      </c>
      <c r="B304">
        <v>37.6</v>
      </c>
      <c r="C304">
        <v>53.7</v>
      </c>
      <c r="D304">
        <v>35.700000000000003</v>
      </c>
      <c r="E304">
        <v>57.4</v>
      </c>
      <c r="F304">
        <v>38</v>
      </c>
      <c r="G304">
        <v>58.1</v>
      </c>
      <c r="H304">
        <v>39.799999999999997</v>
      </c>
      <c r="I304">
        <v>45.8</v>
      </c>
      <c r="J304">
        <v>31.6</v>
      </c>
      <c r="K304">
        <v>75.5</v>
      </c>
      <c r="L304">
        <v>-4.0999999999999996</v>
      </c>
      <c r="M304">
        <v>12.7</v>
      </c>
      <c r="N304">
        <v>-4.3</v>
      </c>
      <c r="O304">
        <v>-0.2</v>
      </c>
      <c r="P304">
        <v>49.2</v>
      </c>
      <c r="Q304">
        <v>-0.7</v>
      </c>
      <c r="R304">
        <v>120.3</v>
      </c>
      <c r="S304">
        <v>25.8</v>
      </c>
      <c r="T304">
        <v>53.6</v>
      </c>
      <c r="U304">
        <v>29.1</v>
      </c>
      <c r="V304">
        <v>57.3</v>
      </c>
      <c r="W304">
        <v>26.7</v>
      </c>
      <c r="X304">
        <v>58</v>
      </c>
      <c r="Y304">
        <v>27.8</v>
      </c>
      <c r="Z304">
        <v>45.8</v>
      </c>
      <c r="AA304">
        <v>28.3</v>
      </c>
      <c r="AB304">
        <v>76.2</v>
      </c>
      <c r="AC304">
        <v>-1.7</v>
      </c>
      <c r="AD304">
        <v>-1.4</v>
      </c>
      <c r="AE304">
        <v>0.7</v>
      </c>
      <c r="AF304">
        <v>113.3</v>
      </c>
      <c r="AG304">
        <v>91.2</v>
      </c>
      <c r="AH304">
        <v>-25</v>
      </c>
      <c r="AI304">
        <v>13</v>
      </c>
    </row>
    <row r="305" spans="1:35" x14ac:dyDescent="0.25">
      <c r="A305">
        <v>27678</v>
      </c>
      <c r="B305">
        <v>42.2</v>
      </c>
      <c r="C305">
        <v>53.9</v>
      </c>
      <c r="D305">
        <v>35.9</v>
      </c>
      <c r="E305">
        <v>57.4</v>
      </c>
      <c r="F305">
        <v>42.3</v>
      </c>
      <c r="G305">
        <v>57.7</v>
      </c>
      <c r="H305">
        <v>39</v>
      </c>
      <c r="I305">
        <v>45.9</v>
      </c>
      <c r="J305">
        <v>24</v>
      </c>
      <c r="K305">
        <v>75.599999999999994</v>
      </c>
      <c r="L305">
        <v>-2.2000000000000002</v>
      </c>
      <c r="M305">
        <v>12.7</v>
      </c>
      <c r="N305">
        <v>-4.5999999999999996</v>
      </c>
      <c r="O305">
        <v>-0.6</v>
      </c>
      <c r="P305">
        <v>49.7</v>
      </c>
      <c r="Q305">
        <v>-1.5</v>
      </c>
      <c r="R305">
        <v>119.2</v>
      </c>
      <c r="S305">
        <v>26.6</v>
      </c>
      <c r="T305">
        <v>53.6</v>
      </c>
      <c r="U305">
        <v>34.700000000000003</v>
      </c>
      <c r="V305">
        <v>57.6</v>
      </c>
      <c r="W305">
        <v>49.5</v>
      </c>
      <c r="X305">
        <v>58.2</v>
      </c>
      <c r="Y305">
        <v>24</v>
      </c>
      <c r="Z305">
        <v>46.1</v>
      </c>
      <c r="AA305">
        <v>30.4</v>
      </c>
      <c r="AB305">
        <v>76.2</v>
      </c>
      <c r="AC305">
        <v>-1.6</v>
      </c>
      <c r="AD305">
        <v>-1.4</v>
      </c>
      <c r="AE305">
        <v>0.7</v>
      </c>
      <c r="AF305">
        <v>112</v>
      </c>
      <c r="AG305">
        <v>91.2</v>
      </c>
      <c r="AH305">
        <v>-25</v>
      </c>
      <c r="AI305">
        <v>15.5</v>
      </c>
    </row>
    <row r="306" spans="1:35" x14ac:dyDescent="0.25">
      <c r="A306">
        <v>27713</v>
      </c>
      <c r="B306">
        <v>43.5</v>
      </c>
      <c r="C306">
        <v>53.9</v>
      </c>
      <c r="D306">
        <v>37.299999999999997</v>
      </c>
      <c r="E306">
        <v>57.6</v>
      </c>
      <c r="F306">
        <v>16.7</v>
      </c>
      <c r="G306">
        <v>58.2</v>
      </c>
      <c r="H306">
        <v>33.200000000000003</v>
      </c>
      <c r="I306">
        <v>46.2</v>
      </c>
      <c r="J306">
        <v>29.6</v>
      </c>
      <c r="K306">
        <v>75.5</v>
      </c>
      <c r="L306">
        <v>2.2999999999999998</v>
      </c>
      <c r="M306">
        <v>12.7</v>
      </c>
      <c r="N306">
        <v>-4.5999999999999996</v>
      </c>
      <c r="O306">
        <v>-0.7</v>
      </c>
      <c r="P306">
        <v>49.4</v>
      </c>
      <c r="Q306">
        <v>-0.9</v>
      </c>
      <c r="R306">
        <v>117.5</v>
      </c>
      <c r="S306">
        <v>21</v>
      </c>
      <c r="T306">
        <v>53.6</v>
      </c>
      <c r="U306">
        <v>31.3</v>
      </c>
      <c r="V306">
        <v>57.4</v>
      </c>
      <c r="W306">
        <v>38.799999999999997</v>
      </c>
      <c r="X306">
        <v>57.4</v>
      </c>
      <c r="Y306">
        <v>28.2</v>
      </c>
      <c r="Z306">
        <v>46.2</v>
      </c>
      <c r="AA306">
        <v>24.5</v>
      </c>
      <c r="AB306">
        <v>76.2</v>
      </c>
      <c r="AC306">
        <v>-1.8</v>
      </c>
      <c r="AD306">
        <v>-1.2</v>
      </c>
      <c r="AE306">
        <v>0.7</v>
      </c>
      <c r="AF306">
        <v>113.5</v>
      </c>
      <c r="AG306">
        <v>91</v>
      </c>
      <c r="AH306">
        <v>-25.9</v>
      </c>
      <c r="AI306">
        <v>14.5</v>
      </c>
    </row>
    <row r="307" spans="1:35" x14ac:dyDescent="0.25">
      <c r="A307">
        <v>27748</v>
      </c>
      <c r="B307">
        <v>41</v>
      </c>
      <c r="C307">
        <v>53</v>
      </c>
      <c r="D307">
        <v>36.5</v>
      </c>
      <c r="E307">
        <v>57.4</v>
      </c>
      <c r="F307">
        <v>38.299999999999997</v>
      </c>
      <c r="G307">
        <v>57.6</v>
      </c>
      <c r="H307">
        <v>39.200000000000003</v>
      </c>
      <c r="I307">
        <v>46.1</v>
      </c>
      <c r="J307">
        <v>30.8</v>
      </c>
      <c r="K307">
        <v>75.5</v>
      </c>
      <c r="L307">
        <v>-1.8</v>
      </c>
      <c r="M307">
        <v>12.7</v>
      </c>
      <c r="N307">
        <v>-4.8</v>
      </c>
      <c r="O307">
        <v>1.7</v>
      </c>
      <c r="P307">
        <v>49.2</v>
      </c>
      <c r="Q307">
        <v>-2.6</v>
      </c>
      <c r="R307">
        <v>119</v>
      </c>
      <c r="S307">
        <v>15.9</v>
      </c>
      <c r="T307">
        <v>52.1</v>
      </c>
      <c r="U307">
        <v>37.5</v>
      </c>
      <c r="V307">
        <v>57.5</v>
      </c>
      <c r="W307">
        <v>37.6</v>
      </c>
      <c r="X307">
        <v>57.4</v>
      </c>
      <c r="Y307">
        <v>25.4</v>
      </c>
      <c r="Z307">
        <v>46.2</v>
      </c>
      <c r="AA307">
        <v>32.6</v>
      </c>
      <c r="AB307">
        <v>76.2</v>
      </c>
      <c r="AC307">
        <v>-1.6</v>
      </c>
      <c r="AD307">
        <v>-1.2</v>
      </c>
      <c r="AE307">
        <v>0.7</v>
      </c>
      <c r="AF307">
        <v>113.6</v>
      </c>
      <c r="AG307">
        <v>91</v>
      </c>
      <c r="AH307">
        <v>-25.1</v>
      </c>
      <c r="AI307">
        <v>14.1</v>
      </c>
    </row>
    <row r="308" spans="1:35" x14ac:dyDescent="0.25">
      <c r="A308">
        <v>27783</v>
      </c>
      <c r="B308">
        <v>14.1</v>
      </c>
      <c r="C308">
        <v>51.1</v>
      </c>
      <c r="D308">
        <v>36.299999999999997</v>
      </c>
      <c r="E308">
        <v>57.6</v>
      </c>
      <c r="F308">
        <v>35.5</v>
      </c>
      <c r="G308">
        <v>57.5</v>
      </c>
      <c r="H308">
        <v>37</v>
      </c>
      <c r="I308">
        <v>46.2</v>
      </c>
      <c r="J308">
        <v>33.1</v>
      </c>
      <c r="K308">
        <v>75.5</v>
      </c>
      <c r="L308">
        <v>-1.8</v>
      </c>
      <c r="M308">
        <v>13</v>
      </c>
      <c r="N308">
        <v>-4.8</v>
      </c>
      <c r="O308">
        <v>-0.5</v>
      </c>
      <c r="P308">
        <v>49.2</v>
      </c>
      <c r="Q308">
        <v>-1.9</v>
      </c>
      <c r="R308">
        <v>118.1</v>
      </c>
      <c r="S308">
        <v>28.3</v>
      </c>
      <c r="T308">
        <v>50.4</v>
      </c>
      <c r="U308">
        <v>34.799999999999997</v>
      </c>
      <c r="V308">
        <v>57.6</v>
      </c>
      <c r="W308">
        <v>42.3</v>
      </c>
      <c r="X308">
        <v>57.5</v>
      </c>
      <c r="Y308">
        <v>24.1</v>
      </c>
      <c r="Z308">
        <v>46.6</v>
      </c>
      <c r="AA308">
        <v>34.9</v>
      </c>
      <c r="AB308">
        <v>76.2</v>
      </c>
      <c r="AC308">
        <v>-5.0999999999999996</v>
      </c>
      <c r="AD308">
        <v>-1.2</v>
      </c>
      <c r="AE308">
        <v>0.7</v>
      </c>
      <c r="AF308">
        <v>113</v>
      </c>
      <c r="AG308">
        <v>91.2</v>
      </c>
      <c r="AH308">
        <v>-23.9</v>
      </c>
      <c r="AI308">
        <v>14.6</v>
      </c>
    </row>
    <row r="309" spans="1:35" x14ac:dyDescent="0.25">
      <c r="A309">
        <v>27818</v>
      </c>
      <c r="B309">
        <v>44.4</v>
      </c>
      <c r="C309">
        <v>50.3</v>
      </c>
      <c r="D309">
        <v>35.5</v>
      </c>
      <c r="E309">
        <v>57.6</v>
      </c>
      <c r="F309">
        <v>39.200000000000003</v>
      </c>
      <c r="G309">
        <v>57.6</v>
      </c>
      <c r="H309">
        <v>39.9</v>
      </c>
      <c r="I309">
        <v>45.7</v>
      </c>
      <c r="J309">
        <v>22.5</v>
      </c>
      <c r="K309">
        <v>75.5</v>
      </c>
      <c r="L309">
        <v>-1.8</v>
      </c>
      <c r="M309">
        <v>13</v>
      </c>
      <c r="N309">
        <v>-4.5999999999999996</v>
      </c>
      <c r="O309">
        <v>-0.4</v>
      </c>
      <c r="P309">
        <v>49.2</v>
      </c>
      <c r="Q309">
        <v>-0.9</v>
      </c>
      <c r="R309">
        <v>117</v>
      </c>
      <c r="S309">
        <v>19.8</v>
      </c>
      <c r="T309">
        <v>50</v>
      </c>
      <c r="U309">
        <v>37.200000000000003</v>
      </c>
      <c r="V309">
        <v>57.5</v>
      </c>
      <c r="W309">
        <v>37</v>
      </c>
      <c r="X309">
        <v>57.4</v>
      </c>
      <c r="Y309">
        <v>27.4</v>
      </c>
      <c r="Z309">
        <v>46.3</v>
      </c>
      <c r="AA309">
        <v>29.4</v>
      </c>
      <c r="AB309">
        <v>76.2</v>
      </c>
      <c r="AC309">
        <v>-1.5</v>
      </c>
      <c r="AD309">
        <v>-1.2</v>
      </c>
      <c r="AE309">
        <v>0.7</v>
      </c>
      <c r="AF309">
        <v>112.2</v>
      </c>
      <c r="AG309">
        <v>91</v>
      </c>
      <c r="AH309">
        <v>-24.2</v>
      </c>
      <c r="AI309">
        <v>14.8</v>
      </c>
    </row>
    <row r="310" spans="1:35" x14ac:dyDescent="0.25">
      <c r="A310">
        <v>27853</v>
      </c>
      <c r="B310">
        <v>40.200000000000003</v>
      </c>
      <c r="C310">
        <v>50.6</v>
      </c>
      <c r="D310">
        <v>40.5</v>
      </c>
      <c r="E310">
        <v>57.4</v>
      </c>
      <c r="F310">
        <v>36</v>
      </c>
      <c r="G310">
        <v>57.8</v>
      </c>
      <c r="H310">
        <v>39.9</v>
      </c>
      <c r="I310">
        <v>46.1</v>
      </c>
      <c r="J310">
        <v>29.5</v>
      </c>
      <c r="K310">
        <v>75.599999999999994</v>
      </c>
      <c r="L310">
        <v>6.6</v>
      </c>
      <c r="M310">
        <v>12.7</v>
      </c>
      <c r="N310">
        <v>-4.5999999999999996</v>
      </c>
      <c r="O310">
        <v>0.7</v>
      </c>
      <c r="P310">
        <v>49.4</v>
      </c>
      <c r="Q310">
        <v>-1.9</v>
      </c>
      <c r="R310">
        <v>118.4</v>
      </c>
      <c r="S310">
        <v>19.5</v>
      </c>
      <c r="T310">
        <v>50.3</v>
      </c>
      <c r="U310">
        <v>38.1</v>
      </c>
      <c r="V310">
        <v>57.6</v>
      </c>
      <c r="W310">
        <v>30.6</v>
      </c>
      <c r="X310">
        <v>57.6</v>
      </c>
      <c r="Y310">
        <v>28</v>
      </c>
      <c r="Z310">
        <v>46.3</v>
      </c>
      <c r="AA310">
        <v>29</v>
      </c>
      <c r="AB310">
        <v>76.2</v>
      </c>
      <c r="AC310">
        <v>-2.2999999999999998</v>
      </c>
      <c r="AD310">
        <v>-1.2</v>
      </c>
      <c r="AE310">
        <v>0.7</v>
      </c>
      <c r="AF310">
        <v>114.8</v>
      </c>
      <c r="AG310">
        <v>91</v>
      </c>
      <c r="AH310">
        <v>-25.6</v>
      </c>
      <c r="AI310">
        <v>12.9</v>
      </c>
    </row>
    <row r="311" spans="1:35" x14ac:dyDescent="0.25">
      <c r="A311">
        <v>27888</v>
      </c>
      <c r="B311">
        <v>34.200000000000003</v>
      </c>
      <c r="C311">
        <v>50.3</v>
      </c>
      <c r="D311">
        <v>38.299999999999997</v>
      </c>
      <c r="E311">
        <v>57.6</v>
      </c>
      <c r="F311">
        <v>35.5</v>
      </c>
      <c r="G311">
        <v>57.6</v>
      </c>
      <c r="H311">
        <v>39.700000000000003</v>
      </c>
      <c r="I311">
        <v>46.7</v>
      </c>
      <c r="J311">
        <v>32.9</v>
      </c>
      <c r="K311">
        <v>75.5</v>
      </c>
      <c r="L311">
        <v>-5.2</v>
      </c>
      <c r="M311">
        <v>12.7</v>
      </c>
      <c r="N311">
        <v>-4.5999999999999996</v>
      </c>
      <c r="O311">
        <v>0.3</v>
      </c>
      <c r="P311">
        <v>49.4</v>
      </c>
      <c r="Q311">
        <v>-2.7</v>
      </c>
      <c r="R311">
        <v>119.1</v>
      </c>
      <c r="S311">
        <v>28.3</v>
      </c>
      <c r="T311">
        <v>49.3</v>
      </c>
      <c r="U311">
        <v>33.9</v>
      </c>
      <c r="V311">
        <v>57.4</v>
      </c>
      <c r="W311">
        <v>30.8</v>
      </c>
      <c r="X311">
        <v>57.8</v>
      </c>
      <c r="Y311">
        <v>28</v>
      </c>
      <c r="Z311">
        <v>46.1</v>
      </c>
      <c r="AA311">
        <v>22.2</v>
      </c>
      <c r="AB311">
        <v>76.2</v>
      </c>
      <c r="AC311">
        <v>6</v>
      </c>
      <c r="AD311">
        <v>-1.2</v>
      </c>
      <c r="AE311">
        <v>0.7</v>
      </c>
      <c r="AF311">
        <v>114.7</v>
      </c>
      <c r="AG311">
        <v>91</v>
      </c>
      <c r="AH311">
        <v>-25.1</v>
      </c>
      <c r="AI311">
        <v>14.1</v>
      </c>
    </row>
    <row r="312" spans="1:35" x14ac:dyDescent="0.25">
      <c r="A312">
        <v>27921</v>
      </c>
      <c r="B312">
        <v>29.2</v>
      </c>
      <c r="C312">
        <v>49.8</v>
      </c>
      <c r="D312">
        <v>35.700000000000003</v>
      </c>
      <c r="E312">
        <v>57.4</v>
      </c>
      <c r="F312">
        <v>37</v>
      </c>
      <c r="G312">
        <v>57.9</v>
      </c>
      <c r="H312">
        <v>39.6</v>
      </c>
      <c r="I312">
        <v>46.4</v>
      </c>
      <c r="J312">
        <v>32.799999999999997</v>
      </c>
      <c r="K312">
        <v>75.400000000000006</v>
      </c>
      <c r="L312">
        <v>-2</v>
      </c>
      <c r="M312">
        <v>12.7</v>
      </c>
      <c r="N312">
        <v>-4.5999999999999996</v>
      </c>
      <c r="O312">
        <v>0</v>
      </c>
      <c r="P312">
        <v>49.2</v>
      </c>
      <c r="Q312">
        <v>-0.9</v>
      </c>
      <c r="R312">
        <v>117.4</v>
      </c>
      <c r="S312">
        <v>21.8</v>
      </c>
      <c r="T312">
        <v>49.4</v>
      </c>
      <c r="U312">
        <v>38.4</v>
      </c>
      <c r="V312">
        <v>57.6</v>
      </c>
      <c r="W312">
        <v>35.799999999999997</v>
      </c>
      <c r="X312">
        <v>58</v>
      </c>
      <c r="Y312">
        <v>27.2</v>
      </c>
      <c r="Z312">
        <v>46</v>
      </c>
      <c r="AA312">
        <v>26</v>
      </c>
      <c r="AB312">
        <v>76.2</v>
      </c>
      <c r="AC312">
        <v>-3.9</v>
      </c>
      <c r="AD312">
        <v>-1.2</v>
      </c>
      <c r="AE312">
        <v>0.7</v>
      </c>
      <c r="AF312">
        <v>113.9</v>
      </c>
      <c r="AG312">
        <v>91.2</v>
      </c>
      <c r="AH312">
        <v>-22.7</v>
      </c>
      <c r="AI312">
        <v>25.8</v>
      </c>
    </row>
    <row r="313" spans="1:35" x14ac:dyDescent="0.25">
      <c r="A313">
        <v>27957</v>
      </c>
      <c r="B313">
        <v>39</v>
      </c>
      <c r="C313">
        <v>49.8</v>
      </c>
      <c r="D313">
        <v>42.6</v>
      </c>
      <c r="E313">
        <v>57.5</v>
      </c>
      <c r="F313">
        <v>26.1</v>
      </c>
      <c r="G313">
        <v>57.7</v>
      </c>
      <c r="H313">
        <v>33</v>
      </c>
      <c r="I313">
        <v>46.2</v>
      </c>
      <c r="J313">
        <v>31.4</v>
      </c>
      <c r="K313">
        <v>75.599999999999994</v>
      </c>
      <c r="L313">
        <v>-3.5</v>
      </c>
      <c r="M313">
        <v>12.7</v>
      </c>
      <c r="N313">
        <v>-4.8</v>
      </c>
      <c r="O313">
        <v>0.9</v>
      </c>
      <c r="P313">
        <v>49.4</v>
      </c>
      <c r="Q313">
        <v>-2.2999999999999998</v>
      </c>
      <c r="R313">
        <v>118.6</v>
      </c>
      <c r="S313">
        <v>20.399999999999999</v>
      </c>
      <c r="T313">
        <v>50.2</v>
      </c>
      <c r="U313">
        <v>38</v>
      </c>
      <c r="V313">
        <v>57.6</v>
      </c>
      <c r="W313">
        <v>36.4</v>
      </c>
      <c r="X313">
        <v>57.9</v>
      </c>
      <c r="Y313">
        <v>22.1</v>
      </c>
      <c r="Z313">
        <v>46.7</v>
      </c>
      <c r="AA313">
        <v>30.6</v>
      </c>
      <c r="AB313">
        <v>76.2</v>
      </c>
      <c r="AC313">
        <v>-2.2000000000000002</v>
      </c>
      <c r="AD313">
        <v>-1.2</v>
      </c>
      <c r="AE313">
        <v>0.7</v>
      </c>
      <c r="AF313">
        <v>113.7</v>
      </c>
      <c r="AG313">
        <v>91.2</v>
      </c>
      <c r="AH313">
        <v>-24.7</v>
      </c>
      <c r="AI313">
        <v>13.5</v>
      </c>
    </row>
    <row r="314" spans="1:35" x14ac:dyDescent="0.25">
      <c r="A314">
        <v>27992</v>
      </c>
      <c r="B314">
        <v>37.299999999999997</v>
      </c>
      <c r="C314">
        <v>50.7</v>
      </c>
      <c r="D314">
        <v>37.799999999999997</v>
      </c>
      <c r="E314">
        <v>57.5</v>
      </c>
      <c r="F314">
        <v>26.4</v>
      </c>
      <c r="G314">
        <v>57.9</v>
      </c>
      <c r="H314">
        <v>39.5</v>
      </c>
      <c r="I314">
        <v>46.3</v>
      </c>
      <c r="J314">
        <v>32.1</v>
      </c>
      <c r="K314">
        <v>75.599999999999994</v>
      </c>
      <c r="L314">
        <v>1.5</v>
      </c>
      <c r="M314">
        <v>13</v>
      </c>
      <c r="N314">
        <v>-4.8</v>
      </c>
      <c r="O314">
        <v>1.5</v>
      </c>
      <c r="P314">
        <v>49.4</v>
      </c>
      <c r="Q314">
        <v>-2.7</v>
      </c>
      <c r="R314">
        <v>120.8</v>
      </c>
      <c r="S314">
        <v>20.399999999999999</v>
      </c>
      <c r="T314">
        <v>51.3</v>
      </c>
      <c r="U314">
        <v>34.799999999999997</v>
      </c>
      <c r="V314">
        <v>57.4</v>
      </c>
      <c r="W314">
        <v>38.700000000000003</v>
      </c>
      <c r="X314">
        <v>57.9</v>
      </c>
      <c r="Y314">
        <v>28</v>
      </c>
      <c r="Z314">
        <v>46.9</v>
      </c>
      <c r="AA314">
        <v>31.8</v>
      </c>
      <c r="AB314">
        <v>76.2</v>
      </c>
      <c r="AC314">
        <v>-1.9</v>
      </c>
      <c r="AD314">
        <v>-1.2</v>
      </c>
      <c r="AE314">
        <v>0.7</v>
      </c>
      <c r="AF314">
        <v>113.2</v>
      </c>
      <c r="AG314">
        <v>91.2</v>
      </c>
      <c r="AH314">
        <v>-24.5</v>
      </c>
      <c r="AI314">
        <v>13.1</v>
      </c>
    </row>
    <row r="315" spans="1:35" x14ac:dyDescent="0.25">
      <c r="A315">
        <v>28026</v>
      </c>
      <c r="B315">
        <v>46.9</v>
      </c>
      <c r="C315">
        <v>51.7</v>
      </c>
      <c r="D315">
        <v>30.2</v>
      </c>
      <c r="E315">
        <v>57.5</v>
      </c>
      <c r="F315">
        <v>36.700000000000003</v>
      </c>
      <c r="G315">
        <v>57.8</v>
      </c>
      <c r="H315">
        <v>40.799999999999997</v>
      </c>
      <c r="I315">
        <v>46.2</v>
      </c>
      <c r="J315">
        <v>24.9</v>
      </c>
      <c r="K315">
        <v>75.599999999999994</v>
      </c>
      <c r="L315">
        <v>-1.5</v>
      </c>
      <c r="M315">
        <v>12.7</v>
      </c>
      <c r="N315">
        <v>-4.8</v>
      </c>
      <c r="O315">
        <v>1.2</v>
      </c>
      <c r="P315">
        <v>49.4</v>
      </c>
      <c r="Q315">
        <v>-2.2000000000000002</v>
      </c>
      <c r="R315">
        <v>118.1</v>
      </c>
      <c r="S315">
        <v>21.1</v>
      </c>
      <c r="T315">
        <v>52.4</v>
      </c>
      <c r="U315">
        <v>38.299999999999997</v>
      </c>
      <c r="V315">
        <v>57.5</v>
      </c>
      <c r="W315">
        <v>22.1</v>
      </c>
      <c r="X315">
        <v>58</v>
      </c>
      <c r="Y315">
        <v>27.7</v>
      </c>
      <c r="Z315">
        <v>46.2</v>
      </c>
      <c r="AA315">
        <v>30</v>
      </c>
      <c r="AB315">
        <v>76.2</v>
      </c>
      <c r="AC315">
        <v>-1.7</v>
      </c>
      <c r="AD315">
        <v>-1.2</v>
      </c>
      <c r="AE315">
        <v>0.7</v>
      </c>
      <c r="AF315">
        <v>113.9</v>
      </c>
      <c r="AG315">
        <v>91.2</v>
      </c>
      <c r="AH315">
        <v>-25.2</v>
      </c>
      <c r="AI315">
        <v>14.8</v>
      </c>
    </row>
    <row r="316" spans="1:35" x14ac:dyDescent="0.25">
      <c r="A316">
        <v>28062</v>
      </c>
      <c r="B316">
        <v>32.700000000000003</v>
      </c>
      <c r="C316">
        <v>52.3</v>
      </c>
      <c r="D316">
        <v>37.799999999999997</v>
      </c>
      <c r="E316">
        <v>57.6</v>
      </c>
      <c r="F316">
        <v>39</v>
      </c>
      <c r="G316">
        <v>58.2</v>
      </c>
      <c r="H316">
        <v>39.799999999999997</v>
      </c>
      <c r="I316">
        <v>48.8</v>
      </c>
      <c r="J316">
        <v>32.4</v>
      </c>
      <c r="K316">
        <v>75.5</v>
      </c>
      <c r="L316">
        <v>-5.7</v>
      </c>
      <c r="M316">
        <v>12.7</v>
      </c>
      <c r="N316">
        <v>-4.5999999999999996</v>
      </c>
      <c r="O316">
        <v>0</v>
      </c>
      <c r="P316">
        <v>49.4</v>
      </c>
      <c r="Q316">
        <v>-1.6</v>
      </c>
      <c r="R316">
        <v>119.6</v>
      </c>
      <c r="S316">
        <v>21.5</v>
      </c>
      <c r="T316">
        <v>52.3</v>
      </c>
      <c r="U316">
        <v>30.7</v>
      </c>
      <c r="V316">
        <v>57.5</v>
      </c>
      <c r="W316">
        <v>34</v>
      </c>
      <c r="X316">
        <v>57.9</v>
      </c>
      <c r="Y316">
        <v>28</v>
      </c>
      <c r="Z316">
        <v>46.2</v>
      </c>
      <c r="AA316">
        <v>29.6</v>
      </c>
      <c r="AB316">
        <v>76.2</v>
      </c>
      <c r="AC316">
        <v>-1.8</v>
      </c>
      <c r="AD316">
        <v>-1.2</v>
      </c>
      <c r="AE316">
        <v>0.7</v>
      </c>
      <c r="AF316">
        <v>113.2</v>
      </c>
      <c r="AG316">
        <v>91</v>
      </c>
      <c r="AH316">
        <v>-22.9</v>
      </c>
      <c r="AI316">
        <v>23.5</v>
      </c>
    </row>
    <row r="317" spans="1:35" x14ac:dyDescent="0.25">
      <c r="A317">
        <v>28096</v>
      </c>
      <c r="B317">
        <v>38.4</v>
      </c>
      <c r="C317">
        <v>52.4</v>
      </c>
      <c r="D317">
        <v>36.799999999999997</v>
      </c>
      <c r="E317">
        <v>57.5</v>
      </c>
      <c r="F317">
        <v>49.1</v>
      </c>
      <c r="G317">
        <v>58.3</v>
      </c>
      <c r="H317">
        <v>37.9</v>
      </c>
      <c r="I317">
        <v>45.9</v>
      </c>
      <c r="J317">
        <v>24.2</v>
      </c>
      <c r="K317">
        <v>75.5</v>
      </c>
      <c r="L317">
        <v>-4</v>
      </c>
      <c r="M317">
        <v>13</v>
      </c>
      <c r="N317">
        <v>-4.3</v>
      </c>
      <c r="O317">
        <v>-0.1</v>
      </c>
      <c r="P317">
        <v>49.4</v>
      </c>
      <c r="Q317">
        <v>-2.9</v>
      </c>
      <c r="R317">
        <v>118.9</v>
      </c>
      <c r="S317">
        <v>29.9</v>
      </c>
      <c r="T317">
        <v>52.2</v>
      </c>
      <c r="U317">
        <v>32.4</v>
      </c>
      <c r="V317">
        <v>57.5</v>
      </c>
      <c r="W317">
        <v>33.6</v>
      </c>
      <c r="X317">
        <v>58.3</v>
      </c>
      <c r="Y317">
        <v>34.200000000000003</v>
      </c>
      <c r="Z317">
        <v>46</v>
      </c>
      <c r="AA317">
        <v>30.5</v>
      </c>
      <c r="AB317">
        <v>76.2</v>
      </c>
      <c r="AC317">
        <v>6.4</v>
      </c>
      <c r="AD317">
        <v>-1.2</v>
      </c>
      <c r="AE317">
        <v>0.7</v>
      </c>
      <c r="AF317">
        <v>114.2</v>
      </c>
      <c r="AG317">
        <v>91.2</v>
      </c>
      <c r="AH317">
        <v>-25.8</v>
      </c>
      <c r="AI317">
        <v>11.7</v>
      </c>
    </row>
    <row r="318" spans="1:35" x14ac:dyDescent="0.25">
      <c r="A318">
        <v>28131</v>
      </c>
      <c r="B318">
        <v>38.200000000000003</v>
      </c>
      <c r="C318">
        <v>52.2</v>
      </c>
      <c r="D318">
        <v>35.799999999999997</v>
      </c>
      <c r="E318">
        <v>57.7</v>
      </c>
      <c r="F318">
        <v>37.6</v>
      </c>
      <c r="G318">
        <v>58.4</v>
      </c>
      <c r="H318">
        <v>39.5</v>
      </c>
      <c r="I318">
        <v>46.3</v>
      </c>
      <c r="J318">
        <v>30.7</v>
      </c>
      <c r="K318">
        <v>75.5</v>
      </c>
      <c r="L318">
        <v>-1.7</v>
      </c>
      <c r="M318">
        <v>12.7</v>
      </c>
      <c r="N318">
        <v>-4.8</v>
      </c>
      <c r="O318">
        <v>-0.2</v>
      </c>
      <c r="P318">
        <v>49</v>
      </c>
      <c r="Q318">
        <v>-1.6</v>
      </c>
      <c r="R318">
        <v>120.3</v>
      </c>
      <c r="S318">
        <v>24.3</v>
      </c>
      <c r="T318">
        <v>52.6</v>
      </c>
      <c r="U318">
        <v>36</v>
      </c>
      <c r="V318">
        <v>57.4</v>
      </c>
      <c r="W318">
        <v>49.7</v>
      </c>
      <c r="X318">
        <v>58.1</v>
      </c>
      <c r="Y318">
        <v>27.8</v>
      </c>
      <c r="Z318">
        <v>46.3</v>
      </c>
      <c r="AA318">
        <v>31.2</v>
      </c>
      <c r="AB318">
        <v>76.2</v>
      </c>
      <c r="AC318">
        <v>-1.7</v>
      </c>
      <c r="AD318">
        <v>-1.2</v>
      </c>
      <c r="AE318">
        <v>0.7</v>
      </c>
      <c r="AF318">
        <v>112.4</v>
      </c>
      <c r="AG318">
        <v>91.2</v>
      </c>
      <c r="AH318">
        <v>-24.5</v>
      </c>
      <c r="AI318">
        <v>13.9</v>
      </c>
    </row>
    <row r="319" spans="1:35" x14ac:dyDescent="0.25">
      <c r="A319">
        <v>28166</v>
      </c>
      <c r="B319">
        <v>45.2</v>
      </c>
      <c r="C319">
        <v>53</v>
      </c>
      <c r="D319">
        <v>38</v>
      </c>
      <c r="E319">
        <v>57.4</v>
      </c>
      <c r="F319">
        <v>39</v>
      </c>
      <c r="G319">
        <v>58.4</v>
      </c>
      <c r="H319">
        <v>42.8</v>
      </c>
      <c r="I319">
        <v>46.1</v>
      </c>
      <c r="J319">
        <v>27.3</v>
      </c>
      <c r="K319">
        <v>75.5</v>
      </c>
      <c r="L319">
        <v>-2.2999999999999998</v>
      </c>
      <c r="M319">
        <v>12.7</v>
      </c>
      <c r="N319">
        <v>-4.3</v>
      </c>
      <c r="O319">
        <v>-0.7</v>
      </c>
      <c r="P319">
        <v>49.4</v>
      </c>
      <c r="Q319">
        <v>-1.5</v>
      </c>
      <c r="R319">
        <v>117.3</v>
      </c>
      <c r="S319">
        <v>18.8</v>
      </c>
      <c r="T319">
        <v>53.6</v>
      </c>
      <c r="U319">
        <v>34.5</v>
      </c>
      <c r="V319">
        <v>57.4</v>
      </c>
      <c r="W319">
        <v>35.4</v>
      </c>
      <c r="X319">
        <v>58.1</v>
      </c>
      <c r="Y319">
        <v>27</v>
      </c>
      <c r="Z319">
        <v>46.2</v>
      </c>
      <c r="AA319">
        <v>32.700000000000003</v>
      </c>
      <c r="AB319">
        <v>76.2</v>
      </c>
      <c r="AC319">
        <v>-1.5</v>
      </c>
      <c r="AD319">
        <v>-1.2</v>
      </c>
      <c r="AE319">
        <v>0.7</v>
      </c>
      <c r="AF319">
        <v>113.1</v>
      </c>
      <c r="AG319">
        <v>91.2</v>
      </c>
      <c r="AH319">
        <v>-25.7</v>
      </c>
      <c r="AI319">
        <v>14.4</v>
      </c>
    </row>
    <row r="320" spans="1:35" x14ac:dyDescent="0.25">
      <c r="A320">
        <v>28202</v>
      </c>
      <c r="B320">
        <v>37.799999999999997</v>
      </c>
      <c r="C320">
        <v>53.5</v>
      </c>
      <c r="D320">
        <v>37.9</v>
      </c>
      <c r="E320">
        <v>57.6</v>
      </c>
      <c r="F320">
        <v>40.799999999999997</v>
      </c>
      <c r="G320">
        <v>58.3</v>
      </c>
      <c r="H320">
        <v>33</v>
      </c>
      <c r="I320">
        <v>46.2</v>
      </c>
      <c r="J320">
        <v>36.1</v>
      </c>
      <c r="K320">
        <v>75.5</v>
      </c>
      <c r="L320">
        <v>-1.4</v>
      </c>
      <c r="M320">
        <v>12.7</v>
      </c>
      <c r="N320">
        <v>-4.3</v>
      </c>
      <c r="O320">
        <v>0.7</v>
      </c>
      <c r="P320">
        <v>49</v>
      </c>
      <c r="Q320">
        <v>1.8</v>
      </c>
      <c r="R320">
        <v>118</v>
      </c>
      <c r="S320">
        <v>20.6</v>
      </c>
      <c r="T320">
        <v>53.6</v>
      </c>
      <c r="U320">
        <v>37.4</v>
      </c>
      <c r="V320">
        <v>57.7</v>
      </c>
      <c r="W320">
        <v>33.1</v>
      </c>
      <c r="X320">
        <v>58.1</v>
      </c>
      <c r="Y320">
        <v>31.5</v>
      </c>
      <c r="Z320">
        <v>46.2</v>
      </c>
      <c r="AA320">
        <v>30.5</v>
      </c>
      <c r="AB320">
        <v>76.2</v>
      </c>
      <c r="AC320">
        <v>-2.2000000000000002</v>
      </c>
      <c r="AD320">
        <v>-1.2</v>
      </c>
      <c r="AE320">
        <v>0.7</v>
      </c>
      <c r="AF320">
        <v>112.6</v>
      </c>
      <c r="AG320">
        <v>91</v>
      </c>
      <c r="AH320">
        <v>-22.4</v>
      </c>
      <c r="AI320">
        <v>26.8</v>
      </c>
    </row>
    <row r="321" spans="1:35" x14ac:dyDescent="0.25">
      <c r="A321">
        <v>28234</v>
      </c>
      <c r="B321">
        <v>33.799999999999997</v>
      </c>
      <c r="C321">
        <v>53.5</v>
      </c>
      <c r="D321">
        <v>35.799999999999997</v>
      </c>
      <c r="E321">
        <v>57.5</v>
      </c>
      <c r="F321">
        <v>38.799999999999997</v>
      </c>
      <c r="G321">
        <v>58.2</v>
      </c>
      <c r="H321">
        <v>44.1</v>
      </c>
      <c r="I321">
        <v>46.1</v>
      </c>
      <c r="J321">
        <v>33.200000000000003</v>
      </c>
      <c r="K321">
        <v>75.5</v>
      </c>
      <c r="L321">
        <v>-1.8</v>
      </c>
      <c r="M321">
        <v>12.7</v>
      </c>
      <c r="N321">
        <v>-4.3</v>
      </c>
      <c r="O321">
        <v>-1.2</v>
      </c>
      <c r="P321">
        <v>49</v>
      </c>
      <c r="Q321">
        <v>-1.3</v>
      </c>
      <c r="R321">
        <v>116.7</v>
      </c>
      <c r="S321">
        <v>24.1</v>
      </c>
      <c r="T321">
        <v>53.5</v>
      </c>
      <c r="U321">
        <v>37.799999999999997</v>
      </c>
      <c r="V321">
        <v>57.9</v>
      </c>
      <c r="W321">
        <v>37.4</v>
      </c>
      <c r="X321">
        <v>58.2</v>
      </c>
      <c r="Y321">
        <v>27.7</v>
      </c>
      <c r="Z321">
        <v>46</v>
      </c>
      <c r="AA321">
        <v>31.2</v>
      </c>
      <c r="AB321">
        <v>76.2</v>
      </c>
      <c r="AC321">
        <v>-2.2999999999999998</v>
      </c>
      <c r="AD321">
        <v>-1.2</v>
      </c>
      <c r="AE321">
        <v>0.7</v>
      </c>
      <c r="AF321">
        <v>118</v>
      </c>
      <c r="AG321">
        <v>91</v>
      </c>
      <c r="AH321">
        <v>-24.7</v>
      </c>
      <c r="AI321">
        <v>14.9</v>
      </c>
    </row>
    <row r="322" spans="1:35" x14ac:dyDescent="0.25">
      <c r="A322">
        <v>28269</v>
      </c>
      <c r="B322">
        <v>38.200000000000003</v>
      </c>
      <c r="C322">
        <v>53.6</v>
      </c>
      <c r="D322">
        <v>40.5</v>
      </c>
      <c r="E322">
        <v>57.6</v>
      </c>
      <c r="F322">
        <v>6.3</v>
      </c>
      <c r="G322">
        <v>58.1</v>
      </c>
      <c r="H322">
        <v>39.9</v>
      </c>
      <c r="I322">
        <v>46.4</v>
      </c>
      <c r="J322">
        <v>29.2</v>
      </c>
      <c r="K322">
        <v>75.599999999999994</v>
      </c>
      <c r="L322">
        <v>1.8</v>
      </c>
      <c r="M322">
        <v>12.7</v>
      </c>
      <c r="N322">
        <v>-4.5999999999999996</v>
      </c>
      <c r="O322">
        <v>1.4</v>
      </c>
      <c r="P322">
        <v>49.2</v>
      </c>
      <c r="Q322">
        <v>-2.5</v>
      </c>
      <c r="R322">
        <v>119.2</v>
      </c>
      <c r="S322">
        <v>19.3</v>
      </c>
      <c r="T322">
        <v>53.3</v>
      </c>
      <c r="U322">
        <v>36.6</v>
      </c>
      <c r="V322">
        <v>57.6</v>
      </c>
      <c r="W322">
        <v>36.9</v>
      </c>
      <c r="X322">
        <v>58.1</v>
      </c>
      <c r="Y322">
        <v>27.8</v>
      </c>
      <c r="Z322">
        <v>46.4</v>
      </c>
      <c r="AA322">
        <v>29.9</v>
      </c>
      <c r="AB322">
        <v>76.2</v>
      </c>
      <c r="AC322">
        <v>0.5</v>
      </c>
      <c r="AD322">
        <v>-1.2</v>
      </c>
      <c r="AE322">
        <v>0.7</v>
      </c>
      <c r="AF322">
        <v>114.1</v>
      </c>
      <c r="AG322">
        <v>91.2</v>
      </c>
      <c r="AH322">
        <v>-25.9</v>
      </c>
      <c r="AI322">
        <v>13.8</v>
      </c>
    </row>
    <row r="323" spans="1:35" x14ac:dyDescent="0.25">
      <c r="A323">
        <v>28303</v>
      </c>
      <c r="B323">
        <v>37.4</v>
      </c>
      <c r="C323">
        <v>53.7</v>
      </c>
      <c r="D323">
        <v>37.299999999999997</v>
      </c>
      <c r="E323">
        <v>57.7</v>
      </c>
      <c r="F323">
        <v>27.4</v>
      </c>
      <c r="G323">
        <v>57.9</v>
      </c>
      <c r="H323">
        <v>40</v>
      </c>
      <c r="I323">
        <v>50.7</v>
      </c>
      <c r="J323">
        <v>31.9</v>
      </c>
      <c r="K323">
        <v>75.599999999999994</v>
      </c>
      <c r="L323">
        <v>-1.5</v>
      </c>
      <c r="M323">
        <v>12.7</v>
      </c>
      <c r="N323">
        <v>-4.5999999999999996</v>
      </c>
      <c r="O323">
        <v>0</v>
      </c>
      <c r="P323">
        <v>49.2</v>
      </c>
      <c r="Q323">
        <v>-2.9</v>
      </c>
      <c r="R323">
        <v>119.2</v>
      </c>
      <c r="S323">
        <v>20.6</v>
      </c>
      <c r="T323">
        <v>54.2</v>
      </c>
      <c r="U323">
        <v>32.4</v>
      </c>
      <c r="V323">
        <v>57.5</v>
      </c>
      <c r="W323">
        <v>-7.2</v>
      </c>
      <c r="X323">
        <v>58.1</v>
      </c>
      <c r="Y323">
        <v>27.9</v>
      </c>
      <c r="Z323">
        <v>45.8</v>
      </c>
      <c r="AA323">
        <v>25.7</v>
      </c>
      <c r="AB323">
        <v>76.3</v>
      </c>
      <c r="AC323">
        <v>3.4</v>
      </c>
      <c r="AD323">
        <v>-1.2</v>
      </c>
      <c r="AE323">
        <v>0.7</v>
      </c>
      <c r="AF323">
        <v>112.6</v>
      </c>
      <c r="AG323">
        <v>91</v>
      </c>
      <c r="AH323">
        <v>-22.2</v>
      </c>
      <c r="AI323">
        <v>20.5</v>
      </c>
    </row>
    <row r="324" spans="1:35" x14ac:dyDescent="0.25">
      <c r="A324">
        <v>28338</v>
      </c>
      <c r="B324">
        <v>37.1</v>
      </c>
      <c r="C324">
        <v>54.8</v>
      </c>
      <c r="D324">
        <v>41.1</v>
      </c>
      <c r="E324">
        <v>57.6</v>
      </c>
      <c r="F324">
        <v>28.2</v>
      </c>
      <c r="G324">
        <v>57.9</v>
      </c>
      <c r="H324">
        <v>39.4</v>
      </c>
      <c r="I324">
        <v>46</v>
      </c>
      <c r="J324">
        <v>29.7</v>
      </c>
      <c r="K324">
        <v>75.599999999999994</v>
      </c>
      <c r="L324">
        <v>0.7</v>
      </c>
      <c r="M324">
        <v>13</v>
      </c>
      <c r="N324">
        <v>-4.8</v>
      </c>
      <c r="O324">
        <v>-0.2</v>
      </c>
      <c r="P324">
        <v>49.2</v>
      </c>
      <c r="Q324">
        <v>-1.5</v>
      </c>
      <c r="R324">
        <v>117.5</v>
      </c>
      <c r="S324">
        <v>18.5</v>
      </c>
      <c r="T324">
        <v>55.1</v>
      </c>
      <c r="U324">
        <v>37.700000000000003</v>
      </c>
      <c r="V324">
        <v>57.5</v>
      </c>
      <c r="W324">
        <v>26.1</v>
      </c>
      <c r="X324">
        <v>58</v>
      </c>
      <c r="Y324">
        <v>26.9</v>
      </c>
      <c r="Z324">
        <v>46.3</v>
      </c>
      <c r="AA324">
        <v>28.9</v>
      </c>
      <c r="AB324">
        <v>76.3</v>
      </c>
      <c r="AC324">
        <v>-6.2</v>
      </c>
      <c r="AD324">
        <v>-1.2</v>
      </c>
      <c r="AE324">
        <v>0.7</v>
      </c>
      <c r="AF324">
        <v>113.7</v>
      </c>
      <c r="AG324">
        <v>91</v>
      </c>
      <c r="AH324">
        <v>-25.7</v>
      </c>
      <c r="AI324">
        <v>13.4</v>
      </c>
    </row>
    <row r="325" spans="1:35" x14ac:dyDescent="0.25">
      <c r="A325">
        <v>28373</v>
      </c>
      <c r="B325">
        <v>37.4</v>
      </c>
      <c r="C325">
        <v>55.4</v>
      </c>
      <c r="D325">
        <v>33.200000000000003</v>
      </c>
      <c r="E325">
        <v>57.6</v>
      </c>
      <c r="F325">
        <v>39.1</v>
      </c>
      <c r="G325">
        <v>57.9</v>
      </c>
      <c r="H325">
        <v>39.299999999999997</v>
      </c>
      <c r="I325">
        <v>46.2</v>
      </c>
      <c r="J325">
        <v>29.6</v>
      </c>
      <c r="K325">
        <v>75.599999999999994</v>
      </c>
      <c r="L325">
        <v>-2.5</v>
      </c>
      <c r="M325">
        <v>12.7</v>
      </c>
      <c r="N325">
        <v>-4.5999999999999996</v>
      </c>
      <c r="O325">
        <v>2</v>
      </c>
      <c r="P325">
        <v>49.4</v>
      </c>
      <c r="Q325">
        <v>-3.5</v>
      </c>
      <c r="R325">
        <v>118.5</v>
      </c>
      <c r="S325">
        <v>28.1</v>
      </c>
      <c r="T325">
        <v>55.8</v>
      </c>
      <c r="U325">
        <v>36.799999999999997</v>
      </c>
      <c r="V325">
        <v>57.6</v>
      </c>
      <c r="W325">
        <v>34.200000000000003</v>
      </c>
      <c r="X325">
        <v>58.5</v>
      </c>
      <c r="Y325">
        <v>31.5</v>
      </c>
      <c r="Z325">
        <v>46.1</v>
      </c>
      <c r="AA325">
        <v>31.4</v>
      </c>
      <c r="AB325">
        <v>76.3</v>
      </c>
      <c r="AC325">
        <v>-1.9</v>
      </c>
      <c r="AD325">
        <v>-1.2</v>
      </c>
      <c r="AE325">
        <v>0.7</v>
      </c>
      <c r="AF325">
        <v>113.9</v>
      </c>
      <c r="AG325">
        <v>91</v>
      </c>
      <c r="AH325">
        <v>-25.6</v>
      </c>
      <c r="AI325">
        <v>12.8</v>
      </c>
    </row>
    <row r="326" spans="1:35" x14ac:dyDescent="0.25">
      <c r="A326">
        <v>28407</v>
      </c>
      <c r="B326">
        <v>31.9</v>
      </c>
      <c r="C326">
        <v>56.4</v>
      </c>
      <c r="D326">
        <v>35.700000000000003</v>
      </c>
      <c r="E326">
        <v>57.4</v>
      </c>
      <c r="F326">
        <v>27.6</v>
      </c>
      <c r="G326">
        <v>58.2</v>
      </c>
      <c r="H326">
        <v>39.700000000000003</v>
      </c>
      <c r="I326">
        <v>46.2</v>
      </c>
      <c r="J326">
        <v>31.9</v>
      </c>
      <c r="K326">
        <v>75.7</v>
      </c>
      <c r="L326">
        <v>-0.3</v>
      </c>
      <c r="M326">
        <v>12.7</v>
      </c>
      <c r="N326">
        <v>-4.5999999999999996</v>
      </c>
      <c r="O326">
        <v>-7.1</v>
      </c>
      <c r="P326">
        <v>49</v>
      </c>
      <c r="Q326">
        <v>-1</v>
      </c>
      <c r="R326">
        <v>120</v>
      </c>
      <c r="S326">
        <v>21.3</v>
      </c>
      <c r="T326">
        <v>56.4</v>
      </c>
      <c r="U326">
        <v>36.4</v>
      </c>
      <c r="V326">
        <v>57.3</v>
      </c>
      <c r="W326">
        <v>38.299999999999997</v>
      </c>
      <c r="X326">
        <v>58.2</v>
      </c>
      <c r="Y326">
        <v>22.7</v>
      </c>
      <c r="Z326">
        <v>46.4</v>
      </c>
      <c r="AA326">
        <v>32</v>
      </c>
      <c r="AB326">
        <v>76.3</v>
      </c>
      <c r="AC326">
        <v>-2.2999999999999998</v>
      </c>
      <c r="AD326">
        <v>-1.2</v>
      </c>
      <c r="AE326">
        <v>0.7</v>
      </c>
      <c r="AF326">
        <v>113.6</v>
      </c>
      <c r="AG326">
        <v>91</v>
      </c>
      <c r="AH326">
        <v>-22.7</v>
      </c>
      <c r="AI326">
        <v>14.4</v>
      </c>
    </row>
    <row r="327" spans="1:35" x14ac:dyDescent="0.25">
      <c r="A327">
        <v>28442</v>
      </c>
      <c r="B327">
        <v>38</v>
      </c>
      <c r="C327">
        <v>56.7</v>
      </c>
      <c r="D327">
        <v>43.5</v>
      </c>
      <c r="E327">
        <v>57.4</v>
      </c>
      <c r="F327">
        <v>24.4</v>
      </c>
      <c r="G327">
        <v>58.1</v>
      </c>
      <c r="H327">
        <v>38.4</v>
      </c>
      <c r="I327">
        <v>46.2</v>
      </c>
      <c r="J327">
        <v>30.3</v>
      </c>
      <c r="K327">
        <v>75.599999999999994</v>
      </c>
      <c r="L327">
        <v>-2.2000000000000002</v>
      </c>
      <c r="M327">
        <v>12.5</v>
      </c>
      <c r="N327">
        <v>-4.5999999999999996</v>
      </c>
      <c r="O327">
        <v>1.3</v>
      </c>
      <c r="P327">
        <v>49</v>
      </c>
      <c r="Q327">
        <v>-2.4</v>
      </c>
      <c r="R327">
        <v>118.9</v>
      </c>
      <c r="S327">
        <v>13.9</v>
      </c>
      <c r="T327">
        <v>57.4</v>
      </c>
      <c r="U327">
        <v>38.299999999999997</v>
      </c>
      <c r="V327">
        <v>57.3</v>
      </c>
      <c r="W327">
        <v>32.1</v>
      </c>
      <c r="X327">
        <v>58.1</v>
      </c>
      <c r="Y327">
        <v>29.8</v>
      </c>
      <c r="Z327">
        <v>46.4</v>
      </c>
      <c r="AA327">
        <v>30.8</v>
      </c>
      <c r="AB327">
        <v>76.3</v>
      </c>
      <c r="AC327">
        <v>0.3</v>
      </c>
      <c r="AD327">
        <v>-1.2</v>
      </c>
      <c r="AE327">
        <v>0.7</v>
      </c>
      <c r="AF327">
        <v>113.7</v>
      </c>
      <c r="AG327">
        <v>91.2</v>
      </c>
      <c r="AH327">
        <v>-22.8</v>
      </c>
      <c r="AI327">
        <v>24.2</v>
      </c>
    </row>
    <row r="328" spans="1:35" x14ac:dyDescent="0.25">
      <c r="A328">
        <v>28477</v>
      </c>
      <c r="B328">
        <v>44.6</v>
      </c>
      <c r="C328">
        <v>57.4</v>
      </c>
      <c r="D328">
        <v>45.1</v>
      </c>
      <c r="E328">
        <v>57.2</v>
      </c>
      <c r="F328">
        <v>6.3</v>
      </c>
      <c r="G328">
        <v>58.2</v>
      </c>
      <c r="H328">
        <v>36.5</v>
      </c>
      <c r="I328">
        <v>46.5</v>
      </c>
      <c r="J328">
        <v>19.600000000000001</v>
      </c>
      <c r="K328">
        <v>75.7</v>
      </c>
      <c r="L328">
        <v>-5.3</v>
      </c>
      <c r="M328">
        <v>12.7</v>
      </c>
      <c r="N328">
        <v>-4.8</v>
      </c>
      <c r="O328">
        <v>0.9</v>
      </c>
      <c r="P328">
        <v>49.2</v>
      </c>
      <c r="Q328">
        <v>-1.2</v>
      </c>
      <c r="R328">
        <v>117.8</v>
      </c>
      <c r="S328">
        <v>21.2</v>
      </c>
      <c r="T328">
        <v>57.8</v>
      </c>
      <c r="U328">
        <v>40.200000000000003</v>
      </c>
      <c r="V328">
        <v>56.9</v>
      </c>
      <c r="W328">
        <v>33.299999999999997</v>
      </c>
      <c r="X328">
        <v>58.3</v>
      </c>
      <c r="Y328">
        <v>27.5</v>
      </c>
      <c r="Z328">
        <v>46.7</v>
      </c>
      <c r="AA328">
        <v>23.6</v>
      </c>
      <c r="AB328">
        <v>76.2</v>
      </c>
      <c r="AC328">
        <v>-2.4</v>
      </c>
      <c r="AD328">
        <v>-1.2</v>
      </c>
      <c r="AE328">
        <v>0.7</v>
      </c>
      <c r="AF328">
        <v>112.6</v>
      </c>
      <c r="AG328">
        <v>91</v>
      </c>
      <c r="AH328">
        <v>-24.1</v>
      </c>
      <c r="AI328">
        <v>14.5</v>
      </c>
    </row>
    <row r="329" spans="1:35" x14ac:dyDescent="0.25">
      <c r="A329">
        <v>28511</v>
      </c>
      <c r="B329">
        <v>40.9</v>
      </c>
      <c r="C329">
        <v>57.9</v>
      </c>
      <c r="D329">
        <v>45.8</v>
      </c>
      <c r="E329">
        <v>56.2</v>
      </c>
      <c r="F329">
        <v>34.200000000000003</v>
      </c>
      <c r="G329">
        <v>58.3</v>
      </c>
      <c r="H329">
        <v>40.1</v>
      </c>
      <c r="I329">
        <v>46.5</v>
      </c>
      <c r="J329">
        <v>31.2</v>
      </c>
      <c r="K329">
        <v>75.7</v>
      </c>
      <c r="L329">
        <v>-1.6</v>
      </c>
      <c r="M329">
        <v>12.7</v>
      </c>
      <c r="N329">
        <v>-4.8</v>
      </c>
      <c r="O329">
        <v>-1.2</v>
      </c>
      <c r="P329">
        <v>49.2</v>
      </c>
      <c r="Q329">
        <v>-1.1000000000000001</v>
      </c>
      <c r="R329">
        <v>118.2</v>
      </c>
      <c r="S329">
        <v>20.8</v>
      </c>
      <c r="T329">
        <v>57.7</v>
      </c>
      <c r="U329">
        <v>32.1</v>
      </c>
      <c r="V329">
        <v>55.7</v>
      </c>
      <c r="W329">
        <v>41.7</v>
      </c>
      <c r="X329">
        <v>58.1</v>
      </c>
      <c r="Y329">
        <v>25.1</v>
      </c>
      <c r="Z329">
        <v>47.1</v>
      </c>
      <c r="AA329">
        <v>29.3</v>
      </c>
      <c r="AB329">
        <v>76.3</v>
      </c>
      <c r="AC329">
        <v>-7.6</v>
      </c>
      <c r="AD329">
        <v>-1.2</v>
      </c>
      <c r="AE329">
        <v>0.7</v>
      </c>
      <c r="AF329">
        <v>113.6</v>
      </c>
      <c r="AG329">
        <v>91.2</v>
      </c>
      <c r="AH329">
        <v>-26</v>
      </c>
      <c r="AI329">
        <v>13.6</v>
      </c>
    </row>
    <row r="330" spans="1:35" x14ac:dyDescent="0.25">
      <c r="A330">
        <v>28546</v>
      </c>
      <c r="B330">
        <v>33.9</v>
      </c>
      <c r="C330">
        <v>57.3</v>
      </c>
      <c r="D330">
        <v>30.1</v>
      </c>
      <c r="E330">
        <v>55</v>
      </c>
      <c r="F330">
        <v>40.799999999999997</v>
      </c>
      <c r="G330">
        <v>58.3</v>
      </c>
      <c r="H330">
        <v>38.700000000000003</v>
      </c>
      <c r="I330">
        <v>46.6</v>
      </c>
      <c r="J330">
        <v>30.8</v>
      </c>
      <c r="K330">
        <v>75.599999999999994</v>
      </c>
      <c r="L330">
        <v>-5.4</v>
      </c>
      <c r="M330">
        <v>12.7</v>
      </c>
      <c r="N330">
        <v>-4.8</v>
      </c>
      <c r="O330">
        <v>0.2</v>
      </c>
      <c r="P330">
        <v>49.2</v>
      </c>
      <c r="Q330">
        <v>-1.4</v>
      </c>
      <c r="R330">
        <v>119.9</v>
      </c>
      <c r="S330">
        <v>15</v>
      </c>
      <c r="T330">
        <v>56.6</v>
      </c>
      <c r="U330">
        <v>32.200000000000003</v>
      </c>
      <c r="V330">
        <v>55</v>
      </c>
      <c r="W330">
        <v>43.3</v>
      </c>
      <c r="X330">
        <v>58.2</v>
      </c>
      <c r="Y330">
        <v>29.5</v>
      </c>
      <c r="Z330">
        <v>46.5</v>
      </c>
      <c r="AA330">
        <v>32.4</v>
      </c>
      <c r="AB330">
        <v>76.3</v>
      </c>
      <c r="AC330">
        <v>0.3</v>
      </c>
      <c r="AD330">
        <v>-1.2</v>
      </c>
      <c r="AE330">
        <v>0.7</v>
      </c>
      <c r="AF330">
        <v>113.4</v>
      </c>
      <c r="AG330">
        <v>91</v>
      </c>
      <c r="AH330">
        <v>-23.5</v>
      </c>
      <c r="AI330">
        <v>14.4</v>
      </c>
    </row>
    <row r="331" spans="1:35" x14ac:dyDescent="0.25">
      <c r="A331">
        <v>28580</v>
      </c>
      <c r="B331">
        <v>39.200000000000003</v>
      </c>
      <c r="C331">
        <v>56.5</v>
      </c>
      <c r="D331">
        <v>32.6</v>
      </c>
      <c r="E331">
        <v>54.9</v>
      </c>
      <c r="F331">
        <v>37.5</v>
      </c>
      <c r="G331">
        <v>58.3</v>
      </c>
      <c r="H331">
        <v>32.6</v>
      </c>
      <c r="I331">
        <v>46.6</v>
      </c>
      <c r="J331">
        <v>26.3</v>
      </c>
      <c r="K331">
        <v>75.7</v>
      </c>
      <c r="L331">
        <v>-1.2</v>
      </c>
      <c r="M331">
        <v>12.7</v>
      </c>
      <c r="N331">
        <v>-4.3</v>
      </c>
      <c r="O331">
        <v>-0.8</v>
      </c>
      <c r="P331">
        <v>49.4</v>
      </c>
      <c r="Q331">
        <v>-0.8</v>
      </c>
      <c r="R331">
        <v>118</v>
      </c>
      <c r="S331">
        <v>22.4</v>
      </c>
      <c r="T331">
        <v>55.9</v>
      </c>
      <c r="U331">
        <v>39.299999999999997</v>
      </c>
      <c r="V331">
        <v>55</v>
      </c>
      <c r="W331">
        <v>41.5</v>
      </c>
      <c r="X331">
        <v>58.1</v>
      </c>
      <c r="Y331">
        <v>28.6</v>
      </c>
      <c r="Z331">
        <v>46.8</v>
      </c>
      <c r="AA331">
        <v>21.7</v>
      </c>
      <c r="AB331">
        <v>76.3</v>
      </c>
      <c r="AC331">
        <v>-1.9</v>
      </c>
      <c r="AD331">
        <v>-1.2</v>
      </c>
      <c r="AE331">
        <v>0.7</v>
      </c>
      <c r="AF331">
        <v>114.7</v>
      </c>
      <c r="AG331">
        <v>91</v>
      </c>
      <c r="AH331">
        <v>-24</v>
      </c>
      <c r="AI331">
        <v>17.5</v>
      </c>
    </row>
    <row r="332" spans="1:35" x14ac:dyDescent="0.25">
      <c r="A332">
        <v>28614</v>
      </c>
      <c r="B332">
        <v>39.5</v>
      </c>
      <c r="C332">
        <v>56.6</v>
      </c>
      <c r="D332">
        <v>32.6</v>
      </c>
      <c r="E332">
        <v>54.8</v>
      </c>
      <c r="F332">
        <v>41.1</v>
      </c>
      <c r="G332">
        <v>58.2</v>
      </c>
      <c r="H332">
        <v>40.1</v>
      </c>
      <c r="I332">
        <v>46.6</v>
      </c>
      <c r="J332">
        <v>29.5</v>
      </c>
      <c r="K332">
        <v>75.7</v>
      </c>
      <c r="L332">
        <v>-3.6</v>
      </c>
      <c r="M332">
        <v>12.7</v>
      </c>
      <c r="N332">
        <v>-4.5999999999999996</v>
      </c>
      <c r="O332">
        <v>-1</v>
      </c>
      <c r="P332">
        <v>49.2</v>
      </c>
      <c r="Q332">
        <v>-1.2</v>
      </c>
      <c r="R332">
        <v>117.1</v>
      </c>
      <c r="S332">
        <v>21.4</v>
      </c>
      <c r="T332">
        <v>56.6</v>
      </c>
      <c r="U332">
        <v>33.6</v>
      </c>
      <c r="V332">
        <v>55</v>
      </c>
      <c r="W332">
        <v>39.799999999999997</v>
      </c>
      <c r="X332">
        <v>58.3</v>
      </c>
      <c r="Y332">
        <v>26.5</v>
      </c>
      <c r="Z332">
        <v>46.8</v>
      </c>
      <c r="AA332">
        <v>22.4</v>
      </c>
      <c r="AB332">
        <v>76.3</v>
      </c>
      <c r="AC332">
        <v>-3.4</v>
      </c>
      <c r="AD332">
        <v>-1.2</v>
      </c>
      <c r="AE332">
        <v>0.7</v>
      </c>
      <c r="AF332">
        <v>112.9</v>
      </c>
      <c r="AG332">
        <v>91</v>
      </c>
      <c r="AH332">
        <v>-25.3</v>
      </c>
      <c r="AI332">
        <v>14.2</v>
      </c>
    </row>
    <row r="333" spans="1:35" x14ac:dyDescent="0.25">
      <c r="A333">
        <v>28649</v>
      </c>
      <c r="B333">
        <v>38.9</v>
      </c>
      <c r="C333">
        <v>56.6</v>
      </c>
      <c r="D333">
        <v>39.700000000000003</v>
      </c>
      <c r="E333">
        <v>55</v>
      </c>
      <c r="F333">
        <v>36</v>
      </c>
      <c r="G333">
        <v>58.3</v>
      </c>
      <c r="H333">
        <v>39</v>
      </c>
      <c r="I333">
        <v>47.4</v>
      </c>
      <c r="J333">
        <v>28.1</v>
      </c>
      <c r="K333">
        <v>75.7</v>
      </c>
      <c r="L333">
        <v>-1.6</v>
      </c>
      <c r="M333">
        <v>12.7</v>
      </c>
      <c r="N333">
        <v>-4.5999999999999996</v>
      </c>
      <c r="O333">
        <v>0.5</v>
      </c>
      <c r="P333">
        <v>49.2</v>
      </c>
      <c r="Q333">
        <v>-1.6</v>
      </c>
      <c r="R333">
        <v>118.4</v>
      </c>
      <c r="S333">
        <v>20.2</v>
      </c>
      <c r="T333">
        <v>56.7</v>
      </c>
      <c r="U333">
        <v>32.9</v>
      </c>
      <c r="V333">
        <v>55.2</v>
      </c>
      <c r="W333">
        <v>36.799999999999997</v>
      </c>
      <c r="X333">
        <v>57.8</v>
      </c>
      <c r="Y333">
        <v>26.7</v>
      </c>
      <c r="Z333">
        <v>46.8</v>
      </c>
      <c r="AA333">
        <v>30.2</v>
      </c>
      <c r="AB333">
        <v>76.3</v>
      </c>
      <c r="AC333">
        <v>-4.4000000000000004</v>
      </c>
      <c r="AD333">
        <v>-1.2</v>
      </c>
      <c r="AE333">
        <v>0.7</v>
      </c>
      <c r="AF333">
        <v>113.1</v>
      </c>
      <c r="AG333">
        <v>91</v>
      </c>
      <c r="AH333">
        <v>-24.4</v>
      </c>
      <c r="AI333">
        <v>15</v>
      </c>
    </row>
    <row r="334" spans="1:35" x14ac:dyDescent="0.25">
      <c r="A334">
        <v>28684</v>
      </c>
      <c r="B334">
        <v>37.9</v>
      </c>
      <c r="C334">
        <v>58.6</v>
      </c>
      <c r="D334">
        <v>32.299999999999997</v>
      </c>
      <c r="E334">
        <v>55.4</v>
      </c>
      <c r="F334">
        <v>40.4</v>
      </c>
      <c r="G334">
        <v>57.5</v>
      </c>
      <c r="H334">
        <v>45.9</v>
      </c>
      <c r="I334">
        <v>47.1</v>
      </c>
      <c r="J334">
        <v>33.5</v>
      </c>
      <c r="K334">
        <v>75.599999999999994</v>
      </c>
      <c r="L334">
        <v>0</v>
      </c>
      <c r="M334">
        <v>12.7</v>
      </c>
      <c r="N334">
        <v>-4.3</v>
      </c>
      <c r="O334">
        <v>1.7</v>
      </c>
      <c r="P334">
        <v>49.4</v>
      </c>
      <c r="Q334">
        <v>-2</v>
      </c>
      <c r="R334">
        <v>118.3</v>
      </c>
      <c r="S334">
        <v>13.2</v>
      </c>
      <c r="T334">
        <v>56.7</v>
      </c>
      <c r="U334">
        <v>31.6</v>
      </c>
      <c r="V334">
        <v>55.7</v>
      </c>
      <c r="W334">
        <v>38.6</v>
      </c>
      <c r="X334">
        <v>57.8</v>
      </c>
      <c r="Y334">
        <v>31.5</v>
      </c>
      <c r="Z334">
        <v>46.9</v>
      </c>
      <c r="AA334">
        <v>29.3</v>
      </c>
      <c r="AB334">
        <v>76.3</v>
      </c>
      <c r="AC334">
        <v>-2</v>
      </c>
      <c r="AD334">
        <v>-1.2</v>
      </c>
      <c r="AE334">
        <v>0.7</v>
      </c>
      <c r="AF334">
        <v>114.6</v>
      </c>
      <c r="AG334">
        <v>91.2</v>
      </c>
      <c r="AH334">
        <v>-26</v>
      </c>
      <c r="AI334">
        <v>13.2</v>
      </c>
    </row>
    <row r="335" spans="1:35" x14ac:dyDescent="0.25">
      <c r="A335">
        <v>28719</v>
      </c>
      <c r="B335">
        <v>38.5</v>
      </c>
      <c r="C335">
        <v>56.9</v>
      </c>
      <c r="D335">
        <v>28.4</v>
      </c>
      <c r="E335">
        <v>55.9</v>
      </c>
      <c r="F335">
        <v>37.9</v>
      </c>
      <c r="G335">
        <v>57.6</v>
      </c>
      <c r="H335">
        <v>37</v>
      </c>
      <c r="I335">
        <v>47.1</v>
      </c>
      <c r="J335">
        <v>34.200000000000003</v>
      </c>
      <c r="K335">
        <v>75.7</v>
      </c>
      <c r="L335">
        <v>-4.3</v>
      </c>
      <c r="M335">
        <v>12.7</v>
      </c>
      <c r="N335">
        <v>-4.3</v>
      </c>
      <c r="O335">
        <v>-0.6</v>
      </c>
      <c r="P335">
        <v>49.4</v>
      </c>
      <c r="Q335">
        <v>-2.4</v>
      </c>
      <c r="R335">
        <v>119</v>
      </c>
      <c r="S335">
        <v>21.7</v>
      </c>
      <c r="T335">
        <v>56.9</v>
      </c>
      <c r="U335">
        <v>26.6</v>
      </c>
      <c r="V335">
        <v>56.1</v>
      </c>
      <c r="W335">
        <v>42</v>
      </c>
      <c r="X335">
        <v>57</v>
      </c>
      <c r="Y335">
        <v>28.9</v>
      </c>
      <c r="Z335">
        <v>47.2</v>
      </c>
      <c r="AA335">
        <v>29.9</v>
      </c>
      <c r="AB335">
        <v>76.3</v>
      </c>
      <c r="AC335">
        <v>-1.4</v>
      </c>
      <c r="AD335">
        <v>-1.2</v>
      </c>
      <c r="AE335">
        <v>0.7</v>
      </c>
      <c r="AF335">
        <v>109.7</v>
      </c>
      <c r="AG335">
        <v>91.2</v>
      </c>
      <c r="AH335">
        <v>-26</v>
      </c>
      <c r="AI335">
        <v>13.5</v>
      </c>
    </row>
    <row r="336" spans="1:35" x14ac:dyDescent="0.25">
      <c r="A336">
        <v>28753</v>
      </c>
      <c r="B336">
        <v>35.299999999999997</v>
      </c>
      <c r="C336">
        <v>56.8</v>
      </c>
      <c r="D336">
        <v>31.4</v>
      </c>
      <c r="E336">
        <v>56.6</v>
      </c>
      <c r="F336">
        <v>40.9</v>
      </c>
      <c r="G336">
        <v>56.7</v>
      </c>
      <c r="H336">
        <v>34.799999999999997</v>
      </c>
      <c r="I336">
        <v>47</v>
      </c>
      <c r="J336">
        <v>33.1</v>
      </c>
      <c r="K336">
        <v>75.7</v>
      </c>
      <c r="L336">
        <v>-3.3</v>
      </c>
      <c r="M336">
        <v>12.7</v>
      </c>
      <c r="N336">
        <v>-4.5999999999999996</v>
      </c>
      <c r="O336">
        <v>-0.9</v>
      </c>
      <c r="P336">
        <v>49.2</v>
      </c>
      <c r="Q336">
        <v>-2.2000000000000002</v>
      </c>
      <c r="R336">
        <v>120.3</v>
      </c>
      <c r="S336">
        <v>23.4</v>
      </c>
      <c r="T336">
        <v>57</v>
      </c>
      <c r="U336">
        <v>31.7</v>
      </c>
      <c r="V336">
        <v>56.8</v>
      </c>
      <c r="W336">
        <v>40</v>
      </c>
      <c r="X336">
        <v>56.9</v>
      </c>
      <c r="Y336">
        <v>28</v>
      </c>
      <c r="Z336">
        <v>47.1</v>
      </c>
      <c r="AA336">
        <v>29.7</v>
      </c>
      <c r="AB336">
        <v>76.3</v>
      </c>
      <c r="AC336">
        <v>-2</v>
      </c>
      <c r="AD336">
        <v>-1.4</v>
      </c>
      <c r="AE336">
        <v>0.7</v>
      </c>
      <c r="AF336">
        <v>114.7</v>
      </c>
      <c r="AG336">
        <v>91.2</v>
      </c>
      <c r="AH336">
        <v>-23.9</v>
      </c>
      <c r="AI336">
        <v>14.2</v>
      </c>
    </row>
    <row r="337" spans="1:35" x14ac:dyDescent="0.25">
      <c r="A337">
        <v>28787</v>
      </c>
      <c r="B337">
        <v>47.2</v>
      </c>
      <c r="C337">
        <v>57.3</v>
      </c>
      <c r="D337">
        <v>32.1</v>
      </c>
      <c r="E337">
        <v>56.9</v>
      </c>
      <c r="F337">
        <v>40.1</v>
      </c>
      <c r="G337">
        <v>56.7</v>
      </c>
      <c r="H337">
        <v>39.1</v>
      </c>
      <c r="I337">
        <v>46.9</v>
      </c>
      <c r="J337">
        <v>24</v>
      </c>
      <c r="K337">
        <v>75.7</v>
      </c>
      <c r="L337">
        <v>-0.7</v>
      </c>
      <c r="M337">
        <v>12.7</v>
      </c>
      <c r="N337">
        <v>-4.8</v>
      </c>
      <c r="O337">
        <v>0.4</v>
      </c>
      <c r="P337">
        <v>49.4</v>
      </c>
      <c r="Q337">
        <v>-0.6</v>
      </c>
      <c r="R337">
        <v>117.7</v>
      </c>
      <c r="S337">
        <v>20.399999999999999</v>
      </c>
      <c r="T337">
        <v>57.4</v>
      </c>
      <c r="U337">
        <v>37.200000000000003</v>
      </c>
      <c r="V337">
        <v>57.1</v>
      </c>
      <c r="W337">
        <v>41</v>
      </c>
      <c r="X337">
        <v>55.6</v>
      </c>
      <c r="Y337">
        <v>25.5</v>
      </c>
      <c r="Z337">
        <v>46.9</v>
      </c>
      <c r="AA337">
        <v>24.2</v>
      </c>
      <c r="AB337">
        <v>76.3</v>
      </c>
      <c r="AC337">
        <v>-5.5</v>
      </c>
      <c r="AD337">
        <v>-1.2</v>
      </c>
      <c r="AE337">
        <v>0.7</v>
      </c>
      <c r="AF337">
        <v>107.4</v>
      </c>
      <c r="AG337">
        <v>91.2</v>
      </c>
      <c r="AH337">
        <v>-25.8</v>
      </c>
      <c r="AI337">
        <v>14</v>
      </c>
    </row>
    <row r="338" spans="1:35" x14ac:dyDescent="0.25">
      <c r="A338">
        <v>28822</v>
      </c>
      <c r="B338">
        <v>38.799999999999997</v>
      </c>
      <c r="C338">
        <v>57.2</v>
      </c>
      <c r="D338">
        <v>34.1</v>
      </c>
      <c r="E338">
        <v>57.4</v>
      </c>
      <c r="F338">
        <v>29.5</v>
      </c>
      <c r="G338">
        <v>53.9</v>
      </c>
      <c r="H338">
        <v>40</v>
      </c>
      <c r="I338">
        <v>47</v>
      </c>
      <c r="J338">
        <v>27.5</v>
      </c>
      <c r="K338">
        <v>75.599999999999994</v>
      </c>
      <c r="L338">
        <v>-3</v>
      </c>
      <c r="M338">
        <v>12.7</v>
      </c>
      <c r="N338">
        <v>-4.3</v>
      </c>
      <c r="O338">
        <v>1.6</v>
      </c>
      <c r="P338">
        <v>49.4</v>
      </c>
      <c r="Q338">
        <v>-3.8</v>
      </c>
      <c r="R338">
        <v>118.6</v>
      </c>
      <c r="S338">
        <v>26.6</v>
      </c>
      <c r="T338">
        <v>57.5</v>
      </c>
      <c r="U338">
        <v>30.7</v>
      </c>
      <c r="V338">
        <v>57.3</v>
      </c>
      <c r="W338">
        <v>32.6</v>
      </c>
      <c r="X338">
        <v>52.8</v>
      </c>
      <c r="Y338">
        <v>30.3</v>
      </c>
      <c r="Z338">
        <v>46.9</v>
      </c>
      <c r="AA338">
        <v>29.2</v>
      </c>
      <c r="AB338">
        <v>76.3</v>
      </c>
      <c r="AC338">
        <v>2.5</v>
      </c>
      <c r="AD338">
        <v>-1.2</v>
      </c>
      <c r="AE338">
        <v>0.7</v>
      </c>
      <c r="AF338">
        <v>113.9</v>
      </c>
      <c r="AG338">
        <v>91</v>
      </c>
      <c r="AH338">
        <v>-23.8</v>
      </c>
      <c r="AI338">
        <v>25.2</v>
      </c>
    </row>
    <row r="339" spans="1:35" x14ac:dyDescent="0.25">
      <c r="A339">
        <v>28857</v>
      </c>
      <c r="B339">
        <v>34.799999999999997</v>
      </c>
      <c r="C339">
        <v>57.5</v>
      </c>
      <c r="D339">
        <v>32</v>
      </c>
      <c r="E339">
        <v>57.4</v>
      </c>
      <c r="F339">
        <v>39.4</v>
      </c>
      <c r="G339">
        <v>53.1</v>
      </c>
      <c r="H339">
        <v>40.1</v>
      </c>
      <c r="I339">
        <v>47</v>
      </c>
      <c r="J339">
        <v>32.1</v>
      </c>
      <c r="K339">
        <v>75.8</v>
      </c>
      <c r="L339">
        <v>0</v>
      </c>
      <c r="M339">
        <v>12.7</v>
      </c>
      <c r="N339">
        <v>-4.5999999999999996</v>
      </c>
      <c r="O339">
        <v>-0.2</v>
      </c>
      <c r="P339">
        <v>49.2</v>
      </c>
      <c r="Q339">
        <v>-1.1000000000000001</v>
      </c>
      <c r="R339">
        <v>119.7</v>
      </c>
      <c r="S339">
        <v>22.6</v>
      </c>
      <c r="T339">
        <v>57.4</v>
      </c>
      <c r="U339">
        <v>27.2</v>
      </c>
      <c r="V339">
        <v>57.7</v>
      </c>
      <c r="W339">
        <v>44.1</v>
      </c>
      <c r="X339">
        <v>52.8</v>
      </c>
      <c r="Y339">
        <v>25.2</v>
      </c>
      <c r="Z339">
        <v>46.9</v>
      </c>
      <c r="AA339">
        <v>30.9</v>
      </c>
      <c r="AB339">
        <v>76.400000000000006</v>
      </c>
      <c r="AC339">
        <v>-1.4</v>
      </c>
      <c r="AD339">
        <v>-1.2</v>
      </c>
      <c r="AE339">
        <v>0.7</v>
      </c>
      <c r="AF339">
        <v>112.9</v>
      </c>
      <c r="AG339">
        <v>91</v>
      </c>
      <c r="AH339">
        <v>-24.8</v>
      </c>
      <c r="AI339">
        <v>12.5</v>
      </c>
    </row>
    <row r="340" spans="1:35" x14ac:dyDescent="0.25">
      <c r="A340">
        <v>28890</v>
      </c>
      <c r="B340">
        <v>44.4</v>
      </c>
      <c r="C340">
        <v>57.3</v>
      </c>
      <c r="D340">
        <v>30</v>
      </c>
      <c r="E340">
        <v>57.7</v>
      </c>
      <c r="F340">
        <v>39.799999999999997</v>
      </c>
      <c r="G340">
        <v>52.9</v>
      </c>
      <c r="H340">
        <v>40.1</v>
      </c>
      <c r="I340">
        <v>47.1</v>
      </c>
      <c r="J340">
        <v>25</v>
      </c>
      <c r="K340">
        <v>75.8</v>
      </c>
      <c r="L340">
        <v>-1.7</v>
      </c>
      <c r="M340">
        <v>12.7</v>
      </c>
      <c r="N340">
        <v>-4.8</v>
      </c>
      <c r="O340">
        <v>1.9</v>
      </c>
      <c r="P340">
        <v>49.2</v>
      </c>
      <c r="Q340">
        <v>-3.3</v>
      </c>
      <c r="R340">
        <v>119.3</v>
      </c>
      <c r="S340">
        <v>27.8</v>
      </c>
      <c r="T340">
        <v>57.3</v>
      </c>
      <c r="U340">
        <v>31.4</v>
      </c>
      <c r="V340">
        <v>57.9</v>
      </c>
      <c r="W340">
        <v>35.5</v>
      </c>
      <c r="X340">
        <v>53.1</v>
      </c>
      <c r="Y340">
        <v>31.4</v>
      </c>
      <c r="Z340">
        <v>46.7</v>
      </c>
      <c r="AA340">
        <v>28</v>
      </c>
      <c r="AB340">
        <v>76.3</v>
      </c>
      <c r="AC340">
        <v>2.1</v>
      </c>
      <c r="AD340">
        <v>-1.4</v>
      </c>
      <c r="AE340">
        <v>0.7</v>
      </c>
      <c r="AF340">
        <v>114.1</v>
      </c>
      <c r="AG340">
        <v>91</v>
      </c>
      <c r="AH340">
        <v>-25.5</v>
      </c>
      <c r="AI340">
        <v>13.5</v>
      </c>
    </row>
    <row r="341" spans="1:35" x14ac:dyDescent="0.25">
      <c r="A341">
        <v>28924</v>
      </c>
      <c r="B341">
        <v>36.5</v>
      </c>
      <c r="C341">
        <v>57.4</v>
      </c>
      <c r="D341">
        <v>29.6</v>
      </c>
      <c r="E341">
        <v>58</v>
      </c>
      <c r="F341">
        <v>35.6</v>
      </c>
      <c r="G341">
        <v>53.1</v>
      </c>
      <c r="H341">
        <v>41.1</v>
      </c>
      <c r="I341">
        <v>47.3</v>
      </c>
      <c r="J341">
        <v>29.7</v>
      </c>
      <c r="K341">
        <v>75.8</v>
      </c>
      <c r="L341">
        <v>-2.4</v>
      </c>
      <c r="M341">
        <v>12.5</v>
      </c>
      <c r="N341">
        <v>-4.3</v>
      </c>
      <c r="O341">
        <v>-0.8</v>
      </c>
      <c r="P341">
        <v>49.2</v>
      </c>
      <c r="Q341">
        <v>-0.3</v>
      </c>
      <c r="R341">
        <v>118.9</v>
      </c>
      <c r="S341">
        <v>22.7</v>
      </c>
      <c r="T341">
        <v>57.5</v>
      </c>
      <c r="U341">
        <v>29.3</v>
      </c>
      <c r="V341">
        <v>58</v>
      </c>
      <c r="W341">
        <v>45.4</v>
      </c>
      <c r="X341">
        <v>54.3</v>
      </c>
      <c r="Y341">
        <v>26.2</v>
      </c>
      <c r="Z341">
        <v>46.8</v>
      </c>
      <c r="AA341">
        <v>30.2</v>
      </c>
      <c r="AB341">
        <v>76.400000000000006</v>
      </c>
      <c r="AC341">
        <v>-1.3</v>
      </c>
      <c r="AD341">
        <v>-1.4</v>
      </c>
      <c r="AE341">
        <v>0.7</v>
      </c>
      <c r="AF341">
        <v>112.6</v>
      </c>
      <c r="AG341">
        <v>91</v>
      </c>
      <c r="AH341">
        <v>-23.2</v>
      </c>
      <c r="AI341">
        <v>16.3</v>
      </c>
    </row>
    <row r="342" spans="1:35" x14ac:dyDescent="0.25">
      <c r="A342">
        <v>28957</v>
      </c>
      <c r="B342">
        <v>37.5</v>
      </c>
      <c r="C342">
        <v>57.4</v>
      </c>
      <c r="D342">
        <v>35</v>
      </c>
      <c r="E342">
        <v>58.1</v>
      </c>
      <c r="F342">
        <v>27.3</v>
      </c>
      <c r="G342">
        <v>55.1</v>
      </c>
      <c r="H342">
        <v>47.2</v>
      </c>
      <c r="I342">
        <v>46.1</v>
      </c>
      <c r="J342">
        <v>27.7</v>
      </c>
      <c r="K342">
        <v>75.8</v>
      </c>
      <c r="L342">
        <v>-4.4000000000000004</v>
      </c>
      <c r="M342">
        <v>12.7</v>
      </c>
      <c r="N342">
        <v>-4.3</v>
      </c>
      <c r="O342">
        <v>0.3</v>
      </c>
      <c r="P342">
        <v>49</v>
      </c>
      <c r="Q342">
        <v>-0.3</v>
      </c>
      <c r="R342">
        <v>119.2</v>
      </c>
      <c r="S342">
        <v>21.5</v>
      </c>
      <c r="T342">
        <v>57.3</v>
      </c>
      <c r="U342">
        <v>27.5</v>
      </c>
      <c r="V342">
        <v>58.1</v>
      </c>
      <c r="W342">
        <v>35.4</v>
      </c>
      <c r="X342">
        <v>55.4</v>
      </c>
      <c r="Y342">
        <v>25.6</v>
      </c>
      <c r="Z342">
        <v>46.1</v>
      </c>
      <c r="AA342">
        <v>30.3</v>
      </c>
      <c r="AB342">
        <v>76.3</v>
      </c>
      <c r="AC342">
        <v>-2</v>
      </c>
      <c r="AD342">
        <v>-1.2</v>
      </c>
      <c r="AE342">
        <v>0.5</v>
      </c>
      <c r="AF342">
        <v>113.2</v>
      </c>
      <c r="AG342">
        <v>91</v>
      </c>
      <c r="AH342">
        <v>-25</v>
      </c>
      <c r="AI342">
        <v>12</v>
      </c>
    </row>
    <row r="343" spans="1:35" x14ac:dyDescent="0.25">
      <c r="A343">
        <v>28992</v>
      </c>
      <c r="B343">
        <v>35.200000000000003</v>
      </c>
      <c r="C343">
        <v>57.3</v>
      </c>
      <c r="D343">
        <v>29.6</v>
      </c>
      <c r="E343">
        <v>58.2</v>
      </c>
      <c r="F343">
        <v>55.9</v>
      </c>
      <c r="G343">
        <v>55.9</v>
      </c>
      <c r="H343">
        <v>36.299999999999997</v>
      </c>
      <c r="I343">
        <v>46.2</v>
      </c>
      <c r="J343">
        <v>22.6</v>
      </c>
      <c r="K343">
        <v>75.8</v>
      </c>
      <c r="L343">
        <v>-2.8</v>
      </c>
      <c r="M343">
        <v>12.7</v>
      </c>
      <c r="N343">
        <v>-4.8</v>
      </c>
      <c r="O343">
        <v>0.9</v>
      </c>
      <c r="P343">
        <v>49.2</v>
      </c>
      <c r="Q343">
        <v>-1.2</v>
      </c>
      <c r="R343">
        <v>118.2</v>
      </c>
      <c r="S343">
        <v>22.4</v>
      </c>
      <c r="T343">
        <v>57.3</v>
      </c>
      <c r="U343">
        <v>32.9</v>
      </c>
      <c r="V343">
        <v>58.1</v>
      </c>
      <c r="W343">
        <v>39.200000000000003</v>
      </c>
      <c r="X343">
        <v>56.3</v>
      </c>
      <c r="Y343">
        <v>22.9</v>
      </c>
      <c r="Z343">
        <v>46.2</v>
      </c>
      <c r="AA343">
        <v>26.4</v>
      </c>
      <c r="AB343">
        <v>76.3</v>
      </c>
      <c r="AC343">
        <v>-1.3</v>
      </c>
      <c r="AD343">
        <v>-1.4</v>
      </c>
      <c r="AE343">
        <v>0.7</v>
      </c>
      <c r="AF343">
        <v>112.5</v>
      </c>
      <c r="AG343">
        <v>91.2</v>
      </c>
      <c r="AH343">
        <v>-24.3</v>
      </c>
      <c r="AI343">
        <v>14.8</v>
      </c>
    </row>
    <row r="344" spans="1:35" x14ac:dyDescent="0.25">
      <c r="A344">
        <v>29026</v>
      </c>
      <c r="B344">
        <v>38.6</v>
      </c>
      <c r="C344">
        <v>57.2</v>
      </c>
      <c r="D344">
        <v>38.5</v>
      </c>
      <c r="E344">
        <v>58.1</v>
      </c>
      <c r="F344">
        <v>33.5</v>
      </c>
      <c r="G344">
        <v>56.1</v>
      </c>
      <c r="H344">
        <v>34.200000000000003</v>
      </c>
      <c r="I344">
        <v>46.7</v>
      </c>
      <c r="J344">
        <v>29.9</v>
      </c>
      <c r="K344">
        <v>75.8</v>
      </c>
      <c r="L344">
        <v>3.3</v>
      </c>
      <c r="M344">
        <v>12.7</v>
      </c>
      <c r="N344">
        <v>-4.5999999999999996</v>
      </c>
      <c r="O344">
        <v>0.9</v>
      </c>
      <c r="P344">
        <v>49.2</v>
      </c>
      <c r="Q344">
        <v>-1.4</v>
      </c>
      <c r="R344">
        <v>118.3</v>
      </c>
      <c r="S344">
        <v>21.3</v>
      </c>
      <c r="T344">
        <v>57.5</v>
      </c>
      <c r="U344">
        <v>32.6</v>
      </c>
      <c r="V344">
        <v>58.2</v>
      </c>
      <c r="W344">
        <v>21.3</v>
      </c>
      <c r="X344">
        <v>56.6</v>
      </c>
      <c r="Y344">
        <v>18</v>
      </c>
      <c r="Z344">
        <v>46.3</v>
      </c>
      <c r="AA344">
        <v>28.3</v>
      </c>
      <c r="AB344">
        <v>76.3</v>
      </c>
      <c r="AC344">
        <v>-3</v>
      </c>
      <c r="AD344">
        <v>-1.2</v>
      </c>
      <c r="AE344">
        <v>0.7</v>
      </c>
      <c r="AF344">
        <v>112.9</v>
      </c>
      <c r="AG344">
        <v>91.2</v>
      </c>
      <c r="AH344">
        <v>-24.7</v>
      </c>
      <c r="AI344">
        <v>13.2</v>
      </c>
    </row>
    <row r="345" spans="1:35" x14ac:dyDescent="0.25">
      <c r="A345">
        <v>29061</v>
      </c>
      <c r="B345">
        <v>36</v>
      </c>
      <c r="C345">
        <v>57.5</v>
      </c>
      <c r="D345">
        <v>31.8</v>
      </c>
      <c r="E345">
        <v>58.2</v>
      </c>
      <c r="F345">
        <v>42.3</v>
      </c>
      <c r="G345">
        <v>56.4</v>
      </c>
      <c r="H345">
        <v>34.700000000000003</v>
      </c>
      <c r="I345">
        <v>46.3</v>
      </c>
      <c r="J345">
        <v>23.6</v>
      </c>
      <c r="K345">
        <v>75.8</v>
      </c>
      <c r="L345">
        <v>-2.1</v>
      </c>
      <c r="M345">
        <v>12.7</v>
      </c>
      <c r="N345">
        <v>-4.5999999999999996</v>
      </c>
      <c r="O345">
        <v>2</v>
      </c>
      <c r="P345">
        <v>49.4</v>
      </c>
      <c r="Q345">
        <v>-3.1</v>
      </c>
      <c r="R345">
        <v>118.9</v>
      </c>
      <c r="S345">
        <v>12.9</v>
      </c>
      <c r="T345">
        <v>57.3</v>
      </c>
      <c r="U345">
        <v>33.4</v>
      </c>
      <c r="V345">
        <v>58.2</v>
      </c>
      <c r="W345">
        <v>21.6</v>
      </c>
      <c r="X345">
        <v>56.5</v>
      </c>
      <c r="Y345">
        <v>29.9</v>
      </c>
      <c r="Z345">
        <v>46.6</v>
      </c>
      <c r="AA345">
        <v>29.1</v>
      </c>
      <c r="AB345">
        <v>76.3</v>
      </c>
      <c r="AC345">
        <v>-1.7</v>
      </c>
      <c r="AD345">
        <v>-1.2</v>
      </c>
      <c r="AE345">
        <v>0.7</v>
      </c>
      <c r="AF345">
        <v>114.3</v>
      </c>
      <c r="AG345">
        <v>91</v>
      </c>
      <c r="AH345">
        <v>-24.3</v>
      </c>
      <c r="AI345">
        <v>20.9</v>
      </c>
    </row>
    <row r="346" spans="1:35" x14ac:dyDescent="0.25">
      <c r="A346">
        <v>29096</v>
      </c>
      <c r="B346">
        <v>36.799999999999997</v>
      </c>
      <c r="C346">
        <v>57.4</v>
      </c>
      <c r="D346">
        <v>31.6</v>
      </c>
      <c r="E346">
        <v>58.4</v>
      </c>
      <c r="F346">
        <v>21.7</v>
      </c>
      <c r="G346">
        <v>56.4</v>
      </c>
      <c r="H346">
        <v>35.5</v>
      </c>
      <c r="I346">
        <v>46.8</v>
      </c>
      <c r="J346">
        <v>33.1</v>
      </c>
      <c r="K346">
        <v>75.900000000000006</v>
      </c>
      <c r="L346">
        <v>0.4</v>
      </c>
      <c r="M346">
        <v>12.7</v>
      </c>
      <c r="N346">
        <v>-4.3</v>
      </c>
      <c r="O346">
        <v>-1.2</v>
      </c>
      <c r="P346">
        <v>49.4</v>
      </c>
      <c r="Q346">
        <v>-0.7</v>
      </c>
      <c r="R346">
        <v>120.2</v>
      </c>
      <c r="S346">
        <v>22.2</v>
      </c>
      <c r="T346">
        <v>57.6</v>
      </c>
      <c r="U346">
        <v>31.7</v>
      </c>
      <c r="V346">
        <v>58.1</v>
      </c>
      <c r="W346">
        <v>80.400000000000006</v>
      </c>
      <c r="X346">
        <v>56.5</v>
      </c>
      <c r="Y346">
        <v>23.5</v>
      </c>
      <c r="Z346">
        <v>47</v>
      </c>
      <c r="AA346">
        <v>29.9</v>
      </c>
      <c r="AB346">
        <v>76.400000000000006</v>
      </c>
      <c r="AC346">
        <v>-1.8</v>
      </c>
      <c r="AD346">
        <v>-1.2</v>
      </c>
      <c r="AE346">
        <v>0.7</v>
      </c>
      <c r="AF346">
        <v>108.5</v>
      </c>
      <c r="AG346">
        <v>91.2</v>
      </c>
      <c r="AH346">
        <v>-24.5</v>
      </c>
      <c r="AI346">
        <v>14.4</v>
      </c>
    </row>
    <row r="347" spans="1:35" x14ac:dyDescent="0.25">
      <c r="A347">
        <v>29131</v>
      </c>
      <c r="B347">
        <v>38.299999999999997</v>
      </c>
      <c r="C347">
        <v>57.5</v>
      </c>
      <c r="D347">
        <v>32.1</v>
      </c>
      <c r="E347">
        <v>57.7</v>
      </c>
      <c r="F347">
        <v>26.9</v>
      </c>
      <c r="G347">
        <v>56.6</v>
      </c>
      <c r="H347">
        <v>33.1</v>
      </c>
      <c r="I347">
        <v>46.7</v>
      </c>
      <c r="J347">
        <v>28.2</v>
      </c>
      <c r="K347">
        <v>75.8</v>
      </c>
      <c r="L347">
        <v>-2.5</v>
      </c>
      <c r="M347">
        <v>12.7</v>
      </c>
      <c r="N347">
        <v>-4.3</v>
      </c>
      <c r="O347">
        <v>0.3</v>
      </c>
      <c r="P347">
        <v>49.4</v>
      </c>
      <c r="Q347">
        <v>-1.8</v>
      </c>
      <c r="R347">
        <v>118.5</v>
      </c>
      <c r="S347">
        <v>21.1</v>
      </c>
      <c r="T347">
        <v>57.7</v>
      </c>
      <c r="U347">
        <v>33.200000000000003</v>
      </c>
      <c r="V347">
        <v>58.4</v>
      </c>
      <c r="W347">
        <v>35.799999999999997</v>
      </c>
      <c r="X347">
        <v>56.6</v>
      </c>
      <c r="Y347">
        <v>27.1</v>
      </c>
      <c r="Z347">
        <v>47.1</v>
      </c>
      <c r="AA347">
        <v>28.9</v>
      </c>
      <c r="AB347">
        <v>76.400000000000006</v>
      </c>
      <c r="AC347">
        <v>-1.1000000000000001</v>
      </c>
      <c r="AD347">
        <v>-1.2</v>
      </c>
      <c r="AE347">
        <v>0.7</v>
      </c>
      <c r="AF347">
        <v>113.4</v>
      </c>
      <c r="AG347">
        <v>91</v>
      </c>
      <c r="AH347">
        <v>-24</v>
      </c>
      <c r="AI347">
        <v>14.4</v>
      </c>
    </row>
    <row r="348" spans="1:35" x14ac:dyDescent="0.25">
      <c r="A348">
        <v>29166</v>
      </c>
      <c r="B348">
        <v>38.700000000000003</v>
      </c>
      <c r="C348">
        <v>57.7</v>
      </c>
      <c r="D348">
        <v>30.7</v>
      </c>
      <c r="E348">
        <v>58.2</v>
      </c>
      <c r="F348">
        <v>35</v>
      </c>
      <c r="G348">
        <v>56.5</v>
      </c>
      <c r="H348">
        <v>31.6</v>
      </c>
      <c r="I348">
        <v>46.7</v>
      </c>
      <c r="J348">
        <v>28.9</v>
      </c>
      <c r="K348">
        <v>75.7</v>
      </c>
      <c r="L348">
        <v>-1.7</v>
      </c>
      <c r="M348">
        <v>12.7</v>
      </c>
      <c r="N348">
        <v>-4.8</v>
      </c>
      <c r="O348">
        <v>1.7</v>
      </c>
      <c r="P348">
        <v>49.4</v>
      </c>
      <c r="Q348">
        <v>-2</v>
      </c>
      <c r="R348">
        <v>118.8</v>
      </c>
      <c r="S348">
        <v>21.2</v>
      </c>
      <c r="T348">
        <v>57.7</v>
      </c>
      <c r="U348">
        <v>29.6</v>
      </c>
      <c r="V348">
        <v>58.3</v>
      </c>
      <c r="W348">
        <v>37.6</v>
      </c>
      <c r="X348">
        <v>56.7</v>
      </c>
      <c r="Y348">
        <v>23.9</v>
      </c>
      <c r="Z348">
        <v>47.5</v>
      </c>
      <c r="AA348">
        <v>29.3</v>
      </c>
      <c r="AB348">
        <v>76.400000000000006</v>
      </c>
      <c r="AC348">
        <v>2.4</v>
      </c>
      <c r="AD348">
        <v>-1.2</v>
      </c>
      <c r="AE348">
        <v>0.7</v>
      </c>
      <c r="AF348">
        <v>114.7</v>
      </c>
      <c r="AG348">
        <v>91</v>
      </c>
      <c r="AH348">
        <v>-26.1</v>
      </c>
      <c r="AI348">
        <v>12.3</v>
      </c>
    </row>
    <row r="349" spans="1:35" x14ac:dyDescent="0.25">
      <c r="A349">
        <v>29199</v>
      </c>
      <c r="B349">
        <v>27.6</v>
      </c>
      <c r="C349">
        <v>58</v>
      </c>
      <c r="D349">
        <v>31.5</v>
      </c>
      <c r="E349">
        <v>58.2</v>
      </c>
      <c r="F349">
        <v>33.5</v>
      </c>
      <c r="G349">
        <v>56.8</v>
      </c>
      <c r="H349">
        <v>37.5</v>
      </c>
      <c r="I349">
        <v>46.7</v>
      </c>
      <c r="J349">
        <v>26.5</v>
      </c>
      <c r="K349">
        <v>75.8</v>
      </c>
      <c r="L349">
        <v>-1.1000000000000001</v>
      </c>
      <c r="M349">
        <v>12.7</v>
      </c>
      <c r="N349">
        <v>-4.5999999999999996</v>
      </c>
      <c r="O349">
        <v>2.1</v>
      </c>
      <c r="P349">
        <v>49.4</v>
      </c>
      <c r="Q349">
        <v>-1.8</v>
      </c>
      <c r="R349">
        <v>118</v>
      </c>
      <c r="S349">
        <v>7.7</v>
      </c>
      <c r="T349">
        <v>57.9</v>
      </c>
      <c r="U349">
        <v>26.1</v>
      </c>
      <c r="V349">
        <v>58.3</v>
      </c>
      <c r="W349">
        <v>36.200000000000003</v>
      </c>
      <c r="X349">
        <v>56.3</v>
      </c>
      <c r="Y349">
        <v>22.9</v>
      </c>
      <c r="Z349">
        <v>47.3</v>
      </c>
      <c r="AA349">
        <v>26.2</v>
      </c>
      <c r="AB349">
        <v>76.400000000000006</v>
      </c>
      <c r="AC349">
        <v>-5.2</v>
      </c>
      <c r="AD349">
        <v>-1.2</v>
      </c>
      <c r="AE349">
        <v>0.7</v>
      </c>
      <c r="AF349">
        <v>114.6</v>
      </c>
      <c r="AG349">
        <v>91.2</v>
      </c>
      <c r="AH349">
        <v>-25.1</v>
      </c>
      <c r="AI349">
        <v>14.2</v>
      </c>
    </row>
    <row r="350" spans="1:35" x14ac:dyDescent="0.25">
      <c r="A350">
        <v>29234</v>
      </c>
      <c r="B350">
        <v>27.1</v>
      </c>
      <c r="C350">
        <v>57.3</v>
      </c>
      <c r="D350">
        <v>27.9</v>
      </c>
      <c r="E350">
        <v>57.4</v>
      </c>
      <c r="F350">
        <v>37.9</v>
      </c>
      <c r="G350">
        <v>55.9</v>
      </c>
      <c r="H350">
        <v>37.200000000000003</v>
      </c>
      <c r="I350">
        <v>46.3</v>
      </c>
      <c r="J350">
        <v>27.5</v>
      </c>
      <c r="K350">
        <v>75.8</v>
      </c>
      <c r="L350">
        <v>-1.8</v>
      </c>
      <c r="M350">
        <v>12.7</v>
      </c>
      <c r="N350">
        <v>-4.5999999999999996</v>
      </c>
      <c r="O350">
        <v>-0.4</v>
      </c>
      <c r="P350">
        <v>49.2</v>
      </c>
      <c r="Q350">
        <v>-1.4</v>
      </c>
      <c r="R350">
        <v>118.5</v>
      </c>
      <c r="S350">
        <v>5.0999999999999996</v>
      </c>
      <c r="T350">
        <v>55</v>
      </c>
      <c r="U350">
        <v>31.5</v>
      </c>
      <c r="V350">
        <v>54.7</v>
      </c>
      <c r="W350">
        <v>39</v>
      </c>
      <c r="X350">
        <v>52.1</v>
      </c>
      <c r="Y350">
        <v>23.2</v>
      </c>
      <c r="Z350">
        <v>43.6</v>
      </c>
      <c r="AA350">
        <v>28.5</v>
      </c>
      <c r="AB350">
        <v>75.8</v>
      </c>
      <c r="AC350">
        <v>-1.5</v>
      </c>
      <c r="AD350">
        <v>-1.2</v>
      </c>
      <c r="AE350">
        <v>0.7</v>
      </c>
      <c r="AF350">
        <v>112.5</v>
      </c>
      <c r="AG350">
        <v>91.2</v>
      </c>
      <c r="AH350">
        <v>-24.2</v>
      </c>
      <c r="AI350">
        <v>14</v>
      </c>
    </row>
    <row r="351" spans="1:35" x14ac:dyDescent="0.25">
      <c r="A351">
        <v>29269</v>
      </c>
      <c r="B351">
        <v>18.100000000000001</v>
      </c>
      <c r="C351">
        <v>51.6</v>
      </c>
      <c r="D351">
        <v>38.799999999999997</v>
      </c>
      <c r="E351">
        <v>48.4</v>
      </c>
      <c r="F351">
        <v>39.1</v>
      </c>
      <c r="G351">
        <v>45.8</v>
      </c>
      <c r="H351">
        <v>39.200000000000003</v>
      </c>
      <c r="I351">
        <v>39</v>
      </c>
      <c r="J351">
        <v>18.100000000000001</v>
      </c>
      <c r="K351">
        <v>72.599999999999994</v>
      </c>
      <c r="L351">
        <v>-3.6</v>
      </c>
      <c r="M351">
        <v>12.7</v>
      </c>
      <c r="N351">
        <v>-4.8</v>
      </c>
      <c r="O351">
        <v>-0.2</v>
      </c>
      <c r="P351">
        <v>49.2</v>
      </c>
      <c r="Q351">
        <v>-0.4</v>
      </c>
      <c r="R351">
        <v>117</v>
      </c>
      <c r="S351">
        <v>22.2</v>
      </c>
      <c r="T351">
        <v>43</v>
      </c>
      <c r="U351">
        <v>38.700000000000003</v>
      </c>
      <c r="V351">
        <v>39.700000000000003</v>
      </c>
      <c r="W351">
        <v>57.2</v>
      </c>
      <c r="X351">
        <v>39.4</v>
      </c>
      <c r="Y351">
        <v>27.8</v>
      </c>
      <c r="Z351">
        <v>32.200000000000003</v>
      </c>
      <c r="AA351">
        <v>25.5</v>
      </c>
      <c r="AB351">
        <v>70.599999999999994</v>
      </c>
      <c r="AC351">
        <v>-2.8</v>
      </c>
      <c r="AD351">
        <v>-1</v>
      </c>
      <c r="AE351">
        <v>0.7</v>
      </c>
      <c r="AF351">
        <v>109.7</v>
      </c>
      <c r="AG351">
        <v>91</v>
      </c>
      <c r="AH351">
        <v>-23</v>
      </c>
      <c r="AI351">
        <v>15.3</v>
      </c>
    </row>
    <row r="352" spans="1:35" x14ac:dyDescent="0.25">
      <c r="A352">
        <v>29302</v>
      </c>
      <c r="B352">
        <v>43.7</v>
      </c>
      <c r="C352">
        <v>35.5</v>
      </c>
      <c r="D352">
        <v>48.8</v>
      </c>
      <c r="E352">
        <v>29.9</v>
      </c>
      <c r="F352">
        <v>55</v>
      </c>
      <c r="G352">
        <v>31.7</v>
      </c>
      <c r="H352">
        <v>42.3</v>
      </c>
      <c r="I352">
        <v>24.8</v>
      </c>
      <c r="J352">
        <v>25.7</v>
      </c>
      <c r="K352">
        <v>63.6</v>
      </c>
      <c r="L352">
        <v>-0.4</v>
      </c>
      <c r="M352">
        <v>13</v>
      </c>
      <c r="N352">
        <v>-4.8</v>
      </c>
      <c r="O352">
        <v>-0.6</v>
      </c>
      <c r="P352">
        <v>49.4</v>
      </c>
      <c r="Q352">
        <v>-0.1</v>
      </c>
      <c r="R352">
        <v>117</v>
      </c>
      <c r="S352">
        <v>34.6</v>
      </c>
      <c r="T352">
        <v>26.5</v>
      </c>
      <c r="U352">
        <v>37.9</v>
      </c>
      <c r="V352">
        <v>18.3</v>
      </c>
      <c r="W352">
        <v>43.2</v>
      </c>
      <c r="X352">
        <v>22</v>
      </c>
      <c r="Y352">
        <v>33.6</v>
      </c>
      <c r="Z352">
        <v>19.7</v>
      </c>
      <c r="AA352">
        <v>24.8</v>
      </c>
      <c r="AB352">
        <v>63.8</v>
      </c>
      <c r="AC352">
        <v>-3.5</v>
      </c>
      <c r="AD352">
        <v>-1.2</v>
      </c>
      <c r="AE352">
        <v>0.7</v>
      </c>
      <c r="AF352">
        <v>112.9</v>
      </c>
      <c r="AG352">
        <v>91</v>
      </c>
      <c r="AH352">
        <v>-24</v>
      </c>
      <c r="AI352">
        <v>20.399999999999999</v>
      </c>
    </row>
    <row r="353" spans="1:35" x14ac:dyDescent="0.25">
      <c r="A353">
        <v>29337</v>
      </c>
      <c r="B353">
        <v>53.5</v>
      </c>
      <c r="C353">
        <v>18.899999999999999</v>
      </c>
      <c r="D353">
        <v>50.8</v>
      </c>
      <c r="E353">
        <v>11.8</v>
      </c>
      <c r="F353">
        <v>51.3</v>
      </c>
      <c r="G353">
        <v>18.7</v>
      </c>
      <c r="H353">
        <v>46.4</v>
      </c>
      <c r="I353">
        <v>13.1</v>
      </c>
      <c r="J353">
        <v>29.2</v>
      </c>
      <c r="K353">
        <v>53.4</v>
      </c>
      <c r="L353">
        <v>-3.6</v>
      </c>
      <c r="M353">
        <v>12.7</v>
      </c>
      <c r="N353">
        <v>-4.5999999999999996</v>
      </c>
      <c r="O353">
        <v>-2</v>
      </c>
      <c r="P353">
        <v>49.4</v>
      </c>
      <c r="Q353">
        <v>-0.4</v>
      </c>
      <c r="R353">
        <v>118</v>
      </c>
      <c r="S353">
        <v>37</v>
      </c>
      <c r="T353">
        <v>11.6</v>
      </c>
      <c r="U353">
        <v>49.5</v>
      </c>
      <c r="V353">
        <v>6.4</v>
      </c>
      <c r="W353">
        <v>62.5</v>
      </c>
      <c r="X353">
        <v>13.9</v>
      </c>
      <c r="Y353">
        <v>34.6</v>
      </c>
      <c r="Z353">
        <v>7</v>
      </c>
      <c r="AA353">
        <v>25.5</v>
      </c>
      <c r="AB353">
        <v>52.2</v>
      </c>
      <c r="AC353">
        <v>-5.9</v>
      </c>
      <c r="AD353">
        <v>-1.2</v>
      </c>
      <c r="AE353">
        <v>0.7</v>
      </c>
      <c r="AF353">
        <v>112.7</v>
      </c>
      <c r="AG353">
        <v>91.2</v>
      </c>
      <c r="AH353">
        <v>-22.9</v>
      </c>
      <c r="AI353">
        <v>14.8</v>
      </c>
    </row>
    <row r="354" spans="1:35" x14ac:dyDescent="0.25">
      <c r="A354">
        <v>29372</v>
      </c>
      <c r="B354">
        <v>55.9</v>
      </c>
      <c r="C354">
        <v>10.9</v>
      </c>
      <c r="D354">
        <v>60.2</v>
      </c>
      <c r="E354">
        <v>1.7</v>
      </c>
      <c r="F354">
        <v>57</v>
      </c>
      <c r="G354">
        <v>10.7</v>
      </c>
      <c r="H354">
        <v>48.4</v>
      </c>
      <c r="I354">
        <v>4.5</v>
      </c>
      <c r="J354">
        <v>27.8</v>
      </c>
      <c r="K354">
        <v>41.4</v>
      </c>
      <c r="L354">
        <v>-4.5</v>
      </c>
      <c r="M354">
        <v>12.7</v>
      </c>
      <c r="N354">
        <v>-4.3</v>
      </c>
      <c r="O354">
        <v>-0.5</v>
      </c>
      <c r="P354">
        <v>49.2</v>
      </c>
      <c r="Q354">
        <v>-1.1000000000000001</v>
      </c>
      <c r="R354">
        <v>116.5</v>
      </c>
      <c r="S354">
        <v>40.200000000000003</v>
      </c>
      <c r="T354">
        <v>4.7</v>
      </c>
      <c r="U354">
        <v>52.4</v>
      </c>
      <c r="V354">
        <v>-2.2000000000000002</v>
      </c>
      <c r="W354">
        <v>55.3</v>
      </c>
      <c r="X354">
        <v>3.8</v>
      </c>
      <c r="Y354">
        <v>38.5</v>
      </c>
      <c r="Z354">
        <v>1</v>
      </c>
      <c r="AA354">
        <v>28.3</v>
      </c>
      <c r="AB354">
        <v>39</v>
      </c>
      <c r="AC354">
        <v>-6.4</v>
      </c>
      <c r="AD354">
        <v>-1.2</v>
      </c>
      <c r="AE354">
        <v>0.5</v>
      </c>
      <c r="AF354">
        <v>112.9</v>
      </c>
      <c r="AG354">
        <v>91</v>
      </c>
      <c r="AH354">
        <v>-23.8</v>
      </c>
      <c r="AI354">
        <v>13.7</v>
      </c>
    </row>
    <row r="355" spans="1:35" x14ac:dyDescent="0.25">
      <c r="A355">
        <v>29407</v>
      </c>
      <c r="B355">
        <v>46.8</v>
      </c>
      <c r="C355">
        <v>4.2</v>
      </c>
      <c r="D355">
        <v>54.7</v>
      </c>
      <c r="E355">
        <v>-3.3</v>
      </c>
      <c r="F355">
        <v>64.099999999999994</v>
      </c>
      <c r="G355">
        <v>1.2</v>
      </c>
      <c r="H355">
        <v>48.2</v>
      </c>
      <c r="I355">
        <v>0.2</v>
      </c>
      <c r="J355">
        <v>14.4</v>
      </c>
      <c r="K355">
        <v>28.4</v>
      </c>
      <c r="L355">
        <v>-5.3</v>
      </c>
      <c r="M355">
        <v>12.7</v>
      </c>
      <c r="N355">
        <v>-4.3</v>
      </c>
      <c r="O355">
        <v>-0.6</v>
      </c>
      <c r="P355">
        <v>49.4</v>
      </c>
      <c r="Q355">
        <v>-1.2</v>
      </c>
      <c r="R355">
        <v>118.1</v>
      </c>
      <c r="S355">
        <v>37.6</v>
      </c>
      <c r="T355">
        <v>2.8</v>
      </c>
      <c r="U355">
        <v>53.4</v>
      </c>
      <c r="V355">
        <v>-6.4</v>
      </c>
      <c r="W355">
        <v>62.2</v>
      </c>
      <c r="X355">
        <v>2.1</v>
      </c>
      <c r="Y355">
        <v>37.799999999999997</v>
      </c>
      <c r="Z355">
        <v>-2.2000000000000002</v>
      </c>
      <c r="AA355">
        <v>18</v>
      </c>
      <c r="AB355">
        <v>18.8</v>
      </c>
      <c r="AC355">
        <v>-5.4</v>
      </c>
      <c r="AD355">
        <v>-1.2</v>
      </c>
      <c r="AE355">
        <v>0.7</v>
      </c>
      <c r="AF355">
        <v>112.4</v>
      </c>
      <c r="AG355">
        <v>91</v>
      </c>
      <c r="AH355">
        <v>-24</v>
      </c>
      <c r="AI355">
        <v>15.6</v>
      </c>
    </row>
    <row r="356" spans="1:35" x14ac:dyDescent="0.25">
      <c r="A356">
        <v>29442</v>
      </c>
      <c r="B356">
        <v>59.2</v>
      </c>
      <c r="C356">
        <v>2.5</v>
      </c>
      <c r="D356">
        <v>59.3</v>
      </c>
      <c r="E356">
        <v>-5.8</v>
      </c>
      <c r="F356">
        <v>60.5</v>
      </c>
      <c r="G356">
        <v>1.2</v>
      </c>
      <c r="H356">
        <v>55</v>
      </c>
      <c r="I356">
        <v>-4.8</v>
      </c>
      <c r="J356">
        <v>22.7</v>
      </c>
      <c r="K356">
        <v>16.600000000000001</v>
      </c>
      <c r="L356">
        <v>0.5</v>
      </c>
      <c r="M356">
        <v>12.7</v>
      </c>
      <c r="N356">
        <v>-4.5999999999999996</v>
      </c>
      <c r="O356">
        <v>-0.6</v>
      </c>
      <c r="P356">
        <v>49.4</v>
      </c>
      <c r="Q356">
        <v>-1.4</v>
      </c>
      <c r="R356">
        <v>116.7</v>
      </c>
      <c r="S356">
        <v>42.9</v>
      </c>
      <c r="T356">
        <v>2.2000000000000002</v>
      </c>
      <c r="U356">
        <v>58.5</v>
      </c>
      <c r="V356">
        <v>-5.6</v>
      </c>
      <c r="W356">
        <v>62.4</v>
      </c>
      <c r="X356">
        <v>-0.4</v>
      </c>
      <c r="Y356">
        <v>46.8</v>
      </c>
      <c r="Z356">
        <v>-8</v>
      </c>
      <c r="AA356">
        <v>22.6</v>
      </c>
      <c r="AB356">
        <v>-5.7</v>
      </c>
      <c r="AC356">
        <v>-5.5</v>
      </c>
      <c r="AD356">
        <v>-1.2</v>
      </c>
      <c r="AE356">
        <v>0.7</v>
      </c>
      <c r="AF356">
        <v>113.6</v>
      </c>
      <c r="AG356">
        <v>91.2</v>
      </c>
      <c r="AH356">
        <v>-24.3</v>
      </c>
      <c r="AI356">
        <v>21</v>
      </c>
    </row>
    <row r="357" spans="1:35" x14ac:dyDescent="0.25">
      <c r="A357">
        <v>29477</v>
      </c>
      <c r="B357">
        <v>51</v>
      </c>
      <c r="C357">
        <v>2.8</v>
      </c>
      <c r="D357">
        <v>64.3</v>
      </c>
      <c r="E357">
        <v>-5.6</v>
      </c>
      <c r="F357">
        <v>60.3</v>
      </c>
      <c r="G357">
        <v>-0.4</v>
      </c>
      <c r="H357">
        <v>66.3</v>
      </c>
      <c r="I357">
        <v>-8.8000000000000007</v>
      </c>
      <c r="J357">
        <v>32.6</v>
      </c>
      <c r="K357">
        <v>10.4</v>
      </c>
      <c r="L357">
        <v>-5.6</v>
      </c>
      <c r="M357">
        <v>12.7</v>
      </c>
      <c r="N357">
        <v>-4.3</v>
      </c>
      <c r="O357">
        <v>0.4</v>
      </c>
      <c r="P357">
        <v>49.2</v>
      </c>
      <c r="Q357">
        <v>-1.8</v>
      </c>
      <c r="R357">
        <v>118.6</v>
      </c>
      <c r="S357">
        <v>52.8</v>
      </c>
      <c r="T357">
        <v>2.2000000000000002</v>
      </c>
      <c r="U357">
        <v>60.1</v>
      </c>
      <c r="V357">
        <v>-5</v>
      </c>
      <c r="W357">
        <v>67.099999999999994</v>
      </c>
      <c r="X357">
        <v>-0.8</v>
      </c>
      <c r="Y357">
        <v>49.7</v>
      </c>
      <c r="Z357">
        <v>-8.5</v>
      </c>
      <c r="AA357">
        <v>29</v>
      </c>
      <c r="AB357">
        <v>-9.3000000000000007</v>
      </c>
      <c r="AC357">
        <v>0.9</v>
      </c>
      <c r="AD357">
        <v>-1.2</v>
      </c>
      <c r="AE357">
        <v>0.7</v>
      </c>
      <c r="AF357">
        <v>113.1</v>
      </c>
      <c r="AG357">
        <v>91.2</v>
      </c>
      <c r="AH357">
        <v>-25</v>
      </c>
      <c r="AI357">
        <v>12.9</v>
      </c>
    </row>
    <row r="358" spans="1:35" x14ac:dyDescent="0.25">
      <c r="A358">
        <v>29512</v>
      </c>
      <c r="B358">
        <v>65</v>
      </c>
      <c r="C358">
        <v>1.7</v>
      </c>
      <c r="D358">
        <v>64.8</v>
      </c>
      <c r="E358">
        <v>-5.3</v>
      </c>
      <c r="F358">
        <v>55.5</v>
      </c>
      <c r="G358">
        <v>0.4</v>
      </c>
      <c r="H358">
        <v>62</v>
      </c>
      <c r="I358">
        <v>-9</v>
      </c>
      <c r="J358">
        <v>21.4</v>
      </c>
      <c r="K358">
        <v>8.6</v>
      </c>
      <c r="L358">
        <v>-6.6</v>
      </c>
      <c r="M358">
        <v>12.7</v>
      </c>
      <c r="N358">
        <v>-4.5999999999999996</v>
      </c>
      <c r="O358">
        <v>-0.3</v>
      </c>
      <c r="P358">
        <v>49.2</v>
      </c>
      <c r="Q358">
        <v>-2</v>
      </c>
      <c r="R358">
        <v>119.3</v>
      </c>
      <c r="S358">
        <v>51</v>
      </c>
      <c r="T358">
        <v>1.7</v>
      </c>
      <c r="U358">
        <v>61.9</v>
      </c>
      <c r="V358">
        <v>-5.3</v>
      </c>
      <c r="W358">
        <v>51.2</v>
      </c>
      <c r="X358">
        <v>0.8</v>
      </c>
      <c r="Y358">
        <v>50.4</v>
      </c>
      <c r="Z358">
        <v>-10</v>
      </c>
      <c r="AA358">
        <v>23.6</v>
      </c>
      <c r="AB358">
        <v>-10</v>
      </c>
      <c r="AC358">
        <v>-5.5</v>
      </c>
      <c r="AD358">
        <v>-1.2</v>
      </c>
      <c r="AE358">
        <v>0.7</v>
      </c>
      <c r="AF358">
        <v>113.3</v>
      </c>
      <c r="AG358">
        <v>91</v>
      </c>
      <c r="AH358">
        <v>-24.4</v>
      </c>
      <c r="AI358">
        <v>13.2</v>
      </c>
    </row>
    <row r="359" spans="1:35" x14ac:dyDescent="0.25">
      <c r="A359">
        <v>29547</v>
      </c>
      <c r="B359">
        <v>64.400000000000006</v>
      </c>
      <c r="C359">
        <v>2.5</v>
      </c>
      <c r="D359">
        <v>69.3</v>
      </c>
      <c r="E359">
        <v>-5</v>
      </c>
      <c r="F359">
        <v>83.8</v>
      </c>
      <c r="G359">
        <v>1.7</v>
      </c>
      <c r="H359">
        <v>66.099999999999994</v>
      </c>
      <c r="I359">
        <v>-8.8000000000000007</v>
      </c>
      <c r="J359">
        <v>15.2</v>
      </c>
      <c r="K359">
        <v>9.3000000000000007</v>
      </c>
      <c r="L359">
        <v>-5.4</v>
      </c>
      <c r="M359">
        <v>12.7</v>
      </c>
      <c r="N359">
        <v>-4.5999999999999996</v>
      </c>
      <c r="O359">
        <v>-0.4</v>
      </c>
      <c r="P359">
        <v>49.2</v>
      </c>
      <c r="Q359">
        <v>-0.6</v>
      </c>
      <c r="R359">
        <v>117.7</v>
      </c>
      <c r="S359">
        <v>50.7</v>
      </c>
      <c r="T359">
        <v>2.5</v>
      </c>
      <c r="U359">
        <v>62.8</v>
      </c>
      <c r="V359">
        <v>-3.3</v>
      </c>
      <c r="W359">
        <v>74.5</v>
      </c>
      <c r="X359">
        <v>2.5</v>
      </c>
      <c r="Y359">
        <v>51.3</v>
      </c>
      <c r="Z359">
        <v>-8.8000000000000007</v>
      </c>
      <c r="AA359">
        <v>19.100000000000001</v>
      </c>
      <c r="AB359">
        <v>-10</v>
      </c>
      <c r="AC359">
        <v>-5.8</v>
      </c>
      <c r="AD359">
        <v>-1.2</v>
      </c>
      <c r="AE359">
        <v>0.7</v>
      </c>
      <c r="AF359">
        <v>112.6</v>
      </c>
      <c r="AG359">
        <v>91.2</v>
      </c>
      <c r="AH359">
        <v>-23.6</v>
      </c>
      <c r="AI359">
        <v>15.2</v>
      </c>
    </row>
    <row r="360" spans="1:35" x14ac:dyDescent="0.25">
      <c r="A360">
        <v>29582</v>
      </c>
      <c r="B360">
        <v>72</v>
      </c>
      <c r="C360">
        <v>2.8</v>
      </c>
      <c r="D360">
        <v>68.3</v>
      </c>
      <c r="E360">
        <v>-1.1000000000000001</v>
      </c>
      <c r="F360">
        <v>72.400000000000006</v>
      </c>
      <c r="G360">
        <v>1.2</v>
      </c>
      <c r="H360">
        <v>64.599999999999994</v>
      </c>
      <c r="I360">
        <v>-7.8</v>
      </c>
      <c r="J360">
        <v>18.5</v>
      </c>
      <c r="K360">
        <v>10.199999999999999</v>
      </c>
      <c r="L360">
        <v>-5</v>
      </c>
      <c r="M360">
        <v>13</v>
      </c>
      <c r="N360">
        <v>-4.5999999999999996</v>
      </c>
      <c r="O360">
        <v>0.8</v>
      </c>
      <c r="P360">
        <v>49</v>
      </c>
      <c r="Q360">
        <v>-2</v>
      </c>
      <c r="R360">
        <v>118.8</v>
      </c>
      <c r="S360">
        <v>51</v>
      </c>
      <c r="T360">
        <v>3.1</v>
      </c>
      <c r="U360">
        <v>64.900000000000006</v>
      </c>
      <c r="V360">
        <v>2.5</v>
      </c>
      <c r="W360">
        <v>65.8</v>
      </c>
      <c r="X360">
        <v>1.7</v>
      </c>
      <c r="Y360">
        <v>53.2</v>
      </c>
      <c r="Z360">
        <v>-7.2</v>
      </c>
      <c r="AA360">
        <v>21.4</v>
      </c>
      <c r="AB360">
        <v>-5</v>
      </c>
      <c r="AC360">
        <v>-5.7</v>
      </c>
      <c r="AD360">
        <v>-1.2</v>
      </c>
      <c r="AE360">
        <v>0.7</v>
      </c>
      <c r="AF360">
        <v>114</v>
      </c>
      <c r="AG360">
        <v>91</v>
      </c>
      <c r="AH360">
        <v>-23.5</v>
      </c>
      <c r="AI360">
        <v>21.8</v>
      </c>
    </row>
    <row r="361" spans="1:35" x14ac:dyDescent="0.25">
      <c r="A361">
        <v>29616</v>
      </c>
      <c r="B361">
        <v>72.599999999999994</v>
      </c>
      <c r="C361">
        <v>2.2000000000000002</v>
      </c>
      <c r="D361">
        <v>68.2</v>
      </c>
      <c r="E361">
        <v>3.3</v>
      </c>
      <c r="F361">
        <v>72.900000000000006</v>
      </c>
      <c r="G361">
        <v>0.8</v>
      </c>
      <c r="H361">
        <v>66.099999999999994</v>
      </c>
      <c r="I361">
        <v>-9</v>
      </c>
      <c r="J361">
        <v>21.7</v>
      </c>
      <c r="K361">
        <v>15.8</v>
      </c>
      <c r="L361">
        <v>-5.4</v>
      </c>
      <c r="M361">
        <v>12.7</v>
      </c>
      <c r="N361">
        <v>-4.8</v>
      </c>
      <c r="O361">
        <v>-0.4</v>
      </c>
      <c r="P361">
        <v>49.2</v>
      </c>
      <c r="Q361">
        <v>-1.4</v>
      </c>
      <c r="R361">
        <v>118.6</v>
      </c>
      <c r="S361">
        <v>56.9</v>
      </c>
      <c r="T361">
        <v>2.5</v>
      </c>
      <c r="U361">
        <v>65.099999999999994</v>
      </c>
      <c r="V361">
        <v>6.8</v>
      </c>
      <c r="W361">
        <v>74.599999999999994</v>
      </c>
      <c r="X361">
        <v>1.2</v>
      </c>
      <c r="Y361">
        <v>55</v>
      </c>
      <c r="Z361">
        <v>-8.5</v>
      </c>
      <c r="AA361">
        <v>23.8</v>
      </c>
      <c r="AB361">
        <v>10.3</v>
      </c>
      <c r="AC361">
        <v>-5</v>
      </c>
      <c r="AD361">
        <v>-1.2</v>
      </c>
      <c r="AE361">
        <v>0.7</v>
      </c>
      <c r="AF361">
        <v>113</v>
      </c>
      <c r="AG361">
        <v>91</v>
      </c>
      <c r="AH361">
        <v>-24.9</v>
      </c>
      <c r="AI361">
        <v>11.9</v>
      </c>
    </row>
    <row r="362" spans="1:35" x14ac:dyDescent="0.25">
      <c r="A362">
        <v>29651</v>
      </c>
      <c r="B362">
        <v>66.400000000000006</v>
      </c>
      <c r="C362">
        <v>1.4</v>
      </c>
      <c r="D362">
        <v>67.2</v>
      </c>
      <c r="E362">
        <v>8.9</v>
      </c>
      <c r="F362">
        <v>69.599999999999994</v>
      </c>
      <c r="G362">
        <v>2.9</v>
      </c>
      <c r="H362">
        <v>67.8</v>
      </c>
      <c r="I362">
        <v>-9.5</v>
      </c>
      <c r="J362">
        <v>18.7</v>
      </c>
      <c r="K362">
        <v>23</v>
      </c>
      <c r="L362">
        <v>-5.4</v>
      </c>
      <c r="M362">
        <v>12.7</v>
      </c>
      <c r="N362">
        <v>-4.3</v>
      </c>
      <c r="O362">
        <v>-0.9</v>
      </c>
      <c r="P362">
        <v>49.2</v>
      </c>
      <c r="Q362">
        <v>0.5</v>
      </c>
      <c r="R362">
        <v>118</v>
      </c>
      <c r="S362">
        <v>35.700000000000003</v>
      </c>
      <c r="T362">
        <v>1.9</v>
      </c>
      <c r="U362">
        <v>64.8</v>
      </c>
      <c r="V362">
        <v>9.3000000000000007</v>
      </c>
      <c r="W362">
        <v>72.900000000000006</v>
      </c>
      <c r="X362">
        <v>5</v>
      </c>
      <c r="Y362">
        <v>57.1</v>
      </c>
      <c r="Z362">
        <v>-9.8000000000000007</v>
      </c>
      <c r="AA362">
        <v>20</v>
      </c>
      <c r="AB362">
        <v>25.2</v>
      </c>
      <c r="AC362">
        <v>-5.3</v>
      </c>
      <c r="AD362">
        <v>-1.2</v>
      </c>
      <c r="AE362">
        <v>0.7</v>
      </c>
      <c r="AF362">
        <v>113.1</v>
      </c>
      <c r="AG362">
        <v>91</v>
      </c>
      <c r="AH362">
        <v>-24.2</v>
      </c>
      <c r="AI362">
        <v>16.5</v>
      </c>
    </row>
    <row r="363" spans="1:35" x14ac:dyDescent="0.25">
      <c r="A363">
        <v>29686</v>
      </c>
      <c r="B363">
        <v>75.7</v>
      </c>
      <c r="C363">
        <v>3.1</v>
      </c>
      <c r="D363">
        <v>71.400000000000006</v>
      </c>
      <c r="E363">
        <v>8.9</v>
      </c>
      <c r="F363">
        <v>68.400000000000006</v>
      </c>
      <c r="G363">
        <v>3.8</v>
      </c>
      <c r="H363">
        <v>58.1</v>
      </c>
      <c r="I363">
        <v>-8</v>
      </c>
      <c r="J363">
        <v>20</v>
      </c>
      <c r="K363">
        <v>27.7</v>
      </c>
      <c r="L363">
        <v>-0.8</v>
      </c>
      <c r="M363">
        <v>12.7</v>
      </c>
      <c r="N363">
        <v>-4.8</v>
      </c>
      <c r="O363">
        <v>-0.7</v>
      </c>
      <c r="P363">
        <v>49.4</v>
      </c>
      <c r="Q363">
        <v>-1.2</v>
      </c>
      <c r="R363">
        <v>117.7</v>
      </c>
      <c r="S363">
        <v>54.1</v>
      </c>
      <c r="T363">
        <v>3.3</v>
      </c>
      <c r="U363">
        <v>66</v>
      </c>
      <c r="V363">
        <v>10</v>
      </c>
      <c r="W363">
        <v>68.2</v>
      </c>
      <c r="X363">
        <v>5</v>
      </c>
      <c r="Y363">
        <v>55</v>
      </c>
      <c r="Z363">
        <v>-9.5</v>
      </c>
      <c r="AA363">
        <v>17.600000000000001</v>
      </c>
      <c r="AB363">
        <v>31.7</v>
      </c>
      <c r="AC363">
        <v>-5.9</v>
      </c>
      <c r="AD363">
        <v>-1.2</v>
      </c>
      <c r="AE363">
        <v>0.7</v>
      </c>
      <c r="AF363">
        <v>112.8</v>
      </c>
      <c r="AG363">
        <v>91</v>
      </c>
      <c r="AH363">
        <v>-24.1</v>
      </c>
      <c r="AI363">
        <v>14.4</v>
      </c>
    </row>
    <row r="364" spans="1:35" x14ac:dyDescent="0.25">
      <c r="A364">
        <v>29721</v>
      </c>
      <c r="B364">
        <v>73.2</v>
      </c>
      <c r="C364">
        <v>1.7</v>
      </c>
      <c r="D364">
        <v>69.900000000000006</v>
      </c>
      <c r="E364">
        <v>14.1</v>
      </c>
      <c r="F364">
        <v>76.7</v>
      </c>
      <c r="G364">
        <v>6.2</v>
      </c>
      <c r="H364">
        <v>74.8</v>
      </c>
      <c r="I364">
        <v>-8.1999999999999993</v>
      </c>
      <c r="J364">
        <v>19.399999999999999</v>
      </c>
      <c r="K364">
        <v>29.8</v>
      </c>
      <c r="L364">
        <v>-5.8</v>
      </c>
      <c r="M364">
        <v>12.7</v>
      </c>
      <c r="N364">
        <v>-4.8</v>
      </c>
      <c r="O364">
        <v>-0.2</v>
      </c>
      <c r="P364">
        <v>49.2</v>
      </c>
      <c r="Q364">
        <v>-1.1000000000000001</v>
      </c>
      <c r="R364">
        <v>118.4</v>
      </c>
      <c r="S364">
        <v>66.900000000000006</v>
      </c>
      <c r="T364">
        <v>4.7</v>
      </c>
      <c r="U364">
        <v>65.2</v>
      </c>
      <c r="V364">
        <v>10.6</v>
      </c>
      <c r="W364">
        <v>68.2</v>
      </c>
      <c r="X364">
        <v>6.9</v>
      </c>
      <c r="Y364">
        <v>59.5</v>
      </c>
      <c r="Z364">
        <v>-5.2</v>
      </c>
      <c r="AA364">
        <v>19.399999999999999</v>
      </c>
      <c r="AB364">
        <v>34.200000000000003</v>
      </c>
      <c r="AC364">
        <v>3</v>
      </c>
      <c r="AD364">
        <v>-1.2</v>
      </c>
      <c r="AE364">
        <v>0.7</v>
      </c>
      <c r="AF364">
        <v>108.9</v>
      </c>
      <c r="AG364">
        <v>91.2</v>
      </c>
      <c r="AH364">
        <v>-23</v>
      </c>
      <c r="AI364">
        <v>24</v>
      </c>
    </row>
    <row r="365" spans="1:35" x14ac:dyDescent="0.25">
      <c r="A365">
        <v>29756</v>
      </c>
      <c r="B365">
        <v>71.900000000000006</v>
      </c>
      <c r="C365">
        <v>5.5</v>
      </c>
      <c r="D365">
        <v>67.400000000000006</v>
      </c>
      <c r="E365">
        <v>11.2</v>
      </c>
      <c r="F365">
        <v>70.8</v>
      </c>
      <c r="G365">
        <v>7.5</v>
      </c>
      <c r="H365">
        <v>66.099999999999994</v>
      </c>
      <c r="I365">
        <v>-9.1999999999999993</v>
      </c>
      <c r="J365">
        <v>22.2</v>
      </c>
      <c r="K365">
        <v>30.5</v>
      </c>
      <c r="L365">
        <v>-5</v>
      </c>
      <c r="M365">
        <v>12.7</v>
      </c>
      <c r="N365">
        <v>-4.3</v>
      </c>
      <c r="O365">
        <v>-0.7</v>
      </c>
      <c r="P365">
        <v>49.2</v>
      </c>
      <c r="Q365">
        <v>0.2</v>
      </c>
      <c r="R365">
        <v>117.6</v>
      </c>
      <c r="S365">
        <v>55.4</v>
      </c>
      <c r="T365">
        <v>7.5</v>
      </c>
      <c r="U365">
        <v>71.599999999999994</v>
      </c>
      <c r="V365">
        <v>11.2</v>
      </c>
      <c r="W365">
        <v>83.8</v>
      </c>
      <c r="X365">
        <v>10.7</v>
      </c>
      <c r="Y365">
        <v>56.9</v>
      </c>
      <c r="Z365">
        <v>-9.1999999999999993</v>
      </c>
      <c r="AA365">
        <v>23.9</v>
      </c>
      <c r="AB365">
        <v>34.200000000000003</v>
      </c>
      <c r="AC365">
        <v>-5.0999999999999996</v>
      </c>
      <c r="AD365">
        <v>-1.2</v>
      </c>
      <c r="AE365">
        <v>0.7</v>
      </c>
      <c r="AF365">
        <v>113.1</v>
      </c>
      <c r="AG365">
        <v>91</v>
      </c>
      <c r="AH365">
        <v>-23.1</v>
      </c>
      <c r="AI365">
        <v>14.5</v>
      </c>
    </row>
    <row r="366" spans="1:35" x14ac:dyDescent="0.25">
      <c r="A366">
        <v>29791</v>
      </c>
      <c r="B366">
        <v>71.8</v>
      </c>
      <c r="C366">
        <v>6.5</v>
      </c>
      <c r="D366">
        <v>67.3</v>
      </c>
      <c r="E366">
        <v>11.5</v>
      </c>
      <c r="F366">
        <v>69.3</v>
      </c>
      <c r="G366">
        <v>10.7</v>
      </c>
      <c r="H366">
        <v>71.5</v>
      </c>
      <c r="I366">
        <v>-9</v>
      </c>
      <c r="J366">
        <v>20.5</v>
      </c>
      <c r="K366">
        <v>31</v>
      </c>
      <c r="L366">
        <v>-4.8</v>
      </c>
      <c r="M366">
        <v>12.7</v>
      </c>
      <c r="N366">
        <v>-4.3</v>
      </c>
      <c r="O366">
        <v>0</v>
      </c>
      <c r="P366">
        <v>49.4</v>
      </c>
      <c r="Q366">
        <v>-1.8</v>
      </c>
      <c r="R366">
        <v>117.5</v>
      </c>
      <c r="S366">
        <v>59.6</v>
      </c>
      <c r="T366">
        <v>9</v>
      </c>
      <c r="U366">
        <v>73.8</v>
      </c>
      <c r="V366">
        <v>10.6</v>
      </c>
      <c r="W366">
        <v>74.2</v>
      </c>
      <c r="X366">
        <v>11.1</v>
      </c>
      <c r="Y366">
        <v>58.8</v>
      </c>
      <c r="Z366">
        <v>-10</v>
      </c>
      <c r="AA366">
        <v>16.3</v>
      </c>
      <c r="AB366">
        <v>33.799999999999997</v>
      </c>
      <c r="AC366">
        <v>-6.3</v>
      </c>
      <c r="AD366">
        <v>-1.2</v>
      </c>
      <c r="AE366">
        <v>0.7</v>
      </c>
      <c r="AF366">
        <v>112.8</v>
      </c>
      <c r="AG366">
        <v>91</v>
      </c>
      <c r="AH366">
        <v>-23.9</v>
      </c>
      <c r="AI366">
        <v>16.8</v>
      </c>
    </row>
    <row r="367" spans="1:35" x14ac:dyDescent="0.25">
      <c r="A367">
        <v>29824</v>
      </c>
      <c r="B367">
        <v>79.7</v>
      </c>
      <c r="C367">
        <v>10.9</v>
      </c>
      <c r="D367">
        <v>69.2</v>
      </c>
      <c r="E367">
        <v>12.6</v>
      </c>
      <c r="F367">
        <v>78.099999999999994</v>
      </c>
      <c r="G367">
        <v>12.1</v>
      </c>
      <c r="H367">
        <v>72.400000000000006</v>
      </c>
      <c r="I367">
        <v>-8.1999999999999993</v>
      </c>
      <c r="J367">
        <v>11.4</v>
      </c>
      <c r="K367">
        <v>31.1</v>
      </c>
      <c r="L367">
        <v>-6.6</v>
      </c>
      <c r="M367">
        <v>12.7</v>
      </c>
      <c r="N367">
        <v>-4.8</v>
      </c>
      <c r="O367">
        <v>0.1</v>
      </c>
      <c r="P367">
        <v>49.4</v>
      </c>
      <c r="Q367">
        <v>-1.2</v>
      </c>
      <c r="R367">
        <v>118.1</v>
      </c>
      <c r="S367">
        <v>62.8</v>
      </c>
      <c r="T367">
        <v>10.6</v>
      </c>
      <c r="U367">
        <v>71.5</v>
      </c>
      <c r="V367">
        <v>11.2</v>
      </c>
      <c r="W367">
        <v>76.599999999999994</v>
      </c>
      <c r="X367">
        <v>13.2</v>
      </c>
      <c r="Y367">
        <v>60.4</v>
      </c>
      <c r="Z367">
        <v>0</v>
      </c>
      <c r="AA367">
        <v>13.8</v>
      </c>
      <c r="AB367">
        <v>34</v>
      </c>
      <c r="AC367">
        <v>-3.9</v>
      </c>
      <c r="AD367">
        <v>-1.2</v>
      </c>
      <c r="AE367">
        <v>0.7</v>
      </c>
      <c r="AF367">
        <v>108.1</v>
      </c>
      <c r="AG367">
        <v>91</v>
      </c>
      <c r="AH367">
        <v>-24</v>
      </c>
      <c r="AI367">
        <v>15.6</v>
      </c>
    </row>
    <row r="368" spans="1:35" x14ac:dyDescent="0.25">
      <c r="A368">
        <v>29858</v>
      </c>
      <c r="B368">
        <v>76.900000000000006</v>
      </c>
      <c r="C368">
        <v>10.6</v>
      </c>
      <c r="D368">
        <v>67.900000000000006</v>
      </c>
      <c r="E368">
        <v>11.5</v>
      </c>
      <c r="F368">
        <v>73.8</v>
      </c>
      <c r="G368">
        <v>10.7</v>
      </c>
      <c r="H368">
        <v>72.400000000000006</v>
      </c>
      <c r="I368">
        <v>-7.2</v>
      </c>
      <c r="J368">
        <v>22.2</v>
      </c>
      <c r="K368">
        <v>30.6</v>
      </c>
      <c r="L368">
        <v>-4.8</v>
      </c>
      <c r="M368">
        <v>12.7</v>
      </c>
      <c r="N368">
        <v>-4.3</v>
      </c>
      <c r="O368">
        <v>-0.5</v>
      </c>
      <c r="P368">
        <v>49.4</v>
      </c>
      <c r="Q368">
        <v>-1.8</v>
      </c>
      <c r="R368">
        <v>118.2</v>
      </c>
      <c r="S368">
        <v>62.6</v>
      </c>
      <c r="T368">
        <v>11.9</v>
      </c>
      <c r="U368">
        <v>65.8</v>
      </c>
      <c r="V368">
        <v>6.1</v>
      </c>
      <c r="W368">
        <v>77</v>
      </c>
      <c r="X368">
        <v>13.2</v>
      </c>
      <c r="Y368">
        <v>60.2</v>
      </c>
      <c r="Z368">
        <v>-6.8</v>
      </c>
      <c r="AA368">
        <v>19.5</v>
      </c>
      <c r="AB368">
        <v>34</v>
      </c>
      <c r="AC368">
        <v>-5.7</v>
      </c>
      <c r="AD368">
        <v>-1.2</v>
      </c>
      <c r="AE368">
        <v>0.7</v>
      </c>
      <c r="AF368">
        <v>106.9</v>
      </c>
      <c r="AG368">
        <v>91</v>
      </c>
      <c r="AH368">
        <v>-24.9</v>
      </c>
      <c r="AI368">
        <v>13.4</v>
      </c>
    </row>
    <row r="369" spans="1:35" x14ac:dyDescent="0.25">
      <c r="A369">
        <v>29893</v>
      </c>
      <c r="B369">
        <v>71.900000000000006</v>
      </c>
      <c r="C369">
        <v>11.2</v>
      </c>
      <c r="D369">
        <v>68.8</v>
      </c>
      <c r="E369">
        <v>10</v>
      </c>
      <c r="F369">
        <v>81.099999999999994</v>
      </c>
      <c r="G369">
        <v>13.6</v>
      </c>
      <c r="H369">
        <v>70.900000000000006</v>
      </c>
      <c r="I369">
        <v>-6.2</v>
      </c>
      <c r="J369">
        <v>13.9</v>
      </c>
      <c r="K369">
        <v>31</v>
      </c>
      <c r="L369">
        <v>-6</v>
      </c>
      <c r="M369">
        <v>12.7</v>
      </c>
      <c r="N369">
        <v>-4.3</v>
      </c>
      <c r="O369">
        <v>-0.4</v>
      </c>
      <c r="P369">
        <v>49.7</v>
      </c>
      <c r="Q369">
        <v>-0.8</v>
      </c>
      <c r="R369">
        <v>118.1</v>
      </c>
      <c r="S369">
        <v>64.599999999999994</v>
      </c>
      <c r="T369">
        <v>11.9</v>
      </c>
      <c r="U369">
        <v>65.400000000000006</v>
      </c>
      <c r="V369">
        <v>12.4</v>
      </c>
      <c r="W369">
        <v>80.900000000000006</v>
      </c>
      <c r="X369">
        <v>13.6</v>
      </c>
      <c r="Y369">
        <v>58.8</v>
      </c>
      <c r="Z369">
        <v>-5</v>
      </c>
      <c r="AA369">
        <v>21.7</v>
      </c>
      <c r="AB369">
        <v>34.6</v>
      </c>
      <c r="AC369">
        <v>-4.8</v>
      </c>
      <c r="AD369">
        <v>-1.2</v>
      </c>
      <c r="AE369">
        <v>0.7</v>
      </c>
      <c r="AF369">
        <v>112.1</v>
      </c>
      <c r="AG369">
        <v>91.2</v>
      </c>
      <c r="AH369">
        <v>-24.2</v>
      </c>
      <c r="AI369">
        <v>14.4</v>
      </c>
    </row>
    <row r="370" spans="1:35" x14ac:dyDescent="0.25">
      <c r="A370">
        <v>29928</v>
      </c>
      <c r="B370">
        <v>77.5</v>
      </c>
      <c r="C370">
        <v>13.4</v>
      </c>
      <c r="D370">
        <v>69</v>
      </c>
      <c r="E370">
        <v>10</v>
      </c>
      <c r="F370">
        <v>77.400000000000006</v>
      </c>
      <c r="G370">
        <v>11.4</v>
      </c>
      <c r="H370">
        <v>68.8</v>
      </c>
      <c r="I370">
        <v>-4.2</v>
      </c>
      <c r="J370">
        <v>19.7</v>
      </c>
      <c r="K370">
        <v>30.6</v>
      </c>
      <c r="L370">
        <v>-0.7</v>
      </c>
      <c r="M370">
        <v>12.7</v>
      </c>
      <c r="N370">
        <v>-4.3</v>
      </c>
      <c r="O370">
        <v>-0.3</v>
      </c>
      <c r="P370">
        <v>49.2</v>
      </c>
      <c r="Q370">
        <v>-0.6</v>
      </c>
      <c r="R370">
        <v>117.2</v>
      </c>
      <c r="S370">
        <v>61.3</v>
      </c>
      <c r="T370">
        <v>11.2</v>
      </c>
      <c r="U370">
        <v>65.7</v>
      </c>
      <c r="V370">
        <v>10.6</v>
      </c>
      <c r="W370">
        <v>77.3</v>
      </c>
      <c r="X370">
        <v>12.5</v>
      </c>
      <c r="Y370">
        <v>59.8</v>
      </c>
      <c r="Z370">
        <v>-3.5</v>
      </c>
      <c r="AA370">
        <v>20.100000000000001</v>
      </c>
      <c r="AB370">
        <v>35.299999999999997</v>
      </c>
      <c r="AC370">
        <v>-5</v>
      </c>
      <c r="AD370">
        <v>-1.2</v>
      </c>
      <c r="AE370">
        <v>0.7</v>
      </c>
      <c r="AF370">
        <v>113.4</v>
      </c>
      <c r="AG370">
        <v>91</v>
      </c>
      <c r="AH370">
        <v>-22.1</v>
      </c>
      <c r="AI370">
        <v>14.4</v>
      </c>
    </row>
    <row r="371" spans="1:35" x14ac:dyDescent="0.25">
      <c r="A371">
        <v>29964</v>
      </c>
      <c r="B371">
        <v>75.3</v>
      </c>
      <c r="C371">
        <v>13.1</v>
      </c>
      <c r="D371">
        <v>70</v>
      </c>
      <c r="E371">
        <v>10</v>
      </c>
      <c r="F371">
        <v>77</v>
      </c>
      <c r="G371">
        <v>12.1</v>
      </c>
      <c r="H371">
        <v>64.2</v>
      </c>
      <c r="I371">
        <v>-2.8</v>
      </c>
      <c r="J371">
        <v>20.6</v>
      </c>
      <c r="K371">
        <v>31</v>
      </c>
      <c r="L371">
        <v>-6.7</v>
      </c>
      <c r="M371">
        <v>12.7</v>
      </c>
      <c r="N371">
        <v>-4.3</v>
      </c>
      <c r="O371">
        <v>-0.1</v>
      </c>
      <c r="P371">
        <v>49</v>
      </c>
      <c r="Q371">
        <v>-1.4</v>
      </c>
      <c r="R371">
        <v>118.2</v>
      </c>
      <c r="S371">
        <v>55.8</v>
      </c>
      <c r="T371">
        <v>12.5</v>
      </c>
      <c r="U371">
        <v>65.8</v>
      </c>
      <c r="V371">
        <v>11.5</v>
      </c>
      <c r="W371">
        <v>77.5</v>
      </c>
      <c r="X371">
        <v>11.8</v>
      </c>
      <c r="Y371">
        <v>63.2</v>
      </c>
      <c r="Z371">
        <v>9</v>
      </c>
      <c r="AA371">
        <v>20.7</v>
      </c>
      <c r="AB371">
        <v>34.6</v>
      </c>
      <c r="AC371">
        <v>-3.8</v>
      </c>
      <c r="AD371">
        <v>-1.2</v>
      </c>
      <c r="AE371">
        <v>0.7</v>
      </c>
      <c r="AF371">
        <v>111</v>
      </c>
      <c r="AG371">
        <v>91.2</v>
      </c>
      <c r="AH371">
        <v>-24.1</v>
      </c>
      <c r="AI371">
        <v>16.100000000000001</v>
      </c>
    </row>
    <row r="372" spans="1:35" x14ac:dyDescent="0.25">
      <c r="A372">
        <v>29999</v>
      </c>
      <c r="B372">
        <v>77.900000000000006</v>
      </c>
      <c r="C372">
        <v>13.4</v>
      </c>
      <c r="D372">
        <v>70.2</v>
      </c>
      <c r="E372">
        <v>11.5</v>
      </c>
      <c r="F372">
        <v>74.3</v>
      </c>
      <c r="G372">
        <v>14.3</v>
      </c>
      <c r="H372">
        <v>70.5</v>
      </c>
      <c r="I372">
        <v>-2.8</v>
      </c>
      <c r="J372">
        <v>20.399999999999999</v>
      </c>
      <c r="K372">
        <v>31</v>
      </c>
      <c r="L372">
        <v>-5.6</v>
      </c>
      <c r="M372">
        <v>12.7</v>
      </c>
      <c r="N372">
        <v>-4.8</v>
      </c>
      <c r="O372">
        <v>-0.2</v>
      </c>
      <c r="P372">
        <v>49.4</v>
      </c>
      <c r="Q372">
        <v>-0.6</v>
      </c>
      <c r="R372">
        <v>118.7</v>
      </c>
      <c r="S372">
        <v>62.4</v>
      </c>
      <c r="T372">
        <v>12.8</v>
      </c>
      <c r="U372">
        <v>65.8</v>
      </c>
      <c r="V372">
        <v>10.6</v>
      </c>
      <c r="W372">
        <v>78.3</v>
      </c>
      <c r="X372">
        <v>13.2</v>
      </c>
      <c r="Y372">
        <v>60.3</v>
      </c>
      <c r="Z372">
        <v>-1.5</v>
      </c>
      <c r="AA372">
        <v>20.100000000000001</v>
      </c>
      <c r="AB372">
        <v>34.799999999999997</v>
      </c>
      <c r="AC372">
        <v>-4.8</v>
      </c>
      <c r="AD372">
        <v>-1.2</v>
      </c>
      <c r="AE372">
        <v>0.7</v>
      </c>
      <c r="AF372">
        <v>112.6</v>
      </c>
      <c r="AG372">
        <v>91</v>
      </c>
      <c r="AH372">
        <v>-24.2</v>
      </c>
      <c r="AI372">
        <v>13.5</v>
      </c>
    </row>
    <row r="373" spans="1:35" x14ac:dyDescent="0.25">
      <c r="A373">
        <v>30033</v>
      </c>
      <c r="B373">
        <v>82.6</v>
      </c>
      <c r="C373">
        <v>14.7</v>
      </c>
      <c r="D373">
        <v>70.2</v>
      </c>
      <c r="E373">
        <v>10.6</v>
      </c>
      <c r="F373">
        <v>78.099999999999994</v>
      </c>
      <c r="G373">
        <v>9.4</v>
      </c>
      <c r="H373">
        <v>72.8</v>
      </c>
      <c r="I373">
        <v>-2</v>
      </c>
      <c r="J373">
        <v>13.8</v>
      </c>
      <c r="K373">
        <v>31.4</v>
      </c>
      <c r="L373">
        <v>-7</v>
      </c>
      <c r="M373">
        <v>12.7</v>
      </c>
      <c r="N373">
        <v>-4.5999999999999996</v>
      </c>
      <c r="O373">
        <v>-0.6</v>
      </c>
      <c r="P373">
        <v>49.2</v>
      </c>
      <c r="Q373">
        <v>-0.7</v>
      </c>
      <c r="R373">
        <v>117</v>
      </c>
      <c r="S373">
        <v>48.8</v>
      </c>
      <c r="T373">
        <v>13.1</v>
      </c>
      <c r="U373">
        <v>66.8</v>
      </c>
      <c r="V373">
        <v>10.6</v>
      </c>
      <c r="W373">
        <v>77.900000000000006</v>
      </c>
      <c r="X373">
        <v>12.1</v>
      </c>
      <c r="Y373">
        <v>64.099999999999994</v>
      </c>
      <c r="Z373">
        <v>-1</v>
      </c>
      <c r="AA373">
        <v>16.3</v>
      </c>
      <c r="AB373">
        <v>34.799999999999997</v>
      </c>
      <c r="AC373">
        <v>-3</v>
      </c>
      <c r="AD373">
        <v>-1.2</v>
      </c>
      <c r="AE373">
        <v>0.7</v>
      </c>
      <c r="AF373">
        <v>112.2</v>
      </c>
      <c r="AG373">
        <v>91.2</v>
      </c>
      <c r="AH373">
        <v>-24.4</v>
      </c>
      <c r="AI373">
        <v>13.1</v>
      </c>
    </row>
    <row r="374" spans="1:35" x14ac:dyDescent="0.25">
      <c r="A374">
        <v>30069</v>
      </c>
      <c r="B374">
        <v>79.3</v>
      </c>
      <c r="C374">
        <v>13.4</v>
      </c>
      <c r="D374">
        <v>70.3</v>
      </c>
      <c r="E374">
        <v>11.2</v>
      </c>
      <c r="F374">
        <v>73.7</v>
      </c>
      <c r="G374">
        <v>12.1</v>
      </c>
      <c r="H374">
        <v>72.5</v>
      </c>
      <c r="I374">
        <v>0</v>
      </c>
      <c r="J374">
        <v>19.5</v>
      </c>
      <c r="K374">
        <v>31</v>
      </c>
      <c r="L374">
        <v>-5.3</v>
      </c>
      <c r="M374">
        <v>12.7</v>
      </c>
      <c r="N374">
        <v>-4.8</v>
      </c>
      <c r="O374">
        <v>0.1</v>
      </c>
      <c r="P374">
        <v>49.4</v>
      </c>
      <c r="Q374">
        <v>2.7</v>
      </c>
      <c r="R374">
        <v>118.1</v>
      </c>
      <c r="S374">
        <v>62.7</v>
      </c>
      <c r="T374">
        <v>13.4</v>
      </c>
      <c r="U374">
        <v>65.099999999999994</v>
      </c>
      <c r="V374">
        <v>9.6</v>
      </c>
      <c r="W374">
        <v>75.400000000000006</v>
      </c>
      <c r="X374">
        <v>13.6</v>
      </c>
      <c r="Y374">
        <v>60.2</v>
      </c>
      <c r="Z374">
        <v>0.5</v>
      </c>
      <c r="AA374">
        <v>20.8</v>
      </c>
      <c r="AB374">
        <v>34.799999999999997</v>
      </c>
      <c r="AC374">
        <v>-5.2</v>
      </c>
      <c r="AD374">
        <v>-1.2</v>
      </c>
      <c r="AE374">
        <v>0.7</v>
      </c>
      <c r="AF374">
        <v>113.8</v>
      </c>
      <c r="AG374">
        <v>91</v>
      </c>
      <c r="AH374">
        <v>-24.8</v>
      </c>
      <c r="AI374">
        <v>14.5</v>
      </c>
    </row>
    <row r="375" spans="1:35" x14ac:dyDescent="0.25">
      <c r="A375">
        <v>30103</v>
      </c>
      <c r="B375">
        <v>78.5</v>
      </c>
      <c r="C375">
        <v>12.8</v>
      </c>
      <c r="D375">
        <v>69.900000000000006</v>
      </c>
      <c r="E375">
        <v>10.3</v>
      </c>
      <c r="F375">
        <v>75.7</v>
      </c>
      <c r="G375">
        <v>12.5</v>
      </c>
      <c r="H375">
        <v>72.5</v>
      </c>
      <c r="I375">
        <v>-0.2</v>
      </c>
      <c r="J375">
        <v>20</v>
      </c>
      <c r="K375">
        <v>31.4</v>
      </c>
      <c r="L375">
        <v>-6.6</v>
      </c>
      <c r="M375">
        <v>12.7</v>
      </c>
      <c r="N375">
        <v>-4.8</v>
      </c>
      <c r="O375">
        <v>-0.3</v>
      </c>
      <c r="P375">
        <v>49.4</v>
      </c>
      <c r="Q375">
        <v>-0.7</v>
      </c>
      <c r="R375">
        <v>117.7</v>
      </c>
      <c r="S375">
        <v>60.7</v>
      </c>
      <c r="T375">
        <v>13.4</v>
      </c>
      <c r="U375">
        <v>66</v>
      </c>
      <c r="V375">
        <v>11.8</v>
      </c>
      <c r="W375">
        <v>78.900000000000006</v>
      </c>
      <c r="X375">
        <v>13.6</v>
      </c>
      <c r="Y375">
        <v>60.4</v>
      </c>
      <c r="Z375">
        <v>0.8</v>
      </c>
      <c r="AA375">
        <v>18.100000000000001</v>
      </c>
      <c r="AB375">
        <v>34.200000000000003</v>
      </c>
      <c r="AC375">
        <v>-5</v>
      </c>
      <c r="AD375">
        <v>-1.2</v>
      </c>
      <c r="AE375">
        <v>0.7</v>
      </c>
      <c r="AF375">
        <v>113.2</v>
      </c>
      <c r="AG375">
        <v>91</v>
      </c>
      <c r="AH375">
        <v>-23.7</v>
      </c>
      <c r="AI375">
        <v>15.5</v>
      </c>
    </row>
    <row r="376" spans="1:35" x14ac:dyDescent="0.25">
      <c r="A376">
        <v>30138</v>
      </c>
      <c r="B376">
        <v>70.5</v>
      </c>
      <c r="C376">
        <v>15.8</v>
      </c>
      <c r="D376">
        <v>75</v>
      </c>
      <c r="E376">
        <v>10</v>
      </c>
      <c r="F376">
        <v>77.400000000000006</v>
      </c>
      <c r="G376">
        <v>11.1</v>
      </c>
      <c r="H376">
        <v>71.5</v>
      </c>
      <c r="I376">
        <v>0.5</v>
      </c>
      <c r="J376">
        <v>13.8</v>
      </c>
      <c r="K376">
        <v>31.2</v>
      </c>
      <c r="L376">
        <v>-7.8</v>
      </c>
      <c r="M376">
        <v>12.7</v>
      </c>
      <c r="N376">
        <v>-4.8</v>
      </c>
      <c r="O376">
        <v>-0.5</v>
      </c>
      <c r="P376">
        <v>49.4</v>
      </c>
      <c r="Q376">
        <v>-1.5</v>
      </c>
      <c r="R376">
        <v>117.9</v>
      </c>
      <c r="S376">
        <v>53.8</v>
      </c>
      <c r="T376">
        <v>12.8</v>
      </c>
      <c r="U376">
        <v>66.2</v>
      </c>
      <c r="V376">
        <v>11.5</v>
      </c>
      <c r="W376">
        <v>75.8</v>
      </c>
      <c r="X376">
        <v>12.5</v>
      </c>
      <c r="Y376">
        <v>63.2</v>
      </c>
      <c r="Z376">
        <v>0.5</v>
      </c>
      <c r="AA376">
        <v>19.100000000000001</v>
      </c>
      <c r="AB376">
        <v>34.799999999999997</v>
      </c>
      <c r="AC376">
        <v>-1.1000000000000001</v>
      </c>
      <c r="AD376">
        <v>-1.2</v>
      </c>
      <c r="AE376">
        <v>0.7</v>
      </c>
      <c r="AF376">
        <v>112.6</v>
      </c>
      <c r="AG376">
        <v>91</v>
      </c>
      <c r="AH376">
        <v>-24.5</v>
      </c>
      <c r="AI376">
        <v>14.5</v>
      </c>
    </row>
    <row r="377" spans="1:35" x14ac:dyDescent="0.25">
      <c r="A377">
        <v>30172</v>
      </c>
      <c r="B377">
        <v>79.2</v>
      </c>
      <c r="C377">
        <v>14.4</v>
      </c>
      <c r="D377">
        <v>72.5</v>
      </c>
      <c r="E377">
        <v>12.1</v>
      </c>
      <c r="F377">
        <v>78.2</v>
      </c>
      <c r="G377">
        <v>11.1</v>
      </c>
      <c r="H377">
        <v>70.8</v>
      </c>
      <c r="I377">
        <v>1.2</v>
      </c>
      <c r="J377">
        <v>19.7</v>
      </c>
      <c r="K377">
        <v>31</v>
      </c>
      <c r="L377">
        <v>-5</v>
      </c>
      <c r="M377">
        <v>12.7</v>
      </c>
      <c r="N377">
        <v>-4.8</v>
      </c>
      <c r="O377">
        <v>0</v>
      </c>
      <c r="P377">
        <v>49.2</v>
      </c>
      <c r="Q377">
        <v>-1.4</v>
      </c>
      <c r="R377">
        <v>117.3</v>
      </c>
      <c r="S377">
        <v>59</v>
      </c>
      <c r="T377">
        <v>14.4</v>
      </c>
      <c r="U377">
        <v>65.900000000000006</v>
      </c>
      <c r="V377">
        <v>10.6</v>
      </c>
      <c r="W377">
        <v>77.2</v>
      </c>
      <c r="X377">
        <v>11.8</v>
      </c>
      <c r="Y377">
        <v>59.9</v>
      </c>
      <c r="Z377">
        <v>1.8</v>
      </c>
      <c r="AA377">
        <v>19.100000000000001</v>
      </c>
      <c r="AB377">
        <v>34.4</v>
      </c>
      <c r="AC377">
        <v>-6.5</v>
      </c>
      <c r="AD377">
        <v>-1.2</v>
      </c>
      <c r="AE377">
        <v>0.7</v>
      </c>
      <c r="AF377">
        <v>112.5</v>
      </c>
      <c r="AG377">
        <v>91.2</v>
      </c>
      <c r="AH377">
        <v>-24.4</v>
      </c>
      <c r="AI377">
        <v>14.2</v>
      </c>
    </row>
    <row r="378" spans="1:35" x14ac:dyDescent="0.25">
      <c r="A378">
        <v>30205</v>
      </c>
      <c r="B378">
        <v>81.599999999999994</v>
      </c>
      <c r="C378">
        <v>13.4</v>
      </c>
      <c r="D378">
        <v>69.2</v>
      </c>
      <c r="E378">
        <v>12.1</v>
      </c>
      <c r="F378">
        <v>77.5</v>
      </c>
      <c r="G378">
        <v>13.2</v>
      </c>
      <c r="H378">
        <v>70</v>
      </c>
      <c r="I378">
        <v>0.2</v>
      </c>
      <c r="J378">
        <v>11.1</v>
      </c>
      <c r="K378">
        <v>29.6</v>
      </c>
      <c r="L378">
        <v>-9.1999999999999993</v>
      </c>
      <c r="M378">
        <v>12.7</v>
      </c>
      <c r="N378">
        <v>-4.5999999999999996</v>
      </c>
      <c r="O378">
        <v>-0.4</v>
      </c>
      <c r="P378">
        <v>49.2</v>
      </c>
      <c r="Q378">
        <v>-1.6</v>
      </c>
      <c r="R378">
        <v>117</v>
      </c>
      <c r="S378">
        <v>61.8</v>
      </c>
      <c r="T378">
        <v>12.2</v>
      </c>
      <c r="U378">
        <v>65.900000000000006</v>
      </c>
      <c r="V378">
        <v>10.9</v>
      </c>
      <c r="W378">
        <v>77.3</v>
      </c>
      <c r="X378">
        <v>11.8</v>
      </c>
      <c r="Y378">
        <v>66.2</v>
      </c>
      <c r="Z378">
        <v>0</v>
      </c>
      <c r="AA378">
        <v>20</v>
      </c>
      <c r="AB378">
        <v>35.299999999999997</v>
      </c>
      <c r="AC378">
        <v>-6.4</v>
      </c>
      <c r="AD378">
        <v>-1.2</v>
      </c>
      <c r="AE378">
        <v>0.7</v>
      </c>
      <c r="AF378">
        <v>112.7</v>
      </c>
      <c r="AG378">
        <v>91</v>
      </c>
      <c r="AH378">
        <v>-25.7</v>
      </c>
      <c r="AI378">
        <v>15.8</v>
      </c>
    </row>
    <row r="379" spans="1:35" x14ac:dyDescent="0.25">
      <c r="A379">
        <v>30239</v>
      </c>
      <c r="B379">
        <v>75.8</v>
      </c>
      <c r="C379">
        <v>14.1</v>
      </c>
      <c r="D379">
        <v>69.900000000000006</v>
      </c>
      <c r="E379">
        <v>10.9</v>
      </c>
      <c r="F379">
        <v>77.599999999999994</v>
      </c>
      <c r="G379">
        <v>13.6</v>
      </c>
      <c r="H379">
        <v>72.7</v>
      </c>
      <c r="I379">
        <v>0.2</v>
      </c>
      <c r="J379">
        <v>21</v>
      </c>
      <c r="K379">
        <v>30.6</v>
      </c>
      <c r="L379">
        <v>-5</v>
      </c>
      <c r="M379">
        <v>12.7</v>
      </c>
      <c r="N379">
        <v>-4.5999999999999996</v>
      </c>
      <c r="O379">
        <v>-1.2</v>
      </c>
      <c r="P379">
        <v>49.2</v>
      </c>
      <c r="Q379">
        <v>-1.2</v>
      </c>
      <c r="R379">
        <v>117</v>
      </c>
      <c r="S379">
        <v>60.2</v>
      </c>
      <c r="T379">
        <v>14.4</v>
      </c>
      <c r="U379">
        <v>54.5</v>
      </c>
      <c r="V379">
        <v>10.9</v>
      </c>
      <c r="W379">
        <v>77.599999999999994</v>
      </c>
      <c r="X379">
        <v>13.6</v>
      </c>
      <c r="Y379">
        <v>59.8</v>
      </c>
      <c r="Z379">
        <v>1.5</v>
      </c>
      <c r="AA379">
        <v>17.5</v>
      </c>
      <c r="AB379">
        <v>34</v>
      </c>
      <c r="AC379">
        <v>-6.7</v>
      </c>
      <c r="AD379">
        <v>-1.2</v>
      </c>
      <c r="AE379">
        <v>0.5</v>
      </c>
      <c r="AF379">
        <v>111.9</v>
      </c>
      <c r="AG379">
        <v>91.2</v>
      </c>
      <c r="AH379">
        <v>-22.8</v>
      </c>
      <c r="AI379">
        <v>15.3</v>
      </c>
    </row>
    <row r="380" spans="1:35" x14ac:dyDescent="0.25">
      <c r="A380">
        <v>30274</v>
      </c>
      <c r="B380">
        <v>78.8</v>
      </c>
      <c r="C380">
        <v>14.1</v>
      </c>
      <c r="D380">
        <v>72.8</v>
      </c>
      <c r="E380">
        <v>10.6</v>
      </c>
      <c r="F380">
        <v>77.5</v>
      </c>
      <c r="G380">
        <v>11.4</v>
      </c>
      <c r="H380">
        <v>69.900000000000006</v>
      </c>
      <c r="I380">
        <v>0.8</v>
      </c>
      <c r="J380">
        <v>19.2</v>
      </c>
      <c r="K380">
        <v>31.1</v>
      </c>
      <c r="L380">
        <v>-5.2</v>
      </c>
      <c r="M380">
        <v>12.7</v>
      </c>
      <c r="N380">
        <v>-4.5999999999999996</v>
      </c>
      <c r="O380">
        <v>0</v>
      </c>
      <c r="P380">
        <v>49.2</v>
      </c>
      <c r="Q380">
        <v>-0.8</v>
      </c>
      <c r="R380">
        <v>118.7</v>
      </c>
      <c r="S380">
        <v>61.8</v>
      </c>
      <c r="T380">
        <v>12.5</v>
      </c>
      <c r="U380">
        <v>65.2</v>
      </c>
      <c r="V380">
        <v>10.9</v>
      </c>
      <c r="W380">
        <v>78.900000000000006</v>
      </c>
      <c r="X380">
        <v>12.1</v>
      </c>
      <c r="Y380">
        <v>60.6</v>
      </c>
      <c r="Z380">
        <v>1.5</v>
      </c>
      <c r="AA380">
        <v>22.1</v>
      </c>
      <c r="AB380">
        <v>35.200000000000003</v>
      </c>
      <c r="AC380">
        <v>-4.8</v>
      </c>
      <c r="AD380">
        <v>-1.4</v>
      </c>
      <c r="AE380">
        <v>0.7</v>
      </c>
      <c r="AF380">
        <v>112.8</v>
      </c>
      <c r="AG380">
        <v>91.2</v>
      </c>
      <c r="AH380">
        <v>-23.8</v>
      </c>
      <c r="AI380">
        <v>15</v>
      </c>
    </row>
    <row r="381" spans="1:35" x14ac:dyDescent="0.25">
      <c r="A381">
        <v>30309</v>
      </c>
      <c r="B381">
        <v>77.8</v>
      </c>
      <c r="C381">
        <v>12.2</v>
      </c>
      <c r="D381">
        <v>69.8</v>
      </c>
      <c r="E381">
        <v>10.6</v>
      </c>
      <c r="F381">
        <v>78</v>
      </c>
      <c r="G381">
        <v>10.4</v>
      </c>
      <c r="H381">
        <v>72.7</v>
      </c>
      <c r="I381">
        <v>14.2</v>
      </c>
      <c r="J381">
        <v>19.3</v>
      </c>
      <c r="K381">
        <v>30.9</v>
      </c>
      <c r="L381">
        <v>-4.8</v>
      </c>
      <c r="M381">
        <v>12.7</v>
      </c>
      <c r="N381">
        <v>-4.8</v>
      </c>
      <c r="O381">
        <v>0</v>
      </c>
      <c r="P381">
        <v>49.2</v>
      </c>
      <c r="Q381">
        <v>0</v>
      </c>
      <c r="R381">
        <v>117.3</v>
      </c>
      <c r="S381">
        <v>64.3</v>
      </c>
      <c r="T381">
        <v>13.1</v>
      </c>
      <c r="U381">
        <v>50</v>
      </c>
      <c r="V381">
        <v>10.6</v>
      </c>
      <c r="W381">
        <v>77.2</v>
      </c>
      <c r="X381">
        <v>12.5</v>
      </c>
      <c r="Y381">
        <v>62.2</v>
      </c>
      <c r="Z381">
        <v>0.5</v>
      </c>
      <c r="AA381">
        <v>17.2</v>
      </c>
      <c r="AB381">
        <v>35</v>
      </c>
      <c r="AC381">
        <v>-2.2999999999999998</v>
      </c>
      <c r="AD381">
        <v>-1.2</v>
      </c>
      <c r="AE381">
        <v>0.7</v>
      </c>
      <c r="AF381">
        <v>113.7</v>
      </c>
      <c r="AG381">
        <v>91</v>
      </c>
      <c r="AH381">
        <v>-25.5</v>
      </c>
      <c r="AI381">
        <v>14.3</v>
      </c>
    </row>
    <row r="382" spans="1:35" x14ac:dyDescent="0.25">
      <c r="A382">
        <v>30344</v>
      </c>
      <c r="B382">
        <v>83.8</v>
      </c>
      <c r="C382">
        <v>13.1</v>
      </c>
      <c r="D382">
        <v>69.7</v>
      </c>
      <c r="E382">
        <v>10</v>
      </c>
      <c r="F382">
        <v>73.099999999999994</v>
      </c>
      <c r="G382">
        <v>12.1</v>
      </c>
      <c r="H382">
        <v>72.7</v>
      </c>
      <c r="I382">
        <v>0.2</v>
      </c>
      <c r="J382">
        <v>27</v>
      </c>
      <c r="K382">
        <v>31.5</v>
      </c>
      <c r="L382">
        <v>-6.4</v>
      </c>
      <c r="M382">
        <v>12.7</v>
      </c>
      <c r="N382">
        <v>-4.3</v>
      </c>
      <c r="O382">
        <v>0.5</v>
      </c>
      <c r="P382">
        <v>49</v>
      </c>
      <c r="Q382">
        <v>-0.9</v>
      </c>
      <c r="R382">
        <v>117.9</v>
      </c>
      <c r="S382">
        <v>62</v>
      </c>
      <c r="T382">
        <v>18.600000000000001</v>
      </c>
      <c r="U382">
        <v>66</v>
      </c>
      <c r="V382">
        <v>11.2</v>
      </c>
      <c r="W382">
        <v>79.7</v>
      </c>
      <c r="X382">
        <v>11.1</v>
      </c>
      <c r="Y382">
        <v>60.4</v>
      </c>
      <c r="Z382">
        <v>13.3</v>
      </c>
      <c r="AA382">
        <v>21.5</v>
      </c>
      <c r="AB382">
        <v>34</v>
      </c>
      <c r="AC382">
        <v>-5</v>
      </c>
      <c r="AD382">
        <v>-1.4</v>
      </c>
      <c r="AE382">
        <v>0.7</v>
      </c>
      <c r="AF382">
        <v>112.3</v>
      </c>
      <c r="AG382">
        <v>91</v>
      </c>
      <c r="AH382">
        <v>-23.8</v>
      </c>
      <c r="AI382">
        <v>14.7</v>
      </c>
    </row>
    <row r="383" spans="1:35" x14ac:dyDescent="0.25">
      <c r="A383">
        <v>30379</v>
      </c>
      <c r="B383">
        <v>79.8</v>
      </c>
      <c r="C383">
        <v>12.5</v>
      </c>
      <c r="D383">
        <v>69.400000000000006</v>
      </c>
      <c r="E383">
        <v>10.3</v>
      </c>
      <c r="F383">
        <v>77.8</v>
      </c>
      <c r="G383">
        <v>12.5</v>
      </c>
      <c r="H383">
        <v>72.3</v>
      </c>
      <c r="I383">
        <v>1.2</v>
      </c>
      <c r="J383">
        <v>15.3</v>
      </c>
      <c r="K383">
        <v>30</v>
      </c>
      <c r="L383">
        <v>-8.1999999999999993</v>
      </c>
      <c r="M383">
        <v>12.7</v>
      </c>
      <c r="N383">
        <v>-4.3</v>
      </c>
      <c r="O383">
        <v>-0.7</v>
      </c>
      <c r="P383">
        <v>49</v>
      </c>
      <c r="Q383">
        <v>-0.8</v>
      </c>
      <c r="R383">
        <v>118.3</v>
      </c>
      <c r="S383">
        <v>62.8</v>
      </c>
      <c r="T383">
        <v>12.5</v>
      </c>
      <c r="U383">
        <v>65.900000000000006</v>
      </c>
      <c r="V383">
        <v>10.9</v>
      </c>
      <c r="W383">
        <v>82.8</v>
      </c>
      <c r="X383">
        <v>13.2</v>
      </c>
      <c r="Y383">
        <v>60.5</v>
      </c>
      <c r="Z383">
        <v>1</v>
      </c>
      <c r="AA383">
        <v>24.2</v>
      </c>
      <c r="AB383">
        <v>32.9</v>
      </c>
      <c r="AC383">
        <v>-4.7</v>
      </c>
      <c r="AD383">
        <v>-1.2</v>
      </c>
      <c r="AE383">
        <v>0.7</v>
      </c>
      <c r="AF383">
        <v>112.6</v>
      </c>
      <c r="AG383">
        <v>91</v>
      </c>
      <c r="AH383">
        <v>-25.6</v>
      </c>
      <c r="AI383">
        <v>13.8</v>
      </c>
    </row>
    <row r="384" spans="1:35" x14ac:dyDescent="0.25">
      <c r="A384">
        <v>30414</v>
      </c>
      <c r="B384">
        <v>86.7</v>
      </c>
      <c r="C384">
        <v>13.1</v>
      </c>
      <c r="D384">
        <v>67.7</v>
      </c>
      <c r="E384">
        <v>9.6</v>
      </c>
      <c r="F384">
        <v>77.400000000000006</v>
      </c>
      <c r="G384">
        <v>12.9</v>
      </c>
      <c r="H384">
        <v>70.599999999999994</v>
      </c>
      <c r="I384">
        <v>-0.2</v>
      </c>
      <c r="J384">
        <v>13.2</v>
      </c>
      <c r="K384">
        <v>30.1</v>
      </c>
      <c r="L384">
        <v>-7.5</v>
      </c>
      <c r="M384">
        <v>12.7</v>
      </c>
      <c r="N384">
        <v>-4.8</v>
      </c>
      <c r="O384">
        <v>-0.1</v>
      </c>
      <c r="P384">
        <v>49.2</v>
      </c>
      <c r="Q384">
        <v>-0.4</v>
      </c>
      <c r="R384">
        <v>117.3</v>
      </c>
      <c r="S384">
        <v>62.6</v>
      </c>
      <c r="T384">
        <v>12.8</v>
      </c>
      <c r="U384">
        <v>66.2</v>
      </c>
      <c r="V384">
        <v>12.4</v>
      </c>
      <c r="W384">
        <v>78.3</v>
      </c>
      <c r="X384">
        <v>12.1</v>
      </c>
      <c r="Y384">
        <v>60.3</v>
      </c>
      <c r="Z384">
        <v>0.5</v>
      </c>
      <c r="AA384">
        <v>21.2</v>
      </c>
      <c r="AB384">
        <v>32.9</v>
      </c>
      <c r="AC384">
        <v>-5.5</v>
      </c>
      <c r="AD384">
        <v>-1.2</v>
      </c>
      <c r="AE384">
        <v>0.7</v>
      </c>
      <c r="AF384">
        <v>111.6</v>
      </c>
      <c r="AG384">
        <v>91.2</v>
      </c>
      <c r="AH384">
        <v>-24.5</v>
      </c>
      <c r="AI384">
        <v>14.3</v>
      </c>
    </row>
    <row r="385" spans="1:35" x14ac:dyDescent="0.25">
      <c r="A385">
        <v>30449</v>
      </c>
      <c r="B385">
        <v>78.7</v>
      </c>
      <c r="C385">
        <v>11.2</v>
      </c>
      <c r="D385">
        <v>70.2</v>
      </c>
      <c r="E385">
        <v>11.5</v>
      </c>
      <c r="F385">
        <v>77.099999999999994</v>
      </c>
      <c r="G385">
        <v>12.5</v>
      </c>
      <c r="H385">
        <v>71</v>
      </c>
      <c r="I385">
        <v>0.5</v>
      </c>
      <c r="J385">
        <v>20.8</v>
      </c>
      <c r="K385">
        <v>29.4</v>
      </c>
      <c r="L385">
        <v>-3</v>
      </c>
      <c r="M385">
        <v>12.7</v>
      </c>
      <c r="N385">
        <v>-4.3</v>
      </c>
      <c r="O385">
        <v>-0.3</v>
      </c>
      <c r="P385">
        <v>49.2</v>
      </c>
      <c r="Q385">
        <v>-0.8</v>
      </c>
      <c r="R385">
        <v>119</v>
      </c>
      <c r="S385">
        <v>51.8</v>
      </c>
      <c r="T385">
        <v>15</v>
      </c>
      <c r="U385">
        <v>65.5</v>
      </c>
      <c r="V385">
        <v>10.6</v>
      </c>
      <c r="W385">
        <v>77.5</v>
      </c>
      <c r="X385">
        <v>11.4</v>
      </c>
      <c r="Y385">
        <v>63</v>
      </c>
      <c r="Z385">
        <v>1.5</v>
      </c>
      <c r="AA385">
        <v>20.100000000000001</v>
      </c>
      <c r="AB385">
        <v>32.1</v>
      </c>
      <c r="AC385">
        <v>-4.5999999999999996</v>
      </c>
      <c r="AD385">
        <v>-1.2</v>
      </c>
      <c r="AE385">
        <v>0.7</v>
      </c>
      <c r="AF385">
        <v>111.8</v>
      </c>
      <c r="AG385">
        <v>91</v>
      </c>
      <c r="AH385">
        <v>-24.3</v>
      </c>
      <c r="AI385">
        <v>14.4</v>
      </c>
    </row>
    <row r="386" spans="1:35" x14ac:dyDescent="0.25">
      <c r="A386">
        <v>30483</v>
      </c>
      <c r="B386">
        <v>78</v>
      </c>
      <c r="C386">
        <v>12.8</v>
      </c>
      <c r="D386">
        <v>66.8</v>
      </c>
      <c r="E386">
        <v>11.5</v>
      </c>
      <c r="F386">
        <v>77.900000000000006</v>
      </c>
      <c r="G386">
        <v>12.9</v>
      </c>
      <c r="H386">
        <v>72.400000000000006</v>
      </c>
      <c r="I386">
        <v>0</v>
      </c>
      <c r="J386">
        <v>21</v>
      </c>
      <c r="K386">
        <v>28.9</v>
      </c>
      <c r="L386">
        <v>2.4</v>
      </c>
      <c r="M386">
        <v>12.7</v>
      </c>
      <c r="N386">
        <v>-4.3</v>
      </c>
      <c r="O386">
        <v>-0.6</v>
      </c>
      <c r="P386">
        <v>49.4</v>
      </c>
      <c r="Q386">
        <v>-0.5</v>
      </c>
      <c r="R386">
        <v>117.7</v>
      </c>
      <c r="S386">
        <v>62.5</v>
      </c>
      <c r="T386">
        <v>12.8</v>
      </c>
      <c r="U386">
        <v>67.3</v>
      </c>
      <c r="V386">
        <v>11.8</v>
      </c>
      <c r="W386">
        <v>77.599999999999994</v>
      </c>
      <c r="X386">
        <v>13.2</v>
      </c>
      <c r="Y386">
        <v>60.5</v>
      </c>
      <c r="Z386">
        <v>1.2</v>
      </c>
      <c r="AA386">
        <v>14.6</v>
      </c>
      <c r="AB386">
        <v>28.1</v>
      </c>
      <c r="AC386">
        <v>-4.8</v>
      </c>
      <c r="AD386">
        <v>-1.2</v>
      </c>
      <c r="AE386">
        <v>0.7</v>
      </c>
      <c r="AF386">
        <v>112.5</v>
      </c>
      <c r="AG386">
        <v>91.2</v>
      </c>
      <c r="AH386">
        <v>-24</v>
      </c>
      <c r="AI386">
        <v>17.3</v>
      </c>
    </row>
    <row r="387" spans="1:35" x14ac:dyDescent="0.25">
      <c r="A387">
        <v>30518</v>
      </c>
      <c r="B387">
        <v>78.5</v>
      </c>
      <c r="C387">
        <v>13.8</v>
      </c>
      <c r="D387">
        <v>69.900000000000006</v>
      </c>
      <c r="E387">
        <v>11.8</v>
      </c>
      <c r="F387">
        <v>77.900000000000006</v>
      </c>
      <c r="G387">
        <v>12.9</v>
      </c>
      <c r="H387">
        <v>77.5</v>
      </c>
      <c r="I387">
        <v>0</v>
      </c>
      <c r="J387">
        <v>19.8</v>
      </c>
      <c r="K387">
        <v>29</v>
      </c>
      <c r="L387">
        <v>-3.6</v>
      </c>
      <c r="M387">
        <v>12.7</v>
      </c>
      <c r="N387">
        <v>-4.8</v>
      </c>
      <c r="O387">
        <v>-0.2</v>
      </c>
      <c r="P387">
        <v>49.2</v>
      </c>
      <c r="Q387">
        <v>-0.3</v>
      </c>
      <c r="R387">
        <v>116.8</v>
      </c>
      <c r="S387">
        <v>60.1</v>
      </c>
      <c r="T387">
        <v>13.1</v>
      </c>
      <c r="U387">
        <v>63.6</v>
      </c>
      <c r="V387">
        <v>11.2</v>
      </c>
      <c r="W387">
        <v>77.5</v>
      </c>
      <c r="X387">
        <v>12.5</v>
      </c>
      <c r="Y387">
        <v>56.3</v>
      </c>
      <c r="Z387">
        <v>1</v>
      </c>
      <c r="AA387">
        <v>18.899999999999999</v>
      </c>
      <c r="AB387">
        <v>30.6</v>
      </c>
      <c r="AC387">
        <v>-5.2</v>
      </c>
      <c r="AD387">
        <v>-1.2</v>
      </c>
      <c r="AE387">
        <v>0.7</v>
      </c>
      <c r="AF387">
        <v>112.5</v>
      </c>
      <c r="AG387">
        <v>91</v>
      </c>
      <c r="AH387">
        <v>-24.5</v>
      </c>
      <c r="AI387">
        <v>14.8</v>
      </c>
    </row>
    <row r="388" spans="1:35" x14ac:dyDescent="0.25">
      <c r="A388">
        <v>30553</v>
      </c>
      <c r="B388">
        <v>78.599999999999994</v>
      </c>
      <c r="C388">
        <v>14.1</v>
      </c>
      <c r="D388">
        <v>70</v>
      </c>
      <c r="E388">
        <v>12.1</v>
      </c>
      <c r="F388">
        <v>78.2</v>
      </c>
      <c r="G388">
        <v>11.4</v>
      </c>
      <c r="H388">
        <v>72.599999999999994</v>
      </c>
      <c r="I388">
        <v>2.5</v>
      </c>
      <c r="J388">
        <v>26.7</v>
      </c>
      <c r="K388">
        <v>28.9</v>
      </c>
      <c r="L388">
        <v>-4.9000000000000004</v>
      </c>
      <c r="M388">
        <v>12.7</v>
      </c>
      <c r="N388">
        <v>-4.5999999999999996</v>
      </c>
      <c r="O388">
        <v>0.3</v>
      </c>
      <c r="P388">
        <v>49.7</v>
      </c>
      <c r="Q388">
        <v>-1.1000000000000001</v>
      </c>
      <c r="R388">
        <v>117.3</v>
      </c>
      <c r="S388">
        <v>61</v>
      </c>
      <c r="T388">
        <v>13.4</v>
      </c>
      <c r="U388">
        <v>65.900000000000006</v>
      </c>
      <c r="V388">
        <v>10.9</v>
      </c>
      <c r="W388">
        <v>75</v>
      </c>
      <c r="X388">
        <v>13.2</v>
      </c>
      <c r="Y388">
        <v>58.6</v>
      </c>
      <c r="Z388">
        <v>1.2</v>
      </c>
      <c r="AA388">
        <v>22.5</v>
      </c>
      <c r="AB388">
        <v>30.6</v>
      </c>
      <c r="AC388">
        <v>-2.2000000000000002</v>
      </c>
      <c r="AD388">
        <v>-1.2</v>
      </c>
      <c r="AE388">
        <v>0.7</v>
      </c>
      <c r="AF388">
        <v>113.2</v>
      </c>
      <c r="AG388">
        <v>91</v>
      </c>
      <c r="AH388">
        <v>-25.3</v>
      </c>
      <c r="AI388">
        <v>14.1</v>
      </c>
    </row>
    <row r="389" spans="1:35" x14ac:dyDescent="0.25">
      <c r="A389">
        <v>30588</v>
      </c>
      <c r="B389">
        <v>75.599999999999994</v>
      </c>
      <c r="C389">
        <v>14.1</v>
      </c>
      <c r="D389">
        <v>67.3</v>
      </c>
      <c r="E389">
        <v>12.4</v>
      </c>
      <c r="F389">
        <v>83.2</v>
      </c>
      <c r="G389">
        <v>11.4</v>
      </c>
      <c r="H389">
        <v>72.400000000000006</v>
      </c>
      <c r="I389">
        <v>1</v>
      </c>
      <c r="J389">
        <v>27.3</v>
      </c>
      <c r="K389">
        <v>29.3</v>
      </c>
      <c r="L389">
        <v>-8.3000000000000007</v>
      </c>
      <c r="M389">
        <v>12.7</v>
      </c>
      <c r="N389">
        <v>-4.8</v>
      </c>
      <c r="O389">
        <v>-0.7</v>
      </c>
      <c r="P389">
        <v>49.4</v>
      </c>
      <c r="Q389">
        <v>4.2</v>
      </c>
      <c r="R389">
        <v>118.3</v>
      </c>
      <c r="S389">
        <v>62.8</v>
      </c>
      <c r="T389">
        <v>12.2</v>
      </c>
      <c r="U389">
        <v>65.900000000000006</v>
      </c>
      <c r="V389">
        <v>11.5</v>
      </c>
      <c r="W389">
        <v>83.3</v>
      </c>
      <c r="X389">
        <v>12.1</v>
      </c>
      <c r="Y389">
        <v>60.5</v>
      </c>
      <c r="Z389">
        <v>0.2</v>
      </c>
      <c r="AA389">
        <v>25.3</v>
      </c>
      <c r="AB389">
        <v>31.2</v>
      </c>
      <c r="AC389">
        <v>-5.2</v>
      </c>
      <c r="AD389">
        <v>-1.2</v>
      </c>
      <c r="AE389">
        <v>0.7</v>
      </c>
      <c r="AF389">
        <v>112.3</v>
      </c>
      <c r="AG389">
        <v>91</v>
      </c>
      <c r="AH389">
        <v>-24.4</v>
      </c>
      <c r="AI389">
        <v>15.1</v>
      </c>
    </row>
    <row r="390" spans="1:35" x14ac:dyDescent="0.25">
      <c r="A390">
        <v>30623</v>
      </c>
      <c r="B390">
        <v>78.8</v>
      </c>
      <c r="C390">
        <v>13.4</v>
      </c>
      <c r="D390">
        <v>67.3</v>
      </c>
      <c r="E390">
        <v>11.2</v>
      </c>
      <c r="F390">
        <v>79.2</v>
      </c>
      <c r="G390">
        <v>11.8</v>
      </c>
      <c r="H390">
        <v>72.7</v>
      </c>
      <c r="I390">
        <v>0</v>
      </c>
      <c r="J390">
        <v>22.9</v>
      </c>
      <c r="K390">
        <v>28.7</v>
      </c>
      <c r="L390">
        <v>2.1</v>
      </c>
      <c r="M390">
        <v>12.7</v>
      </c>
      <c r="N390">
        <v>-4.5999999999999996</v>
      </c>
      <c r="O390">
        <v>-0.6</v>
      </c>
      <c r="P390">
        <v>49.4</v>
      </c>
      <c r="Q390">
        <v>-0.5</v>
      </c>
      <c r="R390">
        <v>117.8</v>
      </c>
      <c r="S390">
        <v>66.2</v>
      </c>
      <c r="T390">
        <v>15.6</v>
      </c>
      <c r="U390">
        <v>73.3</v>
      </c>
      <c r="V390">
        <v>11.2</v>
      </c>
      <c r="W390">
        <v>78.5</v>
      </c>
      <c r="X390">
        <v>12.5</v>
      </c>
      <c r="Y390">
        <v>55.1</v>
      </c>
      <c r="Z390">
        <v>0.2</v>
      </c>
      <c r="AA390">
        <v>20.9</v>
      </c>
      <c r="AB390">
        <v>31.7</v>
      </c>
      <c r="AC390">
        <v>-5.8</v>
      </c>
      <c r="AD390">
        <v>-1.2</v>
      </c>
      <c r="AE390">
        <v>0.5</v>
      </c>
      <c r="AF390">
        <v>113.7</v>
      </c>
      <c r="AG390">
        <v>91</v>
      </c>
      <c r="AH390">
        <v>-24</v>
      </c>
      <c r="AI390">
        <v>16.100000000000001</v>
      </c>
    </row>
    <row r="391" spans="1:35" x14ac:dyDescent="0.25">
      <c r="A391">
        <v>30657</v>
      </c>
      <c r="B391">
        <v>79</v>
      </c>
      <c r="C391">
        <v>14.7</v>
      </c>
      <c r="D391">
        <v>67</v>
      </c>
      <c r="E391">
        <v>11.8</v>
      </c>
      <c r="F391">
        <v>77.099999999999994</v>
      </c>
      <c r="G391">
        <v>11.8</v>
      </c>
      <c r="H391">
        <v>73.5</v>
      </c>
      <c r="I391">
        <v>0.2</v>
      </c>
      <c r="J391">
        <v>21.4</v>
      </c>
      <c r="K391">
        <v>29.4</v>
      </c>
      <c r="L391">
        <v>-4.9000000000000004</v>
      </c>
      <c r="M391">
        <v>12.7</v>
      </c>
      <c r="N391">
        <v>-4.5999999999999996</v>
      </c>
      <c r="O391">
        <v>0.5</v>
      </c>
      <c r="P391">
        <v>49.2</v>
      </c>
      <c r="Q391">
        <v>0</v>
      </c>
      <c r="R391">
        <v>117.7</v>
      </c>
      <c r="S391">
        <v>57.1</v>
      </c>
      <c r="T391">
        <v>13.1</v>
      </c>
      <c r="U391">
        <v>65.099999999999994</v>
      </c>
      <c r="V391">
        <v>11.8</v>
      </c>
      <c r="W391">
        <v>81.900000000000006</v>
      </c>
      <c r="X391">
        <v>12.5</v>
      </c>
      <c r="Y391">
        <v>62.2</v>
      </c>
      <c r="Z391">
        <v>0.5</v>
      </c>
      <c r="AA391">
        <v>22.2</v>
      </c>
      <c r="AB391">
        <v>30.6</v>
      </c>
      <c r="AC391">
        <v>-4.8</v>
      </c>
      <c r="AD391">
        <v>-1.2</v>
      </c>
      <c r="AE391">
        <v>0.5</v>
      </c>
      <c r="AF391">
        <v>112.6</v>
      </c>
      <c r="AG391">
        <v>91</v>
      </c>
      <c r="AH391">
        <v>-24.9</v>
      </c>
      <c r="AI391">
        <v>13.6</v>
      </c>
    </row>
    <row r="392" spans="1:35" x14ac:dyDescent="0.25">
      <c r="A392">
        <v>30692</v>
      </c>
      <c r="B392">
        <v>77.3</v>
      </c>
      <c r="C392">
        <v>12.8</v>
      </c>
      <c r="D392">
        <v>68.2</v>
      </c>
      <c r="E392">
        <v>12.1</v>
      </c>
      <c r="F392">
        <v>79.5</v>
      </c>
      <c r="G392">
        <v>12.9</v>
      </c>
      <c r="H392">
        <v>72.400000000000006</v>
      </c>
      <c r="I392">
        <v>0.8</v>
      </c>
      <c r="J392">
        <v>26.5</v>
      </c>
      <c r="K392">
        <v>29.1</v>
      </c>
      <c r="L392">
        <v>-4.9000000000000004</v>
      </c>
      <c r="M392">
        <v>12.7</v>
      </c>
      <c r="N392">
        <v>-4.5999999999999996</v>
      </c>
      <c r="O392">
        <v>-0.8</v>
      </c>
      <c r="P392">
        <v>49.4</v>
      </c>
      <c r="Q392">
        <v>-0.7</v>
      </c>
      <c r="R392">
        <v>117.5</v>
      </c>
      <c r="S392">
        <v>62.6</v>
      </c>
      <c r="T392">
        <v>12.8</v>
      </c>
      <c r="U392">
        <v>65.3</v>
      </c>
      <c r="V392">
        <v>11.5</v>
      </c>
      <c r="W392">
        <v>78.2</v>
      </c>
      <c r="X392">
        <v>12.5</v>
      </c>
      <c r="Y392">
        <v>58.6</v>
      </c>
      <c r="Z392">
        <v>0.2</v>
      </c>
      <c r="AA392">
        <v>22.9</v>
      </c>
      <c r="AB392">
        <v>32.299999999999997</v>
      </c>
      <c r="AC392">
        <v>-5.3</v>
      </c>
      <c r="AD392">
        <v>-1.2</v>
      </c>
      <c r="AE392">
        <v>0.7</v>
      </c>
      <c r="AF392">
        <v>111.8</v>
      </c>
      <c r="AG392">
        <v>91.2</v>
      </c>
      <c r="AH392">
        <v>-23.6</v>
      </c>
      <c r="AI392">
        <v>15.2</v>
      </c>
    </row>
    <row r="393" spans="1:35" x14ac:dyDescent="0.25">
      <c r="A393">
        <v>30727</v>
      </c>
      <c r="B393">
        <v>78.8</v>
      </c>
      <c r="C393">
        <v>12.2</v>
      </c>
      <c r="D393">
        <v>67.900000000000006</v>
      </c>
      <c r="E393">
        <v>11.2</v>
      </c>
      <c r="F393">
        <v>78.3</v>
      </c>
      <c r="G393">
        <v>11.8</v>
      </c>
      <c r="H393">
        <v>72.2</v>
      </c>
      <c r="I393">
        <v>1.2</v>
      </c>
      <c r="J393">
        <v>20</v>
      </c>
      <c r="K393">
        <v>29.1</v>
      </c>
      <c r="L393">
        <v>1.9</v>
      </c>
      <c r="M393">
        <v>12.7</v>
      </c>
      <c r="N393">
        <v>-4.8</v>
      </c>
      <c r="O393">
        <v>-1.5</v>
      </c>
      <c r="P393">
        <v>49.2</v>
      </c>
      <c r="Q393">
        <v>-0.9</v>
      </c>
      <c r="R393">
        <v>117.3</v>
      </c>
      <c r="S393">
        <v>62.6</v>
      </c>
      <c r="T393">
        <v>14.4</v>
      </c>
      <c r="U393">
        <v>64.900000000000006</v>
      </c>
      <c r="V393">
        <v>11.5</v>
      </c>
      <c r="W393">
        <v>78.3</v>
      </c>
      <c r="X393">
        <v>12.9</v>
      </c>
      <c r="Y393">
        <v>60.3</v>
      </c>
      <c r="Z393">
        <v>0.2</v>
      </c>
      <c r="AA393">
        <v>21.8</v>
      </c>
      <c r="AB393">
        <v>30.8</v>
      </c>
      <c r="AC393">
        <v>-4.7</v>
      </c>
      <c r="AD393">
        <v>-1.2</v>
      </c>
      <c r="AE393">
        <v>0.7</v>
      </c>
      <c r="AF393">
        <v>112.7</v>
      </c>
      <c r="AG393">
        <v>91.2</v>
      </c>
      <c r="AH393">
        <v>-24.1</v>
      </c>
      <c r="AI393">
        <v>15.1</v>
      </c>
    </row>
    <row r="394" spans="1:35" x14ac:dyDescent="0.25">
      <c r="A394">
        <v>30761</v>
      </c>
      <c r="B394">
        <v>78.8</v>
      </c>
      <c r="C394">
        <v>14.1</v>
      </c>
      <c r="D394">
        <v>69.8</v>
      </c>
      <c r="E394">
        <v>10.3</v>
      </c>
      <c r="F394">
        <v>77.5</v>
      </c>
      <c r="G394">
        <v>11.4</v>
      </c>
      <c r="H394">
        <v>73.2</v>
      </c>
      <c r="I394">
        <v>0.5</v>
      </c>
      <c r="J394">
        <v>23.3</v>
      </c>
      <c r="K394">
        <v>29.2</v>
      </c>
      <c r="L394">
        <v>-5.2</v>
      </c>
      <c r="M394">
        <v>13</v>
      </c>
      <c r="N394">
        <v>-4.3</v>
      </c>
      <c r="O394">
        <v>-0.7</v>
      </c>
      <c r="P394">
        <v>49.4</v>
      </c>
      <c r="Q394">
        <v>-0.6</v>
      </c>
      <c r="R394">
        <v>116.7</v>
      </c>
      <c r="S394">
        <v>61.4</v>
      </c>
      <c r="T394">
        <v>13.1</v>
      </c>
      <c r="U394">
        <v>65.8</v>
      </c>
      <c r="V394">
        <v>12.4</v>
      </c>
      <c r="W394">
        <v>77.7</v>
      </c>
      <c r="X394">
        <v>12.5</v>
      </c>
      <c r="Y394">
        <v>60.4</v>
      </c>
      <c r="Z394">
        <v>0.2</v>
      </c>
      <c r="AA394">
        <v>19.7</v>
      </c>
      <c r="AB394">
        <v>31.5</v>
      </c>
      <c r="AC394">
        <v>-7.7</v>
      </c>
      <c r="AD394">
        <v>-1.2</v>
      </c>
      <c r="AE394">
        <v>0.7</v>
      </c>
      <c r="AF394">
        <v>113</v>
      </c>
      <c r="AG394">
        <v>91.2</v>
      </c>
      <c r="AH394">
        <v>-22.8</v>
      </c>
      <c r="AI394">
        <v>25.2</v>
      </c>
    </row>
    <row r="395" spans="1:35" x14ac:dyDescent="0.25">
      <c r="A395">
        <v>30796</v>
      </c>
      <c r="B395">
        <v>78.099999999999994</v>
      </c>
      <c r="C395">
        <v>12.8</v>
      </c>
      <c r="D395">
        <v>69.8</v>
      </c>
      <c r="E395">
        <v>11.5</v>
      </c>
      <c r="F395">
        <v>74.3</v>
      </c>
      <c r="G395">
        <v>13.2</v>
      </c>
      <c r="H395">
        <v>66.8</v>
      </c>
      <c r="I395">
        <v>0.5</v>
      </c>
      <c r="J395">
        <v>20.7</v>
      </c>
      <c r="K395">
        <v>29.1</v>
      </c>
      <c r="L395">
        <v>-5.3</v>
      </c>
      <c r="M395">
        <v>12.7</v>
      </c>
      <c r="N395">
        <v>-4.5999999999999996</v>
      </c>
      <c r="O395">
        <v>-0.2</v>
      </c>
      <c r="P395">
        <v>49.4</v>
      </c>
      <c r="Q395">
        <v>-0.7</v>
      </c>
      <c r="R395">
        <v>117.5</v>
      </c>
      <c r="S395">
        <v>38.5</v>
      </c>
      <c r="T395">
        <v>15.3</v>
      </c>
      <c r="U395">
        <v>66.2</v>
      </c>
      <c r="V395">
        <v>10.9</v>
      </c>
      <c r="W395">
        <v>78.2</v>
      </c>
      <c r="X395">
        <v>11.4</v>
      </c>
      <c r="Y395">
        <v>69.8</v>
      </c>
      <c r="Z395">
        <v>0.5</v>
      </c>
      <c r="AA395">
        <v>20.100000000000001</v>
      </c>
      <c r="AB395">
        <v>31.2</v>
      </c>
      <c r="AC395">
        <v>-1.5</v>
      </c>
      <c r="AD395">
        <v>-1.4</v>
      </c>
      <c r="AE395">
        <v>0.7</v>
      </c>
      <c r="AF395">
        <v>113.4</v>
      </c>
      <c r="AG395">
        <v>91</v>
      </c>
      <c r="AH395">
        <v>-24.6</v>
      </c>
      <c r="AI395">
        <v>14.2</v>
      </c>
    </row>
    <row r="396" spans="1:35" x14ac:dyDescent="0.25">
      <c r="A396">
        <v>30831</v>
      </c>
      <c r="B396">
        <v>78.5</v>
      </c>
      <c r="C396">
        <v>13.8</v>
      </c>
      <c r="D396">
        <v>65.5</v>
      </c>
      <c r="E396">
        <v>10.9</v>
      </c>
      <c r="F396">
        <v>73.3</v>
      </c>
      <c r="G396">
        <v>13.2</v>
      </c>
      <c r="H396">
        <v>70.900000000000006</v>
      </c>
      <c r="I396">
        <v>1</v>
      </c>
      <c r="J396">
        <v>22.9</v>
      </c>
      <c r="K396">
        <v>29.4</v>
      </c>
      <c r="L396">
        <v>-5.9</v>
      </c>
      <c r="M396">
        <v>12.7</v>
      </c>
      <c r="N396">
        <v>-4.3</v>
      </c>
      <c r="O396">
        <v>-0.4</v>
      </c>
      <c r="P396">
        <v>49.4</v>
      </c>
      <c r="Q396">
        <v>-1.4</v>
      </c>
      <c r="R396">
        <v>117.4</v>
      </c>
      <c r="S396">
        <v>62.3</v>
      </c>
      <c r="T396">
        <v>13.4</v>
      </c>
      <c r="U396">
        <v>65.900000000000006</v>
      </c>
      <c r="V396">
        <v>10.3</v>
      </c>
      <c r="W396">
        <v>76.400000000000006</v>
      </c>
      <c r="X396">
        <v>12.1</v>
      </c>
      <c r="Y396">
        <v>59.6</v>
      </c>
      <c r="Z396">
        <v>14.7</v>
      </c>
      <c r="AA396">
        <v>19.600000000000001</v>
      </c>
      <c r="AB396">
        <v>31.7</v>
      </c>
      <c r="AC396">
        <v>-8</v>
      </c>
      <c r="AD396">
        <v>-1.2</v>
      </c>
      <c r="AE396">
        <v>0.7</v>
      </c>
      <c r="AF396">
        <v>112.8</v>
      </c>
      <c r="AG396">
        <v>91</v>
      </c>
      <c r="AH396">
        <v>-23.7</v>
      </c>
      <c r="AI396">
        <v>14.1</v>
      </c>
    </row>
    <row r="397" spans="1:35" x14ac:dyDescent="0.25">
      <c r="A397">
        <v>30866</v>
      </c>
      <c r="B397">
        <v>78.900000000000006</v>
      </c>
      <c r="C397">
        <v>13.1</v>
      </c>
      <c r="D397">
        <v>71.599999999999994</v>
      </c>
      <c r="E397">
        <v>11.8</v>
      </c>
      <c r="F397">
        <v>75.900000000000006</v>
      </c>
      <c r="G397">
        <v>11.8</v>
      </c>
      <c r="H397">
        <v>59.6</v>
      </c>
      <c r="I397">
        <v>1</v>
      </c>
      <c r="J397">
        <v>20.100000000000001</v>
      </c>
      <c r="K397">
        <v>29</v>
      </c>
      <c r="L397">
        <v>-5.6</v>
      </c>
      <c r="M397">
        <v>12.7</v>
      </c>
      <c r="N397">
        <v>-4.5999999999999996</v>
      </c>
      <c r="O397">
        <v>-0.7</v>
      </c>
      <c r="P397">
        <v>49.2</v>
      </c>
      <c r="Q397">
        <v>-1</v>
      </c>
      <c r="R397">
        <v>120.2</v>
      </c>
      <c r="S397">
        <v>62.7</v>
      </c>
      <c r="T397">
        <v>14.1</v>
      </c>
      <c r="U397">
        <v>65.7</v>
      </c>
      <c r="V397">
        <v>9.6</v>
      </c>
      <c r="W397">
        <v>84.2</v>
      </c>
      <c r="X397">
        <v>11.4</v>
      </c>
      <c r="Y397">
        <v>64.3</v>
      </c>
      <c r="Z397">
        <v>0.8</v>
      </c>
      <c r="AA397">
        <v>19.399999999999999</v>
      </c>
      <c r="AB397">
        <v>30.8</v>
      </c>
      <c r="AC397">
        <v>-4.8</v>
      </c>
      <c r="AD397">
        <v>-1.2</v>
      </c>
      <c r="AE397">
        <v>0.7</v>
      </c>
      <c r="AF397">
        <v>112.4</v>
      </c>
      <c r="AG397">
        <v>91.2</v>
      </c>
      <c r="AH397">
        <v>-24.4</v>
      </c>
      <c r="AI397">
        <v>15.2</v>
      </c>
    </row>
    <row r="398" spans="1:35" x14ac:dyDescent="0.25">
      <c r="A398">
        <v>30901</v>
      </c>
      <c r="B398">
        <v>78.599999999999994</v>
      </c>
      <c r="C398">
        <v>14.1</v>
      </c>
      <c r="D398">
        <v>76.3</v>
      </c>
      <c r="E398">
        <v>9.6</v>
      </c>
      <c r="F398">
        <v>77.7</v>
      </c>
      <c r="G398">
        <v>11.1</v>
      </c>
      <c r="H398">
        <v>72</v>
      </c>
      <c r="I398">
        <v>1.8</v>
      </c>
      <c r="J398">
        <v>19</v>
      </c>
      <c r="K398">
        <v>29.3</v>
      </c>
      <c r="L398">
        <v>-5</v>
      </c>
      <c r="M398">
        <v>12.7</v>
      </c>
      <c r="N398">
        <v>-4.5999999999999996</v>
      </c>
      <c r="O398">
        <v>-0.4</v>
      </c>
      <c r="P398">
        <v>49.2</v>
      </c>
      <c r="Q398">
        <v>-1.1000000000000001</v>
      </c>
      <c r="R398">
        <v>117.3</v>
      </c>
      <c r="S398">
        <v>66.3</v>
      </c>
      <c r="T398">
        <v>13.8</v>
      </c>
      <c r="U398">
        <v>65.599999999999994</v>
      </c>
      <c r="V398">
        <v>9.3000000000000007</v>
      </c>
      <c r="W398">
        <v>78.8</v>
      </c>
      <c r="X398">
        <v>12.9</v>
      </c>
      <c r="Y398">
        <v>61.3</v>
      </c>
      <c r="Z398">
        <v>-0.2</v>
      </c>
      <c r="AA398">
        <v>20.2</v>
      </c>
      <c r="AB398">
        <v>32.1</v>
      </c>
      <c r="AC398">
        <v>-8.6</v>
      </c>
      <c r="AD398">
        <v>-1.2</v>
      </c>
      <c r="AE398">
        <v>0.7</v>
      </c>
      <c r="AF398">
        <v>113.2</v>
      </c>
      <c r="AG398">
        <v>91.2</v>
      </c>
      <c r="AH398">
        <v>-22.7</v>
      </c>
      <c r="AI398">
        <v>21.6</v>
      </c>
    </row>
    <row r="399" spans="1:35" x14ac:dyDescent="0.25">
      <c r="A399">
        <v>30935</v>
      </c>
      <c r="B399">
        <v>78.7</v>
      </c>
      <c r="C399">
        <v>14.1</v>
      </c>
      <c r="D399">
        <v>79.7</v>
      </c>
      <c r="E399">
        <v>10.3</v>
      </c>
      <c r="F399">
        <v>77.5</v>
      </c>
      <c r="G399">
        <v>12.1</v>
      </c>
      <c r="H399">
        <v>70.5</v>
      </c>
      <c r="I399">
        <v>0.2</v>
      </c>
      <c r="J399">
        <v>19.600000000000001</v>
      </c>
      <c r="K399">
        <v>28.8</v>
      </c>
      <c r="L399">
        <v>2</v>
      </c>
      <c r="M399">
        <v>12.7</v>
      </c>
      <c r="N399">
        <v>-4.8</v>
      </c>
      <c r="O399">
        <v>-0.6</v>
      </c>
      <c r="P399">
        <v>49</v>
      </c>
      <c r="Q399">
        <v>-1.1000000000000001</v>
      </c>
      <c r="R399">
        <v>116.4</v>
      </c>
      <c r="S399">
        <v>61.4</v>
      </c>
      <c r="T399">
        <v>14.4</v>
      </c>
      <c r="U399">
        <v>66.2</v>
      </c>
      <c r="V399">
        <v>11.8</v>
      </c>
      <c r="W399">
        <v>77.8</v>
      </c>
      <c r="X399">
        <v>16.3</v>
      </c>
      <c r="Y399">
        <v>57.9</v>
      </c>
      <c r="Z399">
        <v>0.2</v>
      </c>
      <c r="AA399">
        <v>20.8</v>
      </c>
      <c r="AB399">
        <v>31.5</v>
      </c>
      <c r="AC399">
        <v>-5</v>
      </c>
      <c r="AD399">
        <v>-1.2</v>
      </c>
      <c r="AE399">
        <v>0.7</v>
      </c>
      <c r="AF399">
        <v>112.4</v>
      </c>
      <c r="AG399">
        <v>91.2</v>
      </c>
      <c r="AH399">
        <v>-22.5</v>
      </c>
      <c r="AI399">
        <v>14.5</v>
      </c>
    </row>
    <row r="400" spans="1:35" x14ac:dyDescent="0.25">
      <c r="A400">
        <v>30970</v>
      </c>
      <c r="B400">
        <v>78.599999999999994</v>
      </c>
      <c r="C400">
        <v>13.8</v>
      </c>
      <c r="D400">
        <v>62.6</v>
      </c>
      <c r="E400">
        <v>10.6</v>
      </c>
      <c r="F400">
        <v>77.5</v>
      </c>
      <c r="G400">
        <v>12.9</v>
      </c>
      <c r="H400">
        <v>73.2</v>
      </c>
      <c r="I400">
        <v>1.2</v>
      </c>
      <c r="J400">
        <v>20.100000000000001</v>
      </c>
      <c r="K400">
        <v>29</v>
      </c>
      <c r="L400">
        <v>-4.5999999999999996</v>
      </c>
      <c r="M400">
        <v>12.7</v>
      </c>
      <c r="N400">
        <v>-4.8</v>
      </c>
      <c r="O400">
        <v>-1.2</v>
      </c>
      <c r="P400">
        <v>49.4</v>
      </c>
      <c r="Q400">
        <v>-0.1</v>
      </c>
      <c r="R400">
        <v>117.7</v>
      </c>
      <c r="S400">
        <v>62.4</v>
      </c>
      <c r="T400">
        <v>13.8</v>
      </c>
      <c r="U400">
        <v>68.8</v>
      </c>
      <c r="V400">
        <v>10</v>
      </c>
      <c r="W400">
        <v>77.8</v>
      </c>
      <c r="X400">
        <v>14.3</v>
      </c>
      <c r="Y400">
        <v>61.7</v>
      </c>
      <c r="Z400">
        <v>0.8</v>
      </c>
      <c r="AA400">
        <v>16</v>
      </c>
      <c r="AB400">
        <v>31</v>
      </c>
      <c r="AC400">
        <v>-6.3</v>
      </c>
      <c r="AD400">
        <v>-1.2</v>
      </c>
      <c r="AE400">
        <v>0.7</v>
      </c>
      <c r="AF400">
        <v>113.3</v>
      </c>
      <c r="AG400">
        <v>91</v>
      </c>
      <c r="AH400">
        <v>-24.5</v>
      </c>
      <c r="AI400">
        <v>14.5</v>
      </c>
    </row>
    <row r="401" spans="1:35" x14ac:dyDescent="0.25">
      <c r="A401">
        <v>31005</v>
      </c>
      <c r="B401">
        <v>77.7</v>
      </c>
      <c r="C401">
        <v>12.8</v>
      </c>
      <c r="D401">
        <v>69.8</v>
      </c>
      <c r="E401">
        <v>12.1</v>
      </c>
      <c r="F401">
        <v>72.900000000000006</v>
      </c>
      <c r="G401">
        <v>11.1</v>
      </c>
      <c r="H401">
        <v>74.2</v>
      </c>
      <c r="I401">
        <v>0.5</v>
      </c>
      <c r="J401">
        <v>22.9</v>
      </c>
      <c r="K401">
        <v>29</v>
      </c>
      <c r="L401">
        <v>-5.0999999999999996</v>
      </c>
      <c r="M401">
        <v>12.7</v>
      </c>
      <c r="N401">
        <v>-4.5999999999999996</v>
      </c>
      <c r="O401">
        <v>0.2</v>
      </c>
      <c r="P401">
        <v>49.2</v>
      </c>
      <c r="Q401">
        <v>-0.9</v>
      </c>
      <c r="R401">
        <v>117.7</v>
      </c>
      <c r="S401">
        <v>67.2</v>
      </c>
      <c r="T401">
        <v>14.7</v>
      </c>
      <c r="U401">
        <v>65.8</v>
      </c>
      <c r="V401">
        <v>11.2</v>
      </c>
      <c r="W401">
        <v>77.7</v>
      </c>
      <c r="X401">
        <v>12.9</v>
      </c>
      <c r="Y401">
        <v>64.8</v>
      </c>
      <c r="Z401">
        <v>-0.2</v>
      </c>
      <c r="AA401">
        <v>21.1</v>
      </c>
      <c r="AB401">
        <v>31.5</v>
      </c>
      <c r="AC401">
        <v>0.3</v>
      </c>
      <c r="AD401">
        <v>-1.2</v>
      </c>
      <c r="AE401">
        <v>0.7</v>
      </c>
      <c r="AF401">
        <v>113.3</v>
      </c>
      <c r="AG401">
        <v>91</v>
      </c>
      <c r="AH401">
        <v>-23.5</v>
      </c>
      <c r="AI401">
        <v>14.5</v>
      </c>
    </row>
    <row r="402" spans="1:35" x14ac:dyDescent="0.25">
      <c r="A402">
        <v>31040</v>
      </c>
      <c r="B402">
        <v>74.599999999999994</v>
      </c>
      <c r="C402">
        <v>14.4</v>
      </c>
      <c r="D402">
        <v>62</v>
      </c>
      <c r="E402">
        <v>11.8</v>
      </c>
      <c r="F402">
        <v>77.8</v>
      </c>
      <c r="G402">
        <v>12.1</v>
      </c>
      <c r="H402">
        <v>71.900000000000006</v>
      </c>
      <c r="I402">
        <v>0.5</v>
      </c>
      <c r="J402">
        <v>23.3</v>
      </c>
      <c r="K402">
        <v>29.1</v>
      </c>
      <c r="L402">
        <v>-5.7</v>
      </c>
      <c r="M402">
        <v>13</v>
      </c>
      <c r="N402">
        <v>-4.5999999999999996</v>
      </c>
      <c r="O402">
        <v>-0.6</v>
      </c>
      <c r="P402">
        <v>49.2</v>
      </c>
      <c r="Q402">
        <v>-0.6</v>
      </c>
      <c r="R402">
        <v>118.5</v>
      </c>
      <c r="S402">
        <v>62.4</v>
      </c>
      <c r="T402">
        <v>13.4</v>
      </c>
      <c r="U402">
        <v>65.099999999999994</v>
      </c>
      <c r="V402">
        <v>12.6</v>
      </c>
      <c r="W402">
        <v>86.4</v>
      </c>
      <c r="X402">
        <v>11.1</v>
      </c>
      <c r="Y402">
        <v>61.4</v>
      </c>
      <c r="Z402">
        <v>0.2</v>
      </c>
      <c r="AA402">
        <v>24.7</v>
      </c>
      <c r="AB402">
        <v>31</v>
      </c>
      <c r="AC402">
        <v>-4.9000000000000004</v>
      </c>
      <c r="AD402">
        <v>-1.2</v>
      </c>
      <c r="AE402">
        <v>0.7</v>
      </c>
      <c r="AF402">
        <v>111.6</v>
      </c>
      <c r="AG402">
        <v>91.2</v>
      </c>
      <c r="AH402">
        <v>-22.9</v>
      </c>
      <c r="AI402">
        <v>20.2</v>
      </c>
    </row>
    <row r="403" spans="1:35" x14ac:dyDescent="0.25">
      <c r="A403">
        <v>31076</v>
      </c>
      <c r="B403">
        <v>81.2</v>
      </c>
      <c r="C403">
        <v>12.8</v>
      </c>
      <c r="D403">
        <v>69.8</v>
      </c>
      <c r="E403">
        <v>11.2</v>
      </c>
      <c r="F403">
        <v>78.3</v>
      </c>
      <c r="G403">
        <v>12.5</v>
      </c>
      <c r="H403">
        <v>72.5</v>
      </c>
      <c r="I403">
        <v>0.8</v>
      </c>
      <c r="J403">
        <v>12.8</v>
      </c>
      <c r="K403">
        <v>29</v>
      </c>
      <c r="L403">
        <v>-8.1999999999999993</v>
      </c>
      <c r="M403">
        <v>12.7</v>
      </c>
      <c r="N403">
        <v>-4.5999999999999996</v>
      </c>
      <c r="O403">
        <v>0</v>
      </c>
      <c r="P403">
        <v>49.4</v>
      </c>
      <c r="Q403">
        <v>-0.6</v>
      </c>
      <c r="R403">
        <v>116.9</v>
      </c>
      <c r="S403">
        <v>61.5</v>
      </c>
      <c r="T403">
        <v>13.8</v>
      </c>
      <c r="U403">
        <v>64.3</v>
      </c>
      <c r="V403">
        <v>12.4</v>
      </c>
      <c r="W403">
        <v>77.8</v>
      </c>
      <c r="X403">
        <v>11.8</v>
      </c>
      <c r="Y403">
        <v>59.5</v>
      </c>
      <c r="Z403">
        <v>1.8</v>
      </c>
      <c r="AA403">
        <v>17.100000000000001</v>
      </c>
      <c r="AB403">
        <v>30.8</v>
      </c>
      <c r="AC403">
        <v>-7</v>
      </c>
      <c r="AD403">
        <v>-1.2</v>
      </c>
      <c r="AE403">
        <v>0.7</v>
      </c>
      <c r="AF403">
        <v>112.4</v>
      </c>
      <c r="AG403">
        <v>91</v>
      </c>
      <c r="AH403">
        <v>-24.7</v>
      </c>
      <c r="AI403">
        <v>14.1</v>
      </c>
    </row>
    <row r="404" spans="1:35" x14ac:dyDescent="0.25">
      <c r="A404">
        <v>31110</v>
      </c>
      <c r="B404">
        <v>78.8</v>
      </c>
      <c r="C404">
        <v>15</v>
      </c>
      <c r="D404">
        <v>70</v>
      </c>
      <c r="E404">
        <v>11.5</v>
      </c>
      <c r="F404">
        <v>75.7</v>
      </c>
      <c r="G404">
        <v>10.4</v>
      </c>
      <c r="H404">
        <v>69.7</v>
      </c>
      <c r="I404">
        <v>0.8</v>
      </c>
      <c r="J404">
        <v>20.6</v>
      </c>
      <c r="K404">
        <v>29.2</v>
      </c>
      <c r="L404">
        <v>-4.7</v>
      </c>
      <c r="M404">
        <v>12.7</v>
      </c>
      <c r="N404">
        <v>-4.3</v>
      </c>
      <c r="O404">
        <v>0</v>
      </c>
      <c r="P404">
        <v>49.4</v>
      </c>
      <c r="Q404">
        <v>-1.1000000000000001</v>
      </c>
      <c r="R404">
        <v>117.2</v>
      </c>
      <c r="S404">
        <v>59.5</v>
      </c>
      <c r="T404">
        <v>13.4</v>
      </c>
      <c r="U404">
        <v>66.5</v>
      </c>
      <c r="V404">
        <v>12.4</v>
      </c>
      <c r="W404">
        <v>77.2</v>
      </c>
      <c r="X404">
        <v>11.8</v>
      </c>
      <c r="Y404">
        <v>60.4</v>
      </c>
      <c r="Z404">
        <v>-0.2</v>
      </c>
      <c r="AA404">
        <v>19.399999999999999</v>
      </c>
      <c r="AB404">
        <v>31.7</v>
      </c>
      <c r="AC404">
        <v>-4.9000000000000004</v>
      </c>
      <c r="AD404">
        <v>-1.2</v>
      </c>
      <c r="AE404">
        <v>0.7</v>
      </c>
      <c r="AF404">
        <v>112.6</v>
      </c>
      <c r="AG404">
        <v>91</v>
      </c>
      <c r="AH404">
        <v>-24.5</v>
      </c>
      <c r="AI404">
        <v>14.7</v>
      </c>
    </row>
    <row r="405" spans="1:35" x14ac:dyDescent="0.25">
      <c r="A405">
        <v>31145</v>
      </c>
      <c r="B405">
        <v>78.5</v>
      </c>
      <c r="C405">
        <v>13.8</v>
      </c>
      <c r="D405">
        <v>71</v>
      </c>
      <c r="E405">
        <v>10.9</v>
      </c>
      <c r="F405">
        <v>77.3</v>
      </c>
      <c r="G405">
        <v>12.9</v>
      </c>
      <c r="H405">
        <v>80.5</v>
      </c>
      <c r="I405">
        <v>0.5</v>
      </c>
      <c r="J405">
        <v>20.8</v>
      </c>
      <c r="K405">
        <v>29</v>
      </c>
      <c r="L405">
        <v>-5.2</v>
      </c>
      <c r="M405">
        <v>12.7</v>
      </c>
      <c r="N405">
        <v>-4.3</v>
      </c>
      <c r="O405">
        <v>-4.5</v>
      </c>
      <c r="P405">
        <v>49.4</v>
      </c>
      <c r="Q405">
        <v>-1.5</v>
      </c>
      <c r="R405">
        <v>116.9</v>
      </c>
      <c r="S405">
        <v>60</v>
      </c>
      <c r="T405">
        <v>14.1</v>
      </c>
      <c r="U405">
        <v>66</v>
      </c>
      <c r="V405">
        <v>10.6</v>
      </c>
      <c r="W405">
        <v>76.900000000000006</v>
      </c>
      <c r="X405">
        <v>12.9</v>
      </c>
      <c r="Y405">
        <v>60.5</v>
      </c>
      <c r="Z405">
        <v>0.2</v>
      </c>
      <c r="AA405">
        <v>18.399999999999999</v>
      </c>
      <c r="AB405">
        <v>31.5</v>
      </c>
      <c r="AC405">
        <v>-8.1999999999999993</v>
      </c>
      <c r="AD405">
        <v>-1.2</v>
      </c>
      <c r="AE405">
        <v>0.7</v>
      </c>
      <c r="AF405">
        <v>112.2</v>
      </c>
      <c r="AG405">
        <v>91</v>
      </c>
      <c r="AH405">
        <v>-24.1</v>
      </c>
      <c r="AI405">
        <v>15.5</v>
      </c>
    </row>
    <row r="406" spans="1:35" x14ac:dyDescent="0.25">
      <c r="A406">
        <v>31180</v>
      </c>
      <c r="B406">
        <v>78.5</v>
      </c>
      <c r="C406">
        <v>11.9</v>
      </c>
      <c r="D406">
        <v>74.599999999999994</v>
      </c>
      <c r="E406">
        <v>11.5</v>
      </c>
      <c r="F406">
        <v>77.900000000000006</v>
      </c>
      <c r="G406">
        <v>11.1</v>
      </c>
      <c r="H406">
        <v>73.400000000000006</v>
      </c>
      <c r="I406">
        <v>11.7</v>
      </c>
      <c r="J406">
        <v>19.899999999999999</v>
      </c>
      <c r="K406">
        <v>28.9</v>
      </c>
      <c r="L406">
        <v>-4.9000000000000004</v>
      </c>
      <c r="M406">
        <v>12.7</v>
      </c>
      <c r="N406">
        <v>-4.5999999999999996</v>
      </c>
      <c r="O406">
        <v>-1.3</v>
      </c>
      <c r="P406">
        <v>49.2</v>
      </c>
      <c r="Q406">
        <v>-0.5</v>
      </c>
      <c r="R406">
        <v>117.3</v>
      </c>
      <c r="S406">
        <v>57.7</v>
      </c>
      <c r="T406">
        <v>13.8</v>
      </c>
      <c r="U406">
        <v>58.7</v>
      </c>
      <c r="V406">
        <v>11.8</v>
      </c>
      <c r="W406">
        <v>77.599999999999994</v>
      </c>
      <c r="X406">
        <v>12.9</v>
      </c>
      <c r="Y406">
        <v>61.3</v>
      </c>
      <c r="Z406">
        <v>0.5</v>
      </c>
      <c r="AA406">
        <v>18.8</v>
      </c>
      <c r="AB406">
        <v>31</v>
      </c>
      <c r="AC406">
        <v>-8</v>
      </c>
      <c r="AD406">
        <v>-1.2</v>
      </c>
      <c r="AE406">
        <v>0.7</v>
      </c>
      <c r="AF406">
        <v>108.5</v>
      </c>
      <c r="AG406">
        <v>91</v>
      </c>
      <c r="AH406">
        <v>-24.8</v>
      </c>
      <c r="AI406">
        <v>13.8</v>
      </c>
    </row>
    <row r="407" spans="1:35" x14ac:dyDescent="0.25">
      <c r="A407">
        <v>31214</v>
      </c>
      <c r="B407">
        <v>76.7</v>
      </c>
      <c r="C407">
        <v>13.1</v>
      </c>
      <c r="D407">
        <v>71</v>
      </c>
      <c r="E407">
        <v>12.1</v>
      </c>
      <c r="F407">
        <v>78.599999999999994</v>
      </c>
      <c r="G407">
        <v>11.1</v>
      </c>
      <c r="H407">
        <v>73.5</v>
      </c>
      <c r="I407">
        <v>1.5</v>
      </c>
      <c r="J407">
        <v>26.6</v>
      </c>
      <c r="K407">
        <v>28.6</v>
      </c>
      <c r="L407">
        <v>-5.6</v>
      </c>
      <c r="M407">
        <v>12.7</v>
      </c>
      <c r="N407">
        <v>-4.3</v>
      </c>
      <c r="O407">
        <v>0</v>
      </c>
      <c r="P407">
        <v>49.2</v>
      </c>
      <c r="Q407">
        <v>-0.5</v>
      </c>
      <c r="R407">
        <v>118.3</v>
      </c>
      <c r="S407">
        <v>62.7</v>
      </c>
      <c r="T407">
        <v>13.4</v>
      </c>
      <c r="U407">
        <v>66.5</v>
      </c>
      <c r="V407">
        <v>12.4</v>
      </c>
      <c r="W407">
        <v>82.2</v>
      </c>
      <c r="X407">
        <v>12.9</v>
      </c>
      <c r="Y407">
        <v>61.3</v>
      </c>
      <c r="Z407">
        <v>1</v>
      </c>
      <c r="AA407">
        <v>22.2</v>
      </c>
      <c r="AB407">
        <v>32.5</v>
      </c>
      <c r="AC407">
        <v>-4.9000000000000004</v>
      </c>
      <c r="AD407">
        <v>-1.2</v>
      </c>
      <c r="AE407">
        <v>0.7</v>
      </c>
      <c r="AF407">
        <v>111.6</v>
      </c>
      <c r="AG407">
        <v>91</v>
      </c>
      <c r="AH407">
        <v>-23.7</v>
      </c>
      <c r="AI407">
        <v>14.1</v>
      </c>
    </row>
    <row r="408" spans="1:35" x14ac:dyDescent="0.25">
      <c r="A408">
        <v>31247</v>
      </c>
      <c r="B408">
        <v>78.8</v>
      </c>
      <c r="C408">
        <v>14.7</v>
      </c>
      <c r="D408">
        <v>71.7</v>
      </c>
      <c r="E408">
        <v>11.2</v>
      </c>
      <c r="F408">
        <v>77.400000000000006</v>
      </c>
      <c r="G408">
        <v>12.9</v>
      </c>
      <c r="H408">
        <v>72.400000000000006</v>
      </c>
      <c r="I408">
        <v>0.8</v>
      </c>
      <c r="J408">
        <v>19.7</v>
      </c>
      <c r="K408">
        <v>29.9</v>
      </c>
      <c r="L408">
        <v>-1.4</v>
      </c>
      <c r="M408">
        <v>12.7</v>
      </c>
      <c r="N408">
        <v>-4.8</v>
      </c>
      <c r="O408">
        <v>-8.6</v>
      </c>
      <c r="P408">
        <v>49.2</v>
      </c>
      <c r="Q408">
        <v>-0.5</v>
      </c>
      <c r="R408">
        <v>117.2</v>
      </c>
      <c r="S408">
        <v>59.4</v>
      </c>
      <c r="T408">
        <v>13.8</v>
      </c>
      <c r="U408">
        <v>66.8</v>
      </c>
      <c r="V408">
        <v>10.6</v>
      </c>
      <c r="W408">
        <v>77.400000000000006</v>
      </c>
      <c r="X408">
        <v>12.5</v>
      </c>
      <c r="Y408">
        <v>62.4</v>
      </c>
      <c r="Z408">
        <v>-0.2</v>
      </c>
      <c r="AA408">
        <v>19.600000000000001</v>
      </c>
      <c r="AB408">
        <v>31.2</v>
      </c>
      <c r="AC408">
        <v>-6.4</v>
      </c>
      <c r="AD408">
        <v>-1.2</v>
      </c>
      <c r="AE408">
        <v>0.7</v>
      </c>
      <c r="AF408">
        <v>113.2</v>
      </c>
      <c r="AG408">
        <v>91.2</v>
      </c>
      <c r="AH408">
        <v>-24.4</v>
      </c>
      <c r="AI408">
        <v>15.4</v>
      </c>
    </row>
    <row r="409" spans="1:35" x14ac:dyDescent="0.25">
      <c r="A409">
        <v>31282</v>
      </c>
      <c r="B409">
        <v>78.099999999999994</v>
      </c>
      <c r="C409">
        <v>14.4</v>
      </c>
      <c r="D409">
        <v>70.099999999999994</v>
      </c>
      <c r="E409">
        <v>11.8</v>
      </c>
      <c r="F409">
        <v>77.900000000000006</v>
      </c>
      <c r="G409">
        <v>11.4</v>
      </c>
      <c r="H409">
        <v>76</v>
      </c>
      <c r="I409">
        <v>0.8</v>
      </c>
      <c r="J409">
        <v>22.9</v>
      </c>
      <c r="K409">
        <v>29.9</v>
      </c>
      <c r="L409">
        <v>-4</v>
      </c>
      <c r="M409">
        <v>12.7</v>
      </c>
      <c r="N409">
        <v>-4.3</v>
      </c>
      <c r="O409">
        <v>0.5</v>
      </c>
      <c r="P409">
        <v>49.2</v>
      </c>
      <c r="Q409">
        <v>-1.6</v>
      </c>
      <c r="R409">
        <v>118.2</v>
      </c>
      <c r="S409">
        <v>62.6</v>
      </c>
      <c r="T409">
        <v>13.1</v>
      </c>
      <c r="U409">
        <v>66.400000000000006</v>
      </c>
      <c r="V409">
        <v>12.1</v>
      </c>
      <c r="W409">
        <v>75.8</v>
      </c>
      <c r="X409">
        <v>11.8</v>
      </c>
      <c r="Y409">
        <v>61.6</v>
      </c>
      <c r="Z409">
        <v>0</v>
      </c>
      <c r="AA409">
        <v>28</v>
      </c>
      <c r="AB409">
        <v>32.1</v>
      </c>
      <c r="AC409">
        <v>0.1</v>
      </c>
      <c r="AD409">
        <v>-1.2</v>
      </c>
      <c r="AE409">
        <v>0.7</v>
      </c>
      <c r="AF409">
        <v>113.2</v>
      </c>
      <c r="AG409">
        <v>91.2</v>
      </c>
      <c r="AH409">
        <v>-23.3</v>
      </c>
      <c r="AI409">
        <v>19.2</v>
      </c>
    </row>
    <row r="410" spans="1:35" x14ac:dyDescent="0.25">
      <c r="A410">
        <v>31317</v>
      </c>
      <c r="B410">
        <v>78.599999999999994</v>
      </c>
      <c r="C410">
        <v>13.8</v>
      </c>
      <c r="D410">
        <v>70.099999999999994</v>
      </c>
      <c r="E410">
        <v>11.2</v>
      </c>
      <c r="F410">
        <v>83.7</v>
      </c>
      <c r="G410">
        <v>11.8</v>
      </c>
      <c r="H410">
        <v>73.3</v>
      </c>
      <c r="I410">
        <v>1.5</v>
      </c>
      <c r="J410">
        <v>20.8</v>
      </c>
      <c r="K410">
        <v>29.3</v>
      </c>
      <c r="L410">
        <v>-5.3</v>
      </c>
      <c r="M410">
        <v>12.7</v>
      </c>
      <c r="N410">
        <v>-4.5999999999999996</v>
      </c>
      <c r="O410">
        <v>-0.9</v>
      </c>
      <c r="P410">
        <v>49.2</v>
      </c>
      <c r="Q410">
        <v>-0.2</v>
      </c>
      <c r="R410">
        <v>117.6</v>
      </c>
      <c r="S410">
        <v>62.2</v>
      </c>
      <c r="T410">
        <v>14.1</v>
      </c>
      <c r="U410">
        <v>68</v>
      </c>
      <c r="V410">
        <v>11.2</v>
      </c>
      <c r="W410">
        <v>77.900000000000006</v>
      </c>
      <c r="X410">
        <v>13.6</v>
      </c>
      <c r="Y410">
        <v>61.5</v>
      </c>
      <c r="Z410">
        <v>0</v>
      </c>
      <c r="AA410">
        <v>21.8</v>
      </c>
      <c r="AB410">
        <v>33.1</v>
      </c>
      <c r="AC410">
        <v>-5.2</v>
      </c>
      <c r="AD410">
        <v>-1.2</v>
      </c>
      <c r="AE410">
        <v>0.7</v>
      </c>
      <c r="AF410">
        <v>113.2</v>
      </c>
      <c r="AG410">
        <v>91.2</v>
      </c>
      <c r="AH410">
        <v>-25.5</v>
      </c>
      <c r="AI410">
        <v>13.4</v>
      </c>
    </row>
    <row r="411" spans="1:35" x14ac:dyDescent="0.25">
      <c r="A411">
        <v>31351</v>
      </c>
      <c r="B411">
        <v>79.3</v>
      </c>
      <c r="C411">
        <v>13.1</v>
      </c>
      <c r="D411">
        <v>71</v>
      </c>
      <c r="E411">
        <v>11.5</v>
      </c>
      <c r="F411">
        <v>75.3</v>
      </c>
      <c r="G411">
        <v>11.8</v>
      </c>
      <c r="H411">
        <v>73.5</v>
      </c>
      <c r="I411">
        <v>10.3</v>
      </c>
      <c r="J411">
        <v>24.2</v>
      </c>
      <c r="K411">
        <v>29.4</v>
      </c>
      <c r="L411">
        <v>-5</v>
      </c>
      <c r="M411">
        <v>12.7</v>
      </c>
      <c r="N411">
        <v>-4.5999999999999996</v>
      </c>
      <c r="O411">
        <v>-1.1000000000000001</v>
      </c>
      <c r="P411">
        <v>49.2</v>
      </c>
      <c r="Q411">
        <v>-0.6</v>
      </c>
      <c r="R411">
        <v>117.4</v>
      </c>
      <c r="S411">
        <v>56.6</v>
      </c>
      <c r="T411">
        <v>14.1</v>
      </c>
      <c r="U411">
        <v>66.5</v>
      </c>
      <c r="V411">
        <v>10.9</v>
      </c>
      <c r="W411">
        <v>79</v>
      </c>
      <c r="X411">
        <v>10.4</v>
      </c>
      <c r="Y411">
        <v>57.9</v>
      </c>
      <c r="Z411">
        <v>0.8</v>
      </c>
      <c r="AA411">
        <v>20.7</v>
      </c>
      <c r="AB411">
        <v>32.299999999999997</v>
      </c>
      <c r="AC411">
        <v>-8.1999999999999993</v>
      </c>
      <c r="AD411">
        <v>-1.2</v>
      </c>
      <c r="AE411">
        <v>0.7</v>
      </c>
      <c r="AF411">
        <v>112.4</v>
      </c>
      <c r="AG411">
        <v>91.2</v>
      </c>
      <c r="AH411">
        <v>-24.3</v>
      </c>
      <c r="AI411">
        <v>15.1</v>
      </c>
    </row>
    <row r="412" spans="1:35" x14ac:dyDescent="0.25">
      <c r="A412">
        <v>31385</v>
      </c>
      <c r="B412">
        <v>78.8</v>
      </c>
      <c r="C412">
        <v>14.1</v>
      </c>
      <c r="D412">
        <v>55.9</v>
      </c>
      <c r="E412">
        <v>10.6</v>
      </c>
      <c r="F412">
        <v>77.7</v>
      </c>
      <c r="G412">
        <v>13.2</v>
      </c>
      <c r="H412">
        <v>69.8</v>
      </c>
      <c r="I412">
        <v>0.2</v>
      </c>
      <c r="J412">
        <v>19.3</v>
      </c>
      <c r="K412">
        <v>30</v>
      </c>
      <c r="L412">
        <v>-0.7</v>
      </c>
      <c r="M412">
        <v>12.7</v>
      </c>
      <c r="N412">
        <v>-4.5999999999999996</v>
      </c>
      <c r="O412">
        <v>-0.5</v>
      </c>
      <c r="P412">
        <v>49.2</v>
      </c>
      <c r="Q412">
        <v>-0.9</v>
      </c>
      <c r="R412">
        <v>118.9</v>
      </c>
      <c r="S412">
        <v>62.9</v>
      </c>
      <c r="T412">
        <v>13.8</v>
      </c>
      <c r="U412">
        <v>66.8</v>
      </c>
      <c r="V412">
        <v>12.4</v>
      </c>
      <c r="W412">
        <v>80.8</v>
      </c>
      <c r="X412">
        <v>12.5</v>
      </c>
      <c r="Y412">
        <v>51.5</v>
      </c>
      <c r="Z412">
        <v>1.5</v>
      </c>
      <c r="AA412">
        <v>22.5</v>
      </c>
      <c r="AB412">
        <v>32.299999999999997</v>
      </c>
      <c r="AC412">
        <v>-4.9000000000000004</v>
      </c>
      <c r="AD412">
        <v>-1.2</v>
      </c>
      <c r="AE412">
        <v>0.7</v>
      </c>
      <c r="AF412">
        <v>112.1</v>
      </c>
      <c r="AG412">
        <v>91.2</v>
      </c>
      <c r="AH412">
        <v>-23.6</v>
      </c>
      <c r="AI412">
        <v>13</v>
      </c>
    </row>
    <row r="413" spans="1:35" x14ac:dyDescent="0.25">
      <c r="A413">
        <v>31420</v>
      </c>
      <c r="B413">
        <v>85.2</v>
      </c>
      <c r="C413">
        <v>14.7</v>
      </c>
      <c r="D413">
        <v>70.2</v>
      </c>
      <c r="E413">
        <v>12.9</v>
      </c>
      <c r="F413">
        <v>77.7</v>
      </c>
      <c r="G413">
        <v>13.6</v>
      </c>
      <c r="H413">
        <v>72.8</v>
      </c>
      <c r="I413">
        <v>0.2</v>
      </c>
      <c r="J413">
        <v>15.8</v>
      </c>
      <c r="K413">
        <v>30.1</v>
      </c>
      <c r="L413">
        <v>-6.6</v>
      </c>
      <c r="M413">
        <v>12.7</v>
      </c>
      <c r="N413">
        <v>-4.8</v>
      </c>
      <c r="O413">
        <v>-0.8</v>
      </c>
      <c r="P413">
        <v>49.2</v>
      </c>
      <c r="Q413">
        <v>-0.5</v>
      </c>
      <c r="R413">
        <v>118.4</v>
      </c>
      <c r="S413">
        <v>62.8</v>
      </c>
      <c r="T413">
        <v>14.1</v>
      </c>
      <c r="U413">
        <v>62.3</v>
      </c>
      <c r="V413">
        <v>11.5</v>
      </c>
      <c r="W413">
        <v>78</v>
      </c>
      <c r="X413">
        <v>14.3</v>
      </c>
      <c r="Y413">
        <v>61.4</v>
      </c>
      <c r="Z413">
        <v>0.8</v>
      </c>
      <c r="AA413">
        <v>13.9</v>
      </c>
      <c r="AB413">
        <v>33.1</v>
      </c>
      <c r="AC413">
        <v>-6.6</v>
      </c>
      <c r="AD413">
        <v>-1.2</v>
      </c>
      <c r="AE413">
        <v>0.7</v>
      </c>
      <c r="AF413">
        <v>111.9</v>
      </c>
      <c r="AG413">
        <v>91</v>
      </c>
      <c r="AH413">
        <v>-22.9</v>
      </c>
      <c r="AI413">
        <v>14.5</v>
      </c>
    </row>
    <row r="414" spans="1:35" x14ac:dyDescent="0.25">
      <c r="A414">
        <v>31453</v>
      </c>
      <c r="B414">
        <v>78.8</v>
      </c>
      <c r="C414">
        <v>13.4</v>
      </c>
      <c r="D414">
        <v>71.3</v>
      </c>
      <c r="E414">
        <v>12.6</v>
      </c>
      <c r="F414">
        <v>71.5</v>
      </c>
      <c r="G414">
        <v>11.8</v>
      </c>
      <c r="H414">
        <v>62.6</v>
      </c>
      <c r="I414">
        <v>0.8</v>
      </c>
      <c r="J414">
        <v>23.1</v>
      </c>
      <c r="K414">
        <v>31</v>
      </c>
      <c r="L414">
        <v>-5.4</v>
      </c>
      <c r="M414">
        <v>12.7</v>
      </c>
      <c r="N414">
        <v>-4.5999999999999996</v>
      </c>
      <c r="O414">
        <v>0</v>
      </c>
      <c r="P414">
        <v>49.2</v>
      </c>
      <c r="Q414">
        <v>-1.4</v>
      </c>
      <c r="R414">
        <v>117.3</v>
      </c>
      <c r="S414">
        <v>69.900000000000006</v>
      </c>
      <c r="T414">
        <v>11.9</v>
      </c>
      <c r="U414">
        <v>66.599999999999994</v>
      </c>
      <c r="V414">
        <v>12.6</v>
      </c>
      <c r="W414">
        <v>77.7</v>
      </c>
      <c r="X414">
        <v>11.4</v>
      </c>
      <c r="Y414">
        <v>60.3</v>
      </c>
      <c r="Z414">
        <v>0.5</v>
      </c>
      <c r="AA414">
        <v>20.8</v>
      </c>
      <c r="AB414">
        <v>33.5</v>
      </c>
      <c r="AC414">
        <v>-3.9</v>
      </c>
      <c r="AD414">
        <v>-1.2</v>
      </c>
      <c r="AE414">
        <v>0.7</v>
      </c>
      <c r="AF414">
        <v>112.5</v>
      </c>
      <c r="AG414">
        <v>91</v>
      </c>
      <c r="AH414">
        <v>-24.6</v>
      </c>
      <c r="AI414">
        <v>12.8</v>
      </c>
    </row>
    <row r="415" spans="1:35" x14ac:dyDescent="0.25">
      <c r="A415">
        <v>31485</v>
      </c>
      <c r="B415">
        <v>82.4</v>
      </c>
      <c r="C415">
        <v>14.1</v>
      </c>
      <c r="D415">
        <v>70.2</v>
      </c>
      <c r="E415">
        <v>12.6</v>
      </c>
      <c r="F415">
        <v>77.5</v>
      </c>
      <c r="G415">
        <v>13.9</v>
      </c>
      <c r="H415">
        <v>70.8</v>
      </c>
      <c r="I415">
        <v>3.8</v>
      </c>
      <c r="J415">
        <v>17.399999999999999</v>
      </c>
      <c r="K415">
        <v>29.6</v>
      </c>
      <c r="L415">
        <v>-8.6999999999999993</v>
      </c>
      <c r="M415">
        <v>12.7</v>
      </c>
      <c r="N415">
        <v>-4.5999999999999996</v>
      </c>
      <c r="O415">
        <v>0</v>
      </c>
      <c r="P415">
        <v>49.2</v>
      </c>
      <c r="Q415">
        <v>-1.9</v>
      </c>
      <c r="R415">
        <v>118</v>
      </c>
      <c r="S415">
        <v>62.6</v>
      </c>
      <c r="T415">
        <v>15.6</v>
      </c>
      <c r="U415">
        <v>66.099999999999994</v>
      </c>
      <c r="V415">
        <v>11.2</v>
      </c>
      <c r="W415">
        <v>79.5</v>
      </c>
      <c r="X415">
        <v>11.8</v>
      </c>
      <c r="Y415">
        <v>61.3</v>
      </c>
      <c r="Z415">
        <v>1.2</v>
      </c>
      <c r="AA415">
        <v>22.3</v>
      </c>
      <c r="AB415">
        <v>31.9</v>
      </c>
      <c r="AC415">
        <v>-5.0999999999999996</v>
      </c>
      <c r="AD415">
        <v>-1.2</v>
      </c>
      <c r="AE415">
        <v>0.7</v>
      </c>
      <c r="AF415">
        <v>112.1</v>
      </c>
      <c r="AG415">
        <v>91</v>
      </c>
      <c r="AH415">
        <v>-24.4</v>
      </c>
      <c r="AI415">
        <v>15.1</v>
      </c>
    </row>
    <row r="416" spans="1:35" x14ac:dyDescent="0.25">
      <c r="A416">
        <v>31520</v>
      </c>
      <c r="B416">
        <v>78.2</v>
      </c>
      <c r="C416">
        <v>13.4</v>
      </c>
      <c r="D416">
        <v>68.8</v>
      </c>
      <c r="E416">
        <v>12.4</v>
      </c>
      <c r="F416">
        <v>77.7</v>
      </c>
      <c r="G416">
        <v>12.5</v>
      </c>
      <c r="H416">
        <v>73.7</v>
      </c>
      <c r="I416">
        <v>0.5</v>
      </c>
      <c r="J416">
        <v>21.7</v>
      </c>
      <c r="K416">
        <v>29.9</v>
      </c>
      <c r="L416">
        <v>3.3</v>
      </c>
      <c r="M416">
        <v>13</v>
      </c>
      <c r="N416">
        <v>-4.8</v>
      </c>
      <c r="O416">
        <v>-1</v>
      </c>
      <c r="P416">
        <v>49.2</v>
      </c>
      <c r="Q416">
        <v>-0.6</v>
      </c>
      <c r="R416">
        <v>117.3</v>
      </c>
      <c r="S416">
        <v>62.4</v>
      </c>
      <c r="T416">
        <v>12.5</v>
      </c>
      <c r="U416">
        <v>69.8</v>
      </c>
      <c r="V416">
        <v>11.8</v>
      </c>
      <c r="W416">
        <v>77.900000000000006</v>
      </c>
      <c r="X416">
        <v>12.1</v>
      </c>
      <c r="Y416">
        <v>66.8</v>
      </c>
      <c r="Z416">
        <v>1</v>
      </c>
      <c r="AA416">
        <v>16.5</v>
      </c>
      <c r="AB416">
        <v>32.9</v>
      </c>
      <c r="AC416">
        <v>-5.6</v>
      </c>
      <c r="AD416">
        <v>-1.2</v>
      </c>
      <c r="AE416">
        <v>0.7</v>
      </c>
      <c r="AF416">
        <v>112.8</v>
      </c>
      <c r="AG416">
        <v>91</v>
      </c>
      <c r="AH416">
        <v>-24.4</v>
      </c>
      <c r="AI416">
        <v>17.3</v>
      </c>
    </row>
    <row r="417" spans="1:35" x14ac:dyDescent="0.25">
      <c r="A417">
        <v>31555</v>
      </c>
      <c r="B417">
        <v>76.599999999999994</v>
      </c>
      <c r="C417">
        <v>14.1</v>
      </c>
      <c r="D417">
        <v>71.599999999999994</v>
      </c>
      <c r="E417">
        <v>11.2</v>
      </c>
      <c r="F417">
        <v>77.8</v>
      </c>
      <c r="G417">
        <v>12.5</v>
      </c>
      <c r="H417">
        <v>73.900000000000006</v>
      </c>
      <c r="I417">
        <v>12.5</v>
      </c>
      <c r="J417">
        <v>30.3</v>
      </c>
      <c r="K417">
        <v>30</v>
      </c>
      <c r="L417">
        <v>-5.0999999999999996</v>
      </c>
      <c r="M417">
        <v>12.7</v>
      </c>
      <c r="N417">
        <v>-4.8</v>
      </c>
      <c r="O417">
        <v>-0.5</v>
      </c>
      <c r="P417">
        <v>49.7</v>
      </c>
      <c r="Q417">
        <v>-1</v>
      </c>
      <c r="R417">
        <v>118.9</v>
      </c>
      <c r="S417">
        <v>62.5</v>
      </c>
      <c r="T417">
        <v>14.4</v>
      </c>
      <c r="U417">
        <v>63.6</v>
      </c>
      <c r="V417">
        <v>12.1</v>
      </c>
      <c r="W417">
        <v>79.7</v>
      </c>
      <c r="X417">
        <v>12.9</v>
      </c>
      <c r="Y417">
        <v>61.7</v>
      </c>
      <c r="Z417">
        <v>1.2</v>
      </c>
      <c r="AA417">
        <v>23.5</v>
      </c>
      <c r="AB417">
        <v>32.299999999999997</v>
      </c>
      <c r="AC417">
        <v>-5</v>
      </c>
      <c r="AD417">
        <v>-1.2</v>
      </c>
      <c r="AE417">
        <v>0.7</v>
      </c>
      <c r="AF417">
        <v>112.8</v>
      </c>
      <c r="AG417">
        <v>91</v>
      </c>
      <c r="AH417">
        <v>-26.3</v>
      </c>
      <c r="AI417">
        <v>14.1</v>
      </c>
    </row>
    <row r="418" spans="1:35" x14ac:dyDescent="0.25">
      <c r="A418">
        <v>31590</v>
      </c>
      <c r="B418">
        <v>75.099999999999994</v>
      </c>
      <c r="C418">
        <v>12.5</v>
      </c>
      <c r="D418">
        <v>70.599999999999994</v>
      </c>
      <c r="E418">
        <v>10.6</v>
      </c>
      <c r="F418">
        <v>82.2</v>
      </c>
      <c r="G418">
        <v>12.9</v>
      </c>
      <c r="H418">
        <v>74</v>
      </c>
      <c r="I418">
        <v>0</v>
      </c>
      <c r="J418">
        <v>23.6</v>
      </c>
      <c r="K418">
        <v>30.1</v>
      </c>
      <c r="L418">
        <v>-5.0999999999999996</v>
      </c>
      <c r="M418">
        <v>12.7</v>
      </c>
      <c r="N418">
        <v>-4.3</v>
      </c>
      <c r="O418">
        <v>-0.8</v>
      </c>
      <c r="P418">
        <v>49.2</v>
      </c>
      <c r="Q418">
        <v>3.6</v>
      </c>
      <c r="R418">
        <v>118</v>
      </c>
      <c r="S418">
        <v>62.5</v>
      </c>
      <c r="T418">
        <v>14.1</v>
      </c>
      <c r="U418">
        <v>66.3</v>
      </c>
      <c r="V418">
        <v>11.2</v>
      </c>
      <c r="W418">
        <v>79.2</v>
      </c>
      <c r="X418">
        <v>12.5</v>
      </c>
      <c r="Y418">
        <v>60.7</v>
      </c>
      <c r="Z418">
        <v>0.8</v>
      </c>
      <c r="AA418">
        <v>22.1</v>
      </c>
      <c r="AB418">
        <v>28.5</v>
      </c>
      <c r="AC418">
        <v>-5.3</v>
      </c>
      <c r="AD418">
        <v>-1.2</v>
      </c>
      <c r="AE418">
        <v>0.7</v>
      </c>
      <c r="AF418">
        <v>113.2</v>
      </c>
      <c r="AG418">
        <v>91</v>
      </c>
      <c r="AH418">
        <v>-24.9</v>
      </c>
      <c r="AI418">
        <v>13.7</v>
      </c>
    </row>
    <row r="419" spans="1:35" x14ac:dyDescent="0.25">
      <c r="A419">
        <v>31625</v>
      </c>
      <c r="B419">
        <v>78</v>
      </c>
      <c r="C419">
        <v>13.4</v>
      </c>
      <c r="D419">
        <v>70.8</v>
      </c>
      <c r="E419">
        <v>11.8</v>
      </c>
      <c r="F419">
        <v>75.900000000000006</v>
      </c>
      <c r="G419">
        <v>12.9</v>
      </c>
      <c r="H419">
        <v>74</v>
      </c>
      <c r="I419">
        <v>-0.8</v>
      </c>
      <c r="J419">
        <v>18.3</v>
      </c>
      <c r="K419">
        <v>29.7</v>
      </c>
      <c r="L419">
        <v>-6.4</v>
      </c>
      <c r="M419">
        <v>12.7</v>
      </c>
      <c r="N419">
        <v>-4.8</v>
      </c>
      <c r="O419">
        <v>-0.1</v>
      </c>
      <c r="P419">
        <v>49.2</v>
      </c>
      <c r="Q419">
        <v>-2.2000000000000002</v>
      </c>
      <c r="R419">
        <v>118.2</v>
      </c>
      <c r="S419">
        <v>62.6</v>
      </c>
      <c r="T419">
        <v>13.8</v>
      </c>
      <c r="U419">
        <v>64.7</v>
      </c>
      <c r="V419">
        <v>12.1</v>
      </c>
      <c r="W419">
        <v>72</v>
      </c>
      <c r="X419">
        <v>12.1</v>
      </c>
      <c r="Y419">
        <v>61.2</v>
      </c>
      <c r="Z419">
        <v>0.8</v>
      </c>
      <c r="AA419">
        <v>20.8</v>
      </c>
      <c r="AB419">
        <v>33.799999999999997</v>
      </c>
      <c r="AC419">
        <v>-5.3</v>
      </c>
      <c r="AD419">
        <v>-1.2</v>
      </c>
      <c r="AE419">
        <v>0.7</v>
      </c>
      <c r="AF419">
        <v>112.5</v>
      </c>
      <c r="AG419">
        <v>91</v>
      </c>
      <c r="AH419">
        <v>-24.6</v>
      </c>
      <c r="AI419">
        <v>13.1</v>
      </c>
    </row>
    <row r="420" spans="1:35" x14ac:dyDescent="0.25">
      <c r="A420">
        <v>31660</v>
      </c>
      <c r="B420">
        <v>79.400000000000006</v>
      </c>
      <c r="C420">
        <v>13.4</v>
      </c>
      <c r="D420">
        <v>70.599999999999994</v>
      </c>
      <c r="E420">
        <v>13.2</v>
      </c>
      <c r="F420">
        <v>80</v>
      </c>
      <c r="G420">
        <v>12.1</v>
      </c>
      <c r="H420">
        <v>73.2</v>
      </c>
      <c r="I420">
        <v>0</v>
      </c>
      <c r="J420">
        <v>17.100000000000001</v>
      </c>
      <c r="K420">
        <v>29.6</v>
      </c>
      <c r="L420">
        <v>-3.3</v>
      </c>
      <c r="M420">
        <v>12.7</v>
      </c>
      <c r="N420">
        <v>-4.5999999999999996</v>
      </c>
      <c r="O420">
        <v>-0.8</v>
      </c>
      <c r="P420">
        <v>49.7</v>
      </c>
      <c r="Q420">
        <v>-0.8</v>
      </c>
      <c r="R420">
        <v>117.7</v>
      </c>
      <c r="S420">
        <v>62.7</v>
      </c>
      <c r="T420">
        <v>14.4</v>
      </c>
      <c r="U420">
        <v>65.099999999999994</v>
      </c>
      <c r="V420">
        <v>11.8</v>
      </c>
      <c r="W420">
        <v>74.7</v>
      </c>
      <c r="X420">
        <v>13.6</v>
      </c>
      <c r="Y420">
        <v>61.5</v>
      </c>
      <c r="Z420">
        <v>-0.2</v>
      </c>
      <c r="AA420">
        <v>23.7</v>
      </c>
      <c r="AB420">
        <v>32.700000000000003</v>
      </c>
      <c r="AC420">
        <v>-4.5999999999999996</v>
      </c>
      <c r="AD420">
        <v>-1.2</v>
      </c>
      <c r="AE420">
        <v>0.7</v>
      </c>
      <c r="AF420">
        <v>112.3</v>
      </c>
      <c r="AG420">
        <v>91.2</v>
      </c>
      <c r="AH420">
        <v>-24.2</v>
      </c>
      <c r="AI420">
        <v>14.4</v>
      </c>
    </row>
    <row r="421" spans="1:35" x14ac:dyDescent="0.25">
      <c r="A421">
        <v>31695</v>
      </c>
      <c r="B421">
        <v>78.599999999999994</v>
      </c>
      <c r="C421">
        <v>14.1</v>
      </c>
      <c r="D421">
        <v>67.2</v>
      </c>
      <c r="E421">
        <v>10.9</v>
      </c>
      <c r="F421">
        <v>78.3</v>
      </c>
      <c r="G421">
        <v>12.9</v>
      </c>
      <c r="H421">
        <v>73.900000000000006</v>
      </c>
      <c r="I421">
        <v>12.2</v>
      </c>
      <c r="J421">
        <v>19.2</v>
      </c>
      <c r="K421">
        <v>29.9</v>
      </c>
      <c r="L421">
        <v>-3.6</v>
      </c>
      <c r="M421">
        <v>12.7</v>
      </c>
      <c r="N421">
        <v>-4.5999999999999996</v>
      </c>
      <c r="O421">
        <v>-0.8</v>
      </c>
      <c r="P421">
        <v>49.2</v>
      </c>
      <c r="Q421">
        <v>-0.6</v>
      </c>
      <c r="R421">
        <v>116.9</v>
      </c>
      <c r="S421">
        <v>62.2</v>
      </c>
      <c r="T421">
        <v>13.8</v>
      </c>
      <c r="U421">
        <v>63.2</v>
      </c>
      <c r="V421">
        <v>11.5</v>
      </c>
      <c r="W421">
        <v>77.7</v>
      </c>
      <c r="X421">
        <v>12.5</v>
      </c>
      <c r="Y421">
        <v>66</v>
      </c>
      <c r="Z421">
        <v>0.8</v>
      </c>
      <c r="AA421">
        <v>8.3000000000000007</v>
      </c>
      <c r="AB421">
        <v>32.9</v>
      </c>
      <c r="AC421">
        <v>-5.0999999999999996</v>
      </c>
      <c r="AD421">
        <v>-1.2</v>
      </c>
      <c r="AE421">
        <v>0.7</v>
      </c>
      <c r="AF421">
        <v>112.5</v>
      </c>
      <c r="AG421">
        <v>91</v>
      </c>
      <c r="AH421">
        <v>-24.4</v>
      </c>
      <c r="AI421">
        <v>14.1</v>
      </c>
    </row>
    <row r="422" spans="1:35" x14ac:dyDescent="0.25">
      <c r="A422">
        <v>31729</v>
      </c>
      <c r="B422">
        <v>77.900000000000006</v>
      </c>
      <c r="C422">
        <v>13.1</v>
      </c>
      <c r="D422">
        <v>70.5</v>
      </c>
      <c r="E422">
        <v>12.6</v>
      </c>
      <c r="F422">
        <v>77.7</v>
      </c>
      <c r="G422">
        <v>13.6</v>
      </c>
      <c r="H422">
        <v>80.400000000000006</v>
      </c>
      <c r="I422">
        <v>0.5</v>
      </c>
      <c r="J422">
        <v>16</v>
      </c>
      <c r="K422">
        <v>29.8</v>
      </c>
      <c r="L422">
        <v>-4.9000000000000004</v>
      </c>
      <c r="M422">
        <v>12.7</v>
      </c>
      <c r="N422">
        <v>-4.5999999999999996</v>
      </c>
      <c r="O422">
        <v>-0.9</v>
      </c>
      <c r="P422">
        <v>49.4</v>
      </c>
      <c r="Q422">
        <v>-1.6</v>
      </c>
      <c r="R422">
        <v>117.7</v>
      </c>
      <c r="S422">
        <v>65.900000000000006</v>
      </c>
      <c r="T422">
        <v>13.4</v>
      </c>
      <c r="U422">
        <v>66.7</v>
      </c>
      <c r="V422">
        <v>11.2</v>
      </c>
      <c r="W422">
        <v>81.099999999999994</v>
      </c>
      <c r="X422">
        <v>13.9</v>
      </c>
      <c r="Y422">
        <v>62.1</v>
      </c>
      <c r="Z422">
        <v>0.8</v>
      </c>
      <c r="AA422">
        <v>22.2</v>
      </c>
      <c r="AB422">
        <v>31</v>
      </c>
      <c r="AC422">
        <v>3</v>
      </c>
      <c r="AD422">
        <v>-1.2</v>
      </c>
      <c r="AE422">
        <v>0.7</v>
      </c>
      <c r="AF422">
        <v>113.7</v>
      </c>
      <c r="AG422">
        <v>91</v>
      </c>
      <c r="AH422">
        <v>-24.2</v>
      </c>
      <c r="AI422">
        <v>14.4</v>
      </c>
    </row>
    <row r="423" spans="1:35" x14ac:dyDescent="0.25">
      <c r="A423">
        <v>31765</v>
      </c>
      <c r="B423">
        <v>77.5</v>
      </c>
      <c r="C423">
        <v>14.7</v>
      </c>
      <c r="D423">
        <v>70.8</v>
      </c>
      <c r="E423">
        <v>11.8</v>
      </c>
      <c r="F423">
        <v>78.2</v>
      </c>
      <c r="G423">
        <v>12.5</v>
      </c>
      <c r="H423">
        <v>73.2</v>
      </c>
      <c r="I423">
        <v>0.8</v>
      </c>
      <c r="J423">
        <v>19.899999999999999</v>
      </c>
      <c r="K423">
        <v>29.9</v>
      </c>
      <c r="L423">
        <v>-1.3</v>
      </c>
      <c r="M423">
        <v>12.7</v>
      </c>
      <c r="N423">
        <v>-4.5999999999999996</v>
      </c>
      <c r="O423">
        <v>-1.2</v>
      </c>
      <c r="P423">
        <v>49.2</v>
      </c>
      <c r="Q423">
        <v>-1.3</v>
      </c>
      <c r="R423">
        <v>118.3</v>
      </c>
      <c r="S423">
        <v>66</v>
      </c>
      <c r="T423">
        <v>14.1</v>
      </c>
      <c r="U423">
        <v>66.900000000000006</v>
      </c>
      <c r="V423">
        <v>11.5</v>
      </c>
      <c r="W423">
        <v>74.5</v>
      </c>
      <c r="X423">
        <v>6.2</v>
      </c>
      <c r="Y423">
        <v>65.099999999999994</v>
      </c>
      <c r="Z423">
        <v>-0.2</v>
      </c>
      <c r="AA423">
        <v>20.8</v>
      </c>
      <c r="AB423">
        <v>32.9</v>
      </c>
      <c r="AC423">
        <v>0.9</v>
      </c>
      <c r="AD423">
        <v>-1.2</v>
      </c>
      <c r="AE423">
        <v>0.7</v>
      </c>
      <c r="AF423">
        <v>113.6</v>
      </c>
      <c r="AG423">
        <v>91</v>
      </c>
      <c r="AH423">
        <v>-25.5</v>
      </c>
      <c r="AI423">
        <v>15.1</v>
      </c>
    </row>
    <row r="424" spans="1:35" x14ac:dyDescent="0.25">
      <c r="A424">
        <v>31798</v>
      </c>
      <c r="B424">
        <v>74.400000000000006</v>
      </c>
      <c r="C424">
        <v>13.8</v>
      </c>
      <c r="D424">
        <v>70.900000000000006</v>
      </c>
      <c r="E424">
        <v>12.6</v>
      </c>
      <c r="F424">
        <v>77.599999999999994</v>
      </c>
      <c r="G424">
        <v>10.4</v>
      </c>
      <c r="H424">
        <v>73.900000000000006</v>
      </c>
      <c r="I424">
        <v>0</v>
      </c>
      <c r="J424">
        <v>20.9</v>
      </c>
      <c r="K424">
        <v>29.6</v>
      </c>
      <c r="L424">
        <v>-5.2</v>
      </c>
      <c r="M424">
        <v>12.7</v>
      </c>
      <c r="N424">
        <v>-4.3</v>
      </c>
      <c r="O424">
        <v>-0.3</v>
      </c>
      <c r="P424">
        <v>49.4</v>
      </c>
      <c r="Q424">
        <v>-0.9</v>
      </c>
      <c r="R424">
        <v>117</v>
      </c>
      <c r="S424">
        <v>52.7</v>
      </c>
      <c r="T424">
        <v>13.1</v>
      </c>
      <c r="U424">
        <v>67.099999999999994</v>
      </c>
      <c r="V424">
        <v>11.5</v>
      </c>
      <c r="W424">
        <v>77.900000000000006</v>
      </c>
      <c r="X424">
        <v>12.1</v>
      </c>
      <c r="Y424">
        <v>62.2</v>
      </c>
      <c r="Z424">
        <v>0.2</v>
      </c>
      <c r="AA424">
        <v>15</v>
      </c>
      <c r="AB424">
        <v>32.5</v>
      </c>
      <c r="AC424">
        <v>-3.9</v>
      </c>
      <c r="AD424">
        <v>-1.2</v>
      </c>
      <c r="AE424">
        <v>0.7</v>
      </c>
      <c r="AF424">
        <v>112.7</v>
      </c>
      <c r="AG424">
        <v>91</v>
      </c>
      <c r="AH424">
        <v>-24.5</v>
      </c>
      <c r="AI424">
        <v>14</v>
      </c>
    </row>
    <row r="425" spans="1:35" x14ac:dyDescent="0.25">
      <c r="A425">
        <v>31833</v>
      </c>
      <c r="B425">
        <v>78.099999999999994</v>
      </c>
      <c r="C425">
        <v>14.1</v>
      </c>
      <c r="D425">
        <v>70.8</v>
      </c>
      <c r="E425">
        <v>12.1</v>
      </c>
      <c r="F425">
        <v>77.900000000000006</v>
      </c>
      <c r="G425">
        <v>13.6</v>
      </c>
      <c r="H425">
        <v>74.900000000000006</v>
      </c>
      <c r="I425">
        <v>-0.2</v>
      </c>
      <c r="J425">
        <v>18.8</v>
      </c>
      <c r="K425">
        <v>29.8</v>
      </c>
      <c r="L425">
        <v>-5</v>
      </c>
      <c r="M425">
        <v>13</v>
      </c>
      <c r="N425">
        <v>-4.5999999999999996</v>
      </c>
      <c r="O425">
        <v>0.6</v>
      </c>
      <c r="P425">
        <v>49.2</v>
      </c>
      <c r="Q425">
        <v>-1.9</v>
      </c>
      <c r="R425">
        <v>118</v>
      </c>
      <c r="S425">
        <v>62.8</v>
      </c>
      <c r="T425">
        <v>13.1</v>
      </c>
      <c r="U425">
        <v>58.6</v>
      </c>
      <c r="V425">
        <v>12.4</v>
      </c>
      <c r="W425">
        <v>77</v>
      </c>
      <c r="X425">
        <v>11.8</v>
      </c>
      <c r="Y425">
        <v>64.099999999999994</v>
      </c>
      <c r="Z425">
        <v>1</v>
      </c>
      <c r="AA425">
        <v>15</v>
      </c>
      <c r="AB425">
        <v>31.9</v>
      </c>
      <c r="AC425">
        <v>-2.8</v>
      </c>
      <c r="AD425">
        <v>-1.2</v>
      </c>
      <c r="AE425">
        <v>0.7</v>
      </c>
      <c r="AF425">
        <v>113.2</v>
      </c>
      <c r="AG425">
        <v>91.2</v>
      </c>
      <c r="AH425">
        <v>-25.4</v>
      </c>
      <c r="AI425">
        <v>13.1</v>
      </c>
    </row>
    <row r="426" spans="1:35" x14ac:dyDescent="0.25">
      <c r="A426">
        <v>31867</v>
      </c>
      <c r="B426">
        <v>79.2</v>
      </c>
      <c r="C426">
        <v>13.8</v>
      </c>
      <c r="D426">
        <v>71.099999999999994</v>
      </c>
      <c r="E426">
        <v>11.8</v>
      </c>
      <c r="F426">
        <v>83.5</v>
      </c>
      <c r="G426">
        <v>10.7</v>
      </c>
      <c r="H426">
        <v>72.7</v>
      </c>
      <c r="I426">
        <v>0</v>
      </c>
      <c r="J426">
        <v>14.6</v>
      </c>
      <c r="K426">
        <v>30</v>
      </c>
      <c r="L426">
        <v>-5.7</v>
      </c>
      <c r="M426">
        <v>12.7</v>
      </c>
      <c r="N426">
        <v>-4.5999999999999996</v>
      </c>
      <c r="O426">
        <v>-0.9</v>
      </c>
      <c r="P426">
        <v>49.2</v>
      </c>
      <c r="Q426">
        <v>-0.2</v>
      </c>
      <c r="R426">
        <v>117.9</v>
      </c>
      <c r="S426">
        <v>62.6</v>
      </c>
      <c r="T426">
        <v>13.4</v>
      </c>
      <c r="U426">
        <v>59.7</v>
      </c>
      <c r="V426">
        <v>10.9</v>
      </c>
      <c r="W426">
        <v>78.599999999999994</v>
      </c>
      <c r="X426">
        <v>12.9</v>
      </c>
      <c r="Y426">
        <v>62</v>
      </c>
      <c r="Z426">
        <v>-0.5</v>
      </c>
      <c r="AA426">
        <v>16</v>
      </c>
      <c r="AB426">
        <v>32.9</v>
      </c>
      <c r="AC426">
        <v>-7</v>
      </c>
      <c r="AD426">
        <v>-1.2</v>
      </c>
      <c r="AE426">
        <v>0.7</v>
      </c>
      <c r="AF426">
        <v>111.9</v>
      </c>
      <c r="AG426">
        <v>91.2</v>
      </c>
      <c r="AH426">
        <v>-23.9</v>
      </c>
      <c r="AI426">
        <v>14.5</v>
      </c>
    </row>
    <row r="427" spans="1:35" x14ac:dyDescent="0.25">
      <c r="A427">
        <v>31902</v>
      </c>
      <c r="B427">
        <v>78.400000000000006</v>
      </c>
      <c r="C427">
        <v>12.2</v>
      </c>
      <c r="D427">
        <v>71.8</v>
      </c>
      <c r="E427">
        <v>11.5</v>
      </c>
      <c r="F427">
        <v>78</v>
      </c>
      <c r="G427">
        <v>12.1</v>
      </c>
      <c r="H427">
        <v>60.1</v>
      </c>
      <c r="I427">
        <v>0.5</v>
      </c>
      <c r="J427">
        <v>12.3</v>
      </c>
      <c r="K427">
        <v>30.1</v>
      </c>
      <c r="L427">
        <v>-4.8</v>
      </c>
      <c r="M427">
        <v>12.7</v>
      </c>
      <c r="N427">
        <v>-4.8</v>
      </c>
      <c r="O427">
        <v>-1.3</v>
      </c>
      <c r="P427">
        <v>49.2</v>
      </c>
      <c r="Q427">
        <v>-0.8</v>
      </c>
      <c r="R427">
        <v>116.9</v>
      </c>
      <c r="S427">
        <v>62.6</v>
      </c>
      <c r="T427">
        <v>14.4</v>
      </c>
      <c r="U427">
        <v>65.599999999999994</v>
      </c>
      <c r="V427">
        <v>10.9</v>
      </c>
      <c r="W427">
        <v>77.599999999999994</v>
      </c>
      <c r="X427">
        <v>12.1</v>
      </c>
      <c r="Y427">
        <v>61.8</v>
      </c>
      <c r="Z427">
        <v>0.5</v>
      </c>
      <c r="AA427">
        <v>16.399999999999999</v>
      </c>
      <c r="AB427">
        <v>33.5</v>
      </c>
      <c r="AC427">
        <v>-5.4</v>
      </c>
      <c r="AD427">
        <v>-1.2</v>
      </c>
      <c r="AE427">
        <v>0.7</v>
      </c>
      <c r="AF427">
        <v>113.9</v>
      </c>
      <c r="AG427">
        <v>91.2</v>
      </c>
      <c r="AH427">
        <v>-22.6</v>
      </c>
      <c r="AI427">
        <v>24.5</v>
      </c>
    </row>
    <row r="428" spans="1:35" x14ac:dyDescent="0.25">
      <c r="A428">
        <v>31937</v>
      </c>
      <c r="B428">
        <v>77.8</v>
      </c>
      <c r="C428">
        <v>15.3</v>
      </c>
      <c r="D428">
        <v>74.3</v>
      </c>
      <c r="E428">
        <v>11.2</v>
      </c>
      <c r="F428">
        <v>76.400000000000006</v>
      </c>
      <c r="G428">
        <v>12.9</v>
      </c>
      <c r="H428">
        <v>72.900000000000006</v>
      </c>
      <c r="I428">
        <v>-0.2</v>
      </c>
      <c r="J428">
        <v>21.9</v>
      </c>
      <c r="K428">
        <v>30</v>
      </c>
      <c r="L428">
        <v>-5.0999999999999996</v>
      </c>
      <c r="M428">
        <v>12.7</v>
      </c>
      <c r="N428">
        <v>-4.8</v>
      </c>
      <c r="O428">
        <v>-0.4</v>
      </c>
      <c r="P428">
        <v>49.4</v>
      </c>
      <c r="Q428">
        <v>-1.2</v>
      </c>
      <c r="R428">
        <v>117.7</v>
      </c>
      <c r="S428">
        <v>60.8</v>
      </c>
      <c r="T428">
        <v>13.4</v>
      </c>
      <c r="U428">
        <v>67.2</v>
      </c>
      <c r="V428">
        <v>12.1</v>
      </c>
      <c r="W428">
        <v>77</v>
      </c>
      <c r="X428">
        <v>11.8</v>
      </c>
      <c r="Y428">
        <v>61.2</v>
      </c>
      <c r="Z428">
        <v>-1.2</v>
      </c>
      <c r="AA428">
        <v>18.899999999999999</v>
      </c>
      <c r="AB428">
        <v>33.5</v>
      </c>
      <c r="AC428">
        <v>-7.7</v>
      </c>
      <c r="AD428">
        <v>-1.2</v>
      </c>
      <c r="AE428">
        <v>0.7</v>
      </c>
      <c r="AF428">
        <v>113</v>
      </c>
      <c r="AG428">
        <v>91</v>
      </c>
      <c r="AH428">
        <v>-24</v>
      </c>
      <c r="AI428">
        <v>13.4</v>
      </c>
    </row>
    <row r="429" spans="1:35" x14ac:dyDescent="0.25">
      <c r="A429">
        <v>31972</v>
      </c>
      <c r="B429">
        <v>69.7</v>
      </c>
      <c r="C429">
        <v>13.4</v>
      </c>
      <c r="D429">
        <v>71</v>
      </c>
      <c r="E429">
        <v>11.8</v>
      </c>
      <c r="F429">
        <v>76.900000000000006</v>
      </c>
      <c r="G429">
        <v>11.8</v>
      </c>
      <c r="H429">
        <v>69.7</v>
      </c>
      <c r="I429">
        <v>1</v>
      </c>
      <c r="J429">
        <v>19.399999999999999</v>
      </c>
      <c r="K429">
        <v>29.7</v>
      </c>
      <c r="L429">
        <v>-5.3</v>
      </c>
      <c r="M429">
        <v>12.7</v>
      </c>
      <c r="N429">
        <v>-4.5999999999999996</v>
      </c>
      <c r="O429">
        <v>-0.3</v>
      </c>
      <c r="P429">
        <v>49.4</v>
      </c>
      <c r="Q429">
        <v>-1.2</v>
      </c>
      <c r="R429">
        <v>117.4</v>
      </c>
      <c r="S429">
        <v>63.1</v>
      </c>
      <c r="T429">
        <v>13.8</v>
      </c>
      <c r="U429">
        <v>66.900000000000006</v>
      </c>
      <c r="V429">
        <v>11.2</v>
      </c>
      <c r="W429">
        <v>75.7</v>
      </c>
      <c r="X429">
        <v>14.3</v>
      </c>
      <c r="Y429">
        <v>55.8</v>
      </c>
      <c r="Z429">
        <v>10.8</v>
      </c>
      <c r="AA429">
        <v>19</v>
      </c>
      <c r="AB429">
        <v>32.1</v>
      </c>
      <c r="AC429">
        <v>-6.2</v>
      </c>
      <c r="AD429">
        <v>-1.2</v>
      </c>
      <c r="AE429">
        <v>0.7</v>
      </c>
      <c r="AF429">
        <v>113.7</v>
      </c>
      <c r="AG429">
        <v>91</v>
      </c>
      <c r="AH429">
        <v>-24.6</v>
      </c>
      <c r="AI429">
        <v>14</v>
      </c>
    </row>
    <row r="430" spans="1:35" x14ac:dyDescent="0.25">
      <c r="A430">
        <v>32005</v>
      </c>
      <c r="B430">
        <v>78.599999999999994</v>
      </c>
      <c r="C430">
        <v>14.4</v>
      </c>
      <c r="D430">
        <v>71.099999999999994</v>
      </c>
      <c r="E430">
        <v>12.4</v>
      </c>
      <c r="F430">
        <v>73.8</v>
      </c>
      <c r="G430">
        <v>13.6</v>
      </c>
      <c r="H430">
        <v>78.400000000000006</v>
      </c>
      <c r="I430">
        <v>0.8</v>
      </c>
      <c r="J430">
        <v>21</v>
      </c>
      <c r="K430">
        <v>29.8</v>
      </c>
      <c r="L430">
        <v>-8.1999999999999993</v>
      </c>
      <c r="M430">
        <v>13</v>
      </c>
      <c r="N430">
        <v>-4.3</v>
      </c>
      <c r="O430">
        <v>-0.6</v>
      </c>
      <c r="P430">
        <v>49.2</v>
      </c>
      <c r="Q430">
        <v>-0.8</v>
      </c>
      <c r="R430">
        <v>119</v>
      </c>
      <c r="S430">
        <v>62.9</v>
      </c>
      <c r="T430">
        <v>13.8</v>
      </c>
      <c r="U430">
        <v>68.5</v>
      </c>
      <c r="V430">
        <v>12.1</v>
      </c>
      <c r="W430">
        <v>83.9</v>
      </c>
      <c r="X430">
        <v>13.6</v>
      </c>
      <c r="Y430">
        <v>61.4</v>
      </c>
      <c r="Z430">
        <v>1</v>
      </c>
      <c r="AA430">
        <v>20.8</v>
      </c>
      <c r="AB430">
        <v>32.1</v>
      </c>
      <c r="AC430">
        <v>-4.7</v>
      </c>
      <c r="AD430">
        <v>-1.2</v>
      </c>
      <c r="AE430">
        <v>0.7</v>
      </c>
      <c r="AF430">
        <v>112.3</v>
      </c>
      <c r="AG430">
        <v>91.2</v>
      </c>
      <c r="AH430">
        <v>-23.9</v>
      </c>
      <c r="AI430">
        <v>15.1</v>
      </c>
    </row>
    <row r="431" spans="1:35" x14ac:dyDescent="0.25">
      <c r="A431">
        <v>32040</v>
      </c>
      <c r="B431">
        <v>78.900000000000006</v>
      </c>
      <c r="C431">
        <v>13.4</v>
      </c>
      <c r="D431">
        <v>78.2</v>
      </c>
      <c r="E431">
        <v>11.8</v>
      </c>
      <c r="F431">
        <v>78.2</v>
      </c>
      <c r="G431">
        <v>13.2</v>
      </c>
      <c r="H431">
        <v>71.900000000000006</v>
      </c>
      <c r="I431">
        <v>0.8</v>
      </c>
      <c r="J431">
        <v>18.8</v>
      </c>
      <c r="K431">
        <v>29.8</v>
      </c>
      <c r="L431">
        <v>-4.9000000000000004</v>
      </c>
      <c r="M431">
        <v>12.7</v>
      </c>
      <c r="N431">
        <v>-4.3</v>
      </c>
      <c r="O431">
        <v>-0.3</v>
      </c>
      <c r="P431">
        <v>49.2</v>
      </c>
      <c r="Q431">
        <v>-0.6</v>
      </c>
      <c r="R431">
        <v>119.1</v>
      </c>
      <c r="S431">
        <v>63.7</v>
      </c>
      <c r="T431">
        <v>13.1</v>
      </c>
      <c r="U431">
        <v>66.900000000000006</v>
      </c>
      <c r="V431">
        <v>10.3</v>
      </c>
      <c r="W431">
        <v>76.8</v>
      </c>
      <c r="X431">
        <v>12.1</v>
      </c>
      <c r="Y431">
        <v>61.2</v>
      </c>
      <c r="Z431">
        <v>1.8</v>
      </c>
      <c r="AA431">
        <v>19.399999999999999</v>
      </c>
      <c r="AB431">
        <v>31.9</v>
      </c>
      <c r="AC431">
        <v>-4.7</v>
      </c>
      <c r="AD431">
        <v>-1.2</v>
      </c>
      <c r="AE431">
        <v>0.7</v>
      </c>
      <c r="AF431">
        <v>112.8</v>
      </c>
      <c r="AG431">
        <v>91</v>
      </c>
      <c r="AH431">
        <v>-22.9</v>
      </c>
      <c r="AI431">
        <v>20.2</v>
      </c>
    </row>
    <row r="432" spans="1:35" x14ac:dyDescent="0.25">
      <c r="A432">
        <v>32074</v>
      </c>
      <c r="B432">
        <v>78.599999999999994</v>
      </c>
      <c r="C432">
        <v>13.1</v>
      </c>
      <c r="D432">
        <v>71.099999999999994</v>
      </c>
      <c r="E432">
        <v>11.5</v>
      </c>
      <c r="F432">
        <v>75.900000000000006</v>
      </c>
      <c r="G432">
        <v>12.9</v>
      </c>
      <c r="H432">
        <v>65.099999999999994</v>
      </c>
      <c r="I432">
        <v>13.1</v>
      </c>
      <c r="J432">
        <v>20.399999999999999</v>
      </c>
      <c r="K432">
        <v>29.7</v>
      </c>
      <c r="L432">
        <v>-5</v>
      </c>
      <c r="M432">
        <v>12.7</v>
      </c>
      <c r="N432">
        <v>-4.3</v>
      </c>
      <c r="O432">
        <v>0.1</v>
      </c>
      <c r="P432">
        <v>49.2</v>
      </c>
      <c r="Q432">
        <v>4.3</v>
      </c>
      <c r="R432">
        <v>117.5</v>
      </c>
      <c r="S432">
        <v>62.1</v>
      </c>
      <c r="T432">
        <v>14.1</v>
      </c>
      <c r="U432">
        <v>63.5</v>
      </c>
      <c r="V432">
        <v>11.5</v>
      </c>
      <c r="W432">
        <v>77.900000000000006</v>
      </c>
      <c r="X432">
        <v>12.9</v>
      </c>
      <c r="Y432">
        <v>62</v>
      </c>
      <c r="Z432">
        <v>0</v>
      </c>
      <c r="AA432">
        <v>16.7</v>
      </c>
      <c r="AB432">
        <v>32.700000000000003</v>
      </c>
      <c r="AC432">
        <v>-6.9</v>
      </c>
      <c r="AD432">
        <v>-1.2</v>
      </c>
      <c r="AE432">
        <v>0.7</v>
      </c>
      <c r="AF432">
        <v>113.1</v>
      </c>
      <c r="AG432">
        <v>91</v>
      </c>
      <c r="AH432">
        <v>-25.3</v>
      </c>
      <c r="AI432">
        <v>14.4</v>
      </c>
    </row>
    <row r="433" spans="1:35" x14ac:dyDescent="0.25">
      <c r="A433">
        <v>32109</v>
      </c>
      <c r="B433">
        <v>77.8</v>
      </c>
      <c r="C433">
        <v>13.4</v>
      </c>
      <c r="D433">
        <v>71.2</v>
      </c>
      <c r="E433">
        <v>13.2</v>
      </c>
      <c r="F433">
        <v>75.2</v>
      </c>
      <c r="G433">
        <v>12.1</v>
      </c>
      <c r="H433">
        <v>74.3</v>
      </c>
      <c r="I433">
        <v>0.8</v>
      </c>
      <c r="J433">
        <v>19.2</v>
      </c>
      <c r="K433">
        <v>30.1</v>
      </c>
      <c r="L433">
        <v>-5.7</v>
      </c>
      <c r="M433">
        <v>13</v>
      </c>
      <c r="N433">
        <v>-4.3</v>
      </c>
      <c r="O433">
        <v>-0.2</v>
      </c>
      <c r="P433">
        <v>49.2</v>
      </c>
      <c r="Q433">
        <v>-1.1000000000000001</v>
      </c>
      <c r="R433">
        <v>118.8</v>
      </c>
      <c r="S433">
        <v>65.400000000000006</v>
      </c>
      <c r="T433">
        <v>14.1</v>
      </c>
      <c r="U433">
        <v>66.2</v>
      </c>
      <c r="V433">
        <v>10.9</v>
      </c>
      <c r="W433">
        <v>77.3</v>
      </c>
      <c r="X433">
        <v>11.4</v>
      </c>
      <c r="Y433">
        <v>62.2</v>
      </c>
      <c r="Z433">
        <v>0</v>
      </c>
      <c r="AA433">
        <v>19</v>
      </c>
      <c r="AB433">
        <v>33.299999999999997</v>
      </c>
      <c r="AC433">
        <v>-3.2</v>
      </c>
      <c r="AD433">
        <v>-1.2</v>
      </c>
      <c r="AE433">
        <v>0.7</v>
      </c>
      <c r="AF433">
        <v>108.3</v>
      </c>
      <c r="AG433">
        <v>91</v>
      </c>
      <c r="AH433">
        <v>-23.9</v>
      </c>
      <c r="AI433">
        <v>14.5</v>
      </c>
    </row>
    <row r="434" spans="1:35" x14ac:dyDescent="0.25">
      <c r="A434">
        <v>32143</v>
      </c>
      <c r="B434">
        <v>87</v>
      </c>
      <c r="C434">
        <v>13.8</v>
      </c>
      <c r="D434">
        <v>71.099999999999994</v>
      </c>
      <c r="E434">
        <v>12.6</v>
      </c>
      <c r="F434">
        <v>77.599999999999994</v>
      </c>
      <c r="G434">
        <v>13.6</v>
      </c>
      <c r="H434">
        <v>75.900000000000006</v>
      </c>
      <c r="I434">
        <v>1.8</v>
      </c>
      <c r="J434">
        <v>14.6</v>
      </c>
      <c r="K434">
        <v>29.8</v>
      </c>
      <c r="L434">
        <v>-8.6</v>
      </c>
      <c r="M434">
        <v>13</v>
      </c>
      <c r="N434">
        <v>-4.8</v>
      </c>
      <c r="O434">
        <v>0.9</v>
      </c>
      <c r="P434">
        <v>49.2</v>
      </c>
      <c r="Q434">
        <v>-1.4</v>
      </c>
      <c r="R434">
        <v>117.1</v>
      </c>
      <c r="S434">
        <v>67.8</v>
      </c>
      <c r="T434">
        <v>14.4</v>
      </c>
      <c r="U434">
        <v>66.900000000000006</v>
      </c>
      <c r="V434">
        <v>11.2</v>
      </c>
      <c r="W434">
        <v>80.7</v>
      </c>
      <c r="X434">
        <v>12.5</v>
      </c>
      <c r="Y434">
        <v>62.5</v>
      </c>
      <c r="Z434">
        <v>19.399999999999999</v>
      </c>
      <c r="AA434">
        <v>18.8</v>
      </c>
      <c r="AB434">
        <v>32.9</v>
      </c>
      <c r="AC434">
        <v>1.2</v>
      </c>
      <c r="AD434">
        <v>-1.2</v>
      </c>
      <c r="AE434">
        <v>0.7</v>
      </c>
      <c r="AF434">
        <v>112.4</v>
      </c>
      <c r="AG434">
        <v>91</v>
      </c>
      <c r="AH434">
        <v>-23.2</v>
      </c>
      <c r="AI434">
        <v>17.7</v>
      </c>
    </row>
    <row r="435" spans="1:35" x14ac:dyDescent="0.25">
      <c r="A435">
        <v>32178</v>
      </c>
      <c r="B435">
        <v>81.5</v>
      </c>
      <c r="C435">
        <v>14.1</v>
      </c>
      <c r="D435">
        <v>81.7</v>
      </c>
      <c r="E435">
        <v>11.5</v>
      </c>
      <c r="F435">
        <v>77.599999999999994</v>
      </c>
      <c r="G435">
        <v>12.5</v>
      </c>
      <c r="H435">
        <v>73.8</v>
      </c>
      <c r="I435">
        <v>1</v>
      </c>
      <c r="J435">
        <v>10.4</v>
      </c>
      <c r="K435">
        <v>30.1</v>
      </c>
      <c r="L435">
        <v>-7</v>
      </c>
      <c r="M435">
        <v>12.7</v>
      </c>
      <c r="N435">
        <v>-4.5999999999999996</v>
      </c>
      <c r="O435">
        <v>-0.6</v>
      </c>
      <c r="P435">
        <v>49.4</v>
      </c>
      <c r="Q435">
        <v>-0.5</v>
      </c>
      <c r="R435">
        <v>117.3</v>
      </c>
      <c r="S435">
        <v>61.4</v>
      </c>
      <c r="T435">
        <v>14.4</v>
      </c>
      <c r="U435">
        <v>68.8</v>
      </c>
      <c r="V435">
        <v>11.2</v>
      </c>
      <c r="W435">
        <v>77.7</v>
      </c>
      <c r="X435">
        <v>11.4</v>
      </c>
      <c r="Y435">
        <v>62.4</v>
      </c>
      <c r="Z435">
        <v>0.8</v>
      </c>
      <c r="AA435">
        <v>16.7</v>
      </c>
      <c r="AB435">
        <v>33.299999999999997</v>
      </c>
      <c r="AC435">
        <v>-6.8</v>
      </c>
      <c r="AD435">
        <v>-1.2</v>
      </c>
      <c r="AE435">
        <v>0.7</v>
      </c>
      <c r="AF435">
        <v>113.8</v>
      </c>
      <c r="AG435">
        <v>91.2</v>
      </c>
      <c r="AH435">
        <v>-25.1</v>
      </c>
      <c r="AI435">
        <v>13.9</v>
      </c>
    </row>
    <row r="436" spans="1:35" x14ac:dyDescent="0.25">
      <c r="A436">
        <v>32213</v>
      </c>
      <c r="B436">
        <v>78.5</v>
      </c>
      <c r="C436">
        <v>14.4</v>
      </c>
      <c r="D436">
        <v>70.7</v>
      </c>
      <c r="E436">
        <v>10</v>
      </c>
      <c r="F436">
        <v>77.599999999999994</v>
      </c>
      <c r="G436">
        <v>12.1</v>
      </c>
      <c r="H436">
        <v>79.3</v>
      </c>
      <c r="I436">
        <v>0.5</v>
      </c>
      <c r="J436">
        <v>20.100000000000001</v>
      </c>
      <c r="K436">
        <v>29.7</v>
      </c>
      <c r="L436">
        <v>-3.7</v>
      </c>
      <c r="M436">
        <v>12.7</v>
      </c>
      <c r="N436">
        <v>-4.5999999999999996</v>
      </c>
      <c r="O436">
        <v>1</v>
      </c>
      <c r="P436">
        <v>49.2</v>
      </c>
      <c r="Q436">
        <v>-1.9</v>
      </c>
      <c r="R436">
        <v>118.3</v>
      </c>
      <c r="S436">
        <v>62.7</v>
      </c>
      <c r="T436">
        <v>13.4</v>
      </c>
      <c r="U436">
        <v>64</v>
      </c>
      <c r="V436">
        <v>10.9</v>
      </c>
      <c r="W436">
        <v>74.8</v>
      </c>
      <c r="X436">
        <v>13.9</v>
      </c>
      <c r="Y436">
        <v>62.4</v>
      </c>
      <c r="Z436">
        <v>0.5</v>
      </c>
      <c r="AA436">
        <v>19.899999999999999</v>
      </c>
      <c r="AB436">
        <v>32.9</v>
      </c>
      <c r="AC436">
        <v>-4.9000000000000004</v>
      </c>
      <c r="AD436">
        <v>-1.2</v>
      </c>
      <c r="AE436">
        <v>0.7</v>
      </c>
      <c r="AF436">
        <v>112.8</v>
      </c>
      <c r="AG436">
        <v>91</v>
      </c>
      <c r="AH436">
        <v>-24.9</v>
      </c>
      <c r="AI436">
        <v>13.1</v>
      </c>
    </row>
    <row r="437" spans="1:35" x14ac:dyDescent="0.25">
      <c r="A437">
        <v>32247</v>
      </c>
      <c r="B437">
        <v>75.3</v>
      </c>
      <c r="C437">
        <v>14.4</v>
      </c>
      <c r="D437">
        <v>71.099999999999994</v>
      </c>
      <c r="E437">
        <v>10.9</v>
      </c>
      <c r="F437">
        <v>83</v>
      </c>
      <c r="G437">
        <v>11.4</v>
      </c>
      <c r="H437">
        <v>75</v>
      </c>
      <c r="I437">
        <v>-0.2</v>
      </c>
      <c r="J437">
        <v>17.399999999999999</v>
      </c>
      <c r="K437">
        <v>29.9</v>
      </c>
      <c r="L437">
        <v>-5.0999999999999996</v>
      </c>
      <c r="M437">
        <v>12.7</v>
      </c>
      <c r="N437">
        <v>-4.5999999999999996</v>
      </c>
      <c r="O437">
        <v>-0.8</v>
      </c>
      <c r="P437">
        <v>49.4</v>
      </c>
      <c r="Q437">
        <v>-0.6</v>
      </c>
      <c r="R437">
        <v>117.5</v>
      </c>
      <c r="S437">
        <v>62.4</v>
      </c>
      <c r="T437">
        <v>13.4</v>
      </c>
      <c r="U437">
        <v>72.2</v>
      </c>
      <c r="V437">
        <v>12.9</v>
      </c>
      <c r="W437">
        <v>78</v>
      </c>
      <c r="X437">
        <v>12.5</v>
      </c>
      <c r="Y437">
        <v>61.6</v>
      </c>
      <c r="Z437">
        <v>0.5</v>
      </c>
      <c r="AA437">
        <v>23.4</v>
      </c>
      <c r="AB437">
        <v>32.700000000000003</v>
      </c>
      <c r="AC437">
        <v>-5.8</v>
      </c>
      <c r="AD437">
        <v>-1.2</v>
      </c>
      <c r="AE437">
        <v>0.7</v>
      </c>
      <c r="AF437">
        <v>109.2</v>
      </c>
      <c r="AG437">
        <v>91</v>
      </c>
      <c r="AH437">
        <v>-25.3</v>
      </c>
      <c r="AI437">
        <v>12.9</v>
      </c>
    </row>
    <row r="438" spans="1:35" x14ac:dyDescent="0.25">
      <c r="A438">
        <v>32281</v>
      </c>
      <c r="B438">
        <v>82.1</v>
      </c>
      <c r="C438">
        <v>12.2</v>
      </c>
      <c r="D438">
        <v>70.400000000000006</v>
      </c>
      <c r="E438">
        <v>12.1</v>
      </c>
      <c r="F438">
        <v>77.900000000000006</v>
      </c>
      <c r="G438">
        <v>12.5</v>
      </c>
      <c r="H438">
        <v>71.599999999999994</v>
      </c>
      <c r="I438">
        <v>0.2</v>
      </c>
      <c r="J438">
        <v>15.2</v>
      </c>
      <c r="K438">
        <v>29.8</v>
      </c>
      <c r="L438">
        <v>-9</v>
      </c>
      <c r="M438">
        <v>12.7</v>
      </c>
      <c r="N438">
        <v>-4.3</v>
      </c>
      <c r="O438">
        <v>-0.9</v>
      </c>
      <c r="P438">
        <v>49.2</v>
      </c>
      <c r="Q438">
        <v>-0.8</v>
      </c>
      <c r="R438">
        <v>117.5</v>
      </c>
      <c r="S438">
        <v>62.3</v>
      </c>
      <c r="T438">
        <v>13.1</v>
      </c>
      <c r="U438">
        <v>67</v>
      </c>
      <c r="V438">
        <v>11.5</v>
      </c>
      <c r="W438">
        <v>80.400000000000006</v>
      </c>
      <c r="X438">
        <v>13.6</v>
      </c>
      <c r="Y438">
        <v>60.3</v>
      </c>
      <c r="Z438">
        <v>0.8</v>
      </c>
      <c r="AA438">
        <v>19.3</v>
      </c>
      <c r="AB438">
        <v>32.5</v>
      </c>
      <c r="AC438">
        <v>-5.0999999999999996</v>
      </c>
      <c r="AD438">
        <v>-1.2</v>
      </c>
      <c r="AE438">
        <v>0.7</v>
      </c>
      <c r="AF438">
        <v>113</v>
      </c>
      <c r="AG438">
        <v>91</v>
      </c>
      <c r="AH438">
        <v>-23</v>
      </c>
      <c r="AI438">
        <v>25.8</v>
      </c>
    </row>
    <row r="439" spans="1:35" x14ac:dyDescent="0.25">
      <c r="A439">
        <v>32317</v>
      </c>
      <c r="B439">
        <v>76.900000000000006</v>
      </c>
      <c r="C439">
        <v>13.4</v>
      </c>
      <c r="D439">
        <v>71.400000000000006</v>
      </c>
      <c r="E439">
        <v>12.1</v>
      </c>
      <c r="F439">
        <v>77.7</v>
      </c>
      <c r="G439">
        <v>14.3</v>
      </c>
      <c r="H439">
        <v>74.3</v>
      </c>
      <c r="I439">
        <v>-0.2</v>
      </c>
      <c r="J439">
        <v>19.100000000000001</v>
      </c>
      <c r="K439">
        <v>30.2</v>
      </c>
      <c r="L439">
        <v>-4.9000000000000004</v>
      </c>
      <c r="M439">
        <v>12.7</v>
      </c>
      <c r="N439">
        <v>-4.8</v>
      </c>
      <c r="O439">
        <v>0.3</v>
      </c>
      <c r="P439">
        <v>49.2</v>
      </c>
      <c r="Q439">
        <v>-1.4</v>
      </c>
      <c r="R439">
        <v>117.3</v>
      </c>
      <c r="S439">
        <v>66.8</v>
      </c>
      <c r="T439">
        <v>12.5</v>
      </c>
      <c r="U439">
        <v>67.2</v>
      </c>
      <c r="V439">
        <v>12.1</v>
      </c>
      <c r="W439">
        <v>77.7</v>
      </c>
      <c r="X439">
        <v>11.8</v>
      </c>
      <c r="Y439">
        <v>61.5</v>
      </c>
      <c r="Z439">
        <v>0.8</v>
      </c>
      <c r="AA439">
        <v>20.5</v>
      </c>
      <c r="AB439">
        <v>32.5</v>
      </c>
      <c r="AC439">
        <v>2.1</v>
      </c>
      <c r="AD439">
        <v>-1.2</v>
      </c>
      <c r="AE439">
        <v>0.7</v>
      </c>
      <c r="AF439">
        <v>113.9</v>
      </c>
      <c r="AG439">
        <v>91</v>
      </c>
      <c r="AH439">
        <v>-25.1</v>
      </c>
      <c r="AI439">
        <v>11.3</v>
      </c>
    </row>
    <row r="440" spans="1:35" x14ac:dyDescent="0.25">
      <c r="A440">
        <v>32350</v>
      </c>
      <c r="B440">
        <v>75</v>
      </c>
      <c r="C440">
        <v>12.8</v>
      </c>
      <c r="D440">
        <v>83.7</v>
      </c>
      <c r="E440">
        <v>12.9</v>
      </c>
      <c r="F440">
        <v>76.900000000000006</v>
      </c>
      <c r="G440">
        <v>12.1</v>
      </c>
      <c r="H440">
        <v>74.400000000000006</v>
      </c>
      <c r="I440">
        <v>1.2</v>
      </c>
      <c r="J440">
        <v>20.8</v>
      </c>
      <c r="K440">
        <v>30.1</v>
      </c>
      <c r="L440">
        <v>-2.8</v>
      </c>
      <c r="M440">
        <v>12.7</v>
      </c>
      <c r="N440">
        <v>-4.5999999999999996</v>
      </c>
      <c r="O440">
        <v>-0.5</v>
      </c>
      <c r="P440">
        <v>49.2</v>
      </c>
      <c r="Q440">
        <v>-1</v>
      </c>
      <c r="R440">
        <v>117.7</v>
      </c>
      <c r="S440">
        <v>62.1</v>
      </c>
      <c r="T440">
        <v>15</v>
      </c>
      <c r="U440">
        <v>68.099999999999994</v>
      </c>
      <c r="V440">
        <v>13.8</v>
      </c>
      <c r="W440">
        <v>77.900000000000006</v>
      </c>
      <c r="X440">
        <v>13.6</v>
      </c>
      <c r="Y440">
        <v>59.3</v>
      </c>
      <c r="Z440">
        <v>0.5</v>
      </c>
      <c r="AA440">
        <v>18.8</v>
      </c>
      <c r="AB440">
        <v>32.5</v>
      </c>
      <c r="AC440">
        <v>-4.7</v>
      </c>
      <c r="AD440">
        <v>-1.2</v>
      </c>
      <c r="AE440">
        <v>0.7</v>
      </c>
      <c r="AF440">
        <v>112.3</v>
      </c>
      <c r="AG440">
        <v>91.2</v>
      </c>
      <c r="AH440">
        <v>-24.6</v>
      </c>
      <c r="AI440">
        <v>12.8</v>
      </c>
    </row>
    <row r="441" spans="1:35" x14ac:dyDescent="0.25">
      <c r="A441">
        <v>32384</v>
      </c>
      <c r="B441">
        <v>66.8</v>
      </c>
      <c r="C441">
        <v>11.9</v>
      </c>
      <c r="D441">
        <v>71.8</v>
      </c>
      <c r="E441">
        <v>10.9</v>
      </c>
      <c r="F441">
        <v>77.8</v>
      </c>
      <c r="G441">
        <v>12.1</v>
      </c>
      <c r="H441">
        <v>68.5</v>
      </c>
      <c r="I441">
        <v>0.2</v>
      </c>
      <c r="J441">
        <v>15.4</v>
      </c>
      <c r="K441">
        <v>29.6</v>
      </c>
      <c r="L441">
        <v>-6.9</v>
      </c>
      <c r="M441">
        <v>12.7</v>
      </c>
      <c r="N441">
        <v>-4.5999999999999996</v>
      </c>
      <c r="O441">
        <v>-0.1</v>
      </c>
      <c r="P441">
        <v>49.4</v>
      </c>
      <c r="Q441">
        <v>-0.9</v>
      </c>
      <c r="R441">
        <v>117.7</v>
      </c>
      <c r="S441">
        <v>62.7</v>
      </c>
      <c r="T441">
        <v>14.1</v>
      </c>
      <c r="U441">
        <v>63.8</v>
      </c>
      <c r="V441">
        <v>12.6</v>
      </c>
      <c r="W441">
        <v>78</v>
      </c>
      <c r="X441">
        <v>11.8</v>
      </c>
      <c r="Y441">
        <v>61.8</v>
      </c>
      <c r="Z441">
        <v>-0.5</v>
      </c>
      <c r="AA441">
        <v>21.5</v>
      </c>
      <c r="AB441">
        <v>32.700000000000003</v>
      </c>
      <c r="AC441">
        <v>-5.0999999999999996</v>
      </c>
      <c r="AD441">
        <v>-1.2</v>
      </c>
      <c r="AE441">
        <v>0.7</v>
      </c>
      <c r="AF441">
        <v>113.8</v>
      </c>
      <c r="AG441">
        <v>91.2</v>
      </c>
      <c r="AH441">
        <v>-23.6</v>
      </c>
      <c r="AI441">
        <v>18.3</v>
      </c>
    </row>
    <row r="442" spans="1:35" x14ac:dyDescent="0.25">
      <c r="A442">
        <v>32418</v>
      </c>
      <c r="B442">
        <v>79.2</v>
      </c>
      <c r="C442">
        <v>15.8</v>
      </c>
      <c r="D442">
        <v>69.5</v>
      </c>
      <c r="E442">
        <v>12.1</v>
      </c>
      <c r="F442">
        <v>77.5</v>
      </c>
      <c r="G442">
        <v>12.1</v>
      </c>
      <c r="H442">
        <v>74.7</v>
      </c>
      <c r="I442">
        <v>0.8</v>
      </c>
      <c r="J442">
        <v>21.2</v>
      </c>
      <c r="K442">
        <v>29.8</v>
      </c>
      <c r="L442">
        <v>-4.4000000000000004</v>
      </c>
      <c r="M442">
        <v>12.7</v>
      </c>
      <c r="N442">
        <v>-4.5999999999999996</v>
      </c>
      <c r="O442">
        <v>-0.5</v>
      </c>
      <c r="P442">
        <v>49.4</v>
      </c>
      <c r="Q442">
        <v>-0.8</v>
      </c>
      <c r="R442">
        <v>117.6</v>
      </c>
      <c r="S442">
        <v>62.7</v>
      </c>
      <c r="T442">
        <v>14.7</v>
      </c>
      <c r="U442">
        <v>63.8</v>
      </c>
      <c r="V442">
        <v>11.5</v>
      </c>
      <c r="W442">
        <v>78.3</v>
      </c>
      <c r="X442">
        <v>12.1</v>
      </c>
      <c r="Y442">
        <v>62.6</v>
      </c>
      <c r="Z442">
        <v>0.5</v>
      </c>
      <c r="AA442">
        <v>21.7</v>
      </c>
      <c r="AB442">
        <v>32.5</v>
      </c>
      <c r="AC442">
        <v>-5</v>
      </c>
      <c r="AD442">
        <v>-1.2</v>
      </c>
      <c r="AE442">
        <v>0.7</v>
      </c>
      <c r="AF442">
        <v>112.8</v>
      </c>
      <c r="AG442">
        <v>91</v>
      </c>
      <c r="AH442">
        <v>-24.5</v>
      </c>
      <c r="AI442">
        <v>14.5</v>
      </c>
    </row>
    <row r="443" spans="1:35" x14ac:dyDescent="0.25">
      <c r="A443">
        <v>32453</v>
      </c>
      <c r="B443">
        <v>77.3</v>
      </c>
      <c r="C443">
        <v>13.4</v>
      </c>
      <c r="D443">
        <v>71.900000000000006</v>
      </c>
      <c r="E443">
        <v>10.3</v>
      </c>
      <c r="F443">
        <v>79.400000000000006</v>
      </c>
      <c r="G443">
        <v>11.4</v>
      </c>
      <c r="H443">
        <v>72.5</v>
      </c>
      <c r="I443">
        <v>0.2</v>
      </c>
      <c r="J443">
        <v>23.9</v>
      </c>
      <c r="K443">
        <v>30.4</v>
      </c>
      <c r="L443">
        <v>-1.4</v>
      </c>
      <c r="M443">
        <v>12.7</v>
      </c>
      <c r="N443">
        <v>-4.8</v>
      </c>
      <c r="O443">
        <v>-0.4</v>
      </c>
      <c r="P443">
        <v>49.2</v>
      </c>
      <c r="Q443">
        <v>-0.8</v>
      </c>
      <c r="R443">
        <v>117.3</v>
      </c>
      <c r="S443">
        <v>59.5</v>
      </c>
      <c r="T443">
        <v>13.8</v>
      </c>
      <c r="U443">
        <v>67.099999999999994</v>
      </c>
      <c r="V443">
        <v>13.5</v>
      </c>
      <c r="W443">
        <v>77.3</v>
      </c>
      <c r="X443">
        <v>10.4</v>
      </c>
      <c r="Y443">
        <v>57.9</v>
      </c>
      <c r="Z443">
        <v>11.1</v>
      </c>
      <c r="AA443">
        <v>18.8</v>
      </c>
      <c r="AB443">
        <v>32.700000000000003</v>
      </c>
      <c r="AC443">
        <v>-5.9</v>
      </c>
      <c r="AD443">
        <v>-1.2</v>
      </c>
      <c r="AE443">
        <v>0.7</v>
      </c>
      <c r="AF443">
        <v>112.6</v>
      </c>
      <c r="AG443">
        <v>91.2</v>
      </c>
      <c r="AH443">
        <v>-24.9</v>
      </c>
      <c r="AI443">
        <v>13.9</v>
      </c>
    </row>
    <row r="444" spans="1:35" x14ac:dyDescent="0.25">
      <c r="A444">
        <v>32488</v>
      </c>
      <c r="B444">
        <v>78.7</v>
      </c>
      <c r="C444">
        <v>14.7</v>
      </c>
      <c r="D444">
        <v>70.900000000000006</v>
      </c>
      <c r="E444">
        <v>11.5</v>
      </c>
      <c r="F444">
        <v>77.5</v>
      </c>
      <c r="G444">
        <v>12.5</v>
      </c>
      <c r="H444">
        <v>74.5</v>
      </c>
      <c r="I444">
        <v>1</v>
      </c>
      <c r="J444">
        <v>18.899999999999999</v>
      </c>
      <c r="K444">
        <v>30.8</v>
      </c>
      <c r="L444">
        <v>-0.4</v>
      </c>
      <c r="M444">
        <v>12.7</v>
      </c>
      <c r="N444">
        <v>-4.8</v>
      </c>
      <c r="O444">
        <v>-0.4</v>
      </c>
      <c r="P444">
        <v>49.2</v>
      </c>
      <c r="Q444">
        <v>-0.7</v>
      </c>
      <c r="R444">
        <v>117.1</v>
      </c>
      <c r="S444">
        <v>63.3</v>
      </c>
      <c r="T444">
        <v>12.5</v>
      </c>
      <c r="U444">
        <v>58.7</v>
      </c>
      <c r="V444">
        <v>10.6</v>
      </c>
      <c r="W444">
        <v>77.8</v>
      </c>
      <c r="X444">
        <v>12.5</v>
      </c>
      <c r="Y444">
        <v>62.7</v>
      </c>
      <c r="Z444">
        <v>-1.2</v>
      </c>
      <c r="AA444">
        <v>11.1</v>
      </c>
      <c r="AB444">
        <v>32.1</v>
      </c>
      <c r="AC444">
        <v>-6.3</v>
      </c>
      <c r="AD444">
        <v>-1.2</v>
      </c>
      <c r="AE444">
        <v>0.7</v>
      </c>
      <c r="AF444">
        <v>111.7</v>
      </c>
      <c r="AG444">
        <v>91</v>
      </c>
      <c r="AH444">
        <v>-23.9</v>
      </c>
      <c r="AI444">
        <v>14.7</v>
      </c>
    </row>
    <row r="445" spans="1:35" x14ac:dyDescent="0.25">
      <c r="A445">
        <v>32522</v>
      </c>
      <c r="B445">
        <v>78.8</v>
      </c>
      <c r="C445">
        <v>14.1</v>
      </c>
      <c r="D445">
        <v>71.5</v>
      </c>
      <c r="E445">
        <v>12.6</v>
      </c>
      <c r="F445">
        <v>77.3</v>
      </c>
      <c r="G445">
        <v>12.9</v>
      </c>
      <c r="H445">
        <v>69.599999999999994</v>
      </c>
      <c r="I445">
        <v>0</v>
      </c>
      <c r="J445">
        <v>20.100000000000001</v>
      </c>
      <c r="K445">
        <v>28.2</v>
      </c>
      <c r="L445">
        <v>-4.9000000000000004</v>
      </c>
      <c r="M445">
        <v>12.7</v>
      </c>
      <c r="N445">
        <v>-4.8</v>
      </c>
      <c r="O445">
        <v>0.5</v>
      </c>
      <c r="P445">
        <v>49.2</v>
      </c>
      <c r="Q445">
        <v>-1.7</v>
      </c>
      <c r="R445">
        <v>117.7</v>
      </c>
      <c r="S445">
        <v>69.900000000000006</v>
      </c>
      <c r="T445">
        <v>14.1</v>
      </c>
      <c r="U445">
        <v>55.3</v>
      </c>
      <c r="V445">
        <v>12.4</v>
      </c>
      <c r="W445">
        <v>77.8</v>
      </c>
      <c r="X445">
        <v>12.5</v>
      </c>
      <c r="Y445">
        <v>62.7</v>
      </c>
      <c r="Z445">
        <v>1.2</v>
      </c>
      <c r="AA445">
        <v>20.3</v>
      </c>
      <c r="AB445">
        <v>33.1</v>
      </c>
      <c r="AC445">
        <v>-2.1</v>
      </c>
      <c r="AD445">
        <v>-1.2</v>
      </c>
      <c r="AE445">
        <v>0.7</v>
      </c>
      <c r="AF445">
        <v>114.1</v>
      </c>
      <c r="AG445">
        <v>91.2</v>
      </c>
      <c r="AH445">
        <v>-23.4</v>
      </c>
      <c r="AI445">
        <v>25.2</v>
      </c>
    </row>
    <row r="446" spans="1:35" x14ac:dyDescent="0.25">
      <c r="A446">
        <v>32557</v>
      </c>
      <c r="B446">
        <v>78.5</v>
      </c>
      <c r="C446">
        <v>13.8</v>
      </c>
      <c r="D446">
        <v>71</v>
      </c>
      <c r="E446">
        <v>12.6</v>
      </c>
      <c r="F446">
        <v>76.599999999999994</v>
      </c>
      <c r="G446">
        <v>12.9</v>
      </c>
      <c r="H446">
        <v>74.599999999999994</v>
      </c>
      <c r="I446">
        <v>0.5</v>
      </c>
      <c r="J446">
        <v>27.1</v>
      </c>
      <c r="K446">
        <v>30.2</v>
      </c>
      <c r="L446">
        <v>-8.8000000000000007</v>
      </c>
      <c r="M446">
        <v>12.7</v>
      </c>
      <c r="N446">
        <v>-4.5999999999999996</v>
      </c>
      <c r="O446">
        <v>-1.6</v>
      </c>
      <c r="P446">
        <v>49.2</v>
      </c>
      <c r="Q446">
        <v>-1</v>
      </c>
      <c r="R446">
        <v>118.6</v>
      </c>
      <c r="S446">
        <v>52.2</v>
      </c>
      <c r="T446">
        <v>13.4</v>
      </c>
      <c r="U446">
        <v>66.8</v>
      </c>
      <c r="V446">
        <v>12.6</v>
      </c>
      <c r="W446">
        <v>78.2</v>
      </c>
      <c r="X446">
        <v>12.5</v>
      </c>
      <c r="Y446">
        <v>64.3</v>
      </c>
      <c r="Z446">
        <v>-0.2</v>
      </c>
      <c r="AA446">
        <v>19.399999999999999</v>
      </c>
      <c r="AB446">
        <v>33.299999999999997</v>
      </c>
      <c r="AC446">
        <v>-1.1000000000000001</v>
      </c>
      <c r="AD446">
        <v>-1.2</v>
      </c>
      <c r="AE446">
        <v>0.7</v>
      </c>
      <c r="AF446">
        <v>114</v>
      </c>
      <c r="AG446">
        <v>91</v>
      </c>
      <c r="AH446">
        <v>-24.8</v>
      </c>
      <c r="AI446">
        <v>13.4</v>
      </c>
    </row>
    <row r="447" spans="1:35" x14ac:dyDescent="0.25">
      <c r="A447">
        <v>32591</v>
      </c>
      <c r="B447">
        <v>78.8</v>
      </c>
      <c r="C447">
        <v>13.1</v>
      </c>
      <c r="D447">
        <v>71</v>
      </c>
      <c r="E447">
        <v>12.4</v>
      </c>
      <c r="F447">
        <v>75.5</v>
      </c>
      <c r="G447">
        <v>11.4</v>
      </c>
      <c r="H447">
        <v>74.900000000000006</v>
      </c>
      <c r="I447">
        <v>1</v>
      </c>
      <c r="J447">
        <v>22.3</v>
      </c>
      <c r="K447">
        <v>30.4</v>
      </c>
      <c r="L447">
        <v>-3.9</v>
      </c>
      <c r="M447">
        <v>13</v>
      </c>
      <c r="N447">
        <v>-4.5999999999999996</v>
      </c>
      <c r="O447">
        <v>0</v>
      </c>
      <c r="P447">
        <v>49.2</v>
      </c>
      <c r="Q447">
        <v>-0.4</v>
      </c>
      <c r="R447">
        <v>117.9</v>
      </c>
      <c r="S447">
        <v>61.6</v>
      </c>
      <c r="T447">
        <v>10.6</v>
      </c>
      <c r="U447">
        <v>64.900000000000006</v>
      </c>
      <c r="V447">
        <v>12.1</v>
      </c>
      <c r="W447">
        <v>77.8</v>
      </c>
      <c r="X447">
        <v>15</v>
      </c>
      <c r="Y447">
        <v>62.2</v>
      </c>
      <c r="Z447">
        <v>0.2</v>
      </c>
      <c r="AA447">
        <v>18.600000000000001</v>
      </c>
      <c r="AB447">
        <v>33.5</v>
      </c>
      <c r="AC447">
        <v>-5.3</v>
      </c>
      <c r="AD447">
        <v>-1.2</v>
      </c>
      <c r="AE447">
        <v>0.7</v>
      </c>
      <c r="AF447">
        <v>112.5</v>
      </c>
      <c r="AG447">
        <v>91</v>
      </c>
      <c r="AH447">
        <v>-24.1</v>
      </c>
      <c r="AI447">
        <v>14.9</v>
      </c>
    </row>
    <row r="448" spans="1:35" x14ac:dyDescent="0.25">
      <c r="A448">
        <v>32626</v>
      </c>
      <c r="B448">
        <v>79.2</v>
      </c>
      <c r="C448">
        <v>13.4</v>
      </c>
      <c r="D448">
        <v>74.900000000000006</v>
      </c>
      <c r="E448">
        <v>11.2</v>
      </c>
      <c r="F448">
        <v>73.8</v>
      </c>
      <c r="G448">
        <v>13.2</v>
      </c>
      <c r="H448">
        <v>73.8</v>
      </c>
      <c r="I448">
        <v>0.5</v>
      </c>
      <c r="J448">
        <v>21.5</v>
      </c>
      <c r="K448">
        <v>30.5</v>
      </c>
      <c r="L448">
        <v>1.8</v>
      </c>
      <c r="M448">
        <v>13</v>
      </c>
      <c r="N448">
        <v>-4.8</v>
      </c>
      <c r="O448">
        <v>-0.3</v>
      </c>
      <c r="P448">
        <v>49.2</v>
      </c>
      <c r="Q448">
        <v>-0.7</v>
      </c>
      <c r="R448">
        <v>117.3</v>
      </c>
      <c r="S448">
        <v>61.2</v>
      </c>
      <c r="T448">
        <v>13.4</v>
      </c>
      <c r="U448">
        <v>67</v>
      </c>
      <c r="V448">
        <v>11.8</v>
      </c>
      <c r="W448">
        <v>77</v>
      </c>
      <c r="X448">
        <v>13.6</v>
      </c>
      <c r="Y448">
        <v>64.7</v>
      </c>
      <c r="Z448">
        <v>1.5</v>
      </c>
      <c r="AA448">
        <v>18.899999999999999</v>
      </c>
      <c r="AB448">
        <v>34.4</v>
      </c>
      <c r="AC448">
        <v>-10.5</v>
      </c>
      <c r="AD448">
        <v>-1.2</v>
      </c>
      <c r="AE448">
        <v>0.7</v>
      </c>
      <c r="AF448">
        <v>112</v>
      </c>
      <c r="AG448">
        <v>91.2</v>
      </c>
      <c r="AH448">
        <v>-24.3</v>
      </c>
      <c r="AI448">
        <v>15.1</v>
      </c>
    </row>
    <row r="449" spans="1:35" x14ac:dyDescent="0.25">
      <c r="A449">
        <v>32660</v>
      </c>
      <c r="B449">
        <v>78.8</v>
      </c>
      <c r="C449">
        <v>15</v>
      </c>
      <c r="D449">
        <v>70.7</v>
      </c>
      <c r="E449">
        <v>11.8</v>
      </c>
      <c r="F449">
        <v>77.599999999999994</v>
      </c>
      <c r="G449">
        <v>12.9</v>
      </c>
      <c r="H449">
        <v>74.2</v>
      </c>
      <c r="I449">
        <v>2</v>
      </c>
      <c r="J449">
        <v>20</v>
      </c>
      <c r="K449">
        <v>30.9</v>
      </c>
      <c r="L449">
        <v>-5</v>
      </c>
      <c r="M449">
        <v>12.7</v>
      </c>
      <c r="N449">
        <v>-4.8</v>
      </c>
      <c r="O449">
        <v>0.2</v>
      </c>
      <c r="P449">
        <v>49</v>
      </c>
      <c r="Q449">
        <v>-1.7</v>
      </c>
      <c r="R449">
        <v>118.3</v>
      </c>
      <c r="S449">
        <v>62.9</v>
      </c>
      <c r="T449">
        <v>13.1</v>
      </c>
      <c r="U449">
        <v>67.3</v>
      </c>
      <c r="V449">
        <v>12.4</v>
      </c>
      <c r="W449">
        <v>76.5</v>
      </c>
      <c r="X449">
        <v>12.1</v>
      </c>
      <c r="Y449">
        <v>62.7</v>
      </c>
      <c r="Z449">
        <v>2</v>
      </c>
      <c r="AA449">
        <v>20.5</v>
      </c>
      <c r="AB449">
        <v>34.6</v>
      </c>
      <c r="AC449">
        <v>-4.7</v>
      </c>
      <c r="AD449">
        <v>-1.4</v>
      </c>
      <c r="AE449">
        <v>0.7</v>
      </c>
      <c r="AF449">
        <v>113.4</v>
      </c>
      <c r="AG449">
        <v>91.2</v>
      </c>
      <c r="AH449">
        <v>-24.5</v>
      </c>
      <c r="AI449">
        <v>14.6</v>
      </c>
    </row>
    <row r="450" spans="1:35" x14ac:dyDescent="0.25">
      <c r="A450">
        <v>32694</v>
      </c>
      <c r="B450">
        <v>75.3</v>
      </c>
      <c r="C450">
        <v>14.1</v>
      </c>
      <c r="D450">
        <v>70.7</v>
      </c>
      <c r="E450">
        <v>13.2</v>
      </c>
      <c r="F450">
        <v>81.900000000000006</v>
      </c>
      <c r="G450">
        <v>13.6</v>
      </c>
      <c r="H450">
        <v>75</v>
      </c>
      <c r="I450">
        <v>1.2</v>
      </c>
      <c r="J450">
        <v>20.5</v>
      </c>
      <c r="K450">
        <v>30.5</v>
      </c>
      <c r="L450">
        <v>-4.9000000000000004</v>
      </c>
      <c r="M450">
        <v>12.7</v>
      </c>
      <c r="N450">
        <v>-4.3</v>
      </c>
      <c r="O450">
        <v>-0.6</v>
      </c>
      <c r="P450">
        <v>49</v>
      </c>
      <c r="Q450">
        <v>-1.2</v>
      </c>
      <c r="R450">
        <v>118.7</v>
      </c>
      <c r="S450">
        <v>62.9</v>
      </c>
      <c r="T450">
        <v>13.1</v>
      </c>
      <c r="U450">
        <v>64.2</v>
      </c>
      <c r="V450">
        <v>11.5</v>
      </c>
      <c r="W450">
        <v>78.3</v>
      </c>
      <c r="X450">
        <v>11.1</v>
      </c>
      <c r="Y450">
        <v>62.5</v>
      </c>
      <c r="Z450">
        <v>0</v>
      </c>
      <c r="AA450">
        <v>16.3</v>
      </c>
      <c r="AB450">
        <v>33.5</v>
      </c>
      <c r="AC450">
        <v>-4.8</v>
      </c>
      <c r="AD450">
        <v>-1.2</v>
      </c>
      <c r="AE450">
        <v>0.7</v>
      </c>
      <c r="AF450">
        <v>112.5</v>
      </c>
      <c r="AG450">
        <v>91.2</v>
      </c>
      <c r="AH450">
        <v>-25.4</v>
      </c>
      <c r="AI450">
        <v>13.1</v>
      </c>
    </row>
    <row r="451" spans="1:35" x14ac:dyDescent="0.25">
      <c r="A451">
        <v>32729</v>
      </c>
      <c r="B451">
        <v>62.3</v>
      </c>
      <c r="C451">
        <v>16.399999999999999</v>
      </c>
      <c r="D451">
        <v>71.099999999999994</v>
      </c>
      <c r="E451">
        <v>11.5</v>
      </c>
      <c r="F451">
        <v>80.400000000000006</v>
      </c>
      <c r="G451">
        <v>13.2</v>
      </c>
      <c r="H451">
        <v>74.2</v>
      </c>
      <c r="I451">
        <v>0</v>
      </c>
      <c r="J451">
        <v>14.2</v>
      </c>
      <c r="K451">
        <v>31.2</v>
      </c>
      <c r="L451">
        <v>-6.7</v>
      </c>
      <c r="M451">
        <v>12.7</v>
      </c>
      <c r="N451">
        <v>-4.8</v>
      </c>
      <c r="O451">
        <v>-0.8</v>
      </c>
      <c r="P451">
        <v>49.2</v>
      </c>
      <c r="Q451">
        <v>-0.7</v>
      </c>
      <c r="R451">
        <v>117.2</v>
      </c>
      <c r="S451">
        <v>52</v>
      </c>
      <c r="T451">
        <v>14.7</v>
      </c>
      <c r="U451">
        <v>64.8</v>
      </c>
      <c r="V451">
        <v>11.5</v>
      </c>
      <c r="W451">
        <v>77.599999999999994</v>
      </c>
      <c r="X451">
        <v>12.5</v>
      </c>
      <c r="Y451">
        <v>64.5</v>
      </c>
      <c r="Z451">
        <v>0.5</v>
      </c>
      <c r="AA451">
        <v>24.2</v>
      </c>
      <c r="AB451">
        <v>33.1</v>
      </c>
      <c r="AC451">
        <v>-1.8</v>
      </c>
      <c r="AD451">
        <v>-1.2</v>
      </c>
      <c r="AE451">
        <v>0.7</v>
      </c>
      <c r="AF451">
        <v>112.3</v>
      </c>
      <c r="AG451">
        <v>91.2</v>
      </c>
      <c r="AH451">
        <v>-24.1</v>
      </c>
      <c r="AI451">
        <v>14.3</v>
      </c>
    </row>
    <row r="452" spans="1:35" x14ac:dyDescent="0.25">
      <c r="A452">
        <v>32764</v>
      </c>
      <c r="B452">
        <v>83.2</v>
      </c>
      <c r="C452">
        <v>23.1</v>
      </c>
      <c r="D452">
        <v>71.2</v>
      </c>
      <c r="E452">
        <v>10.9</v>
      </c>
      <c r="F452">
        <v>77.8</v>
      </c>
      <c r="G452">
        <v>11.4</v>
      </c>
      <c r="H452">
        <v>74.400000000000006</v>
      </c>
      <c r="I452">
        <v>0.8</v>
      </c>
      <c r="J452">
        <v>16.899999999999999</v>
      </c>
      <c r="K452">
        <v>31.1</v>
      </c>
      <c r="L452">
        <v>-4.5999999999999996</v>
      </c>
      <c r="M452">
        <v>12.7</v>
      </c>
      <c r="N452">
        <v>-4.3</v>
      </c>
      <c r="O452">
        <v>-1.2</v>
      </c>
      <c r="P452">
        <v>49.2</v>
      </c>
      <c r="Q452">
        <v>-0.7</v>
      </c>
      <c r="R452">
        <v>117.9</v>
      </c>
      <c r="S452">
        <v>61.4</v>
      </c>
      <c r="T452">
        <v>13.8</v>
      </c>
      <c r="U452">
        <v>67.400000000000006</v>
      </c>
      <c r="V452">
        <v>12.1</v>
      </c>
      <c r="W452">
        <v>77.400000000000006</v>
      </c>
      <c r="X452">
        <v>12.9</v>
      </c>
      <c r="Y452">
        <v>61.8</v>
      </c>
      <c r="Z452">
        <v>-0.2</v>
      </c>
      <c r="AA452">
        <v>15.5</v>
      </c>
      <c r="AB452">
        <v>35</v>
      </c>
      <c r="AC452">
        <v>-7</v>
      </c>
      <c r="AD452">
        <v>-1.2</v>
      </c>
      <c r="AE452">
        <v>0.7</v>
      </c>
      <c r="AF452">
        <v>112</v>
      </c>
      <c r="AG452">
        <v>91.2</v>
      </c>
      <c r="AH452">
        <v>-24.6</v>
      </c>
      <c r="AI452">
        <v>13.8</v>
      </c>
    </row>
    <row r="453" spans="1:35" x14ac:dyDescent="0.25">
      <c r="A453">
        <v>32798</v>
      </c>
      <c r="B453">
        <v>78.900000000000006</v>
      </c>
      <c r="C453">
        <v>13.8</v>
      </c>
      <c r="D453">
        <v>74.599999999999994</v>
      </c>
      <c r="E453">
        <v>12.4</v>
      </c>
      <c r="F453">
        <v>77.7</v>
      </c>
      <c r="G453">
        <v>12.9</v>
      </c>
      <c r="H453">
        <v>71.3</v>
      </c>
      <c r="I453">
        <v>9.5</v>
      </c>
      <c r="J453">
        <v>19.399999999999999</v>
      </c>
      <c r="K453">
        <v>31.1</v>
      </c>
      <c r="L453">
        <v>-4.9000000000000004</v>
      </c>
      <c r="M453">
        <v>12.7</v>
      </c>
      <c r="N453">
        <v>-4.3</v>
      </c>
      <c r="O453">
        <v>-1</v>
      </c>
      <c r="P453">
        <v>49.2</v>
      </c>
      <c r="Q453">
        <v>-0.5</v>
      </c>
      <c r="R453">
        <v>117.2</v>
      </c>
      <c r="S453">
        <v>60.7</v>
      </c>
      <c r="T453">
        <v>11.9</v>
      </c>
      <c r="U453">
        <v>65.7</v>
      </c>
      <c r="V453">
        <v>12.1</v>
      </c>
      <c r="W453">
        <v>77.8</v>
      </c>
      <c r="X453">
        <v>11.4</v>
      </c>
      <c r="Y453">
        <v>60.3</v>
      </c>
      <c r="Z453">
        <v>-1</v>
      </c>
      <c r="AA453">
        <v>19.3</v>
      </c>
      <c r="AB453">
        <v>34.6</v>
      </c>
      <c r="AC453">
        <v>-6.9</v>
      </c>
      <c r="AD453">
        <v>-1.2</v>
      </c>
      <c r="AE453">
        <v>0.7</v>
      </c>
      <c r="AF453">
        <v>112.9</v>
      </c>
      <c r="AG453">
        <v>91</v>
      </c>
      <c r="AH453">
        <v>-25</v>
      </c>
      <c r="AI453">
        <v>14.5</v>
      </c>
    </row>
    <row r="454" spans="1:35" x14ac:dyDescent="0.25">
      <c r="A454">
        <v>32833</v>
      </c>
      <c r="B454">
        <v>78.400000000000006</v>
      </c>
      <c r="C454">
        <v>13.8</v>
      </c>
      <c r="D454">
        <v>71.400000000000006</v>
      </c>
      <c r="E454">
        <v>11.5</v>
      </c>
      <c r="F454">
        <v>77</v>
      </c>
      <c r="G454">
        <v>14.3</v>
      </c>
      <c r="H454">
        <v>74.599999999999994</v>
      </c>
      <c r="I454">
        <v>0</v>
      </c>
      <c r="J454">
        <v>18.7</v>
      </c>
      <c r="K454">
        <v>30.8</v>
      </c>
      <c r="L454">
        <v>-5.4</v>
      </c>
      <c r="M454">
        <v>12.7</v>
      </c>
      <c r="N454">
        <v>-4.5999999999999996</v>
      </c>
      <c r="O454">
        <v>0.1</v>
      </c>
      <c r="P454">
        <v>49.2</v>
      </c>
      <c r="Q454">
        <v>-0.8</v>
      </c>
      <c r="R454">
        <v>118.9</v>
      </c>
      <c r="S454">
        <v>62.5</v>
      </c>
      <c r="T454">
        <v>14.1</v>
      </c>
      <c r="U454">
        <v>67.3</v>
      </c>
      <c r="V454">
        <v>12.4</v>
      </c>
      <c r="W454">
        <v>78.3</v>
      </c>
      <c r="X454">
        <v>12.5</v>
      </c>
      <c r="Y454">
        <v>62.3</v>
      </c>
      <c r="Z454">
        <v>-0.2</v>
      </c>
      <c r="AA454">
        <v>21.4</v>
      </c>
      <c r="AB454">
        <v>34.200000000000003</v>
      </c>
      <c r="AC454">
        <v>-4.5</v>
      </c>
      <c r="AD454">
        <v>-1.2</v>
      </c>
      <c r="AE454">
        <v>0.7</v>
      </c>
      <c r="AF454">
        <v>112.4</v>
      </c>
      <c r="AG454">
        <v>91.2</v>
      </c>
      <c r="AH454">
        <v>-23</v>
      </c>
      <c r="AI454">
        <v>13.4</v>
      </c>
    </row>
    <row r="455" spans="1:35" x14ac:dyDescent="0.25">
      <c r="A455">
        <v>32866</v>
      </c>
      <c r="B455">
        <v>84.4</v>
      </c>
      <c r="C455">
        <v>13.4</v>
      </c>
      <c r="D455">
        <v>70.900000000000006</v>
      </c>
      <c r="E455">
        <v>11.5</v>
      </c>
      <c r="F455">
        <v>78.2</v>
      </c>
      <c r="G455">
        <v>15.3</v>
      </c>
      <c r="H455">
        <v>71.900000000000006</v>
      </c>
      <c r="I455">
        <v>10</v>
      </c>
      <c r="J455">
        <v>15.9</v>
      </c>
      <c r="K455">
        <v>31.2</v>
      </c>
      <c r="L455">
        <v>-6.8</v>
      </c>
      <c r="M455">
        <v>12.7</v>
      </c>
      <c r="N455">
        <v>-4.8</v>
      </c>
      <c r="O455">
        <v>-0.8</v>
      </c>
      <c r="P455">
        <v>49.2</v>
      </c>
      <c r="Q455">
        <v>-1</v>
      </c>
      <c r="R455">
        <v>117.8</v>
      </c>
      <c r="S455">
        <v>62.5</v>
      </c>
      <c r="T455">
        <v>13.1</v>
      </c>
      <c r="U455">
        <v>66.3</v>
      </c>
      <c r="V455">
        <v>12.4</v>
      </c>
      <c r="W455">
        <v>84.7</v>
      </c>
      <c r="X455">
        <v>12.5</v>
      </c>
      <c r="Y455">
        <v>63</v>
      </c>
      <c r="Z455">
        <v>0.2</v>
      </c>
      <c r="AA455">
        <v>25.9</v>
      </c>
      <c r="AB455">
        <v>34.200000000000003</v>
      </c>
      <c r="AC455">
        <v>-5.0999999999999996</v>
      </c>
      <c r="AD455">
        <v>-1.2</v>
      </c>
      <c r="AE455">
        <v>0.7</v>
      </c>
      <c r="AF455">
        <v>112.2</v>
      </c>
      <c r="AG455">
        <v>91</v>
      </c>
      <c r="AH455">
        <v>-24.3</v>
      </c>
      <c r="AI455">
        <v>14.1</v>
      </c>
    </row>
    <row r="456" spans="1:35" x14ac:dyDescent="0.25">
      <c r="A456">
        <v>32901</v>
      </c>
      <c r="B456">
        <v>60.2</v>
      </c>
      <c r="C456">
        <v>15.3</v>
      </c>
      <c r="D456">
        <v>77.2</v>
      </c>
      <c r="E456">
        <v>11.8</v>
      </c>
      <c r="F456">
        <v>77.8</v>
      </c>
      <c r="G456">
        <v>12.9</v>
      </c>
      <c r="H456">
        <v>73.599999999999994</v>
      </c>
      <c r="I456">
        <v>0</v>
      </c>
      <c r="J456">
        <v>19.3</v>
      </c>
      <c r="K456">
        <v>30.9</v>
      </c>
      <c r="L456">
        <v>-7.5</v>
      </c>
      <c r="M456">
        <v>12.7</v>
      </c>
      <c r="N456">
        <v>-4.3</v>
      </c>
      <c r="O456">
        <v>-0.7</v>
      </c>
      <c r="P456">
        <v>49.4</v>
      </c>
      <c r="Q456">
        <v>-1.7</v>
      </c>
      <c r="R456">
        <v>117.6</v>
      </c>
      <c r="S456">
        <v>60.2</v>
      </c>
      <c r="T456">
        <v>12.8</v>
      </c>
      <c r="U456">
        <v>67.099999999999994</v>
      </c>
      <c r="V456">
        <v>12.6</v>
      </c>
      <c r="W456">
        <v>76.599999999999994</v>
      </c>
      <c r="X456">
        <v>12.1</v>
      </c>
      <c r="Y456">
        <v>60.1</v>
      </c>
      <c r="Z456">
        <v>-0.2</v>
      </c>
      <c r="AA456">
        <v>19.100000000000001</v>
      </c>
      <c r="AB456">
        <v>33.799999999999997</v>
      </c>
      <c r="AC456">
        <v>-6.3</v>
      </c>
      <c r="AD456">
        <v>-1.2</v>
      </c>
      <c r="AE456">
        <v>0.7</v>
      </c>
      <c r="AF456">
        <v>113</v>
      </c>
      <c r="AG456">
        <v>91</v>
      </c>
      <c r="AH456">
        <v>-23</v>
      </c>
      <c r="AI456">
        <v>24.2</v>
      </c>
    </row>
    <row r="457" spans="1:35" x14ac:dyDescent="0.25">
      <c r="A457">
        <v>32936</v>
      </c>
      <c r="B457">
        <v>78.8</v>
      </c>
      <c r="C457">
        <v>13.8</v>
      </c>
      <c r="D457">
        <v>71.3</v>
      </c>
      <c r="E457">
        <v>12.6</v>
      </c>
      <c r="F457">
        <v>81.599999999999994</v>
      </c>
      <c r="G457">
        <v>11.1</v>
      </c>
      <c r="H457">
        <v>74.3</v>
      </c>
      <c r="I457">
        <v>1.8</v>
      </c>
      <c r="J457">
        <v>15.3</v>
      </c>
      <c r="K457">
        <v>30.1</v>
      </c>
      <c r="L457">
        <v>-5.6</v>
      </c>
      <c r="M457">
        <v>12.7</v>
      </c>
      <c r="N457">
        <v>-4.3</v>
      </c>
      <c r="O457">
        <v>-0.6</v>
      </c>
      <c r="P457">
        <v>49.4</v>
      </c>
      <c r="Q457">
        <v>-0.2</v>
      </c>
      <c r="R457">
        <v>117</v>
      </c>
      <c r="S457">
        <v>61.3</v>
      </c>
      <c r="T457">
        <v>14.4</v>
      </c>
      <c r="U457">
        <v>66.2</v>
      </c>
      <c r="V457">
        <v>11.2</v>
      </c>
      <c r="W457">
        <v>78.099999999999994</v>
      </c>
      <c r="X457">
        <v>13.6</v>
      </c>
      <c r="Y457">
        <v>62.2</v>
      </c>
      <c r="Z457">
        <v>-0.2</v>
      </c>
      <c r="AA457">
        <v>22.7</v>
      </c>
      <c r="AB457">
        <v>34</v>
      </c>
      <c r="AC457">
        <v>-5.3</v>
      </c>
      <c r="AD457">
        <v>-1.4</v>
      </c>
      <c r="AE457">
        <v>0.7</v>
      </c>
      <c r="AF457">
        <v>112.5</v>
      </c>
      <c r="AG457">
        <v>91.2</v>
      </c>
      <c r="AH457">
        <v>-23.5</v>
      </c>
      <c r="AI457">
        <v>14.9</v>
      </c>
    </row>
    <row r="458" spans="1:35" x14ac:dyDescent="0.25">
      <c r="A458">
        <v>32971</v>
      </c>
      <c r="B458">
        <v>78.400000000000006</v>
      </c>
      <c r="C458">
        <v>14.4</v>
      </c>
      <c r="D458">
        <v>73.5</v>
      </c>
      <c r="E458">
        <v>11.8</v>
      </c>
      <c r="F458">
        <v>78.099999999999994</v>
      </c>
      <c r="G458">
        <v>11.1</v>
      </c>
      <c r="H458">
        <v>69.400000000000006</v>
      </c>
      <c r="I458">
        <v>0</v>
      </c>
      <c r="J458">
        <v>18.8</v>
      </c>
      <c r="K458">
        <v>30.4</v>
      </c>
      <c r="L458">
        <v>1.1000000000000001</v>
      </c>
      <c r="M458">
        <v>12.7</v>
      </c>
      <c r="N458">
        <v>-4.3</v>
      </c>
      <c r="O458">
        <v>-0.4</v>
      </c>
      <c r="P458">
        <v>49.2</v>
      </c>
      <c r="Q458">
        <v>-1</v>
      </c>
      <c r="R458">
        <v>117.3</v>
      </c>
      <c r="S458">
        <v>63.2</v>
      </c>
      <c r="T458">
        <v>13.4</v>
      </c>
      <c r="U458">
        <v>65.099999999999994</v>
      </c>
      <c r="V458">
        <v>12.6</v>
      </c>
      <c r="W458">
        <v>77.400000000000006</v>
      </c>
      <c r="X458">
        <v>12.9</v>
      </c>
      <c r="Y458">
        <v>62.5</v>
      </c>
      <c r="Z458">
        <v>11.7</v>
      </c>
      <c r="AA458">
        <v>22.7</v>
      </c>
      <c r="AB458">
        <v>34.6</v>
      </c>
      <c r="AC458">
        <v>-4.2</v>
      </c>
      <c r="AD458">
        <v>-1.2</v>
      </c>
      <c r="AE458">
        <v>0.7</v>
      </c>
      <c r="AF458">
        <v>112.4</v>
      </c>
      <c r="AG458">
        <v>91.2</v>
      </c>
      <c r="AH458">
        <v>-24.5</v>
      </c>
      <c r="AI458">
        <v>14.5</v>
      </c>
    </row>
    <row r="459" spans="1:35" x14ac:dyDescent="0.25">
      <c r="A459">
        <v>33006</v>
      </c>
      <c r="B459">
        <v>76.099999999999994</v>
      </c>
      <c r="C459">
        <v>12.8</v>
      </c>
      <c r="D459">
        <v>71.400000000000006</v>
      </c>
      <c r="E459">
        <v>10</v>
      </c>
      <c r="F459">
        <v>78</v>
      </c>
      <c r="G459">
        <v>12.9</v>
      </c>
      <c r="H459">
        <v>78.900000000000006</v>
      </c>
      <c r="I459">
        <v>0</v>
      </c>
      <c r="J459">
        <v>18.3</v>
      </c>
      <c r="K459">
        <v>30.8</v>
      </c>
      <c r="L459">
        <v>-5.0999999999999996</v>
      </c>
      <c r="M459">
        <v>12.7</v>
      </c>
      <c r="N459">
        <v>-4.5999999999999996</v>
      </c>
      <c r="O459">
        <v>0</v>
      </c>
      <c r="P459">
        <v>49.7</v>
      </c>
      <c r="Q459">
        <v>-1</v>
      </c>
      <c r="R459">
        <v>118</v>
      </c>
      <c r="S459">
        <v>50.2</v>
      </c>
      <c r="T459">
        <v>14.1</v>
      </c>
      <c r="U459">
        <v>66.900000000000006</v>
      </c>
      <c r="V459">
        <v>11.8</v>
      </c>
      <c r="W459">
        <v>77.900000000000006</v>
      </c>
      <c r="X459">
        <v>13.2</v>
      </c>
      <c r="Y459">
        <v>69.599999999999994</v>
      </c>
      <c r="Z459">
        <v>0.5</v>
      </c>
      <c r="AA459">
        <v>20.5</v>
      </c>
      <c r="AB459">
        <v>34.4</v>
      </c>
      <c r="AC459">
        <v>-7.1</v>
      </c>
      <c r="AD459">
        <v>-1.2</v>
      </c>
      <c r="AE459">
        <v>0.7</v>
      </c>
      <c r="AF459">
        <v>113.5</v>
      </c>
      <c r="AG459">
        <v>91.2</v>
      </c>
      <c r="AH459">
        <v>-24.1</v>
      </c>
      <c r="AI459">
        <v>14.1</v>
      </c>
    </row>
    <row r="460" spans="1:35" x14ac:dyDescent="0.25">
      <c r="A460">
        <v>33041</v>
      </c>
      <c r="B460">
        <v>76.900000000000006</v>
      </c>
      <c r="C460">
        <v>14.4</v>
      </c>
      <c r="D460">
        <v>69.2</v>
      </c>
      <c r="E460">
        <v>11.8</v>
      </c>
      <c r="F460">
        <v>75.599999999999994</v>
      </c>
      <c r="G460">
        <v>12.9</v>
      </c>
      <c r="H460">
        <v>73.5</v>
      </c>
      <c r="I460">
        <v>0.2</v>
      </c>
      <c r="J460">
        <v>22.1</v>
      </c>
      <c r="K460">
        <v>31</v>
      </c>
      <c r="L460">
        <v>-6.7</v>
      </c>
      <c r="M460">
        <v>12.7</v>
      </c>
      <c r="N460">
        <v>-4.3</v>
      </c>
      <c r="O460">
        <v>-0.4</v>
      </c>
      <c r="P460">
        <v>49.4</v>
      </c>
      <c r="Q460">
        <v>2.7</v>
      </c>
      <c r="R460">
        <v>118.8</v>
      </c>
      <c r="S460">
        <v>62.8</v>
      </c>
      <c r="T460">
        <v>13.8</v>
      </c>
      <c r="U460">
        <v>67.3</v>
      </c>
      <c r="V460">
        <v>12.4</v>
      </c>
      <c r="W460">
        <v>80.099999999999994</v>
      </c>
      <c r="X460">
        <v>12.9</v>
      </c>
      <c r="Y460">
        <v>62.8</v>
      </c>
      <c r="Z460">
        <v>0.2</v>
      </c>
      <c r="AA460">
        <v>22.7</v>
      </c>
      <c r="AB460">
        <v>33.799999999999997</v>
      </c>
      <c r="AC460">
        <v>-4.7</v>
      </c>
      <c r="AD460">
        <v>-1.2</v>
      </c>
      <c r="AE460">
        <v>0.7</v>
      </c>
      <c r="AF460">
        <v>112.2</v>
      </c>
      <c r="AG460">
        <v>91</v>
      </c>
      <c r="AH460">
        <v>-22.3</v>
      </c>
      <c r="AI460">
        <v>24.2</v>
      </c>
    </row>
    <row r="461" spans="1:35" x14ac:dyDescent="0.25">
      <c r="A461">
        <v>33076</v>
      </c>
      <c r="B461">
        <v>78.7</v>
      </c>
      <c r="C461">
        <v>13.1</v>
      </c>
      <c r="D461">
        <v>69.2</v>
      </c>
      <c r="E461">
        <v>11.5</v>
      </c>
      <c r="F461">
        <v>78.099999999999994</v>
      </c>
      <c r="G461">
        <v>12.1</v>
      </c>
      <c r="H461">
        <v>74.599999999999994</v>
      </c>
      <c r="I461">
        <v>0.5</v>
      </c>
      <c r="J461">
        <v>16.899999999999999</v>
      </c>
      <c r="K461">
        <v>31.1</v>
      </c>
      <c r="L461">
        <v>-5</v>
      </c>
      <c r="M461">
        <v>12.7</v>
      </c>
      <c r="N461">
        <v>-4.5999999999999996</v>
      </c>
      <c r="O461">
        <v>-0.9</v>
      </c>
      <c r="P461">
        <v>49.2</v>
      </c>
      <c r="Q461">
        <v>-0.6</v>
      </c>
      <c r="R461">
        <v>117.2</v>
      </c>
      <c r="S461">
        <v>62.8</v>
      </c>
      <c r="T461">
        <v>14.7</v>
      </c>
      <c r="U461">
        <v>73.8</v>
      </c>
      <c r="V461">
        <v>12.4</v>
      </c>
      <c r="W461">
        <v>77.900000000000006</v>
      </c>
      <c r="X461">
        <v>12.1</v>
      </c>
      <c r="Y461">
        <v>62.2</v>
      </c>
      <c r="Z461">
        <v>0.8</v>
      </c>
      <c r="AA461">
        <v>10.7</v>
      </c>
      <c r="AB461">
        <v>34.200000000000003</v>
      </c>
      <c r="AC461">
        <v>-5.5</v>
      </c>
      <c r="AD461">
        <v>-1.2</v>
      </c>
      <c r="AE461">
        <v>0.7</v>
      </c>
      <c r="AF461">
        <v>112.7</v>
      </c>
      <c r="AG461">
        <v>91</v>
      </c>
      <c r="AH461">
        <v>-24.1</v>
      </c>
      <c r="AI461">
        <v>16.600000000000001</v>
      </c>
    </row>
    <row r="462" spans="1:35" x14ac:dyDescent="0.25">
      <c r="A462">
        <v>33111</v>
      </c>
      <c r="B462">
        <v>77.8</v>
      </c>
      <c r="C462">
        <v>15</v>
      </c>
      <c r="D462">
        <v>69.400000000000006</v>
      </c>
      <c r="E462">
        <v>12.6</v>
      </c>
      <c r="F462">
        <v>77.599999999999994</v>
      </c>
      <c r="G462">
        <v>13.6</v>
      </c>
      <c r="H462">
        <v>75.5</v>
      </c>
      <c r="I462">
        <v>-0.2</v>
      </c>
      <c r="J462">
        <v>22.2</v>
      </c>
      <c r="K462">
        <v>30.9</v>
      </c>
      <c r="L462">
        <v>-5.3</v>
      </c>
      <c r="M462">
        <v>12.7</v>
      </c>
      <c r="N462">
        <v>-4.8</v>
      </c>
      <c r="O462">
        <v>0.1</v>
      </c>
      <c r="P462">
        <v>49.4</v>
      </c>
      <c r="Q462">
        <v>-0.6</v>
      </c>
      <c r="R462">
        <v>118</v>
      </c>
      <c r="S462">
        <v>65.099999999999994</v>
      </c>
      <c r="T462">
        <v>13.8</v>
      </c>
      <c r="U462">
        <v>66.900000000000006</v>
      </c>
      <c r="V462">
        <v>12.6</v>
      </c>
      <c r="W462">
        <v>79.8</v>
      </c>
      <c r="X462">
        <v>12.1</v>
      </c>
      <c r="Y462">
        <v>65.099999999999994</v>
      </c>
      <c r="Z462">
        <v>0</v>
      </c>
      <c r="AA462">
        <v>22.1</v>
      </c>
      <c r="AB462">
        <v>34.200000000000003</v>
      </c>
      <c r="AC462">
        <v>0.9</v>
      </c>
      <c r="AD462">
        <v>-1.4</v>
      </c>
      <c r="AE462">
        <v>0.7</v>
      </c>
      <c r="AF462">
        <v>113.4</v>
      </c>
      <c r="AG462">
        <v>91</v>
      </c>
      <c r="AH462">
        <v>-23.9</v>
      </c>
      <c r="AI462">
        <v>13.8</v>
      </c>
    </row>
    <row r="463" spans="1:35" x14ac:dyDescent="0.25">
      <c r="A463">
        <v>33146</v>
      </c>
      <c r="B463">
        <v>78.7</v>
      </c>
      <c r="C463">
        <v>12.5</v>
      </c>
      <c r="D463">
        <v>71.099999999999994</v>
      </c>
      <c r="E463">
        <v>12.6</v>
      </c>
      <c r="F463">
        <v>70.8</v>
      </c>
      <c r="G463">
        <v>12.1</v>
      </c>
      <c r="H463">
        <v>74.599999999999994</v>
      </c>
      <c r="I463">
        <v>-0.8</v>
      </c>
      <c r="J463">
        <v>24.7</v>
      </c>
      <c r="K463">
        <v>31.2</v>
      </c>
      <c r="L463">
        <v>-5</v>
      </c>
      <c r="M463">
        <v>12.7</v>
      </c>
      <c r="N463">
        <v>-4.5999999999999996</v>
      </c>
      <c r="O463">
        <v>-0.8</v>
      </c>
      <c r="P463">
        <v>49.2</v>
      </c>
      <c r="Q463">
        <v>-1.1000000000000001</v>
      </c>
      <c r="R463">
        <v>118.7</v>
      </c>
      <c r="S463">
        <v>62.8</v>
      </c>
      <c r="T463">
        <v>13.8</v>
      </c>
      <c r="U463">
        <v>67.099999999999994</v>
      </c>
      <c r="V463">
        <v>12.1</v>
      </c>
      <c r="W463">
        <v>76.7</v>
      </c>
      <c r="X463">
        <v>13.2</v>
      </c>
      <c r="Y463">
        <v>61.6</v>
      </c>
      <c r="Z463">
        <v>0.5</v>
      </c>
      <c r="AA463">
        <v>22</v>
      </c>
      <c r="AB463">
        <v>34.799999999999997</v>
      </c>
      <c r="AC463">
        <v>-5.3</v>
      </c>
      <c r="AD463">
        <v>-1.2</v>
      </c>
      <c r="AE463">
        <v>0.7</v>
      </c>
      <c r="AF463">
        <v>113</v>
      </c>
      <c r="AG463">
        <v>91.2</v>
      </c>
      <c r="AH463">
        <v>-24</v>
      </c>
      <c r="AI463">
        <v>11.2</v>
      </c>
    </row>
    <row r="464" spans="1:35" x14ac:dyDescent="0.25">
      <c r="A464">
        <v>33180</v>
      </c>
      <c r="B464">
        <v>65.5</v>
      </c>
      <c r="C464">
        <v>14.4</v>
      </c>
      <c r="D464">
        <v>71.099999999999994</v>
      </c>
      <c r="E464">
        <v>12.6</v>
      </c>
      <c r="F464">
        <v>77.7</v>
      </c>
      <c r="G464">
        <v>12.5</v>
      </c>
      <c r="H464">
        <v>74</v>
      </c>
      <c r="I464">
        <v>2</v>
      </c>
      <c r="J464">
        <v>21.8</v>
      </c>
      <c r="K464">
        <v>30.6</v>
      </c>
      <c r="L464">
        <v>-3.9</v>
      </c>
      <c r="M464">
        <v>12.7</v>
      </c>
      <c r="N464">
        <v>-4.5999999999999996</v>
      </c>
      <c r="O464">
        <v>0.9</v>
      </c>
      <c r="P464">
        <v>49.2</v>
      </c>
      <c r="Q464">
        <v>-1.9</v>
      </c>
      <c r="R464">
        <v>118.8</v>
      </c>
      <c r="S464">
        <v>62.2</v>
      </c>
      <c r="T464">
        <v>14.1</v>
      </c>
      <c r="U464">
        <v>65.2</v>
      </c>
      <c r="V464">
        <v>11.5</v>
      </c>
      <c r="W464">
        <v>78.5</v>
      </c>
      <c r="X464">
        <v>12.1</v>
      </c>
      <c r="Y464">
        <v>61</v>
      </c>
      <c r="Z464">
        <v>0.5</v>
      </c>
      <c r="AA464">
        <v>19.100000000000001</v>
      </c>
      <c r="AB464">
        <v>33.5</v>
      </c>
      <c r="AC464">
        <v>-7.9</v>
      </c>
      <c r="AD464">
        <v>-1.2</v>
      </c>
      <c r="AE464">
        <v>0.7</v>
      </c>
      <c r="AF464">
        <v>111.2</v>
      </c>
      <c r="AG464">
        <v>91.2</v>
      </c>
      <c r="AH464">
        <v>-25.6</v>
      </c>
      <c r="AI464">
        <v>12.6</v>
      </c>
    </row>
    <row r="465" spans="1:35" x14ac:dyDescent="0.25">
      <c r="A465">
        <v>33215</v>
      </c>
      <c r="B465">
        <v>77.8</v>
      </c>
      <c r="C465">
        <v>15.3</v>
      </c>
      <c r="D465">
        <v>70.7</v>
      </c>
      <c r="E465">
        <v>12.1</v>
      </c>
      <c r="F465">
        <v>77.3</v>
      </c>
      <c r="G465">
        <v>12.5</v>
      </c>
      <c r="H465">
        <v>72.8</v>
      </c>
      <c r="I465">
        <v>0.8</v>
      </c>
      <c r="J465">
        <v>19.5</v>
      </c>
      <c r="K465">
        <v>30.8</v>
      </c>
      <c r="L465">
        <v>-5.0999999999999996</v>
      </c>
      <c r="M465">
        <v>12.7</v>
      </c>
      <c r="N465">
        <v>-4.8</v>
      </c>
      <c r="O465">
        <v>0.5</v>
      </c>
      <c r="P465">
        <v>49.4</v>
      </c>
      <c r="Q465">
        <v>-1.2</v>
      </c>
      <c r="R465">
        <v>118.3</v>
      </c>
      <c r="S465">
        <v>65.2</v>
      </c>
      <c r="T465">
        <v>18.100000000000001</v>
      </c>
      <c r="U465">
        <v>66.3</v>
      </c>
      <c r="V465">
        <v>12.4</v>
      </c>
      <c r="W465">
        <v>70.099999999999994</v>
      </c>
      <c r="X465">
        <v>12.9</v>
      </c>
      <c r="Y465">
        <v>61.5</v>
      </c>
      <c r="Z465">
        <v>-0.5</v>
      </c>
      <c r="AA465">
        <v>18.600000000000001</v>
      </c>
      <c r="AB465">
        <v>31.7</v>
      </c>
      <c r="AC465">
        <v>0.4</v>
      </c>
      <c r="AD465">
        <v>-1.2</v>
      </c>
      <c r="AE465">
        <v>0.7</v>
      </c>
      <c r="AF465">
        <v>112.8</v>
      </c>
      <c r="AG465">
        <v>91</v>
      </c>
      <c r="AH465">
        <v>-24.3</v>
      </c>
      <c r="AI465">
        <v>15.1</v>
      </c>
    </row>
    <row r="466" spans="1:35" x14ac:dyDescent="0.25">
      <c r="A466">
        <v>33248</v>
      </c>
      <c r="B466">
        <v>82.6</v>
      </c>
      <c r="C466">
        <v>20.6</v>
      </c>
      <c r="D466">
        <v>70.7</v>
      </c>
      <c r="E466">
        <v>11.8</v>
      </c>
      <c r="F466">
        <v>73.3</v>
      </c>
      <c r="G466">
        <v>14.3</v>
      </c>
      <c r="H466">
        <v>73.5</v>
      </c>
      <c r="I466">
        <v>0.5</v>
      </c>
      <c r="J466">
        <v>16</v>
      </c>
      <c r="K466">
        <v>26.2</v>
      </c>
      <c r="L466">
        <v>-6.2</v>
      </c>
      <c r="M466">
        <v>12.7</v>
      </c>
      <c r="N466">
        <v>-4.8</v>
      </c>
      <c r="O466">
        <v>-0.5</v>
      </c>
      <c r="P466">
        <v>49.2</v>
      </c>
      <c r="Q466">
        <v>-1.7</v>
      </c>
      <c r="R466">
        <v>117.7</v>
      </c>
      <c r="S466">
        <v>61</v>
      </c>
      <c r="T466">
        <v>19.7</v>
      </c>
      <c r="U466">
        <v>57.1</v>
      </c>
      <c r="V466">
        <v>13.5</v>
      </c>
      <c r="W466">
        <v>73.2</v>
      </c>
      <c r="X466">
        <v>14.6</v>
      </c>
      <c r="Y466">
        <v>61.8</v>
      </c>
      <c r="Z466">
        <v>1</v>
      </c>
      <c r="AA466">
        <v>9.9</v>
      </c>
      <c r="AB466">
        <v>20</v>
      </c>
      <c r="AC466">
        <v>-5.2</v>
      </c>
      <c r="AD466">
        <v>-1.2</v>
      </c>
      <c r="AE466">
        <v>0.7</v>
      </c>
      <c r="AF466">
        <v>113.2</v>
      </c>
      <c r="AG466">
        <v>91</v>
      </c>
      <c r="AH466">
        <v>-23.3</v>
      </c>
      <c r="AI466">
        <v>13.4</v>
      </c>
    </row>
    <row r="467" spans="1:35" x14ac:dyDescent="0.25">
      <c r="A467">
        <v>33283</v>
      </c>
      <c r="B467">
        <v>78.7</v>
      </c>
      <c r="C467">
        <v>20.6</v>
      </c>
      <c r="D467">
        <v>70.7</v>
      </c>
      <c r="E467">
        <v>12.6</v>
      </c>
      <c r="F467">
        <v>75.599999999999994</v>
      </c>
      <c r="G467">
        <v>16</v>
      </c>
      <c r="H467">
        <v>73.7</v>
      </c>
      <c r="I467">
        <v>-0.2</v>
      </c>
      <c r="J467">
        <v>18.399999999999999</v>
      </c>
      <c r="K467">
        <v>21.1</v>
      </c>
      <c r="L467">
        <v>-0.7</v>
      </c>
      <c r="M467">
        <v>12.7</v>
      </c>
      <c r="N467">
        <v>-4.5999999999999996</v>
      </c>
      <c r="O467">
        <v>-0.4</v>
      </c>
      <c r="P467">
        <v>49.2</v>
      </c>
      <c r="Q467">
        <v>-1.8</v>
      </c>
      <c r="R467">
        <v>118.4</v>
      </c>
      <c r="S467">
        <v>65.7</v>
      </c>
      <c r="T467">
        <v>19.2</v>
      </c>
      <c r="U467">
        <v>65.8</v>
      </c>
      <c r="V467">
        <v>13.5</v>
      </c>
      <c r="W467">
        <v>74</v>
      </c>
      <c r="X467">
        <v>15.3</v>
      </c>
      <c r="Y467">
        <v>64.099999999999994</v>
      </c>
      <c r="Z467">
        <v>-0.2</v>
      </c>
      <c r="AA467">
        <v>19.399999999999999</v>
      </c>
      <c r="AB467">
        <v>1</v>
      </c>
      <c r="AC467">
        <v>-1.8</v>
      </c>
      <c r="AD467">
        <v>-1.2</v>
      </c>
      <c r="AE467">
        <v>0.7</v>
      </c>
      <c r="AF467">
        <v>113.4</v>
      </c>
      <c r="AG467">
        <v>91</v>
      </c>
      <c r="AH467">
        <v>-24.7</v>
      </c>
      <c r="AI467">
        <v>17.2</v>
      </c>
    </row>
    <row r="468" spans="1:35" x14ac:dyDescent="0.25">
      <c r="A468">
        <v>33318</v>
      </c>
      <c r="B468">
        <v>72.7</v>
      </c>
      <c r="C468">
        <v>20.3</v>
      </c>
      <c r="D468">
        <v>71.099999999999994</v>
      </c>
      <c r="E468">
        <v>11.8</v>
      </c>
      <c r="F468">
        <v>47.3</v>
      </c>
      <c r="G468">
        <v>13.9</v>
      </c>
      <c r="H468">
        <v>74</v>
      </c>
      <c r="I468">
        <v>0.5</v>
      </c>
      <c r="J468">
        <v>17.899999999999999</v>
      </c>
      <c r="K468">
        <v>10.6</v>
      </c>
      <c r="L468">
        <v>-7.5</v>
      </c>
      <c r="M468">
        <v>12.7</v>
      </c>
      <c r="N468">
        <v>-4.8</v>
      </c>
      <c r="O468">
        <v>-6.9</v>
      </c>
      <c r="P468">
        <v>49.4</v>
      </c>
      <c r="Q468">
        <v>-1.8</v>
      </c>
      <c r="R468">
        <v>117</v>
      </c>
      <c r="S468">
        <v>59.2</v>
      </c>
      <c r="T468">
        <v>20</v>
      </c>
      <c r="U468">
        <v>66.599999999999994</v>
      </c>
      <c r="V468">
        <v>13.2</v>
      </c>
      <c r="W468">
        <v>73.099999999999994</v>
      </c>
      <c r="X468">
        <v>15</v>
      </c>
      <c r="Y468">
        <v>60.7</v>
      </c>
      <c r="Z468">
        <v>1.2</v>
      </c>
      <c r="AA468">
        <v>23</v>
      </c>
      <c r="AB468">
        <v>-9.3000000000000007</v>
      </c>
      <c r="AC468">
        <v>-5.4</v>
      </c>
      <c r="AD468">
        <v>-1.2</v>
      </c>
      <c r="AE468">
        <v>0.7</v>
      </c>
      <c r="AF468">
        <v>114.3</v>
      </c>
      <c r="AG468">
        <v>91.2</v>
      </c>
      <c r="AH468">
        <v>-23.9</v>
      </c>
      <c r="AI468">
        <v>13.6</v>
      </c>
    </row>
    <row r="469" spans="1:35" x14ac:dyDescent="0.25">
      <c r="A469">
        <v>33352</v>
      </c>
      <c r="B469">
        <v>67.599999999999994</v>
      </c>
      <c r="C469">
        <v>20</v>
      </c>
      <c r="D469">
        <v>69</v>
      </c>
      <c r="E469">
        <v>12.9</v>
      </c>
      <c r="F469">
        <v>76.5</v>
      </c>
      <c r="G469">
        <v>15.7</v>
      </c>
      <c r="H469">
        <v>73</v>
      </c>
      <c r="I469">
        <v>0.8</v>
      </c>
      <c r="J469">
        <v>19.899999999999999</v>
      </c>
      <c r="K469">
        <v>8.8000000000000007</v>
      </c>
      <c r="L469">
        <v>-4.5</v>
      </c>
      <c r="M469">
        <v>12.7</v>
      </c>
      <c r="N469">
        <v>-4.5999999999999996</v>
      </c>
      <c r="O469">
        <v>-0.3</v>
      </c>
      <c r="P469">
        <v>49.4</v>
      </c>
      <c r="Q469">
        <v>-2.5</v>
      </c>
      <c r="R469">
        <v>118.7</v>
      </c>
      <c r="S469">
        <v>61.7</v>
      </c>
      <c r="T469">
        <v>22.2</v>
      </c>
      <c r="U469">
        <v>66</v>
      </c>
      <c r="V469">
        <v>13.8</v>
      </c>
      <c r="W469">
        <v>74.8</v>
      </c>
      <c r="X469">
        <v>21</v>
      </c>
      <c r="Y469">
        <v>46.7</v>
      </c>
      <c r="Z469">
        <v>0.5</v>
      </c>
      <c r="AA469">
        <v>18.5</v>
      </c>
      <c r="AB469">
        <v>-11</v>
      </c>
      <c r="AC469">
        <v>-5</v>
      </c>
      <c r="AD469">
        <v>-1.2</v>
      </c>
      <c r="AE469">
        <v>0.7</v>
      </c>
      <c r="AF469">
        <v>113.4</v>
      </c>
      <c r="AG469">
        <v>91.2</v>
      </c>
      <c r="AH469">
        <v>-25</v>
      </c>
      <c r="AI469">
        <v>14</v>
      </c>
    </row>
    <row r="470" spans="1:35" x14ac:dyDescent="0.25">
      <c r="A470">
        <v>33387</v>
      </c>
      <c r="B470">
        <v>76.900000000000006</v>
      </c>
      <c r="C470">
        <v>20.3</v>
      </c>
      <c r="D470">
        <v>68.8</v>
      </c>
      <c r="E470">
        <v>14.1</v>
      </c>
      <c r="F470">
        <v>73.599999999999994</v>
      </c>
      <c r="G470">
        <v>19.7</v>
      </c>
      <c r="H470">
        <v>79.400000000000006</v>
      </c>
      <c r="I470">
        <v>0.8</v>
      </c>
      <c r="J470">
        <v>20.100000000000001</v>
      </c>
      <c r="K470">
        <v>6.7</v>
      </c>
      <c r="L470">
        <v>-5.3</v>
      </c>
      <c r="M470">
        <v>12.7</v>
      </c>
      <c r="N470">
        <v>-4.8</v>
      </c>
      <c r="O470">
        <v>0.3</v>
      </c>
      <c r="P470">
        <v>49.4</v>
      </c>
      <c r="Q470">
        <v>-1.6</v>
      </c>
      <c r="R470">
        <v>118.7</v>
      </c>
      <c r="S470">
        <v>60.9</v>
      </c>
      <c r="T470">
        <v>19.2</v>
      </c>
      <c r="U470">
        <v>67.8</v>
      </c>
      <c r="V470">
        <v>18.899999999999999</v>
      </c>
      <c r="W470">
        <v>50.5</v>
      </c>
      <c r="X470">
        <v>21.7</v>
      </c>
      <c r="Y470">
        <v>60.9</v>
      </c>
      <c r="Z470">
        <v>0.8</v>
      </c>
      <c r="AA470">
        <v>20.9</v>
      </c>
      <c r="AB470">
        <v>-13</v>
      </c>
      <c r="AC470">
        <v>-2.5</v>
      </c>
      <c r="AD470">
        <v>-1.2</v>
      </c>
      <c r="AE470">
        <v>0.7</v>
      </c>
      <c r="AF470">
        <v>114</v>
      </c>
      <c r="AG470">
        <v>91</v>
      </c>
      <c r="AH470">
        <v>-25.5</v>
      </c>
      <c r="AI470">
        <v>14</v>
      </c>
    </row>
    <row r="471" spans="1:35" x14ac:dyDescent="0.25">
      <c r="A471">
        <v>33421</v>
      </c>
      <c r="B471">
        <v>76.900000000000006</v>
      </c>
      <c r="C471">
        <v>21.2</v>
      </c>
      <c r="D471">
        <v>70.3</v>
      </c>
      <c r="E471">
        <v>25.3</v>
      </c>
      <c r="F471">
        <v>72.3</v>
      </c>
      <c r="G471">
        <v>21</v>
      </c>
      <c r="H471">
        <v>72.2</v>
      </c>
      <c r="I471">
        <v>0.5</v>
      </c>
      <c r="J471">
        <v>24.2</v>
      </c>
      <c r="K471">
        <v>6.9</v>
      </c>
      <c r="L471">
        <v>-5.5</v>
      </c>
      <c r="M471">
        <v>12.7</v>
      </c>
      <c r="N471">
        <v>-4.3</v>
      </c>
      <c r="O471">
        <v>-0.4</v>
      </c>
      <c r="P471">
        <v>49.2</v>
      </c>
      <c r="Q471">
        <v>-1.8</v>
      </c>
      <c r="R471">
        <v>118</v>
      </c>
      <c r="S471">
        <v>58.4</v>
      </c>
      <c r="T471">
        <v>20.9</v>
      </c>
      <c r="U471">
        <v>62.3</v>
      </c>
      <c r="V471">
        <v>27.5</v>
      </c>
      <c r="W471">
        <v>59.5</v>
      </c>
      <c r="X471">
        <v>21</v>
      </c>
      <c r="Y471">
        <v>60.6</v>
      </c>
      <c r="Z471">
        <v>0.2</v>
      </c>
      <c r="AA471">
        <v>16.100000000000001</v>
      </c>
      <c r="AB471">
        <v>-14</v>
      </c>
      <c r="AC471">
        <v>-6.7</v>
      </c>
      <c r="AD471">
        <v>-1.2</v>
      </c>
      <c r="AE471">
        <v>0.7</v>
      </c>
      <c r="AF471">
        <v>113.2</v>
      </c>
      <c r="AG471">
        <v>91</v>
      </c>
      <c r="AH471">
        <v>-23.3</v>
      </c>
      <c r="AI471">
        <v>23.9</v>
      </c>
    </row>
    <row r="472" spans="1:35" x14ac:dyDescent="0.25">
      <c r="A472">
        <v>33456</v>
      </c>
      <c r="B472">
        <v>77.8</v>
      </c>
      <c r="C472">
        <v>20.3</v>
      </c>
      <c r="D472">
        <v>71.3</v>
      </c>
      <c r="E472">
        <v>28.2</v>
      </c>
      <c r="F472">
        <v>63.1</v>
      </c>
      <c r="G472">
        <v>21.7</v>
      </c>
      <c r="H472">
        <v>74.2</v>
      </c>
      <c r="I472">
        <v>-0.2</v>
      </c>
      <c r="J472">
        <v>21.2</v>
      </c>
      <c r="K472">
        <v>6</v>
      </c>
      <c r="L472">
        <v>-4</v>
      </c>
      <c r="M472">
        <v>12.7</v>
      </c>
      <c r="N472">
        <v>-4.5999999999999996</v>
      </c>
      <c r="O472">
        <v>-0.2</v>
      </c>
      <c r="P472">
        <v>49.2</v>
      </c>
      <c r="Q472">
        <v>-0.8</v>
      </c>
      <c r="R472">
        <v>118</v>
      </c>
      <c r="S472">
        <v>58.8</v>
      </c>
      <c r="T472">
        <v>20.9</v>
      </c>
      <c r="U472">
        <v>66.2</v>
      </c>
      <c r="V472">
        <v>28.1</v>
      </c>
      <c r="W472">
        <v>69.599999999999994</v>
      </c>
      <c r="X472">
        <v>19.3</v>
      </c>
      <c r="Y472">
        <v>59.1</v>
      </c>
      <c r="Z472">
        <v>1.8</v>
      </c>
      <c r="AA472">
        <v>18.7</v>
      </c>
      <c r="AB472">
        <v>-13.7</v>
      </c>
      <c r="AC472">
        <v>-6.6</v>
      </c>
      <c r="AD472">
        <v>-1.2</v>
      </c>
      <c r="AE472">
        <v>0.7</v>
      </c>
      <c r="AF472">
        <v>113.4</v>
      </c>
      <c r="AG472">
        <v>91.2</v>
      </c>
      <c r="AH472">
        <v>-24.8</v>
      </c>
      <c r="AI472">
        <v>13</v>
      </c>
    </row>
    <row r="473" spans="1:35" x14ac:dyDescent="0.25">
      <c r="A473">
        <v>33491</v>
      </c>
      <c r="B473">
        <v>78.5</v>
      </c>
      <c r="C473">
        <v>18.600000000000001</v>
      </c>
      <c r="D473">
        <v>70.5</v>
      </c>
      <c r="E473">
        <v>28.2</v>
      </c>
      <c r="F473">
        <v>73.599999999999994</v>
      </c>
      <c r="G473">
        <v>21.7</v>
      </c>
      <c r="H473">
        <v>72.8</v>
      </c>
      <c r="I473">
        <v>3</v>
      </c>
      <c r="J473">
        <v>24.4</v>
      </c>
      <c r="K473">
        <v>6</v>
      </c>
      <c r="L473">
        <v>-0.8</v>
      </c>
      <c r="M473">
        <v>12.7</v>
      </c>
      <c r="N473">
        <v>-4.3</v>
      </c>
      <c r="O473">
        <v>0.9</v>
      </c>
      <c r="P473">
        <v>49</v>
      </c>
      <c r="Q473">
        <v>-0.9</v>
      </c>
      <c r="R473">
        <v>118.6</v>
      </c>
      <c r="S473">
        <v>57.4</v>
      </c>
      <c r="T473">
        <v>18.899999999999999</v>
      </c>
      <c r="U473">
        <v>67.2</v>
      </c>
      <c r="V473">
        <v>28.4</v>
      </c>
      <c r="W473">
        <v>72.099999999999994</v>
      </c>
      <c r="X473">
        <v>23.3</v>
      </c>
      <c r="Y473">
        <v>60</v>
      </c>
      <c r="Z473">
        <v>0.8</v>
      </c>
      <c r="AA473">
        <v>24.1</v>
      </c>
      <c r="AB473">
        <v>-15.3</v>
      </c>
      <c r="AC473">
        <v>-3.5</v>
      </c>
      <c r="AD473">
        <v>-1.2</v>
      </c>
      <c r="AE473">
        <v>0.7</v>
      </c>
      <c r="AF473">
        <v>113.3</v>
      </c>
      <c r="AG473">
        <v>91.2</v>
      </c>
      <c r="AH473">
        <v>-25.3</v>
      </c>
      <c r="AI473">
        <v>14.4</v>
      </c>
    </row>
    <row r="474" spans="1:35" x14ac:dyDescent="0.25">
      <c r="A474">
        <v>33526</v>
      </c>
      <c r="B474">
        <v>75.7</v>
      </c>
      <c r="C474">
        <v>20</v>
      </c>
      <c r="D474">
        <v>68</v>
      </c>
      <c r="E474">
        <v>28.2</v>
      </c>
      <c r="F474">
        <v>74.900000000000006</v>
      </c>
      <c r="G474">
        <v>21.3</v>
      </c>
      <c r="H474">
        <v>78</v>
      </c>
      <c r="I474">
        <v>-0.2</v>
      </c>
      <c r="J474">
        <v>28.5</v>
      </c>
      <c r="K474">
        <v>6.7</v>
      </c>
      <c r="L474">
        <v>-5.2</v>
      </c>
      <c r="M474">
        <v>12.7</v>
      </c>
      <c r="N474">
        <v>-4.5999999999999996</v>
      </c>
      <c r="O474">
        <v>0.9</v>
      </c>
      <c r="P474">
        <v>49.4</v>
      </c>
      <c r="Q474">
        <v>-1.9</v>
      </c>
      <c r="R474">
        <v>119.3</v>
      </c>
      <c r="S474">
        <v>60.9</v>
      </c>
      <c r="T474">
        <v>20.3</v>
      </c>
      <c r="U474">
        <v>65.900000000000006</v>
      </c>
      <c r="V474">
        <v>28.2</v>
      </c>
      <c r="W474">
        <v>76</v>
      </c>
      <c r="X474">
        <v>22.3</v>
      </c>
      <c r="Y474">
        <v>50.7</v>
      </c>
      <c r="Z474">
        <v>0.2</v>
      </c>
      <c r="AA474">
        <v>23</v>
      </c>
      <c r="AB474">
        <v>-16</v>
      </c>
      <c r="AC474">
        <v>-10.7</v>
      </c>
      <c r="AD474">
        <v>-1.2</v>
      </c>
      <c r="AE474">
        <v>0.7</v>
      </c>
      <c r="AF474">
        <v>113.7</v>
      </c>
      <c r="AG474">
        <v>91.2</v>
      </c>
      <c r="AH474">
        <v>-25.1</v>
      </c>
      <c r="AI474">
        <v>12.7</v>
      </c>
    </row>
    <row r="475" spans="1:35" x14ac:dyDescent="0.25">
      <c r="A475">
        <v>33561</v>
      </c>
      <c r="B475">
        <v>76.400000000000006</v>
      </c>
      <c r="C475">
        <v>20</v>
      </c>
      <c r="D475">
        <v>70.2</v>
      </c>
      <c r="E475">
        <v>28.1</v>
      </c>
      <c r="F475">
        <v>72.900000000000006</v>
      </c>
      <c r="G475">
        <v>21</v>
      </c>
      <c r="H475">
        <v>77.400000000000006</v>
      </c>
      <c r="I475">
        <v>11.1</v>
      </c>
      <c r="J475">
        <v>24.9</v>
      </c>
      <c r="K475">
        <v>4.8</v>
      </c>
      <c r="L475">
        <v>-6.4</v>
      </c>
      <c r="M475">
        <v>13</v>
      </c>
      <c r="N475">
        <v>-4.8</v>
      </c>
      <c r="O475">
        <v>-0.4</v>
      </c>
      <c r="P475">
        <v>49.2</v>
      </c>
      <c r="Q475">
        <v>-2.7</v>
      </c>
      <c r="R475">
        <v>117.3</v>
      </c>
      <c r="S475">
        <v>60</v>
      </c>
      <c r="T475">
        <v>20</v>
      </c>
      <c r="U475">
        <v>67.3</v>
      </c>
      <c r="V475">
        <v>30.7</v>
      </c>
      <c r="W475">
        <v>73.7</v>
      </c>
      <c r="X475">
        <v>21.3</v>
      </c>
      <c r="Y475">
        <v>60.4</v>
      </c>
      <c r="Z475">
        <v>0</v>
      </c>
      <c r="AA475">
        <v>23.1</v>
      </c>
      <c r="AB475">
        <v>-15</v>
      </c>
      <c r="AC475">
        <v>-5.9</v>
      </c>
      <c r="AD475">
        <v>-1.4</v>
      </c>
      <c r="AE475">
        <v>0.7</v>
      </c>
      <c r="AF475">
        <v>112.5</v>
      </c>
      <c r="AG475">
        <v>91.2</v>
      </c>
      <c r="AH475">
        <v>-21.9</v>
      </c>
      <c r="AI475">
        <v>23.2</v>
      </c>
    </row>
    <row r="476" spans="1:35" x14ac:dyDescent="0.25">
      <c r="A476">
        <v>33596</v>
      </c>
      <c r="B476">
        <v>78.2</v>
      </c>
      <c r="C476">
        <v>18.600000000000001</v>
      </c>
      <c r="D476">
        <v>70</v>
      </c>
      <c r="E476">
        <v>28.2</v>
      </c>
      <c r="F476">
        <v>69.5</v>
      </c>
      <c r="G476">
        <v>20.7</v>
      </c>
      <c r="H476">
        <v>72</v>
      </c>
      <c r="I476">
        <v>0.2</v>
      </c>
      <c r="J476">
        <v>13.1</v>
      </c>
      <c r="K476">
        <v>4.3</v>
      </c>
      <c r="L476">
        <v>-2.4</v>
      </c>
      <c r="M476">
        <v>12.7</v>
      </c>
      <c r="N476">
        <v>-4.8</v>
      </c>
      <c r="O476">
        <v>0</v>
      </c>
      <c r="P476">
        <v>49.2</v>
      </c>
      <c r="Q476">
        <v>-1.1000000000000001</v>
      </c>
      <c r="R476">
        <v>117.9</v>
      </c>
      <c r="S476">
        <v>55.8</v>
      </c>
      <c r="T476">
        <v>19.7</v>
      </c>
      <c r="U476">
        <v>67.099999999999994</v>
      </c>
      <c r="V476">
        <v>28.2</v>
      </c>
      <c r="W476">
        <v>75.7</v>
      </c>
      <c r="X476">
        <v>22.7</v>
      </c>
      <c r="Y476">
        <v>59.5</v>
      </c>
      <c r="Z476">
        <v>1.8</v>
      </c>
      <c r="AA476">
        <v>21.8</v>
      </c>
      <c r="AB476">
        <v>-18</v>
      </c>
      <c r="AC476">
        <v>-8.1999999999999993</v>
      </c>
      <c r="AD476">
        <v>-1.2</v>
      </c>
      <c r="AE476">
        <v>0.7</v>
      </c>
      <c r="AF476">
        <v>112.8</v>
      </c>
      <c r="AG476">
        <v>91.2</v>
      </c>
      <c r="AH476">
        <v>-24.3</v>
      </c>
      <c r="AI476">
        <v>14.8</v>
      </c>
    </row>
    <row r="477" spans="1:35" x14ac:dyDescent="0.25">
      <c r="A477">
        <v>33631</v>
      </c>
      <c r="B477">
        <v>75.8</v>
      </c>
      <c r="C477">
        <v>18.100000000000001</v>
      </c>
      <c r="D477">
        <v>72.400000000000006</v>
      </c>
      <c r="E477">
        <v>28.1</v>
      </c>
      <c r="F477">
        <v>74.5</v>
      </c>
      <c r="G477">
        <v>22.7</v>
      </c>
      <c r="H477">
        <v>71.099999999999994</v>
      </c>
      <c r="I477">
        <v>1.2</v>
      </c>
      <c r="J477">
        <v>20.7</v>
      </c>
      <c r="K477">
        <v>4.5</v>
      </c>
      <c r="L477">
        <v>-3</v>
      </c>
      <c r="M477">
        <v>12.7</v>
      </c>
      <c r="N477">
        <v>-4.5999999999999996</v>
      </c>
      <c r="O477">
        <v>-0.8</v>
      </c>
      <c r="P477">
        <v>49.7</v>
      </c>
      <c r="Q477">
        <v>-0.7</v>
      </c>
      <c r="R477">
        <v>117.2</v>
      </c>
      <c r="S477">
        <v>59.6</v>
      </c>
      <c r="T477">
        <v>19.2</v>
      </c>
      <c r="U477">
        <v>58</v>
      </c>
      <c r="V477">
        <v>28.7</v>
      </c>
      <c r="W477">
        <v>76</v>
      </c>
      <c r="X477">
        <v>22</v>
      </c>
      <c r="Y477">
        <v>57.6</v>
      </c>
      <c r="Z477">
        <v>1.2</v>
      </c>
      <c r="AA477">
        <v>14</v>
      </c>
      <c r="AB477">
        <v>-17.7</v>
      </c>
      <c r="AC477">
        <v>-5.8</v>
      </c>
      <c r="AD477">
        <v>-1.2</v>
      </c>
      <c r="AE477">
        <v>0.7</v>
      </c>
      <c r="AF477">
        <v>113.3</v>
      </c>
      <c r="AG477">
        <v>91.2</v>
      </c>
      <c r="AH477">
        <v>-25</v>
      </c>
      <c r="AI477">
        <v>14.1</v>
      </c>
    </row>
    <row r="478" spans="1:35" x14ac:dyDescent="0.25">
      <c r="A478">
        <v>33666</v>
      </c>
      <c r="B478">
        <v>75.7</v>
      </c>
      <c r="C478">
        <v>19.399999999999999</v>
      </c>
      <c r="D478">
        <v>69.900000000000006</v>
      </c>
      <c r="E478">
        <v>28.2</v>
      </c>
      <c r="F478">
        <v>74.3</v>
      </c>
      <c r="G478">
        <v>21.7</v>
      </c>
      <c r="H478">
        <v>63.1</v>
      </c>
      <c r="I478">
        <v>0.2</v>
      </c>
      <c r="J478">
        <v>21</v>
      </c>
      <c r="K478">
        <v>4.7</v>
      </c>
      <c r="L478">
        <v>-5.8</v>
      </c>
      <c r="M478">
        <v>12.7</v>
      </c>
      <c r="N478">
        <v>-4.3</v>
      </c>
      <c r="O478">
        <v>1.7</v>
      </c>
      <c r="P478">
        <v>49.4</v>
      </c>
      <c r="Q478">
        <v>-2.8</v>
      </c>
      <c r="R478">
        <v>119.8</v>
      </c>
      <c r="S478">
        <v>49.4</v>
      </c>
      <c r="T478">
        <v>18.600000000000001</v>
      </c>
      <c r="U478">
        <v>66.3</v>
      </c>
      <c r="V478">
        <v>28.7</v>
      </c>
      <c r="W478">
        <v>73.8</v>
      </c>
      <c r="X478">
        <v>21.7</v>
      </c>
      <c r="Y478">
        <v>60.4</v>
      </c>
      <c r="Z478">
        <v>1.5</v>
      </c>
      <c r="AA478">
        <v>40.299999999999997</v>
      </c>
      <c r="AB478">
        <v>-16.7</v>
      </c>
      <c r="AC478">
        <v>-4.0999999999999996</v>
      </c>
      <c r="AD478">
        <v>-1.2</v>
      </c>
      <c r="AE478">
        <v>0.7</v>
      </c>
      <c r="AF478">
        <v>113.3</v>
      </c>
      <c r="AG478">
        <v>91.2</v>
      </c>
      <c r="AH478">
        <v>-25</v>
      </c>
      <c r="AI478">
        <v>14.3</v>
      </c>
    </row>
    <row r="479" spans="1:35" x14ac:dyDescent="0.25">
      <c r="A479">
        <v>33701</v>
      </c>
      <c r="B479">
        <v>74.7</v>
      </c>
      <c r="C479">
        <v>18.100000000000001</v>
      </c>
      <c r="D479">
        <v>70</v>
      </c>
      <c r="E479">
        <v>27.8</v>
      </c>
      <c r="F479">
        <v>76.400000000000006</v>
      </c>
      <c r="G479">
        <v>19.3</v>
      </c>
      <c r="H479">
        <v>72.400000000000006</v>
      </c>
      <c r="I479">
        <v>1</v>
      </c>
      <c r="J479">
        <v>30.8</v>
      </c>
      <c r="K479">
        <v>4.3</v>
      </c>
      <c r="L479">
        <v>-7.9</v>
      </c>
      <c r="M479">
        <v>12.7</v>
      </c>
      <c r="N479">
        <v>-4.3</v>
      </c>
      <c r="O479">
        <v>-0.7</v>
      </c>
      <c r="P479">
        <v>49.4</v>
      </c>
      <c r="Q479">
        <v>-0.8</v>
      </c>
      <c r="R479">
        <v>117.4</v>
      </c>
      <c r="S479">
        <v>59.2</v>
      </c>
      <c r="T479">
        <v>16.7</v>
      </c>
      <c r="U479">
        <v>64.8</v>
      </c>
      <c r="V479">
        <v>28.1</v>
      </c>
      <c r="W479">
        <v>75.3</v>
      </c>
      <c r="X479">
        <v>22.3</v>
      </c>
      <c r="Y479">
        <v>60.2</v>
      </c>
      <c r="Z479">
        <v>2.5</v>
      </c>
      <c r="AA479">
        <v>20</v>
      </c>
      <c r="AB479">
        <v>-19</v>
      </c>
      <c r="AC479">
        <v>-6.1</v>
      </c>
      <c r="AD479">
        <v>-1.2</v>
      </c>
      <c r="AE479">
        <v>0.7</v>
      </c>
      <c r="AF479">
        <v>113.2</v>
      </c>
      <c r="AG479">
        <v>91</v>
      </c>
      <c r="AH479">
        <v>-22.8</v>
      </c>
      <c r="AI479">
        <v>20.6</v>
      </c>
    </row>
    <row r="480" spans="1:35" x14ac:dyDescent="0.25">
      <c r="A480">
        <v>33735</v>
      </c>
      <c r="B480">
        <v>73.099999999999994</v>
      </c>
      <c r="C480">
        <v>17.5</v>
      </c>
      <c r="D480">
        <v>76.400000000000006</v>
      </c>
      <c r="E480">
        <v>27.4</v>
      </c>
      <c r="F480">
        <v>76</v>
      </c>
      <c r="G480">
        <v>21.7</v>
      </c>
      <c r="H480">
        <v>71.400000000000006</v>
      </c>
      <c r="I480">
        <v>1.8</v>
      </c>
      <c r="J480">
        <v>20.8</v>
      </c>
      <c r="K480">
        <v>4.5</v>
      </c>
      <c r="L480">
        <v>1.8</v>
      </c>
      <c r="M480">
        <v>12.7</v>
      </c>
      <c r="N480">
        <v>-4.5999999999999996</v>
      </c>
      <c r="O480">
        <v>-1.5</v>
      </c>
      <c r="P480">
        <v>49.2</v>
      </c>
      <c r="Q480">
        <v>-2.6</v>
      </c>
      <c r="R480">
        <v>118.1</v>
      </c>
      <c r="S480">
        <v>56.7</v>
      </c>
      <c r="T480">
        <v>15.3</v>
      </c>
      <c r="U480">
        <v>66.8</v>
      </c>
      <c r="V480">
        <v>29.1</v>
      </c>
      <c r="W480">
        <v>74.900000000000006</v>
      </c>
      <c r="X480">
        <v>23</v>
      </c>
      <c r="Y480">
        <v>59.3</v>
      </c>
      <c r="Z480">
        <v>4</v>
      </c>
      <c r="AA480">
        <v>21</v>
      </c>
      <c r="AB480">
        <v>-19</v>
      </c>
      <c r="AC480">
        <v>-8.1999999999999993</v>
      </c>
      <c r="AD480">
        <v>-1.2</v>
      </c>
      <c r="AE480">
        <v>0.7</v>
      </c>
      <c r="AF480">
        <v>112.2</v>
      </c>
      <c r="AG480">
        <v>91</v>
      </c>
      <c r="AH480">
        <v>-25.6</v>
      </c>
      <c r="AI480">
        <v>13.7</v>
      </c>
    </row>
    <row r="481" spans="1:35" x14ac:dyDescent="0.25">
      <c r="A481">
        <v>33770</v>
      </c>
      <c r="B481">
        <v>74.2</v>
      </c>
      <c r="C481">
        <v>14.4</v>
      </c>
      <c r="D481">
        <v>70.400000000000006</v>
      </c>
      <c r="E481">
        <v>29.1</v>
      </c>
      <c r="F481">
        <v>72.8</v>
      </c>
      <c r="G481">
        <v>22.3</v>
      </c>
      <c r="H481">
        <v>71.599999999999994</v>
      </c>
      <c r="I481">
        <v>3</v>
      </c>
      <c r="J481">
        <v>21.5</v>
      </c>
      <c r="K481">
        <v>3.8</v>
      </c>
      <c r="L481">
        <v>-7.7</v>
      </c>
      <c r="M481">
        <v>12.7</v>
      </c>
      <c r="N481">
        <v>-4.8</v>
      </c>
      <c r="O481">
        <v>-0.5</v>
      </c>
      <c r="P481">
        <v>49.4</v>
      </c>
      <c r="Q481">
        <v>-1.3</v>
      </c>
      <c r="R481">
        <v>117.9</v>
      </c>
      <c r="S481">
        <v>47.7</v>
      </c>
      <c r="T481">
        <v>13.8</v>
      </c>
      <c r="U481">
        <v>66.3</v>
      </c>
      <c r="V481">
        <v>29.1</v>
      </c>
      <c r="W481">
        <v>73.400000000000006</v>
      </c>
      <c r="X481">
        <v>21.3</v>
      </c>
      <c r="Y481">
        <v>62.9</v>
      </c>
      <c r="Z481">
        <v>3.2</v>
      </c>
      <c r="AA481">
        <v>19.2</v>
      </c>
      <c r="AB481">
        <v>-18.3</v>
      </c>
      <c r="AC481">
        <v>-5.4</v>
      </c>
      <c r="AD481">
        <v>-1.2</v>
      </c>
      <c r="AE481">
        <v>0.7</v>
      </c>
      <c r="AF481">
        <v>113.9</v>
      </c>
      <c r="AG481">
        <v>91</v>
      </c>
      <c r="AH481">
        <v>-24.7</v>
      </c>
      <c r="AI481">
        <v>14.3</v>
      </c>
    </row>
    <row r="482" spans="1:35" x14ac:dyDescent="0.25">
      <c r="A482">
        <v>33803</v>
      </c>
      <c r="B482">
        <v>72.7</v>
      </c>
      <c r="C482">
        <v>14.4</v>
      </c>
      <c r="D482">
        <v>76.5</v>
      </c>
      <c r="E482">
        <v>30.1</v>
      </c>
      <c r="F482">
        <v>72.5</v>
      </c>
      <c r="G482">
        <v>20.7</v>
      </c>
      <c r="H482">
        <v>70.400000000000006</v>
      </c>
      <c r="I482">
        <v>3.8</v>
      </c>
      <c r="J482">
        <v>22.2</v>
      </c>
      <c r="K482">
        <v>3.4</v>
      </c>
      <c r="L482">
        <v>-10.1</v>
      </c>
      <c r="M482">
        <v>12.7</v>
      </c>
      <c r="N482">
        <v>-4.3</v>
      </c>
      <c r="O482">
        <v>-0.4</v>
      </c>
      <c r="P482">
        <v>49.2</v>
      </c>
      <c r="Q482">
        <v>-1.4</v>
      </c>
      <c r="R482">
        <v>117.4</v>
      </c>
      <c r="S482">
        <v>56.1</v>
      </c>
      <c r="T482">
        <v>14.7</v>
      </c>
      <c r="U482">
        <v>51.4</v>
      </c>
      <c r="V482">
        <v>28.4</v>
      </c>
      <c r="W482">
        <v>66</v>
      </c>
      <c r="X482">
        <v>20.7</v>
      </c>
      <c r="Y482">
        <v>56</v>
      </c>
      <c r="Z482">
        <v>3.5</v>
      </c>
      <c r="AA482">
        <v>16.5</v>
      </c>
      <c r="AB482">
        <v>-18.7</v>
      </c>
      <c r="AC482">
        <v>-10.5</v>
      </c>
      <c r="AD482">
        <v>-1.2</v>
      </c>
      <c r="AE482">
        <v>0.7</v>
      </c>
      <c r="AF482">
        <v>112.4</v>
      </c>
      <c r="AG482">
        <v>91.2</v>
      </c>
      <c r="AH482">
        <v>-23.6</v>
      </c>
      <c r="AI482">
        <v>16.2</v>
      </c>
    </row>
    <row r="483" spans="1:35" x14ac:dyDescent="0.25">
      <c r="A483">
        <v>33838</v>
      </c>
      <c r="B483">
        <v>64.099999999999994</v>
      </c>
      <c r="C483">
        <v>8</v>
      </c>
      <c r="D483">
        <v>65.2</v>
      </c>
      <c r="E483">
        <v>28.7</v>
      </c>
      <c r="F483">
        <v>60.2</v>
      </c>
      <c r="G483">
        <v>21</v>
      </c>
      <c r="H483">
        <v>71.8</v>
      </c>
      <c r="I483">
        <v>4.2</v>
      </c>
      <c r="J483">
        <v>13.9</v>
      </c>
      <c r="K483">
        <v>3.8</v>
      </c>
      <c r="L483">
        <v>-6.2</v>
      </c>
      <c r="M483">
        <v>12.7</v>
      </c>
      <c r="N483">
        <v>-4.8</v>
      </c>
      <c r="O483">
        <v>0</v>
      </c>
      <c r="P483">
        <v>49.2</v>
      </c>
      <c r="Q483">
        <v>-1.2</v>
      </c>
      <c r="R483">
        <v>118.2</v>
      </c>
      <c r="S483">
        <v>56.4</v>
      </c>
      <c r="T483">
        <v>13.1</v>
      </c>
      <c r="U483">
        <v>65</v>
      </c>
      <c r="V483">
        <v>29.4</v>
      </c>
      <c r="W483">
        <v>68.8</v>
      </c>
      <c r="X483">
        <v>21</v>
      </c>
      <c r="Y483">
        <v>60</v>
      </c>
      <c r="Z483">
        <v>4.2</v>
      </c>
      <c r="AA483">
        <v>19.2</v>
      </c>
      <c r="AB483">
        <v>-18.7</v>
      </c>
      <c r="AC483">
        <v>-8</v>
      </c>
      <c r="AD483">
        <v>-1.2</v>
      </c>
      <c r="AE483">
        <v>0.7</v>
      </c>
      <c r="AF483">
        <v>113.7</v>
      </c>
      <c r="AG483">
        <v>91</v>
      </c>
      <c r="AH483">
        <v>-25.3</v>
      </c>
      <c r="AI483">
        <v>13.4</v>
      </c>
    </row>
    <row r="484" spans="1:35" x14ac:dyDescent="0.25">
      <c r="A484">
        <v>33873</v>
      </c>
      <c r="B484">
        <v>74.3</v>
      </c>
      <c r="C484">
        <v>12.2</v>
      </c>
      <c r="D484">
        <v>71.7</v>
      </c>
      <c r="E484">
        <v>28.8</v>
      </c>
      <c r="F484">
        <v>68.7</v>
      </c>
      <c r="G484">
        <v>20</v>
      </c>
      <c r="H484">
        <v>68.2</v>
      </c>
      <c r="I484">
        <v>4.5</v>
      </c>
      <c r="J484">
        <v>24.9</v>
      </c>
      <c r="K484">
        <v>3.4</v>
      </c>
      <c r="L484">
        <v>-6.1</v>
      </c>
      <c r="M484">
        <v>12.7</v>
      </c>
      <c r="N484">
        <v>-4.5999999999999996</v>
      </c>
      <c r="O484">
        <v>0.5</v>
      </c>
      <c r="P484">
        <v>49.2</v>
      </c>
      <c r="Q484">
        <v>-2.8</v>
      </c>
      <c r="R484">
        <v>119.2</v>
      </c>
      <c r="S484">
        <v>58.2</v>
      </c>
      <c r="T484">
        <v>13.8</v>
      </c>
      <c r="U484">
        <v>65.5</v>
      </c>
      <c r="V484">
        <v>29</v>
      </c>
      <c r="W484">
        <v>65.3</v>
      </c>
      <c r="X484">
        <v>21.7</v>
      </c>
      <c r="Y484">
        <v>60.3</v>
      </c>
      <c r="Z484">
        <v>3.5</v>
      </c>
      <c r="AA484">
        <v>24.5</v>
      </c>
      <c r="AB484">
        <v>-18</v>
      </c>
      <c r="AC484">
        <v>-7</v>
      </c>
      <c r="AD484">
        <v>-1.2</v>
      </c>
      <c r="AE484">
        <v>0.7</v>
      </c>
      <c r="AF484">
        <v>113.6</v>
      </c>
      <c r="AG484">
        <v>91.2</v>
      </c>
      <c r="AH484">
        <v>-25.1</v>
      </c>
      <c r="AI484">
        <v>13.2</v>
      </c>
    </row>
    <row r="485" spans="1:35" x14ac:dyDescent="0.25">
      <c r="A485">
        <v>33908</v>
      </c>
      <c r="B485">
        <v>75.3</v>
      </c>
      <c r="C485">
        <v>14.1</v>
      </c>
      <c r="D485">
        <v>68.900000000000006</v>
      </c>
      <c r="E485">
        <v>28.5</v>
      </c>
      <c r="F485">
        <v>71.5</v>
      </c>
      <c r="G485">
        <v>25.5</v>
      </c>
      <c r="H485">
        <v>73.7</v>
      </c>
      <c r="I485">
        <v>4.5</v>
      </c>
      <c r="J485">
        <v>28.8</v>
      </c>
      <c r="K485">
        <v>2.9</v>
      </c>
      <c r="L485">
        <v>-1.7</v>
      </c>
      <c r="M485">
        <v>12.7</v>
      </c>
      <c r="N485">
        <v>-4.5999999999999996</v>
      </c>
      <c r="O485">
        <v>0.3</v>
      </c>
      <c r="P485">
        <v>49.4</v>
      </c>
      <c r="Q485">
        <v>-1.8</v>
      </c>
      <c r="R485">
        <v>119</v>
      </c>
      <c r="S485">
        <v>64</v>
      </c>
      <c r="T485">
        <v>12.2</v>
      </c>
      <c r="U485">
        <v>65.3</v>
      </c>
      <c r="V485">
        <v>28.4</v>
      </c>
      <c r="W485">
        <v>69.3</v>
      </c>
      <c r="X485">
        <v>28.3</v>
      </c>
      <c r="Y485">
        <v>58.5</v>
      </c>
      <c r="Z485">
        <v>8</v>
      </c>
      <c r="AA485">
        <v>23.6</v>
      </c>
      <c r="AB485">
        <v>-19.3</v>
      </c>
      <c r="AC485">
        <v>0.2</v>
      </c>
      <c r="AD485">
        <v>-1.4</v>
      </c>
      <c r="AE485">
        <v>0.7</v>
      </c>
      <c r="AF485">
        <v>114.3</v>
      </c>
      <c r="AG485">
        <v>91.2</v>
      </c>
      <c r="AH485">
        <v>-24.5</v>
      </c>
      <c r="AI485">
        <v>13.8</v>
      </c>
    </row>
    <row r="486" spans="1:35" x14ac:dyDescent="0.25">
      <c r="A486">
        <v>33943</v>
      </c>
      <c r="B486">
        <v>75</v>
      </c>
      <c r="C486">
        <v>14.4</v>
      </c>
      <c r="D486">
        <v>74.8</v>
      </c>
      <c r="E486">
        <v>28.8</v>
      </c>
      <c r="F486">
        <v>70.2</v>
      </c>
      <c r="G486">
        <v>28.8</v>
      </c>
      <c r="H486">
        <v>72.400000000000006</v>
      </c>
      <c r="I486">
        <v>10.6</v>
      </c>
      <c r="J486">
        <v>22.3</v>
      </c>
      <c r="K486">
        <v>3.1</v>
      </c>
      <c r="L486">
        <v>-6.3</v>
      </c>
      <c r="M486">
        <v>13</v>
      </c>
      <c r="N486">
        <v>-4.5999999999999996</v>
      </c>
      <c r="O486">
        <v>1</v>
      </c>
      <c r="P486">
        <v>49.2</v>
      </c>
      <c r="Q486">
        <v>-1.7</v>
      </c>
      <c r="R486">
        <v>118.5</v>
      </c>
      <c r="S486">
        <v>59.8</v>
      </c>
      <c r="T486">
        <v>13.4</v>
      </c>
      <c r="U486">
        <v>63.8</v>
      </c>
      <c r="V486">
        <v>30.9</v>
      </c>
      <c r="W486">
        <v>79.2</v>
      </c>
      <c r="X486">
        <v>27.6</v>
      </c>
      <c r="Y486">
        <v>60.5</v>
      </c>
      <c r="Z486">
        <v>10.3</v>
      </c>
      <c r="AA486">
        <v>27.1</v>
      </c>
      <c r="AB486">
        <v>-17.7</v>
      </c>
      <c r="AC486">
        <v>-6.1</v>
      </c>
      <c r="AD486">
        <v>-1.2</v>
      </c>
      <c r="AE486">
        <v>0.7</v>
      </c>
      <c r="AF486">
        <v>113</v>
      </c>
      <c r="AG486">
        <v>91.2</v>
      </c>
      <c r="AH486">
        <v>-23.2</v>
      </c>
      <c r="AI486">
        <v>17.5</v>
      </c>
    </row>
    <row r="487" spans="1:35" x14ac:dyDescent="0.25">
      <c r="A487">
        <v>33977</v>
      </c>
      <c r="B487">
        <v>75.7</v>
      </c>
      <c r="C487">
        <v>13.8</v>
      </c>
      <c r="D487">
        <v>68.599999999999994</v>
      </c>
      <c r="E487">
        <v>28.4</v>
      </c>
      <c r="F487">
        <v>71.5</v>
      </c>
      <c r="G487">
        <v>27.6</v>
      </c>
      <c r="H487">
        <v>71.3</v>
      </c>
      <c r="I487">
        <v>7</v>
      </c>
      <c r="J487">
        <v>27.5</v>
      </c>
      <c r="K487">
        <v>3.3</v>
      </c>
      <c r="L487">
        <v>-1.4</v>
      </c>
      <c r="M487">
        <v>12.7</v>
      </c>
      <c r="N487">
        <v>-4.5999999999999996</v>
      </c>
      <c r="O487">
        <v>-7.2</v>
      </c>
      <c r="P487">
        <v>49.4</v>
      </c>
      <c r="Q487">
        <v>-1.5</v>
      </c>
      <c r="R487">
        <v>118</v>
      </c>
      <c r="S487">
        <v>59</v>
      </c>
      <c r="T487">
        <v>13.8</v>
      </c>
      <c r="U487">
        <v>66.400000000000006</v>
      </c>
      <c r="V487">
        <v>28.5</v>
      </c>
      <c r="W487">
        <v>74.599999999999994</v>
      </c>
      <c r="X487">
        <v>26.9</v>
      </c>
      <c r="Y487">
        <v>59.1</v>
      </c>
      <c r="Z487">
        <v>7</v>
      </c>
      <c r="AA487">
        <v>16</v>
      </c>
      <c r="AB487">
        <v>-18.7</v>
      </c>
      <c r="AC487">
        <v>-5.9</v>
      </c>
      <c r="AD487">
        <v>-1.4</v>
      </c>
      <c r="AE487">
        <v>0.7</v>
      </c>
      <c r="AF487">
        <v>114</v>
      </c>
      <c r="AG487">
        <v>91</v>
      </c>
      <c r="AH487">
        <v>-25.2</v>
      </c>
      <c r="AI487">
        <v>13.4</v>
      </c>
    </row>
    <row r="488" spans="1:35" x14ac:dyDescent="0.25">
      <c r="A488">
        <v>34010</v>
      </c>
      <c r="B488">
        <v>74.900000000000006</v>
      </c>
      <c r="C488">
        <v>13.4</v>
      </c>
      <c r="D488">
        <v>67.7</v>
      </c>
      <c r="E488">
        <v>27.9</v>
      </c>
      <c r="F488">
        <v>71.3</v>
      </c>
      <c r="G488">
        <v>28.1</v>
      </c>
      <c r="H488">
        <v>79.5</v>
      </c>
      <c r="I488">
        <v>10.6</v>
      </c>
      <c r="J488">
        <v>23.5</v>
      </c>
      <c r="K488">
        <v>3.3</v>
      </c>
      <c r="L488">
        <v>-6.1</v>
      </c>
      <c r="M488">
        <v>12.7</v>
      </c>
      <c r="N488">
        <v>-4.5999999999999996</v>
      </c>
      <c r="O488">
        <v>-0.5</v>
      </c>
      <c r="P488">
        <v>49.2</v>
      </c>
      <c r="Q488">
        <v>-2</v>
      </c>
      <c r="R488">
        <v>118.3</v>
      </c>
      <c r="S488">
        <v>60.1</v>
      </c>
      <c r="T488">
        <v>15</v>
      </c>
      <c r="U488">
        <v>66.5</v>
      </c>
      <c r="V488">
        <v>27.9</v>
      </c>
      <c r="W488">
        <v>67.400000000000006</v>
      </c>
      <c r="X488">
        <v>24.7</v>
      </c>
      <c r="Y488">
        <v>60.1</v>
      </c>
      <c r="Z488">
        <v>9.5</v>
      </c>
      <c r="AA488">
        <v>21.4</v>
      </c>
      <c r="AB488">
        <v>-19.3</v>
      </c>
      <c r="AC488">
        <v>-5.9</v>
      </c>
      <c r="AD488">
        <v>-1.2</v>
      </c>
      <c r="AE488">
        <v>0.7</v>
      </c>
      <c r="AF488">
        <v>113.7</v>
      </c>
      <c r="AG488">
        <v>91</v>
      </c>
      <c r="AH488">
        <v>-23.9</v>
      </c>
      <c r="AI488">
        <v>14.4</v>
      </c>
    </row>
    <row r="489" spans="1:35" x14ac:dyDescent="0.25">
      <c r="A489">
        <v>34045</v>
      </c>
      <c r="B489">
        <v>64.2</v>
      </c>
      <c r="C489">
        <v>14.4</v>
      </c>
      <c r="D489">
        <v>67.5</v>
      </c>
      <c r="E489">
        <v>26.8</v>
      </c>
      <c r="F489">
        <v>69.2</v>
      </c>
      <c r="G489">
        <v>23</v>
      </c>
      <c r="H489">
        <v>71.400000000000006</v>
      </c>
      <c r="I489">
        <v>10.3</v>
      </c>
      <c r="J489">
        <v>20.399999999999999</v>
      </c>
      <c r="K489">
        <v>4</v>
      </c>
      <c r="L489">
        <v>-5.4</v>
      </c>
      <c r="M489">
        <v>12.7</v>
      </c>
      <c r="N489">
        <v>-4.3</v>
      </c>
      <c r="O489">
        <v>0.2</v>
      </c>
      <c r="P489">
        <v>49.2</v>
      </c>
      <c r="Q489">
        <v>0.3</v>
      </c>
      <c r="R489">
        <v>118.9</v>
      </c>
      <c r="S489">
        <v>60.9</v>
      </c>
      <c r="T489">
        <v>13.8</v>
      </c>
      <c r="U489">
        <v>65.3</v>
      </c>
      <c r="V489">
        <v>28.8</v>
      </c>
      <c r="W489">
        <v>70.8</v>
      </c>
      <c r="X489">
        <v>23.7</v>
      </c>
      <c r="Y489">
        <v>61.1</v>
      </c>
      <c r="Z489">
        <v>10</v>
      </c>
      <c r="AA489">
        <v>26.6</v>
      </c>
      <c r="AB489">
        <v>-17.7</v>
      </c>
      <c r="AC489">
        <v>-5.4</v>
      </c>
      <c r="AD489">
        <v>-1.2</v>
      </c>
      <c r="AE489">
        <v>0.7</v>
      </c>
      <c r="AF489">
        <v>112.8</v>
      </c>
      <c r="AG489">
        <v>91.2</v>
      </c>
      <c r="AH489">
        <v>-24.4</v>
      </c>
      <c r="AI489">
        <v>14.3</v>
      </c>
    </row>
    <row r="490" spans="1:35" x14ac:dyDescent="0.25">
      <c r="A490">
        <v>34080</v>
      </c>
      <c r="B490">
        <v>75</v>
      </c>
      <c r="C490">
        <v>13.4</v>
      </c>
      <c r="D490">
        <v>68.5</v>
      </c>
      <c r="E490">
        <v>29.6</v>
      </c>
      <c r="F490">
        <v>69.2</v>
      </c>
      <c r="G490">
        <v>23</v>
      </c>
      <c r="H490">
        <v>72.5</v>
      </c>
      <c r="I490">
        <v>6</v>
      </c>
      <c r="J490">
        <v>26.4</v>
      </c>
      <c r="K490">
        <v>3.4</v>
      </c>
      <c r="L490">
        <v>-6.8</v>
      </c>
      <c r="M490">
        <v>12.7</v>
      </c>
      <c r="N490">
        <v>-4.3</v>
      </c>
      <c r="O490">
        <v>-0.1</v>
      </c>
      <c r="P490">
        <v>49.2</v>
      </c>
      <c r="Q490">
        <v>-2.7</v>
      </c>
      <c r="R490">
        <v>119</v>
      </c>
      <c r="S490">
        <v>59.2</v>
      </c>
      <c r="T490">
        <v>15.6</v>
      </c>
      <c r="U490">
        <v>68.599999999999994</v>
      </c>
      <c r="V490">
        <v>31.6</v>
      </c>
      <c r="W490">
        <v>69.5</v>
      </c>
      <c r="X490">
        <v>24</v>
      </c>
      <c r="Y490">
        <v>61.2</v>
      </c>
      <c r="Z490">
        <v>9.5</v>
      </c>
      <c r="AA490">
        <v>29.9</v>
      </c>
      <c r="AB490">
        <v>-18.7</v>
      </c>
      <c r="AC490">
        <v>-5.7</v>
      </c>
      <c r="AD490">
        <v>-1.2</v>
      </c>
      <c r="AE490">
        <v>0.7</v>
      </c>
      <c r="AF490">
        <v>112.8</v>
      </c>
      <c r="AG490">
        <v>91.2</v>
      </c>
      <c r="AH490">
        <v>-25.9</v>
      </c>
      <c r="AI490">
        <v>13.2</v>
      </c>
    </row>
    <row r="491" spans="1:35" x14ac:dyDescent="0.25">
      <c r="A491">
        <v>34115</v>
      </c>
      <c r="B491">
        <v>72.400000000000006</v>
      </c>
      <c r="C491">
        <v>14.7</v>
      </c>
      <c r="D491">
        <v>66.599999999999994</v>
      </c>
      <c r="E491">
        <v>33</v>
      </c>
      <c r="F491">
        <v>80.8</v>
      </c>
      <c r="G491">
        <v>25.5</v>
      </c>
      <c r="H491">
        <v>69.7</v>
      </c>
      <c r="I491">
        <v>8.5</v>
      </c>
      <c r="J491">
        <v>20.100000000000001</v>
      </c>
      <c r="K491">
        <v>2.8</v>
      </c>
      <c r="L491">
        <v>-7.2</v>
      </c>
      <c r="M491">
        <v>12.7</v>
      </c>
      <c r="N491">
        <v>-4.5999999999999996</v>
      </c>
      <c r="O491">
        <v>0.6</v>
      </c>
      <c r="P491">
        <v>49.2</v>
      </c>
      <c r="Q491">
        <v>-1.8</v>
      </c>
      <c r="R491">
        <v>118.7</v>
      </c>
      <c r="S491">
        <v>59.2</v>
      </c>
      <c r="T491">
        <v>15.3</v>
      </c>
      <c r="U491">
        <v>64.599999999999994</v>
      </c>
      <c r="V491">
        <v>34.1</v>
      </c>
      <c r="W491">
        <v>72.900000000000006</v>
      </c>
      <c r="X491">
        <v>27.1</v>
      </c>
      <c r="Y491">
        <v>60.2</v>
      </c>
      <c r="Z491">
        <v>7.5</v>
      </c>
      <c r="AA491">
        <v>22.2</v>
      </c>
      <c r="AB491">
        <v>-19.3</v>
      </c>
      <c r="AC491">
        <v>-6</v>
      </c>
      <c r="AD491">
        <v>-1.2</v>
      </c>
      <c r="AE491">
        <v>0.7</v>
      </c>
      <c r="AF491">
        <v>113.9</v>
      </c>
      <c r="AG491">
        <v>91</v>
      </c>
      <c r="AH491">
        <v>-25.9</v>
      </c>
      <c r="AI491">
        <v>13.3</v>
      </c>
    </row>
    <row r="492" spans="1:35" x14ac:dyDescent="0.25">
      <c r="A492">
        <v>34150</v>
      </c>
      <c r="B492">
        <v>74.099999999999994</v>
      </c>
      <c r="C492">
        <v>17.5</v>
      </c>
      <c r="D492">
        <v>68.900000000000006</v>
      </c>
      <c r="E492">
        <v>34.799999999999997</v>
      </c>
      <c r="F492">
        <v>67</v>
      </c>
      <c r="G492">
        <v>26</v>
      </c>
      <c r="H492">
        <v>68.900000000000006</v>
      </c>
      <c r="I492">
        <v>10.6</v>
      </c>
      <c r="J492">
        <v>20.3</v>
      </c>
      <c r="K492">
        <v>3.4</v>
      </c>
      <c r="L492">
        <v>-5.5</v>
      </c>
      <c r="M492">
        <v>12.7</v>
      </c>
      <c r="N492">
        <v>-4.8</v>
      </c>
      <c r="O492">
        <v>0.5</v>
      </c>
      <c r="P492">
        <v>49.2</v>
      </c>
      <c r="Q492">
        <v>-2.2999999999999998</v>
      </c>
      <c r="R492">
        <v>119.4</v>
      </c>
      <c r="S492">
        <v>58.2</v>
      </c>
      <c r="T492">
        <v>15.6</v>
      </c>
      <c r="U492">
        <v>64.5</v>
      </c>
      <c r="V492">
        <v>36</v>
      </c>
      <c r="W492">
        <v>68.3</v>
      </c>
      <c r="X492">
        <v>28.8</v>
      </c>
      <c r="Y492">
        <v>43.9</v>
      </c>
      <c r="Z492">
        <v>13.1</v>
      </c>
      <c r="AA492">
        <v>24.8</v>
      </c>
      <c r="AB492">
        <v>-16.7</v>
      </c>
      <c r="AC492">
        <v>-7.5</v>
      </c>
      <c r="AD492">
        <v>-1.2</v>
      </c>
      <c r="AE492">
        <v>0.7</v>
      </c>
      <c r="AF492">
        <v>113.1</v>
      </c>
      <c r="AG492">
        <v>91.2</v>
      </c>
      <c r="AH492">
        <v>-25.7</v>
      </c>
      <c r="AI492">
        <v>12</v>
      </c>
    </row>
    <row r="493" spans="1:35" x14ac:dyDescent="0.25">
      <c r="A493">
        <v>34185</v>
      </c>
      <c r="B493">
        <v>75.099999999999994</v>
      </c>
      <c r="C493">
        <v>16.7</v>
      </c>
      <c r="D493">
        <v>64.5</v>
      </c>
      <c r="E493">
        <v>36.5</v>
      </c>
      <c r="F493">
        <v>69.3</v>
      </c>
      <c r="G493">
        <v>28.1</v>
      </c>
      <c r="H493">
        <v>72.5</v>
      </c>
      <c r="I493">
        <v>15.6</v>
      </c>
      <c r="J493">
        <v>24.7</v>
      </c>
      <c r="K493">
        <v>7.1</v>
      </c>
      <c r="L493">
        <v>-6.1</v>
      </c>
      <c r="M493">
        <v>12.7</v>
      </c>
      <c r="N493">
        <v>-4.5999999999999996</v>
      </c>
      <c r="O493">
        <v>0.5</v>
      </c>
      <c r="P493">
        <v>49.4</v>
      </c>
      <c r="Q493">
        <v>-1.6</v>
      </c>
      <c r="R493">
        <v>118</v>
      </c>
      <c r="S493">
        <v>58.2</v>
      </c>
      <c r="T493">
        <v>17.2</v>
      </c>
      <c r="U493">
        <v>63.6</v>
      </c>
      <c r="V493">
        <v>37.200000000000003</v>
      </c>
      <c r="W493">
        <v>56</v>
      </c>
      <c r="X493">
        <v>29.5</v>
      </c>
      <c r="Y493">
        <v>49.5</v>
      </c>
      <c r="Z493">
        <v>17.399999999999999</v>
      </c>
      <c r="AA493">
        <v>30.9</v>
      </c>
      <c r="AB493">
        <v>-6.3</v>
      </c>
      <c r="AC493">
        <v>-5.3</v>
      </c>
      <c r="AD493">
        <v>-1.2</v>
      </c>
      <c r="AE493">
        <v>0.7</v>
      </c>
      <c r="AF493">
        <v>108.1</v>
      </c>
      <c r="AG493">
        <v>91.2</v>
      </c>
      <c r="AH493">
        <v>-24.4</v>
      </c>
      <c r="AI493">
        <v>14.9</v>
      </c>
    </row>
    <row r="494" spans="1:35" x14ac:dyDescent="0.25">
      <c r="A494">
        <v>34219</v>
      </c>
      <c r="B494">
        <v>73.900000000000006</v>
      </c>
      <c r="C494">
        <v>16.399999999999999</v>
      </c>
      <c r="D494">
        <v>71.5</v>
      </c>
      <c r="E494">
        <v>37.9</v>
      </c>
      <c r="F494">
        <v>61.1</v>
      </c>
      <c r="G494">
        <v>31.6</v>
      </c>
      <c r="H494">
        <v>72.5</v>
      </c>
      <c r="I494">
        <v>16.5</v>
      </c>
      <c r="J494">
        <v>31.1</v>
      </c>
      <c r="K494">
        <v>12.8</v>
      </c>
      <c r="L494">
        <v>1.5</v>
      </c>
      <c r="M494">
        <v>12.7</v>
      </c>
      <c r="N494">
        <v>-4.5999999999999996</v>
      </c>
      <c r="O494">
        <v>0.5</v>
      </c>
      <c r="P494">
        <v>49.4</v>
      </c>
      <c r="Q494">
        <v>-1.5</v>
      </c>
      <c r="R494">
        <v>118.5</v>
      </c>
      <c r="S494">
        <v>41.2</v>
      </c>
      <c r="T494">
        <v>14.1</v>
      </c>
      <c r="U494">
        <v>60.8</v>
      </c>
      <c r="V494">
        <v>38.1</v>
      </c>
      <c r="W494">
        <v>84.1</v>
      </c>
      <c r="X494">
        <v>33.299999999999997</v>
      </c>
      <c r="Y494">
        <v>61.1</v>
      </c>
      <c r="Z494">
        <v>17.899999999999999</v>
      </c>
      <c r="AA494">
        <v>28.8</v>
      </c>
      <c r="AB494">
        <v>-2.2999999999999998</v>
      </c>
      <c r="AC494">
        <v>-3.5</v>
      </c>
      <c r="AD494">
        <v>-1.2</v>
      </c>
      <c r="AE494">
        <v>0.7</v>
      </c>
      <c r="AF494">
        <v>112.5</v>
      </c>
      <c r="AG494">
        <v>91</v>
      </c>
      <c r="AH494">
        <v>-24.1</v>
      </c>
      <c r="AI494">
        <v>14.1</v>
      </c>
    </row>
    <row r="495" spans="1:35" x14ac:dyDescent="0.25">
      <c r="A495">
        <v>34254</v>
      </c>
      <c r="B495">
        <v>82.6</v>
      </c>
      <c r="C495">
        <v>16.7</v>
      </c>
      <c r="D495">
        <v>60.1</v>
      </c>
      <c r="E495">
        <v>38.299999999999997</v>
      </c>
      <c r="F495">
        <v>64.7</v>
      </c>
      <c r="G495">
        <v>36.5</v>
      </c>
      <c r="H495">
        <v>73.5</v>
      </c>
      <c r="I495">
        <v>17.600000000000001</v>
      </c>
      <c r="J495">
        <v>26.1</v>
      </c>
      <c r="K495">
        <v>20.8</v>
      </c>
      <c r="L495">
        <v>-7.4</v>
      </c>
      <c r="M495">
        <v>12.7</v>
      </c>
      <c r="N495">
        <v>-4.3</v>
      </c>
      <c r="O495">
        <v>0.2</v>
      </c>
      <c r="P495">
        <v>49.7</v>
      </c>
      <c r="Q495">
        <v>-1.1000000000000001</v>
      </c>
      <c r="R495">
        <v>118.1</v>
      </c>
      <c r="S495">
        <v>56.3</v>
      </c>
      <c r="T495">
        <v>16.100000000000001</v>
      </c>
      <c r="U495">
        <v>69</v>
      </c>
      <c r="V495">
        <v>38.299999999999997</v>
      </c>
      <c r="W495">
        <v>67.2</v>
      </c>
      <c r="X495">
        <v>36.6</v>
      </c>
      <c r="Y495">
        <v>57.7</v>
      </c>
      <c r="Z495">
        <v>17.100000000000001</v>
      </c>
      <c r="AA495">
        <v>20.100000000000001</v>
      </c>
      <c r="AB495">
        <v>14.4</v>
      </c>
      <c r="AC495">
        <v>-6.2</v>
      </c>
      <c r="AD495">
        <v>-1.4</v>
      </c>
      <c r="AE495">
        <v>0.7</v>
      </c>
      <c r="AF495">
        <v>113.2</v>
      </c>
      <c r="AG495">
        <v>91.2</v>
      </c>
      <c r="AH495">
        <v>-24.8</v>
      </c>
      <c r="AI495">
        <v>13.5</v>
      </c>
    </row>
    <row r="496" spans="1:35" x14ac:dyDescent="0.25">
      <c r="A496">
        <v>34289</v>
      </c>
      <c r="B496">
        <v>74.900000000000006</v>
      </c>
      <c r="C496">
        <v>16.100000000000001</v>
      </c>
      <c r="D496">
        <v>68.900000000000006</v>
      </c>
      <c r="E496">
        <v>38.5</v>
      </c>
      <c r="F496">
        <v>74</v>
      </c>
      <c r="G496">
        <v>37.6</v>
      </c>
      <c r="H496">
        <v>77.2</v>
      </c>
      <c r="I496">
        <v>18.5</v>
      </c>
      <c r="J496">
        <v>29.6</v>
      </c>
      <c r="K496">
        <v>21.9</v>
      </c>
      <c r="L496">
        <v>-5.4</v>
      </c>
      <c r="M496">
        <v>12.7</v>
      </c>
      <c r="N496">
        <v>-4.8</v>
      </c>
      <c r="O496">
        <v>0.9</v>
      </c>
      <c r="P496">
        <v>49.2</v>
      </c>
      <c r="Q496">
        <v>-0.9</v>
      </c>
      <c r="R496">
        <v>118.8</v>
      </c>
      <c r="S496">
        <v>55.6</v>
      </c>
      <c r="T496">
        <v>14.4</v>
      </c>
      <c r="U496">
        <v>66.099999999999994</v>
      </c>
      <c r="V496">
        <v>38.4</v>
      </c>
      <c r="W496">
        <v>83.9</v>
      </c>
      <c r="X496">
        <v>38.4</v>
      </c>
      <c r="Y496">
        <v>62.8</v>
      </c>
      <c r="Z496">
        <v>17.100000000000001</v>
      </c>
      <c r="AA496">
        <v>35.299999999999997</v>
      </c>
      <c r="AB496">
        <v>14.7</v>
      </c>
      <c r="AC496">
        <v>-5.7</v>
      </c>
      <c r="AD496">
        <v>-1.2</v>
      </c>
      <c r="AE496">
        <v>0.5</v>
      </c>
      <c r="AF496">
        <v>113.6</v>
      </c>
      <c r="AG496">
        <v>91.2</v>
      </c>
      <c r="AH496">
        <v>-25</v>
      </c>
      <c r="AI496">
        <v>14.1</v>
      </c>
    </row>
    <row r="497" spans="1:35" x14ac:dyDescent="0.25">
      <c r="A497">
        <v>34323</v>
      </c>
      <c r="B497">
        <v>73.900000000000006</v>
      </c>
      <c r="C497">
        <v>16.399999999999999</v>
      </c>
      <c r="D497">
        <v>66</v>
      </c>
      <c r="E497">
        <v>38.799999999999997</v>
      </c>
      <c r="F497">
        <v>69.099999999999994</v>
      </c>
      <c r="G497">
        <v>38.4</v>
      </c>
      <c r="H497">
        <v>73.099999999999994</v>
      </c>
      <c r="I497">
        <v>17.399999999999999</v>
      </c>
      <c r="J497">
        <v>24.1</v>
      </c>
      <c r="K497">
        <v>22.2</v>
      </c>
      <c r="L497">
        <v>-6.8</v>
      </c>
      <c r="M497">
        <v>12.7</v>
      </c>
      <c r="N497">
        <v>-4.8</v>
      </c>
      <c r="O497">
        <v>0.3</v>
      </c>
      <c r="P497">
        <v>49.2</v>
      </c>
      <c r="Q497">
        <v>-1.7</v>
      </c>
      <c r="R497">
        <v>118.1</v>
      </c>
      <c r="S497">
        <v>58.2</v>
      </c>
      <c r="T497">
        <v>15.3</v>
      </c>
      <c r="U497">
        <v>59.5</v>
      </c>
      <c r="V497">
        <v>38.6</v>
      </c>
      <c r="W497">
        <v>66.099999999999994</v>
      </c>
      <c r="X497">
        <v>38.5</v>
      </c>
      <c r="Y497">
        <v>61.3</v>
      </c>
      <c r="Z497">
        <v>17.899999999999999</v>
      </c>
      <c r="AA497">
        <v>28.4</v>
      </c>
      <c r="AB497">
        <v>13.8</v>
      </c>
      <c r="AC497">
        <v>-5.4</v>
      </c>
      <c r="AD497">
        <v>-1.2</v>
      </c>
      <c r="AE497">
        <v>0.7</v>
      </c>
      <c r="AF497">
        <v>108.4</v>
      </c>
      <c r="AG497">
        <v>91</v>
      </c>
      <c r="AH497">
        <v>-23.2</v>
      </c>
      <c r="AI497">
        <v>18.8</v>
      </c>
    </row>
    <row r="498" spans="1:35" x14ac:dyDescent="0.25">
      <c r="A498">
        <v>34358</v>
      </c>
      <c r="B498">
        <v>80.599999999999994</v>
      </c>
      <c r="C498">
        <v>15.3</v>
      </c>
      <c r="D498">
        <v>67.3</v>
      </c>
      <c r="E498">
        <v>38.299999999999997</v>
      </c>
      <c r="F498">
        <v>64</v>
      </c>
      <c r="G498">
        <v>38.4</v>
      </c>
      <c r="H498">
        <v>73.400000000000006</v>
      </c>
      <c r="I498">
        <v>16.8</v>
      </c>
      <c r="J498">
        <v>35.5</v>
      </c>
      <c r="K498">
        <v>22</v>
      </c>
      <c r="L498">
        <v>-5.3</v>
      </c>
      <c r="M498">
        <v>12.7</v>
      </c>
      <c r="N498">
        <v>-4.3</v>
      </c>
      <c r="O498">
        <v>-0.1</v>
      </c>
      <c r="P498">
        <v>49.2</v>
      </c>
      <c r="Q498">
        <v>-1.4</v>
      </c>
      <c r="R498">
        <v>118.3</v>
      </c>
      <c r="S498">
        <v>59</v>
      </c>
      <c r="T498">
        <v>14.1</v>
      </c>
      <c r="U498">
        <v>66.099999999999994</v>
      </c>
      <c r="V498">
        <v>38.5</v>
      </c>
      <c r="W498">
        <v>68.5</v>
      </c>
      <c r="X498">
        <v>38.5</v>
      </c>
      <c r="Y498">
        <v>61</v>
      </c>
      <c r="Z498">
        <v>16.8</v>
      </c>
      <c r="AA498">
        <v>30.7</v>
      </c>
      <c r="AB498">
        <v>11.9</v>
      </c>
      <c r="AC498">
        <v>0.2</v>
      </c>
      <c r="AD498">
        <v>-1.2</v>
      </c>
      <c r="AE498">
        <v>0.5</v>
      </c>
      <c r="AF498">
        <v>113.1</v>
      </c>
      <c r="AG498">
        <v>91.2</v>
      </c>
      <c r="AH498">
        <v>-23.2</v>
      </c>
      <c r="AI498">
        <v>13.4</v>
      </c>
    </row>
    <row r="499" spans="1:35" x14ac:dyDescent="0.25">
      <c r="A499">
        <v>34393</v>
      </c>
      <c r="B499">
        <v>69.599999999999994</v>
      </c>
      <c r="C499">
        <v>13.8</v>
      </c>
      <c r="D499">
        <v>68.599999999999994</v>
      </c>
      <c r="E499">
        <v>38.5</v>
      </c>
      <c r="F499">
        <v>65.099999999999994</v>
      </c>
      <c r="G499">
        <v>38.1</v>
      </c>
      <c r="H499">
        <v>73.099999999999994</v>
      </c>
      <c r="I499">
        <v>15.9</v>
      </c>
      <c r="J499">
        <v>33.299999999999997</v>
      </c>
      <c r="K499">
        <v>25</v>
      </c>
      <c r="L499">
        <v>-6.6</v>
      </c>
      <c r="M499">
        <v>13</v>
      </c>
      <c r="N499">
        <v>-4.3</v>
      </c>
      <c r="O499">
        <v>1.2</v>
      </c>
      <c r="P499">
        <v>49.4</v>
      </c>
      <c r="Q499">
        <v>-2</v>
      </c>
      <c r="R499">
        <v>119.5</v>
      </c>
      <c r="S499">
        <v>56.1</v>
      </c>
      <c r="T499">
        <v>15.8</v>
      </c>
      <c r="U499">
        <v>66.5</v>
      </c>
      <c r="V499">
        <v>39.299999999999997</v>
      </c>
      <c r="W499">
        <v>59.8</v>
      </c>
      <c r="X499">
        <v>38.1</v>
      </c>
      <c r="Y499">
        <v>56.7</v>
      </c>
      <c r="Z499">
        <v>17.399999999999999</v>
      </c>
      <c r="AA499">
        <v>30.2</v>
      </c>
      <c r="AB499">
        <v>0.7</v>
      </c>
      <c r="AC499">
        <v>-8.1</v>
      </c>
      <c r="AD499">
        <v>-1.4</v>
      </c>
      <c r="AE499">
        <v>0.7</v>
      </c>
      <c r="AF499">
        <v>113.3</v>
      </c>
      <c r="AG499">
        <v>91.2</v>
      </c>
      <c r="AH499">
        <v>-25.1</v>
      </c>
      <c r="AI499">
        <v>12.9</v>
      </c>
    </row>
    <row r="500" spans="1:35" x14ac:dyDescent="0.25">
      <c r="A500">
        <v>34426</v>
      </c>
      <c r="B500">
        <v>73.900000000000006</v>
      </c>
      <c r="C500">
        <v>16.100000000000001</v>
      </c>
      <c r="D500">
        <v>71.599999999999994</v>
      </c>
      <c r="E500">
        <v>38.700000000000003</v>
      </c>
      <c r="F500">
        <v>65.7</v>
      </c>
      <c r="G500">
        <v>38.5</v>
      </c>
      <c r="H500">
        <v>74.7</v>
      </c>
      <c r="I500">
        <v>15.9</v>
      </c>
      <c r="J500">
        <v>30.7</v>
      </c>
      <c r="K500">
        <v>11.4</v>
      </c>
      <c r="L500">
        <v>-5.6</v>
      </c>
      <c r="M500">
        <v>12.7</v>
      </c>
      <c r="N500">
        <v>-4.8</v>
      </c>
      <c r="O500">
        <v>0.5</v>
      </c>
      <c r="P500">
        <v>49.2</v>
      </c>
      <c r="Q500">
        <v>-1.9</v>
      </c>
      <c r="R500">
        <v>118.4</v>
      </c>
      <c r="S500">
        <v>66.099999999999994</v>
      </c>
      <c r="T500">
        <v>15</v>
      </c>
      <c r="U500">
        <v>70.7</v>
      </c>
      <c r="V500">
        <v>38.700000000000003</v>
      </c>
      <c r="W500">
        <v>61.7</v>
      </c>
      <c r="X500">
        <v>38.9</v>
      </c>
      <c r="Y500">
        <v>60</v>
      </c>
      <c r="Z500">
        <v>17.100000000000001</v>
      </c>
      <c r="AA500">
        <v>33.9</v>
      </c>
      <c r="AB500">
        <v>-11</v>
      </c>
      <c r="AC500">
        <v>-2.6</v>
      </c>
      <c r="AD500">
        <v>-1.4</v>
      </c>
      <c r="AE500">
        <v>0.7</v>
      </c>
      <c r="AF500">
        <v>112.4</v>
      </c>
      <c r="AG500">
        <v>91</v>
      </c>
      <c r="AH500">
        <v>-24.6</v>
      </c>
      <c r="AI500">
        <v>15.8</v>
      </c>
    </row>
    <row r="501" spans="1:35" x14ac:dyDescent="0.25">
      <c r="A501">
        <v>34461</v>
      </c>
      <c r="B501">
        <v>72.400000000000006</v>
      </c>
      <c r="C501">
        <v>15.8</v>
      </c>
      <c r="D501">
        <v>72</v>
      </c>
      <c r="E501">
        <v>38.9</v>
      </c>
      <c r="F501">
        <v>69.3</v>
      </c>
      <c r="G501">
        <v>38.1</v>
      </c>
      <c r="H501">
        <v>72.3</v>
      </c>
      <c r="I501">
        <v>17.100000000000001</v>
      </c>
      <c r="J501">
        <v>32.700000000000003</v>
      </c>
      <c r="K501">
        <v>6.7</v>
      </c>
      <c r="L501">
        <v>-7.7</v>
      </c>
      <c r="M501">
        <v>12.7</v>
      </c>
      <c r="N501">
        <v>-4.3</v>
      </c>
      <c r="O501">
        <v>-0.4</v>
      </c>
      <c r="P501">
        <v>49.2</v>
      </c>
      <c r="Q501">
        <v>-1.8</v>
      </c>
      <c r="R501">
        <v>119</v>
      </c>
      <c r="S501">
        <v>58.9</v>
      </c>
      <c r="T501">
        <v>15</v>
      </c>
      <c r="U501">
        <v>65.8</v>
      </c>
      <c r="V501">
        <v>38.5</v>
      </c>
      <c r="W501">
        <v>76.2</v>
      </c>
      <c r="X501">
        <v>38.200000000000003</v>
      </c>
      <c r="Y501">
        <v>59.9</v>
      </c>
      <c r="Z501">
        <v>26.6</v>
      </c>
      <c r="AA501">
        <v>32.9</v>
      </c>
      <c r="AB501">
        <v>-12</v>
      </c>
      <c r="AC501">
        <v>-5.6</v>
      </c>
      <c r="AD501">
        <v>-1.2</v>
      </c>
      <c r="AE501">
        <v>0.7</v>
      </c>
      <c r="AF501">
        <v>112.8</v>
      </c>
      <c r="AG501">
        <v>91</v>
      </c>
      <c r="AH501">
        <v>-23.1</v>
      </c>
      <c r="AI501">
        <v>24.6</v>
      </c>
    </row>
    <row r="502" spans="1:35" x14ac:dyDescent="0.25">
      <c r="A502">
        <v>34496</v>
      </c>
      <c r="B502">
        <v>75.099999999999994</v>
      </c>
      <c r="C502">
        <v>15.3</v>
      </c>
      <c r="D502">
        <v>67.400000000000006</v>
      </c>
      <c r="E502">
        <v>38.6</v>
      </c>
      <c r="F502">
        <v>71.2</v>
      </c>
      <c r="G502">
        <v>38.4</v>
      </c>
      <c r="H502">
        <v>69.8</v>
      </c>
      <c r="I502">
        <v>18.8</v>
      </c>
      <c r="J502">
        <v>25.7</v>
      </c>
      <c r="K502">
        <v>5.7</v>
      </c>
      <c r="L502">
        <v>-7.4</v>
      </c>
      <c r="M502">
        <v>12.7</v>
      </c>
      <c r="N502">
        <v>-4.5999999999999996</v>
      </c>
      <c r="O502">
        <v>-0.3</v>
      </c>
      <c r="P502">
        <v>49.2</v>
      </c>
      <c r="Q502">
        <v>-2.2000000000000002</v>
      </c>
      <c r="R502">
        <v>119.6</v>
      </c>
      <c r="S502">
        <v>65.400000000000006</v>
      </c>
      <c r="T502">
        <v>15.8</v>
      </c>
      <c r="U502">
        <v>63.5</v>
      </c>
      <c r="V502">
        <v>38.4</v>
      </c>
      <c r="W502">
        <v>69.5</v>
      </c>
      <c r="X502">
        <v>39.200000000000003</v>
      </c>
      <c r="Y502">
        <v>59.7</v>
      </c>
      <c r="Z502">
        <v>29.2</v>
      </c>
      <c r="AA502">
        <v>32.700000000000003</v>
      </c>
      <c r="AB502">
        <v>-14.7</v>
      </c>
      <c r="AC502">
        <v>0.8</v>
      </c>
      <c r="AD502">
        <v>-1.2</v>
      </c>
      <c r="AE502">
        <v>0.7</v>
      </c>
      <c r="AF502">
        <v>113.2</v>
      </c>
      <c r="AG502">
        <v>91.2</v>
      </c>
      <c r="AH502">
        <v>-25.8</v>
      </c>
      <c r="AI502">
        <v>13.4</v>
      </c>
    </row>
    <row r="503" spans="1:35" x14ac:dyDescent="0.25">
      <c r="A503">
        <v>34531</v>
      </c>
      <c r="B503">
        <v>75.8</v>
      </c>
      <c r="C503">
        <v>15.8</v>
      </c>
      <c r="D503">
        <v>67.5</v>
      </c>
      <c r="E503">
        <v>37.799999999999997</v>
      </c>
      <c r="F503">
        <v>70.599999999999994</v>
      </c>
      <c r="G503">
        <v>38.9</v>
      </c>
      <c r="H503">
        <v>59.2</v>
      </c>
      <c r="I503">
        <v>17.399999999999999</v>
      </c>
      <c r="J503">
        <v>30.7</v>
      </c>
      <c r="K503">
        <v>6</v>
      </c>
      <c r="L503">
        <v>-6</v>
      </c>
      <c r="M503">
        <v>12.7</v>
      </c>
      <c r="N503">
        <v>-4.5999999999999996</v>
      </c>
      <c r="O503">
        <v>-0.2</v>
      </c>
      <c r="P503">
        <v>49.7</v>
      </c>
      <c r="Q503">
        <v>-0.9</v>
      </c>
      <c r="R503">
        <v>117</v>
      </c>
      <c r="S503">
        <v>57.6</v>
      </c>
      <c r="T503">
        <v>16.7</v>
      </c>
      <c r="U503">
        <v>65</v>
      </c>
      <c r="V503">
        <v>37.9</v>
      </c>
      <c r="W503">
        <v>76.599999999999994</v>
      </c>
      <c r="X503">
        <v>39.200000000000003</v>
      </c>
      <c r="Y503">
        <v>59.5</v>
      </c>
      <c r="Z503">
        <v>16.2</v>
      </c>
      <c r="AA503">
        <v>31.2</v>
      </c>
      <c r="AB503">
        <v>-14.3</v>
      </c>
      <c r="AC503">
        <v>-6.9</v>
      </c>
      <c r="AD503">
        <v>-1.2</v>
      </c>
      <c r="AE503">
        <v>0.7</v>
      </c>
      <c r="AF503">
        <v>113.7</v>
      </c>
      <c r="AG503">
        <v>91.2</v>
      </c>
      <c r="AH503">
        <v>-24.9</v>
      </c>
      <c r="AI503">
        <v>14.1</v>
      </c>
    </row>
    <row r="504" spans="1:35" x14ac:dyDescent="0.25">
      <c r="A504">
        <v>34566</v>
      </c>
      <c r="B504">
        <v>73.7</v>
      </c>
      <c r="C504">
        <v>15.8</v>
      </c>
      <c r="D504">
        <v>68.3</v>
      </c>
      <c r="E504">
        <v>37.6</v>
      </c>
      <c r="F504">
        <v>58.1</v>
      </c>
      <c r="G504">
        <v>38.5</v>
      </c>
      <c r="H504">
        <v>71.400000000000006</v>
      </c>
      <c r="I504">
        <v>17.399999999999999</v>
      </c>
      <c r="J504">
        <v>27.3</v>
      </c>
      <c r="K504">
        <v>5.7</v>
      </c>
      <c r="L504">
        <v>-7.1</v>
      </c>
      <c r="M504">
        <v>12.7</v>
      </c>
      <c r="N504">
        <v>-4.3</v>
      </c>
      <c r="O504">
        <v>0.4</v>
      </c>
      <c r="P504">
        <v>49.4</v>
      </c>
      <c r="Q504">
        <v>-1.4</v>
      </c>
      <c r="R504">
        <v>118</v>
      </c>
      <c r="S504">
        <v>58.2</v>
      </c>
      <c r="T504">
        <v>15</v>
      </c>
      <c r="U504">
        <v>64.900000000000006</v>
      </c>
      <c r="V504">
        <v>37.9</v>
      </c>
      <c r="W504">
        <v>68.900000000000006</v>
      </c>
      <c r="X504">
        <v>37.299999999999997</v>
      </c>
      <c r="Y504">
        <v>62</v>
      </c>
      <c r="Z504">
        <v>17.100000000000001</v>
      </c>
      <c r="AA504">
        <v>26.6</v>
      </c>
      <c r="AB504">
        <v>-12</v>
      </c>
      <c r="AC504">
        <v>-5.3</v>
      </c>
      <c r="AD504">
        <v>-1.2</v>
      </c>
      <c r="AE504">
        <v>0.7</v>
      </c>
      <c r="AF504">
        <v>113</v>
      </c>
      <c r="AG504">
        <v>91</v>
      </c>
      <c r="AH504">
        <v>-24.4</v>
      </c>
      <c r="AI504">
        <v>15</v>
      </c>
    </row>
    <row r="505" spans="1:35" x14ac:dyDescent="0.25">
      <c r="A505">
        <v>34599</v>
      </c>
      <c r="B505">
        <v>75.8</v>
      </c>
      <c r="C505">
        <v>15.3</v>
      </c>
      <c r="D505">
        <v>67.3</v>
      </c>
      <c r="E505">
        <v>37.4</v>
      </c>
      <c r="F505">
        <v>68.7</v>
      </c>
      <c r="G505">
        <v>37.1</v>
      </c>
      <c r="H505">
        <v>72.099999999999994</v>
      </c>
      <c r="I505">
        <v>16.8</v>
      </c>
      <c r="J505">
        <v>23.3</v>
      </c>
      <c r="K505">
        <v>7.4</v>
      </c>
      <c r="L505">
        <v>-6.9</v>
      </c>
      <c r="M505">
        <v>12.7</v>
      </c>
      <c r="N505">
        <v>-4.3</v>
      </c>
      <c r="O505">
        <v>0</v>
      </c>
      <c r="P505">
        <v>49.7</v>
      </c>
      <c r="Q505">
        <v>-0.6</v>
      </c>
      <c r="R505">
        <v>117.9</v>
      </c>
      <c r="S505">
        <v>56.8</v>
      </c>
      <c r="T505">
        <v>14.4</v>
      </c>
      <c r="U505">
        <v>65.900000000000006</v>
      </c>
      <c r="V505">
        <v>37.799999999999997</v>
      </c>
      <c r="W505">
        <v>72.900000000000006</v>
      </c>
      <c r="X505">
        <v>37.299999999999997</v>
      </c>
      <c r="Y505">
        <v>56.8</v>
      </c>
      <c r="Z505">
        <v>17.899999999999999</v>
      </c>
      <c r="AA505">
        <v>29.3</v>
      </c>
      <c r="AB505">
        <v>-13.3</v>
      </c>
      <c r="AC505">
        <v>-9.8000000000000007</v>
      </c>
      <c r="AD505">
        <v>-1.4</v>
      </c>
      <c r="AE505">
        <v>0.7</v>
      </c>
      <c r="AF505">
        <v>113.6</v>
      </c>
      <c r="AG505">
        <v>91.2</v>
      </c>
      <c r="AH505">
        <v>-25</v>
      </c>
      <c r="AI505">
        <v>14.9</v>
      </c>
    </row>
    <row r="506" spans="1:35" x14ac:dyDescent="0.25">
      <c r="A506">
        <v>34634</v>
      </c>
      <c r="B506">
        <v>73.8</v>
      </c>
      <c r="C506">
        <v>15.8</v>
      </c>
      <c r="D506">
        <v>68.2</v>
      </c>
      <c r="E506">
        <v>37.9</v>
      </c>
      <c r="F506">
        <v>67.599999999999994</v>
      </c>
      <c r="G506">
        <v>37.1</v>
      </c>
      <c r="H506">
        <v>72.8</v>
      </c>
      <c r="I506">
        <v>18.2</v>
      </c>
      <c r="J506">
        <v>34.1</v>
      </c>
      <c r="K506">
        <v>6.9</v>
      </c>
      <c r="L506">
        <v>-5.9</v>
      </c>
      <c r="M506">
        <v>12.7</v>
      </c>
      <c r="N506">
        <v>-4.5999999999999996</v>
      </c>
      <c r="O506">
        <v>0</v>
      </c>
      <c r="P506">
        <v>49.4</v>
      </c>
      <c r="Q506">
        <v>-1.6</v>
      </c>
      <c r="R506">
        <v>119</v>
      </c>
      <c r="S506">
        <v>53.7</v>
      </c>
      <c r="T506">
        <v>14.4</v>
      </c>
      <c r="U506">
        <v>63.2</v>
      </c>
      <c r="V506">
        <v>38.1</v>
      </c>
      <c r="W506">
        <v>74.5</v>
      </c>
      <c r="X506">
        <v>37.4</v>
      </c>
      <c r="Y506">
        <v>58.9</v>
      </c>
      <c r="Z506">
        <v>17.899999999999999</v>
      </c>
      <c r="AA506">
        <v>33.4</v>
      </c>
      <c r="AB506">
        <v>-10.3</v>
      </c>
      <c r="AC506">
        <v>-3.9</v>
      </c>
      <c r="AD506">
        <v>-1.2</v>
      </c>
      <c r="AE506">
        <v>0.7</v>
      </c>
      <c r="AF506">
        <v>112.5</v>
      </c>
      <c r="AG506">
        <v>91.2</v>
      </c>
      <c r="AH506">
        <v>-24.1</v>
      </c>
      <c r="AI506">
        <v>14.4</v>
      </c>
    </row>
    <row r="507" spans="1:35" x14ac:dyDescent="0.25">
      <c r="A507">
        <v>34669</v>
      </c>
      <c r="B507">
        <v>71.7</v>
      </c>
      <c r="C507">
        <v>16.100000000000001</v>
      </c>
      <c r="D507">
        <v>69.8</v>
      </c>
      <c r="E507">
        <v>38</v>
      </c>
      <c r="F507">
        <v>68.900000000000006</v>
      </c>
      <c r="G507">
        <v>36.6</v>
      </c>
      <c r="H507">
        <v>57.2</v>
      </c>
      <c r="I507">
        <v>18.2</v>
      </c>
      <c r="J507">
        <v>30.9</v>
      </c>
      <c r="K507">
        <v>7.9</v>
      </c>
      <c r="L507">
        <v>2.7</v>
      </c>
      <c r="M507">
        <v>12.7</v>
      </c>
      <c r="N507">
        <v>-4.3</v>
      </c>
      <c r="O507">
        <v>0</v>
      </c>
      <c r="P507">
        <v>49.2</v>
      </c>
      <c r="Q507">
        <v>-2.7</v>
      </c>
      <c r="R507">
        <v>117.8</v>
      </c>
      <c r="S507">
        <v>56.2</v>
      </c>
      <c r="T507">
        <v>14.7</v>
      </c>
      <c r="U507">
        <v>69.3</v>
      </c>
      <c r="V507">
        <v>37.9</v>
      </c>
      <c r="W507">
        <v>69.2</v>
      </c>
      <c r="X507">
        <v>36.9</v>
      </c>
      <c r="Y507">
        <v>58.5</v>
      </c>
      <c r="Z507">
        <v>17.899999999999999</v>
      </c>
      <c r="AA507">
        <v>27.1</v>
      </c>
      <c r="AB507">
        <v>-9.6999999999999993</v>
      </c>
      <c r="AC507">
        <v>-5.6</v>
      </c>
      <c r="AD507">
        <v>-1.2</v>
      </c>
      <c r="AE507">
        <v>0.7</v>
      </c>
      <c r="AF507">
        <v>113.3</v>
      </c>
      <c r="AG507">
        <v>91</v>
      </c>
      <c r="AH507">
        <v>-25.2</v>
      </c>
      <c r="AI507">
        <v>14</v>
      </c>
    </row>
    <row r="508" spans="1:35" x14ac:dyDescent="0.25">
      <c r="A508">
        <v>34704</v>
      </c>
      <c r="B508">
        <v>72.599999999999994</v>
      </c>
      <c r="C508">
        <v>15</v>
      </c>
      <c r="D508">
        <v>68.2</v>
      </c>
      <c r="E508">
        <v>38.799999999999997</v>
      </c>
      <c r="F508">
        <v>71.2</v>
      </c>
      <c r="G508">
        <v>37.700000000000003</v>
      </c>
      <c r="H508">
        <v>72.7</v>
      </c>
      <c r="I508">
        <v>18.8</v>
      </c>
      <c r="J508">
        <v>29.4</v>
      </c>
      <c r="K508">
        <v>9.8000000000000007</v>
      </c>
      <c r="L508">
        <v>-5.5</v>
      </c>
      <c r="M508">
        <v>12.7</v>
      </c>
      <c r="N508">
        <v>-4.3</v>
      </c>
      <c r="O508">
        <v>1.4</v>
      </c>
      <c r="P508">
        <v>49.4</v>
      </c>
      <c r="Q508">
        <v>-1.8</v>
      </c>
      <c r="R508">
        <v>118.1</v>
      </c>
      <c r="S508">
        <v>55.2</v>
      </c>
      <c r="T508">
        <v>13.1</v>
      </c>
      <c r="U508">
        <v>65.5</v>
      </c>
      <c r="V508">
        <v>38.299999999999997</v>
      </c>
      <c r="W508">
        <v>67.099999999999994</v>
      </c>
      <c r="X508">
        <v>36.799999999999997</v>
      </c>
      <c r="Y508">
        <v>58.8</v>
      </c>
      <c r="Z508">
        <v>18.5</v>
      </c>
      <c r="AA508">
        <v>32</v>
      </c>
      <c r="AB508">
        <v>-9.6999999999999993</v>
      </c>
      <c r="AC508">
        <v>-6.8</v>
      </c>
      <c r="AD508">
        <v>-1.2</v>
      </c>
      <c r="AE508">
        <v>0.7</v>
      </c>
      <c r="AF508">
        <v>114.2</v>
      </c>
      <c r="AG508">
        <v>91</v>
      </c>
      <c r="AH508">
        <v>-24.1</v>
      </c>
      <c r="AI508">
        <v>16.5</v>
      </c>
    </row>
    <row r="509" spans="1:35" x14ac:dyDescent="0.25">
      <c r="A509">
        <v>34738</v>
      </c>
      <c r="B509">
        <v>72.7</v>
      </c>
      <c r="C509">
        <v>13.1</v>
      </c>
      <c r="D509">
        <v>68.8</v>
      </c>
      <c r="E509">
        <v>38.200000000000003</v>
      </c>
      <c r="F509">
        <v>65.599999999999994</v>
      </c>
      <c r="G509">
        <v>37.9</v>
      </c>
      <c r="H509">
        <v>71.8</v>
      </c>
      <c r="I509">
        <v>16.5</v>
      </c>
      <c r="J509">
        <v>32.299999999999997</v>
      </c>
      <c r="K509">
        <v>10.4</v>
      </c>
      <c r="L509">
        <v>-4</v>
      </c>
      <c r="M509">
        <v>13</v>
      </c>
      <c r="N509">
        <v>-4.5999999999999996</v>
      </c>
      <c r="O509">
        <v>0.9</v>
      </c>
      <c r="P509">
        <v>49.4</v>
      </c>
      <c r="Q509">
        <v>-0.9</v>
      </c>
      <c r="R509">
        <v>118.3</v>
      </c>
      <c r="S509">
        <v>55.8</v>
      </c>
      <c r="T509">
        <v>13.1</v>
      </c>
      <c r="U509">
        <v>66</v>
      </c>
      <c r="V509">
        <v>37.700000000000003</v>
      </c>
      <c r="W509">
        <v>69.8</v>
      </c>
      <c r="X509">
        <v>38.1</v>
      </c>
      <c r="Y509">
        <v>59.8</v>
      </c>
      <c r="Z509">
        <v>17.899999999999999</v>
      </c>
      <c r="AA509">
        <v>31.2</v>
      </c>
      <c r="AB509">
        <v>-9</v>
      </c>
      <c r="AC509">
        <v>-6.7</v>
      </c>
      <c r="AD509">
        <v>-1.2</v>
      </c>
      <c r="AE509">
        <v>0.7</v>
      </c>
      <c r="AF509">
        <v>112.5</v>
      </c>
      <c r="AG509">
        <v>91.2</v>
      </c>
      <c r="AH509">
        <v>-24.2</v>
      </c>
      <c r="AI509">
        <v>14.2</v>
      </c>
    </row>
    <row r="510" spans="1:35" x14ac:dyDescent="0.25">
      <c r="A510">
        <v>34774</v>
      </c>
      <c r="B510">
        <v>72.099999999999994</v>
      </c>
      <c r="C510">
        <v>12.8</v>
      </c>
      <c r="D510">
        <v>64.7</v>
      </c>
      <c r="E510">
        <v>38</v>
      </c>
      <c r="F510">
        <v>67.7</v>
      </c>
      <c r="G510">
        <v>37.299999999999997</v>
      </c>
      <c r="H510">
        <v>72.2</v>
      </c>
      <c r="I510">
        <v>17.899999999999999</v>
      </c>
      <c r="J510">
        <v>30.4</v>
      </c>
      <c r="K510">
        <v>9.5</v>
      </c>
      <c r="L510">
        <v>-5.5</v>
      </c>
      <c r="M510">
        <v>12.7</v>
      </c>
      <c r="N510">
        <v>-4.5999999999999996</v>
      </c>
      <c r="O510">
        <v>0.9</v>
      </c>
      <c r="P510">
        <v>49.4</v>
      </c>
      <c r="Q510">
        <v>-1.4</v>
      </c>
      <c r="R510">
        <v>117.5</v>
      </c>
      <c r="S510">
        <v>62.9</v>
      </c>
      <c r="T510">
        <v>13.4</v>
      </c>
      <c r="U510">
        <v>65.900000000000006</v>
      </c>
      <c r="V510">
        <v>38.4</v>
      </c>
      <c r="W510">
        <v>61.3</v>
      </c>
      <c r="X510">
        <v>38.200000000000003</v>
      </c>
      <c r="Y510">
        <v>59.9</v>
      </c>
      <c r="Z510">
        <v>17.399999999999999</v>
      </c>
      <c r="AA510">
        <v>29.7</v>
      </c>
      <c r="AB510">
        <v>-7.7</v>
      </c>
      <c r="AC510">
        <v>-4.5999999999999996</v>
      </c>
      <c r="AD510">
        <v>-1.2</v>
      </c>
      <c r="AE510">
        <v>0.7</v>
      </c>
      <c r="AF510">
        <v>113.5</v>
      </c>
      <c r="AG510">
        <v>91.2</v>
      </c>
      <c r="AH510">
        <v>-26.5</v>
      </c>
      <c r="AI510">
        <v>13.7</v>
      </c>
    </row>
    <row r="511" spans="1:35" x14ac:dyDescent="0.25">
      <c r="A511">
        <v>34808</v>
      </c>
      <c r="B511">
        <v>66.900000000000006</v>
      </c>
      <c r="C511">
        <v>14.7</v>
      </c>
      <c r="D511">
        <v>67.2</v>
      </c>
      <c r="E511">
        <v>38.5</v>
      </c>
      <c r="F511">
        <v>68.099999999999994</v>
      </c>
      <c r="G511">
        <v>37.700000000000003</v>
      </c>
      <c r="H511">
        <v>70.3</v>
      </c>
      <c r="I511">
        <v>18.2</v>
      </c>
      <c r="J511">
        <v>38.299999999999997</v>
      </c>
      <c r="K511">
        <v>9.8000000000000007</v>
      </c>
      <c r="L511">
        <v>-5.7</v>
      </c>
      <c r="M511">
        <v>12.7</v>
      </c>
      <c r="N511">
        <v>-4.5999999999999996</v>
      </c>
      <c r="O511">
        <v>1.9</v>
      </c>
      <c r="P511">
        <v>49.4</v>
      </c>
      <c r="Q511">
        <v>-1.7</v>
      </c>
      <c r="R511">
        <v>117.9</v>
      </c>
      <c r="S511">
        <v>65.2</v>
      </c>
      <c r="T511">
        <v>11.2</v>
      </c>
      <c r="U511">
        <v>65.7</v>
      </c>
      <c r="V511">
        <v>38.700000000000003</v>
      </c>
      <c r="W511">
        <v>64.7</v>
      </c>
      <c r="X511">
        <v>37.9</v>
      </c>
      <c r="Y511">
        <v>66.7</v>
      </c>
      <c r="Z511">
        <v>18.8</v>
      </c>
      <c r="AA511">
        <v>27</v>
      </c>
      <c r="AB511">
        <v>-8</v>
      </c>
      <c r="AC511">
        <v>-5.2</v>
      </c>
      <c r="AD511">
        <v>-1.2</v>
      </c>
      <c r="AE511">
        <v>0.7</v>
      </c>
      <c r="AF511">
        <v>114.3</v>
      </c>
      <c r="AG511">
        <v>91</v>
      </c>
      <c r="AH511">
        <v>-25.7</v>
      </c>
      <c r="AI511">
        <v>12.8</v>
      </c>
    </row>
    <row r="512" spans="1:35" x14ac:dyDescent="0.25">
      <c r="A512">
        <v>34843</v>
      </c>
      <c r="B512">
        <v>71.3</v>
      </c>
      <c r="C512">
        <v>13.1</v>
      </c>
      <c r="D512">
        <v>68.5</v>
      </c>
      <c r="E512">
        <v>38.4</v>
      </c>
      <c r="F512">
        <v>67.900000000000006</v>
      </c>
      <c r="G512">
        <v>37.299999999999997</v>
      </c>
      <c r="H512">
        <v>71.8</v>
      </c>
      <c r="I512">
        <v>18.5</v>
      </c>
      <c r="J512">
        <v>30</v>
      </c>
      <c r="K512">
        <v>10.4</v>
      </c>
      <c r="L512">
        <v>-5.8</v>
      </c>
      <c r="M512">
        <v>12.7</v>
      </c>
      <c r="N512">
        <v>-4.5999999999999996</v>
      </c>
      <c r="O512">
        <v>-6.8</v>
      </c>
      <c r="P512">
        <v>49.7</v>
      </c>
      <c r="Q512">
        <v>-1</v>
      </c>
      <c r="R512">
        <v>119.4</v>
      </c>
      <c r="S512">
        <v>61.4</v>
      </c>
      <c r="T512">
        <v>11.9</v>
      </c>
      <c r="U512">
        <v>62.9</v>
      </c>
      <c r="V512">
        <v>38.700000000000003</v>
      </c>
      <c r="W512">
        <v>73.8</v>
      </c>
      <c r="X512">
        <v>37.9</v>
      </c>
      <c r="Y512">
        <v>60.1</v>
      </c>
      <c r="Z512">
        <v>17.899999999999999</v>
      </c>
      <c r="AA512">
        <v>33.5</v>
      </c>
      <c r="AB512">
        <v>-7.7</v>
      </c>
      <c r="AC512">
        <v>-5.7</v>
      </c>
      <c r="AD512">
        <v>-1.2</v>
      </c>
      <c r="AE512">
        <v>0.7</v>
      </c>
      <c r="AF512">
        <v>112.7</v>
      </c>
      <c r="AG512">
        <v>91</v>
      </c>
      <c r="AH512">
        <v>-24</v>
      </c>
      <c r="AI512">
        <v>16.8</v>
      </c>
    </row>
    <row r="513" spans="1:35" x14ac:dyDescent="0.25">
      <c r="A513">
        <v>34877</v>
      </c>
      <c r="B513">
        <v>72.3</v>
      </c>
      <c r="C513">
        <v>13.1</v>
      </c>
      <c r="D513">
        <v>67.900000000000006</v>
      </c>
      <c r="E513">
        <v>38.700000000000003</v>
      </c>
      <c r="F513">
        <v>67.8</v>
      </c>
      <c r="G513">
        <v>38.1</v>
      </c>
      <c r="H513">
        <v>72.099999999999994</v>
      </c>
      <c r="I513">
        <v>16.8</v>
      </c>
      <c r="J513">
        <v>30.3</v>
      </c>
      <c r="K513">
        <v>10.6</v>
      </c>
      <c r="L513">
        <v>-3.8</v>
      </c>
      <c r="M513">
        <v>12.7</v>
      </c>
      <c r="N513">
        <v>-4.3</v>
      </c>
      <c r="O513">
        <v>-0.7</v>
      </c>
      <c r="P513">
        <v>49.4</v>
      </c>
      <c r="Q513">
        <v>-0.7</v>
      </c>
      <c r="R513">
        <v>117.8</v>
      </c>
      <c r="S513">
        <v>56.8</v>
      </c>
      <c r="T513">
        <v>11.6</v>
      </c>
      <c r="U513">
        <v>73.2</v>
      </c>
      <c r="V513">
        <v>37.700000000000003</v>
      </c>
      <c r="W513">
        <v>68.8</v>
      </c>
      <c r="X513">
        <v>38.700000000000003</v>
      </c>
      <c r="Y513">
        <v>57.4</v>
      </c>
      <c r="Z513">
        <v>18.2</v>
      </c>
      <c r="AA513">
        <v>29.6</v>
      </c>
      <c r="AB513">
        <v>-9.3000000000000007</v>
      </c>
      <c r="AC513">
        <v>-5.4</v>
      </c>
      <c r="AD513">
        <v>-1.2</v>
      </c>
      <c r="AE513">
        <v>0.7</v>
      </c>
      <c r="AF513">
        <v>113.3</v>
      </c>
      <c r="AG513">
        <v>91</v>
      </c>
      <c r="AH513">
        <v>-24.6</v>
      </c>
      <c r="AI513">
        <v>14</v>
      </c>
    </row>
    <row r="514" spans="1:35" x14ac:dyDescent="0.25">
      <c r="A514">
        <v>34912</v>
      </c>
      <c r="B514">
        <v>73</v>
      </c>
      <c r="C514">
        <v>12.5</v>
      </c>
      <c r="D514">
        <v>68.5</v>
      </c>
      <c r="E514">
        <v>38.6</v>
      </c>
      <c r="F514">
        <v>70.3</v>
      </c>
      <c r="G514">
        <v>38.4</v>
      </c>
      <c r="H514">
        <v>73.400000000000006</v>
      </c>
      <c r="I514">
        <v>17.100000000000001</v>
      </c>
      <c r="J514">
        <v>31.7</v>
      </c>
      <c r="K514">
        <v>10.6</v>
      </c>
      <c r="L514">
        <v>-5.6</v>
      </c>
      <c r="M514">
        <v>12.7</v>
      </c>
      <c r="N514">
        <v>-4.5999999999999996</v>
      </c>
      <c r="O514">
        <v>-0.4</v>
      </c>
      <c r="P514">
        <v>49.7</v>
      </c>
      <c r="Q514">
        <v>-0.9</v>
      </c>
      <c r="R514">
        <v>117</v>
      </c>
      <c r="S514">
        <v>57.9</v>
      </c>
      <c r="T514">
        <v>13.8</v>
      </c>
      <c r="U514">
        <v>64.3</v>
      </c>
      <c r="V514">
        <v>38.700000000000003</v>
      </c>
      <c r="W514">
        <v>69.900000000000006</v>
      </c>
      <c r="X514">
        <v>38.700000000000003</v>
      </c>
      <c r="Y514">
        <v>56.7</v>
      </c>
      <c r="Z514">
        <v>17.600000000000001</v>
      </c>
      <c r="AA514">
        <v>29.5</v>
      </c>
      <c r="AB514">
        <v>-11.3</v>
      </c>
      <c r="AC514">
        <v>-6.2</v>
      </c>
      <c r="AD514">
        <v>-1.2</v>
      </c>
      <c r="AE514">
        <v>0.7</v>
      </c>
      <c r="AF514">
        <v>113.5</v>
      </c>
      <c r="AG514">
        <v>91</v>
      </c>
      <c r="AH514">
        <v>-24.1</v>
      </c>
      <c r="AI514">
        <v>14.2</v>
      </c>
    </row>
    <row r="515" spans="1:35" x14ac:dyDescent="0.25">
      <c r="A515">
        <v>34945</v>
      </c>
      <c r="B515">
        <v>74</v>
      </c>
      <c r="C515">
        <v>12.5</v>
      </c>
      <c r="D515">
        <v>69.099999999999994</v>
      </c>
      <c r="E515">
        <v>38.799999999999997</v>
      </c>
      <c r="F515">
        <v>69.400000000000006</v>
      </c>
      <c r="G515">
        <v>40</v>
      </c>
      <c r="H515">
        <v>72.599999999999994</v>
      </c>
      <c r="I515">
        <v>18.8</v>
      </c>
      <c r="J515">
        <v>30.5</v>
      </c>
      <c r="K515">
        <v>9.5</v>
      </c>
      <c r="L515">
        <v>-2.1</v>
      </c>
      <c r="M515">
        <v>12.7</v>
      </c>
      <c r="N515">
        <v>-4.5999999999999996</v>
      </c>
      <c r="O515">
        <v>-1</v>
      </c>
      <c r="P515">
        <v>49.7</v>
      </c>
      <c r="Q515">
        <v>-1</v>
      </c>
      <c r="R515">
        <v>118.6</v>
      </c>
      <c r="S515">
        <v>57.3</v>
      </c>
      <c r="T515">
        <v>13.1</v>
      </c>
      <c r="U515">
        <v>66.8</v>
      </c>
      <c r="V515">
        <v>38.799999999999997</v>
      </c>
      <c r="W515">
        <v>71.599999999999994</v>
      </c>
      <c r="X515">
        <v>39.4</v>
      </c>
      <c r="Y515">
        <v>59.8</v>
      </c>
      <c r="Z515">
        <v>18.2</v>
      </c>
      <c r="AA515">
        <v>34.700000000000003</v>
      </c>
      <c r="AB515">
        <v>-9</v>
      </c>
      <c r="AC515">
        <v>-5.6</v>
      </c>
      <c r="AD515">
        <v>-1.4</v>
      </c>
      <c r="AE515">
        <v>0.7</v>
      </c>
      <c r="AF515">
        <v>114.1</v>
      </c>
      <c r="AG515">
        <v>91.2</v>
      </c>
      <c r="AH515">
        <v>-25.5</v>
      </c>
      <c r="AI515">
        <v>13.5</v>
      </c>
    </row>
    <row r="516" spans="1:35" x14ac:dyDescent="0.25">
      <c r="A516">
        <v>34980</v>
      </c>
      <c r="B516">
        <v>74.2</v>
      </c>
      <c r="C516">
        <v>13.8</v>
      </c>
      <c r="D516">
        <v>66.099999999999994</v>
      </c>
      <c r="E516">
        <v>38.700000000000003</v>
      </c>
      <c r="F516">
        <v>72.400000000000006</v>
      </c>
      <c r="G516">
        <v>39.5</v>
      </c>
      <c r="H516">
        <v>73.099999999999994</v>
      </c>
      <c r="I516">
        <v>18.2</v>
      </c>
      <c r="J516">
        <v>26.6</v>
      </c>
      <c r="K516">
        <v>10.6</v>
      </c>
      <c r="L516">
        <v>-5</v>
      </c>
      <c r="M516">
        <v>12.7</v>
      </c>
      <c r="N516">
        <v>-4.3</v>
      </c>
      <c r="O516">
        <v>-0.4</v>
      </c>
      <c r="P516">
        <v>49.2</v>
      </c>
      <c r="Q516">
        <v>-1.7</v>
      </c>
      <c r="R516">
        <v>118.5</v>
      </c>
      <c r="S516">
        <v>60.5</v>
      </c>
      <c r="T516">
        <v>13.8</v>
      </c>
      <c r="U516">
        <v>70.400000000000006</v>
      </c>
      <c r="V516">
        <v>38.5</v>
      </c>
      <c r="W516">
        <v>70.099999999999994</v>
      </c>
      <c r="X516">
        <v>38.700000000000003</v>
      </c>
      <c r="Y516">
        <v>57.4</v>
      </c>
      <c r="Z516">
        <v>17.100000000000001</v>
      </c>
      <c r="AA516">
        <v>29.4</v>
      </c>
      <c r="AB516">
        <v>-6.3</v>
      </c>
      <c r="AC516">
        <v>-2.7</v>
      </c>
      <c r="AD516">
        <v>-1.2</v>
      </c>
      <c r="AE516">
        <v>0.7</v>
      </c>
      <c r="AF516">
        <v>112.9</v>
      </c>
      <c r="AG516">
        <v>91</v>
      </c>
      <c r="AH516">
        <v>-24</v>
      </c>
      <c r="AI516">
        <v>17.899999999999999</v>
      </c>
    </row>
    <row r="517" spans="1:35" x14ac:dyDescent="0.25">
      <c r="A517">
        <v>35015</v>
      </c>
      <c r="B517">
        <v>71.099999999999994</v>
      </c>
      <c r="C517">
        <v>13.4</v>
      </c>
      <c r="D517">
        <v>71.900000000000006</v>
      </c>
      <c r="E517">
        <v>38.9</v>
      </c>
      <c r="F517">
        <v>67.900000000000006</v>
      </c>
      <c r="G517">
        <v>38.9</v>
      </c>
      <c r="H517">
        <v>77.3</v>
      </c>
      <c r="I517">
        <v>15.3</v>
      </c>
      <c r="J517">
        <v>31.5</v>
      </c>
      <c r="K517">
        <v>10.8</v>
      </c>
      <c r="L517">
        <v>-5.6</v>
      </c>
      <c r="M517">
        <v>12.7</v>
      </c>
      <c r="N517">
        <v>-4.8</v>
      </c>
      <c r="O517">
        <v>0.3</v>
      </c>
      <c r="P517">
        <v>49.2</v>
      </c>
      <c r="Q517">
        <v>-1.2</v>
      </c>
      <c r="R517">
        <v>118.2</v>
      </c>
      <c r="S517">
        <v>54.6</v>
      </c>
      <c r="T517">
        <v>12.5</v>
      </c>
      <c r="U517">
        <v>65.2</v>
      </c>
      <c r="V517">
        <v>38.799999999999997</v>
      </c>
      <c r="W517">
        <v>65.900000000000006</v>
      </c>
      <c r="X517">
        <v>37.9</v>
      </c>
      <c r="Y517">
        <v>63</v>
      </c>
      <c r="Z517">
        <v>15.9</v>
      </c>
      <c r="AA517">
        <v>26.5</v>
      </c>
      <c r="AB517">
        <v>-8</v>
      </c>
      <c r="AC517">
        <v>-2.6</v>
      </c>
      <c r="AD517">
        <v>-1.2</v>
      </c>
      <c r="AE517">
        <v>0.7</v>
      </c>
      <c r="AF517">
        <v>112.4</v>
      </c>
      <c r="AG517">
        <v>91</v>
      </c>
      <c r="AH517">
        <v>-24.6</v>
      </c>
      <c r="AI517">
        <v>15.1</v>
      </c>
    </row>
    <row r="518" spans="1:35" x14ac:dyDescent="0.25">
      <c r="A518">
        <v>35050</v>
      </c>
      <c r="B518">
        <v>72.400000000000006</v>
      </c>
      <c r="C518">
        <v>12.8</v>
      </c>
      <c r="D518">
        <v>74</v>
      </c>
      <c r="E518">
        <v>39.1</v>
      </c>
      <c r="F518">
        <v>66.900000000000006</v>
      </c>
      <c r="G518">
        <v>38.9</v>
      </c>
      <c r="H518">
        <v>57.3</v>
      </c>
      <c r="I518">
        <v>17.399999999999999</v>
      </c>
      <c r="J518">
        <v>29.3</v>
      </c>
      <c r="K518">
        <v>10.4</v>
      </c>
      <c r="L518">
        <v>-6.5</v>
      </c>
      <c r="M518">
        <v>12.7</v>
      </c>
      <c r="N518">
        <v>-4.5999999999999996</v>
      </c>
      <c r="O518">
        <v>0.5</v>
      </c>
      <c r="P518">
        <v>49.4</v>
      </c>
      <c r="Q518">
        <v>2.2999999999999998</v>
      </c>
      <c r="R518">
        <v>118.1</v>
      </c>
      <c r="S518">
        <v>58.5</v>
      </c>
      <c r="T518">
        <v>14.4</v>
      </c>
      <c r="U518">
        <v>66</v>
      </c>
      <c r="V518">
        <v>38.700000000000003</v>
      </c>
      <c r="W518">
        <v>65.599999999999994</v>
      </c>
      <c r="X518">
        <v>37.6</v>
      </c>
      <c r="Y518">
        <v>58.5</v>
      </c>
      <c r="Z518">
        <v>16.2</v>
      </c>
      <c r="AA518">
        <v>28.5</v>
      </c>
      <c r="AB518">
        <v>-8</v>
      </c>
      <c r="AC518">
        <v>-8</v>
      </c>
      <c r="AD518">
        <v>-1.2</v>
      </c>
      <c r="AE518">
        <v>0.7</v>
      </c>
      <c r="AF518">
        <v>113.7</v>
      </c>
      <c r="AG518">
        <v>91.2</v>
      </c>
      <c r="AH518">
        <v>-24.8</v>
      </c>
      <c r="AI518">
        <v>12.8</v>
      </c>
    </row>
    <row r="519" spans="1:35" x14ac:dyDescent="0.25">
      <c r="A519">
        <v>35085</v>
      </c>
      <c r="B519">
        <v>73.5</v>
      </c>
      <c r="C519">
        <v>12.5</v>
      </c>
      <c r="D519">
        <v>68</v>
      </c>
      <c r="E519">
        <v>38.6</v>
      </c>
      <c r="F519">
        <v>67.3</v>
      </c>
      <c r="G519">
        <v>38.1</v>
      </c>
      <c r="H519">
        <v>78.2</v>
      </c>
      <c r="I519">
        <v>17.899999999999999</v>
      </c>
      <c r="J519">
        <v>29.9</v>
      </c>
      <c r="K519">
        <v>11</v>
      </c>
      <c r="L519">
        <v>-5.8</v>
      </c>
      <c r="M519">
        <v>12.7</v>
      </c>
      <c r="N519">
        <v>-4.3</v>
      </c>
      <c r="O519">
        <v>1.3</v>
      </c>
      <c r="P519">
        <v>49.4</v>
      </c>
      <c r="Q519">
        <v>-2</v>
      </c>
      <c r="R519">
        <v>119.1</v>
      </c>
      <c r="S519">
        <v>63.5</v>
      </c>
      <c r="T519">
        <v>12.8</v>
      </c>
      <c r="U519">
        <v>69.900000000000006</v>
      </c>
      <c r="V519">
        <v>38.4</v>
      </c>
      <c r="W519">
        <v>64.3</v>
      </c>
      <c r="X519">
        <v>37.700000000000003</v>
      </c>
      <c r="Y519">
        <v>63.5</v>
      </c>
      <c r="Z519">
        <v>17.600000000000001</v>
      </c>
      <c r="AA519">
        <v>30.1</v>
      </c>
      <c r="AB519">
        <v>-7.3</v>
      </c>
      <c r="AC519">
        <v>-5.4</v>
      </c>
      <c r="AD519">
        <v>-1.2</v>
      </c>
      <c r="AE519">
        <v>0.7</v>
      </c>
      <c r="AF519">
        <v>110.9</v>
      </c>
      <c r="AG519">
        <v>91.2</v>
      </c>
      <c r="AH519">
        <v>-24.6</v>
      </c>
      <c r="AI519">
        <v>15.1</v>
      </c>
    </row>
    <row r="520" spans="1:35" x14ac:dyDescent="0.25">
      <c r="A520">
        <v>35120</v>
      </c>
      <c r="B520">
        <v>69.900000000000006</v>
      </c>
      <c r="C520">
        <v>13.8</v>
      </c>
      <c r="D520">
        <v>67.5</v>
      </c>
      <c r="E520">
        <v>38.200000000000003</v>
      </c>
      <c r="F520">
        <v>68.2</v>
      </c>
      <c r="G520">
        <v>37.6</v>
      </c>
      <c r="H520">
        <v>69.900000000000006</v>
      </c>
      <c r="I520">
        <v>16.8</v>
      </c>
      <c r="J520">
        <v>35.6</v>
      </c>
      <c r="K520">
        <v>10.6</v>
      </c>
      <c r="L520">
        <v>-5.8</v>
      </c>
      <c r="M520">
        <v>12.7</v>
      </c>
      <c r="N520">
        <v>-4.8</v>
      </c>
      <c r="O520">
        <v>-0.4</v>
      </c>
      <c r="P520">
        <v>49.2</v>
      </c>
      <c r="Q520">
        <v>1.9</v>
      </c>
      <c r="R520">
        <v>119.3</v>
      </c>
      <c r="S520">
        <v>54.7</v>
      </c>
      <c r="T520">
        <v>12.5</v>
      </c>
      <c r="U520">
        <v>65.2</v>
      </c>
      <c r="V520">
        <v>38.200000000000003</v>
      </c>
      <c r="W520">
        <v>71.2</v>
      </c>
      <c r="X520">
        <v>37.9</v>
      </c>
      <c r="Y520">
        <v>55.5</v>
      </c>
      <c r="Z520">
        <v>18.2</v>
      </c>
      <c r="AA520">
        <v>33.1</v>
      </c>
      <c r="AB520">
        <v>-8</v>
      </c>
      <c r="AC520">
        <v>-7.5</v>
      </c>
      <c r="AD520">
        <v>-1.2</v>
      </c>
      <c r="AE520">
        <v>0.7</v>
      </c>
      <c r="AF520">
        <v>113.5</v>
      </c>
      <c r="AG520">
        <v>91.2</v>
      </c>
      <c r="AH520">
        <v>-23.9</v>
      </c>
      <c r="AI520">
        <v>15.6</v>
      </c>
    </row>
    <row r="521" spans="1:35" x14ac:dyDescent="0.25">
      <c r="A521">
        <v>35155</v>
      </c>
      <c r="B521">
        <v>76</v>
      </c>
      <c r="C521">
        <v>13.1</v>
      </c>
      <c r="D521">
        <v>60.9</v>
      </c>
      <c r="E521">
        <v>38.6</v>
      </c>
      <c r="F521">
        <v>63.9</v>
      </c>
      <c r="G521">
        <v>38.200000000000003</v>
      </c>
      <c r="H521">
        <v>69.900000000000006</v>
      </c>
      <c r="I521">
        <v>17.899999999999999</v>
      </c>
      <c r="J521">
        <v>22.3</v>
      </c>
      <c r="K521">
        <v>10.4</v>
      </c>
      <c r="L521">
        <v>-5.9</v>
      </c>
      <c r="M521">
        <v>12.7</v>
      </c>
      <c r="N521">
        <v>-4.5999999999999996</v>
      </c>
      <c r="O521">
        <v>0.3</v>
      </c>
      <c r="P521">
        <v>49.2</v>
      </c>
      <c r="Q521">
        <v>-1.6</v>
      </c>
      <c r="R521">
        <v>118</v>
      </c>
      <c r="S521">
        <v>56.5</v>
      </c>
      <c r="T521">
        <v>15</v>
      </c>
      <c r="U521">
        <v>65.7</v>
      </c>
      <c r="V521">
        <v>37.4</v>
      </c>
      <c r="W521">
        <v>51</v>
      </c>
      <c r="X521">
        <v>38.4</v>
      </c>
      <c r="Y521">
        <v>58.1</v>
      </c>
      <c r="Z521">
        <v>18.8</v>
      </c>
      <c r="AA521">
        <v>27.4</v>
      </c>
      <c r="AB521">
        <v>-6</v>
      </c>
      <c r="AC521">
        <v>-5.9</v>
      </c>
      <c r="AD521">
        <v>-1.2</v>
      </c>
      <c r="AE521">
        <v>0.7</v>
      </c>
      <c r="AF521">
        <v>113.5</v>
      </c>
      <c r="AG521">
        <v>91</v>
      </c>
      <c r="AH521">
        <v>-24.5</v>
      </c>
      <c r="AI521">
        <v>15</v>
      </c>
    </row>
    <row r="522" spans="1:35" x14ac:dyDescent="0.25">
      <c r="A522">
        <v>35190</v>
      </c>
      <c r="B522">
        <v>70.099999999999994</v>
      </c>
      <c r="C522">
        <v>14.4</v>
      </c>
      <c r="D522">
        <v>71.400000000000006</v>
      </c>
      <c r="E522">
        <v>38.4</v>
      </c>
      <c r="F522">
        <v>58</v>
      </c>
      <c r="G522">
        <v>38.4</v>
      </c>
      <c r="H522">
        <v>71.400000000000006</v>
      </c>
      <c r="I522">
        <v>20.5</v>
      </c>
      <c r="J522">
        <v>34</v>
      </c>
      <c r="K522">
        <v>10.6</v>
      </c>
      <c r="L522">
        <v>-5.9</v>
      </c>
      <c r="M522">
        <v>12.7</v>
      </c>
      <c r="N522">
        <v>-4.5999999999999996</v>
      </c>
      <c r="O522">
        <v>1.3</v>
      </c>
      <c r="P522">
        <v>49.4</v>
      </c>
      <c r="Q522">
        <v>-2.4</v>
      </c>
      <c r="R522">
        <v>119.9</v>
      </c>
      <c r="S522">
        <v>55.3</v>
      </c>
      <c r="T522">
        <v>13.8</v>
      </c>
      <c r="U522">
        <v>64.599999999999994</v>
      </c>
      <c r="V522">
        <v>37.9</v>
      </c>
      <c r="W522">
        <v>67</v>
      </c>
      <c r="X522">
        <v>39.5</v>
      </c>
      <c r="Y522">
        <v>59.8</v>
      </c>
      <c r="Z522">
        <v>21.8</v>
      </c>
      <c r="AA522">
        <v>31</v>
      </c>
      <c r="AB522">
        <v>-8</v>
      </c>
      <c r="AC522">
        <v>-5.4</v>
      </c>
      <c r="AD522">
        <v>-1.2</v>
      </c>
      <c r="AE522">
        <v>0.7</v>
      </c>
      <c r="AF522">
        <v>114.4</v>
      </c>
      <c r="AG522">
        <v>91.2</v>
      </c>
      <c r="AH522">
        <v>-25.7</v>
      </c>
      <c r="AI522">
        <v>11.5</v>
      </c>
    </row>
    <row r="523" spans="1:35" x14ac:dyDescent="0.25">
      <c r="A523">
        <v>35225</v>
      </c>
      <c r="B523">
        <v>70.900000000000006</v>
      </c>
      <c r="C523">
        <v>13.4</v>
      </c>
      <c r="D523">
        <v>66.3</v>
      </c>
      <c r="E523">
        <v>38.299999999999997</v>
      </c>
      <c r="F523">
        <v>61.9</v>
      </c>
      <c r="G523">
        <v>39.200000000000003</v>
      </c>
      <c r="H523">
        <v>69.900000000000006</v>
      </c>
      <c r="I523">
        <v>20.9</v>
      </c>
      <c r="J523">
        <v>27.4</v>
      </c>
      <c r="K523">
        <v>10</v>
      </c>
      <c r="L523">
        <v>-7.4</v>
      </c>
      <c r="M523">
        <v>13</v>
      </c>
      <c r="N523">
        <v>-4.5999999999999996</v>
      </c>
      <c r="O523">
        <v>-0.3</v>
      </c>
      <c r="P523">
        <v>49.4</v>
      </c>
      <c r="Q523">
        <v>-1.6</v>
      </c>
      <c r="R523">
        <v>118.6</v>
      </c>
      <c r="S523">
        <v>56.2</v>
      </c>
      <c r="T523">
        <v>14.1</v>
      </c>
      <c r="U523">
        <v>62.5</v>
      </c>
      <c r="V523">
        <v>38.4</v>
      </c>
      <c r="W523">
        <v>64.599999999999994</v>
      </c>
      <c r="X523">
        <v>39</v>
      </c>
      <c r="Y523">
        <v>57.7</v>
      </c>
      <c r="Z523">
        <v>22</v>
      </c>
      <c r="AA523">
        <v>28.4</v>
      </c>
      <c r="AB523">
        <v>-8.6999999999999993</v>
      </c>
      <c r="AC523">
        <v>-5.9</v>
      </c>
      <c r="AD523">
        <v>-1.2</v>
      </c>
      <c r="AE523">
        <v>0.7</v>
      </c>
      <c r="AF523">
        <v>113.3</v>
      </c>
      <c r="AG523">
        <v>91</v>
      </c>
      <c r="AH523">
        <v>-24.8</v>
      </c>
      <c r="AI523">
        <v>13.9</v>
      </c>
    </row>
    <row r="524" spans="1:35" x14ac:dyDescent="0.25">
      <c r="A524">
        <v>35258</v>
      </c>
      <c r="B524">
        <v>77.099999999999994</v>
      </c>
      <c r="C524">
        <v>15</v>
      </c>
      <c r="D524">
        <v>62.1</v>
      </c>
      <c r="E524">
        <v>38.700000000000003</v>
      </c>
      <c r="F524">
        <v>61.9</v>
      </c>
      <c r="G524">
        <v>39.5</v>
      </c>
      <c r="H524">
        <v>68.8</v>
      </c>
      <c r="I524">
        <v>23</v>
      </c>
      <c r="J524">
        <v>29.9</v>
      </c>
      <c r="K524">
        <v>7.6</v>
      </c>
      <c r="L524">
        <v>-5.8</v>
      </c>
      <c r="M524">
        <v>12.7</v>
      </c>
      <c r="N524">
        <v>-4.5999999999999996</v>
      </c>
      <c r="O524">
        <v>-0.2</v>
      </c>
      <c r="P524">
        <v>49.4</v>
      </c>
      <c r="Q524">
        <v>-1.2</v>
      </c>
      <c r="R524">
        <v>118.5</v>
      </c>
      <c r="S524">
        <v>51</v>
      </c>
      <c r="T524">
        <v>14.7</v>
      </c>
      <c r="U524">
        <v>60.3</v>
      </c>
      <c r="V524">
        <v>38.5</v>
      </c>
      <c r="W524">
        <v>60.9</v>
      </c>
      <c r="X524">
        <v>38.700000000000003</v>
      </c>
      <c r="Y524">
        <v>56.9</v>
      </c>
      <c r="Z524">
        <v>20.9</v>
      </c>
      <c r="AA524">
        <v>29.4</v>
      </c>
      <c r="AB524">
        <v>-8</v>
      </c>
      <c r="AC524">
        <v>-10.6</v>
      </c>
      <c r="AD524">
        <v>-1.2</v>
      </c>
      <c r="AE524">
        <v>0.7</v>
      </c>
      <c r="AF524">
        <v>114.5</v>
      </c>
      <c r="AG524">
        <v>91.2</v>
      </c>
      <c r="AH524">
        <v>-25.2</v>
      </c>
      <c r="AI524">
        <v>11.8</v>
      </c>
    </row>
    <row r="525" spans="1:35" x14ac:dyDescent="0.25">
      <c r="A525">
        <v>35293</v>
      </c>
      <c r="B525">
        <v>62.1</v>
      </c>
      <c r="C525">
        <v>15</v>
      </c>
      <c r="D525">
        <v>61.1</v>
      </c>
      <c r="E525">
        <v>38.299999999999997</v>
      </c>
      <c r="F525">
        <v>58.6</v>
      </c>
      <c r="G525">
        <v>38.9</v>
      </c>
      <c r="H525">
        <v>69.2</v>
      </c>
      <c r="I525">
        <v>23.2</v>
      </c>
      <c r="J525">
        <v>32</v>
      </c>
      <c r="K525">
        <v>10.4</v>
      </c>
      <c r="L525">
        <v>-5.7</v>
      </c>
      <c r="M525">
        <v>12.7</v>
      </c>
      <c r="N525">
        <v>-4.3</v>
      </c>
      <c r="O525">
        <v>0.5</v>
      </c>
      <c r="P525">
        <v>49.4</v>
      </c>
      <c r="Q525">
        <v>-1.2</v>
      </c>
      <c r="R525">
        <v>118.1</v>
      </c>
      <c r="S525">
        <v>45</v>
      </c>
      <c r="T525">
        <v>15.8</v>
      </c>
      <c r="U525">
        <v>57.5</v>
      </c>
      <c r="V525">
        <v>37.799999999999997</v>
      </c>
      <c r="W525">
        <v>55.7</v>
      </c>
      <c r="X525">
        <v>40.1</v>
      </c>
      <c r="Y525">
        <v>53.7</v>
      </c>
      <c r="Z525">
        <v>23.2</v>
      </c>
      <c r="AA525">
        <v>29.6</v>
      </c>
      <c r="AB525">
        <v>-7</v>
      </c>
      <c r="AC525">
        <v>-7.6</v>
      </c>
      <c r="AD525">
        <v>-1.2</v>
      </c>
      <c r="AE525">
        <v>0.7</v>
      </c>
      <c r="AF525">
        <v>114.1</v>
      </c>
      <c r="AG525">
        <v>91</v>
      </c>
      <c r="AH525">
        <v>-24.5</v>
      </c>
      <c r="AI525">
        <v>12.8</v>
      </c>
    </row>
    <row r="526" spans="1:35" x14ac:dyDescent="0.25">
      <c r="A526">
        <v>35328</v>
      </c>
      <c r="B526">
        <v>69.3</v>
      </c>
      <c r="C526">
        <v>13.8</v>
      </c>
      <c r="D526">
        <v>63.9</v>
      </c>
      <c r="E526">
        <v>36.9</v>
      </c>
      <c r="F526">
        <v>39.299999999999997</v>
      </c>
      <c r="G526">
        <v>39</v>
      </c>
      <c r="H526">
        <v>65.400000000000006</v>
      </c>
      <c r="I526">
        <v>23.4</v>
      </c>
      <c r="J526">
        <v>32.4</v>
      </c>
      <c r="K526">
        <v>10.4</v>
      </c>
      <c r="L526">
        <v>-5.4</v>
      </c>
      <c r="M526">
        <v>12.5</v>
      </c>
      <c r="N526">
        <v>-4.5999999999999996</v>
      </c>
      <c r="O526">
        <v>0.5</v>
      </c>
      <c r="P526">
        <v>49.2</v>
      </c>
      <c r="Q526">
        <v>-1.9</v>
      </c>
      <c r="R526">
        <v>118.6</v>
      </c>
      <c r="S526">
        <v>56.4</v>
      </c>
      <c r="T526">
        <v>12.5</v>
      </c>
      <c r="U526">
        <v>53.2</v>
      </c>
      <c r="V526">
        <v>37.200000000000003</v>
      </c>
      <c r="W526">
        <v>52.3</v>
      </c>
      <c r="X526">
        <v>38.5</v>
      </c>
      <c r="Y526">
        <v>54.3</v>
      </c>
      <c r="Z526">
        <v>22.5</v>
      </c>
      <c r="AA526">
        <v>31.2</v>
      </c>
      <c r="AB526">
        <v>-6.7</v>
      </c>
      <c r="AC526">
        <v>-5.5</v>
      </c>
      <c r="AD526">
        <v>-1.2</v>
      </c>
      <c r="AE526">
        <v>0.7</v>
      </c>
      <c r="AF526">
        <v>114</v>
      </c>
      <c r="AG526">
        <v>91</v>
      </c>
      <c r="AH526">
        <v>-23.9</v>
      </c>
      <c r="AI526">
        <v>14.3</v>
      </c>
    </row>
    <row r="527" spans="1:35" x14ac:dyDescent="0.25">
      <c r="A527">
        <v>35363</v>
      </c>
      <c r="B527">
        <v>72.7</v>
      </c>
      <c r="C527">
        <v>11.2</v>
      </c>
      <c r="D527">
        <v>48.5</v>
      </c>
      <c r="E527">
        <v>37.4</v>
      </c>
      <c r="F527">
        <v>48.6</v>
      </c>
      <c r="G527">
        <v>39.4</v>
      </c>
      <c r="H527">
        <v>64</v>
      </c>
      <c r="I527">
        <v>22.5</v>
      </c>
      <c r="J527">
        <v>30.5</v>
      </c>
      <c r="K527">
        <v>9.8000000000000007</v>
      </c>
      <c r="L527">
        <v>-7.3</v>
      </c>
      <c r="M527">
        <v>12.7</v>
      </c>
      <c r="N527">
        <v>-4.5999999999999996</v>
      </c>
      <c r="O527">
        <v>-0.4</v>
      </c>
      <c r="P527">
        <v>49.2</v>
      </c>
      <c r="Q527">
        <v>-1.1000000000000001</v>
      </c>
      <c r="R527">
        <v>119.5</v>
      </c>
      <c r="S527">
        <v>53.6</v>
      </c>
      <c r="T527">
        <v>14.7</v>
      </c>
      <c r="U527">
        <v>48.4</v>
      </c>
      <c r="V527">
        <v>36.5</v>
      </c>
      <c r="W527">
        <v>50.4</v>
      </c>
      <c r="X527">
        <v>37.9</v>
      </c>
      <c r="Y527">
        <v>51.2</v>
      </c>
      <c r="Z527">
        <v>22.7</v>
      </c>
      <c r="AA527">
        <v>30.8</v>
      </c>
      <c r="AB527">
        <v>-9.6999999999999993</v>
      </c>
      <c r="AC527">
        <v>-5.4</v>
      </c>
      <c r="AD527">
        <v>-1.2</v>
      </c>
      <c r="AE527">
        <v>0.7</v>
      </c>
      <c r="AF527">
        <v>113</v>
      </c>
      <c r="AG527">
        <v>91</v>
      </c>
      <c r="AH527">
        <v>-24.3</v>
      </c>
      <c r="AI527">
        <v>18.399999999999999</v>
      </c>
    </row>
    <row r="528" spans="1:35" x14ac:dyDescent="0.25">
      <c r="A528">
        <v>35398</v>
      </c>
      <c r="B528">
        <v>64.099999999999994</v>
      </c>
      <c r="C528">
        <v>14.4</v>
      </c>
      <c r="D528">
        <v>48.5</v>
      </c>
      <c r="E528">
        <v>36.5</v>
      </c>
      <c r="F528">
        <v>45.7</v>
      </c>
      <c r="G528">
        <v>38.5</v>
      </c>
      <c r="H528">
        <v>60.6</v>
      </c>
      <c r="I528">
        <v>22.7</v>
      </c>
      <c r="J528">
        <v>25</v>
      </c>
      <c r="K528">
        <v>9.8000000000000007</v>
      </c>
      <c r="L528">
        <v>-5.3</v>
      </c>
      <c r="M528">
        <v>12.7</v>
      </c>
      <c r="N528">
        <v>-4.5999999999999996</v>
      </c>
      <c r="O528">
        <v>0.4</v>
      </c>
      <c r="P528">
        <v>49.7</v>
      </c>
      <c r="Q528">
        <v>-1.1000000000000001</v>
      </c>
      <c r="R528">
        <v>117.7</v>
      </c>
      <c r="S528">
        <v>43.8</v>
      </c>
      <c r="T528">
        <v>14.1</v>
      </c>
      <c r="U528">
        <v>42.1</v>
      </c>
      <c r="V528">
        <v>36.1</v>
      </c>
      <c r="W528">
        <v>43</v>
      </c>
      <c r="X528">
        <v>38.9</v>
      </c>
      <c r="Y528">
        <v>49.3</v>
      </c>
      <c r="Z528">
        <v>22.5</v>
      </c>
      <c r="AA528">
        <v>29</v>
      </c>
      <c r="AB528">
        <v>-9.3000000000000007</v>
      </c>
      <c r="AC528">
        <v>-9.4</v>
      </c>
      <c r="AD528">
        <v>-1.4</v>
      </c>
      <c r="AE528">
        <v>0.7</v>
      </c>
      <c r="AF528">
        <v>113.1</v>
      </c>
      <c r="AG528">
        <v>91.2</v>
      </c>
      <c r="AH528">
        <v>-24.5</v>
      </c>
      <c r="AI528">
        <v>14</v>
      </c>
    </row>
    <row r="529" spans="1:35" x14ac:dyDescent="0.25">
      <c r="A529">
        <v>35432</v>
      </c>
      <c r="B529">
        <v>68.8</v>
      </c>
      <c r="C529">
        <v>14.7</v>
      </c>
      <c r="D529">
        <v>43.7</v>
      </c>
      <c r="E529">
        <v>36.200000000000003</v>
      </c>
      <c r="F529">
        <v>41.4</v>
      </c>
      <c r="G529">
        <v>37.9</v>
      </c>
      <c r="H529">
        <v>61</v>
      </c>
      <c r="I529">
        <v>23.4</v>
      </c>
      <c r="J529">
        <v>29.4</v>
      </c>
      <c r="K529">
        <v>10.4</v>
      </c>
      <c r="L529">
        <v>1.6</v>
      </c>
      <c r="M529">
        <v>12.7</v>
      </c>
      <c r="N529">
        <v>-4.8</v>
      </c>
      <c r="O529">
        <v>0.4</v>
      </c>
      <c r="P529">
        <v>49.2</v>
      </c>
      <c r="Q529">
        <v>-1.6</v>
      </c>
      <c r="R529">
        <v>119.9</v>
      </c>
      <c r="S529">
        <v>51.6</v>
      </c>
      <c r="T529">
        <v>15</v>
      </c>
      <c r="U529">
        <v>36.200000000000003</v>
      </c>
      <c r="V529">
        <v>35.299999999999997</v>
      </c>
      <c r="W529">
        <v>20.8</v>
      </c>
      <c r="X529">
        <v>37.9</v>
      </c>
      <c r="Y529">
        <v>48.4</v>
      </c>
      <c r="Z529">
        <v>22.5</v>
      </c>
      <c r="AA529">
        <v>29.7</v>
      </c>
      <c r="AB529">
        <v>-9.3000000000000007</v>
      </c>
      <c r="AC529">
        <v>-5.5</v>
      </c>
      <c r="AD529">
        <v>-1.2</v>
      </c>
      <c r="AE529">
        <v>0.7</v>
      </c>
      <c r="AF529">
        <v>115.8</v>
      </c>
      <c r="AG529">
        <v>91.2</v>
      </c>
      <c r="AH529">
        <v>-25</v>
      </c>
      <c r="AI529">
        <v>13.6</v>
      </c>
    </row>
    <row r="530" spans="1:35" x14ac:dyDescent="0.25">
      <c r="A530">
        <v>35465</v>
      </c>
      <c r="B530">
        <v>66</v>
      </c>
      <c r="C530">
        <v>15</v>
      </c>
      <c r="D530">
        <v>44.8</v>
      </c>
      <c r="E530">
        <v>34.700000000000003</v>
      </c>
      <c r="F530">
        <v>17</v>
      </c>
      <c r="G530">
        <v>38.200000000000003</v>
      </c>
      <c r="H530">
        <v>60.2</v>
      </c>
      <c r="I530">
        <v>22.3</v>
      </c>
      <c r="J530">
        <v>30.6</v>
      </c>
      <c r="K530">
        <v>10.199999999999999</v>
      </c>
      <c r="L530">
        <v>-5.3</v>
      </c>
      <c r="M530">
        <v>12.7</v>
      </c>
      <c r="N530">
        <v>-4.8</v>
      </c>
      <c r="O530">
        <v>0.2</v>
      </c>
      <c r="P530">
        <v>49.4</v>
      </c>
      <c r="Q530">
        <v>-1.5</v>
      </c>
      <c r="R530">
        <v>118.6</v>
      </c>
      <c r="S530">
        <v>50.1</v>
      </c>
      <c r="T530">
        <v>17.8</v>
      </c>
      <c r="U530">
        <v>22.3</v>
      </c>
      <c r="V530">
        <v>34.4</v>
      </c>
      <c r="W530">
        <v>34.5</v>
      </c>
      <c r="X530">
        <v>36.6</v>
      </c>
      <c r="Y530">
        <v>46.8</v>
      </c>
      <c r="Z530">
        <v>22.3</v>
      </c>
      <c r="AA530">
        <v>34</v>
      </c>
      <c r="AB530">
        <v>-9.3000000000000007</v>
      </c>
      <c r="AC530">
        <v>0.2</v>
      </c>
      <c r="AD530">
        <v>-1.2</v>
      </c>
      <c r="AE530">
        <v>0.7</v>
      </c>
      <c r="AF530">
        <v>112.6</v>
      </c>
      <c r="AG530">
        <v>91.2</v>
      </c>
      <c r="AH530">
        <v>-24.3</v>
      </c>
      <c r="AI530">
        <v>14.3</v>
      </c>
    </row>
    <row r="531" spans="1:35" x14ac:dyDescent="0.25">
      <c r="A531">
        <v>35500</v>
      </c>
      <c r="B531">
        <v>50.8</v>
      </c>
      <c r="C531">
        <v>14.7</v>
      </c>
      <c r="D531">
        <v>27.1</v>
      </c>
      <c r="E531">
        <v>35.6</v>
      </c>
      <c r="F531">
        <v>35.9</v>
      </c>
      <c r="G531">
        <v>34.5</v>
      </c>
      <c r="H531">
        <v>54.4</v>
      </c>
      <c r="I531">
        <v>22</v>
      </c>
      <c r="J531">
        <v>25.7</v>
      </c>
      <c r="K531">
        <v>10</v>
      </c>
      <c r="L531">
        <v>-5.5</v>
      </c>
      <c r="M531">
        <v>12.7</v>
      </c>
      <c r="N531">
        <v>-4.5999999999999996</v>
      </c>
      <c r="O531">
        <v>-0.6</v>
      </c>
      <c r="P531">
        <v>49.2</v>
      </c>
      <c r="Q531">
        <v>-1.1000000000000001</v>
      </c>
      <c r="R531">
        <v>117.3</v>
      </c>
      <c r="S531">
        <v>44.8</v>
      </c>
      <c r="T531">
        <v>14.4</v>
      </c>
      <c r="U531">
        <v>21.4</v>
      </c>
      <c r="V531">
        <v>34.799999999999997</v>
      </c>
      <c r="W531">
        <v>35.1</v>
      </c>
      <c r="X531">
        <v>31.4</v>
      </c>
      <c r="Y531">
        <v>40.799999999999997</v>
      </c>
      <c r="Z531">
        <v>21.6</v>
      </c>
      <c r="AA531">
        <v>28.5</v>
      </c>
      <c r="AB531">
        <v>-7.7</v>
      </c>
      <c r="AC531">
        <v>-6.7</v>
      </c>
      <c r="AD531">
        <v>-1.2</v>
      </c>
      <c r="AE531">
        <v>0.7</v>
      </c>
      <c r="AF531">
        <v>113.3</v>
      </c>
      <c r="AG531">
        <v>91.2</v>
      </c>
      <c r="AH531">
        <v>-24.7</v>
      </c>
      <c r="AI531">
        <v>13.9</v>
      </c>
    </row>
    <row r="532" spans="1:35" x14ac:dyDescent="0.25">
      <c r="A532">
        <v>35535</v>
      </c>
      <c r="B532">
        <v>62.1</v>
      </c>
      <c r="C532">
        <v>14.7</v>
      </c>
      <c r="D532">
        <v>28.8</v>
      </c>
      <c r="E532">
        <v>35</v>
      </c>
      <c r="F532">
        <v>20.399999999999999</v>
      </c>
      <c r="G532">
        <v>30.7</v>
      </c>
      <c r="H532">
        <v>56.5</v>
      </c>
      <c r="I532">
        <v>23.6</v>
      </c>
      <c r="J532">
        <v>29.8</v>
      </c>
      <c r="K532">
        <v>9.8000000000000007</v>
      </c>
      <c r="L532">
        <v>-5</v>
      </c>
      <c r="M532">
        <v>12.7</v>
      </c>
      <c r="N532">
        <v>-4.8</v>
      </c>
      <c r="O532">
        <v>-0.3</v>
      </c>
      <c r="P532">
        <v>49.7</v>
      </c>
      <c r="Q532">
        <v>-1.3</v>
      </c>
      <c r="R532">
        <v>117.3</v>
      </c>
      <c r="S532">
        <v>45.5</v>
      </c>
      <c r="T532">
        <v>14.7</v>
      </c>
      <c r="U532">
        <v>32.4</v>
      </c>
      <c r="V532">
        <v>34.200000000000003</v>
      </c>
      <c r="W532">
        <v>28</v>
      </c>
      <c r="X532">
        <v>27.9</v>
      </c>
      <c r="Y532">
        <v>44.7</v>
      </c>
      <c r="Z532">
        <v>22.5</v>
      </c>
      <c r="AA532">
        <v>24.3</v>
      </c>
      <c r="AB532">
        <v>-10.3</v>
      </c>
      <c r="AC532">
        <v>-12.5</v>
      </c>
      <c r="AD532">
        <v>-1.2</v>
      </c>
      <c r="AE532">
        <v>0.7</v>
      </c>
      <c r="AF532">
        <v>113</v>
      </c>
      <c r="AG532">
        <v>91.2</v>
      </c>
      <c r="AH532">
        <v>-24.4</v>
      </c>
      <c r="AI532">
        <v>13.7</v>
      </c>
    </row>
    <row r="533" spans="1:35" x14ac:dyDescent="0.25">
      <c r="A533">
        <v>35570</v>
      </c>
      <c r="B533">
        <v>61.9</v>
      </c>
      <c r="C533">
        <v>13.8</v>
      </c>
      <c r="D533">
        <v>28.8</v>
      </c>
      <c r="E533">
        <v>33.6</v>
      </c>
      <c r="F533">
        <v>-10.1</v>
      </c>
      <c r="G533">
        <v>27.4</v>
      </c>
      <c r="H533">
        <v>61.3</v>
      </c>
      <c r="I533">
        <v>22</v>
      </c>
      <c r="J533">
        <v>31.6</v>
      </c>
      <c r="K533">
        <v>10</v>
      </c>
      <c r="L533">
        <v>-5.5</v>
      </c>
      <c r="M533">
        <v>12.7</v>
      </c>
      <c r="N533">
        <v>-4.5999999999999996</v>
      </c>
      <c r="O533">
        <v>0.8</v>
      </c>
      <c r="P533">
        <v>49.2</v>
      </c>
      <c r="Q533">
        <v>-1.7</v>
      </c>
      <c r="R533">
        <v>118</v>
      </c>
      <c r="S533">
        <v>37.299999999999997</v>
      </c>
      <c r="T533">
        <v>14.4</v>
      </c>
      <c r="U533">
        <v>23.9</v>
      </c>
      <c r="V533">
        <v>31.5</v>
      </c>
      <c r="W533">
        <v>1.9</v>
      </c>
      <c r="X533">
        <v>24.3</v>
      </c>
      <c r="Y533">
        <v>46.3</v>
      </c>
      <c r="Z533">
        <v>23.4</v>
      </c>
      <c r="AA533">
        <v>30.2</v>
      </c>
      <c r="AB533">
        <v>-10</v>
      </c>
      <c r="AC533">
        <v>-5.6</v>
      </c>
      <c r="AD533">
        <v>-1.2</v>
      </c>
      <c r="AE533">
        <v>0.7</v>
      </c>
      <c r="AF533">
        <v>113.6</v>
      </c>
      <c r="AG533">
        <v>91</v>
      </c>
      <c r="AH533">
        <v>-25.2</v>
      </c>
      <c r="AI533">
        <v>13.9</v>
      </c>
    </row>
    <row r="534" spans="1:35" x14ac:dyDescent="0.25">
      <c r="A534">
        <v>35604</v>
      </c>
      <c r="B534">
        <v>57.7</v>
      </c>
      <c r="C534">
        <v>15</v>
      </c>
      <c r="D534">
        <v>22.5</v>
      </c>
      <c r="E534">
        <v>27.9</v>
      </c>
      <c r="F534">
        <v>26.1</v>
      </c>
      <c r="G534">
        <v>19.3</v>
      </c>
      <c r="H534">
        <v>54.6</v>
      </c>
      <c r="I534">
        <v>22.7</v>
      </c>
      <c r="J534">
        <v>33</v>
      </c>
      <c r="K534">
        <v>9.3000000000000007</v>
      </c>
      <c r="L534">
        <v>-5.9</v>
      </c>
      <c r="M534">
        <v>12.7</v>
      </c>
      <c r="N534">
        <v>-4.8</v>
      </c>
      <c r="O534">
        <v>-0.1</v>
      </c>
      <c r="P534">
        <v>49.2</v>
      </c>
      <c r="Q534">
        <v>-1.2</v>
      </c>
      <c r="R534">
        <v>118.3</v>
      </c>
      <c r="S534">
        <v>43.8</v>
      </c>
      <c r="T534">
        <v>15.3</v>
      </c>
      <c r="U534">
        <v>19.8</v>
      </c>
      <c r="V534">
        <v>25.7</v>
      </c>
      <c r="W534">
        <v>35.4</v>
      </c>
      <c r="X534">
        <v>16.7</v>
      </c>
      <c r="Y534">
        <v>41.6</v>
      </c>
      <c r="Z534">
        <v>22.3</v>
      </c>
      <c r="AA534">
        <v>30.5</v>
      </c>
      <c r="AB534">
        <v>-11</v>
      </c>
      <c r="AC534">
        <v>-6.1</v>
      </c>
      <c r="AD534">
        <v>-1.2</v>
      </c>
      <c r="AE534">
        <v>0.7</v>
      </c>
      <c r="AF534">
        <v>113.2</v>
      </c>
      <c r="AG534">
        <v>91</v>
      </c>
      <c r="AH534">
        <v>-24.1</v>
      </c>
      <c r="AI534">
        <v>15.1</v>
      </c>
    </row>
    <row r="535" spans="1:35" x14ac:dyDescent="0.25">
      <c r="A535">
        <v>35639</v>
      </c>
      <c r="B535">
        <v>56.5</v>
      </c>
      <c r="C535">
        <v>15</v>
      </c>
      <c r="D535">
        <v>23.8</v>
      </c>
      <c r="E535">
        <v>24.2</v>
      </c>
      <c r="F535">
        <v>25.4</v>
      </c>
      <c r="G535">
        <v>16</v>
      </c>
      <c r="H535">
        <v>53.3</v>
      </c>
      <c r="I535">
        <v>23.2</v>
      </c>
      <c r="J535">
        <v>33.700000000000003</v>
      </c>
      <c r="K535">
        <v>7.1</v>
      </c>
      <c r="L535">
        <v>-6.2</v>
      </c>
      <c r="M535">
        <v>12.7</v>
      </c>
      <c r="N535">
        <v>-4.3</v>
      </c>
      <c r="O535">
        <v>-0.5</v>
      </c>
      <c r="P535">
        <v>49.4</v>
      </c>
      <c r="Q535">
        <v>-1.3</v>
      </c>
      <c r="R535">
        <v>118</v>
      </c>
      <c r="S535">
        <v>45.2</v>
      </c>
      <c r="T535">
        <v>14.4</v>
      </c>
      <c r="U535">
        <v>16.5</v>
      </c>
      <c r="V535">
        <v>20.8</v>
      </c>
      <c r="W535">
        <v>25.9</v>
      </c>
      <c r="X535">
        <v>15.7</v>
      </c>
      <c r="Y535">
        <v>39.5</v>
      </c>
      <c r="Z535">
        <v>22.3</v>
      </c>
      <c r="AA535">
        <v>27.3</v>
      </c>
      <c r="AB535">
        <v>-10.3</v>
      </c>
      <c r="AC535">
        <v>-6</v>
      </c>
      <c r="AD535">
        <v>-1.2</v>
      </c>
      <c r="AE535">
        <v>0.7</v>
      </c>
      <c r="AF535">
        <v>112.8</v>
      </c>
      <c r="AG535">
        <v>91</v>
      </c>
      <c r="AH535">
        <v>-24.9</v>
      </c>
      <c r="AI535">
        <v>14</v>
      </c>
    </row>
    <row r="536" spans="1:35" x14ac:dyDescent="0.25">
      <c r="A536">
        <v>35674</v>
      </c>
      <c r="B536">
        <v>54.8</v>
      </c>
      <c r="C536">
        <v>13.8</v>
      </c>
      <c r="D536">
        <v>25.8</v>
      </c>
      <c r="E536">
        <v>22.2</v>
      </c>
      <c r="F536">
        <v>16.399999999999999</v>
      </c>
      <c r="G536">
        <v>15</v>
      </c>
      <c r="H536">
        <v>50.8</v>
      </c>
      <c r="I536">
        <v>22.3</v>
      </c>
      <c r="J536">
        <v>30</v>
      </c>
      <c r="K536">
        <v>8.6</v>
      </c>
      <c r="L536">
        <v>-5.8</v>
      </c>
      <c r="M536">
        <v>12.7</v>
      </c>
      <c r="N536">
        <v>-4.3</v>
      </c>
      <c r="O536">
        <v>0</v>
      </c>
      <c r="P536">
        <v>49.2</v>
      </c>
      <c r="Q536">
        <v>-1.6</v>
      </c>
      <c r="R536">
        <v>117.7</v>
      </c>
      <c r="S536">
        <v>37.6</v>
      </c>
      <c r="T536">
        <v>14.4</v>
      </c>
      <c r="U536">
        <v>10.8</v>
      </c>
      <c r="V536">
        <v>17.8</v>
      </c>
      <c r="W536">
        <v>24.5</v>
      </c>
      <c r="X536">
        <v>13.2</v>
      </c>
      <c r="Y536">
        <v>37</v>
      </c>
      <c r="Z536">
        <v>22.7</v>
      </c>
      <c r="AA536">
        <v>29.2</v>
      </c>
      <c r="AB536">
        <v>-11.7</v>
      </c>
      <c r="AC536">
        <v>-7.2</v>
      </c>
      <c r="AD536">
        <v>-1.2</v>
      </c>
      <c r="AE536">
        <v>0.7</v>
      </c>
      <c r="AF536">
        <v>112.4</v>
      </c>
      <c r="AG536">
        <v>91</v>
      </c>
      <c r="AH536">
        <v>-25.5</v>
      </c>
      <c r="AI536">
        <v>14</v>
      </c>
    </row>
    <row r="537" spans="1:35" x14ac:dyDescent="0.25">
      <c r="A537">
        <v>35709</v>
      </c>
      <c r="B537">
        <v>54.5</v>
      </c>
      <c r="C537">
        <v>15.3</v>
      </c>
      <c r="D537">
        <v>18.8</v>
      </c>
      <c r="E537">
        <v>18.100000000000001</v>
      </c>
      <c r="F537">
        <v>30.5</v>
      </c>
      <c r="G537">
        <v>15</v>
      </c>
      <c r="H537">
        <v>49.7</v>
      </c>
      <c r="I537">
        <v>22.5</v>
      </c>
      <c r="J537">
        <v>29.6</v>
      </c>
      <c r="K537">
        <v>7.6</v>
      </c>
      <c r="L537">
        <v>-5.4</v>
      </c>
      <c r="M537">
        <v>12.7</v>
      </c>
      <c r="N537">
        <v>-4.5999999999999996</v>
      </c>
      <c r="O537">
        <v>0.7</v>
      </c>
      <c r="P537">
        <v>49.2</v>
      </c>
      <c r="Q537">
        <v>-1.1000000000000001</v>
      </c>
      <c r="R537">
        <v>118.9</v>
      </c>
      <c r="S537">
        <v>35.799999999999997</v>
      </c>
      <c r="T537">
        <v>15</v>
      </c>
      <c r="U537">
        <v>16.100000000000001</v>
      </c>
      <c r="V537">
        <v>18.3</v>
      </c>
      <c r="W537">
        <v>3.3</v>
      </c>
      <c r="X537">
        <v>14.3</v>
      </c>
      <c r="Y537">
        <v>37</v>
      </c>
      <c r="Z537">
        <v>23</v>
      </c>
      <c r="AA537">
        <v>28.2</v>
      </c>
      <c r="AB537">
        <v>-11.7</v>
      </c>
      <c r="AC537">
        <v>-5.9</v>
      </c>
      <c r="AD537">
        <v>-1.2</v>
      </c>
      <c r="AE537">
        <v>0.7</v>
      </c>
      <c r="AF537">
        <v>112.8</v>
      </c>
      <c r="AG537">
        <v>91.2</v>
      </c>
      <c r="AH537">
        <v>-23</v>
      </c>
      <c r="AI537">
        <v>14.2</v>
      </c>
    </row>
    <row r="538" spans="1:35" x14ac:dyDescent="0.25">
      <c r="A538">
        <v>35744</v>
      </c>
      <c r="B538">
        <v>46.2</v>
      </c>
      <c r="C538">
        <v>13.8</v>
      </c>
      <c r="D538">
        <v>20.9</v>
      </c>
      <c r="E538">
        <v>16.7</v>
      </c>
      <c r="F538">
        <v>20.399999999999999</v>
      </c>
      <c r="G538">
        <v>15.7</v>
      </c>
      <c r="H538">
        <v>48</v>
      </c>
      <c r="I538">
        <v>23.2</v>
      </c>
      <c r="J538">
        <v>26.4</v>
      </c>
      <c r="K538">
        <v>7.6</v>
      </c>
      <c r="L538">
        <v>-6.1</v>
      </c>
      <c r="M538">
        <v>12.7</v>
      </c>
      <c r="N538">
        <v>-4.3</v>
      </c>
      <c r="O538">
        <v>-0.1</v>
      </c>
      <c r="P538">
        <v>49.2</v>
      </c>
      <c r="Q538">
        <v>-0.9</v>
      </c>
      <c r="R538">
        <v>117.3</v>
      </c>
      <c r="S538">
        <v>34.799999999999997</v>
      </c>
      <c r="T538">
        <v>13.4</v>
      </c>
      <c r="U538">
        <v>15.6</v>
      </c>
      <c r="V538">
        <v>16.100000000000001</v>
      </c>
      <c r="W538">
        <v>12.7</v>
      </c>
      <c r="X538">
        <v>15</v>
      </c>
      <c r="Y538">
        <v>34.799999999999997</v>
      </c>
      <c r="Z538">
        <v>22.3</v>
      </c>
      <c r="AA538">
        <v>31.4</v>
      </c>
      <c r="AB538">
        <v>-10.7</v>
      </c>
      <c r="AC538">
        <v>-5.6</v>
      </c>
      <c r="AD538">
        <v>-1.2</v>
      </c>
      <c r="AE538">
        <v>0.7</v>
      </c>
      <c r="AF538">
        <v>112.7</v>
      </c>
      <c r="AG538">
        <v>91.2</v>
      </c>
      <c r="AH538">
        <v>-24.7</v>
      </c>
      <c r="AI538">
        <v>14.8</v>
      </c>
    </row>
    <row r="539" spans="1:35" x14ac:dyDescent="0.25">
      <c r="A539">
        <v>35779</v>
      </c>
      <c r="B539">
        <v>40</v>
      </c>
      <c r="C539">
        <v>15.6</v>
      </c>
      <c r="D539">
        <v>18.2</v>
      </c>
      <c r="E539">
        <v>14.1</v>
      </c>
      <c r="F539">
        <v>27</v>
      </c>
      <c r="G539">
        <v>14.6</v>
      </c>
      <c r="H539">
        <v>45.5</v>
      </c>
      <c r="I539">
        <v>23.2</v>
      </c>
      <c r="J539">
        <v>27.1</v>
      </c>
      <c r="K539">
        <v>8.8000000000000007</v>
      </c>
      <c r="L539">
        <v>-6.5</v>
      </c>
      <c r="M539">
        <v>12.7</v>
      </c>
      <c r="N539">
        <v>-4.8</v>
      </c>
      <c r="O539">
        <v>-0.5</v>
      </c>
      <c r="P539">
        <v>49.2</v>
      </c>
      <c r="Q539">
        <v>-1.4</v>
      </c>
      <c r="R539">
        <v>117.5</v>
      </c>
      <c r="S539">
        <v>30.5</v>
      </c>
      <c r="T539">
        <v>14.1</v>
      </c>
      <c r="U539">
        <v>14.4</v>
      </c>
      <c r="V539">
        <v>11.5</v>
      </c>
      <c r="W539">
        <v>23.6</v>
      </c>
      <c r="X539">
        <v>13.2</v>
      </c>
      <c r="Y539">
        <v>32.200000000000003</v>
      </c>
      <c r="Z539">
        <v>23</v>
      </c>
      <c r="AA539">
        <v>25.4</v>
      </c>
      <c r="AB539">
        <v>-11.7</v>
      </c>
      <c r="AC539">
        <v>-6.1</v>
      </c>
      <c r="AD539">
        <v>-1.2</v>
      </c>
      <c r="AE539">
        <v>0.7</v>
      </c>
      <c r="AF539">
        <v>112.6</v>
      </c>
      <c r="AG539">
        <v>91.2</v>
      </c>
      <c r="AH539">
        <v>-24.7</v>
      </c>
      <c r="AI539">
        <v>14.3</v>
      </c>
    </row>
    <row r="540" spans="1:35" x14ac:dyDescent="0.25">
      <c r="A540">
        <v>35813</v>
      </c>
      <c r="B540">
        <v>48.4</v>
      </c>
      <c r="C540">
        <v>15.3</v>
      </c>
      <c r="D540">
        <v>18</v>
      </c>
      <c r="E540">
        <v>6.4</v>
      </c>
      <c r="F540">
        <v>21.4</v>
      </c>
      <c r="G540">
        <v>15.3</v>
      </c>
      <c r="H540">
        <v>41.6</v>
      </c>
      <c r="I540">
        <v>22.5</v>
      </c>
      <c r="J540">
        <v>29.8</v>
      </c>
      <c r="K540">
        <v>8.6</v>
      </c>
      <c r="L540">
        <v>-8.9</v>
      </c>
      <c r="M540">
        <v>12.7</v>
      </c>
      <c r="N540">
        <v>-4.3</v>
      </c>
      <c r="O540">
        <v>0.6</v>
      </c>
      <c r="P540">
        <v>49.2</v>
      </c>
      <c r="Q540">
        <v>-1.6</v>
      </c>
      <c r="R540">
        <v>118.1</v>
      </c>
      <c r="S540">
        <v>28.5</v>
      </c>
      <c r="T540">
        <v>16.100000000000001</v>
      </c>
      <c r="U540">
        <v>16.399999999999999</v>
      </c>
      <c r="V540">
        <v>9.3000000000000007</v>
      </c>
      <c r="W540">
        <v>22.1</v>
      </c>
      <c r="X540">
        <v>15.3</v>
      </c>
      <c r="Y540">
        <v>31.3</v>
      </c>
      <c r="Z540">
        <v>23</v>
      </c>
      <c r="AA540">
        <v>31.5</v>
      </c>
      <c r="AB540">
        <v>-11.7</v>
      </c>
      <c r="AC540">
        <v>-5.4</v>
      </c>
      <c r="AD540">
        <v>-1.2</v>
      </c>
      <c r="AE540">
        <v>0.7</v>
      </c>
      <c r="AF540">
        <v>113</v>
      </c>
      <c r="AG540">
        <v>91</v>
      </c>
      <c r="AH540">
        <v>-24.6</v>
      </c>
      <c r="AI540">
        <v>13.4</v>
      </c>
    </row>
    <row r="541" spans="1:35" x14ac:dyDescent="0.25">
      <c r="A541">
        <v>35847</v>
      </c>
      <c r="B541">
        <v>42.4</v>
      </c>
      <c r="C541">
        <v>15</v>
      </c>
      <c r="D541">
        <v>18.399999999999999</v>
      </c>
      <c r="E541">
        <v>8.6</v>
      </c>
      <c r="F541">
        <v>54</v>
      </c>
      <c r="G541">
        <v>15.3</v>
      </c>
      <c r="H541">
        <v>42</v>
      </c>
      <c r="I541">
        <v>22.7</v>
      </c>
      <c r="J541">
        <v>26.5</v>
      </c>
      <c r="K541">
        <v>8.8000000000000007</v>
      </c>
      <c r="L541">
        <v>-6.1</v>
      </c>
      <c r="M541">
        <v>12.7</v>
      </c>
      <c r="N541">
        <v>-4.3</v>
      </c>
      <c r="O541">
        <v>-0.1</v>
      </c>
      <c r="P541">
        <v>49.4</v>
      </c>
      <c r="Q541">
        <v>-1.4</v>
      </c>
      <c r="R541">
        <v>117.5</v>
      </c>
      <c r="S541">
        <v>24.7</v>
      </c>
      <c r="T541">
        <v>15</v>
      </c>
      <c r="U541">
        <v>13.2</v>
      </c>
      <c r="V541">
        <v>8.6</v>
      </c>
      <c r="W541">
        <v>12.1</v>
      </c>
      <c r="X541">
        <v>17.3</v>
      </c>
      <c r="Y541">
        <v>29.5</v>
      </c>
      <c r="Z541">
        <v>23.2</v>
      </c>
      <c r="AA541">
        <v>26.5</v>
      </c>
      <c r="AB541">
        <v>-13.3</v>
      </c>
      <c r="AC541">
        <v>-4.5</v>
      </c>
      <c r="AD541">
        <v>-1.2</v>
      </c>
      <c r="AE541">
        <v>0.7</v>
      </c>
      <c r="AF541">
        <v>111.9</v>
      </c>
      <c r="AG541">
        <v>91.2</v>
      </c>
      <c r="AH541">
        <v>-23.1</v>
      </c>
      <c r="AI541">
        <v>14.6</v>
      </c>
    </row>
    <row r="542" spans="1:35" x14ac:dyDescent="0.25">
      <c r="A542">
        <v>35881</v>
      </c>
      <c r="B542">
        <v>46.3</v>
      </c>
      <c r="C542">
        <v>12.8</v>
      </c>
      <c r="D542">
        <v>20.6</v>
      </c>
      <c r="E542">
        <v>9.3000000000000007</v>
      </c>
      <c r="F542">
        <v>17.600000000000001</v>
      </c>
      <c r="G542">
        <v>17.3</v>
      </c>
      <c r="H542">
        <v>39.299999999999997</v>
      </c>
      <c r="I542">
        <v>23</v>
      </c>
      <c r="J542">
        <v>29.6</v>
      </c>
      <c r="K542">
        <v>6.9</v>
      </c>
      <c r="L542">
        <v>-5.4</v>
      </c>
      <c r="M542">
        <v>12.7</v>
      </c>
      <c r="N542">
        <v>-4.3</v>
      </c>
      <c r="O542">
        <v>-0.8</v>
      </c>
      <c r="P542">
        <v>49.2</v>
      </c>
      <c r="Q542">
        <v>-1.4</v>
      </c>
      <c r="R542">
        <v>118.1</v>
      </c>
      <c r="S542">
        <v>25.1</v>
      </c>
      <c r="T542">
        <v>14.7</v>
      </c>
      <c r="U542">
        <v>16.5</v>
      </c>
      <c r="V542">
        <v>6.4</v>
      </c>
      <c r="W542">
        <v>22.8</v>
      </c>
      <c r="X542">
        <v>18.7</v>
      </c>
      <c r="Y542">
        <v>25.3</v>
      </c>
      <c r="Z542">
        <v>22.5</v>
      </c>
      <c r="AA542">
        <v>31.2</v>
      </c>
      <c r="AB542">
        <v>-12</v>
      </c>
      <c r="AC542">
        <v>-5.6</v>
      </c>
      <c r="AD542">
        <v>-1.2</v>
      </c>
      <c r="AE542">
        <v>0.7</v>
      </c>
      <c r="AF542">
        <v>113.2</v>
      </c>
      <c r="AG542">
        <v>91.2</v>
      </c>
      <c r="AH542">
        <v>-23.2</v>
      </c>
      <c r="AI542">
        <v>22.2</v>
      </c>
    </row>
    <row r="543" spans="1:35" x14ac:dyDescent="0.25">
      <c r="A543">
        <v>35915</v>
      </c>
      <c r="B543">
        <v>39.1</v>
      </c>
      <c r="C543">
        <v>14.4</v>
      </c>
      <c r="D543">
        <v>19.7</v>
      </c>
      <c r="E543">
        <v>7.5</v>
      </c>
      <c r="F543">
        <v>-16</v>
      </c>
      <c r="G543">
        <v>19.3</v>
      </c>
      <c r="H543">
        <v>37.6</v>
      </c>
      <c r="I543">
        <v>22.7</v>
      </c>
      <c r="J543">
        <v>29.3</v>
      </c>
      <c r="K543">
        <v>8.6</v>
      </c>
      <c r="L543">
        <v>-6.4</v>
      </c>
      <c r="M543">
        <v>12.7</v>
      </c>
      <c r="N543">
        <v>-4.3</v>
      </c>
      <c r="O543">
        <v>0.2</v>
      </c>
      <c r="P543">
        <v>49.2</v>
      </c>
      <c r="Q543">
        <v>-1.8</v>
      </c>
      <c r="R543">
        <v>118.4</v>
      </c>
      <c r="S543">
        <v>35</v>
      </c>
      <c r="T543">
        <v>15.6</v>
      </c>
      <c r="U543">
        <v>13.8</v>
      </c>
      <c r="V543">
        <v>8.6</v>
      </c>
      <c r="W543">
        <v>22.2</v>
      </c>
      <c r="X543">
        <v>18.7</v>
      </c>
      <c r="Y543">
        <v>27.2</v>
      </c>
      <c r="Z543">
        <v>23.6</v>
      </c>
      <c r="AA543">
        <v>30.1</v>
      </c>
      <c r="AB543">
        <v>-11.3</v>
      </c>
      <c r="AC543">
        <v>-0.6</v>
      </c>
      <c r="AD543">
        <v>-1.2</v>
      </c>
      <c r="AE543">
        <v>0.7</v>
      </c>
      <c r="AF543">
        <v>112.6</v>
      </c>
      <c r="AG543">
        <v>91.2</v>
      </c>
      <c r="AH543">
        <v>-24.7</v>
      </c>
      <c r="AI543">
        <v>13.9</v>
      </c>
    </row>
    <row r="544" spans="1:35" x14ac:dyDescent="0.25">
      <c r="A544">
        <v>35950</v>
      </c>
      <c r="B544">
        <v>43.5</v>
      </c>
      <c r="C544">
        <v>15.3</v>
      </c>
      <c r="D544">
        <v>20.2</v>
      </c>
      <c r="E544">
        <v>8.1999999999999993</v>
      </c>
      <c r="F544">
        <v>17.8</v>
      </c>
      <c r="G544">
        <v>18</v>
      </c>
      <c r="H544">
        <v>34.6</v>
      </c>
      <c r="I544">
        <v>23</v>
      </c>
      <c r="J544">
        <v>33.4</v>
      </c>
      <c r="K544">
        <v>9</v>
      </c>
      <c r="L544">
        <v>-4.3</v>
      </c>
      <c r="M544">
        <v>12.7</v>
      </c>
      <c r="N544">
        <v>-4.3</v>
      </c>
      <c r="O544">
        <v>0</v>
      </c>
      <c r="P544">
        <v>49.4</v>
      </c>
      <c r="Q544">
        <v>-0.9</v>
      </c>
      <c r="R544">
        <v>117.5</v>
      </c>
      <c r="S544">
        <v>23.4</v>
      </c>
      <c r="T544">
        <v>15</v>
      </c>
      <c r="U544">
        <v>14.8</v>
      </c>
      <c r="V544">
        <v>6.4</v>
      </c>
      <c r="W544">
        <v>40.700000000000003</v>
      </c>
      <c r="X544">
        <v>15.7</v>
      </c>
      <c r="Y544">
        <v>21.8</v>
      </c>
      <c r="Z544">
        <v>22.7</v>
      </c>
      <c r="AA544">
        <v>31.8</v>
      </c>
      <c r="AB544">
        <v>-9.6999999999999993</v>
      </c>
      <c r="AC544">
        <v>-5.8</v>
      </c>
      <c r="AD544">
        <v>-1.2</v>
      </c>
      <c r="AE544">
        <v>0.7</v>
      </c>
      <c r="AF544">
        <v>113.4</v>
      </c>
      <c r="AG544">
        <v>91.2</v>
      </c>
      <c r="AH544">
        <v>-25.6</v>
      </c>
      <c r="AI544">
        <v>14.9</v>
      </c>
    </row>
    <row r="545" spans="1:35" x14ac:dyDescent="0.25">
      <c r="A545">
        <v>35985</v>
      </c>
      <c r="B545">
        <v>33.799999999999997</v>
      </c>
      <c r="C545">
        <v>14.1</v>
      </c>
      <c r="D545">
        <v>20.9</v>
      </c>
      <c r="E545">
        <v>8.6</v>
      </c>
      <c r="F545">
        <v>26</v>
      </c>
      <c r="G545">
        <v>13.2</v>
      </c>
      <c r="H545">
        <v>32.6</v>
      </c>
      <c r="I545">
        <v>22</v>
      </c>
      <c r="J545">
        <v>31.5</v>
      </c>
      <c r="K545">
        <v>9</v>
      </c>
      <c r="L545">
        <v>-5.7</v>
      </c>
      <c r="M545">
        <v>12.7</v>
      </c>
      <c r="N545">
        <v>-4.3</v>
      </c>
      <c r="O545">
        <v>-0.4</v>
      </c>
      <c r="P545">
        <v>49.2</v>
      </c>
      <c r="Q545">
        <v>-0.9</v>
      </c>
      <c r="R545">
        <v>118.3</v>
      </c>
      <c r="S545">
        <v>10.7</v>
      </c>
      <c r="T545">
        <v>15.8</v>
      </c>
      <c r="U545">
        <v>15.3</v>
      </c>
      <c r="V545">
        <v>7.1</v>
      </c>
      <c r="W545">
        <v>30.5</v>
      </c>
      <c r="X545">
        <v>13.9</v>
      </c>
      <c r="Y545">
        <v>19.100000000000001</v>
      </c>
      <c r="Z545">
        <v>23.2</v>
      </c>
      <c r="AA545">
        <v>30.7</v>
      </c>
      <c r="AB545">
        <v>-10.3</v>
      </c>
      <c r="AC545">
        <v>-8.4</v>
      </c>
      <c r="AD545">
        <v>-1.2</v>
      </c>
      <c r="AE545">
        <v>0.7</v>
      </c>
      <c r="AF545">
        <v>112.6</v>
      </c>
      <c r="AG545">
        <v>91</v>
      </c>
      <c r="AH545">
        <v>-24.2</v>
      </c>
      <c r="AI545">
        <v>15.6</v>
      </c>
    </row>
    <row r="546" spans="1:35" x14ac:dyDescent="0.25">
      <c r="A546">
        <v>36020</v>
      </c>
      <c r="B546">
        <v>28.9</v>
      </c>
      <c r="C546">
        <v>15</v>
      </c>
      <c r="D546">
        <v>20.5</v>
      </c>
      <c r="E546">
        <v>7.9</v>
      </c>
      <c r="F546">
        <v>21.2</v>
      </c>
      <c r="G546">
        <v>15</v>
      </c>
      <c r="H546">
        <v>31</v>
      </c>
      <c r="I546">
        <v>22.3</v>
      </c>
      <c r="J546">
        <v>32.6</v>
      </c>
      <c r="K546">
        <v>9</v>
      </c>
      <c r="L546">
        <v>-5.3</v>
      </c>
      <c r="M546">
        <v>12.7</v>
      </c>
      <c r="N546">
        <v>-4.8</v>
      </c>
      <c r="O546">
        <v>-0.7</v>
      </c>
      <c r="P546">
        <v>49.2</v>
      </c>
      <c r="Q546">
        <v>-0.8</v>
      </c>
      <c r="R546">
        <v>118.1</v>
      </c>
      <c r="S546">
        <v>4.7</v>
      </c>
      <c r="T546">
        <v>15.8</v>
      </c>
      <c r="U546">
        <v>15.2</v>
      </c>
      <c r="V546">
        <v>7.9</v>
      </c>
      <c r="W546">
        <v>26.8</v>
      </c>
      <c r="X546">
        <v>13.9</v>
      </c>
      <c r="Y546">
        <v>16.7</v>
      </c>
      <c r="Z546">
        <v>23.4</v>
      </c>
      <c r="AA546">
        <v>30.3</v>
      </c>
      <c r="AB546">
        <v>-8.6999999999999993</v>
      </c>
      <c r="AC546">
        <v>-9.1</v>
      </c>
      <c r="AD546">
        <v>-1.2</v>
      </c>
      <c r="AE546">
        <v>0.7</v>
      </c>
      <c r="AF546">
        <v>113.1</v>
      </c>
      <c r="AG546">
        <v>91.2</v>
      </c>
      <c r="AH546">
        <v>-24</v>
      </c>
      <c r="AI546">
        <v>14.4</v>
      </c>
    </row>
    <row r="547" spans="1:35" x14ac:dyDescent="0.25">
      <c r="A547">
        <v>36055</v>
      </c>
      <c r="B547">
        <v>31.5</v>
      </c>
      <c r="C547">
        <v>14.4</v>
      </c>
      <c r="D547">
        <v>18.3</v>
      </c>
      <c r="E547">
        <v>5.7</v>
      </c>
      <c r="F547">
        <v>44.3</v>
      </c>
      <c r="G547">
        <v>15.7</v>
      </c>
      <c r="H547">
        <v>26.4</v>
      </c>
      <c r="I547">
        <v>21.8</v>
      </c>
      <c r="J547">
        <v>26.4</v>
      </c>
      <c r="K547">
        <v>10.199999999999999</v>
      </c>
      <c r="L547">
        <v>-8.8000000000000007</v>
      </c>
      <c r="M547">
        <v>12.7</v>
      </c>
      <c r="N547">
        <v>-4.8</v>
      </c>
      <c r="O547">
        <v>-0.2</v>
      </c>
      <c r="P547">
        <v>49.4</v>
      </c>
      <c r="Q547">
        <v>-1.1000000000000001</v>
      </c>
      <c r="R547">
        <v>118</v>
      </c>
      <c r="S547">
        <v>9.4</v>
      </c>
      <c r="T547">
        <v>15.6</v>
      </c>
      <c r="U547">
        <v>15.6</v>
      </c>
      <c r="V547">
        <v>6.4</v>
      </c>
      <c r="W547">
        <v>20.8</v>
      </c>
      <c r="X547">
        <v>14.3</v>
      </c>
      <c r="Y547">
        <v>12.7</v>
      </c>
      <c r="Z547">
        <v>23</v>
      </c>
      <c r="AA547">
        <v>33.6</v>
      </c>
      <c r="AB547">
        <v>-8</v>
      </c>
      <c r="AC547">
        <v>-5.5</v>
      </c>
      <c r="AD547">
        <v>-1.2</v>
      </c>
      <c r="AE547">
        <v>0.7</v>
      </c>
      <c r="AF547">
        <v>112.5</v>
      </c>
      <c r="AG547">
        <v>91</v>
      </c>
      <c r="AH547">
        <v>-24.4</v>
      </c>
      <c r="AI547">
        <v>14.7</v>
      </c>
    </row>
    <row r="548" spans="1:35" x14ac:dyDescent="0.25">
      <c r="A548">
        <v>36090</v>
      </c>
      <c r="B548">
        <v>29.3</v>
      </c>
      <c r="C548">
        <v>14.7</v>
      </c>
      <c r="D548">
        <v>28.2</v>
      </c>
      <c r="E548">
        <v>6.4</v>
      </c>
      <c r="F548">
        <v>20.3</v>
      </c>
      <c r="G548">
        <v>16.3</v>
      </c>
      <c r="H548">
        <v>26.5</v>
      </c>
      <c r="I548">
        <v>21.6</v>
      </c>
      <c r="J548">
        <v>29.9</v>
      </c>
      <c r="K548">
        <v>10.4</v>
      </c>
      <c r="L548">
        <v>-10.4</v>
      </c>
      <c r="M548">
        <v>12.7</v>
      </c>
      <c r="N548">
        <v>-4.3</v>
      </c>
      <c r="O548">
        <v>-0.5</v>
      </c>
      <c r="P548">
        <v>49.2</v>
      </c>
      <c r="Q548">
        <v>-0.2</v>
      </c>
      <c r="R548">
        <v>116.8</v>
      </c>
      <c r="S548">
        <v>10.6</v>
      </c>
      <c r="T548">
        <v>14.1</v>
      </c>
      <c r="U548">
        <v>19.100000000000001</v>
      </c>
      <c r="V548">
        <v>7.1</v>
      </c>
      <c r="W548">
        <v>19.399999999999999</v>
      </c>
      <c r="X548">
        <v>17.7</v>
      </c>
      <c r="Y548">
        <v>9.3000000000000007</v>
      </c>
      <c r="Z548">
        <v>21.8</v>
      </c>
      <c r="AA548">
        <v>29.9</v>
      </c>
      <c r="AB548">
        <v>-8.6999999999999993</v>
      </c>
      <c r="AC548">
        <v>-6.7</v>
      </c>
      <c r="AD548">
        <v>-1.4</v>
      </c>
      <c r="AE548">
        <v>0.7</v>
      </c>
      <c r="AF548">
        <v>112.4</v>
      </c>
      <c r="AG548">
        <v>91.2</v>
      </c>
      <c r="AH548">
        <v>-24.7</v>
      </c>
      <c r="AI548">
        <v>14.2</v>
      </c>
    </row>
    <row r="549" spans="1:35" x14ac:dyDescent="0.25">
      <c r="A549">
        <v>36124</v>
      </c>
      <c r="B549">
        <v>29.3</v>
      </c>
      <c r="C549">
        <v>15.3</v>
      </c>
      <c r="D549">
        <v>17.7</v>
      </c>
      <c r="E549">
        <v>7.1</v>
      </c>
      <c r="F549">
        <v>18.899999999999999</v>
      </c>
      <c r="G549">
        <v>18</v>
      </c>
      <c r="H549">
        <v>30.5</v>
      </c>
      <c r="I549">
        <v>21.6</v>
      </c>
      <c r="J549">
        <v>30.2</v>
      </c>
      <c r="K549">
        <v>10.4</v>
      </c>
      <c r="L549">
        <v>-5.4</v>
      </c>
      <c r="M549">
        <v>12.7</v>
      </c>
      <c r="N549">
        <v>-4.3</v>
      </c>
      <c r="O549">
        <v>-0.8</v>
      </c>
      <c r="P549">
        <v>49.4</v>
      </c>
      <c r="Q549">
        <v>-0.9</v>
      </c>
      <c r="R549">
        <v>117</v>
      </c>
      <c r="S549">
        <v>-18.2</v>
      </c>
      <c r="T549">
        <v>13.1</v>
      </c>
      <c r="U549">
        <v>18.7</v>
      </c>
      <c r="V549">
        <v>7.5</v>
      </c>
      <c r="W549">
        <v>6.6</v>
      </c>
      <c r="X549">
        <v>17.7</v>
      </c>
      <c r="Y549">
        <v>12</v>
      </c>
      <c r="Z549">
        <v>21.4</v>
      </c>
      <c r="AA549">
        <v>23.4</v>
      </c>
      <c r="AB549">
        <v>-9.3000000000000007</v>
      </c>
      <c r="AC549">
        <v>-5.6</v>
      </c>
      <c r="AD549">
        <v>-1.2</v>
      </c>
      <c r="AE549">
        <v>0.7</v>
      </c>
      <c r="AF549">
        <v>113</v>
      </c>
      <c r="AG549">
        <v>91.2</v>
      </c>
      <c r="AH549">
        <v>-24.3</v>
      </c>
      <c r="AI549">
        <v>14.8</v>
      </c>
    </row>
    <row r="550" spans="1:35" x14ac:dyDescent="0.25">
      <c r="A550">
        <v>36159</v>
      </c>
      <c r="B550">
        <v>29.5</v>
      </c>
      <c r="C550">
        <v>13.1</v>
      </c>
      <c r="D550">
        <v>19</v>
      </c>
      <c r="E550">
        <v>7.5</v>
      </c>
      <c r="F550">
        <v>14.9</v>
      </c>
      <c r="G550">
        <v>18.7</v>
      </c>
      <c r="H550">
        <v>23.8</v>
      </c>
      <c r="I550">
        <v>21.6</v>
      </c>
      <c r="J550">
        <v>26.7</v>
      </c>
      <c r="K550">
        <v>10.6</v>
      </c>
      <c r="L550">
        <v>-5.8</v>
      </c>
      <c r="M550">
        <v>12.7</v>
      </c>
      <c r="N550">
        <v>-4.5999999999999996</v>
      </c>
      <c r="O550">
        <v>-0.3</v>
      </c>
      <c r="P550">
        <v>49.2</v>
      </c>
      <c r="Q550">
        <v>-0.8</v>
      </c>
      <c r="R550">
        <v>117.3</v>
      </c>
      <c r="S550">
        <v>-4.7</v>
      </c>
      <c r="T550">
        <v>13.1</v>
      </c>
      <c r="U550">
        <v>14.3</v>
      </c>
      <c r="V550">
        <v>8.6</v>
      </c>
      <c r="W550">
        <v>2.9</v>
      </c>
      <c r="X550">
        <v>18.3</v>
      </c>
      <c r="Y550">
        <v>18</v>
      </c>
      <c r="Z550">
        <v>24.5</v>
      </c>
      <c r="AA550">
        <v>32.5</v>
      </c>
      <c r="AB550">
        <v>-9</v>
      </c>
      <c r="AC550">
        <v>-3.7</v>
      </c>
      <c r="AD550">
        <v>-1.2</v>
      </c>
      <c r="AE550">
        <v>0.7</v>
      </c>
      <c r="AF550">
        <v>112.6</v>
      </c>
      <c r="AG550">
        <v>91.2</v>
      </c>
      <c r="AH550">
        <v>-23.5</v>
      </c>
      <c r="AI550">
        <v>13.9</v>
      </c>
    </row>
    <row r="551" spans="1:35" x14ac:dyDescent="0.25">
      <c r="A551">
        <v>36194</v>
      </c>
      <c r="B551">
        <v>33.799999999999997</v>
      </c>
      <c r="C551">
        <v>13.1</v>
      </c>
      <c r="D551">
        <v>20.7</v>
      </c>
      <c r="E551">
        <v>8.1999999999999993</v>
      </c>
      <c r="F551">
        <v>14.7</v>
      </c>
      <c r="G551">
        <v>18.3</v>
      </c>
      <c r="H551">
        <v>25.3</v>
      </c>
      <c r="I551">
        <v>21.8</v>
      </c>
      <c r="J551">
        <v>34.5</v>
      </c>
      <c r="K551">
        <v>10.8</v>
      </c>
      <c r="L551">
        <v>-5.3</v>
      </c>
      <c r="M551">
        <v>13</v>
      </c>
      <c r="N551">
        <v>-4.8</v>
      </c>
      <c r="O551">
        <v>-0.6</v>
      </c>
      <c r="P551">
        <v>49.2</v>
      </c>
      <c r="Q551">
        <v>-1.1000000000000001</v>
      </c>
      <c r="R551">
        <v>117.1</v>
      </c>
      <c r="S551">
        <v>13.1</v>
      </c>
      <c r="T551">
        <v>14.1</v>
      </c>
      <c r="U551">
        <v>14.1</v>
      </c>
      <c r="V551">
        <v>6.1</v>
      </c>
      <c r="W551">
        <v>18</v>
      </c>
      <c r="X551">
        <v>16</v>
      </c>
      <c r="Y551">
        <v>8.4</v>
      </c>
      <c r="Z551">
        <v>20.9</v>
      </c>
      <c r="AA551">
        <v>31.9</v>
      </c>
      <c r="AB551">
        <v>-7.7</v>
      </c>
      <c r="AC551">
        <v>-8.4</v>
      </c>
      <c r="AD551">
        <v>-1.2</v>
      </c>
      <c r="AE551">
        <v>0.7</v>
      </c>
      <c r="AF551">
        <v>112.9</v>
      </c>
      <c r="AG551">
        <v>91.2</v>
      </c>
      <c r="AH551">
        <v>-23</v>
      </c>
      <c r="AI551">
        <v>13.6</v>
      </c>
    </row>
    <row r="552" spans="1:35" x14ac:dyDescent="0.25">
      <c r="A552">
        <v>36229</v>
      </c>
      <c r="B552">
        <v>26</v>
      </c>
      <c r="C552">
        <v>14.4</v>
      </c>
      <c r="D552">
        <v>14.4</v>
      </c>
      <c r="E552">
        <v>8.1999999999999993</v>
      </c>
      <c r="F552">
        <v>25.6</v>
      </c>
      <c r="G552">
        <v>16.7</v>
      </c>
      <c r="H552">
        <v>16.2</v>
      </c>
      <c r="I552">
        <v>21.1</v>
      </c>
      <c r="J552">
        <v>27.7</v>
      </c>
      <c r="K552">
        <v>10.6</v>
      </c>
      <c r="L552">
        <v>-9.6999999999999993</v>
      </c>
      <c r="M552">
        <v>12.7</v>
      </c>
      <c r="N552">
        <v>-4.5999999999999996</v>
      </c>
      <c r="O552">
        <v>-0.8</v>
      </c>
      <c r="P552">
        <v>49.2</v>
      </c>
      <c r="Q552">
        <v>-1</v>
      </c>
      <c r="R552">
        <v>117.8</v>
      </c>
      <c r="S552">
        <v>-45.4</v>
      </c>
      <c r="T552">
        <v>15.6</v>
      </c>
      <c r="U552">
        <v>21</v>
      </c>
      <c r="V552">
        <v>8.6</v>
      </c>
      <c r="W552">
        <v>17.3</v>
      </c>
      <c r="X552">
        <v>15.3</v>
      </c>
      <c r="Y552">
        <v>7.7</v>
      </c>
      <c r="Z552">
        <v>23.4</v>
      </c>
      <c r="AA552">
        <v>21</v>
      </c>
      <c r="AB552">
        <v>-8</v>
      </c>
      <c r="AC552">
        <v>-4</v>
      </c>
      <c r="AD552">
        <v>-1.4</v>
      </c>
      <c r="AE552">
        <v>0.7</v>
      </c>
      <c r="AF552">
        <v>112.2</v>
      </c>
      <c r="AG552">
        <v>91</v>
      </c>
      <c r="AH552">
        <v>-24.1</v>
      </c>
      <c r="AI552">
        <v>14.9</v>
      </c>
    </row>
    <row r="553" spans="1:35" x14ac:dyDescent="0.25">
      <c r="A553">
        <v>36264</v>
      </c>
      <c r="B553">
        <v>11.9</v>
      </c>
      <c r="C553">
        <v>11.9</v>
      </c>
      <c r="D553">
        <v>19.7</v>
      </c>
      <c r="E553">
        <v>7.1</v>
      </c>
      <c r="F553">
        <v>14.4</v>
      </c>
      <c r="G553">
        <v>17.3</v>
      </c>
      <c r="H553">
        <v>15.7</v>
      </c>
      <c r="I553">
        <v>20</v>
      </c>
      <c r="J553">
        <v>29.5</v>
      </c>
      <c r="K553">
        <v>10</v>
      </c>
      <c r="L553">
        <v>-5.5</v>
      </c>
      <c r="M553">
        <v>12.7</v>
      </c>
      <c r="N553">
        <v>-4.8</v>
      </c>
      <c r="O553">
        <v>-0.9</v>
      </c>
      <c r="P553">
        <v>49.2</v>
      </c>
      <c r="Q553">
        <v>-0.7</v>
      </c>
      <c r="R553">
        <v>117.2</v>
      </c>
      <c r="S553">
        <v>1.2</v>
      </c>
      <c r="T553">
        <v>12.2</v>
      </c>
      <c r="U553">
        <v>12</v>
      </c>
      <c r="V553">
        <v>6.1</v>
      </c>
      <c r="W553">
        <v>17.399999999999999</v>
      </c>
      <c r="X553">
        <v>16.3</v>
      </c>
      <c r="Y553">
        <v>4</v>
      </c>
      <c r="Z553">
        <v>20.2</v>
      </c>
      <c r="AA553">
        <v>27.1</v>
      </c>
      <c r="AB553">
        <v>-8.6999999999999993</v>
      </c>
      <c r="AC553">
        <v>-6</v>
      </c>
      <c r="AD553">
        <v>-1.2</v>
      </c>
      <c r="AE553">
        <v>0.7</v>
      </c>
      <c r="AF553">
        <v>114.4</v>
      </c>
      <c r="AG553">
        <v>91.2</v>
      </c>
      <c r="AH553">
        <v>-24</v>
      </c>
      <c r="AI553">
        <v>15.8</v>
      </c>
    </row>
    <row r="554" spans="1:35" x14ac:dyDescent="0.25">
      <c r="A554">
        <v>36299</v>
      </c>
      <c r="B554">
        <v>16.100000000000001</v>
      </c>
      <c r="C554">
        <v>12.8</v>
      </c>
      <c r="D554">
        <v>17.600000000000001</v>
      </c>
      <c r="E554">
        <v>7.1</v>
      </c>
      <c r="F554">
        <v>16.3</v>
      </c>
      <c r="G554">
        <v>16.3</v>
      </c>
      <c r="H554">
        <v>19.399999999999999</v>
      </c>
      <c r="I554">
        <v>19.7</v>
      </c>
      <c r="J554">
        <v>28.3</v>
      </c>
      <c r="K554">
        <v>9.5</v>
      </c>
      <c r="L554">
        <v>-6.2</v>
      </c>
      <c r="M554">
        <v>12.7</v>
      </c>
      <c r="N554">
        <v>-4.5999999999999996</v>
      </c>
      <c r="O554">
        <v>-1.2</v>
      </c>
      <c r="P554">
        <v>49.4</v>
      </c>
      <c r="Q554">
        <v>-1.5</v>
      </c>
      <c r="R554">
        <v>118.5</v>
      </c>
      <c r="S554">
        <v>9.6999999999999993</v>
      </c>
      <c r="T554">
        <v>17.5</v>
      </c>
      <c r="U554">
        <v>14.1</v>
      </c>
      <c r="V554">
        <v>7.1</v>
      </c>
      <c r="W554">
        <v>22.5</v>
      </c>
      <c r="X554">
        <v>16.3</v>
      </c>
      <c r="Y554">
        <v>7.5</v>
      </c>
      <c r="Z554">
        <v>19.7</v>
      </c>
      <c r="AA554">
        <v>33.4</v>
      </c>
      <c r="AB554">
        <v>-6.3</v>
      </c>
      <c r="AC554">
        <v>-5.7</v>
      </c>
      <c r="AD554">
        <v>-1.2</v>
      </c>
      <c r="AE554">
        <v>0.7</v>
      </c>
      <c r="AF554">
        <v>112.8</v>
      </c>
      <c r="AG554">
        <v>91.2</v>
      </c>
      <c r="AH554">
        <v>-22.7</v>
      </c>
      <c r="AI554">
        <v>13.8</v>
      </c>
    </row>
    <row r="555" spans="1:35" x14ac:dyDescent="0.25">
      <c r="A555">
        <v>36334</v>
      </c>
      <c r="B555">
        <v>39.1</v>
      </c>
      <c r="C555">
        <v>11.9</v>
      </c>
      <c r="D555">
        <v>16.7</v>
      </c>
      <c r="E555">
        <v>7.9</v>
      </c>
      <c r="F555">
        <v>16.399999999999999</v>
      </c>
      <c r="G555">
        <v>16</v>
      </c>
      <c r="H555">
        <v>19.600000000000001</v>
      </c>
      <c r="I555">
        <v>18.5</v>
      </c>
      <c r="J555">
        <v>30.2</v>
      </c>
      <c r="K555">
        <v>10.199999999999999</v>
      </c>
      <c r="L555">
        <v>-6.1</v>
      </c>
      <c r="M555">
        <v>12.7</v>
      </c>
      <c r="N555">
        <v>-4.5999999999999996</v>
      </c>
      <c r="O555">
        <v>-0.2</v>
      </c>
      <c r="P555">
        <v>49.7</v>
      </c>
      <c r="Q555">
        <v>-1.8</v>
      </c>
      <c r="R555">
        <v>117.1</v>
      </c>
      <c r="S555">
        <v>-19</v>
      </c>
      <c r="T555">
        <v>13.4</v>
      </c>
      <c r="U555">
        <v>9.8000000000000007</v>
      </c>
      <c r="V555">
        <v>7.1</v>
      </c>
      <c r="W555">
        <v>16.100000000000001</v>
      </c>
      <c r="X555">
        <v>15.7</v>
      </c>
      <c r="Y555">
        <v>7.2</v>
      </c>
      <c r="Z555">
        <v>17.600000000000001</v>
      </c>
      <c r="AA555">
        <v>28.6</v>
      </c>
      <c r="AB555">
        <v>-8</v>
      </c>
      <c r="AC555">
        <v>-5.4</v>
      </c>
      <c r="AD555">
        <v>-1.2</v>
      </c>
      <c r="AE555">
        <v>0.7</v>
      </c>
      <c r="AF555">
        <v>112.6</v>
      </c>
      <c r="AG555">
        <v>91</v>
      </c>
      <c r="AH555">
        <v>-24.5</v>
      </c>
      <c r="AI555">
        <v>15.1</v>
      </c>
    </row>
    <row r="556" spans="1:35" x14ac:dyDescent="0.25">
      <c r="A556">
        <v>36369</v>
      </c>
      <c r="B556">
        <v>-23.9</v>
      </c>
      <c r="C556">
        <v>14.1</v>
      </c>
      <c r="D556">
        <v>23.4</v>
      </c>
      <c r="E556">
        <v>6.8</v>
      </c>
      <c r="F556">
        <v>17.399999999999999</v>
      </c>
      <c r="G556">
        <v>16</v>
      </c>
      <c r="H556">
        <v>21.5</v>
      </c>
      <c r="I556">
        <v>17.600000000000001</v>
      </c>
      <c r="J556">
        <v>29.9</v>
      </c>
      <c r="K556">
        <v>10.4</v>
      </c>
      <c r="L556">
        <v>-9.1</v>
      </c>
      <c r="M556">
        <v>12.7</v>
      </c>
      <c r="N556">
        <v>-4.8</v>
      </c>
      <c r="O556">
        <v>-0.5</v>
      </c>
      <c r="P556">
        <v>49.4</v>
      </c>
      <c r="Q556">
        <v>-1</v>
      </c>
      <c r="R556">
        <v>117.3</v>
      </c>
      <c r="S556">
        <v>-71.5</v>
      </c>
      <c r="T556">
        <v>14.1</v>
      </c>
      <c r="U556">
        <v>11.3</v>
      </c>
      <c r="V556">
        <v>10</v>
      </c>
      <c r="W556">
        <v>14.3</v>
      </c>
      <c r="X556">
        <v>13.9</v>
      </c>
      <c r="Y556">
        <v>9.6</v>
      </c>
      <c r="Z556">
        <v>17.399999999999999</v>
      </c>
      <c r="AA556">
        <v>29.8</v>
      </c>
      <c r="AB556">
        <v>-7</v>
      </c>
      <c r="AC556">
        <v>-6.4</v>
      </c>
      <c r="AD556">
        <v>-1.2</v>
      </c>
      <c r="AE556">
        <v>0.7</v>
      </c>
      <c r="AF556">
        <v>109</v>
      </c>
      <c r="AG556">
        <v>91.2</v>
      </c>
      <c r="AH556">
        <v>-24.1</v>
      </c>
      <c r="AI556">
        <v>14.7</v>
      </c>
    </row>
    <row r="557" spans="1:35" x14ac:dyDescent="0.25">
      <c r="A557">
        <v>36403</v>
      </c>
      <c r="B557">
        <v>-26.5</v>
      </c>
      <c r="C557">
        <v>12.8</v>
      </c>
      <c r="D557">
        <v>16.100000000000001</v>
      </c>
      <c r="E557">
        <v>6.4</v>
      </c>
      <c r="F557">
        <v>16.399999999999999</v>
      </c>
      <c r="G557">
        <v>13.9</v>
      </c>
      <c r="H557">
        <v>18.399999999999999</v>
      </c>
      <c r="I557">
        <v>17.899999999999999</v>
      </c>
      <c r="J557">
        <v>29.2</v>
      </c>
      <c r="K557">
        <v>10.4</v>
      </c>
      <c r="L557">
        <v>-5.4</v>
      </c>
      <c r="M557">
        <v>12.7</v>
      </c>
      <c r="N557">
        <v>-4.5999999999999996</v>
      </c>
      <c r="O557">
        <v>-1</v>
      </c>
      <c r="P557">
        <v>49.2</v>
      </c>
      <c r="Q557">
        <v>-0.6</v>
      </c>
      <c r="R557">
        <v>117.4</v>
      </c>
      <c r="S557">
        <v>29.5</v>
      </c>
      <c r="T557">
        <v>1.7</v>
      </c>
      <c r="U557">
        <v>12.9</v>
      </c>
      <c r="V557">
        <v>7.1</v>
      </c>
      <c r="W557">
        <v>24.7</v>
      </c>
      <c r="X557">
        <v>13.6</v>
      </c>
      <c r="Y557">
        <v>12.2</v>
      </c>
      <c r="Z557">
        <v>17.399999999999999</v>
      </c>
      <c r="AA557">
        <v>31.1</v>
      </c>
      <c r="AB557">
        <v>-8.6999999999999993</v>
      </c>
      <c r="AC557">
        <v>-6</v>
      </c>
      <c r="AD557">
        <v>-1.2</v>
      </c>
      <c r="AE557">
        <v>0.7</v>
      </c>
      <c r="AF557">
        <v>112.7</v>
      </c>
      <c r="AG557">
        <v>91</v>
      </c>
      <c r="AH557">
        <v>-23.6</v>
      </c>
      <c r="AI557">
        <v>16.8</v>
      </c>
    </row>
    <row r="558" spans="1:35" x14ac:dyDescent="0.25">
      <c r="A558">
        <v>36438</v>
      </c>
      <c r="B558">
        <v>31</v>
      </c>
      <c r="C558">
        <v>1.4</v>
      </c>
      <c r="D558">
        <v>17.600000000000001</v>
      </c>
      <c r="E558">
        <v>8.6</v>
      </c>
      <c r="F558">
        <v>10.9</v>
      </c>
      <c r="G558">
        <v>11.8</v>
      </c>
      <c r="H558">
        <v>18.5</v>
      </c>
      <c r="I558">
        <v>16.5</v>
      </c>
      <c r="J558">
        <v>31.8</v>
      </c>
      <c r="K558">
        <v>9.8000000000000007</v>
      </c>
      <c r="L558">
        <v>-5.5</v>
      </c>
      <c r="M558">
        <v>12.7</v>
      </c>
      <c r="N558">
        <v>-4.3</v>
      </c>
      <c r="O558">
        <v>-0.9</v>
      </c>
      <c r="P558">
        <v>49.2</v>
      </c>
      <c r="Q558">
        <v>-0.7</v>
      </c>
      <c r="R558">
        <v>117.4</v>
      </c>
      <c r="S558">
        <v>19</v>
      </c>
      <c r="T558">
        <v>-1.1000000000000001</v>
      </c>
      <c r="U558">
        <v>8.6</v>
      </c>
      <c r="V558">
        <v>7.1</v>
      </c>
      <c r="W558">
        <v>19.899999999999999</v>
      </c>
      <c r="X558">
        <v>14.3</v>
      </c>
      <c r="Y558">
        <v>-0.9</v>
      </c>
      <c r="Z558">
        <v>16.5</v>
      </c>
      <c r="AA558">
        <v>32.4</v>
      </c>
      <c r="AB558">
        <v>-9</v>
      </c>
      <c r="AC558">
        <v>-8.4</v>
      </c>
      <c r="AD558">
        <v>-1.2</v>
      </c>
      <c r="AE558">
        <v>0.7</v>
      </c>
      <c r="AF558">
        <v>112.5</v>
      </c>
      <c r="AG558">
        <v>91</v>
      </c>
      <c r="AH558">
        <v>-24.4</v>
      </c>
      <c r="AI558">
        <v>15.1</v>
      </c>
    </row>
    <row r="559" spans="1:35" x14ac:dyDescent="0.25">
      <c r="A559">
        <v>36472</v>
      </c>
      <c r="B559">
        <v>38.1</v>
      </c>
      <c r="C559">
        <v>-1.4</v>
      </c>
      <c r="D559">
        <v>18.399999999999999</v>
      </c>
      <c r="E559">
        <v>6.1</v>
      </c>
      <c r="F559">
        <v>15.5</v>
      </c>
      <c r="G559">
        <v>12.1</v>
      </c>
      <c r="H559">
        <v>18.7</v>
      </c>
      <c r="I559">
        <v>15.9</v>
      </c>
      <c r="J559">
        <v>31.6</v>
      </c>
      <c r="K559">
        <v>10.199999999999999</v>
      </c>
      <c r="L559">
        <v>-5.4</v>
      </c>
      <c r="M559">
        <v>12.7</v>
      </c>
      <c r="N559">
        <v>-4.5999999999999996</v>
      </c>
      <c r="O559">
        <v>0</v>
      </c>
      <c r="P559">
        <v>49.4</v>
      </c>
      <c r="Q559">
        <v>-1.2</v>
      </c>
      <c r="R559">
        <v>117.7</v>
      </c>
      <c r="S559">
        <v>13</v>
      </c>
      <c r="T559">
        <v>-1.1000000000000001</v>
      </c>
      <c r="U559">
        <v>1.8</v>
      </c>
      <c r="V559">
        <v>6.8</v>
      </c>
      <c r="W559">
        <v>16.600000000000001</v>
      </c>
      <c r="X559">
        <v>15.7</v>
      </c>
      <c r="Y559">
        <v>6.3</v>
      </c>
      <c r="Z559">
        <v>26</v>
      </c>
      <c r="AA559">
        <v>30.3</v>
      </c>
      <c r="AB559">
        <v>-8.6999999999999993</v>
      </c>
      <c r="AC559">
        <v>-5.6</v>
      </c>
      <c r="AD559">
        <v>-1.4</v>
      </c>
      <c r="AE559">
        <v>0.7</v>
      </c>
      <c r="AF559">
        <v>112</v>
      </c>
      <c r="AG559">
        <v>91</v>
      </c>
      <c r="AH559">
        <v>-24.2</v>
      </c>
      <c r="AI559">
        <v>15.1</v>
      </c>
    </row>
    <row r="560" spans="1:35" x14ac:dyDescent="0.25">
      <c r="A560">
        <v>36507</v>
      </c>
      <c r="B560">
        <v>35.1</v>
      </c>
      <c r="C560">
        <v>-0.6</v>
      </c>
      <c r="D560">
        <v>27</v>
      </c>
      <c r="E560">
        <v>9.6</v>
      </c>
      <c r="F560">
        <v>17.100000000000001</v>
      </c>
      <c r="G560">
        <v>12.1</v>
      </c>
      <c r="H560">
        <v>14.3</v>
      </c>
      <c r="I560">
        <v>15.6</v>
      </c>
      <c r="J560">
        <v>29.5</v>
      </c>
      <c r="K560">
        <v>10.6</v>
      </c>
      <c r="L560">
        <v>-5.3</v>
      </c>
      <c r="M560">
        <v>12.7</v>
      </c>
      <c r="N560">
        <v>-4.3</v>
      </c>
      <c r="O560">
        <v>-0.4</v>
      </c>
      <c r="P560">
        <v>49.2</v>
      </c>
      <c r="Q560">
        <v>-0.2</v>
      </c>
      <c r="R560">
        <v>117.4</v>
      </c>
      <c r="S560">
        <v>18.399999999999999</v>
      </c>
      <c r="T560">
        <v>0</v>
      </c>
      <c r="U560">
        <v>3.4</v>
      </c>
      <c r="V560">
        <v>7.1</v>
      </c>
      <c r="W560">
        <v>16.399999999999999</v>
      </c>
      <c r="X560">
        <v>12.5</v>
      </c>
      <c r="Y560">
        <v>7.6</v>
      </c>
      <c r="Z560">
        <v>17.100000000000001</v>
      </c>
      <c r="AA560">
        <v>28.3</v>
      </c>
      <c r="AB560">
        <v>-7.7</v>
      </c>
      <c r="AC560">
        <v>-5.9</v>
      </c>
      <c r="AD560">
        <v>-1.2</v>
      </c>
      <c r="AE560">
        <v>0.7</v>
      </c>
      <c r="AF560">
        <v>111.4</v>
      </c>
      <c r="AG560">
        <v>91.2</v>
      </c>
      <c r="AH560">
        <v>-24.1</v>
      </c>
      <c r="AI560">
        <v>14.6</v>
      </c>
    </row>
    <row r="561" spans="1:35" x14ac:dyDescent="0.25">
      <c r="A561">
        <v>36540</v>
      </c>
      <c r="B561">
        <v>35.1</v>
      </c>
      <c r="C561">
        <v>1.4</v>
      </c>
      <c r="D561">
        <v>13.9</v>
      </c>
      <c r="E561">
        <v>7.5</v>
      </c>
      <c r="F561">
        <v>17</v>
      </c>
      <c r="G561">
        <v>12.9</v>
      </c>
      <c r="H561">
        <v>18.7</v>
      </c>
      <c r="I561">
        <v>16.8</v>
      </c>
      <c r="J561">
        <v>28.8</v>
      </c>
      <c r="K561">
        <v>9.3000000000000007</v>
      </c>
      <c r="L561">
        <v>-5.8</v>
      </c>
      <c r="M561">
        <v>12.5</v>
      </c>
      <c r="N561">
        <v>-4.3</v>
      </c>
      <c r="O561">
        <v>-0.4</v>
      </c>
      <c r="P561">
        <v>49.2</v>
      </c>
      <c r="Q561">
        <v>-0.5</v>
      </c>
      <c r="R561">
        <v>117.4</v>
      </c>
      <c r="S561">
        <v>19.100000000000001</v>
      </c>
      <c r="T561">
        <v>2.2000000000000002</v>
      </c>
      <c r="U561">
        <v>8</v>
      </c>
      <c r="V561">
        <v>7.9</v>
      </c>
      <c r="W561">
        <v>19.100000000000001</v>
      </c>
      <c r="X561">
        <v>15</v>
      </c>
      <c r="Y561">
        <v>6.4</v>
      </c>
      <c r="Z561">
        <v>17.899999999999999</v>
      </c>
      <c r="AA561">
        <v>34</v>
      </c>
      <c r="AB561">
        <v>-9.6999999999999993</v>
      </c>
      <c r="AC561">
        <v>-5.6</v>
      </c>
      <c r="AD561">
        <v>-1.2</v>
      </c>
      <c r="AE561">
        <v>0.7</v>
      </c>
      <c r="AF561">
        <v>112.5</v>
      </c>
      <c r="AG561">
        <v>91</v>
      </c>
      <c r="AH561">
        <v>-23.8</v>
      </c>
      <c r="AI561">
        <v>17.7</v>
      </c>
    </row>
    <row r="562" spans="1:35" x14ac:dyDescent="0.25">
      <c r="A562">
        <v>36575</v>
      </c>
      <c r="B562">
        <v>30.2</v>
      </c>
      <c r="C562">
        <v>3.9</v>
      </c>
      <c r="D562">
        <v>13.6</v>
      </c>
      <c r="E562">
        <v>7.1</v>
      </c>
      <c r="F562">
        <v>16.2</v>
      </c>
      <c r="G562">
        <v>10.7</v>
      </c>
      <c r="H562">
        <v>17.2</v>
      </c>
      <c r="I562">
        <v>15.9</v>
      </c>
      <c r="J562">
        <v>33.299999999999997</v>
      </c>
      <c r="K562">
        <v>9.8000000000000007</v>
      </c>
      <c r="L562">
        <v>-5.3</v>
      </c>
      <c r="M562">
        <v>12.7</v>
      </c>
      <c r="N562">
        <v>-4.3</v>
      </c>
      <c r="O562">
        <v>-1.6</v>
      </c>
      <c r="P562">
        <v>49.2</v>
      </c>
      <c r="Q562">
        <v>-0.7</v>
      </c>
      <c r="R562">
        <v>118</v>
      </c>
      <c r="S562">
        <v>18.100000000000001</v>
      </c>
      <c r="T562">
        <v>2.2000000000000002</v>
      </c>
      <c r="U562">
        <v>13.5</v>
      </c>
      <c r="V562">
        <v>6.4</v>
      </c>
      <c r="W562">
        <v>16.899999999999999</v>
      </c>
      <c r="X562">
        <v>14.6</v>
      </c>
      <c r="Y562">
        <v>6.1</v>
      </c>
      <c r="Z562">
        <v>16.5</v>
      </c>
      <c r="AA562">
        <v>29.6</v>
      </c>
      <c r="AB562">
        <v>-6.7</v>
      </c>
      <c r="AC562">
        <v>-6.1</v>
      </c>
      <c r="AD562">
        <v>-1.2</v>
      </c>
      <c r="AE562">
        <v>0.7</v>
      </c>
      <c r="AF562">
        <v>111.9</v>
      </c>
      <c r="AG562">
        <v>91</v>
      </c>
      <c r="AH562">
        <v>-22.9</v>
      </c>
      <c r="AI562">
        <v>14.3</v>
      </c>
    </row>
    <row r="563" spans="1:35" x14ac:dyDescent="0.25">
      <c r="A563">
        <v>36610</v>
      </c>
      <c r="B563">
        <v>34.9</v>
      </c>
      <c r="C563">
        <v>2.8</v>
      </c>
      <c r="D563">
        <v>18.2</v>
      </c>
      <c r="E563">
        <v>7.1</v>
      </c>
      <c r="F563">
        <v>16.600000000000001</v>
      </c>
      <c r="G563">
        <v>13.2</v>
      </c>
      <c r="H563">
        <v>18.399999999999999</v>
      </c>
      <c r="I563">
        <v>14.4</v>
      </c>
      <c r="J563">
        <v>29.6</v>
      </c>
      <c r="K563">
        <v>9.5</v>
      </c>
      <c r="L563">
        <v>-5.9</v>
      </c>
      <c r="M563">
        <v>12.7</v>
      </c>
      <c r="N563">
        <v>-4.3</v>
      </c>
      <c r="O563">
        <v>-0.3</v>
      </c>
      <c r="P563">
        <v>49.4</v>
      </c>
      <c r="Q563">
        <v>3.1</v>
      </c>
      <c r="R563">
        <v>117.7</v>
      </c>
      <c r="S563">
        <v>18.399999999999999</v>
      </c>
      <c r="T563">
        <v>3.6</v>
      </c>
      <c r="U563">
        <v>11</v>
      </c>
      <c r="V563">
        <v>7.9</v>
      </c>
      <c r="W563">
        <v>18.7</v>
      </c>
      <c r="X563">
        <v>12.5</v>
      </c>
      <c r="Y563">
        <v>6.4</v>
      </c>
      <c r="Z563">
        <v>15.3</v>
      </c>
      <c r="AA563">
        <v>30.5</v>
      </c>
      <c r="AB563">
        <v>-7</v>
      </c>
      <c r="AC563">
        <v>-2.5</v>
      </c>
      <c r="AD563">
        <v>-1.2</v>
      </c>
      <c r="AE563">
        <v>0.7</v>
      </c>
      <c r="AF563">
        <v>113.2</v>
      </c>
      <c r="AG563">
        <v>91</v>
      </c>
      <c r="AH563">
        <v>-25</v>
      </c>
      <c r="AI563">
        <v>14.5</v>
      </c>
    </row>
    <row r="564" spans="1:35" x14ac:dyDescent="0.25">
      <c r="A564">
        <v>36645</v>
      </c>
      <c r="B564">
        <v>33.700000000000003</v>
      </c>
      <c r="C564">
        <v>3.3</v>
      </c>
      <c r="D564">
        <v>18.5</v>
      </c>
      <c r="E564">
        <v>7.9</v>
      </c>
      <c r="F564">
        <v>19.5</v>
      </c>
      <c r="G564">
        <v>13.2</v>
      </c>
      <c r="H564">
        <v>18.100000000000001</v>
      </c>
      <c r="I564">
        <v>16.5</v>
      </c>
      <c r="J564">
        <v>34.799999999999997</v>
      </c>
      <c r="K564">
        <v>10.8</v>
      </c>
      <c r="L564">
        <v>-5.6</v>
      </c>
      <c r="M564">
        <v>12.7</v>
      </c>
      <c r="N564">
        <v>-4.8</v>
      </c>
      <c r="O564">
        <v>-1.1000000000000001</v>
      </c>
      <c r="P564">
        <v>49.2</v>
      </c>
      <c r="Q564">
        <v>-1</v>
      </c>
      <c r="R564">
        <v>117.8</v>
      </c>
      <c r="S564">
        <v>18.7</v>
      </c>
      <c r="T564">
        <v>1.9</v>
      </c>
      <c r="U564">
        <v>14</v>
      </c>
      <c r="V564">
        <v>7.5</v>
      </c>
      <c r="W564">
        <v>22.1</v>
      </c>
      <c r="X564">
        <v>12.5</v>
      </c>
      <c r="Y564">
        <v>6.4</v>
      </c>
      <c r="Z564">
        <v>15.9</v>
      </c>
      <c r="AA564">
        <v>31.6</v>
      </c>
      <c r="AB564">
        <v>-9</v>
      </c>
      <c r="AC564">
        <v>-5.8</v>
      </c>
      <c r="AD564">
        <v>-1.2</v>
      </c>
      <c r="AE564">
        <v>0.7</v>
      </c>
      <c r="AF564">
        <v>112.4</v>
      </c>
      <c r="AG564">
        <v>91.2</v>
      </c>
      <c r="AH564">
        <v>-24.3</v>
      </c>
      <c r="AI564">
        <v>16</v>
      </c>
    </row>
    <row r="565" spans="1:35" x14ac:dyDescent="0.25">
      <c r="A565">
        <v>36681</v>
      </c>
      <c r="B565">
        <v>35</v>
      </c>
      <c r="C565">
        <v>2.8</v>
      </c>
      <c r="D565">
        <v>21.6</v>
      </c>
      <c r="E565">
        <v>7.1</v>
      </c>
      <c r="F565">
        <v>17</v>
      </c>
      <c r="G565">
        <v>12.9</v>
      </c>
      <c r="H565">
        <v>18.100000000000001</v>
      </c>
      <c r="I565">
        <v>14.7</v>
      </c>
      <c r="J565">
        <v>29.6</v>
      </c>
      <c r="K565">
        <v>10.4</v>
      </c>
      <c r="L565">
        <v>-3.7</v>
      </c>
      <c r="M565">
        <v>12.7</v>
      </c>
      <c r="N565">
        <v>-4.3</v>
      </c>
      <c r="O565">
        <v>-0.4</v>
      </c>
      <c r="P565">
        <v>49.4</v>
      </c>
      <c r="Q565">
        <v>-1</v>
      </c>
      <c r="R565">
        <v>117.8</v>
      </c>
      <c r="S565">
        <v>17.8</v>
      </c>
      <c r="T565">
        <v>3.1</v>
      </c>
      <c r="U565">
        <v>21.3</v>
      </c>
      <c r="V565">
        <v>7.1</v>
      </c>
      <c r="W565">
        <v>20.7</v>
      </c>
      <c r="X565">
        <v>13.9</v>
      </c>
      <c r="Y565">
        <v>6.7</v>
      </c>
      <c r="Z565">
        <v>16.2</v>
      </c>
      <c r="AA565">
        <v>25.8</v>
      </c>
      <c r="AB565">
        <v>-8.3000000000000007</v>
      </c>
      <c r="AC565">
        <v>-5.9</v>
      </c>
      <c r="AD565">
        <v>-1.2</v>
      </c>
      <c r="AE565">
        <v>0.7</v>
      </c>
      <c r="AF565">
        <v>112.8</v>
      </c>
      <c r="AG565">
        <v>91.2</v>
      </c>
      <c r="AH565">
        <v>-23.4</v>
      </c>
      <c r="AI565">
        <v>20.9</v>
      </c>
    </row>
    <row r="566" spans="1:35" x14ac:dyDescent="0.25">
      <c r="A566">
        <v>36715</v>
      </c>
      <c r="B566">
        <v>33.9</v>
      </c>
      <c r="C566">
        <v>1.4</v>
      </c>
      <c r="D566">
        <v>16.7</v>
      </c>
      <c r="E566">
        <v>6.1</v>
      </c>
      <c r="F566">
        <v>15.7</v>
      </c>
      <c r="G566">
        <v>13.9</v>
      </c>
      <c r="H566">
        <v>21.8</v>
      </c>
      <c r="I566">
        <v>16.8</v>
      </c>
      <c r="J566">
        <v>30.7</v>
      </c>
      <c r="K566">
        <v>10</v>
      </c>
      <c r="L566">
        <v>-6.4</v>
      </c>
      <c r="M566">
        <v>13</v>
      </c>
      <c r="N566">
        <v>-4.3</v>
      </c>
      <c r="O566">
        <v>0</v>
      </c>
      <c r="P566">
        <v>49</v>
      </c>
      <c r="Q566">
        <v>-1.8</v>
      </c>
      <c r="R566">
        <v>117.5</v>
      </c>
      <c r="S566">
        <v>18.399999999999999</v>
      </c>
      <c r="T566">
        <v>2.8</v>
      </c>
      <c r="U566">
        <v>12.5</v>
      </c>
      <c r="V566">
        <v>7.1</v>
      </c>
      <c r="W566">
        <v>8.6</v>
      </c>
      <c r="X566">
        <v>14.3</v>
      </c>
      <c r="Y566">
        <v>-1</v>
      </c>
      <c r="Z566">
        <v>15.9</v>
      </c>
      <c r="AA566">
        <v>29.7</v>
      </c>
      <c r="AB566">
        <v>-8</v>
      </c>
      <c r="AC566">
        <v>-5.2</v>
      </c>
      <c r="AD566">
        <v>-1.2</v>
      </c>
      <c r="AE566">
        <v>0.7</v>
      </c>
      <c r="AF566">
        <v>112.2</v>
      </c>
      <c r="AG566">
        <v>91</v>
      </c>
      <c r="AH566">
        <v>-24.8</v>
      </c>
      <c r="AI566">
        <v>13</v>
      </c>
    </row>
    <row r="567" spans="1:35" x14ac:dyDescent="0.25">
      <c r="A567">
        <v>36750</v>
      </c>
      <c r="B567">
        <v>33.299999999999997</v>
      </c>
      <c r="C567">
        <v>2.2000000000000002</v>
      </c>
      <c r="D567">
        <v>18.100000000000001</v>
      </c>
      <c r="E567">
        <v>6.8</v>
      </c>
      <c r="F567">
        <v>17.399999999999999</v>
      </c>
      <c r="G567">
        <v>13.2</v>
      </c>
      <c r="H567">
        <v>19.899999999999999</v>
      </c>
      <c r="I567">
        <v>17.399999999999999</v>
      </c>
      <c r="J567">
        <v>28.5</v>
      </c>
      <c r="K567">
        <v>10.199999999999999</v>
      </c>
      <c r="L567">
        <v>-7.1</v>
      </c>
      <c r="M567">
        <v>12.7</v>
      </c>
      <c r="N567">
        <v>-4.5999999999999996</v>
      </c>
      <c r="O567">
        <v>0.7</v>
      </c>
      <c r="P567">
        <v>49.2</v>
      </c>
      <c r="Q567">
        <v>1.5</v>
      </c>
      <c r="R567">
        <v>118.3</v>
      </c>
      <c r="S567">
        <v>18.2</v>
      </c>
      <c r="T567">
        <v>1.7</v>
      </c>
      <c r="U567">
        <v>13.7</v>
      </c>
      <c r="V567">
        <v>8.6</v>
      </c>
      <c r="W567">
        <v>11.5</v>
      </c>
      <c r="X567">
        <v>14.3</v>
      </c>
      <c r="Y567">
        <v>5.7</v>
      </c>
      <c r="Z567">
        <v>17.100000000000001</v>
      </c>
      <c r="AA567">
        <v>32</v>
      </c>
      <c r="AB567">
        <v>-8.3000000000000007</v>
      </c>
      <c r="AC567">
        <v>-6.5</v>
      </c>
      <c r="AD567">
        <v>-1.2</v>
      </c>
      <c r="AE567">
        <v>0.7</v>
      </c>
      <c r="AF567">
        <v>112.5</v>
      </c>
      <c r="AG567">
        <v>91.2</v>
      </c>
      <c r="AH567">
        <v>-24.9</v>
      </c>
      <c r="AI567">
        <v>14.5</v>
      </c>
    </row>
    <row r="568" spans="1:35" x14ac:dyDescent="0.25">
      <c r="A568">
        <v>36784</v>
      </c>
      <c r="B568">
        <v>37.5</v>
      </c>
      <c r="C568">
        <v>2.5</v>
      </c>
      <c r="D568">
        <v>16.899999999999999</v>
      </c>
      <c r="E568">
        <v>8.1999999999999993</v>
      </c>
      <c r="F568">
        <v>11.6</v>
      </c>
      <c r="G568">
        <v>13.6</v>
      </c>
      <c r="H568">
        <v>17.5</v>
      </c>
      <c r="I568">
        <v>23.6</v>
      </c>
      <c r="J568">
        <v>30.5</v>
      </c>
      <c r="K568">
        <v>10.8</v>
      </c>
      <c r="L568">
        <v>-5.4</v>
      </c>
      <c r="M568">
        <v>12.7</v>
      </c>
      <c r="N568">
        <v>-4.5999999999999996</v>
      </c>
      <c r="O568">
        <v>-0.2</v>
      </c>
      <c r="P568">
        <v>49.2</v>
      </c>
      <c r="Q568">
        <v>-1.3</v>
      </c>
      <c r="R568">
        <v>118.1</v>
      </c>
      <c r="S568">
        <v>17.7</v>
      </c>
      <c r="T568">
        <v>3.3</v>
      </c>
      <c r="U568">
        <v>13.5</v>
      </c>
      <c r="V568">
        <v>8.9</v>
      </c>
      <c r="W568">
        <v>18</v>
      </c>
      <c r="X568">
        <v>14.3</v>
      </c>
      <c r="Y568">
        <v>5.9</v>
      </c>
      <c r="Z568">
        <v>15.6</v>
      </c>
      <c r="AA568">
        <v>32.200000000000003</v>
      </c>
      <c r="AB568">
        <v>-8</v>
      </c>
      <c r="AC568">
        <v>-5.7</v>
      </c>
      <c r="AD568">
        <v>-1.2</v>
      </c>
      <c r="AE568">
        <v>0.7</v>
      </c>
      <c r="AF568">
        <v>113.1</v>
      </c>
      <c r="AG568">
        <v>91.2</v>
      </c>
      <c r="AH568">
        <v>-24</v>
      </c>
      <c r="AI568">
        <v>16.5</v>
      </c>
    </row>
    <row r="569" spans="1:35" x14ac:dyDescent="0.25">
      <c r="A569">
        <v>36818</v>
      </c>
      <c r="B569">
        <v>26.5</v>
      </c>
      <c r="C569">
        <v>2.8</v>
      </c>
      <c r="D569">
        <v>18</v>
      </c>
      <c r="E569">
        <v>6.4</v>
      </c>
      <c r="F569">
        <v>13.6</v>
      </c>
      <c r="G569">
        <v>12.9</v>
      </c>
      <c r="H569">
        <v>17.7</v>
      </c>
      <c r="I569">
        <v>16.5</v>
      </c>
      <c r="J569">
        <v>28.8</v>
      </c>
      <c r="K569">
        <v>10</v>
      </c>
      <c r="L569">
        <v>-5.3</v>
      </c>
      <c r="M569">
        <v>12.7</v>
      </c>
      <c r="N569">
        <v>-4.5999999999999996</v>
      </c>
      <c r="O569">
        <v>0</v>
      </c>
      <c r="P569">
        <v>49.2</v>
      </c>
      <c r="Q569">
        <v>-0.7</v>
      </c>
      <c r="R569">
        <v>117.5</v>
      </c>
      <c r="S569">
        <v>18</v>
      </c>
      <c r="T569">
        <v>2.2000000000000002</v>
      </c>
      <c r="U569">
        <v>15.1</v>
      </c>
      <c r="V569">
        <v>8.6</v>
      </c>
      <c r="W569">
        <v>18.899999999999999</v>
      </c>
      <c r="X569">
        <v>12.5</v>
      </c>
      <c r="Y569">
        <v>5.8</v>
      </c>
      <c r="Z569">
        <v>15.3</v>
      </c>
      <c r="AA569">
        <v>32.6</v>
      </c>
      <c r="AB569">
        <v>-8.3000000000000007</v>
      </c>
      <c r="AC569">
        <v>-1.1000000000000001</v>
      </c>
      <c r="AD569">
        <v>-1.2</v>
      </c>
      <c r="AE569">
        <v>0.7</v>
      </c>
      <c r="AF569">
        <v>113.1</v>
      </c>
      <c r="AG569">
        <v>91.2</v>
      </c>
      <c r="AH569">
        <v>-24.9</v>
      </c>
      <c r="AI569">
        <v>11.2</v>
      </c>
    </row>
    <row r="570" spans="1:35" x14ac:dyDescent="0.25">
      <c r="A570">
        <v>36853</v>
      </c>
      <c r="B570">
        <v>31.4</v>
      </c>
      <c r="C570">
        <v>3.1</v>
      </c>
      <c r="D570">
        <v>17.3</v>
      </c>
      <c r="E570">
        <v>9.3000000000000007</v>
      </c>
      <c r="F570">
        <v>22.1</v>
      </c>
      <c r="G570">
        <v>12.9</v>
      </c>
      <c r="H570">
        <v>18.100000000000001</v>
      </c>
      <c r="I570">
        <v>15.9</v>
      </c>
      <c r="J570">
        <v>31.6</v>
      </c>
      <c r="K570">
        <v>9.3000000000000007</v>
      </c>
      <c r="L570">
        <v>-5.3</v>
      </c>
      <c r="M570">
        <v>12.7</v>
      </c>
      <c r="N570">
        <v>-4.5999999999999996</v>
      </c>
      <c r="O570">
        <v>0.1</v>
      </c>
      <c r="P570">
        <v>49.2</v>
      </c>
      <c r="Q570">
        <v>-0.6</v>
      </c>
      <c r="R570">
        <v>117</v>
      </c>
      <c r="S570">
        <v>13.4</v>
      </c>
      <c r="T570">
        <v>3.6</v>
      </c>
      <c r="U570">
        <v>11.3</v>
      </c>
      <c r="V570">
        <v>7.9</v>
      </c>
      <c r="W570">
        <v>17.100000000000001</v>
      </c>
      <c r="X570">
        <v>12.5</v>
      </c>
      <c r="Y570">
        <v>9.6</v>
      </c>
      <c r="Z570">
        <v>15</v>
      </c>
      <c r="AA570">
        <v>29.9</v>
      </c>
      <c r="AB570">
        <v>-8.6999999999999993</v>
      </c>
      <c r="AC570">
        <v>-6.4</v>
      </c>
      <c r="AD570">
        <v>-1.2</v>
      </c>
      <c r="AE570">
        <v>0.7</v>
      </c>
      <c r="AF570">
        <v>113</v>
      </c>
      <c r="AG570">
        <v>91</v>
      </c>
      <c r="AH570">
        <v>-24.4</v>
      </c>
      <c r="AI570">
        <v>14.2</v>
      </c>
    </row>
    <row r="571" spans="1:35" x14ac:dyDescent="0.25">
      <c r="A571">
        <v>36888</v>
      </c>
      <c r="B571">
        <v>32.799999999999997</v>
      </c>
      <c r="C571">
        <v>3.9</v>
      </c>
      <c r="D571">
        <v>15.9</v>
      </c>
      <c r="E571">
        <v>8.6</v>
      </c>
      <c r="F571">
        <v>5.0999999999999996</v>
      </c>
      <c r="G571">
        <v>13.6</v>
      </c>
      <c r="H571">
        <v>18.2</v>
      </c>
      <c r="I571">
        <v>15.9</v>
      </c>
      <c r="J571">
        <v>31.6</v>
      </c>
      <c r="K571">
        <v>11.2</v>
      </c>
      <c r="L571">
        <v>-5.7</v>
      </c>
      <c r="M571">
        <v>12.7</v>
      </c>
      <c r="N571">
        <v>-4.5999999999999996</v>
      </c>
      <c r="O571">
        <v>0</v>
      </c>
      <c r="P571">
        <v>49.4</v>
      </c>
      <c r="Q571">
        <v>-1.2</v>
      </c>
      <c r="R571">
        <v>116.7</v>
      </c>
      <c r="S571">
        <v>15.9</v>
      </c>
      <c r="T571">
        <v>3.6</v>
      </c>
      <c r="U571">
        <v>14.1</v>
      </c>
      <c r="V571">
        <v>8.1999999999999993</v>
      </c>
      <c r="W571">
        <v>14.4</v>
      </c>
      <c r="X571">
        <v>15.3</v>
      </c>
      <c r="Y571">
        <v>5.3</v>
      </c>
      <c r="Z571">
        <v>15.3</v>
      </c>
      <c r="AA571">
        <v>29.6</v>
      </c>
      <c r="AB571">
        <v>-8</v>
      </c>
      <c r="AC571">
        <v>-6.1</v>
      </c>
      <c r="AD571">
        <v>-1.2</v>
      </c>
      <c r="AE571">
        <v>0.7</v>
      </c>
      <c r="AF571">
        <v>112.6</v>
      </c>
      <c r="AG571">
        <v>91.2</v>
      </c>
      <c r="AH571">
        <v>-24.5</v>
      </c>
      <c r="AI571">
        <v>15.7</v>
      </c>
    </row>
    <row r="572" spans="1:35" x14ac:dyDescent="0.25">
      <c r="A572">
        <v>36923</v>
      </c>
      <c r="B572">
        <v>23.1</v>
      </c>
      <c r="C572">
        <v>4.2</v>
      </c>
      <c r="D572">
        <v>17.2</v>
      </c>
      <c r="E572">
        <v>6.8</v>
      </c>
      <c r="F572">
        <v>19.8</v>
      </c>
      <c r="G572">
        <v>12.9</v>
      </c>
      <c r="H572">
        <v>16.5</v>
      </c>
      <c r="I572">
        <v>15.9</v>
      </c>
      <c r="J572">
        <v>31.4</v>
      </c>
      <c r="K572">
        <v>10.199999999999999</v>
      </c>
      <c r="L572">
        <v>-1.1000000000000001</v>
      </c>
      <c r="M572">
        <v>12.7</v>
      </c>
      <c r="N572">
        <v>-4.3</v>
      </c>
      <c r="O572">
        <v>-1.1000000000000001</v>
      </c>
      <c r="P572">
        <v>49.2</v>
      </c>
      <c r="Q572">
        <v>-0.9</v>
      </c>
      <c r="R572">
        <v>117.8</v>
      </c>
      <c r="S572">
        <v>16.8</v>
      </c>
      <c r="T572">
        <v>3.3</v>
      </c>
      <c r="U572">
        <v>13.6</v>
      </c>
      <c r="V572">
        <v>8.6</v>
      </c>
      <c r="W572">
        <v>15.7</v>
      </c>
      <c r="X572">
        <v>13.2</v>
      </c>
      <c r="Y572">
        <v>5.6</v>
      </c>
      <c r="Z572">
        <v>15.3</v>
      </c>
      <c r="AA572">
        <v>31.2</v>
      </c>
      <c r="AB572">
        <v>-8</v>
      </c>
      <c r="AC572">
        <v>-5.6</v>
      </c>
      <c r="AD572">
        <v>-1.4</v>
      </c>
      <c r="AE572">
        <v>0.7</v>
      </c>
      <c r="AF572">
        <v>110.9</v>
      </c>
      <c r="AG572">
        <v>91.2</v>
      </c>
      <c r="AH572">
        <v>-23.9</v>
      </c>
      <c r="AI572">
        <v>17.600000000000001</v>
      </c>
    </row>
    <row r="573" spans="1:35" x14ac:dyDescent="0.25">
      <c r="A573">
        <v>36958</v>
      </c>
      <c r="B573">
        <v>32.799999999999997</v>
      </c>
      <c r="C573">
        <v>2.8</v>
      </c>
      <c r="D573">
        <v>22.4</v>
      </c>
      <c r="E573">
        <v>6.8</v>
      </c>
      <c r="F573">
        <v>-8.4</v>
      </c>
      <c r="G573">
        <v>12.1</v>
      </c>
      <c r="H573">
        <v>17.5</v>
      </c>
      <c r="I573">
        <v>17.600000000000001</v>
      </c>
      <c r="J573">
        <v>31.4</v>
      </c>
      <c r="K573">
        <v>10.199999999999999</v>
      </c>
      <c r="L573">
        <v>-4</v>
      </c>
      <c r="M573">
        <v>13</v>
      </c>
      <c r="N573">
        <v>-4.3</v>
      </c>
      <c r="O573">
        <v>-1.8</v>
      </c>
      <c r="P573">
        <v>49.2</v>
      </c>
      <c r="Q573">
        <v>-1.1000000000000001</v>
      </c>
      <c r="R573">
        <v>117.1</v>
      </c>
      <c r="S573">
        <v>17.600000000000001</v>
      </c>
      <c r="T573">
        <v>3.3</v>
      </c>
      <c r="U573">
        <v>-5.7</v>
      </c>
      <c r="V573">
        <v>7.5</v>
      </c>
      <c r="W573">
        <v>8.8000000000000007</v>
      </c>
      <c r="X573">
        <v>14.3</v>
      </c>
      <c r="Y573">
        <v>7.3</v>
      </c>
      <c r="Z573">
        <v>16.2</v>
      </c>
      <c r="AA573">
        <v>25.4</v>
      </c>
      <c r="AB573">
        <v>-9</v>
      </c>
      <c r="AC573">
        <v>-5.5</v>
      </c>
      <c r="AD573">
        <v>-1.2</v>
      </c>
      <c r="AE573">
        <v>0.7</v>
      </c>
      <c r="AF573">
        <v>112.8</v>
      </c>
      <c r="AG573">
        <v>91</v>
      </c>
      <c r="AH573">
        <v>-24.1</v>
      </c>
      <c r="AI573">
        <v>13.9</v>
      </c>
    </row>
    <row r="574" spans="1:35" x14ac:dyDescent="0.25">
      <c r="A574">
        <v>36992</v>
      </c>
      <c r="B574">
        <v>33.200000000000003</v>
      </c>
      <c r="C574">
        <v>3.3</v>
      </c>
      <c r="D574">
        <v>17.100000000000001</v>
      </c>
      <c r="E574">
        <v>7.1</v>
      </c>
      <c r="F574">
        <v>16.7</v>
      </c>
      <c r="G574">
        <v>13.6</v>
      </c>
      <c r="H574">
        <v>21.6</v>
      </c>
      <c r="I574">
        <v>15.9</v>
      </c>
      <c r="J574">
        <v>27.7</v>
      </c>
      <c r="K574">
        <v>10.8</v>
      </c>
      <c r="L574">
        <v>-5.3</v>
      </c>
      <c r="M574">
        <v>12.5</v>
      </c>
      <c r="N574">
        <v>-4.8</v>
      </c>
      <c r="O574">
        <v>-0.4</v>
      </c>
      <c r="P574">
        <v>49.4</v>
      </c>
      <c r="Q574">
        <v>-1.3</v>
      </c>
      <c r="R574">
        <v>117.1</v>
      </c>
      <c r="S574">
        <v>16.100000000000001</v>
      </c>
      <c r="T574">
        <v>3.6</v>
      </c>
      <c r="U574">
        <v>13.5</v>
      </c>
      <c r="V574">
        <v>7.5</v>
      </c>
      <c r="W574">
        <v>14.4</v>
      </c>
      <c r="X574">
        <v>12.5</v>
      </c>
      <c r="Y574">
        <v>8.4</v>
      </c>
      <c r="Z574">
        <v>25.2</v>
      </c>
      <c r="AA574">
        <v>31.4</v>
      </c>
      <c r="AB574">
        <v>-6.3</v>
      </c>
      <c r="AC574">
        <v>-3.7</v>
      </c>
      <c r="AD574">
        <v>-1.2</v>
      </c>
      <c r="AE574">
        <v>0.7</v>
      </c>
      <c r="AF574">
        <v>112.2</v>
      </c>
      <c r="AG574">
        <v>91.2</v>
      </c>
      <c r="AH574">
        <v>-24.3</v>
      </c>
      <c r="AI574">
        <v>14.2</v>
      </c>
    </row>
    <row r="575" spans="1:35" x14ac:dyDescent="0.25">
      <c r="A575">
        <v>37027</v>
      </c>
      <c r="B575">
        <v>34.4</v>
      </c>
      <c r="C575">
        <v>3.1</v>
      </c>
      <c r="D575">
        <v>21</v>
      </c>
      <c r="E575">
        <v>7.9</v>
      </c>
      <c r="F575">
        <v>17.8</v>
      </c>
      <c r="G575">
        <v>11.8</v>
      </c>
      <c r="H575">
        <v>17</v>
      </c>
      <c r="I575">
        <v>17.399999999999999</v>
      </c>
      <c r="J575">
        <v>29.8</v>
      </c>
      <c r="K575">
        <v>11</v>
      </c>
      <c r="L575">
        <v>-5.3</v>
      </c>
      <c r="M575">
        <v>12.5</v>
      </c>
      <c r="N575">
        <v>-4.5999999999999996</v>
      </c>
      <c r="O575">
        <v>-0.3</v>
      </c>
      <c r="P575">
        <v>49.2</v>
      </c>
      <c r="Q575">
        <v>-0.4</v>
      </c>
      <c r="R575">
        <v>117.7</v>
      </c>
      <c r="S575">
        <v>17.5</v>
      </c>
      <c r="T575">
        <v>3.9</v>
      </c>
      <c r="U575">
        <v>11.6</v>
      </c>
      <c r="V575">
        <v>8.1999999999999993</v>
      </c>
      <c r="W575">
        <v>-2.8</v>
      </c>
      <c r="X575">
        <v>11.1</v>
      </c>
      <c r="Y575">
        <v>5</v>
      </c>
      <c r="Z575">
        <v>17.399999999999999</v>
      </c>
      <c r="AA575">
        <v>30.6</v>
      </c>
      <c r="AB575">
        <v>-9.3000000000000007</v>
      </c>
      <c r="AC575">
        <v>-0.8</v>
      </c>
      <c r="AD575">
        <v>-1.2</v>
      </c>
      <c r="AE575">
        <v>0.7</v>
      </c>
      <c r="AF575">
        <v>112.4</v>
      </c>
      <c r="AG575">
        <v>91</v>
      </c>
      <c r="AH575">
        <v>-23.4</v>
      </c>
      <c r="AI575">
        <v>15.8</v>
      </c>
    </row>
    <row r="576" spans="1:35" x14ac:dyDescent="0.25">
      <c r="A576">
        <v>37062</v>
      </c>
      <c r="B576">
        <v>32.799999999999997</v>
      </c>
      <c r="C576">
        <v>3.3</v>
      </c>
      <c r="D576">
        <v>18.7</v>
      </c>
      <c r="E576">
        <v>10.3</v>
      </c>
      <c r="F576">
        <v>17.100000000000001</v>
      </c>
      <c r="G576">
        <v>11.8</v>
      </c>
      <c r="H576">
        <v>15.3</v>
      </c>
      <c r="I576">
        <v>15.9</v>
      </c>
      <c r="J576">
        <v>29.9</v>
      </c>
      <c r="K576">
        <v>10.199999999999999</v>
      </c>
      <c r="L576">
        <v>-5.5</v>
      </c>
      <c r="M576">
        <v>12.7</v>
      </c>
      <c r="N576">
        <v>-4.5999999999999996</v>
      </c>
      <c r="O576">
        <v>-0.8</v>
      </c>
      <c r="P576">
        <v>49</v>
      </c>
      <c r="Q576">
        <v>-1.3</v>
      </c>
      <c r="R576">
        <v>117.7</v>
      </c>
      <c r="S576">
        <v>20.2</v>
      </c>
      <c r="T576">
        <v>4.2</v>
      </c>
      <c r="U576">
        <v>13.2</v>
      </c>
      <c r="V576">
        <v>6.8</v>
      </c>
      <c r="W576">
        <v>16.5</v>
      </c>
      <c r="X576">
        <v>10</v>
      </c>
      <c r="Y576">
        <v>5.3</v>
      </c>
      <c r="Z576">
        <v>15.9</v>
      </c>
      <c r="AA576">
        <v>26.8</v>
      </c>
      <c r="AB576">
        <v>-8.3000000000000007</v>
      </c>
      <c r="AC576">
        <v>-2.6</v>
      </c>
      <c r="AD576">
        <v>-1.2</v>
      </c>
      <c r="AE576">
        <v>0.7</v>
      </c>
      <c r="AF576">
        <v>112.9</v>
      </c>
      <c r="AG576">
        <v>91.2</v>
      </c>
      <c r="AH576">
        <v>-23.5</v>
      </c>
      <c r="AI576">
        <v>26.2</v>
      </c>
    </row>
    <row r="577" spans="1:35" x14ac:dyDescent="0.25">
      <c r="A577">
        <v>37097</v>
      </c>
      <c r="B577">
        <v>29.5</v>
      </c>
      <c r="C577">
        <v>3.3</v>
      </c>
      <c r="D577">
        <v>18.600000000000001</v>
      </c>
      <c r="E577">
        <v>7.5</v>
      </c>
      <c r="F577">
        <v>12.9</v>
      </c>
      <c r="G577">
        <v>11.1</v>
      </c>
      <c r="H577">
        <v>17.3</v>
      </c>
      <c r="I577">
        <v>16.2</v>
      </c>
      <c r="J577">
        <v>28.7</v>
      </c>
      <c r="K577">
        <v>10</v>
      </c>
      <c r="L577">
        <v>-6.6</v>
      </c>
      <c r="M577">
        <v>12.7</v>
      </c>
      <c r="N577">
        <v>-4.8</v>
      </c>
      <c r="O577">
        <v>-0.4</v>
      </c>
      <c r="P577">
        <v>49.2</v>
      </c>
      <c r="Q577">
        <v>-1.4</v>
      </c>
      <c r="R577">
        <v>117.4</v>
      </c>
      <c r="S577">
        <v>19.899999999999999</v>
      </c>
      <c r="T577">
        <v>3.3</v>
      </c>
      <c r="U577">
        <v>13.7</v>
      </c>
      <c r="V577">
        <v>10</v>
      </c>
      <c r="W577">
        <v>14.1</v>
      </c>
      <c r="X577">
        <v>10.4</v>
      </c>
      <c r="Y577">
        <v>5.3</v>
      </c>
      <c r="Z577">
        <v>24.5</v>
      </c>
      <c r="AA577">
        <v>31</v>
      </c>
      <c r="AB577">
        <v>-9</v>
      </c>
      <c r="AC577">
        <v>-4.8</v>
      </c>
      <c r="AD577">
        <v>-1.2</v>
      </c>
      <c r="AE577">
        <v>0.7</v>
      </c>
      <c r="AF577">
        <v>112.2</v>
      </c>
      <c r="AG577">
        <v>91</v>
      </c>
      <c r="AH577">
        <v>-24.3</v>
      </c>
      <c r="AI577">
        <v>14.8</v>
      </c>
    </row>
    <row r="578" spans="1:35" x14ac:dyDescent="0.25">
      <c r="A578">
        <v>37132</v>
      </c>
      <c r="B578">
        <v>34.5</v>
      </c>
      <c r="C578">
        <v>3.6</v>
      </c>
      <c r="D578">
        <v>24.8</v>
      </c>
      <c r="E578">
        <v>8.1999999999999993</v>
      </c>
      <c r="F578">
        <v>16.899999999999999</v>
      </c>
      <c r="G578">
        <v>10.7</v>
      </c>
      <c r="H578">
        <v>18.7</v>
      </c>
      <c r="I578">
        <v>15.3</v>
      </c>
      <c r="J578">
        <v>29.9</v>
      </c>
      <c r="K578">
        <v>10</v>
      </c>
      <c r="L578">
        <v>-4.5</v>
      </c>
      <c r="M578">
        <v>12.7</v>
      </c>
      <c r="N578">
        <v>-4.3</v>
      </c>
      <c r="O578">
        <v>-1.2</v>
      </c>
      <c r="P578">
        <v>49.2</v>
      </c>
      <c r="Q578">
        <v>-0.7</v>
      </c>
      <c r="R578">
        <v>117</v>
      </c>
      <c r="S578">
        <v>18.100000000000001</v>
      </c>
      <c r="T578">
        <v>3.3</v>
      </c>
      <c r="U578">
        <v>14</v>
      </c>
      <c r="V578">
        <v>8.1999999999999993</v>
      </c>
      <c r="W578">
        <v>16.600000000000001</v>
      </c>
      <c r="X578">
        <v>11.1</v>
      </c>
      <c r="Y578">
        <v>5.4</v>
      </c>
      <c r="Z578">
        <v>15.6</v>
      </c>
      <c r="AA578">
        <v>30.6</v>
      </c>
      <c r="AB578">
        <v>-8</v>
      </c>
      <c r="AC578">
        <v>-5.8</v>
      </c>
      <c r="AD578">
        <v>-1.2</v>
      </c>
      <c r="AE578">
        <v>0.7</v>
      </c>
      <c r="AF578">
        <v>113.2</v>
      </c>
      <c r="AG578">
        <v>91.2</v>
      </c>
      <c r="AH578">
        <v>-23.9</v>
      </c>
      <c r="AI578">
        <v>11.8</v>
      </c>
    </row>
    <row r="579" spans="1:35" x14ac:dyDescent="0.25">
      <c r="A579">
        <v>37166</v>
      </c>
      <c r="B579">
        <v>34.700000000000003</v>
      </c>
      <c r="C579">
        <v>2.8</v>
      </c>
      <c r="D579">
        <v>23.7</v>
      </c>
      <c r="E579">
        <v>7.5</v>
      </c>
      <c r="F579">
        <v>17.100000000000001</v>
      </c>
      <c r="G579">
        <v>12.5</v>
      </c>
      <c r="H579">
        <v>16.5</v>
      </c>
      <c r="I579">
        <v>15.6</v>
      </c>
      <c r="J579">
        <v>27.2</v>
      </c>
      <c r="K579">
        <v>10</v>
      </c>
      <c r="L579">
        <v>-5.6</v>
      </c>
      <c r="M579">
        <v>12.7</v>
      </c>
      <c r="N579">
        <v>-4.3</v>
      </c>
      <c r="O579">
        <v>-0.8</v>
      </c>
      <c r="P579">
        <v>49.2</v>
      </c>
      <c r="Q579">
        <v>-0.9</v>
      </c>
      <c r="R579">
        <v>117.6</v>
      </c>
      <c r="S579">
        <v>13.5</v>
      </c>
      <c r="T579">
        <v>1.7</v>
      </c>
      <c r="U579">
        <v>17.5</v>
      </c>
      <c r="V579">
        <v>7.5</v>
      </c>
      <c r="W579">
        <v>12.8</v>
      </c>
      <c r="X579">
        <v>11.4</v>
      </c>
      <c r="Y579">
        <v>8.6</v>
      </c>
      <c r="Z579">
        <v>17.600000000000001</v>
      </c>
      <c r="AA579">
        <v>29.6</v>
      </c>
      <c r="AB579">
        <v>-6.3</v>
      </c>
      <c r="AC579">
        <v>-8.9</v>
      </c>
      <c r="AD579">
        <v>-1.2</v>
      </c>
      <c r="AE579">
        <v>0.7</v>
      </c>
      <c r="AF579">
        <v>111.6</v>
      </c>
      <c r="AG579">
        <v>91.2</v>
      </c>
      <c r="AH579">
        <v>-24.2</v>
      </c>
      <c r="AI579">
        <v>11.7</v>
      </c>
    </row>
    <row r="580" spans="1:35" x14ac:dyDescent="0.25">
      <c r="A580">
        <v>37201</v>
      </c>
      <c r="B580">
        <v>32.9</v>
      </c>
      <c r="C580">
        <v>3.1</v>
      </c>
      <c r="D580">
        <v>18</v>
      </c>
      <c r="E580">
        <v>7.1</v>
      </c>
      <c r="F580">
        <v>13.5</v>
      </c>
      <c r="G580">
        <v>11.4</v>
      </c>
      <c r="H580">
        <v>16</v>
      </c>
      <c r="I580">
        <v>17.100000000000001</v>
      </c>
      <c r="J580">
        <v>29.7</v>
      </c>
      <c r="K580">
        <v>10.6</v>
      </c>
      <c r="L580">
        <v>-6.1</v>
      </c>
      <c r="M580">
        <v>12.7</v>
      </c>
      <c r="N580">
        <v>-4.5999999999999996</v>
      </c>
      <c r="O580">
        <v>-0.3</v>
      </c>
      <c r="P580">
        <v>49.4</v>
      </c>
      <c r="Q580">
        <v>-0.7</v>
      </c>
      <c r="R580">
        <v>118.3</v>
      </c>
      <c r="S580">
        <v>17.5</v>
      </c>
      <c r="T580">
        <v>5</v>
      </c>
      <c r="U580">
        <v>13.7</v>
      </c>
      <c r="V580">
        <v>7.1</v>
      </c>
      <c r="W580">
        <v>19.899999999999999</v>
      </c>
      <c r="X580">
        <v>10.7</v>
      </c>
      <c r="Y580">
        <v>5.4</v>
      </c>
      <c r="Z580">
        <v>15.3</v>
      </c>
      <c r="AA580">
        <v>31.2</v>
      </c>
      <c r="AB580">
        <v>-8.3000000000000007</v>
      </c>
      <c r="AC580">
        <v>-5.5</v>
      </c>
      <c r="AD580">
        <v>-1.2</v>
      </c>
      <c r="AE580">
        <v>0.7</v>
      </c>
      <c r="AF580">
        <v>111.4</v>
      </c>
      <c r="AG580">
        <v>91.2</v>
      </c>
      <c r="AH580">
        <v>-23.3</v>
      </c>
      <c r="AI580">
        <v>23.1</v>
      </c>
    </row>
    <row r="581" spans="1:35" x14ac:dyDescent="0.25">
      <c r="A581">
        <v>37236</v>
      </c>
      <c r="B581">
        <v>32.6</v>
      </c>
      <c r="C581">
        <v>4.2</v>
      </c>
      <c r="D581">
        <v>18.2</v>
      </c>
      <c r="E581">
        <v>7.5</v>
      </c>
      <c r="F581">
        <v>22.9</v>
      </c>
      <c r="G581">
        <v>11.1</v>
      </c>
      <c r="H581">
        <v>17.399999999999999</v>
      </c>
      <c r="I581">
        <v>17.899999999999999</v>
      </c>
      <c r="J581">
        <v>29.5</v>
      </c>
      <c r="K581">
        <v>9.5</v>
      </c>
      <c r="L581">
        <v>-6.1</v>
      </c>
      <c r="M581">
        <v>12.7</v>
      </c>
      <c r="N581">
        <v>-4.8</v>
      </c>
      <c r="O581">
        <v>-1.2</v>
      </c>
      <c r="P581">
        <v>49</v>
      </c>
      <c r="Q581">
        <v>-1.1000000000000001</v>
      </c>
      <c r="R581">
        <v>118</v>
      </c>
      <c r="S581">
        <v>13.8</v>
      </c>
      <c r="T581">
        <v>3.3</v>
      </c>
      <c r="U581">
        <v>13.4</v>
      </c>
      <c r="V581">
        <v>7.5</v>
      </c>
      <c r="W581">
        <v>16.600000000000001</v>
      </c>
      <c r="X581">
        <v>12.9</v>
      </c>
      <c r="Y581">
        <v>5.5</v>
      </c>
      <c r="Z581">
        <v>15.9</v>
      </c>
      <c r="AA581">
        <v>33.200000000000003</v>
      </c>
      <c r="AB581">
        <v>-7.3</v>
      </c>
      <c r="AC581">
        <v>-7.2</v>
      </c>
      <c r="AD581">
        <v>-1.2</v>
      </c>
      <c r="AE581">
        <v>0.7</v>
      </c>
      <c r="AF581">
        <v>113.2</v>
      </c>
      <c r="AG581">
        <v>91.2</v>
      </c>
      <c r="AH581">
        <v>-24.3</v>
      </c>
      <c r="AI581">
        <v>12.5</v>
      </c>
    </row>
    <row r="582" spans="1:35" x14ac:dyDescent="0.25">
      <c r="A582">
        <v>37271</v>
      </c>
      <c r="B582">
        <v>35.299999999999997</v>
      </c>
      <c r="C582">
        <v>4.2</v>
      </c>
      <c r="D582">
        <v>15.8</v>
      </c>
      <c r="E582">
        <v>8.6</v>
      </c>
      <c r="F582">
        <v>10.6</v>
      </c>
      <c r="G582">
        <v>12.1</v>
      </c>
      <c r="H582">
        <v>15</v>
      </c>
      <c r="I582">
        <v>16.5</v>
      </c>
      <c r="J582">
        <v>27.2</v>
      </c>
      <c r="K582">
        <v>11</v>
      </c>
      <c r="L582">
        <v>-0.5</v>
      </c>
      <c r="M582">
        <v>12.7</v>
      </c>
      <c r="N582">
        <v>-4.3</v>
      </c>
      <c r="O582">
        <v>-0.8</v>
      </c>
      <c r="P582">
        <v>49.2</v>
      </c>
      <c r="Q582">
        <v>-1.2</v>
      </c>
      <c r="R582">
        <v>117.4</v>
      </c>
      <c r="S582">
        <v>19.3</v>
      </c>
      <c r="T582">
        <v>3.9</v>
      </c>
      <c r="U582">
        <v>19.3</v>
      </c>
      <c r="V582">
        <v>7.5</v>
      </c>
      <c r="W582">
        <v>16.3</v>
      </c>
      <c r="X582">
        <v>11.8</v>
      </c>
      <c r="Y582">
        <v>4.5999999999999996</v>
      </c>
      <c r="Z582">
        <v>15.9</v>
      </c>
      <c r="AA582">
        <v>28.5</v>
      </c>
      <c r="AB582">
        <v>-8</v>
      </c>
      <c r="AC582">
        <v>-6.3</v>
      </c>
      <c r="AD582">
        <v>-1.2</v>
      </c>
      <c r="AE582">
        <v>0.7</v>
      </c>
      <c r="AF582">
        <v>112.7</v>
      </c>
      <c r="AG582">
        <v>91</v>
      </c>
      <c r="AH582">
        <v>-24</v>
      </c>
      <c r="AI582">
        <v>13.7</v>
      </c>
    </row>
    <row r="583" spans="1:35" x14ac:dyDescent="0.25">
      <c r="A583">
        <v>37306</v>
      </c>
      <c r="B583">
        <v>35.799999999999997</v>
      </c>
      <c r="C583">
        <v>3.6</v>
      </c>
      <c r="D583">
        <v>16</v>
      </c>
      <c r="E583">
        <v>8.9</v>
      </c>
      <c r="F583">
        <v>16.2</v>
      </c>
      <c r="G583">
        <v>11.4</v>
      </c>
      <c r="H583">
        <v>16.8</v>
      </c>
      <c r="I583">
        <v>15.6</v>
      </c>
      <c r="J583">
        <v>26.8</v>
      </c>
      <c r="K583">
        <v>10.6</v>
      </c>
      <c r="L583">
        <v>-2</v>
      </c>
      <c r="M583">
        <v>12.7</v>
      </c>
      <c r="N583">
        <v>-4.3</v>
      </c>
      <c r="O583">
        <v>-0.4</v>
      </c>
      <c r="P583">
        <v>49.4</v>
      </c>
      <c r="Q583">
        <v>-0.6</v>
      </c>
      <c r="R583">
        <v>117.1</v>
      </c>
      <c r="S583">
        <v>17.3</v>
      </c>
      <c r="T583">
        <v>3.6</v>
      </c>
      <c r="U583">
        <v>14.4</v>
      </c>
      <c r="V583">
        <v>7.1</v>
      </c>
      <c r="W583">
        <v>16.8</v>
      </c>
      <c r="X583">
        <v>11.4</v>
      </c>
      <c r="Y583">
        <v>4.8</v>
      </c>
      <c r="Z583">
        <v>15.9</v>
      </c>
      <c r="AA583">
        <v>31.2</v>
      </c>
      <c r="AB583">
        <v>-8</v>
      </c>
      <c r="AC583">
        <v>-5.4</v>
      </c>
      <c r="AD583">
        <v>-1.2</v>
      </c>
      <c r="AE583">
        <v>0.7</v>
      </c>
      <c r="AF583">
        <v>112.6</v>
      </c>
      <c r="AG583">
        <v>91.2</v>
      </c>
      <c r="AH583">
        <v>-24.5</v>
      </c>
      <c r="AI583">
        <v>14.8</v>
      </c>
    </row>
    <row r="584" spans="1:35" x14ac:dyDescent="0.25">
      <c r="A584">
        <v>37341</v>
      </c>
      <c r="B584">
        <v>27.5</v>
      </c>
      <c r="C584">
        <v>3.1</v>
      </c>
      <c r="D584">
        <v>18.600000000000001</v>
      </c>
      <c r="E584">
        <v>8.1999999999999993</v>
      </c>
      <c r="F584">
        <v>21</v>
      </c>
      <c r="G584">
        <v>11.4</v>
      </c>
      <c r="H584">
        <v>17.3</v>
      </c>
      <c r="I584">
        <v>16.5</v>
      </c>
      <c r="J584">
        <v>28.1</v>
      </c>
      <c r="K584">
        <v>10.8</v>
      </c>
      <c r="L584">
        <v>-6.3</v>
      </c>
      <c r="M584">
        <v>13</v>
      </c>
      <c r="N584">
        <v>-4.5999999999999996</v>
      </c>
      <c r="O584">
        <v>-0.1</v>
      </c>
      <c r="P584">
        <v>49.4</v>
      </c>
      <c r="Q584">
        <v>-1.4</v>
      </c>
      <c r="R584">
        <v>117.6</v>
      </c>
      <c r="S584">
        <v>-0.6</v>
      </c>
      <c r="T584">
        <v>4.2</v>
      </c>
      <c r="U584">
        <v>13.9</v>
      </c>
      <c r="V584">
        <v>8.1999999999999993</v>
      </c>
      <c r="W584">
        <v>12.6</v>
      </c>
      <c r="X584">
        <v>10.7</v>
      </c>
      <c r="Y584">
        <v>6.8</v>
      </c>
      <c r="Z584">
        <v>20.2</v>
      </c>
      <c r="AA584">
        <v>29.9</v>
      </c>
      <c r="AB584">
        <v>-8</v>
      </c>
      <c r="AC584">
        <v>3.3</v>
      </c>
      <c r="AD584">
        <v>-1.2</v>
      </c>
      <c r="AE584">
        <v>0.7</v>
      </c>
      <c r="AF584">
        <v>107.6</v>
      </c>
      <c r="AG584">
        <v>91.2</v>
      </c>
      <c r="AH584">
        <v>-22.8</v>
      </c>
      <c r="AI584">
        <v>23.2</v>
      </c>
    </row>
    <row r="585" spans="1:35" x14ac:dyDescent="0.25">
      <c r="A585">
        <v>37375</v>
      </c>
      <c r="B585">
        <v>33.700000000000003</v>
      </c>
      <c r="C585">
        <v>3.6</v>
      </c>
      <c r="D585">
        <v>14.4</v>
      </c>
      <c r="E585">
        <v>7.1</v>
      </c>
      <c r="F585">
        <v>16.5</v>
      </c>
      <c r="G585">
        <v>10.7</v>
      </c>
      <c r="H585">
        <v>17.5</v>
      </c>
      <c r="I585">
        <v>15.3</v>
      </c>
      <c r="J585">
        <v>29.4</v>
      </c>
      <c r="K585">
        <v>9.3000000000000007</v>
      </c>
      <c r="L585">
        <v>-1.1000000000000001</v>
      </c>
      <c r="M585">
        <v>12.7</v>
      </c>
      <c r="N585">
        <v>-4.3</v>
      </c>
      <c r="O585">
        <v>-0.9</v>
      </c>
      <c r="P585">
        <v>49.2</v>
      </c>
      <c r="Q585">
        <v>-1.5</v>
      </c>
      <c r="R585">
        <v>117.9</v>
      </c>
      <c r="S585">
        <v>17.8</v>
      </c>
      <c r="T585">
        <v>2.5</v>
      </c>
      <c r="U585">
        <v>13.8</v>
      </c>
      <c r="V585">
        <v>8.1999999999999993</v>
      </c>
      <c r="W585">
        <v>12.7</v>
      </c>
      <c r="X585">
        <v>12.1</v>
      </c>
      <c r="Y585">
        <v>5.3</v>
      </c>
      <c r="Z585">
        <v>15.9</v>
      </c>
      <c r="AA585">
        <v>31.8</v>
      </c>
      <c r="AB585">
        <v>-9</v>
      </c>
      <c r="AC585">
        <v>-5.4</v>
      </c>
      <c r="AD585">
        <v>-1.2</v>
      </c>
      <c r="AE585">
        <v>0.7</v>
      </c>
      <c r="AF585">
        <v>113.5</v>
      </c>
      <c r="AG585">
        <v>91</v>
      </c>
      <c r="AH585">
        <v>-22</v>
      </c>
      <c r="AI585">
        <v>14.4</v>
      </c>
    </row>
    <row r="586" spans="1:35" x14ac:dyDescent="0.25">
      <c r="A586">
        <v>37410</v>
      </c>
      <c r="B586">
        <v>32.200000000000003</v>
      </c>
      <c r="C586">
        <v>4.2</v>
      </c>
      <c r="D586">
        <v>18.899999999999999</v>
      </c>
      <c r="E586">
        <v>7.9</v>
      </c>
      <c r="F586">
        <v>17.100000000000001</v>
      </c>
      <c r="G586">
        <v>12.9</v>
      </c>
      <c r="H586">
        <v>17.3</v>
      </c>
      <c r="I586">
        <v>18.5</v>
      </c>
      <c r="J586">
        <v>30.5</v>
      </c>
      <c r="K586">
        <v>9.5</v>
      </c>
      <c r="L586">
        <v>-5.4</v>
      </c>
      <c r="M586">
        <v>12.7</v>
      </c>
      <c r="N586">
        <v>-4.8</v>
      </c>
      <c r="O586">
        <v>-1.1000000000000001</v>
      </c>
      <c r="P586">
        <v>49.4</v>
      </c>
      <c r="Q586">
        <v>-0.6</v>
      </c>
      <c r="R586">
        <v>117.6</v>
      </c>
      <c r="S586">
        <v>15.5</v>
      </c>
      <c r="T586">
        <v>4.4000000000000004</v>
      </c>
      <c r="U586">
        <v>14.5</v>
      </c>
      <c r="V586">
        <v>8.1999999999999993</v>
      </c>
      <c r="W586">
        <v>23.7</v>
      </c>
      <c r="X586">
        <v>11.8</v>
      </c>
      <c r="Y586">
        <v>5.3</v>
      </c>
      <c r="Z586">
        <v>16.5</v>
      </c>
      <c r="AA586">
        <v>27.8</v>
      </c>
      <c r="AB586">
        <v>-8.3000000000000007</v>
      </c>
      <c r="AC586">
        <v>-5.6</v>
      </c>
      <c r="AD586">
        <v>-1.2</v>
      </c>
      <c r="AE586">
        <v>0.7</v>
      </c>
      <c r="AF586">
        <v>112.7</v>
      </c>
      <c r="AG586">
        <v>91.2</v>
      </c>
      <c r="AH586">
        <v>-25</v>
      </c>
      <c r="AI586">
        <v>13.9</v>
      </c>
    </row>
    <row r="587" spans="1:35" x14ac:dyDescent="0.25">
      <c r="A587">
        <v>37444</v>
      </c>
      <c r="B587">
        <v>31.3</v>
      </c>
      <c r="C587">
        <v>3.9</v>
      </c>
      <c r="D587">
        <v>17.7</v>
      </c>
      <c r="E587">
        <v>7.1</v>
      </c>
      <c r="F587">
        <v>19</v>
      </c>
      <c r="G587">
        <v>10.4</v>
      </c>
      <c r="H587">
        <v>17.600000000000001</v>
      </c>
      <c r="I587">
        <v>15.9</v>
      </c>
      <c r="J587">
        <v>24</v>
      </c>
      <c r="K587">
        <v>10.4</v>
      </c>
      <c r="L587">
        <v>-9.1</v>
      </c>
      <c r="M587">
        <v>12.7</v>
      </c>
      <c r="N587">
        <v>-4.5999999999999996</v>
      </c>
      <c r="O587">
        <v>-0.3</v>
      </c>
      <c r="P587">
        <v>49.4</v>
      </c>
      <c r="Q587">
        <v>4.0999999999999996</v>
      </c>
      <c r="R587">
        <v>117.9</v>
      </c>
      <c r="S587">
        <v>15.3</v>
      </c>
      <c r="T587">
        <v>4.2</v>
      </c>
      <c r="U587">
        <v>14.5</v>
      </c>
      <c r="V587">
        <v>10</v>
      </c>
      <c r="W587">
        <v>16.2</v>
      </c>
      <c r="X587">
        <v>11.8</v>
      </c>
      <c r="Y587">
        <v>5.4</v>
      </c>
      <c r="Z587">
        <v>16.2</v>
      </c>
      <c r="AA587">
        <v>31.1</v>
      </c>
      <c r="AB587">
        <v>-8</v>
      </c>
      <c r="AC587">
        <v>-8.5</v>
      </c>
      <c r="AD587">
        <v>-1.2</v>
      </c>
      <c r="AE587">
        <v>0.7</v>
      </c>
      <c r="AF587">
        <v>112.6</v>
      </c>
      <c r="AG587">
        <v>91.2</v>
      </c>
      <c r="AH587">
        <v>-23.5</v>
      </c>
      <c r="AI587">
        <v>15.7</v>
      </c>
    </row>
    <row r="588" spans="1:35" x14ac:dyDescent="0.25">
      <c r="A588">
        <v>37478</v>
      </c>
      <c r="B588">
        <v>33.9</v>
      </c>
      <c r="C588">
        <v>7.5</v>
      </c>
      <c r="D588">
        <v>17.2</v>
      </c>
      <c r="E588">
        <v>5.4</v>
      </c>
      <c r="F588">
        <v>17</v>
      </c>
      <c r="G588">
        <v>12.5</v>
      </c>
      <c r="H588">
        <v>17.2</v>
      </c>
      <c r="I588">
        <v>16.8</v>
      </c>
      <c r="J588">
        <v>27.8</v>
      </c>
      <c r="K588">
        <v>10.6</v>
      </c>
      <c r="L588">
        <v>2.9</v>
      </c>
      <c r="M588">
        <v>12.7</v>
      </c>
      <c r="N588">
        <v>-4.5999999999999996</v>
      </c>
      <c r="O588">
        <v>-0.8</v>
      </c>
      <c r="P588">
        <v>49.2</v>
      </c>
      <c r="Q588">
        <v>-0.6</v>
      </c>
      <c r="R588">
        <v>118.3</v>
      </c>
      <c r="S588">
        <v>16.899999999999999</v>
      </c>
      <c r="T588">
        <v>2.5</v>
      </c>
      <c r="U588">
        <v>14.5</v>
      </c>
      <c r="V588">
        <v>7.5</v>
      </c>
      <c r="W588">
        <v>27.5</v>
      </c>
      <c r="X588">
        <v>11.8</v>
      </c>
      <c r="Y588">
        <v>5.4</v>
      </c>
      <c r="Z588">
        <v>15.6</v>
      </c>
      <c r="AA588">
        <v>31.9</v>
      </c>
      <c r="AB588">
        <v>-8.3000000000000007</v>
      </c>
      <c r="AC588">
        <v>-5.8</v>
      </c>
      <c r="AD588">
        <v>-1.4</v>
      </c>
      <c r="AE588">
        <v>0.7</v>
      </c>
      <c r="AF588">
        <v>112.5</v>
      </c>
      <c r="AG588">
        <v>91.2</v>
      </c>
      <c r="AH588">
        <v>-24.1</v>
      </c>
      <c r="AI588">
        <v>13</v>
      </c>
    </row>
    <row r="589" spans="1:35" x14ac:dyDescent="0.25">
      <c r="A589">
        <v>37513</v>
      </c>
      <c r="B589">
        <v>38.5</v>
      </c>
      <c r="C589">
        <v>3.1</v>
      </c>
      <c r="D589">
        <v>16.100000000000001</v>
      </c>
      <c r="E589">
        <v>9.3000000000000007</v>
      </c>
      <c r="F589">
        <v>16.899999999999999</v>
      </c>
      <c r="G589">
        <v>11.8</v>
      </c>
      <c r="H589">
        <v>17.3</v>
      </c>
      <c r="I589">
        <v>15.9</v>
      </c>
      <c r="J589">
        <v>29.9</v>
      </c>
      <c r="K589">
        <v>10.4</v>
      </c>
      <c r="L589">
        <v>-1.3</v>
      </c>
      <c r="M589">
        <v>12.7</v>
      </c>
      <c r="N589">
        <v>-4.3</v>
      </c>
      <c r="O589">
        <v>-0.5</v>
      </c>
      <c r="P589">
        <v>49.4</v>
      </c>
      <c r="Q589">
        <v>2.8</v>
      </c>
      <c r="R589">
        <v>118.1</v>
      </c>
      <c r="S589">
        <v>15.2</v>
      </c>
      <c r="T589">
        <v>4.4000000000000004</v>
      </c>
      <c r="U589">
        <v>13.6</v>
      </c>
      <c r="V589">
        <v>7.5</v>
      </c>
      <c r="W589">
        <v>16.2</v>
      </c>
      <c r="X589">
        <v>11.1</v>
      </c>
      <c r="Y589">
        <v>5.4</v>
      </c>
      <c r="Z589">
        <v>15</v>
      </c>
      <c r="AA589">
        <v>32.6</v>
      </c>
      <c r="AB589">
        <v>-7.3</v>
      </c>
      <c r="AC589">
        <v>-5.4</v>
      </c>
      <c r="AD589">
        <v>-1.2</v>
      </c>
      <c r="AE589">
        <v>0.7</v>
      </c>
      <c r="AF589">
        <v>112.2</v>
      </c>
      <c r="AG589">
        <v>91.2</v>
      </c>
      <c r="AH589">
        <v>-23.7</v>
      </c>
      <c r="AI589">
        <v>14</v>
      </c>
    </row>
    <row r="590" spans="1:35" x14ac:dyDescent="0.25">
      <c r="A590">
        <v>37548</v>
      </c>
      <c r="B590">
        <v>33.4</v>
      </c>
      <c r="C590">
        <v>3.1</v>
      </c>
      <c r="D590">
        <v>21.3</v>
      </c>
      <c r="E590">
        <v>8.1999999999999993</v>
      </c>
      <c r="F590">
        <v>11.6</v>
      </c>
      <c r="G590">
        <v>12.9</v>
      </c>
      <c r="H590">
        <v>16.100000000000001</v>
      </c>
      <c r="I590">
        <v>23.9</v>
      </c>
      <c r="J590">
        <v>32</v>
      </c>
      <c r="K590">
        <v>10.6</v>
      </c>
      <c r="L590">
        <v>-5.5</v>
      </c>
      <c r="M590">
        <v>12.7</v>
      </c>
      <c r="N590">
        <v>-4.5999999999999996</v>
      </c>
      <c r="O590">
        <v>-0.4</v>
      </c>
      <c r="P590">
        <v>49.4</v>
      </c>
      <c r="Q590">
        <v>3.2</v>
      </c>
      <c r="R590">
        <v>117.7</v>
      </c>
      <c r="S590">
        <v>17.8</v>
      </c>
      <c r="T590">
        <v>3.6</v>
      </c>
      <c r="U590">
        <v>14.4</v>
      </c>
      <c r="V590">
        <v>13.2</v>
      </c>
      <c r="W590">
        <v>15.4</v>
      </c>
      <c r="X590">
        <v>11.1</v>
      </c>
      <c r="Y590">
        <v>0.6</v>
      </c>
      <c r="Z590">
        <v>15.3</v>
      </c>
      <c r="AA590">
        <v>30.1</v>
      </c>
      <c r="AB590">
        <v>-6.3</v>
      </c>
      <c r="AC590">
        <v>-6.9</v>
      </c>
      <c r="AD590">
        <v>-1.2</v>
      </c>
      <c r="AE590">
        <v>0.7</v>
      </c>
      <c r="AF590">
        <v>113.4</v>
      </c>
      <c r="AG590">
        <v>91</v>
      </c>
      <c r="AH590">
        <v>-24.4</v>
      </c>
      <c r="AI590">
        <v>14</v>
      </c>
    </row>
    <row r="591" spans="1:35" x14ac:dyDescent="0.25">
      <c r="A591">
        <v>37583</v>
      </c>
      <c r="B591">
        <v>33.4</v>
      </c>
      <c r="C591">
        <v>4.4000000000000004</v>
      </c>
      <c r="D591">
        <v>18.5</v>
      </c>
      <c r="E591">
        <v>6.8</v>
      </c>
      <c r="F591">
        <v>16.399999999999999</v>
      </c>
      <c r="G591">
        <v>11.8</v>
      </c>
      <c r="H591">
        <v>16.5</v>
      </c>
      <c r="I591">
        <v>15.6</v>
      </c>
      <c r="J591">
        <v>24.4</v>
      </c>
      <c r="K591">
        <v>10.8</v>
      </c>
      <c r="L591">
        <v>-7.2</v>
      </c>
      <c r="M591">
        <v>12.7</v>
      </c>
      <c r="N591">
        <v>-4.8</v>
      </c>
      <c r="O591">
        <v>0</v>
      </c>
      <c r="P591">
        <v>49.2</v>
      </c>
      <c r="Q591">
        <v>-1.1000000000000001</v>
      </c>
      <c r="R591">
        <v>117.3</v>
      </c>
      <c r="S591">
        <v>16.899999999999999</v>
      </c>
      <c r="T591">
        <v>4.4000000000000004</v>
      </c>
      <c r="U591">
        <v>5.6</v>
      </c>
      <c r="V591">
        <v>8.1999999999999993</v>
      </c>
      <c r="W591">
        <v>15.7</v>
      </c>
      <c r="X591">
        <v>10.4</v>
      </c>
      <c r="Y591">
        <v>4</v>
      </c>
      <c r="Z591">
        <v>13.9</v>
      </c>
      <c r="AA591">
        <v>25</v>
      </c>
      <c r="AB591">
        <v>-8</v>
      </c>
      <c r="AC591">
        <v>-6</v>
      </c>
      <c r="AD591">
        <v>-1</v>
      </c>
      <c r="AE591">
        <v>0.7</v>
      </c>
      <c r="AF591">
        <v>112.9</v>
      </c>
      <c r="AG591">
        <v>91.2</v>
      </c>
      <c r="AH591">
        <v>-23.6</v>
      </c>
      <c r="AI591">
        <v>18.5</v>
      </c>
    </row>
    <row r="592" spans="1:35" x14ac:dyDescent="0.25">
      <c r="A592">
        <v>37618</v>
      </c>
      <c r="B592">
        <v>32.4</v>
      </c>
      <c r="C592">
        <v>3.9</v>
      </c>
      <c r="D592">
        <v>21.3</v>
      </c>
      <c r="E592">
        <v>6.8</v>
      </c>
      <c r="F592">
        <v>12.1</v>
      </c>
      <c r="G592">
        <v>11.4</v>
      </c>
      <c r="H592">
        <v>17</v>
      </c>
      <c r="I592">
        <v>13.9</v>
      </c>
      <c r="J592">
        <v>29.8</v>
      </c>
      <c r="K592">
        <v>10.6</v>
      </c>
      <c r="L592">
        <v>-5.5</v>
      </c>
      <c r="M592">
        <v>12.7</v>
      </c>
      <c r="N592">
        <v>-4.5999999999999996</v>
      </c>
      <c r="O592">
        <v>-0.4</v>
      </c>
      <c r="P592">
        <v>49.4</v>
      </c>
      <c r="Q592">
        <v>-1.3</v>
      </c>
      <c r="R592">
        <v>117.5</v>
      </c>
      <c r="S592">
        <v>17.899999999999999</v>
      </c>
      <c r="T592">
        <v>3.9</v>
      </c>
      <c r="U592">
        <v>14</v>
      </c>
      <c r="V592">
        <v>8.6</v>
      </c>
      <c r="W592">
        <v>12.6</v>
      </c>
      <c r="X592">
        <v>12.1</v>
      </c>
      <c r="Y592">
        <v>2.7</v>
      </c>
      <c r="Z592">
        <v>15</v>
      </c>
      <c r="AA592">
        <v>29.7</v>
      </c>
      <c r="AB592">
        <v>-10</v>
      </c>
      <c r="AC592">
        <v>-2.7</v>
      </c>
      <c r="AD592">
        <v>-1.4</v>
      </c>
      <c r="AE592">
        <v>0.7</v>
      </c>
      <c r="AF592">
        <v>112.8</v>
      </c>
      <c r="AG592">
        <v>91</v>
      </c>
      <c r="AH592">
        <v>-23.9</v>
      </c>
      <c r="AI592">
        <v>15.1</v>
      </c>
    </row>
    <row r="593" spans="1:35" x14ac:dyDescent="0.25">
      <c r="A593">
        <v>37653</v>
      </c>
      <c r="B593">
        <v>32.9</v>
      </c>
      <c r="C593">
        <v>3.1</v>
      </c>
      <c r="D593">
        <v>18.600000000000001</v>
      </c>
      <c r="E593">
        <v>7.5</v>
      </c>
      <c r="F593">
        <v>16.3</v>
      </c>
      <c r="G593">
        <v>12.1</v>
      </c>
      <c r="H593">
        <v>16.600000000000001</v>
      </c>
      <c r="I593">
        <v>14.2</v>
      </c>
      <c r="J593">
        <v>30.1</v>
      </c>
      <c r="K593">
        <v>9.5</v>
      </c>
      <c r="L593">
        <v>-5.5</v>
      </c>
      <c r="M593">
        <v>13</v>
      </c>
      <c r="N593">
        <v>-4.8</v>
      </c>
      <c r="O593">
        <v>-0.5</v>
      </c>
      <c r="P593">
        <v>49.2</v>
      </c>
      <c r="Q593">
        <v>-0.3</v>
      </c>
      <c r="R593">
        <v>116.5</v>
      </c>
      <c r="S593">
        <v>16.600000000000001</v>
      </c>
      <c r="T593">
        <v>3.1</v>
      </c>
      <c r="U593">
        <v>14</v>
      </c>
      <c r="V593">
        <v>8.9</v>
      </c>
      <c r="W593">
        <v>16.2</v>
      </c>
      <c r="X593">
        <v>11.1</v>
      </c>
      <c r="Y593">
        <v>4.9000000000000004</v>
      </c>
      <c r="Z593">
        <v>13.9</v>
      </c>
      <c r="AA593">
        <v>27.1</v>
      </c>
      <c r="AB593">
        <v>-9</v>
      </c>
      <c r="AC593">
        <v>-3.2</v>
      </c>
      <c r="AD593">
        <v>-1.2</v>
      </c>
      <c r="AE593">
        <v>0.7</v>
      </c>
      <c r="AF593">
        <v>112.8</v>
      </c>
      <c r="AG593">
        <v>91</v>
      </c>
      <c r="AH593">
        <v>-24.1</v>
      </c>
      <c r="AI593">
        <v>13.8</v>
      </c>
    </row>
    <row r="594" spans="1:35" x14ac:dyDescent="0.25">
      <c r="A594">
        <v>37686</v>
      </c>
      <c r="B594">
        <v>26.3</v>
      </c>
      <c r="C594">
        <v>3.9</v>
      </c>
      <c r="D594">
        <v>18.600000000000001</v>
      </c>
      <c r="E594">
        <v>5.7</v>
      </c>
      <c r="F594">
        <v>32.200000000000003</v>
      </c>
      <c r="G594">
        <v>11.1</v>
      </c>
      <c r="H594">
        <v>16.5</v>
      </c>
      <c r="I594">
        <v>13.9</v>
      </c>
      <c r="J594">
        <v>33.799999999999997</v>
      </c>
      <c r="K594">
        <v>10.8</v>
      </c>
      <c r="L594">
        <v>-7.3</v>
      </c>
      <c r="M594">
        <v>12.7</v>
      </c>
      <c r="N594">
        <v>-4.8</v>
      </c>
      <c r="O594">
        <v>-1.1000000000000001</v>
      </c>
      <c r="P594">
        <v>49.2</v>
      </c>
      <c r="Q594">
        <v>-0.9</v>
      </c>
      <c r="R594">
        <v>117.8</v>
      </c>
      <c r="S594">
        <v>15.9</v>
      </c>
      <c r="T594">
        <v>3.9</v>
      </c>
      <c r="U594">
        <v>13.9</v>
      </c>
      <c r="V594">
        <v>8.6</v>
      </c>
      <c r="W594">
        <v>48.8</v>
      </c>
      <c r="X594">
        <v>12.5</v>
      </c>
      <c r="Y594">
        <v>5.0999999999999996</v>
      </c>
      <c r="Z594">
        <v>14.7</v>
      </c>
      <c r="AA594">
        <v>31.2</v>
      </c>
      <c r="AB594">
        <v>-10</v>
      </c>
      <c r="AC594">
        <v>-6.3</v>
      </c>
      <c r="AD594">
        <v>-1.2</v>
      </c>
      <c r="AE594">
        <v>0.7</v>
      </c>
      <c r="AF594">
        <v>112.8</v>
      </c>
      <c r="AG594">
        <v>91.2</v>
      </c>
      <c r="AH594">
        <v>-25.7</v>
      </c>
      <c r="AI594">
        <v>14.1</v>
      </c>
    </row>
    <row r="595" spans="1:35" x14ac:dyDescent="0.25">
      <c r="A595">
        <v>37722</v>
      </c>
      <c r="B595">
        <v>32.6</v>
      </c>
      <c r="C595">
        <v>3.3</v>
      </c>
      <c r="D595">
        <v>18.100000000000001</v>
      </c>
      <c r="E595">
        <v>8.1999999999999993</v>
      </c>
      <c r="F595">
        <v>2.6</v>
      </c>
      <c r="G595">
        <v>13.2</v>
      </c>
      <c r="H595">
        <v>16.899999999999999</v>
      </c>
      <c r="I595">
        <v>15.3</v>
      </c>
      <c r="J595">
        <v>30.8</v>
      </c>
      <c r="K595">
        <v>10.4</v>
      </c>
      <c r="L595">
        <v>-5.5</v>
      </c>
      <c r="M595">
        <v>13</v>
      </c>
      <c r="N595">
        <v>-4.5999999999999996</v>
      </c>
      <c r="O595">
        <v>-0.3</v>
      </c>
      <c r="P595">
        <v>49.4</v>
      </c>
      <c r="Q595">
        <v>-1.4</v>
      </c>
      <c r="R595">
        <v>117.5</v>
      </c>
      <c r="S595">
        <v>18.3</v>
      </c>
      <c r="T595">
        <v>4.7</v>
      </c>
      <c r="U595">
        <v>14.4</v>
      </c>
      <c r="V595">
        <v>8.1999999999999993</v>
      </c>
      <c r="W595">
        <v>12.4</v>
      </c>
      <c r="X595">
        <v>12.5</v>
      </c>
      <c r="Y595">
        <v>4.8</v>
      </c>
      <c r="Z595">
        <v>14.7</v>
      </c>
      <c r="AA595">
        <v>29.9</v>
      </c>
      <c r="AB595">
        <v>-9</v>
      </c>
      <c r="AC595">
        <v>-5.4</v>
      </c>
      <c r="AD595">
        <v>-1.2</v>
      </c>
      <c r="AE595">
        <v>0.7</v>
      </c>
      <c r="AF595">
        <v>112.2</v>
      </c>
      <c r="AG595">
        <v>91</v>
      </c>
      <c r="AH595">
        <v>-22.1</v>
      </c>
      <c r="AI595">
        <v>25.6</v>
      </c>
    </row>
    <row r="596" spans="1:35" x14ac:dyDescent="0.25">
      <c r="A596">
        <v>37757</v>
      </c>
      <c r="B596">
        <v>30.8</v>
      </c>
      <c r="C596">
        <v>3.1</v>
      </c>
      <c r="D596">
        <v>18.100000000000001</v>
      </c>
      <c r="E596">
        <v>7.5</v>
      </c>
      <c r="F596">
        <v>22.5</v>
      </c>
      <c r="G596">
        <v>11.8</v>
      </c>
      <c r="H596">
        <v>16.399999999999999</v>
      </c>
      <c r="I596">
        <v>15</v>
      </c>
      <c r="J596">
        <v>29.1</v>
      </c>
      <c r="K596">
        <v>10.199999999999999</v>
      </c>
      <c r="L596">
        <v>-5.6</v>
      </c>
      <c r="M596">
        <v>12.7</v>
      </c>
      <c r="N596">
        <v>-4.5999999999999996</v>
      </c>
      <c r="O596">
        <v>-0.4</v>
      </c>
      <c r="P596">
        <v>49.2</v>
      </c>
      <c r="Q596">
        <v>-0.6</v>
      </c>
      <c r="R596">
        <v>117.5</v>
      </c>
      <c r="S596">
        <v>18.2</v>
      </c>
      <c r="T596">
        <v>3.1</v>
      </c>
      <c r="U596">
        <v>13.7</v>
      </c>
      <c r="V596">
        <v>7.9</v>
      </c>
      <c r="W596">
        <v>18.399999999999999</v>
      </c>
      <c r="X596">
        <v>11.8</v>
      </c>
      <c r="Y596">
        <v>5.0999999999999996</v>
      </c>
      <c r="Z596">
        <v>14.4</v>
      </c>
      <c r="AA596">
        <v>38</v>
      </c>
      <c r="AB596">
        <v>-7.7</v>
      </c>
      <c r="AC596">
        <v>-5.6</v>
      </c>
      <c r="AD596">
        <v>-1.2</v>
      </c>
      <c r="AE596">
        <v>0.7</v>
      </c>
      <c r="AF596">
        <v>112</v>
      </c>
      <c r="AG596">
        <v>91</v>
      </c>
      <c r="AH596">
        <v>-24.9</v>
      </c>
      <c r="AI596">
        <v>14.3</v>
      </c>
    </row>
    <row r="597" spans="1:35" x14ac:dyDescent="0.25">
      <c r="A597">
        <v>37792</v>
      </c>
      <c r="B597">
        <v>32.4</v>
      </c>
      <c r="C597">
        <v>3.1</v>
      </c>
      <c r="D597">
        <v>15.5</v>
      </c>
      <c r="E597">
        <v>8.1999999999999993</v>
      </c>
      <c r="F597">
        <v>0.7</v>
      </c>
      <c r="G597">
        <v>12.9</v>
      </c>
      <c r="H597">
        <v>16.5</v>
      </c>
      <c r="I597">
        <v>14.2</v>
      </c>
      <c r="J597">
        <v>27.9</v>
      </c>
      <c r="K597">
        <v>9.8000000000000007</v>
      </c>
      <c r="L597">
        <v>-5.6</v>
      </c>
      <c r="M597">
        <v>13</v>
      </c>
      <c r="N597">
        <v>-4.3</v>
      </c>
      <c r="O597">
        <v>-2.5</v>
      </c>
      <c r="P597">
        <v>49.2</v>
      </c>
      <c r="Q597">
        <v>-1</v>
      </c>
      <c r="R597">
        <v>117.3</v>
      </c>
      <c r="S597">
        <v>15.6</v>
      </c>
      <c r="T597">
        <v>3.3</v>
      </c>
      <c r="U597">
        <v>14.3</v>
      </c>
      <c r="V597">
        <v>6.1</v>
      </c>
      <c r="W597">
        <v>14.3</v>
      </c>
      <c r="X597">
        <v>11.4</v>
      </c>
      <c r="Y597">
        <v>5.3</v>
      </c>
      <c r="Z597">
        <v>15</v>
      </c>
      <c r="AA597">
        <v>29.4</v>
      </c>
      <c r="AB597">
        <v>-8.6999999999999993</v>
      </c>
      <c r="AC597">
        <v>-5.5</v>
      </c>
      <c r="AD597">
        <v>-1.2</v>
      </c>
      <c r="AE597">
        <v>0.7</v>
      </c>
      <c r="AF597">
        <v>112.2</v>
      </c>
      <c r="AG597">
        <v>91.2</v>
      </c>
      <c r="AH597">
        <v>-24</v>
      </c>
      <c r="AI597">
        <v>14.8</v>
      </c>
    </row>
    <row r="598" spans="1:35" x14ac:dyDescent="0.25">
      <c r="A598">
        <v>37827</v>
      </c>
      <c r="B598">
        <v>33.6</v>
      </c>
      <c r="C598">
        <v>3.6</v>
      </c>
      <c r="D598">
        <v>18.3</v>
      </c>
      <c r="E598">
        <v>7.5</v>
      </c>
      <c r="F598">
        <v>14.1</v>
      </c>
      <c r="G598">
        <v>11.4</v>
      </c>
      <c r="H598">
        <v>16.8</v>
      </c>
      <c r="I598">
        <v>15.3</v>
      </c>
      <c r="J598">
        <v>29.9</v>
      </c>
      <c r="K598">
        <v>10.4</v>
      </c>
      <c r="L598">
        <v>-5.4</v>
      </c>
      <c r="M598">
        <v>12.7</v>
      </c>
      <c r="N598">
        <v>-4.5999999999999996</v>
      </c>
      <c r="O598">
        <v>-0.4</v>
      </c>
      <c r="P598">
        <v>49.2</v>
      </c>
      <c r="Q598">
        <v>-0.7</v>
      </c>
      <c r="R598">
        <v>118.3</v>
      </c>
      <c r="S598">
        <v>17.8</v>
      </c>
      <c r="T598">
        <v>2.8</v>
      </c>
      <c r="U598">
        <v>14.1</v>
      </c>
      <c r="V598">
        <v>8.6</v>
      </c>
      <c r="W598">
        <v>16</v>
      </c>
      <c r="X598">
        <v>14.3</v>
      </c>
      <c r="Y598">
        <v>5</v>
      </c>
      <c r="Z598">
        <v>14.4</v>
      </c>
      <c r="AA598">
        <v>30.4</v>
      </c>
      <c r="AB598">
        <v>-7.7</v>
      </c>
      <c r="AC598">
        <v>-3.3</v>
      </c>
      <c r="AD598">
        <v>-1.2</v>
      </c>
      <c r="AE598">
        <v>0.7</v>
      </c>
      <c r="AF598">
        <v>113.1</v>
      </c>
      <c r="AG598">
        <v>91</v>
      </c>
      <c r="AH598">
        <v>-23.8</v>
      </c>
      <c r="AI598">
        <v>14.1</v>
      </c>
    </row>
    <row r="599" spans="1:35" x14ac:dyDescent="0.25">
      <c r="A599">
        <v>37861</v>
      </c>
      <c r="B599">
        <v>29.2</v>
      </c>
      <c r="C599">
        <v>4.4000000000000004</v>
      </c>
      <c r="D599">
        <v>21.6</v>
      </c>
      <c r="E599">
        <v>7.1</v>
      </c>
      <c r="F599">
        <v>12.3</v>
      </c>
      <c r="G599">
        <v>12.1</v>
      </c>
      <c r="H599">
        <v>16.899999999999999</v>
      </c>
      <c r="I599">
        <v>13.9</v>
      </c>
      <c r="J599">
        <v>31.4</v>
      </c>
      <c r="K599">
        <v>10.6</v>
      </c>
      <c r="L599">
        <v>-5.8</v>
      </c>
      <c r="M599">
        <v>12.7</v>
      </c>
      <c r="N599">
        <v>-4.3</v>
      </c>
      <c r="O599">
        <v>-1</v>
      </c>
      <c r="P599">
        <v>49.7</v>
      </c>
      <c r="Q599">
        <v>-1.1000000000000001</v>
      </c>
      <c r="R599">
        <v>117.1</v>
      </c>
      <c r="S599">
        <v>17.2</v>
      </c>
      <c r="T599">
        <v>3.6</v>
      </c>
      <c r="U599">
        <v>14.4</v>
      </c>
      <c r="V599">
        <v>7.1</v>
      </c>
      <c r="W599">
        <v>14.3</v>
      </c>
      <c r="X599">
        <v>12.1</v>
      </c>
      <c r="Y599">
        <v>5.5</v>
      </c>
      <c r="Z599">
        <v>14.2</v>
      </c>
      <c r="AA599">
        <v>32.9</v>
      </c>
      <c r="AB599">
        <v>-9</v>
      </c>
      <c r="AC599">
        <v>-5.7</v>
      </c>
      <c r="AD599">
        <v>-1.2</v>
      </c>
      <c r="AE599">
        <v>0.7</v>
      </c>
      <c r="AF599">
        <v>111.8</v>
      </c>
      <c r="AG599">
        <v>91.2</v>
      </c>
      <c r="AH599">
        <v>-22.6</v>
      </c>
      <c r="AI599">
        <v>25.8</v>
      </c>
    </row>
    <row r="600" spans="1:35" x14ac:dyDescent="0.25">
      <c r="A600">
        <v>37896</v>
      </c>
      <c r="B600">
        <v>33.799999999999997</v>
      </c>
      <c r="C600">
        <v>3.6</v>
      </c>
      <c r="D600">
        <v>18.7</v>
      </c>
      <c r="E600">
        <v>6.4</v>
      </c>
      <c r="F600">
        <v>11.4</v>
      </c>
      <c r="G600">
        <v>11.8</v>
      </c>
      <c r="H600">
        <v>17.3</v>
      </c>
      <c r="I600">
        <v>14.2</v>
      </c>
      <c r="J600">
        <v>28.9</v>
      </c>
      <c r="K600">
        <v>10</v>
      </c>
      <c r="L600">
        <v>-5.4</v>
      </c>
      <c r="M600">
        <v>12.7</v>
      </c>
      <c r="N600">
        <v>-4.5999999999999996</v>
      </c>
      <c r="O600">
        <v>0.1</v>
      </c>
      <c r="P600">
        <v>49.2</v>
      </c>
      <c r="Q600">
        <v>-1.3</v>
      </c>
      <c r="R600">
        <v>117.5</v>
      </c>
      <c r="S600">
        <v>16.2</v>
      </c>
      <c r="T600">
        <v>4.2</v>
      </c>
      <c r="U600">
        <v>14.4</v>
      </c>
      <c r="V600">
        <v>8.1999999999999993</v>
      </c>
      <c r="W600">
        <v>13.6</v>
      </c>
      <c r="X600">
        <v>11.4</v>
      </c>
      <c r="Y600">
        <v>5.2</v>
      </c>
      <c r="Z600">
        <v>13.9</v>
      </c>
      <c r="AA600">
        <v>29.9</v>
      </c>
      <c r="AB600">
        <v>-7</v>
      </c>
      <c r="AC600">
        <v>-6.6</v>
      </c>
      <c r="AD600">
        <v>-1.2</v>
      </c>
      <c r="AE600">
        <v>0.7</v>
      </c>
      <c r="AF600">
        <v>112.6</v>
      </c>
      <c r="AG600">
        <v>91</v>
      </c>
      <c r="AH600">
        <v>-24.2</v>
      </c>
      <c r="AI600">
        <v>14.1</v>
      </c>
    </row>
    <row r="601" spans="1:35" x14ac:dyDescent="0.25">
      <c r="A601">
        <v>37931</v>
      </c>
      <c r="B601">
        <v>34.6</v>
      </c>
      <c r="C601">
        <v>3.6</v>
      </c>
      <c r="D601">
        <v>18.399999999999999</v>
      </c>
      <c r="E601">
        <v>7.9</v>
      </c>
      <c r="F601">
        <v>12.2</v>
      </c>
      <c r="G601">
        <v>11.1</v>
      </c>
      <c r="H601">
        <v>22</v>
      </c>
      <c r="I601">
        <v>15.3</v>
      </c>
      <c r="J601">
        <v>29.1</v>
      </c>
      <c r="K601">
        <v>10.199999999999999</v>
      </c>
      <c r="L601">
        <v>-5.6</v>
      </c>
      <c r="M601">
        <v>13</v>
      </c>
      <c r="N601">
        <v>-4.5999999999999996</v>
      </c>
      <c r="O601">
        <v>-0.8</v>
      </c>
      <c r="P601">
        <v>49.4</v>
      </c>
      <c r="Q601">
        <v>-1</v>
      </c>
      <c r="R601">
        <v>117.7</v>
      </c>
      <c r="S601">
        <v>18.600000000000001</v>
      </c>
      <c r="T601">
        <v>3.9</v>
      </c>
      <c r="U601">
        <v>14.1</v>
      </c>
      <c r="V601">
        <v>8.1999999999999993</v>
      </c>
      <c r="W601">
        <v>14.4</v>
      </c>
      <c r="X601">
        <v>11.4</v>
      </c>
      <c r="Y601">
        <v>6.1</v>
      </c>
      <c r="Z601">
        <v>14.7</v>
      </c>
      <c r="AA601">
        <v>26.7</v>
      </c>
      <c r="AB601">
        <v>-9</v>
      </c>
      <c r="AC601">
        <v>-1.3</v>
      </c>
      <c r="AD601">
        <v>-1.4</v>
      </c>
      <c r="AE601">
        <v>0.7</v>
      </c>
      <c r="AF601">
        <v>112.5</v>
      </c>
      <c r="AG601">
        <v>91</v>
      </c>
      <c r="AH601">
        <v>-24.5</v>
      </c>
      <c r="AI601">
        <v>13.8</v>
      </c>
    </row>
    <row r="602" spans="1:35" x14ac:dyDescent="0.25">
      <c r="A602">
        <v>37965</v>
      </c>
      <c r="B602">
        <v>33</v>
      </c>
      <c r="C602">
        <v>3.6</v>
      </c>
      <c r="D602">
        <v>19</v>
      </c>
      <c r="E602">
        <v>7.9</v>
      </c>
      <c r="F602">
        <v>15.3</v>
      </c>
      <c r="G602">
        <v>12.1</v>
      </c>
      <c r="H602">
        <v>15.7</v>
      </c>
      <c r="I602">
        <v>14.7</v>
      </c>
      <c r="J602">
        <v>29.7</v>
      </c>
      <c r="K602">
        <v>10.4</v>
      </c>
      <c r="L602">
        <v>-5.3</v>
      </c>
      <c r="M602">
        <v>12.7</v>
      </c>
      <c r="N602">
        <v>-4.5999999999999996</v>
      </c>
      <c r="O602">
        <v>-0.4</v>
      </c>
      <c r="P602">
        <v>49.2</v>
      </c>
      <c r="Q602">
        <v>-0.7</v>
      </c>
      <c r="R602">
        <v>116.8</v>
      </c>
      <c r="S602">
        <v>18.600000000000001</v>
      </c>
      <c r="T602">
        <v>3.6</v>
      </c>
      <c r="U602">
        <v>13.8</v>
      </c>
      <c r="V602">
        <v>8.1999999999999993</v>
      </c>
      <c r="W602">
        <v>16.600000000000001</v>
      </c>
      <c r="X602">
        <v>11.8</v>
      </c>
      <c r="Y602">
        <v>4.3</v>
      </c>
      <c r="Z602">
        <v>14.4</v>
      </c>
      <c r="AA602">
        <v>34.799999999999997</v>
      </c>
      <c r="AB602">
        <v>-8.3000000000000007</v>
      </c>
      <c r="AC602">
        <v>-5.6</v>
      </c>
      <c r="AD602">
        <v>-1.2</v>
      </c>
      <c r="AE602">
        <v>0.7</v>
      </c>
      <c r="AF602">
        <v>112.7</v>
      </c>
      <c r="AG602">
        <v>91.2</v>
      </c>
      <c r="AH602">
        <v>-24.6</v>
      </c>
      <c r="AI602">
        <v>14.4</v>
      </c>
    </row>
    <row r="603" spans="1:35" x14ac:dyDescent="0.25">
      <c r="A603">
        <v>38000</v>
      </c>
      <c r="B603">
        <v>34.6</v>
      </c>
      <c r="C603">
        <v>3.3</v>
      </c>
      <c r="D603">
        <v>20.6</v>
      </c>
      <c r="E603">
        <v>8.6</v>
      </c>
      <c r="F603">
        <v>17.100000000000001</v>
      </c>
      <c r="G603">
        <v>11.8</v>
      </c>
      <c r="H603">
        <v>11</v>
      </c>
      <c r="I603">
        <v>15.6</v>
      </c>
      <c r="J603">
        <v>30.9</v>
      </c>
      <c r="K603">
        <v>9.8000000000000007</v>
      </c>
      <c r="L603">
        <v>-5.9</v>
      </c>
      <c r="M603">
        <v>12.7</v>
      </c>
      <c r="N603">
        <v>-4.8</v>
      </c>
      <c r="O603">
        <v>-0.7</v>
      </c>
      <c r="P603">
        <v>49.2</v>
      </c>
      <c r="Q603">
        <v>-0.5</v>
      </c>
      <c r="R603">
        <v>117.7</v>
      </c>
      <c r="S603">
        <v>18.8</v>
      </c>
      <c r="T603">
        <v>6.5</v>
      </c>
      <c r="U603">
        <v>11.2</v>
      </c>
      <c r="V603">
        <v>7.5</v>
      </c>
      <c r="W603">
        <v>14.5</v>
      </c>
      <c r="X603">
        <v>12.1</v>
      </c>
      <c r="Y603">
        <v>4</v>
      </c>
      <c r="Z603">
        <v>14.7</v>
      </c>
      <c r="AA603">
        <v>30.3</v>
      </c>
      <c r="AB603">
        <v>-8.6999999999999993</v>
      </c>
      <c r="AC603">
        <v>-5.8</v>
      </c>
      <c r="AD603">
        <v>-1.2</v>
      </c>
      <c r="AE603">
        <v>0.7</v>
      </c>
      <c r="AF603">
        <v>112.6</v>
      </c>
      <c r="AG603">
        <v>91.2</v>
      </c>
      <c r="AH603">
        <v>-24</v>
      </c>
      <c r="AI603">
        <v>15.3</v>
      </c>
    </row>
    <row r="604" spans="1:35" x14ac:dyDescent="0.25">
      <c r="A604">
        <v>38034</v>
      </c>
      <c r="B604">
        <v>33.799999999999997</v>
      </c>
      <c r="C604">
        <v>2.2000000000000002</v>
      </c>
      <c r="D604">
        <v>19.8</v>
      </c>
      <c r="E604">
        <v>8.1999999999999993</v>
      </c>
      <c r="F604">
        <v>14.8</v>
      </c>
      <c r="G604">
        <v>13.6</v>
      </c>
      <c r="H604">
        <v>13.9</v>
      </c>
      <c r="I604">
        <v>14.2</v>
      </c>
      <c r="J604">
        <v>29.3</v>
      </c>
      <c r="K604">
        <v>10.6</v>
      </c>
      <c r="L604">
        <v>-8.8000000000000007</v>
      </c>
      <c r="M604">
        <v>13</v>
      </c>
      <c r="N604">
        <v>-4.8</v>
      </c>
      <c r="O604">
        <v>-0.8</v>
      </c>
      <c r="P604">
        <v>49.4</v>
      </c>
      <c r="Q604">
        <v>2.7</v>
      </c>
      <c r="R604">
        <v>117.5</v>
      </c>
      <c r="S604">
        <v>19</v>
      </c>
      <c r="T604">
        <v>3.9</v>
      </c>
      <c r="U604">
        <v>13.5</v>
      </c>
      <c r="V604">
        <v>8.9</v>
      </c>
      <c r="W604">
        <v>11.9</v>
      </c>
      <c r="X604">
        <v>12.5</v>
      </c>
      <c r="Y604">
        <v>4.5</v>
      </c>
      <c r="Z604">
        <v>13.6</v>
      </c>
      <c r="AA604">
        <v>29.8</v>
      </c>
      <c r="AB604">
        <v>-8</v>
      </c>
      <c r="AC604">
        <v>-5.7</v>
      </c>
      <c r="AD604">
        <v>-1.2</v>
      </c>
      <c r="AE604">
        <v>0.7</v>
      </c>
      <c r="AF604">
        <v>112.6</v>
      </c>
      <c r="AG604">
        <v>91</v>
      </c>
      <c r="AH604">
        <v>-24.9</v>
      </c>
      <c r="AI604">
        <v>14.6</v>
      </c>
    </row>
    <row r="605" spans="1:35" x14ac:dyDescent="0.25">
      <c r="A605">
        <v>38069</v>
      </c>
      <c r="B605">
        <v>34.200000000000003</v>
      </c>
      <c r="C605">
        <v>3.6</v>
      </c>
      <c r="D605">
        <v>18.8</v>
      </c>
      <c r="E605">
        <v>8.1999999999999993</v>
      </c>
      <c r="F605">
        <v>10.6</v>
      </c>
      <c r="G605">
        <v>11.8</v>
      </c>
      <c r="H605">
        <v>17.399999999999999</v>
      </c>
      <c r="I605">
        <v>25.4</v>
      </c>
      <c r="J605">
        <v>32.1</v>
      </c>
      <c r="K605">
        <v>9</v>
      </c>
      <c r="L605">
        <v>-6</v>
      </c>
      <c r="M605">
        <v>12.7</v>
      </c>
      <c r="N605">
        <v>-4.5999999999999996</v>
      </c>
      <c r="O605">
        <v>-0.2</v>
      </c>
      <c r="P605">
        <v>49.2</v>
      </c>
      <c r="Q605">
        <v>-0.7</v>
      </c>
      <c r="R605">
        <v>118</v>
      </c>
      <c r="S605">
        <v>16.7</v>
      </c>
      <c r="T605">
        <v>3.9</v>
      </c>
      <c r="U605">
        <v>14.2</v>
      </c>
      <c r="V605">
        <v>6.4</v>
      </c>
      <c r="W605">
        <v>20.5</v>
      </c>
      <c r="X605">
        <v>10.7</v>
      </c>
      <c r="Y605">
        <v>4.5999999999999996</v>
      </c>
      <c r="Z605">
        <v>13.9</v>
      </c>
      <c r="AA605">
        <v>29.2</v>
      </c>
      <c r="AB605">
        <v>-9</v>
      </c>
      <c r="AC605">
        <v>-8.6999999999999993</v>
      </c>
      <c r="AD605">
        <v>-1.2</v>
      </c>
      <c r="AE605">
        <v>0.7</v>
      </c>
      <c r="AF605">
        <v>112.7</v>
      </c>
      <c r="AG605">
        <v>91</v>
      </c>
      <c r="AH605">
        <v>-24</v>
      </c>
      <c r="AI605">
        <v>14.1</v>
      </c>
    </row>
    <row r="606" spans="1:35" x14ac:dyDescent="0.25">
      <c r="A606">
        <v>38104</v>
      </c>
      <c r="B606">
        <v>34.6</v>
      </c>
      <c r="C606">
        <v>2.8</v>
      </c>
      <c r="D606">
        <v>16.8</v>
      </c>
      <c r="E606">
        <v>7.1</v>
      </c>
      <c r="F606">
        <v>14.4</v>
      </c>
      <c r="G606">
        <v>11.8</v>
      </c>
      <c r="H606">
        <v>12.2</v>
      </c>
      <c r="I606">
        <v>15.9</v>
      </c>
      <c r="J606">
        <v>31.8</v>
      </c>
      <c r="K606">
        <v>10.8</v>
      </c>
      <c r="L606">
        <v>-1.9</v>
      </c>
      <c r="M606">
        <v>12.7</v>
      </c>
      <c r="N606">
        <v>-4.3</v>
      </c>
      <c r="O606">
        <v>-0.8</v>
      </c>
      <c r="P606">
        <v>49.4</v>
      </c>
      <c r="Q606">
        <v>-0.3</v>
      </c>
      <c r="R606">
        <v>117.7</v>
      </c>
      <c r="S606">
        <v>18.2</v>
      </c>
      <c r="T606">
        <v>3.1</v>
      </c>
      <c r="U606">
        <v>18.5</v>
      </c>
      <c r="V606">
        <v>8.1999999999999993</v>
      </c>
      <c r="W606">
        <v>14.7</v>
      </c>
      <c r="X606">
        <v>11.4</v>
      </c>
      <c r="Y606">
        <v>4.5</v>
      </c>
      <c r="Z606">
        <v>13.9</v>
      </c>
      <c r="AA606">
        <v>29.7</v>
      </c>
      <c r="AB606">
        <v>-8.6999999999999993</v>
      </c>
      <c r="AC606">
        <v>-6.3</v>
      </c>
      <c r="AD606">
        <v>-1.2</v>
      </c>
      <c r="AE606">
        <v>0.7</v>
      </c>
      <c r="AF606">
        <v>112.7</v>
      </c>
      <c r="AG606">
        <v>91</v>
      </c>
      <c r="AH606">
        <v>-24.2</v>
      </c>
      <c r="AI606">
        <v>15.5</v>
      </c>
    </row>
    <row r="607" spans="1:35" x14ac:dyDescent="0.25">
      <c r="A607">
        <v>38139</v>
      </c>
      <c r="B607">
        <v>34.5</v>
      </c>
      <c r="C607">
        <v>4.2</v>
      </c>
      <c r="D607">
        <v>18.600000000000001</v>
      </c>
      <c r="E607">
        <v>7.5</v>
      </c>
      <c r="F607">
        <v>14.2</v>
      </c>
      <c r="G607">
        <v>12.1</v>
      </c>
      <c r="H607">
        <v>18.399999999999999</v>
      </c>
      <c r="I607">
        <v>15.9</v>
      </c>
      <c r="J607">
        <v>35.299999999999997</v>
      </c>
      <c r="K607">
        <v>10.6</v>
      </c>
      <c r="L607">
        <v>-5.7</v>
      </c>
      <c r="M607">
        <v>12.7</v>
      </c>
      <c r="N607">
        <v>-4.8</v>
      </c>
      <c r="O607">
        <v>-0.5</v>
      </c>
      <c r="P607">
        <v>49.4</v>
      </c>
      <c r="Q607">
        <v>2.2000000000000002</v>
      </c>
      <c r="R607">
        <v>117.3</v>
      </c>
      <c r="S607">
        <v>2.9</v>
      </c>
      <c r="T607">
        <v>2.5</v>
      </c>
      <c r="U607">
        <v>14.5</v>
      </c>
      <c r="V607">
        <v>8.1999999999999993</v>
      </c>
      <c r="W607">
        <v>14.6</v>
      </c>
      <c r="X607">
        <v>12.5</v>
      </c>
      <c r="Y607">
        <v>2.6</v>
      </c>
      <c r="Z607">
        <v>15</v>
      </c>
      <c r="AA607">
        <v>29.4</v>
      </c>
      <c r="AB607">
        <v>-6.7</v>
      </c>
      <c r="AC607">
        <v>-7.9</v>
      </c>
      <c r="AD607">
        <v>-1.2</v>
      </c>
      <c r="AE607">
        <v>0.7</v>
      </c>
      <c r="AF607">
        <v>113</v>
      </c>
      <c r="AG607">
        <v>91.2</v>
      </c>
      <c r="AH607">
        <v>-24.6</v>
      </c>
      <c r="AI607">
        <v>13.8</v>
      </c>
    </row>
    <row r="608" spans="1:35" x14ac:dyDescent="0.25">
      <c r="A608">
        <v>38173</v>
      </c>
      <c r="B608">
        <v>38.200000000000003</v>
      </c>
      <c r="C608">
        <v>2.5</v>
      </c>
      <c r="D608">
        <v>15.1</v>
      </c>
      <c r="E608">
        <v>7.9</v>
      </c>
      <c r="F608">
        <v>13.9</v>
      </c>
      <c r="G608">
        <v>15</v>
      </c>
      <c r="H608">
        <v>15.7</v>
      </c>
      <c r="I608">
        <v>15.6</v>
      </c>
      <c r="J608">
        <v>32.6</v>
      </c>
      <c r="K608">
        <v>9.8000000000000007</v>
      </c>
      <c r="L608">
        <v>-4.5999999999999996</v>
      </c>
      <c r="M608">
        <v>12.7</v>
      </c>
      <c r="N608">
        <v>-4.8</v>
      </c>
      <c r="O608">
        <v>-0.4</v>
      </c>
      <c r="P608">
        <v>49.2</v>
      </c>
      <c r="Q608">
        <v>-0.7</v>
      </c>
      <c r="R608">
        <v>117.5</v>
      </c>
      <c r="S608">
        <v>19.100000000000001</v>
      </c>
      <c r="T608">
        <v>4.7</v>
      </c>
      <c r="U608">
        <v>14.1</v>
      </c>
      <c r="V608">
        <v>8.6</v>
      </c>
      <c r="W608">
        <v>9.1</v>
      </c>
      <c r="X608">
        <v>13.2</v>
      </c>
      <c r="Y608">
        <v>4.4000000000000004</v>
      </c>
      <c r="Z608">
        <v>15.9</v>
      </c>
      <c r="AA608">
        <v>29.2</v>
      </c>
      <c r="AB608">
        <v>-9.3000000000000007</v>
      </c>
      <c r="AC608">
        <v>-5.5</v>
      </c>
      <c r="AD608">
        <v>-1.2</v>
      </c>
      <c r="AE608">
        <v>0.7</v>
      </c>
      <c r="AF608">
        <v>113.1</v>
      </c>
      <c r="AG608">
        <v>91</v>
      </c>
      <c r="AH608">
        <v>-24.1</v>
      </c>
      <c r="AI608">
        <v>13.8</v>
      </c>
    </row>
    <row r="609" spans="1:35" x14ac:dyDescent="0.25">
      <c r="A609">
        <v>38208</v>
      </c>
      <c r="B609">
        <v>37.700000000000003</v>
      </c>
      <c r="C609">
        <v>2.8</v>
      </c>
      <c r="D609">
        <v>18.7</v>
      </c>
      <c r="E609">
        <v>8.1999999999999993</v>
      </c>
      <c r="F609">
        <v>14.4</v>
      </c>
      <c r="G609">
        <v>13.2</v>
      </c>
      <c r="H609">
        <v>16.5</v>
      </c>
      <c r="I609">
        <v>15</v>
      </c>
      <c r="J609">
        <v>30.9</v>
      </c>
      <c r="K609">
        <v>9.5</v>
      </c>
      <c r="L609">
        <v>-5.4</v>
      </c>
      <c r="M609">
        <v>12.7</v>
      </c>
      <c r="N609">
        <v>-4.8</v>
      </c>
      <c r="O609">
        <v>-0.5</v>
      </c>
      <c r="P609">
        <v>49.2</v>
      </c>
      <c r="Q609">
        <v>-1</v>
      </c>
      <c r="R609">
        <v>117</v>
      </c>
      <c r="S609">
        <v>18.7</v>
      </c>
      <c r="T609">
        <v>3.3</v>
      </c>
      <c r="U609">
        <v>14.2</v>
      </c>
      <c r="V609">
        <v>8.1999999999999993</v>
      </c>
      <c r="W609">
        <v>14.1</v>
      </c>
      <c r="X609">
        <v>12.5</v>
      </c>
      <c r="Y609">
        <v>2.5</v>
      </c>
      <c r="Z609">
        <v>14.4</v>
      </c>
      <c r="AA609">
        <v>29.7</v>
      </c>
      <c r="AB609">
        <v>-7.7</v>
      </c>
      <c r="AC609">
        <v>-4</v>
      </c>
      <c r="AD609">
        <v>-1.2</v>
      </c>
      <c r="AE609">
        <v>0.7</v>
      </c>
      <c r="AF609">
        <v>112.7</v>
      </c>
      <c r="AG609">
        <v>91</v>
      </c>
      <c r="AH609">
        <v>-24.1</v>
      </c>
      <c r="AI609">
        <v>15.5</v>
      </c>
    </row>
    <row r="610" spans="1:35" x14ac:dyDescent="0.25">
      <c r="A610">
        <v>38243</v>
      </c>
      <c r="B610">
        <v>34.5</v>
      </c>
      <c r="C610">
        <v>4.7</v>
      </c>
      <c r="D610">
        <v>20.5</v>
      </c>
      <c r="E610">
        <v>8.1999999999999993</v>
      </c>
      <c r="F610">
        <v>14.4</v>
      </c>
      <c r="G610">
        <v>11.8</v>
      </c>
      <c r="H610">
        <v>16.399999999999999</v>
      </c>
      <c r="I610">
        <v>14.2</v>
      </c>
      <c r="J610">
        <v>29.2</v>
      </c>
      <c r="K610">
        <v>10.6</v>
      </c>
      <c r="L610">
        <v>-5.6</v>
      </c>
      <c r="M610">
        <v>13</v>
      </c>
      <c r="N610">
        <v>-4.3</v>
      </c>
      <c r="O610">
        <v>-1.6</v>
      </c>
      <c r="P610">
        <v>49.4</v>
      </c>
      <c r="Q610">
        <v>-0.8</v>
      </c>
      <c r="R610">
        <v>117.6</v>
      </c>
      <c r="S610">
        <v>18.3</v>
      </c>
      <c r="T610">
        <v>2.8</v>
      </c>
      <c r="U610">
        <v>13</v>
      </c>
      <c r="V610">
        <v>7.9</v>
      </c>
      <c r="W610">
        <v>16.7</v>
      </c>
      <c r="X610">
        <v>13.2</v>
      </c>
      <c r="Y610">
        <v>4</v>
      </c>
      <c r="Z610">
        <v>14.2</v>
      </c>
      <c r="AA610">
        <v>29.1</v>
      </c>
      <c r="AB610">
        <v>-8.6999999999999993</v>
      </c>
      <c r="AC610">
        <v>-5.6</v>
      </c>
      <c r="AD610">
        <v>-1.4</v>
      </c>
      <c r="AE610">
        <v>0.7</v>
      </c>
      <c r="AF610">
        <v>113.2</v>
      </c>
      <c r="AG610">
        <v>91</v>
      </c>
      <c r="AH610">
        <v>-24.1</v>
      </c>
      <c r="AI610">
        <v>16.399999999999999</v>
      </c>
    </row>
    <row r="611" spans="1:35" x14ac:dyDescent="0.25">
      <c r="A611">
        <v>38276</v>
      </c>
      <c r="B611">
        <v>33.799999999999997</v>
      </c>
      <c r="C611">
        <v>2.8</v>
      </c>
      <c r="D611">
        <v>18.7</v>
      </c>
      <c r="E611">
        <v>7.5</v>
      </c>
      <c r="F611">
        <v>14.4</v>
      </c>
      <c r="G611">
        <v>12.1</v>
      </c>
      <c r="H611">
        <v>16.100000000000001</v>
      </c>
      <c r="I611">
        <v>15</v>
      </c>
      <c r="J611">
        <v>25.4</v>
      </c>
      <c r="K611">
        <v>10.4</v>
      </c>
      <c r="L611">
        <v>-7</v>
      </c>
      <c r="M611">
        <v>12.7</v>
      </c>
      <c r="N611">
        <v>-4.3</v>
      </c>
      <c r="O611">
        <v>-0.8</v>
      </c>
      <c r="P611">
        <v>49.2</v>
      </c>
      <c r="Q611">
        <v>-0.8</v>
      </c>
      <c r="R611">
        <v>117.3</v>
      </c>
      <c r="S611">
        <v>17.8</v>
      </c>
      <c r="T611">
        <v>3.9</v>
      </c>
      <c r="U611">
        <v>14.4</v>
      </c>
      <c r="V611">
        <v>7.5</v>
      </c>
      <c r="W611">
        <v>14</v>
      </c>
      <c r="X611">
        <v>11.1</v>
      </c>
      <c r="Y611">
        <v>4.5999999999999996</v>
      </c>
      <c r="Z611">
        <v>13.6</v>
      </c>
      <c r="AA611">
        <v>32.1</v>
      </c>
      <c r="AB611">
        <v>-7</v>
      </c>
      <c r="AC611">
        <v>-5.7</v>
      </c>
      <c r="AD611">
        <v>-1.2</v>
      </c>
      <c r="AE611">
        <v>0.7</v>
      </c>
      <c r="AF611">
        <v>112.6</v>
      </c>
      <c r="AG611">
        <v>91.2</v>
      </c>
      <c r="AH611">
        <v>-24</v>
      </c>
      <c r="AI611">
        <v>14.9</v>
      </c>
    </row>
    <row r="612" spans="1:35" x14ac:dyDescent="0.25">
      <c r="A612">
        <v>38311</v>
      </c>
      <c r="B612">
        <v>34.6</v>
      </c>
      <c r="C612">
        <v>3.9</v>
      </c>
      <c r="D612">
        <v>24.3</v>
      </c>
      <c r="E612">
        <v>6.8</v>
      </c>
      <c r="F612">
        <v>14.2</v>
      </c>
      <c r="G612">
        <v>11.4</v>
      </c>
      <c r="H612">
        <v>14.2</v>
      </c>
      <c r="I612">
        <v>14.2</v>
      </c>
      <c r="J612">
        <v>29.7</v>
      </c>
      <c r="K612">
        <v>10.199999999999999</v>
      </c>
      <c r="L612">
        <v>-3.1</v>
      </c>
      <c r="M612">
        <v>12.7</v>
      </c>
      <c r="N612">
        <v>-4.8</v>
      </c>
      <c r="O612">
        <v>-0.2</v>
      </c>
      <c r="P612">
        <v>49.4</v>
      </c>
      <c r="Q612">
        <v>-0.5</v>
      </c>
      <c r="R612">
        <v>117.8</v>
      </c>
      <c r="S612">
        <v>18</v>
      </c>
      <c r="T612">
        <v>4.2</v>
      </c>
      <c r="U612">
        <v>14</v>
      </c>
      <c r="V612">
        <v>6.4</v>
      </c>
      <c r="W612">
        <v>16.8</v>
      </c>
      <c r="X612">
        <v>11.4</v>
      </c>
      <c r="Y612">
        <v>4.5</v>
      </c>
      <c r="Z612">
        <v>14.4</v>
      </c>
      <c r="AA612">
        <v>31.4</v>
      </c>
      <c r="AB612">
        <v>-7.3</v>
      </c>
      <c r="AC612">
        <v>-5.6</v>
      </c>
      <c r="AD612">
        <v>-1.2</v>
      </c>
      <c r="AE612">
        <v>0.7</v>
      </c>
      <c r="AF612">
        <v>109.2</v>
      </c>
      <c r="AG612">
        <v>91</v>
      </c>
      <c r="AH612">
        <v>-25.3</v>
      </c>
      <c r="AI612">
        <v>14</v>
      </c>
    </row>
    <row r="613" spans="1:35" x14ac:dyDescent="0.25">
      <c r="A613">
        <v>38346</v>
      </c>
      <c r="B613">
        <v>33.4</v>
      </c>
      <c r="C613">
        <v>3.3</v>
      </c>
      <c r="D613">
        <v>18.600000000000001</v>
      </c>
      <c r="E613">
        <v>7.5</v>
      </c>
      <c r="F613">
        <v>13.9</v>
      </c>
      <c r="G613">
        <v>12.9</v>
      </c>
      <c r="H613">
        <v>22</v>
      </c>
      <c r="I613">
        <v>15.3</v>
      </c>
      <c r="J613">
        <v>29.9</v>
      </c>
      <c r="K613">
        <v>10</v>
      </c>
      <c r="L613">
        <v>-5.5</v>
      </c>
      <c r="M613">
        <v>12.7</v>
      </c>
      <c r="N613">
        <v>-4.8</v>
      </c>
      <c r="O613">
        <v>0.2</v>
      </c>
      <c r="P613">
        <v>49.4</v>
      </c>
      <c r="Q613">
        <v>-1.4</v>
      </c>
      <c r="R613">
        <v>117.2</v>
      </c>
      <c r="S613">
        <v>19.100000000000001</v>
      </c>
      <c r="T613">
        <v>3.6</v>
      </c>
      <c r="U613">
        <v>14</v>
      </c>
      <c r="V613">
        <v>8.6</v>
      </c>
      <c r="W613">
        <v>14.3</v>
      </c>
      <c r="X613">
        <v>13.2</v>
      </c>
      <c r="Y613">
        <v>3.7</v>
      </c>
      <c r="Z613">
        <v>15</v>
      </c>
      <c r="AA613">
        <v>29.5</v>
      </c>
      <c r="AB613">
        <v>-8.3000000000000007</v>
      </c>
      <c r="AC613">
        <v>-2</v>
      </c>
      <c r="AD613">
        <v>-1.2</v>
      </c>
      <c r="AE613">
        <v>0.7</v>
      </c>
      <c r="AF613">
        <v>112.8</v>
      </c>
      <c r="AG613">
        <v>90.7</v>
      </c>
      <c r="AH613">
        <v>-23.5</v>
      </c>
      <c r="AI613">
        <v>16.399999999999999</v>
      </c>
    </row>
    <row r="614" spans="1:35" x14ac:dyDescent="0.25">
      <c r="A614">
        <v>38379</v>
      </c>
      <c r="B614">
        <v>34.799999999999997</v>
      </c>
      <c r="C614">
        <v>2.8</v>
      </c>
      <c r="D614">
        <v>18.100000000000001</v>
      </c>
      <c r="E614">
        <v>7.9</v>
      </c>
      <c r="F614">
        <v>17</v>
      </c>
      <c r="G614">
        <v>12.5</v>
      </c>
      <c r="H614">
        <v>16.2</v>
      </c>
      <c r="I614">
        <v>13.1</v>
      </c>
      <c r="J614">
        <v>27.1</v>
      </c>
      <c r="K614">
        <v>10.4</v>
      </c>
      <c r="L614">
        <v>-8.5</v>
      </c>
      <c r="M614">
        <v>12.7</v>
      </c>
      <c r="N614">
        <v>-4.8</v>
      </c>
      <c r="O614">
        <v>-1.3</v>
      </c>
      <c r="P614">
        <v>49.2</v>
      </c>
      <c r="Q614">
        <v>-0.8</v>
      </c>
      <c r="R614">
        <v>117.5</v>
      </c>
      <c r="S614">
        <v>20.399999999999999</v>
      </c>
      <c r="T614">
        <v>1.1000000000000001</v>
      </c>
      <c r="U614">
        <v>14.5</v>
      </c>
      <c r="V614">
        <v>8.1999999999999993</v>
      </c>
      <c r="W614">
        <v>13.9</v>
      </c>
      <c r="X614">
        <v>13.6</v>
      </c>
      <c r="Y614">
        <v>3.5</v>
      </c>
      <c r="Z614">
        <v>13.6</v>
      </c>
      <c r="AA614">
        <v>29.1</v>
      </c>
      <c r="AB614">
        <v>-7</v>
      </c>
      <c r="AC614">
        <v>-3.1</v>
      </c>
      <c r="AD614">
        <v>-1.2</v>
      </c>
      <c r="AE614">
        <v>0.7</v>
      </c>
      <c r="AF614">
        <v>112.6</v>
      </c>
      <c r="AG614">
        <v>91.2</v>
      </c>
      <c r="AH614">
        <v>-23.5</v>
      </c>
      <c r="AI614">
        <v>14.4</v>
      </c>
    </row>
    <row r="615" spans="1:35" x14ac:dyDescent="0.25">
      <c r="A615">
        <v>38415</v>
      </c>
      <c r="B615">
        <v>35.6</v>
      </c>
      <c r="C615">
        <v>5</v>
      </c>
      <c r="D615">
        <v>18.600000000000001</v>
      </c>
      <c r="E615">
        <v>8.1999999999999993</v>
      </c>
      <c r="F615">
        <v>12</v>
      </c>
      <c r="G615">
        <v>11.8</v>
      </c>
      <c r="H615">
        <v>12.7</v>
      </c>
      <c r="I615">
        <v>15.9</v>
      </c>
      <c r="J615">
        <v>30.6</v>
      </c>
      <c r="K615">
        <v>10.6</v>
      </c>
      <c r="L615">
        <v>-5.7</v>
      </c>
      <c r="M615">
        <v>12.7</v>
      </c>
      <c r="N615">
        <v>-4.3</v>
      </c>
      <c r="O615">
        <v>-0.4</v>
      </c>
      <c r="P615">
        <v>49.2</v>
      </c>
      <c r="Q615">
        <v>-1.1000000000000001</v>
      </c>
      <c r="R615">
        <v>118.2</v>
      </c>
      <c r="S615">
        <v>17.899999999999999</v>
      </c>
      <c r="T615">
        <v>2.5</v>
      </c>
      <c r="U615">
        <v>14.1</v>
      </c>
      <c r="V615">
        <v>8.6</v>
      </c>
      <c r="W615">
        <v>11.5</v>
      </c>
      <c r="X615">
        <v>12.1</v>
      </c>
      <c r="Y615">
        <v>4.5</v>
      </c>
      <c r="Z615">
        <v>14.4</v>
      </c>
      <c r="AA615">
        <v>29.6</v>
      </c>
      <c r="AB615">
        <v>-9</v>
      </c>
      <c r="AC615">
        <v>-5.6</v>
      </c>
      <c r="AD615">
        <v>-1.2</v>
      </c>
      <c r="AE615">
        <v>0.7</v>
      </c>
      <c r="AF615">
        <v>112.8</v>
      </c>
      <c r="AG615">
        <v>91.2</v>
      </c>
      <c r="AH615">
        <v>-24.7</v>
      </c>
      <c r="AI615">
        <v>14.8</v>
      </c>
    </row>
    <row r="616" spans="1:35" x14ac:dyDescent="0.25">
      <c r="A616">
        <v>38450</v>
      </c>
      <c r="B616">
        <v>35.6</v>
      </c>
      <c r="C616">
        <v>3.6</v>
      </c>
      <c r="D616">
        <v>18.2</v>
      </c>
      <c r="E616">
        <v>8.6</v>
      </c>
      <c r="F616">
        <v>13.6</v>
      </c>
      <c r="G616">
        <v>11.8</v>
      </c>
      <c r="H616">
        <v>16</v>
      </c>
      <c r="I616">
        <v>13.6</v>
      </c>
      <c r="J616">
        <v>33</v>
      </c>
      <c r="K616">
        <v>9.8000000000000007</v>
      </c>
      <c r="L616">
        <v>-5.4</v>
      </c>
      <c r="M616">
        <v>12.7</v>
      </c>
      <c r="N616">
        <v>-4.8</v>
      </c>
      <c r="O616">
        <v>-0.8</v>
      </c>
      <c r="P616">
        <v>49.4</v>
      </c>
      <c r="Q616">
        <v>3.5</v>
      </c>
      <c r="R616">
        <v>117.7</v>
      </c>
      <c r="S616">
        <v>18.100000000000001</v>
      </c>
      <c r="T616">
        <v>4.4000000000000004</v>
      </c>
      <c r="U616">
        <v>14.1</v>
      </c>
      <c r="V616">
        <v>8.1999999999999993</v>
      </c>
      <c r="W616">
        <v>19.600000000000001</v>
      </c>
      <c r="X616">
        <v>11.8</v>
      </c>
      <c r="Y616">
        <v>3.9</v>
      </c>
      <c r="Z616">
        <v>15.3</v>
      </c>
      <c r="AA616">
        <v>30.9</v>
      </c>
      <c r="AB616">
        <v>-8.6999999999999993</v>
      </c>
      <c r="AC616">
        <v>-5.5</v>
      </c>
      <c r="AD616">
        <v>-1.2</v>
      </c>
      <c r="AE616">
        <v>0.7</v>
      </c>
      <c r="AF616">
        <v>112.7</v>
      </c>
      <c r="AG616">
        <v>91</v>
      </c>
      <c r="AH616">
        <v>-24.2</v>
      </c>
      <c r="AI616">
        <v>14.2</v>
      </c>
    </row>
    <row r="617" spans="1:35" x14ac:dyDescent="0.25">
      <c r="A617">
        <v>38484</v>
      </c>
      <c r="B617">
        <v>34.700000000000003</v>
      </c>
      <c r="C617">
        <v>2.8</v>
      </c>
      <c r="D617">
        <v>18.3</v>
      </c>
      <c r="E617">
        <v>8.1999999999999993</v>
      </c>
      <c r="F617">
        <v>8.1</v>
      </c>
      <c r="G617">
        <v>13.2</v>
      </c>
      <c r="H617">
        <v>16.100000000000001</v>
      </c>
      <c r="I617">
        <v>13.9</v>
      </c>
      <c r="J617">
        <v>34.200000000000003</v>
      </c>
      <c r="K617">
        <v>11</v>
      </c>
      <c r="L617">
        <v>-5.3</v>
      </c>
      <c r="M617">
        <v>12.7</v>
      </c>
      <c r="N617">
        <v>-4.3</v>
      </c>
      <c r="O617">
        <v>-0.4</v>
      </c>
      <c r="P617">
        <v>49.4</v>
      </c>
      <c r="Q617">
        <v>-1.1000000000000001</v>
      </c>
      <c r="R617">
        <v>118.6</v>
      </c>
      <c r="S617">
        <v>18.899999999999999</v>
      </c>
      <c r="T617">
        <v>1.9</v>
      </c>
      <c r="U617">
        <v>6.4</v>
      </c>
      <c r="V617">
        <v>7.5</v>
      </c>
      <c r="W617">
        <v>13.9</v>
      </c>
      <c r="X617">
        <v>10.7</v>
      </c>
      <c r="Y617">
        <v>5.3</v>
      </c>
      <c r="Z617">
        <v>15.6</v>
      </c>
      <c r="AA617">
        <v>30.6</v>
      </c>
      <c r="AB617">
        <v>-8.3000000000000007</v>
      </c>
      <c r="AC617">
        <v>-3.5</v>
      </c>
      <c r="AD617">
        <v>-1.4</v>
      </c>
      <c r="AE617">
        <v>0.5</v>
      </c>
      <c r="AF617">
        <v>113.6</v>
      </c>
      <c r="AG617">
        <v>91.2</v>
      </c>
      <c r="AH617">
        <v>-24.7</v>
      </c>
      <c r="AI617">
        <v>16.100000000000001</v>
      </c>
    </row>
    <row r="618" spans="1:35" x14ac:dyDescent="0.25">
      <c r="A618">
        <v>38519</v>
      </c>
      <c r="B618">
        <v>33.200000000000003</v>
      </c>
      <c r="C618">
        <v>3.1</v>
      </c>
      <c r="D618">
        <v>16.7</v>
      </c>
      <c r="E618">
        <v>8.6</v>
      </c>
      <c r="F618">
        <v>14.2</v>
      </c>
      <c r="G618">
        <v>11.1</v>
      </c>
      <c r="H618">
        <v>15.6</v>
      </c>
      <c r="I618">
        <v>13.9</v>
      </c>
      <c r="J618">
        <v>29.3</v>
      </c>
      <c r="K618">
        <v>10</v>
      </c>
      <c r="L618">
        <v>-5.6</v>
      </c>
      <c r="M618">
        <v>12.7</v>
      </c>
      <c r="N618">
        <v>-4.5999999999999996</v>
      </c>
      <c r="O618">
        <v>-0.8</v>
      </c>
      <c r="P618">
        <v>49.4</v>
      </c>
      <c r="Q618">
        <v>-0.6</v>
      </c>
      <c r="R618">
        <v>117.6</v>
      </c>
      <c r="S618">
        <v>17.3</v>
      </c>
      <c r="T618">
        <v>3.6</v>
      </c>
      <c r="U618">
        <v>14.2</v>
      </c>
      <c r="V618">
        <v>7.1</v>
      </c>
      <c r="W618">
        <v>13.8</v>
      </c>
      <c r="X618">
        <v>13.6</v>
      </c>
      <c r="Y618">
        <v>7.5</v>
      </c>
      <c r="Z618">
        <v>13.9</v>
      </c>
      <c r="AA618">
        <v>31.6</v>
      </c>
      <c r="AB618">
        <v>-7.7</v>
      </c>
      <c r="AC618">
        <v>-5.6</v>
      </c>
      <c r="AD618">
        <v>-1.2</v>
      </c>
      <c r="AE618">
        <v>0.7</v>
      </c>
      <c r="AF618">
        <v>112.8</v>
      </c>
      <c r="AG618">
        <v>91.2</v>
      </c>
      <c r="AH618">
        <v>-24.1</v>
      </c>
      <c r="AI618">
        <v>14</v>
      </c>
    </row>
    <row r="619" spans="1:35" x14ac:dyDescent="0.25">
      <c r="A619">
        <v>38554</v>
      </c>
      <c r="B619">
        <v>33.6</v>
      </c>
      <c r="C619">
        <v>3.9</v>
      </c>
      <c r="D619">
        <v>18.8</v>
      </c>
      <c r="E619">
        <v>8.6</v>
      </c>
      <c r="F619">
        <v>14.3</v>
      </c>
      <c r="G619">
        <v>12.1</v>
      </c>
      <c r="H619">
        <v>16.3</v>
      </c>
      <c r="I619">
        <v>15.3</v>
      </c>
      <c r="J619">
        <v>32.6</v>
      </c>
      <c r="K619">
        <v>10.6</v>
      </c>
      <c r="L619">
        <v>-5.9</v>
      </c>
      <c r="M619">
        <v>12.7</v>
      </c>
      <c r="N619">
        <v>-4.3</v>
      </c>
      <c r="O619">
        <v>-0.5</v>
      </c>
      <c r="P619">
        <v>49.4</v>
      </c>
      <c r="Q619">
        <v>-1.3</v>
      </c>
      <c r="R619">
        <v>117.7</v>
      </c>
      <c r="S619">
        <v>18.600000000000001</v>
      </c>
      <c r="T619">
        <v>2.2000000000000002</v>
      </c>
      <c r="U619">
        <v>13.7</v>
      </c>
      <c r="V619">
        <v>9.3000000000000007</v>
      </c>
      <c r="W619">
        <v>14.2</v>
      </c>
      <c r="X619">
        <v>11.8</v>
      </c>
      <c r="Y619">
        <v>-1</v>
      </c>
      <c r="Z619">
        <v>13.6</v>
      </c>
      <c r="AA619">
        <v>29.8</v>
      </c>
      <c r="AB619">
        <v>-9.6999999999999993</v>
      </c>
      <c r="AC619">
        <v>-5.6</v>
      </c>
      <c r="AD619">
        <v>-1.2</v>
      </c>
      <c r="AE619">
        <v>0.7</v>
      </c>
      <c r="AF619">
        <v>112.5</v>
      </c>
      <c r="AG619">
        <v>91.2</v>
      </c>
      <c r="AH619">
        <v>-24.1</v>
      </c>
      <c r="AI619">
        <v>13.8</v>
      </c>
    </row>
    <row r="620" spans="1:35" x14ac:dyDescent="0.25">
      <c r="A620">
        <v>38589</v>
      </c>
      <c r="B620">
        <v>31.3</v>
      </c>
      <c r="C620">
        <v>3.6</v>
      </c>
      <c r="D620">
        <v>19.600000000000001</v>
      </c>
      <c r="E620">
        <v>7.5</v>
      </c>
      <c r="F620">
        <v>24.2</v>
      </c>
      <c r="G620">
        <v>11.4</v>
      </c>
      <c r="H620">
        <v>14.8</v>
      </c>
      <c r="I620">
        <v>13.6</v>
      </c>
      <c r="J620">
        <v>32.6</v>
      </c>
      <c r="K620">
        <v>10</v>
      </c>
      <c r="L620">
        <v>-5.5</v>
      </c>
      <c r="M620">
        <v>12.7</v>
      </c>
      <c r="N620">
        <v>-4.5999999999999996</v>
      </c>
      <c r="O620">
        <v>-0.3</v>
      </c>
      <c r="P620">
        <v>49.4</v>
      </c>
      <c r="Q620">
        <v>-1</v>
      </c>
      <c r="R620">
        <v>117.4</v>
      </c>
      <c r="S620">
        <v>17.399999999999999</v>
      </c>
      <c r="T620">
        <v>3.6</v>
      </c>
      <c r="U620">
        <v>13.6</v>
      </c>
      <c r="V620">
        <v>8.9</v>
      </c>
      <c r="W620">
        <v>14</v>
      </c>
      <c r="X620">
        <v>12.1</v>
      </c>
      <c r="Y620">
        <v>4.2</v>
      </c>
      <c r="Z620">
        <v>14.4</v>
      </c>
      <c r="AA620">
        <v>31.6</v>
      </c>
      <c r="AB620">
        <v>-9.3000000000000007</v>
      </c>
      <c r="AC620">
        <v>-5.3</v>
      </c>
      <c r="AD620">
        <v>-1.2</v>
      </c>
      <c r="AE620">
        <v>0.7</v>
      </c>
      <c r="AF620">
        <v>112.7</v>
      </c>
      <c r="AG620">
        <v>91</v>
      </c>
      <c r="AH620">
        <v>-24.3</v>
      </c>
      <c r="AI620">
        <v>13.9</v>
      </c>
    </row>
    <row r="621" spans="1:35" x14ac:dyDescent="0.25">
      <c r="A621">
        <v>38624</v>
      </c>
      <c r="B621">
        <v>33</v>
      </c>
      <c r="C621">
        <v>2.8</v>
      </c>
      <c r="D621">
        <v>22.6</v>
      </c>
      <c r="E621">
        <v>8.6</v>
      </c>
      <c r="F621">
        <v>6.3</v>
      </c>
      <c r="G621">
        <v>12.9</v>
      </c>
      <c r="H621">
        <v>16.100000000000001</v>
      </c>
      <c r="I621">
        <v>14.2</v>
      </c>
      <c r="J621">
        <v>32.799999999999997</v>
      </c>
      <c r="K621">
        <v>10.199999999999999</v>
      </c>
      <c r="L621">
        <v>-4.2</v>
      </c>
      <c r="M621">
        <v>12.7</v>
      </c>
      <c r="N621">
        <v>-4.5999999999999996</v>
      </c>
      <c r="O621">
        <v>-0.1</v>
      </c>
      <c r="P621">
        <v>49.2</v>
      </c>
      <c r="Q621">
        <v>-1</v>
      </c>
      <c r="R621">
        <v>117.6</v>
      </c>
      <c r="S621">
        <v>17.8</v>
      </c>
      <c r="T621">
        <v>3.1</v>
      </c>
      <c r="U621">
        <v>14.2</v>
      </c>
      <c r="V621">
        <v>8.6</v>
      </c>
      <c r="W621">
        <v>13.7</v>
      </c>
      <c r="X621">
        <v>10.7</v>
      </c>
      <c r="Y621">
        <v>3.8</v>
      </c>
      <c r="Z621">
        <v>14.4</v>
      </c>
      <c r="AA621">
        <v>29.9</v>
      </c>
      <c r="AB621">
        <v>-9</v>
      </c>
      <c r="AC621">
        <v>-8.5</v>
      </c>
      <c r="AD621">
        <v>-1.2</v>
      </c>
      <c r="AE621">
        <v>0.7</v>
      </c>
      <c r="AF621">
        <v>112.5</v>
      </c>
      <c r="AG621">
        <v>91</v>
      </c>
      <c r="AH621">
        <v>-24.4</v>
      </c>
      <c r="AI621">
        <v>16.5</v>
      </c>
    </row>
    <row r="622" spans="1:35" x14ac:dyDescent="0.25">
      <c r="A622">
        <v>38658</v>
      </c>
      <c r="B622">
        <v>33.700000000000003</v>
      </c>
      <c r="C622">
        <v>3.6</v>
      </c>
      <c r="D622">
        <v>17.5</v>
      </c>
      <c r="E622">
        <v>7.9</v>
      </c>
      <c r="F622">
        <v>13.1</v>
      </c>
      <c r="G622">
        <v>9.4</v>
      </c>
      <c r="H622">
        <v>14.1</v>
      </c>
      <c r="I622">
        <v>13.6</v>
      </c>
      <c r="J622">
        <v>29.8</v>
      </c>
      <c r="K622">
        <v>9.3000000000000007</v>
      </c>
      <c r="L622">
        <v>-5.4</v>
      </c>
      <c r="M622">
        <v>12.7</v>
      </c>
      <c r="N622">
        <v>-4.8</v>
      </c>
      <c r="O622">
        <v>0</v>
      </c>
      <c r="P622">
        <v>49.2</v>
      </c>
      <c r="Q622">
        <v>-0.7</v>
      </c>
      <c r="R622">
        <v>117.7</v>
      </c>
      <c r="S622">
        <v>18.5</v>
      </c>
      <c r="T622">
        <v>3.9</v>
      </c>
      <c r="U622">
        <v>13.8</v>
      </c>
      <c r="V622">
        <v>9.6</v>
      </c>
      <c r="W622">
        <v>13.3</v>
      </c>
      <c r="X622">
        <v>13.9</v>
      </c>
      <c r="Y622">
        <v>3.9</v>
      </c>
      <c r="Z622">
        <v>14.4</v>
      </c>
      <c r="AA622">
        <v>29.1</v>
      </c>
      <c r="AB622">
        <v>-10.7</v>
      </c>
      <c r="AC622">
        <v>-1.2</v>
      </c>
      <c r="AD622">
        <v>-1.2</v>
      </c>
      <c r="AE622">
        <v>0.7</v>
      </c>
      <c r="AF622">
        <v>112.7</v>
      </c>
      <c r="AG622">
        <v>91</v>
      </c>
      <c r="AH622">
        <v>-23.9</v>
      </c>
      <c r="AI622">
        <v>13.4</v>
      </c>
    </row>
    <row r="623" spans="1:35" x14ac:dyDescent="0.25">
      <c r="A623">
        <v>38693</v>
      </c>
      <c r="B623">
        <v>32.6</v>
      </c>
      <c r="C623">
        <v>2.8</v>
      </c>
      <c r="D623">
        <v>18.2</v>
      </c>
      <c r="E623">
        <v>7.5</v>
      </c>
      <c r="F623">
        <v>11.2</v>
      </c>
      <c r="G623">
        <v>11.1</v>
      </c>
      <c r="H623">
        <v>15.9</v>
      </c>
      <c r="I623">
        <v>15</v>
      </c>
      <c r="J623">
        <v>28.5</v>
      </c>
      <c r="K623">
        <v>9.8000000000000007</v>
      </c>
      <c r="L623">
        <v>-5.6</v>
      </c>
      <c r="M623">
        <v>12.7</v>
      </c>
      <c r="N623">
        <v>-4.3</v>
      </c>
      <c r="O623">
        <v>-0.4</v>
      </c>
      <c r="P623">
        <v>49.2</v>
      </c>
      <c r="Q623">
        <v>-0.4</v>
      </c>
      <c r="R623">
        <v>117</v>
      </c>
      <c r="S623">
        <v>18.5</v>
      </c>
      <c r="T623">
        <v>3.9</v>
      </c>
      <c r="U623">
        <v>13.9</v>
      </c>
      <c r="V623">
        <v>8.6</v>
      </c>
      <c r="W623">
        <v>13.6</v>
      </c>
      <c r="X623">
        <v>12.9</v>
      </c>
      <c r="Y623">
        <v>3.7</v>
      </c>
      <c r="Z623">
        <v>15.6</v>
      </c>
      <c r="AA623">
        <v>31.9</v>
      </c>
      <c r="AB623">
        <v>-9.3000000000000007</v>
      </c>
      <c r="AC623">
        <v>-4.9000000000000004</v>
      </c>
      <c r="AD623">
        <v>-1.2</v>
      </c>
      <c r="AE623">
        <v>0.7</v>
      </c>
      <c r="AF623">
        <v>112.8</v>
      </c>
      <c r="AG623">
        <v>91</v>
      </c>
      <c r="AH623">
        <v>-24.3</v>
      </c>
      <c r="AI623">
        <v>14.2</v>
      </c>
    </row>
    <row r="624" spans="1:35" x14ac:dyDescent="0.25">
      <c r="A624">
        <v>38728</v>
      </c>
      <c r="B624">
        <v>34.4</v>
      </c>
      <c r="C624">
        <v>3.6</v>
      </c>
      <c r="D624">
        <v>14.1</v>
      </c>
      <c r="E624">
        <v>9.3000000000000007</v>
      </c>
      <c r="F624">
        <v>13.6</v>
      </c>
      <c r="G624">
        <v>12.5</v>
      </c>
      <c r="H624">
        <v>15.5</v>
      </c>
      <c r="I624">
        <v>15.9</v>
      </c>
      <c r="J624">
        <v>29.3</v>
      </c>
      <c r="K624">
        <v>8.8000000000000007</v>
      </c>
      <c r="L624">
        <v>-6.4</v>
      </c>
      <c r="M624">
        <v>12.7</v>
      </c>
      <c r="N624">
        <v>-4.8</v>
      </c>
      <c r="O624">
        <v>-0.4</v>
      </c>
      <c r="P624">
        <v>49.2</v>
      </c>
      <c r="Q624">
        <v>-1.4</v>
      </c>
      <c r="R624">
        <v>117.2</v>
      </c>
      <c r="S624">
        <v>16.100000000000001</v>
      </c>
      <c r="T624">
        <v>3.9</v>
      </c>
      <c r="U624">
        <v>13.3</v>
      </c>
      <c r="V624">
        <v>8.6</v>
      </c>
      <c r="W624">
        <v>13.9</v>
      </c>
      <c r="X624">
        <v>13.2</v>
      </c>
      <c r="Y624">
        <v>3.6</v>
      </c>
      <c r="Z624">
        <v>15</v>
      </c>
      <c r="AA624">
        <v>29.6</v>
      </c>
      <c r="AB624">
        <v>-10.3</v>
      </c>
      <c r="AC624">
        <v>-6.9</v>
      </c>
      <c r="AD624">
        <v>-1.2</v>
      </c>
      <c r="AE624">
        <v>0.7</v>
      </c>
      <c r="AF624">
        <v>112.5</v>
      </c>
      <c r="AG624">
        <v>91</v>
      </c>
      <c r="AH624">
        <v>-24.5</v>
      </c>
      <c r="AI624">
        <v>15.4</v>
      </c>
    </row>
    <row r="625" spans="1:35" x14ac:dyDescent="0.25">
      <c r="A625">
        <v>38763</v>
      </c>
      <c r="B625">
        <v>21.8</v>
      </c>
      <c r="C625">
        <v>3.9</v>
      </c>
      <c r="D625">
        <v>17.2</v>
      </c>
      <c r="E625">
        <v>8.9</v>
      </c>
      <c r="F625">
        <v>13.6</v>
      </c>
      <c r="G625">
        <v>12.1</v>
      </c>
      <c r="H625">
        <v>15.6</v>
      </c>
      <c r="I625">
        <v>14.2</v>
      </c>
      <c r="J625">
        <v>33.299999999999997</v>
      </c>
      <c r="K625">
        <v>9.5</v>
      </c>
      <c r="L625">
        <v>-3.9</v>
      </c>
      <c r="M625">
        <v>12.7</v>
      </c>
      <c r="N625">
        <v>-4.8</v>
      </c>
      <c r="O625">
        <v>-0.4</v>
      </c>
      <c r="P625">
        <v>49.2</v>
      </c>
      <c r="Q625">
        <v>-0.6</v>
      </c>
      <c r="R625">
        <v>117.2</v>
      </c>
      <c r="S625">
        <v>18.600000000000001</v>
      </c>
      <c r="T625">
        <v>3.3</v>
      </c>
      <c r="U625">
        <v>11.9</v>
      </c>
      <c r="V625">
        <v>7.5</v>
      </c>
      <c r="W625">
        <v>16.600000000000001</v>
      </c>
      <c r="X625">
        <v>11.8</v>
      </c>
      <c r="Y625">
        <v>4.2</v>
      </c>
      <c r="Z625">
        <v>15.3</v>
      </c>
      <c r="AA625">
        <v>32.200000000000003</v>
      </c>
      <c r="AB625">
        <v>-10.3</v>
      </c>
      <c r="AC625">
        <v>-5.6</v>
      </c>
      <c r="AD625">
        <v>-1.2</v>
      </c>
      <c r="AE625">
        <v>0.7</v>
      </c>
      <c r="AF625">
        <v>112.3</v>
      </c>
      <c r="AG625">
        <v>91.2</v>
      </c>
      <c r="AH625">
        <v>-24.3</v>
      </c>
      <c r="AI625">
        <v>16.5</v>
      </c>
    </row>
    <row r="626" spans="1:35" x14ac:dyDescent="0.25">
      <c r="A626">
        <v>38798</v>
      </c>
      <c r="B626">
        <v>34.6</v>
      </c>
      <c r="C626">
        <v>3.1</v>
      </c>
      <c r="D626">
        <v>21.6</v>
      </c>
      <c r="E626">
        <v>7.5</v>
      </c>
      <c r="F626">
        <v>12.2</v>
      </c>
      <c r="G626">
        <v>12.9</v>
      </c>
      <c r="H626">
        <v>14.6</v>
      </c>
      <c r="I626">
        <v>15</v>
      </c>
      <c r="J626">
        <v>31.2</v>
      </c>
      <c r="K626">
        <v>10</v>
      </c>
      <c r="L626">
        <v>-5.6</v>
      </c>
      <c r="M626">
        <v>12.7</v>
      </c>
      <c r="N626">
        <v>-4.3</v>
      </c>
      <c r="O626">
        <v>-0.3</v>
      </c>
      <c r="P626">
        <v>49.4</v>
      </c>
      <c r="Q626">
        <v>-0.8</v>
      </c>
      <c r="R626">
        <v>118.1</v>
      </c>
      <c r="S626">
        <v>21.4</v>
      </c>
      <c r="T626">
        <v>2.8</v>
      </c>
      <c r="U626">
        <v>14.2</v>
      </c>
      <c r="V626">
        <v>8.6</v>
      </c>
      <c r="W626">
        <v>13.4</v>
      </c>
      <c r="X626">
        <v>12.5</v>
      </c>
      <c r="Y626">
        <v>0.1</v>
      </c>
      <c r="Z626">
        <v>14.2</v>
      </c>
      <c r="AA626">
        <v>30.5</v>
      </c>
      <c r="AB626">
        <v>-9.6999999999999993</v>
      </c>
      <c r="AC626">
        <v>-8.6999999999999993</v>
      </c>
      <c r="AD626">
        <v>-1.2</v>
      </c>
      <c r="AE626">
        <v>0.7</v>
      </c>
      <c r="AF626">
        <v>113.2</v>
      </c>
      <c r="AG626">
        <v>91</v>
      </c>
      <c r="AH626">
        <v>-24.4</v>
      </c>
      <c r="AI626">
        <v>14.4</v>
      </c>
    </row>
    <row r="627" spans="1:35" x14ac:dyDescent="0.25">
      <c r="A627">
        <v>38833</v>
      </c>
      <c r="B627">
        <v>34.700000000000003</v>
      </c>
      <c r="C627">
        <v>3.6</v>
      </c>
      <c r="D627">
        <v>16.899999999999999</v>
      </c>
      <c r="E627">
        <v>6.8</v>
      </c>
      <c r="F627">
        <v>13.1</v>
      </c>
      <c r="G627">
        <v>11.8</v>
      </c>
      <c r="H627">
        <v>15.6</v>
      </c>
      <c r="I627">
        <v>14.4</v>
      </c>
      <c r="J627">
        <v>30.2</v>
      </c>
      <c r="K627">
        <v>10.199999999999999</v>
      </c>
      <c r="L627">
        <v>-3.5</v>
      </c>
      <c r="M627">
        <v>12.7</v>
      </c>
      <c r="N627">
        <v>-4.5999999999999996</v>
      </c>
      <c r="O627">
        <v>0.2</v>
      </c>
      <c r="P627">
        <v>49.4</v>
      </c>
      <c r="Q627">
        <v>-1.4</v>
      </c>
      <c r="R627">
        <v>117.6</v>
      </c>
      <c r="S627">
        <v>18.2</v>
      </c>
      <c r="T627">
        <v>4.2</v>
      </c>
      <c r="U627">
        <v>13.8</v>
      </c>
      <c r="V627">
        <v>7.5</v>
      </c>
      <c r="W627">
        <v>13</v>
      </c>
      <c r="X627">
        <v>11.8</v>
      </c>
      <c r="Y627">
        <v>4.3</v>
      </c>
      <c r="Z627">
        <v>15</v>
      </c>
      <c r="AA627">
        <v>29.6</v>
      </c>
      <c r="AB627">
        <v>-10.3</v>
      </c>
      <c r="AC627">
        <v>-0.2</v>
      </c>
      <c r="AD627">
        <v>-1.2</v>
      </c>
      <c r="AE627">
        <v>0.7</v>
      </c>
      <c r="AF627">
        <v>113.1</v>
      </c>
      <c r="AG627">
        <v>91.2</v>
      </c>
      <c r="AH627">
        <v>-25.1</v>
      </c>
      <c r="AI627">
        <v>14.2</v>
      </c>
    </row>
    <row r="628" spans="1:35" x14ac:dyDescent="0.25">
      <c r="A628">
        <v>38868</v>
      </c>
      <c r="B628">
        <v>33.799999999999997</v>
      </c>
      <c r="C628">
        <v>3.9</v>
      </c>
      <c r="D628">
        <v>18</v>
      </c>
      <c r="E628">
        <v>8.1999999999999993</v>
      </c>
      <c r="F628">
        <v>7.7</v>
      </c>
      <c r="G628">
        <v>12.1</v>
      </c>
      <c r="H628">
        <v>16</v>
      </c>
      <c r="I628">
        <v>22.7</v>
      </c>
      <c r="J628">
        <v>32.4</v>
      </c>
      <c r="K628">
        <v>8.6</v>
      </c>
      <c r="L628">
        <v>-5.9</v>
      </c>
      <c r="M628">
        <v>12.7</v>
      </c>
      <c r="N628">
        <v>-4.3</v>
      </c>
      <c r="O628">
        <v>-0.6</v>
      </c>
      <c r="P628">
        <v>49.4</v>
      </c>
      <c r="Q628">
        <v>-0.9</v>
      </c>
      <c r="R628">
        <v>117.6</v>
      </c>
      <c r="S628">
        <v>19.399999999999999</v>
      </c>
      <c r="T628">
        <v>2.8</v>
      </c>
      <c r="U628">
        <v>15.7</v>
      </c>
      <c r="V628">
        <v>7.1</v>
      </c>
      <c r="W628">
        <v>13.9</v>
      </c>
      <c r="X628">
        <v>12.9</v>
      </c>
      <c r="Y628">
        <v>3.4</v>
      </c>
      <c r="Z628">
        <v>15.3</v>
      </c>
      <c r="AA628">
        <v>32.299999999999997</v>
      </c>
      <c r="AB628">
        <v>-9.6999999999999993</v>
      </c>
      <c r="AC628">
        <v>-5.6</v>
      </c>
      <c r="AD628">
        <v>-1.2</v>
      </c>
      <c r="AE628">
        <v>0.5</v>
      </c>
      <c r="AF628">
        <v>113</v>
      </c>
      <c r="AG628">
        <v>91</v>
      </c>
      <c r="AH628">
        <v>-25.2</v>
      </c>
      <c r="AI628">
        <v>14.4</v>
      </c>
    </row>
    <row r="629" spans="1:35" x14ac:dyDescent="0.25">
      <c r="A629">
        <v>38903</v>
      </c>
      <c r="B629">
        <v>35.700000000000003</v>
      </c>
      <c r="C629">
        <v>3.9</v>
      </c>
      <c r="D629">
        <v>16.5</v>
      </c>
      <c r="E629">
        <v>9.3000000000000007</v>
      </c>
      <c r="F629">
        <v>12.9</v>
      </c>
      <c r="G629">
        <v>12.1</v>
      </c>
      <c r="H629">
        <v>16.2</v>
      </c>
      <c r="I629">
        <v>14.2</v>
      </c>
      <c r="J629">
        <v>29.6</v>
      </c>
      <c r="K629">
        <v>7.9</v>
      </c>
      <c r="L629">
        <v>-3.2</v>
      </c>
      <c r="M629">
        <v>12.7</v>
      </c>
      <c r="N629">
        <v>-4.5999999999999996</v>
      </c>
      <c r="O629">
        <v>-0.6</v>
      </c>
      <c r="P629">
        <v>49</v>
      </c>
      <c r="Q629">
        <v>-1</v>
      </c>
      <c r="R629">
        <v>116.7</v>
      </c>
      <c r="S629">
        <v>20.2</v>
      </c>
      <c r="T629">
        <v>3.1</v>
      </c>
      <c r="U629">
        <v>16.7</v>
      </c>
      <c r="V629">
        <v>8.6</v>
      </c>
      <c r="W629">
        <v>11.9</v>
      </c>
      <c r="X629">
        <v>11.8</v>
      </c>
      <c r="Y629">
        <v>3.7</v>
      </c>
      <c r="Z629">
        <v>15</v>
      </c>
      <c r="AA629">
        <v>24.6</v>
      </c>
      <c r="AB629">
        <v>-10.7</v>
      </c>
      <c r="AC629">
        <v>-6.3</v>
      </c>
      <c r="AD629">
        <v>-1.2</v>
      </c>
      <c r="AE629">
        <v>0.7</v>
      </c>
      <c r="AF629">
        <v>112.8</v>
      </c>
      <c r="AG629">
        <v>91</v>
      </c>
      <c r="AH629">
        <v>-23.6</v>
      </c>
      <c r="AI629">
        <v>18</v>
      </c>
    </row>
    <row r="630" spans="1:35" x14ac:dyDescent="0.25">
      <c r="A630">
        <v>38938</v>
      </c>
      <c r="B630">
        <v>34.5</v>
      </c>
      <c r="C630">
        <v>4.4000000000000004</v>
      </c>
      <c r="D630">
        <v>18.2</v>
      </c>
      <c r="E630">
        <v>6.8</v>
      </c>
      <c r="F630">
        <v>13.3</v>
      </c>
      <c r="G630">
        <v>12.5</v>
      </c>
      <c r="H630">
        <v>19.2</v>
      </c>
      <c r="I630">
        <v>15.3</v>
      </c>
      <c r="J630">
        <v>31.3</v>
      </c>
      <c r="K630">
        <v>7.9</v>
      </c>
      <c r="L630">
        <v>-5.5</v>
      </c>
      <c r="M630">
        <v>12.7</v>
      </c>
      <c r="N630">
        <v>-4.5999999999999996</v>
      </c>
      <c r="O630">
        <v>-0.6</v>
      </c>
      <c r="P630">
        <v>49.4</v>
      </c>
      <c r="Q630">
        <v>-0.8</v>
      </c>
      <c r="R630">
        <v>117.5</v>
      </c>
      <c r="S630">
        <v>25.4</v>
      </c>
      <c r="T630">
        <v>2.5</v>
      </c>
      <c r="U630">
        <v>15.1</v>
      </c>
      <c r="V630">
        <v>8.1999999999999993</v>
      </c>
      <c r="W630">
        <v>13.3</v>
      </c>
      <c r="X630">
        <v>12.9</v>
      </c>
      <c r="Y630">
        <v>1.3</v>
      </c>
      <c r="Z630">
        <v>14.4</v>
      </c>
      <c r="AA630">
        <v>29.4</v>
      </c>
      <c r="AB630">
        <v>-10</v>
      </c>
      <c r="AC630">
        <v>-11.4</v>
      </c>
      <c r="AD630">
        <v>-1.2</v>
      </c>
      <c r="AE630">
        <v>0.7</v>
      </c>
      <c r="AF630">
        <v>112.7</v>
      </c>
      <c r="AG630">
        <v>91.2</v>
      </c>
      <c r="AH630">
        <v>-24.1</v>
      </c>
      <c r="AI630">
        <v>13.4</v>
      </c>
    </row>
    <row r="631" spans="1:35" x14ac:dyDescent="0.25">
      <c r="A631">
        <v>38973</v>
      </c>
      <c r="B631">
        <v>33.1</v>
      </c>
      <c r="C631">
        <v>3.9</v>
      </c>
      <c r="D631">
        <v>18.600000000000001</v>
      </c>
      <c r="E631">
        <v>8.1999999999999993</v>
      </c>
      <c r="F631">
        <v>13.6</v>
      </c>
      <c r="G631">
        <v>12.5</v>
      </c>
      <c r="H631">
        <v>16.899999999999999</v>
      </c>
      <c r="I631">
        <v>14.4</v>
      </c>
      <c r="J631">
        <v>30.6</v>
      </c>
      <c r="K631">
        <v>5.5</v>
      </c>
      <c r="L631">
        <v>-5.6</v>
      </c>
      <c r="M631">
        <v>12.7</v>
      </c>
      <c r="N631">
        <v>-4.5999999999999996</v>
      </c>
      <c r="O631">
        <v>-0.1</v>
      </c>
      <c r="P631">
        <v>49.2</v>
      </c>
      <c r="Q631">
        <v>-1.1000000000000001</v>
      </c>
      <c r="R631">
        <v>117.7</v>
      </c>
      <c r="S631">
        <v>18.2</v>
      </c>
      <c r="T631">
        <v>3.9</v>
      </c>
      <c r="U631">
        <v>13.6</v>
      </c>
      <c r="V631">
        <v>8.1999999999999993</v>
      </c>
      <c r="W631">
        <v>13.5</v>
      </c>
      <c r="X631">
        <v>11.4</v>
      </c>
      <c r="Y631">
        <v>-1.1000000000000001</v>
      </c>
      <c r="Z631">
        <v>14.7</v>
      </c>
      <c r="AA631">
        <v>29.7</v>
      </c>
      <c r="AB631">
        <v>-11.3</v>
      </c>
      <c r="AC631">
        <v>-4.0999999999999996</v>
      </c>
      <c r="AD631">
        <v>-1.2</v>
      </c>
      <c r="AE631">
        <v>0.7</v>
      </c>
      <c r="AF631">
        <v>112.4</v>
      </c>
      <c r="AG631">
        <v>91</v>
      </c>
      <c r="AH631">
        <v>-24.6</v>
      </c>
      <c r="AI631">
        <v>13.4</v>
      </c>
    </row>
    <row r="632" spans="1:35" x14ac:dyDescent="0.25">
      <c r="A632">
        <v>39008</v>
      </c>
      <c r="B632">
        <v>36</v>
      </c>
      <c r="C632">
        <v>2.8</v>
      </c>
      <c r="D632">
        <v>19.3</v>
      </c>
      <c r="E632">
        <v>9.6</v>
      </c>
      <c r="F632">
        <v>20.7</v>
      </c>
      <c r="G632">
        <v>11.4</v>
      </c>
      <c r="H632">
        <v>15.9</v>
      </c>
      <c r="I632">
        <v>14.7</v>
      </c>
      <c r="J632">
        <v>31.4</v>
      </c>
      <c r="K632">
        <v>8.8000000000000007</v>
      </c>
      <c r="L632">
        <v>-6</v>
      </c>
      <c r="M632">
        <v>12.7</v>
      </c>
      <c r="N632">
        <v>-4.3</v>
      </c>
      <c r="O632">
        <v>-0.6</v>
      </c>
      <c r="P632">
        <v>49.2</v>
      </c>
      <c r="Q632">
        <v>-0.9</v>
      </c>
      <c r="R632">
        <v>117.8</v>
      </c>
      <c r="S632">
        <v>17.2</v>
      </c>
      <c r="T632">
        <v>3.9</v>
      </c>
      <c r="U632">
        <v>12.9</v>
      </c>
      <c r="V632">
        <v>6.4</v>
      </c>
      <c r="W632">
        <v>13.6</v>
      </c>
      <c r="X632">
        <v>14.6</v>
      </c>
      <c r="Y632">
        <v>3.9</v>
      </c>
      <c r="Z632">
        <v>15</v>
      </c>
      <c r="AA632">
        <v>30.8</v>
      </c>
      <c r="AB632">
        <v>-10.3</v>
      </c>
      <c r="AC632">
        <v>-5.6</v>
      </c>
      <c r="AD632">
        <v>-1.2</v>
      </c>
      <c r="AE632">
        <v>0.7</v>
      </c>
      <c r="AF632">
        <v>113</v>
      </c>
      <c r="AG632">
        <v>91</v>
      </c>
      <c r="AH632">
        <v>-24</v>
      </c>
      <c r="AI632">
        <v>14.8</v>
      </c>
    </row>
    <row r="633" spans="1:35" x14ac:dyDescent="0.25">
      <c r="A633">
        <v>39043</v>
      </c>
      <c r="B633">
        <v>35.299999999999997</v>
      </c>
      <c r="C633">
        <v>3.6</v>
      </c>
      <c r="D633">
        <v>17.399999999999999</v>
      </c>
      <c r="E633">
        <v>6.4</v>
      </c>
      <c r="F633">
        <v>12.8</v>
      </c>
      <c r="G633">
        <v>11.8</v>
      </c>
      <c r="H633">
        <v>13.6</v>
      </c>
      <c r="I633">
        <v>14.7</v>
      </c>
      <c r="J633">
        <v>29.7</v>
      </c>
      <c r="K633">
        <v>10.6</v>
      </c>
      <c r="L633">
        <v>-3.8</v>
      </c>
      <c r="M633">
        <v>12.7</v>
      </c>
      <c r="N633">
        <v>-4.5999999999999996</v>
      </c>
      <c r="O633">
        <v>0.5</v>
      </c>
      <c r="P633">
        <v>49.2</v>
      </c>
      <c r="Q633">
        <v>-1</v>
      </c>
      <c r="R633">
        <v>117.3</v>
      </c>
      <c r="S633">
        <v>17.600000000000001</v>
      </c>
      <c r="T633">
        <v>3.6</v>
      </c>
      <c r="U633">
        <v>13.8</v>
      </c>
      <c r="V633">
        <v>6.8</v>
      </c>
      <c r="W633">
        <v>0.5</v>
      </c>
      <c r="X633">
        <v>11.1</v>
      </c>
      <c r="Y633">
        <v>3.8</v>
      </c>
      <c r="Z633">
        <v>15.3</v>
      </c>
      <c r="AA633">
        <v>29.9</v>
      </c>
      <c r="AB633">
        <v>-11</v>
      </c>
      <c r="AC633">
        <v>-5.5</v>
      </c>
      <c r="AD633">
        <v>-1.2</v>
      </c>
      <c r="AE633">
        <v>0.7</v>
      </c>
      <c r="AF633">
        <v>112.8</v>
      </c>
      <c r="AG633">
        <v>91.2</v>
      </c>
      <c r="AH633">
        <v>-23.8</v>
      </c>
      <c r="AI633">
        <v>17.399999999999999</v>
      </c>
    </row>
    <row r="634" spans="1:35" x14ac:dyDescent="0.25">
      <c r="A634">
        <v>39078</v>
      </c>
      <c r="B634">
        <v>42.4</v>
      </c>
      <c r="C634">
        <v>2.5</v>
      </c>
      <c r="D634">
        <v>18.5</v>
      </c>
      <c r="E634">
        <v>7.1</v>
      </c>
      <c r="F634">
        <v>12.9</v>
      </c>
      <c r="G634">
        <v>11.1</v>
      </c>
      <c r="H634">
        <v>16</v>
      </c>
      <c r="I634">
        <v>15</v>
      </c>
      <c r="J634">
        <v>26.3</v>
      </c>
      <c r="K634">
        <v>10.199999999999999</v>
      </c>
      <c r="L634">
        <v>-6.8</v>
      </c>
      <c r="M634">
        <v>12.7</v>
      </c>
      <c r="N634">
        <v>-4.3</v>
      </c>
      <c r="O634">
        <v>-0.4</v>
      </c>
      <c r="P634">
        <v>49.2</v>
      </c>
      <c r="Q634">
        <v>-1.1000000000000001</v>
      </c>
      <c r="R634">
        <v>117.3</v>
      </c>
      <c r="S634">
        <v>16.399999999999999</v>
      </c>
      <c r="T634">
        <v>3.1</v>
      </c>
      <c r="U634">
        <v>11.5</v>
      </c>
      <c r="V634">
        <v>7.1</v>
      </c>
      <c r="W634">
        <v>13.5</v>
      </c>
      <c r="X634">
        <v>13.2</v>
      </c>
      <c r="Y634">
        <v>5.0999999999999996</v>
      </c>
      <c r="Z634">
        <v>13.9</v>
      </c>
      <c r="AA634">
        <v>31.2</v>
      </c>
      <c r="AB634">
        <v>-10</v>
      </c>
      <c r="AC634">
        <v>-5.3</v>
      </c>
      <c r="AD634">
        <v>-1.2</v>
      </c>
      <c r="AE634">
        <v>0.7</v>
      </c>
      <c r="AF634">
        <v>113</v>
      </c>
      <c r="AG634">
        <v>91.2</v>
      </c>
      <c r="AH634">
        <v>-25.1</v>
      </c>
      <c r="AI634">
        <v>14.8</v>
      </c>
    </row>
    <row r="635" spans="1:35" x14ac:dyDescent="0.25">
      <c r="A635">
        <v>39113</v>
      </c>
      <c r="B635">
        <v>23.2</v>
      </c>
      <c r="C635">
        <v>4.7</v>
      </c>
      <c r="D635">
        <v>23.9</v>
      </c>
      <c r="E635">
        <v>6.4</v>
      </c>
      <c r="F635">
        <v>13.4</v>
      </c>
      <c r="G635">
        <v>12.5</v>
      </c>
      <c r="H635">
        <v>11.1</v>
      </c>
      <c r="I635">
        <v>14.7</v>
      </c>
      <c r="J635">
        <v>29.6</v>
      </c>
      <c r="K635">
        <v>9.8000000000000007</v>
      </c>
      <c r="L635">
        <v>-5.3</v>
      </c>
      <c r="M635">
        <v>12.7</v>
      </c>
      <c r="N635">
        <v>-4.8</v>
      </c>
      <c r="O635">
        <v>-0.1</v>
      </c>
      <c r="P635">
        <v>49.4</v>
      </c>
      <c r="Q635">
        <v>-0.9</v>
      </c>
      <c r="R635">
        <v>117.2</v>
      </c>
      <c r="S635">
        <v>-123.6</v>
      </c>
      <c r="T635">
        <v>6</v>
      </c>
      <c r="U635">
        <v>14.3</v>
      </c>
      <c r="V635">
        <v>7.5</v>
      </c>
      <c r="W635">
        <v>13.2</v>
      </c>
      <c r="X635">
        <v>12.1</v>
      </c>
      <c r="Y635">
        <v>3.8</v>
      </c>
      <c r="Z635">
        <v>14.2</v>
      </c>
      <c r="AA635">
        <v>30.4</v>
      </c>
      <c r="AB635">
        <v>-10</v>
      </c>
      <c r="AC635">
        <v>-6.7</v>
      </c>
      <c r="AD635">
        <v>-1.2</v>
      </c>
      <c r="AE635">
        <v>0.7</v>
      </c>
      <c r="AF635">
        <v>112.9</v>
      </c>
      <c r="AG635">
        <v>91</v>
      </c>
      <c r="AH635">
        <v>-25.2</v>
      </c>
      <c r="AI635">
        <v>14.1</v>
      </c>
    </row>
    <row r="636" spans="1:35" x14ac:dyDescent="0.25">
      <c r="A636">
        <v>39148</v>
      </c>
      <c r="B636">
        <v>-47.2</v>
      </c>
      <c r="C636">
        <v>4.7</v>
      </c>
      <c r="D636">
        <v>18.600000000000001</v>
      </c>
      <c r="E636">
        <v>7.5</v>
      </c>
      <c r="F636">
        <v>13.1</v>
      </c>
      <c r="G636">
        <v>10.7</v>
      </c>
      <c r="H636">
        <v>16</v>
      </c>
      <c r="I636">
        <v>15.6</v>
      </c>
      <c r="J636">
        <v>31.2</v>
      </c>
      <c r="K636">
        <v>10</v>
      </c>
      <c r="L636">
        <v>-5.4</v>
      </c>
      <c r="M636">
        <v>12.7</v>
      </c>
      <c r="N636">
        <v>-4.5999999999999996</v>
      </c>
      <c r="O636">
        <v>0</v>
      </c>
      <c r="P636">
        <v>49.2</v>
      </c>
      <c r="Q636">
        <v>-1.3</v>
      </c>
      <c r="R636">
        <v>116.5</v>
      </c>
      <c r="S636">
        <v>-62.5</v>
      </c>
      <c r="T636">
        <v>7</v>
      </c>
      <c r="U636">
        <v>13.8</v>
      </c>
      <c r="V636">
        <v>6.8</v>
      </c>
      <c r="W636">
        <v>11.9</v>
      </c>
      <c r="X636">
        <v>12.5</v>
      </c>
      <c r="Y636">
        <v>3.8</v>
      </c>
      <c r="Z636">
        <v>15.3</v>
      </c>
      <c r="AA636">
        <v>29.9</v>
      </c>
      <c r="AB636">
        <v>-11.3</v>
      </c>
      <c r="AC636">
        <v>-5.2</v>
      </c>
      <c r="AD636">
        <v>-1.2</v>
      </c>
      <c r="AE636">
        <v>0.7</v>
      </c>
      <c r="AF636">
        <v>113.5</v>
      </c>
      <c r="AG636">
        <v>91</v>
      </c>
      <c r="AH636">
        <v>-24</v>
      </c>
      <c r="AI636">
        <v>14.1</v>
      </c>
    </row>
    <row r="637" spans="1:35" x14ac:dyDescent="0.25">
      <c r="A637">
        <v>39183</v>
      </c>
      <c r="B637">
        <v>20.7</v>
      </c>
      <c r="C637">
        <v>3.6</v>
      </c>
      <c r="D637">
        <v>18.600000000000001</v>
      </c>
      <c r="E637">
        <v>8.1999999999999993</v>
      </c>
      <c r="F637">
        <v>12.5</v>
      </c>
      <c r="G637">
        <v>11.4</v>
      </c>
      <c r="H637">
        <v>19</v>
      </c>
      <c r="I637">
        <v>15</v>
      </c>
      <c r="J637">
        <v>31.2</v>
      </c>
      <c r="K637">
        <v>8.6</v>
      </c>
      <c r="L637">
        <v>-5.4</v>
      </c>
      <c r="M637">
        <v>12.7</v>
      </c>
      <c r="N637">
        <v>-4.5999999999999996</v>
      </c>
      <c r="O637">
        <v>-0.8</v>
      </c>
      <c r="P637">
        <v>49.4</v>
      </c>
      <c r="Q637">
        <v>-0.2</v>
      </c>
      <c r="R637">
        <v>116.1</v>
      </c>
      <c r="S637">
        <v>15.5</v>
      </c>
      <c r="T637">
        <v>2.8</v>
      </c>
      <c r="U637">
        <v>14.7</v>
      </c>
      <c r="V637">
        <v>8.1999999999999993</v>
      </c>
      <c r="W637">
        <v>13.1</v>
      </c>
      <c r="X637">
        <v>12.5</v>
      </c>
      <c r="Y637">
        <v>1.9</v>
      </c>
      <c r="Z637">
        <v>14.2</v>
      </c>
      <c r="AA637">
        <v>27.1</v>
      </c>
      <c r="AB637">
        <v>-8</v>
      </c>
      <c r="AC637">
        <v>-6</v>
      </c>
      <c r="AD637">
        <v>-1.2</v>
      </c>
      <c r="AE637">
        <v>0.7</v>
      </c>
      <c r="AF637">
        <v>112.6</v>
      </c>
      <c r="AG637">
        <v>91</v>
      </c>
      <c r="AH637">
        <v>-23.7</v>
      </c>
      <c r="AI637">
        <v>17.100000000000001</v>
      </c>
    </row>
    <row r="638" spans="1:35" x14ac:dyDescent="0.25">
      <c r="A638">
        <v>39218</v>
      </c>
      <c r="B638">
        <v>36</v>
      </c>
      <c r="C638">
        <v>2.5</v>
      </c>
      <c r="D638">
        <v>17.5</v>
      </c>
      <c r="E638">
        <v>7.9</v>
      </c>
      <c r="F638">
        <v>12.8</v>
      </c>
      <c r="G638">
        <v>12.1</v>
      </c>
      <c r="H638">
        <v>16</v>
      </c>
      <c r="I638">
        <v>15</v>
      </c>
      <c r="J638">
        <v>28.3</v>
      </c>
      <c r="K638">
        <v>9.8000000000000007</v>
      </c>
      <c r="L638">
        <v>-5.3</v>
      </c>
      <c r="M638">
        <v>12.7</v>
      </c>
      <c r="N638">
        <v>-4.3</v>
      </c>
      <c r="O638">
        <v>-0.3</v>
      </c>
      <c r="P638">
        <v>49.7</v>
      </c>
      <c r="Q638">
        <v>-1.5</v>
      </c>
      <c r="R638">
        <v>117.4</v>
      </c>
      <c r="S638">
        <v>15.6</v>
      </c>
      <c r="T638">
        <v>4.7</v>
      </c>
      <c r="U638">
        <v>13.4</v>
      </c>
      <c r="V638">
        <v>6.8</v>
      </c>
      <c r="W638">
        <v>4.3</v>
      </c>
      <c r="X638">
        <v>11.8</v>
      </c>
      <c r="Y638">
        <v>3.7</v>
      </c>
      <c r="Z638">
        <v>13.9</v>
      </c>
      <c r="AA638">
        <v>29.8</v>
      </c>
      <c r="AB638">
        <v>-9.6999999999999993</v>
      </c>
      <c r="AC638">
        <v>-2.4</v>
      </c>
      <c r="AD638">
        <v>-1.2</v>
      </c>
      <c r="AE638">
        <v>0.7</v>
      </c>
      <c r="AF638">
        <v>113</v>
      </c>
      <c r="AG638">
        <v>91</v>
      </c>
      <c r="AH638">
        <v>-23.9</v>
      </c>
      <c r="AI638">
        <v>14.1</v>
      </c>
    </row>
    <row r="639" spans="1:35" x14ac:dyDescent="0.25">
      <c r="A639">
        <v>39253</v>
      </c>
      <c r="B639">
        <v>33</v>
      </c>
      <c r="C639">
        <v>3.1</v>
      </c>
      <c r="D639">
        <v>16.600000000000001</v>
      </c>
      <c r="E639">
        <v>8.6</v>
      </c>
      <c r="F639">
        <v>9.1999999999999993</v>
      </c>
      <c r="G639">
        <v>12.5</v>
      </c>
      <c r="H639">
        <v>18.2</v>
      </c>
      <c r="I639">
        <v>13.9</v>
      </c>
      <c r="J639">
        <v>32.799999999999997</v>
      </c>
      <c r="K639">
        <v>9.8000000000000007</v>
      </c>
      <c r="L639">
        <v>-5.4</v>
      </c>
      <c r="M639">
        <v>12.7</v>
      </c>
      <c r="N639">
        <v>-4.8</v>
      </c>
      <c r="O639">
        <v>-1.2</v>
      </c>
      <c r="P639">
        <v>49.2</v>
      </c>
      <c r="Q639">
        <v>-1.1000000000000001</v>
      </c>
      <c r="R639">
        <v>117.7</v>
      </c>
      <c r="S639">
        <v>11.1</v>
      </c>
      <c r="T639">
        <v>3.1</v>
      </c>
      <c r="U639">
        <v>13</v>
      </c>
      <c r="V639">
        <v>8.6</v>
      </c>
      <c r="W639">
        <v>15.4</v>
      </c>
      <c r="X639">
        <v>11.8</v>
      </c>
      <c r="Y639">
        <v>4</v>
      </c>
      <c r="Z639">
        <v>13.9</v>
      </c>
      <c r="AA639">
        <v>27.1</v>
      </c>
      <c r="AB639">
        <v>-10.7</v>
      </c>
      <c r="AC639">
        <v>-5.4</v>
      </c>
      <c r="AD639">
        <v>-1.2</v>
      </c>
      <c r="AE639">
        <v>0.7</v>
      </c>
      <c r="AF639">
        <v>112.4</v>
      </c>
      <c r="AG639">
        <v>91.2</v>
      </c>
      <c r="AH639">
        <v>-25.2</v>
      </c>
      <c r="AI639">
        <v>13.1</v>
      </c>
    </row>
    <row r="640" spans="1:35" x14ac:dyDescent="0.25">
      <c r="A640">
        <v>39288</v>
      </c>
      <c r="B640">
        <v>31.4</v>
      </c>
      <c r="C640">
        <v>4.2</v>
      </c>
      <c r="D640">
        <v>16.399999999999999</v>
      </c>
      <c r="E640">
        <v>8.1999999999999993</v>
      </c>
      <c r="F640">
        <v>15.2</v>
      </c>
      <c r="G640">
        <v>11.1</v>
      </c>
      <c r="H640">
        <v>15.9</v>
      </c>
      <c r="I640">
        <v>15</v>
      </c>
      <c r="J640">
        <v>26.8</v>
      </c>
      <c r="K640">
        <v>9</v>
      </c>
      <c r="L640">
        <v>-10</v>
      </c>
      <c r="M640">
        <v>12.7</v>
      </c>
      <c r="N640">
        <v>-4.8</v>
      </c>
      <c r="O640">
        <v>-0.8</v>
      </c>
      <c r="P640">
        <v>49</v>
      </c>
      <c r="Q640">
        <v>-0.2</v>
      </c>
      <c r="R640">
        <v>117.3</v>
      </c>
      <c r="S640">
        <v>14.9</v>
      </c>
      <c r="T640">
        <v>4.2</v>
      </c>
      <c r="U640">
        <v>11.4</v>
      </c>
      <c r="V640">
        <v>8.1999999999999993</v>
      </c>
      <c r="W640">
        <v>13.4</v>
      </c>
      <c r="X640">
        <v>10.4</v>
      </c>
      <c r="Y640">
        <v>2.9</v>
      </c>
      <c r="Z640">
        <v>15.3</v>
      </c>
      <c r="AA640">
        <v>28.9</v>
      </c>
      <c r="AB640">
        <v>-9.6999999999999993</v>
      </c>
      <c r="AC640">
        <v>-5.0999999999999996</v>
      </c>
      <c r="AD640">
        <v>-1.4</v>
      </c>
      <c r="AE640">
        <v>0.7</v>
      </c>
      <c r="AF640">
        <v>112</v>
      </c>
      <c r="AG640">
        <v>91.2</v>
      </c>
      <c r="AH640">
        <v>-23.9</v>
      </c>
      <c r="AI640">
        <v>15.1</v>
      </c>
    </row>
    <row r="641" spans="1:35" x14ac:dyDescent="0.25">
      <c r="A641">
        <v>39323</v>
      </c>
      <c r="B641">
        <v>32</v>
      </c>
      <c r="C641">
        <v>3.9</v>
      </c>
      <c r="D641">
        <v>23.4</v>
      </c>
      <c r="E641">
        <v>7.5</v>
      </c>
      <c r="F641">
        <v>13.9</v>
      </c>
      <c r="G641">
        <v>13.2</v>
      </c>
      <c r="H641">
        <v>12.4</v>
      </c>
      <c r="I641">
        <v>14.7</v>
      </c>
      <c r="J641">
        <v>29.1</v>
      </c>
      <c r="K641">
        <v>10.199999999999999</v>
      </c>
      <c r="L641">
        <v>-5.5</v>
      </c>
      <c r="M641">
        <v>13</v>
      </c>
      <c r="N641">
        <v>-4.3</v>
      </c>
      <c r="O641">
        <v>-0.3</v>
      </c>
      <c r="P641">
        <v>49.4</v>
      </c>
      <c r="Q641">
        <v>-0.9</v>
      </c>
      <c r="R641">
        <v>116.9</v>
      </c>
      <c r="S641">
        <v>10.9</v>
      </c>
      <c r="T641">
        <v>4.2</v>
      </c>
      <c r="U641">
        <v>12.6</v>
      </c>
      <c r="V641">
        <v>8.9</v>
      </c>
      <c r="W641">
        <v>13.6</v>
      </c>
      <c r="X641">
        <v>12.1</v>
      </c>
      <c r="Y641">
        <v>-0.9</v>
      </c>
      <c r="Z641">
        <v>14.7</v>
      </c>
      <c r="AA641">
        <v>28.9</v>
      </c>
      <c r="AB641">
        <v>-9</v>
      </c>
      <c r="AC641">
        <v>-6.5</v>
      </c>
      <c r="AD641">
        <v>-1.2</v>
      </c>
      <c r="AE641">
        <v>0.7</v>
      </c>
      <c r="AF641">
        <v>112.8</v>
      </c>
      <c r="AG641">
        <v>91.2</v>
      </c>
      <c r="AH641">
        <v>-24</v>
      </c>
      <c r="AI641">
        <v>15.9</v>
      </c>
    </row>
    <row r="642" spans="1:35" x14ac:dyDescent="0.25">
      <c r="A642">
        <v>39358</v>
      </c>
      <c r="B642">
        <v>30.7</v>
      </c>
      <c r="C642">
        <v>4.2</v>
      </c>
      <c r="D642">
        <v>17.600000000000001</v>
      </c>
      <c r="E642">
        <v>8.1999999999999993</v>
      </c>
      <c r="F642">
        <v>8.5</v>
      </c>
      <c r="G642">
        <v>11.4</v>
      </c>
      <c r="H642">
        <v>15.9</v>
      </c>
      <c r="I642">
        <v>15</v>
      </c>
      <c r="J642">
        <v>30.3</v>
      </c>
      <c r="K642">
        <v>10</v>
      </c>
      <c r="L642">
        <v>-5.5</v>
      </c>
      <c r="M642">
        <v>13</v>
      </c>
      <c r="N642">
        <v>-4.5999999999999996</v>
      </c>
      <c r="O642">
        <v>0.5</v>
      </c>
      <c r="P642">
        <v>49.4</v>
      </c>
      <c r="Q642">
        <v>-0.8</v>
      </c>
      <c r="R642">
        <v>117.8</v>
      </c>
      <c r="S642">
        <v>17.3</v>
      </c>
      <c r="T642">
        <v>3.9</v>
      </c>
      <c r="U642">
        <v>13.7</v>
      </c>
      <c r="V642">
        <v>8.1999999999999993</v>
      </c>
      <c r="W642">
        <v>11.5</v>
      </c>
      <c r="X642">
        <v>13.6</v>
      </c>
      <c r="Y642">
        <v>6.2</v>
      </c>
      <c r="Z642">
        <v>15.6</v>
      </c>
      <c r="AA642">
        <v>29.9</v>
      </c>
      <c r="AB642">
        <v>-10</v>
      </c>
      <c r="AC642">
        <v>-4.9000000000000004</v>
      </c>
      <c r="AD642">
        <v>-1.2</v>
      </c>
      <c r="AE642">
        <v>0.7</v>
      </c>
      <c r="AF642">
        <v>113.6</v>
      </c>
      <c r="AG642">
        <v>91</v>
      </c>
      <c r="AH642">
        <v>-24.7</v>
      </c>
      <c r="AI642">
        <v>13.1</v>
      </c>
    </row>
    <row r="643" spans="1:35" x14ac:dyDescent="0.25">
      <c r="A643">
        <v>39394</v>
      </c>
      <c r="B643">
        <v>17.600000000000001</v>
      </c>
      <c r="C643">
        <v>4.7</v>
      </c>
      <c r="D643">
        <v>21.4</v>
      </c>
      <c r="E643">
        <v>7.5</v>
      </c>
      <c r="F643">
        <v>13.3</v>
      </c>
      <c r="G643">
        <v>12.5</v>
      </c>
      <c r="H643">
        <v>16.100000000000001</v>
      </c>
      <c r="I643">
        <v>15.3</v>
      </c>
      <c r="J643">
        <v>29.1</v>
      </c>
      <c r="K643">
        <v>10.6</v>
      </c>
      <c r="L643">
        <v>-5.5</v>
      </c>
      <c r="M643">
        <v>12.7</v>
      </c>
      <c r="N643">
        <v>-4.5999999999999996</v>
      </c>
      <c r="O643">
        <v>-0.5</v>
      </c>
      <c r="P643">
        <v>49.2</v>
      </c>
      <c r="Q643">
        <v>3.9</v>
      </c>
      <c r="R643">
        <v>117.3</v>
      </c>
      <c r="S643">
        <v>15.7</v>
      </c>
      <c r="T643">
        <v>6.5</v>
      </c>
      <c r="U643">
        <v>8.6</v>
      </c>
      <c r="V643">
        <v>7.1</v>
      </c>
      <c r="W643">
        <v>13.6</v>
      </c>
      <c r="X643">
        <v>13.6</v>
      </c>
      <c r="Y643">
        <v>4.3</v>
      </c>
      <c r="Z643">
        <v>14.7</v>
      </c>
      <c r="AA643">
        <v>30.3</v>
      </c>
      <c r="AB643">
        <v>-8.6999999999999993</v>
      </c>
      <c r="AC643">
        <v>-5.3</v>
      </c>
      <c r="AD643">
        <v>-1.2</v>
      </c>
      <c r="AE643">
        <v>0.7</v>
      </c>
      <c r="AF643">
        <v>112.4</v>
      </c>
      <c r="AG643">
        <v>91.2</v>
      </c>
      <c r="AH643">
        <v>-24.4</v>
      </c>
      <c r="AI643">
        <v>14.7</v>
      </c>
    </row>
    <row r="644" spans="1:35" x14ac:dyDescent="0.25">
      <c r="A644">
        <v>39429</v>
      </c>
      <c r="B644">
        <v>33.700000000000003</v>
      </c>
      <c r="C644">
        <v>4.4000000000000004</v>
      </c>
      <c r="D644">
        <v>14.4</v>
      </c>
      <c r="E644">
        <v>9.6</v>
      </c>
      <c r="F644">
        <v>12.6</v>
      </c>
      <c r="G644">
        <v>12.1</v>
      </c>
      <c r="H644">
        <v>14.8</v>
      </c>
      <c r="I644">
        <v>16.2</v>
      </c>
      <c r="J644">
        <v>31.2</v>
      </c>
      <c r="K644">
        <v>8.1</v>
      </c>
      <c r="L644">
        <v>-5.4</v>
      </c>
      <c r="M644">
        <v>12.7</v>
      </c>
      <c r="N644">
        <v>-4.5999999999999996</v>
      </c>
      <c r="O644">
        <v>-0.5</v>
      </c>
      <c r="P644">
        <v>49.4</v>
      </c>
      <c r="Q644">
        <v>-0.9</v>
      </c>
      <c r="R644">
        <v>117.6</v>
      </c>
      <c r="S644">
        <v>13.6</v>
      </c>
      <c r="T644">
        <v>5.5</v>
      </c>
      <c r="U644">
        <v>13.1</v>
      </c>
      <c r="V644">
        <v>7.9</v>
      </c>
      <c r="W644">
        <v>12.9</v>
      </c>
      <c r="X644">
        <v>12.1</v>
      </c>
      <c r="Y644">
        <v>3</v>
      </c>
      <c r="Z644">
        <v>14.4</v>
      </c>
      <c r="AA644">
        <v>29.2</v>
      </c>
      <c r="AB644">
        <v>-9.6999999999999993</v>
      </c>
      <c r="AC644">
        <v>-8.1999999999999993</v>
      </c>
      <c r="AD644">
        <v>-1.4</v>
      </c>
      <c r="AE644">
        <v>0.7</v>
      </c>
      <c r="AF644">
        <v>112.6</v>
      </c>
      <c r="AG644">
        <v>91</v>
      </c>
      <c r="AH644">
        <v>-25</v>
      </c>
      <c r="AI644">
        <v>14.4</v>
      </c>
    </row>
    <row r="645" spans="1:35" x14ac:dyDescent="0.25">
      <c r="A645">
        <v>39463</v>
      </c>
      <c r="B645">
        <v>29.8</v>
      </c>
      <c r="C645">
        <v>5.5</v>
      </c>
      <c r="D645">
        <v>15.5</v>
      </c>
      <c r="E645">
        <v>7.1</v>
      </c>
      <c r="F645">
        <v>12.1</v>
      </c>
      <c r="G645">
        <v>12.1</v>
      </c>
      <c r="H645">
        <v>12.3</v>
      </c>
      <c r="I645">
        <v>14.2</v>
      </c>
      <c r="J645">
        <v>30</v>
      </c>
      <c r="K645">
        <v>7.4</v>
      </c>
      <c r="L645">
        <v>-5.4</v>
      </c>
      <c r="M645">
        <v>12.7</v>
      </c>
      <c r="N645">
        <v>-4.3</v>
      </c>
      <c r="O645">
        <v>-0.4</v>
      </c>
      <c r="P645">
        <v>49.7</v>
      </c>
      <c r="Q645">
        <v>-0.2</v>
      </c>
      <c r="R645">
        <v>117</v>
      </c>
      <c r="S645">
        <v>11.9</v>
      </c>
      <c r="T645">
        <v>4.2</v>
      </c>
      <c r="U645">
        <v>13.1</v>
      </c>
      <c r="V645">
        <v>8.6</v>
      </c>
      <c r="W645">
        <v>12.7</v>
      </c>
      <c r="X645">
        <v>12.1</v>
      </c>
      <c r="Y645">
        <v>-1.6</v>
      </c>
      <c r="Z645">
        <v>14.4</v>
      </c>
      <c r="AA645">
        <v>28.5</v>
      </c>
      <c r="AB645">
        <v>-8.6999999999999993</v>
      </c>
      <c r="AC645">
        <v>-6.6</v>
      </c>
      <c r="AD645">
        <v>-1.2</v>
      </c>
      <c r="AE645">
        <v>0.7</v>
      </c>
      <c r="AF645">
        <v>111.1</v>
      </c>
      <c r="AG645">
        <v>91</v>
      </c>
      <c r="AH645">
        <v>-23.7</v>
      </c>
      <c r="AI645">
        <v>16.899999999999999</v>
      </c>
    </row>
    <row r="646" spans="1:35" x14ac:dyDescent="0.25">
      <c r="A646">
        <v>39496</v>
      </c>
      <c r="B646">
        <v>32.299999999999997</v>
      </c>
      <c r="C646">
        <v>6</v>
      </c>
      <c r="D646">
        <v>17.2</v>
      </c>
      <c r="E646">
        <v>8.1999999999999993</v>
      </c>
      <c r="F646">
        <v>13.9</v>
      </c>
      <c r="G646">
        <v>11.8</v>
      </c>
      <c r="H646">
        <v>11.4</v>
      </c>
      <c r="I646">
        <v>14.4</v>
      </c>
      <c r="J646">
        <v>30</v>
      </c>
      <c r="K646">
        <v>9.5</v>
      </c>
      <c r="L646">
        <v>-5.5</v>
      </c>
      <c r="M646">
        <v>12.7</v>
      </c>
      <c r="N646">
        <v>-4.5999999999999996</v>
      </c>
      <c r="O646">
        <v>-0.4</v>
      </c>
      <c r="P646">
        <v>49.2</v>
      </c>
      <c r="Q646">
        <v>-0.3</v>
      </c>
      <c r="R646">
        <v>117</v>
      </c>
      <c r="S646">
        <v>6.3</v>
      </c>
      <c r="T646">
        <v>6.5</v>
      </c>
      <c r="U646">
        <v>13.8</v>
      </c>
      <c r="V646">
        <v>7.9</v>
      </c>
      <c r="W646">
        <v>19.2</v>
      </c>
      <c r="X646">
        <v>11.1</v>
      </c>
      <c r="Y646">
        <v>-6.7</v>
      </c>
      <c r="Z646">
        <v>14.7</v>
      </c>
      <c r="AA646">
        <v>30.1</v>
      </c>
      <c r="AB646">
        <v>-8.6999999999999993</v>
      </c>
      <c r="AC646">
        <v>-7.1</v>
      </c>
      <c r="AD646">
        <v>-1.2</v>
      </c>
      <c r="AE646">
        <v>0.7</v>
      </c>
      <c r="AF646">
        <v>112</v>
      </c>
      <c r="AG646">
        <v>91</v>
      </c>
      <c r="AH646">
        <v>-23.3</v>
      </c>
      <c r="AI646">
        <v>13.4</v>
      </c>
    </row>
    <row r="647" spans="1:35" x14ac:dyDescent="0.25">
      <c r="A647">
        <v>39531</v>
      </c>
      <c r="B647">
        <v>19.7</v>
      </c>
      <c r="C647">
        <v>4.7</v>
      </c>
      <c r="D647">
        <v>18.2</v>
      </c>
      <c r="E647">
        <v>8.6</v>
      </c>
      <c r="F647">
        <v>13.2</v>
      </c>
      <c r="G647">
        <v>12.1</v>
      </c>
      <c r="H647">
        <v>16.3</v>
      </c>
      <c r="I647">
        <v>14.2</v>
      </c>
      <c r="J647">
        <v>29.2</v>
      </c>
      <c r="K647">
        <v>11.4</v>
      </c>
      <c r="L647">
        <v>-7.2</v>
      </c>
      <c r="M647">
        <v>12.7</v>
      </c>
      <c r="N647">
        <v>-4.5999999999999996</v>
      </c>
      <c r="O647">
        <v>-0.5</v>
      </c>
      <c r="P647">
        <v>49.2</v>
      </c>
      <c r="Q647">
        <v>-0.7</v>
      </c>
      <c r="R647">
        <v>117.2</v>
      </c>
      <c r="S647">
        <v>18.600000000000001</v>
      </c>
      <c r="T647">
        <v>6</v>
      </c>
      <c r="U647">
        <v>13.9</v>
      </c>
      <c r="V647">
        <v>8.6</v>
      </c>
      <c r="W647">
        <v>13.7</v>
      </c>
      <c r="X647">
        <v>13.6</v>
      </c>
      <c r="Y647">
        <v>9.6999999999999993</v>
      </c>
      <c r="Z647">
        <v>15</v>
      </c>
      <c r="AA647">
        <v>27.2</v>
      </c>
      <c r="AB647">
        <v>-6</v>
      </c>
      <c r="AC647">
        <v>-1.4</v>
      </c>
      <c r="AD647">
        <v>-1.2</v>
      </c>
      <c r="AE647">
        <v>0.7</v>
      </c>
      <c r="AF647">
        <v>112.9</v>
      </c>
      <c r="AG647">
        <v>91</v>
      </c>
      <c r="AH647">
        <v>-24.7</v>
      </c>
      <c r="AI647">
        <v>14.1</v>
      </c>
    </row>
    <row r="648" spans="1:35" x14ac:dyDescent="0.25">
      <c r="A648">
        <v>39566</v>
      </c>
      <c r="B648">
        <v>27.5</v>
      </c>
      <c r="C648">
        <v>3.3</v>
      </c>
      <c r="D648">
        <v>18.2</v>
      </c>
      <c r="E648">
        <v>8.6</v>
      </c>
      <c r="F648">
        <v>8.8000000000000007</v>
      </c>
      <c r="G648">
        <v>13.2</v>
      </c>
      <c r="H648">
        <v>16.3</v>
      </c>
      <c r="I648">
        <v>13.9</v>
      </c>
      <c r="J648">
        <v>30.1</v>
      </c>
      <c r="K648">
        <v>10.8</v>
      </c>
      <c r="L648">
        <v>-6.8</v>
      </c>
      <c r="M648">
        <v>12.7</v>
      </c>
      <c r="N648">
        <v>-4.5999999999999996</v>
      </c>
      <c r="O648">
        <v>-0.2</v>
      </c>
      <c r="P648">
        <v>49.2</v>
      </c>
      <c r="Q648">
        <v>-0.4</v>
      </c>
      <c r="R648">
        <v>116.8</v>
      </c>
      <c r="S648">
        <v>10.7</v>
      </c>
      <c r="T648">
        <v>3.9</v>
      </c>
      <c r="U648">
        <v>14.1</v>
      </c>
      <c r="V648">
        <v>7.9</v>
      </c>
      <c r="W648">
        <v>24.7</v>
      </c>
      <c r="X648">
        <v>11.8</v>
      </c>
      <c r="Y648">
        <v>5.9</v>
      </c>
      <c r="Z648">
        <v>14.2</v>
      </c>
      <c r="AA648">
        <v>29.7</v>
      </c>
      <c r="AB648">
        <v>-6</v>
      </c>
      <c r="AC648">
        <v>-2.8</v>
      </c>
      <c r="AD648">
        <v>-1.2</v>
      </c>
      <c r="AE648">
        <v>0.7</v>
      </c>
      <c r="AF648">
        <v>112.4</v>
      </c>
      <c r="AG648">
        <v>91</v>
      </c>
      <c r="AH648">
        <v>-24.4</v>
      </c>
      <c r="AI648">
        <v>14.7</v>
      </c>
    </row>
    <row r="649" spans="1:35" x14ac:dyDescent="0.25">
      <c r="A649">
        <v>39601</v>
      </c>
      <c r="B649">
        <v>30</v>
      </c>
      <c r="C649">
        <v>3.3</v>
      </c>
      <c r="D649">
        <v>18.5</v>
      </c>
      <c r="E649">
        <v>8.6</v>
      </c>
      <c r="F649">
        <v>17.2</v>
      </c>
      <c r="G649">
        <v>11.8</v>
      </c>
      <c r="H649">
        <v>16.3</v>
      </c>
      <c r="I649">
        <v>12.8</v>
      </c>
      <c r="J649">
        <v>27.9</v>
      </c>
      <c r="K649">
        <v>11</v>
      </c>
      <c r="L649">
        <v>-7.2</v>
      </c>
      <c r="M649">
        <v>12.7</v>
      </c>
      <c r="N649">
        <v>-4.5999999999999996</v>
      </c>
      <c r="O649">
        <v>-0.3</v>
      </c>
      <c r="P649">
        <v>49.4</v>
      </c>
      <c r="Q649">
        <v>-1.2</v>
      </c>
      <c r="R649">
        <v>118</v>
      </c>
      <c r="S649">
        <v>16.5</v>
      </c>
      <c r="T649">
        <v>5.5</v>
      </c>
      <c r="U649">
        <v>14</v>
      </c>
      <c r="V649">
        <v>6.8</v>
      </c>
      <c r="W649">
        <v>12.7</v>
      </c>
      <c r="X649">
        <v>11.8</v>
      </c>
      <c r="Y649">
        <v>6.9</v>
      </c>
      <c r="Z649">
        <v>15</v>
      </c>
      <c r="AA649">
        <v>29.7</v>
      </c>
      <c r="AB649">
        <v>-5.7</v>
      </c>
      <c r="AC649">
        <v>3.2</v>
      </c>
      <c r="AD649">
        <v>-1.4</v>
      </c>
      <c r="AE649">
        <v>0.7</v>
      </c>
      <c r="AF649">
        <v>112.6</v>
      </c>
      <c r="AG649">
        <v>91.2</v>
      </c>
      <c r="AH649">
        <v>-22.6</v>
      </c>
      <c r="AI649">
        <v>23.4</v>
      </c>
    </row>
    <row r="650" spans="1:35" x14ac:dyDescent="0.25">
      <c r="A650">
        <v>39634</v>
      </c>
      <c r="B650">
        <v>27.5</v>
      </c>
      <c r="C650">
        <v>4.7</v>
      </c>
      <c r="D650">
        <v>17</v>
      </c>
      <c r="E650">
        <v>5</v>
      </c>
      <c r="F650">
        <v>20.399999999999999</v>
      </c>
      <c r="G650">
        <v>12.5</v>
      </c>
      <c r="H650">
        <v>16</v>
      </c>
      <c r="I650">
        <v>15</v>
      </c>
      <c r="J650">
        <v>27.2</v>
      </c>
      <c r="K650">
        <v>10.8</v>
      </c>
      <c r="L650">
        <v>-5.2</v>
      </c>
      <c r="M650">
        <v>12.7</v>
      </c>
      <c r="N650">
        <v>-4.3</v>
      </c>
      <c r="O650">
        <v>-0.9</v>
      </c>
      <c r="P650">
        <v>49.2</v>
      </c>
      <c r="Q650">
        <v>-0.8</v>
      </c>
      <c r="R650">
        <v>117</v>
      </c>
      <c r="S650">
        <v>14.3</v>
      </c>
      <c r="T650">
        <v>5</v>
      </c>
      <c r="U650">
        <v>10.9</v>
      </c>
      <c r="V650">
        <v>8.1999999999999993</v>
      </c>
      <c r="W650">
        <v>10</v>
      </c>
      <c r="X650">
        <v>12.9</v>
      </c>
      <c r="Y650">
        <v>4.3</v>
      </c>
      <c r="Z650">
        <v>15</v>
      </c>
      <c r="AA650">
        <v>31</v>
      </c>
      <c r="AB650">
        <v>-7</v>
      </c>
      <c r="AC650">
        <v>-5.5</v>
      </c>
      <c r="AD650">
        <v>-1.2</v>
      </c>
      <c r="AE650">
        <v>0.7</v>
      </c>
      <c r="AF650">
        <v>112.5</v>
      </c>
      <c r="AG650">
        <v>91</v>
      </c>
      <c r="AH650">
        <v>-24.2</v>
      </c>
      <c r="AI650">
        <v>14.5</v>
      </c>
    </row>
    <row r="651" spans="1:35" x14ac:dyDescent="0.25">
      <c r="A651">
        <v>39669</v>
      </c>
      <c r="B651">
        <v>31.8</v>
      </c>
      <c r="C651">
        <v>5</v>
      </c>
      <c r="D651">
        <v>19</v>
      </c>
      <c r="E651">
        <v>8.6</v>
      </c>
      <c r="F651">
        <v>-10.4</v>
      </c>
      <c r="G651">
        <v>12.1</v>
      </c>
      <c r="H651">
        <v>14.9</v>
      </c>
      <c r="I651">
        <v>13.1</v>
      </c>
      <c r="J651">
        <v>29.9</v>
      </c>
      <c r="K651">
        <v>10.4</v>
      </c>
      <c r="L651">
        <v>-5.4</v>
      </c>
      <c r="M651">
        <v>12.7</v>
      </c>
      <c r="N651">
        <v>-4.3</v>
      </c>
      <c r="O651">
        <v>0</v>
      </c>
      <c r="P651">
        <v>49.2</v>
      </c>
      <c r="Q651">
        <v>-0.8</v>
      </c>
      <c r="R651">
        <v>116.8</v>
      </c>
      <c r="S651">
        <v>16.5</v>
      </c>
      <c r="T651">
        <v>3.6</v>
      </c>
      <c r="U651">
        <v>13.8</v>
      </c>
      <c r="V651">
        <v>8.1999999999999993</v>
      </c>
      <c r="W651">
        <v>10.6</v>
      </c>
      <c r="X651">
        <v>12.5</v>
      </c>
      <c r="Y651">
        <v>6.3</v>
      </c>
      <c r="Z651">
        <v>15.6</v>
      </c>
      <c r="AA651">
        <v>32.299999999999997</v>
      </c>
      <c r="AB651">
        <v>-6.3</v>
      </c>
      <c r="AC651">
        <v>-5.5</v>
      </c>
      <c r="AD651">
        <v>-1.2</v>
      </c>
      <c r="AE651">
        <v>0.7</v>
      </c>
      <c r="AF651">
        <v>112.4</v>
      </c>
      <c r="AG651">
        <v>91</v>
      </c>
      <c r="AH651">
        <v>-24.5</v>
      </c>
      <c r="AI651">
        <v>14.1</v>
      </c>
    </row>
    <row r="652" spans="1:35" x14ac:dyDescent="0.25">
      <c r="A652">
        <v>39703</v>
      </c>
      <c r="B652">
        <v>33.799999999999997</v>
      </c>
      <c r="C652">
        <v>4.7</v>
      </c>
      <c r="D652">
        <v>18</v>
      </c>
      <c r="E652">
        <v>7.9</v>
      </c>
      <c r="F652">
        <v>1.6</v>
      </c>
      <c r="G652">
        <v>12.9</v>
      </c>
      <c r="H652">
        <v>15.7</v>
      </c>
      <c r="I652">
        <v>15</v>
      </c>
      <c r="J652">
        <v>32.9</v>
      </c>
      <c r="K652">
        <v>10.199999999999999</v>
      </c>
      <c r="L652">
        <v>-6.9</v>
      </c>
      <c r="M652">
        <v>12.7</v>
      </c>
      <c r="N652">
        <v>-4.5999999999999996</v>
      </c>
      <c r="O652">
        <v>-0.7</v>
      </c>
      <c r="P652">
        <v>49.2</v>
      </c>
      <c r="Q652">
        <v>-1.2</v>
      </c>
      <c r="R652">
        <v>117.3</v>
      </c>
      <c r="S652">
        <v>12.3</v>
      </c>
      <c r="T652">
        <v>4.2</v>
      </c>
      <c r="U652">
        <v>11.4</v>
      </c>
      <c r="V652">
        <v>7.9</v>
      </c>
      <c r="W652">
        <v>15</v>
      </c>
      <c r="X652">
        <v>11.4</v>
      </c>
      <c r="Y652">
        <v>4.0999999999999996</v>
      </c>
      <c r="Z652">
        <v>14.4</v>
      </c>
      <c r="AA652">
        <v>30.4</v>
      </c>
      <c r="AB652">
        <v>-6.3</v>
      </c>
      <c r="AC652">
        <v>-6.1</v>
      </c>
      <c r="AD652">
        <v>-1.2</v>
      </c>
      <c r="AE652">
        <v>0.7</v>
      </c>
      <c r="AF652">
        <v>112.6</v>
      </c>
      <c r="AG652">
        <v>91</v>
      </c>
      <c r="AH652">
        <v>-24.1</v>
      </c>
      <c r="AI652">
        <v>19.399999999999999</v>
      </c>
    </row>
    <row r="653" spans="1:35" x14ac:dyDescent="0.25">
      <c r="A653">
        <v>39738</v>
      </c>
      <c r="B653">
        <v>30.7</v>
      </c>
      <c r="C653">
        <v>5</v>
      </c>
      <c r="D653">
        <v>22.6</v>
      </c>
      <c r="E653">
        <v>6.4</v>
      </c>
      <c r="F653">
        <v>16</v>
      </c>
      <c r="G653">
        <v>6.2</v>
      </c>
      <c r="H653">
        <v>16.7</v>
      </c>
      <c r="I653">
        <v>15.3</v>
      </c>
      <c r="J653">
        <v>30</v>
      </c>
      <c r="K653">
        <v>10.6</v>
      </c>
      <c r="L653">
        <v>-5.3</v>
      </c>
      <c r="M653">
        <v>12.7</v>
      </c>
      <c r="N653">
        <v>-4.8</v>
      </c>
      <c r="O653">
        <v>-1.2</v>
      </c>
      <c r="P653">
        <v>49.2</v>
      </c>
      <c r="Q653">
        <v>-0.1</v>
      </c>
      <c r="R653">
        <v>116.8</v>
      </c>
      <c r="S653">
        <v>5.2</v>
      </c>
      <c r="T653">
        <v>4.4000000000000004</v>
      </c>
      <c r="U653">
        <v>16</v>
      </c>
      <c r="V653">
        <v>7.9</v>
      </c>
      <c r="W653">
        <v>18.600000000000001</v>
      </c>
      <c r="X653">
        <v>7.5</v>
      </c>
      <c r="Y653">
        <v>-3</v>
      </c>
      <c r="Z653">
        <v>12.8</v>
      </c>
      <c r="AA653">
        <v>30.5</v>
      </c>
      <c r="AB653">
        <v>-5.7</v>
      </c>
      <c r="AC653">
        <v>-8.8000000000000007</v>
      </c>
      <c r="AD653">
        <v>-1.2</v>
      </c>
      <c r="AE653">
        <v>0.7</v>
      </c>
      <c r="AF653">
        <v>112.9</v>
      </c>
      <c r="AG653">
        <v>91.2</v>
      </c>
      <c r="AH653">
        <v>-24.5</v>
      </c>
      <c r="AI653">
        <v>14.3</v>
      </c>
    </row>
    <row r="654" spans="1:35" x14ac:dyDescent="0.25">
      <c r="A654">
        <v>39773</v>
      </c>
      <c r="B654">
        <v>30.7</v>
      </c>
      <c r="C654">
        <v>4.7</v>
      </c>
      <c r="D654">
        <v>18.600000000000001</v>
      </c>
      <c r="E654">
        <v>7.5</v>
      </c>
      <c r="F654">
        <v>12.9</v>
      </c>
      <c r="G654">
        <v>7.5</v>
      </c>
      <c r="H654">
        <v>16.2</v>
      </c>
      <c r="I654">
        <v>15</v>
      </c>
      <c r="J654">
        <v>31.6</v>
      </c>
      <c r="K654">
        <v>11.6</v>
      </c>
      <c r="L654">
        <v>-5.7</v>
      </c>
      <c r="M654">
        <v>12.7</v>
      </c>
      <c r="N654">
        <v>-4.8</v>
      </c>
      <c r="O654">
        <v>-0.7</v>
      </c>
      <c r="P654">
        <v>49.2</v>
      </c>
      <c r="Q654">
        <v>-1.2</v>
      </c>
      <c r="R654">
        <v>117.7</v>
      </c>
      <c r="S654">
        <v>15.7</v>
      </c>
      <c r="T654">
        <v>3.1</v>
      </c>
      <c r="U654">
        <v>13.8</v>
      </c>
      <c r="V654">
        <v>7.9</v>
      </c>
      <c r="W654">
        <v>14.2</v>
      </c>
      <c r="X654">
        <v>5.6</v>
      </c>
      <c r="Y654">
        <v>3.6</v>
      </c>
      <c r="Z654">
        <v>14.4</v>
      </c>
      <c r="AA654">
        <v>30.1</v>
      </c>
      <c r="AB654">
        <v>-6.3</v>
      </c>
      <c r="AC654">
        <v>-5.8</v>
      </c>
      <c r="AD654">
        <v>-1.2</v>
      </c>
      <c r="AE654">
        <v>0.7</v>
      </c>
      <c r="AF654">
        <v>112.6</v>
      </c>
      <c r="AG654">
        <v>91.2</v>
      </c>
      <c r="AH654">
        <v>-24.3</v>
      </c>
      <c r="AI654">
        <v>13.5</v>
      </c>
    </row>
    <row r="655" spans="1:35" x14ac:dyDescent="0.25">
      <c r="A655">
        <v>39808</v>
      </c>
      <c r="B655">
        <v>32</v>
      </c>
      <c r="C655">
        <v>5</v>
      </c>
      <c r="D655">
        <v>17.899999999999999</v>
      </c>
      <c r="E655">
        <v>9.3000000000000007</v>
      </c>
      <c r="F655">
        <v>10.9</v>
      </c>
      <c r="G655">
        <v>7.5</v>
      </c>
      <c r="H655">
        <v>23.5</v>
      </c>
      <c r="I655">
        <v>13.6</v>
      </c>
      <c r="J655">
        <v>29.9</v>
      </c>
      <c r="K655">
        <v>11.2</v>
      </c>
      <c r="L655">
        <v>-6.6</v>
      </c>
      <c r="M655">
        <v>12.7</v>
      </c>
      <c r="N655">
        <v>-4.5999999999999996</v>
      </c>
      <c r="O655">
        <v>-0.1</v>
      </c>
      <c r="P655">
        <v>49.2</v>
      </c>
      <c r="Q655">
        <v>0.5</v>
      </c>
      <c r="R655">
        <v>118.1</v>
      </c>
      <c r="S655">
        <v>22.2</v>
      </c>
      <c r="T655">
        <v>4.2</v>
      </c>
      <c r="U655">
        <v>14.1</v>
      </c>
      <c r="V655">
        <v>8.1999999999999993</v>
      </c>
      <c r="W655">
        <v>16.7</v>
      </c>
      <c r="X655">
        <v>6.2</v>
      </c>
      <c r="Y655">
        <v>5.7</v>
      </c>
      <c r="Z655">
        <v>15</v>
      </c>
      <c r="AA655">
        <v>29.3</v>
      </c>
      <c r="AB655">
        <v>-7</v>
      </c>
      <c r="AC655">
        <v>-6.5</v>
      </c>
      <c r="AD655">
        <v>-1.2</v>
      </c>
      <c r="AE655">
        <v>0.7</v>
      </c>
      <c r="AF655">
        <v>111.8</v>
      </c>
      <c r="AG655">
        <v>91.2</v>
      </c>
      <c r="AH655">
        <v>-23.9</v>
      </c>
      <c r="AI655">
        <v>14.8</v>
      </c>
    </row>
    <row r="656" spans="1:35" x14ac:dyDescent="0.25">
      <c r="A656">
        <v>39843</v>
      </c>
      <c r="B656">
        <v>30.4</v>
      </c>
      <c r="C656">
        <v>3.6</v>
      </c>
      <c r="D656">
        <v>18.2</v>
      </c>
      <c r="E656">
        <v>7.5</v>
      </c>
      <c r="F656">
        <v>-28.4</v>
      </c>
      <c r="G656">
        <v>6.2</v>
      </c>
      <c r="H656">
        <v>14.9</v>
      </c>
      <c r="I656">
        <v>14.7</v>
      </c>
      <c r="J656">
        <v>32.6</v>
      </c>
      <c r="K656">
        <v>11.6</v>
      </c>
      <c r="L656">
        <v>-4.5</v>
      </c>
      <c r="M656">
        <v>12.7</v>
      </c>
      <c r="N656">
        <v>-4.5999999999999996</v>
      </c>
      <c r="O656">
        <v>-0.4</v>
      </c>
      <c r="P656">
        <v>49.4</v>
      </c>
      <c r="Q656">
        <v>-0.7</v>
      </c>
      <c r="R656">
        <v>117.9</v>
      </c>
      <c r="S656">
        <v>15.8</v>
      </c>
      <c r="T656">
        <v>5</v>
      </c>
      <c r="U656">
        <v>13.6</v>
      </c>
      <c r="V656">
        <v>9.3000000000000007</v>
      </c>
      <c r="W656">
        <v>33.4</v>
      </c>
      <c r="X656">
        <v>8.1</v>
      </c>
      <c r="Y656">
        <v>2.9</v>
      </c>
      <c r="Z656">
        <v>15.3</v>
      </c>
      <c r="AA656">
        <v>33</v>
      </c>
      <c r="AB656">
        <v>-6.3</v>
      </c>
      <c r="AC656">
        <v>-5.8</v>
      </c>
      <c r="AD656">
        <v>-1.2</v>
      </c>
      <c r="AE656">
        <v>0.7</v>
      </c>
      <c r="AF656">
        <v>112.7</v>
      </c>
      <c r="AG656">
        <v>91.2</v>
      </c>
      <c r="AH656">
        <v>-23.8</v>
      </c>
      <c r="AI656">
        <v>16.5</v>
      </c>
    </row>
    <row r="657" spans="1:35" x14ac:dyDescent="0.25">
      <c r="A657">
        <v>39878</v>
      </c>
      <c r="B657">
        <v>31</v>
      </c>
      <c r="C657">
        <v>3.9</v>
      </c>
      <c r="D657">
        <v>20.6</v>
      </c>
      <c r="E657">
        <v>8.9</v>
      </c>
      <c r="F657">
        <v>15.4</v>
      </c>
      <c r="G657">
        <v>3.8</v>
      </c>
      <c r="H657">
        <v>15.4</v>
      </c>
      <c r="I657">
        <v>15</v>
      </c>
      <c r="J657">
        <v>30.7</v>
      </c>
      <c r="K657">
        <v>10.8</v>
      </c>
      <c r="L657">
        <v>-5.0999999999999996</v>
      </c>
      <c r="M657">
        <v>12.7</v>
      </c>
      <c r="N657">
        <v>-4.8</v>
      </c>
      <c r="O657">
        <v>-0.3</v>
      </c>
      <c r="P657">
        <v>49.4</v>
      </c>
      <c r="Q657">
        <v>-0.7</v>
      </c>
      <c r="R657">
        <v>117.7</v>
      </c>
      <c r="S657">
        <v>10.3</v>
      </c>
      <c r="T657">
        <v>6</v>
      </c>
      <c r="U657">
        <v>16.600000000000001</v>
      </c>
      <c r="V657">
        <v>8.9</v>
      </c>
      <c r="W657">
        <v>14.9</v>
      </c>
      <c r="X657">
        <v>-0.8</v>
      </c>
      <c r="Y657">
        <v>3.1</v>
      </c>
      <c r="Z657">
        <v>15</v>
      </c>
      <c r="AA657">
        <v>31</v>
      </c>
      <c r="AB657">
        <v>-7.7</v>
      </c>
      <c r="AC657">
        <v>-6.7</v>
      </c>
      <c r="AD657">
        <v>-1.2</v>
      </c>
      <c r="AE657">
        <v>0.7</v>
      </c>
      <c r="AF657">
        <v>112.2</v>
      </c>
      <c r="AG657">
        <v>91</v>
      </c>
      <c r="AH657">
        <v>-24.1</v>
      </c>
      <c r="AI657">
        <v>14.4</v>
      </c>
    </row>
    <row r="658" spans="1:35" x14ac:dyDescent="0.25">
      <c r="A658">
        <v>39913</v>
      </c>
      <c r="B658">
        <v>30.7</v>
      </c>
      <c r="C658">
        <v>4.7</v>
      </c>
      <c r="D658">
        <v>16.8</v>
      </c>
      <c r="E658">
        <v>5.7</v>
      </c>
      <c r="F658">
        <v>22</v>
      </c>
      <c r="G658">
        <v>-0.8</v>
      </c>
      <c r="H658">
        <v>14.8</v>
      </c>
      <c r="I658">
        <v>15.3</v>
      </c>
      <c r="J658">
        <v>29.6</v>
      </c>
      <c r="K658">
        <v>10.6</v>
      </c>
      <c r="L658">
        <v>-1.3</v>
      </c>
      <c r="M658">
        <v>12.7</v>
      </c>
      <c r="N658">
        <v>-4.3</v>
      </c>
      <c r="O658">
        <v>-0.4</v>
      </c>
      <c r="P658">
        <v>49.2</v>
      </c>
      <c r="Q658">
        <v>-1.1000000000000001</v>
      </c>
      <c r="R658">
        <v>117.4</v>
      </c>
      <c r="S658">
        <v>26.5</v>
      </c>
      <c r="T658">
        <v>6</v>
      </c>
      <c r="U658">
        <v>13</v>
      </c>
      <c r="V658">
        <v>8.1999999999999993</v>
      </c>
      <c r="W658">
        <v>24.1</v>
      </c>
      <c r="X658">
        <v>0.4</v>
      </c>
      <c r="Y658">
        <v>4.2</v>
      </c>
      <c r="Z658">
        <v>15</v>
      </c>
      <c r="AA658">
        <v>31.3</v>
      </c>
      <c r="AB658">
        <v>-7.3</v>
      </c>
      <c r="AC658">
        <v>-6.1</v>
      </c>
      <c r="AD658">
        <v>-1.2</v>
      </c>
      <c r="AE658">
        <v>0.7</v>
      </c>
      <c r="AF658">
        <v>113</v>
      </c>
      <c r="AG658">
        <v>91</v>
      </c>
      <c r="AH658">
        <v>-23.4</v>
      </c>
      <c r="AI658">
        <v>13.6</v>
      </c>
    </row>
    <row r="659" spans="1:35" x14ac:dyDescent="0.25">
      <c r="A659">
        <v>39948</v>
      </c>
      <c r="B659">
        <v>27.7</v>
      </c>
      <c r="C659">
        <v>4.4000000000000004</v>
      </c>
      <c r="D659">
        <v>17.7</v>
      </c>
      <c r="E659">
        <v>8.9</v>
      </c>
      <c r="F659">
        <v>14.4</v>
      </c>
      <c r="G659">
        <v>-0.8</v>
      </c>
      <c r="H659">
        <v>15.6</v>
      </c>
      <c r="I659">
        <v>15.6</v>
      </c>
      <c r="J659">
        <v>36.299999999999997</v>
      </c>
      <c r="K659">
        <v>10.6</v>
      </c>
      <c r="L659">
        <v>-5.3</v>
      </c>
      <c r="M659">
        <v>12.7</v>
      </c>
      <c r="N659">
        <v>-4.3</v>
      </c>
      <c r="O659">
        <v>0</v>
      </c>
      <c r="P659">
        <v>49.7</v>
      </c>
      <c r="Q659">
        <v>-0.8</v>
      </c>
      <c r="R659">
        <v>117.7</v>
      </c>
      <c r="S659">
        <v>10.5</v>
      </c>
      <c r="T659">
        <v>5.5</v>
      </c>
      <c r="U659">
        <v>13.2</v>
      </c>
      <c r="V659">
        <v>9.3000000000000007</v>
      </c>
      <c r="W659">
        <v>23.8</v>
      </c>
      <c r="X659">
        <v>0</v>
      </c>
      <c r="Y659">
        <v>2.2999999999999998</v>
      </c>
      <c r="Z659">
        <v>14.2</v>
      </c>
      <c r="AA659">
        <v>32.700000000000003</v>
      </c>
      <c r="AB659">
        <v>-6.7</v>
      </c>
      <c r="AC659">
        <v>-6.5</v>
      </c>
      <c r="AD659">
        <v>-1.2</v>
      </c>
      <c r="AE659">
        <v>0.7</v>
      </c>
      <c r="AF659">
        <v>112.2</v>
      </c>
      <c r="AG659">
        <v>91</v>
      </c>
      <c r="AH659">
        <v>-24</v>
      </c>
      <c r="AI659">
        <v>14</v>
      </c>
    </row>
    <row r="660" spans="1:35" x14ac:dyDescent="0.25">
      <c r="A660">
        <v>39982</v>
      </c>
      <c r="B660">
        <v>32.6</v>
      </c>
      <c r="C660">
        <v>3.6</v>
      </c>
      <c r="D660">
        <v>12.1</v>
      </c>
      <c r="E660">
        <v>8.9</v>
      </c>
      <c r="F660">
        <v>7.2</v>
      </c>
      <c r="G660">
        <v>-0.4</v>
      </c>
      <c r="H660">
        <v>15.8</v>
      </c>
      <c r="I660">
        <v>15</v>
      </c>
      <c r="J660">
        <v>29.4</v>
      </c>
      <c r="K660">
        <v>11.4</v>
      </c>
      <c r="L660">
        <v>-6.7</v>
      </c>
      <c r="M660">
        <v>12.7</v>
      </c>
      <c r="N660">
        <v>-4.3</v>
      </c>
      <c r="O660">
        <v>-0.6</v>
      </c>
      <c r="P660">
        <v>49.4</v>
      </c>
      <c r="Q660">
        <v>-0.8</v>
      </c>
      <c r="R660">
        <v>118.9</v>
      </c>
      <c r="S660">
        <v>8.9</v>
      </c>
      <c r="T660">
        <v>4.7</v>
      </c>
      <c r="U660">
        <v>11.8</v>
      </c>
      <c r="V660">
        <v>12.1</v>
      </c>
      <c r="W660">
        <v>22.1</v>
      </c>
      <c r="X660">
        <v>1.2</v>
      </c>
      <c r="Y660">
        <v>4.0999999999999996</v>
      </c>
      <c r="Z660">
        <v>14.4</v>
      </c>
      <c r="AA660">
        <v>30.7</v>
      </c>
      <c r="AB660">
        <v>-5.7</v>
      </c>
      <c r="AC660">
        <v>-6.6</v>
      </c>
      <c r="AD660">
        <v>-1.2</v>
      </c>
      <c r="AE660">
        <v>0.7</v>
      </c>
      <c r="AF660">
        <v>113.2</v>
      </c>
      <c r="AG660">
        <v>91</v>
      </c>
      <c r="AH660">
        <v>-21.9</v>
      </c>
      <c r="AI660">
        <v>24.5</v>
      </c>
    </row>
    <row r="661" spans="1:35" x14ac:dyDescent="0.25">
      <c r="A661">
        <v>40017</v>
      </c>
      <c r="B661">
        <v>32.6</v>
      </c>
      <c r="C661">
        <v>4.2</v>
      </c>
      <c r="D661">
        <v>18.2</v>
      </c>
      <c r="E661">
        <v>7.1</v>
      </c>
      <c r="F661">
        <v>20.2</v>
      </c>
      <c r="G661">
        <v>0.8</v>
      </c>
      <c r="H661">
        <v>15.7</v>
      </c>
      <c r="I661">
        <v>15.9</v>
      </c>
      <c r="J661">
        <v>31.6</v>
      </c>
      <c r="K661">
        <v>11.8</v>
      </c>
      <c r="L661">
        <v>-6</v>
      </c>
      <c r="M661">
        <v>12.7</v>
      </c>
      <c r="N661">
        <v>-4.8</v>
      </c>
      <c r="O661">
        <v>-0.1</v>
      </c>
      <c r="P661">
        <v>49.2</v>
      </c>
      <c r="Q661">
        <v>-0.9</v>
      </c>
      <c r="R661">
        <v>117.7</v>
      </c>
      <c r="S661">
        <v>13.7</v>
      </c>
      <c r="T661">
        <v>4.7</v>
      </c>
      <c r="U661">
        <v>13.2</v>
      </c>
      <c r="V661">
        <v>8.9</v>
      </c>
      <c r="W661">
        <v>12.1</v>
      </c>
      <c r="X661">
        <v>-0.4</v>
      </c>
      <c r="Y661">
        <v>2.2000000000000002</v>
      </c>
      <c r="Z661">
        <v>15.6</v>
      </c>
      <c r="AA661">
        <v>29.7</v>
      </c>
      <c r="AB661">
        <v>-6.7</v>
      </c>
      <c r="AC661">
        <v>-5.0999999999999996</v>
      </c>
      <c r="AD661">
        <v>-1.2</v>
      </c>
      <c r="AE661">
        <v>0.7</v>
      </c>
      <c r="AF661">
        <v>107.7</v>
      </c>
      <c r="AG661">
        <v>91</v>
      </c>
      <c r="AH661">
        <v>-24.8</v>
      </c>
      <c r="AI661">
        <v>13.4</v>
      </c>
    </row>
    <row r="662" spans="1:35" x14ac:dyDescent="0.25">
      <c r="A662">
        <v>40052</v>
      </c>
      <c r="B662">
        <v>30.5</v>
      </c>
      <c r="C662">
        <v>4.7</v>
      </c>
      <c r="D662">
        <v>18.2</v>
      </c>
      <c r="E662">
        <v>7.1</v>
      </c>
      <c r="F662">
        <v>19.5</v>
      </c>
      <c r="G662">
        <v>2.1</v>
      </c>
      <c r="H662">
        <v>15.5</v>
      </c>
      <c r="I662">
        <v>14.2</v>
      </c>
      <c r="J662">
        <v>31.9</v>
      </c>
      <c r="K662">
        <v>10.6</v>
      </c>
      <c r="L662">
        <v>-6.3</v>
      </c>
      <c r="M662">
        <v>12.7</v>
      </c>
      <c r="N662">
        <v>-4.5999999999999996</v>
      </c>
      <c r="O662">
        <v>-0.2</v>
      </c>
      <c r="P662">
        <v>49.4</v>
      </c>
      <c r="Q662">
        <v>-1.4</v>
      </c>
      <c r="R662">
        <v>117.9</v>
      </c>
      <c r="S662">
        <v>18.100000000000001</v>
      </c>
      <c r="T662">
        <v>6</v>
      </c>
      <c r="U662">
        <v>14</v>
      </c>
      <c r="V662">
        <v>7.9</v>
      </c>
      <c r="W662">
        <v>-5.5</v>
      </c>
      <c r="X662">
        <v>1.7</v>
      </c>
      <c r="Y662">
        <v>3.3</v>
      </c>
      <c r="Z662">
        <v>23.2</v>
      </c>
      <c r="AA662">
        <v>29.7</v>
      </c>
      <c r="AB662">
        <v>-6.3</v>
      </c>
      <c r="AC662">
        <v>-4.3</v>
      </c>
      <c r="AD662">
        <v>-1.2</v>
      </c>
      <c r="AE662">
        <v>0.7</v>
      </c>
      <c r="AF662">
        <v>112.8</v>
      </c>
      <c r="AG662">
        <v>91</v>
      </c>
      <c r="AH662">
        <v>-23.8</v>
      </c>
      <c r="AI662">
        <v>13.9</v>
      </c>
    </row>
    <row r="663" spans="1:35" x14ac:dyDescent="0.25">
      <c r="A663">
        <v>40087</v>
      </c>
      <c r="B663">
        <v>27.9</v>
      </c>
      <c r="C663">
        <v>4.4000000000000004</v>
      </c>
      <c r="D663">
        <v>20.5</v>
      </c>
      <c r="E663">
        <v>10</v>
      </c>
      <c r="F663">
        <v>32.4</v>
      </c>
      <c r="G663">
        <v>0.8</v>
      </c>
      <c r="H663">
        <v>10.3</v>
      </c>
      <c r="I663">
        <v>15.3</v>
      </c>
      <c r="J663">
        <v>31.2</v>
      </c>
      <c r="K663">
        <v>11.2</v>
      </c>
      <c r="L663">
        <v>-5.9</v>
      </c>
      <c r="M663">
        <v>12.7</v>
      </c>
      <c r="N663">
        <v>-4.3</v>
      </c>
      <c r="O663">
        <v>-0.4</v>
      </c>
      <c r="P663">
        <v>49.2</v>
      </c>
      <c r="Q663">
        <v>-0.1</v>
      </c>
      <c r="R663">
        <v>117.5</v>
      </c>
      <c r="S663">
        <v>14.3</v>
      </c>
      <c r="T663">
        <v>5</v>
      </c>
      <c r="U663">
        <v>10.7</v>
      </c>
      <c r="V663">
        <v>7.1</v>
      </c>
      <c r="W663">
        <v>11.9</v>
      </c>
      <c r="X663">
        <v>2.5</v>
      </c>
      <c r="Y663">
        <v>2.8</v>
      </c>
      <c r="Z663">
        <v>14.2</v>
      </c>
      <c r="AA663">
        <v>42.3</v>
      </c>
      <c r="AB663">
        <v>-6.3</v>
      </c>
      <c r="AC663">
        <v>-5.5</v>
      </c>
      <c r="AD663">
        <v>-1.4</v>
      </c>
      <c r="AE663">
        <v>0.7</v>
      </c>
      <c r="AF663">
        <v>113.1</v>
      </c>
      <c r="AG663">
        <v>91.2</v>
      </c>
      <c r="AH663">
        <v>-24</v>
      </c>
      <c r="AI663">
        <v>14.4</v>
      </c>
    </row>
    <row r="664" spans="1:35" x14ac:dyDescent="0.25">
      <c r="A664">
        <v>40122</v>
      </c>
      <c r="B664">
        <v>30.6</v>
      </c>
      <c r="C664">
        <v>5</v>
      </c>
      <c r="D664">
        <v>10.3</v>
      </c>
      <c r="E664">
        <v>8.9</v>
      </c>
      <c r="F664">
        <v>27</v>
      </c>
      <c r="G664">
        <v>2.9</v>
      </c>
      <c r="H664">
        <v>16.7</v>
      </c>
      <c r="I664">
        <v>15.9</v>
      </c>
      <c r="J664">
        <v>28.5</v>
      </c>
      <c r="K664">
        <v>11.6</v>
      </c>
      <c r="L664">
        <v>-2.9</v>
      </c>
      <c r="M664">
        <v>12.7</v>
      </c>
      <c r="N664">
        <v>-4.8</v>
      </c>
      <c r="O664">
        <v>-0.3</v>
      </c>
      <c r="P664">
        <v>49</v>
      </c>
      <c r="Q664">
        <v>-1.1000000000000001</v>
      </c>
      <c r="R664">
        <v>117.1</v>
      </c>
      <c r="S664">
        <v>9.6999999999999993</v>
      </c>
      <c r="T664">
        <v>4.4000000000000004</v>
      </c>
      <c r="U664">
        <v>13.4</v>
      </c>
      <c r="V664">
        <v>8.6</v>
      </c>
      <c r="W664">
        <v>1</v>
      </c>
      <c r="X664">
        <v>4.2</v>
      </c>
      <c r="Y664">
        <v>1.9</v>
      </c>
      <c r="Z664">
        <v>14.4</v>
      </c>
      <c r="AA664">
        <v>30.1</v>
      </c>
      <c r="AB664">
        <v>-6.7</v>
      </c>
      <c r="AC664">
        <v>-6.7</v>
      </c>
      <c r="AD664">
        <v>-1.2</v>
      </c>
      <c r="AE664">
        <v>0.7</v>
      </c>
      <c r="AF664">
        <v>106.9</v>
      </c>
      <c r="AG664">
        <v>91</v>
      </c>
      <c r="AH664">
        <v>-22.9</v>
      </c>
      <c r="AI664">
        <v>25.9</v>
      </c>
    </row>
    <row r="665" spans="1:35" x14ac:dyDescent="0.25">
      <c r="A665">
        <v>40157</v>
      </c>
      <c r="B665">
        <v>30.7</v>
      </c>
      <c r="C665">
        <v>5.5</v>
      </c>
      <c r="D665">
        <v>18.100000000000001</v>
      </c>
      <c r="E665">
        <v>8.9</v>
      </c>
      <c r="F665">
        <v>18</v>
      </c>
      <c r="G665">
        <v>8.1</v>
      </c>
      <c r="H665">
        <v>15.1</v>
      </c>
      <c r="I665">
        <v>15.6</v>
      </c>
      <c r="J665">
        <v>29.5</v>
      </c>
      <c r="K665">
        <v>12</v>
      </c>
      <c r="L665">
        <v>-5.9</v>
      </c>
      <c r="M665">
        <v>12.7</v>
      </c>
      <c r="N665">
        <v>-4.8</v>
      </c>
      <c r="O665">
        <v>0.1</v>
      </c>
      <c r="P665">
        <v>49.2</v>
      </c>
      <c r="Q665">
        <v>-1</v>
      </c>
      <c r="R665">
        <v>117</v>
      </c>
      <c r="S665">
        <v>14.5</v>
      </c>
      <c r="T665">
        <v>6</v>
      </c>
      <c r="U665">
        <v>13.2</v>
      </c>
      <c r="V665">
        <v>6.4</v>
      </c>
      <c r="W665">
        <v>7.3</v>
      </c>
      <c r="X665">
        <v>8.1</v>
      </c>
      <c r="Y665">
        <v>3.7</v>
      </c>
      <c r="Z665">
        <v>16.8</v>
      </c>
      <c r="AA665">
        <v>29.8</v>
      </c>
      <c r="AB665">
        <v>-7</v>
      </c>
      <c r="AC665">
        <v>-5.4</v>
      </c>
      <c r="AD665">
        <v>-1.2</v>
      </c>
      <c r="AE665">
        <v>0.7</v>
      </c>
      <c r="AF665">
        <v>113.4</v>
      </c>
      <c r="AG665">
        <v>91</v>
      </c>
      <c r="AH665">
        <v>-24</v>
      </c>
      <c r="AI665">
        <v>13.4</v>
      </c>
    </row>
    <row r="666" spans="1:35" x14ac:dyDescent="0.25">
      <c r="A666">
        <v>40192</v>
      </c>
      <c r="B666">
        <v>33.4</v>
      </c>
      <c r="C666">
        <v>6</v>
      </c>
      <c r="D666">
        <v>18.5</v>
      </c>
      <c r="E666">
        <v>6.4</v>
      </c>
      <c r="F666">
        <v>17.7</v>
      </c>
      <c r="G666">
        <v>10</v>
      </c>
      <c r="H666">
        <v>15.7</v>
      </c>
      <c r="I666">
        <v>15</v>
      </c>
      <c r="J666">
        <v>28.6</v>
      </c>
      <c r="K666">
        <v>11</v>
      </c>
      <c r="L666">
        <v>-5.7</v>
      </c>
      <c r="M666">
        <v>12.7</v>
      </c>
      <c r="N666">
        <v>-4.5999999999999996</v>
      </c>
      <c r="O666">
        <v>0.1</v>
      </c>
      <c r="P666">
        <v>49.7</v>
      </c>
      <c r="Q666">
        <v>-1.1000000000000001</v>
      </c>
      <c r="R666">
        <v>117.8</v>
      </c>
      <c r="S666">
        <v>16</v>
      </c>
      <c r="T666">
        <v>5</v>
      </c>
      <c r="U666">
        <v>3</v>
      </c>
      <c r="V666">
        <v>8.1999999999999993</v>
      </c>
      <c r="W666">
        <v>17.3</v>
      </c>
      <c r="X666">
        <v>7.5</v>
      </c>
      <c r="Y666">
        <v>3</v>
      </c>
      <c r="Z666">
        <v>15.6</v>
      </c>
      <c r="AA666">
        <v>30.3</v>
      </c>
      <c r="AB666">
        <v>-6.3</v>
      </c>
      <c r="AC666">
        <v>-6.6</v>
      </c>
      <c r="AD666">
        <v>-1.2</v>
      </c>
      <c r="AE666">
        <v>0.7</v>
      </c>
      <c r="AF666">
        <v>112.4</v>
      </c>
      <c r="AG666">
        <v>91.2</v>
      </c>
      <c r="AH666">
        <v>-25.3</v>
      </c>
      <c r="AI666">
        <v>14.8</v>
      </c>
    </row>
    <row r="667" spans="1:35" x14ac:dyDescent="0.25">
      <c r="A667">
        <v>40227</v>
      </c>
      <c r="B667">
        <v>33.700000000000003</v>
      </c>
      <c r="C667">
        <v>4.4000000000000004</v>
      </c>
      <c r="D667">
        <v>18.3</v>
      </c>
      <c r="E667">
        <v>7.9</v>
      </c>
      <c r="F667">
        <v>17.5</v>
      </c>
      <c r="G667">
        <v>6.2</v>
      </c>
      <c r="H667">
        <v>12.9</v>
      </c>
      <c r="I667">
        <v>14.7</v>
      </c>
      <c r="J667">
        <v>30.3</v>
      </c>
      <c r="K667">
        <v>10.6</v>
      </c>
      <c r="L667">
        <v>-5.9</v>
      </c>
      <c r="M667">
        <v>12.7</v>
      </c>
      <c r="N667">
        <v>-4.3</v>
      </c>
      <c r="O667">
        <v>0</v>
      </c>
      <c r="P667">
        <v>49.2</v>
      </c>
      <c r="Q667">
        <v>-0.7</v>
      </c>
      <c r="R667">
        <v>117</v>
      </c>
      <c r="S667">
        <v>10.8</v>
      </c>
      <c r="T667">
        <v>5.5</v>
      </c>
      <c r="U667">
        <v>15.5</v>
      </c>
      <c r="V667">
        <v>8.9</v>
      </c>
      <c r="W667">
        <v>17.5</v>
      </c>
      <c r="X667">
        <v>5.6</v>
      </c>
      <c r="Y667">
        <v>-6.2</v>
      </c>
      <c r="Z667">
        <v>16.2</v>
      </c>
      <c r="AA667">
        <v>30.2</v>
      </c>
      <c r="AB667">
        <v>-8.3000000000000007</v>
      </c>
      <c r="AC667">
        <v>-6.6</v>
      </c>
      <c r="AD667">
        <v>-1.2</v>
      </c>
      <c r="AE667">
        <v>0.7</v>
      </c>
      <c r="AF667">
        <v>112.7</v>
      </c>
      <c r="AG667">
        <v>91</v>
      </c>
      <c r="AH667">
        <v>-24.5</v>
      </c>
      <c r="AI667">
        <v>14.7</v>
      </c>
    </row>
    <row r="668" spans="1:35" x14ac:dyDescent="0.25">
      <c r="A668">
        <v>40261</v>
      </c>
      <c r="B668">
        <v>32.299999999999997</v>
      </c>
      <c r="C668">
        <v>5</v>
      </c>
      <c r="D668">
        <v>25.2</v>
      </c>
      <c r="E668">
        <v>7.9</v>
      </c>
      <c r="F668">
        <v>17</v>
      </c>
      <c r="G668">
        <v>9.4</v>
      </c>
      <c r="H668">
        <v>14.6</v>
      </c>
      <c r="I668">
        <v>14.7</v>
      </c>
      <c r="J668">
        <v>33.299999999999997</v>
      </c>
      <c r="K668">
        <v>10</v>
      </c>
      <c r="L668">
        <v>-5.5</v>
      </c>
      <c r="M668">
        <v>12.7</v>
      </c>
      <c r="N668">
        <v>-4.8</v>
      </c>
      <c r="O668">
        <v>-0.3</v>
      </c>
      <c r="P668">
        <v>49.7</v>
      </c>
      <c r="Q668">
        <v>-0.9</v>
      </c>
      <c r="R668">
        <v>118.3</v>
      </c>
      <c r="S668">
        <v>9.6</v>
      </c>
      <c r="T668">
        <v>5.5</v>
      </c>
      <c r="U668">
        <v>13.8</v>
      </c>
      <c r="V668">
        <v>7.5</v>
      </c>
      <c r="W668">
        <v>11</v>
      </c>
      <c r="X668">
        <v>6.2</v>
      </c>
      <c r="Y668">
        <v>0.9</v>
      </c>
      <c r="Z668">
        <v>14.7</v>
      </c>
      <c r="AA668">
        <v>29.2</v>
      </c>
      <c r="AB668">
        <v>-9</v>
      </c>
      <c r="AC668">
        <v>-10.1</v>
      </c>
      <c r="AD668">
        <v>-1.2</v>
      </c>
      <c r="AE668">
        <v>0.7</v>
      </c>
      <c r="AF668">
        <v>112.6</v>
      </c>
      <c r="AG668">
        <v>91</v>
      </c>
      <c r="AH668">
        <v>-22.3</v>
      </c>
      <c r="AI668">
        <v>23.7</v>
      </c>
    </row>
    <row r="669" spans="1:35" x14ac:dyDescent="0.25">
      <c r="A669">
        <v>40296</v>
      </c>
      <c r="B669">
        <v>30.9</v>
      </c>
      <c r="C669">
        <v>3.6</v>
      </c>
      <c r="D669">
        <v>14.3</v>
      </c>
      <c r="E669">
        <v>7.5</v>
      </c>
      <c r="F669">
        <v>13</v>
      </c>
      <c r="G669">
        <v>8.1</v>
      </c>
      <c r="H669">
        <v>15.4</v>
      </c>
      <c r="I669">
        <v>15.3</v>
      </c>
      <c r="J669">
        <v>30</v>
      </c>
      <c r="K669">
        <v>9.8000000000000007</v>
      </c>
      <c r="L669">
        <v>-5.0999999999999996</v>
      </c>
      <c r="M669">
        <v>12.7</v>
      </c>
      <c r="N669">
        <v>-4.5999999999999996</v>
      </c>
      <c r="O669">
        <v>-0.4</v>
      </c>
      <c r="P669">
        <v>49.2</v>
      </c>
      <c r="Q669">
        <v>-1</v>
      </c>
      <c r="R669">
        <v>117.1</v>
      </c>
      <c r="S669">
        <v>18</v>
      </c>
      <c r="T669">
        <v>8.5</v>
      </c>
      <c r="U669">
        <v>13.8</v>
      </c>
      <c r="V669">
        <v>8.1999999999999993</v>
      </c>
      <c r="W669">
        <v>18.8</v>
      </c>
      <c r="X669">
        <v>6.2</v>
      </c>
      <c r="Y669">
        <v>3</v>
      </c>
      <c r="Z669">
        <v>15.3</v>
      </c>
      <c r="AA669">
        <v>31.4</v>
      </c>
      <c r="AB669">
        <v>-8</v>
      </c>
      <c r="AC669">
        <v>-5.5</v>
      </c>
      <c r="AD669">
        <v>-1.2</v>
      </c>
      <c r="AE669">
        <v>0.7</v>
      </c>
      <c r="AF669">
        <v>112.6</v>
      </c>
      <c r="AG669">
        <v>91</v>
      </c>
      <c r="AH669">
        <v>-24.5</v>
      </c>
      <c r="AI669">
        <v>14.7</v>
      </c>
    </row>
    <row r="670" spans="1:35" x14ac:dyDescent="0.25">
      <c r="A670">
        <v>40330</v>
      </c>
      <c r="B670">
        <v>34.299999999999997</v>
      </c>
      <c r="C670">
        <v>4.7</v>
      </c>
      <c r="D670">
        <v>18</v>
      </c>
      <c r="E670">
        <v>7.5</v>
      </c>
      <c r="F670">
        <v>14.1</v>
      </c>
      <c r="G670">
        <v>10.4</v>
      </c>
      <c r="H670">
        <v>15.4</v>
      </c>
      <c r="I670">
        <v>15.6</v>
      </c>
      <c r="J670">
        <v>34.799999999999997</v>
      </c>
      <c r="K670">
        <v>10</v>
      </c>
      <c r="L670">
        <v>-6.5</v>
      </c>
      <c r="M670">
        <v>12.7</v>
      </c>
      <c r="N670">
        <v>-4.5999999999999996</v>
      </c>
      <c r="O670">
        <v>0.2</v>
      </c>
      <c r="P670">
        <v>49</v>
      </c>
      <c r="Q670">
        <v>-0.7</v>
      </c>
      <c r="R670">
        <v>117.3</v>
      </c>
      <c r="S670">
        <v>15.7</v>
      </c>
      <c r="T670">
        <v>5</v>
      </c>
      <c r="U670">
        <v>10.6</v>
      </c>
      <c r="V670">
        <v>8.1999999999999993</v>
      </c>
      <c r="W670">
        <v>17.5</v>
      </c>
      <c r="X670">
        <v>10</v>
      </c>
      <c r="Y670">
        <v>3.3</v>
      </c>
      <c r="Z670">
        <v>14.7</v>
      </c>
      <c r="AA670">
        <v>28.9</v>
      </c>
      <c r="AB670">
        <v>-9.3000000000000007</v>
      </c>
      <c r="AC670">
        <v>-7.5</v>
      </c>
      <c r="AD670">
        <v>-1.2</v>
      </c>
      <c r="AE670">
        <v>0.7</v>
      </c>
      <c r="AF670">
        <v>112.6</v>
      </c>
      <c r="AG670">
        <v>91</v>
      </c>
      <c r="AH670">
        <v>-24.5</v>
      </c>
      <c r="AI670">
        <v>14.4</v>
      </c>
    </row>
    <row r="671" spans="1:35" x14ac:dyDescent="0.25">
      <c r="A671">
        <v>40365</v>
      </c>
      <c r="B671">
        <v>35.1</v>
      </c>
      <c r="C671">
        <v>4.2</v>
      </c>
      <c r="D671">
        <v>17.8</v>
      </c>
      <c r="E671">
        <v>7.1</v>
      </c>
      <c r="F671">
        <v>23</v>
      </c>
      <c r="G671">
        <v>10</v>
      </c>
      <c r="H671">
        <v>15.5</v>
      </c>
      <c r="I671">
        <v>14.4</v>
      </c>
      <c r="J671">
        <v>26.3</v>
      </c>
      <c r="K671">
        <v>8.6</v>
      </c>
      <c r="L671">
        <v>-7.2</v>
      </c>
      <c r="M671">
        <v>12.7</v>
      </c>
      <c r="N671">
        <v>-4.3</v>
      </c>
      <c r="O671">
        <v>-0.6</v>
      </c>
      <c r="P671">
        <v>49</v>
      </c>
      <c r="Q671">
        <v>-1.3</v>
      </c>
      <c r="R671">
        <v>117.1</v>
      </c>
      <c r="S671">
        <v>17.7</v>
      </c>
      <c r="T671">
        <v>5</v>
      </c>
      <c r="U671">
        <v>11.7</v>
      </c>
      <c r="V671">
        <v>8.1999999999999993</v>
      </c>
      <c r="W671">
        <v>17</v>
      </c>
      <c r="X671">
        <v>10</v>
      </c>
      <c r="Y671">
        <v>6.3</v>
      </c>
      <c r="Z671">
        <v>15</v>
      </c>
      <c r="AA671">
        <v>32.700000000000003</v>
      </c>
      <c r="AB671">
        <v>-10.7</v>
      </c>
      <c r="AC671">
        <v>-4.0999999999999996</v>
      </c>
      <c r="AD671">
        <v>-1.2</v>
      </c>
      <c r="AE671">
        <v>0.7</v>
      </c>
      <c r="AF671">
        <v>112.2</v>
      </c>
      <c r="AG671">
        <v>91.2</v>
      </c>
      <c r="AH671">
        <v>-24.2</v>
      </c>
      <c r="AI671">
        <v>14.8</v>
      </c>
    </row>
    <row r="672" spans="1:35" x14ac:dyDescent="0.25">
      <c r="A672">
        <v>40400</v>
      </c>
      <c r="B672">
        <v>31.8</v>
      </c>
      <c r="C672">
        <v>5.5</v>
      </c>
      <c r="D672">
        <v>9.6999999999999993</v>
      </c>
      <c r="E672">
        <v>8.6</v>
      </c>
      <c r="F672">
        <v>17.100000000000001</v>
      </c>
      <c r="G672">
        <v>9.4</v>
      </c>
      <c r="H672">
        <v>14.8</v>
      </c>
      <c r="I672">
        <v>15</v>
      </c>
      <c r="J672">
        <v>29.7</v>
      </c>
      <c r="K672">
        <v>9.3000000000000007</v>
      </c>
      <c r="L672">
        <v>-5.9</v>
      </c>
      <c r="M672">
        <v>12.7</v>
      </c>
      <c r="N672">
        <v>-4.8</v>
      </c>
      <c r="O672">
        <v>-0.4</v>
      </c>
      <c r="P672">
        <v>49.2</v>
      </c>
      <c r="Q672">
        <v>-0.5</v>
      </c>
      <c r="R672">
        <v>116</v>
      </c>
      <c r="S672">
        <v>16.2</v>
      </c>
      <c r="T672">
        <v>4.4000000000000004</v>
      </c>
      <c r="U672">
        <v>11.8</v>
      </c>
      <c r="V672">
        <v>8.9</v>
      </c>
      <c r="W672">
        <v>17.100000000000001</v>
      </c>
      <c r="X672">
        <v>10</v>
      </c>
      <c r="Y672">
        <v>-0.3</v>
      </c>
      <c r="Z672">
        <v>13.3</v>
      </c>
      <c r="AA672">
        <v>31.8</v>
      </c>
      <c r="AB672">
        <v>-9</v>
      </c>
      <c r="AC672">
        <v>-6.1</v>
      </c>
      <c r="AD672">
        <v>-1.2</v>
      </c>
      <c r="AE672">
        <v>0.7</v>
      </c>
      <c r="AF672">
        <v>113</v>
      </c>
      <c r="AG672">
        <v>91.2</v>
      </c>
      <c r="AH672">
        <v>-24.3</v>
      </c>
      <c r="AI672">
        <v>14.1</v>
      </c>
    </row>
    <row r="673" spans="1:35" x14ac:dyDescent="0.25">
      <c r="A673">
        <v>40435</v>
      </c>
      <c r="B673">
        <v>33</v>
      </c>
      <c r="C673">
        <v>5</v>
      </c>
      <c r="D673">
        <v>20.5</v>
      </c>
      <c r="E673">
        <v>7.1</v>
      </c>
      <c r="F673">
        <v>17.100000000000001</v>
      </c>
      <c r="G673">
        <v>6.9</v>
      </c>
      <c r="H673">
        <v>10.6</v>
      </c>
      <c r="I673">
        <v>15</v>
      </c>
      <c r="J673">
        <v>30.5</v>
      </c>
      <c r="K673">
        <v>9.5</v>
      </c>
      <c r="L673">
        <v>-5.3</v>
      </c>
      <c r="M673">
        <v>12.7</v>
      </c>
      <c r="N673">
        <v>-4.5999999999999996</v>
      </c>
      <c r="O673">
        <v>0.3</v>
      </c>
      <c r="P673">
        <v>49.7</v>
      </c>
      <c r="Q673">
        <v>-0.6</v>
      </c>
      <c r="R673">
        <v>117.6</v>
      </c>
      <c r="S673">
        <v>15.9</v>
      </c>
      <c r="T673">
        <v>4.4000000000000004</v>
      </c>
      <c r="U673">
        <v>13.9</v>
      </c>
      <c r="V673">
        <v>8.9</v>
      </c>
      <c r="W673">
        <v>17.399999999999999</v>
      </c>
      <c r="X673">
        <v>8.1</v>
      </c>
      <c r="Y673">
        <v>8.9</v>
      </c>
      <c r="Z673">
        <v>13.9</v>
      </c>
      <c r="AA673">
        <v>30.1</v>
      </c>
      <c r="AB673">
        <v>-11.3</v>
      </c>
      <c r="AC673">
        <v>-6.7</v>
      </c>
      <c r="AD673">
        <v>-1.4</v>
      </c>
      <c r="AE673">
        <v>0.7</v>
      </c>
      <c r="AF673">
        <v>112.7</v>
      </c>
      <c r="AG673">
        <v>91.2</v>
      </c>
      <c r="AH673">
        <v>-24.4</v>
      </c>
      <c r="AI673">
        <v>13.8</v>
      </c>
    </row>
    <row r="674" spans="1:35" x14ac:dyDescent="0.25">
      <c r="A674">
        <v>40470</v>
      </c>
      <c r="B674">
        <v>20.2</v>
      </c>
      <c r="C674">
        <v>5.5</v>
      </c>
      <c r="D674">
        <v>14.2</v>
      </c>
      <c r="E674">
        <v>7.5</v>
      </c>
      <c r="F674">
        <v>15.1</v>
      </c>
      <c r="G674">
        <v>7.5</v>
      </c>
      <c r="H674">
        <v>15.1</v>
      </c>
      <c r="I674">
        <v>15.6</v>
      </c>
      <c r="J674">
        <v>31.1</v>
      </c>
      <c r="K674">
        <v>9.3000000000000007</v>
      </c>
      <c r="L674">
        <v>-4.8</v>
      </c>
      <c r="M674">
        <v>12.7</v>
      </c>
      <c r="N674">
        <v>-4.3</v>
      </c>
      <c r="O674">
        <v>-1.2</v>
      </c>
      <c r="P674">
        <v>49.4</v>
      </c>
      <c r="Q674">
        <v>-0.8</v>
      </c>
      <c r="R674">
        <v>118.5</v>
      </c>
      <c r="S674">
        <v>16.5</v>
      </c>
      <c r="T674">
        <v>3.9</v>
      </c>
      <c r="U674">
        <v>16.8</v>
      </c>
      <c r="V674">
        <v>8.1999999999999993</v>
      </c>
      <c r="W674">
        <v>23.4</v>
      </c>
      <c r="X674">
        <v>8.1</v>
      </c>
      <c r="Y674">
        <v>3.8</v>
      </c>
      <c r="Z674">
        <v>14.7</v>
      </c>
      <c r="AA674">
        <v>30.9</v>
      </c>
      <c r="AB674">
        <v>-11</v>
      </c>
      <c r="AC674">
        <v>-5.3</v>
      </c>
      <c r="AD674">
        <v>-1.2</v>
      </c>
      <c r="AE674">
        <v>0.7</v>
      </c>
      <c r="AF674">
        <v>112.4</v>
      </c>
      <c r="AG674">
        <v>91</v>
      </c>
      <c r="AH674">
        <v>-24.3</v>
      </c>
      <c r="AI674">
        <v>14.8</v>
      </c>
    </row>
    <row r="675" spans="1:35" x14ac:dyDescent="0.25">
      <c r="A675">
        <v>40505</v>
      </c>
      <c r="B675">
        <v>33.1</v>
      </c>
      <c r="C675">
        <v>3.9</v>
      </c>
      <c r="D675">
        <v>18.100000000000001</v>
      </c>
      <c r="E675">
        <v>7.9</v>
      </c>
      <c r="F675">
        <v>17.100000000000001</v>
      </c>
      <c r="G675">
        <v>10.4</v>
      </c>
      <c r="H675">
        <v>15.3</v>
      </c>
      <c r="I675">
        <v>15.9</v>
      </c>
      <c r="J675">
        <v>30.2</v>
      </c>
      <c r="K675">
        <v>9.5</v>
      </c>
      <c r="L675">
        <v>-6.1</v>
      </c>
      <c r="M675">
        <v>12.7</v>
      </c>
      <c r="N675">
        <v>-4.8</v>
      </c>
      <c r="O675">
        <v>-0.3</v>
      </c>
      <c r="P675">
        <v>49</v>
      </c>
      <c r="Q675">
        <v>-0.9</v>
      </c>
      <c r="R675">
        <v>116.8</v>
      </c>
      <c r="S675">
        <v>17</v>
      </c>
      <c r="T675">
        <v>4.2</v>
      </c>
      <c r="U675">
        <v>2.6</v>
      </c>
      <c r="V675">
        <v>8.6</v>
      </c>
      <c r="W675">
        <v>16.899999999999999</v>
      </c>
      <c r="X675">
        <v>10</v>
      </c>
      <c r="Y675">
        <v>5.3</v>
      </c>
      <c r="Z675">
        <v>14.2</v>
      </c>
      <c r="AA675">
        <v>32.700000000000003</v>
      </c>
      <c r="AB675">
        <v>-9.3000000000000007</v>
      </c>
      <c r="AC675">
        <v>-6.3</v>
      </c>
      <c r="AD675">
        <v>-1.2</v>
      </c>
      <c r="AE675">
        <v>0.5</v>
      </c>
      <c r="AF675">
        <v>112.8</v>
      </c>
      <c r="AG675">
        <v>91.2</v>
      </c>
      <c r="AH675">
        <v>-23.9</v>
      </c>
      <c r="AI675">
        <v>14.7</v>
      </c>
    </row>
    <row r="676" spans="1:35" x14ac:dyDescent="0.25">
      <c r="A676">
        <v>40540</v>
      </c>
      <c r="B676">
        <v>33.700000000000003</v>
      </c>
      <c r="C676">
        <v>5.5</v>
      </c>
      <c r="D676">
        <v>16.899999999999999</v>
      </c>
      <c r="E676">
        <v>8.1999999999999993</v>
      </c>
      <c r="F676">
        <v>17.8</v>
      </c>
      <c r="G676">
        <v>6.9</v>
      </c>
      <c r="H676">
        <v>17.899999999999999</v>
      </c>
      <c r="I676">
        <v>14.7</v>
      </c>
      <c r="J676">
        <v>27.1</v>
      </c>
      <c r="K676">
        <v>9.8000000000000007</v>
      </c>
      <c r="L676">
        <v>-3.3</v>
      </c>
      <c r="M676">
        <v>12.7</v>
      </c>
      <c r="N676">
        <v>-4.5999999999999996</v>
      </c>
      <c r="O676">
        <v>0</v>
      </c>
      <c r="P676">
        <v>49.4</v>
      </c>
      <c r="Q676">
        <v>-1.1000000000000001</v>
      </c>
      <c r="R676">
        <v>117.9</v>
      </c>
      <c r="S676">
        <v>4.0999999999999996</v>
      </c>
      <c r="T676">
        <v>3.3</v>
      </c>
      <c r="U676">
        <v>13.9</v>
      </c>
      <c r="V676">
        <v>7.5</v>
      </c>
      <c r="W676">
        <v>17.399999999999999</v>
      </c>
      <c r="X676">
        <v>7.5</v>
      </c>
      <c r="Y676">
        <v>4.8</v>
      </c>
      <c r="Z676">
        <v>14.7</v>
      </c>
      <c r="AA676">
        <v>32</v>
      </c>
      <c r="AB676">
        <v>-10.7</v>
      </c>
      <c r="AC676">
        <v>-10.4</v>
      </c>
      <c r="AD676">
        <v>-1.2</v>
      </c>
      <c r="AE676">
        <v>0.7</v>
      </c>
      <c r="AF676">
        <v>113.4</v>
      </c>
      <c r="AG676">
        <v>91.2</v>
      </c>
      <c r="AH676">
        <v>-24.4</v>
      </c>
      <c r="AI676">
        <v>14.4</v>
      </c>
    </row>
    <row r="677" spans="1:35" x14ac:dyDescent="0.25">
      <c r="A677">
        <v>40573</v>
      </c>
      <c r="B677">
        <v>32.9</v>
      </c>
      <c r="C677">
        <v>5</v>
      </c>
      <c r="D677">
        <v>17</v>
      </c>
      <c r="E677">
        <v>7.5</v>
      </c>
      <c r="F677">
        <v>14.2</v>
      </c>
      <c r="G677">
        <v>6.2</v>
      </c>
      <c r="H677">
        <v>15.2</v>
      </c>
      <c r="I677">
        <v>14.4</v>
      </c>
      <c r="J677">
        <v>30.7</v>
      </c>
      <c r="K677">
        <v>9.3000000000000007</v>
      </c>
      <c r="L677">
        <v>-5.8</v>
      </c>
      <c r="M677">
        <v>12.7</v>
      </c>
      <c r="N677">
        <v>-4.3</v>
      </c>
      <c r="O677">
        <v>-0.4</v>
      </c>
      <c r="P677">
        <v>49.4</v>
      </c>
      <c r="Q677">
        <v>-0.9</v>
      </c>
      <c r="R677">
        <v>117.1</v>
      </c>
      <c r="S677">
        <v>16.899999999999999</v>
      </c>
      <c r="T677">
        <v>6</v>
      </c>
      <c r="U677">
        <v>8.6999999999999993</v>
      </c>
      <c r="V677">
        <v>7.5</v>
      </c>
      <c r="W677">
        <v>12.5</v>
      </c>
      <c r="X677">
        <v>4.5999999999999996</v>
      </c>
      <c r="Y677">
        <v>3.3</v>
      </c>
      <c r="Z677">
        <v>14.2</v>
      </c>
      <c r="AA677">
        <v>27.7</v>
      </c>
      <c r="AB677">
        <v>-11</v>
      </c>
      <c r="AC677">
        <v>-5.2</v>
      </c>
      <c r="AD677">
        <v>-1.2</v>
      </c>
      <c r="AE677">
        <v>0.7</v>
      </c>
      <c r="AF677">
        <v>113.1</v>
      </c>
      <c r="AG677">
        <v>91.2</v>
      </c>
      <c r="AH677">
        <v>-24.4</v>
      </c>
      <c r="AI677">
        <v>14.8</v>
      </c>
    </row>
    <row r="678" spans="1:35" x14ac:dyDescent="0.25">
      <c r="A678">
        <v>40607</v>
      </c>
      <c r="B678">
        <v>32.5</v>
      </c>
      <c r="C678">
        <v>4.2</v>
      </c>
      <c r="D678">
        <v>18.100000000000001</v>
      </c>
      <c r="E678">
        <v>7.9</v>
      </c>
      <c r="F678">
        <v>10.3</v>
      </c>
      <c r="G678">
        <v>8.8000000000000007</v>
      </c>
      <c r="H678">
        <v>14.9</v>
      </c>
      <c r="I678">
        <v>14.4</v>
      </c>
      <c r="J678">
        <v>31.7</v>
      </c>
      <c r="K678">
        <v>8.8000000000000007</v>
      </c>
      <c r="L678">
        <v>-5.6</v>
      </c>
      <c r="M678">
        <v>12.7</v>
      </c>
      <c r="N678">
        <v>-4.3</v>
      </c>
      <c r="O678">
        <v>-0.4</v>
      </c>
      <c r="P678">
        <v>49.2</v>
      </c>
      <c r="Q678">
        <v>-1</v>
      </c>
      <c r="R678">
        <v>117.7</v>
      </c>
      <c r="S678">
        <v>16.8</v>
      </c>
      <c r="T678">
        <v>7</v>
      </c>
      <c r="U678">
        <v>13.7</v>
      </c>
      <c r="V678">
        <v>7.1</v>
      </c>
      <c r="W678">
        <v>11.9</v>
      </c>
      <c r="X678">
        <v>7.5</v>
      </c>
      <c r="Y678">
        <v>2.7</v>
      </c>
      <c r="Z678">
        <v>15.3</v>
      </c>
      <c r="AA678">
        <v>29.9</v>
      </c>
      <c r="AB678">
        <v>-9</v>
      </c>
      <c r="AC678">
        <v>-5.9</v>
      </c>
      <c r="AD678">
        <v>-1.2</v>
      </c>
      <c r="AE678">
        <v>0.7</v>
      </c>
      <c r="AF678">
        <v>112.4</v>
      </c>
      <c r="AG678">
        <v>91.2</v>
      </c>
      <c r="AH678">
        <v>-24</v>
      </c>
      <c r="AI678">
        <v>15.8</v>
      </c>
    </row>
    <row r="679" spans="1:35" x14ac:dyDescent="0.25">
      <c r="A679">
        <v>40642</v>
      </c>
      <c r="B679">
        <v>32.200000000000003</v>
      </c>
      <c r="C679">
        <v>6.5</v>
      </c>
      <c r="D679">
        <v>23.4</v>
      </c>
      <c r="E679">
        <v>7.9</v>
      </c>
      <c r="F679">
        <v>17.3</v>
      </c>
      <c r="G679">
        <v>11.4</v>
      </c>
      <c r="H679">
        <v>12.9</v>
      </c>
      <c r="I679">
        <v>15.6</v>
      </c>
      <c r="J679">
        <v>29.7</v>
      </c>
      <c r="K679">
        <v>9.8000000000000007</v>
      </c>
      <c r="L679">
        <v>0.3</v>
      </c>
      <c r="M679">
        <v>12.7</v>
      </c>
      <c r="N679">
        <v>-4.3</v>
      </c>
      <c r="O679">
        <v>-1</v>
      </c>
      <c r="P679">
        <v>49.4</v>
      </c>
      <c r="Q679">
        <v>-0.2</v>
      </c>
      <c r="R679">
        <v>116.9</v>
      </c>
      <c r="S679">
        <v>14.6</v>
      </c>
      <c r="T679">
        <v>5</v>
      </c>
      <c r="U679">
        <v>10.4</v>
      </c>
      <c r="V679">
        <v>9.6</v>
      </c>
      <c r="W679">
        <v>17.7</v>
      </c>
      <c r="X679">
        <v>10</v>
      </c>
      <c r="Y679">
        <v>1.9</v>
      </c>
      <c r="Z679">
        <v>15.3</v>
      </c>
      <c r="AA679">
        <v>29.5</v>
      </c>
      <c r="AB679">
        <v>-9</v>
      </c>
      <c r="AC679">
        <v>-6</v>
      </c>
      <c r="AD679">
        <v>-1.2</v>
      </c>
      <c r="AE679">
        <v>0.7</v>
      </c>
      <c r="AF679">
        <v>112.8</v>
      </c>
      <c r="AG679">
        <v>91</v>
      </c>
      <c r="AH679">
        <v>-21.7</v>
      </c>
      <c r="AI679">
        <v>25.6</v>
      </c>
    </row>
    <row r="680" spans="1:35" x14ac:dyDescent="0.25">
      <c r="A680">
        <v>40677</v>
      </c>
      <c r="B680">
        <v>30</v>
      </c>
      <c r="C680">
        <v>4.4000000000000004</v>
      </c>
      <c r="D680">
        <v>17</v>
      </c>
      <c r="E680">
        <v>6.8</v>
      </c>
      <c r="F680">
        <v>18.2</v>
      </c>
      <c r="G680">
        <v>6.9</v>
      </c>
      <c r="H680">
        <v>15.3</v>
      </c>
      <c r="I680">
        <v>14.7</v>
      </c>
      <c r="J680">
        <v>26.6</v>
      </c>
      <c r="K680">
        <v>10</v>
      </c>
      <c r="L680">
        <v>-9.1</v>
      </c>
      <c r="M680">
        <v>12.7</v>
      </c>
      <c r="N680">
        <v>-4.8</v>
      </c>
      <c r="O680">
        <v>0</v>
      </c>
      <c r="P680">
        <v>49.4</v>
      </c>
      <c r="Q680">
        <v>-0.9</v>
      </c>
      <c r="R680">
        <v>118</v>
      </c>
      <c r="S680">
        <v>15.8</v>
      </c>
      <c r="T680">
        <v>7</v>
      </c>
      <c r="U680">
        <v>13.7</v>
      </c>
      <c r="V680">
        <v>7.5</v>
      </c>
      <c r="W680">
        <v>27.8</v>
      </c>
      <c r="X680">
        <v>5.6</v>
      </c>
      <c r="Y680">
        <v>3.7</v>
      </c>
      <c r="Z680">
        <v>15.9</v>
      </c>
      <c r="AA680">
        <v>30.5</v>
      </c>
      <c r="AB680">
        <v>-10</v>
      </c>
      <c r="AC680">
        <v>-5.5</v>
      </c>
      <c r="AD680">
        <v>-1.2</v>
      </c>
      <c r="AE680">
        <v>0.7</v>
      </c>
      <c r="AF680">
        <v>112.7</v>
      </c>
      <c r="AG680">
        <v>91</v>
      </c>
      <c r="AH680">
        <v>-24.8</v>
      </c>
      <c r="AI680">
        <v>14.1</v>
      </c>
    </row>
    <row r="681" spans="1:35" x14ac:dyDescent="0.25">
      <c r="A681">
        <v>40712</v>
      </c>
      <c r="B681">
        <v>32.299999999999997</v>
      </c>
      <c r="C681">
        <v>5</v>
      </c>
      <c r="D681">
        <v>16.100000000000001</v>
      </c>
      <c r="E681">
        <v>7.9</v>
      </c>
      <c r="F681">
        <v>16.899999999999999</v>
      </c>
      <c r="G681">
        <v>9.4</v>
      </c>
      <c r="H681">
        <v>15.3</v>
      </c>
      <c r="I681">
        <v>16.5</v>
      </c>
      <c r="J681">
        <v>29.6</v>
      </c>
      <c r="K681">
        <v>9.8000000000000007</v>
      </c>
      <c r="L681">
        <v>-8.1999999999999993</v>
      </c>
      <c r="M681">
        <v>12.7</v>
      </c>
      <c r="N681">
        <v>-4.8</v>
      </c>
      <c r="O681">
        <v>0</v>
      </c>
      <c r="P681">
        <v>49.2</v>
      </c>
      <c r="Q681">
        <v>-1</v>
      </c>
      <c r="R681">
        <v>117.3</v>
      </c>
      <c r="S681">
        <v>17</v>
      </c>
      <c r="T681">
        <v>5.5</v>
      </c>
      <c r="U681">
        <v>11.1</v>
      </c>
      <c r="V681">
        <v>7.5</v>
      </c>
      <c r="W681">
        <v>17.7</v>
      </c>
      <c r="X681">
        <v>10.4</v>
      </c>
      <c r="Y681">
        <v>3.5</v>
      </c>
      <c r="Z681">
        <v>15.3</v>
      </c>
      <c r="AA681">
        <v>29.8</v>
      </c>
      <c r="AB681">
        <v>-11</v>
      </c>
      <c r="AC681">
        <v>-5.5</v>
      </c>
      <c r="AD681">
        <v>-1.2</v>
      </c>
      <c r="AE681">
        <v>0.7</v>
      </c>
      <c r="AF681">
        <v>113</v>
      </c>
      <c r="AG681">
        <v>91.2</v>
      </c>
      <c r="AH681">
        <v>-24.4</v>
      </c>
      <c r="AI681">
        <v>13.7</v>
      </c>
    </row>
    <row r="682" spans="1:35" x14ac:dyDescent="0.25">
      <c r="A682">
        <v>40746</v>
      </c>
      <c r="B682">
        <v>32.700000000000003</v>
      </c>
      <c r="C682">
        <v>4.7</v>
      </c>
      <c r="D682">
        <v>17.899999999999999</v>
      </c>
      <c r="E682">
        <v>8.1999999999999993</v>
      </c>
      <c r="F682">
        <v>17.600000000000001</v>
      </c>
      <c r="G682">
        <v>8.1</v>
      </c>
      <c r="H682">
        <v>16.3</v>
      </c>
      <c r="I682">
        <v>15.3</v>
      </c>
      <c r="J682">
        <v>27.5</v>
      </c>
      <c r="K682">
        <v>9</v>
      </c>
      <c r="L682">
        <v>-5.4</v>
      </c>
      <c r="M682">
        <v>12.7</v>
      </c>
      <c r="N682">
        <v>-4.5999999999999996</v>
      </c>
      <c r="O682">
        <v>0.5</v>
      </c>
      <c r="P682">
        <v>49.2</v>
      </c>
      <c r="Q682">
        <v>-1.4</v>
      </c>
      <c r="R682">
        <v>118</v>
      </c>
      <c r="S682">
        <v>16.3</v>
      </c>
      <c r="T682">
        <v>4.2</v>
      </c>
      <c r="U682">
        <v>13.6</v>
      </c>
      <c r="V682">
        <v>7.1</v>
      </c>
      <c r="W682">
        <v>17.3</v>
      </c>
      <c r="X682">
        <v>7.5</v>
      </c>
      <c r="Y682">
        <v>3.2</v>
      </c>
      <c r="Z682">
        <v>15.9</v>
      </c>
      <c r="AA682">
        <v>30.1</v>
      </c>
      <c r="AB682">
        <v>-10</v>
      </c>
      <c r="AC682">
        <v>-2.7</v>
      </c>
      <c r="AD682">
        <v>-1.2</v>
      </c>
      <c r="AE682">
        <v>0.7</v>
      </c>
      <c r="AF682">
        <v>112.6</v>
      </c>
      <c r="AG682">
        <v>91</v>
      </c>
      <c r="AH682">
        <v>-25</v>
      </c>
      <c r="AI682">
        <v>14.6</v>
      </c>
    </row>
    <row r="683" spans="1:35" x14ac:dyDescent="0.25">
      <c r="A683">
        <v>40781</v>
      </c>
      <c r="B683">
        <v>31.5</v>
      </c>
      <c r="C683">
        <v>5.5</v>
      </c>
      <c r="D683">
        <v>17.100000000000001</v>
      </c>
      <c r="E683">
        <v>7.5</v>
      </c>
      <c r="F683">
        <v>14.4</v>
      </c>
      <c r="G683">
        <v>5.6</v>
      </c>
      <c r="H683">
        <v>14.9</v>
      </c>
      <c r="I683">
        <v>25.2</v>
      </c>
      <c r="J683">
        <v>28.4</v>
      </c>
      <c r="K683">
        <v>8.8000000000000007</v>
      </c>
      <c r="L683">
        <v>-5.7</v>
      </c>
      <c r="M683">
        <v>12.7</v>
      </c>
      <c r="N683">
        <v>-4.3</v>
      </c>
      <c r="O683">
        <v>-0.5</v>
      </c>
      <c r="P683">
        <v>49.2</v>
      </c>
      <c r="Q683">
        <v>-0.6</v>
      </c>
      <c r="R683">
        <v>117.5</v>
      </c>
      <c r="S683">
        <v>15.5</v>
      </c>
      <c r="T683">
        <v>4.4000000000000004</v>
      </c>
      <c r="U683">
        <v>14.2</v>
      </c>
      <c r="V683">
        <v>8.9</v>
      </c>
      <c r="W683">
        <v>17.100000000000001</v>
      </c>
      <c r="X683">
        <v>11.1</v>
      </c>
      <c r="Y683">
        <v>3.5</v>
      </c>
      <c r="Z683">
        <v>15.9</v>
      </c>
      <c r="AA683">
        <v>32.6</v>
      </c>
      <c r="AB683">
        <v>-8.6999999999999993</v>
      </c>
      <c r="AC683">
        <v>-5.5</v>
      </c>
      <c r="AD683">
        <v>-1.2</v>
      </c>
      <c r="AE683">
        <v>0.7</v>
      </c>
      <c r="AF683">
        <v>112.7</v>
      </c>
      <c r="AG683">
        <v>91.2</v>
      </c>
      <c r="AH683">
        <v>-23</v>
      </c>
      <c r="AI683">
        <v>21.8</v>
      </c>
    </row>
    <row r="684" spans="1:35" x14ac:dyDescent="0.25">
      <c r="A684">
        <v>40816</v>
      </c>
      <c r="B684">
        <v>28.4</v>
      </c>
      <c r="C684">
        <v>10</v>
      </c>
      <c r="D684">
        <v>16.8</v>
      </c>
      <c r="E684">
        <v>7.9</v>
      </c>
      <c r="F684">
        <v>17.5</v>
      </c>
      <c r="G684">
        <v>7.5</v>
      </c>
      <c r="H684">
        <v>15.5</v>
      </c>
      <c r="I684">
        <v>13.9</v>
      </c>
      <c r="J684">
        <v>25.8</v>
      </c>
      <c r="K684">
        <v>9.8000000000000007</v>
      </c>
      <c r="L684">
        <v>-1.4</v>
      </c>
      <c r="M684">
        <v>12.7</v>
      </c>
      <c r="N684">
        <v>-4.5999999999999996</v>
      </c>
      <c r="O684">
        <v>-0.6</v>
      </c>
      <c r="P684">
        <v>49</v>
      </c>
      <c r="Q684">
        <v>-0.9</v>
      </c>
      <c r="R684">
        <v>118.3</v>
      </c>
      <c r="S684">
        <v>16.2</v>
      </c>
      <c r="T684">
        <v>5.5</v>
      </c>
      <c r="U684">
        <v>13.9</v>
      </c>
      <c r="V684">
        <v>6.1</v>
      </c>
      <c r="W684">
        <v>16.2</v>
      </c>
      <c r="X684">
        <v>10</v>
      </c>
      <c r="Y684">
        <v>2.7</v>
      </c>
      <c r="Z684">
        <v>15.6</v>
      </c>
      <c r="AA684">
        <v>29.2</v>
      </c>
      <c r="AB684">
        <v>-9.6999999999999993</v>
      </c>
      <c r="AC684">
        <v>-5.9</v>
      </c>
      <c r="AD684">
        <v>-1.2</v>
      </c>
      <c r="AE684">
        <v>0.7</v>
      </c>
      <c r="AF684">
        <v>112.7</v>
      </c>
      <c r="AG684">
        <v>91.2</v>
      </c>
      <c r="AH684">
        <v>-24.5</v>
      </c>
      <c r="AI684">
        <v>14.4</v>
      </c>
    </row>
    <row r="685" spans="1:35" x14ac:dyDescent="0.25">
      <c r="A685">
        <v>40851</v>
      </c>
      <c r="B685">
        <v>32.700000000000003</v>
      </c>
      <c r="C685">
        <v>4.7</v>
      </c>
      <c r="D685">
        <v>18.600000000000001</v>
      </c>
      <c r="E685">
        <v>6.1</v>
      </c>
      <c r="F685">
        <v>17.2</v>
      </c>
      <c r="G685">
        <v>8.8000000000000007</v>
      </c>
      <c r="H685">
        <v>18.5</v>
      </c>
      <c r="I685">
        <v>24.1</v>
      </c>
      <c r="J685">
        <v>33</v>
      </c>
      <c r="K685">
        <v>9</v>
      </c>
      <c r="L685">
        <v>-5.8</v>
      </c>
      <c r="M685">
        <v>12.7</v>
      </c>
      <c r="N685">
        <v>-4.8</v>
      </c>
      <c r="O685">
        <v>-0.4</v>
      </c>
      <c r="P685">
        <v>49.2</v>
      </c>
      <c r="Q685">
        <v>-1.5</v>
      </c>
      <c r="R685">
        <v>117.7</v>
      </c>
      <c r="S685">
        <v>19.7</v>
      </c>
      <c r="T685">
        <v>3.9</v>
      </c>
      <c r="U685">
        <v>12.7</v>
      </c>
      <c r="V685">
        <v>7.5</v>
      </c>
      <c r="W685">
        <v>16.899999999999999</v>
      </c>
      <c r="X685">
        <v>8.8000000000000007</v>
      </c>
      <c r="Y685">
        <v>5.5</v>
      </c>
      <c r="Z685">
        <v>14.2</v>
      </c>
      <c r="AA685">
        <v>29.2</v>
      </c>
      <c r="AB685">
        <v>-10.3</v>
      </c>
      <c r="AC685">
        <v>-6</v>
      </c>
      <c r="AD685">
        <v>-1.2</v>
      </c>
      <c r="AE685">
        <v>0.7</v>
      </c>
      <c r="AF685">
        <v>114.7</v>
      </c>
      <c r="AG685">
        <v>91.2</v>
      </c>
      <c r="AH685">
        <v>-24.2</v>
      </c>
      <c r="AI685">
        <v>13.2</v>
      </c>
    </row>
    <row r="686" spans="1:35" x14ac:dyDescent="0.25">
      <c r="A686">
        <v>40886</v>
      </c>
      <c r="B686">
        <v>33.1</v>
      </c>
      <c r="C686">
        <v>5</v>
      </c>
      <c r="D686">
        <v>18</v>
      </c>
      <c r="E686">
        <v>6.4</v>
      </c>
      <c r="F686">
        <v>15.3</v>
      </c>
      <c r="G686">
        <v>7.5</v>
      </c>
      <c r="H686">
        <v>14.7</v>
      </c>
      <c r="I686">
        <v>14.7</v>
      </c>
      <c r="J686">
        <v>32.799999999999997</v>
      </c>
      <c r="K686">
        <v>9.5</v>
      </c>
      <c r="L686">
        <v>-6.9</v>
      </c>
      <c r="M686">
        <v>12.7</v>
      </c>
      <c r="N686">
        <v>-4.5999999999999996</v>
      </c>
      <c r="O686">
        <v>-0.7</v>
      </c>
      <c r="P686">
        <v>49.4</v>
      </c>
      <c r="Q686">
        <v>-0.8</v>
      </c>
      <c r="R686">
        <v>118.9</v>
      </c>
      <c r="S686">
        <v>17.100000000000001</v>
      </c>
      <c r="T686">
        <v>5</v>
      </c>
      <c r="U686">
        <v>13.4</v>
      </c>
      <c r="V686">
        <v>8.1999999999999993</v>
      </c>
      <c r="W686">
        <v>21.6</v>
      </c>
      <c r="X686">
        <v>9.4</v>
      </c>
      <c r="Y686">
        <v>3.1</v>
      </c>
      <c r="Z686">
        <v>23.2</v>
      </c>
      <c r="AA686">
        <v>31.2</v>
      </c>
      <c r="AB686">
        <v>-9.6999999999999993</v>
      </c>
      <c r="AC686">
        <v>-5.4</v>
      </c>
      <c r="AD686">
        <v>-1.2</v>
      </c>
      <c r="AE686">
        <v>0.7</v>
      </c>
      <c r="AF686">
        <v>112.7</v>
      </c>
      <c r="AG686">
        <v>91.2</v>
      </c>
      <c r="AH686">
        <v>-24</v>
      </c>
      <c r="AI686">
        <v>15.1</v>
      </c>
    </row>
    <row r="687" spans="1:35" x14ac:dyDescent="0.25">
      <c r="A687">
        <v>40921</v>
      </c>
      <c r="B687">
        <v>32.6</v>
      </c>
      <c r="C687">
        <v>5.5</v>
      </c>
      <c r="D687">
        <v>17.100000000000001</v>
      </c>
      <c r="E687">
        <v>8.9</v>
      </c>
      <c r="F687">
        <v>17.399999999999999</v>
      </c>
      <c r="G687">
        <v>8.8000000000000007</v>
      </c>
      <c r="H687">
        <v>17.3</v>
      </c>
      <c r="I687">
        <v>13.6</v>
      </c>
      <c r="J687">
        <v>29.8</v>
      </c>
      <c r="K687">
        <v>9.8000000000000007</v>
      </c>
      <c r="L687">
        <v>-3.5</v>
      </c>
      <c r="M687">
        <v>12.7</v>
      </c>
      <c r="N687">
        <v>-4.5999999999999996</v>
      </c>
      <c r="O687">
        <v>-0.9</v>
      </c>
      <c r="P687">
        <v>49.2</v>
      </c>
      <c r="Q687">
        <v>-1.1000000000000001</v>
      </c>
      <c r="R687">
        <v>117.8</v>
      </c>
      <c r="S687">
        <v>16.5</v>
      </c>
      <c r="T687">
        <v>7</v>
      </c>
      <c r="U687">
        <v>12</v>
      </c>
      <c r="V687">
        <v>6.4</v>
      </c>
      <c r="W687">
        <v>17.5</v>
      </c>
      <c r="X687">
        <v>9.4</v>
      </c>
      <c r="Y687">
        <v>3</v>
      </c>
      <c r="Z687">
        <v>14.2</v>
      </c>
      <c r="AA687">
        <v>28.6</v>
      </c>
      <c r="AB687">
        <v>-10.7</v>
      </c>
      <c r="AC687">
        <v>-5.6</v>
      </c>
      <c r="AD687">
        <v>-1.2</v>
      </c>
      <c r="AE687">
        <v>0.7</v>
      </c>
      <c r="AF687">
        <v>112.4</v>
      </c>
      <c r="AG687">
        <v>91.2</v>
      </c>
      <c r="AH687">
        <v>-23</v>
      </c>
      <c r="AI687">
        <v>24.2</v>
      </c>
    </row>
    <row r="688" spans="1:35" x14ac:dyDescent="0.25">
      <c r="A688">
        <v>40956</v>
      </c>
      <c r="B688">
        <v>27.5</v>
      </c>
      <c r="C688">
        <v>4.7</v>
      </c>
      <c r="D688">
        <v>16.399999999999999</v>
      </c>
      <c r="E688">
        <v>6.1</v>
      </c>
      <c r="F688">
        <v>17.100000000000001</v>
      </c>
      <c r="G688">
        <v>8.1</v>
      </c>
      <c r="H688">
        <v>17.8</v>
      </c>
      <c r="I688">
        <v>14.2</v>
      </c>
      <c r="J688">
        <v>29.4</v>
      </c>
      <c r="K688">
        <v>8.6</v>
      </c>
      <c r="L688">
        <v>-6.4</v>
      </c>
      <c r="M688">
        <v>12.7</v>
      </c>
      <c r="N688">
        <v>-4.5999999999999996</v>
      </c>
      <c r="O688">
        <v>-0.5</v>
      </c>
      <c r="P688">
        <v>49</v>
      </c>
      <c r="Q688">
        <v>-0.2</v>
      </c>
      <c r="R688">
        <v>117.3</v>
      </c>
      <c r="S688">
        <v>16</v>
      </c>
      <c r="T688">
        <v>4.7</v>
      </c>
      <c r="U688">
        <v>13.3</v>
      </c>
      <c r="V688">
        <v>7.1</v>
      </c>
      <c r="W688">
        <v>23</v>
      </c>
      <c r="X688">
        <v>8.8000000000000007</v>
      </c>
      <c r="Y688">
        <v>3.1</v>
      </c>
      <c r="Z688">
        <v>14.4</v>
      </c>
      <c r="AA688">
        <v>30.4</v>
      </c>
      <c r="AB688">
        <v>-10.3</v>
      </c>
      <c r="AC688">
        <v>-5.3</v>
      </c>
      <c r="AD688">
        <v>-1.2</v>
      </c>
      <c r="AE688">
        <v>0.7</v>
      </c>
      <c r="AF688">
        <v>112.5</v>
      </c>
      <c r="AG688">
        <v>91.2</v>
      </c>
      <c r="AH688">
        <v>-24.8</v>
      </c>
      <c r="AI688">
        <v>14.9</v>
      </c>
    </row>
    <row r="689" spans="1:35" x14ac:dyDescent="0.25">
      <c r="A689">
        <v>40991</v>
      </c>
      <c r="B689">
        <v>29.2</v>
      </c>
      <c r="C689">
        <v>4.2</v>
      </c>
      <c r="D689">
        <v>15</v>
      </c>
      <c r="E689">
        <v>7.9</v>
      </c>
      <c r="F689">
        <v>16.8</v>
      </c>
      <c r="G689">
        <v>10</v>
      </c>
      <c r="H689">
        <v>14.4</v>
      </c>
      <c r="I689">
        <v>14.7</v>
      </c>
      <c r="J689">
        <v>30.8</v>
      </c>
      <c r="K689">
        <v>9.3000000000000007</v>
      </c>
      <c r="L689">
        <v>-2</v>
      </c>
      <c r="M689">
        <v>12.7</v>
      </c>
      <c r="N689">
        <v>-4.8</v>
      </c>
      <c r="O689">
        <v>-0.1</v>
      </c>
      <c r="P689">
        <v>49.4</v>
      </c>
      <c r="Q689">
        <v>-0.9</v>
      </c>
      <c r="R689">
        <v>117.3</v>
      </c>
      <c r="S689">
        <v>16.7</v>
      </c>
      <c r="T689">
        <v>6</v>
      </c>
      <c r="U689">
        <v>11.3</v>
      </c>
      <c r="V689">
        <v>8.1999999999999993</v>
      </c>
      <c r="W689">
        <v>17.399999999999999</v>
      </c>
      <c r="X689">
        <v>6.9</v>
      </c>
      <c r="Y689">
        <v>-3</v>
      </c>
      <c r="Z689">
        <v>15</v>
      </c>
      <c r="AA689">
        <v>27.6</v>
      </c>
      <c r="AB689">
        <v>-9.3000000000000007</v>
      </c>
      <c r="AC689">
        <v>-5.8</v>
      </c>
      <c r="AD689">
        <v>-1.2</v>
      </c>
      <c r="AE689">
        <v>0.7</v>
      </c>
      <c r="AF689">
        <v>112.7</v>
      </c>
      <c r="AG689">
        <v>91</v>
      </c>
      <c r="AH689">
        <v>-23.3</v>
      </c>
      <c r="AI689">
        <v>14.1</v>
      </c>
    </row>
    <row r="690" spans="1:35" x14ac:dyDescent="0.25">
      <c r="A690">
        <v>41026</v>
      </c>
      <c r="B690">
        <v>33.299999999999997</v>
      </c>
      <c r="C690">
        <v>4.2</v>
      </c>
      <c r="D690">
        <v>18.100000000000001</v>
      </c>
      <c r="E690">
        <v>7.1</v>
      </c>
      <c r="F690">
        <v>17.2</v>
      </c>
      <c r="G690">
        <v>6.9</v>
      </c>
      <c r="H690">
        <v>16.2</v>
      </c>
      <c r="I690">
        <v>13.6</v>
      </c>
      <c r="J690">
        <v>29.4</v>
      </c>
      <c r="K690">
        <v>9.8000000000000007</v>
      </c>
      <c r="L690">
        <v>-6.3</v>
      </c>
      <c r="M690">
        <v>12.7</v>
      </c>
      <c r="N690">
        <v>-4.8</v>
      </c>
      <c r="O690">
        <v>0</v>
      </c>
      <c r="P690">
        <v>49.4</v>
      </c>
      <c r="Q690">
        <v>-1.1000000000000001</v>
      </c>
      <c r="R690">
        <v>117.1</v>
      </c>
      <c r="S690">
        <v>16</v>
      </c>
      <c r="T690">
        <v>4.7</v>
      </c>
      <c r="U690">
        <v>13.4</v>
      </c>
      <c r="V690">
        <v>8.1999999999999993</v>
      </c>
      <c r="W690">
        <v>15.3</v>
      </c>
      <c r="X690">
        <v>10</v>
      </c>
      <c r="Y690">
        <v>2.9</v>
      </c>
      <c r="Z690">
        <v>15</v>
      </c>
      <c r="AA690">
        <v>23.6</v>
      </c>
      <c r="AB690">
        <v>-10</v>
      </c>
      <c r="AC690">
        <v>-5.5</v>
      </c>
      <c r="AD690">
        <v>-1</v>
      </c>
      <c r="AE690">
        <v>0.7</v>
      </c>
      <c r="AF690">
        <v>112.6</v>
      </c>
      <c r="AG690">
        <v>91.2</v>
      </c>
      <c r="AH690">
        <v>-24.5</v>
      </c>
      <c r="AI690">
        <v>14.4</v>
      </c>
    </row>
    <row r="691" spans="1:35" x14ac:dyDescent="0.25">
      <c r="A691">
        <v>41061</v>
      </c>
      <c r="B691">
        <v>32</v>
      </c>
      <c r="C691">
        <v>4.4000000000000004</v>
      </c>
      <c r="D691">
        <v>17.8</v>
      </c>
      <c r="E691">
        <v>8.6</v>
      </c>
      <c r="F691">
        <v>14.5</v>
      </c>
      <c r="G691">
        <v>9.4</v>
      </c>
      <c r="H691">
        <v>15.1</v>
      </c>
      <c r="I691">
        <v>13.3</v>
      </c>
      <c r="J691">
        <v>32.799999999999997</v>
      </c>
      <c r="K691">
        <v>9.3000000000000007</v>
      </c>
      <c r="L691">
        <v>-5.3</v>
      </c>
      <c r="M691">
        <v>12.7</v>
      </c>
      <c r="N691">
        <v>-4.8</v>
      </c>
      <c r="O691">
        <v>-0.4</v>
      </c>
      <c r="P691">
        <v>49.2</v>
      </c>
      <c r="Q691">
        <v>-0.8</v>
      </c>
      <c r="R691">
        <v>117.8</v>
      </c>
      <c r="S691">
        <v>13.9</v>
      </c>
      <c r="T691">
        <v>6</v>
      </c>
      <c r="U691">
        <v>13.6</v>
      </c>
      <c r="V691">
        <v>8.6</v>
      </c>
      <c r="W691">
        <v>11.8</v>
      </c>
      <c r="X691">
        <v>10</v>
      </c>
      <c r="Y691">
        <v>2.8</v>
      </c>
      <c r="Z691">
        <v>13.6</v>
      </c>
      <c r="AA691">
        <v>29.6</v>
      </c>
      <c r="AB691">
        <v>-9.6999999999999993</v>
      </c>
      <c r="AC691">
        <v>-6.3</v>
      </c>
      <c r="AD691">
        <v>-1.2</v>
      </c>
      <c r="AE691">
        <v>0.7</v>
      </c>
      <c r="AF691">
        <v>113.4</v>
      </c>
      <c r="AG691">
        <v>91.2</v>
      </c>
      <c r="AH691">
        <v>-22.5</v>
      </c>
      <c r="AI691">
        <v>23.8</v>
      </c>
    </row>
    <row r="692" spans="1:35" x14ac:dyDescent="0.25">
      <c r="A692">
        <v>41095</v>
      </c>
      <c r="B692">
        <v>39.1</v>
      </c>
      <c r="C692">
        <v>5.5</v>
      </c>
      <c r="D692">
        <v>15.2</v>
      </c>
      <c r="E692">
        <v>6.8</v>
      </c>
      <c r="F692">
        <v>17.3</v>
      </c>
      <c r="G692">
        <v>10.4</v>
      </c>
      <c r="H692">
        <v>16.399999999999999</v>
      </c>
      <c r="I692">
        <v>13.9</v>
      </c>
      <c r="J692">
        <v>26.9</v>
      </c>
      <c r="K692">
        <v>9</v>
      </c>
      <c r="L692">
        <v>-3.9</v>
      </c>
      <c r="M692">
        <v>12.7</v>
      </c>
      <c r="N692">
        <v>-4.8</v>
      </c>
      <c r="O692">
        <v>0.3</v>
      </c>
      <c r="P692">
        <v>49.2</v>
      </c>
      <c r="Q692">
        <v>-0.9</v>
      </c>
      <c r="R692">
        <v>117.6</v>
      </c>
      <c r="S692">
        <v>17.100000000000001</v>
      </c>
      <c r="T692">
        <v>4.4000000000000004</v>
      </c>
      <c r="U692">
        <v>10.199999999999999</v>
      </c>
      <c r="V692">
        <v>8.6</v>
      </c>
      <c r="W692">
        <v>17.399999999999999</v>
      </c>
      <c r="X692">
        <v>8.8000000000000007</v>
      </c>
      <c r="Y692">
        <v>3</v>
      </c>
      <c r="Z692">
        <v>14.4</v>
      </c>
      <c r="AA692">
        <v>29.2</v>
      </c>
      <c r="AB692">
        <v>-10.3</v>
      </c>
      <c r="AC692">
        <v>-5.4</v>
      </c>
      <c r="AD692">
        <v>-1.2</v>
      </c>
      <c r="AE692">
        <v>0.7</v>
      </c>
      <c r="AF692">
        <v>112.7</v>
      </c>
      <c r="AG692">
        <v>91.2</v>
      </c>
      <c r="AH692">
        <v>-24.4</v>
      </c>
      <c r="AI692">
        <v>14.3</v>
      </c>
    </row>
    <row r="693" spans="1:35" x14ac:dyDescent="0.25">
      <c r="A693">
        <v>41130</v>
      </c>
      <c r="B693">
        <v>32.9</v>
      </c>
      <c r="C693">
        <v>5.5</v>
      </c>
      <c r="D693">
        <v>21.8</v>
      </c>
      <c r="E693">
        <v>8.1999999999999993</v>
      </c>
      <c r="F693">
        <v>15.7</v>
      </c>
      <c r="G693">
        <v>9.4</v>
      </c>
      <c r="H693">
        <v>14.7</v>
      </c>
      <c r="I693">
        <v>14.2</v>
      </c>
      <c r="J693">
        <v>32</v>
      </c>
      <c r="K693">
        <v>9.5</v>
      </c>
      <c r="L693">
        <v>-5.2</v>
      </c>
      <c r="M693">
        <v>13</v>
      </c>
      <c r="N693">
        <v>-4.5999999999999996</v>
      </c>
      <c r="O693">
        <v>-0.4</v>
      </c>
      <c r="P693">
        <v>49.4</v>
      </c>
      <c r="Q693">
        <v>-1.1000000000000001</v>
      </c>
      <c r="R693">
        <v>117.3</v>
      </c>
      <c r="S693">
        <v>15</v>
      </c>
      <c r="T693">
        <v>3.6</v>
      </c>
      <c r="U693">
        <v>13.8</v>
      </c>
      <c r="V693">
        <v>8.9</v>
      </c>
      <c r="W693">
        <v>17.5</v>
      </c>
      <c r="X693">
        <v>9.4</v>
      </c>
      <c r="Y693">
        <v>1.1000000000000001</v>
      </c>
      <c r="Z693">
        <v>13.3</v>
      </c>
      <c r="AA693">
        <v>30.2</v>
      </c>
      <c r="AB693">
        <v>-9</v>
      </c>
      <c r="AC693">
        <v>-6.7</v>
      </c>
      <c r="AD693">
        <v>-1.2</v>
      </c>
      <c r="AE693">
        <v>0.7</v>
      </c>
      <c r="AF693">
        <v>110.4</v>
      </c>
      <c r="AG693">
        <v>91</v>
      </c>
      <c r="AH693">
        <v>-24</v>
      </c>
      <c r="AI693">
        <v>14.4</v>
      </c>
    </row>
    <row r="694" spans="1:35" x14ac:dyDescent="0.25">
      <c r="A694">
        <v>41164</v>
      </c>
      <c r="B694">
        <v>35.200000000000003</v>
      </c>
      <c r="C694">
        <v>4.7</v>
      </c>
      <c r="D694">
        <v>20.9</v>
      </c>
      <c r="E694">
        <v>8.6</v>
      </c>
      <c r="F694">
        <v>17.399999999999999</v>
      </c>
      <c r="G694">
        <v>10.7</v>
      </c>
      <c r="H694">
        <v>14.9</v>
      </c>
      <c r="I694">
        <v>14.4</v>
      </c>
      <c r="J694">
        <v>30.5</v>
      </c>
      <c r="K694">
        <v>8.8000000000000007</v>
      </c>
      <c r="L694">
        <v>-4.5999999999999996</v>
      </c>
      <c r="M694">
        <v>12.7</v>
      </c>
      <c r="N694">
        <v>-4.8</v>
      </c>
      <c r="O694">
        <v>0.5</v>
      </c>
      <c r="P694">
        <v>49.2</v>
      </c>
      <c r="Q694">
        <v>-2.7</v>
      </c>
      <c r="R694">
        <v>118.4</v>
      </c>
      <c r="S694">
        <v>16.600000000000001</v>
      </c>
      <c r="T694">
        <v>6</v>
      </c>
      <c r="U694">
        <v>13.6</v>
      </c>
      <c r="V694">
        <v>8.1999999999999993</v>
      </c>
      <c r="W694">
        <v>16.600000000000001</v>
      </c>
      <c r="X694">
        <v>7.5</v>
      </c>
      <c r="Y694">
        <v>3.2</v>
      </c>
      <c r="Z694">
        <v>14.4</v>
      </c>
      <c r="AA694">
        <v>32</v>
      </c>
      <c r="AB694">
        <v>-10.3</v>
      </c>
      <c r="AC694">
        <v>-4.7</v>
      </c>
      <c r="AD694">
        <v>-1.2</v>
      </c>
      <c r="AE694">
        <v>0.7</v>
      </c>
      <c r="AF694">
        <v>108.9</v>
      </c>
      <c r="AG694">
        <v>91.2</v>
      </c>
      <c r="AH694">
        <v>-22.9</v>
      </c>
      <c r="AI694">
        <v>15.1</v>
      </c>
    </row>
    <row r="695" spans="1:35" x14ac:dyDescent="0.25">
      <c r="A695">
        <v>41199</v>
      </c>
      <c r="B695">
        <v>23</v>
      </c>
      <c r="C695">
        <v>5</v>
      </c>
      <c r="D695">
        <v>18</v>
      </c>
      <c r="E695">
        <v>7.9</v>
      </c>
      <c r="F695">
        <v>21.2</v>
      </c>
      <c r="G695">
        <v>10</v>
      </c>
      <c r="H695">
        <v>14.8</v>
      </c>
      <c r="I695">
        <v>24.5</v>
      </c>
      <c r="J695">
        <v>28.8</v>
      </c>
      <c r="K695">
        <v>10.6</v>
      </c>
      <c r="L695">
        <v>-5.7</v>
      </c>
      <c r="M695">
        <v>12.7</v>
      </c>
      <c r="N695">
        <v>-4.3</v>
      </c>
      <c r="O695">
        <v>-0.6</v>
      </c>
      <c r="P695">
        <v>49.4</v>
      </c>
      <c r="Q695">
        <v>-0.5</v>
      </c>
      <c r="R695">
        <v>117.6</v>
      </c>
      <c r="S695">
        <v>16</v>
      </c>
      <c r="T695">
        <v>5.5</v>
      </c>
      <c r="U695">
        <v>18.2</v>
      </c>
      <c r="V695">
        <v>7.5</v>
      </c>
      <c r="W695">
        <v>17.3</v>
      </c>
      <c r="X695">
        <v>8.8000000000000007</v>
      </c>
      <c r="Y695">
        <v>2.2000000000000002</v>
      </c>
      <c r="Z695">
        <v>13.3</v>
      </c>
      <c r="AA695">
        <v>28.7</v>
      </c>
      <c r="AB695">
        <v>-9</v>
      </c>
      <c r="AC695">
        <v>-5.6</v>
      </c>
      <c r="AD695">
        <v>-1.2</v>
      </c>
      <c r="AE695">
        <v>0.5</v>
      </c>
      <c r="AF695">
        <v>112.7</v>
      </c>
      <c r="AG695">
        <v>91.2</v>
      </c>
      <c r="AH695">
        <v>-25.2</v>
      </c>
      <c r="AI695">
        <v>13.5</v>
      </c>
    </row>
    <row r="696" spans="1:35" x14ac:dyDescent="0.25">
      <c r="A696">
        <v>41234</v>
      </c>
      <c r="B696">
        <v>33</v>
      </c>
      <c r="C696">
        <v>3.9</v>
      </c>
      <c r="D696">
        <v>22.6</v>
      </c>
      <c r="E696">
        <v>8.6</v>
      </c>
      <c r="F696">
        <v>17.2</v>
      </c>
      <c r="G696">
        <v>8.8000000000000007</v>
      </c>
      <c r="H696">
        <v>14.6</v>
      </c>
      <c r="I696">
        <v>14.7</v>
      </c>
      <c r="J696">
        <v>26</v>
      </c>
      <c r="K696">
        <v>9.3000000000000007</v>
      </c>
      <c r="L696">
        <v>-4.0999999999999996</v>
      </c>
      <c r="M696">
        <v>12.7</v>
      </c>
      <c r="N696">
        <v>-4.3</v>
      </c>
      <c r="O696">
        <v>-0.1</v>
      </c>
      <c r="P696">
        <v>49.2</v>
      </c>
      <c r="Q696">
        <v>-0.9</v>
      </c>
      <c r="R696">
        <v>118</v>
      </c>
      <c r="S696">
        <v>14.9</v>
      </c>
      <c r="T696">
        <v>4.2</v>
      </c>
      <c r="U696">
        <v>13.9</v>
      </c>
      <c r="V696">
        <v>6.4</v>
      </c>
      <c r="W696">
        <v>7.9</v>
      </c>
      <c r="X696">
        <v>5</v>
      </c>
      <c r="Y696">
        <v>4.5999999999999996</v>
      </c>
      <c r="Z696">
        <v>13.1</v>
      </c>
      <c r="AA696">
        <v>30.5</v>
      </c>
      <c r="AB696">
        <v>-9.3000000000000007</v>
      </c>
      <c r="AC696">
        <v>-5.4</v>
      </c>
      <c r="AD696">
        <v>-1.2</v>
      </c>
      <c r="AE696">
        <v>0.7</v>
      </c>
      <c r="AF696">
        <v>111.4</v>
      </c>
      <c r="AG696">
        <v>91.2</v>
      </c>
      <c r="AH696">
        <v>-24.4</v>
      </c>
      <c r="AI696">
        <v>14.1</v>
      </c>
    </row>
    <row r="697" spans="1:35" x14ac:dyDescent="0.25">
      <c r="A697">
        <v>41269</v>
      </c>
      <c r="B697">
        <v>32</v>
      </c>
      <c r="C697">
        <v>5.5</v>
      </c>
      <c r="D697">
        <v>18</v>
      </c>
      <c r="E697">
        <v>7.5</v>
      </c>
      <c r="F697">
        <v>17.600000000000001</v>
      </c>
      <c r="G697">
        <v>8.8000000000000007</v>
      </c>
      <c r="H697">
        <v>16.899999999999999</v>
      </c>
      <c r="I697">
        <v>12.8</v>
      </c>
      <c r="J697">
        <v>29.7</v>
      </c>
      <c r="K697">
        <v>15.6</v>
      </c>
      <c r="L697">
        <v>-5.5</v>
      </c>
      <c r="M697">
        <v>12.7</v>
      </c>
      <c r="N697">
        <v>-4.3</v>
      </c>
      <c r="O697">
        <v>-0.4</v>
      </c>
      <c r="P697">
        <v>49.2</v>
      </c>
      <c r="Q697">
        <v>-0.9</v>
      </c>
      <c r="R697">
        <v>118.2</v>
      </c>
      <c r="S697">
        <v>16.2</v>
      </c>
      <c r="T697">
        <v>6.5</v>
      </c>
      <c r="U697">
        <v>11.3</v>
      </c>
      <c r="V697">
        <v>8.6</v>
      </c>
      <c r="W697">
        <v>17.3</v>
      </c>
      <c r="X697">
        <v>8.1</v>
      </c>
      <c r="Y697">
        <v>3.8</v>
      </c>
      <c r="Z697">
        <v>13.6</v>
      </c>
      <c r="AA697">
        <v>25.3</v>
      </c>
      <c r="AB697">
        <v>-9.6999999999999993</v>
      </c>
      <c r="AC697">
        <v>1.7</v>
      </c>
      <c r="AD697">
        <v>-1.2</v>
      </c>
      <c r="AE697">
        <v>0.7</v>
      </c>
      <c r="AF697">
        <v>112.4</v>
      </c>
      <c r="AG697">
        <v>91.2</v>
      </c>
      <c r="AH697">
        <v>-24.2</v>
      </c>
      <c r="AI697">
        <v>15.1</v>
      </c>
    </row>
    <row r="698" spans="1:35" x14ac:dyDescent="0.25">
      <c r="A698">
        <v>41304</v>
      </c>
      <c r="B698">
        <v>31.6</v>
      </c>
      <c r="C698">
        <v>6</v>
      </c>
      <c r="D698">
        <v>23.2</v>
      </c>
      <c r="E698">
        <v>7.1</v>
      </c>
      <c r="F698">
        <v>15.9</v>
      </c>
      <c r="G698">
        <v>8.1</v>
      </c>
      <c r="H698">
        <v>13.2</v>
      </c>
      <c r="I698">
        <v>13.3</v>
      </c>
      <c r="J698">
        <v>30.6</v>
      </c>
      <c r="K698">
        <v>9.5</v>
      </c>
      <c r="L698">
        <v>-5.9</v>
      </c>
      <c r="M698">
        <v>13</v>
      </c>
      <c r="N698">
        <v>-4.8</v>
      </c>
      <c r="O698">
        <v>-1.2</v>
      </c>
      <c r="P698">
        <v>49.2</v>
      </c>
      <c r="Q698">
        <v>-0.7</v>
      </c>
      <c r="R698">
        <v>117.3</v>
      </c>
      <c r="S698">
        <v>16.3</v>
      </c>
      <c r="T698">
        <v>6.5</v>
      </c>
      <c r="U698">
        <v>9.4</v>
      </c>
      <c r="V698">
        <v>8.9</v>
      </c>
      <c r="W698">
        <v>17.7</v>
      </c>
      <c r="X698">
        <v>6.9</v>
      </c>
      <c r="Y698">
        <v>1.9</v>
      </c>
      <c r="Z698">
        <v>13.9</v>
      </c>
      <c r="AA698">
        <v>29.6</v>
      </c>
      <c r="AB698">
        <v>-10.7</v>
      </c>
      <c r="AC698">
        <v>-5.4</v>
      </c>
      <c r="AD698">
        <v>-1.2</v>
      </c>
      <c r="AE698">
        <v>0.7</v>
      </c>
      <c r="AF698">
        <v>113.3</v>
      </c>
      <c r="AG698">
        <v>91</v>
      </c>
      <c r="AH698">
        <v>-24.6</v>
      </c>
      <c r="AI698">
        <v>15.4</v>
      </c>
    </row>
    <row r="699" spans="1:35" x14ac:dyDescent="0.25">
      <c r="A699">
        <v>41338</v>
      </c>
      <c r="B699">
        <v>32.799999999999997</v>
      </c>
      <c r="C699">
        <v>3.6</v>
      </c>
      <c r="D699">
        <v>17.600000000000001</v>
      </c>
      <c r="E699">
        <v>8.6</v>
      </c>
      <c r="F699">
        <v>21.2</v>
      </c>
      <c r="G699">
        <v>8.1</v>
      </c>
      <c r="H699">
        <v>14.8</v>
      </c>
      <c r="I699">
        <v>13.6</v>
      </c>
      <c r="J699">
        <v>28</v>
      </c>
      <c r="K699">
        <v>8.3000000000000007</v>
      </c>
      <c r="L699">
        <v>-5.9</v>
      </c>
      <c r="M699">
        <v>12.7</v>
      </c>
      <c r="N699">
        <v>-4.8</v>
      </c>
      <c r="O699">
        <v>0.2</v>
      </c>
      <c r="P699">
        <v>49.2</v>
      </c>
      <c r="Q699">
        <v>-0.9</v>
      </c>
      <c r="R699">
        <v>117.2</v>
      </c>
      <c r="S699">
        <v>2.4</v>
      </c>
      <c r="T699">
        <v>5</v>
      </c>
      <c r="U699">
        <v>13.8</v>
      </c>
      <c r="V699">
        <v>7.9</v>
      </c>
      <c r="W699">
        <v>17.100000000000001</v>
      </c>
      <c r="X699">
        <v>9.4</v>
      </c>
      <c r="Y699">
        <v>4.9000000000000004</v>
      </c>
      <c r="Z699">
        <v>13.6</v>
      </c>
      <c r="AA699">
        <v>29.6</v>
      </c>
      <c r="AB699">
        <v>-9</v>
      </c>
      <c r="AC699">
        <v>-8.5</v>
      </c>
      <c r="AD699">
        <v>-1.2</v>
      </c>
      <c r="AE699">
        <v>0.7</v>
      </c>
      <c r="AF699">
        <v>112.8</v>
      </c>
      <c r="AG699">
        <v>91.2</v>
      </c>
      <c r="AH699">
        <v>-23.9</v>
      </c>
      <c r="AI699">
        <v>13.8</v>
      </c>
    </row>
    <row r="700" spans="1:35" x14ac:dyDescent="0.25">
      <c r="A700">
        <v>41373</v>
      </c>
      <c r="B700">
        <v>36.5</v>
      </c>
      <c r="C700">
        <v>4.7</v>
      </c>
      <c r="D700">
        <v>17.100000000000001</v>
      </c>
      <c r="E700">
        <v>6.8</v>
      </c>
      <c r="F700">
        <v>18.2</v>
      </c>
      <c r="G700">
        <v>9.4</v>
      </c>
      <c r="H700">
        <v>15.1</v>
      </c>
      <c r="I700">
        <v>14.2</v>
      </c>
      <c r="J700">
        <v>29.9</v>
      </c>
      <c r="K700">
        <v>8.6</v>
      </c>
      <c r="L700">
        <v>-3.9</v>
      </c>
      <c r="M700">
        <v>12.7</v>
      </c>
      <c r="N700">
        <v>-4.8</v>
      </c>
      <c r="O700">
        <v>0.4</v>
      </c>
      <c r="P700">
        <v>49.2</v>
      </c>
      <c r="Q700">
        <v>-1.1000000000000001</v>
      </c>
      <c r="R700">
        <v>118.8</v>
      </c>
      <c r="S700">
        <v>16.2</v>
      </c>
      <c r="T700">
        <v>5</v>
      </c>
      <c r="U700">
        <v>13.1</v>
      </c>
      <c r="V700">
        <v>5.4</v>
      </c>
      <c r="W700">
        <v>13.8</v>
      </c>
      <c r="X700">
        <v>8.1</v>
      </c>
      <c r="Y700">
        <v>2.6</v>
      </c>
      <c r="Z700">
        <v>13.3</v>
      </c>
      <c r="AA700">
        <v>31.8</v>
      </c>
      <c r="AB700">
        <v>-9.3000000000000007</v>
      </c>
      <c r="AC700">
        <v>-5.6</v>
      </c>
      <c r="AD700">
        <v>-1.2</v>
      </c>
      <c r="AE700">
        <v>0.7</v>
      </c>
      <c r="AF700">
        <v>112.8</v>
      </c>
      <c r="AG700">
        <v>91</v>
      </c>
      <c r="AH700">
        <v>-24.6</v>
      </c>
      <c r="AI700">
        <v>13.9</v>
      </c>
    </row>
    <row r="701" spans="1:35" x14ac:dyDescent="0.25">
      <c r="A701">
        <v>41406</v>
      </c>
      <c r="B701">
        <v>21.6</v>
      </c>
      <c r="C701">
        <v>4.4000000000000004</v>
      </c>
      <c r="D701">
        <v>17.8</v>
      </c>
      <c r="E701">
        <v>8.6</v>
      </c>
      <c r="F701">
        <v>16.8</v>
      </c>
      <c r="G701">
        <v>5</v>
      </c>
      <c r="H701">
        <v>14.8</v>
      </c>
      <c r="I701">
        <v>22.3</v>
      </c>
      <c r="J701">
        <v>27.7</v>
      </c>
      <c r="K701">
        <v>9.5</v>
      </c>
      <c r="L701">
        <v>-7.5</v>
      </c>
      <c r="M701">
        <v>12.7</v>
      </c>
      <c r="N701">
        <v>-4.3</v>
      </c>
      <c r="O701">
        <v>-1.5</v>
      </c>
      <c r="P701">
        <v>49.2</v>
      </c>
      <c r="Q701">
        <v>-0.8</v>
      </c>
      <c r="R701">
        <v>118.3</v>
      </c>
      <c r="S701">
        <v>15.1</v>
      </c>
      <c r="T701">
        <v>3.6</v>
      </c>
      <c r="U701">
        <v>12.3</v>
      </c>
      <c r="V701">
        <v>8.9</v>
      </c>
      <c r="W701">
        <v>17.2</v>
      </c>
      <c r="X701">
        <v>5.6</v>
      </c>
      <c r="Y701">
        <v>2.4</v>
      </c>
      <c r="Z701">
        <v>13.9</v>
      </c>
      <c r="AA701">
        <v>34.6</v>
      </c>
      <c r="AB701">
        <v>-8.6999999999999993</v>
      </c>
      <c r="AC701">
        <v>-5.3</v>
      </c>
      <c r="AD701">
        <v>-1.2</v>
      </c>
      <c r="AE701">
        <v>0.7</v>
      </c>
      <c r="AF701">
        <v>112.1</v>
      </c>
      <c r="AG701">
        <v>91.2</v>
      </c>
      <c r="AH701">
        <v>-24.1</v>
      </c>
      <c r="AI701">
        <v>15.1</v>
      </c>
    </row>
    <row r="702" spans="1:35" x14ac:dyDescent="0.25">
      <c r="A702">
        <v>41441</v>
      </c>
      <c r="B702">
        <v>32.5</v>
      </c>
      <c r="C702">
        <v>6</v>
      </c>
      <c r="D702">
        <v>18</v>
      </c>
      <c r="E702">
        <v>8.6</v>
      </c>
      <c r="F702">
        <v>15.4</v>
      </c>
      <c r="G702">
        <v>6.2</v>
      </c>
      <c r="H702">
        <v>13.1</v>
      </c>
      <c r="I702">
        <v>13.9</v>
      </c>
      <c r="J702">
        <v>29.6</v>
      </c>
      <c r="K702">
        <v>9.3000000000000007</v>
      </c>
      <c r="L702">
        <v>-5.8</v>
      </c>
      <c r="M702">
        <v>12.7</v>
      </c>
      <c r="N702">
        <v>-4.8</v>
      </c>
      <c r="O702">
        <v>-0.6</v>
      </c>
      <c r="P702">
        <v>49.2</v>
      </c>
      <c r="Q702">
        <v>-1.1000000000000001</v>
      </c>
      <c r="R702">
        <v>117.6</v>
      </c>
      <c r="S702">
        <v>13</v>
      </c>
      <c r="T702">
        <v>4.2</v>
      </c>
      <c r="U702">
        <v>13.6</v>
      </c>
      <c r="V702">
        <v>8.6</v>
      </c>
      <c r="W702">
        <v>14.2</v>
      </c>
      <c r="X702">
        <v>8.1</v>
      </c>
      <c r="Y702">
        <v>-0.4</v>
      </c>
      <c r="Z702">
        <v>12.2</v>
      </c>
      <c r="AA702">
        <v>30.5</v>
      </c>
      <c r="AB702">
        <v>-9</v>
      </c>
      <c r="AC702">
        <v>-5.7</v>
      </c>
      <c r="AD702">
        <v>-1.2</v>
      </c>
      <c r="AE702">
        <v>0.7</v>
      </c>
      <c r="AF702">
        <v>112.8</v>
      </c>
      <c r="AG702">
        <v>91</v>
      </c>
      <c r="AH702">
        <v>-21.7</v>
      </c>
      <c r="AI702">
        <v>25.4</v>
      </c>
    </row>
    <row r="703" spans="1:35" x14ac:dyDescent="0.25">
      <c r="A703">
        <v>41477</v>
      </c>
      <c r="B703">
        <v>32.299999999999997</v>
      </c>
      <c r="C703">
        <v>4.4000000000000004</v>
      </c>
      <c r="D703">
        <v>17.3</v>
      </c>
      <c r="E703">
        <v>9.3000000000000007</v>
      </c>
      <c r="F703">
        <v>17.2</v>
      </c>
      <c r="G703">
        <v>5.6</v>
      </c>
      <c r="H703">
        <v>15</v>
      </c>
      <c r="I703">
        <v>23.4</v>
      </c>
      <c r="J703">
        <v>31</v>
      </c>
      <c r="K703">
        <v>9.5</v>
      </c>
      <c r="L703">
        <v>-5.5</v>
      </c>
      <c r="M703">
        <v>12.7</v>
      </c>
      <c r="N703">
        <v>-4.5999999999999996</v>
      </c>
      <c r="O703">
        <v>-0.5</v>
      </c>
      <c r="P703">
        <v>49.4</v>
      </c>
      <c r="Q703">
        <v>-1.5</v>
      </c>
      <c r="R703">
        <v>117.6</v>
      </c>
      <c r="S703">
        <v>17.2</v>
      </c>
      <c r="T703">
        <v>3.9</v>
      </c>
      <c r="U703">
        <v>13.3</v>
      </c>
      <c r="V703">
        <v>8.1999999999999993</v>
      </c>
      <c r="W703">
        <v>16.2</v>
      </c>
      <c r="X703">
        <v>9.4</v>
      </c>
      <c r="Y703">
        <v>3</v>
      </c>
      <c r="Z703">
        <v>13.1</v>
      </c>
      <c r="AA703">
        <v>29.2</v>
      </c>
      <c r="AB703">
        <v>-11</v>
      </c>
      <c r="AC703">
        <v>-5.5</v>
      </c>
      <c r="AD703">
        <v>-1.2</v>
      </c>
      <c r="AE703">
        <v>0.7</v>
      </c>
      <c r="AF703">
        <v>112.8</v>
      </c>
      <c r="AG703">
        <v>91.2</v>
      </c>
      <c r="AH703">
        <v>-23.9</v>
      </c>
      <c r="AI703">
        <v>13.8</v>
      </c>
    </row>
    <row r="704" spans="1:35" x14ac:dyDescent="0.25">
      <c r="A704">
        <v>41512</v>
      </c>
      <c r="B704">
        <v>28.1</v>
      </c>
      <c r="C704">
        <v>4.2</v>
      </c>
      <c r="D704">
        <v>17.399999999999999</v>
      </c>
      <c r="E704">
        <v>7.9</v>
      </c>
      <c r="F704">
        <v>17.3</v>
      </c>
      <c r="G704">
        <v>10</v>
      </c>
      <c r="H704">
        <v>14.8</v>
      </c>
      <c r="I704">
        <v>11.9</v>
      </c>
      <c r="J704">
        <v>28</v>
      </c>
      <c r="K704">
        <v>10.199999999999999</v>
      </c>
      <c r="L704">
        <v>-5</v>
      </c>
      <c r="M704">
        <v>12.7</v>
      </c>
      <c r="N704">
        <v>-4.3</v>
      </c>
      <c r="O704">
        <v>-0.4</v>
      </c>
      <c r="P704">
        <v>49.4</v>
      </c>
      <c r="Q704">
        <v>0.6</v>
      </c>
      <c r="R704">
        <v>117.8</v>
      </c>
      <c r="S704">
        <v>17.5</v>
      </c>
      <c r="T704">
        <v>4.4000000000000004</v>
      </c>
      <c r="U704">
        <v>13.1</v>
      </c>
      <c r="V704">
        <v>8.1999999999999993</v>
      </c>
      <c r="W704">
        <v>14.3</v>
      </c>
      <c r="X704">
        <v>5</v>
      </c>
      <c r="Y704">
        <v>2.8</v>
      </c>
      <c r="Z704">
        <v>12.2</v>
      </c>
      <c r="AA704">
        <v>28</v>
      </c>
      <c r="AB704">
        <v>-9</v>
      </c>
      <c r="AC704">
        <v>-5.5</v>
      </c>
      <c r="AD704">
        <v>-1.2</v>
      </c>
      <c r="AE704">
        <v>0.7</v>
      </c>
      <c r="AF704">
        <v>112</v>
      </c>
      <c r="AG704">
        <v>91.2</v>
      </c>
      <c r="AH704">
        <v>-23.6</v>
      </c>
      <c r="AI704">
        <v>14.4</v>
      </c>
    </row>
    <row r="705" spans="1:35" x14ac:dyDescent="0.25">
      <c r="A705">
        <v>41547</v>
      </c>
      <c r="B705">
        <v>32.200000000000003</v>
      </c>
      <c r="C705">
        <v>4.7</v>
      </c>
      <c r="D705">
        <v>22.1</v>
      </c>
      <c r="E705">
        <v>7.5</v>
      </c>
      <c r="F705">
        <v>17.3</v>
      </c>
      <c r="G705">
        <v>6.9</v>
      </c>
      <c r="H705">
        <v>18.7</v>
      </c>
      <c r="I705">
        <v>11.7</v>
      </c>
      <c r="J705">
        <v>31.7</v>
      </c>
      <c r="K705">
        <v>9</v>
      </c>
      <c r="L705">
        <v>-5.3</v>
      </c>
      <c r="M705">
        <v>12.7</v>
      </c>
      <c r="N705">
        <v>-4.3</v>
      </c>
      <c r="O705">
        <v>-0.6</v>
      </c>
      <c r="P705">
        <v>49.4</v>
      </c>
      <c r="Q705">
        <v>-1.5</v>
      </c>
      <c r="R705">
        <v>117.7</v>
      </c>
      <c r="S705">
        <v>10.9</v>
      </c>
      <c r="T705">
        <v>4.4000000000000004</v>
      </c>
      <c r="U705">
        <v>14.7</v>
      </c>
      <c r="V705">
        <v>9.6</v>
      </c>
      <c r="W705">
        <v>17.3</v>
      </c>
      <c r="X705">
        <v>9.4</v>
      </c>
      <c r="Y705">
        <v>-0.6</v>
      </c>
      <c r="Z705">
        <v>11.4</v>
      </c>
      <c r="AA705">
        <v>29.5</v>
      </c>
      <c r="AB705">
        <v>-8</v>
      </c>
      <c r="AC705">
        <v>-6.7</v>
      </c>
      <c r="AD705">
        <v>-1.2</v>
      </c>
      <c r="AE705">
        <v>0.7</v>
      </c>
      <c r="AF705">
        <v>112.7</v>
      </c>
      <c r="AG705">
        <v>91</v>
      </c>
      <c r="AH705">
        <v>-24.3</v>
      </c>
      <c r="AI705">
        <v>14.1</v>
      </c>
    </row>
    <row r="706" spans="1:35" x14ac:dyDescent="0.25">
      <c r="A706">
        <v>41582</v>
      </c>
      <c r="B706">
        <v>32.9</v>
      </c>
      <c r="C706">
        <v>5</v>
      </c>
      <c r="D706">
        <v>17</v>
      </c>
      <c r="E706">
        <v>6.4</v>
      </c>
      <c r="F706">
        <v>17.600000000000001</v>
      </c>
      <c r="G706">
        <v>10</v>
      </c>
      <c r="H706">
        <v>14.4</v>
      </c>
      <c r="I706">
        <v>11.7</v>
      </c>
      <c r="J706">
        <v>29.7</v>
      </c>
      <c r="K706">
        <v>10</v>
      </c>
      <c r="L706">
        <v>-6.1</v>
      </c>
      <c r="M706">
        <v>12.7</v>
      </c>
      <c r="N706">
        <v>-4.5999999999999996</v>
      </c>
      <c r="O706">
        <v>-0.7</v>
      </c>
      <c r="P706">
        <v>49.2</v>
      </c>
      <c r="Q706">
        <v>-1.6</v>
      </c>
      <c r="R706">
        <v>117.1</v>
      </c>
      <c r="S706">
        <v>16.3</v>
      </c>
      <c r="T706">
        <v>4.4000000000000004</v>
      </c>
      <c r="U706">
        <v>12.9</v>
      </c>
      <c r="V706">
        <v>7.9</v>
      </c>
      <c r="W706">
        <v>13.6</v>
      </c>
      <c r="X706">
        <v>10</v>
      </c>
      <c r="Y706">
        <v>2.4</v>
      </c>
      <c r="Z706">
        <v>11.1</v>
      </c>
      <c r="AA706">
        <v>30</v>
      </c>
      <c r="AB706">
        <v>-10</v>
      </c>
      <c r="AC706">
        <v>-5.4</v>
      </c>
      <c r="AD706">
        <v>-1.2</v>
      </c>
      <c r="AE706">
        <v>0.7</v>
      </c>
      <c r="AF706">
        <v>112.9</v>
      </c>
      <c r="AG706">
        <v>91.2</v>
      </c>
      <c r="AH706">
        <v>-22.7</v>
      </c>
      <c r="AI706">
        <v>26.1</v>
      </c>
    </row>
    <row r="707" spans="1:35" x14ac:dyDescent="0.25">
      <c r="A707">
        <v>41617</v>
      </c>
      <c r="B707">
        <v>27</v>
      </c>
      <c r="C707">
        <v>4.2</v>
      </c>
      <c r="D707">
        <v>17.3</v>
      </c>
      <c r="E707">
        <v>6.4</v>
      </c>
      <c r="F707">
        <v>20.5</v>
      </c>
      <c r="G707">
        <v>9.4</v>
      </c>
      <c r="H707">
        <v>15</v>
      </c>
      <c r="I707">
        <v>10.6</v>
      </c>
      <c r="J707">
        <v>31.5</v>
      </c>
      <c r="K707">
        <v>9.3000000000000007</v>
      </c>
      <c r="L707">
        <v>-5.4</v>
      </c>
      <c r="M707">
        <v>12.7</v>
      </c>
      <c r="N707">
        <v>-4.5999999999999996</v>
      </c>
      <c r="O707">
        <v>-0.6</v>
      </c>
      <c r="P707">
        <v>49.4</v>
      </c>
      <c r="Q707">
        <v>-0.7</v>
      </c>
      <c r="R707">
        <v>117</v>
      </c>
      <c r="S707">
        <v>16.399999999999999</v>
      </c>
      <c r="T707">
        <v>3.9</v>
      </c>
      <c r="U707">
        <v>12.5</v>
      </c>
      <c r="V707">
        <v>8.6</v>
      </c>
      <c r="W707">
        <v>17.2</v>
      </c>
      <c r="X707">
        <v>10</v>
      </c>
      <c r="Y707">
        <v>2.5</v>
      </c>
      <c r="Z707">
        <v>10.6</v>
      </c>
      <c r="AA707">
        <v>26.4</v>
      </c>
      <c r="AB707">
        <v>-10</v>
      </c>
      <c r="AC707">
        <v>-5.3</v>
      </c>
      <c r="AD707">
        <v>-1.2</v>
      </c>
      <c r="AE707">
        <v>0.7</v>
      </c>
      <c r="AF707">
        <v>112.5</v>
      </c>
      <c r="AG707">
        <v>91.2</v>
      </c>
      <c r="AH707">
        <v>-24.5</v>
      </c>
      <c r="AI707">
        <v>13.8</v>
      </c>
    </row>
    <row r="708" spans="1:35" x14ac:dyDescent="0.25">
      <c r="A708">
        <v>41652</v>
      </c>
      <c r="B708">
        <v>33.1</v>
      </c>
      <c r="C708">
        <v>4.2</v>
      </c>
      <c r="D708">
        <v>16.8</v>
      </c>
      <c r="E708">
        <v>9.6</v>
      </c>
      <c r="F708">
        <v>21.7</v>
      </c>
      <c r="G708">
        <v>10.4</v>
      </c>
      <c r="H708">
        <v>19.7</v>
      </c>
      <c r="I708">
        <v>11.7</v>
      </c>
      <c r="J708">
        <v>32.700000000000003</v>
      </c>
      <c r="K708">
        <v>10.6</v>
      </c>
      <c r="L708">
        <v>-6.8</v>
      </c>
      <c r="M708">
        <v>13</v>
      </c>
      <c r="N708">
        <v>-4.5999999999999996</v>
      </c>
      <c r="O708">
        <v>-0.3</v>
      </c>
      <c r="P708">
        <v>49.2</v>
      </c>
      <c r="Q708">
        <v>-1.4</v>
      </c>
      <c r="R708">
        <v>117.7</v>
      </c>
      <c r="S708">
        <v>4</v>
      </c>
      <c r="T708">
        <v>5.5</v>
      </c>
      <c r="U708">
        <v>12.3</v>
      </c>
      <c r="V708">
        <v>8.1999999999999993</v>
      </c>
      <c r="W708">
        <v>17.7</v>
      </c>
      <c r="X708">
        <v>5</v>
      </c>
      <c r="Y708">
        <v>6.7</v>
      </c>
      <c r="Z708">
        <v>11.1</v>
      </c>
      <c r="AA708">
        <v>33.200000000000003</v>
      </c>
      <c r="AB708">
        <v>-9.3000000000000007</v>
      </c>
      <c r="AC708">
        <v>-7</v>
      </c>
      <c r="AD708">
        <v>-1.2</v>
      </c>
      <c r="AE708">
        <v>0.7</v>
      </c>
      <c r="AF708">
        <v>112.4</v>
      </c>
      <c r="AG708">
        <v>91.2</v>
      </c>
      <c r="AH708">
        <v>-23.8</v>
      </c>
      <c r="AI708">
        <v>14.1</v>
      </c>
    </row>
    <row r="709" spans="1:35" x14ac:dyDescent="0.25">
      <c r="A709">
        <v>41687</v>
      </c>
      <c r="B709">
        <v>33</v>
      </c>
      <c r="C709">
        <v>4.4000000000000004</v>
      </c>
      <c r="D709">
        <v>17.7</v>
      </c>
      <c r="E709">
        <v>6.8</v>
      </c>
      <c r="F709">
        <v>14.9</v>
      </c>
      <c r="G709">
        <v>8.1</v>
      </c>
      <c r="H709">
        <v>13.8</v>
      </c>
      <c r="I709">
        <v>22.7</v>
      </c>
      <c r="J709">
        <v>32.6</v>
      </c>
      <c r="K709">
        <v>9</v>
      </c>
      <c r="L709">
        <v>-5.8</v>
      </c>
      <c r="M709">
        <v>12.7</v>
      </c>
      <c r="N709">
        <v>-4.3</v>
      </c>
      <c r="O709">
        <v>-0.6</v>
      </c>
      <c r="P709">
        <v>49.4</v>
      </c>
      <c r="Q709">
        <v>-1.1000000000000001</v>
      </c>
      <c r="R709">
        <v>117.7</v>
      </c>
      <c r="S709">
        <v>3.2</v>
      </c>
      <c r="T709">
        <v>3.9</v>
      </c>
      <c r="U709">
        <v>11</v>
      </c>
      <c r="V709">
        <v>9.3000000000000007</v>
      </c>
      <c r="W709">
        <v>16.399999999999999</v>
      </c>
      <c r="X709">
        <v>9.4</v>
      </c>
      <c r="Y709">
        <v>3.3</v>
      </c>
      <c r="Z709">
        <v>12.2</v>
      </c>
      <c r="AA709">
        <v>31.2</v>
      </c>
      <c r="AB709">
        <v>-8.6999999999999993</v>
      </c>
      <c r="AC709">
        <v>-3.6</v>
      </c>
      <c r="AD709">
        <v>-1.2</v>
      </c>
      <c r="AE709">
        <v>0.7</v>
      </c>
      <c r="AF709">
        <v>112.2</v>
      </c>
      <c r="AG709">
        <v>91.2</v>
      </c>
      <c r="AH709">
        <v>-24.1</v>
      </c>
      <c r="AI709">
        <v>14.6</v>
      </c>
    </row>
    <row r="710" spans="1:35" x14ac:dyDescent="0.25">
      <c r="A710">
        <v>41722</v>
      </c>
      <c r="B710">
        <v>32.799999999999997</v>
      </c>
      <c r="C710">
        <v>4.2</v>
      </c>
      <c r="D710">
        <v>21.6</v>
      </c>
      <c r="E710">
        <v>12.4</v>
      </c>
      <c r="F710">
        <v>17.399999999999999</v>
      </c>
      <c r="G710">
        <v>7.5</v>
      </c>
      <c r="H710">
        <v>8.4</v>
      </c>
      <c r="I710">
        <v>11.7</v>
      </c>
      <c r="J710">
        <v>30.6</v>
      </c>
      <c r="K710">
        <v>11</v>
      </c>
      <c r="L710">
        <v>-6</v>
      </c>
      <c r="M710">
        <v>12.7</v>
      </c>
      <c r="N710">
        <v>-4.3</v>
      </c>
      <c r="O710">
        <v>-0.4</v>
      </c>
      <c r="P710">
        <v>49.7</v>
      </c>
      <c r="Q710">
        <v>-1</v>
      </c>
      <c r="R710">
        <v>116.9</v>
      </c>
      <c r="S710">
        <v>-0.2</v>
      </c>
      <c r="T710">
        <v>7</v>
      </c>
      <c r="U710">
        <v>13</v>
      </c>
      <c r="V710">
        <v>7.1</v>
      </c>
      <c r="W710">
        <v>17.100000000000001</v>
      </c>
      <c r="X710">
        <v>10</v>
      </c>
      <c r="Y710">
        <v>-0.7</v>
      </c>
      <c r="Z710">
        <v>12.5</v>
      </c>
      <c r="AA710">
        <v>33</v>
      </c>
      <c r="AB710">
        <v>-7.7</v>
      </c>
      <c r="AC710">
        <v>-7.8</v>
      </c>
      <c r="AD710">
        <v>-1.2</v>
      </c>
      <c r="AE710">
        <v>0.7</v>
      </c>
      <c r="AF710">
        <v>112.9</v>
      </c>
      <c r="AG710">
        <v>91</v>
      </c>
      <c r="AH710">
        <v>-22.7</v>
      </c>
      <c r="AI710">
        <v>25.3</v>
      </c>
    </row>
    <row r="711" spans="1:35" x14ac:dyDescent="0.25">
      <c r="A711">
        <v>41757</v>
      </c>
      <c r="B711">
        <v>32.799999999999997</v>
      </c>
      <c r="C711">
        <v>4.2</v>
      </c>
      <c r="D711">
        <v>16.3</v>
      </c>
      <c r="E711">
        <v>7.9</v>
      </c>
      <c r="F711">
        <v>12.6</v>
      </c>
      <c r="G711">
        <v>8.8000000000000007</v>
      </c>
      <c r="H711">
        <v>13.8</v>
      </c>
      <c r="I711">
        <v>11.7</v>
      </c>
      <c r="J711">
        <v>29.8</v>
      </c>
      <c r="K711">
        <v>9.3000000000000007</v>
      </c>
      <c r="L711">
        <v>-6.6</v>
      </c>
      <c r="M711">
        <v>12.7</v>
      </c>
      <c r="N711">
        <v>-4.3</v>
      </c>
      <c r="O711">
        <v>-0.2</v>
      </c>
      <c r="P711">
        <v>49.2</v>
      </c>
      <c r="Q711">
        <v>-0.9</v>
      </c>
      <c r="R711">
        <v>117.5</v>
      </c>
      <c r="S711">
        <v>19.2</v>
      </c>
      <c r="T711">
        <v>5</v>
      </c>
      <c r="U711">
        <v>12.8</v>
      </c>
      <c r="V711">
        <v>8.6</v>
      </c>
      <c r="W711">
        <v>18.3</v>
      </c>
      <c r="X711">
        <v>8.8000000000000007</v>
      </c>
      <c r="Y711">
        <v>1.9</v>
      </c>
      <c r="Z711">
        <v>12.2</v>
      </c>
      <c r="AA711">
        <v>30.2</v>
      </c>
      <c r="AB711">
        <v>-9.6999999999999993</v>
      </c>
      <c r="AC711">
        <v>-3.9</v>
      </c>
      <c r="AD711">
        <v>-1.2</v>
      </c>
      <c r="AE711">
        <v>0.7</v>
      </c>
      <c r="AF711">
        <v>112.8</v>
      </c>
      <c r="AG711">
        <v>91</v>
      </c>
      <c r="AH711">
        <v>-24.3</v>
      </c>
      <c r="AI711">
        <v>13.9</v>
      </c>
    </row>
    <row r="712" spans="1:35" x14ac:dyDescent="0.25">
      <c r="A712">
        <v>41792</v>
      </c>
      <c r="B712">
        <v>33.299999999999997</v>
      </c>
      <c r="C712">
        <v>4.4000000000000004</v>
      </c>
      <c r="D712">
        <v>17.399999999999999</v>
      </c>
      <c r="E712">
        <v>8.9</v>
      </c>
      <c r="F712">
        <v>17.5</v>
      </c>
      <c r="G712">
        <v>10</v>
      </c>
      <c r="H712">
        <v>15.1</v>
      </c>
      <c r="I712">
        <v>11.1</v>
      </c>
      <c r="J712">
        <v>25.7</v>
      </c>
      <c r="K712">
        <v>10</v>
      </c>
      <c r="L712">
        <v>-5.7</v>
      </c>
      <c r="M712">
        <v>12.7</v>
      </c>
      <c r="N712">
        <v>-4.3</v>
      </c>
      <c r="O712">
        <v>-1.1000000000000001</v>
      </c>
      <c r="P712">
        <v>49.4</v>
      </c>
      <c r="Q712">
        <v>-1.2</v>
      </c>
      <c r="R712">
        <v>117.4</v>
      </c>
      <c r="S712">
        <v>16.399999999999999</v>
      </c>
      <c r="T712">
        <v>4.2</v>
      </c>
      <c r="U712">
        <v>-0.4</v>
      </c>
      <c r="V712">
        <v>7.1</v>
      </c>
      <c r="W712">
        <v>17.3</v>
      </c>
      <c r="X712">
        <v>10</v>
      </c>
      <c r="Y712">
        <v>1.8</v>
      </c>
      <c r="Z712">
        <v>10.6</v>
      </c>
      <c r="AA712">
        <v>29.2</v>
      </c>
      <c r="AB712">
        <v>-10.3</v>
      </c>
      <c r="AC712">
        <v>-5.4</v>
      </c>
      <c r="AD712">
        <v>-1.4</v>
      </c>
      <c r="AE712">
        <v>0.7</v>
      </c>
      <c r="AF712">
        <v>112.9</v>
      </c>
      <c r="AG712">
        <v>91</v>
      </c>
      <c r="AH712">
        <v>-24</v>
      </c>
      <c r="AI712">
        <v>12.6</v>
      </c>
    </row>
    <row r="713" spans="1:35" x14ac:dyDescent="0.25">
      <c r="A713">
        <v>41827</v>
      </c>
      <c r="B713">
        <v>32.799999999999997</v>
      </c>
      <c r="C713">
        <v>4.2</v>
      </c>
      <c r="D713">
        <v>18</v>
      </c>
      <c r="E713">
        <v>7.9</v>
      </c>
      <c r="F713">
        <v>18.2</v>
      </c>
      <c r="G713">
        <v>10</v>
      </c>
      <c r="H713">
        <v>10.199999999999999</v>
      </c>
      <c r="I713">
        <v>11.4</v>
      </c>
      <c r="J713">
        <v>32</v>
      </c>
      <c r="K713">
        <v>8.3000000000000007</v>
      </c>
      <c r="L713">
        <v>-5.6</v>
      </c>
      <c r="M713">
        <v>12.7</v>
      </c>
      <c r="N713">
        <v>-4.5999999999999996</v>
      </c>
      <c r="O713">
        <v>-0.9</v>
      </c>
      <c r="P713">
        <v>49.2</v>
      </c>
      <c r="Q713">
        <v>-0.4</v>
      </c>
      <c r="R713">
        <v>117.5</v>
      </c>
      <c r="S713">
        <v>16.5</v>
      </c>
      <c r="T713">
        <v>5</v>
      </c>
      <c r="U713">
        <v>12.6</v>
      </c>
      <c r="V713">
        <v>8.9</v>
      </c>
      <c r="W713">
        <v>16.5</v>
      </c>
      <c r="X713">
        <v>10</v>
      </c>
      <c r="Y713">
        <v>1.7</v>
      </c>
      <c r="Z713">
        <v>12.5</v>
      </c>
      <c r="AA713">
        <v>36</v>
      </c>
      <c r="AB713">
        <v>-10</v>
      </c>
      <c r="AC713">
        <v>-5.7</v>
      </c>
      <c r="AD713">
        <v>-1.2</v>
      </c>
      <c r="AE713">
        <v>0.7</v>
      </c>
      <c r="AF713">
        <v>111.7</v>
      </c>
      <c r="AG713">
        <v>91.2</v>
      </c>
      <c r="AH713">
        <v>-25.1</v>
      </c>
      <c r="AI713">
        <v>14.1</v>
      </c>
    </row>
    <row r="714" spans="1:35" x14ac:dyDescent="0.25">
      <c r="A714">
        <v>41861</v>
      </c>
      <c r="B714">
        <v>32.799999999999997</v>
      </c>
      <c r="C714">
        <v>3.9</v>
      </c>
      <c r="D714">
        <v>17.100000000000001</v>
      </c>
      <c r="E714">
        <v>7.9</v>
      </c>
      <c r="F714">
        <v>18.2</v>
      </c>
      <c r="G714">
        <v>8.1</v>
      </c>
      <c r="H714">
        <v>13.9</v>
      </c>
      <c r="I714">
        <v>11.4</v>
      </c>
      <c r="J714">
        <v>27.2</v>
      </c>
      <c r="K714">
        <v>9.3000000000000007</v>
      </c>
      <c r="L714">
        <v>-5.6</v>
      </c>
      <c r="M714">
        <v>12.7</v>
      </c>
      <c r="N714">
        <v>-4.3</v>
      </c>
      <c r="O714">
        <v>-0.4</v>
      </c>
      <c r="P714">
        <v>49.7</v>
      </c>
      <c r="Q714">
        <v>-1</v>
      </c>
      <c r="R714">
        <v>118</v>
      </c>
      <c r="S714">
        <v>18.2</v>
      </c>
      <c r="T714">
        <v>3.6</v>
      </c>
      <c r="U714">
        <v>16.5</v>
      </c>
      <c r="V714">
        <v>6.8</v>
      </c>
      <c r="W714">
        <v>16.899999999999999</v>
      </c>
      <c r="X714">
        <v>6.9</v>
      </c>
      <c r="Y714">
        <v>7.2</v>
      </c>
      <c r="Z714">
        <v>10.6</v>
      </c>
      <c r="AA714">
        <v>29.9</v>
      </c>
      <c r="AB714">
        <v>-6.7</v>
      </c>
      <c r="AC714">
        <v>-4</v>
      </c>
      <c r="AD714">
        <v>-1.2</v>
      </c>
      <c r="AE714">
        <v>0.7</v>
      </c>
      <c r="AF714">
        <v>112</v>
      </c>
      <c r="AG714">
        <v>91.2</v>
      </c>
      <c r="AH714">
        <v>-22.7</v>
      </c>
      <c r="AI714">
        <v>23.5</v>
      </c>
    </row>
    <row r="715" spans="1:35" x14ac:dyDescent="0.25">
      <c r="A715">
        <v>41896</v>
      </c>
      <c r="B715">
        <v>32.200000000000003</v>
      </c>
      <c r="C715">
        <v>5</v>
      </c>
      <c r="D715">
        <v>23.2</v>
      </c>
      <c r="E715">
        <v>7.1</v>
      </c>
      <c r="F715">
        <v>17.3</v>
      </c>
      <c r="G715">
        <v>6.2</v>
      </c>
      <c r="H715">
        <v>13.7</v>
      </c>
      <c r="I715">
        <v>11.1</v>
      </c>
      <c r="J715">
        <v>30</v>
      </c>
      <c r="K715">
        <v>10.8</v>
      </c>
      <c r="L715">
        <v>-5.2</v>
      </c>
      <c r="M715">
        <v>12.7</v>
      </c>
      <c r="N715">
        <v>-4.8</v>
      </c>
      <c r="O715">
        <v>-0.6</v>
      </c>
      <c r="P715">
        <v>49.7</v>
      </c>
      <c r="Q715">
        <v>-1.1000000000000001</v>
      </c>
      <c r="R715">
        <v>117.1</v>
      </c>
      <c r="S715">
        <v>17.3</v>
      </c>
      <c r="T715">
        <v>4.7</v>
      </c>
      <c r="U715">
        <v>12.6</v>
      </c>
      <c r="V715">
        <v>7.9</v>
      </c>
      <c r="W715">
        <v>16.8</v>
      </c>
      <c r="X715">
        <v>8.8000000000000007</v>
      </c>
      <c r="Y715">
        <v>1.3</v>
      </c>
      <c r="Z715">
        <v>11.4</v>
      </c>
      <c r="AA715">
        <v>27.3</v>
      </c>
      <c r="AB715">
        <v>-7.7</v>
      </c>
      <c r="AC715">
        <v>-3.8</v>
      </c>
      <c r="AD715">
        <v>-1.2</v>
      </c>
      <c r="AE715">
        <v>0.7</v>
      </c>
      <c r="AF715">
        <v>113.1</v>
      </c>
      <c r="AG715">
        <v>91</v>
      </c>
      <c r="AH715">
        <v>-24.9</v>
      </c>
      <c r="AI715">
        <v>13.8</v>
      </c>
    </row>
    <row r="716" spans="1:35" x14ac:dyDescent="0.25">
      <c r="A716">
        <v>41930</v>
      </c>
      <c r="B716">
        <v>32.700000000000003</v>
      </c>
      <c r="C716">
        <v>5.5</v>
      </c>
      <c r="D716">
        <v>18.399999999999999</v>
      </c>
      <c r="E716">
        <v>7.9</v>
      </c>
      <c r="F716">
        <v>17.2</v>
      </c>
      <c r="G716">
        <v>7.5</v>
      </c>
      <c r="H716">
        <v>17.5</v>
      </c>
      <c r="I716">
        <v>11.1</v>
      </c>
      <c r="J716">
        <v>29.9</v>
      </c>
      <c r="K716">
        <v>10.4</v>
      </c>
      <c r="L716">
        <v>-5.5</v>
      </c>
      <c r="M716">
        <v>12.7</v>
      </c>
      <c r="N716">
        <v>-4.5999999999999996</v>
      </c>
      <c r="O716">
        <v>-0.4</v>
      </c>
      <c r="P716">
        <v>49.2</v>
      </c>
      <c r="Q716">
        <v>-0.2</v>
      </c>
      <c r="R716">
        <v>117.4</v>
      </c>
      <c r="S716">
        <v>17.2</v>
      </c>
      <c r="T716">
        <v>4.7</v>
      </c>
      <c r="U716">
        <v>11.7</v>
      </c>
      <c r="V716">
        <v>6.8</v>
      </c>
      <c r="W716">
        <v>17.600000000000001</v>
      </c>
      <c r="X716">
        <v>10.4</v>
      </c>
      <c r="Y716">
        <v>1.2</v>
      </c>
      <c r="Z716">
        <v>11.7</v>
      </c>
      <c r="AA716">
        <v>29.9</v>
      </c>
      <c r="AB716">
        <v>-6.7</v>
      </c>
      <c r="AC716">
        <v>-5.6</v>
      </c>
      <c r="AD716">
        <v>-1.2</v>
      </c>
      <c r="AE716">
        <v>0.5</v>
      </c>
      <c r="AF716">
        <v>112.7</v>
      </c>
      <c r="AG716">
        <v>91</v>
      </c>
      <c r="AH716">
        <v>-23.6</v>
      </c>
      <c r="AI716">
        <v>14.3</v>
      </c>
    </row>
    <row r="717" spans="1:35" x14ac:dyDescent="0.25">
      <c r="A717">
        <v>41965</v>
      </c>
      <c r="B717">
        <v>31.1</v>
      </c>
      <c r="C717">
        <v>4.4000000000000004</v>
      </c>
      <c r="D717">
        <v>18.2</v>
      </c>
      <c r="E717">
        <v>7.5</v>
      </c>
      <c r="F717">
        <v>17.3</v>
      </c>
      <c r="G717">
        <v>10.4</v>
      </c>
      <c r="H717">
        <v>13.3</v>
      </c>
      <c r="I717">
        <v>11.9</v>
      </c>
      <c r="J717">
        <v>31</v>
      </c>
      <c r="K717">
        <v>9.5</v>
      </c>
      <c r="L717">
        <v>-5.3</v>
      </c>
      <c r="M717">
        <v>12.7</v>
      </c>
      <c r="N717">
        <v>-4.8</v>
      </c>
      <c r="O717">
        <v>-0.3</v>
      </c>
      <c r="P717">
        <v>49.7</v>
      </c>
      <c r="Q717">
        <v>-1</v>
      </c>
      <c r="R717">
        <v>117.1</v>
      </c>
      <c r="S717">
        <v>15.7</v>
      </c>
      <c r="T717">
        <v>5</v>
      </c>
      <c r="U717">
        <v>17</v>
      </c>
      <c r="V717">
        <v>7.5</v>
      </c>
      <c r="W717">
        <v>16.899999999999999</v>
      </c>
      <c r="X717">
        <v>8.1</v>
      </c>
      <c r="Y717">
        <v>1.5</v>
      </c>
      <c r="Z717">
        <v>9</v>
      </c>
      <c r="AA717">
        <v>30.1</v>
      </c>
      <c r="AB717">
        <v>-10.3</v>
      </c>
      <c r="AC717">
        <v>-8</v>
      </c>
      <c r="AD717">
        <v>-1.2</v>
      </c>
      <c r="AE717">
        <v>0.7</v>
      </c>
      <c r="AF717">
        <v>112.9</v>
      </c>
      <c r="AG717">
        <v>91.2</v>
      </c>
      <c r="AH717">
        <v>-25</v>
      </c>
      <c r="AI717">
        <v>14.9</v>
      </c>
    </row>
    <row r="718" spans="1:35" x14ac:dyDescent="0.25">
      <c r="A718">
        <v>42000</v>
      </c>
      <c r="B718">
        <v>30.7</v>
      </c>
      <c r="C718">
        <v>4.7</v>
      </c>
      <c r="D718">
        <v>18.399999999999999</v>
      </c>
      <c r="E718">
        <v>7.5</v>
      </c>
      <c r="F718">
        <v>20.8</v>
      </c>
      <c r="G718">
        <v>10</v>
      </c>
      <c r="H718">
        <v>13.5</v>
      </c>
      <c r="I718">
        <v>7.5</v>
      </c>
      <c r="J718">
        <v>27.2</v>
      </c>
      <c r="K718">
        <v>10.6</v>
      </c>
      <c r="L718">
        <v>-5.7</v>
      </c>
      <c r="M718">
        <v>12.7</v>
      </c>
      <c r="N718">
        <v>-4.5999999999999996</v>
      </c>
      <c r="O718">
        <v>-0.5</v>
      </c>
      <c r="P718">
        <v>49.4</v>
      </c>
      <c r="Q718">
        <v>-1.2</v>
      </c>
      <c r="R718">
        <v>118</v>
      </c>
      <c r="S718">
        <v>6.2</v>
      </c>
      <c r="T718">
        <v>5.5</v>
      </c>
      <c r="U718">
        <v>13.8</v>
      </c>
      <c r="V718">
        <v>7.1</v>
      </c>
      <c r="W718">
        <v>16.399999999999999</v>
      </c>
      <c r="X718">
        <v>7.5</v>
      </c>
      <c r="Y718">
        <v>2.1</v>
      </c>
      <c r="Z718">
        <v>12.2</v>
      </c>
      <c r="AA718">
        <v>29.6</v>
      </c>
      <c r="AB718">
        <v>-6.7</v>
      </c>
      <c r="AC718">
        <v>1.1000000000000001</v>
      </c>
      <c r="AD718">
        <v>-1.2</v>
      </c>
      <c r="AE718">
        <v>0.7</v>
      </c>
      <c r="AF718">
        <v>112.8</v>
      </c>
      <c r="AG718">
        <v>91.2</v>
      </c>
      <c r="AH718">
        <v>-24.2</v>
      </c>
      <c r="AI718">
        <v>14.7</v>
      </c>
    </row>
    <row r="719" spans="1:35" x14ac:dyDescent="0.25">
      <c r="A719">
        <v>42034</v>
      </c>
      <c r="B719">
        <v>32.9</v>
      </c>
      <c r="C719">
        <v>4.7</v>
      </c>
      <c r="D719">
        <v>18.399999999999999</v>
      </c>
      <c r="E719">
        <v>8.6</v>
      </c>
      <c r="F719">
        <v>14.2</v>
      </c>
      <c r="G719">
        <v>11.1</v>
      </c>
      <c r="H719">
        <v>13.5</v>
      </c>
      <c r="I719">
        <v>10.8</v>
      </c>
      <c r="J719">
        <v>34.4</v>
      </c>
      <c r="K719">
        <v>10.8</v>
      </c>
      <c r="L719">
        <v>-5.4</v>
      </c>
      <c r="M719">
        <v>12.7</v>
      </c>
      <c r="N719">
        <v>-4.5999999999999996</v>
      </c>
      <c r="O719">
        <v>-1</v>
      </c>
      <c r="P719">
        <v>49.7</v>
      </c>
      <c r="Q719">
        <v>-0.8</v>
      </c>
      <c r="R719">
        <v>118</v>
      </c>
      <c r="S719">
        <v>16.5</v>
      </c>
      <c r="T719">
        <v>4.7</v>
      </c>
      <c r="U719">
        <v>13.9</v>
      </c>
      <c r="V719">
        <v>7.9</v>
      </c>
      <c r="W719">
        <v>24.5</v>
      </c>
      <c r="X719">
        <v>7.5</v>
      </c>
      <c r="Y719">
        <v>1.6</v>
      </c>
      <c r="Z719">
        <v>11.7</v>
      </c>
      <c r="AA719">
        <v>30.6</v>
      </c>
      <c r="AB719">
        <v>-8</v>
      </c>
      <c r="AC719">
        <v>-5.4</v>
      </c>
      <c r="AD719">
        <v>-1.2</v>
      </c>
      <c r="AE719">
        <v>0.7</v>
      </c>
      <c r="AF719">
        <v>112.6</v>
      </c>
      <c r="AG719">
        <v>91.2</v>
      </c>
      <c r="AH719">
        <v>-24.5</v>
      </c>
      <c r="AI719">
        <v>13.9</v>
      </c>
    </row>
    <row r="720" spans="1:35" x14ac:dyDescent="0.25">
      <c r="A720">
        <v>42068</v>
      </c>
      <c r="B720">
        <v>32.9</v>
      </c>
      <c r="C720">
        <v>7</v>
      </c>
      <c r="D720">
        <v>18</v>
      </c>
      <c r="E720">
        <v>6.8</v>
      </c>
      <c r="F720">
        <v>14.3</v>
      </c>
      <c r="G720">
        <v>9.4</v>
      </c>
      <c r="H720">
        <v>13.7</v>
      </c>
      <c r="I720">
        <v>11.1</v>
      </c>
      <c r="J720">
        <v>31.2</v>
      </c>
      <c r="K720">
        <v>10.199999999999999</v>
      </c>
      <c r="L720">
        <v>-5.7</v>
      </c>
      <c r="M720">
        <v>12.7</v>
      </c>
      <c r="N720">
        <v>-4.5999999999999996</v>
      </c>
      <c r="O720">
        <v>0.2</v>
      </c>
      <c r="P720">
        <v>49.4</v>
      </c>
      <c r="Q720">
        <v>-0.7</v>
      </c>
      <c r="R720">
        <v>118.5</v>
      </c>
      <c r="S720">
        <v>16.5</v>
      </c>
      <c r="T720">
        <v>4.7</v>
      </c>
      <c r="U720">
        <v>15.8</v>
      </c>
      <c r="V720">
        <v>6.8</v>
      </c>
      <c r="W720">
        <v>17.7</v>
      </c>
      <c r="X720">
        <v>10.7</v>
      </c>
      <c r="Y720">
        <v>1.4</v>
      </c>
      <c r="Z720">
        <v>11.4</v>
      </c>
      <c r="AA720">
        <v>27</v>
      </c>
      <c r="AB720">
        <v>-8</v>
      </c>
      <c r="AC720">
        <v>-5.7</v>
      </c>
      <c r="AD720">
        <v>-1.2</v>
      </c>
      <c r="AE720">
        <v>0.7</v>
      </c>
      <c r="AF720">
        <v>112.6</v>
      </c>
      <c r="AG720">
        <v>91</v>
      </c>
      <c r="AH720">
        <v>-24.7</v>
      </c>
      <c r="AI720">
        <v>15.6</v>
      </c>
    </row>
    <row r="721" spans="1:35" x14ac:dyDescent="0.25">
      <c r="A721">
        <v>42103</v>
      </c>
      <c r="B721">
        <v>33.4</v>
      </c>
      <c r="C721">
        <v>4.7</v>
      </c>
      <c r="D721">
        <v>21.1</v>
      </c>
      <c r="E721">
        <v>7.5</v>
      </c>
      <c r="F721">
        <v>17.3</v>
      </c>
      <c r="G721">
        <v>8.1</v>
      </c>
      <c r="H721">
        <v>13.3</v>
      </c>
      <c r="I721">
        <v>11.9</v>
      </c>
      <c r="J721">
        <v>27.3</v>
      </c>
      <c r="K721">
        <v>10</v>
      </c>
      <c r="L721">
        <v>-3</v>
      </c>
      <c r="M721">
        <v>12.7</v>
      </c>
      <c r="N721">
        <v>-4.8</v>
      </c>
      <c r="O721">
        <v>-0.9</v>
      </c>
      <c r="P721">
        <v>49.4</v>
      </c>
      <c r="Q721">
        <v>1.2</v>
      </c>
      <c r="R721">
        <v>118.5</v>
      </c>
      <c r="S721">
        <v>17.399999999999999</v>
      </c>
      <c r="T721">
        <v>5.5</v>
      </c>
      <c r="U721">
        <v>14.8</v>
      </c>
      <c r="V721">
        <v>8.1999999999999993</v>
      </c>
      <c r="W721">
        <v>21.6</v>
      </c>
      <c r="X721">
        <v>8.1</v>
      </c>
      <c r="Y721">
        <v>1.6</v>
      </c>
      <c r="Z721">
        <v>10.3</v>
      </c>
      <c r="AA721">
        <v>30.4</v>
      </c>
      <c r="AB721">
        <v>-7.7</v>
      </c>
      <c r="AC721">
        <v>-5.7</v>
      </c>
      <c r="AD721">
        <v>-1.2</v>
      </c>
      <c r="AE721">
        <v>0.7</v>
      </c>
      <c r="AF721">
        <v>109.9</v>
      </c>
      <c r="AG721">
        <v>91.2</v>
      </c>
      <c r="AH721">
        <v>-24.8</v>
      </c>
      <c r="AI721">
        <v>17.2</v>
      </c>
    </row>
    <row r="722" spans="1:35" x14ac:dyDescent="0.25">
      <c r="A722">
        <v>42138</v>
      </c>
      <c r="B722">
        <v>36.200000000000003</v>
      </c>
      <c r="C722">
        <v>4.2</v>
      </c>
      <c r="D722">
        <v>18</v>
      </c>
      <c r="E722">
        <v>8.1999999999999993</v>
      </c>
      <c r="F722">
        <v>16.100000000000001</v>
      </c>
      <c r="G722">
        <v>6.9</v>
      </c>
      <c r="H722">
        <v>13.7</v>
      </c>
      <c r="I722">
        <v>11.4</v>
      </c>
      <c r="J722">
        <v>30.5</v>
      </c>
      <c r="K722">
        <v>11.6</v>
      </c>
      <c r="L722">
        <v>-7</v>
      </c>
      <c r="M722">
        <v>12.7</v>
      </c>
      <c r="N722">
        <v>-4.5999999999999996</v>
      </c>
      <c r="O722">
        <v>0</v>
      </c>
      <c r="P722">
        <v>49.4</v>
      </c>
      <c r="Q722">
        <v>-0.9</v>
      </c>
      <c r="R722">
        <v>118.7</v>
      </c>
      <c r="S722">
        <v>15.9</v>
      </c>
      <c r="T722">
        <v>6</v>
      </c>
      <c r="U722">
        <v>18.3</v>
      </c>
      <c r="V722">
        <v>8.1999999999999993</v>
      </c>
      <c r="W722">
        <v>16.8</v>
      </c>
      <c r="X722">
        <v>11.8</v>
      </c>
      <c r="Y722">
        <v>1.9</v>
      </c>
      <c r="Z722">
        <v>12.2</v>
      </c>
      <c r="AA722">
        <v>30.1</v>
      </c>
      <c r="AB722">
        <v>-8</v>
      </c>
      <c r="AC722">
        <v>-5.2</v>
      </c>
      <c r="AD722">
        <v>-1.2</v>
      </c>
      <c r="AE722">
        <v>0.7</v>
      </c>
      <c r="AF722">
        <v>113.8</v>
      </c>
      <c r="AG722">
        <v>91.2</v>
      </c>
      <c r="AH722">
        <v>-24.9</v>
      </c>
      <c r="AI722">
        <v>13.1</v>
      </c>
    </row>
    <row r="723" spans="1:35" x14ac:dyDescent="0.25">
      <c r="A723">
        <v>42173</v>
      </c>
      <c r="B723">
        <v>16.7</v>
      </c>
      <c r="C723">
        <v>5</v>
      </c>
      <c r="D723">
        <v>16.899999999999999</v>
      </c>
      <c r="E723">
        <v>6.8</v>
      </c>
      <c r="F723">
        <v>21.7</v>
      </c>
      <c r="G723">
        <v>9.4</v>
      </c>
      <c r="H723">
        <v>14.6</v>
      </c>
      <c r="I723">
        <v>11.7</v>
      </c>
      <c r="J723">
        <v>25</v>
      </c>
      <c r="K723">
        <v>10.8</v>
      </c>
      <c r="L723">
        <v>-5.3</v>
      </c>
      <c r="M723">
        <v>12.7</v>
      </c>
      <c r="N723">
        <v>-4.5999999999999996</v>
      </c>
      <c r="O723">
        <v>0.1</v>
      </c>
      <c r="P723">
        <v>49</v>
      </c>
      <c r="Q723">
        <v>-1.1000000000000001</v>
      </c>
      <c r="R723">
        <v>118.8</v>
      </c>
      <c r="S723">
        <v>17.2</v>
      </c>
      <c r="T723">
        <v>5</v>
      </c>
      <c r="U723">
        <v>13.3</v>
      </c>
      <c r="V723">
        <v>8.1999999999999993</v>
      </c>
      <c r="W723">
        <v>16.899999999999999</v>
      </c>
      <c r="X723">
        <v>8.1</v>
      </c>
      <c r="Y723">
        <v>2.1</v>
      </c>
      <c r="Z723">
        <v>10.6</v>
      </c>
      <c r="AA723">
        <v>26.2</v>
      </c>
      <c r="AB723">
        <v>-7.7</v>
      </c>
      <c r="AC723">
        <v>-5.2</v>
      </c>
      <c r="AD723">
        <v>-1.2</v>
      </c>
      <c r="AE723">
        <v>0.7</v>
      </c>
      <c r="AF723">
        <v>112.5</v>
      </c>
      <c r="AG723">
        <v>91.2</v>
      </c>
      <c r="AH723">
        <v>-24</v>
      </c>
      <c r="AI723">
        <v>14.3</v>
      </c>
    </row>
    <row r="724" spans="1:35" x14ac:dyDescent="0.25">
      <c r="A724">
        <v>42208</v>
      </c>
      <c r="B724">
        <v>32.299999999999997</v>
      </c>
      <c r="C724">
        <v>3.9</v>
      </c>
      <c r="D724">
        <v>18.7</v>
      </c>
      <c r="E724">
        <v>7.9</v>
      </c>
      <c r="F724">
        <v>16.600000000000001</v>
      </c>
      <c r="G724">
        <v>6.9</v>
      </c>
      <c r="H724">
        <v>13.6</v>
      </c>
      <c r="I724">
        <v>12.8</v>
      </c>
      <c r="J724">
        <v>30.4</v>
      </c>
      <c r="K724">
        <v>11.4</v>
      </c>
      <c r="L724">
        <v>-0.3</v>
      </c>
      <c r="M724">
        <v>12.7</v>
      </c>
      <c r="N724">
        <v>-4.5999999999999996</v>
      </c>
      <c r="O724">
        <v>0.2</v>
      </c>
      <c r="P724">
        <v>49.4</v>
      </c>
      <c r="Q724">
        <v>-0.6</v>
      </c>
      <c r="R724">
        <v>117.9</v>
      </c>
      <c r="S724">
        <v>15.8</v>
      </c>
      <c r="T724">
        <v>4.2</v>
      </c>
      <c r="U724">
        <v>6.4</v>
      </c>
      <c r="V724">
        <v>8.9</v>
      </c>
      <c r="W724">
        <v>17.5</v>
      </c>
      <c r="X724">
        <v>9.4</v>
      </c>
      <c r="Y724">
        <v>1.4</v>
      </c>
      <c r="Z724">
        <v>11.4</v>
      </c>
      <c r="AA724">
        <v>28.6</v>
      </c>
      <c r="AB724">
        <v>-7.7</v>
      </c>
      <c r="AC724">
        <v>-5.7</v>
      </c>
      <c r="AD724">
        <v>-1.2</v>
      </c>
      <c r="AE724">
        <v>0.7</v>
      </c>
      <c r="AF724">
        <v>112.4</v>
      </c>
      <c r="AG724">
        <v>91.2</v>
      </c>
      <c r="AH724">
        <v>-24</v>
      </c>
      <c r="AI724">
        <v>15.4</v>
      </c>
    </row>
    <row r="725" spans="1:35" x14ac:dyDescent="0.25">
      <c r="A725">
        <v>42243</v>
      </c>
      <c r="B725">
        <v>33.200000000000003</v>
      </c>
      <c r="C725">
        <v>5</v>
      </c>
      <c r="D725">
        <v>17.2</v>
      </c>
      <c r="E725">
        <v>7.9</v>
      </c>
      <c r="F725">
        <v>17.100000000000001</v>
      </c>
      <c r="G725">
        <v>9.4</v>
      </c>
      <c r="H725">
        <v>13.6</v>
      </c>
      <c r="I725">
        <v>11.7</v>
      </c>
      <c r="J725">
        <v>29.8</v>
      </c>
      <c r="K725">
        <v>10</v>
      </c>
      <c r="L725">
        <v>-1.2</v>
      </c>
      <c r="M725">
        <v>12.7</v>
      </c>
      <c r="N725">
        <v>-4.3</v>
      </c>
      <c r="O725">
        <v>0</v>
      </c>
      <c r="P725">
        <v>49.4</v>
      </c>
      <c r="Q725">
        <v>-1.2</v>
      </c>
      <c r="R725">
        <v>118</v>
      </c>
      <c r="S725">
        <v>16.3</v>
      </c>
      <c r="T725">
        <v>4.7</v>
      </c>
      <c r="U725">
        <v>13.5</v>
      </c>
      <c r="V725">
        <v>7.1</v>
      </c>
      <c r="W725">
        <v>14.4</v>
      </c>
      <c r="X725">
        <v>6.9</v>
      </c>
      <c r="Y725">
        <v>1.9</v>
      </c>
      <c r="Z725">
        <v>11.1</v>
      </c>
      <c r="AA725">
        <v>30.3</v>
      </c>
      <c r="AB725">
        <v>-9</v>
      </c>
      <c r="AC725">
        <v>-5.4</v>
      </c>
      <c r="AD725">
        <v>-1.2</v>
      </c>
      <c r="AE725">
        <v>0.7</v>
      </c>
      <c r="AF725">
        <v>113.2</v>
      </c>
      <c r="AG725">
        <v>91.2</v>
      </c>
      <c r="AH725">
        <v>-23.8</v>
      </c>
      <c r="AI725">
        <v>18.100000000000001</v>
      </c>
    </row>
    <row r="726" spans="1:35" x14ac:dyDescent="0.25">
      <c r="A726">
        <v>42278</v>
      </c>
      <c r="B726">
        <v>25.5</v>
      </c>
      <c r="C726">
        <v>5</v>
      </c>
      <c r="D726">
        <v>17.8</v>
      </c>
      <c r="E726">
        <v>7.9</v>
      </c>
      <c r="F726">
        <v>22.3</v>
      </c>
      <c r="G726">
        <v>5.6</v>
      </c>
      <c r="H726">
        <v>13.7</v>
      </c>
      <c r="I726">
        <v>10.6</v>
      </c>
      <c r="J726">
        <v>28.6</v>
      </c>
      <c r="K726">
        <v>10.6</v>
      </c>
      <c r="L726">
        <v>-5.8</v>
      </c>
      <c r="M726">
        <v>12.7</v>
      </c>
      <c r="N726">
        <v>-4.3</v>
      </c>
      <c r="O726">
        <v>-0.8</v>
      </c>
      <c r="P726">
        <v>49.2</v>
      </c>
      <c r="Q726">
        <v>-0.7</v>
      </c>
      <c r="R726">
        <v>117.6</v>
      </c>
      <c r="S726">
        <v>13.7</v>
      </c>
      <c r="T726">
        <v>4.7</v>
      </c>
      <c r="U726">
        <v>7.3</v>
      </c>
      <c r="V726">
        <v>6.8</v>
      </c>
      <c r="W726">
        <v>17.100000000000001</v>
      </c>
      <c r="X726">
        <v>8.8000000000000007</v>
      </c>
      <c r="Y726">
        <v>1.7</v>
      </c>
      <c r="Z726">
        <v>9</v>
      </c>
      <c r="AA726">
        <v>31.5</v>
      </c>
      <c r="AB726">
        <v>-8</v>
      </c>
      <c r="AC726">
        <v>-5.9</v>
      </c>
      <c r="AD726">
        <v>-1.2</v>
      </c>
      <c r="AE726">
        <v>0.7</v>
      </c>
      <c r="AF726">
        <v>112.8</v>
      </c>
      <c r="AG726">
        <v>91.2</v>
      </c>
      <c r="AH726">
        <v>-23.8</v>
      </c>
      <c r="AI726">
        <v>14.3</v>
      </c>
    </row>
    <row r="727" spans="1:35" x14ac:dyDescent="0.25">
      <c r="A727">
        <v>42313</v>
      </c>
      <c r="B727">
        <v>31</v>
      </c>
      <c r="C727">
        <v>4.7</v>
      </c>
      <c r="D727">
        <v>17.3</v>
      </c>
      <c r="E727">
        <v>7.1</v>
      </c>
      <c r="F727">
        <v>16.899999999999999</v>
      </c>
      <c r="G727">
        <v>8.1</v>
      </c>
      <c r="H727">
        <v>14.3</v>
      </c>
      <c r="I727">
        <v>17.600000000000001</v>
      </c>
      <c r="J727">
        <v>30.6</v>
      </c>
      <c r="K727">
        <v>10.199999999999999</v>
      </c>
      <c r="L727">
        <v>-5.6</v>
      </c>
      <c r="M727">
        <v>12.7</v>
      </c>
      <c r="N727">
        <v>-4.3</v>
      </c>
      <c r="O727">
        <v>-0.5</v>
      </c>
      <c r="P727">
        <v>49.2</v>
      </c>
      <c r="Q727">
        <v>-0.5</v>
      </c>
      <c r="R727">
        <v>117.5</v>
      </c>
      <c r="S727">
        <v>16.3</v>
      </c>
      <c r="T727">
        <v>6.5</v>
      </c>
      <c r="U727">
        <v>15.6</v>
      </c>
      <c r="V727">
        <v>8.1999999999999993</v>
      </c>
      <c r="W727">
        <v>18.399999999999999</v>
      </c>
      <c r="X727">
        <v>8.1</v>
      </c>
      <c r="Y727">
        <v>3</v>
      </c>
      <c r="Z727">
        <v>11.7</v>
      </c>
      <c r="AA727">
        <v>31.1</v>
      </c>
      <c r="AB727">
        <v>-8.3000000000000007</v>
      </c>
      <c r="AC727">
        <v>-5.3</v>
      </c>
      <c r="AD727">
        <v>-1.2</v>
      </c>
      <c r="AE727">
        <v>0.7</v>
      </c>
      <c r="AF727">
        <v>113.3</v>
      </c>
      <c r="AG727">
        <v>91.2</v>
      </c>
      <c r="AH727">
        <v>-23.9</v>
      </c>
      <c r="AI727">
        <v>13.3</v>
      </c>
    </row>
    <row r="728" spans="1:35" x14ac:dyDescent="0.25">
      <c r="A728">
        <v>42348</v>
      </c>
      <c r="B728">
        <v>28.3</v>
      </c>
      <c r="C728">
        <v>6</v>
      </c>
      <c r="D728">
        <v>16.8</v>
      </c>
      <c r="E728">
        <v>8.1999999999999993</v>
      </c>
      <c r="F728">
        <v>17.100000000000001</v>
      </c>
      <c r="G728">
        <v>6.2</v>
      </c>
      <c r="H728">
        <v>13.1</v>
      </c>
      <c r="I728">
        <v>10.3</v>
      </c>
      <c r="J728">
        <v>23.5</v>
      </c>
      <c r="K728">
        <v>10</v>
      </c>
      <c r="L728">
        <v>-6.1</v>
      </c>
      <c r="M728">
        <v>12.7</v>
      </c>
      <c r="N728">
        <v>-4.8</v>
      </c>
      <c r="O728">
        <v>-7.5</v>
      </c>
      <c r="P728">
        <v>49.4</v>
      </c>
      <c r="Q728">
        <v>-1.3</v>
      </c>
      <c r="R728">
        <v>117.7</v>
      </c>
      <c r="S728">
        <v>16</v>
      </c>
      <c r="T728">
        <v>4.4000000000000004</v>
      </c>
      <c r="U728">
        <v>6.8</v>
      </c>
      <c r="V728">
        <v>8.9</v>
      </c>
      <c r="W728">
        <v>13.7</v>
      </c>
      <c r="X728">
        <v>10</v>
      </c>
      <c r="Y728">
        <v>1.6</v>
      </c>
      <c r="Z728">
        <v>8</v>
      </c>
      <c r="AA728">
        <v>29.4</v>
      </c>
      <c r="AB728">
        <v>-6.7</v>
      </c>
      <c r="AC728">
        <v>-5</v>
      </c>
      <c r="AD728">
        <v>-1.2</v>
      </c>
      <c r="AE728">
        <v>0.7</v>
      </c>
      <c r="AF728">
        <v>112.7</v>
      </c>
      <c r="AG728">
        <v>91.2</v>
      </c>
      <c r="AH728">
        <v>-24.1</v>
      </c>
      <c r="AI728">
        <v>14.8</v>
      </c>
    </row>
    <row r="729" spans="1:35" x14ac:dyDescent="0.25">
      <c r="A729">
        <v>42382</v>
      </c>
      <c r="B729">
        <v>32</v>
      </c>
      <c r="C729">
        <v>5</v>
      </c>
      <c r="D729">
        <v>22.3</v>
      </c>
      <c r="E729">
        <v>7.5</v>
      </c>
      <c r="F729">
        <v>16.2</v>
      </c>
      <c r="G729">
        <v>10</v>
      </c>
      <c r="H729">
        <v>13.4</v>
      </c>
      <c r="I729">
        <v>12.5</v>
      </c>
      <c r="J729">
        <v>30.1</v>
      </c>
      <c r="K729">
        <v>10.6</v>
      </c>
      <c r="L729">
        <v>-5.6</v>
      </c>
      <c r="M729">
        <v>12.7</v>
      </c>
      <c r="N729">
        <v>-4.3</v>
      </c>
      <c r="O729">
        <v>-1</v>
      </c>
      <c r="P729">
        <v>49.2</v>
      </c>
      <c r="Q729">
        <v>-0.6</v>
      </c>
      <c r="R729">
        <v>118.9</v>
      </c>
      <c r="S729">
        <v>12.4</v>
      </c>
      <c r="T729">
        <v>4.7</v>
      </c>
      <c r="U729">
        <v>8.6999999999999993</v>
      </c>
      <c r="V729">
        <v>7.5</v>
      </c>
      <c r="W729">
        <v>16.399999999999999</v>
      </c>
      <c r="X729">
        <v>7.5</v>
      </c>
      <c r="Y729">
        <v>-3.7</v>
      </c>
      <c r="Z729">
        <v>11.1</v>
      </c>
      <c r="AA729">
        <v>26.4</v>
      </c>
      <c r="AB729">
        <v>-8.6999999999999993</v>
      </c>
      <c r="AC729">
        <v>-7.3</v>
      </c>
      <c r="AD729">
        <v>-1.2</v>
      </c>
      <c r="AE729">
        <v>0.7</v>
      </c>
      <c r="AF729">
        <v>113.1</v>
      </c>
      <c r="AG729">
        <v>91.2</v>
      </c>
      <c r="AH729">
        <v>-22.2</v>
      </c>
      <c r="AI729">
        <v>22.9</v>
      </c>
    </row>
    <row r="730" spans="1:35" x14ac:dyDescent="0.25">
      <c r="A730">
        <v>42417</v>
      </c>
      <c r="B730">
        <v>32.5</v>
      </c>
      <c r="C730">
        <v>4.7</v>
      </c>
      <c r="D730">
        <v>18</v>
      </c>
      <c r="E730">
        <v>7.5</v>
      </c>
      <c r="F730">
        <v>19</v>
      </c>
      <c r="G730">
        <v>9.4</v>
      </c>
      <c r="H730">
        <v>13.5</v>
      </c>
      <c r="I730">
        <v>10</v>
      </c>
      <c r="J730">
        <v>28.5</v>
      </c>
      <c r="K730">
        <v>9.3000000000000007</v>
      </c>
      <c r="L730">
        <v>-6.4</v>
      </c>
      <c r="M730">
        <v>12.7</v>
      </c>
      <c r="N730">
        <v>-4.3</v>
      </c>
      <c r="O730">
        <v>-0.4</v>
      </c>
      <c r="P730">
        <v>49.4</v>
      </c>
      <c r="Q730">
        <v>2.9</v>
      </c>
      <c r="R730">
        <v>117.4</v>
      </c>
      <c r="S730">
        <v>17.7</v>
      </c>
      <c r="T730">
        <v>4.7</v>
      </c>
      <c r="U730">
        <v>13.7</v>
      </c>
      <c r="V730">
        <v>6.4</v>
      </c>
      <c r="W730">
        <v>16.600000000000001</v>
      </c>
      <c r="X730">
        <v>8.8000000000000007</v>
      </c>
      <c r="Y730">
        <v>1.7</v>
      </c>
      <c r="Z730">
        <v>21.1</v>
      </c>
      <c r="AA730">
        <v>29.2</v>
      </c>
      <c r="AB730">
        <v>-7.7</v>
      </c>
      <c r="AC730">
        <v>-3.2</v>
      </c>
      <c r="AD730">
        <v>-1.2</v>
      </c>
      <c r="AE730">
        <v>0.7</v>
      </c>
      <c r="AF730">
        <v>112.8</v>
      </c>
      <c r="AG730">
        <v>91.2</v>
      </c>
      <c r="AH730">
        <v>-24.8</v>
      </c>
      <c r="AI730">
        <v>13.8</v>
      </c>
    </row>
    <row r="731" spans="1:35" x14ac:dyDescent="0.25">
      <c r="A731">
        <v>42452</v>
      </c>
      <c r="B731">
        <v>30.7</v>
      </c>
      <c r="C731">
        <v>5.5</v>
      </c>
      <c r="D731">
        <v>19.8</v>
      </c>
      <c r="E731">
        <v>9.3000000000000007</v>
      </c>
      <c r="F731">
        <v>21.7</v>
      </c>
      <c r="G731">
        <v>9.4</v>
      </c>
      <c r="H731">
        <v>13.5</v>
      </c>
      <c r="I731">
        <v>10.8</v>
      </c>
      <c r="J731">
        <v>26.8</v>
      </c>
      <c r="K731">
        <v>9.3000000000000007</v>
      </c>
      <c r="L731">
        <v>-5.5</v>
      </c>
      <c r="M731">
        <v>13</v>
      </c>
      <c r="N731">
        <v>-4.3</v>
      </c>
      <c r="O731">
        <v>-1.1000000000000001</v>
      </c>
      <c r="P731">
        <v>49.2</v>
      </c>
      <c r="Q731">
        <v>-1.4</v>
      </c>
      <c r="R731">
        <v>117.3</v>
      </c>
      <c r="S731">
        <v>16.2</v>
      </c>
      <c r="T731">
        <v>4.7</v>
      </c>
      <c r="U731">
        <v>10.5</v>
      </c>
      <c r="V731">
        <v>6.4</v>
      </c>
      <c r="W731">
        <v>17.100000000000001</v>
      </c>
      <c r="X731">
        <v>8.1</v>
      </c>
      <c r="Y731">
        <v>1.8</v>
      </c>
      <c r="Z731">
        <v>11.9</v>
      </c>
      <c r="AA731">
        <v>27.1</v>
      </c>
      <c r="AB731">
        <v>-8.3000000000000007</v>
      </c>
      <c r="AC731">
        <v>-5.5</v>
      </c>
      <c r="AD731">
        <v>-1.2</v>
      </c>
      <c r="AE731">
        <v>0.7</v>
      </c>
      <c r="AF731">
        <v>113.1</v>
      </c>
      <c r="AG731">
        <v>91.2</v>
      </c>
      <c r="AH731">
        <v>-25.3</v>
      </c>
      <c r="AI731">
        <v>14.6</v>
      </c>
    </row>
    <row r="732" spans="1:35" x14ac:dyDescent="0.25">
      <c r="A732">
        <v>42487</v>
      </c>
      <c r="B732">
        <v>33.1</v>
      </c>
      <c r="C732">
        <v>5</v>
      </c>
      <c r="D732">
        <v>20.399999999999999</v>
      </c>
      <c r="E732">
        <v>9.6</v>
      </c>
      <c r="F732">
        <v>18.100000000000001</v>
      </c>
      <c r="G732">
        <v>8.1</v>
      </c>
      <c r="H732">
        <v>13.2</v>
      </c>
      <c r="I732">
        <v>11.4</v>
      </c>
      <c r="J732">
        <v>30.2</v>
      </c>
      <c r="K732">
        <v>10.199999999999999</v>
      </c>
      <c r="L732">
        <v>-5.0999999999999996</v>
      </c>
      <c r="M732">
        <v>12.7</v>
      </c>
      <c r="N732">
        <v>-4.5999999999999996</v>
      </c>
      <c r="O732">
        <v>-0.3</v>
      </c>
      <c r="P732">
        <v>49.4</v>
      </c>
      <c r="Q732">
        <v>-1.1000000000000001</v>
      </c>
      <c r="R732">
        <v>118</v>
      </c>
      <c r="S732">
        <v>7.5</v>
      </c>
      <c r="T732">
        <v>6</v>
      </c>
      <c r="U732">
        <v>14</v>
      </c>
      <c r="V732">
        <v>9.6</v>
      </c>
      <c r="W732">
        <v>14.8</v>
      </c>
      <c r="X732">
        <v>6.2</v>
      </c>
      <c r="Y732">
        <v>3.2</v>
      </c>
      <c r="Z732">
        <v>10.8</v>
      </c>
      <c r="AA732">
        <v>29.7</v>
      </c>
      <c r="AB732">
        <v>-8.3000000000000007</v>
      </c>
      <c r="AC732">
        <v>-3.7</v>
      </c>
      <c r="AD732">
        <v>-1.2</v>
      </c>
      <c r="AE732">
        <v>0.7</v>
      </c>
      <c r="AF732">
        <v>113.6</v>
      </c>
      <c r="AG732">
        <v>91.2</v>
      </c>
      <c r="AH732">
        <v>-23.7</v>
      </c>
      <c r="AI732">
        <v>15.1</v>
      </c>
    </row>
    <row r="733" spans="1:35" x14ac:dyDescent="0.25">
      <c r="A733">
        <v>42522</v>
      </c>
      <c r="B733">
        <v>33.700000000000003</v>
      </c>
      <c r="C733">
        <v>5</v>
      </c>
      <c r="D733">
        <v>17.2</v>
      </c>
      <c r="E733">
        <v>6.8</v>
      </c>
      <c r="F733">
        <v>17.100000000000001</v>
      </c>
      <c r="G733">
        <v>9.4</v>
      </c>
      <c r="H733">
        <v>12.4</v>
      </c>
      <c r="I733">
        <v>12.2</v>
      </c>
      <c r="J733">
        <v>29.2</v>
      </c>
      <c r="K733">
        <v>10.6</v>
      </c>
      <c r="L733">
        <v>-5.5</v>
      </c>
      <c r="M733">
        <v>12.7</v>
      </c>
      <c r="N733">
        <v>-4.8</v>
      </c>
      <c r="O733">
        <v>-0.6</v>
      </c>
      <c r="P733">
        <v>49.2</v>
      </c>
      <c r="Q733">
        <v>-0.9</v>
      </c>
      <c r="R733">
        <v>116.9</v>
      </c>
      <c r="S733">
        <v>13.2</v>
      </c>
      <c r="T733">
        <v>4.7</v>
      </c>
      <c r="U733">
        <v>14.3</v>
      </c>
      <c r="V733">
        <v>7.5</v>
      </c>
      <c r="W733">
        <v>20.2</v>
      </c>
      <c r="X733">
        <v>6.2</v>
      </c>
      <c r="Y733">
        <v>-5.7</v>
      </c>
      <c r="Z733">
        <v>11.7</v>
      </c>
      <c r="AA733">
        <v>30.9</v>
      </c>
      <c r="AB733">
        <v>-8.6999999999999993</v>
      </c>
      <c r="AC733">
        <v>-6.9</v>
      </c>
      <c r="AD733">
        <v>-1.2</v>
      </c>
      <c r="AE733">
        <v>0.7</v>
      </c>
      <c r="AF733">
        <v>112.6</v>
      </c>
      <c r="AG733">
        <v>91.2</v>
      </c>
      <c r="AH733">
        <v>-22.6</v>
      </c>
      <c r="AI733">
        <v>23.2</v>
      </c>
    </row>
    <row r="734" spans="1:35" x14ac:dyDescent="0.25">
      <c r="A734">
        <v>42557</v>
      </c>
      <c r="B734">
        <v>32.1</v>
      </c>
      <c r="C734">
        <v>4.4000000000000004</v>
      </c>
      <c r="D734">
        <v>17.899999999999999</v>
      </c>
      <c r="E734">
        <v>7.5</v>
      </c>
      <c r="F734">
        <v>17.5</v>
      </c>
      <c r="G734">
        <v>10</v>
      </c>
      <c r="H734">
        <v>4.8</v>
      </c>
      <c r="I734">
        <v>10.6</v>
      </c>
      <c r="J734">
        <v>29.8</v>
      </c>
      <c r="K734">
        <v>10</v>
      </c>
      <c r="L734">
        <v>-5.3</v>
      </c>
      <c r="M734">
        <v>12.7</v>
      </c>
      <c r="N734">
        <v>-4.3</v>
      </c>
      <c r="O734">
        <v>-0.5</v>
      </c>
      <c r="P734">
        <v>49.4</v>
      </c>
      <c r="Q734">
        <v>-0.6</v>
      </c>
      <c r="R734">
        <v>117</v>
      </c>
      <c r="S734">
        <v>3</v>
      </c>
      <c r="T734">
        <v>4.2</v>
      </c>
      <c r="U734">
        <v>13.3</v>
      </c>
      <c r="V734">
        <v>6.8</v>
      </c>
      <c r="W734">
        <v>17.600000000000001</v>
      </c>
      <c r="X734">
        <v>6.9</v>
      </c>
      <c r="Y734">
        <v>3.2</v>
      </c>
      <c r="Z734">
        <v>11.4</v>
      </c>
      <c r="AA734">
        <v>27.7</v>
      </c>
      <c r="AB734">
        <v>-8.3000000000000007</v>
      </c>
      <c r="AC734">
        <v>-8.1999999999999993</v>
      </c>
      <c r="AD734">
        <v>-1.2</v>
      </c>
      <c r="AE734">
        <v>0.7</v>
      </c>
      <c r="AF734">
        <v>112.8</v>
      </c>
      <c r="AG734">
        <v>91.2</v>
      </c>
      <c r="AH734">
        <v>-24.9</v>
      </c>
      <c r="AI734">
        <v>14</v>
      </c>
    </row>
    <row r="735" spans="1:35" x14ac:dyDescent="0.25">
      <c r="A735">
        <v>42592</v>
      </c>
      <c r="B735">
        <v>31.5</v>
      </c>
      <c r="C735">
        <v>4.2</v>
      </c>
      <c r="D735">
        <v>18</v>
      </c>
      <c r="E735">
        <v>6.8</v>
      </c>
      <c r="F735">
        <v>14.7</v>
      </c>
      <c r="G735">
        <v>8.8000000000000007</v>
      </c>
      <c r="H735">
        <v>14</v>
      </c>
      <c r="I735">
        <v>10.8</v>
      </c>
      <c r="J735">
        <v>30.4</v>
      </c>
      <c r="K735">
        <v>10.199999999999999</v>
      </c>
      <c r="L735">
        <v>-5.4</v>
      </c>
      <c r="M735">
        <v>12.7</v>
      </c>
      <c r="N735">
        <v>-4.3</v>
      </c>
      <c r="O735">
        <v>-0.3</v>
      </c>
      <c r="P735">
        <v>49.2</v>
      </c>
      <c r="Q735">
        <v>-0.9</v>
      </c>
      <c r="R735">
        <v>117.3</v>
      </c>
      <c r="S735">
        <v>12.1</v>
      </c>
      <c r="T735">
        <v>4.7</v>
      </c>
      <c r="U735">
        <v>13</v>
      </c>
      <c r="V735">
        <v>8.1999999999999993</v>
      </c>
      <c r="W735">
        <v>14.6</v>
      </c>
      <c r="X735">
        <v>10.4</v>
      </c>
      <c r="Y735">
        <v>1.3</v>
      </c>
      <c r="Z735">
        <v>10.6</v>
      </c>
      <c r="AA735">
        <v>29.7</v>
      </c>
      <c r="AB735">
        <v>-7.3</v>
      </c>
      <c r="AC735">
        <v>-6.8</v>
      </c>
      <c r="AD735">
        <v>-1.2</v>
      </c>
      <c r="AE735">
        <v>0.7</v>
      </c>
      <c r="AF735">
        <v>112.5</v>
      </c>
      <c r="AG735">
        <v>91</v>
      </c>
      <c r="AH735">
        <v>-24.6</v>
      </c>
      <c r="AI735">
        <v>14.1</v>
      </c>
    </row>
    <row r="736" spans="1:35" x14ac:dyDescent="0.25">
      <c r="A736">
        <v>42627</v>
      </c>
      <c r="B736">
        <v>34</v>
      </c>
      <c r="C736">
        <v>6.5</v>
      </c>
      <c r="D736">
        <v>18.600000000000001</v>
      </c>
      <c r="E736">
        <v>8.6</v>
      </c>
      <c r="F736">
        <v>17.8</v>
      </c>
      <c r="G736">
        <v>10</v>
      </c>
      <c r="H736">
        <v>10</v>
      </c>
      <c r="I736">
        <v>11.7</v>
      </c>
      <c r="J736">
        <v>31</v>
      </c>
      <c r="K736">
        <v>10.8</v>
      </c>
      <c r="L736">
        <v>-5.3</v>
      </c>
      <c r="M736">
        <v>12.7</v>
      </c>
      <c r="N736">
        <v>-4.5999999999999996</v>
      </c>
      <c r="O736">
        <v>-1.2</v>
      </c>
      <c r="P736">
        <v>49.2</v>
      </c>
      <c r="Q736">
        <v>-0.9</v>
      </c>
      <c r="R736">
        <v>118</v>
      </c>
      <c r="S736">
        <v>16.100000000000001</v>
      </c>
      <c r="T736">
        <v>6</v>
      </c>
      <c r="U736">
        <v>15</v>
      </c>
      <c r="V736">
        <v>9.3000000000000007</v>
      </c>
      <c r="W736">
        <v>18.8</v>
      </c>
      <c r="X736">
        <v>7.5</v>
      </c>
      <c r="Y736">
        <v>1.8</v>
      </c>
      <c r="Z736">
        <v>11.4</v>
      </c>
      <c r="AA736">
        <v>29.9</v>
      </c>
      <c r="AB736">
        <v>-8.6999999999999993</v>
      </c>
      <c r="AC736">
        <v>-5.3</v>
      </c>
      <c r="AD736">
        <v>-1.2</v>
      </c>
      <c r="AE736">
        <v>0.7</v>
      </c>
      <c r="AF736">
        <v>112.9</v>
      </c>
      <c r="AG736">
        <v>91.2</v>
      </c>
      <c r="AH736">
        <v>-24.3</v>
      </c>
      <c r="AI736">
        <v>15.6</v>
      </c>
    </row>
    <row r="737" spans="1:35" x14ac:dyDescent="0.25">
      <c r="A737">
        <v>42662</v>
      </c>
      <c r="B737">
        <v>31.5</v>
      </c>
      <c r="C737">
        <v>4.4000000000000004</v>
      </c>
      <c r="D737">
        <v>18.3</v>
      </c>
      <c r="E737">
        <v>7.9</v>
      </c>
      <c r="F737">
        <v>15.6</v>
      </c>
      <c r="G737">
        <v>8.8000000000000007</v>
      </c>
      <c r="H737">
        <v>11.2</v>
      </c>
      <c r="I737">
        <v>10.6</v>
      </c>
      <c r="J737">
        <v>30.8</v>
      </c>
      <c r="K737">
        <v>11</v>
      </c>
      <c r="L737">
        <v>-6.1</v>
      </c>
      <c r="M737">
        <v>13</v>
      </c>
      <c r="N737">
        <v>-4.5999999999999996</v>
      </c>
      <c r="O737">
        <v>-0.2</v>
      </c>
      <c r="P737">
        <v>49.2</v>
      </c>
      <c r="Q737">
        <v>-0.7</v>
      </c>
      <c r="R737">
        <v>118.1</v>
      </c>
      <c r="S737">
        <v>12.7</v>
      </c>
      <c r="T737">
        <v>4.2</v>
      </c>
      <c r="U737">
        <v>13.8</v>
      </c>
      <c r="V737">
        <v>7.9</v>
      </c>
      <c r="W737">
        <v>16.7</v>
      </c>
      <c r="X737">
        <v>8.8000000000000007</v>
      </c>
      <c r="Y737">
        <v>6</v>
      </c>
      <c r="Z737">
        <v>11.7</v>
      </c>
      <c r="AA737">
        <v>29.7</v>
      </c>
      <c r="AB737">
        <v>-7.3</v>
      </c>
      <c r="AC737">
        <v>-6.6</v>
      </c>
      <c r="AD737">
        <v>-1.2</v>
      </c>
      <c r="AE737">
        <v>0.7</v>
      </c>
      <c r="AF737">
        <v>113.3</v>
      </c>
      <c r="AG737">
        <v>91</v>
      </c>
      <c r="AH737">
        <v>-23.8</v>
      </c>
      <c r="AI737">
        <v>20.8</v>
      </c>
    </row>
    <row r="738" spans="1:35" x14ac:dyDescent="0.25">
      <c r="A738">
        <v>42696</v>
      </c>
      <c r="B738">
        <v>32.6</v>
      </c>
      <c r="C738">
        <v>4.7</v>
      </c>
      <c r="D738">
        <v>17.3</v>
      </c>
      <c r="E738">
        <v>7.1</v>
      </c>
      <c r="F738">
        <v>15.2</v>
      </c>
      <c r="G738">
        <v>9.4</v>
      </c>
      <c r="H738">
        <v>12.7</v>
      </c>
      <c r="I738">
        <v>11.7</v>
      </c>
      <c r="J738">
        <v>29.9</v>
      </c>
      <c r="K738">
        <v>10.4</v>
      </c>
      <c r="L738">
        <v>-5.5</v>
      </c>
      <c r="M738">
        <v>12.7</v>
      </c>
      <c r="N738">
        <v>-4.5999999999999996</v>
      </c>
      <c r="O738">
        <v>0.6</v>
      </c>
      <c r="P738">
        <v>49.7</v>
      </c>
      <c r="Q738">
        <v>-0.8</v>
      </c>
      <c r="R738">
        <v>117.7</v>
      </c>
      <c r="S738">
        <v>16.7</v>
      </c>
      <c r="T738">
        <v>5</v>
      </c>
      <c r="U738">
        <v>12.9</v>
      </c>
      <c r="V738">
        <v>7.1</v>
      </c>
      <c r="W738">
        <v>21.8</v>
      </c>
      <c r="X738">
        <v>7.5</v>
      </c>
      <c r="Y738">
        <v>1.4</v>
      </c>
      <c r="Z738">
        <v>11.1</v>
      </c>
      <c r="AA738">
        <v>31</v>
      </c>
      <c r="AB738">
        <v>-8</v>
      </c>
      <c r="AC738">
        <v>-5.3</v>
      </c>
      <c r="AD738">
        <v>-1.4</v>
      </c>
      <c r="AE738">
        <v>0.7</v>
      </c>
      <c r="AF738">
        <v>112.4</v>
      </c>
      <c r="AG738">
        <v>91.2</v>
      </c>
      <c r="AH738">
        <v>-24.7</v>
      </c>
      <c r="AI738">
        <v>13.3</v>
      </c>
    </row>
    <row r="739" spans="1:35" x14ac:dyDescent="0.25">
      <c r="A739">
        <v>42730</v>
      </c>
      <c r="B739">
        <v>32.1</v>
      </c>
      <c r="C739">
        <v>6</v>
      </c>
      <c r="D739">
        <v>17.600000000000001</v>
      </c>
      <c r="E739">
        <v>6.8</v>
      </c>
      <c r="F739">
        <v>19.5</v>
      </c>
      <c r="G739">
        <v>10</v>
      </c>
      <c r="H739">
        <v>13</v>
      </c>
      <c r="I739">
        <v>10.8</v>
      </c>
      <c r="J739">
        <v>28.9</v>
      </c>
      <c r="K739">
        <v>10.199999999999999</v>
      </c>
      <c r="L739">
        <v>-4.2</v>
      </c>
      <c r="M739">
        <v>12.7</v>
      </c>
      <c r="N739">
        <v>-4.8</v>
      </c>
      <c r="O739">
        <v>-6.6</v>
      </c>
      <c r="P739">
        <v>49.7</v>
      </c>
      <c r="Q739">
        <v>-0.8</v>
      </c>
      <c r="R739">
        <v>117.7</v>
      </c>
      <c r="S739">
        <v>16.399999999999999</v>
      </c>
      <c r="T739">
        <v>6</v>
      </c>
      <c r="U739">
        <v>13.7</v>
      </c>
      <c r="V739">
        <v>9.6</v>
      </c>
      <c r="W739">
        <v>20.3</v>
      </c>
      <c r="X739">
        <v>8.1</v>
      </c>
      <c r="Y739">
        <v>1.3</v>
      </c>
      <c r="Z739">
        <v>13.1</v>
      </c>
      <c r="AA739">
        <v>31.5</v>
      </c>
      <c r="AB739">
        <v>-9.6999999999999993</v>
      </c>
      <c r="AC739">
        <v>-0.2</v>
      </c>
      <c r="AD739">
        <v>-1.2</v>
      </c>
      <c r="AE739">
        <v>0.7</v>
      </c>
      <c r="AF739">
        <v>112.5</v>
      </c>
      <c r="AG739">
        <v>91.2</v>
      </c>
      <c r="AH739">
        <v>-24.6</v>
      </c>
      <c r="AI739">
        <v>14</v>
      </c>
    </row>
    <row r="740" spans="1:35" x14ac:dyDescent="0.25">
      <c r="A740">
        <v>42765</v>
      </c>
      <c r="B740">
        <v>32</v>
      </c>
      <c r="C740">
        <v>5.5</v>
      </c>
      <c r="D740">
        <v>18.5</v>
      </c>
      <c r="E740">
        <v>8.9</v>
      </c>
      <c r="F740">
        <v>17.7</v>
      </c>
      <c r="G740">
        <v>8.1</v>
      </c>
      <c r="H740">
        <v>13.6</v>
      </c>
      <c r="I740">
        <v>10.3</v>
      </c>
      <c r="J740">
        <v>35.200000000000003</v>
      </c>
      <c r="K740">
        <v>10.6</v>
      </c>
      <c r="L740">
        <v>-5.5</v>
      </c>
      <c r="M740">
        <v>12.7</v>
      </c>
      <c r="N740">
        <v>-4.5999999999999996</v>
      </c>
      <c r="O740">
        <v>0.1</v>
      </c>
      <c r="P740">
        <v>49.7</v>
      </c>
      <c r="Q740">
        <v>0.9</v>
      </c>
      <c r="R740">
        <v>117</v>
      </c>
      <c r="S740">
        <v>14.7</v>
      </c>
      <c r="T740">
        <v>2.5</v>
      </c>
      <c r="U740">
        <v>13.4</v>
      </c>
      <c r="V740">
        <v>8.6</v>
      </c>
      <c r="W740">
        <v>16.8</v>
      </c>
      <c r="X740">
        <v>10</v>
      </c>
      <c r="Y740">
        <v>-1.4</v>
      </c>
      <c r="Z740">
        <v>11.1</v>
      </c>
      <c r="AA740">
        <v>33.1</v>
      </c>
      <c r="AB740">
        <v>-8</v>
      </c>
      <c r="AC740">
        <v>-9</v>
      </c>
      <c r="AD740">
        <v>-1.2</v>
      </c>
      <c r="AE740">
        <v>0.7</v>
      </c>
      <c r="AF740">
        <v>112.1</v>
      </c>
      <c r="AG740">
        <v>91.2</v>
      </c>
      <c r="AH740">
        <v>-25.5</v>
      </c>
      <c r="AI740">
        <v>14.7</v>
      </c>
    </row>
    <row r="741" spans="1:35" x14ac:dyDescent="0.25">
      <c r="A741">
        <v>42799</v>
      </c>
      <c r="B741">
        <v>34.4</v>
      </c>
      <c r="C741">
        <v>7</v>
      </c>
      <c r="D741">
        <v>25.1</v>
      </c>
      <c r="E741">
        <v>8.9</v>
      </c>
      <c r="F741">
        <v>16.899999999999999</v>
      </c>
      <c r="G741">
        <v>8.1</v>
      </c>
      <c r="H741">
        <v>11.6</v>
      </c>
      <c r="I741">
        <v>10.8</v>
      </c>
      <c r="J741">
        <v>30.1</v>
      </c>
      <c r="K741">
        <v>10.4</v>
      </c>
      <c r="L741">
        <v>-4.3</v>
      </c>
      <c r="M741">
        <v>12.7</v>
      </c>
      <c r="N741">
        <v>-4.3</v>
      </c>
      <c r="O741">
        <v>0.2</v>
      </c>
      <c r="P741">
        <v>49.4</v>
      </c>
      <c r="Q741">
        <v>-0.9</v>
      </c>
      <c r="R741">
        <v>117.8</v>
      </c>
      <c r="S741">
        <v>16.100000000000001</v>
      </c>
      <c r="T741">
        <v>3.3</v>
      </c>
      <c r="U741">
        <v>13</v>
      </c>
      <c r="V741">
        <v>7.5</v>
      </c>
      <c r="W741">
        <v>20.8</v>
      </c>
      <c r="X741">
        <v>8.1</v>
      </c>
      <c r="Y741">
        <v>1.7</v>
      </c>
      <c r="Z741">
        <v>11.7</v>
      </c>
      <c r="AA741">
        <v>31.1</v>
      </c>
      <c r="AB741">
        <v>-8</v>
      </c>
      <c r="AC741">
        <v>-5.3</v>
      </c>
      <c r="AD741">
        <v>-1.2</v>
      </c>
      <c r="AE741">
        <v>0.7</v>
      </c>
      <c r="AF741">
        <v>112.7</v>
      </c>
      <c r="AG741">
        <v>91.2</v>
      </c>
      <c r="AH741">
        <v>-23.2</v>
      </c>
      <c r="AI741">
        <v>14.1</v>
      </c>
    </row>
    <row r="742" spans="1:35" x14ac:dyDescent="0.25">
      <c r="A742">
        <v>42834</v>
      </c>
      <c r="B742">
        <v>31.8</v>
      </c>
      <c r="C742">
        <v>5</v>
      </c>
      <c r="D742">
        <v>8.6999999999999993</v>
      </c>
      <c r="E742">
        <v>7.5</v>
      </c>
      <c r="F742">
        <v>17.2</v>
      </c>
      <c r="G742">
        <v>6.9</v>
      </c>
      <c r="H742">
        <v>11.3</v>
      </c>
      <c r="I742">
        <v>11.4</v>
      </c>
      <c r="J742">
        <v>29.9</v>
      </c>
      <c r="K742">
        <v>9.5</v>
      </c>
      <c r="L742">
        <v>-7.8</v>
      </c>
      <c r="M742">
        <v>12.7</v>
      </c>
      <c r="N742">
        <v>-4.3</v>
      </c>
      <c r="O742">
        <v>0</v>
      </c>
      <c r="P742">
        <v>49.4</v>
      </c>
      <c r="Q742">
        <v>-0.9</v>
      </c>
      <c r="R742">
        <v>117.3</v>
      </c>
      <c r="S742">
        <v>14</v>
      </c>
      <c r="T742">
        <v>4.4000000000000004</v>
      </c>
      <c r="U742">
        <v>13.8</v>
      </c>
      <c r="V742">
        <v>7.9</v>
      </c>
      <c r="W742">
        <v>9.3000000000000007</v>
      </c>
      <c r="X742">
        <v>8.8000000000000007</v>
      </c>
      <c r="Y742">
        <v>6.3</v>
      </c>
      <c r="Z742">
        <v>12.5</v>
      </c>
      <c r="AA742">
        <v>29.5</v>
      </c>
      <c r="AB742">
        <v>-8.6999999999999993</v>
      </c>
      <c r="AC742">
        <v>-1.9</v>
      </c>
      <c r="AD742">
        <v>-1.2</v>
      </c>
      <c r="AE742">
        <v>0.7</v>
      </c>
      <c r="AF742">
        <v>107.2</v>
      </c>
      <c r="AG742">
        <v>91.2</v>
      </c>
      <c r="AH742">
        <v>-24.1</v>
      </c>
      <c r="AI742">
        <v>13.8</v>
      </c>
    </row>
    <row r="743" spans="1:35" x14ac:dyDescent="0.25">
      <c r="A743">
        <v>42867</v>
      </c>
      <c r="B743">
        <v>38.1</v>
      </c>
      <c r="C743">
        <v>5.5</v>
      </c>
      <c r="D743">
        <v>22.1</v>
      </c>
      <c r="E743">
        <v>6.8</v>
      </c>
      <c r="F743">
        <v>16.600000000000001</v>
      </c>
      <c r="G743">
        <v>8.1</v>
      </c>
      <c r="H743">
        <v>12.3</v>
      </c>
      <c r="I743">
        <v>11.1</v>
      </c>
      <c r="J743">
        <v>28.2</v>
      </c>
      <c r="K743">
        <v>10.4</v>
      </c>
      <c r="L743">
        <v>-5.6</v>
      </c>
      <c r="M743">
        <v>12.7</v>
      </c>
      <c r="N743">
        <v>-4.3</v>
      </c>
      <c r="O743">
        <v>-0.1</v>
      </c>
      <c r="P743">
        <v>49.4</v>
      </c>
      <c r="Q743">
        <v>-1</v>
      </c>
      <c r="R743">
        <v>117.3</v>
      </c>
      <c r="S743">
        <v>16</v>
      </c>
      <c r="T743">
        <v>5</v>
      </c>
      <c r="U743">
        <v>16.5</v>
      </c>
      <c r="V743">
        <v>7.9</v>
      </c>
      <c r="W743">
        <v>17</v>
      </c>
      <c r="X743">
        <v>8.1</v>
      </c>
      <c r="Y743">
        <v>-0.8</v>
      </c>
      <c r="Z743">
        <v>12.2</v>
      </c>
      <c r="AA743">
        <v>29.6</v>
      </c>
      <c r="AB743">
        <v>-6.7</v>
      </c>
      <c r="AC743">
        <v>-5.5</v>
      </c>
      <c r="AD743">
        <v>-1.2</v>
      </c>
      <c r="AE743">
        <v>0.7</v>
      </c>
      <c r="AF743">
        <v>113.3</v>
      </c>
      <c r="AG743">
        <v>91</v>
      </c>
      <c r="AH743">
        <v>-23.7</v>
      </c>
      <c r="AI743">
        <v>13.3</v>
      </c>
    </row>
    <row r="744" spans="1:35" x14ac:dyDescent="0.25">
      <c r="A744">
        <v>42902</v>
      </c>
      <c r="B744">
        <v>-20.6</v>
      </c>
      <c r="C744">
        <v>4.2</v>
      </c>
      <c r="D744">
        <v>16.399999999999999</v>
      </c>
      <c r="E744">
        <v>7.5</v>
      </c>
      <c r="F744">
        <v>17.5</v>
      </c>
      <c r="G744">
        <v>10.4</v>
      </c>
      <c r="H744">
        <v>13.5</v>
      </c>
      <c r="I744">
        <v>10.8</v>
      </c>
      <c r="J744">
        <v>29.7</v>
      </c>
      <c r="K744">
        <v>10.199999999999999</v>
      </c>
      <c r="L744">
        <v>-6.8</v>
      </c>
      <c r="M744">
        <v>12.7</v>
      </c>
      <c r="N744">
        <v>-4.8</v>
      </c>
      <c r="O744">
        <v>-0.7</v>
      </c>
      <c r="P744">
        <v>49.2</v>
      </c>
      <c r="Q744">
        <v>-2.4</v>
      </c>
      <c r="R744">
        <v>117.1</v>
      </c>
      <c r="S744">
        <v>-7.6</v>
      </c>
      <c r="T744">
        <v>1.7</v>
      </c>
      <c r="U744">
        <v>12.9</v>
      </c>
      <c r="V744">
        <v>7.5</v>
      </c>
      <c r="W744">
        <v>9.9</v>
      </c>
      <c r="X744">
        <v>9.4</v>
      </c>
      <c r="Y744">
        <v>1.7</v>
      </c>
      <c r="Z744">
        <v>25.2</v>
      </c>
      <c r="AA744">
        <v>29.4</v>
      </c>
      <c r="AB744">
        <v>-8.3000000000000007</v>
      </c>
      <c r="AC744">
        <v>-4</v>
      </c>
      <c r="AD744">
        <v>-1.2</v>
      </c>
      <c r="AE744">
        <v>0.5</v>
      </c>
      <c r="AF744">
        <v>112.8</v>
      </c>
      <c r="AG744">
        <v>91</v>
      </c>
      <c r="AH744">
        <v>-22.9</v>
      </c>
      <c r="AI744">
        <v>24.9</v>
      </c>
    </row>
    <row r="745" spans="1:35" x14ac:dyDescent="0.25">
      <c r="A745">
        <v>42937</v>
      </c>
      <c r="B745">
        <v>28.1</v>
      </c>
      <c r="C745">
        <v>6</v>
      </c>
      <c r="D745">
        <v>15.7</v>
      </c>
      <c r="E745">
        <v>14.7</v>
      </c>
      <c r="F745">
        <v>21.8</v>
      </c>
      <c r="G745">
        <v>5.6</v>
      </c>
      <c r="H745">
        <v>15.2</v>
      </c>
      <c r="I745">
        <v>12.2</v>
      </c>
      <c r="J745">
        <v>32.9</v>
      </c>
      <c r="K745">
        <v>10.8</v>
      </c>
      <c r="L745">
        <v>-5.5</v>
      </c>
      <c r="M745">
        <v>12.7</v>
      </c>
      <c r="N745">
        <v>-4.5999999999999996</v>
      </c>
      <c r="O745">
        <v>-0.6</v>
      </c>
      <c r="P745">
        <v>49.2</v>
      </c>
      <c r="Q745">
        <v>-1</v>
      </c>
      <c r="R745">
        <v>117.6</v>
      </c>
      <c r="S745">
        <v>17.100000000000001</v>
      </c>
      <c r="T745">
        <v>5</v>
      </c>
      <c r="U745">
        <v>6.2</v>
      </c>
      <c r="V745">
        <v>6.8</v>
      </c>
      <c r="W745">
        <v>26.3</v>
      </c>
      <c r="X745">
        <v>6.9</v>
      </c>
      <c r="Y745">
        <v>1.2</v>
      </c>
      <c r="Z745">
        <v>11.1</v>
      </c>
      <c r="AA745">
        <v>26.7</v>
      </c>
      <c r="AB745">
        <v>-8</v>
      </c>
      <c r="AC745">
        <v>-5.2</v>
      </c>
      <c r="AD745">
        <v>-1.4</v>
      </c>
      <c r="AE745">
        <v>0.7</v>
      </c>
      <c r="AF745">
        <v>112.7</v>
      </c>
      <c r="AG745">
        <v>91.2</v>
      </c>
      <c r="AH745">
        <v>-24.6</v>
      </c>
      <c r="AI745">
        <v>13.1</v>
      </c>
    </row>
    <row r="746" spans="1:35" x14ac:dyDescent="0.25">
      <c r="A746">
        <v>42972</v>
      </c>
      <c r="B746">
        <v>28.8</v>
      </c>
      <c r="C746">
        <v>3.3</v>
      </c>
      <c r="D746">
        <v>16.7</v>
      </c>
      <c r="E746">
        <v>7.5</v>
      </c>
      <c r="F746">
        <v>22.3</v>
      </c>
      <c r="G746">
        <v>8.8000000000000007</v>
      </c>
      <c r="H746">
        <v>13.9</v>
      </c>
      <c r="I746">
        <v>12.2</v>
      </c>
      <c r="J746">
        <v>28.5</v>
      </c>
      <c r="K746">
        <v>10.199999999999999</v>
      </c>
      <c r="L746">
        <v>-9.3000000000000007</v>
      </c>
      <c r="M746">
        <v>12.7</v>
      </c>
      <c r="N746">
        <v>-4.5999999999999996</v>
      </c>
      <c r="O746">
        <v>-0.3</v>
      </c>
      <c r="P746">
        <v>49.4</v>
      </c>
      <c r="Q746">
        <v>-1</v>
      </c>
      <c r="R746">
        <v>117.3</v>
      </c>
      <c r="S746">
        <v>14.3</v>
      </c>
      <c r="T746">
        <v>5</v>
      </c>
      <c r="U746">
        <v>2.5</v>
      </c>
      <c r="V746">
        <v>8.1999999999999993</v>
      </c>
      <c r="W746">
        <v>16.600000000000001</v>
      </c>
      <c r="X746">
        <v>8.1</v>
      </c>
      <c r="Y746">
        <v>1.3</v>
      </c>
      <c r="Z746">
        <v>21.4</v>
      </c>
      <c r="AA746">
        <v>23.5</v>
      </c>
      <c r="AB746">
        <v>-9</v>
      </c>
      <c r="AC746">
        <v>-1.7</v>
      </c>
      <c r="AD746">
        <v>-1.2</v>
      </c>
      <c r="AE746">
        <v>0.7</v>
      </c>
      <c r="AF746">
        <v>112.5</v>
      </c>
      <c r="AG746">
        <v>91</v>
      </c>
      <c r="AH746">
        <v>-23.4</v>
      </c>
      <c r="AI746">
        <v>14.1</v>
      </c>
    </row>
    <row r="747" spans="1:35" x14ac:dyDescent="0.25">
      <c r="A747">
        <v>43006</v>
      </c>
      <c r="B747">
        <v>29.2</v>
      </c>
      <c r="C747">
        <v>4.7</v>
      </c>
      <c r="D747">
        <v>15.8</v>
      </c>
      <c r="E747">
        <v>8.6</v>
      </c>
      <c r="F747">
        <v>16.899999999999999</v>
      </c>
      <c r="G747">
        <v>8.1</v>
      </c>
      <c r="H747">
        <v>17.3</v>
      </c>
      <c r="I747">
        <v>10.6</v>
      </c>
      <c r="J747">
        <v>29.7</v>
      </c>
      <c r="K747">
        <v>10.4</v>
      </c>
      <c r="L747">
        <v>-6.3</v>
      </c>
      <c r="M747">
        <v>12.7</v>
      </c>
      <c r="N747">
        <v>-4.5999999999999996</v>
      </c>
      <c r="O747">
        <v>0.2</v>
      </c>
      <c r="P747">
        <v>49.4</v>
      </c>
      <c r="Q747">
        <v>-0.7</v>
      </c>
      <c r="R747">
        <v>117.2</v>
      </c>
      <c r="S747">
        <v>6.6</v>
      </c>
      <c r="T747">
        <v>5.5</v>
      </c>
      <c r="U747">
        <v>-1.6</v>
      </c>
      <c r="V747">
        <v>7.1</v>
      </c>
      <c r="W747">
        <v>16.899999999999999</v>
      </c>
      <c r="X747">
        <v>10</v>
      </c>
      <c r="Y747">
        <v>-7.9</v>
      </c>
      <c r="Z747">
        <v>10.8</v>
      </c>
      <c r="AA747">
        <v>28.8</v>
      </c>
      <c r="AB747">
        <v>-7.3</v>
      </c>
      <c r="AC747">
        <v>-5.5</v>
      </c>
      <c r="AD747">
        <v>-1.2</v>
      </c>
      <c r="AE747">
        <v>0.7</v>
      </c>
      <c r="AF747">
        <v>113.4</v>
      </c>
      <c r="AG747">
        <v>91.2</v>
      </c>
      <c r="AH747">
        <v>-24.1</v>
      </c>
      <c r="AI747">
        <v>14.3</v>
      </c>
    </row>
    <row r="748" spans="1:35" x14ac:dyDescent="0.25">
      <c r="A748">
        <v>43041</v>
      </c>
      <c r="B748">
        <v>0.4</v>
      </c>
      <c r="C748">
        <v>5.5</v>
      </c>
      <c r="D748">
        <v>14.8</v>
      </c>
      <c r="E748">
        <v>8.6</v>
      </c>
      <c r="F748">
        <v>17.399999999999999</v>
      </c>
      <c r="G748">
        <v>6.9</v>
      </c>
      <c r="H748">
        <v>13.8</v>
      </c>
      <c r="I748">
        <v>10.3</v>
      </c>
      <c r="J748">
        <v>32.299999999999997</v>
      </c>
      <c r="K748">
        <v>9.3000000000000007</v>
      </c>
      <c r="L748">
        <v>-4.3</v>
      </c>
      <c r="M748">
        <v>12.7</v>
      </c>
      <c r="N748">
        <v>-4.8</v>
      </c>
      <c r="O748">
        <v>-0.7</v>
      </c>
      <c r="P748">
        <v>49.2</v>
      </c>
      <c r="Q748">
        <v>-1.1000000000000001</v>
      </c>
      <c r="R748">
        <v>117.7</v>
      </c>
      <c r="S748">
        <v>15.2</v>
      </c>
      <c r="T748">
        <v>7</v>
      </c>
      <c r="U748">
        <v>10.199999999999999</v>
      </c>
      <c r="V748">
        <v>5</v>
      </c>
      <c r="W748">
        <v>12.6</v>
      </c>
      <c r="X748">
        <v>10</v>
      </c>
      <c r="Y748">
        <v>1.2</v>
      </c>
      <c r="Z748">
        <v>11.9</v>
      </c>
      <c r="AA748">
        <v>29.3</v>
      </c>
      <c r="AB748">
        <v>-7.7</v>
      </c>
      <c r="AC748">
        <v>-5.5</v>
      </c>
      <c r="AD748">
        <v>-1.2</v>
      </c>
      <c r="AE748">
        <v>0.7</v>
      </c>
      <c r="AF748">
        <v>112.4</v>
      </c>
      <c r="AG748">
        <v>91</v>
      </c>
      <c r="AH748">
        <v>-22.6</v>
      </c>
      <c r="AI748">
        <v>24</v>
      </c>
    </row>
    <row r="749" spans="1:35" x14ac:dyDescent="0.25">
      <c r="A749">
        <v>43075</v>
      </c>
      <c r="B749">
        <v>32.6</v>
      </c>
      <c r="C749">
        <v>5.5</v>
      </c>
      <c r="D749">
        <v>7.4</v>
      </c>
      <c r="E749">
        <v>8.6</v>
      </c>
      <c r="F749">
        <v>17.7</v>
      </c>
      <c r="G749">
        <v>10</v>
      </c>
      <c r="H749">
        <v>18.399999999999999</v>
      </c>
      <c r="I749">
        <v>11.1</v>
      </c>
      <c r="J749">
        <v>30.8</v>
      </c>
      <c r="K749">
        <v>10.199999999999999</v>
      </c>
      <c r="L749">
        <v>1.2</v>
      </c>
      <c r="M749">
        <v>13</v>
      </c>
      <c r="N749">
        <v>-4.3</v>
      </c>
      <c r="O749">
        <v>-0.6</v>
      </c>
      <c r="P749">
        <v>49.4</v>
      </c>
      <c r="Q749">
        <v>-0.6</v>
      </c>
      <c r="R749">
        <v>117.7</v>
      </c>
      <c r="S749">
        <v>2.8</v>
      </c>
      <c r="T749">
        <v>4.4000000000000004</v>
      </c>
      <c r="U749">
        <v>15.6</v>
      </c>
      <c r="V749">
        <v>7.9</v>
      </c>
      <c r="W749">
        <v>17.100000000000001</v>
      </c>
      <c r="X749">
        <v>9.4</v>
      </c>
      <c r="Y749">
        <v>1</v>
      </c>
      <c r="Z749">
        <v>11.4</v>
      </c>
      <c r="AA749">
        <v>28.5</v>
      </c>
      <c r="AB749">
        <v>-8.6999999999999993</v>
      </c>
      <c r="AC749">
        <v>-5.7</v>
      </c>
      <c r="AD749">
        <v>-1.2</v>
      </c>
      <c r="AE749">
        <v>0.7</v>
      </c>
      <c r="AF749">
        <v>112.1</v>
      </c>
      <c r="AG749">
        <v>91.2</v>
      </c>
      <c r="AH749">
        <v>-24</v>
      </c>
      <c r="AI749">
        <v>15.1</v>
      </c>
    </row>
    <row r="750" spans="1:35" x14ac:dyDescent="0.25">
      <c r="A750">
        <v>43110</v>
      </c>
      <c r="B750">
        <v>-0.6</v>
      </c>
      <c r="C750">
        <v>7.5</v>
      </c>
      <c r="D750">
        <v>18.600000000000001</v>
      </c>
      <c r="E750">
        <v>7.9</v>
      </c>
      <c r="F750">
        <v>18</v>
      </c>
      <c r="G750">
        <v>10</v>
      </c>
      <c r="H750">
        <v>12.9</v>
      </c>
      <c r="I750">
        <v>11.1</v>
      </c>
      <c r="J750">
        <v>32.6</v>
      </c>
      <c r="K750">
        <v>10</v>
      </c>
      <c r="L750">
        <v>-5.4</v>
      </c>
      <c r="M750">
        <v>13</v>
      </c>
      <c r="N750">
        <v>-4.8</v>
      </c>
      <c r="O750">
        <v>-0.3</v>
      </c>
      <c r="P750">
        <v>49.2</v>
      </c>
      <c r="Q750">
        <v>-0.8</v>
      </c>
      <c r="R750">
        <v>117</v>
      </c>
      <c r="S750">
        <v>-0.2</v>
      </c>
      <c r="T750">
        <v>5.5</v>
      </c>
      <c r="U750">
        <v>8.9</v>
      </c>
      <c r="V750">
        <v>8.1999999999999993</v>
      </c>
      <c r="W750">
        <v>17.7</v>
      </c>
      <c r="X750">
        <v>10.4</v>
      </c>
      <c r="Y750">
        <v>-0.6</v>
      </c>
      <c r="Z750">
        <v>10.8</v>
      </c>
      <c r="AA750">
        <v>30.2</v>
      </c>
      <c r="AB750">
        <v>-7.7</v>
      </c>
      <c r="AC750">
        <v>-5.8</v>
      </c>
      <c r="AD750">
        <v>-1.2</v>
      </c>
      <c r="AE750">
        <v>0.7</v>
      </c>
      <c r="AF750">
        <v>112.3</v>
      </c>
      <c r="AG750">
        <v>91</v>
      </c>
      <c r="AH750">
        <v>-25.1</v>
      </c>
      <c r="AI750">
        <v>15</v>
      </c>
    </row>
    <row r="751" spans="1:35" x14ac:dyDescent="0.25">
      <c r="A751">
        <v>43145</v>
      </c>
      <c r="B751">
        <v>-3.6</v>
      </c>
      <c r="C751">
        <v>5.5</v>
      </c>
      <c r="D751">
        <v>0.7</v>
      </c>
      <c r="E751">
        <v>6.1</v>
      </c>
      <c r="F751">
        <v>17.100000000000001</v>
      </c>
      <c r="G751">
        <v>9.4</v>
      </c>
      <c r="H751">
        <v>12.4</v>
      </c>
      <c r="I751">
        <v>13.1</v>
      </c>
      <c r="J751">
        <v>29.9</v>
      </c>
      <c r="K751">
        <v>9.5</v>
      </c>
      <c r="L751">
        <v>-5.5</v>
      </c>
      <c r="M751">
        <v>13</v>
      </c>
      <c r="N751">
        <v>-4.3</v>
      </c>
      <c r="O751">
        <v>-0.3</v>
      </c>
      <c r="P751">
        <v>49.4</v>
      </c>
      <c r="Q751">
        <v>-0.9</v>
      </c>
      <c r="R751">
        <v>117.7</v>
      </c>
      <c r="S751">
        <v>-39.200000000000003</v>
      </c>
      <c r="T751">
        <v>8.5</v>
      </c>
      <c r="U751">
        <v>11.6</v>
      </c>
      <c r="V751">
        <v>8.9</v>
      </c>
      <c r="W751">
        <v>16.2</v>
      </c>
      <c r="X751">
        <v>9.4</v>
      </c>
      <c r="Y751">
        <v>1.1000000000000001</v>
      </c>
      <c r="Z751">
        <v>10.6</v>
      </c>
      <c r="AA751">
        <v>30.6</v>
      </c>
      <c r="AB751">
        <v>-9.6999999999999993</v>
      </c>
      <c r="AC751">
        <v>-5.6</v>
      </c>
      <c r="AD751">
        <v>-1.4</v>
      </c>
      <c r="AE751">
        <v>0.7</v>
      </c>
      <c r="AF751">
        <v>112.5</v>
      </c>
      <c r="AG751">
        <v>91.2</v>
      </c>
      <c r="AH751">
        <v>-24.4</v>
      </c>
      <c r="AI751">
        <v>15.3</v>
      </c>
    </row>
    <row r="752" spans="1:35" x14ac:dyDescent="0.25">
      <c r="A752">
        <v>43180</v>
      </c>
      <c r="B752">
        <v>-33.1</v>
      </c>
      <c r="C752">
        <v>6</v>
      </c>
      <c r="D752">
        <v>10.1</v>
      </c>
      <c r="E752">
        <v>6.8</v>
      </c>
      <c r="F752">
        <v>17</v>
      </c>
      <c r="G752">
        <v>6.9</v>
      </c>
      <c r="H752">
        <v>12.8</v>
      </c>
      <c r="I752">
        <v>10.6</v>
      </c>
      <c r="J752">
        <v>33.299999999999997</v>
      </c>
      <c r="K752">
        <v>10.6</v>
      </c>
      <c r="L752">
        <v>-5.2</v>
      </c>
      <c r="M752">
        <v>13</v>
      </c>
      <c r="N752">
        <v>-4.5999999999999996</v>
      </c>
      <c r="O752">
        <v>-0.8</v>
      </c>
      <c r="P752">
        <v>49.4</v>
      </c>
      <c r="Q752">
        <v>-0.7</v>
      </c>
      <c r="R752">
        <v>116.9</v>
      </c>
      <c r="S752">
        <v>-0.5</v>
      </c>
      <c r="T752">
        <v>6</v>
      </c>
      <c r="U752">
        <v>10.9</v>
      </c>
      <c r="V752">
        <v>8.9</v>
      </c>
      <c r="W752">
        <v>17.2</v>
      </c>
      <c r="X752">
        <v>11.8</v>
      </c>
      <c r="Y752">
        <v>3.5</v>
      </c>
      <c r="Z752">
        <v>11.1</v>
      </c>
      <c r="AA752">
        <v>34.200000000000003</v>
      </c>
      <c r="AB752">
        <v>-8</v>
      </c>
      <c r="AC752">
        <v>-5.5</v>
      </c>
      <c r="AD752">
        <v>-1.2</v>
      </c>
      <c r="AE752">
        <v>0.7</v>
      </c>
      <c r="AF752">
        <v>112.5</v>
      </c>
      <c r="AG752">
        <v>91</v>
      </c>
      <c r="AH752">
        <v>-23.6</v>
      </c>
      <c r="AI752">
        <v>14.5</v>
      </c>
    </row>
    <row r="753" spans="1:35" x14ac:dyDescent="0.25">
      <c r="A753">
        <v>43215</v>
      </c>
      <c r="B753">
        <v>33.799999999999997</v>
      </c>
      <c r="C753">
        <v>3.3</v>
      </c>
      <c r="D753">
        <v>12.3</v>
      </c>
      <c r="E753">
        <v>7.9</v>
      </c>
      <c r="F753">
        <v>17.5</v>
      </c>
      <c r="G753">
        <v>10</v>
      </c>
      <c r="H753">
        <v>15.9</v>
      </c>
      <c r="I753">
        <v>10.6</v>
      </c>
      <c r="J753">
        <v>30</v>
      </c>
      <c r="K753">
        <v>10.6</v>
      </c>
      <c r="L753">
        <v>-0.7</v>
      </c>
      <c r="M753">
        <v>13</v>
      </c>
      <c r="N753">
        <v>-4.5999999999999996</v>
      </c>
      <c r="O753">
        <v>-0.8</v>
      </c>
      <c r="P753">
        <v>49.4</v>
      </c>
      <c r="Q753">
        <v>-0.7</v>
      </c>
      <c r="R753">
        <v>117.6</v>
      </c>
      <c r="S753">
        <v>19.399999999999999</v>
      </c>
      <c r="T753">
        <v>4.4000000000000004</v>
      </c>
      <c r="U753">
        <v>11.9</v>
      </c>
      <c r="V753">
        <v>8.1999999999999993</v>
      </c>
      <c r="W753">
        <v>17.399999999999999</v>
      </c>
      <c r="X753">
        <v>10</v>
      </c>
      <c r="Y753">
        <v>1.3</v>
      </c>
      <c r="Z753">
        <v>11.7</v>
      </c>
      <c r="AA753">
        <v>31</v>
      </c>
      <c r="AB753">
        <v>-8</v>
      </c>
      <c r="AC753">
        <v>-5.0999999999999996</v>
      </c>
      <c r="AD753">
        <v>-1.2</v>
      </c>
      <c r="AE753">
        <v>0.7</v>
      </c>
      <c r="AF753">
        <v>112.4</v>
      </c>
      <c r="AG753">
        <v>91.2</v>
      </c>
      <c r="AH753">
        <v>-24.6</v>
      </c>
      <c r="AI753">
        <v>14.4</v>
      </c>
    </row>
    <row r="754" spans="1:35" x14ac:dyDescent="0.25">
      <c r="A754">
        <v>43250</v>
      </c>
      <c r="B754">
        <v>31.4</v>
      </c>
      <c r="C754">
        <v>4.7</v>
      </c>
      <c r="D754">
        <v>17.2</v>
      </c>
      <c r="E754">
        <v>8.1999999999999993</v>
      </c>
      <c r="F754">
        <v>17.399999999999999</v>
      </c>
      <c r="G754">
        <v>8.1</v>
      </c>
      <c r="H754">
        <v>11.9</v>
      </c>
      <c r="I754">
        <v>11.7</v>
      </c>
      <c r="J754">
        <v>30.1</v>
      </c>
      <c r="K754">
        <v>10.4</v>
      </c>
      <c r="L754">
        <v>-6.6</v>
      </c>
      <c r="M754">
        <v>12.7</v>
      </c>
      <c r="N754">
        <v>-4.8</v>
      </c>
      <c r="O754">
        <v>-1</v>
      </c>
      <c r="P754">
        <v>49.2</v>
      </c>
      <c r="Q754">
        <v>-1</v>
      </c>
      <c r="R754">
        <v>117.3</v>
      </c>
      <c r="S754">
        <v>12.7</v>
      </c>
      <c r="T754">
        <v>3.1</v>
      </c>
      <c r="U754">
        <v>0.5</v>
      </c>
      <c r="V754">
        <v>7.5</v>
      </c>
      <c r="W754">
        <v>20.399999999999999</v>
      </c>
      <c r="X754">
        <v>8.8000000000000007</v>
      </c>
      <c r="Y754">
        <v>1</v>
      </c>
      <c r="Z754">
        <v>10.8</v>
      </c>
      <c r="AA754">
        <v>29</v>
      </c>
      <c r="AB754">
        <v>-7</v>
      </c>
      <c r="AC754">
        <v>-5.3</v>
      </c>
      <c r="AD754">
        <v>-1.2</v>
      </c>
      <c r="AE754">
        <v>0.7</v>
      </c>
      <c r="AF754">
        <v>113.4</v>
      </c>
      <c r="AG754">
        <v>91</v>
      </c>
      <c r="AH754">
        <v>-24.3</v>
      </c>
      <c r="AI754">
        <v>14.2</v>
      </c>
    </row>
    <row r="755" spans="1:35" x14ac:dyDescent="0.25">
      <c r="A755">
        <v>43286</v>
      </c>
      <c r="B755">
        <v>32.1</v>
      </c>
      <c r="C755">
        <v>4.2</v>
      </c>
      <c r="D755">
        <v>17.899999999999999</v>
      </c>
      <c r="E755">
        <v>6.8</v>
      </c>
      <c r="F755">
        <v>16.8</v>
      </c>
      <c r="G755">
        <v>10</v>
      </c>
      <c r="H755">
        <v>3</v>
      </c>
      <c r="I755">
        <v>11.9</v>
      </c>
      <c r="J755">
        <v>31.9</v>
      </c>
      <c r="K755">
        <v>10.8</v>
      </c>
      <c r="L755">
        <v>-5.6</v>
      </c>
      <c r="M755">
        <v>12.7</v>
      </c>
      <c r="N755">
        <v>-4.3</v>
      </c>
      <c r="O755">
        <v>-0.4</v>
      </c>
      <c r="P755">
        <v>49.2</v>
      </c>
      <c r="Q755">
        <v>-1</v>
      </c>
      <c r="R755">
        <v>117.1</v>
      </c>
      <c r="S755">
        <v>6.9</v>
      </c>
      <c r="T755">
        <v>4.7</v>
      </c>
      <c r="U755">
        <v>13.5</v>
      </c>
      <c r="V755">
        <v>8.9</v>
      </c>
      <c r="W755">
        <v>17</v>
      </c>
      <c r="X755">
        <v>9.4</v>
      </c>
      <c r="Y755">
        <v>-9.6999999999999993</v>
      </c>
      <c r="Z755">
        <v>10.6</v>
      </c>
      <c r="AA755">
        <v>29.7</v>
      </c>
      <c r="AB755">
        <v>-7</v>
      </c>
      <c r="AC755">
        <v>-6.3</v>
      </c>
      <c r="AD755">
        <v>-1.2</v>
      </c>
      <c r="AE755">
        <v>0.7</v>
      </c>
      <c r="AF755">
        <v>112.8</v>
      </c>
      <c r="AG755">
        <v>91</v>
      </c>
      <c r="AH755">
        <v>-23</v>
      </c>
      <c r="AI755">
        <v>15.3</v>
      </c>
    </row>
    <row r="756" spans="1:35" x14ac:dyDescent="0.25">
      <c r="A756">
        <v>43320</v>
      </c>
      <c r="B756">
        <v>29.9</v>
      </c>
      <c r="C756">
        <v>7</v>
      </c>
      <c r="D756">
        <v>18</v>
      </c>
      <c r="E756">
        <v>7.9</v>
      </c>
      <c r="F756">
        <v>17</v>
      </c>
      <c r="G756">
        <v>10</v>
      </c>
      <c r="H756">
        <v>12.9</v>
      </c>
      <c r="I756">
        <v>12.5</v>
      </c>
      <c r="J756">
        <v>27.9</v>
      </c>
      <c r="K756">
        <v>10</v>
      </c>
      <c r="L756">
        <v>-1.5</v>
      </c>
      <c r="M756">
        <v>12.7</v>
      </c>
      <c r="N756">
        <v>-4.5999999999999996</v>
      </c>
      <c r="O756">
        <v>-0.8</v>
      </c>
      <c r="P756">
        <v>49.2</v>
      </c>
      <c r="Q756">
        <v>-0.7</v>
      </c>
      <c r="R756">
        <v>118.3</v>
      </c>
      <c r="S756">
        <v>-26.9</v>
      </c>
      <c r="T756">
        <v>7</v>
      </c>
      <c r="U756">
        <v>12.3</v>
      </c>
      <c r="V756">
        <v>7.5</v>
      </c>
      <c r="W756">
        <v>23.8</v>
      </c>
      <c r="X756">
        <v>8.8000000000000007</v>
      </c>
      <c r="Y756">
        <v>1.1000000000000001</v>
      </c>
      <c r="Z756">
        <v>11.1</v>
      </c>
      <c r="AA756">
        <v>32</v>
      </c>
      <c r="AB756">
        <v>-7.7</v>
      </c>
      <c r="AC756">
        <v>-5.4</v>
      </c>
      <c r="AD756">
        <v>-1.2</v>
      </c>
      <c r="AE756">
        <v>0.7</v>
      </c>
      <c r="AF756">
        <v>113.3</v>
      </c>
      <c r="AG756">
        <v>91.2</v>
      </c>
      <c r="AH756">
        <v>-23.1</v>
      </c>
      <c r="AI756">
        <v>16.3</v>
      </c>
    </row>
    <row r="757" spans="1:35" x14ac:dyDescent="0.25">
      <c r="A757">
        <v>43355</v>
      </c>
      <c r="B757">
        <v>7.9</v>
      </c>
      <c r="C757">
        <v>6.5</v>
      </c>
      <c r="D757">
        <v>19.7</v>
      </c>
      <c r="E757">
        <v>8.1999999999999993</v>
      </c>
      <c r="F757">
        <v>17.5</v>
      </c>
      <c r="G757">
        <v>8.8000000000000007</v>
      </c>
      <c r="H757">
        <v>12</v>
      </c>
      <c r="I757">
        <v>12.2</v>
      </c>
      <c r="J757">
        <v>29.8</v>
      </c>
      <c r="K757">
        <v>10.6</v>
      </c>
      <c r="L757">
        <v>-5.9</v>
      </c>
      <c r="M757">
        <v>12.7</v>
      </c>
      <c r="N757">
        <v>-4.8</v>
      </c>
      <c r="O757">
        <v>-0.6</v>
      </c>
      <c r="P757">
        <v>49.4</v>
      </c>
      <c r="Q757">
        <v>-1</v>
      </c>
      <c r="R757">
        <v>118.1</v>
      </c>
      <c r="S757">
        <v>-46.2</v>
      </c>
      <c r="T757">
        <v>6.5</v>
      </c>
      <c r="U757">
        <v>13.1</v>
      </c>
      <c r="V757">
        <v>8.1999999999999993</v>
      </c>
      <c r="W757">
        <v>15</v>
      </c>
      <c r="X757">
        <v>11.4</v>
      </c>
      <c r="Y757">
        <v>1.1000000000000001</v>
      </c>
      <c r="Z757">
        <v>11.7</v>
      </c>
      <c r="AA757">
        <v>31.5</v>
      </c>
      <c r="AB757">
        <v>-8.6999999999999993</v>
      </c>
      <c r="AC757">
        <v>-5.4</v>
      </c>
      <c r="AD757">
        <v>-1.2</v>
      </c>
      <c r="AE757">
        <v>0.7</v>
      </c>
      <c r="AF757">
        <v>107.4</v>
      </c>
      <c r="AG757">
        <v>91</v>
      </c>
      <c r="AH757">
        <v>-23.6</v>
      </c>
      <c r="AI757">
        <v>14.1</v>
      </c>
    </row>
    <row r="758" spans="1:35" x14ac:dyDescent="0.25">
      <c r="A758">
        <v>43390</v>
      </c>
      <c r="B758">
        <v>-33.6</v>
      </c>
      <c r="C758">
        <v>7</v>
      </c>
      <c r="D758">
        <v>18</v>
      </c>
      <c r="E758">
        <v>7.9</v>
      </c>
      <c r="F758">
        <v>15.9</v>
      </c>
      <c r="G758">
        <v>12.1</v>
      </c>
      <c r="H758">
        <v>13.4</v>
      </c>
      <c r="I758">
        <v>10.3</v>
      </c>
      <c r="J758">
        <v>31.2</v>
      </c>
      <c r="K758">
        <v>10.199999999999999</v>
      </c>
      <c r="L758">
        <v>-5.5</v>
      </c>
      <c r="M758">
        <v>12.7</v>
      </c>
      <c r="N758">
        <v>-4.3</v>
      </c>
      <c r="O758">
        <v>-0.5</v>
      </c>
      <c r="P758">
        <v>49.4</v>
      </c>
      <c r="Q758">
        <v>-1.1000000000000001</v>
      </c>
      <c r="R758">
        <v>117.9</v>
      </c>
      <c r="S758">
        <v>-4.9000000000000004</v>
      </c>
      <c r="T758">
        <v>6</v>
      </c>
      <c r="U758">
        <v>13.8</v>
      </c>
      <c r="V758">
        <v>7.9</v>
      </c>
      <c r="W758">
        <v>21.9</v>
      </c>
      <c r="X758">
        <v>9.4</v>
      </c>
      <c r="Y758">
        <v>-3</v>
      </c>
      <c r="Z758">
        <v>11.9</v>
      </c>
      <c r="AA758">
        <v>31.3</v>
      </c>
      <c r="AB758">
        <v>-8.3000000000000007</v>
      </c>
      <c r="AC758">
        <v>-5.8</v>
      </c>
      <c r="AD758">
        <v>-1.2</v>
      </c>
      <c r="AE758">
        <v>0.7</v>
      </c>
      <c r="AF758">
        <v>112.9</v>
      </c>
      <c r="AG758">
        <v>91</v>
      </c>
      <c r="AH758">
        <v>-24.6</v>
      </c>
      <c r="AI758">
        <v>14.8</v>
      </c>
    </row>
    <row r="759" spans="1:35" x14ac:dyDescent="0.25">
      <c r="A759">
        <v>43425</v>
      </c>
      <c r="B759">
        <v>29.7</v>
      </c>
      <c r="C759">
        <v>3.9</v>
      </c>
      <c r="D759">
        <v>17.399999999999999</v>
      </c>
      <c r="E759">
        <v>8.1999999999999993</v>
      </c>
      <c r="F759">
        <v>16.600000000000001</v>
      </c>
      <c r="G759">
        <v>7.5</v>
      </c>
      <c r="H759">
        <v>13.6</v>
      </c>
      <c r="I759">
        <v>11.4</v>
      </c>
      <c r="J759">
        <v>32.299999999999997</v>
      </c>
      <c r="K759">
        <v>10.4</v>
      </c>
      <c r="L759">
        <v>-5.3</v>
      </c>
      <c r="M759">
        <v>12.7</v>
      </c>
      <c r="N759">
        <v>-4.5999999999999996</v>
      </c>
      <c r="O759">
        <v>-1.2</v>
      </c>
      <c r="P759">
        <v>49.2</v>
      </c>
      <c r="Q759">
        <v>-1.2</v>
      </c>
      <c r="R759">
        <v>117.7</v>
      </c>
      <c r="S759">
        <v>17.899999999999999</v>
      </c>
      <c r="T759">
        <v>3.9</v>
      </c>
      <c r="U759">
        <v>13.4</v>
      </c>
      <c r="V759">
        <v>7.5</v>
      </c>
      <c r="W759">
        <v>12.5</v>
      </c>
      <c r="X759">
        <v>6.9</v>
      </c>
      <c r="Y759">
        <v>-0.1</v>
      </c>
      <c r="Z759">
        <v>11.1</v>
      </c>
      <c r="AA759">
        <v>29.6</v>
      </c>
      <c r="AB759">
        <v>-6</v>
      </c>
      <c r="AC759">
        <v>-7.6</v>
      </c>
      <c r="AD759">
        <v>-1.2</v>
      </c>
      <c r="AE759">
        <v>0.7</v>
      </c>
      <c r="AF759">
        <v>112.5</v>
      </c>
      <c r="AG759">
        <v>91</v>
      </c>
      <c r="AH759">
        <v>-23.6</v>
      </c>
      <c r="AI759">
        <v>15.5</v>
      </c>
    </row>
    <row r="760" spans="1:35" x14ac:dyDescent="0.25">
      <c r="A760">
        <v>43460</v>
      </c>
      <c r="B760">
        <v>35.4</v>
      </c>
      <c r="C760">
        <v>4.4000000000000004</v>
      </c>
      <c r="D760">
        <v>19.3</v>
      </c>
      <c r="E760">
        <v>8.1999999999999993</v>
      </c>
      <c r="F760">
        <v>17.2</v>
      </c>
      <c r="G760">
        <v>10</v>
      </c>
      <c r="H760">
        <v>12.7</v>
      </c>
      <c r="I760">
        <v>11.4</v>
      </c>
      <c r="J760">
        <v>29.9</v>
      </c>
      <c r="K760">
        <v>10</v>
      </c>
      <c r="L760">
        <v>-10.1</v>
      </c>
      <c r="M760">
        <v>12.7</v>
      </c>
      <c r="N760">
        <v>-4.5999999999999996</v>
      </c>
      <c r="O760">
        <v>-0.2</v>
      </c>
      <c r="P760">
        <v>49.4</v>
      </c>
      <c r="Q760">
        <v>-0.4</v>
      </c>
      <c r="R760">
        <v>117.5</v>
      </c>
      <c r="S760">
        <v>15.2</v>
      </c>
      <c r="T760">
        <v>3.9</v>
      </c>
      <c r="U760">
        <v>12.8</v>
      </c>
      <c r="V760">
        <v>8.1999999999999993</v>
      </c>
      <c r="W760">
        <v>17.100000000000001</v>
      </c>
      <c r="X760">
        <v>9.4</v>
      </c>
      <c r="Y760">
        <v>-0.5</v>
      </c>
      <c r="Z760">
        <v>11.1</v>
      </c>
      <c r="AA760">
        <v>29.1</v>
      </c>
      <c r="AB760">
        <v>-8.6999999999999993</v>
      </c>
      <c r="AC760">
        <v>1.1000000000000001</v>
      </c>
      <c r="AD760">
        <v>-1.2</v>
      </c>
      <c r="AE760">
        <v>0.7</v>
      </c>
      <c r="AF760">
        <v>112.4</v>
      </c>
      <c r="AG760">
        <v>91</v>
      </c>
      <c r="AH760">
        <v>-24.4</v>
      </c>
      <c r="AI760">
        <v>13.5</v>
      </c>
    </row>
    <row r="761" spans="1:35" x14ac:dyDescent="0.25">
      <c r="A761">
        <v>43495</v>
      </c>
      <c r="B761">
        <v>27.5</v>
      </c>
      <c r="C761">
        <v>4.2</v>
      </c>
      <c r="D761">
        <v>15.6</v>
      </c>
      <c r="E761">
        <v>7.1</v>
      </c>
      <c r="F761">
        <v>21.4</v>
      </c>
      <c r="G761">
        <v>8.1</v>
      </c>
      <c r="H761">
        <v>13.1</v>
      </c>
      <c r="I761">
        <v>12.5</v>
      </c>
      <c r="J761">
        <v>30.7</v>
      </c>
      <c r="K761">
        <v>9.8000000000000007</v>
      </c>
      <c r="L761">
        <v>-4.2</v>
      </c>
      <c r="M761">
        <v>12.7</v>
      </c>
      <c r="N761">
        <v>-4.8</v>
      </c>
      <c r="O761">
        <v>-0.3</v>
      </c>
      <c r="P761">
        <v>49.2</v>
      </c>
      <c r="Q761">
        <v>-0.5</v>
      </c>
      <c r="R761">
        <v>117.6</v>
      </c>
      <c r="S761">
        <v>13.2</v>
      </c>
      <c r="T761">
        <v>6.5</v>
      </c>
      <c r="U761">
        <v>13</v>
      </c>
      <c r="V761">
        <v>8.1999999999999993</v>
      </c>
      <c r="W761">
        <v>19.8</v>
      </c>
      <c r="X761">
        <v>9.4</v>
      </c>
      <c r="Y761">
        <v>0.9</v>
      </c>
      <c r="Z761">
        <v>11.4</v>
      </c>
      <c r="AA761">
        <v>35.299999999999997</v>
      </c>
      <c r="AB761">
        <v>-7</v>
      </c>
      <c r="AC761">
        <v>-6</v>
      </c>
      <c r="AD761">
        <v>-1.2</v>
      </c>
      <c r="AE761">
        <v>0.7</v>
      </c>
      <c r="AF761">
        <v>112.7</v>
      </c>
      <c r="AG761">
        <v>91</v>
      </c>
      <c r="AH761">
        <v>-24.3</v>
      </c>
      <c r="AI761">
        <v>14.3</v>
      </c>
    </row>
    <row r="762" spans="1:35" x14ac:dyDescent="0.25">
      <c r="A762">
        <v>43529</v>
      </c>
      <c r="B762">
        <v>27.9</v>
      </c>
      <c r="C762">
        <v>6</v>
      </c>
      <c r="D762">
        <v>13.8</v>
      </c>
      <c r="E762">
        <v>7.9</v>
      </c>
      <c r="F762">
        <v>16.899999999999999</v>
      </c>
      <c r="G762">
        <v>7.5</v>
      </c>
      <c r="H762">
        <v>13.3</v>
      </c>
      <c r="I762">
        <v>10.8</v>
      </c>
      <c r="J762">
        <v>31.3</v>
      </c>
      <c r="K762">
        <v>10</v>
      </c>
      <c r="L762">
        <v>-4.0999999999999996</v>
      </c>
      <c r="M762">
        <v>12.7</v>
      </c>
      <c r="N762">
        <v>-4.8</v>
      </c>
      <c r="O762">
        <v>-0.4</v>
      </c>
      <c r="P762">
        <v>49.2</v>
      </c>
      <c r="Q762">
        <v>-0.7</v>
      </c>
      <c r="R762">
        <v>117.1</v>
      </c>
      <c r="S762">
        <v>16.399999999999999</v>
      </c>
      <c r="T762">
        <v>9</v>
      </c>
      <c r="U762">
        <v>11.4</v>
      </c>
      <c r="V762">
        <v>6.4</v>
      </c>
      <c r="W762">
        <v>17.3</v>
      </c>
      <c r="X762">
        <v>7.5</v>
      </c>
      <c r="Y762">
        <v>1.6</v>
      </c>
      <c r="Z762">
        <v>10.8</v>
      </c>
      <c r="AA762">
        <v>32.5</v>
      </c>
      <c r="AB762">
        <v>-8.3000000000000007</v>
      </c>
      <c r="AC762">
        <v>-5.7</v>
      </c>
      <c r="AD762">
        <v>-1.2</v>
      </c>
      <c r="AE762">
        <v>0.7</v>
      </c>
      <c r="AF762">
        <v>112.5</v>
      </c>
      <c r="AG762">
        <v>91</v>
      </c>
      <c r="AH762">
        <v>-24.5</v>
      </c>
      <c r="AI762">
        <v>14.3</v>
      </c>
    </row>
    <row r="763" spans="1:35" x14ac:dyDescent="0.25">
      <c r="A763">
        <v>43563</v>
      </c>
      <c r="B763">
        <v>31.8</v>
      </c>
      <c r="C763">
        <v>7.5</v>
      </c>
      <c r="D763">
        <v>17.2</v>
      </c>
      <c r="E763">
        <v>6.4</v>
      </c>
      <c r="F763">
        <v>17.600000000000001</v>
      </c>
      <c r="G763">
        <v>6.2</v>
      </c>
      <c r="H763">
        <v>13.9</v>
      </c>
      <c r="I763">
        <v>21.8</v>
      </c>
      <c r="J763">
        <v>30.1</v>
      </c>
      <c r="K763">
        <v>11</v>
      </c>
      <c r="L763">
        <v>-5.6</v>
      </c>
      <c r="M763">
        <v>12.5</v>
      </c>
      <c r="N763">
        <v>-4.5999999999999996</v>
      </c>
      <c r="O763">
        <v>-0.6</v>
      </c>
      <c r="P763">
        <v>49.2</v>
      </c>
      <c r="Q763">
        <v>-0.6</v>
      </c>
      <c r="R763">
        <v>118.8</v>
      </c>
      <c r="S763">
        <v>16.899999999999999</v>
      </c>
      <c r="T763">
        <v>6</v>
      </c>
      <c r="U763">
        <v>20.8</v>
      </c>
      <c r="V763">
        <v>7.9</v>
      </c>
      <c r="W763">
        <v>16.8</v>
      </c>
      <c r="X763">
        <v>9.4</v>
      </c>
      <c r="Y763">
        <v>-2.1</v>
      </c>
      <c r="Z763">
        <v>13.1</v>
      </c>
      <c r="AA763">
        <v>27.8</v>
      </c>
      <c r="AB763">
        <v>-7.7</v>
      </c>
      <c r="AC763">
        <v>-7.9</v>
      </c>
      <c r="AD763">
        <v>-1.2</v>
      </c>
      <c r="AE763">
        <v>0.7</v>
      </c>
      <c r="AF763">
        <v>112.8</v>
      </c>
      <c r="AG763">
        <v>91</v>
      </c>
      <c r="AH763">
        <v>-23.6</v>
      </c>
      <c r="AI763">
        <v>20.5</v>
      </c>
    </row>
    <row r="764" spans="1:35" x14ac:dyDescent="0.25">
      <c r="A764">
        <v>43598</v>
      </c>
      <c r="B764">
        <v>30</v>
      </c>
      <c r="C764">
        <v>4.7</v>
      </c>
      <c r="D764">
        <v>17.8</v>
      </c>
      <c r="E764">
        <v>7.5</v>
      </c>
      <c r="F764">
        <v>16.399999999999999</v>
      </c>
      <c r="G764">
        <v>7.5</v>
      </c>
      <c r="H764">
        <v>15.7</v>
      </c>
      <c r="I764">
        <v>10.8</v>
      </c>
      <c r="J764">
        <v>29.7</v>
      </c>
      <c r="K764">
        <v>10.199999999999999</v>
      </c>
      <c r="L764">
        <v>-5.7</v>
      </c>
      <c r="M764">
        <v>12.7</v>
      </c>
      <c r="N764">
        <v>-4.8</v>
      </c>
      <c r="O764">
        <v>0.4</v>
      </c>
      <c r="P764">
        <v>49</v>
      </c>
      <c r="Q764">
        <v>-0.5</v>
      </c>
      <c r="R764">
        <v>117.4</v>
      </c>
      <c r="S764">
        <v>16.3</v>
      </c>
      <c r="T764">
        <v>4.7</v>
      </c>
      <c r="U764">
        <v>13.4</v>
      </c>
      <c r="V764">
        <v>8.6</v>
      </c>
      <c r="W764">
        <v>14.2</v>
      </c>
      <c r="X764">
        <v>8.1</v>
      </c>
      <c r="Y764">
        <v>1.4</v>
      </c>
      <c r="Z764">
        <v>10.8</v>
      </c>
      <c r="AA764">
        <v>28.6</v>
      </c>
      <c r="AB764">
        <v>-8.6999999999999993</v>
      </c>
      <c r="AC764">
        <v>-5.5</v>
      </c>
      <c r="AD764">
        <v>-1.2</v>
      </c>
      <c r="AE764">
        <v>0.7</v>
      </c>
      <c r="AF764">
        <v>112.2</v>
      </c>
      <c r="AG764">
        <v>91</v>
      </c>
      <c r="AH764">
        <v>-24.1</v>
      </c>
      <c r="AI764">
        <v>13.6</v>
      </c>
    </row>
    <row r="765" spans="1:35" x14ac:dyDescent="0.25">
      <c r="A765">
        <v>43633</v>
      </c>
      <c r="B765">
        <v>36.299999999999997</v>
      </c>
      <c r="C765">
        <v>9</v>
      </c>
      <c r="D765">
        <v>17.3</v>
      </c>
      <c r="E765">
        <v>7.9</v>
      </c>
      <c r="F765">
        <v>21.5</v>
      </c>
      <c r="G765">
        <v>6.2</v>
      </c>
      <c r="H765">
        <v>13.2</v>
      </c>
      <c r="I765">
        <v>11.7</v>
      </c>
      <c r="J765">
        <v>25.5</v>
      </c>
      <c r="K765">
        <v>10.4</v>
      </c>
      <c r="L765">
        <v>-6.1</v>
      </c>
      <c r="M765">
        <v>12.7</v>
      </c>
      <c r="N765">
        <v>-4.8</v>
      </c>
      <c r="O765">
        <v>0.1</v>
      </c>
      <c r="P765">
        <v>49.2</v>
      </c>
      <c r="Q765">
        <v>-1.5</v>
      </c>
      <c r="R765">
        <v>117.8</v>
      </c>
      <c r="S765">
        <v>19.399999999999999</v>
      </c>
      <c r="T765">
        <v>9</v>
      </c>
      <c r="U765">
        <v>3.2</v>
      </c>
      <c r="V765">
        <v>8.1999999999999993</v>
      </c>
      <c r="W765">
        <v>15.9</v>
      </c>
      <c r="X765">
        <v>9.4</v>
      </c>
      <c r="Y765">
        <v>1.5</v>
      </c>
      <c r="Z765">
        <v>11.4</v>
      </c>
      <c r="AA765">
        <v>32.6</v>
      </c>
      <c r="AB765">
        <v>-7.7</v>
      </c>
      <c r="AC765">
        <v>-4</v>
      </c>
      <c r="AD765">
        <v>-1.2</v>
      </c>
      <c r="AE765">
        <v>0.7</v>
      </c>
      <c r="AF765">
        <v>112.9</v>
      </c>
      <c r="AG765">
        <v>91</v>
      </c>
      <c r="AH765">
        <v>-24.3</v>
      </c>
      <c r="AI765">
        <v>13.9</v>
      </c>
    </row>
    <row r="766" spans="1:35" x14ac:dyDescent="0.25">
      <c r="A766">
        <v>43668</v>
      </c>
      <c r="B766">
        <v>30.5</v>
      </c>
      <c r="C766">
        <v>5.5</v>
      </c>
      <c r="D766">
        <v>20.9</v>
      </c>
      <c r="E766">
        <v>8.1999999999999993</v>
      </c>
      <c r="F766">
        <v>17</v>
      </c>
      <c r="G766">
        <v>8.8000000000000007</v>
      </c>
      <c r="H766">
        <v>23.4</v>
      </c>
      <c r="I766">
        <v>11.7</v>
      </c>
      <c r="J766">
        <v>31.3</v>
      </c>
      <c r="K766">
        <v>11</v>
      </c>
      <c r="L766">
        <v>-5.7</v>
      </c>
      <c r="M766">
        <v>12.7</v>
      </c>
      <c r="N766">
        <v>-4.5999999999999996</v>
      </c>
      <c r="O766">
        <v>-0.6</v>
      </c>
      <c r="P766">
        <v>49.4</v>
      </c>
      <c r="Q766">
        <v>-0.5</v>
      </c>
      <c r="R766">
        <v>117</v>
      </c>
      <c r="S766">
        <v>-6.5</v>
      </c>
      <c r="T766">
        <v>7</v>
      </c>
      <c r="U766">
        <v>13.4</v>
      </c>
      <c r="V766">
        <v>9.3000000000000007</v>
      </c>
      <c r="W766">
        <v>16.5</v>
      </c>
      <c r="X766">
        <v>8.8000000000000007</v>
      </c>
      <c r="Y766">
        <v>-1.5</v>
      </c>
      <c r="Z766">
        <v>10.8</v>
      </c>
      <c r="AA766">
        <v>27.4</v>
      </c>
      <c r="AB766">
        <v>-9.3000000000000007</v>
      </c>
      <c r="AC766">
        <v>-6.3</v>
      </c>
      <c r="AD766">
        <v>-1.2</v>
      </c>
      <c r="AE766">
        <v>0.5</v>
      </c>
      <c r="AF766">
        <v>113.5</v>
      </c>
      <c r="AG766">
        <v>91</v>
      </c>
      <c r="AH766">
        <v>-24.3</v>
      </c>
      <c r="AI766">
        <v>14.4</v>
      </c>
    </row>
    <row r="767" spans="1:35" x14ac:dyDescent="0.25">
      <c r="A767">
        <v>43703</v>
      </c>
      <c r="B767">
        <v>22</v>
      </c>
      <c r="C767">
        <v>6.5</v>
      </c>
      <c r="D767">
        <v>14.1</v>
      </c>
      <c r="E767">
        <v>8.1999999999999993</v>
      </c>
      <c r="F767">
        <v>20.8</v>
      </c>
      <c r="G767">
        <v>9.4</v>
      </c>
      <c r="H767">
        <v>11.8</v>
      </c>
      <c r="I767">
        <v>11.9</v>
      </c>
      <c r="J767">
        <v>33.1</v>
      </c>
      <c r="K767">
        <v>10.6</v>
      </c>
      <c r="L767">
        <v>-6.6</v>
      </c>
      <c r="M767">
        <v>12.7</v>
      </c>
      <c r="N767">
        <v>-4.3</v>
      </c>
      <c r="O767">
        <v>0</v>
      </c>
      <c r="P767">
        <v>49.4</v>
      </c>
      <c r="Q767">
        <v>-1.2</v>
      </c>
      <c r="R767">
        <v>117.3</v>
      </c>
      <c r="S767">
        <v>-24.5</v>
      </c>
      <c r="T767">
        <v>7</v>
      </c>
      <c r="U767">
        <v>13</v>
      </c>
      <c r="V767">
        <v>7.5</v>
      </c>
      <c r="W767">
        <v>16.7</v>
      </c>
      <c r="X767">
        <v>9.4</v>
      </c>
      <c r="Y767">
        <v>1.1000000000000001</v>
      </c>
      <c r="Z767">
        <v>11.7</v>
      </c>
      <c r="AA767">
        <v>30.4</v>
      </c>
      <c r="AB767">
        <v>-8</v>
      </c>
      <c r="AC767">
        <v>-4</v>
      </c>
      <c r="AD767">
        <v>-1.2</v>
      </c>
      <c r="AE767">
        <v>0.7</v>
      </c>
      <c r="AF767">
        <v>112.7</v>
      </c>
      <c r="AG767">
        <v>91</v>
      </c>
      <c r="AH767">
        <v>-24.2</v>
      </c>
      <c r="AI767">
        <v>19.5</v>
      </c>
    </row>
    <row r="768" spans="1:35" x14ac:dyDescent="0.25">
      <c r="A768">
        <v>43738</v>
      </c>
      <c r="B768">
        <v>-10.5</v>
      </c>
      <c r="C768">
        <v>8</v>
      </c>
      <c r="D768">
        <v>20.100000000000001</v>
      </c>
      <c r="E768">
        <v>7.9</v>
      </c>
      <c r="F768">
        <v>21.5</v>
      </c>
      <c r="G768">
        <v>10</v>
      </c>
      <c r="H768">
        <v>9.3000000000000007</v>
      </c>
      <c r="I768">
        <v>11.7</v>
      </c>
      <c r="J768">
        <v>29</v>
      </c>
      <c r="K768">
        <v>10</v>
      </c>
      <c r="L768">
        <v>-5.6</v>
      </c>
      <c r="M768">
        <v>12.7</v>
      </c>
      <c r="N768">
        <v>-4.5999999999999996</v>
      </c>
      <c r="O768">
        <v>0.6</v>
      </c>
      <c r="P768">
        <v>49.2</v>
      </c>
      <c r="Q768">
        <v>-0.5</v>
      </c>
      <c r="R768">
        <v>117.7</v>
      </c>
      <c r="S768">
        <v>2.6</v>
      </c>
      <c r="T768">
        <v>5</v>
      </c>
      <c r="U768">
        <v>12.8</v>
      </c>
      <c r="V768">
        <v>6.8</v>
      </c>
      <c r="W768">
        <v>16.8</v>
      </c>
      <c r="X768">
        <v>8.1</v>
      </c>
      <c r="Y768">
        <v>0.3</v>
      </c>
      <c r="Z768">
        <v>10.8</v>
      </c>
      <c r="AA768">
        <v>32.9</v>
      </c>
      <c r="AB768">
        <v>-8.6999999999999993</v>
      </c>
      <c r="AC768">
        <v>-5.3</v>
      </c>
      <c r="AD768">
        <v>-1.2</v>
      </c>
      <c r="AE768">
        <v>0.7</v>
      </c>
      <c r="AF768">
        <v>112.5</v>
      </c>
      <c r="AG768">
        <v>91</v>
      </c>
      <c r="AH768">
        <v>-25.7</v>
      </c>
      <c r="AI768">
        <v>13.4</v>
      </c>
    </row>
    <row r="769" spans="1:35" x14ac:dyDescent="0.25">
      <c r="A769">
        <v>43771</v>
      </c>
      <c r="B769">
        <v>24.9</v>
      </c>
      <c r="C769">
        <v>4.7</v>
      </c>
      <c r="D769">
        <v>11.9</v>
      </c>
      <c r="E769">
        <v>8.6</v>
      </c>
      <c r="F769">
        <v>18.7</v>
      </c>
      <c r="G769">
        <v>9.4</v>
      </c>
      <c r="H769">
        <v>12.5</v>
      </c>
      <c r="I769">
        <v>11.4</v>
      </c>
      <c r="J769">
        <v>27.1</v>
      </c>
      <c r="K769">
        <v>11</v>
      </c>
      <c r="L769">
        <v>-5.4</v>
      </c>
      <c r="M769">
        <v>12.7</v>
      </c>
      <c r="N769">
        <v>-4.5999999999999996</v>
      </c>
      <c r="O769">
        <v>-0.4</v>
      </c>
      <c r="P769">
        <v>49.2</v>
      </c>
      <c r="Q769">
        <v>-0.3</v>
      </c>
      <c r="R769">
        <v>117.6</v>
      </c>
      <c r="S769">
        <v>16.3</v>
      </c>
      <c r="T769">
        <v>6</v>
      </c>
      <c r="U769">
        <v>12.4</v>
      </c>
      <c r="V769">
        <v>7.5</v>
      </c>
      <c r="W769">
        <v>13.4</v>
      </c>
      <c r="X769">
        <v>8.8000000000000007</v>
      </c>
      <c r="Y769">
        <v>0.5</v>
      </c>
      <c r="Z769">
        <v>11.7</v>
      </c>
      <c r="AA769">
        <v>29.9</v>
      </c>
      <c r="AB769">
        <v>-7</v>
      </c>
      <c r="AC769">
        <v>-5.5</v>
      </c>
      <c r="AD769">
        <v>-1.2</v>
      </c>
      <c r="AE769">
        <v>0.7</v>
      </c>
      <c r="AF769">
        <v>112.6</v>
      </c>
      <c r="AG769">
        <v>91</v>
      </c>
      <c r="AH769">
        <v>-24</v>
      </c>
      <c r="AI769">
        <v>13.1</v>
      </c>
    </row>
    <row r="770" spans="1:35" x14ac:dyDescent="0.25">
      <c r="A770">
        <v>43806</v>
      </c>
      <c r="B770">
        <v>19.600000000000001</v>
      </c>
      <c r="C770">
        <v>7.5</v>
      </c>
      <c r="D770">
        <v>14.8</v>
      </c>
      <c r="E770">
        <v>8.9</v>
      </c>
      <c r="F770">
        <v>16.7</v>
      </c>
      <c r="G770">
        <v>6.9</v>
      </c>
      <c r="H770">
        <v>13.8</v>
      </c>
      <c r="I770">
        <v>11.1</v>
      </c>
      <c r="J770">
        <v>25.7</v>
      </c>
      <c r="K770">
        <v>9.5</v>
      </c>
      <c r="L770">
        <v>-5.0999999999999996</v>
      </c>
      <c r="M770">
        <v>12.7</v>
      </c>
      <c r="N770">
        <v>-4.5999999999999996</v>
      </c>
      <c r="O770">
        <v>0.1</v>
      </c>
      <c r="P770">
        <v>49.2</v>
      </c>
      <c r="Q770">
        <v>-1</v>
      </c>
      <c r="R770">
        <v>118.1</v>
      </c>
      <c r="S770">
        <v>14.9</v>
      </c>
      <c r="T770">
        <v>6</v>
      </c>
      <c r="U770">
        <v>12.5</v>
      </c>
      <c r="V770">
        <v>7.5</v>
      </c>
      <c r="W770">
        <v>13.2</v>
      </c>
      <c r="X770">
        <v>9.4</v>
      </c>
      <c r="Y770">
        <v>-0.4</v>
      </c>
      <c r="Z770">
        <v>11.1</v>
      </c>
      <c r="AA770">
        <v>30.5</v>
      </c>
      <c r="AB770">
        <v>-9.3000000000000007</v>
      </c>
      <c r="AC770">
        <v>-5.5</v>
      </c>
      <c r="AD770">
        <v>-1.2</v>
      </c>
      <c r="AE770">
        <v>0.7</v>
      </c>
      <c r="AF770">
        <v>107.5</v>
      </c>
      <c r="AG770">
        <v>91.2</v>
      </c>
      <c r="AH770">
        <v>-24.1</v>
      </c>
      <c r="AI770">
        <v>14.7</v>
      </c>
    </row>
    <row r="771" spans="1:35" x14ac:dyDescent="0.25">
      <c r="A771">
        <v>43841</v>
      </c>
      <c r="B771">
        <v>32</v>
      </c>
      <c r="C771">
        <v>6.5</v>
      </c>
      <c r="D771">
        <v>17.3</v>
      </c>
      <c r="E771">
        <v>6.8</v>
      </c>
      <c r="F771">
        <v>17.3</v>
      </c>
      <c r="G771">
        <v>9.4</v>
      </c>
      <c r="H771">
        <v>15.2</v>
      </c>
      <c r="I771">
        <v>12.5</v>
      </c>
      <c r="J771">
        <v>30</v>
      </c>
      <c r="K771">
        <v>10.199999999999999</v>
      </c>
      <c r="L771">
        <v>-5.5</v>
      </c>
      <c r="M771">
        <v>12.7</v>
      </c>
      <c r="N771">
        <v>-4.3</v>
      </c>
      <c r="O771">
        <v>-0.4</v>
      </c>
      <c r="P771">
        <v>49.2</v>
      </c>
      <c r="Q771">
        <v>-0.9</v>
      </c>
      <c r="R771">
        <v>116.3</v>
      </c>
      <c r="S771">
        <v>16.399999999999999</v>
      </c>
      <c r="T771">
        <v>6.5</v>
      </c>
      <c r="U771">
        <v>6.7</v>
      </c>
      <c r="V771">
        <v>9.3000000000000007</v>
      </c>
      <c r="W771">
        <v>16.899999999999999</v>
      </c>
      <c r="X771">
        <v>8.8000000000000007</v>
      </c>
      <c r="Y771">
        <v>0.4</v>
      </c>
      <c r="Z771">
        <v>11.7</v>
      </c>
      <c r="AA771">
        <v>28.5</v>
      </c>
      <c r="AB771">
        <v>-9.3000000000000007</v>
      </c>
      <c r="AC771">
        <v>-3</v>
      </c>
      <c r="AD771">
        <v>-1.2</v>
      </c>
      <c r="AE771">
        <v>0.7</v>
      </c>
      <c r="AF771">
        <v>113.3</v>
      </c>
      <c r="AG771">
        <v>91.2</v>
      </c>
      <c r="AH771">
        <v>-22.8</v>
      </c>
      <c r="AI771">
        <v>24.7</v>
      </c>
    </row>
    <row r="772" spans="1:35" x14ac:dyDescent="0.25">
      <c r="A772">
        <v>43876</v>
      </c>
      <c r="B772">
        <v>27.6</v>
      </c>
      <c r="C772">
        <v>7.5</v>
      </c>
      <c r="D772">
        <v>17.399999999999999</v>
      </c>
      <c r="E772">
        <v>8.6</v>
      </c>
      <c r="F772">
        <v>17.5</v>
      </c>
      <c r="G772">
        <v>9.4</v>
      </c>
      <c r="H772">
        <v>12.3</v>
      </c>
      <c r="I772">
        <v>10.8</v>
      </c>
      <c r="J772">
        <v>31.8</v>
      </c>
      <c r="K772">
        <v>8.6</v>
      </c>
      <c r="L772">
        <v>-6.5</v>
      </c>
      <c r="M772">
        <v>12.7</v>
      </c>
      <c r="N772">
        <v>-4.8</v>
      </c>
      <c r="O772">
        <v>0.2</v>
      </c>
      <c r="P772">
        <v>49.4</v>
      </c>
      <c r="Q772">
        <v>-0.5</v>
      </c>
      <c r="R772">
        <v>117.3</v>
      </c>
      <c r="S772">
        <v>12.9</v>
      </c>
      <c r="T772">
        <v>7.5</v>
      </c>
      <c r="U772">
        <v>13</v>
      </c>
      <c r="V772">
        <v>10</v>
      </c>
      <c r="W772">
        <v>17.399999999999999</v>
      </c>
      <c r="X772">
        <v>10.4</v>
      </c>
      <c r="Y772">
        <v>0.7</v>
      </c>
      <c r="Z772">
        <v>11.1</v>
      </c>
      <c r="AA772">
        <v>30.6</v>
      </c>
      <c r="AB772">
        <v>-8.6999999999999993</v>
      </c>
      <c r="AC772">
        <v>-5.5</v>
      </c>
      <c r="AD772">
        <v>-1.2</v>
      </c>
      <c r="AE772">
        <v>0.7</v>
      </c>
      <c r="AF772">
        <v>113.2</v>
      </c>
      <c r="AG772">
        <v>91</v>
      </c>
      <c r="AH772">
        <v>-24.5</v>
      </c>
      <c r="AI772">
        <v>13.7</v>
      </c>
    </row>
    <row r="773" spans="1:35" x14ac:dyDescent="0.25">
      <c r="A773">
        <v>43911</v>
      </c>
      <c r="B773">
        <v>31.5</v>
      </c>
      <c r="C773">
        <v>7</v>
      </c>
      <c r="D773">
        <v>17.399999999999999</v>
      </c>
      <c r="E773">
        <v>8.1999999999999993</v>
      </c>
      <c r="F773">
        <v>14.9</v>
      </c>
      <c r="G773">
        <v>9.4</v>
      </c>
      <c r="H773">
        <v>10.199999999999999</v>
      </c>
      <c r="I773">
        <v>11.4</v>
      </c>
      <c r="J773">
        <v>31.4</v>
      </c>
      <c r="K773">
        <v>8.8000000000000007</v>
      </c>
      <c r="L773">
        <v>-5.7</v>
      </c>
      <c r="M773">
        <v>12.7</v>
      </c>
      <c r="N773">
        <v>-4.8</v>
      </c>
      <c r="O773">
        <v>-0.1</v>
      </c>
      <c r="P773">
        <v>49.2</v>
      </c>
      <c r="Q773">
        <v>-1.1000000000000001</v>
      </c>
      <c r="R773">
        <v>116.7</v>
      </c>
      <c r="S773">
        <v>2.2000000000000002</v>
      </c>
      <c r="T773">
        <v>7.5</v>
      </c>
      <c r="U773">
        <v>13</v>
      </c>
      <c r="V773">
        <v>7.1</v>
      </c>
      <c r="W773">
        <v>16.2</v>
      </c>
      <c r="X773">
        <v>6.2</v>
      </c>
      <c r="Y773">
        <v>-0.3</v>
      </c>
      <c r="Z773">
        <v>12.2</v>
      </c>
      <c r="AA773">
        <v>30.5</v>
      </c>
      <c r="AB773">
        <v>-10</v>
      </c>
      <c r="AC773">
        <v>-8.1</v>
      </c>
      <c r="AD773">
        <v>-1.2</v>
      </c>
      <c r="AE773">
        <v>0.7</v>
      </c>
      <c r="AF773">
        <v>112.8</v>
      </c>
      <c r="AG773">
        <v>91</v>
      </c>
      <c r="AH773">
        <v>-24.1</v>
      </c>
      <c r="AI773">
        <v>14.2</v>
      </c>
    </row>
    <row r="774" spans="1:35" x14ac:dyDescent="0.25">
      <c r="A774">
        <v>43946</v>
      </c>
      <c r="B774">
        <v>31.6</v>
      </c>
      <c r="C774">
        <v>6.5</v>
      </c>
      <c r="D774">
        <v>21.2</v>
      </c>
      <c r="E774">
        <v>8.9</v>
      </c>
      <c r="F774">
        <v>22.5</v>
      </c>
      <c r="G774">
        <v>8.1</v>
      </c>
      <c r="H774">
        <v>10.1</v>
      </c>
      <c r="I774">
        <v>11.4</v>
      </c>
      <c r="J774">
        <v>28.4</v>
      </c>
      <c r="K774">
        <v>10</v>
      </c>
      <c r="L774">
        <v>-5.2</v>
      </c>
      <c r="M774">
        <v>12.7</v>
      </c>
      <c r="N774">
        <v>-4.5999999999999996</v>
      </c>
      <c r="O774">
        <v>-0.7</v>
      </c>
      <c r="P774">
        <v>49.2</v>
      </c>
      <c r="Q774">
        <v>-1</v>
      </c>
      <c r="R774">
        <v>117.3</v>
      </c>
      <c r="S774">
        <v>21.2</v>
      </c>
      <c r="T774">
        <v>7.5</v>
      </c>
      <c r="U774">
        <v>13.5</v>
      </c>
      <c r="V774">
        <v>9.3000000000000007</v>
      </c>
      <c r="W774">
        <v>16.2</v>
      </c>
      <c r="X774">
        <v>8.8000000000000007</v>
      </c>
      <c r="Y774">
        <v>-2.6</v>
      </c>
      <c r="Z774">
        <v>10.8</v>
      </c>
      <c r="AA774">
        <v>29.7</v>
      </c>
      <c r="AB774">
        <v>-7.3</v>
      </c>
      <c r="AC774">
        <v>-6.6</v>
      </c>
      <c r="AD774">
        <v>-1.2</v>
      </c>
      <c r="AE774">
        <v>0.7</v>
      </c>
      <c r="AF774">
        <v>112.5</v>
      </c>
      <c r="AG774">
        <v>91.2</v>
      </c>
      <c r="AH774">
        <v>-24.9</v>
      </c>
      <c r="AI774">
        <v>13.7</v>
      </c>
    </row>
    <row r="775" spans="1:35" x14ac:dyDescent="0.25">
      <c r="A775">
        <v>43981</v>
      </c>
      <c r="B775">
        <v>36.6</v>
      </c>
      <c r="C775">
        <v>7</v>
      </c>
      <c r="D775">
        <v>17.600000000000001</v>
      </c>
      <c r="E775">
        <v>6.8</v>
      </c>
      <c r="F775">
        <v>16.5</v>
      </c>
      <c r="G775">
        <v>6.9</v>
      </c>
      <c r="H775">
        <v>12.4</v>
      </c>
      <c r="I775">
        <v>12.5</v>
      </c>
      <c r="J775">
        <v>32.1</v>
      </c>
      <c r="K775">
        <v>8.6</v>
      </c>
      <c r="L775">
        <v>-5.6</v>
      </c>
      <c r="M775">
        <v>12.7</v>
      </c>
      <c r="N775">
        <v>-4.5999999999999996</v>
      </c>
      <c r="O775">
        <v>2</v>
      </c>
      <c r="P775">
        <v>49.4</v>
      </c>
      <c r="Q775">
        <v>-0.6</v>
      </c>
      <c r="R775">
        <v>117.3</v>
      </c>
      <c r="S775">
        <v>15.3</v>
      </c>
      <c r="T775">
        <v>6.5</v>
      </c>
      <c r="U775">
        <v>17.8</v>
      </c>
      <c r="V775">
        <v>6.1</v>
      </c>
      <c r="W775">
        <v>17</v>
      </c>
      <c r="X775">
        <v>8.8000000000000007</v>
      </c>
      <c r="Y775">
        <v>-0.1</v>
      </c>
      <c r="Z775">
        <v>11.7</v>
      </c>
      <c r="AA775">
        <v>30.6</v>
      </c>
      <c r="AB775">
        <v>-11</v>
      </c>
      <c r="AC775">
        <v>-5.5</v>
      </c>
      <c r="AD775">
        <v>-1.2</v>
      </c>
      <c r="AE775">
        <v>0.5</v>
      </c>
      <c r="AF775">
        <v>112.3</v>
      </c>
      <c r="AG775">
        <v>91</v>
      </c>
      <c r="AH775">
        <v>-22.2</v>
      </c>
      <c r="AI775">
        <v>23.2</v>
      </c>
    </row>
    <row r="776" spans="1:35" x14ac:dyDescent="0.25">
      <c r="A776">
        <v>44016</v>
      </c>
      <c r="B776">
        <v>29.3</v>
      </c>
      <c r="C776">
        <v>8.5</v>
      </c>
      <c r="D776">
        <v>14.6</v>
      </c>
      <c r="E776">
        <v>8.6</v>
      </c>
      <c r="F776">
        <v>17.3</v>
      </c>
      <c r="G776">
        <v>10</v>
      </c>
      <c r="H776">
        <v>12.4</v>
      </c>
      <c r="I776">
        <v>11.7</v>
      </c>
      <c r="J776">
        <v>30.1</v>
      </c>
      <c r="K776">
        <v>10</v>
      </c>
      <c r="L776">
        <v>-3.9</v>
      </c>
      <c r="M776">
        <v>12.7</v>
      </c>
      <c r="N776">
        <v>-4.5999999999999996</v>
      </c>
      <c r="O776">
        <v>-0.4</v>
      </c>
      <c r="P776">
        <v>49.2</v>
      </c>
      <c r="Q776">
        <v>-0.9</v>
      </c>
      <c r="R776">
        <v>117.8</v>
      </c>
      <c r="S776">
        <v>-97.6</v>
      </c>
      <c r="T776">
        <v>5</v>
      </c>
      <c r="U776">
        <v>12.4</v>
      </c>
      <c r="V776">
        <v>9.3000000000000007</v>
      </c>
      <c r="W776">
        <v>19.600000000000001</v>
      </c>
      <c r="X776">
        <v>10.7</v>
      </c>
      <c r="Y776">
        <v>2.2999999999999998</v>
      </c>
      <c r="Z776">
        <v>11.4</v>
      </c>
      <c r="AA776">
        <v>30.5</v>
      </c>
      <c r="AB776">
        <v>-9.3000000000000007</v>
      </c>
      <c r="AC776">
        <v>-5.5</v>
      </c>
      <c r="AD776">
        <v>-1.2</v>
      </c>
      <c r="AE776">
        <v>0.7</v>
      </c>
      <c r="AF776">
        <v>113.2</v>
      </c>
      <c r="AG776">
        <v>91</v>
      </c>
      <c r="AH776">
        <v>-24.4</v>
      </c>
      <c r="AI776">
        <v>14.2</v>
      </c>
    </row>
    <row r="777" spans="1:35" x14ac:dyDescent="0.25">
      <c r="A777">
        <v>44050</v>
      </c>
      <c r="B777">
        <v>-9.3000000000000007</v>
      </c>
      <c r="C777">
        <v>8</v>
      </c>
      <c r="D777">
        <v>18.899999999999999</v>
      </c>
      <c r="E777">
        <v>7.5</v>
      </c>
      <c r="F777">
        <v>16.899999999999999</v>
      </c>
      <c r="G777">
        <v>10.7</v>
      </c>
      <c r="H777">
        <v>-3.6</v>
      </c>
      <c r="I777">
        <v>11.7</v>
      </c>
      <c r="J777">
        <v>30.2</v>
      </c>
      <c r="K777">
        <v>9</v>
      </c>
      <c r="L777">
        <v>-5</v>
      </c>
      <c r="M777">
        <v>12.7</v>
      </c>
      <c r="N777">
        <v>-4.5999999999999996</v>
      </c>
      <c r="O777">
        <v>1</v>
      </c>
      <c r="P777">
        <v>49.4</v>
      </c>
      <c r="Q777">
        <v>-0.7</v>
      </c>
      <c r="R777">
        <v>117.6</v>
      </c>
      <c r="S777">
        <v>-45.9</v>
      </c>
      <c r="T777">
        <v>9</v>
      </c>
      <c r="U777">
        <v>13.1</v>
      </c>
      <c r="V777">
        <v>7.5</v>
      </c>
      <c r="W777">
        <v>17</v>
      </c>
      <c r="X777">
        <v>6.9</v>
      </c>
      <c r="Y777">
        <v>0.1</v>
      </c>
      <c r="Z777">
        <v>11.7</v>
      </c>
      <c r="AA777">
        <v>29.3</v>
      </c>
      <c r="AB777">
        <v>-8.6999999999999993</v>
      </c>
      <c r="AC777">
        <v>-5.5</v>
      </c>
      <c r="AD777">
        <v>-1.2</v>
      </c>
      <c r="AE777">
        <v>0.7</v>
      </c>
      <c r="AF777">
        <v>112.5</v>
      </c>
      <c r="AG777">
        <v>91</v>
      </c>
      <c r="AH777">
        <v>-24.3</v>
      </c>
      <c r="AI777">
        <v>13.7</v>
      </c>
    </row>
    <row r="778" spans="1:35" x14ac:dyDescent="0.25">
      <c r="A778">
        <v>44086</v>
      </c>
      <c r="B778">
        <v>-56.9</v>
      </c>
      <c r="C778">
        <v>10</v>
      </c>
      <c r="D778">
        <v>16.899999999999999</v>
      </c>
      <c r="E778">
        <v>7.5</v>
      </c>
      <c r="F778">
        <v>17.7</v>
      </c>
      <c r="G778">
        <v>10.4</v>
      </c>
      <c r="H778">
        <v>12.7</v>
      </c>
      <c r="I778">
        <v>11.4</v>
      </c>
      <c r="J778">
        <v>27.7</v>
      </c>
      <c r="K778">
        <v>9.8000000000000007</v>
      </c>
      <c r="L778">
        <v>-5.8</v>
      </c>
      <c r="M778">
        <v>12.7</v>
      </c>
      <c r="N778">
        <v>-4.5999999999999996</v>
      </c>
      <c r="O778">
        <v>-0.5</v>
      </c>
      <c r="P778">
        <v>49.4</v>
      </c>
      <c r="Q778">
        <v>-0.4</v>
      </c>
      <c r="R778">
        <v>116.8</v>
      </c>
      <c r="S778">
        <v>8.4</v>
      </c>
      <c r="T778">
        <v>7.5</v>
      </c>
      <c r="U778">
        <v>12.9</v>
      </c>
      <c r="V778">
        <v>8.6</v>
      </c>
      <c r="W778">
        <v>22.3</v>
      </c>
      <c r="X778">
        <v>9.4</v>
      </c>
      <c r="Y778">
        <v>3.3</v>
      </c>
      <c r="Z778">
        <v>11.1</v>
      </c>
      <c r="AA778">
        <v>29.9</v>
      </c>
      <c r="AB778">
        <v>-9</v>
      </c>
      <c r="AC778">
        <v>-3.6</v>
      </c>
      <c r="AD778">
        <v>-1.2</v>
      </c>
      <c r="AE778">
        <v>0.7</v>
      </c>
      <c r="AF778">
        <v>112.2</v>
      </c>
      <c r="AG778">
        <v>91.2</v>
      </c>
      <c r="AH778">
        <v>-24.1</v>
      </c>
      <c r="AI778">
        <v>14.8</v>
      </c>
    </row>
    <row r="779" spans="1:35" x14ac:dyDescent="0.25">
      <c r="A779">
        <v>44121</v>
      </c>
      <c r="B779">
        <v>42.3</v>
      </c>
      <c r="C779">
        <v>3.3</v>
      </c>
      <c r="D779">
        <v>17.7</v>
      </c>
      <c r="E779">
        <v>8.1999999999999993</v>
      </c>
      <c r="F779">
        <v>17.2</v>
      </c>
      <c r="G779">
        <v>8.8000000000000007</v>
      </c>
      <c r="H779">
        <v>10.4</v>
      </c>
      <c r="I779">
        <v>11.1</v>
      </c>
      <c r="J779">
        <v>29.2</v>
      </c>
      <c r="K779">
        <v>10</v>
      </c>
      <c r="L779">
        <v>-5.5</v>
      </c>
      <c r="M779">
        <v>12.7</v>
      </c>
      <c r="N779">
        <v>-4.8</v>
      </c>
      <c r="O779">
        <v>-0.4</v>
      </c>
      <c r="P779">
        <v>49.4</v>
      </c>
      <c r="Q779">
        <v>-0.8</v>
      </c>
      <c r="R779">
        <v>117</v>
      </c>
      <c r="S779">
        <v>21.9</v>
      </c>
      <c r="T779">
        <v>2.5</v>
      </c>
      <c r="U779">
        <v>10.1</v>
      </c>
      <c r="V779">
        <v>9.3000000000000007</v>
      </c>
      <c r="W779">
        <v>17.5</v>
      </c>
      <c r="X779">
        <v>6.9</v>
      </c>
      <c r="Y779">
        <v>1.2</v>
      </c>
      <c r="Z779">
        <v>10.3</v>
      </c>
      <c r="AA779">
        <v>22.7</v>
      </c>
      <c r="AB779">
        <v>-11.3</v>
      </c>
      <c r="AC779">
        <v>-5.3</v>
      </c>
      <c r="AD779">
        <v>-1.2</v>
      </c>
      <c r="AE779">
        <v>0.7</v>
      </c>
      <c r="AF779">
        <v>113</v>
      </c>
      <c r="AG779">
        <v>91.2</v>
      </c>
      <c r="AH779">
        <v>-23</v>
      </c>
      <c r="AI779">
        <v>21.4</v>
      </c>
    </row>
    <row r="780" spans="1:35" x14ac:dyDescent="0.25">
      <c r="A780">
        <v>44156</v>
      </c>
      <c r="B780">
        <v>33.6</v>
      </c>
      <c r="C780">
        <v>3.3</v>
      </c>
      <c r="D780">
        <v>14.6</v>
      </c>
      <c r="E780">
        <v>6.4</v>
      </c>
      <c r="F780">
        <v>21.4</v>
      </c>
      <c r="G780">
        <v>8.8000000000000007</v>
      </c>
      <c r="H780">
        <v>10.199999999999999</v>
      </c>
      <c r="I780">
        <v>10.3</v>
      </c>
      <c r="J780">
        <v>25</v>
      </c>
      <c r="K780">
        <v>10</v>
      </c>
      <c r="L780">
        <v>-6.3</v>
      </c>
      <c r="M780">
        <v>12.7</v>
      </c>
      <c r="N780">
        <v>-4.3</v>
      </c>
      <c r="O780">
        <v>-0.7</v>
      </c>
      <c r="P780">
        <v>49.4</v>
      </c>
      <c r="Q780">
        <v>-1.2</v>
      </c>
      <c r="R780">
        <v>117.7</v>
      </c>
      <c r="S780">
        <v>17.899999999999999</v>
      </c>
      <c r="T780">
        <v>3.1</v>
      </c>
      <c r="U780">
        <v>11.9</v>
      </c>
      <c r="V780">
        <v>7.5</v>
      </c>
      <c r="W780">
        <v>16.7</v>
      </c>
      <c r="X780">
        <v>8.1</v>
      </c>
      <c r="Y780">
        <v>3.9</v>
      </c>
      <c r="Z780">
        <v>11.1</v>
      </c>
      <c r="AA780">
        <v>29.7</v>
      </c>
      <c r="AB780">
        <v>-8</v>
      </c>
      <c r="AC780">
        <v>-1.8</v>
      </c>
      <c r="AD780">
        <v>-1.2</v>
      </c>
      <c r="AE780">
        <v>0.7</v>
      </c>
      <c r="AF780">
        <v>112.8</v>
      </c>
      <c r="AG780">
        <v>91</v>
      </c>
      <c r="AH780">
        <v>-24</v>
      </c>
      <c r="AI780">
        <v>15.4</v>
      </c>
    </row>
    <row r="781" spans="1:35" x14ac:dyDescent="0.25">
      <c r="A781">
        <v>44191</v>
      </c>
      <c r="B781">
        <v>34.4</v>
      </c>
      <c r="C781">
        <v>4.2</v>
      </c>
      <c r="D781">
        <v>19.100000000000001</v>
      </c>
      <c r="E781">
        <v>7.5</v>
      </c>
      <c r="F781">
        <v>12.6</v>
      </c>
      <c r="G781">
        <v>10.7</v>
      </c>
      <c r="H781">
        <v>17.5</v>
      </c>
      <c r="I781">
        <v>11.7</v>
      </c>
      <c r="J781">
        <v>30.6</v>
      </c>
      <c r="K781">
        <v>9.3000000000000007</v>
      </c>
      <c r="L781">
        <v>-5.4</v>
      </c>
      <c r="M781">
        <v>12.7</v>
      </c>
      <c r="N781">
        <v>-4.8</v>
      </c>
      <c r="O781">
        <v>-0.4</v>
      </c>
      <c r="P781">
        <v>49.2</v>
      </c>
      <c r="Q781">
        <v>3.3</v>
      </c>
      <c r="R781">
        <v>117.7</v>
      </c>
      <c r="S781">
        <v>17.100000000000001</v>
      </c>
      <c r="T781">
        <v>5.5</v>
      </c>
      <c r="U781">
        <v>12.9</v>
      </c>
      <c r="V781">
        <v>9.6</v>
      </c>
      <c r="W781">
        <v>17.3</v>
      </c>
      <c r="X781">
        <v>10</v>
      </c>
      <c r="Y781">
        <v>1</v>
      </c>
      <c r="Z781">
        <v>12.5</v>
      </c>
      <c r="AA781">
        <v>27</v>
      </c>
      <c r="AB781">
        <v>-9.6999999999999993</v>
      </c>
      <c r="AC781">
        <v>-5.4</v>
      </c>
      <c r="AD781">
        <v>-1.2</v>
      </c>
      <c r="AE781">
        <v>0.7</v>
      </c>
      <c r="AF781">
        <v>112.1</v>
      </c>
      <c r="AG781">
        <v>91</v>
      </c>
      <c r="AH781">
        <v>-24.7</v>
      </c>
      <c r="AI781">
        <v>13.6</v>
      </c>
    </row>
    <row r="782" spans="1:35" x14ac:dyDescent="0.25">
      <c r="A782">
        <v>44226</v>
      </c>
      <c r="B782">
        <v>29.8</v>
      </c>
      <c r="C782">
        <v>3.9</v>
      </c>
      <c r="D782">
        <v>17</v>
      </c>
      <c r="E782">
        <v>6.4</v>
      </c>
      <c r="F782">
        <v>18.399999999999999</v>
      </c>
      <c r="G782">
        <v>9.4</v>
      </c>
      <c r="H782">
        <v>13</v>
      </c>
      <c r="I782">
        <v>11.9</v>
      </c>
      <c r="J782">
        <v>23.6</v>
      </c>
      <c r="K782">
        <v>10.199999999999999</v>
      </c>
      <c r="L782">
        <v>-7.5</v>
      </c>
      <c r="M782">
        <v>12.7</v>
      </c>
      <c r="N782">
        <v>-4.5999999999999996</v>
      </c>
      <c r="O782">
        <v>-0.8</v>
      </c>
      <c r="P782">
        <v>49.2</v>
      </c>
      <c r="Q782">
        <v>-1</v>
      </c>
      <c r="R782">
        <v>117.8</v>
      </c>
      <c r="S782">
        <v>-43.9</v>
      </c>
      <c r="T782">
        <v>6.5</v>
      </c>
      <c r="U782">
        <v>0</v>
      </c>
      <c r="V782">
        <v>8.6</v>
      </c>
      <c r="W782">
        <v>16.5</v>
      </c>
      <c r="X782">
        <v>7.5</v>
      </c>
      <c r="Y782">
        <v>0.3</v>
      </c>
      <c r="Z782">
        <v>11.7</v>
      </c>
      <c r="AA782">
        <v>25</v>
      </c>
      <c r="AB782">
        <v>-8</v>
      </c>
      <c r="AC782">
        <v>-5</v>
      </c>
      <c r="AD782">
        <v>-1.2</v>
      </c>
      <c r="AE782">
        <v>0.7</v>
      </c>
      <c r="AF782">
        <v>112.7</v>
      </c>
      <c r="AG782">
        <v>91.2</v>
      </c>
      <c r="AH782">
        <v>-22.9</v>
      </c>
      <c r="AI782">
        <v>14.8</v>
      </c>
    </row>
    <row r="783" spans="1:35" x14ac:dyDescent="0.25">
      <c r="A783">
        <v>44261</v>
      </c>
      <c r="B783">
        <v>-1.6</v>
      </c>
      <c r="C783">
        <v>9.5</v>
      </c>
      <c r="D783">
        <v>25.3</v>
      </c>
      <c r="E783">
        <v>8.6</v>
      </c>
      <c r="F783">
        <v>17.3</v>
      </c>
      <c r="G783">
        <v>8.1</v>
      </c>
      <c r="H783">
        <v>10.8</v>
      </c>
      <c r="I783">
        <v>12.2</v>
      </c>
      <c r="J783">
        <v>29.9</v>
      </c>
      <c r="K783">
        <v>9.5</v>
      </c>
      <c r="L783">
        <v>-5.3</v>
      </c>
      <c r="M783">
        <v>12.7</v>
      </c>
      <c r="N783">
        <v>-4.5999999999999996</v>
      </c>
      <c r="O783">
        <v>-1.1000000000000001</v>
      </c>
      <c r="P783">
        <v>49.4</v>
      </c>
      <c r="Q783">
        <v>-0.5</v>
      </c>
      <c r="R783">
        <v>117.3</v>
      </c>
      <c r="S783">
        <v>0.2</v>
      </c>
      <c r="T783">
        <v>6</v>
      </c>
      <c r="U783">
        <v>12.1</v>
      </c>
      <c r="V783">
        <v>6.8</v>
      </c>
      <c r="W783">
        <v>17.100000000000001</v>
      </c>
      <c r="X783">
        <v>7.5</v>
      </c>
      <c r="Y783">
        <v>-1</v>
      </c>
      <c r="Z783">
        <v>11.7</v>
      </c>
      <c r="AA783">
        <v>32.700000000000003</v>
      </c>
      <c r="AB783">
        <v>-9.3000000000000007</v>
      </c>
      <c r="AC783">
        <v>-5.9</v>
      </c>
      <c r="AD783">
        <v>-1.2</v>
      </c>
      <c r="AE783">
        <v>0.7</v>
      </c>
      <c r="AF783">
        <v>112.7</v>
      </c>
      <c r="AG783">
        <v>91</v>
      </c>
      <c r="AH783">
        <v>-22.4</v>
      </c>
      <c r="AI783">
        <v>23.1</v>
      </c>
    </row>
    <row r="784" spans="1:35" x14ac:dyDescent="0.25">
      <c r="A784">
        <v>44296</v>
      </c>
      <c r="B784">
        <v>16.7</v>
      </c>
      <c r="C784">
        <v>8.5</v>
      </c>
      <c r="D784">
        <v>4.4000000000000004</v>
      </c>
      <c r="E784">
        <v>7.1</v>
      </c>
      <c r="F784">
        <v>16.3</v>
      </c>
      <c r="G784">
        <v>9.4</v>
      </c>
      <c r="H784">
        <v>13</v>
      </c>
      <c r="I784">
        <v>13.1</v>
      </c>
      <c r="J784">
        <v>33</v>
      </c>
      <c r="K784">
        <v>9.3000000000000007</v>
      </c>
      <c r="L784">
        <v>-5.5</v>
      </c>
      <c r="M784">
        <v>13</v>
      </c>
      <c r="N784">
        <v>-4.5999999999999996</v>
      </c>
      <c r="O784">
        <v>-0.5</v>
      </c>
      <c r="P784">
        <v>49.2</v>
      </c>
      <c r="Q784">
        <v>-0.5</v>
      </c>
      <c r="R784">
        <v>117.4</v>
      </c>
      <c r="S784">
        <v>8.6</v>
      </c>
      <c r="T784">
        <v>7</v>
      </c>
      <c r="U784">
        <v>11.5</v>
      </c>
      <c r="V784">
        <v>7.5</v>
      </c>
      <c r="W784">
        <v>14.3</v>
      </c>
      <c r="X784">
        <v>8.1</v>
      </c>
      <c r="Y784">
        <v>-3.5</v>
      </c>
      <c r="Z784">
        <v>11.9</v>
      </c>
      <c r="AA784">
        <v>29.6</v>
      </c>
      <c r="AB784">
        <v>-9.3000000000000007</v>
      </c>
      <c r="AC784">
        <v>-6.5</v>
      </c>
      <c r="AD784">
        <v>-1.2</v>
      </c>
      <c r="AE784">
        <v>0.7</v>
      </c>
      <c r="AF784">
        <v>112.4</v>
      </c>
      <c r="AG784">
        <v>91</v>
      </c>
      <c r="AH784">
        <v>-24.5</v>
      </c>
      <c r="AI784">
        <v>13.8</v>
      </c>
    </row>
    <row r="785" spans="1:35" x14ac:dyDescent="0.25">
      <c r="A785">
        <v>44331</v>
      </c>
      <c r="B785">
        <v>32.200000000000003</v>
      </c>
      <c r="C785">
        <v>9.5</v>
      </c>
      <c r="D785">
        <v>15</v>
      </c>
      <c r="E785">
        <v>7.5</v>
      </c>
      <c r="F785">
        <v>17.8</v>
      </c>
      <c r="G785">
        <v>6.9</v>
      </c>
      <c r="H785">
        <v>12.7</v>
      </c>
      <c r="I785">
        <v>11.7</v>
      </c>
      <c r="J785">
        <v>24.7</v>
      </c>
      <c r="K785">
        <v>8.1</v>
      </c>
      <c r="L785">
        <v>-5.7</v>
      </c>
      <c r="M785">
        <v>12.7</v>
      </c>
      <c r="N785">
        <v>-4.5999999999999996</v>
      </c>
      <c r="O785">
        <v>-0.8</v>
      </c>
      <c r="P785">
        <v>49.2</v>
      </c>
      <c r="Q785">
        <v>-0.9</v>
      </c>
      <c r="R785">
        <v>118.3</v>
      </c>
      <c r="S785">
        <v>-24.6</v>
      </c>
      <c r="T785">
        <v>7</v>
      </c>
      <c r="U785">
        <v>13</v>
      </c>
      <c r="V785">
        <v>7.1</v>
      </c>
      <c r="W785">
        <v>17.3</v>
      </c>
      <c r="X785">
        <v>9.4</v>
      </c>
      <c r="Y785">
        <v>0.9</v>
      </c>
      <c r="Z785">
        <v>11.4</v>
      </c>
      <c r="AA785">
        <v>29.4</v>
      </c>
      <c r="AB785">
        <v>-9</v>
      </c>
      <c r="AC785">
        <v>-4.7</v>
      </c>
      <c r="AD785">
        <v>-1.2</v>
      </c>
      <c r="AE785">
        <v>0.7</v>
      </c>
      <c r="AF785">
        <v>112.8</v>
      </c>
      <c r="AG785">
        <v>91</v>
      </c>
      <c r="AH785">
        <v>-23.7</v>
      </c>
      <c r="AI785">
        <v>14.8</v>
      </c>
    </row>
    <row r="786" spans="1:35" x14ac:dyDescent="0.25">
      <c r="A786">
        <v>44366</v>
      </c>
      <c r="B786">
        <v>19</v>
      </c>
      <c r="C786">
        <v>9.5</v>
      </c>
      <c r="D786">
        <v>15.6</v>
      </c>
      <c r="E786">
        <v>8.1999999999999993</v>
      </c>
      <c r="F786">
        <v>20.7</v>
      </c>
      <c r="G786">
        <v>10.7</v>
      </c>
      <c r="H786">
        <v>10.8</v>
      </c>
      <c r="I786">
        <v>10.6</v>
      </c>
      <c r="J786">
        <v>32.9</v>
      </c>
      <c r="K786">
        <v>10.199999999999999</v>
      </c>
      <c r="L786">
        <v>-5.5</v>
      </c>
      <c r="M786">
        <v>12.7</v>
      </c>
      <c r="N786">
        <v>-4.8</v>
      </c>
      <c r="O786">
        <v>-0.9</v>
      </c>
      <c r="P786">
        <v>49.4</v>
      </c>
      <c r="Q786">
        <v>-0.8</v>
      </c>
      <c r="R786">
        <v>117.3</v>
      </c>
      <c r="S786">
        <v>12.4</v>
      </c>
      <c r="T786">
        <v>7.5</v>
      </c>
      <c r="U786">
        <v>9.3000000000000007</v>
      </c>
      <c r="V786">
        <v>9.6</v>
      </c>
      <c r="W786">
        <v>17.5</v>
      </c>
      <c r="X786">
        <v>9.4</v>
      </c>
      <c r="Y786">
        <v>0.9</v>
      </c>
      <c r="Z786">
        <v>10.8</v>
      </c>
      <c r="AA786">
        <v>31.1</v>
      </c>
      <c r="AB786">
        <v>-8.3000000000000007</v>
      </c>
      <c r="AC786">
        <v>-5.6</v>
      </c>
      <c r="AD786">
        <v>-1.2</v>
      </c>
      <c r="AE786">
        <v>0.7</v>
      </c>
      <c r="AF786">
        <v>112.8</v>
      </c>
      <c r="AG786">
        <v>91</v>
      </c>
      <c r="AH786">
        <v>-25.5</v>
      </c>
      <c r="AI786">
        <v>14.8</v>
      </c>
    </row>
    <row r="787" spans="1:35" x14ac:dyDescent="0.25">
      <c r="A787">
        <v>44399</v>
      </c>
      <c r="B787">
        <v>23.6</v>
      </c>
      <c r="C787">
        <v>8.5</v>
      </c>
      <c r="D787">
        <v>10.7</v>
      </c>
      <c r="E787">
        <v>9.6</v>
      </c>
      <c r="F787">
        <v>19.3</v>
      </c>
      <c r="G787">
        <v>10.4</v>
      </c>
      <c r="H787">
        <v>12.7</v>
      </c>
      <c r="I787">
        <v>10.8</v>
      </c>
      <c r="J787">
        <v>27.3</v>
      </c>
      <c r="K787">
        <v>8.8000000000000007</v>
      </c>
      <c r="L787">
        <v>-1.8</v>
      </c>
      <c r="M787">
        <v>12.7</v>
      </c>
      <c r="N787">
        <v>-4.8</v>
      </c>
      <c r="O787">
        <v>-0.4</v>
      </c>
      <c r="P787">
        <v>49.4</v>
      </c>
      <c r="Q787">
        <v>-1</v>
      </c>
      <c r="R787">
        <v>117.9</v>
      </c>
      <c r="S787">
        <v>10.4</v>
      </c>
      <c r="T787">
        <v>6.5</v>
      </c>
      <c r="U787">
        <v>12.6</v>
      </c>
      <c r="V787">
        <v>7.5</v>
      </c>
      <c r="W787">
        <v>20.100000000000001</v>
      </c>
      <c r="X787">
        <v>10.4</v>
      </c>
      <c r="Y787">
        <v>0.7</v>
      </c>
      <c r="Z787">
        <v>11.9</v>
      </c>
      <c r="AA787">
        <v>29</v>
      </c>
      <c r="AB787">
        <v>-10.3</v>
      </c>
      <c r="AC787">
        <v>-0.4</v>
      </c>
      <c r="AD787">
        <v>-1.4</v>
      </c>
      <c r="AE787">
        <v>0.7</v>
      </c>
      <c r="AF787">
        <v>112.4</v>
      </c>
      <c r="AG787">
        <v>91</v>
      </c>
      <c r="AH787">
        <v>-25.3</v>
      </c>
      <c r="AI787">
        <v>14.4</v>
      </c>
    </row>
    <row r="788" spans="1:35" x14ac:dyDescent="0.25">
      <c r="A788">
        <v>44434</v>
      </c>
      <c r="B788">
        <v>23.2</v>
      </c>
      <c r="C788">
        <v>7</v>
      </c>
      <c r="D788">
        <v>14.1</v>
      </c>
      <c r="E788">
        <v>6.4</v>
      </c>
      <c r="F788">
        <v>17.100000000000001</v>
      </c>
      <c r="G788">
        <v>10.7</v>
      </c>
      <c r="H788">
        <v>10.6</v>
      </c>
      <c r="I788">
        <v>11.4</v>
      </c>
      <c r="J788">
        <v>29.9</v>
      </c>
      <c r="K788">
        <v>9.3000000000000007</v>
      </c>
      <c r="L788">
        <v>-2.2000000000000002</v>
      </c>
      <c r="M788">
        <v>12.7</v>
      </c>
      <c r="N788">
        <v>-4.5999999999999996</v>
      </c>
      <c r="O788">
        <v>-0.3</v>
      </c>
      <c r="P788">
        <v>49.4</v>
      </c>
      <c r="Q788">
        <v>-0.2</v>
      </c>
      <c r="R788">
        <v>118</v>
      </c>
      <c r="S788">
        <v>12.2</v>
      </c>
      <c r="T788">
        <v>9.5</v>
      </c>
      <c r="U788">
        <v>12.2</v>
      </c>
      <c r="V788">
        <v>8.6</v>
      </c>
      <c r="W788">
        <v>17.100000000000001</v>
      </c>
      <c r="X788">
        <v>8.1</v>
      </c>
      <c r="Y788">
        <v>0.8</v>
      </c>
      <c r="Z788">
        <v>10.6</v>
      </c>
      <c r="AA788">
        <v>31.6</v>
      </c>
      <c r="AB788">
        <v>-8.6999999999999993</v>
      </c>
      <c r="AC788">
        <v>-2.2999999999999998</v>
      </c>
      <c r="AD788">
        <v>-1.4</v>
      </c>
      <c r="AE788">
        <v>0.7</v>
      </c>
      <c r="AF788">
        <v>112.4</v>
      </c>
      <c r="AG788">
        <v>91</v>
      </c>
      <c r="AH788">
        <v>-25.5</v>
      </c>
      <c r="AI788">
        <v>13.8</v>
      </c>
    </row>
    <row r="789" spans="1:35" x14ac:dyDescent="0.25">
      <c r="A789">
        <v>44467</v>
      </c>
      <c r="B789">
        <v>21.3</v>
      </c>
      <c r="C789">
        <v>8.5</v>
      </c>
      <c r="D789">
        <v>18.399999999999999</v>
      </c>
      <c r="E789">
        <v>8.1999999999999993</v>
      </c>
      <c r="F789">
        <v>15.4</v>
      </c>
      <c r="G789">
        <v>8.8000000000000007</v>
      </c>
      <c r="H789">
        <v>13</v>
      </c>
      <c r="I789">
        <v>11.4</v>
      </c>
      <c r="J789">
        <v>30.4</v>
      </c>
      <c r="K789">
        <v>9.5</v>
      </c>
      <c r="L789">
        <v>-6.2</v>
      </c>
      <c r="M789">
        <v>12.7</v>
      </c>
      <c r="N789">
        <v>-4.5999999999999996</v>
      </c>
      <c r="O789">
        <v>-1.1000000000000001</v>
      </c>
      <c r="P789">
        <v>49.7</v>
      </c>
      <c r="Q789">
        <v>-0.8</v>
      </c>
      <c r="R789">
        <v>118.7</v>
      </c>
      <c r="S789">
        <v>-18.100000000000001</v>
      </c>
      <c r="T789">
        <v>8</v>
      </c>
      <c r="U789">
        <v>12.2</v>
      </c>
      <c r="V789">
        <v>7.5</v>
      </c>
      <c r="W789">
        <v>21.6</v>
      </c>
      <c r="X789">
        <v>6.9</v>
      </c>
      <c r="Y789">
        <v>-0.5</v>
      </c>
      <c r="Z789">
        <v>11.7</v>
      </c>
      <c r="AA789">
        <v>30.7</v>
      </c>
      <c r="AB789">
        <v>-10</v>
      </c>
      <c r="AC789">
        <v>-5.5</v>
      </c>
      <c r="AD789">
        <v>-1.4</v>
      </c>
      <c r="AE789">
        <v>0.7</v>
      </c>
      <c r="AF789">
        <v>110.6</v>
      </c>
      <c r="AG789">
        <v>91</v>
      </c>
      <c r="AH789">
        <v>-23.9</v>
      </c>
      <c r="AI789">
        <v>15</v>
      </c>
    </row>
    <row r="790" spans="1:35" x14ac:dyDescent="0.25">
      <c r="A790">
        <v>44501</v>
      </c>
      <c r="B790">
        <v>19.3</v>
      </c>
      <c r="C790">
        <v>8</v>
      </c>
      <c r="D790">
        <v>18.5</v>
      </c>
      <c r="E790">
        <v>7.9</v>
      </c>
      <c r="F790">
        <v>17.100000000000001</v>
      </c>
      <c r="G790">
        <v>10</v>
      </c>
      <c r="H790">
        <v>13.7</v>
      </c>
      <c r="I790">
        <v>10.6</v>
      </c>
      <c r="J790">
        <v>29.6</v>
      </c>
      <c r="K790">
        <v>9.5</v>
      </c>
      <c r="L790">
        <v>-5.6</v>
      </c>
      <c r="M790">
        <v>12.7</v>
      </c>
      <c r="N790">
        <v>-4.8</v>
      </c>
      <c r="O790">
        <v>-0.2</v>
      </c>
      <c r="P790">
        <v>49.2</v>
      </c>
      <c r="Q790">
        <v>-0.6</v>
      </c>
      <c r="R790">
        <v>117</v>
      </c>
      <c r="S790">
        <v>6.9</v>
      </c>
      <c r="T790">
        <v>6.5</v>
      </c>
      <c r="U790">
        <v>8.5</v>
      </c>
      <c r="V790">
        <v>7.9</v>
      </c>
      <c r="W790">
        <v>16.8</v>
      </c>
      <c r="X790">
        <v>8.8000000000000007</v>
      </c>
      <c r="Y790">
        <v>0.8</v>
      </c>
      <c r="Z790">
        <v>10.6</v>
      </c>
      <c r="AA790">
        <v>29.9</v>
      </c>
      <c r="AB790">
        <v>-9.6999999999999993</v>
      </c>
      <c r="AC790">
        <v>-5.8</v>
      </c>
      <c r="AD790">
        <v>-1.2</v>
      </c>
      <c r="AE790">
        <v>0.7</v>
      </c>
      <c r="AF790">
        <v>110.7</v>
      </c>
      <c r="AG790">
        <v>91</v>
      </c>
      <c r="AH790">
        <v>-22.8</v>
      </c>
      <c r="AI790">
        <v>22.5</v>
      </c>
    </row>
    <row r="791" spans="1:35" x14ac:dyDescent="0.25">
      <c r="A791">
        <v>44535</v>
      </c>
      <c r="B791">
        <v>27</v>
      </c>
      <c r="C791">
        <v>8.5</v>
      </c>
      <c r="D791">
        <v>14.1</v>
      </c>
      <c r="E791">
        <v>6.4</v>
      </c>
      <c r="F791">
        <v>17.100000000000001</v>
      </c>
      <c r="G791">
        <v>10.7</v>
      </c>
      <c r="H791">
        <v>17.8</v>
      </c>
      <c r="I791">
        <v>11.4</v>
      </c>
      <c r="J791">
        <v>29.2</v>
      </c>
      <c r="K791">
        <v>10</v>
      </c>
      <c r="L791">
        <v>-5.4</v>
      </c>
      <c r="M791">
        <v>12.7</v>
      </c>
      <c r="N791">
        <v>-4.5999999999999996</v>
      </c>
      <c r="O791">
        <v>-0.1</v>
      </c>
      <c r="P791">
        <v>49</v>
      </c>
      <c r="Q791">
        <v>-1.3</v>
      </c>
      <c r="R791">
        <v>118</v>
      </c>
      <c r="S791">
        <v>12.4</v>
      </c>
      <c r="T791">
        <v>8.5</v>
      </c>
      <c r="U791">
        <v>5</v>
      </c>
      <c r="V791">
        <v>8.6</v>
      </c>
      <c r="W791">
        <v>17</v>
      </c>
      <c r="X791">
        <v>8.8000000000000007</v>
      </c>
      <c r="Y791">
        <v>2.9</v>
      </c>
      <c r="Z791">
        <v>11.4</v>
      </c>
      <c r="AA791">
        <v>30.9</v>
      </c>
      <c r="AB791">
        <v>-8.6999999999999993</v>
      </c>
      <c r="AC791">
        <v>-5.6</v>
      </c>
      <c r="AD791">
        <v>-1.2</v>
      </c>
      <c r="AE791">
        <v>0.7</v>
      </c>
      <c r="AF791">
        <v>112.8</v>
      </c>
      <c r="AG791">
        <v>91</v>
      </c>
      <c r="AH791">
        <v>-24.3</v>
      </c>
      <c r="AI791">
        <v>14.1</v>
      </c>
    </row>
    <row r="792" spans="1:35" x14ac:dyDescent="0.25">
      <c r="A792">
        <v>44570</v>
      </c>
      <c r="B792">
        <v>30.5</v>
      </c>
      <c r="C792">
        <v>6</v>
      </c>
      <c r="D792">
        <v>14.6</v>
      </c>
      <c r="E792">
        <v>7.9</v>
      </c>
      <c r="F792">
        <v>16.399999999999999</v>
      </c>
      <c r="G792">
        <v>10.4</v>
      </c>
      <c r="H792">
        <v>12.8</v>
      </c>
      <c r="I792">
        <v>11.4</v>
      </c>
      <c r="J792">
        <v>26.3</v>
      </c>
      <c r="K792">
        <v>9.3000000000000007</v>
      </c>
      <c r="L792">
        <v>-6.5</v>
      </c>
      <c r="M792">
        <v>12.7</v>
      </c>
      <c r="N792">
        <v>-4.3</v>
      </c>
      <c r="O792">
        <v>-0.9</v>
      </c>
      <c r="P792">
        <v>49.2</v>
      </c>
      <c r="Q792">
        <v>-1.2</v>
      </c>
      <c r="R792">
        <v>117.3</v>
      </c>
      <c r="S792">
        <v>15.9</v>
      </c>
      <c r="T792">
        <v>8</v>
      </c>
      <c r="U792">
        <v>11.9</v>
      </c>
      <c r="V792">
        <v>8.1999999999999993</v>
      </c>
      <c r="W792">
        <v>13.7</v>
      </c>
      <c r="X792">
        <v>9.4</v>
      </c>
      <c r="Y792">
        <v>0.9</v>
      </c>
      <c r="Z792">
        <v>21.1</v>
      </c>
      <c r="AA792">
        <v>30</v>
      </c>
      <c r="AB792">
        <v>-8.3000000000000007</v>
      </c>
      <c r="AC792">
        <v>-4.5</v>
      </c>
      <c r="AD792">
        <v>-1.2</v>
      </c>
      <c r="AE792">
        <v>0.7</v>
      </c>
      <c r="AF792">
        <v>113.8</v>
      </c>
      <c r="AG792">
        <v>91.2</v>
      </c>
      <c r="AH792">
        <v>-24.1</v>
      </c>
      <c r="AI792">
        <v>14.3</v>
      </c>
    </row>
    <row r="793" spans="1:35" x14ac:dyDescent="0.25">
      <c r="A793">
        <v>44605</v>
      </c>
      <c r="B793">
        <v>29.6</v>
      </c>
      <c r="C793">
        <v>6.5</v>
      </c>
      <c r="D793">
        <v>16</v>
      </c>
      <c r="E793">
        <v>8.6</v>
      </c>
      <c r="F793">
        <v>16.8</v>
      </c>
      <c r="G793">
        <v>11.4</v>
      </c>
      <c r="H793">
        <v>15.1</v>
      </c>
      <c r="I793">
        <v>11.7</v>
      </c>
      <c r="J793">
        <v>32</v>
      </c>
      <c r="K793">
        <v>9.3000000000000007</v>
      </c>
      <c r="L793">
        <v>-5.5</v>
      </c>
      <c r="M793">
        <v>12.7</v>
      </c>
      <c r="N793">
        <v>-4.5999999999999996</v>
      </c>
      <c r="O793">
        <v>-1</v>
      </c>
      <c r="P793">
        <v>49.4</v>
      </c>
      <c r="Q793">
        <v>-1.1000000000000001</v>
      </c>
      <c r="R793">
        <v>117.3</v>
      </c>
      <c r="S793">
        <v>9.3000000000000007</v>
      </c>
      <c r="T793">
        <v>6.5</v>
      </c>
      <c r="U793">
        <v>11.9</v>
      </c>
      <c r="V793">
        <v>8.9</v>
      </c>
      <c r="W793">
        <v>17.5</v>
      </c>
      <c r="X793">
        <v>9.4</v>
      </c>
      <c r="Y793">
        <v>0.4</v>
      </c>
      <c r="Z793">
        <v>11.9</v>
      </c>
      <c r="AA793">
        <v>25</v>
      </c>
      <c r="AB793">
        <v>-7.3</v>
      </c>
      <c r="AC793">
        <v>-5.5</v>
      </c>
      <c r="AD793">
        <v>-1.2</v>
      </c>
      <c r="AE793">
        <v>0.7</v>
      </c>
      <c r="AF793">
        <v>113.4</v>
      </c>
      <c r="AG793">
        <v>91.2</v>
      </c>
      <c r="AH793">
        <v>-24.1</v>
      </c>
      <c r="AI793">
        <v>14.4</v>
      </c>
    </row>
    <row r="794" spans="1:35" x14ac:dyDescent="0.25">
      <c r="A794">
        <v>44641</v>
      </c>
      <c r="B794">
        <v>28.7</v>
      </c>
      <c r="C794">
        <v>7.5</v>
      </c>
      <c r="D794">
        <v>20.3</v>
      </c>
      <c r="E794">
        <v>9.3000000000000007</v>
      </c>
      <c r="F794">
        <v>21.3</v>
      </c>
      <c r="G794">
        <v>10</v>
      </c>
      <c r="H794">
        <v>11.3</v>
      </c>
      <c r="I794">
        <v>11.4</v>
      </c>
      <c r="J794">
        <v>29.2</v>
      </c>
      <c r="K794">
        <v>9.3000000000000007</v>
      </c>
      <c r="L794">
        <v>-5.5</v>
      </c>
      <c r="M794">
        <v>12.7</v>
      </c>
      <c r="N794">
        <v>-4.5999999999999996</v>
      </c>
      <c r="O794">
        <v>-0.5</v>
      </c>
      <c r="P794">
        <v>49.2</v>
      </c>
      <c r="Q794">
        <v>-1.4</v>
      </c>
      <c r="R794">
        <v>118</v>
      </c>
      <c r="S794">
        <v>2.4</v>
      </c>
      <c r="T794">
        <v>9</v>
      </c>
      <c r="U794">
        <v>11.9</v>
      </c>
      <c r="V794">
        <v>8.1999999999999993</v>
      </c>
      <c r="W794">
        <v>16.5</v>
      </c>
      <c r="X794">
        <v>7.5</v>
      </c>
      <c r="Y794">
        <v>-0.2</v>
      </c>
      <c r="Z794">
        <v>11.4</v>
      </c>
      <c r="AA794">
        <v>29.5</v>
      </c>
      <c r="AB794">
        <v>-8</v>
      </c>
      <c r="AC794">
        <v>-4.5999999999999996</v>
      </c>
      <c r="AD794">
        <v>-1.2</v>
      </c>
      <c r="AE794">
        <v>0.7</v>
      </c>
      <c r="AF794">
        <v>112.5</v>
      </c>
      <c r="AG794">
        <v>91.2</v>
      </c>
      <c r="AH794">
        <v>-23.2</v>
      </c>
      <c r="AI794">
        <v>21.1</v>
      </c>
    </row>
    <row r="795" spans="1:35" x14ac:dyDescent="0.25">
      <c r="A795">
        <v>44675</v>
      </c>
      <c r="B795">
        <v>27.4</v>
      </c>
      <c r="C795">
        <v>10.3</v>
      </c>
      <c r="D795">
        <v>19.100000000000001</v>
      </c>
      <c r="E795">
        <v>7.9</v>
      </c>
      <c r="F795">
        <v>17.100000000000001</v>
      </c>
      <c r="G795">
        <v>8.8000000000000007</v>
      </c>
      <c r="H795">
        <v>11.3</v>
      </c>
      <c r="I795">
        <v>11.4</v>
      </c>
      <c r="J795">
        <v>29.6</v>
      </c>
      <c r="K795">
        <v>9.5</v>
      </c>
      <c r="L795">
        <v>-5.3</v>
      </c>
      <c r="M795">
        <v>12.7</v>
      </c>
      <c r="N795">
        <v>-4.3</v>
      </c>
      <c r="O795">
        <v>-0.4</v>
      </c>
      <c r="P795">
        <v>49.2</v>
      </c>
      <c r="Q795">
        <v>-1.2</v>
      </c>
      <c r="R795">
        <v>117.3</v>
      </c>
      <c r="S795">
        <v>0.9</v>
      </c>
      <c r="T795">
        <v>9.5</v>
      </c>
      <c r="U795">
        <v>5.4</v>
      </c>
      <c r="V795">
        <v>7.5</v>
      </c>
      <c r="W795">
        <v>17</v>
      </c>
      <c r="X795">
        <v>8.1</v>
      </c>
      <c r="Y795">
        <v>-3</v>
      </c>
      <c r="Z795">
        <v>11.4</v>
      </c>
      <c r="AA795">
        <v>28.8</v>
      </c>
      <c r="AB795">
        <v>-8.6999999999999993</v>
      </c>
      <c r="AC795">
        <v>-6.9</v>
      </c>
      <c r="AD795">
        <v>-1.2</v>
      </c>
      <c r="AE795">
        <v>0.7</v>
      </c>
      <c r="AF795">
        <v>112.4</v>
      </c>
      <c r="AG795">
        <v>91</v>
      </c>
      <c r="AH795">
        <v>-23.9</v>
      </c>
      <c r="AI795">
        <v>15.3</v>
      </c>
    </row>
    <row r="796" spans="1:35" x14ac:dyDescent="0.25">
      <c r="A796">
        <v>44710</v>
      </c>
      <c r="B796">
        <v>25.5</v>
      </c>
      <c r="C796">
        <v>8.5</v>
      </c>
      <c r="D796">
        <v>14.3</v>
      </c>
      <c r="E796">
        <v>7.9</v>
      </c>
      <c r="F796">
        <v>17.399999999999999</v>
      </c>
      <c r="G796">
        <v>6.2</v>
      </c>
      <c r="H796">
        <v>12.1</v>
      </c>
      <c r="I796">
        <v>11.4</v>
      </c>
      <c r="J796">
        <v>29.5</v>
      </c>
      <c r="K796">
        <v>8.6</v>
      </c>
      <c r="L796">
        <v>-5.4</v>
      </c>
      <c r="M796">
        <v>12.7</v>
      </c>
      <c r="N796">
        <v>-4.8</v>
      </c>
      <c r="O796">
        <v>0.7</v>
      </c>
      <c r="P796">
        <v>49.2</v>
      </c>
      <c r="Q796">
        <v>-1</v>
      </c>
      <c r="R796">
        <v>117.7</v>
      </c>
      <c r="S796">
        <v>12.9</v>
      </c>
      <c r="T796">
        <v>7</v>
      </c>
      <c r="U796">
        <v>9.6</v>
      </c>
      <c r="V796">
        <v>6.8</v>
      </c>
      <c r="W796">
        <v>20.399999999999999</v>
      </c>
      <c r="X796">
        <v>8.1</v>
      </c>
      <c r="Y796">
        <v>-1.4</v>
      </c>
      <c r="Z796">
        <v>11.9</v>
      </c>
      <c r="AA796">
        <v>30.8</v>
      </c>
      <c r="AB796">
        <v>-7.3</v>
      </c>
      <c r="AC796">
        <v>-5.7</v>
      </c>
      <c r="AD796">
        <v>-1.2</v>
      </c>
      <c r="AE796">
        <v>0.7</v>
      </c>
      <c r="AF796">
        <v>113.1</v>
      </c>
      <c r="AG796">
        <v>91.2</v>
      </c>
      <c r="AH796">
        <v>-24.4</v>
      </c>
      <c r="AI796">
        <v>14.2</v>
      </c>
    </row>
    <row r="797" spans="1:35" x14ac:dyDescent="0.25">
      <c r="A797">
        <v>44744</v>
      </c>
      <c r="B797">
        <v>30</v>
      </c>
      <c r="C797">
        <v>8</v>
      </c>
      <c r="D797">
        <v>16.600000000000001</v>
      </c>
      <c r="E797">
        <v>8.6</v>
      </c>
      <c r="F797">
        <v>16.7</v>
      </c>
      <c r="G797">
        <v>6.2</v>
      </c>
      <c r="H797">
        <v>15.4</v>
      </c>
      <c r="I797">
        <v>11.1</v>
      </c>
      <c r="J797">
        <v>32.4</v>
      </c>
      <c r="K797">
        <v>9.5</v>
      </c>
      <c r="L797">
        <v>-5.6</v>
      </c>
      <c r="M797">
        <v>12.7</v>
      </c>
      <c r="N797">
        <v>-4.3</v>
      </c>
      <c r="O797">
        <v>-0.3</v>
      </c>
      <c r="P797">
        <v>49</v>
      </c>
      <c r="Q797">
        <v>-1.8</v>
      </c>
      <c r="R797">
        <v>117.4</v>
      </c>
      <c r="S797">
        <v>9.6</v>
      </c>
      <c r="T797">
        <v>10.9</v>
      </c>
      <c r="U797">
        <v>12.1</v>
      </c>
      <c r="V797">
        <v>7.5</v>
      </c>
      <c r="W797">
        <v>17.2</v>
      </c>
      <c r="X797">
        <v>9.4</v>
      </c>
      <c r="Y797">
        <v>0.3</v>
      </c>
      <c r="Z797">
        <v>11.4</v>
      </c>
      <c r="AA797">
        <v>28</v>
      </c>
      <c r="AB797">
        <v>-7</v>
      </c>
      <c r="AC797">
        <v>-6.7</v>
      </c>
      <c r="AD797">
        <v>-1.2</v>
      </c>
      <c r="AE797">
        <v>0.7</v>
      </c>
      <c r="AF797">
        <v>112.4</v>
      </c>
      <c r="AG797">
        <v>91.2</v>
      </c>
      <c r="AH797">
        <v>-25</v>
      </c>
      <c r="AI797">
        <v>14.7</v>
      </c>
    </row>
    <row r="798" spans="1:35" x14ac:dyDescent="0.25">
      <c r="A798">
        <v>44779</v>
      </c>
      <c r="B798">
        <v>30.1</v>
      </c>
      <c r="C798">
        <v>10.6</v>
      </c>
      <c r="D798">
        <v>15.7</v>
      </c>
      <c r="E798">
        <v>8.9</v>
      </c>
      <c r="F798">
        <v>14.4</v>
      </c>
      <c r="G798">
        <v>9.4</v>
      </c>
      <c r="H798">
        <v>13</v>
      </c>
      <c r="I798">
        <v>12.5</v>
      </c>
      <c r="J798">
        <v>26.4</v>
      </c>
      <c r="K798">
        <v>10.6</v>
      </c>
      <c r="L798">
        <v>-7.6</v>
      </c>
      <c r="M798">
        <v>12.7</v>
      </c>
      <c r="N798">
        <v>-4.5999999999999996</v>
      </c>
      <c r="O798">
        <v>0.1</v>
      </c>
      <c r="P798">
        <v>49.2</v>
      </c>
      <c r="Q798">
        <v>-1.1000000000000001</v>
      </c>
      <c r="R798">
        <v>117.8</v>
      </c>
      <c r="S798">
        <v>11.9</v>
      </c>
      <c r="T798">
        <v>8.5</v>
      </c>
      <c r="U798">
        <v>11.7</v>
      </c>
      <c r="V798">
        <v>5</v>
      </c>
      <c r="W798">
        <v>13.8</v>
      </c>
      <c r="X798">
        <v>8.8000000000000007</v>
      </c>
      <c r="Y798">
        <v>3.7</v>
      </c>
      <c r="Z798">
        <v>20.9</v>
      </c>
      <c r="AA798">
        <v>30</v>
      </c>
      <c r="AB798">
        <v>-9</v>
      </c>
      <c r="AC798">
        <v>-5.8</v>
      </c>
      <c r="AD798">
        <v>-1.2</v>
      </c>
      <c r="AE798">
        <v>0.5</v>
      </c>
      <c r="AF798">
        <v>112.9</v>
      </c>
      <c r="AG798">
        <v>91.2</v>
      </c>
      <c r="AH798">
        <v>-24.2</v>
      </c>
      <c r="AI798">
        <v>14.1</v>
      </c>
    </row>
    <row r="799" spans="1:35" x14ac:dyDescent="0.25">
      <c r="A799">
        <v>44813</v>
      </c>
      <c r="B799">
        <v>29.3</v>
      </c>
      <c r="C799">
        <v>8.5</v>
      </c>
      <c r="D799">
        <v>14</v>
      </c>
      <c r="E799">
        <v>7.1</v>
      </c>
      <c r="F799">
        <v>16.7</v>
      </c>
      <c r="G799">
        <v>11.4</v>
      </c>
      <c r="H799">
        <v>13</v>
      </c>
      <c r="I799">
        <v>22.5</v>
      </c>
      <c r="J799">
        <v>29.9</v>
      </c>
      <c r="K799">
        <v>10.199999999999999</v>
      </c>
      <c r="L799">
        <v>-10.4</v>
      </c>
      <c r="M799">
        <v>12.7</v>
      </c>
      <c r="N799">
        <v>-4.3</v>
      </c>
      <c r="O799">
        <v>-0.1</v>
      </c>
      <c r="P799">
        <v>49.2</v>
      </c>
      <c r="Q799">
        <v>-0.6</v>
      </c>
      <c r="R799">
        <v>117.1</v>
      </c>
      <c r="S799">
        <v>-28.5</v>
      </c>
      <c r="T799">
        <v>8</v>
      </c>
      <c r="U799">
        <v>15.2</v>
      </c>
      <c r="V799">
        <v>7.5</v>
      </c>
      <c r="W799">
        <v>17.2</v>
      </c>
      <c r="X799">
        <v>9.4</v>
      </c>
      <c r="Y799">
        <v>0.7</v>
      </c>
      <c r="Z799">
        <v>10.8</v>
      </c>
      <c r="AA799">
        <v>30.2</v>
      </c>
      <c r="AB799">
        <v>-10</v>
      </c>
      <c r="AC799">
        <v>-5.3</v>
      </c>
      <c r="AD799">
        <v>-1.2</v>
      </c>
      <c r="AE799">
        <v>0.7</v>
      </c>
      <c r="AF799">
        <v>113.3</v>
      </c>
      <c r="AG799">
        <v>91</v>
      </c>
      <c r="AH799">
        <v>-25.2</v>
      </c>
      <c r="AI799">
        <v>13.4</v>
      </c>
    </row>
    <row r="800" spans="1:35" x14ac:dyDescent="0.25">
      <c r="A800">
        <v>44848</v>
      </c>
      <c r="B800">
        <v>10.3</v>
      </c>
      <c r="C800">
        <v>9.5</v>
      </c>
      <c r="D800">
        <v>15.1</v>
      </c>
      <c r="E800">
        <v>10.9</v>
      </c>
      <c r="F800">
        <v>17.2</v>
      </c>
      <c r="G800">
        <v>11.1</v>
      </c>
      <c r="H800">
        <v>11.6</v>
      </c>
      <c r="I800">
        <v>11.1</v>
      </c>
      <c r="J800">
        <v>28.2</v>
      </c>
      <c r="K800">
        <v>10.4</v>
      </c>
      <c r="L800">
        <v>-8.8000000000000007</v>
      </c>
      <c r="M800">
        <v>13</v>
      </c>
      <c r="N800">
        <v>-4.5999999999999996</v>
      </c>
      <c r="O800">
        <v>-0.7</v>
      </c>
      <c r="P800">
        <v>49.2</v>
      </c>
      <c r="Q800">
        <v>-1</v>
      </c>
      <c r="R800">
        <v>117.8</v>
      </c>
      <c r="S800">
        <v>7.2</v>
      </c>
      <c r="T800">
        <v>6.5</v>
      </c>
      <c r="U800">
        <v>11.8</v>
      </c>
      <c r="V800">
        <v>7.9</v>
      </c>
      <c r="W800">
        <v>16.899999999999999</v>
      </c>
      <c r="X800">
        <v>8.1</v>
      </c>
      <c r="Y800">
        <v>4.5999999999999996</v>
      </c>
      <c r="Z800">
        <v>11.9</v>
      </c>
      <c r="AA800">
        <v>30.1</v>
      </c>
      <c r="AB800">
        <v>-9</v>
      </c>
      <c r="AC800">
        <v>-12.2</v>
      </c>
      <c r="AD800">
        <v>-1.2</v>
      </c>
      <c r="AE800">
        <v>0.7</v>
      </c>
      <c r="AF800">
        <v>111.6</v>
      </c>
      <c r="AG800">
        <v>91</v>
      </c>
      <c r="AH800">
        <v>-24.4</v>
      </c>
      <c r="AI800">
        <v>15.7</v>
      </c>
    </row>
    <row r="801" spans="1:35" x14ac:dyDescent="0.25">
      <c r="A801">
        <v>44882</v>
      </c>
      <c r="B801">
        <v>-18.3</v>
      </c>
      <c r="C801">
        <v>7</v>
      </c>
      <c r="D801">
        <v>16.100000000000001</v>
      </c>
      <c r="E801">
        <v>8.1999999999999993</v>
      </c>
      <c r="F801">
        <v>18.8</v>
      </c>
      <c r="G801">
        <v>10.4</v>
      </c>
      <c r="H801">
        <v>12.9</v>
      </c>
      <c r="I801">
        <v>10.6</v>
      </c>
      <c r="J801">
        <v>29.9</v>
      </c>
      <c r="K801">
        <v>9.3000000000000007</v>
      </c>
      <c r="L801">
        <v>-8.6</v>
      </c>
      <c r="M801">
        <v>12.7</v>
      </c>
      <c r="N801">
        <v>-4.5999999999999996</v>
      </c>
      <c r="O801">
        <v>-0.2</v>
      </c>
      <c r="P801">
        <v>49.2</v>
      </c>
      <c r="Q801">
        <v>-0.6</v>
      </c>
      <c r="R801">
        <v>117</v>
      </c>
      <c r="S801">
        <v>11.1</v>
      </c>
      <c r="T801">
        <v>7</v>
      </c>
      <c r="U801">
        <v>11.8</v>
      </c>
      <c r="V801">
        <v>8.6</v>
      </c>
      <c r="W801">
        <v>16.600000000000001</v>
      </c>
      <c r="X801">
        <v>9.4</v>
      </c>
      <c r="Y801">
        <v>1.2</v>
      </c>
      <c r="Z801">
        <v>12.8</v>
      </c>
      <c r="AA801">
        <v>30</v>
      </c>
      <c r="AB801">
        <v>-8.3000000000000007</v>
      </c>
      <c r="AC801">
        <v>-4.0999999999999996</v>
      </c>
      <c r="AD801">
        <v>-1.2</v>
      </c>
      <c r="AE801">
        <v>0.7</v>
      </c>
      <c r="AF801">
        <v>112.8</v>
      </c>
      <c r="AG801">
        <v>91</v>
      </c>
      <c r="AH801">
        <v>-23.8</v>
      </c>
      <c r="AI801">
        <v>22.3</v>
      </c>
    </row>
    <row r="802" spans="1:35" x14ac:dyDescent="0.25">
      <c r="A802">
        <v>44917</v>
      </c>
      <c r="B802">
        <v>17</v>
      </c>
      <c r="C802">
        <v>8.5</v>
      </c>
      <c r="D802">
        <v>22.6</v>
      </c>
      <c r="E802">
        <v>7.9</v>
      </c>
      <c r="F802">
        <v>16.8</v>
      </c>
      <c r="G802">
        <v>10</v>
      </c>
      <c r="H802">
        <v>9.8000000000000007</v>
      </c>
      <c r="I802">
        <v>11.4</v>
      </c>
      <c r="J802">
        <v>29.9</v>
      </c>
      <c r="K802">
        <v>10.6</v>
      </c>
      <c r="L802">
        <v>-5.9</v>
      </c>
      <c r="M802">
        <v>12.7</v>
      </c>
      <c r="N802">
        <v>-4.3</v>
      </c>
      <c r="O802">
        <v>-7.6</v>
      </c>
      <c r="P802">
        <v>49.4</v>
      </c>
      <c r="Q802">
        <v>-1.4</v>
      </c>
      <c r="R802">
        <v>117.8</v>
      </c>
      <c r="S802">
        <v>15.1</v>
      </c>
      <c r="T802">
        <v>6.5</v>
      </c>
      <c r="U802">
        <v>11.1</v>
      </c>
      <c r="V802">
        <v>8.1999999999999993</v>
      </c>
      <c r="W802">
        <v>16.2</v>
      </c>
      <c r="X802">
        <v>10</v>
      </c>
      <c r="Y802">
        <v>0.7</v>
      </c>
      <c r="Z802">
        <v>11.4</v>
      </c>
      <c r="AA802">
        <v>30.5</v>
      </c>
      <c r="AB802">
        <v>-9</v>
      </c>
      <c r="AC802">
        <v>-5.4</v>
      </c>
      <c r="AD802">
        <v>-1.4</v>
      </c>
      <c r="AE802">
        <v>0.7</v>
      </c>
      <c r="AF802">
        <v>112.9</v>
      </c>
      <c r="AG802">
        <v>91</v>
      </c>
      <c r="AH802">
        <v>-23.9</v>
      </c>
      <c r="AI802">
        <v>13.5</v>
      </c>
    </row>
    <row r="803" spans="1:35" x14ac:dyDescent="0.25">
      <c r="A803">
        <v>44952</v>
      </c>
      <c r="B803">
        <v>32.9</v>
      </c>
      <c r="C803">
        <v>6.5</v>
      </c>
      <c r="D803">
        <v>16.100000000000001</v>
      </c>
      <c r="E803">
        <v>7.5</v>
      </c>
      <c r="F803">
        <v>13.3</v>
      </c>
      <c r="G803">
        <v>5</v>
      </c>
      <c r="H803">
        <v>12.9</v>
      </c>
      <c r="I803">
        <v>11.7</v>
      </c>
      <c r="J803">
        <v>34</v>
      </c>
      <c r="K803">
        <v>9.3000000000000007</v>
      </c>
      <c r="L803">
        <v>-5.6</v>
      </c>
      <c r="M803">
        <v>12.7</v>
      </c>
      <c r="N803">
        <v>-4.5999999999999996</v>
      </c>
      <c r="O803">
        <v>-0.9</v>
      </c>
      <c r="P803">
        <v>49</v>
      </c>
      <c r="Q803">
        <v>-0.7</v>
      </c>
      <c r="R803">
        <v>118.2</v>
      </c>
      <c r="S803">
        <v>9.1999999999999993</v>
      </c>
      <c r="T803">
        <v>6.5</v>
      </c>
      <c r="U803">
        <v>9.6999999999999993</v>
      </c>
      <c r="V803">
        <v>8.1999999999999993</v>
      </c>
      <c r="W803">
        <v>20.7</v>
      </c>
      <c r="X803">
        <v>10</v>
      </c>
      <c r="Y803">
        <v>-2.4</v>
      </c>
      <c r="Z803">
        <v>10.8</v>
      </c>
      <c r="AA803">
        <v>29.8</v>
      </c>
      <c r="AB803">
        <v>-8.6999999999999993</v>
      </c>
      <c r="AC803">
        <v>-6.1</v>
      </c>
      <c r="AD803">
        <v>-1.2</v>
      </c>
      <c r="AE803">
        <v>0.7</v>
      </c>
      <c r="AF803">
        <v>111.7</v>
      </c>
      <c r="AG803">
        <v>91.2</v>
      </c>
      <c r="AH803">
        <v>-25</v>
      </c>
      <c r="AI803">
        <v>14.4</v>
      </c>
    </row>
    <row r="804" spans="1:35" x14ac:dyDescent="0.25">
      <c r="A804">
        <v>44987</v>
      </c>
      <c r="B804">
        <v>24.7</v>
      </c>
      <c r="C804">
        <v>9</v>
      </c>
      <c r="D804">
        <v>22.6</v>
      </c>
      <c r="E804">
        <v>10</v>
      </c>
      <c r="F804">
        <v>17.3</v>
      </c>
      <c r="G804">
        <v>9.4</v>
      </c>
      <c r="H804">
        <v>10.3</v>
      </c>
      <c r="I804">
        <v>12.8</v>
      </c>
      <c r="J804">
        <v>30</v>
      </c>
      <c r="K804">
        <v>8.8000000000000007</v>
      </c>
      <c r="L804">
        <v>-8</v>
      </c>
      <c r="M804">
        <v>12.7</v>
      </c>
      <c r="N804">
        <v>-4.5999999999999996</v>
      </c>
      <c r="O804">
        <v>-0.7</v>
      </c>
      <c r="P804">
        <v>49.2</v>
      </c>
      <c r="Q804">
        <v>-0.1</v>
      </c>
      <c r="R804">
        <v>117.4</v>
      </c>
      <c r="S804">
        <v>-59.4</v>
      </c>
      <c r="T804">
        <v>7</v>
      </c>
      <c r="U804">
        <v>14.6</v>
      </c>
      <c r="V804">
        <v>6.4</v>
      </c>
      <c r="W804">
        <v>17.3</v>
      </c>
      <c r="X804">
        <v>6.9</v>
      </c>
      <c r="Y804">
        <v>1.1000000000000001</v>
      </c>
      <c r="Z804">
        <v>11.4</v>
      </c>
      <c r="AA804">
        <v>27.4</v>
      </c>
      <c r="AB804">
        <v>-9.6999999999999993</v>
      </c>
      <c r="AC804">
        <v>-5.4</v>
      </c>
      <c r="AD804">
        <v>-1.2</v>
      </c>
      <c r="AE804">
        <v>0.7</v>
      </c>
      <c r="AF804">
        <v>112.2</v>
      </c>
      <c r="AG804">
        <v>91</v>
      </c>
      <c r="AH804">
        <v>-24.1</v>
      </c>
      <c r="AI804">
        <v>14.1</v>
      </c>
    </row>
    <row r="805" spans="1:35" x14ac:dyDescent="0.25">
      <c r="A805">
        <v>45021</v>
      </c>
      <c r="B805">
        <v>8.6999999999999993</v>
      </c>
      <c r="C805">
        <v>6.5</v>
      </c>
      <c r="D805">
        <v>14.4</v>
      </c>
      <c r="E805">
        <v>7.9</v>
      </c>
      <c r="F805">
        <v>15.1</v>
      </c>
      <c r="G805">
        <v>9.4</v>
      </c>
      <c r="H805">
        <v>12.6</v>
      </c>
      <c r="I805">
        <v>12.8</v>
      </c>
      <c r="J805">
        <v>30.4</v>
      </c>
      <c r="K805">
        <v>10.199999999999999</v>
      </c>
      <c r="L805">
        <v>-5.5</v>
      </c>
      <c r="M805">
        <v>12.7</v>
      </c>
      <c r="N805">
        <v>-4.5999999999999996</v>
      </c>
      <c r="O805">
        <v>-0.9</v>
      </c>
      <c r="P805">
        <v>49.4</v>
      </c>
      <c r="Q805">
        <v>2.4</v>
      </c>
      <c r="R805">
        <v>117.3</v>
      </c>
      <c r="S805">
        <v>9.6</v>
      </c>
      <c r="T805">
        <v>8</v>
      </c>
      <c r="U805">
        <v>3.8</v>
      </c>
      <c r="V805">
        <v>8.1999999999999993</v>
      </c>
      <c r="W805">
        <v>17.5</v>
      </c>
      <c r="X805">
        <v>10.4</v>
      </c>
      <c r="Y805">
        <v>5.3</v>
      </c>
      <c r="Z805">
        <v>11.9</v>
      </c>
      <c r="AA805">
        <v>29.8</v>
      </c>
      <c r="AB805">
        <v>-6.7</v>
      </c>
      <c r="AC805">
        <v>-8.1</v>
      </c>
      <c r="AD805">
        <v>-1.2</v>
      </c>
      <c r="AE805">
        <v>0.7</v>
      </c>
      <c r="AF805">
        <v>112.2</v>
      </c>
      <c r="AG805">
        <v>91.2</v>
      </c>
      <c r="AH805">
        <v>-22.8</v>
      </c>
      <c r="AI805">
        <v>22.1</v>
      </c>
    </row>
    <row r="806" spans="1:35" x14ac:dyDescent="0.25">
      <c r="A806">
        <v>45054</v>
      </c>
      <c r="B806">
        <v>20.100000000000001</v>
      </c>
      <c r="C806">
        <v>10.9</v>
      </c>
      <c r="D806">
        <v>2.7</v>
      </c>
      <c r="E806">
        <v>9.3000000000000007</v>
      </c>
      <c r="F806">
        <v>15.6</v>
      </c>
      <c r="G806">
        <v>10</v>
      </c>
      <c r="H806">
        <v>11.1</v>
      </c>
      <c r="I806">
        <v>12.2</v>
      </c>
      <c r="J806">
        <v>30.5</v>
      </c>
      <c r="K806">
        <v>10.199999999999999</v>
      </c>
      <c r="L806">
        <v>-5.4</v>
      </c>
      <c r="M806">
        <v>12.7</v>
      </c>
      <c r="N806">
        <v>-4.5999999999999996</v>
      </c>
      <c r="O806">
        <v>-0.4</v>
      </c>
      <c r="P806">
        <v>49.2</v>
      </c>
      <c r="Q806">
        <v>-0.5</v>
      </c>
      <c r="R806">
        <v>117</v>
      </c>
      <c r="S806">
        <v>-12.7</v>
      </c>
      <c r="T806">
        <v>8.5</v>
      </c>
      <c r="U806">
        <v>10.9</v>
      </c>
      <c r="V806">
        <v>7.5</v>
      </c>
      <c r="W806">
        <v>18.8</v>
      </c>
      <c r="X806">
        <v>7.5</v>
      </c>
      <c r="Y806">
        <v>0.9</v>
      </c>
      <c r="Z806">
        <v>11.1</v>
      </c>
      <c r="AA806">
        <v>32.1</v>
      </c>
      <c r="AB806">
        <v>-8.6999999999999993</v>
      </c>
      <c r="AC806">
        <v>-5.6</v>
      </c>
      <c r="AD806">
        <v>-1.2</v>
      </c>
      <c r="AE806">
        <v>0.7</v>
      </c>
      <c r="AF806">
        <v>112.3</v>
      </c>
      <c r="AG806">
        <v>91.2</v>
      </c>
      <c r="AH806">
        <v>-23.9</v>
      </c>
      <c r="AI806">
        <v>14</v>
      </c>
    </row>
    <row r="807" spans="1:35" x14ac:dyDescent="0.25">
      <c r="A807">
        <v>45089</v>
      </c>
      <c r="B807">
        <v>22.6</v>
      </c>
      <c r="C807">
        <v>6.5</v>
      </c>
      <c r="D807">
        <v>9</v>
      </c>
      <c r="E807">
        <v>8.1999999999999993</v>
      </c>
      <c r="F807">
        <v>20.7</v>
      </c>
      <c r="G807">
        <v>10</v>
      </c>
      <c r="H807">
        <v>16.5</v>
      </c>
      <c r="I807">
        <v>10.8</v>
      </c>
      <c r="J807">
        <v>27.6</v>
      </c>
      <c r="K807">
        <v>10.199999999999999</v>
      </c>
      <c r="L807">
        <v>-6.3</v>
      </c>
      <c r="M807">
        <v>12.7</v>
      </c>
      <c r="N807">
        <v>-4.5999999999999996</v>
      </c>
      <c r="O807">
        <v>-0.3</v>
      </c>
      <c r="P807">
        <v>49.2</v>
      </c>
      <c r="Q807">
        <v>-1.2</v>
      </c>
      <c r="R807">
        <v>118.1</v>
      </c>
      <c r="S807">
        <v>13.6</v>
      </c>
      <c r="T807">
        <v>9.5</v>
      </c>
      <c r="U807">
        <v>10.9</v>
      </c>
      <c r="V807">
        <v>7.5</v>
      </c>
      <c r="W807">
        <v>14.6</v>
      </c>
      <c r="X807">
        <v>7.5</v>
      </c>
      <c r="Y807">
        <v>5.8</v>
      </c>
      <c r="Z807">
        <v>12.8</v>
      </c>
      <c r="AA807">
        <v>30.8</v>
      </c>
      <c r="AB807">
        <v>-8.3000000000000007</v>
      </c>
      <c r="AC807">
        <v>-2.7</v>
      </c>
      <c r="AD807">
        <v>-1.2</v>
      </c>
      <c r="AE807">
        <v>0.7</v>
      </c>
      <c r="AF807">
        <v>112</v>
      </c>
      <c r="AG807">
        <v>91.2</v>
      </c>
      <c r="AH807">
        <v>-23.6</v>
      </c>
      <c r="AI807">
        <v>14.1</v>
      </c>
    </row>
    <row r="808" spans="1:35" x14ac:dyDescent="0.25">
      <c r="A808">
        <v>45123</v>
      </c>
      <c r="B808">
        <v>23.2</v>
      </c>
      <c r="C808">
        <v>9.5</v>
      </c>
      <c r="D808">
        <v>17.600000000000001</v>
      </c>
      <c r="E808">
        <v>10.3</v>
      </c>
      <c r="F808">
        <v>16.7</v>
      </c>
      <c r="G808">
        <v>8.1</v>
      </c>
      <c r="H808">
        <v>13.2</v>
      </c>
      <c r="I808">
        <v>10</v>
      </c>
      <c r="J808">
        <v>32.299999999999997</v>
      </c>
      <c r="K808">
        <v>10.199999999999999</v>
      </c>
      <c r="L808">
        <v>-5.3</v>
      </c>
      <c r="M808">
        <v>12.7</v>
      </c>
      <c r="N808">
        <v>-4.5999999999999996</v>
      </c>
      <c r="O808">
        <v>-0.2</v>
      </c>
      <c r="P808">
        <v>49.4</v>
      </c>
      <c r="Q808">
        <v>-0.7</v>
      </c>
      <c r="R808">
        <v>117.1</v>
      </c>
      <c r="S808">
        <v>8.8000000000000007</v>
      </c>
      <c r="T808">
        <v>7</v>
      </c>
      <c r="U808">
        <v>16.399999999999999</v>
      </c>
      <c r="V808">
        <v>8.1999999999999993</v>
      </c>
      <c r="W808">
        <v>16.600000000000001</v>
      </c>
      <c r="X808">
        <v>10.4</v>
      </c>
      <c r="Y808">
        <v>0.7</v>
      </c>
      <c r="Z808">
        <v>11.4</v>
      </c>
      <c r="AA808">
        <v>29.9</v>
      </c>
      <c r="AB808">
        <v>-9</v>
      </c>
      <c r="AC808">
        <v>-2.5</v>
      </c>
      <c r="AD808">
        <v>-1.2</v>
      </c>
      <c r="AE808">
        <v>0.7</v>
      </c>
      <c r="AF808">
        <v>108.3</v>
      </c>
      <c r="AG808">
        <v>91.2</v>
      </c>
      <c r="AH808">
        <v>-23.4</v>
      </c>
      <c r="AI808">
        <v>16.100000000000001</v>
      </c>
    </row>
    <row r="809" spans="1:35" x14ac:dyDescent="0.25">
      <c r="A809">
        <v>45158</v>
      </c>
      <c r="B809">
        <v>5.8</v>
      </c>
      <c r="C809">
        <v>8.5</v>
      </c>
      <c r="D809">
        <v>18.100000000000001</v>
      </c>
      <c r="E809">
        <v>8.6</v>
      </c>
      <c r="F809">
        <v>17.100000000000001</v>
      </c>
      <c r="G809">
        <v>10.4</v>
      </c>
      <c r="H809">
        <v>6.6</v>
      </c>
      <c r="I809">
        <v>11.4</v>
      </c>
      <c r="J809">
        <v>29.7</v>
      </c>
      <c r="K809">
        <v>10.6</v>
      </c>
      <c r="L809">
        <v>-5.7</v>
      </c>
      <c r="M809">
        <v>12.7</v>
      </c>
      <c r="N809">
        <v>-4.5999999999999996</v>
      </c>
      <c r="O809">
        <v>-1.2</v>
      </c>
      <c r="P809">
        <v>49.4</v>
      </c>
      <c r="Q809">
        <v>-0.5</v>
      </c>
      <c r="R809">
        <v>117.3</v>
      </c>
      <c r="S809">
        <v>-26.4</v>
      </c>
      <c r="T809">
        <v>8.5</v>
      </c>
      <c r="U809">
        <v>8.1999999999999993</v>
      </c>
      <c r="V809">
        <v>7.1</v>
      </c>
      <c r="W809">
        <v>17.100000000000001</v>
      </c>
      <c r="X809">
        <v>8.8000000000000007</v>
      </c>
      <c r="Y809">
        <v>1.2</v>
      </c>
      <c r="Z809">
        <v>11.7</v>
      </c>
      <c r="AA809">
        <v>31.2</v>
      </c>
      <c r="AB809">
        <v>-9</v>
      </c>
      <c r="AC809">
        <v>-6</v>
      </c>
      <c r="AD809">
        <v>-1.2</v>
      </c>
      <c r="AE809">
        <v>0.7</v>
      </c>
      <c r="AF809">
        <v>113.1</v>
      </c>
      <c r="AG809">
        <v>91.2</v>
      </c>
      <c r="AH809">
        <v>-24.2</v>
      </c>
      <c r="AI809">
        <v>13.9</v>
      </c>
    </row>
    <row r="810" spans="1:35" x14ac:dyDescent="0.25">
      <c r="A810">
        <v>45193</v>
      </c>
      <c r="B810">
        <v>19.399999999999999</v>
      </c>
      <c r="C810">
        <v>7</v>
      </c>
      <c r="D810">
        <v>13.7</v>
      </c>
      <c r="E810">
        <v>7.9</v>
      </c>
      <c r="F810">
        <v>12.3</v>
      </c>
      <c r="G810">
        <v>8.8000000000000007</v>
      </c>
      <c r="H810">
        <v>13</v>
      </c>
      <c r="I810">
        <v>10.8</v>
      </c>
      <c r="J810">
        <v>29.1</v>
      </c>
      <c r="K810">
        <v>9.5</v>
      </c>
      <c r="L810">
        <v>-5.4</v>
      </c>
      <c r="M810">
        <v>12.7</v>
      </c>
      <c r="N810">
        <v>-4.5999999999999996</v>
      </c>
      <c r="O810">
        <v>-0.7</v>
      </c>
      <c r="P810">
        <v>49.4</v>
      </c>
      <c r="Q810">
        <v>-0.9</v>
      </c>
      <c r="R810">
        <v>117.6</v>
      </c>
      <c r="S810">
        <v>12.5</v>
      </c>
      <c r="T810">
        <v>7</v>
      </c>
      <c r="U810">
        <v>6.3</v>
      </c>
      <c r="V810">
        <v>8.9</v>
      </c>
      <c r="W810">
        <v>21.1</v>
      </c>
      <c r="X810">
        <v>8.1</v>
      </c>
      <c r="Y810">
        <v>0.8</v>
      </c>
      <c r="Z810">
        <v>10.6</v>
      </c>
      <c r="AA810">
        <v>30.9</v>
      </c>
      <c r="AB810">
        <v>-9.3000000000000007</v>
      </c>
      <c r="AC810">
        <v>-5.7</v>
      </c>
      <c r="AD810">
        <v>-1.2</v>
      </c>
      <c r="AE810">
        <v>0.7</v>
      </c>
      <c r="AF810">
        <v>112</v>
      </c>
      <c r="AG810">
        <v>91.2</v>
      </c>
      <c r="AH810">
        <v>-24.3</v>
      </c>
      <c r="AI810">
        <v>13.9</v>
      </c>
    </row>
    <row r="811" spans="1:35" x14ac:dyDescent="0.25">
      <c r="A811">
        <v>45227</v>
      </c>
      <c r="B811">
        <v>18.8</v>
      </c>
      <c r="C811">
        <v>9</v>
      </c>
      <c r="D811">
        <v>17.5</v>
      </c>
      <c r="E811">
        <v>7.9</v>
      </c>
      <c r="F811">
        <v>16.7</v>
      </c>
      <c r="G811">
        <v>10.4</v>
      </c>
      <c r="H811">
        <v>13.2</v>
      </c>
      <c r="I811">
        <v>22.3</v>
      </c>
      <c r="J811">
        <v>30.5</v>
      </c>
      <c r="K811">
        <v>10.199999999999999</v>
      </c>
      <c r="L811">
        <v>-5.6</v>
      </c>
      <c r="M811">
        <v>12.7</v>
      </c>
      <c r="N811">
        <v>-4.5999999999999996</v>
      </c>
      <c r="O811">
        <v>-0.2</v>
      </c>
      <c r="P811">
        <v>49.7</v>
      </c>
      <c r="Q811">
        <v>0.3</v>
      </c>
      <c r="R811">
        <v>118.5</v>
      </c>
      <c r="S811">
        <v>11.6</v>
      </c>
      <c r="T811">
        <v>10.3</v>
      </c>
      <c r="U811">
        <v>13.8</v>
      </c>
      <c r="V811">
        <v>7.5</v>
      </c>
      <c r="W811">
        <v>17.3</v>
      </c>
      <c r="X811">
        <v>7.5</v>
      </c>
      <c r="Y811">
        <v>0.9</v>
      </c>
      <c r="Z811">
        <v>11.4</v>
      </c>
      <c r="AA811">
        <v>29.5</v>
      </c>
      <c r="AB811">
        <v>-8.6999999999999993</v>
      </c>
      <c r="AC811">
        <v>-8.9</v>
      </c>
      <c r="AD811">
        <v>-1.2</v>
      </c>
      <c r="AE811">
        <v>0.7</v>
      </c>
      <c r="AF811">
        <v>112</v>
      </c>
      <c r="AG811">
        <v>91.2</v>
      </c>
      <c r="AH811">
        <v>-23.6</v>
      </c>
      <c r="AI811">
        <v>14.6</v>
      </c>
    </row>
    <row r="812" spans="1:35" x14ac:dyDescent="0.25">
      <c r="A812">
        <v>45261</v>
      </c>
      <c r="B812">
        <v>25.8</v>
      </c>
      <c r="C812">
        <v>7</v>
      </c>
      <c r="D812">
        <v>13.7</v>
      </c>
      <c r="E812">
        <v>6.4</v>
      </c>
      <c r="F812">
        <v>26.7</v>
      </c>
      <c r="G812">
        <v>8.1</v>
      </c>
      <c r="H812">
        <v>11.7</v>
      </c>
      <c r="I812">
        <v>10</v>
      </c>
      <c r="J812">
        <v>29.2</v>
      </c>
      <c r="K812">
        <v>9.8000000000000007</v>
      </c>
      <c r="L812">
        <v>-5.5</v>
      </c>
      <c r="M812">
        <v>12.7</v>
      </c>
      <c r="N812">
        <v>-4.5999999999999996</v>
      </c>
      <c r="O812">
        <v>-1.6</v>
      </c>
      <c r="P812">
        <v>49.2</v>
      </c>
      <c r="Q812">
        <v>-0.2</v>
      </c>
      <c r="R812">
        <v>117</v>
      </c>
      <c r="S812">
        <v>-14.6</v>
      </c>
      <c r="T812">
        <v>6.5</v>
      </c>
      <c r="U812">
        <v>8.5</v>
      </c>
      <c r="V812">
        <v>6.1</v>
      </c>
      <c r="W812">
        <v>14.7</v>
      </c>
      <c r="X812">
        <v>4.5999999999999996</v>
      </c>
      <c r="Y812">
        <v>0.1</v>
      </c>
      <c r="Z812">
        <v>11.7</v>
      </c>
      <c r="AA812">
        <v>32.299999999999997</v>
      </c>
      <c r="AB812">
        <v>-7.7</v>
      </c>
      <c r="AC812">
        <v>-5.7</v>
      </c>
      <c r="AD812">
        <v>-1.2</v>
      </c>
      <c r="AE812">
        <v>0.7</v>
      </c>
      <c r="AF812">
        <v>117.1</v>
      </c>
      <c r="AG812">
        <v>91.2</v>
      </c>
      <c r="AH812">
        <v>-23.2</v>
      </c>
      <c r="AI812">
        <v>23.2</v>
      </c>
    </row>
    <row r="813" spans="1:35" x14ac:dyDescent="0.25">
      <c r="A813">
        <v>45296</v>
      </c>
      <c r="B813">
        <v>-1</v>
      </c>
      <c r="C813">
        <v>7</v>
      </c>
      <c r="D813">
        <v>13.2</v>
      </c>
      <c r="E813">
        <v>7.5</v>
      </c>
      <c r="F813">
        <v>17.5</v>
      </c>
      <c r="G813">
        <v>7.5</v>
      </c>
      <c r="H813">
        <v>12.3</v>
      </c>
      <c r="I813">
        <v>11.4</v>
      </c>
      <c r="J813">
        <v>29.4</v>
      </c>
      <c r="K813">
        <v>8.8000000000000007</v>
      </c>
      <c r="L813">
        <v>-5.5</v>
      </c>
      <c r="M813">
        <v>12.7</v>
      </c>
      <c r="N813">
        <v>-4.5999999999999996</v>
      </c>
      <c r="O813">
        <v>-0.8</v>
      </c>
      <c r="P813">
        <v>49.7</v>
      </c>
      <c r="Q813">
        <v>-0.1</v>
      </c>
      <c r="R813">
        <v>117.2</v>
      </c>
      <c r="S813">
        <v>1.3</v>
      </c>
      <c r="T813">
        <v>6</v>
      </c>
      <c r="U813">
        <v>14.5</v>
      </c>
      <c r="V813">
        <v>6.8</v>
      </c>
      <c r="W813">
        <v>14.2</v>
      </c>
      <c r="X813">
        <v>11.1</v>
      </c>
      <c r="Y813">
        <v>4.9000000000000004</v>
      </c>
      <c r="Z813">
        <v>11.1</v>
      </c>
      <c r="AA813">
        <v>29.7</v>
      </c>
      <c r="AB813">
        <v>-9</v>
      </c>
      <c r="AC813">
        <v>-8.1999999999999993</v>
      </c>
      <c r="AD813">
        <v>-1.4</v>
      </c>
      <c r="AE813">
        <v>0.7</v>
      </c>
      <c r="AF813">
        <v>111.6</v>
      </c>
      <c r="AG813">
        <v>91</v>
      </c>
      <c r="AH813">
        <v>-24.3</v>
      </c>
      <c r="AI813">
        <v>14.8</v>
      </c>
    </row>
    <row r="814" spans="1:35" x14ac:dyDescent="0.25">
      <c r="A814">
        <v>45331</v>
      </c>
      <c r="B814">
        <v>22.4</v>
      </c>
      <c r="C814">
        <v>5</v>
      </c>
      <c r="D814">
        <v>14.9</v>
      </c>
      <c r="E814">
        <v>8.1999999999999993</v>
      </c>
      <c r="F814">
        <v>16</v>
      </c>
      <c r="G814">
        <v>11.1</v>
      </c>
      <c r="H814">
        <v>12.2</v>
      </c>
      <c r="I814">
        <v>10.8</v>
      </c>
      <c r="J814">
        <v>29.8</v>
      </c>
      <c r="K814">
        <v>10.8</v>
      </c>
      <c r="L814">
        <v>-5.4</v>
      </c>
      <c r="M814">
        <v>12.7</v>
      </c>
      <c r="N814">
        <v>-4.8</v>
      </c>
      <c r="O814">
        <v>-0.4</v>
      </c>
      <c r="P814">
        <v>49.2</v>
      </c>
      <c r="Q814">
        <v>-1.4</v>
      </c>
      <c r="R814">
        <v>117.1</v>
      </c>
      <c r="S814">
        <v>-0.5</v>
      </c>
      <c r="T814">
        <v>9</v>
      </c>
      <c r="U814">
        <v>6.9</v>
      </c>
      <c r="V814">
        <v>9.3000000000000007</v>
      </c>
      <c r="W814">
        <v>16.600000000000001</v>
      </c>
      <c r="X814">
        <v>10</v>
      </c>
      <c r="Y814">
        <v>0.3</v>
      </c>
      <c r="Z814">
        <v>11.7</v>
      </c>
      <c r="AA814">
        <v>26.4</v>
      </c>
      <c r="AB814">
        <v>-10.7</v>
      </c>
      <c r="AC814">
        <v>-5.3</v>
      </c>
      <c r="AD814">
        <v>-1.2</v>
      </c>
      <c r="AE814">
        <v>0.7</v>
      </c>
      <c r="AF814">
        <v>112.9</v>
      </c>
      <c r="AG814">
        <v>91.2</v>
      </c>
      <c r="AH814">
        <v>-24.4</v>
      </c>
      <c r="AI814">
        <v>13.6</v>
      </c>
    </row>
    <row r="815" spans="1:35" x14ac:dyDescent="0.25">
      <c r="A815">
        <v>45365</v>
      </c>
      <c r="B815">
        <v>7.4</v>
      </c>
      <c r="C815">
        <v>7.5</v>
      </c>
      <c r="D815">
        <v>12.4</v>
      </c>
      <c r="E815">
        <v>8.9</v>
      </c>
      <c r="F815">
        <v>16.399999999999999</v>
      </c>
      <c r="G815">
        <v>9.4</v>
      </c>
      <c r="H815">
        <v>12.3</v>
      </c>
      <c r="I815">
        <v>11.7</v>
      </c>
      <c r="J815">
        <v>28.2</v>
      </c>
      <c r="K815">
        <v>10</v>
      </c>
      <c r="L815">
        <v>-8.4</v>
      </c>
      <c r="M815">
        <v>12.7</v>
      </c>
      <c r="N815">
        <v>-4.5999999999999996</v>
      </c>
      <c r="O815">
        <v>-1.1000000000000001</v>
      </c>
      <c r="P815">
        <v>49.2</v>
      </c>
      <c r="Q815">
        <v>-1.4</v>
      </c>
      <c r="R815">
        <v>117.3</v>
      </c>
      <c r="S815">
        <v>8.6999999999999993</v>
      </c>
      <c r="T815">
        <v>7.5</v>
      </c>
      <c r="U815">
        <v>11.7</v>
      </c>
      <c r="V815">
        <v>7.5</v>
      </c>
      <c r="W815">
        <v>8.6</v>
      </c>
      <c r="X815">
        <v>10.7</v>
      </c>
      <c r="Y815">
        <v>0.4</v>
      </c>
      <c r="Z815">
        <v>10</v>
      </c>
      <c r="AA815">
        <v>31.2</v>
      </c>
      <c r="AB815">
        <v>-9</v>
      </c>
      <c r="AC815">
        <v>-5.3</v>
      </c>
      <c r="AD815">
        <v>-1.2</v>
      </c>
      <c r="AE815">
        <v>0.7</v>
      </c>
      <c r="AF815">
        <v>112.7</v>
      </c>
      <c r="AG815">
        <v>91.2</v>
      </c>
      <c r="AH815">
        <v>-24.2</v>
      </c>
      <c r="AI815">
        <v>15.2</v>
      </c>
    </row>
    <row r="816" spans="1:35" x14ac:dyDescent="0.25">
      <c r="A816">
        <v>45400</v>
      </c>
      <c r="B816">
        <v>-6.4</v>
      </c>
      <c r="C816">
        <v>7.5</v>
      </c>
      <c r="D816">
        <v>9.6999999999999993</v>
      </c>
      <c r="E816">
        <v>6.4</v>
      </c>
      <c r="F816">
        <v>14.9</v>
      </c>
      <c r="G816">
        <v>8.8000000000000007</v>
      </c>
      <c r="H816">
        <v>12.3</v>
      </c>
      <c r="I816">
        <v>12.2</v>
      </c>
      <c r="J816">
        <v>30.2</v>
      </c>
      <c r="K816">
        <v>9.8000000000000007</v>
      </c>
      <c r="L816">
        <v>-5.5</v>
      </c>
      <c r="M816">
        <v>12.7</v>
      </c>
      <c r="N816">
        <v>-4.5999999999999996</v>
      </c>
      <c r="O816">
        <v>-0.4</v>
      </c>
      <c r="P816">
        <v>49.4</v>
      </c>
      <c r="Q816">
        <v>-0.6</v>
      </c>
      <c r="R816">
        <v>116.7</v>
      </c>
      <c r="S816">
        <v>6.7</v>
      </c>
      <c r="T816">
        <v>7</v>
      </c>
      <c r="U816">
        <v>7.8</v>
      </c>
      <c r="V816">
        <v>8.9</v>
      </c>
      <c r="W816">
        <v>16.7</v>
      </c>
      <c r="X816">
        <v>10.4</v>
      </c>
      <c r="Y816">
        <v>0</v>
      </c>
      <c r="Z816">
        <v>12.5</v>
      </c>
      <c r="AA816">
        <v>29.4</v>
      </c>
      <c r="AB816">
        <v>-8</v>
      </c>
      <c r="AC816">
        <v>-2.9</v>
      </c>
      <c r="AD816">
        <v>-1.2</v>
      </c>
      <c r="AE816">
        <v>0.7</v>
      </c>
      <c r="AF816">
        <v>114.1</v>
      </c>
      <c r="AG816">
        <v>91</v>
      </c>
      <c r="AH816">
        <v>-23.3</v>
      </c>
      <c r="AI816">
        <v>15.7</v>
      </c>
    </row>
    <row r="817" spans="1:35" x14ac:dyDescent="0.25">
      <c r="A817">
        <v>45435</v>
      </c>
      <c r="B817">
        <v>27.7</v>
      </c>
      <c r="C817">
        <v>10</v>
      </c>
      <c r="D817">
        <v>7</v>
      </c>
      <c r="E817">
        <v>7.1</v>
      </c>
      <c r="F817">
        <v>0.6</v>
      </c>
      <c r="G817">
        <v>10</v>
      </c>
      <c r="H817">
        <v>12.4</v>
      </c>
      <c r="I817">
        <v>10.3</v>
      </c>
      <c r="J817">
        <v>31.1</v>
      </c>
      <c r="K817">
        <v>10.4</v>
      </c>
      <c r="L817">
        <v>-5.3</v>
      </c>
      <c r="M817">
        <v>12.7</v>
      </c>
      <c r="N817">
        <v>-4.8</v>
      </c>
      <c r="O817">
        <v>0.2</v>
      </c>
      <c r="P817">
        <v>49.4</v>
      </c>
      <c r="Q817">
        <v>-0.9</v>
      </c>
      <c r="R817">
        <v>117.5</v>
      </c>
      <c r="S817">
        <v>12.4</v>
      </c>
      <c r="T817">
        <v>9</v>
      </c>
      <c r="U817">
        <v>9.6</v>
      </c>
      <c r="V817">
        <v>7.5</v>
      </c>
      <c r="W817">
        <v>16.8</v>
      </c>
      <c r="X817">
        <v>11.4</v>
      </c>
      <c r="Y817">
        <v>0.3</v>
      </c>
      <c r="Z817">
        <v>10.3</v>
      </c>
      <c r="AA817">
        <v>29.6</v>
      </c>
      <c r="AB817">
        <v>-7.3</v>
      </c>
      <c r="AC817">
        <v>-5.3</v>
      </c>
      <c r="AD817">
        <v>-1.2</v>
      </c>
      <c r="AE817">
        <v>0.7</v>
      </c>
      <c r="AF817">
        <v>112.9</v>
      </c>
      <c r="AG817">
        <v>91.2</v>
      </c>
      <c r="AH817">
        <v>-24.7</v>
      </c>
      <c r="AI817">
        <v>14.5</v>
      </c>
    </row>
    <row r="818" spans="1:35" x14ac:dyDescent="0.25">
      <c r="A818">
        <v>45470</v>
      </c>
      <c r="B818">
        <v>-12.3</v>
      </c>
      <c r="C818">
        <v>8</v>
      </c>
      <c r="D818">
        <v>15.2</v>
      </c>
      <c r="E818">
        <v>7.9</v>
      </c>
      <c r="F818">
        <v>16.100000000000001</v>
      </c>
      <c r="G818">
        <v>10.4</v>
      </c>
      <c r="H818">
        <v>12.2</v>
      </c>
      <c r="I818">
        <v>10.6</v>
      </c>
      <c r="J818">
        <v>30.2</v>
      </c>
      <c r="K818">
        <v>10.4</v>
      </c>
      <c r="L818">
        <v>-10.9</v>
      </c>
      <c r="M818">
        <v>12.7</v>
      </c>
      <c r="N818">
        <v>-4.5999999999999996</v>
      </c>
      <c r="O818">
        <v>-1.2</v>
      </c>
      <c r="P818">
        <v>49.2</v>
      </c>
      <c r="Q818">
        <v>-0.6</v>
      </c>
      <c r="R818">
        <v>117.4</v>
      </c>
      <c r="S818">
        <v>10.4</v>
      </c>
      <c r="T818">
        <v>6.5</v>
      </c>
      <c r="U818">
        <v>11.1</v>
      </c>
      <c r="V818">
        <v>8.6</v>
      </c>
      <c r="W818">
        <v>16.3</v>
      </c>
      <c r="X818">
        <v>11.4</v>
      </c>
      <c r="Y818">
        <v>-2.2000000000000002</v>
      </c>
      <c r="Z818">
        <v>10.8</v>
      </c>
      <c r="AA818">
        <v>30.2</v>
      </c>
      <c r="AB818">
        <v>-9.3000000000000007</v>
      </c>
      <c r="AC818">
        <v>-8.6999999999999993</v>
      </c>
      <c r="AD818">
        <v>-1.2</v>
      </c>
      <c r="AE818">
        <v>0.7</v>
      </c>
      <c r="AF818">
        <v>108.1</v>
      </c>
      <c r="AG818">
        <v>91.2</v>
      </c>
      <c r="AH818">
        <v>-24.6</v>
      </c>
      <c r="AI818">
        <v>14.1</v>
      </c>
    </row>
    <row r="819" spans="1:35" x14ac:dyDescent="0.25">
      <c r="A819">
        <v>45505</v>
      </c>
      <c r="B819">
        <v>4.5</v>
      </c>
      <c r="C819">
        <v>6</v>
      </c>
      <c r="D819">
        <v>7.7</v>
      </c>
      <c r="E819">
        <v>6.8</v>
      </c>
      <c r="F819">
        <v>16.100000000000001</v>
      </c>
      <c r="G819">
        <v>8.8000000000000007</v>
      </c>
      <c r="H819">
        <v>12.1</v>
      </c>
      <c r="I819">
        <v>10.8</v>
      </c>
      <c r="J819">
        <v>29.8</v>
      </c>
      <c r="K819">
        <v>11.2</v>
      </c>
      <c r="L819">
        <v>-5.4</v>
      </c>
      <c r="M819">
        <v>12.7</v>
      </c>
      <c r="N819">
        <v>-4.5999999999999996</v>
      </c>
      <c r="O819">
        <v>-0.2</v>
      </c>
      <c r="P819">
        <v>49.4</v>
      </c>
      <c r="Q819">
        <v>-0.7</v>
      </c>
      <c r="R819">
        <v>118</v>
      </c>
      <c r="S819">
        <v>14.4</v>
      </c>
      <c r="T819">
        <v>7.5</v>
      </c>
      <c r="U819">
        <v>9.3000000000000007</v>
      </c>
      <c r="V819">
        <v>9.6</v>
      </c>
      <c r="W819">
        <v>17.3</v>
      </c>
      <c r="X819">
        <v>11.1</v>
      </c>
      <c r="Y819">
        <v>0.1</v>
      </c>
      <c r="Z819">
        <v>12.2</v>
      </c>
      <c r="AA819">
        <v>31.7</v>
      </c>
      <c r="AB819">
        <v>-11</v>
      </c>
      <c r="AC819">
        <v>-1</v>
      </c>
      <c r="AD819">
        <v>-1.2</v>
      </c>
      <c r="AE819">
        <v>0.7</v>
      </c>
      <c r="AF819">
        <v>112.6</v>
      </c>
      <c r="AG819">
        <v>91</v>
      </c>
      <c r="AH819">
        <v>-23.7</v>
      </c>
      <c r="AI819">
        <v>14.9</v>
      </c>
    </row>
    <row r="820" spans="1:35" x14ac:dyDescent="0.25">
      <c r="A820">
        <v>45540</v>
      </c>
      <c r="B820">
        <v>31.1</v>
      </c>
      <c r="C820">
        <v>7</v>
      </c>
      <c r="D820">
        <v>14</v>
      </c>
      <c r="E820">
        <v>8.6</v>
      </c>
      <c r="F820">
        <v>12.4</v>
      </c>
      <c r="G820">
        <v>10</v>
      </c>
      <c r="H820">
        <v>12.3</v>
      </c>
      <c r="I820">
        <v>10.8</v>
      </c>
      <c r="J820">
        <v>33.299999999999997</v>
      </c>
      <c r="K820">
        <v>9.8000000000000007</v>
      </c>
      <c r="L820">
        <v>-5.6</v>
      </c>
      <c r="M820">
        <v>12.7</v>
      </c>
      <c r="N820">
        <v>-4.3</v>
      </c>
      <c r="O820">
        <v>-0.4</v>
      </c>
      <c r="P820">
        <v>49.7</v>
      </c>
      <c r="Q820">
        <v>-1.7</v>
      </c>
      <c r="R820">
        <v>117.3</v>
      </c>
      <c r="S820">
        <v>14.9</v>
      </c>
      <c r="T820">
        <v>7.5</v>
      </c>
      <c r="U820">
        <v>10.6</v>
      </c>
      <c r="V820">
        <v>6.8</v>
      </c>
      <c r="W820">
        <v>19.3</v>
      </c>
      <c r="X820">
        <v>11.8</v>
      </c>
      <c r="Y820">
        <v>-0.2</v>
      </c>
      <c r="Z820">
        <v>11.1</v>
      </c>
      <c r="AA820">
        <v>28.2</v>
      </c>
      <c r="AB820">
        <v>-7.7</v>
      </c>
      <c r="AC820">
        <v>-5.8</v>
      </c>
      <c r="AD820">
        <v>-1.2</v>
      </c>
      <c r="AE820">
        <v>0.7</v>
      </c>
      <c r="AF820">
        <v>112.4</v>
      </c>
      <c r="AG820">
        <v>91.2</v>
      </c>
      <c r="AH820">
        <v>-22.3</v>
      </c>
      <c r="AI820">
        <v>19.2</v>
      </c>
    </row>
    <row r="821" spans="1:35" x14ac:dyDescent="0.25">
      <c r="A821">
        <v>45575</v>
      </c>
      <c r="B821">
        <v>-0.4</v>
      </c>
      <c r="C821">
        <v>9</v>
      </c>
      <c r="D821">
        <v>15</v>
      </c>
      <c r="E821">
        <v>8.6</v>
      </c>
      <c r="F821">
        <v>16.5</v>
      </c>
      <c r="G821">
        <v>11.4</v>
      </c>
      <c r="H821">
        <v>12.6</v>
      </c>
      <c r="I821">
        <v>10</v>
      </c>
      <c r="J821">
        <v>27.2</v>
      </c>
      <c r="K821">
        <v>10.199999999999999</v>
      </c>
      <c r="L821">
        <v>-0.8</v>
      </c>
      <c r="M821">
        <v>12.7</v>
      </c>
      <c r="N821">
        <v>-4.5999999999999996</v>
      </c>
      <c r="O821">
        <v>-0.1</v>
      </c>
      <c r="P821">
        <v>49.4</v>
      </c>
      <c r="Q821">
        <v>-0.7</v>
      </c>
      <c r="R821">
        <v>117.7</v>
      </c>
      <c r="S821">
        <v>5.2</v>
      </c>
      <c r="T821">
        <v>7</v>
      </c>
      <c r="U821">
        <v>-2.5</v>
      </c>
      <c r="V821">
        <v>6.8</v>
      </c>
      <c r="W821">
        <v>15.3</v>
      </c>
      <c r="X821">
        <v>8.1</v>
      </c>
      <c r="Y821">
        <v>0.5</v>
      </c>
      <c r="Z821">
        <v>9.5</v>
      </c>
      <c r="AA821">
        <v>35.4</v>
      </c>
      <c r="AB821">
        <v>-8</v>
      </c>
      <c r="AC821">
        <v>-5.4</v>
      </c>
      <c r="AD821">
        <v>-1.2</v>
      </c>
      <c r="AE821">
        <v>0.7</v>
      </c>
      <c r="AF821">
        <v>112.1</v>
      </c>
      <c r="AG821">
        <v>91.2</v>
      </c>
      <c r="AH821">
        <v>-23.3</v>
      </c>
      <c r="AI821">
        <v>14.8</v>
      </c>
    </row>
    <row r="822" spans="1:35" x14ac:dyDescent="0.25">
      <c r="A822">
        <v>45610</v>
      </c>
      <c r="B822">
        <v>20.9</v>
      </c>
      <c r="C822">
        <v>7.5</v>
      </c>
      <c r="D822">
        <v>16.3</v>
      </c>
      <c r="E822">
        <v>7.9</v>
      </c>
      <c r="F822">
        <v>16.100000000000001</v>
      </c>
      <c r="G822">
        <v>10</v>
      </c>
      <c r="H822">
        <v>5.2</v>
      </c>
      <c r="I822">
        <v>9</v>
      </c>
      <c r="J822">
        <v>29.8</v>
      </c>
      <c r="K822">
        <v>11</v>
      </c>
      <c r="L822">
        <v>-5.4</v>
      </c>
      <c r="M822">
        <v>12.7</v>
      </c>
      <c r="N822">
        <v>-4.5999999999999996</v>
      </c>
      <c r="O822">
        <v>-0.4</v>
      </c>
      <c r="P822">
        <v>49.4</v>
      </c>
      <c r="Q822">
        <v>-1</v>
      </c>
      <c r="R822">
        <v>115.9</v>
      </c>
      <c r="S822">
        <v>-2.8</v>
      </c>
      <c r="T822">
        <v>7.5</v>
      </c>
      <c r="U822">
        <v>12.5</v>
      </c>
      <c r="V822">
        <v>9.3000000000000007</v>
      </c>
      <c r="W822">
        <v>13.5</v>
      </c>
      <c r="X822">
        <v>11.4</v>
      </c>
      <c r="Y822">
        <v>0</v>
      </c>
      <c r="Z822">
        <v>12.5</v>
      </c>
      <c r="AA822">
        <v>30.3</v>
      </c>
      <c r="AB822">
        <v>-8.3000000000000007</v>
      </c>
      <c r="AC822">
        <v>-6.1</v>
      </c>
      <c r="AD822">
        <v>-1.2</v>
      </c>
      <c r="AE822">
        <v>0.7</v>
      </c>
      <c r="AF822">
        <v>112.2</v>
      </c>
      <c r="AG822">
        <v>91.2</v>
      </c>
      <c r="AH822">
        <v>-24.4</v>
      </c>
      <c r="AI822">
        <v>13.8</v>
      </c>
    </row>
    <row r="823" spans="1:35" x14ac:dyDescent="0.25">
      <c r="A823">
        <v>45645</v>
      </c>
      <c r="B823">
        <v>4.3</v>
      </c>
      <c r="C823">
        <v>8.5</v>
      </c>
      <c r="D823">
        <v>17.100000000000001</v>
      </c>
      <c r="E823">
        <v>7.1</v>
      </c>
      <c r="F823">
        <v>17</v>
      </c>
      <c r="G823">
        <v>9.4</v>
      </c>
      <c r="H823">
        <v>12.9</v>
      </c>
      <c r="I823">
        <v>11.4</v>
      </c>
      <c r="J823">
        <v>26.7</v>
      </c>
      <c r="K823">
        <v>10.4</v>
      </c>
      <c r="L823">
        <v>-7.3</v>
      </c>
      <c r="M823">
        <v>12.7</v>
      </c>
      <c r="N823">
        <v>-4.5999999999999996</v>
      </c>
      <c r="O823">
        <v>-0.5</v>
      </c>
      <c r="P823">
        <v>49.2</v>
      </c>
      <c r="Q823">
        <v>-1.1000000000000001</v>
      </c>
      <c r="R823">
        <v>116.9</v>
      </c>
      <c r="S823">
        <v>10.4</v>
      </c>
      <c r="T823">
        <v>8.5</v>
      </c>
      <c r="U823">
        <v>12.8</v>
      </c>
      <c r="V823">
        <v>7.5</v>
      </c>
      <c r="W823">
        <v>15.8</v>
      </c>
      <c r="X823">
        <v>8.1</v>
      </c>
      <c r="Y823">
        <v>-0.6</v>
      </c>
      <c r="Z823">
        <v>19.100000000000001</v>
      </c>
      <c r="AA823">
        <v>29.5</v>
      </c>
      <c r="AB823">
        <v>-9.6999999999999993</v>
      </c>
      <c r="AC823">
        <v>-5.5</v>
      </c>
      <c r="AD823">
        <v>-1.4</v>
      </c>
      <c r="AE823">
        <v>0.7</v>
      </c>
      <c r="AF823">
        <v>112.5</v>
      </c>
      <c r="AG823">
        <v>91.2</v>
      </c>
      <c r="AH823">
        <v>-23.4</v>
      </c>
      <c r="AI823">
        <v>15</v>
      </c>
    </row>
    <row r="824" spans="1:35" x14ac:dyDescent="0.25">
      <c r="A824">
        <v>45680</v>
      </c>
      <c r="B824">
        <v>34</v>
      </c>
      <c r="C824">
        <v>8.5</v>
      </c>
      <c r="D824">
        <v>16.3</v>
      </c>
      <c r="E824">
        <v>8.1999999999999993</v>
      </c>
      <c r="F824">
        <v>16.2</v>
      </c>
      <c r="G824">
        <v>12.9</v>
      </c>
      <c r="H824">
        <v>12.1</v>
      </c>
      <c r="I824">
        <v>12.8</v>
      </c>
      <c r="J824">
        <v>35.1</v>
      </c>
      <c r="K824">
        <v>10.4</v>
      </c>
      <c r="L824">
        <v>-5.6</v>
      </c>
      <c r="M824">
        <v>12.7</v>
      </c>
      <c r="N824">
        <v>-4.5999999999999996</v>
      </c>
      <c r="O824">
        <v>-0.4</v>
      </c>
      <c r="P824">
        <v>49.2</v>
      </c>
      <c r="Q824">
        <v>-0.4</v>
      </c>
      <c r="R824">
        <v>118</v>
      </c>
      <c r="S824">
        <v>-44</v>
      </c>
      <c r="T824">
        <v>6.5</v>
      </c>
      <c r="U824">
        <v>10.7</v>
      </c>
      <c r="V824">
        <v>6.1</v>
      </c>
      <c r="W824">
        <v>16.399999999999999</v>
      </c>
      <c r="X824">
        <v>9.4</v>
      </c>
      <c r="Y824">
        <v>0.5</v>
      </c>
      <c r="Z824">
        <v>12.5</v>
      </c>
      <c r="AA824">
        <v>31.3</v>
      </c>
      <c r="AB824">
        <v>-8</v>
      </c>
      <c r="AC824">
        <v>-5.5</v>
      </c>
      <c r="AD824">
        <v>-1.2</v>
      </c>
      <c r="AE824">
        <v>0.7</v>
      </c>
      <c r="AF824">
        <v>112.9</v>
      </c>
      <c r="AG824">
        <v>91.2</v>
      </c>
      <c r="AH824">
        <v>-25.3</v>
      </c>
      <c r="AI824">
        <v>15.1</v>
      </c>
    </row>
    <row r="825" spans="1:35" x14ac:dyDescent="0.25">
      <c r="A825">
        <v>45715</v>
      </c>
      <c r="B825">
        <v>-20.399999999999999</v>
      </c>
      <c r="C825">
        <v>7.5</v>
      </c>
      <c r="D825">
        <v>15.3</v>
      </c>
      <c r="E825">
        <v>8.1999999999999993</v>
      </c>
      <c r="F825">
        <v>16.2</v>
      </c>
      <c r="G825">
        <v>11.1</v>
      </c>
      <c r="H825">
        <v>11.1</v>
      </c>
      <c r="I825">
        <v>11.7</v>
      </c>
      <c r="J825">
        <v>28.2</v>
      </c>
      <c r="K825">
        <v>10.6</v>
      </c>
      <c r="L825">
        <v>-5.3</v>
      </c>
      <c r="M825">
        <v>12.7</v>
      </c>
      <c r="N825">
        <v>-4.5999999999999996</v>
      </c>
      <c r="O825">
        <v>-0.8</v>
      </c>
      <c r="P825">
        <v>49.2</v>
      </c>
      <c r="Q825">
        <v>-0.7</v>
      </c>
      <c r="R825">
        <v>117</v>
      </c>
      <c r="S825">
        <v>13.1</v>
      </c>
      <c r="T825">
        <v>7</v>
      </c>
      <c r="U825">
        <v>11.9</v>
      </c>
      <c r="V825">
        <v>7.9</v>
      </c>
      <c r="W825">
        <v>17.899999999999999</v>
      </c>
      <c r="X825">
        <v>10.7</v>
      </c>
      <c r="Y825">
        <v>0.1</v>
      </c>
      <c r="Z825">
        <v>11.4</v>
      </c>
      <c r="AA825">
        <v>31.7</v>
      </c>
      <c r="AB825">
        <v>-7.7</v>
      </c>
      <c r="AC825">
        <v>-1.5</v>
      </c>
      <c r="AD825">
        <v>-1.2</v>
      </c>
      <c r="AE825">
        <v>0.7</v>
      </c>
      <c r="AF825">
        <v>113.7</v>
      </c>
      <c r="AG825">
        <v>91.2</v>
      </c>
      <c r="AH825">
        <v>-24.3</v>
      </c>
      <c r="AI825">
        <v>14.8</v>
      </c>
    </row>
    <row r="826" spans="1:35" x14ac:dyDescent="0.25">
      <c r="A826">
        <v>45750</v>
      </c>
      <c r="B826">
        <v>13.6</v>
      </c>
      <c r="C826">
        <v>8</v>
      </c>
      <c r="D826">
        <v>16.399999999999999</v>
      </c>
      <c r="E826">
        <v>8.1999999999999993</v>
      </c>
      <c r="F826">
        <v>10.8</v>
      </c>
      <c r="G826">
        <v>10</v>
      </c>
      <c r="H826">
        <v>11.9</v>
      </c>
      <c r="I826">
        <v>10.6</v>
      </c>
      <c r="J826">
        <v>32.200000000000003</v>
      </c>
      <c r="K826">
        <v>10.199999999999999</v>
      </c>
      <c r="L826">
        <v>-5.4</v>
      </c>
      <c r="M826">
        <v>12.7</v>
      </c>
      <c r="N826">
        <v>-4.5999999999999996</v>
      </c>
      <c r="O826">
        <v>-0.4</v>
      </c>
      <c r="P826">
        <v>49.4</v>
      </c>
      <c r="Q826">
        <v>-0.1</v>
      </c>
      <c r="R826">
        <v>118.5</v>
      </c>
      <c r="S826">
        <v>14.1</v>
      </c>
      <c r="T826">
        <v>8</v>
      </c>
      <c r="U826">
        <v>13</v>
      </c>
      <c r="V826">
        <v>7.9</v>
      </c>
      <c r="W826">
        <v>24</v>
      </c>
      <c r="X826">
        <v>11.8</v>
      </c>
      <c r="Y826">
        <v>-3.3</v>
      </c>
      <c r="Z826">
        <v>10.6</v>
      </c>
      <c r="AA826">
        <v>29.6</v>
      </c>
      <c r="AB826">
        <v>-8.6999999999999993</v>
      </c>
      <c r="AC826">
        <v>-5.7</v>
      </c>
      <c r="AD826">
        <v>-1.2</v>
      </c>
      <c r="AE826">
        <v>0.7</v>
      </c>
      <c r="AF826">
        <v>112</v>
      </c>
      <c r="AG826">
        <v>91.2</v>
      </c>
      <c r="AH826">
        <v>-23.8</v>
      </c>
      <c r="AI826">
        <v>14.1</v>
      </c>
    </row>
    <row r="827" spans="1:35" x14ac:dyDescent="0.25">
      <c r="A827">
        <v>45784</v>
      </c>
      <c r="B827">
        <v>33</v>
      </c>
      <c r="C827">
        <v>5</v>
      </c>
      <c r="D827">
        <v>16.5</v>
      </c>
      <c r="E827">
        <v>7.1</v>
      </c>
      <c r="F827">
        <v>16.7</v>
      </c>
      <c r="G827">
        <v>9.4</v>
      </c>
      <c r="H827">
        <v>11.8</v>
      </c>
      <c r="I827">
        <v>11.7</v>
      </c>
      <c r="J827">
        <v>29.7</v>
      </c>
      <c r="K827">
        <v>9.8000000000000007</v>
      </c>
      <c r="L827">
        <v>-7.7</v>
      </c>
      <c r="M827">
        <v>12.7</v>
      </c>
      <c r="N827">
        <v>-4.5999999999999996</v>
      </c>
      <c r="O827">
        <v>-0.2</v>
      </c>
      <c r="P827">
        <v>49.7</v>
      </c>
      <c r="Q827">
        <v>-0.9</v>
      </c>
      <c r="R827">
        <v>118.3</v>
      </c>
      <c r="S827">
        <v>12.4</v>
      </c>
      <c r="T827">
        <v>6.5</v>
      </c>
      <c r="U827">
        <v>4.0999999999999996</v>
      </c>
      <c r="V827">
        <v>8.9</v>
      </c>
      <c r="W827">
        <v>21.7</v>
      </c>
      <c r="X827">
        <v>8.8000000000000007</v>
      </c>
      <c r="Y827">
        <v>0.1</v>
      </c>
      <c r="Z827">
        <v>11.1</v>
      </c>
      <c r="AA827">
        <v>27.8</v>
      </c>
      <c r="AB827">
        <v>-8.6999999999999993</v>
      </c>
      <c r="AC827">
        <v>-5.6</v>
      </c>
      <c r="AD827">
        <v>-1.2</v>
      </c>
      <c r="AE827">
        <v>0.7</v>
      </c>
      <c r="AF827">
        <v>112.7</v>
      </c>
      <c r="AG827">
        <v>91.2</v>
      </c>
      <c r="AH827">
        <v>-24.3</v>
      </c>
      <c r="AI827">
        <v>15.2</v>
      </c>
    </row>
    <row r="828" spans="1:35" x14ac:dyDescent="0.25">
      <c r="A828">
        <v>45819</v>
      </c>
      <c r="B828">
        <v>-23.8</v>
      </c>
      <c r="C828">
        <v>6</v>
      </c>
      <c r="D828">
        <v>17.8</v>
      </c>
      <c r="E828">
        <v>7.1</v>
      </c>
      <c r="F828">
        <v>14.8</v>
      </c>
      <c r="G828">
        <v>10.4</v>
      </c>
      <c r="H828">
        <v>11.9</v>
      </c>
      <c r="I828">
        <v>10.6</v>
      </c>
      <c r="J828">
        <v>33</v>
      </c>
      <c r="K828">
        <v>10</v>
      </c>
      <c r="L828">
        <v>-7.6</v>
      </c>
      <c r="M828">
        <v>12.7</v>
      </c>
      <c r="N828">
        <v>-4.3</v>
      </c>
      <c r="O828">
        <v>-0.7</v>
      </c>
      <c r="P828">
        <v>49.2</v>
      </c>
      <c r="Q828">
        <v>-1.2</v>
      </c>
      <c r="R828">
        <v>117.7</v>
      </c>
      <c r="S828">
        <v>-37.6</v>
      </c>
      <c r="T828">
        <v>5</v>
      </c>
      <c r="U828">
        <v>12.9</v>
      </c>
      <c r="V828">
        <v>7.1</v>
      </c>
      <c r="W828">
        <v>16</v>
      </c>
      <c r="X828">
        <v>7.5</v>
      </c>
      <c r="Y828">
        <v>0.1</v>
      </c>
      <c r="Z828">
        <v>11.4</v>
      </c>
      <c r="AA828">
        <v>31.6</v>
      </c>
      <c r="AB828">
        <v>-8</v>
      </c>
      <c r="AC828">
        <v>-5.6</v>
      </c>
      <c r="AD828">
        <v>-1.2</v>
      </c>
      <c r="AE828">
        <v>0.7</v>
      </c>
      <c r="AF828">
        <v>112.6</v>
      </c>
      <c r="AG828">
        <v>91.2</v>
      </c>
      <c r="AH828">
        <v>-24.5</v>
      </c>
      <c r="AI828">
        <v>14.1</v>
      </c>
    </row>
    <row r="829" spans="1:35" x14ac:dyDescent="0.25">
      <c r="A829">
        <v>45854</v>
      </c>
      <c r="B829">
        <v>29.2</v>
      </c>
      <c r="C829">
        <v>8</v>
      </c>
      <c r="D829">
        <v>21.6</v>
      </c>
      <c r="E829">
        <v>8.1999999999999993</v>
      </c>
      <c r="F829">
        <v>16</v>
      </c>
      <c r="G829">
        <v>10.4</v>
      </c>
      <c r="H829">
        <v>12.5</v>
      </c>
      <c r="I829">
        <v>22.3</v>
      </c>
      <c r="J829">
        <v>29.8</v>
      </c>
      <c r="K829">
        <v>10.199999999999999</v>
      </c>
      <c r="L829">
        <v>-5.0999999999999996</v>
      </c>
      <c r="M829">
        <v>12.7</v>
      </c>
      <c r="N829">
        <v>-4.3</v>
      </c>
      <c r="O829">
        <v>-0.6</v>
      </c>
      <c r="P829">
        <v>49.2</v>
      </c>
      <c r="Q829">
        <v>4.0999999999999996</v>
      </c>
      <c r="R829">
        <v>117.4</v>
      </c>
      <c r="S829">
        <v>16.100000000000001</v>
      </c>
      <c r="T829">
        <v>5</v>
      </c>
      <c r="U829">
        <v>3.6</v>
      </c>
      <c r="V829">
        <v>8.9</v>
      </c>
      <c r="W829">
        <v>15.5</v>
      </c>
      <c r="X829">
        <v>10.4</v>
      </c>
      <c r="Y829">
        <v>0.3</v>
      </c>
      <c r="Z829">
        <v>10.6</v>
      </c>
      <c r="AA829">
        <v>28.3</v>
      </c>
      <c r="AB829">
        <v>-8.6999999999999993</v>
      </c>
      <c r="AC829">
        <v>-6.5</v>
      </c>
      <c r="AD829">
        <v>-1.2</v>
      </c>
      <c r="AE829">
        <v>0.7</v>
      </c>
      <c r="AF829">
        <v>111.9</v>
      </c>
      <c r="AG829">
        <v>91</v>
      </c>
      <c r="AH829">
        <v>-24.5</v>
      </c>
      <c r="AI829">
        <v>13.8</v>
      </c>
    </row>
    <row r="830" spans="1:35" x14ac:dyDescent="0.25">
      <c r="A830">
        <v>45886</v>
      </c>
      <c r="B830">
        <v>31</v>
      </c>
      <c r="C830">
        <v>6</v>
      </c>
      <c r="D830">
        <v>17</v>
      </c>
      <c r="E830">
        <v>8.1999999999999993</v>
      </c>
      <c r="F830">
        <v>16.399999999999999</v>
      </c>
      <c r="G830">
        <v>8.8000000000000007</v>
      </c>
      <c r="H830">
        <v>10.1</v>
      </c>
      <c r="I830">
        <v>11.4</v>
      </c>
      <c r="J830">
        <v>28.6</v>
      </c>
      <c r="K830">
        <v>10</v>
      </c>
      <c r="L830">
        <v>-5.8</v>
      </c>
      <c r="M830">
        <v>12.7</v>
      </c>
      <c r="N830">
        <v>-4.8</v>
      </c>
      <c r="O830">
        <v>0.7</v>
      </c>
      <c r="P830">
        <v>49.2</v>
      </c>
      <c r="Q830">
        <v>-0.7</v>
      </c>
      <c r="R830">
        <v>118</v>
      </c>
      <c r="S830">
        <v>12.4</v>
      </c>
      <c r="T830">
        <v>4.7</v>
      </c>
      <c r="U830">
        <v>12.7</v>
      </c>
      <c r="V830">
        <v>6.8</v>
      </c>
      <c r="W830">
        <v>12.6</v>
      </c>
      <c r="X830">
        <v>10.7</v>
      </c>
      <c r="Y830">
        <v>0.2</v>
      </c>
      <c r="Z830">
        <v>10.3</v>
      </c>
      <c r="AA830">
        <v>31.1</v>
      </c>
      <c r="AB830">
        <v>-9</v>
      </c>
      <c r="AC830">
        <v>-5.2</v>
      </c>
      <c r="AD830">
        <v>-1.2</v>
      </c>
      <c r="AE830">
        <v>0.7</v>
      </c>
      <c r="AF830">
        <v>112.7</v>
      </c>
      <c r="AG830">
        <v>91</v>
      </c>
      <c r="AH830">
        <v>-24.4</v>
      </c>
      <c r="AI830">
        <v>14.3</v>
      </c>
    </row>
    <row r="831" spans="1:35" x14ac:dyDescent="0.25">
      <c r="A831">
        <v>45921</v>
      </c>
      <c r="B831">
        <v>30.6</v>
      </c>
      <c r="C831">
        <v>6</v>
      </c>
      <c r="D831">
        <v>16.7</v>
      </c>
      <c r="E831">
        <v>7.5</v>
      </c>
      <c r="F831">
        <v>19.399999999999999</v>
      </c>
      <c r="G831">
        <v>10.4</v>
      </c>
      <c r="H831">
        <v>15.6</v>
      </c>
      <c r="I831">
        <v>8.5</v>
      </c>
      <c r="J831">
        <v>33.1</v>
      </c>
      <c r="K831">
        <v>10.4</v>
      </c>
      <c r="L831">
        <v>-5.5</v>
      </c>
      <c r="M831">
        <v>12.7</v>
      </c>
      <c r="N831">
        <v>-4.5999999999999996</v>
      </c>
      <c r="O831">
        <v>-0.7</v>
      </c>
      <c r="P831">
        <v>49.2</v>
      </c>
      <c r="Q831">
        <v>-0.9</v>
      </c>
      <c r="R831">
        <v>117.1</v>
      </c>
      <c r="S831">
        <v>-5.4</v>
      </c>
      <c r="T831">
        <v>6</v>
      </c>
      <c r="U831">
        <v>12.6</v>
      </c>
      <c r="V831">
        <v>7.5</v>
      </c>
      <c r="W831">
        <v>24.1</v>
      </c>
      <c r="X831">
        <v>10</v>
      </c>
      <c r="Y831">
        <v>0.5</v>
      </c>
      <c r="Z831">
        <v>8.5</v>
      </c>
      <c r="AA831">
        <v>32</v>
      </c>
      <c r="AB831">
        <v>-7.3</v>
      </c>
      <c r="AC831">
        <v>-5.6</v>
      </c>
      <c r="AD831">
        <v>-1.2</v>
      </c>
      <c r="AE831">
        <v>0.7</v>
      </c>
      <c r="AF831">
        <v>113.1</v>
      </c>
      <c r="AG831">
        <v>91</v>
      </c>
      <c r="AH831">
        <v>-22.8</v>
      </c>
      <c r="AI831">
        <v>24.5</v>
      </c>
    </row>
    <row r="832" spans="1:35" x14ac:dyDescent="0.25">
      <c r="A832">
        <v>45955</v>
      </c>
      <c r="B832">
        <v>9.3000000000000007</v>
      </c>
      <c r="C832">
        <v>6.5</v>
      </c>
      <c r="D832">
        <v>16.5</v>
      </c>
      <c r="E832">
        <v>7.9</v>
      </c>
      <c r="F832">
        <v>21.2</v>
      </c>
      <c r="G832">
        <v>8.8000000000000007</v>
      </c>
      <c r="H832">
        <v>12.3</v>
      </c>
      <c r="I832">
        <v>10.3</v>
      </c>
      <c r="J832">
        <v>34.1</v>
      </c>
      <c r="K832">
        <v>9.8000000000000007</v>
      </c>
      <c r="L832">
        <v>-8.8000000000000007</v>
      </c>
      <c r="M832">
        <v>12.7</v>
      </c>
      <c r="N832">
        <v>-4.5999999999999996</v>
      </c>
      <c r="O832">
        <v>-1.2</v>
      </c>
      <c r="P832">
        <v>49.2</v>
      </c>
      <c r="Q832">
        <v>-0.7</v>
      </c>
      <c r="R832">
        <v>117.5</v>
      </c>
      <c r="S832">
        <v>-7.7</v>
      </c>
      <c r="T832">
        <v>6.5</v>
      </c>
      <c r="U832">
        <v>12.7</v>
      </c>
      <c r="V832">
        <v>8.1999999999999993</v>
      </c>
      <c r="W832">
        <v>17.100000000000001</v>
      </c>
      <c r="X832">
        <v>10.4</v>
      </c>
      <c r="Y832">
        <v>-2.2000000000000002</v>
      </c>
      <c r="Z832">
        <v>11.4</v>
      </c>
      <c r="AA832">
        <v>33.299999999999997</v>
      </c>
      <c r="AB832">
        <v>-8.3000000000000007</v>
      </c>
      <c r="AC832">
        <v>-6.7</v>
      </c>
      <c r="AD832">
        <v>-1.2</v>
      </c>
      <c r="AE832">
        <v>0.7</v>
      </c>
      <c r="AF832">
        <v>112.2</v>
      </c>
      <c r="AG832">
        <v>91.2</v>
      </c>
      <c r="AH832">
        <v>-24</v>
      </c>
      <c r="AI832">
        <v>14.4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E93A-7933-B244-BAF4-AB3C3BC3DC2E}">
  <dimension ref="A1:AI729"/>
  <sheetViews>
    <sheetView workbookViewId="0">
      <selection activeCell="AE717" sqref="AE717"/>
    </sheetView>
  </sheetViews>
  <sheetFormatPr defaultColWidth="11" defaultRowHeight="15.75" x14ac:dyDescent="0.25"/>
  <sheetData>
    <row r="1" spans="1:35" x14ac:dyDescent="0.25">
      <c r="A1">
        <v>18343</v>
      </c>
      <c r="B1">
        <v>29</v>
      </c>
      <c r="C1">
        <v>10</v>
      </c>
      <c r="D1">
        <v>15.9</v>
      </c>
      <c r="E1">
        <v>6.8</v>
      </c>
      <c r="F1">
        <v>20.2</v>
      </c>
      <c r="G1">
        <v>10</v>
      </c>
      <c r="H1">
        <v>16.3</v>
      </c>
      <c r="I1">
        <v>7</v>
      </c>
      <c r="J1">
        <v>32.200000000000003</v>
      </c>
      <c r="K1">
        <v>10.199999999999999</v>
      </c>
      <c r="L1">
        <v>-6.1</v>
      </c>
      <c r="M1">
        <v>2.6</v>
      </c>
      <c r="N1">
        <v>-4.8</v>
      </c>
      <c r="O1">
        <v>-0.5</v>
      </c>
      <c r="P1">
        <v>49.4</v>
      </c>
      <c r="Q1">
        <v>-0.7</v>
      </c>
      <c r="R1">
        <v>116.9</v>
      </c>
      <c r="S1">
        <v>12.7</v>
      </c>
      <c r="T1">
        <v>10</v>
      </c>
      <c r="U1">
        <v>15.4</v>
      </c>
      <c r="V1">
        <v>6.1</v>
      </c>
      <c r="W1">
        <v>20.9</v>
      </c>
      <c r="X1">
        <v>11.1</v>
      </c>
      <c r="Y1">
        <v>4.7</v>
      </c>
      <c r="Z1">
        <v>9.5</v>
      </c>
      <c r="AA1">
        <v>32.1</v>
      </c>
      <c r="AB1">
        <v>-8</v>
      </c>
      <c r="AC1">
        <v>-5.9</v>
      </c>
      <c r="AD1">
        <v>-1.4</v>
      </c>
      <c r="AE1">
        <v>0.7</v>
      </c>
      <c r="AF1">
        <v>111.9</v>
      </c>
      <c r="AG1">
        <v>91</v>
      </c>
      <c r="AH1">
        <v>-25.2</v>
      </c>
      <c r="AI1">
        <v>24.7</v>
      </c>
    </row>
    <row r="2" spans="1:35" x14ac:dyDescent="0.25">
      <c r="A2">
        <v>18379</v>
      </c>
      <c r="B2">
        <v>31</v>
      </c>
      <c r="C2">
        <v>10.3</v>
      </c>
      <c r="D2">
        <v>18.2</v>
      </c>
      <c r="E2">
        <v>6.4</v>
      </c>
      <c r="F2">
        <v>15.4</v>
      </c>
      <c r="G2">
        <v>9.4</v>
      </c>
      <c r="H2">
        <v>16.100000000000001</v>
      </c>
      <c r="I2">
        <v>6</v>
      </c>
      <c r="J2">
        <v>31.2</v>
      </c>
      <c r="K2">
        <v>10</v>
      </c>
      <c r="L2">
        <v>-5.8</v>
      </c>
      <c r="M2">
        <v>2.6</v>
      </c>
      <c r="N2">
        <v>-4.8</v>
      </c>
      <c r="O2">
        <v>-0.1</v>
      </c>
      <c r="P2">
        <v>49.4</v>
      </c>
      <c r="Q2">
        <v>-0.3</v>
      </c>
      <c r="R2">
        <v>117.5</v>
      </c>
      <c r="S2">
        <v>15.5</v>
      </c>
      <c r="T2">
        <v>9.5</v>
      </c>
      <c r="U2">
        <v>14.6</v>
      </c>
      <c r="V2">
        <v>5.7</v>
      </c>
      <c r="W2">
        <v>13.5</v>
      </c>
      <c r="X2">
        <v>9.4</v>
      </c>
      <c r="Y2">
        <v>4.5999999999999996</v>
      </c>
      <c r="Z2">
        <v>8</v>
      </c>
      <c r="AA2">
        <v>32</v>
      </c>
      <c r="AB2">
        <v>-8</v>
      </c>
      <c r="AC2">
        <v>-5.9</v>
      </c>
      <c r="AD2">
        <v>-1.2</v>
      </c>
      <c r="AE2">
        <v>0.7</v>
      </c>
      <c r="AF2">
        <v>112.8</v>
      </c>
      <c r="AG2">
        <v>91.2</v>
      </c>
      <c r="AH2">
        <v>-24.1</v>
      </c>
      <c r="AI2">
        <v>22.9</v>
      </c>
    </row>
    <row r="3" spans="1:35" x14ac:dyDescent="0.25">
      <c r="A3">
        <v>18412</v>
      </c>
      <c r="B3">
        <v>31.8</v>
      </c>
      <c r="C3">
        <v>8.5</v>
      </c>
      <c r="D3">
        <v>20.8</v>
      </c>
      <c r="E3">
        <v>5.7</v>
      </c>
      <c r="F3">
        <v>14.4</v>
      </c>
      <c r="G3">
        <v>11.1</v>
      </c>
      <c r="H3">
        <v>16.3</v>
      </c>
      <c r="I3">
        <v>7</v>
      </c>
      <c r="J3">
        <v>31.8</v>
      </c>
      <c r="K3">
        <v>10.4</v>
      </c>
      <c r="L3">
        <v>-6.1</v>
      </c>
      <c r="M3">
        <v>2.6</v>
      </c>
      <c r="N3">
        <v>-4.8</v>
      </c>
      <c r="O3">
        <v>-0.6</v>
      </c>
      <c r="P3">
        <v>49.2</v>
      </c>
      <c r="Q3">
        <v>-2.1</v>
      </c>
      <c r="R3">
        <v>117.1</v>
      </c>
      <c r="S3">
        <v>16.5</v>
      </c>
      <c r="T3">
        <v>10.6</v>
      </c>
      <c r="U3">
        <v>15.5</v>
      </c>
      <c r="V3">
        <v>6.4</v>
      </c>
      <c r="W3">
        <v>7.5</v>
      </c>
      <c r="X3">
        <v>12.5</v>
      </c>
      <c r="Y3">
        <v>4.3</v>
      </c>
      <c r="Z3">
        <v>6.5</v>
      </c>
      <c r="AA3">
        <v>31.9</v>
      </c>
      <c r="AB3">
        <v>-7.3</v>
      </c>
      <c r="AC3">
        <v>-6.1</v>
      </c>
      <c r="AD3">
        <v>-1.2</v>
      </c>
      <c r="AE3">
        <v>0.7</v>
      </c>
      <c r="AF3">
        <v>112.3</v>
      </c>
      <c r="AG3">
        <v>91</v>
      </c>
      <c r="AH3">
        <v>-24.4</v>
      </c>
      <c r="AI3">
        <v>23.1</v>
      </c>
    </row>
    <row r="4" spans="1:35" x14ac:dyDescent="0.25">
      <c r="A4">
        <v>18447</v>
      </c>
      <c r="B4">
        <v>33.299999999999997</v>
      </c>
      <c r="C4">
        <v>8.5</v>
      </c>
      <c r="D4">
        <v>21</v>
      </c>
      <c r="E4">
        <v>6.8</v>
      </c>
      <c r="F4">
        <v>15.8</v>
      </c>
      <c r="G4">
        <v>10</v>
      </c>
      <c r="H4">
        <v>16.5</v>
      </c>
      <c r="I4">
        <v>10</v>
      </c>
      <c r="J4">
        <v>31.4</v>
      </c>
      <c r="K4">
        <v>10.4</v>
      </c>
      <c r="L4">
        <v>-6</v>
      </c>
      <c r="M4">
        <v>2.6</v>
      </c>
      <c r="N4">
        <v>-4.8</v>
      </c>
      <c r="O4">
        <v>-0.2</v>
      </c>
      <c r="P4">
        <v>49.2</v>
      </c>
      <c r="Q4">
        <v>-0.9</v>
      </c>
      <c r="R4">
        <v>110</v>
      </c>
      <c r="S4">
        <v>16.899999999999999</v>
      </c>
      <c r="T4">
        <v>8.5</v>
      </c>
      <c r="U4">
        <v>16.7</v>
      </c>
      <c r="V4">
        <v>6.4</v>
      </c>
      <c r="W4">
        <v>8.3000000000000007</v>
      </c>
      <c r="X4">
        <v>12.1</v>
      </c>
      <c r="Y4">
        <v>4.5999999999999996</v>
      </c>
      <c r="Z4">
        <v>6.5</v>
      </c>
      <c r="AA4">
        <v>31.3</v>
      </c>
      <c r="AB4">
        <v>-9.6999999999999993</v>
      </c>
      <c r="AC4">
        <v>-5.6</v>
      </c>
      <c r="AD4">
        <v>-1.2</v>
      </c>
      <c r="AE4">
        <v>0.7</v>
      </c>
      <c r="AF4">
        <v>113</v>
      </c>
      <c r="AG4">
        <v>90.7</v>
      </c>
      <c r="AH4">
        <v>-24.3</v>
      </c>
      <c r="AI4">
        <v>21.9</v>
      </c>
    </row>
    <row r="5" spans="1:35" x14ac:dyDescent="0.25">
      <c r="A5">
        <v>18482</v>
      </c>
      <c r="B5">
        <v>32.799999999999997</v>
      </c>
      <c r="C5">
        <v>9</v>
      </c>
      <c r="D5">
        <v>21.6</v>
      </c>
      <c r="E5">
        <v>5.4</v>
      </c>
      <c r="F5">
        <v>18.100000000000001</v>
      </c>
      <c r="G5">
        <v>10.4</v>
      </c>
      <c r="H5">
        <v>16.8</v>
      </c>
      <c r="I5">
        <v>5.5</v>
      </c>
      <c r="J5">
        <v>31.3</v>
      </c>
      <c r="K5">
        <v>10</v>
      </c>
      <c r="L5">
        <v>-6</v>
      </c>
      <c r="M5">
        <v>2.9</v>
      </c>
      <c r="N5">
        <v>-4.8</v>
      </c>
      <c r="O5">
        <v>-0.6</v>
      </c>
      <c r="P5">
        <v>49.4</v>
      </c>
      <c r="Q5">
        <v>-1.2</v>
      </c>
      <c r="R5">
        <v>116.2</v>
      </c>
      <c r="S5">
        <v>17.5</v>
      </c>
      <c r="T5">
        <v>9.5</v>
      </c>
      <c r="U5">
        <v>15.9</v>
      </c>
      <c r="V5">
        <v>6.4</v>
      </c>
      <c r="W5">
        <v>19.899999999999999</v>
      </c>
      <c r="X5">
        <v>10.7</v>
      </c>
      <c r="Y5">
        <v>4.7</v>
      </c>
      <c r="Z5">
        <v>7.5</v>
      </c>
      <c r="AA5">
        <v>31.7</v>
      </c>
      <c r="AB5">
        <v>-8</v>
      </c>
      <c r="AC5">
        <v>-5.5</v>
      </c>
      <c r="AD5">
        <v>-1.2</v>
      </c>
      <c r="AE5">
        <v>0.5</v>
      </c>
      <c r="AF5">
        <v>112.5</v>
      </c>
      <c r="AG5">
        <v>91</v>
      </c>
      <c r="AH5">
        <v>-22.4</v>
      </c>
      <c r="AI5">
        <v>32</v>
      </c>
    </row>
    <row r="6" spans="1:35" x14ac:dyDescent="0.25">
      <c r="A6">
        <v>18516</v>
      </c>
      <c r="B6">
        <v>33.200000000000003</v>
      </c>
      <c r="C6">
        <v>10</v>
      </c>
      <c r="D6">
        <v>20.6</v>
      </c>
      <c r="E6">
        <v>7.1</v>
      </c>
      <c r="F6">
        <v>14.1</v>
      </c>
      <c r="G6">
        <v>10</v>
      </c>
      <c r="H6">
        <v>16.899999999999999</v>
      </c>
      <c r="I6">
        <v>6.5</v>
      </c>
      <c r="J6">
        <v>31.1</v>
      </c>
      <c r="K6">
        <v>9.5</v>
      </c>
      <c r="L6">
        <v>-6.2</v>
      </c>
      <c r="M6">
        <v>2.6</v>
      </c>
      <c r="N6">
        <v>-4.8</v>
      </c>
      <c r="O6">
        <v>0</v>
      </c>
      <c r="P6">
        <v>49.4</v>
      </c>
      <c r="Q6">
        <v>-0.6</v>
      </c>
      <c r="R6">
        <v>115.9</v>
      </c>
      <c r="S6">
        <v>17.8</v>
      </c>
      <c r="T6">
        <v>7.5</v>
      </c>
      <c r="U6">
        <v>16</v>
      </c>
      <c r="V6">
        <v>5.7</v>
      </c>
      <c r="W6">
        <v>16.7</v>
      </c>
      <c r="X6">
        <v>13.2</v>
      </c>
      <c r="Y6">
        <v>4.5999999999999996</v>
      </c>
      <c r="Z6">
        <v>8</v>
      </c>
      <c r="AA6">
        <v>31.7</v>
      </c>
      <c r="AB6">
        <v>-9.3000000000000007</v>
      </c>
      <c r="AC6">
        <v>-6.1</v>
      </c>
      <c r="AD6">
        <v>-1.2</v>
      </c>
      <c r="AE6">
        <v>0.7</v>
      </c>
      <c r="AF6">
        <v>112.5</v>
      </c>
      <c r="AG6">
        <v>91</v>
      </c>
      <c r="AH6">
        <v>-24.3</v>
      </c>
      <c r="AI6">
        <v>21.5</v>
      </c>
    </row>
    <row r="7" spans="1:35" x14ac:dyDescent="0.25">
      <c r="A7">
        <v>18551</v>
      </c>
      <c r="B7">
        <v>33.799999999999997</v>
      </c>
      <c r="C7">
        <v>9.5</v>
      </c>
      <c r="D7">
        <v>20.399999999999999</v>
      </c>
      <c r="E7">
        <v>7.1</v>
      </c>
      <c r="F7">
        <v>18.600000000000001</v>
      </c>
      <c r="G7">
        <v>10.4</v>
      </c>
      <c r="H7">
        <v>16.5</v>
      </c>
      <c r="I7">
        <v>6.5</v>
      </c>
      <c r="J7">
        <v>31.1</v>
      </c>
      <c r="K7">
        <v>10.199999999999999</v>
      </c>
      <c r="L7">
        <v>-5.8</v>
      </c>
      <c r="M7">
        <v>2.6</v>
      </c>
      <c r="N7">
        <v>-4.8</v>
      </c>
      <c r="O7">
        <v>-0.4</v>
      </c>
      <c r="P7">
        <v>49.2</v>
      </c>
      <c r="Q7">
        <v>-1</v>
      </c>
      <c r="R7">
        <v>116.1</v>
      </c>
      <c r="S7">
        <v>17</v>
      </c>
      <c r="T7">
        <v>7.5</v>
      </c>
      <c r="U7">
        <v>17.2</v>
      </c>
      <c r="V7">
        <v>6.8</v>
      </c>
      <c r="W7">
        <v>17.3</v>
      </c>
      <c r="X7">
        <v>11.4</v>
      </c>
      <c r="Y7">
        <v>4.4000000000000004</v>
      </c>
      <c r="Z7">
        <v>6</v>
      </c>
      <c r="AA7">
        <v>31.8</v>
      </c>
      <c r="AB7">
        <v>-9</v>
      </c>
      <c r="AC7">
        <v>-6.1</v>
      </c>
      <c r="AD7">
        <v>-1.2</v>
      </c>
      <c r="AE7">
        <v>0.7</v>
      </c>
      <c r="AF7">
        <v>111.9</v>
      </c>
      <c r="AG7">
        <v>91.2</v>
      </c>
      <c r="AH7">
        <v>-22.8</v>
      </c>
      <c r="AI7">
        <v>22</v>
      </c>
    </row>
    <row r="8" spans="1:35" x14ac:dyDescent="0.25">
      <c r="A8">
        <v>18586</v>
      </c>
      <c r="B8">
        <v>33.700000000000003</v>
      </c>
      <c r="C8">
        <v>7</v>
      </c>
      <c r="D8">
        <v>22.2</v>
      </c>
      <c r="E8">
        <v>7.5</v>
      </c>
      <c r="F8">
        <v>5.4</v>
      </c>
      <c r="G8">
        <v>10.4</v>
      </c>
      <c r="H8">
        <v>16.5</v>
      </c>
      <c r="I8">
        <v>5.5</v>
      </c>
      <c r="J8">
        <v>31.3</v>
      </c>
      <c r="K8">
        <v>10</v>
      </c>
      <c r="L8">
        <v>-6.1</v>
      </c>
      <c r="M8">
        <v>2.6</v>
      </c>
      <c r="N8">
        <v>-4.8</v>
      </c>
      <c r="O8">
        <v>-0.8</v>
      </c>
      <c r="P8">
        <v>49.4</v>
      </c>
      <c r="Q8">
        <v>3.4</v>
      </c>
      <c r="R8">
        <v>116</v>
      </c>
      <c r="S8">
        <v>17.600000000000001</v>
      </c>
      <c r="T8">
        <v>10</v>
      </c>
      <c r="U8">
        <v>16.8</v>
      </c>
      <c r="V8">
        <v>7.1</v>
      </c>
      <c r="W8">
        <v>15.4</v>
      </c>
      <c r="X8">
        <v>11.1</v>
      </c>
      <c r="Y8">
        <v>4.5999999999999996</v>
      </c>
      <c r="Z8">
        <v>6</v>
      </c>
      <c r="AA8">
        <v>31.3</v>
      </c>
      <c r="AB8">
        <v>-8.3000000000000007</v>
      </c>
      <c r="AC8">
        <v>-5.8</v>
      </c>
      <c r="AD8">
        <v>-1.2</v>
      </c>
      <c r="AE8">
        <v>0.7</v>
      </c>
      <c r="AF8">
        <v>112.8</v>
      </c>
      <c r="AG8">
        <v>91.2</v>
      </c>
      <c r="AH8">
        <v>-24.1</v>
      </c>
      <c r="AI8">
        <v>21.1</v>
      </c>
    </row>
    <row r="9" spans="1:35" x14ac:dyDescent="0.25">
      <c r="A9">
        <v>18621</v>
      </c>
      <c r="B9">
        <v>33.6</v>
      </c>
      <c r="C9">
        <v>8</v>
      </c>
      <c r="D9">
        <v>21.6</v>
      </c>
      <c r="E9">
        <v>6.8</v>
      </c>
      <c r="F9">
        <v>18.8</v>
      </c>
      <c r="G9">
        <v>12.1</v>
      </c>
      <c r="H9">
        <v>16.7</v>
      </c>
      <c r="I9">
        <v>6.5</v>
      </c>
      <c r="J9">
        <v>31.9</v>
      </c>
      <c r="K9">
        <v>9.8000000000000007</v>
      </c>
      <c r="L9">
        <v>-5.7</v>
      </c>
      <c r="M9">
        <v>2.6</v>
      </c>
      <c r="N9">
        <v>-4.8</v>
      </c>
      <c r="O9">
        <v>-1.1000000000000001</v>
      </c>
      <c r="P9">
        <v>49.2</v>
      </c>
      <c r="Q9">
        <v>-1</v>
      </c>
      <c r="R9">
        <v>115.8</v>
      </c>
      <c r="S9">
        <v>17.600000000000001</v>
      </c>
      <c r="T9">
        <v>10.3</v>
      </c>
      <c r="U9">
        <v>18.2</v>
      </c>
      <c r="V9">
        <v>6.4</v>
      </c>
      <c r="W9">
        <v>19.399999999999999</v>
      </c>
      <c r="X9">
        <v>8.8000000000000007</v>
      </c>
      <c r="Y9">
        <v>4.5999999999999996</v>
      </c>
      <c r="Z9">
        <v>5.5</v>
      </c>
      <c r="AA9">
        <v>31.5</v>
      </c>
      <c r="AB9">
        <v>-8.3000000000000007</v>
      </c>
      <c r="AC9">
        <v>-5.6</v>
      </c>
      <c r="AD9">
        <v>-1.2</v>
      </c>
      <c r="AE9">
        <v>0.5</v>
      </c>
      <c r="AF9">
        <v>112.5</v>
      </c>
      <c r="AG9">
        <v>91.2</v>
      </c>
      <c r="AH9">
        <v>-22.8</v>
      </c>
      <c r="AI9">
        <v>29.3</v>
      </c>
    </row>
    <row r="10" spans="1:35" x14ac:dyDescent="0.25">
      <c r="A10">
        <v>18654</v>
      </c>
      <c r="B10">
        <v>33.799999999999997</v>
      </c>
      <c r="C10">
        <v>10</v>
      </c>
      <c r="D10">
        <v>21.9</v>
      </c>
      <c r="E10">
        <v>6.1</v>
      </c>
      <c r="F10">
        <v>19.399999999999999</v>
      </c>
      <c r="G10">
        <v>11.8</v>
      </c>
      <c r="H10">
        <v>17</v>
      </c>
      <c r="I10">
        <v>8.5</v>
      </c>
      <c r="J10">
        <v>30.9</v>
      </c>
      <c r="K10">
        <v>10</v>
      </c>
      <c r="L10">
        <v>-5.6</v>
      </c>
      <c r="M10">
        <v>2.6</v>
      </c>
      <c r="N10">
        <v>-4.8</v>
      </c>
      <c r="O10">
        <v>-0.6</v>
      </c>
      <c r="P10">
        <v>49.2</v>
      </c>
      <c r="Q10">
        <v>-1.1000000000000001</v>
      </c>
      <c r="R10">
        <v>116.3</v>
      </c>
      <c r="S10">
        <v>17.5</v>
      </c>
      <c r="T10">
        <v>7.5</v>
      </c>
      <c r="U10">
        <v>17.8</v>
      </c>
      <c r="V10">
        <v>7.1</v>
      </c>
      <c r="W10">
        <v>19.399999999999999</v>
      </c>
      <c r="X10">
        <v>10</v>
      </c>
      <c r="Y10">
        <v>4.5999999999999996</v>
      </c>
      <c r="Z10">
        <v>7.5</v>
      </c>
      <c r="AA10">
        <v>31.4</v>
      </c>
      <c r="AB10">
        <v>-9.6999999999999993</v>
      </c>
      <c r="AC10">
        <v>-5.6</v>
      </c>
      <c r="AD10">
        <v>-1.2</v>
      </c>
      <c r="AE10">
        <v>0.7</v>
      </c>
      <c r="AF10">
        <v>108.3</v>
      </c>
      <c r="AG10">
        <v>91</v>
      </c>
      <c r="AH10">
        <v>-24.7</v>
      </c>
      <c r="AI10">
        <v>20.3</v>
      </c>
    </row>
    <row r="11" spans="1:35" x14ac:dyDescent="0.25">
      <c r="A11">
        <v>18689</v>
      </c>
      <c r="B11">
        <v>33.9</v>
      </c>
      <c r="C11">
        <v>9</v>
      </c>
      <c r="D11">
        <v>22.5</v>
      </c>
      <c r="E11">
        <v>6.1</v>
      </c>
      <c r="F11">
        <v>20.2</v>
      </c>
      <c r="G11">
        <v>11.1</v>
      </c>
      <c r="H11">
        <v>16.8</v>
      </c>
      <c r="I11">
        <v>7</v>
      </c>
      <c r="J11">
        <v>31.3</v>
      </c>
      <c r="K11">
        <v>10.6</v>
      </c>
      <c r="L11">
        <v>-5.7</v>
      </c>
      <c r="M11">
        <v>2.9</v>
      </c>
      <c r="N11">
        <v>-4.8</v>
      </c>
      <c r="O11">
        <v>-0.6</v>
      </c>
      <c r="P11">
        <v>49.4</v>
      </c>
      <c r="Q11">
        <v>-0.4</v>
      </c>
      <c r="R11">
        <v>116.4</v>
      </c>
      <c r="S11">
        <v>18</v>
      </c>
      <c r="T11">
        <v>10.6</v>
      </c>
      <c r="U11">
        <v>18</v>
      </c>
      <c r="V11">
        <v>6.8</v>
      </c>
      <c r="W11">
        <v>20.3</v>
      </c>
      <c r="X11">
        <v>7.5</v>
      </c>
      <c r="Y11">
        <v>4.5999999999999996</v>
      </c>
      <c r="Z11">
        <v>5.5</v>
      </c>
      <c r="AA11">
        <v>30.5</v>
      </c>
      <c r="AB11">
        <v>-9.3000000000000007</v>
      </c>
      <c r="AC11">
        <v>-6</v>
      </c>
      <c r="AD11">
        <v>-1.2</v>
      </c>
      <c r="AE11">
        <v>0.7</v>
      </c>
      <c r="AF11">
        <v>112.4</v>
      </c>
      <c r="AG11">
        <v>91.2</v>
      </c>
      <c r="AH11">
        <v>-24.3</v>
      </c>
      <c r="AI11">
        <v>21.2</v>
      </c>
    </row>
    <row r="12" spans="1:35" x14ac:dyDescent="0.25">
      <c r="A12">
        <v>18724</v>
      </c>
      <c r="B12">
        <v>33.9</v>
      </c>
      <c r="C12">
        <v>9.5</v>
      </c>
      <c r="D12">
        <v>22.3</v>
      </c>
      <c r="E12">
        <v>7.1</v>
      </c>
      <c r="F12">
        <v>20.6</v>
      </c>
      <c r="G12">
        <v>10</v>
      </c>
      <c r="H12">
        <v>16.600000000000001</v>
      </c>
      <c r="I12">
        <v>7.5</v>
      </c>
      <c r="J12">
        <v>31.4</v>
      </c>
      <c r="K12">
        <v>11</v>
      </c>
      <c r="L12">
        <v>-5.8</v>
      </c>
      <c r="M12">
        <v>2.6</v>
      </c>
      <c r="N12">
        <v>-4.5999999999999996</v>
      </c>
      <c r="O12">
        <v>-0.8</v>
      </c>
      <c r="P12">
        <v>49.4</v>
      </c>
      <c r="Q12">
        <v>-0.9</v>
      </c>
      <c r="R12">
        <v>116.1</v>
      </c>
      <c r="S12">
        <v>17.8</v>
      </c>
      <c r="T12">
        <v>8.5</v>
      </c>
      <c r="U12">
        <v>18.100000000000001</v>
      </c>
      <c r="V12">
        <v>7.9</v>
      </c>
      <c r="W12">
        <v>19.899999999999999</v>
      </c>
      <c r="X12">
        <v>11.8</v>
      </c>
      <c r="Y12">
        <v>5</v>
      </c>
      <c r="Z12">
        <v>5</v>
      </c>
      <c r="AA12">
        <v>31.4</v>
      </c>
      <c r="AB12">
        <v>-7.7</v>
      </c>
      <c r="AC12">
        <v>-5.7</v>
      </c>
      <c r="AD12">
        <v>-1.2</v>
      </c>
      <c r="AE12">
        <v>0.7</v>
      </c>
      <c r="AF12">
        <v>112.4</v>
      </c>
      <c r="AG12">
        <v>91.2</v>
      </c>
      <c r="AH12">
        <v>-23.5</v>
      </c>
      <c r="AI12">
        <v>21.3</v>
      </c>
    </row>
    <row r="13" spans="1:35" x14ac:dyDescent="0.25">
      <c r="A13">
        <v>18759</v>
      </c>
      <c r="B13">
        <v>34</v>
      </c>
      <c r="C13">
        <v>10</v>
      </c>
      <c r="D13">
        <v>22.7</v>
      </c>
      <c r="E13">
        <v>8.1999999999999993</v>
      </c>
      <c r="F13">
        <v>20.100000000000001</v>
      </c>
      <c r="G13">
        <v>10</v>
      </c>
      <c r="H13">
        <v>16.7</v>
      </c>
      <c r="I13">
        <v>8.5</v>
      </c>
      <c r="J13">
        <v>31.3</v>
      </c>
      <c r="K13">
        <v>10</v>
      </c>
      <c r="L13">
        <v>-5.5</v>
      </c>
      <c r="M13">
        <v>2.6</v>
      </c>
      <c r="N13">
        <v>-4.8</v>
      </c>
      <c r="O13">
        <v>-0.8</v>
      </c>
      <c r="P13">
        <v>49.7</v>
      </c>
      <c r="Q13">
        <v>-0.7</v>
      </c>
      <c r="R13">
        <v>115.9</v>
      </c>
      <c r="S13">
        <v>17.8</v>
      </c>
      <c r="T13">
        <v>10.3</v>
      </c>
      <c r="U13">
        <v>17.899999999999999</v>
      </c>
      <c r="V13">
        <v>6.8</v>
      </c>
      <c r="W13">
        <v>20.2</v>
      </c>
      <c r="X13">
        <v>11.1</v>
      </c>
      <c r="Y13">
        <v>5.0999999999999996</v>
      </c>
      <c r="Z13">
        <v>5.5</v>
      </c>
      <c r="AA13">
        <v>30.6</v>
      </c>
      <c r="AB13">
        <v>-8.3000000000000007</v>
      </c>
      <c r="AC13">
        <v>-5.6</v>
      </c>
      <c r="AD13">
        <v>-1.2</v>
      </c>
      <c r="AE13">
        <v>0.7</v>
      </c>
      <c r="AF13">
        <v>112.2</v>
      </c>
      <c r="AG13">
        <v>91.2</v>
      </c>
      <c r="AH13">
        <v>-23.6</v>
      </c>
      <c r="AI13">
        <v>19.5</v>
      </c>
    </row>
    <row r="14" spans="1:35" x14ac:dyDescent="0.25">
      <c r="A14">
        <v>18794</v>
      </c>
      <c r="B14">
        <v>33.799999999999997</v>
      </c>
      <c r="C14">
        <v>10.3</v>
      </c>
      <c r="D14">
        <v>22.5</v>
      </c>
      <c r="E14">
        <v>7.5</v>
      </c>
      <c r="F14">
        <v>19.8</v>
      </c>
      <c r="G14">
        <v>11.1</v>
      </c>
      <c r="H14">
        <v>16.600000000000001</v>
      </c>
      <c r="I14">
        <v>6.5</v>
      </c>
      <c r="J14">
        <v>31.5</v>
      </c>
      <c r="K14">
        <v>10.6</v>
      </c>
      <c r="L14">
        <v>-5.8</v>
      </c>
      <c r="M14">
        <v>2.6</v>
      </c>
      <c r="N14">
        <v>-4.8</v>
      </c>
      <c r="O14">
        <v>-0.5</v>
      </c>
      <c r="P14">
        <v>49.4</v>
      </c>
      <c r="Q14">
        <v>-1.1000000000000001</v>
      </c>
      <c r="R14">
        <v>115.9</v>
      </c>
      <c r="S14">
        <v>18.5</v>
      </c>
      <c r="T14">
        <v>8</v>
      </c>
      <c r="U14">
        <v>17.8</v>
      </c>
      <c r="V14">
        <v>5.7</v>
      </c>
      <c r="W14">
        <v>20.7</v>
      </c>
      <c r="X14">
        <v>11.8</v>
      </c>
      <c r="Y14">
        <v>4.8</v>
      </c>
      <c r="Z14">
        <v>5.5</v>
      </c>
      <c r="AA14">
        <v>31</v>
      </c>
      <c r="AB14">
        <v>-7.3</v>
      </c>
      <c r="AC14">
        <v>-5.9</v>
      </c>
      <c r="AD14">
        <v>-1.2</v>
      </c>
      <c r="AE14">
        <v>0.7</v>
      </c>
      <c r="AF14">
        <v>112.4</v>
      </c>
      <c r="AG14">
        <v>91</v>
      </c>
      <c r="AH14">
        <v>-23.9</v>
      </c>
      <c r="AI14">
        <v>19.399999999999999</v>
      </c>
    </row>
    <row r="15" spans="1:35" x14ac:dyDescent="0.25">
      <c r="A15">
        <v>18829</v>
      </c>
      <c r="B15">
        <v>34.1</v>
      </c>
      <c r="C15">
        <v>9.5</v>
      </c>
      <c r="D15">
        <v>22.6</v>
      </c>
      <c r="E15">
        <v>7.1</v>
      </c>
      <c r="F15">
        <v>19.899999999999999</v>
      </c>
      <c r="G15">
        <v>11.1</v>
      </c>
      <c r="H15">
        <v>16.899999999999999</v>
      </c>
      <c r="I15">
        <v>6.5</v>
      </c>
      <c r="J15">
        <v>31.1</v>
      </c>
      <c r="K15">
        <v>10.4</v>
      </c>
      <c r="L15">
        <v>-5.5</v>
      </c>
      <c r="M15">
        <v>2.6</v>
      </c>
      <c r="N15">
        <v>-4.5999999999999996</v>
      </c>
      <c r="O15">
        <v>-0.6</v>
      </c>
      <c r="P15">
        <v>49.2</v>
      </c>
      <c r="Q15">
        <v>-2.2000000000000002</v>
      </c>
      <c r="R15">
        <v>116.3</v>
      </c>
      <c r="S15">
        <v>17.899999999999999</v>
      </c>
      <c r="T15">
        <v>9.5</v>
      </c>
      <c r="U15">
        <v>17.8</v>
      </c>
      <c r="V15">
        <v>5.7</v>
      </c>
      <c r="W15">
        <v>19.100000000000001</v>
      </c>
      <c r="X15">
        <v>11.4</v>
      </c>
      <c r="Y15">
        <v>4.7</v>
      </c>
      <c r="Z15">
        <v>6</v>
      </c>
      <c r="AA15">
        <v>31.2</v>
      </c>
      <c r="AB15">
        <v>-8</v>
      </c>
      <c r="AC15">
        <v>-5.7</v>
      </c>
      <c r="AD15">
        <v>-1.2</v>
      </c>
      <c r="AE15">
        <v>0.7</v>
      </c>
      <c r="AF15">
        <v>112.4</v>
      </c>
      <c r="AG15">
        <v>91</v>
      </c>
      <c r="AH15">
        <v>-24.1</v>
      </c>
      <c r="AI15">
        <v>19.600000000000001</v>
      </c>
    </row>
    <row r="16" spans="1:35" x14ac:dyDescent="0.25">
      <c r="A16">
        <v>18864</v>
      </c>
      <c r="B16">
        <v>34.4</v>
      </c>
      <c r="C16">
        <v>8</v>
      </c>
      <c r="D16">
        <v>22.5</v>
      </c>
      <c r="E16">
        <v>5</v>
      </c>
      <c r="F16">
        <v>20.8</v>
      </c>
      <c r="G16">
        <v>10</v>
      </c>
      <c r="H16">
        <v>16.8</v>
      </c>
      <c r="I16">
        <v>8.5</v>
      </c>
      <c r="J16">
        <v>31.2</v>
      </c>
      <c r="K16">
        <v>10</v>
      </c>
      <c r="L16">
        <v>-5.9</v>
      </c>
      <c r="M16">
        <v>2.6</v>
      </c>
      <c r="N16">
        <v>-4.8</v>
      </c>
      <c r="O16">
        <v>0</v>
      </c>
      <c r="P16">
        <v>49.4</v>
      </c>
      <c r="Q16">
        <v>-0.8</v>
      </c>
      <c r="R16">
        <v>116.1</v>
      </c>
      <c r="S16">
        <v>18.2</v>
      </c>
      <c r="T16">
        <v>10.6</v>
      </c>
      <c r="U16">
        <v>17.7</v>
      </c>
      <c r="V16">
        <v>7.1</v>
      </c>
      <c r="W16">
        <v>20.5</v>
      </c>
      <c r="X16">
        <v>10.4</v>
      </c>
      <c r="Y16">
        <v>4.8</v>
      </c>
      <c r="Z16">
        <v>6</v>
      </c>
      <c r="AA16">
        <v>31.9</v>
      </c>
      <c r="AB16">
        <v>-8.3000000000000007</v>
      </c>
      <c r="AC16">
        <v>-5.8</v>
      </c>
      <c r="AD16">
        <v>-1.2</v>
      </c>
      <c r="AE16">
        <v>0.7</v>
      </c>
      <c r="AF16">
        <v>112.7</v>
      </c>
      <c r="AG16">
        <v>91.2</v>
      </c>
      <c r="AH16">
        <v>-23.7</v>
      </c>
      <c r="AI16">
        <v>20.399999999999999</v>
      </c>
    </row>
    <row r="17" spans="1:35" x14ac:dyDescent="0.25">
      <c r="A17">
        <v>18899</v>
      </c>
      <c r="B17">
        <v>34.5</v>
      </c>
      <c r="C17">
        <v>8</v>
      </c>
      <c r="D17">
        <v>22.5</v>
      </c>
      <c r="E17">
        <v>6.8</v>
      </c>
      <c r="F17">
        <v>20.2</v>
      </c>
      <c r="G17">
        <v>10</v>
      </c>
      <c r="H17">
        <v>16.7</v>
      </c>
      <c r="I17">
        <v>7.5</v>
      </c>
      <c r="J17">
        <v>31.4</v>
      </c>
      <c r="K17">
        <v>9.8000000000000007</v>
      </c>
      <c r="L17">
        <v>-6</v>
      </c>
      <c r="M17">
        <v>2.6</v>
      </c>
      <c r="N17">
        <v>-4.5999999999999996</v>
      </c>
      <c r="O17">
        <v>-0.5</v>
      </c>
      <c r="P17">
        <v>49.4</v>
      </c>
      <c r="Q17">
        <v>-1.4</v>
      </c>
      <c r="R17">
        <v>116.3</v>
      </c>
      <c r="S17">
        <v>17.8</v>
      </c>
      <c r="T17">
        <v>9.5</v>
      </c>
      <c r="U17">
        <v>18.2</v>
      </c>
      <c r="V17">
        <v>8.1999999999999993</v>
      </c>
      <c r="W17">
        <v>20.7</v>
      </c>
      <c r="X17">
        <v>11.1</v>
      </c>
      <c r="Y17">
        <v>4.5999999999999996</v>
      </c>
      <c r="Z17">
        <v>7.5</v>
      </c>
      <c r="AA17">
        <v>31.2</v>
      </c>
      <c r="AB17">
        <v>-7.3</v>
      </c>
      <c r="AC17">
        <v>-6</v>
      </c>
      <c r="AD17">
        <v>-1.2</v>
      </c>
      <c r="AE17">
        <v>0.7</v>
      </c>
      <c r="AF17">
        <v>112.3</v>
      </c>
      <c r="AG17">
        <v>91</v>
      </c>
      <c r="AH17">
        <v>-23.6</v>
      </c>
      <c r="AI17">
        <v>19.5</v>
      </c>
    </row>
    <row r="18" spans="1:35" x14ac:dyDescent="0.25">
      <c r="A18">
        <v>18934</v>
      </c>
      <c r="B18">
        <v>34.4</v>
      </c>
      <c r="C18">
        <v>8</v>
      </c>
      <c r="D18">
        <v>22.5</v>
      </c>
      <c r="E18">
        <v>7.9</v>
      </c>
      <c r="F18">
        <v>20.8</v>
      </c>
      <c r="G18">
        <v>10.7</v>
      </c>
      <c r="H18">
        <v>16.8</v>
      </c>
      <c r="I18">
        <v>7</v>
      </c>
      <c r="J18">
        <v>31.3</v>
      </c>
      <c r="K18">
        <v>10</v>
      </c>
      <c r="L18">
        <v>-5.5</v>
      </c>
      <c r="M18">
        <v>2.6</v>
      </c>
      <c r="N18">
        <v>-4.5999999999999996</v>
      </c>
      <c r="O18">
        <v>-0.7</v>
      </c>
      <c r="P18">
        <v>49.2</v>
      </c>
      <c r="Q18">
        <v>-0.9</v>
      </c>
      <c r="R18">
        <v>115.7</v>
      </c>
      <c r="S18">
        <v>18.399999999999999</v>
      </c>
      <c r="T18">
        <v>8</v>
      </c>
      <c r="U18">
        <v>17.8</v>
      </c>
      <c r="V18">
        <v>6.8</v>
      </c>
      <c r="W18">
        <v>20.7</v>
      </c>
      <c r="X18">
        <v>11.1</v>
      </c>
      <c r="Y18">
        <v>4.8</v>
      </c>
      <c r="Z18">
        <v>6.5</v>
      </c>
      <c r="AA18">
        <v>31.1</v>
      </c>
      <c r="AB18">
        <v>-8.3000000000000007</v>
      </c>
      <c r="AC18">
        <v>-5.9</v>
      </c>
      <c r="AD18">
        <v>-1.4</v>
      </c>
      <c r="AE18">
        <v>0.7</v>
      </c>
      <c r="AF18">
        <v>112.6</v>
      </c>
      <c r="AG18">
        <v>91</v>
      </c>
      <c r="AH18">
        <v>-24</v>
      </c>
      <c r="AI18">
        <v>22</v>
      </c>
    </row>
    <row r="19" spans="1:35" x14ac:dyDescent="0.25">
      <c r="A19">
        <v>18968</v>
      </c>
      <c r="B19">
        <v>34.6</v>
      </c>
      <c r="C19">
        <v>10.3</v>
      </c>
      <c r="D19">
        <v>22.5</v>
      </c>
      <c r="E19">
        <v>6.4</v>
      </c>
      <c r="F19">
        <v>20.5</v>
      </c>
      <c r="G19">
        <v>10.4</v>
      </c>
      <c r="H19">
        <v>16.7</v>
      </c>
      <c r="I19">
        <v>8</v>
      </c>
      <c r="J19">
        <v>31.4</v>
      </c>
      <c r="K19">
        <v>10</v>
      </c>
      <c r="L19">
        <v>-5.7</v>
      </c>
      <c r="M19">
        <v>2.6</v>
      </c>
      <c r="N19">
        <v>-4.5999999999999996</v>
      </c>
      <c r="O19">
        <v>-0.8</v>
      </c>
      <c r="P19">
        <v>49</v>
      </c>
      <c r="Q19">
        <v>-1</v>
      </c>
      <c r="R19">
        <v>115.7</v>
      </c>
      <c r="S19">
        <v>18.600000000000001</v>
      </c>
      <c r="T19">
        <v>10.6</v>
      </c>
      <c r="U19">
        <v>17.7</v>
      </c>
      <c r="V19">
        <v>6.8</v>
      </c>
      <c r="W19">
        <v>20.6</v>
      </c>
      <c r="X19">
        <v>11.1</v>
      </c>
      <c r="Y19">
        <v>5</v>
      </c>
      <c r="Z19">
        <v>5.5</v>
      </c>
      <c r="AA19">
        <v>31.2</v>
      </c>
      <c r="AB19">
        <v>-7.7</v>
      </c>
      <c r="AC19">
        <v>-6.1</v>
      </c>
      <c r="AD19">
        <v>-1.2</v>
      </c>
      <c r="AE19">
        <v>0.7</v>
      </c>
      <c r="AF19">
        <v>112.3</v>
      </c>
      <c r="AG19">
        <v>91.2</v>
      </c>
      <c r="AH19">
        <v>-22.3</v>
      </c>
      <c r="AI19">
        <v>19.3</v>
      </c>
    </row>
    <row r="20" spans="1:35" x14ac:dyDescent="0.25">
      <c r="A20">
        <v>19003</v>
      </c>
      <c r="B20">
        <v>34.4</v>
      </c>
      <c r="C20">
        <v>10</v>
      </c>
      <c r="D20">
        <v>22.6</v>
      </c>
      <c r="E20">
        <v>6.8</v>
      </c>
      <c r="F20">
        <v>20.2</v>
      </c>
      <c r="G20">
        <v>10.7</v>
      </c>
      <c r="H20">
        <v>16.8</v>
      </c>
      <c r="I20">
        <v>7</v>
      </c>
      <c r="J20">
        <v>31.1</v>
      </c>
      <c r="K20">
        <v>10.8</v>
      </c>
      <c r="L20">
        <v>-5.9</v>
      </c>
      <c r="M20">
        <v>2.4</v>
      </c>
      <c r="N20">
        <v>-4.8</v>
      </c>
      <c r="O20">
        <v>-1</v>
      </c>
      <c r="P20">
        <v>49.2</v>
      </c>
      <c r="Q20">
        <v>-0.9</v>
      </c>
      <c r="R20">
        <v>116.1</v>
      </c>
      <c r="S20">
        <v>18.3</v>
      </c>
      <c r="T20">
        <v>10.9</v>
      </c>
      <c r="U20">
        <v>18</v>
      </c>
      <c r="V20">
        <v>6.1</v>
      </c>
      <c r="W20">
        <v>20.8</v>
      </c>
      <c r="X20">
        <v>11.8</v>
      </c>
      <c r="Y20">
        <v>4.5999999999999996</v>
      </c>
      <c r="Z20">
        <v>8</v>
      </c>
      <c r="AA20">
        <v>31.2</v>
      </c>
      <c r="AB20">
        <v>-7.3</v>
      </c>
      <c r="AC20">
        <v>-5.9</v>
      </c>
      <c r="AD20">
        <v>-1.2</v>
      </c>
      <c r="AE20">
        <v>0.7</v>
      </c>
      <c r="AF20">
        <v>111.9</v>
      </c>
      <c r="AG20">
        <v>91</v>
      </c>
      <c r="AH20">
        <v>-23.6</v>
      </c>
      <c r="AI20">
        <v>20.5</v>
      </c>
    </row>
    <row r="21" spans="1:35" x14ac:dyDescent="0.25">
      <c r="A21">
        <v>19038</v>
      </c>
      <c r="B21">
        <v>34.4</v>
      </c>
      <c r="C21">
        <v>10.6</v>
      </c>
      <c r="D21">
        <v>22.6</v>
      </c>
      <c r="E21">
        <v>7.1</v>
      </c>
      <c r="F21">
        <v>20.7</v>
      </c>
      <c r="G21">
        <v>8.1</v>
      </c>
      <c r="H21">
        <v>16.899999999999999</v>
      </c>
      <c r="I21">
        <v>8</v>
      </c>
      <c r="J21">
        <v>31.2</v>
      </c>
      <c r="K21">
        <v>9</v>
      </c>
      <c r="L21">
        <v>-6.2</v>
      </c>
      <c r="M21">
        <v>2.6</v>
      </c>
      <c r="N21">
        <v>-4.8</v>
      </c>
      <c r="O21">
        <v>0</v>
      </c>
      <c r="P21">
        <v>49.4</v>
      </c>
      <c r="Q21">
        <v>-0.9</v>
      </c>
      <c r="R21">
        <v>116.1</v>
      </c>
      <c r="S21">
        <v>18.7</v>
      </c>
      <c r="T21">
        <v>9.5</v>
      </c>
      <c r="U21">
        <v>17.899999999999999</v>
      </c>
      <c r="V21">
        <v>6.8</v>
      </c>
      <c r="W21">
        <v>20.8</v>
      </c>
      <c r="X21">
        <v>8.1</v>
      </c>
      <c r="Y21">
        <v>4.8</v>
      </c>
      <c r="Z21">
        <v>6</v>
      </c>
      <c r="AA21">
        <v>31</v>
      </c>
      <c r="AB21">
        <v>-8</v>
      </c>
      <c r="AC21">
        <v>-5.8</v>
      </c>
      <c r="AD21">
        <v>-1.2</v>
      </c>
      <c r="AE21">
        <v>0.7</v>
      </c>
      <c r="AF21">
        <v>112.6</v>
      </c>
      <c r="AG21">
        <v>91</v>
      </c>
      <c r="AH21">
        <v>-24.3</v>
      </c>
      <c r="AI21">
        <v>19.8</v>
      </c>
    </row>
    <row r="22" spans="1:35" x14ac:dyDescent="0.25">
      <c r="A22">
        <v>19073</v>
      </c>
      <c r="B22">
        <v>34.4</v>
      </c>
      <c r="C22">
        <v>7</v>
      </c>
      <c r="D22">
        <v>22.7</v>
      </c>
      <c r="E22">
        <v>6.8</v>
      </c>
      <c r="F22">
        <v>20.6</v>
      </c>
      <c r="G22">
        <v>9.4</v>
      </c>
      <c r="H22">
        <v>16.8</v>
      </c>
      <c r="I22">
        <v>7.5</v>
      </c>
      <c r="J22">
        <v>31.3</v>
      </c>
      <c r="K22">
        <v>9.3000000000000007</v>
      </c>
      <c r="L22">
        <v>-6</v>
      </c>
      <c r="M22">
        <v>2.6</v>
      </c>
      <c r="N22">
        <v>-4.5999999999999996</v>
      </c>
      <c r="O22">
        <v>-0.7</v>
      </c>
      <c r="P22">
        <v>49.7</v>
      </c>
      <c r="Q22">
        <v>-2.2000000000000002</v>
      </c>
      <c r="R22">
        <v>116</v>
      </c>
      <c r="S22">
        <v>18.600000000000001</v>
      </c>
      <c r="T22">
        <v>10</v>
      </c>
      <c r="U22">
        <v>18.2</v>
      </c>
      <c r="V22">
        <v>6.1</v>
      </c>
      <c r="W22">
        <v>20.399999999999999</v>
      </c>
      <c r="X22">
        <v>6.9</v>
      </c>
      <c r="Y22">
        <v>5.0999999999999996</v>
      </c>
      <c r="Z22">
        <v>6.5</v>
      </c>
      <c r="AA22">
        <v>31.5</v>
      </c>
      <c r="AB22">
        <v>-9</v>
      </c>
      <c r="AC22">
        <v>-6.1</v>
      </c>
      <c r="AD22">
        <v>-1.4</v>
      </c>
      <c r="AE22">
        <v>0.7</v>
      </c>
      <c r="AF22">
        <v>112.7</v>
      </c>
      <c r="AG22">
        <v>91.2</v>
      </c>
      <c r="AH22">
        <v>-23.7</v>
      </c>
      <c r="AI22">
        <v>17</v>
      </c>
    </row>
    <row r="23" spans="1:35" x14ac:dyDescent="0.25">
      <c r="A23">
        <v>19108</v>
      </c>
      <c r="B23">
        <v>34.4</v>
      </c>
      <c r="C23">
        <v>11.2</v>
      </c>
      <c r="D23">
        <v>22.8</v>
      </c>
      <c r="E23">
        <v>6.4</v>
      </c>
      <c r="F23">
        <v>20.6</v>
      </c>
      <c r="G23">
        <v>10.4</v>
      </c>
      <c r="H23">
        <v>16.899999999999999</v>
      </c>
      <c r="I23">
        <v>6.5</v>
      </c>
      <c r="J23">
        <v>31.2</v>
      </c>
      <c r="K23">
        <v>9.8000000000000007</v>
      </c>
      <c r="L23">
        <v>-5.6</v>
      </c>
      <c r="M23">
        <v>2.4</v>
      </c>
      <c r="N23">
        <v>-4.8</v>
      </c>
      <c r="O23">
        <v>-0.5</v>
      </c>
      <c r="P23">
        <v>49.2</v>
      </c>
      <c r="Q23">
        <v>-1.2</v>
      </c>
      <c r="R23">
        <v>115.6</v>
      </c>
      <c r="S23">
        <v>18.3</v>
      </c>
      <c r="T23">
        <v>10</v>
      </c>
      <c r="U23">
        <v>18.100000000000001</v>
      </c>
      <c r="V23">
        <v>5.7</v>
      </c>
      <c r="W23">
        <v>21</v>
      </c>
      <c r="X23">
        <v>10.4</v>
      </c>
      <c r="Y23">
        <v>5</v>
      </c>
      <c r="Z23">
        <v>9</v>
      </c>
      <c r="AA23">
        <v>31.1</v>
      </c>
      <c r="AB23">
        <v>-8.3000000000000007</v>
      </c>
      <c r="AC23">
        <v>-5.8</v>
      </c>
      <c r="AD23">
        <v>-1.4</v>
      </c>
      <c r="AE23">
        <v>0.7</v>
      </c>
      <c r="AF23">
        <v>112.5</v>
      </c>
      <c r="AG23">
        <v>91.2</v>
      </c>
      <c r="AH23">
        <v>-23.9</v>
      </c>
      <c r="AI23">
        <v>20.2</v>
      </c>
    </row>
    <row r="24" spans="1:35" x14ac:dyDescent="0.25">
      <c r="A24">
        <v>19143</v>
      </c>
      <c r="B24">
        <v>34.5</v>
      </c>
      <c r="C24">
        <v>10.3</v>
      </c>
      <c r="D24">
        <v>22.5</v>
      </c>
      <c r="E24">
        <v>6.1</v>
      </c>
      <c r="F24">
        <v>20.399999999999999</v>
      </c>
      <c r="G24">
        <v>10</v>
      </c>
      <c r="H24">
        <v>16.8</v>
      </c>
      <c r="I24">
        <v>5</v>
      </c>
      <c r="J24">
        <v>31.7</v>
      </c>
      <c r="K24">
        <v>10.4</v>
      </c>
      <c r="L24">
        <v>-5.9</v>
      </c>
      <c r="M24">
        <v>2.6</v>
      </c>
      <c r="N24">
        <v>-4.5999999999999996</v>
      </c>
      <c r="O24">
        <v>-0.6</v>
      </c>
      <c r="P24">
        <v>49.4</v>
      </c>
      <c r="Q24">
        <v>-1.4</v>
      </c>
      <c r="R24">
        <v>115.8</v>
      </c>
      <c r="S24">
        <v>18.399999999999999</v>
      </c>
      <c r="T24">
        <v>10.3</v>
      </c>
      <c r="U24">
        <v>18.100000000000001</v>
      </c>
      <c r="V24">
        <v>6.1</v>
      </c>
      <c r="W24">
        <v>20.8</v>
      </c>
      <c r="X24">
        <v>8.8000000000000007</v>
      </c>
      <c r="Y24">
        <v>5</v>
      </c>
      <c r="Z24">
        <v>5.5</v>
      </c>
      <c r="AA24">
        <v>31.3</v>
      </c>
      <c r="AB24">
        <v>-7.7</v>
      </c>
      <c r="AC24">
        <v>-5.5</v>
      </c>
      <c r="AD24">
        <v>-1.2</v>
      </c>
      <c r="AE24">
        <v>0.7</v>
      </c>
      <c r="AF24">
        <v>112</v>
      </c>
      <c r="AG24">
        <v>91</v>
      </c>
      <c r="AH24">
        <v>-23.4</v>
      </c>
      <c r="AI24">
        <v>18.8</v>
      </c>
    </row>
    <row r="25" spans="1:35" x14ac:dyDescent="0.25">
      <c r="A25">
        <v>19178</v>
      </c>
      <c r="B25">
        <v>34.5</v>
      </c>
      <c r="C25">
        <v>10</v>
      </c>
      <c r="D25">
        <v>22.8</v>
      </c>
      <c r="E25">
        <v>6.8</v>
      </c>
      <c r="F25">
        <v>20.399999999999999</v>
      </c>
      <c r="G25">
        <v>11.8</v>
      </c>
      <c r="H25">
        <v>16.8</v>
      </c>
      <c r="I25">
        <v>7</v>
      </c>
      <c r="J25">
        <v>31.4</v>
      </c>
      <c r="K25">
        <v>10.199999999999999</v>
      </c>
      <c r="L25">
        <v>-5.9</v>
      </c>
      <c r="M25">
        <v>2.6</v>
      </c>
      <c r="N25">
        <v>-4.8</v>
      </c>
      <c r="O25">
        <v>-0.6</v>
      </c>
      <c r="P25">
        <v>49.2</v>
      </c>
      <c r="Q25">
        <v>-0.9</v>
      </c>
      <c r="R25">
        <v>116.4</v>
      </c>
      <c r="S25">
        <v>18.5</v>
      </c>
      <c r="T25">
        <v>9.5</v>
      </c>
      <c r="U25">
        <v>17.7</v>
      </c>
      <c r="V25">
        <v>6.8</v>
      </c>
      <c r="W25">
        <v>20.8</v>
      </c>
      <c r="X25">
        <v>10.7</v>
      </c>
      <c r="Y25">
        <v>4.9000000000000004</v>
      </c>
      <c r="Z25">
        <v>6.5</v>
      </c>
      <c r="AA25">
        <v>31.5</v>
      </c>
      <c r="AB25">
        <v>-7.7</v>
      </c>
      <c r="AC25">
        <v>-6</v>
      </c>
      <c r="AD25">
        <v>-1.2</v>
      </c>
      <c r="AE25">
        <v>0.7</v>
      </c>
      <c r="AF25">
        <v>111.7</v>
      </c>
      <c r="AG25">
        <v>91.2</v>
      </c>
      <c r="AH25">
        <v>-24.2</v>
      </c>
      <c r="AI25">
        <v>18.100000000000001</v>
      </c>
    </row>
    <row r="26" spans="1:35" x14ac:dyDescent="0.25">
      <c r="A26">
        <v>19213</v>
      </c>
      <c r="B26">
        <v>34.299999999999997</v>
      </c>
      <c r="C26">
        <v>10</v>
      </c>
      <c r="D26">
        <v>22.5</v>
      </c>
      <c r="E26">
        <v>6.4</v>
      </c>
      <c r="F26">
        <v>20.5</v>
      </c>
      <c r="G26">
        <v>11.1</v>
      </c>
      <c r="H26">
        <v>17.3</v>
      </c>
      <c r="I26">
        <v>7.5</v>
      </c>
      <c r="J26">
        <v>31.5</v>
      </c>
      <c r="K26">
        <v>8.8000000000000007</v>
      </c>
      <c r="L26">
        <v>-6.2</v>
      </c>
      <c r="M26">
        <v>2.6</v>
      </c>
      <c r="N26">
        <v>-4.8</v>
      </c>
      <c r="O26">
        <v>-0.4</v>
      </c>
      <c r="P26">
        <v>49.7</v>
      </c>
      <c r="Q26">
        <v>-1.1000000000000001</v>
      </c>
      <c r="R26">
        <v>114.8</v>
      </c>
      <c r="S26">
        <v>18.3</v>
      </c>
      <c r="T26">
        <v>10</v>
      </c>
      <c r="U26">
        <v>18.100000000000001</v>
      </c>
      <c r="V26">
        <v>6.4</v>
      </c>
      <c r="W26">
        <v>20.8</v>
      </c>
      <c r="X26">
        <v>10.4</v>
      </c>
      <c r="Y26">
        <v>5.0999999999999996</v>
      </c>
      <c r="Z26">
        <v>7</v>
      </c>
      <c r="AA26">
        <v>31.2</v>
      </c>
      <c r="AB26">
        <v>-9</v>
      </c>
      <c r="AC26">
        <v>-5.0999999999999996</v>
      </c>
      <c r="AD26">
        <v>-1.2</v>
      </c>
      <c r="AE26">
        <v>0.7</v>
      </c>
      <c r="AF26">
        <v>112.5</v>
      </c>
      <c r="AG26">
        <v>91.2</v>
      </c>
      <c r="AH26">
        <v>-23.8</v>
      </c>
      <c r="AI26">
        <v>17.5</v>
      </c>
    </row>
    <row r="27" spans="1:35" x14ac:dyDescent="0.25">
      <c r="A27">
        <v>19248</v>
      </c>
      <c r="B27">
        <v>34.4</v>
      </c>
      <c r="C27">
        <v>10.3</v>
      </c>
      <c r="D27">
        <v>22.2</v>
      </c>
      <c r="E27">
        <v>4.2</v>
      </c>
      <c r="F27">
        <v>21.1</v>
      </c>
      <c r="G27">
        <v>10</v>
      </c>
      <c r="H27">
        <v>16.600000000000001</v>
      </c>
      <c r="I27">
        <v>8</v>
      </c>
      <c r="J27">
        <v>31.2</v>
      </c>
      <c r="K27">
        <v>10.4</v>
      </c>
      <c r="L27">
        <v>-5.7</v>
      </c>
      <c r="M27">
        <v>2.6</v>
      </c>
      <c r="N27">
        <v>-4.5999999999999996</v>
      </c>
      <c r="O27">
        <v>-0.8</v>
      </c>
      <c r="P27">
        <v>49.4</v>
      </c>
      <c r="Q27">
        <v>-0.6</v>
      </c>
      <c r="R27">
        <v>115.8</v>
      </c>
      <c r="S27">
        <v>18.7</v>
      </c>
      <c r="T27">
        <v>11.6</v>
      </c>
      <c r="U27">
        <v>18</v>
      </c>
      <c r="V27">
        <v>8.6</v>
      </c>
      <c r="W27">
        <v>20.399999999999999</v>
      </c>
      <c r="X27">
        <v>11.4</v>
      </c>
      <c r="Y27">
        <v>4.8</v>
      </c>
      <c r="Z27">
        <v>7</v>
      </c>
      <c r="AA27">
        <v>30.9</v>
      </c>
      <c r="AB27">
        <v>-8.3000000000000007</v>
      </c>
      <c r="AC27">
        <v>-6</v>
      </c>
      <c r="AD27">
        <v>-1.2</v>
      </c>
      <c r="AE27">
        <v>0.7</v>
      </c>
      <c r="AF27">
        <v>112.6</v>
      </c>
      <c r="AG27">
        <v>91.2</v>
      </c>
      <c r="AH27">
        <v>-24.4</v>
      </c>
      <c r="AI27">
        <v>17.899999999999999</v>
      </c>
    </row>
    <row r="28" spans="1:35" x14ac:dyDescent="0.25">
      <c r="A28">
        <v>19282</v>
      </c>
      <c r="B28">
        <v>34.6</v>
      </c>
      <c r="C28">
        <v>9</v>
      </c>
      <c r="D28">
        <v>22.6</v>
      </c>
      <c r="E28">
        <v>6.8</v>
      </c>
      <c r="F28">
        <v>20.7</v>
      </c>
      <c r="G28">
        <v>10.4</v>
      </c>
      <c r="H28">
        <v>16.600000000000001</v>
      </c>
      <c r="I28">
        <v>5.5</v>
      </c>
      <c r="J28">
        <v>31.1</v>
      </c>
      <c r="K28">
        <v>10.199999999999999</v>
      </c>
      <c r="L28">
        <v>-5.7</v>
      </c>
      <c r="M28">
        <v>2.6</v>
      </c>
      <c r="N28">
        <v>-4.8</v>
      </c>
      <c r="O28">
        <v>-1.3</v>
      </c>
      <c r="P28">
        <v>49.4</v>
      </c>
      <c r="Q28">
        <v>-1.1000000000000001</v>
      </c>
      <c r="R28">
        <v>115.8</v>
      </c>
      <c r="S28">
        <v>17.8</v>
      </c>
      <c r="T28">
        <v>9.5</v>
      </c>
      <c r="U28">
        <v>17.899999999999999</v>
      </c>
      <c r="V28">
        <v>6.8</v>
      </c>
      <c r="W28">
        <v>21.1</v>
      </c>
      <c r="X28">
        <v>11.4</v>
      </c>
      <c r="Y28">
        <v>4.9000000000000004</v>
      </c>
      <c r="Z28">
        <v>7</v>
      </c>
      <c r="AA28">
        <v>31.2</v>
      </c>
      <c r="AB28">
        <v>-8.3000000000000007</v>
      </c>
      <c r="AC28">
        <v>-5.6</v>
      </c>
      <c r="AD28">
        <v>-1.2</v>
      </c>
      <c r="AE28">
        <v>0.7</v>
      </c>
      <c r="AF28">
        <v>112.4</v>
      </c>
      <c r="AG28">
        <v>91</v>
      </c>
      <c r="AH28">
        <v>-22.1</v>
      </c>
      <c r="AI28">
        <v>28.9</v>
      </c>
    </row>
    <row r="29" spans="1:35" x14ac:dyDescent="0.25">
      <c r="A29">
        <v>19317</v>
      </c>
      <c r="B29">
        <v>34.6</v>
      </c>
      <c r="C29">
        <v>9</v>
      </c>
      <c r="D29">
        <v>22.7</v>
      </c>
      <c r="E29">
        <v>6.4</v>
      </c>
      <c r="F29">
        <v>20.8</v>
      </c>
      <c r="G29">
        <v>8.8000000000000007</v>
      </c>
      <c r="H29">
        <v>16.5</v>
      </c>
      <c r="I29">
        <v>5</v>
      </c>
      <c r="J29">
        <v>31.5</v>
      </c>
      <c r="K29">
        <v>9.8000000000000007</v>
      </c>
      <c r="L29">
        <v>-5.6</v>
      </c>
      <c r="M29">
        <v>2.6</v>
      </c>
      <c r="N29">
        <v>-4.8</v>
      </c>
      <c r="O29">
        <v>-0.2</v>
      </c>
      <c r="P29">
        <v>49.7</v>
      </c>
      <c r="Q29">
        <v>-0.9</v>
      </c>
      <c r="R29">
        <v>115.5</v>
      </c>
      <c r="S29">
        <v>18.399999999999999</v>
      </c>
      <c r="T29">
        <v>9</v>
      </c>
      <c r="U29">
        <v>18.2</v>
      </c>
      <c r="V29">
        <v>6.1</v>
      </c>
      <c r="W29">
        <v>20.9</v>
      </c>
      <c r="X29">
        <v>12.5</v>
      </c>
      <c r="Y29">
        <v>4.7</v>
      </c>
      <c r="Z29">
        <v>7.5</v>
      </c>
      <c r="AA29">
        <v>31.2</v>
      </c>
      <c r="AB29">
        <v>-8.3000000000000007</v>
      </c>
      <c r="AC29">
        <v>-5.6</v>
      </c>
      <c r="AD29">
        <v>-1.2</v>
      </c>
      <c r="AE29">
        <v>0.7</v>
      </c>
      <c r="AF29">
        <v>112.5</v>
      </c>
      <c r="AG29">
        <v>91</v>
      </c>
      <c r="AH29">
        <v>-24.1</v>
      </c>
      <c r="AI29">
        <v>17.899999999999999</v>
      </c>
    </row>
    <row r="30" spans="1:35" x14ac:dyDescent="0.25">
      <c r="A30">
        <v>19352</v>
      </c>
      <c r="B30">
        <v>34.200000000000003</v>
      </c>
      <c r="C30">
        <v>9</v>
      </c>
      <c r="D30">
        <v>22.4</v>
      </c>
      <c r="E30">
        <v>6.1</v>
      </c>
      <c r="F30">
        <v>20.9</v>
      </c>
      <c r="G30">
        <v>10.4</v>
      </c>
      <c r="H30">
        <v>16.8</v>
      </c>
      <c r="I30">
        <v>4</v>
      </c>
      <c r="J30">
        <v>30.5</v>
      </c>
      <c r="K30">
        <v>10</v>
      </c>
      <c r="L30">
        <v>-5.6</v>
      </c>
      <c r="M30">
        <v>2.6</v>
      </c>
      <c r="N30">
        <v>-4.5999999999999996</v>
      </c>
      <c r="O30">
        <v>-0.1</v>
      </c>
      <c r="P30">
        <v>49.4</v>
      </c>
      <c r="Q30">
        <v>-1</v>
      </c>
      <c r="R30">
        <v>115.7</v>
      </c>
      <c r="S30">
        <v>18.5</v>
      </c>
      <c r="T30">
        <v>9</v>
      </c>
      <c r="U30">
        <v>17.899999999999999</v>
      </c>
      <c r="V30">
        <v>6.1</v>
      </c>
      <c r="W30">
        <v>20.2</v>
      </c>
      <c r="X30">
        <v>11.8</v>
      </c>
      <c r="Y30">
        <v>5</v>
      </c>
      <c r="Z30">
        <v>7.5</v>
      </c>
      <c r="AA30">
        <v>31.2</v>
      </c>
      <c r="AB30">
        <v>-8.6999999999999993</v>
      </c>
      <c r="AC30">
        <v>-5.7</v>
      </c>
      <c r="AD30">
        <v>-1.2</v>
      </c>
      <c r="AE30">
        <v>0.7</v>
      </c>
      <c r="AF30">
        <v>112.2</v>
      </c>
      <c r="AG30">
        <v>91</v>
      </c>
      <c r="AH30">
        <v>-24.6</v>
      </c>
      <c r="AI30">
        <v>17.100000000000001</v>
      </c>
    </row>
    <row r="31" spans="1:35" x14ac:dyDescent="0.25">
      <c r="A31">
        <v>19387</v>
      </c>
      <c r="B31">
        <v>34.6</v>
      </c>
      <c r="C31">
        <v>9.5</v>
      </c>
      <c r="D31">
        <v>22.7</v>
      </c>
      <c r="E31">
        <v>6.1</v>
      </c>
      <c r="F31">
        <v>19.8</v>
      </c>
      <c r="G31">
        <v>10</v>
      </c>
      <c r="H31">
        <v>16.899999999999999</v>
      </c>
      <c r="I31">
        <v>7.5</v>
      </c>
      <c r="J31">
        <v>31.5</v>
      </c>
      <c r="K31">
        <v>9.8000000000000007</v>
      </c>
      <c r="L31">
        <v>-5.6</v>
      </c>
      <c r="M31">
        <v>2.6</v>
      </c>
      <c r="N31">
        <v>-4.8</v>
      </c>
      <c r="O31">
        <v>-0.2</v>
      </c>
      <c r="P31">
        <v>49.4</v>
      </c>
      <c r="Q31">
        <v>-1.3</v>
      </c>
      <c r="R31">
        <v>115.7</v>
      </c>
      <c r="S31">
        <v>7.5</v>
      </c>
      <c r="T31">
        <v>8.5</v>
      </c>
      <c r="U31">
        <v>9.4</v>
      </c>
      <c r="V31">
        <v>7.5</v>
      </c>
      <c r="W31">
        <v>20.6</v>
      </c>
      <c r="X31">
        <v>11.1</v>
      </c>
      <c r="Y31">
        <v>4.5</v>
      </c>
      <c r="Z31">
        <v>7</v>
      </c>
      <c r="AA31">
        <v>33.299999999999997</v>
      </c>
      <c r="AB31">
        <v>-8.6999999999999993</v>
      </c>
      <c r="AC31">
        <v>-5.7</v>
      </c>
      <c r="AD31">
        <v>-1.2</v>
      </c>
      <c r="AE31">
        <v>0.7</v>
      </c>
      <c r="AF31">
        <v>112.9</v>
      </c>
      <c r="AG31">
        <v>91.2</v>
      </c>
      <c r="AH31">
        <v>-25.1</v>
      </c>
      <c r="AI31">
        <v>16.2</v>
      </c>
    </row>
    <row r="32" spans="1:35" x14ac:dyDescent="0.25">
      <c r="A32">
        <v>19422</v>
      </c>
      <c r="B32">
        <v>-42.2</v>
      </c>
      <c r="C32">
        <v>5.5</v>
      </c>
      <c r="D32">
        <v>18.899999999999999</v>
      </c>
      <c r="E32">
        <v>6.8</v>
      </c>
      <c r="F32">
        <v>10.199999999999999</v>
      </c>
      <c r="G32">
        <v>11.1</v>
      </c>
      <c r="H32">
        <v>16.399999999999999</v>
      </c>
      <c r="I32">
        <v>5</v>
      </c>
      <c r="J32">
        <v>29.9</v>
      </c>
      <c r="K32">
        <v>10.4</v>
      </c>
      <c r="L32">
        <v>-12.1</v>
      </c>
      <c r="M32">
        <v>2.9</v>
      </c>
      <c r="N32">
        <v>-4.5999999999999996</v>
      </c>
      <c r="O32">
        <v>-0.9</v>
      </c>
      <c r="P32">
        <v>49.4</v>
      </c>
      <c r="Q32">
        <v>-1.3</v>
      </c>
      <c r="R32">
        <v>115.8</v>
      </c>
      <c r="S32">
        <v>-4.0999999999999996</v>
      </c>
      <c r="T32">
        <v>9.5</v>
      </c>
      <c r="U32">
        <v>18.100000000000001</v>
      </c>
      <c r="V32">
        <v>9.3000000000000007</v>
      </c>
      <c r="W32">
        <v>16.899999999999999</v>
      </c>
      <c r="X32">
        <v>10.7</v>
      </c>
      <c r="Y32">
        <v>4.2</v>
      </c>
      <c r="Z32">
        <v>7.5</v>
      </c>
      <c r="AA32">
        <v>27.5</v>
      </c>
      <c r="AB32">
        <v>-8.6999999999999993</v>
      </c>
      <c r="AC32">
        <v>-3.2</v>
      </c>
      <c r="AD32">
        <v>-1.2</v>
      </c>
      <c r="AE32">
        <v>0.7</v>
      </c>
      <c r="AF32">
        <v>112.6</v>
      </c>
      <c r="AG32">
        <v>91</v>
      </c>
      <c r="AH32">
        <v>-22.6</v>
      </c>
      <c r="AI32">
        <v>23.2</v>
      </c>
    </row>
    <row r="33" spans="1:35" x14ac:dyDescent="0.25">
      <c r="A33">
        <v>19457</v>
      </c>
      <c r="B33">
        <v>17.5</v>
      </c>
      <c r="C33">
        <v>8.5</v>
      </c>
      <c r="D33">
        <v>19.3</v>
      </c>
      <c r="E33">
        <v>11.2</v>
      </c>
      <c r="F33">
        <v>8.8000000000000007</v>
      </c>
      <c r="G33">
        <v>9.4</v>
      </c>
      <c r="H33">
        <v>19.2</v>
      </c>
      <c r="I33">
        <v>7</v>
      </c>
      <c r="J33">
        <v>31.2</v>
      </c>
      <c r="K33">
        <v>9</v>
      </c>
      <c r="L33">
        <v>-5.9</v>
      </c>
      <c r="M33">
        <v>2.4</v>
      </c>
      <c r="N33">
        <v>-4.5999999999999996</v>
      </c>
      <c r="O33">
        <v>-0.6</v>
      </c>
      <c r="P33">
        <v>49.4</v>
      </c>
      <c r="Q33">
        <v>-1.4</v>
      </c>
      <c r="R33">
        <v>115.8</v>
      </c>
      <c r="S33">
        <v>16.100000000000001</v>
      </c>
      <c r="T33">
        <v>6.5</v>
      </c>
      <c r="U33">
        <v>18.3</v>
      </c>
      <c r="V33">
        <v>10.6</v>
      </c>
      <c r="W33">
        <v>5.9</v>
      </c>
      <c r="X33">
        <v>11.1</v>
      </c>
      <c r="Y33">
        <v>4.2</v>
      </c>
      <c r="Z33">
        <v>7.5</v>
      </c>
      <c r="AA33">
        <v>30.5</v>
      </c>
      <c r="AB33">
        <v>-9.6999999999999993</v>
      </c>
      <c r="AC33">
        <v>-5.6</v>
      </c>
      <c r="AD33">
        <v>-1.2</v>
      </c>
      <c r="AE33">
        <v>0.7</v>
      </c>
      <c r="AF33">
        <v>112.2</v>
      </c>
      <c r="AG33">
        <v>91</v>
      </c>
      <c r="AH33">
        <v>-24.1</v>
      </c>
      <c r="AI33">
        <v>18.3</v>
      </c>
    </row>
    <row r="34" spans="1:35" x14ac:dyDescent="0.25">
      <c r="A34">
        <v>19492</v>
      </c>
      <c r="B34">
        <v>34.799999999999997</v>
      </c>
      <c r="C34">
        <v>7</v>
      </c>
      <c r="D34">
        <v>23.7</v>
      </c>
      <c r="E34">
        <v>5</v>
      </c>
      <c r="F34">
        <v>10.9</v>
      </c>
      <c r="G34">
        <v>10.7</v>
      </c>
      <c r="H34">
        <v>18.399999999999999</v>
      </c>
      <c r="I34">
        <v>8</v>
      </c>
      <c r="J34">
        <v>32.200000000000003</v>
      </c>
      <c r="K34">
        <v>9.8000000000000007</v>
      </c>
      <c r="L34">
        <v>-5.7</v>
      </c>
      <c r="M34">
        <v>2.9</v>
      </c>
      <c r="N34">
        <v>-4.5999999999999996</v>
      </c>
      <c r="O34">
        <v>-0.6</v>
      </c>
      <c r="P34">
        <v>49</v>
      </c>
      <c r="Q34">
        <v>-1.5</v>
      </c>
      <c r="R34">
        <v>115.5</v>
      </c>
      <c r="S34">
        <v>15.5</v>
      </c>
      <c r="T34">
        <v>7</v>
      </c>
      <c r="U34">
        <v>13.2</v>
      </c>
      <c r="V34">
        <v>7.9</v>
      </c>
      <c r="W34">
        <v>14.3</v>
      </c>
      <c r="X34">
        <v>10.4</v>
      </c>
      <c r="Y34">
        <v>3.7</v>
      </c>
      <c r="Z34">
        <v>9</v>
      </c>
      <c r="AA34">
        <v>31</v>
      </c>
      <c r="AB34">
        <v>-8</v>
      </c>
      <c r="AC34">
        <v>-6.4</v>
      </c>
      <c r="AD34">
        <v>-1.2</v>
      </c>
      <c r="AE34">
        <v>0.7</v>
      </c>
      <c r="AF34">
        <v>112.9</v>
      </c>
      <c r="AG34">
        <v>91</v>
      </c>
      <c r="AH34">
        <v>-24.5</v>
      </c>
      <c r="AI34">
        <v>17.5</v>
      </c>
    </row>
    <row r="35" spans="1:35" x14ac:dyDescent="0.25">
      <c r="A35">
        <v>19526</v>
      </c>
      <c r="B35">
        <v>26.7</v>
      </c>
      <c r="C35">
        <v>8.5</v>
      </c>
      <c r="D35">
        <v>19.8</v>
      </c>
      <c r="E35">
        <v>7.1</v>
      </c>
      <c r="F35">
        <v>29.7</v>
      </c>
      <c r="G35">
        <v>11.4</v>
      </c>
      <c r="H35">
        <v>16.2</v>
      </c>
      <c r="I35">
        <v>6</v>
      </c>
      <c r="J35">
        <v>28.4</v>
      </c>
      <c r="K35">
        <v>9.5</v>
      </c>
      <c r="L35">
        <v>-6.9</v>
      </c>
      <c r="M35">
        <v>2.6</v>
      </c>
      <c r="N35">
        <v>-4.8</v>
      </c>
      <c r="O35">
        <v>0</v>
      </c>
      <c r="P35">
        <v>49.2</v>
      </c>
      <c r="Q35">
        <v>-0.9</v>
      </c>
      <c r="R35">
        <v>115.6</v>
      </c>
      <c r="S35">
        <v>17</v>
      </c>
      <c r="T35">
        <v>8</v>
      </c>
      <c r="U35">
        <v>9.6999999999999993</v>
      </c>
      <c r="V35">
        <v>7.5</v>
      </c>
      <c r="W35">
        <v>18.3</v>
      </c>
      <c r="X35">
        <v>12.5</v>
      </c>
      <c r="Y35">
        <v>5.7</v>
      </c>
      <c r="Z35">
        <v>9</v>
      </c>
      <c r="AA35">
        <v>28.7</v>
      </c>
      <c r="AB35">
        <v>-9.3000000000000007</v>
      </c>
      <c r="AC35">
        <v>-6.2</v>
      </c>
      <c r="AD35">
        <v>-1.2</v>
      </c>
      <c r="AE35">
        <v>0.7</v>
      </c>
      <c r="AF35">
        <v>112.4</v>
      </c>
      <c r="AG35">
        <v>91</v>
      </c>
      <c r="AH35">
        <v>-24.6</v>
      </c>
      <c r="AI35">
        <v>17.2</v>
      </c>
    </row>
    <row r="36" spans="1:35" x14ac:dyDescent="0.25">
      <c r="A36">
        <v>19562</v>
      </c>
      <c r="B36">
        <v>30.6</v>
      </c>
      <c r="C36">
        <v>8.5</v>
      </c>
      <c r="D36">
        <v>3.8</v>
      </c>
      <c r="E36">
        <v>6.4</v>
      </c>
      <c r="F36">
        <v>-3.9</v>
      </c>
      <c r="G36">
        <v>10</v>
      </c>
      <c r="H36">
        <v>16</v>
      </c>
      <c r="I36">
        <v>8</v>
      </c>
      <c r="J36">
        <v>33.5</v>
      </c>
      <c r="K36">
        <v>8.8000000000000007</v>
      </c>
      <c r="L36">
        <v>-4.5999999999999996</v>
      </c>
      <c r="M36">
        <v>2.6</v>
      </c>
      <c r="N36">
        <v>-4.8</v>
      </c>
      <c r="O36">
        <v>-0.8</v>
      </c>
      <c r="P36">
        <v>49.2</v>
      </c>
      <c r="Q36">
        <v>-1.4</v>
      </c>
      <c r="R36">
        <v>116.5</v>
      </c>
      <c r="S36">
        <v>18.100000000000001</v>
      </c>
      <c r="T36">
        <v>9.5</v>
      </c>
      <c r="U36">
        <v>18.100000000000001</v>
      </c>
      <c r="V36">
        <v>9.3000000000000007</v>
      </c>
      <c r="W36">
        <v>16.8</v>
      </c>
      <c r="X36">
        <v>12.1</v>
      </c>
      <c r="Y36">
        <v>1.9</v>
      </c>
      <c r="Z36">
        <v>5</v>
      </c>
      <c r="AA36">
        <v>31.4</v>
      </c>
      <c r="AB36">
        <v>-9.6999999999999993</v>
      </c>
      <c r="AC36">
        <v>-8.5</v>
      </c>
      <c r="AD36">
        <v>-1.2</v>
      </c>
      <c r="AE36">
        <v>0.7</v>
      </c>
      <c r="AF36">
        <v>113.1</v>
      </c>
      <c r="AG36">
        <v>91.2</v>
      </c>
      <c r="AH36">
        <v>-22.2</v>
      </c>
      <c r="AI36">
        <v>28</v>
      </c>
    </row>
    <row r="37" spans="1:35" x14ac:dyDescent="0.25">
      <c r="A37">
        <v>19596</v>
      </c>
      <c r="B37">
        <v>32</v>
      </c>
      <c r="C37">
        <v>7.5</v>
      </c>
      <c r="D37">
        <v>15.2</v>
      </c>
      <c r="E37">
        <v>7.9</v>
      </c>
      <c r="F37">
        <v>19</v>
      </c>
      <c r="G37">
        <v>12.5</v>
      </c>
      <c r="H37">
        <v>17</v>
      </c>
      <c r="I37">
        <v>7</v>
      </c>
      <c r="J37">
        <v>31.3</v>
      </c>
      <c r="K37">
        <v>9.5</v>
      </c>
      <c r="L37">
        <v>-1.8</v>
      </c>
      <c r="M37">
        <v>2.6</v>
      </c>
      <c r="N37">
        <v>-4.5999999999999996</v>
      </c>
      <c r="O37">
        <v>-0.2</v>
      </c>
      <c r="P37">
        <v>49.4</v>
      </c>
      <c r="Q37">
        <v>-1.5</v>
      </c>
      <c r="R37">
        <v>116.3</v>
      </c>
      <c r="S37">
        <v>12.4</v>
      </c>
      <c r="T37">
        <v>9</v>
      </c>
      <c r="U37">
        <v>9.1999999999999993</v>
      </c>
      <c r="V37">
        <v>8.6</v>
      </c>
      <c r="W37">
        <v>20.5</v>
      </c>
      <c r="X37">
        <v>12.5</v>
      </c>
      <c r="Y37">
        <v>3.6</v>
      </c>
      <c r="Z37">
        <v>6</v>
      </c>
      <c r="AA37">
        <v>27.1</v>
      </c>
      <c r="AB37">
        <v>-9</v>
      </c>
      <c r="AC37">
        <v>-8.1999999999999993</v>
      </c>
      <c r="AD37">
        <v>-1.2</v>
      </c>
      <c r="AE37">
        <v>0.7</v>
      </c>
      <c r="AF37">
        <v>112.5</v>
      </c>
      <c r="AG37">
        <v>91.2</v>
      </c>
      <c r="AH37">
        <v>-23.9</v>
      </c>
      <c r="AI37">
        <v>18.3</v>
      </c>
    </row>
    <row r="38" spans="1:35" x14ac:dyDescent="0.25">
      <c r="A38">
        <v>19631</v>
      </c>
      <c r="B38">
        <v>29.2</v>
      </c>
      <c r="C38">
        <v>8.5</v>
      </c>
      <c r="D38">
        <v>25.8</v>
      </c>
      <c r="E38">
        <v>6.1</v>
      </c>
      <c r="F38">
        <v>20.7</v>
      </c>
      <c r="G38">
        <v>11.8</v>
      </c>
      <c r="H38">
        <v>14.5</v>
      </c>
      <c r="I38">
        <v>7</v>
      </c>
      <c r="J38">
        <v>31.8</v>
      </c>
      <c r="K38">
        <v>8.6</v>
      </c>
      <c r="L38">
        <v>-5.7</v>
      </c>
      <c r="M38">
        <v>2.6</v>
      </c>
      <c r="N38">
        <v>-4.5999999999999996</v>
      </c>
      <c r="O38">
        <v>0.1</v>
      </c>
      <c r="P38">
        <v>49.4</v>
      </c>
      <c r="Q38">
        <v>-1</v>
      </c>
      <c r="R38">
        <v>116</v>
      </c>
      <c r="S38">
        <v>-0.6</v>
      </c>
      <c r="T38">
        <v>8</v>
      </c>
      <c r="U38">
        <v>15.8</v>
      </c>
      <c r="V38">
        <v>7.5</v>
      </c>
      <c r="W38">
        <v>28.9</v>
      </c>
      <c r="X38">
        <v>11.8</v>
      </c>
      <c r="Y38">
        <v>3.5</v>
      </c>
      <c r="Z38">
        <v>7</v>
      </c>
      <c r="AA38">
        <v>33.4</v>
      </c>
      <c r="AB38">
        <v>-10</v>
      </c>
      <c r="AC38">
        <v>-6.4</v>
      </c>
      <c r="AD38">
        <v>-1.2</v>
      </c>
      <c r="AE38">
        <v>0.7</v>
      </c>
      <c r="AF38">
        <v>112.7</v>
      </c>
      <c r="AG38">
        <v>91</v>
      </c>
      <c r="AH38">
        <v>-24</v>
      </c>
      <c r="AI38">
        <v>16.100000000000001</v>
      </c>
    </row>
    <row r="39" spans="1:35" x14ac:dyDescent="0.25">
      <c r="A39">
        <v>19666</v>
      </c>
      <c r="B39">
        <v>14.8</v>
      </c>
      <c r="C39">
        <v>9</v>
      </c>
      <c r="D39">
        <v>16.600000000000001</v>
      </c>
      <c r="E39">
        <v>7.5</v>
      </c>
      <c r="F39">
        <v>19.2</v>
      </c>
      <c r="G39">
        <v>10.4</v>
      </c>
      <c r="H39">
        <v>16</v>
      </c>
      <c r="I39">
        <v>6.5</v>
      </c>
      <c r="J39">
        <v>30.7</v>
      </c>
      <c r="K39">
        <v>9.3000000000000007</v>
      </c>
      <c r="L39">
        <v>-4.8</v>
      </c>
      <c r="M39">
        <v>2.6</v>
      </c>
      <c r="N39">
        <v>-4.3</v>
      </c>
      <c r="O39">
        <v>-0.3</v>
      </c>
      <c r="P39">
        <v>49.2</v>
      </c>
      <c r="Q39">
        <v>-1.5</v>
      </c>
      <c r="R39">
        <v>116.4</v>
      </c>
      <c r="S39">
        <v>16.2</v>
      </c>
      <c r="T39">
        <v>7.5</v>
      </c>
      <c r="U39">
        <v>1.1000000000000001</v>
      </c>
      <c r="V39">
        <v>8.6</v>
      </c>
      <c r="W39">
        <v>20.3</v>
      </c>
      <c r="X39">
        <v>10.7</v>
      </c>
      <c r="Y39">
        <v>4</v>
      </c>
      <c r="Z39">
        <v>5</v>
      </c>
      <c r="AA39">
        <v>30.5</v>
      </c>
      <c r="AB39">
        <v>-10</v>
      </c>
      <c r="AC39">
        <v>-6</v>
      </c>
      <c r="AD39">
        <v>-1.4</v>
      </c>
      <c r="AE39">
        <v>0.7</v>
      </c>
      <c r="AF39">
        <v>112.6</v>
      </c>
      <c r="AG39">
        <v>91</v>
      </c>
      <c r="AH39">
        <v>-23.9</v>
      </c>
      <c r="AI39">
        <v>17.2</v>
      </c>
    </row>
    <row r="40" spans="1:35" x14ac:dyDescent="0.25">
      <c r="A40">
        <v>19701</v>
      </c>
      <c r="B40">
        <v>28.9</v>
      </c>
      <c r="C40">
        <v>8.5</v>
      </c>
      <c r="D40">
        <v>16.399999999999999</v>
      </c>
      <c r="E40">
        <v>6.8</v>
      </c>
      <c r="F40">
        <v>22.1</v>
      </c>
      <c r="G40">
        <v>11.8</v>
      </c>
      <c r="H40">
        <v>15.7</v>
      </c>
      <c r="I40">
        <v>7</v>
      </c>
      <c r="J40">
        <v>32</v>
      </c>
      <c r="K40">
        <v>8.3000000000000007</v>
      </c>
      <c r="L40">
        <v>-6.1</v>
      </c>
      <c r="M40">
        <v>2.4</v>
      </c>
      <c r="N40">
        <v>-4.8</v>
      </c>
      <c r="O40">
        <v>-0.8</v>
      </c>
      <c r="P40">
        <v>49.7</v>
      </c>
      <c r="Q40">
        <v>-1.4</v>
      </c>
      <c r="R40">
        <v>116.8</v>
      </c>
      <c r="S40">
        <v>15.7</v>
      </c>
      <c r="T40">
        <v>6</v>
      </c>
      <c r="U40">
        <v>13.8</v>
      </c>
      <c r="V40">
        <v>6.8</v>
      </c>
      <c r="W40">
        <v>18.399999999999999</v>
      </c>
      <c r="X40">
        <v>12.5</v>
      </c>
      <c r="Y40">
        <v>6.6</v>
      </c>
      <c r="Z40">
        <v>9.5</v>
      </c>
      <c r="AA40">
        <v>32.4</v>
      </c>
      <c r="AB40">
        <v>-10</v>
      </c>
      <c r="AC40">
        <v>-1.9</v>
      </c>
      <c r="AD40">
        <v>-1.2</v>
      </c>
      <c r="AE40">
        <v>0.7</v>
      </c>
      <c r="AF40">
        <v>112.6</v>
      </c>
      <c r="AG40">
        <v>91</v>
      </c>
      <c r="AH40">
        <v>-22.7</v>
      </c>
      <c r="AI40">
        <v>26.6</v>
      </c>
    </row>
    <row r="41" spans="1:35" x14ac:dyDescent="0.25">
      <c r="A41">
        <v>19735</v>
      </c>
      <c r="B41">
        <v>24.4</v>
      </c>
      <c r="C41">
        <v>9.5</v>
      </c>
      <c r="D41">
        <v>15.8</v>
      </c>
      <c r="E41">
        <v>7.9</v>
      </c>
      <c r="F41">
        <v>25.3</v>
      </c>
      <c r="G41">
        <v>11.1</v>
      </c>
      <c r="H41">
        <v>13.2</v>
      </c>
      <c r="I41">
        <v>6.5</v>
      </c>
      <c r="J41">
        <v>33.6</v>
      </c>
      <c r="K41">
        <v>9</v>
      </c>
      <c r="L41">
        <v>-5.8</v>
      </c>
      <c r="M41">
        <v>2.9</v>
      </c>
      <c r="N41">
        <v>-4.8</v>
      </c>
      <c r="O41">
        <v>-0.3</v>
      </c>
      <c r="P41">
        <v>49.4</v>
      </c>
      <c r="Q41">
        <v>-1.1000000000000001</v>
      </c>
      <c r="R41">
        <v>115.7</v>
      </c>
      <c r="S41">
        <v>14.5</v>
      </c>
      <c r="T41">
        <v>8</v>
      </c>
      <c r="U41">
        <v>14</v>
      </c>
      <c r="V41">
        <v>7.1</v>
      </c>
      <c r="W41">
        <v>19.899999999999999</v>
      </c>
      <c r="X41">
        <v>12.1</v>
      </c>
      <c r="Y41">
        <v>4.0999999999999996</v>
      </c>
      <c r="Z41">
        <v>6</v>
      </c>
      <c r="AA41">
        <v>37.700000000000003</v>
      </c>
      <c r="AB41">
        <v>-10.7</v>
      </c>
      <c r="AC41">
        <v>-5.8</v>
      </c>
      <c r="AD41">
        <v>-1.2</v>
      </c>
      <c r="AE41">
        <v>0.7</v>
      </c>
      <c r="AF41">
        <v>112.4</v>
      </c>
      <c r="AG41">
        <v>91</v>
      </c>
      <c r="AH41">
        <v>-23.6</v>
      </c>
      <c r="AI41">
        <v>16.8</v>
      </c>
    </row>
    <row r="42" spans="1:35" x14ac:dyDescent="0.25">
      <c r="A42">
        <v>19770</v>
      </c>
      <c r="B42">
        <v>27.6</v>
      </c>
      <c r="C42">
        <v>6.5</v>
      </c>
      <c r="D42">
        <v>19.3</v>
      </c>
      <c r="E42">
        <v>7.9</v>
      </c>
      <c r="F42">
        <v>18.600000000000001</v>
      </c>
      <c r="G42">
        <v>12.5</v>
      </c>
      <c r="H42">
        <v>16.399999999999999</v>
      </c>
      <c r="I42">
        <v>6.5</v>
      </c>
      <c r="J42">
        <v>31.5</v>
      </c>
      <c r="K42">
        <v>9.3000000000000007</v>
      </c>
      <c r="L42">
        <v>-6</v>
      </c>
      <c r="M42">
        <v>2.9</v>
      </c>
      <c r="N42">
        <v>-4.5999999999999996</v>
      </c>
      <c r="O42">
        <v>-1.1000000000000001</v>
      </c>
      <c r="P42">
        <v>49.4</v>
      </c>
      <c r="Q42">
        <v>-1.2</v>
      </c>
      <c r="R42">
        <v>116.4</v>
      </c>
      <c r="S42">
        <v>12.1</v>
      </c>
      <c r="T42">
        <v>7</v>
      </c>
      <c r="U42">
        <v>11.9</v>
      </c>
      <c r="V42">
        <v>7.9</v>
      </c>
      <c r="W42">
        <v>19.399999999999999</v>
      </c>
      <c r="X42">
        <v>11.8</v>
      </c>
      <c r="Y42">
        <v>6.3</v>
      </c>
      <c r="Z42">
        <v>7.5</v>
      </c>
      <c r="AA42">
        <v>37</v>
      </c>
      <c r="AB42">
        <v>-9.6999999999999993</v>
      </c>
      <c r="AC42">
        <v>-6.1</v>
      </c>
      <c r="AD42">
        <v>-1.2</v>
      </c>
      <c r="AE42">
        <v>0.7</v>
      </c>
      <c r="AF42">
        <v>113.1</v>
      </c>
      <c r="AG42">
        <v>91.2</v>
      </c>
      <c r="AH42">
        <v>-24</v>
      </c>
      <c r="AI42">
        <v>15.9</v>
      </c>
    </row>
    <row r="43" spans="1:35" x14ac:dyDescent="0.25">
      <c r="A43">
        <v>19805</v>
      </c>
      <c r="B43">
        <v>26.8</v>
      </c>
      <c r="C43">
        <v>7</v>
      </c>
      <c r="D43">
        <v>22.9</v>
      </c>
      <c r="E43">
        <v>8.6</v>
      </c>
      <c r="F43">
        <v>18.8</v>
      </c>
      <c r="G43">
        <v>11.4</v>
      </c>
      <c r="H43">
        <v>17.100000000000001</v>
      </c>
      <c r="I43">
        <v>4.8</v>
      </c>
      <c r="J43">
        <v>31.6</v>
      </c>
      <c r="K43">
        <v>7.9</v>
      </c>
      <c r="L43">
        <v>-3.9</v>
      </c>
      <c r="M43">
        <v>2.6</v>
      </c>
      <c r="N43">
        <v>-4.8</v>
      </c>
      <c r="O43">
        <v>0.5</v>
      </c>
      <c r="P43">
        <v>49.7</v>
      </c>
      <c r="Q43">
        <v>-1.3</v>
      </c>
      <c r="R43">
        <v>117.1</v>
      </c>
      <c r="S43">
        <v>10.6</v>
      </c>
      <c r="T43">
        <v>6.5</v>
      </c>
      <c r="U43">
        <v>15.3</v>
      </c>
      <c r="V43">
        <v>6.4</v>
      </c>
      <c r="W43">
        <v>19.8</v>
      </c>
      <c r="X43">
        <v>11.4</v>
      </c>
      <c r="Y43">
        <v>-1</v>
      </c>
      <c r="Z43">
        <v>7.5</v>
      </c>
      <c r="AA43">
        <v>33.5</v>
      </c>
      <c r="AB43">
        <v>-10.7</v>
      </c>
      <c r="AC43">
        <v>-6.6</v>
      </c>
      <c r="AD43">
        <v>-1.4</v>
      </c>
      <c r="AE43">
        <v>0.7</v>
      </c>
      <c r="AF43">
        <v>112.2</v>
      </c>
      <c r="AG43">
        <v>91</v>
      </c>
      <c r="AH43">
        <v>-24.4</v>
      </c>
      <c r="AI43">
        <v>17.3</v>
      </c>
    </row>
    <row r="44" spans="1:35" x14ac:dyDescent="0.25">
      <c r="A44">
        <v>19840</v>
      </c>
      <c r="B44">
        <v>26.7</v>
      </c>
      <c r="C44">
        <v>8</v>
      </c>
      <c r="D44">
        <v>18.5</v>
      </c>
      <c r="E44">
        <v>9.3000000000000007</v>
      </c>
      <c r="F44">
        <v>14.3</v>
      </c>
      <c r="G44">
        <v>10</v>
      </c>
      <c r="H44">
        <v>15.9</v>
      </c>
      <c r="I44">
        <v>7.5</v>
      </c>
      <c r="J44">
        <v>33.299999999999997</v>
      </c>
      <c r="K44">
        <v>8.6</v>
      </c>
      <c r="L44">
        <v>-6.4</v>
      </c>
      <c r="M44">
        <v>2.6</v>
      </c>
      <c r="N44">
        <v>-4.8</v>
      </c>
      <c r="O44">
        <v>-0.6</v>
      </c>
      <c r="P44">
        <v>49.2</v>
      </c>
      <c r="Q44">
        <v>-1.1000000000000001</v>
      </c>
      <c r="R44">
        <v>116.2</v>
      </c>
      <c r="S44">
        <v>8.6</v>
      </c>
      <c r="T44">
        <v>8.5</v>
      </c>
      <c r="U44">
        <v>16.3</v>
      </c>
      <c r="V44">
        <v>9.6</v>
      </c>
      <c r="W44">
        <v>18.8</v>
      </c>
      <c r="X44">
        <v>11.8</v>
      </c>
      <c r="Y44">
        <v>5.2</v>
      </c>
      <c r="Z44">
        <v>8.5</v>
      </c>
      <c r="AA44">
        <v>31.8</v>
      </c>
      <c r="AB44">
        <v>-11</v>
      </c>
      <c r="AC44">
        <v>-6.1</v>
      </c>
      <c r="AD44">
        <v>-1.2</v>
      </c>
      <c r="AE44">
        <v>0.7</v>
      </c>
      <c r="AF44">
        <v>113.6</v>
      </c>
      <c r="AG44">
        <v>91</v>
      </c>
      <c r="AH44">
        <v>-24.2</v>
      </c>
      <c r="AI44">
        <v>16.100000000000001</v>
      </c>
    </row>
    <row r="45" spans="1:35" x14ac:dyDescent="0.25">
      <c r="A45">
        <v>19875</v>
      </c>
      <c r="B45">
        <v>10.5</v>
      </c>
      <c r="C45">
        <v>9.5</v>
      </c>
      <c r="D45">
        <v>18.100000000000001</v>
      </c>
      <c r="E45">
        <v>7.1</v>
      </c>
      <c r="F45">
        <v>21.2</v>
      </c>
      <c r="G45">
        <v>11.1</v>
      </c>
      <c r="H45">
        <v>17</v>
      </c>
      <c r="I45">
        <v>6.5</v>
      </c>
      <c r="J45">
        <v>34</v>
      </c>
      <c r="K45">
        <v>8.8000000000000007</v>
      </c>
      <c r="L45">
        <v>-5.4</v>
      </c>
      <c r="M45">
        <v>2.6</v>
      </c>
      <c r="N45">
        <v>-4.5999999999999996</v>
      </c>
      <c r="O45">
        <v>-0.6</v>
      </c>
      <c r="P45">
        <v>49.2</v>
      </c>
      <c r="Q45">
        <v>-1.8</v>
      </c>
      <c r="R45">
        <v>116.8</v>
      </c>
      <c r="S45">
        <v>10.5</v>
      </c>
      <c r="T45">
        <v>8</v>
      </c>
      <c r="U45">
        <v>16.5</v>
      </c>
      <c r="V45">
        <v>7.9</v>
      </c>
      <c r="W45">
        <v>19.899999999999999</v>
      </c>
      <c r="X45">
        <v>8.1</v>
      </c>
      <c r="Y45">
        <v>4.2</v>
      </c>
      <c r="Z45">
        <v>9.5</v>
      </c>
      <c r="AA45">
        <v>33</v>
      </c>
      <c r="AB45">
        <v>-9.3000000000000007</v>
      </c>
      <c r="AC45">
        <v>-5.9</v>
      </c>
      <c r="AD45">
        <v>-1.2</v>
      </c>
      <c r="AE45">
        <v>0.7</v>
      </c>
      <c r="AF45">
        <v>112.7</v>
      </c>
      <c r="AG45">
        <v>91.2</v>
      </c>
      <c r="AH45">
        <v>-24.3</v>
      </c>
      <c r="AI45">
        <v>16</v>
      </c>
    </row>
    <row r="46" spans="1:35" x14ac:dyDescent="0.25">
      <c r="A46">
        <v>19910</v>
      </c>
      <c r="B46">
        <v>29.1</v>
      </c>
      <c r="C46">
        <v>10</v>
      </c>
      <c r="D46">
        <v>20.8</v>
      </c>
      <c r="E46">
        <v>7.9</v>
      </c>
      <c r="F46">
        <v>17.100000000000001</v>
      </c>
      <c r="G46">
        <v>11.1</v>
      </c>
      <c r="H46">
        <v>15.9</v>
      </c>
      <c r="I46">
        <v>16.5</v>
      </c>
      <c r="J46">
        <v>31.6</v>
      </c>
      <c r="K46">
        <v>9.3000000000000007</v>
      </c>
      <c r="L46">
        <v>-6.5</v>
      </c>
      <c r="M46">
        <v>2.6</v>
      </c>
      <c r="N46">
        <v>-4.5999999999999996</v>
      </c>
      <c r="O46">
        <v>-0.6</v>
      </c>
      <c r="P46">
        <v>49.2</v>
      </c>
      <c r="Q46">
        <v>-2</v>
      </c>
      <c r="R46">
        <v>115.9</v>
      </c>
      <c r="S46">
        <v>-54.2</v>
      </c>
      <c r="T46">
        <v>8</v>
      </c>
      <c r="U46">
        <v>19.899999999999999</v>
      </c>
      <c r="V46">
        <v>8.9</v>
      </c>
      <c r="W46">
        <v>18.3</v>
      </c>
      <c r="X46">
        <v>10</v>
      </c>
      <c r="Y46">
        <v>7.2</v>
      </c>
      <c r="Z46">
        <v>6</v>
      </c>
      <c r="AA46">
        <v>31.5</v>
      </c>
      <c r="AB46">
        <v>-8.6999999999999993</v>
      </c>
      <c r="AC46">
        <v>-6.3</v>
      </c>
      <c r="AD46">
        <v>-1.2</v>
      </c>
      <c r="AE46">
        <v>0.7</v>
      </c>
      <c r="AF46">
        <v>112.9</v>
      </c>
      <c r="AG46">
        <v>91.2</v>
      </c>
      <c r="AH46">
        <v>-24</v>
      </c>
      <c r="AI46">
        <v>16.899999999999999</v>
      </c>
    </row>
    <row r="47" spans="1:35" x14ac:dyDescent="0.25">
      <c r="A47">
        <v>19945</v>
      </c>
      <c r="B47">
        <v>6.8</v>
      </c>
      <c r="C47">
        <v>6.5</v>
      </c>
      <c r="D47">
        <v>19.399999999999999</v>
      </c>
      <c r="E47">
        <v>7.5</v>
      </c>
      <c r="F47">
        <v>18.899999999999999</v>
      </c>
      <c r="G47">
        <v>12.9</v>
      </c>
      <c r="H47">
        <v>15.8</v>
      </c>
      <c r="I47">
        <v>5.5</v>
      </c>
      <c r="J47">
        <v>31.8</v>
      </c>
      <c r="K47">
        <v>9.8000000000000007</v>
      </c>
      <c r="L47">
        <v>-4.8</v>
      </c>
      <c r="M47">
        <v>2.6</v>
      </c>
      <c r="N47">
        <v>-4.8</v>
      </c>
      <c r="O47">
        <v>-0.4</v>
      </c>
      <c r="P47">
        <v>49.2</v>
      </c>
      <c r="Q47">
        <v>-1.1000000000000001</v>
      </c>
      <c r="R47">
        <v>116.3</v>
      </c>
      <c r="S47">
        <v>-83.5</v>
      </c>
      <c r="T47">
        <v>7.5</v>
      </c>
      <c r="U47">
        <v>14.6</v>
      </c>
      <c r="V47">
        <v>7.9</v>
      </c>
      <c r="W47">
        <v>14.1</v>
      </c>
      <c r="X47">
        <v>10.7</v>
      </c>
      <c r="Y47">
        <v>4.0999999999999996</v>
      </c>
      <c r="Z47">
        <v>7</v>
      </c>
      <c r="AA47">
        <v>31.6</v>
      </c>
      <c r="AB47">
        <v>-9.6999999999999993</v>
      </c>
      <c r="AC47">
        <v>-3.5</v>
      </c>
      <c r="AD47">
        <v>-1.2</v>
      </c>
      <c r="AE47">
        <v>0.7</v>
      </c>
      <c r="AF47">
        <v>113</v>
      </c>
      <c r="AG47">
        <v>91</v>
      </c>
      <c r="AH47">
        <v>-24.5</v>
      </c>
      <c r="AI47">
        <v>17.600000000000001</v>
      </c>
    </row>
    <row r="48" spans="1:35" x14ac:dyDescent="0.25">
      <c r="A48">
        <v>19980</v>
      </c>
      <c r="B48">
        <v>-52</v>
      </c>
      <c r="C48">
        <v>7</v>
      </c>
      <c r="D48">
        <v>17.2</v>
      </c>
      <c r="E48">
        <v>7.9</v>
      </c>
      <c r="F48">
        <v>30.3</v>
      </c>
      <c r="G48">
        <v>12.9</v>
      </c>
      <c r="H48">
        <v>15.8</v>
      </c>
      <c r="I48">
        <v>5.5</v>
      </c>
      <c r="J48">
        <v>33.1</v>
      </c>
      <c r="K48">
        <v>9.3000000000000007</v>
      </c>
      <c r="L48">
        <v>-5.6</v>
      </c>
      <c r="M48">
        <v>2.6</v>
      </c>
      <c r="N48">
        <v>-4.8</v>
      </c>
      <c r="O48">
        <v>-0.9</v>
      </c>
      <c r="P48">
        <v>49.7</v>
      </c>
      <c r="Q48">
        <v>-1</v>
      </c>
      <c r="R48">
        <v>116.7</v>
      </c>
      <c r="S48">
        <v>-10.6</v>
      </c>
      <c r="T48">
        <v>6.5</v>
      </c>
      <c r="U48">
        <v>7.8</v>
      </c>
      <c r="V48">
        <v>7.5</v>
      </c>
      <c r="W48">
        <v>28.9</v>
      </c>
      <c r="X48">
        <v>10.7</v>
      </c>
      <c r="Y48">
        <v>4</v>
      </c>
      <c r="Z48">
        <v>7.5</v>
      </c>
      <c r="AA48">
        <v>34.1</v>
      </c>
      <c r="AB48">
        <v>-9.3000000000000007</v>
      </c>
      <c r="AC48">
        <v>-5.2</v>
      </c>
      <c r="AD48">
        <v>-1.2</v>
      </c>
      <c r="AE48">
        <v>0.7</v>
      </c>
      <c r="AF48">
        <v>113.2</v>
      </c>
      <c r="AG48">
        <v>91</v>
      </c>
      <c r="AH48">
        <v>-23.4</v>
      </c>
      <c r="AI48">
        <v>17.100000000000001</v>
      </c>
    </row>
    <row r="49" spans="1:35" x14ac:dyDescent="0.25">
      <c r="A49">
        <v>20015</v>
      </c>
      <c r="B49">
        <v>24.3</v>
      </c>
      <c r="C49">
        <v>4.4000000000000004</v>
      </c>
      <c r="D49">
        <v>20</v>
      </c>
      <c r="E49">
        <v>8.6</v>
      </c>
      <c r="F49">
        <v>17.8</v>
      </c>
      <c r="G49">
        <v>11.8</v>
      </c>
      <c r="H49">
        <v>17.100000000000001</v>
      </c>
      <c r="I49">
        <v>10</v>
      </c>
      <c r="J49">
        <v>31.5</v>
      </c>
      <c r="K49">
        <v>7.1</v>
      </c>
      <c r="L49">
        <v>-5.7</v>
      </c>
      <c r="M49">
        <v>2.6</v>
      </c>
      <c r="N49">
        <v>-4.5999999999999996</v>
      </c>
      <c r="O49">
        <v>-0.6</v>
      </c>
      <c r="P49">
        <v>49.2</v>
      </c>
      <c r="Q49">
        <v>-1</v>
      </c>
      <c r="R49">
        <v>116.1</v>
      </c>
      <c r="S49">
        <v>19.5</v>
      </c>
      <c r="T49">
        <v>2.5</v>
      </c>
      <c r="U49">
        <v>10.1</v>
      </c>
      <c r="V49">
        <v>8.1999999999999993</v>
      </c>
      <c r="W49">
        <v>17.3</v>
      </c>
      <c r="X49">
        <v>10.7</v>
      </c>
      <c r="Y49">
        <v>4.2</v>
      </c>
      <c r="Z49">
        <v>7.5</v>
      </c>
      <c r="AA49">
        <v>29.7</v>
      </c>
      <c r="AB49">
        <v>-10</v>
      </c>
      <c r="AC49">
        <v>-5.7</v>
      </c>
      <c r="AD49">
        <v>-1.2</v>
      </c>
      <c r="AE49">
        <v>0.5</v>
      </c>
      <c r="AF49">
        <v>112.8</v>
      </c>
      <c r="AG49">
        <v>91</v>
      </c>
      <c r="AH49">
        <v>-24.7</v>
      </c>
      <c r="AI49">
        <v>16.399999999999999</v>
      </c>
    </row>
    <row r="50" spans="1:35" x14ac:dyDescent="0.25">
      <c r="A50">
        <v>20049</v>
      </c>
      <c r="B50">
        <v>21.8</v>
      </c>
      <c r="C50">
        <v>1.4</v>
      </c>
      <c r="D50">
        <v>19.100000000000001</v>
      </c>
      <c r="E50">
        <v>9.3000000000000007</v>
      </c>
      <c r="F50">
        <v>18.600000000000001</v>
      </c>
      <c r="G50">
        <v>12.9</v>
      </c>
      <c r="H50">
        <v>16.3</v>
      </c>
      <c r="I50">
        <v>7.5</v>
      </c>
      <c r="J50">
        <v>30.8</v>
      </c>
      <c r="K50">
        <v>8.6</v>
      </c>
      <c r="L50">
        <v>-6.3</v>
      </c>
      <c r="M50">
        <v>2.6</v>
      </c>
      <c r="N50">
        <v>-4.3</v>
      </c>
      <c r="O50">
        <v>-0.4</v>
      </c>
      <c r="P50">
        <v>49.2</v>
      </c>
      <c r="Q50">
        <v>-1.6</v>
      </c>
      <c r="R50">
        <v>116.4</v>
      </c>
      <c r="S50">
        <v>20.5</v>
      </c>
      <c r="T50">
        <v>1.4</v>
      </c>
      <c r="U50">
        <v>16</v>
      </c>
      <c r="V50">
        <v>6.4</v>
      </c>
      <c r="W50">
        <v>21.1</v>
      </c>
      <c r="X50">
        <v>11.8</v>
      </c>
      <c r="Y50">
        <v>4.0999999999999996</v>
      </c>
      <c r="Z50">
        <v>7.5</v>
      </c>
      <c r="AA50">
        <v>36.1</v>
      </c>
      <c r="AB50">
        <v>-9</v>
      </c>
      <c r="AC50">
        <v>-4.3</v>
      </c>
      <c r="AD50">
        <v>-1.4</v>
      </c>
      <c r="AE50">
        <v>0.7</v>
      </c>
      <c r="AF50">
        <v>113.3</v>
      </c>
      <c r="AG50">
        <v>91</v>
      </c>
      <c r="AH50">
        <v>-23.5</v>
      </c>
      <c r="AI50">
        <v>17.2</v>
      </c>
    </row>
    <row r="51" spans="1:35" x14ac:dyDescent="0.25">
      <c r="A51">
        <v>20084</v>
      </c>
      <c r="B51">
        <v>34.299999999999997</v>
      </c>
      <c r="C51">
        <v>1.7</v>
      </c>
      <c r="D51">
        <v>19.3</v>
      </c>
      <c r="E51">
        <v>8.6</v>
      </c>
      <c r="F51">
        <v>17.5</v>
      </c>
      <c r="G51">
        <v>11.4</v>
      </c>
      <c r="H51">
        <v>18.100000000000001</v>
      </c>
      <c r="I51">
        <v>6</v>
      </c>
      <c r="J51">
        <v>32.1</v>
      </c>
      <c r="K51">
        <v>9.3000000000000007</v>
      </c>
      <c r="L51">
        <v>-6</v>
      </c>
      <c r="M51">
        <v>2.9</v>
      </c>
      <c r="N51">
        <v>-4.8</v>
      </c>
      <c r="O51">
        <v>-0.7</v>
      </c>
      <c r="P51">
        <v>49.4</v>
      </c>
      <c r="Q51">
        <v>-1.4</v>
      </c>
      <c r="R51">
        <v>115.7</v>
      </c>
      <c r="S51">
        <v>12.1</v>
      </c>
      <c r="T51">
        <v>1.4</v>
      </c>
      <c r="U51">
        <v>17.8</v>
      </c>
      <c r="V51">
        <v>6.4</v>
      </c>
      <c r="W51">
        <v>17.2</v>
      </c>
      <c r="X51">
        <v>11.1</v>
      </c>
      <c r="Y51">
        <v>2.8</v>
      </c>
      <c r="Z51">
        <v>8.5</v>
      </c>
      <c r="AA51">
        <v>32.1</v>
      </c>
      <c r="AB51">
        <v>-7.7</v>
      </c>
      <c r="AC51">
        <v>-6.2</v>
      </c>
      <c r="AD51">
        <v>-1.2</v>
      </c>
      <c r="AE51">
        <v>0.7</v>
      </c>
      <c r="AF51">
        <v>112.7</v>
      </c>
      <c r="AG51">
        <v>91</v>
      </c>
      <c r="AH51">
        <v>-24</v>
      </c>
      <c r="AI51">
        <v>18</v>
      </c>
    </row>
    <row r="52" spans="1:35" x14ac:dyDescent="0.25">
      <c r="A52">
        <v>20119</v>
      </c>
      <c r="B52">
        <v>17.399999999999999</v>
      </c>
      <c r="C52">
        <v>1.4</v>
      </c>
      <c r="D52">
        <v>20.100000000000001</v>
      </c>
      <c r="E52">
        <v>9.3000000000000007</v>
      </c>
      <c r="F52">
        <v>22.1</v>
      </c>
      <c r="G52">
        <v>11.4</v>
      </c>
      <c r="H52">
        <v>16.2</v>
      </c>
      <c r="I52">
        <v>7</v>
      </c>
      <c r="J52">
        <v>34.1</v>
      </c>
      <c r="K52">
        <v>10.4</v>
      </c>
      <c r="L52">
        <v>-5.5</v>
      </c>
      <c r="M52">
        <v>2.6</v>
      </c>
      <c r="N52">
        <v>-4.5999999999999996</v>
      </c>
      <c r="O52">
        <v>-0.6</v>
      </c>
      <c r="P52">
        <v>49.4</v>
      </c>
      <c r="Q52">
        <v>-0.9</v>
      </c>
      <c r="R52">
        <v>117</v>
      </c>
      <c r="S52">
        <v>19</v>
      </c>
      <c r="T52">
        <v>1.7</v>
      </c>
      <c r="U52">
        <v>19.899999999999999</v>
      </c>
      <c r="V52">
        <v>7.9</v>
      </c>
      <c r="W52">
        <v>17.8</v>
      </c>
      <c r="X52">
        <v>10.7</v>
      </c>
      <c r="Y52">
        <v>4.0999999999999996</v>
      </c>
      <c r="Z52">
        <v>8.5</v>
      </c>
      <c r="AA52">
        <v>38.299999999999997</v>
      </c>
      <c r="AB52">
        <v>-8</v>
      </c>
      <c r="AC52">
        <v>-5.4</v>
      </c>
      <c r="AD52">
        <v>-1.2</v>
      </c>
      <c r="AE52">
        <v>0.7</v>
      </c>
      <c r="AF52">
        <v>112.5</v>
      </c>
      <c r="AG52">
        <v>91.2</v>
      </c>
      <c r="AH52">
        <v>-24.1</v>
      </c>
      <c r="AI52">
        <v>16.2</v>
      </c>
    </row>
    <row r="53" spans="1:35" x14ac:dyDescent="0.25">
      <c r="A53">
        <v>20153</v>
      </c>
      <c r="B53">
        <v>33.700000000000003</v>
      </c>
      <c r="C53">
        <v>2.2000000000000002</v>
      </c>
      <c r="D53">
        <v>17.5</v>
      </c>
      <c r="E53">
        <v>7.1</v>
      </c>
      <c r="F53">
        <v>13</v>
      </c>
      <c r="G53">
        <v>12.1</v>
      </c>
      <c r="H53">
        <v>15.9</v>
      </c>
      <c r="I53">
        <v>6</v>
      </c>
      <c r="J53">
        <v>32.5</v>
      </c>
      <c r="K53">
        <v>11.2</v>
      </c>
      <c r="L53">
        <v>-5.8</v>
      </c>
      <c r="M53">
        <v>2.6</v>
      </c>
      <c r="N53">
        <v>-4.5999999999999996</v>
      </c>
      <c r="O53">
        <v>0.2</v>
      </c>
      <c r="P53">
        <v>49.2</v>
      </c>
      <c r="Q53">
        <v>-1.5</v>
      </c>
      <c r="R53">
        <v>117</v>
      </c>
      <c r="S53">
        <v>18.5</v>
      </c>
      <c r="T53">
        <v>1.7</v>
      </c>
      <c r="U53">
        <v>16.899999999999999</v>
      </c>
      <c r="V53">
        <v>7.9</v>
      </c>
      <c r="W53">
        <v>14.4</v>
      </c>
      <c r="X53">
        <v>10.4</v>
      </c>
      <c r="Y53">
        <v>3.8</v>
      </c>
      <c r="Z53">
        <v>5.5</v>
      </c>
      <c r="AA53">
        <v>31.6</v>
      </c>
      <c r="AB53">
        <v>-7</v>
      </c>
      <c r="AC53">
        <v>-4.5</v>
      </c>
      <c r="AD53">
        <v>-1.2</v>
      </c>
      <c r="AE53">
        <v>0.7</v>
      </c>
      <c r="AF53">
        <v>112.7</v>
      </c>
      <c r="AG53">
        <v>91</v>
      </c>
      <c r="AH53">
        <v>-23.2</v>
      </c>
      <c r="AI53">
        <v>16.5</v>
      </c>
    </row>
    <row r="54" spans="1:35" x14ac:dyDescent="0.25">
      <c r="A54">
        <v>20189</v>
      </c>
      <c r="B54">
        <v>26.5</v>
      </c>
      <c r="C54">
        <v>2.2000000000000002</v>
      </c>
      <c r="D54">
        <v>20.399999999999999</v>
      </c>
      <c r="E54">
        <v>8.1999999999999993</v>
      </c>
      <c r="F54">
        <v>18</v>
      </c>
      <c r="G54">
        <v>8.8000000000000007</v>
      </c>
      <c r="H54">
        <v>15.6</v>
      </c>
      <c r="I54">
        <v>6.5</v>
      </c>
      <c r="J54">
        <v>29.8</v>
      </c>
      <c r="K54">
        <v>10.4</v>
      </c>
      <c r="L54">
        <v>-13.7</v>
      </c>
      <c r="M54">
        <v>2.6</v>
      </c>
      <c r="N54">
        <v>-4.5999999999999996</v>
      </c>
      <c r="O54">
        <v>-0.5</v>
      </c>
      <c r="P54">
        <v>49.4</v>
      </c>
      <c r="Q54">
        <v>-1</v>
      </c>
      <c r="R54">
        <v>116.4</v>
      </c>
      <c r="S54">
        <v>16.899999999999999</v>
      </c>
      <c r="T54">
        <v>3.6</v>
      </c>
      <c r="U54">
        <v>4.0999999999999996</v>
      </c>
      <c r="V54">
        <v>8.1999999999999993</v>
      </c>
      <c r="W54">
        <v>17.2</v>
      </c>
      <c r="X54">
        <v>11.4</v>
      </c>
      <c r="Y54">
        <v>6.4</v>
      </c>
      <c r="Z54">
        <v>6</v>
      </c>
      <c r="AA54">
        <v>30.5</v>
      </c>
      <c r="AB54">
        <v>-9</v>
      </c>
      <c r="AC54">
        <v>-2.2999999999999998</v>
      </c>
      <c r="AD54">
        <v>-1.2</v>
      </c>
      <c r="AE54">
        <v>0.7</v>
      </c>
      <c r="AF54">
        <v>112.5</v>
      </c>
      <c r="AG54">
        <v>91.2</v>
      </c>
      <c r="AH54">
        <v>-24.3</v>
      </c>
      <c r="AI54">
        <v>17.100000000000001</v>
      </c>
    </row>
    <row r="55" spans="1:35" x14ac:dyDescent="0.25">
      <c r="A55">
        <v>20224</v>
      </c>
      <c r="B55">
        <v>31.7</v>
      </c>
      <c r="C55">
        <v>3.3</v>
      </c>
      <c r="D55">
        <v>31.4</v>
      </c>
      <c r="E55">
        <v>8.6</v>
      </c>
      <c r="F55">
        <v>15.9</v>
      </c>
      <c r="G55">
        <v>10.7</v>
      </c>
      <c r="H55">
        <v>13.5</v>
      </c>
      <c r="I55">
        <v>7.5</v>
      </c>
      <c r="J55">
        <v>29.8</v>
      </c>
      <c r="K55">
        <v>10.4</v>
      </c>
      <c r="L55">
        <v>-5.5</v>
      </c>
      <c r="M55">
        <v>2.6</v>
      </c>
      <c r="N55">
        <v>-4.5999999999999996</v>
      </c>
      <c r="O55">
        <v>-0.4</v>
      </c>
      <c r="P55">
        <v>49.4</v>
      </c>
      <c r="Q55">
        <v>0.9</v>
      </c>
      <c r="R55">
        <v>117</v>
      </c>
      <c r="S55">
        <v>15.1</v>
      </c>
      <c r="T55">
        <v>2.8</v>
      </c>
      <c r="U55">
        <v>15.4</v>
      </c>
      <c r="V55">
        <v>7.1</v>
      </c>
      <c r="W55">
        <v>18.7</v>
      </c>
      <c r="X55">
        <v>12.9</v>
      </c>
      <c r="Y55">
        <v>5.6</v>
      </c>
      <c r="Z55">
        <v>7.5</v>
      </c>
      <c r="AA55">
        <v>31.8</v>
      </c>
      <c r="AB55">
        <v>-7.3</v>
      </c>
      <c r="AC55">
        <v>-5.7</v>
      </c>
      <c r="AD55">
        <v>-1.2</v>
      </c>
      <c r="AE55">
        <v>0.7</v>
      </c>
      <c r="AF55">
        <v>112.6</v>
      </c>
      <c r="AG55">
        <v>91</v>
      </c>
      <c r="AH55">
        <v>-24.1</v>
      </c>
      <c r="AI55">
        <v>17.399999999999999</v>
      </c>
    </row>
    <row r="56" spans="1:35" x14ac:dyDescent="0.25">
      <c r="A56">
        <v>20259</v>
      </c>
      <c r="B56">
        <v>34.1</v>
      </c>
      <c r="C56">
        <v>3.3</v>
      </c>
      <c r="D56">
        <v>4.4000000000000004</v>
      </c>
      <c r="E56">
        <v>8.9</v>
      </c>
      <c r="F56">
        <v>17.3</v>
      </c>
      <c r="G56">
        <v>10.7</v>
      </c>
      <c r="H56">
        <v>17.8</v>
      </c>
      <c r="I56">
        <v>8.5</v>
      </c>
      <c r="J56">
        <v>33.1</v>
      </c>
      <c r="K56">
        <v>9.3000000000000007</v>
      </c>
      <c r="L56">
        <v>-5.3</v>
      </c>
      <c r="M56">
        <v>2.6</v>
      </c>
      <c r="N56">
        <v>-4.8</v>
      </c>
      <c r="O56">
        <v>-0.4</v>
      </c>
      <c r="P56">
        <v>49.4</v>
      </c>
      <c r="Q56">
        <v>-1.3</v>
      </c>
      <c r="R56">
        <v>115.9</v>
      </c>
      <c r="S56">
        <v>19.3</v>
      </c>
      <c r="T56">
        <v>3.3</v>
      </c>
      <c r="U56">
        <v>11.9</v>
      </c>
      <c r="V56">
        <v>8.6</v>
      </c>
      <c r="W56">
        <v>16.8</v>
      </c>
      <c r="X56">
        <v>12.9</v>
      </c>
      <c r="Y56">
        <v>2.2000000000000002</v>
      </c>
      <c r="Z56">
        <v>9</v>
      </c>
      <c r="AA56">
        <v>31.5</v>
      </c>
      <c r="AB56">
        <v>-8.3000000000000007</v>
      </c>
      <c r="AC56">
        <v>-6.8</v>
      </c>
      <c r="AD56">
        <v>-1.2</v>
      </c>
      <c r="AE56">
        <v>0.7</v>
      </c>
      <c r="AF56">
        <v>112.5</v>
      </c>
      <c r="AG56">
        <v>91</v>
      </c>
      <c r="AH56">
        <v>-24.6</v>
      </c>
      <c r="AI56">
        <v>17.5</v>
      </c>
    </row>
    <row r="57" spans="1:35" x14ac:dyDescent="0.25">
      <c r="A57">
        <v>20292</v>
      </c>
      <c r="B57">
        <v>34.6</v>
      </c>
      <c r="C57">
        <v>2.5</v>
      </c>
      <c r="D57">
        <v>13.1</v>
      </c>
      <c r="E57">
        <v>9.3000000000000007</v>
      </c>
      <c r="F57">
        <v>16.100000000000001</v>
      </c>
      <c r="G57">
        <v>11.8</v>
      </c>
      <c r="H57">
        <v>17.2</v>
      </c>
      <c r="I57">
        <v>6.5</v>
      </c>
      <c r="J57">
        <v>35.5</v>
      </c>
      <c r="K57">
        <v>10.8</v>
      </c>
      <c r="L57">
        <v>-3.9</v>
      </c>
      <c r="M57">
        <v>2.6</v>
      </c>
      <c r="N57">
        <v>-4.8</v>
      </c>
      <c r="O57">
        <v>0</v>
      </c>
      <c r="P57">
        <v>49.2</v>
      </c>
      <c r="Q57">
        <v>-1.6</v>
      </c>
      <c r="R57">
        <v>115</v>
      </c>
      <c r="S57">
        <v>9.6</v>
      </c>
      <c r="T57">
        <v>4.4000000000000004</v>
      </c>
      <c r="U57">
        <v>11.9</v>
      </c>
      <c r="V57">
        <v>8.9</v>
      </c>
      <c r="W57">
        <v>18.399999999999999</v>
      </c>
      <c r="X57">
        <v>12.5</v>
      </c>
      <c r="Y57">
        <v>6</v>
      </c>
      <c r="Z57">
        <v>7.5</v>
      </c>
      <c r="AA57">
        <v>31.5</v>
      </c>
      <c r="AB57">
        <v>-8.3000000000000007</v>
      </c>
      <c r="AC57">
        <v>-6.1</v>
      </c>
      <c r="AD57">
        <v>-1.2</v>
      </c>
      <c r="AE57">
        <v>0.7</v>
      </c>
      <c r="AF57">
        <v>112.8</v>
      </c>
      <c r="AG57">
        <v>91.2</v>
      </c>
      <c r="AH57">
        <v>-24.5</v>
      </c>
      <c r="AI57">
        <v>16.3</v>
      </c>
    </row>
    <row r="58" spans="1:35" x14ac:dyDescent="0.25">
      <c r="A58">
        <v>20327</v>
      </c>
      <c r="B58">
        <v>33.700000000000003</v>
      </c>
      <c r="C58">
        <v>4.7</v>
      </c>
      <c r="D58">
        <v>24.2</v>
      </c>
      <c r="E58">
        <v>8.6</v>
      </c>
      <c r="F58">
        <v>17.600000000000001</v>
      </c>
      <c r="G58">
        <v>13.2</v>
      </c>
      <c r="H58">
        <v>16.3</v>
      </c>
      <c r="I58">
        <v>6</v>
      </c>
      <c r="J58">
        <v>31.6</v>
      </c>
      <c r="K58">
        <v>10.199999999999999</v>
      </c>
      <c r="L58">
        <v>-4.5</v>
      </c>
      <c r="M58">
        <v>2.9</v>
      </c>
      <c r="N58">
        <v>-4.5999999999999996</v>
      </c>
      <c r="O58">
        <v>0</v>
      </c>
      <c r="P58">
        <v>49.2</v>
      </c>
      <c r="Q58">
        <v>-1.1000000000000001</v>
      </c>
      <c r="R58">
        <v>116.2</v>
      </c>
      <c r="S58">
        <v>-41.8</v>
      </c>
      <c r="T58">
        <v>6.5</v>
      </c>
      <c r="U58">
        <v>13.1</v>
      </c>
      <c r="V58">
        <v>8.1999999999999993</v>
      </c>
      <c r="W58">
        <v>24.1</v>
      </c>
      <c r="X58">
        <v>11.8</v>
      </c>
      <c r="Y58">
        <v>4.3</v>
      </c>
      <c r="Z58">
        <v>6</v>
      </c>
      <c r="AA58">
        <v>36.1</v>
      </c>
      <c r="AB58">
        <v>-7.7</v>
      </c>
      <c r="AC58">
        <v>-6.2</v>
      </c>
      <c r="AD58">
        <v>-1.4</v>
      </c>
      <c r="AE58">
        <v>0.7</v>
      </c>
      <c r="AF58">
        <v>108.1</v>
      </c>
      <c r="AG58">
        <v>91.2</v>
      </c>
      <c r="AH58">
        <v>-24.5</v>
      </c>
      <c r="AI58">
        <v>15.8</v>
      </c>
    </row>
    <row r="59" spans="1:35" x14ac:dyDescent="0.25">
      <c r="A59">
        <v>20361</v>
      </c>
      <c r="B59">
        <v>-35.5</v>
      </c>
      <c r="C59">
        <v>5</v>
      </c>
      <c r="D59">
        <v>16.2</v>
      </c>
      <c r="E59">
        <v>8.6</v>
      </c>
      <c r="F59">
        <v>15.5</v>
      </c>
      <c r="G59">
        <v>10.4</v>
      </c>
      <c r="H59">
        <v>16.5</v>
      </c>
      <c r="I59">
        <v>6.5</v>
      </c>
      <c r="J59">
        <v>29.8</v>
      </c>
      <c r="K59">
        <v>11</v>
      </c>
      <c r="L59">
        <v>-7.5</v>
      </c>
      <c r="M59">
        <v>2.6</v>
      </c>
      <c r="N59">
        <v>-4.5999999999999996</v>
      </c>
      <c r="O59">
        <v>0.9</v>
      </c>
      <c r="P59">
        <v>49.2</v>
      </c>
      <c r="Q59">
        <v>-2.1</v>
      </c>
      <c r="R59">
        <v>116.4</v>
      </c>
      <c r="S59">
        <v>-48</v>
      </c>
      <c r="T59">
        <v>4.7</v>
      </c>
      <c r="U59">
        <v>10.1</v>
      </c>
      <c r="V59">
        <v>6.8</v>
      </c>
      <c r="W59">
        <v>17.7</v>
      </c>
      <c r="X59">
        <v>10.7</v>
      </c>
      <c r="Y59">
        <v>4.2</v>
      </c>
      <c r="Z59">
        <v>6.5</v>
      </c>
      <c r="AA59">
        <v>32.299999999999997</v>
      </c>
      <c r="AB59">
        <v>-7.3</v>
      </c>
      <c r="AC59">
        <v>-5.7</v>
      </c>
      <c r="AD59">
        <v>-1.4</v>
      </c>
      <c r="AE59">
        <v>0.7</v>
      </c>
      <c r="AF59">
        <v>113.7</v>
      </c>
      <c r="AG59">
        <v>91</v>
      </c>
      <c r="AH59">
        <v>-22.6</v>
      </c>
      <c r="AI59">
        <v>25.8</v>
      </c>
    </row>
    <row r="60" spans="1:35" x14ac:dyDescent="0.25">
      <c r="A60">
        <v>20396</v>
      </c>
      <c r="B60">
        <v>27.3</v>
      </c>
      <c r="C60">
        <v>6</v>
      </c>
      <c r="D60">
        <v>13.3</v>
      </c>
      <c r="E60">
        <v>9.3000000000000007</v>
      </c>
      <c r="F60">
        <v>17.100000000000001</v>
      </c>
      <c r="G60">
        <v>11.8</v>
      </c>
      <c r="H60">
        <v>11.1</v>
      </c>
      <c r="I60">
        <v>5.5</v>
      </c>
      <c r="J60">
        <v>31.5</v>
      </c>
      <c r="K60">
        <v>9.3000000000000007</v>
      </c>
      <c r="L60">
        <v>-3.4</v>
      </c>
      <c r="M60">
        <v>2.6</v>
      </c>
      <c r="N60">
        <v>-4.8</v>
      </c>
      <c r="O60">
        <v>-0.4</v>
      </c>
      <c r="P60">
        <v>49.4</v>
      </c>
      <c r="Q60">
        <v>-1.1000000000000001</v>
      </c>
      <c r="R60">
        <v>116.7</v>
      </c>
      <c r="S60">
        <v>16.100000000000001</v>
      </c>
      <c r="T60">
        <v>3.9</v>
      </c>
      <c r="U60">
        <v>13.9</v>
      </c>
      <c r="V60">
        <v>7.5</v>
      </c>
      <c r="W60">
        <v>-6.2</v>
      </c>
      <c r="X60">
        <v>11.8</v>
      </c>
      <c r="Y60">
        <v>3.9</v>
      </c>
      <c r="Z60">
        <v>7</v>
      </c>
      <c r="AA60">
        <v>31.5</v>
      </c>
      <c r="AB60">
        <v>-9.3000000000000007</v>
      </c>
      <c r="AC60">
        <v>-5.7</v>
      </c>
      <c r="AD60">
        <v>-1.2</v>
      </c>
      <c r="AE60">
        <v>0.7</v>
      </c>
      <c r="AF60">
        <v>112.5</v>
      </c>
      <c r="AG60">
        <v>91</v>
      </c>
      <c r="AH60">
        <v>-24.4</v>
      </c>
      <c r="AI60">
        <v>16.100000000000001</v>
      </c>
    </row>
    <row r="61" spans="1:35" x14ac:dyDescent="0.25">
      <c r="A61">
        <v>20431</v>
      </c>
      <c r="B61">
        <v>34.5</v>
      </c>
      <c r="C61">
        <v>4.7</v>
      </c>
      <c r="D61">
        <v>17.5</v>
      </c>
      <c r="E61">
        <v>6.1</v>
      </c>
      <c r="F61">
        <v>16.8</v>
      </c>
      <c r="G61">
        <v>11.1</v>
      </c>
      <c r="H61">
        <v>16.2</v>
      </c>
      <c r="I61">
        <v>4.8</v>
      </c>
      <c r="J61">
        <v>31.6</v>
      </c>
      <c r="K61">
        <v>11</v>
      </c>
      <c r="L61">
        <v>-5.4</v>
      </c>
      <c r="M61">
        <v>2.6</v>
      </c>
      <c r="N61">
        <v>-4.5999999999999996</v>
      </c>
      <c r="O61">
        <v>-0.3</v>
      </c>
      <c r="P61">
        <v>49.7</v>
      </c>
      <c r="Q61">
        <v>-1</v>
      </c>
      <c r="R61">
        <v>115.9</v>
      </c>
      <c r="S61">
        <v>10.5</v>
      </c>
      <c r="T61">
        <v>4.4000000000000004</v>
      </c>
      <c r="U61">
        <v>7.6</v>
      </c>
      <c r="V61">
        <v>10.6</v>
      </c>
      <c r="W61">
        <v>15.5</v>
      </c>
      <c r="X61">
        <v>11.8</v>
      </c>
      <c r="Y61">
        <v>4.2</v>
      </c>
      <c r="Z61">
        <v>8.5</v>
      </c>
      <c r="AA61">
        <v>30.5</v>
      </c>
      <c r="AB61">
        <v>-8.6999999999999993</v>
      </c>
      <c r="AC61">
        <v>-6.7</v>
      </c>
      <c r="AD61">
        <v>-1.2</v>
      </c>
      <c r="AE61">
        <v>0.7</v>
      </c>
      <c r="AF61">
        <v>112.4</v>
      </c>
      <c r="AG61">
        <v>91.2</v>
      </c>
      <c r="AH61">
        <v>-25.3</v>
      </c>
      <c r="AI61">
        <v>16</v>
      </c>
    </row>
    <row r="62" spans="1:35" x14ac:dyDescent="0.25">
      <c r="A62">
        <v>20466</v>
      </c>
      <c r="B62">
        <v>24.9</v>
      </c>
      <c r="C62">
        <v>5.5</v>
      </c>
      <c r="D62">
        <v>18.100000000000001</v>
      </c>
      <c r="E62">
        <v>9.3000000000000007</v>
      </c>
      <c r="F62">
        <v>14.6</v>
      </c>
      <c r="G62">
        <v>11.4</v>
      </c>
      <c r="H62">
        <v>16</v>
      </c>
      <c r="I62">
        <v>10.3</v>
      </c>
      <c r="J62">
        <v>34.5</v>
      </c>
      <c r="K62">
        <v>10.4</v>
      </c>
      <c r="L62">
        <v>-9.5</v>
      </c>
      <c r="M62">
        <v>2.6</v>
      </c>
      <c r="N62">
        <v>-4.5999999999999996</v>
      </c>
      <c r="O62">
        <v>0</v>
      </c>
      <c r="P62">
        <v>49</v>
      </c>
      <c r="Q62">
        <v>-0.7</v>
      </c>
      <c r="R62">
        <v>116.4</v>
      </c>
      <c r="S62">
        <v>16</v>
      </c>
      <c r="T62">
        <v>7</v>
      </c>
      <c r="U62">
        <v>14.2</v>
      </c>
      <c r="V62">
        <v>9.3000000000000007</v>
      </c>
      <c r="W62">
        <v>15.4</v>
      </c>
      <c r="X62">
        <v>12.1</v>
      </c>
      <c r="Y62">
        <v>4</v>
      </c>
      <c r="Z62">
        <v>16.2</v>
      </c>
      <c r="AA62">
        <v>30.3</v>
      </c>
      <c r="AB62">
        <v>-8</v>
      </c>
      <c r="AC62">
        <v>-5.9</v>
      </c>
      <c r="AD62">
        <v>-1.2</v>
      </c>
      <c r="AE62">
        <v>0.7</v>
      </c>
      <c r="AF62">
        <v>113.6</v>
      </c>
      <c r="AG62">
        <v>91.2</v>
      </c>
      <c r="AH62">
        <v>-23.9</v>
      </c>
      <c r="AI62">
        <v>16.5</v>
      </c>
    </row>
    <row r="63" spans="1:35" x14ac:dyDescent="0.25">
      <c r="A63">
        <v>20501</v>
      </c>
      <c r="B63">
        <v>30</v>
      </c>
      <c r="C63">
        <v>6.5</v>
      </c>
      <c r="D63">
        <v>19.8</v>
      </c>
      <c r="E63">
        <v>8.9</v>
      </c>
      <c r="F63">
        <v>17.399999999999999</v>
      </c>
      <c r="G63">
        <v>12.9</v>
      </c>
      <c r="H63">
        <v>12.1</v>
      </c>
      <c r="I63">
        <v>6.5</v>
      </c>
      <c r="J63">
        <v>31.2</v>
      </c>
      <c r="K63">
        <v>10.8</v>
      </c>
      <c r="L63">
        <v>-7.6</v>
      </c>
      <c r="M63">
        <v>2.6</v>
      </c>
      <c r="N63">
        <v>-4.8</v>
      </c>
      <c r="O63">
        <v>-0.9</v>
      </c>
      <c r="P63">
        <v>49.2</v>
      </c>
      <c r="Q63">
        <v>-0.9</v>
      </c>
      <c r="R63">
        <v>116.1</v>
      </c>
      <c r="S63">
        <v>15.9</v>
      </c>
      <c r="T63">
        <v>4.7</v>
      </c>
      <c r="U63">
        <v>14.6</v>
      </c>
      <c r="V63">
        <v>9.6</v>
      </c>
      <c r="W63">
        <v>17.3</v>
      </c>
      <c r="X63">
        <v>12.1</v>
      </c>
      <c r="Y63">
        <v>4.4000000000000004</v>
      </c>
      <c r="Z63">
        <v>7.5</v>
      </c>
      <c r="AA63">
        <v>33.299999999999997</v>
      </c>
      <c r="AB63">
        <v>-8.3000000000000007</v>
      </c>
      <c r="AC63">
        <v>-5.4</v>
      </c>
      <c r="AD63">
        <v>-1.2</v>
      </c>
      <c r="AE63">
        <v>0.7</v>
      </c>
      <c r="AF63">
        <v>112.7</v>
      </c>
      <c r="AG63">
        <v>91.2</v>
      </c>
      <c r="AH63">
        <v>-23</v>
      </c>
      <c r="AI63">
        <v>24.3</v>
      </c>
    </row>
    <row r="64" spans="1:35" x14ac:dyDescent="0.25">
      <c r="A64">
        <v>20536</v>
      </c>
      <c r="B64">
        <v>33.799999999999997</v>
      </c>
      <c r="C64">
        <v>5</v>
      </c>
      <c r="D64">
        <v>18.600000000000001</v>
      </c>
      <c r="E64">
        <v>9.3000000000000007</v>
      </c>
      <c r="F64">
        <v>21.2</v>
      </c>
      <c r="G64">
        <v>11.8</v>
      </c>
      <c r="H64">
        <v>21.4</v>
      </c>
      <c r="I64">
        <v>7</v>
      </c>
      <c r="J64">
        <v>33.1</v>
      </c>
      <c r="K64">
        <v>11</v>
      </c>
      <c r="L64">
        <v>-5.7</v>
      </c>
      <c r="M64">
        <v>2.6</v>
      </c>
      <c r="N64">
        <v>-4.8</v>
      </c>
      <c r="O64">
        <v>0</v>
      </c>
      <c r="P64">
        <v>49.2</v>
      </c>
      <c r="Q64">
        <v>-1.6</v>
      </c>
      <c r="R64">
        <v>116.4</v>
      </c>
      <c r="S64">
        <v>-1.4</v>
      </c>
      <c r="T64">
        <v>5</v>
      </c>
      <c r="U64">
        <v>13.9</v>
      </c>
      <c r="V64">
        <v>9.6</v>
      </c>
      <c r="W64">
        <v>16.399999999999999</v>
      </c>
      <c r="X64">
        <v>10</v>
      </c>
      <c r="Y64">
        <v>4.8</v>
      </c>
      <c r="Z64">
        <v>17.600000000000001</v>
      </c>
      <c r="AA64">
        <v>31.4</v>
      </c>
      <c r="AB64">
        <v>-7.7</v>
      </c>
      <c r="AC64">
        <v>-5.5</v>
      </c>
      <c r="AD64">
        <v>-1.2</v>
      </c>
      <c r="AE64">
        <v>0.7</v>
      </c>
      <c r="AF64">
        <v>112.9</v>
      </c>
      <c r="AG64">
        <v>91</v>
      </c>
      <c r="AH64">
        <v>-24.3</v>
      </c>
      <c r="AI64">
        <v>16.5</v>
      </c>
    </row>
    <row r="65" spans="1:35" x14ac:dyDescent="0.25">
      <c r="A65">
        <v>20569</v>
      </c>
      <c r="B65">
        <v>30.2</v>
      </c>
      <c r="C65">
        <v>5</v>
      </c>
      <c r="D65">
        <v>20.6</v>
      </c>
      <c r="E65">
        <v>8.6</v>
      </c>
      <c r="F65">
        <v>-15.3</v>
      </c>
      <c r="G65">
        <v>10.4</v>
      </c>
      <c r="H65">
        <v>10.8</v>
      </c>
      <c r="I65">
        <v>8.5</v>
      </c>
      <c r="J65">
        <v>31.1</v>
      </c>
      <c r="K65">
        <v>10.4</v>
      </c>
      <c r="L65">
        <v>-5.4</v>
      </c>
      <c r="M65">
        <v>2.6</v>
      </c>
      <c r="N65">
        <v>-4.5999999999999996</v>
      </c>
      <c r="O65">
        <v>-0.7</v>
      </c>
      <c r="P65">
        <v>49.2</v>
      </c>
      <c r="Q65">
        <v>-1</v>
      </c>
      <c r="R65">
        <v>116.2</v>
      </c>
      <c r="S65">
        <v>14.8</v>
      </c>
      <c r="T65">
        <v>5.5</v>
      </c>
      <c r="U65">
        <v>13.9</v>
      </c>
      <c r="V65">
        <v>8.9</v>
      </c>
      <c r="W65">
        <v>16.2</v>
      </c>
      <c r="X65">
        <v>12.5</v>
      </c>
      <c r="Y65">
        <v>4</v>
      </c>
      <c r="Z65">
        <v>9.5</v>
      </c>
      <c r="AA65">
        <v>36.5</v>
      </c>
      <c r="AB65">
        <v>-9</v>
      </c>
      <c r="AC65">
        <v>-5.4</v>
      </c>
      <c r="AD65">
        <v>-1.2</v>
      </c>
      <c r="AE65">
        <v>0.7</v>
      </c>
      <c r="AF65">
        <v>112.6</v>
      </c>
      <c r="AG65">
        <v>91</v>
      </c>
      <c r="AH65">
        <v>-23.9</v>
      </c>
      <c r="AI65">
        <v>15.5</v>
      </c>
    </row>
    <row r="66" spans="1:35" x14ac:dyDescent="0.25">
      <c r="A66">
        <v>20604</v>
      </c>
      <c r="B66">
        <v>31.5</v>
      </c>
      <c r="C66">
        <v>4.7</v>
      </c>
      <c r="D66">
        <v>13.8</v>
      </c>
      <c r="E66">
        <v>9.3000000000000007</v>
      </c>
      <c r="F66">
        <v>14.5</v>
      </c>
      <c r="G66">
        <v>9.4</v>
      </c>
      <c r="H66">
        <v>15.9</v>
      </c>
      <c r="I66">
        <v>6</v>
      </c>
      <c r="J66">
        <v>31.6</v>
      </c>
      <c r="K66">
        <v>10.6</v>
      </c>
      <c r="L66">
        <v>-1.3</v>
      </c>
      <c r="M66">
        <v>2.9</v>
      </c>
      <c r="N66">
        <v>-4.8</v>
      </c>
      <c r="O66">
        <v>0.2</v>
      </c>
      <c r="P66">
        <v>49.2</v>
      </c>
      <c r="Q66">
        <v>-1.1000000000000001</v>
      </c>
      <c r="R66">
        <v>116.7</v>
      </c>
      <c r="S66">
        <v>17.8</v>
      </c>
      <c r="T66">
        <v>5.5</v>
      </c>
      <c r="U66">
        <v>16.899999999999999</v>
      </c>
      <c r="V66">
        <v>10</v>
      </c>
      <c r="W66">
        <v>10.9</v>
      </c>
      <c r="X66">
        <v>5</v>
      </c>
      <c r="Y66">
        <v>4</v>
      </c>
      <c r="Z66">
        <v>15.6</v>
      </c>
      <c r="AA66">
        <v>28.4</v>
      </c>
      <c r="AB66">
        <v>-8.3000000000000007</v>
      </c>
      <c r="AC66">
        <v>-4.3</v>
      </c>
      <c r="AD66">
        <v>-1.2</v>
      </c>
      <c r="AE66">
        <v>0.7</v>
      </c>
      <c r="AF66">
        <v>112.1</v>
      </c>
      <c r="AG66">
        <v>91</v>
      </c>
      <c r="AH66">
        <v>-24.5</v>
      </c>
      <c r="AI66">
        <v>17.600000000000001</v>
      </c>
    </row>
    <row r="67" spans="1:35" x14ac:dyDescent="0.25">
      <c r="A67">
        <v>20639</v>
      </c>
      <c r="B67">
        <v>32.700000000000003</v>
      </c>
      <c r="C67">
        <v>3.9</v>
      </c>
      <c r="D67">
        <v>19.399999999999999</v>
      </c>
      <c r="E67">
        <v>9.3000000000000007</v>
      </c>
      <c r="F67">
        <v>16.899999999999999</v>
      </c>
      <c r="G67">
        <v>7.5</v>
      </c>
      <c r="H67">
        <v>11.1</v>
      </c>
      <c r="I67">
        <v>6</v>
      </c>
      <c r="J67">
        <v>31.7</v>
      </c>
      <c r="K67">
        <v>10</v>
      </c>
      <c r="L67">
        <v>-6.7</v>
      </c>
      <c r="M67">
        <v>2.6</v>
      </c>
      <c r="N67">
        <v>-4.8</v>
      </c>
      <c r="O67">
        <v>-0.9</v>
      </c>
      <c r="P67">
        <v>49.2</v>
      </c>
      <c r="Q67">
        <v>-1.2</v>
      </c>
      <c r="R67">
        <v>115.7</v>
      </c>
      <c r="S67">
        <v>-5.9</v>
      </c>
      <c r="T67">
        <v>6</v>
      </c>
      <c r="U67">
        <v>14.5</v>
      </c>
      <c r="V67">
        <v>10.9</v>
      </c>
      <c r="W67">
        <v>9.6999999999999993</v>
      </c>
      <c r="X67">
        <v>3.3</v>
      </c>
      <c r="Y67">
        <v>5.8</v>
      </c>
      <c r="Z67">
        <v>6.5</v>
      </c>
      <c r="AA67">
        <v>36.5</v>
      </c>
      <c r="AB67">
        <v>-8.6999999999999993</v>
      </c>
      <c r="AC67">
        <v>-7</v>
      </c>
      <c r="AD67">
        <v>-1.2</v>
      </c>
      <c r="AE67">
        <v>0.7</v>
      </c>
      <c r="AF67">
        <v>111.1</v>
      </c>
      <c r="AG67">
        <v>91.2</v>
      </c>
      <c r="AH67">
        <v>-25.2</v>
      </c>
      <c r="AI67">
        <v>15.5</v>
      </c>
    </row>
    <row r="68" spans="1:35" x14ac:dyDescent="0.25">
      <c r="A68">
        <v>20674</v>
      </c>
      <c r="B68">
        <v>31.1</v>
      </c>
      <c r="C68">
        <v>6.5</v>
      </c>
      <c r="D68">
        <v>18.899999999999999</v>
      </c>
      <c r="E68">
        <v>8.9</v>
      </c>
      <c r="F68">
        <v>29.8</v>
      </c>
      <c r="G68">
        <v>6.2</v>
      </c>
      <c r="H68">
        <v>15.8</v>
      </c>
      <c r="I68">
        <v>8</v>
      </c>
      <c r="J68">
        <v>29.6</v>
      </c>
      <c r="K68">
        <v>9.5</v>
      </c>
      <c r="L68">
        <v>-7.4</v>
      </c>
      <c r="M68">
        <v>2.6</v>
      </c>
      <c r="N68">
        <v>-4.5999999999999996</v>
      </c>
      <c r="O68">
        <v>0</v>
      </c>
      <c r="P68">
        <v>49.2</v>
      </c>
      <c r="Q68">
        <v>-1.5</v>
      </c>
      <c r="R68">
        <v>116.6</v>
      </c>
      <c r="S68">
        <v>18.8</v>
      </c>
      <c r="T68">
        <v>4.4000000000000004</v>
      </c>
      <c r="U68">
        <v>14</v>
      </c>
      <c r="V68">
        <v>9.3000000000000007</v>
      </c>
      <c r="W68">
        <v>13.7</v>
      </c>
      <c r="X68">
        <v>7.5</v>
      </c>
      <c r="Y68">
        <v>3.7</v>
      </c>
      <c r="Z68">
        <v>6.5</v>
      </c>
      <c r="AA68">
        <v>31.2</v>
      </c>
      <c r="AB68">
        <v>-8.3000000000000007</v>
      </c>
      <c r="AC68">
        <v>-5.6</v>
      </c>
      <c r="AD68">
        <v>-1.2</v>
      </c>
      <c r="AE68">
        <v>0.7</v>
      </c>
      <c r="AF68">
        <v>113.2</v>
      </c>
      <c r="AG68">
        <v>91.2</v>
      </c>
      <c r="AH68">
        <v>-23.9</v>
      </c>
      <c r="AI68">
        <v>14.8</v>
      </c>
    </row>
    <row r="69" spans="1:35" x14ac:dyDescent="0.25">
      <c r="A69">
        <v>20708</v>
      </c>
      <c r="B69">
        <v>33.6</v>
      </c>
      <c r="C69">
        <v>5.5</v>
      </c>
      <c r="D69">
        <v>19.8</v>
      </c>
      <c r="E69">
        <v>8.9</v>
      </c>
      <c r="F69">
        <v>13.6</v>
      </c>
      <c r="G69">
        <v>6.9</v>
      </c>
      <c r="H69">
        <v>16.7</v>
      </c>
      <c r="I69">
        <v>8.5</v>
      </c>
      <c r="J69">
        <v>27.8</v>
      </c>
      <c r="K69">
        <v>8.8000000000000007</v>
      </c>
      <c r="L69">
        <v>-5.3</v>
      </c>
      <c r="M69">
        <v>2.6</v>
      </c>
      <c r="N69">
        <v>-4.5999999999999996</v>
      </c>
      <c r="O69">
        <v>-0.3</v>
      </c>
      <c r="P69">
        <v>49.7</v>
      </c>
      <c r="Q69">
        <v>-1.4</v>
      </c>
      <c r="R69">
        <v>116.7</v>
      </c>
      <c r="S69">
        <v>15.6</v>
      </c>
      <c r="T69">
        <v>5</v>
      </c>
      <c r="U69">
        <v>14</v>
      </c>
      <c r="V69">
        <v>9.6</v>
      </c>
      <c r="W69">
        <v>-33</v>
      </c>
      <c r="X69">
        <v>8.8000000000000007</v>
      </c>
      <c r="Y69">
        <v>3.6</v>
      </c>
      <c r="Z69">
        <v>6.5</v>
      </c>
      <c r="AA69">
        <v>33</v>
      </c>
      <c r="AB69">
        <v>-7.7</v>
      </c>
      <c r="AC69">
        <v>-5.7</v>
      </c>
      <c r="AD69">
        <v>-1.2</v>
      </c>
      <c r="AE69">
        <v>0.7</v>
      </c>
      <c r="AF69">
        <v>112.8</v>
      </c>
      <c r="AG69">
        <v>91.2</v>
      </c>
      <c r="AH69">
        <v>-24.2</v>
      </c>
      <c r="AI69">
        <v>16</v>
      </c>
    </row>
    <row r="70" spans="1:35" x14ac:dyDescent="0.25">
      <c r="A70">
        <v>20743</v>
      </c>
      <c r="B70">
        <v>33.1</v>
      </c>
      <c r="C70">
        <v>5</v>
      </c>
      <c r="D70">
        <v>17.3</v>
      </c>
      <c r="E70">
        <v>8.1999999999999993</v>
      </c>
      <c r="F70">
        <v>18.399999999999999</v>
      </c>
      <c r="G70">
        <v>8.8000000000000007</v>
      </c>
      <c r="H70">
        <v>16.399999999999999</v>
      </c>
      <c r="I70">
        <v>7.5</v>
      </c>
      <c r="J70">
        <v>31.2</v>
      </c>
      <c r="K70">
        <v>10.199999999999999</v>
      </c>
      <c r="L70">
        <v>-2.7</v>
      </c>
      <c r="M70">
        <v>2.9</v>
      </c>
      <c r="N70">
        <v>-4.5999999999999996</v>
      </c>
      <c r="O70">
        <v>-0.4</v>
      </c>
      <c r="P70">
        <v>49</v>
      </c>
      <c r="Q70">
        <v>-1.4</v>
      </c>
      <c r="R70">
        <v>116.7</v>
      </c>
      <c r="S70">
        <v>14.8</v>
      </c>
      <c r="T70">
        <v>5.5</v>
      </c>
      <c r="U70">
        <v>7.4</v>
      </c>
      <c r="V70">
        <v>10.9</v>
      </c>
      <c r="W70">
        <v>12.7</v>
      </c>
      <c r="X70">
        <v>10.4</v>
      </c>
      <c r="Y70">
        <v>1.9</v>
      </c>
      <c r="Z70">
        <v>7</v>
      </c>
      <c r="AA70">
        <v>32</v>
      </c>
      <c r="AB70">
        <v>-8.6999999999999993</v>
      </c>
      <c r="AC70">
        <v>-6.3</v>
      </c>
      <c r="AD70">
        <v>-1.2</v>
      </c>
      <c r="AE70">
        <v>0.7</v>
      </c>
      <c r="AF70">
        <v>112.5</v>
      </c>
      <c r="AG70">
        <v>91</v>
      </c>
      <c r="AH70">
        <v>-23.3</v>
      </c>
      <c r="AI70">
        <v>18.399999999999999</v>
      </c>
    </row>
    <row r="71" spans="1:35" x14ac:dyDescent="0.25">
      <c r="A71">
        <v>20776</v>
      </c>
      <c r="B71">
        <v>33.1</v>
      </c>
      <c r="C71">
        <v>6.5</v>
      </c>
      <c r="D71">
        <v>18.399999999999999</v>
      </c>
      <c r="E71">
        <v>7.9</v>
      </c>
      <c r="F71">
        <v>15.4</v>
      </c>
      <c r="G71">
        <v>10</v>
      </c>
      <c r="H71">
        <v>16.5</v>
      </c>
      <c r="I71">
        <v>6.5</v>
      </c>
      <c r="J71">
        <v>31.5</v>
      </c>
      <c r="K71">
        <v>9.5</v>
      </c>
      <c r="L71">
        <v>-2.2000000000000002</v>
      </c>
      <c r="M71">
        <v>2.6</v>
      </c>
      <c r="N71">
        <v>-4.5999999999999996</v>
      </c>
      <c r="O71">
        <v>-1.1000000000000001</v>
      </c>
      <c r="P71">
        <v>49</v>
      </c>
      <c r="Q71">
        <v>-0.7</v>
      </c>
      <c r="R71">
        <v>116.1</v>
      </c>
      <c r="S71">
        <v>25.9</v>
      </c>
      <c r="T71">
        <v>4.7</v>
      </c>
      <c r="U71">
        <v>14.6</v>
      </c>
      <c r="V71">
        <v>8.6</v>
      </c>
      <c r="W71">
        <v>18.3</v>
      </c>
      <c r="X71">
        <v>10.4</v>
      </c>
      <c r="Y71">
        <v>3.8</v>
      </c>
      <c r="Z71">
        <v>7.5</v>
      </c>
      <c r="AA71">
        <v>33.799999999999997</v>
      </c>
      <c r="AB71">
        <v>-8</v>
      </c>
      <c r="AC71">
        <v>-6.1</v>
      </c>
      <c r="AD71">
        <v>-1.2</v>
      </c>
      <c r="AE71">
        <v>0.7</v>
      </c>
      <c r="AF71">
        <v>112.7</v>
      </c>
      <c r="AG71">
        <v>91</v>
      </c>
      <c r="AH71">
        <v>-24.5</v>
      </c>
      <c r="AI71">
        <v>15.5</v>
      </c>
    </row>
    <row r="72" spans="1:35" x14ac:dyDescent="0.25">
      <c r="A72">
        <v>20811</v>
      </c>
      <c r="B72">
        <v>30.9</v>
      </c>
      <c r="C72">
        <v>6.5</v>
      </c>
      <c r="D72">
        <v>18.8</v>
      </c>
      <c r="E72">
        <v>9.6</v>
      </c>
      <c r="F72">
        <v>10.9</v>
      </c>
      <c r="G72">
        <v>8.1</v>
      </c>
      <c r="H72">
        <v>15.8</v>
      </c>
      <c r="I72">
        <v>5.5</v>
      </c>
      <c r="J72">
        <v>35</v>
      </c>
      <c r="K72">
        <v>10.8</v>
      </c>
      <c r="L72">
        <v>-5.3</v>
      </c>
      <c r="M72">
        <v>2.6</v>
      </c>
      <c r="N72">
        <v>-4.8</v>
      </c>
      <c r="O72">
        <v>0</v>
      </c>
      <c r="P72">
        <v>49.4</v>
      </c>
      <c r="Q72">
        <v>-1.5</v>
      </c>
      <c r="R72">
        <v>116.1</v>
      </c>
      <c r="S72">
        <v>15.1</v>
      </c>
      <c r="T72">
        <v>6</v>
      </c>
      <c r="U72">
        <v>10.9</v>
      </c>
      <c r="V72">
        <v>9.3000000000000007</v>
      </c>
      <c r="W72">
        <v>17.899999999999999</v>
      </c>
      <c r="X72">
        <v>7.5</v>
      </c>
      <c r="Y72">
        <v>3.7</v>
      </c>
      <c r="Z72">
        <v>5</v>
      </c>
      <c r="AA72">
        <v>28.3</v>
      </c>
      <c r="AB72">
        <v>-8.3000000000000007</v>
      </c>
      <c r="AC72">
        <v>-3.9</v>
      </c>
      <c r="AD72">
        <v>-1.2</v>
      </c>
      <c r="AE72">
        <v>0.7</v>
      </c>
      <c r="AF72">
        <v>113.1</v>
      </c>
      <c r="AG72">
        <v>91.2</v>
      </c>
      <c r="AH72">
        <v>-24.6</v>
      </c>
      <c r="AI72">
        <v>15.5</v>
      </c>
    </row>
    <row r="73" spans="1:35" x14ac:dyDescent="0.25">
      <c r="A73">
        <v>20847</v>
      </c>
      <c r="B73">
        <v>29.3</v>
      </c>
      <c r="C73">
        <v>4.2</v>
      </c>
      <c r="D73">
        <v>18.899999999999999</v>
      </c>
      <c r="E73">
        <v>7.1</v>
      </c>
      <c r="F73">
        <v>20.8</v>
      </c>
      <c r="G73">
        <v>9.4</v>
      </c>
      <c r="H73">
        <v>15.2</v>
      </c>
      <c r="I73">
        <v>7</v>
      </c>
      <c r="J73">
        <v>35.1</v>
      </c>
      <c r="K73">
        <v>9.3000000000000007</v>
      </c>
      <c r="L73">
        <v>-6</v>
      </c>
      <c r="M73">
        <v>2.6</v>
      </c>
      <c r="N73">
        <v>-4.3</v>
      </c>
      <c r="O73">
        <v>-0.3</v>
      </c>
      <c r="P73">
        <v>49.2</v>
      </c>
      <c r="Q73">
        <v>-1.2</v>
      </c>
      <c r="R73">
        <v>116.4</v>
      </c>
      <c r="S73">
        <v>9.6</v>
      </c>
      <c r="T73">
        <v>5.5</v>
      </c>
      <c r="U73">
        <v>14.7</v>
      </c>
      <c r="V73">
        <v>8.9</v>
      </c>
      <c r="W73">
        <v>28.8</v>
      </c>
      <c r="X73">
        <v>10.4</v>
      </c>
      <c r="Y73">
        <v>5.4</v>
      </c>
      <c r="Z73">
        <v>9.5</v>
      </c>
      <c r="AA73">
        <v>31.2</v>
      </c>
      <c r="AB73">
        <v>-8.3000000000000007</v>
      </c>
      <c r="AC73">
        <v>-3.6</v>
      </c>
      <c r="AD73">
        <v>-1.4</v>
      </c>
      <c r="AE73">
        <v>0.7</v>
      </c>
      <c r="AF73">
        <v>112.6</v>
      </c>
      <c r="AG73">
        <v>91.2</v>
      </c>
      <c r="AH73">
        <v>-24.4</v>
      </c>
      <c r="AI73">
        <v>16.5</v>
      </c>
    </row>
    <row r="74" spans="1:35" x14ac:dyDescent="0.25">
      <c r="A74">
        <v>20881</v>
      </c>
      <c r="B74">
        <v>31.4</v>
      </c>
      <c r="C74">
        <v>5</v>
      </c>
      <c r="D74">
        <v>13.1</v>
      </c>
      <c r="E74">
        <v>9.6</v>
      </c>
      <c r="F74">
        <v>16.600000000000001</v>
      </c>
      <c r="G74">
        <v>5</v>
      </c>
      <c r="H74">
        <v>14.2</v>
      </c>
      <c r="I74">
        <v>10.3</v>
      </c>
      <c r="J74">
        <v>25.1</v>
      </c>
      <c r="K74">
        <v>10</v>
      </c>
      <c r="L74">
        <v>-9.8000000000000007</v>
      </c>
      <c r="M74">
        <v>2.6</v>
      </c>
      <c r="N74">
        <v>-4.8</v>
      </c>
      <c r="O74">
        <v>-0.8</v>
      </c>
      <c r="P74">
        <v>49.2</v>
      </c>
      <c r="Q74">
        <v>3.8</v>
      </c>
      <c r="R74">
        <v>116</v>
      </c>
      <c r="S74">
        <v>14.1</v>
      </c>
      <c r="T74">
        <v>5</v>
      </c>
      <c r="U74">
        <v>18.7</v>
      </c>
      <c r="V74">
        <v>8.6</v>
      </c>
      <c r="W74">
        <v>14.4</v>
      </c>
      <c r="X74">
        <v>10</v>
      </c>
      <c r="Y74">
        <v>3.7</v>
      </c>
      <c r="Z74">
        <v>6.5</v>
      </c>
      <c r="AA74">
        <v>31.1</v>
      </c>
      <c r="AB74">
        <v>-8.6999999999999993</v>
      </c>
      <c r="AC74">
        <v>-5.7</v>
      </c>
      <c r="AD74">
        <v>-1.2</v>
      </c>
      <c r="AE74">
        <v>0.7</v>
      </c>
      <c r="AF74">
        <v>112.6</v>
      </c>
      <c r="AG74">
        <v>91</v>
      </c>
      <c r="AH74">
        <v>-22.8</v>
      </c>
      <c r="AI74">
        <v>26.5</v>
      </c>
    </row>
    <row r="75" spans="1:35" x14ac:dyDescent="0.25">
      <c r="A75">
        <v>20916</v>
      </c>
      <c r="B75">
        <v>21.5</v>
      </c>
      <c r="C75">
        <v>5</v>
      </c>
      <c r="D75">
        <v>18.600000000000001</v>
      </c>
      <c r="E75">
        <v>7.9</v>
      </c>
      <c r="F75">
        <v>27</v>
      </c>
      <c r="G75">
        <v>5.6</v>
      </c>
      <c r="H75">
        <v>15.6</v>
      </c>
      <c r="I75">
        <v>5.5</v>
      </c>
      <c r="J75">
        <v>30.1</v>
      </c>
      <c r="K75">
        <v>10.6</v>
      </c>
      <c r="L75">
        <v>-5.4</v>
      </c>
      <c r="M75">
        <v>2.6</v>
      </c>
      <c r="N75">
        <v>-4.8</v>
      </c>
      <c r="O75">
        <v>-0.5</v>
      </c>
      <c r="P75">
        <v>49.4</v>
      </c>
      <c r="Q75">
        <v>-0.9</v>
      </c>
      <c r="R75">
        <v>115.8</v>
      </c>
      <c r="S75">
        <v>15.3</v>
      </c>
      <c r="T75">
        <v>4.4000000000000004</v>
      </c>
      <c r="U75">
        <v>13.8</v>
      </c>
      <c r="V75">
        <v>10</v>
      </c>
      <c r="W75">
        <v>16.2</v>
      </c>
      <c r="X75">
        <v>8.8000000000000007</v>
      </c>
      <c r="Y75">
        <v>3.6</v>
      </c>
      <c r="Z75">
        <v>8</v>
      </c>
      <c r="AA75">
        <v>36.6</v>
      </c>
      <c r="AB75">
        <v>-9.6999999999999993</v>
      </c>
      <c r="AC75">
        <v>-5.9</v>
      </c>
      <c r="AD75">
        <v>-1.2</v>
      </c>
      <c r="AE75">
        <v>0.7</v>
      </c>
      <c r="AF75">
        <v>113.1</v>
      </c>
      <c r="AG75">
        <v>91.2</v>
      </c>
      <c r="AH75">
        <v>-24.1</v>
      </c>
      <c r="AI75">
        <v>15.6</v>
      </c>
    </row>
    <row r="76" spans="1:35" x14ac:dyDescent="0.25">
      <c r="A76">
        <v>20951</v>
      </c>
      <c r="B76">
        <v>32.299999999999997</v>
      </c>
      <c r="C76">
        <v>5.5</v>
      </c>
      <c r="D76">
        <v>17.8</v>
      </c>
      <c r="E76">
        <v>8.9</v>
      </c>
      <c r="F76">
        <v>16.8</v>
      </c>
      <c r="G76">
        <v>10.7</v>
      </c>
      <c r="H76">
        <v>16.100000000000001</v>
      </c>
      <c r="I76">
        <v>8.5</v>
      </c>
      <c r="J76">
        <v>32.6</v>
      </c>
      <c r="K76">
        <v>11</v>
      </c>
      <c r="L76">
        <v>-4.5</v>
      </c>
      <c r="M76">
        <v>2.6</v>
      </c>
      <c r="N76">
        <v>-4.8</v>
      </c>
      <c r="O76">
        <v>0.4</v>
      </c>
      <c r="P76">
        <v>49.7</v>
      </c>
      <c r="Q76">
        <v>-1.3</v>
      </c>
      <c r="R76">
        <v>116.8</v>
      </c>
      <c r="S76">
        <v>15.2</v>
      </c>
      <c r="T76">
        <v>4.4000000000000004</v>
      </c>
      <c r="U76">
        <v>14.5</v>
      </c>
      <c r="V76">
        <v>9.3000000000000007</v>
      </c>
      <c r="W76">
        <v>17.5</v>
      </c>
      <c r="X76">
        <v>10.4</v>
      </c>
      <c r="Y76">
        <v>-2.2999999999999998</v>
      </c>
      <c r="Z76">
        <v>6</v>
      </c>
      <c r="AA76">
        <v>31.5</v>
      </c>
      <c r="AB76">
        <v>-9</v>
      </c>
      <c r="AC76">
        <v>-5.4</v>
      </c>
      <c r="AD76">
        <v>-1.4</v>
      </c>
      <c r="AE76">
        <v>0.7</v>
      </c>
      <c r="AF76">
        <v>112.2</v>
      </c>
      <c r="AG76">
        <v>91</v>
      </c>
      <c r="AH76">
        <v>-24.4</v>
      </c>
      <c r="AI76">
        <v>16</v>
      </c>
    </row>
    <row r="77" spans="1:35" x14ac:dyDescent="0.25">
      <c r="A77">
        <v>20985</v>
      </c>
      <c r="B77">
        <v>32.799999999999997</v>
      </c>
      <c r="C77">
        <v>4.7</v>
      </c>
      <c r="D77">
        <v>23.1</v>
      </c>
      <c r="E77">
        <v>9.6</v>
      </c>
      <c r="F77">
        <v>16.8</v>
      </c>
      <c r="G77">
        <v>10.7</v>
      </c>
      <c r="H77">
        <v>15.5</v>
      </c>
      <c r="I77">
        <v>8</v>
      </c>
      <c r="J77">
        <v>31.6</v>
      </c>
      <c r="K77">
        <v>10.4</v>
      </c>
      <c r="L77">
        <v>-5.6</v>
      </c>
      <c r="M77">
        <v>2.6</v>
      </c>
      <c r="N77">
        <v>-4.8</v>
      </c>
      <c r="O77">
        <v>-1</v>
      </c>
      <c r="P77">
        <v>49.7</v>
      </c>
      <c r="Q77">
        <v>-1</v>
      </c>
      <c r="R77">
        <v>116.6</v>
      </c>
      <c r="S77">
        <v>15.8</v>
      </c>
      <c r="T77">
        <v>5</v>
      </c>
      <c r="U77">
        <v>16.5</v>
      </c>
      <c r="V77">
        <v>8.6</v>
      </c>
      <c r="W77">
        <v>16.8</v>
      </c>
      <c r="X77">
        <v>11.1</v>
      </c>
      <c r="Y77">
        <v>3.8</v>
      </c>
      <c r="Z77">
        <v>5.5</v>
      </c>
      <c r="AA77">
        <v>34.200000000000003</v>
      </c>
      <c r="AB77">
        <v>-9.6999999999999993</v>
      </c>
      <c r="AC77">
        <v>-5.7</v>
      </c>
      <c r="AD77">
        <v>-1.2</v>
      </c>
      <c r="AE77">
        <v>0.7</v>
      </c>
      <c r="AF77">
        <v>112.5</v>
      </c>
      <c r="AG77">
        <v>91</v>
      </c>
      <c r="AH77">
        <v>-24.7</v>
      </c>
      <c r="AI77">
        <v>17.600000000000001</v>
      </c>
    </row>
    <row r="78" spans="1:35" x14ac:dyDescent="0.25">
      <c r="A78">
        <v>21020</v>
      </c>
      <c r="B78">
        <v>33.700000000000003</v>
      </c>
      <c r="C78">
        <v>5</v>
      </c>
      <c r="D78">
        <v>17</v>
      </c>
      <c r="E78">
        <v>8.1999999999999993</v>
      </c>
      <c r="F78">
        <v>17.100000000000001</v>
      </c>
      <c r="G78">
        <v>8.1</v>
      </c>
      <c r="H78">
        <v>15.8</v>
      </c>
      <c r="I78">
        <v>6.5</v>
      </c>
      <c r="J78">
        <v>31.7</v>
      </c>
      <c r="K78">
        <v>10.199999999999999</v>
      </c>
      <c r="L78">
        <v>-0.4</v>
      </c>
      <c r="M78">
        <v>2.6</v>
      </c>
      <c r="N78">
        <v>-4.5999999999999996</v>
      </c>
      <c r="O78">
        <v>0.2</v>
      </c>
      <c r="P78">
        <v>49.2</v>
      </c>
      <c r="Q78">
        <v>-1.7</v>
      </c>
      <c r="R78">
        <v>116.4</v>
      </c>
      <c r="S78">
        <v>16.3</v>
      </c>
      <c r="T78">
        <v>7</v>
      </c>
      <c r="U78">
        <v>21.1</v>
      </c>
      <c r="V78">
        <v>10</v>
      </c>
      <c r="W78">
        <v>17.100000000000001</v>
      </c>
      <c r="X78">
        <v>10</v>
      </c>
      <c r="Y78">
        <v>3.9</v>
      </c>
      <c r="Z78">
        <v>5.5</v>
      </c>
      <c r="AA78">
        <v>32.299999999999997</v>
      </c>
      <c r="AB78">
        <v>-8.3000000000000007</v>
      </c>
      <c r="AC78">
        <v>-5.7</v>
      </c>
      <c r="AD78">
        <v>-1.2</v>
      </c>
      <c r="AE78">
        <v>0.7</v>
      </c>
      <c r="AF78">
        <v>113.3</v>
      </c>
      <c r="AG78">
        <v>91</v>
      </c>
      <c r="AH78">
        <v>-24</v>
      </c>
      <c r="AI78">
        <v>15.4</v>
      </c>
    </row>
    <row r="79" spans="1:35" x14ac:dyDescent="0.25">
      <c r="A79">
        <v>21055</v>
      </c>
      <c r="B79">
        <v>32.6</v>
      </c>
      <c r="C79">
        <v>3.9</v>
      </c>
      <c r="D79">
        <v>18.8</v>
      </c>
      <c r="E79">
        <v>8.9</v>
      </c>
      <c r="F79">
        <v>16.2</v>
      </c>
      <c r="G79">
        <v>11.1</v>
      </c>
      <c r="H79">
        <v>22.1</v>
      </c>
      <c r="I79">
        <v>8.5</v>
      </c>
      <c r="J79">
        <v>32.4</v>
      </c>
      <c r="K79">
        <v>10.4</v>
      </c>
      <c r="L79">
        <v>-5.8</v>
      </c>
      <c r="M79">
        <v>2.6</v>
      </c>
      <c r="N79">
        <v>-4.5999999999999996</v>
      </c>
      <c r="O79">
        <v>-0.8</v>
      </c>
      <c r="P79">
        <v>49.7</v>
      </c>
      <c r="Q79">
        <v>-1.1000000000000001</v>
      </c>
      <c r="R79">
        <v>116.1</v>
      </c>
      <c r="S79">
        <v>18.2</v>
      </c>
      <c r="T79">
        <v>4.4000000000000004</v>
      </c>
      <c r="U79">
        <v>15.9</v>
      </c>
      <c r="V79">
        <v>7.1</v>
      </c>
      <c r="W79">
        <v>17.100000000000001</v>
      </c>
      <c r="X79">
        <v>11.4</v>
      </c>
      <c r="Y79">
        <v>5.7</v>
      </c>
      <c r="Z79">
        <v>7</v>
      </c>
      <c r="AA79">
        <v>31.6</v>
      </c>
      <c r="AB79">
        <v>-8.3000000000000007</v>
      </c>
      <c r="AC79">
        <v>-4.0999999999999996</v>
      </c>
      <c r="AD79">
        <v>-1.2</v>
      </c>
      <c r="AE79">
        <v>0.7</v>
      </c>
      <c r="AF79">
        <v>113</v>
      </c>
      <c r="AG79">
        <v>91</v>
      </c>
      <c r="AH79">
        <v>-23.4</v>
      </c>
      <c r="AI79">
        <v>15.4</v>
      </c>
    </row>
    <row r="80" spans="1:35" x14ac:dyDescent="0.25">
      <c r="A80">
        <v>21090</v>
      </c>
      <c r="B80">
        <v>33.799999999999997</v>
      </c>
      <c r="C80">
        <v>6</v>
      </c>
      <c r="D80">
        <v>18.899999999999999</v>
      </c>
      <c r="E80">
        <v>9.3000000000000007</v>
      </c>
      <c r="F80">
        <v>15.3</v>
      </c>
      <c r="G80">
        <v>8.8000000000000007</v>
      </c>
      <c r="H80">
        <v>12.5</v>
      </c>
      <c r="I80">
        <v>9</v>
      </c>
      <c r="J80">
        <v>35.799999999999997</v>
      </c>
      <c r="K80">
        <v>9.5</v>
      </c>
      <c r="L80">
        <v>-3.3</v>
      </c>
      <c r="M80">
        <v>2.6</v>
      </c>
      <c r="N80">
        <v>-4.5999999999999996</v>
      </c>
      <c r="O80">
        <v>-0.3</v>
      </c>
      <c r="P80">
        <v>49.2</v>
      </c>
      <c r="Q80">
        <v>-1.5</v>
      </c>
      <c r="R80">
        <v>117</v>
      </c>
      <c r="S80">
        <v>17</v>
      </c>
      <c r="T80">
        <v>5.5</v>
      </c>
      <c r="U80">
        <v>14.3</v>
      </c>
      <c r="V80">
        <v>8.1999999999999993</v>
      </c>
      <c r="W80">
        <v>10.6</v>
      </c>
      <c r="X80">
        <v>11.1</v>
      </c>
      <c r="Y80">
        <v>3.7</v>
      </c>
      <c r="Z80">
        <v>8</v>
      </c>
      <c r="AA80">
        <v>31.9</v>
      </c>
      <c r="AB80">
        <v>-7.7</v>
      </c>
      <c r="AC80">
        <v>-5.6</v>
      </c>
      <c r="AD80">
        <v>-1.2</v>
      </c>
      <c r="AE80">
        <v>0.7</v>
      </c>
      <c r="AF80">
        <v>112.7</v>
      </c>
      <c r="AG80">
        <v>91</v>
      </c>
      <c r="AH80">
        <v>-24.4</v>
      </c>
      <c r="AI80">
        <v>16.100000000000001</v>
      </c>
    </row>
    <row r="81" spans="1:35" x14ac:dyDescent="0.25">
      <c r="A81">
        <v>21125</v>
      </c>
      <c r="B81">
        <v>33.4</v>
      </c>
      <c r="C81">
        <v>4.7</v>
      </c>
      <c r="D81">
        <v>18.899999999999999</v>
      </c>
      <c r="E81">
        <v>8.9</v>
      </c>
      <c r="F81">
        <v>9.6</v>
      </c>
      <c r="G81">
        <v>10.4</v>
      </c>
      <c r="H81">
        <v>15.2</v>
      </c>
      <c r="I81">
        <v>6.5</v>
      </c>
      <c r="J81">
        <v>34</v>
      </c>
      <c r="K81">
        <v>10.199999999999999</v>
      </c>
      <c r="L81">
        <v>-5.6</v>
      </c>
      <c r="M81">
        <v>2.6</v>
      </c>
      <c r="N81">
        <v>-4.5999999999999996</v>
      </c>
      <c r="O81">
        <v>-0.4</v>
      </c>
      <c r="P81">
        <v>49</v>
      </c>
      <c r="Q81">
        <v>-0.7</v>
      </c>
      <c r="R81">
        <v>115.6</v>
      </c>
      <c r="S81">
        <v>16.899999999999999</v>
      </c>
      <c r="T81">
        <v>5</v>
      </c>
      <c r="U81">
        <v>14.6</v>
      </c>
      <c r="V81">
        <v>9.3000000000000007</v>
      </c>
      <c r="W81">
        <v>17.100000000000001</v>
      </c>
      <c r="X81">
        <v>11.4</v>
      </c>
      <c r="Y81">
        <v>3.2</v>
      </c>
      <c r="Z81">
        <v>8</v>
      </c>
      <c r="AA81">
        <v>32.4</v>
      </c>
      <c r="AB81">
        <v>-8</v>
      </c>
      <c r="AC81">
        <v>-5.7</v>
      </c>
      <c r="AD81">
        <v>-1.2</v>
      </c>
      <c r="AE81">
        <v>0.7</v>
      </c>
      <c r="AF81">
        <v>112.2</v>
      </c>
      <c r="AG81">
        <v>91.2</v>
      </c>
      <c r="AH81">
        <v>-24.4</v>
      </c>
      <c r="AI81">
        <v>15.8</v>
      </c>
    </row>
    <row r="82" spans="1:35" x14ac:dyDescent="0.25">
      <c r="A82">
        <v>21160</v>
      </c>
      <c r="B82">
        <v>31</v>
      </c>
      <c r="C82">
        <v>5.5</v>
      </c>
      <c r="D82">
        <v>17.7</v>
      </c>
      <c r="E82">
        <v>8.1999999999999993</v>
      </c>
      <c r="F82">
        <v>17.7</v>
      </c>
      <c r="G82">
        <v>10</v>
      </c>
      <c r="H82">
        <v>15</v>
      </c>
      <c r="I82">
        <v>6</v>
      </c>
      <c r="J82">
        <v>32.5</v>
      </c>
      <c r="K82">
        <v>10.4</v>
      </c>
      <c r="L82">
        <v>-3.3</v>
      </c>
      <c r="M82">
        <v>2.6</v>
      </c>
      <c r="N82">
        <v>-4.5999999999999996</v>
      </c>
      <c r="O82">
        <v>-0.2</v>
      </c>
      <c r="P82">
        <v>49.7</v>
      </c>
      <c r="Q82">
        <v>-1</v>
      </c>
      <c r="R82">
        <v>116</v>
      </c>
      <c r="S82">
        <v>12.1</v>
      </c>
      <c r="T82">
        <v>6.5</v>
      </c>
      <c r="U82">
        <v>17.2</v>
      </c>
      <c r="V82">
        <v>8.6</v>
      </c>
      <c r="W82">
        <v>17.2</v>
      </c>
      <c r="X82">
        <v>10.4</v>
      </c>
      <c r="Y82">
        <v>-3.5</v>
      </c>
      <c r="Z82">
        <v>5.5</v>
      </c>
      <c r="AA82">
        <v>30.3</v>
      </c>
      <c r="AB82">
        <v>-7.3</v>
      </c>
      <c r="AC82">
        <v>-6.4</v>
      </c>
      <c r="AD82">
        <v>-1.2</v>
      </c>
      <c r="AE82">
        <v>0.7</v>
      </c>
      <c r="AF82">
        <v>113.3</v>
      </c>
      <c r="AG82">
        <v>91.2</v>
      </c>
      <c r="AH82">
        <v>-24</v>
      </c>
      <c r="AI82">
        <v>14.8</v>
      </c>
    </row>
    <row r="83" spans="1:35" x14ac:dyDescent="0.25">
      <c r="A83">
        <v>21195</v>
      </c>
      <c r="B83">
        <v>30.3</v>
      </c>
      <c r="C83">
        <v>5</v>
      </c>
      <c r="D83">
        <v>17.100000000000001</v>
      </c>
      <c r="E83">
        <v>9.3000000000000007</v>
      </c>
      <c r="F83">
        <v>12.3</v>
      </c>
      <c r="G83">
        <v>10.4</v>
      </c>
      <c r="H83">
        <v>15.5</v>
      </c>
      <c r="I83">
        <v>15.9</v>
      </c>
      <c r="J83">
        <v>32.799999999999997</v>
      </c>
      <c r="K83">
        <v>10.6</v>
      </c>
      <c r="L83">
        <v>-6.3</v>
      </c>
      <c r="M83">
        <v>2.6</v>
      </c>
      <c r="N83">
        <v>-4.8</v>
      </c>
      <c r="O83">
        <v>-1.2</v>
      </c>
      <c r="P83">
        <v>49.4</v>
      </c>
      <c r="Q83">
        <v>-1.1000000000000001</v>
      </c>
      <c r="R83">
        <v>117</v>
      </c>
      <c r="S83">
        <v>16.8</v>
      </c>
      <c r="T83">
        <v>4.7</v>
      </c>
      <c r="U83">
        <v>4.5</v>
      </c>
      <c r="V83">
        <v>7.5</v>
      </c>
      <c r="W83">
        <v>14.1</v>
      </c>
      <c r="X83">
        <v>10.4</v>
      </c>
      <c r="Y83">
        <v>3.2</v>
      </c>
      <c r="Z83">
        <v>6.5</v>
      </c>
      <c r="AA83">
        <v>27</v>
      </c>
      <c r="AB83">
        <v>-7.7</v>
      </c>
      <c r="AC83">
        <v>-5.3</v>
      </c>
      <c r="AD83">
        <v>-1.2</v>
      </c>
      <c r="AE83">
        <v>0.7</v>
      </c>
      <c r="AF83">
        <v>112.7</v>
      </c>
      <c r="AG83">
        <v>91</v>
      </c>
      <c r="AH83">
        <v>-23.2</v>
      </c>
      <c r="AI83">
        <v>15.1</v>
      </c>
    </row>
    <row r="84" spans="1:35" x14ac:dyDescent="0.25">
      <c r="A84">
        <v>21229</v>
      </c>
      <c r="B84">
        <v>17.399999999999999</v>
      </c>
      <c r="C84">
        <v>5</v>
      </c>
      <c r="D84">
        <v>17.7</v>
      </c>
      <c r="E84">
        <v>10.6</v>
      </c>
      <c r="F84">
        <v>17.100000000000001</v>
      </c>
      <c r="G84">
        <v>10.7</v>
      </c>
      <c r="H84">
        <v>15.5</v>
      </c>
      <c r="I84">
        <v>9</v>
      </c>
      <c r="J84">
        <v>30.1</v>
      </c>
      <c r="K84">
        <v>10.8</v>
      </c>
      <c r="L84">
        <v>-6.1</v>
      </c>
      <c r="M84">
        <v>2.6</v>
      </c>
      <c r="N84">
        <v>-4.8</v>
      </c>
      <c r="O84">
        <v>-0.2</v>
      </c>
      <c r="P84">
        <v>49.4</v>
      </c>
      <c r="Q84">
        <v>-1.4</v>
      </c>
      <c r="R84">
        <v>116.1</v>
      </c>
      <c r="S84">
        <v>15.9</v>
      </c>
      <c r="T84">
        <v>4.7</v>
      </c>
      <c r="U84">
        <v>12.4</v>
      </c>
      <c r="V84">
        <v>7.9</v>
      </c>
      <c r="W84">
        <v>14.2</v>
      </c>
      <c r="X84">
        <v>10.7</v>
      </c>
      <c r="Y84">
        <v>3.3</v>
      </c>
      <c r="Z84">
        <v>6.5</v>
      </c>
      <c r="AA84">
        <v>31.3</v>
      </c>
      <c r="AB84">
        <v>-7</v>
      </c>
      <c r="AC84">
        <v>-5.4</v>
      </c>
      <c r="AD84">
        <v>-1.2</v>
      </c>
      <c r="AE84">
        <v>0.7</v>
      </c>
      <c r="AF84">
        <v>111.8</v>
      </c>
      <c r="AG84">
        <v>91.2</v>
      </c>
      <c r="AH84">
        <v>-23.9</v>
      </c>
      <c r="AI84">
        <v>15.5</v>
      </c>
    </row>
    <row r="85" spans="1:35" x14ac:dyDescent="0.25">
      <c r="A85">
        <v>21264</v>
      </c>
      <c r="B85">
        <v>22.6</v>
      </c>
      <c r="C85">
        <v>5.5</v>
      </c>
      <c r="D85">
        <v>21.1</v>
      </c>
      <c r="E85">
        <v>8.9</v>
      </c>
      <c r="F85">
        <v>22.9</v>
      </c>
      <c r="G85">
        <v>10</v>
      </c>
      <c r="H85">
        <v>15.1</v>
      </c>
      <c r="I85">
        <v>7.5</v>
      </c>
      <c r="J85">
        <v>36.5</v>
      </c>
      <c r="K85">
        <v>9.3000000000000007</v>
      </c>
      <c r="L85">
        <v>-4.3</v>
      </c>
      <c r="M85">
        <v>2.6</v>
      </c>
      <c r="N85">
        <v>-4.5999999999999996</v>
      </c>
      <c r="O85">
        <v>-0.4</v>
      </c>
      <c r="P85">
        <v>49.4</v>
      </c>
      <c r="Q85">
        <v>2.2000000000000002</v>
      </c>
      <c r="R85">
        <v>116.6</v>
      </c>
      <c r="S85">
        <v>15</v>
      </c>
      <c r="T85">
        <v>6</v>
      </c>
      <c r="U85">
        <v>12.1</v>
      </c>
      <c r="V85">
        <v>10.3</v>
      </c>
      <c r="W85">
        <v>15.4</v>
      </c>
      <c r="X85">
        <v>9.4</v>
      </c>
      <c r="Y85">
        <v>3.8</v>
      </c>
      <c r="Z85">
        <v>7.5</v>
      </c>
      <c r="AA85">
        <v>34.9</v>
      </c>
      <c r="AB85">
        <v>-8.6999999999999993</v>
      </c>
      <c r="AC85">
        <v>-5.4</v>
      </c>
      <c r="AD85">
        <v>-1.2</v>
      </c>
      <c r="AE85">
        <v>0.7</v>
      </c>
      <c r="AF85">
        <v>112.7</v>
      </c>
      <c r="AG85">
        <v>91</v>
      </c>
      <c r="AH85">
        <v>-24.6</v>
      </c>
      <c r="AI85">
        <v>17.8</v>
      </c>
    </row>
    <row r="86" spans="1:35" x14ac:dyDescent="0.25">
      <c r="A86">
        <v>21299</v>
      </c>
      <c r="B86">
        <v>30.1</v>
      </c>
      <c r="C86">
        <v>5</v>
      </c>
      <c r="D86">
        <v>18.2</v>
      </c>
      <c r="E86">
        <v>9.6</v>
      </c>
      <c r="F86">
        <v>13.5</v>
      </c>
      <c r="G86">
        <v>11.1</v>
      </c>
      <c r="H86">
        <v>15.5</v>
      </c>
      <c r="I86">
        <v>7.5</v>
      </c>
      <c r="J86">
        <v>33.1</v>
      </c>
      <c r="K86">
        <v>10</v>
      </c>
      <c r="L86">
        <v>-5.5</v>
      </c>
      <c r="M86">
        <v>2.6</v>
      </c>
      <c r="N86">
        <v>-4.3</v>
      </c>
      <c r="O86">
        <v>-6.9</v>
      </c>
      <c r="P86">
        <v>49.2</v>
      </c>
      <c r="Q86">
        <v>-0.7</v>
      </c>
      <c r="R86">
        <v>115.8</v>
      </c>
      <c r="S86">
        <v>17</v>
      </c>
      <c r="T86">
        <v>3.9</v>
      </c>
      <c r="U86">
        <v>8.6</v>
      </c>
      <c r="V86">
        <v>7.5</v>
      </c>
      <c r="W86">
        <v>16.899999999999999</v>
      </c>
      <c r="X86">
        <v>10.7</v>
      </c>
      <c r="Y86">
        <v>3.6</v>
      </c>
      <c r="Z86">
        <v>5.5</v>
      </c>
      <c r="AA86">
        <v>31.3</v>
      </c>
      <c r="AB86">
        <v>-9</v>
      </c>
      <c r="AC86">
        <v>-7.1</v>
      </c>
      <c r="AD86">
        <v>-1.2</v>
      </c>
      <c r="AE86">
        <v>0.7</v>
      </c>
      <c r="AF86">
        <v>112.4</v>
      </c>
      <c r="AG86">
        <v>91.2</v>
      </c>
      <c r="AH86">
        <v>-24.4</v>
      </c>
      <c r="AI86">
        <v>15.8</v>
      </c>
    </row>
    <row r="87" spans="1:35" x14ac:dyDescent="0.25">
      <c r="A87">
        <v>21334</v>
      </c>
      <c r="B87">
        <v>32.200000000000003</v>
      </c>
      <c r="C87">
        <v>3.3</v>
      </c>
      <c r="D87">
        <v>16.3</v>
      </c>
      <c r="E87">
        <v>9.6</v>
      </c>
      <c r="F87">
        <v>17.100000000000001</v>
      </c>
      <c r="G87">
        <v>11.1</v>
      </c>
      <c r="H87">
        <v>15.5</v>
      </c>
      <c r="I87">
        <v>6</v>
      </c>
      <c r="J87">
        <v>29.6</v>
      </c>
      <c r="K87">
        <v>9.8000000000000007</v>
      </c>
      <c r="L87">
        <v>-5.4</v>
      </c>
      <c r="M87">
        <v>2.6</v>
      </c>
      <c r="N87">
        <v>-4.8</v>
      </c>
      <c r="O87">
        <v>-0.9</v>
      </c>
      <c r="P87">
        <v>49.7</v>
      </c>
      <c r="Q87">
        <v>-1.2</v>
      </c>
      <c r="R87">
        <v>116.2</v>
      </c>
      <c r="S87">
        <v>15.9</v>
      </c>
      <c r="T87">
        <v>5.5</v>
      </c>
      <c r="U87">
        <v>8.1</v>
      </c>
      <c r="V87">
        <v>8.9</v>
      </c>
      <c r="W87">
        <v>17.2</v>
      </c>
      <c r="X87">
        <v>11.4</v>
      </c>
      <c r="Y87">
        <v>3.3</v>
      </c>
      <c r="Z87">
        <v>9</v>
      </c>
      <c r="AA87">
        <v>27.9</v>
      </c>
      <c r="AB87">
        <v>-8</v>
      </c>
      <c r="AC87">
        <v>-5.6</v>
      </c>
      <c r="AD87">
        <v>-1.2</v>
      </c>
      <c r="AE87">
        <v>0.7</v>
      </c>
      <c r="AF87">
        <v>112.9</v>
      </c>
      <c r="AG87">
        <v>91.2</v>
      </c>
      <c r="AH87">
        <v>-24.5</v>
      </c>
      <c r="AI87">
        <v>14.7</v>
      </c>
    </row>
    <row r="88" spans="1:35" x14ac:dyDescent="0.25">
      <c r="A88">
        <v>21369</v>
      </c>
      <c r="B88">
        <v>22</v>
      </c>
      <c r="C88">
        <v>6</v>
      </c>
      <c r="D88">
        <v>24.1</v>
      </c>
      <c r="E88">
        <v>8.9</v>
      </c>
      <c r="F88">
        <v>17.100000000000001</v>
      </c>
      <c r="G88">
        <v>9.4</v>
      </c>
      <c r="H88">
        <v>16.2</v>
      </c>
      <c r="I88">
        <v>8.5</v>
      </c>
      <c r="J88">
        <v>29.6</v>
      </c>
      <c r="K88">
        <v>10.6</v>
      </c>
      <c r="L88">
        <v>-5.3</v>
      </c>
      <c r="M88">
        <v>2.4</v>
      </c>
      <c r="N88">
        <v>-4.8</v>
      </c>
      <c r="O88">
        <v>0</v>
      </c>
      <c r="P88">
        <v>49.2</v>
      </c>
      <c r="Q88">
        <v>-1.1000000000000001</v>
      </c>
      <c r="R88">
        <v>117</v>
      </c>
      <c r="S88">
        <v>17.3</v>
      </c>
      <c r="T88">
        <v>4.7</v>
      </c>
      <c r="U88">
        <v>12.2</v>
      </c>
      <c r="V88">
        <v>9.3000000000000007</v>
      </c>
      <c r="W88">
        <v>16.100000000000001</v>
      </c>
      <c r="X88">
        <v>10.7</v>
      </c>
      <c r="Y88">
        <v>-0.2</v>
      </c>
      <c r="Z88">
        <v>8</v>
      </c>
      <c r="AA88">
        <v>29.9</v>
      </c>
      <c r="AB88">
        <v>-11</v>
      </c>
      <c r="AC88">
        <v>-5.6</v>
      </c>
      <c r="AD88">
        <v>-1.2</v>
      </c>
      <c r="AE88">
        <v>0.7</v>
      </c>
      <c r="AF88">
        <v>112.1</v>
      </c>
      <c r="AG88">
        <v>91</v>
      </c>
      <c r="AH88">
        <v>-25.1</v>
      </c>
      <c r="AI88">
        <v>16.100000000000001</v>
      </c>
    </row>
    <row r="89" spans="1:35" x14ac:dyDescent="0.25">
      <c r="A89">
        <v>21404</v>
      </c>
      <c r="B89">
        <v>32</v>
      </c>
      <c r="C89">
        <v>4.7</v>
      </c>
      <c r="D89">
        <v>13.6</v>
      </c>
      <c r="E89">
        <v>8.9</v>
      </c>
      <c r="F89">
        <v>17.2</v>
      </c>
      <c r="G89">
        <v>11.8</v>
      </c>
      <c r="H89">
        <v>15.1</v>
      </c>
      <c r="I89">
        <v>9.5</v>
      </c>
      <c r="J89">
        <v>31.4</v>
      </c>
      <c r="K89">
        <v>10.8</v>
      </c>
      <c r="L89">
        <v>-5.4</v>
      </c>
      <c r="M89">
        <v>2.4</v>
      </c>
      <c r="N89">
        <v>-4.3</v>
      </c>
      <c r="O89">
        <v>-0.3</v>
      </c>
      <c r="P89">
        <v>49.2</v>
      </c>
      <c r="Q89">
        <v>-1.4</v>
      </c>
      <c r="R89">
        <v>116.7</v>
      </c>
      <c r="S89">
        <v>22.6</v>
      </c>
      <c r="T89">
        <v>4.7</v>
      </c>
      <c r="U89">
        <v>8</v>
      </c>
      <c r="V89">
        <v>8.1999999999999993</v>
      </c>
      <c r="W89">
        <v>17.7</v>
      </c>
      <c r="X89">
        <v>10</v>
      </c>
      <c r="Y89">
        <v>3.3</v>
      </c>
      <c r="Z89">
        <v>6</v>
      </c>
      <c r="AA89">
        <v>34.200000000000003</v>
      </c>
      <c r="AB89">
        <v>-8.3000000000000007</v>
      </c>
      <c r="AC89">
        <v>-2.5</v>
      </c>
      <c r="AD89">
        <v>-1.2</v>
      </c>
      <c r="AE89">
        <v>0.7</v>
      </c>
      <c r="AF89">
        <v>112.2</v>
      </c>
      <c r="AG89">
        <v>91</v>
      </c>
      <c r="AH89">
        <v>-24.3</v>
      </c>
      <c r="AI89">
        <v>16.3</v>
      </c>
    </row>
    <row r="90" spans="1:35" x14ac:dyDescent="0.25">
      <c r="A90">
        <v>21439</v>
      </c>
      <c r="B90">
        <v>36.6</v>
      </c>
      <c r="C90">
        <v>4.4000000000000004</v>
      </c>
      <c r="D90">
        <v>16.7</v>
      </c>
      <c r="E90">
        <v>9.3000000000000007</v>
      </c>
      <c r="F90">
        <v>19.399999999999999</v>
      </c>
      <c r="G90">
        <v>8.8000000000000007</v>
      </c>
      <c r="H90">
        <v>15.7</v>
      </c>
      <c r="I90">
        <v>7.5</v>
      </c>
      <c r="J90">
        <v>29.7</v>
      </c>
      <c r="K90">
        <v>10.8</v>
      </c>
      <c r="L90">
        <v>-6.2</v>
      </c>
      <c r="M90">
        <v>2.6</v>
      </c>
      <c r="N90">
        <v>-4.5999999999999996</v>
      </c>
      <c r="O90">
        <v>-0.4</v>
      </c>
      <c r="P90">
        <v>49.4</v>
      </c>
      <c r="Q90">
        <v>4.0999999999999996</v>
      </c>
      <c r="R90">
        <v>115.5</v>
      </c>
      <c r="S90">
        <v>7.5</v>
      </c>
      <c r="T90">
        <v>6</v>
      </c>
      <c r="U90">
        <v>11.3</v>
      </c>
      <c r="V90">
        <v>8.9</v>
      </c>
      <c r="W90">
        <v>15.6</v>
      </c>
      <c r="X90">
        <v>10.7</v>
      </c>
      <c r="Y90">
        <v>5.4</v>
      </c>
      <c r="Z90">
        <v>7.5</v>
      </c>
      <c r="AA90">
        <v>31.4</v>
      </c>
      <c r="AB90">
        <v>-7.7</v>
      </c>
      <c r="AC90">
        <v>-3</v>
      </c>
      <c r="AD90">
        <v>-1.2</v>
      </c>
      <c r="AE90">
        <v>0.5</v>
      </c>
      <c r="AF90">
        <v>113.1</v>
      </c>
      <c r="AG90">
        <v>91.2</v>
      </c>
      <c r="AH90">
        <v>-24.6</v>
      </c>
      <c r="AI90">
        <v>13.4</v>
      </c>
    </row>
    <row r="91" spans="1:35" x14ac:dyDescent="0.25">
      <c r="A91">
        <v>21474</v>
      </c>
      <c r="B91">
        <v>29.2</v>
      </c>
      <c r="C91">
        <v>6</v>
      </c>
      <c r="D91">
        <v>20.6</v>
      </c>
      <c r="E91">
        <v>8.6</v>
      </c>
      <c r="F91">
        <v>17.2</v>
      </c>
      <c r="G91">
        <v>10.4</v>
      </c>
      <c r="H91">
        <v>15</v>
      </c>
      <c r="I91">
        <v>10</v>
      </c>
      <c r="J91">
        <v>28.3</v>
      </c>
      <c r="K91">
        <v>9.8000000000000007</v>
      </c>
      <c r="L91">
        <v>-5.9</v>
      </c>
      <c r="M91">
        <v>2.6</v>
      </c>
      <c r="N91">
        <v>-4.8</v>
      </c>
      <c r="O91">
        <v>-1.9</v>
      </c>
      <c r="P91">
        <v>49.2</v>
      </c>
      <c r="Q91">
        <v>-1</v>
      </c>
      <c r="R91">
        <v>115.6</v>
      </c>
      <c r="S91">
        <v>13.1</v>
      </c>
      <c r="T91">
        <v>7</v>
      </c>
      <c r="U91">
        <v>5.2</v>
      </c>
      <c r="V91">
        <v>7.5</v>
      </c>
      <c r="W91">
        <v>17.600000000000001</v>
      </c>
      <c r="X91">
        <v>7.5</v>
      </c>
      <c r="Y91">
        <v>3.4</v>
      </c>
      <c r="Z91">
        <v>6</v>
      </c>
      <c r="AA91">
        <v>30.3</v>
      </c>
      <c r="AB91">
        <v>-7.3</v>
      </c>
      <c r="AC91">
        <v>-5.3</v>
      </c>
      <c r="AD91">
        <v>-1.2</v>
      </c>
      <c r="AE91">
        <v>0.7</v>
      </c>
      <c r="AF91">
        <v>112.8</v>
      </c>
      <c r="AG91">
        <v>91.2</v>
      </c>
      <c r="AH91">
        <v>-23.9</v>
      </c>
      <c r="AI91">
        <v>15.5</v>
      </c>
    </row>
    <row r="92" spans="1:35" x14ac:dyDescent="0.25">
      <c r="A92">
        <v>21509</v>
      </c>
      <c r="B92">
        <v>27.5</v>
      </c>
      <c r="C92">
        <v>4.7</v>
      </c>
      <c r="D92">
        <v>16.100000000000001</v>
      </c>
      <c r="E92">
        <v>9.6</v>
      </c>
      <c r="F92">
        <v>17.399999999999999</v>
      </c>
      <c r="G92">
        <v>10.7</v>
      </c>
      <c r="H92">
        <v>15.5</v>
      </c>
      <c r="I92">
        <v>9</v>
      </c>
      <c r="J92">
        <v>34</v>
      </c>
      <c r="K92">
        <v>10.199999999999999</v>
      </c>
      <c r="L92">
        <v>-5.6</v>
      </c>
      <c r="M92">
        <v>2.6</v>
      </c>
      <c r="N92">
        <v>-4.5999999999999996</v>
      </c>
      <c r="O92">
        <v>-0.8</v>
      </c>
      <c r="P92">
        <v>49.4</v>
      </c>
      <c r="Q92">
        <v>-1.4</v>
      </c>
      <c r="R92">
        <v>116.3</v>
      </c>
      <c r="S92">
        <v>7.8</v>
      </c>
      <c r="T92">
        <v>5.5</v>
      </c>
      <c r="U92">
        <v>10.4</v>
      </c>
      <c r="V92">
        <v>9.6</v>
      </c>
      <c r="W92">
        <v>17.100000000000001</v>
      </c>
      <c r="X92">
        <v>10.4</v>
      </c>
      <c r="Y92">
        <v>-7.2</v>
      </c>
      <c r="Z92">
        <v>9</v>
      </c>
      <c r="AA92">
        <v>29.5</v>
      </c>
      <c r="AB92">
        <v>-8.3000000000000007</v>
      </c>
      <c r="AC92">
        <v>-4</v>
      </c>
      <c r="AD92">
        <v>-1.2</v>
      </c>
      <c r="AE92">
        <v>0.7</v>
      </c>
      <c r="AF92">
        <v>112.8</v>
      </c>
      <c r="AG92">
        <v>91.2</v>
      </c>
      <c r="AH92">
        <v>-24.1</v>
      </c>
      <c r="AI92">
        <v>15.3</v>
      </c>
    </row>
    <row r="93" spans="1:35" x14ac:dyDescent="0.25">
      <c r="A93">
        <v>21544</v>
      </c>
      <c r="B93">
        <v>31.1</v>
      </c>
      <c r="C93">
        <v>4.4000000000000004</v>
      </c>
      <c r="D93">
        <v>15</v>
      </c>
      <c r="E93">
        <v>7.5</v>
      </c>
      <c r="F93">
        <v>17.3</v>
      </c>
      <c r="G93">
        <v>11.1</v>
      </c>
      <c r="H93">
        <v>15</v>
      </c>
      <c r="I93">
        <v>7.5</v>
      </c>
      <c r="J93">
        <v>31.5</v>
      </c>
      <c r="K93">
        <v>9.5</v>
      </c>
      <c r="L93">
        <v>-5.5</v>
      </c>
      <c r="M93">
        <v>2.9</v>
      </c>
      <c r="N93">
        <v>-4.8</v>
      </c>
      <c r="O93">
        <v>-0.1</v>
      </c>
      <c r="P93">
        <v>49.7</v>
      </c>
      <c r="Q93">
        <v>-0.9</v>
      </c>
      <c r="R93">
        <v>116.1</v>
      </c>
      <c r="S93">
        <v>10.8</v>
      </c>
      <c r="T93">
        <v>5</v>
      </c>
      <c r="U93">
        <v>8.4</v>
      </c>
      <c r="V93">
        <v>8.1999999999999993</v>
      </c>
      <c r="W93">
        <v>16.100000000000001</v>
      </c>
      <c r="X93">
        <v>10.4</v>
      </c>
      <c r="Y93">
        <v>3.2</v>
      </c>
      <c r="Z93">
        <v>8.5</v>
      </c>
      <c r="AA93">
        <v>33.200000000000003</v>
      </c>
      <c r="AB93">
        <v>-7.3</v>
      </c>
      <c r="AC93">
        <v>-5.7</v>
      </c>
      <c r="AD93">
        <v>-1.2</v>
      </c>
      <c r="AE93">
        <v>0.7</v>
      </c>
      <c r="AF93">
        <v>112.4</v>
      </c>
      <c r="AG93">
        <v>91</v>
      </c>
      <c r="AH93">
        <v>-23.6</v>
      </c>
      <c r="AI93">
        <v>17.100000000000001</v>
      </c>
    </row>
    <row r="94" spans="1:35" x14ac:dyDescent="0.25">
      <c r="A94">
        <v>21579</v>
      </c>
      <c r="B94">
        <v>14.1</v>
      </c>
      <c r="C94">
        <v>5</v>
      </c>
      <c r="D94">
        <v>15.2</v>
      </c>
      <c r="E94">
        <v>9.6</v>
      </c>
      <c r="F94">
        <v>16.7</v>
      </c>
      <c r="G94">
        <v>10.4</v>
      </c>
      <c r="H94">
        <v>15.4</v>
      </c>
      <c r="I94">
        <v>5.5</v>
      </c>
      <c r="J94">
        <v>32.9</v>
      </c>
      <c r="K94">
        <v>9.8000000000000007</v>
      </c>
      <c r="L94">
        <v>-5.5</v>
      </c>
      <c r="M94">
        <v>2.6</v>
      </c>
      <c r="N94">
        <v>-4.8</v>
      </c>
      <c r="O94">
        <v>-0.3</v>
      </c>
      <c r="P94">
        <v>49.4</v>
      </c>
      <c r="Q94">
        <v>-1.3</v>
      </c>
      <c r="R94">
        <v>115.7</v>
      </c>
      <c r="S94">
        <v>4.3</v>
      </c>
      <c r="T94">
        <v>6</v>
      </c>
      <c r="U94">
        <v>11.4</v>
      </c>
      <c r="V94">
        <v>10</v>
      </c>
      <c r="W94">
        <v>17.100000000000001</v>
      </c>
      <c r="X94">
        <v>11.1</v>
      </c>
      <c r="Y94">
        <v>3.3</v>
      </c>
      <c r="Z94">
        <v>8</v>
      </c>
      <c r="AA94">
        <v>32.700000000000003</v>
      </c>
      <c r="AB94">
        <v>-8.3000000000000007</v>
      </c>
      <c r="AC94">
        <v>-7.7</v>
      </c>
      <c r="AD94">
        <v>-1.4</v>
      </c>
      <c r="AE94">
        <v>0.7</v>
      </c>
      <c r="AF94">
        <v>112.3</v>
      </c>
      <c r="AG94">
        <v>91</v>
      </c>
      <c r="AH94">
        <v>-24.2</v>
      </c>
      <c r="AI94">
        <v>16.399999999999999</v>
      </c>
    </row>
    <row r="95" spans="1:35" x14ac:dyDescent="0.25">
      <c r="A95">
        <v>21614</v>
      </c>
      <c r="B95">
        <v>30.6</v>
      </c>
      <c r="C95">
        <v>4.7</v>
      </c>
      <c r="D95">
        <v>13.9</v>
      </c>
      <c r="E95">
        <v>9.6</v>
      </c>
      <c r="F95">
        <v>17.8</v>
      </c>
      <c r="G95">
        <v>11.8</v>
      </c>
      <c r="H95">
        <v>15.7</v>
      </c>
      <c r="I95">
        <v>7.5</v>
      </c>
      <c r="J95">
        <v>31.4</v>
      </c>
      <c r="K95">
        <v>9.8000000000000007</v>
      </c>
      <c r="L95">
        <v>-6.8</v>
      </c>
      <c r="M95">
        <v>2.6</v>
      </c>
      <c r="N95">
        <v>-4.5999999999999996</v>
      </c>
      <c r="O95">
        <v>-0.3</v>
      </c>
      <c r="P95">
        <v>49.2</v>
      </c>
      <c r="Q95">
        <v>-1</v>
      </c>
      <c r="R95">
        <v>116.2</v>
      </c>
      <c r="S95">
        <v>15</v>
      </c>
      <c r="T95">
        <v>4.4000000000000004</v>
      </c>
      <c r="U95">
        <v>5.4</v>
      </c>
      <c r="V95">
        <v>10.3</v>
      </c>
      <c r="W95">
        <v>17.100000000000001</v>
      </c>
      <c r="X95">
        <v>10.7</v>
      </c>
      <c r="Y95">
        <v>0.3</v>
      </c>
      <c r="Z95">
        <v>10.6</v>
      </c>
      <c r="AA95">
        <v>31.2</v>
      </c>
      <c r="AB95">
        <v>-7.7</v>
      </c>
      <c r="AC95">
        <v>-5.6</v>
      </c>
      <c r="AD95">
        <v>-1.2</v>
      </c>
      <c r="AE95">
        <v>0.7</v>
      </c>
      <c r="AF95">
        <v>112.7</v>
      </c>
      <c r="AG95">
        <v>91.2</v>
      </c>
      <c r="AH95">
        <v>-24.3</v>
      </c>
      <c r="AI95">
        <v>16.899999999999999</v>
      </c>
    </row>
    <row r="96" spans="1:35" x14ac:dyDescent="0.25">
      <c r="A96">
        <v>21648</v>
      </c>
      <c r="B96">
        <v>25</v>
      </c>
      <c r="C96">
        <v>7</v>
      </c>
      <c r="D96">
        <v>11.7</v>
      </c>
      <c r="E96">
        <v>7.1</v>
      </c>
      <c r="F96">
        <v>23.3</v>
      </c>
      <c r="G96">
        <v>10.7</v>
      </c>
      <c r="H96">
        <v>15.3</v>
      </c>
      <c r="I96">
        <v>7.5</v>
      </c>
      <c r="J96">
        <v>28.9</v>
      </c>
      <c r="K96">
        <v>9.3000000000000007</v>
      </c>
      <c r="L96">
        <v>-5.6</v>
      </c>
      <c r="M96">
        <v>2.6</v>
      </c>
      <c r="N96">
        <v>-4.5999999999999996</v>
      </c>
      <c r="O96">
        <v>-0.4</v>
      </c>
      <c r="P96">
        <v>49.2</v>
      </c>
      <c r="Q96">
        <v>-1</v>
      </c>
      <c r="R96">
        <v>116.4</v>
      </c>
      <c r="S96">
        <v>23.3</v>
      </c>
      <c r="T96">
        <v>5</v>
      </c>
      <c r="U96">
        <v>9</v>
      </c>
      <c r="V96">
        <v>9.3000000000000007</v>
      </c>
      <c r="W96">
        <v>17.600000000000001</v>
      </c>
      <c r="X96">
        <v>10</v>
      </c>
      <c r="Y96">
        <v>6.3</v>
      </c>
      <c r="Z96">
        <v>8</v>
      </c>
      <c r="AA96">
        <v>31.4</v>
      </c>
      <c r="AB96">
        <v>-8.3000000000000007</v>
      </c>
      <c r="AC96">
        <v>-1.9</v>
      </c>
      <c r="AD96">
        <v>-1.2</v>
      </c>
      <c r="AE96">
        <v>0.7</v>
      </c>
      <c r="AF96">
        <v>112.2</v>
      </c>
      <c r="AG96">
        <v>91</v>
      </c>
      <c r="AH96">
        <v>-24.2</v>
      </c>
      <c r="AI96">
        <v>15.8</v>
      </c>
    </row>
    <row r="97" spans="1:35" x14ac:dyDescent="0.25">
      <c r="A97">
        <v>21683</v>
      </c>
      <c r="B97">
        <v>33.799999999999997</v>
      </c>
      <c r="C97">
        <v>7</v>
      </c>
      <c r="D97">
        <v>16.3</v>
      </c>
      <c r="E97">
        <v>8.1999999999999993</v>
      </c>
      <c r="F97">
        <v>12.1</v>
      </c>
      <c r="G97">
        <v>11.4</v>
      </c>
      <c r="H97">
        <v>15.5</v>
      </c>
      <c r="I97">
        <v>7.5</v>
      </c>
      <c r="J97">
        <v>31.5</v>
      </c>
      <c r="K97">
        <v>9.8000000000000007</v>
      </c>
      <c r="L97">
        <v>-5.3</v>
      </c>
      <c r="M97">
        <v>2.6</v>
      </c>
      <c r="N97">
        <v>-4.5999999999999996</v>
      </c>
      <c r="O97">
        <v>0</v>
      </c>
      <c r="P97">
        <v>49.2</v>
      </c>
      <c r="Q97">
        <v>-1.8</v>
      </c>
      <c r="R97">
        <v>116.5</v>
      </c>
      <c r="S97">
        <v>14</v>
      </c>
      <c r="T97">
        <v>5.5</v>
      </c>
      <c r="U97">
        <v>12.9</v>
      </c>
      <c r="V97">
        <v>8.6</v>
      </c>
      <c r="W97">
        <v>-3.8</v>
      </c>
      <c r="X97">
        <v>10.4</v>
      </c>
      <c r="Y97">
        <v>3.4</v>
      </c>
      <c r="Z97">
        <v>8</v>
      </c>
      <c r="AA97">
        <v>30.8</v>
      </c>
      <c r="AB97">
        <v>-8</v>
      </c>
      <c r="AC97">
        <v>-5.7</v>
      </c>
      <c r="AD97">
        <v>-1.2</v>
      </c>
      <c r="AE97">
        <v>0.7</v>
      </c>
      <c r="AF97">
        <v>113.1</v>
      </c>
      <c r="AG97">
        <v>91.2</v>
      </c>
      <c r="AH97">
        <v>-23.9</v>
      </c>
      <c r="AI97">
        <v>20.5</v>
      </c>
    </row>
    <row r="98" spans="1:35" x14ac:dyDescent="0.25">
      <c r="A98">
        <v>21718</v>
      </c>
      <c r="B98">
        <v>25.3</v>
      </c>
      <c r="C98">
        <v>5.5</v>
      </c>
      <c r="D98">
        <v>14.4</v>
      </c>
      <c r="E98">
        <v>9.3000000000000007</v>
      </c>
      <c r="F98">
        <v>20.8</v>
      </c>
      <c r="G98">
        <v>10.4</v>
      </c>
      <c r="H98">
        <v>17.100000000000001</v>
      </c>
      <c r="I98">
        <v>7</v>
      </c>
      <c r="J98">
        <v>31.8</v>
      </c>
      <c r="K98">
        <v>10.4</v>
      </c>
      <c r="L98">
        <v>-5.5</v>
      </c>
      <c r="M98">
        <v>2.6</v>
      </c>
      <c r="N98">
        <v>-4.8</v>
      </c>
      <c r="O98">
        <v>-2.8</v>
      </c>
      <c r="P98">
        <v>49.2</v>
      </c>
      <c r="Q98">
        <v>-1.4</v>
      </c>
      <c r="R98">
        <v>116.2</v>
      </c>
      <c r="S98">
        <v>21.4</v>
      </c>
      <c r="T98">
        <v>5</v>
      </c>
      <c r="U98">
        <v>11.1</v>
      </c>
      <c r="V98">
        <v>8.9</v>
      </c>
      <c r="W98">
        <v>1.9</v>
      </c>
      <c r="X98">
        <v>10.7</v>
      </c>
      <c r="Y98">
        <v>3.1</v>
      </c>
      <c r="Z98">
        <v>8</v>
      </c>
      <c r="AA98">
        <v>31.4</v>
      </c>
      <c r="AB98">
        <v>-7.7</v>
      </c>
      <c r="AC98">
        <v>-4.0999999999999996</v>
      </c>
      <c r="AD98">
        <v>-1.2</v>
      </c>
      <c r="AE98">
        <v>0.7</v>
      </c>
      <c r="AF98">
        <v>112.5</v>
      </c>
      <c r="AG98">
        <v>91.2</v>
      </c>
      <c r="AH98">
        <v>-25.2</v>
      </c>
      <c r="AI98">
        <v>15.9</v>
      </c>
    </row>
    <row r="99" spans="1:35" x14ac:dyDescent="0.25">
      <c r="A99">
        <v>21753</v>
      </c>
      <c r="B99">
        <v>29.1</v>
      </c>
      <c r="C99">
        <v>7</v>
      </c>
      <c r="D99">
        <v>11.9</v>
      </c>
      <c r="E99">
        <v>8.1999999999999993</v>
      </c>
      <c r="F99">
        <v>3.4</v>
      </c>
      <c r="G99">
        <v>11.4</v>
      </c>
      <c r="H99">
        <v>15.2</v>
      </c>
      <c r="I99">
        <v>8</v>
      </c>
      <c r="J99">
        <v>32.799999999999997</v>
      </c>
      <c r="K99">
        <v>9.8000000000000007</v>
      </c>
      <c r="L99">
        <v>-5.5</v>
      </c>
      <c r="M99">
        <v>2.6</v>
      </c>
      <c r="N99">
        <v>-4.5999999999999996</v>
      </c>
      <c r="O99">
        <v>-1.4</v>
      </c>
      <c r="P99">
        <v>49.2</v>
      </c>
      <c r="Q99">
        <v>-0.9</v>
      </c>
      <c r="R99">
        <v>116.4</v>
      </c>
      <c r="S99">
        <v>14.6</v>
      </c>
      <c r="T99">
        <v>4.7</v>
      </c>
      <c r="U99">
        <v>2</v>
      </c>
      <c r="V99">
        <v>9.6</v>
      </c>
      <c r="W99">
        <v>25.2</v>
      </c>
      <c r="X99">
        <v>10.7</v>
      </c>
      <c r="Y99">
        <v>3.7</v>
      </c>
      <c r="Z99">
        <v>8.5</v>
      </c>
      <c r="AA99">
        <v>28.9</v>
      </c>
      <c r="AB99">
        <v>-8.6999999999999993</v>
      </c>
      <c r="AC99">
        <v>-5.8</v>
      </c>
      <c r="AD99">
        <v>-1.4</v>
      </c>
      <c r="AE99">
        <v>0.7</v>
      </c>
      <c r="AF99">
        <v>112.5</v>
      </c>
      <c r="AG99">
        <v>91.2</v>
      </c>
      <c r="AH99">
        <v>-24.7</v>
      </c>
      <c r="AI99">
        <v>15.6</v>
      </c>
    </row>
    <row r="100" spans="1:35" x14ac:dyDescent="0.25">
      <c r="A100">
        <v>21788</v>
      </c>
      <c r="B100">
        <v>26.6</v>
      </c>
      <c r="C100">
        <v>5.5</v>
      </c>
      <c r="D100">
        <v>17.100000000000001</v>
      </c>
      <c r="E100">
        <v>7.9</v>
      </c>
      <c r="F100">
        <v>20.9</v>
      </c>
      <c r="G100">
        <v>7.5</v>
      </c>
      <c r="H100">
        <v>15.5</v>
      </c>
      <c r="I100">
        <v>6.5</v>
      </c>
      <c r="J100">
        <v>30.6</v>
      </c>
      <c r="K100">
        <v>9.8000000000000007</v>
      </c>
      <c r="L100">
        <v>-8.1</v>
      </c>
      <c r="M100">
        <v>2.6</v>
      </c>
      <c r="N100">
        <v>-4.8</v>
      </c>
      <c r="O100">
        <v>-1</v>
      </c>
      <c r="P100">
        <v>49.4</v>
      </c>
      <c r="Q100">
        <v>-1.4</v>
      </c>
      <c r="R100">
        <v>116.6</v>
      </c>
      <c r="S100">
        <v>15.9</v>
      </c>
      <c r="T100">
        <v>6.5</v>
      </c>
      <c r="U100">
        <v>14.9</v>
      </c>
      <c r="V100">
        <v>9.6</v>
      </c>
      <c r="W100">
        <v>13.6</v>
      </c>
      <c r="X100">
        <v>8.8000000000000007</v>
      </c>
      <c r="Y100">
        <v>3.4</v>
      </c>
      <c r="Z100">
        <v>5</v>
      </c>
      <c r="AA100">
        <v>27</v>
      </c>
      <c r="AB100">
        <v>-9</v>
      </c>
      <c r="AC100">
        <v>-5.8</v>
      </c>
      <c r="AD100">
        <v>-1.2</v>
      </c>
      <c r="AE100">
        <v>0.7</v>
      </c>
      <c r="AF100">
        <v>113</v>
      </c>
      <c r="AG100">
        <v>91</v>
      </c>
      <c r="AH100">
        <v>-23.8</v>
      </c>
      <c r="AI100">
        <v>14.8</v>
      </c>
    </row>
    <row r="101" spans="1:35" x14ac:dyDescent="0.25">
      <c r="A101">
        <v>21823</v>
      </c>
      <c r="B101">
        <v>31.7</v>
      </c>
      <c r="C101">
        <v>5</v>
      </c>
      <c r="D101">
        <v>16.7</v>
      </c>
      <c r="E101">
        <v>23.3</v>
      </c>
      <c r="F101">
        <v>16.899999999999999</v>
      </c>
      <c r="G101">
        <v>9.4</v>
      </c>
      <c r="H101">
        <v>12.3</v>
      </c>
      <c r="I101">
        <v>7</v>
      </c>
      <c r="J101">
        <v>31.7</v>
      </c>
      <c r="K101">
        <v>9.8000000000000007</v>
      </c>
      <c r="L101">
        <v>-5.6</v>
      </c>
      <c r="M101">
        <v>2.6</v>
      </c>
      <c r="N101">
        <v>-4.8</v>
      </c>
      <c r="O101">
        <v>-0.4</v>
      </c>
      <c r="P101">
        <v>49.4</v>
      </c>
      <c r="Q101">
        <v>-0.8</v>
      </c>
      <c r="R101">
        <v>115.8</v>
      </c>
      <c r="S101">
        <v>12.3</v>
      </c>
      <c r="T101">
        <v>5</v>
      </c>
      <c r="U101">
        <v>11.6</v>
      </c>
      <c r="V101">
        <v>8.6</v>
      </c>
      <c r="W101">
        <v>16.399999999999999</v>
      </c>
      <c r="X101">
        <v>10.7</v>
      </c>
      <c r="Y101">
        <v>3.3</v>
      </c>
      <c r="Z101">
        <v>8</v>
      </c>
      <c r="AA101">
        <v>30.3</v>
      </c>
      <c r="AB101">
        <v>-6.7</v>
      </c>
      <c r="AC101">
        <v>-6.1</v>
      </c>
      <c r="AD101">
        <v>-1.2</v>
      </c>
      <c r="AE101">
        <v>0.7</v>
      </c>
      <c r="AF101">
        <v>112.7</v>
      </c>
      <c r="AG101">
        <v>91.2</v>
      </c>
      <c r="AH101">
        <v>-24.3</v>
      </c>
      <c r="AI101">
        <v>17.899999999999999</v>
      </c>
    </row>
    <row r="102" spans="1:35" x14ac:dyDescent="0.25">
      <c r="A102">
        <v>21858</v>
      </c>
      <c r="B102">
        <v>32</v>
      </c>
      <c r="C102">
        <v>4.4000000000000004</v>
      </c>
      <c r="D102">
        <v>2.2999999999999998</v>
      </c>
      <c r="E102">
        <v>8.1999999999999993</v>
      </c>
      <c r="F102">
        <v>23.4</v>
      </c>
      <c r="G102">
        <v>11.1</v>
      </c>
      <c r="H102">
        <v>15.3</v>
      </c>
      <c r="I102">
        <v>6.5</v>
      </c>
      <c r="J102">
        <v>32.4</v>
      </c>
      <c r="K102">
        <v>9.5</v>
      </c>
      <c r="L102">
        <v>-7.2</v>
      </c>
      <c r="M102">
        <v>2.6</v>
      </c>
      <c r="N102">
        <v>-4.8</v>
      </c>
      <c r="O102">
        <v>0.5</v>
      </c>
      <c r="P102">
        <v>49.7</v>
      </c>
      <c r="Q102">
        <v>-0.3</v>
      </c>
      <c r="R102">
        <v>116.5</v>
      </c>
      <c r="S102">
        <v>13.8</v>
      </c>
      <c r="T102">
        <v>5.5</v>
      </c>
      <c r="U102">
        <v>-8.9</v>
      </c>
      <c r="V102">
        <v>6.8</v>
      </c>
      <c r="W102">
        <v>13.9</v>
      </c>
      <c r="X102">
        <v>11.8</v>
      </c>
      <c r="Y102">
        <v>3.4</v>
      </c>
      <c r="Z102">
        <v>19.399999999999999</v>
      </c>
      <c r="AA102">
        <v>31.8</v>
      </c>
      <c r="AB102">
        <v>-7.3</v>
      </c>
      <c r="AC102">
        <v>-5.6</v>
      </c>
      <c r="AD102">
        <v>-1.2</v>
      </c>
      <c r="AE102">
        <v>0.7</v>
      </c>
      <c r="AF102">
        <v>112.5</v>
      </c>
      <c r="AG102">
        <v>91</v>
      </c>
      <c r="AH102">
        <v>-24.5</v>
      </c>
      <c r="AI102">
        <v>15.5</v>
      </c>
    </row>
    <row r="103" spans="1:35" x14ac:dyDescent="0.25">
      <c r="A103">
        <v>21893</v>
      </c>
      <c r="B103">
        <v>32</v>
      </c>
      <c r="C103">
        <v>4.4000000000000004</v>
      </c>
      <c r="D103">
        <v>18.399999999999999</v>
      </c>
      <c r="E103">
        <v>7.9</v>
      </c>
      <c r="F103">
        <v>16.600000000000001</v>
      </c>
      <c r="G103">
        <v>12.5</v>
      </c>
      <c r="H103">
        <v>11.4</v>
      </c>
      <c r="I103">
        <v>7</v>
      </c>
      <c r="J103">
        <v>32.5</v>
      </c>
      <c r="K103">
        <v>10.199999999999999</v>
      </c>
      <c r="L103">
        <v>-5.5</v>
      </c>
      <c r="M103">
        <v>2.6</v>
      </c>
      <c r="N103">
        <v>-4.8</v>
      </c>
      <c r="O103">
        <v>-0.8</v>
      </c>
      <c r="P103">
        <v>49.4</v>
      </c>
      <c r="Q103">
        <v>-1.1000000000000001</v>
      </c>
      <c r="R103">
        <v>115.4</v>
      </c>
      <c r="S103">
        <v>15.5</v>
      </c>
      <c r="T103">
        <v>5.5</v>
      </c>
      <c r="U103">
        <v>13.2</v>
      </c>
      <c r="V103">
        <v>8.1999999999999993</v>
      </c>
      <c r="W103">
        <v>15.9</v>
      </c>
      <c r="X103">
        <v>10.4</v>
      </c>
      <c r="Y103">
        <v>3.9</v>
      </c>
      <c r="Z103">
        <v>6</v>
      </c>
      <c r="AA103">
        <v>34</v>
      </c>
      <c r="AB103">
        <v>-10</v>
      </c>
      <c r="AC103">
        <v>-5.6</v>
      </c>
      <c r="AD103">
        <v>-1.2</v>
      </c>
      <c r="AE103">
        <v>0.7</v>
      </c>
      <c r="AF103">
        <v>113</v>
      </c>
      <c r="AG103">
        <v>91</v>
      </c>
      <c r="AH103">
        <v>-24.3</v>
      </c>
      <c r="AI103">
        <v>15.3</v>
      </c>
    </row>
    <row r="104" spans="1:35" x14ac:dyDescent="0.25">
      <c r="A104">
        <v>21928</v>
      </c>
      <c r="B104">
        <v>30.8</v>
      </c>
      <c r="C104">
        <v>4.7</v>
      </c>
      <c r="D104">
        <v>19.100000000000001</v>
      </c>
      <c r="E104">
        <v>7.5</v>
      </c>
      <c r="F104">
        <v>20.8</v>
      </c>
      <c r="G104">
        <v>10.7</v>
      </c>
      <c r="H104">
        <v>14.8</v>
      </c>
      <c r="I104">
        <v>9</v>
      </c>
      <c r="J104">
        <v>28.7</v>
      </c>
      <c r="K104">
        <v>10.6</v>
      </c>
      <c r="L104">
        <v>-5.6</v>
      </c>
      <c r="M104">
        <v>2.6</v>
      </c>
      <c r="N104">
        <v>-4.8</v>
      </c>
      <c r="O104">
        <v>-0.4</v>
      </c>
      <c r="P104">
        <v>49.4</v>
      </c>
      <c r="Q104">
        <v>-1.4</v>
      </c>
      <c r="R104">
        <v>116.3</v>
      </c>
      <c r="S104">
        <v>17.899999999999999</v>
      </c>
      <c r="T104">
        <v>6</v>
      </c>
      <c r="U104">
        <v>12.9</v>
      </c>
      <c r="V104">
        <v>8.1999999999999993</v>
      </c>
      <c r="W104">
        <v>2.7</v>
      </c>
      <c r="X104">
        <v>10</v>
      </c>
      <c r="Y104">
        <v>4.8</v>
      </c>
      <c r="Z104">
        <v>5</v>
      </c>
      <c r="AA104">
        <v>31.2</v>
      </c>
      <c r="AB104">
        <v>-7.7</v>
      </c>
      <c r="AC104">
        <v>-3.6</v>
      </c>
      <c r="AD104">
        <v>-1.2</v>
      </c>
      <c r="AE104">
        <v>0.7</v>
      </c>
      <c r="AF104">
        <v>112.4</v>
      </c>
      <c r="AG104">
        <v>91</v>
      </c>
      <c r="AH104">
        <v>-24.4</v>
      </c>
      <c r="AI104">
        <v>15.8</v>
      </c>
    </row>
    <row r="105" spans="1:35" x14ac:dyDescent="0.25">
      <c r="A105">
        <v>21962</v>
      </c>
      <c r="B105">
        <v>30.3</v>
      </c>
      <c r="C105">
        <v>4.7</v>
      </c>
      <c r="D105">
        <v>15.7</v>
      </c>
      <c r="E105">
        <v>9.3000000000000007</v>
      </c>
      <c r="F105">
        <v>7.5</v>
      </c>
      <c r="G105">
        <v>11.8</v>
      </c>
      <c r="H105">
        <v>20</v>
      </c>
      <c r="I105">
        <v>8.5</v>
      </c>
      <c r="J105">
        <v>31.3</v>
      </c>
      <c r="K105">
        <v>10</v>
      </c>
      <c r="L105">
        <v>-5.3</v>
      </c>
      <c r="M105">
        <v>2.6</v>
      </c>
      <c r="N105">
        <v>-4.3</v>
      </c>
      <c r="O105">
        <v>-0.5</v>
      </c>
      <c r="P105">
        <v>49.4</v>
      </c>
      <c r="Q105">
        <v>-0.8</v>
      </c>
      <c r="R105">
        <v>116</v>
      </c>
      <c r="S105">
        <v>14.3</v>
      </c>
      <c r="T105">
        <v>4.2</v>
      </c>
      <c r="U105">
        <v>-0.7</v>
      </c>
      <c r="V105">
        <v>8.6</v>
      </c>
      <c r="W105">
        <v>9.9</v>
      </c>
      <c r="X105">
        <v>10</v>
      </c>
      <c r="Y105">
        <v>2</v>
      </c>
      <c r="Z105">
        <v>8.5</v>
      </c>
      <c r="AA105">
        <v>29.9</v>
      </c>
      <c r="AB105">
        <v>-8.3000000000000007</v>
      </c>
      <c r="AC105">
        <v>-7.2</v>
      </c>
      <c r="AD105">
        <v>-1.2</v>
      </c>
      <c r="AE105">
        <v>0.7</v>
      </c>
      <c r="AF105">
        <v>112.4</v>
      </c>
      <c r="AG105">
        <v>91.2</v>
      </c>
      <c r="AH105">
        <v>-22.5</v>
      </c>
      <c r="AI105">
        <v>27.6</v>
      </c>
    </row>
    <row r="106" spans="1:35" x14ac:dyDescent="0.25">
      <c r="A106">
        <v>21997</v>
      </c>
      <c r="B106">
        <v>29.3</v>
      </c>
      <c r="C106">
        <v>5.5</v>
      </c>
      <c r="D106">
        <v>17.399999999999999</v>
      </c>
      <c r="E106">
        <v>6.8</v>
      </c>
      <c r="F106">
        <v>15.4</v>
      </c>
      <c r="G106">
        <v>10.4</v>
      </c>
      <c r="H106">
        <v>8.8000000000000007</v>
      </c>
      <c r="I106">
        <v>9</v>
      </c>
      <c r="J106">
        <v>31.4</v>
      </c>
      <c r="K106">
        <v>9.8000000000000007</v>
      </c>
      <c r="L106">
        <v>-5.7</v>
      </c>
      <c r="M106">
        <v>2.6</v>
      </c>
      <c r="N106">
        <v>-4.8</v>
      </c>
      <c r="O106">
        <v>-0.5</v>
      </c>
      <c r="P106">
        <v>49.4</v>
      </c>
      <c r="Q106">
        <v>-0.9</v>
      </c>
      <c r="R106">
        <v>115.7</v>
      </c>
      <c r="S106">
        <v>18.399999999999999</v>
      </c>
      <c r="T106">
        <v>5.5</v>
      </c>
      <c r="U106">
        <v>11.1</v>
      </c>
      <c r="V106">
        <v>9.3000000000000007</v>
      </c>
      <c r="W106">
        <v>16.2</v>
      </c>
      <c r="X106">
        <v>11.1</v>
      </c>
      <c r="Y106">
        <v>5.4</v>
      </c>
      <c r="Z106">
        <v>9.5</v>
      </c>
      <c r="AA106">
        <v>32.5</v>
      </c>
      <c r="AB106">
        <v>-8.3000000000000007</v>
      </c>
      <c r="AC106">
        <v>-1.7</v>
      </c>
      <c r="AD106">
        <v>-1.2</v>
      </c>
      <c r="AE106">
        <v>0.7</v>
      </c>
      <c r="AF106">
        <v>112.8</v>
      </c>
      <c r="AG106">
        <v>91.2</v>
      </c>
      <c r="AH106">
        <v>-24.3</v>
      </c>
      <c r="AI106">
        <v>15.5</v>
      </c>
    </row>
    <row r="107" spans="1:35" x14ac:dyDescent="0.25">
      <c r="A107">
        <v>22032</v>
      </c>
      <c r="B107">
        <v>30.2</v>
      </c>
      <c r="C107">
        <v>6</v>
      </c>
      <c r="D107">
        <v>16.7</v>
      </c>
      <c r="E107">
        <v>8.9</v>
      </c>
      <c r="F107">
        <v>15.7</v>
      </c>
      <c r="G107">
        <v>11.8</v>
      </c>
      <c r="H107">
        <v>15.6</v>
      </c>
      <c r="I107">
        <v>7</v>
      </c>
      <c r="J107">
        <v>30.5</v>
      </c>
      <c r="K107">
        <v>10.6</v>
      </c>
      <c r="L107">
        <v>-5.8</v>
      </c>
      <c r="M107">
        <v>2.6</v>
      </c>
      <c r="N107">
        <v>-4.8</v>
      </c>
      <c r="O107">
        <v>-0.9</v>
      </c>
      <c r="P107">
        <v>49.2</v>
      </c>
      <c r="Q107">
        <v>-0.9</v>
      </c>
      <c r="R107">
        <v>115.7</v>
      </c>
      <c r="S107">
        <v>16.5</v>
      </c>
      <c r="T107">
        <v>5</v>
      </c>
      <c r="U107">
        <v>11</v>
      </c>
      <c r="V107">
        <v>7.9</v>
      </c>
      <c r="W107">
        <v>16</v>
      </c>
      <c r="X107">
        <v>10.7</v>
      </c>
      <c r="Y107">
        <v>4.2</v>
      </c>
      <c r="Z107">
        <v>7.5</v>
      </c>
      <c r="AA107">
        <v>33.9</v>
      </c>
      <c r="AB107">
        <v>-9.3000000000000007</v>
      </c>
      <c r="AC107">
        <v>-5.4</v>
      </c>
      <c r="AD107">
        <v>-1.2</v>
      </c>
      <c r="AE107">
        <v>0.7</v>
      </c>
      <c r="AF107">
        <v>112.4</v>
      </c>
      <c r="AG107">
        <v>91</v>
      </c>
      <c r="AH107">
        <v>-23.8</v>
      </c>
      <c r="AI107">
        <v>15.5</v>
      </c>
    </row>
    <row r="108" spans="1:35" x14ac:dyDescent="0.25">
      <c r="A108">
        <v>22067</v>
      </c>
      <c r="B108">
        <v>27.7</v>
      </c>
      <c r="C108">
        <v>6</v>
      </c>
      <c r="D108">
        <v>14.4</v>
      </c>
      <c r="E108">
        <v>7.9</v>
      </c>
      <c r="F108">
        <v>18.899999999999999</v>
      </c>
      <c r="G108">
        <v>11.1</v>
      </c>
      <c r="H108">
        <v>15</v>
      </c>
      <c r="I108">
        <v>7.5</v>
      </c>
      <c r="J108">
        <v>31</v>
      </c>
      <c r="K108">
        <v>10.6</v>
      </c>
      <c r="L108">
        <v>-5.7</v>
      </c>
      <c r="M108">
        <v>2.6</v>
      </c>
      <c r="N108">
        <v>-4.5999999999999996</v>
      </c>
      <c r="O108">
        <v>0.1</v>
      </c>
      <c r="P108">
        <v>49.7</v>
      </c>
      <c r="Q108">
        <v>-1</v>
      </c>
      <c r="R108">
        <v>116.5</v>
      </c>
      <c r="S108">
        <v>17</v>
      </c>
      <c r="T108">
        <v>6.5</v>
      </c>
      <c r="U108">
        <v>13.1</v>
      </c>
      <c r="V108">
        <v>8.9</v>
      </c>
      <c r="W108">
        <v>16.600000000000001</v>
      </c>
      <c r="X108">
        <v>10</v>
      </c>
      <c r="Y108">
        <v>4.7</v>
      </c>
      <c r="Z108">
        <v>7.5</v>
      </c>
      <c r="AA108">
        <v>31.6</v>
      </c>
      <c r="AB108">
        <v>-9</v>
      </c>
      <c r="AC108">
        <v>-3.7</v>
      </c>
      <c r="AD108">
        <v>-1.2</v>
      </c>
      <c r="AE108">
        <v>0.5</v>
      </c>
      <c r="AF108">
        <v>112.2</v>
      </c>
      <c r="AG108">
        <v>91.2</v>
      </c>
      <c r="AH108">
        <v>-24.1</v>
      </c>
      <c r="AI108">
        <v>16.2</v>
      </c>
    </row>
    <row r="109" spans="1:35" x14ac:dyDescent="0.25">
      <c r="A109">
        <v>22099</v>
      </c>
      <c r="B109">
        <v>30.1</v>
      </c>
      <c r="C109">
        <v>6.5</v>
      </c>
      <c r="D109">
        <v>20</v>
      </c>
      <c r="E109">
        <v>8.6</v>
      </c>
      <c r="F109">
        <v>13</v>
      </c>
      <c r="G109">
        <v>9.4</v>
      </c>
      <c r="H109">
        <v>14.9</v>
      </c>
      <c r="I109">
        <v>6.5</v>
      </c>
      <c r="J109">
        <v>34.5</v>
      </c>
      <c r="K109">
        <v>9.8000000000000007</v>
      </c>
      <c r="L109">
        <v>-5.6</v>
      </c>
      <c r="M109">
        <v>2.9</v>
      </c>
      <c r="N109">
        <v>-4.5999999999999996</v>
      </c>
      <c r="O109">
        <v>-0.9</v>
      </c>
      <c r="P109">
        <v>49.4</v>
      </c>
      <c r="Q109">
        <v>-2</v>
      </c>
      <c r="R109">
        <v>116.1</v>
      </c>
      <c r="S109">
        <v>14</v>
      </c>
      <c r="T109">
        <v>4.7</v>
      </c>
      <c r="U109">
        <v>12.7</v>
      </c>
      <c r="V109">
        <v>29.1</v>
      </c>
      <c r="W109">
        <v>16.3</v>
      </c>
      <c r="X109">
        <v>10.4</v>
      </c>
      <c r="Y109">
        <v>7.9</v>
      </c>
      <c r="Z109">
        <v>7</v>
      </c>
      <c r="AA109">
        <v>30.9</v>
      </c>
      <c r="AB109">
        <v>-7.3</v>
      </c>
      <c r="AC109">
        <v>-6.4</v>
      </c>
      <c r="AD109">
        <v>-1.2</v>
      </c>
      <c r="AE109">
        <v>0.7</v>
      </c>
      <c r="AF109">
        <v>111.7</v>
      </c>
      <c r="AG109">
        <v>91.2</v>
      </c>
      <c r="AH109">
        <v>-23.8</v>
      </c>
      <c r="AI109">
        <v>15.5</v>
      </c>
    </row>
    <row r="110" spans="1:35" x14ac:dyDescent="0.25">
      <c r="A110">
        <v>22134</v>
      </c>
      <c r="B110">
        <v>27.3</v>
      </c>
      <c r="C110">
        <v>4.2</v>
      </c>
      <c r="D110">
        <v>17.2</v>
      </c>
      <c r="E110">
        <v>8.1999999999999993</v>
      </c>
      <c r="F110">
        <v>18.100000000000001</v>
      </c>
      <c r="G110">
        <v>10.4</v>
      </c>
      <c r="H110">
        <v>14.9</v>
      </c>
      <c r="I110">
        <v>7.5</v>
      </c>
      <c r="J110">
        <v>31.4</v>
      </c>
      <c r="K110">
        <v>10.6</v>
      </c>
      <c r="L110">
        <v>-5.5</v>
      </c>
      <c r="M110">
        <v>2.6</v>
      </c>
      <c r="N110">
        <v>-4.5999999999999996</v>
      </c>
      <c r="O110">
        <v>0.1</v>
      </c>
      <c r="P110">
        <v>49.2</v>
      </c>
      <c r="Q110">
        <v>-0.6</v>
      </c>
      <c r="R110">
        <v>116</v>
      </c>
      <c r="S110">
        <v>15.9</v>
      </c>
      <c r="T110">
        <v>6.5</v>
      </c>
      <c r="U110">
        <v>9</v>
      </c>
      <c r="V110">
        <v>8.9</v>
      </c>
      <c r="W110">
        <v>16.2</v>
      </c>
      <c r="X110">
        <v>11.4</v>
      </c>
      <c r="Y110">
        <v>3.6</v>
      </c>
      <c r="Z110">
        <v>6.5</v>
      </c>
      <c r="AA110">
        <v>33.799999999999997</v>
      </c>
      <c r="AB110">
        <v>-9.3000000000000007</v>
      </c>
      <c r="AC110">
        <v>-5.3</v>
      </c>
      <c r="AD110">
        <v>-1.2</v>
      </c>
      <c r="AE110">
        <v>0.7</v>
      </c>
      <c r="AF110">
        <v>112.6</v>
      </c>
      <c r="AG110">
        <v>91</v>
      </c>
      <c r="AH110">
        <v>-25</v>
      </c>
      <c r="AI110">
        <v>14.8</v>
      </c>
    </row>
    <row r="111" spans="1:35" x14ac:dyDescent="0.25">
      <c r="A111">
        <v>22168</v>
      </c>
      <c r="B111">
        <v>28.4</v>
      </c>
      <c r="C111">
        <v>4.4000000000000004</v>
      </c>
      <c r="D111">
        <v>16.7</v>
      </c>
      <c r="E111">
        <v>8.6</v>
      </c>
      <c r="F111">
        <v>19.899999999999999</v>
      </c>
      <c r="G111">
        <v>10.4</v>
      </c>
      <c r="H111">
        <v>15.5</v>
      </c>
      <c r="I111">
        <v>6.5</v>
      </c>
      <c r="J111">
        <v>29.2</v>
      </c>
      <c r="K111">
        <v>9.5</v>
      </c>
      <c r="L111">
        <v>-12</v>
      </c>
      <c r="M111">
        <v>2.6</v>
      </c>
      <c r="N111">
        <v>-4.5999999999999996</v>
      </c>
      <c r="O111">
        <v>-1.4</v>
      </c>
      <c r="P111">
        <v>49.4</v>
      </c>
      <c r="Q111">
        <v>3.1</v>
      </c>
      <c r="R111">
        <v>115.4</v>
      </c>
      <c r="S111">
        <v>18.2</v>
      </c>
      <c r="T111">
        <v>5.5</v>
      </c>
      <c r="U111">
        <v>11.7</v>
      </c>
      <c r="V111">
        <v>8.1999999999999993</v>
      </c>
      <c r="W111">
        <v>15.1</v>
      </c>
      <c r="X111">
        <v>10.4</v>
      </c>
      <c r="Y111">
        <v>3.3</v>
      </c>
      <c r="Z111">
        <v>17.399999999999999</v>
      </c>
      <c r="AA111">
        <v>31</v>
      </c>
      <c r="AB111">
        <v>-8.6999999999999993</v>
      </c>
      <c r="AC111">
        <v>-4.8</v>
      </c>
      <c r="AD111">
        <v>-1.2</v>
      </c>
      <c r="AE111">
        <v>0.7</v>
      </c>
      <c r="AF111">
        <v>112.4</v>
      </c>
      <c r="AG111">
        <v>91.2</v>
      </c>
      <c r="AH111">
        <v>-23.4</v>
      </c>
      <c r="AI111">
        <v>15.5</v>
      </c>
    </row>
    <row r="112" spans="1:35" x14ac:dyDescent="0.25">
      <c r="A112">
        <v>22204</v>
      </c>
      <c r="B112">
        <v>19.3</v>
      </c>
      <c r="C112">
        <v>6</v>
      </c>
      <c r="D112">
        <v>16.399999999999999</v>
      </c>
      <c r="E112">
        <v>7.5</v>
      </c>
      <c r="F112">
        <v>16.399999999999999</v>
      </c>
      <c r="G112">
        <v>10.7</v>
      </c>
      <c r="H112">
        <v>15.1</v>
      </c>
      <c r="I112">
        <v>8</v>
      </c>
      <c r="J112">
        <v>31.4</v>
      </c>
      <c r="K112">
        <v>9.8000000000000007</v>
      </c>
      <c r="L112">
        <v>-5.5</v>
      </c>
      <c r="M112">
        <v>2.6</v>
      </c>
      <c r="N112">
        <v>-4.3</v>
      </c>
      <c r="O112">
        <v>-0.4</v>
      </c>
      <c r="P112">
        <v>49.7</v>
      </c>
      <c r="Q112">
        <v>-0.7</v>
      </c>
      <c r="R112">
        <v>116.3</v>
      </c>
      <c r="S112">
        <v>15.7</v>
      </c>
      <c r="T112">
        <v>7</v>
      </c>
      <c r="U112">
        <v>15.2</v>
      </c>
      <c r="V112">
        <v>5.4</v>
      </c>
      <c r="W112">
        <v>12.3</v>
      </c>
      <c r="X112">
        <v>10.4</v>
      </c>
      <c r="Y112">
        <v>3.1</v>
      </c>
      <c r="Z112">
        <v>7</v>
      </c>
      <c r="AA112">
        <v>31</v>
      </c>
      <c r="AB112">
        <v>-8</v>
      </c>
      <c r="AC112">
        <v>-5.7</v>
      </c>
      <c r="AD112">
        <v>-1.2</v>
      </c>
      <c r="AE112">
        <v>0.7</v>
      </c>
      <c r="AF112">
        <v>112.8</v>
      </c>
      <c r="AG112">
        <v>91</v>
      </c>
      <c r="AH112">
        <v>-26</v>
      </c>
      <c r="AI112">
        <v>17.8</v>
      </c>
    </row>
    <row r="113" spans="1:35" x14ac:dyDescent="0.25">
      <c r="A113">
        <v>22239</v>
      </c>
      <c r="B113">
        <v>32.200000000000003</v>
      </c>
      <c r="C113">
        <v>6</v>
      </c>
      <c r="D113">
        <v>16.899999999999999</v>
      </c>
      <c r="E113">
        <v>7.9</v>
      </c>
      <c r="F113">
        <v>15.6</v>
      </c>
      <c r="G113">
        <v>10</v>
      </c>
      <c r="H113">
        <v>9.4</v>
      </c>
      <c r="I113">
        <v>6</v>
      </c>
      <c r="J113">
        <v>31</v>
      </c>
      <c r="K113">
        <v>9.8000000000000007</v>
      </c>
      <c r="L113">
        <v>-6.7</v>
      </c>
      <c r="M113">
        <v>2.6</v>
      </c>
      <c r="N113">
        <v>-4.8</v>
      </c>
      <c r="O113">
        <v>-0.8</v>
      </c>
      <c r="P113">
        <v>49.4</v>
      </c>
      <c r="Q113">
        <v>-0.5</v>
      </c>
      <c r="R113">
        <v>116</v>
      </c>
      <c r="S113">
        <v>15.1</v>
      </c>
      <c r="T113">
        <v>5.5</v>
      </c>
      <c r="U113">
        <v>12.6</v>
      </c>
      <c r="V113">
        <v>8.1999999999999993</v>
      </c>
      <c r="W113">
        <v>16.3</v>
      </c>
      <c r="X113">
        <v>11.4</v>
      </c>
      <c r="Y113">
        <v>1.1000000000000001</v>
      </c>
      <c r="Z113">
        <v>9.5</v>
      </c>
      <c r="AA113">
        <v>29.3</v>
      </c>
      <c r="AB113">
        <v>-8.6999999999999993</v>
      </c>
      <c r="AC113">
        <v>-6.1</v>
      </c>
      <c r="AD113">
        <v>-1.2</v>
      </c>
      <c r="AE113">
        <v>0.7</v>
      </c>
      <c r="AF113">
        <v>113.3</v>
      </c>
      <c r="AG113">
        <v>91.2</v>
      </c>
      <c r="AH113">
        <v>-24.4</v>
      </c>
      <c r="AI113">
        <v>16.2</v>
      </c>
    </row>
    <row r="114" spans="1:35" x14ac:dyDescent="0.25">
      <c r="A114">
        <v>22274</v>
      </c>
      <c r="B114">
        <v>31.9</v>
      </c>
      <c r="C114">
        <v>4.4000000000000004</v>
      </c>
      <c r="D114">
        <v>17.399999999999999</v>
      </c>
      <c r="E114">
        <v>8.9</v>
      </c>
      <c r="F114">
        <v>16.100000000000001</v>
      </c>
      <c r="G114">
        <v>9.4</v>
      </c>
      <c r="H114">
        <v>15.4</v>
      </c>
      <c r="I114">
        <v>6.5</v>
      </c>
      <c r="J114">
        <v>31.3</v>
      </c>
      <c r="K114">
        <v>10.4</v>
      </c>
      <c r="L114">
        <v>-8.6999999999999993</v>
      </c>
      <c r="M114">
        <v>2.6</v>
      </c>
      <c r="N114">
        <v>-4.8</v>
      </c>
      <c r="O114">
        <v>-0.4</v>
      </c>
      <c r="P114">
        <v>49.2</v>
      </c>
      <c r="Q114">
        <v>-1.4</v>
      </c>
      <c r="R114">
        <v>116.1</v>
      </c>
      <c r="S114">
        <v>18.3</v>
      </c>
      <c r="T114">
        <v>5.5</v>
      </c>
      <c r="U114">
        <v>13.3</v>
      </c>
      <c r="V114">
        <v>7.1</v>
      </c>
      <c r="W114">
        <v>14.2</v>
      </c>
      <c r="X114">
        <v>10</v>
      </c>
      <c r="Y114">
        <v>3.6</v>
      </c>
      <c r="Z114">
        <v>7</v>
      </c>
      <c r="AA114">
        <v>30.9</v>
      </c>
      <c r="AB114">
        <v>-8</v>
      </c>
      <c r="AC114">
        <v>-2.9</v>
      </c>
      <c r="AD114">
        <v>-1.4</v>
      </c>
      <c r="AE114">
        <v>0.7</v>
      </c>
      <c r="AF114">
        <v>112</v>
      </c>
      <c r="AG114">
        <v>91.2</v>
      </c>
      <c r="AH114">
        <v>-24.4</v>
      </c>
      <c r="AI114">
        <v>15.6</v>
      </c>
    </row>
    <row r="115" spans="1:35" x14ac:dyDescent="0.25">
      <c r="A115">
        <v>22309</v>
      </c>
      <c r="B115">
        <v>18.2</v>
      </c>
      <c r="C115">
        <v>4.7</v>
      </c>
      <c r="D115">
        <v>16.2</v>
      </c>
      <c r="E115">
        <v>10</v>
      </c>
      <c r="F115">
        <v>16.5</v>
      </c>
      <c r="G115">
        <v>9.4</v>
      </c>
      <c r="H115">
        <v>16.600000000000001</v>
      </c>
      <c r="I115">
        <v>5.5</v>
      </c>
      <c r="J115">
        <v>28.5</v>
      </c>
      <c r="K115">
        <v>9.8000000000000007</v>
      </c>
      <c r="L115">
        <v>-5.6</v>
      </c>
      <c r="M115">
        <v>2.6</v>
      </c>
      <c r="N115">
        <v>-4.5999999999999996</v>
      </c>
      <c r="O115">
        <v>-0.8</v>
      </c>
      <c r="P115">
        <v>49.7</v>
      </c>
      <c r="Q115">
        <v>-0.9</v>
      </c>
      <c r="R115">
        <v>115.8</v>
      </c>
      <c r="S115">
        <v>16.899999999999999</v>
      </c>
      <c r="T115">
        <v>7.5</v>
      </c>
      <c r="U115">
        <v>15</v>
      </c>
      <c r="V115">
        <v>8.6</v>
      </c>
      <c r="W115">
        <v>16.2</v>
      </c>
      <c r="X115">
        <v>10</v>
      </c>
      <c r="Y115">
        <v>3.3</v>
      </c>
      <c r="Z115">
        <v>9.5</v>
      </c>
      <c r="AA115">
        <v>28.5</v>
      </c>
      <c r="AB115">
        <v>-9.6999999999999993</v>
      </c>
      <c r="AC115">
        <v>-5.3</v>
      </c>
      <c r="AD115">
        <v>-1.2</v>
      </c>
      <c r="AE115">
        <v>0.7</v>
      </c>
      <c r="AF115">
        <v>112.5</v>
      </c>
      <c r="AG115">
        <v>91.2</v>
      </c>
      <c r="AH115">
        <v>-24.3</v>
      </c>
      <c r="AI115">
        <v>15.9</v>
      </c>
    </row>
    <row r="116" spans="1:35" x14ac:dyDescent="0.25">
      <c r="A116">
        <v>22344</v>
      </c>
      <c r="B116">
        <v>30</v>
      </c>
      <c r="C116">
        <v>5</v>
      </c>
      <c r="D116">
        <v>17.2</v>
      </c>
      <c r="E116">
        <v>8.1999999999999993</v>
      </c>
      <c r="F116">
        <v>18.3</v>
      </c>
      <c r="G116">
        <v>10</v>
      </c>
      <c r="H116">
        <v>15.3</v>
      </c>
      <c r="I116">
        <v>10</v>
      </c>
      <c r="J116">
        <v>32</v>
      </c>
      <c r="K116">
        <v>10</v>
      </c>
      <c r="L116">
        <v>-6.9</v>
      </c>
      <c r="M116">
        <v>2.6</v>
      </c>
      <c r="N116">
        <v>-4.8</v>
      </c>
      <c r="O116">
        <v>-0.5</v>
      </c>
      <c r="P116">
        <v>49.4</v>
      </c>
      <c r="Q116">
        <v>-1.6</v>
      </c>
      <c r="R116">
        <v>116.5</v>
      </c>
      <c r="S116">
        <v>20.399999999999999</v>
      </c>
      <c r="T116">
        <v>5.5</v>
      </c>
      <c r="U116">
        <v>12.6</v>
      </c>
      <c r="V116">
        <v>7.9</v>
      </c>
      <c r="W116">
        <v>16.100000000000001</v>
      </c>
      <c r="X116">
        <v>11.4</v>
      </c>
      <c r="Y116">
        <v>3.6</v>
      </c>
      <c r="Z116">
        <v>7</v>
      </c>
      <c r="AA116">
        <v>31.4</v>
      </c>
      <c r="AB116">
        <v>-8.3000000000000007</v>
      </c>
      <c r="AC116">
        <v>-3.8</v>
      </c>
      <c r="AD116">
        <v>-1.2</v>
      </c>
      <c r="AE116">
        <v>0.7</v>
      </c>
      <c r="AF116">
        <v>113.1</v>
      </c>
      <c r="AG116">
        <v>91</v>
      </c>
      <c r="AH116">
        <v>-24.1</v>
      </c>
      <c r="AI116">
        <v>16.899999999999999</v>
      </c>
    </row>
    <row r="117" spans="1:35" x14ac:dyDescent="0.25">
      <c r="A117">
        <v>22378</v>
      </c>
      <c r="B117">
        <v>30.1</v>
      </c>
      <c r="C117">
        <v>5</v>
      </c>
      <c r="D117">
        <v>18.100000000000001</v>
      </c>
      <c r="E117">
        <v>8.1999999999999993</v>
      </c>
      <c r="F117">
        <v>16.2</v>
      </c>
      <c r="G117">
        <v>10.4</v>
      </c>
      <c r="H117">
        <v>15.1</v>
      </c>
      <c r="I117">
        <v>9</v>
      </c>
      <c r="J117">
        <v>31.7</v>
      </c>
      <c r="K117">
        <v>10.199999999999999</v>
      </c>
      <c r="L117">
        <v>-13.6</v>
      </c>
      <c r="M117">
        <v>2.9</v>
      </c>
      <c r="N117">
        <v>-4.5999999999999996</v>
      </c>
      <c r="O117">
        <v>1.5</v>
      </c>
      <c r="P117">
        <v>49.4</v>
      </c>
      <c r="Q117">
        <v>-3.3</v>
      </c>
      <c r="R117">
        <v>119.6</v>
      </c>
      <c r="S117">
        <v>17.3</v>
      </c>
      <c r="T117">
        <v>4.7</v>
      </c>
      <c r="U117">
        <v>13.7</v>
      </c>
      <c r="V117">
        <v>5</v>
      </c>
      <c r="W117">
        <v>16.5</v>
      </c>
      <c r="X117">
        <v>11.4</v>
      </c>
      <c r="Y117">
        <v>3.2</v>
      </c>
      <c r="Z117">
        <v>8</v>
      </c>
      <c r="AA117">
        <v>28.3</v>
      </c>
      <c r="AB117">
        <v>-8.6999999999999993</v>
      </c>
      <c r="AC117">
        <v>-3.4</v>
      </c>
      <c r="AD117">
        <v>-1.2</v>
      </c>
      <c r="AE117">
        <v>0.7</v>
      </c>
      <c r="AF117">
        <v>114.2</v>
      </c>
      <c r="AG117">
        <v>91</v>
      </c>
      <c r="AH117">
        <v>-25.7</v>
      </c>
      <c r="AI117">
        <v>12.2</v>
      </c>
    </row>
    <row r="118" spans="1:35" x14ac:dyDescent="0.25">
      <c r="A118">
        <v>22414</v>
      </c>
      <c r="B118">
        <v>14.5</v>
      </c>
      <c r="C118">
        <v>6.5</v>
      </c>
      <c r="D118">
        <v>6.8</v>
      </c>
      <c r="E118">
        <v>7.9</v>
      </c>
      <c r="F118">
        <v>13.2</v>
      </c>
      <c r="G118">
        <v>8.8000000000000007</v>
      </c>
      <c r="H118">
        <v>22.3</v>
      </c>
      <c r="I118">
        <v>6.5</v>
      </c>
      <c r="J118">
        <v>37.6</v>
      </c>
      <c r="K118">
        <v>12.2</v>
      </c>
      <c r="L118">
        <v>-9</v>
      </c>
      <c r="M118">
        <v>2.9</v>
      </c>
      <c r="N118">
        <v>-4.5999999999999996</v>
      </c>
      <c r="O118">
        <v>0.6</v>
      </c>
      <c r="P118">
        <v>49.2</v>
      </c>
      <c r="Q118">
        <v>-3.4</v>
      </c>
      <c r="R118">
        <v>118.1</v>
      </c>
      <c r="S118">
        <v>21.1</v>
      </c>
      <c r="T118">
        <v>8.5</v>
      </c>
      <c r="U118">
        <v>5.3</v>
      </c>
      <c r="V118">
        <v>3.3</v>
      </c>
      <c r="W118">
        <v>15.9</v>
      </c>
      <c r="X118">
        <v>11.1</v>
      </c>
      <c r="Y118">
        <v>9.1999999999999993</v>
      </c>
      <c r="Z118">
        <v>7</v>
      </c>
      <c r="AA118">
        <v>31</v>
      </c>
      <c r="AB118">
        <v>3</v>
      </c>
      <c r="AC118">
        <v>-2.7</v>
      </c>
      <c r="AD118">
        <v>-1.2</v>
      </c>
      <c r="AE118">
        <v>0.7</v>
      </c>
      <c r="AF118">
        <v>114.6</v>
      </c>
      <c r="AG118">
        <v>91.2</v>
      </c>
      <c r="AH118">
        <v>-25.4</v>
      </c>
      <c r="AI118">
        <v>13.7</v>
      </c>
    </row>
    <row r="119" spans="1:35" x14ac:dyDescent="0.25">
      <c r="A119">
        <v>22449</v>
      </c>
      <c r="B119">
        <v>12.6</v>
      </c>
      <c r="C119">
        <v>11.9</v>
      </c>
      <c r="D119">
        <v>17.899999999999999</v>
      </c>
      <c r="E119">
        <v>6.4</v>
      </c>
      <c r="F119">
        <v>26.6</v>
      </c>
      <c r="G119">
        <v>7.5</v>
      </c>
      <c r="H119">
        <v>14.5</v>
      </c>
      <c r="I119">
        <v>4.8</v>
      </c>
      <c r="J119">
        <v>34.1</v>
      </c>
      <c r="K119">
        <v>22.4</v>
      </c>
      <c r="L119">
        <v>-5.0999999999999996</v>
      </c>
      <c r="M119">
        <v>2.6</v>
      </c>
      <c r="N119">
        <v>-4.8</v>
      </c>
      <c r="O119">
        <v>0</v>
      </c>
      <c r="P119">
        <v>49.2</v>
      </c>
      <c r="Q119">
        <v>-1.4</v>
      </c>
      <c r="R119">
        <v>116.8</v>
      </c>
      <c r="S119">
        <v>11.7</v>
      </c>
      <c r="T119">
        <v>6.5</v>
      </c>
      <c r="U119">
        <v>24</v>
      </c>
      <c r="V119">
        <v>4.2</v>
      </c>
      <c r="W119">
        <v>27.9</v>
      </c>
      <c r="X119">
        <v>9.4</v>
      </c>
      <c r="Y119">
        <v>12.6</v>
      </c>
      <c r="Z119">
        <v>5.5</v>
      </c>
      <c r="AA119">
        <v>31.6</v>
      </c>
      <c r="AB119">
        <v>26.9</v>
      </c>
      <c r="AC119">
        <v>-6.5</v>
      </c>
      <c r="AD119">
        <v>-1.4</v>
      </c>
      <c r="AE119">
        <v>0.7</v>
      </c>
      <c r="AF119">
        <v>112.9</v>
      </c>
      <c r="AG119">
        <v>91.2</v>
      </c>
      <c r="AH119">
        <v>-24.1</v>
      </c>
      <c r="AI119">
        <v>14.4</v>
      </c>
    </row>
    <row r="120" spans="1:35" x14ac:dyDescent="0.25">
      <c r="A120">
        <v>22483</v>
      </c>
      <c r="B120">
        <v>21.2</v>
      </c>
      <c r="C120">
        <v>12.8</v>
      </c>
      <c r="D120">
        <v>26.6</v>
      </c>
      <c r="E120">
        <v>5.4</v>
      </c>
      <c r="F120">
        <v>-6.7</v>
      </c>
      <c r="G120">
        <v>9.4</v>
      </c>
      <c r="H120">
        <v>27.4</v>
      </c>
      <c r="I120">
        <v>3.2</v>
      </c>
      <c r="J120">
        <v>41.9</v>
      </c>
      <c r="K120">
        <v>33.1</v>
      </c>
      <c r="L120">
        <v>-5</v>
      </c>
      <c r="M120">
        <v>2.6</v>
      </c>
      <c r="N120">
        <v>-4.8</v>
      </c>
      <c r="O120">
        <v>1</v>
      </c>
      <c r="P120">
        <v>49.2</v>
      </c>
      <c r="Q120">
        <v>-3</v>
      </c>
      <c r="R120">
        <v>118.3</v>
      </c>
      <c r="S120">
        <v>16.8</v>
      </c>
      <c r="T120">
        <v>11.9</v>
      </c>
      <c r="U120">
        <v>27.5</v>
      </c>
      <c r="V120">
        <v>4.7</v>
      </c>
      <c r="W120">
        <v>23.7</v>
      </c>
      <c r="X120">
        <v>12.5</v>
      </c>
      <c r="Y120">
        <v>20.9</v>
      </c>
      <c r="Z120">
        <v>3.8</v>
      </c>
      <c r="AA120">
        <v>32.1</v>
      </c>
      <c r="AB120">
        <v>44.1</v>
      </c>
      <c r="AC120">
        <v>-0.7</v>
      </c>
      <c r="AD120">
        <v>-1.2</v>
      </c>
      <c r="AE120">
        <v>0.7</v>
      </c>
      <c r="AF120">
        <v>113.4</v>
      </c>
      <c r="AG120">
        <v>91</v>
      </c>
      <c r="AH120">
        <v>-24</v>
      </c>
      <c r="AI120">
        <v>16.8</v>
      </c>
    </row>
    <row r="121" spans="1:35" x14ac:dyDescent="0.25">
      <c r="A121">
        <v>22519</v>
      </c>
      <c r="B121">
        <v>43.7</v>
      </c>
      <c r="C121">
        <v>12.8</v>
      </c>
      <c r="D121">
        <v>32.6</v>
      </c>
      <c r="E121">
        <v>6.1</v>
      </c>
      <c r="F121">
        <v>94.9</v>
      </c>
      <c r="G121">
        <v>11.8</v>
      </c>
      <c r="H121">
        <v>31.8</v>
      </c>
      <c r="I121">
        <v>4.8</v>
      </c>
      <c r="J121">
        <v>33.5</v>
      </c>
      <c r="K121">
        <v>45</v>
      </c>
      <c r="L121">
        <v>-4.7</v>
      </c>
      <c r="M121">
        <v>2.6</v>
      </c>
      <c r="N121">
        <v>-4.8</v>
      </c>
      <c r="O121">
        <v>-0.1</v>
      </c>
      <c r="P121">
        <v>49</v>
      </c>
      <c r="Q121">
        <v>-2.7</v>
      </c>
      <c r="R121">
        <v>117.3</v>
      </c>
      <c r="S121">
        <v>35.799999999999997</v>
      </c>
      <c r="T121">
        <v>12.5</v>
      </c>
      <c r="U121">
        <v>34.1</v>
      </c>
      <c r="V121">
        <v>8.1999999999999993</v>
      </c>
      <c r="W121">
        <v>28.5</v>
      </c>
      <c r="X121">
        <v>12.5</v>
      </c>
      <c r="Y121">
        <v>29</v>
      </c>
      <c r="Z121">
        <v>4</v>
      </c>
      <c r="AA121">
        <v>33.6</v>
      </c>
      <c r="AB121">
        <v>55.3</v>
      </c>
      <c r="AC121">
        <v>2.6</v>
      </c>
      <c r="AD121">
        <v>-1.2</v>
      </c>
      <c r="AE121">
        <v>0.7</v>
      </c>
      <c r="AF121">
        <v>113.5</v>
      </c>
      <c r="AG121">
        <v>91</v>
      </c>
      <c r="AH121">
        <v>-25.2</v>
      </c>
      <c r="AI121">
        <v>13.9</v>
      </c>
    </row>
    <row r="122" spans="1:35" x14ac:dyDescent="0.25">
      <c r="A122">
        <v>22553</v>
      </c>
      <c r="B122">
        <v>44.5</v>
      </c>
      <c r="C122">
        <v>15.8</v>
      </c>
      <c r="D122">
        <v>40.1</v>
      </c>
      <c r="E122">
        <v>11.2</v>
      </c>
      <c r="F122">
        <v>41.6</v>
      </c>
      <c r="G122">
        <v>13.9</v>
      </c>
      <c r="H122">
        <v>38.6</v>
      </c>
      <c r="I122">
        <v>17.100000000000001</v>
      </c>
      <c r="J122">
        <v>29.9</v>
      </c>
      <c r="K122">
        <v>55.7</v>
      </c>
      <c r="L122">
        <v>-4.5</v>
      </c>
      <c r="M122">
        <v>2.6</v>
      </c>
      <c r="N122">
        <v>-4.8</v>
      </c>
      <c r="O122">
        <v>-0.7</v>
      </c>
      <c r="P122">
        <v>49.2</v>
      </c>
      <c r="Q122">
        <v>-1.4</v>
      </c>
      <c r="R122">
        <v>115.7</v>
      </c>
      <c r="S122">
        <v>31.2</v>
      </c>
      <c r="T122">
        <v>19.2</v>
      </c>
      <c r="U122">
        <v>36.4</v>
      </c>
      <c r="V122">
        <v>16.399999999999999</v>
      </c>
      <c r="W122">
        <v>18.399999999999999</v>
      </c>
      <c r="X122">
        <v>12.5</v>
      </c>
      <c r="Y122">
        <v>29.7</v>
      </c>
      <c r="Z122">
        <v>4.2</v>
      </c>
      <c r="AA122">
        <v>33.9</v>
      </c>
      <c r="AB122">
        <v>65.3</v>
      </c>
      <c r="AC122">
        <v>-3.6</v>
      </c>
      <c r="AD122">
        <v>-1.2</v>
      </c>
      <c r="AE122">
        <v>0.7</v>
      </c>
      <c r="AF122">
        <v>113.1</v>
      </c>
      <c r="AG122">
        <v>91</v>
      </c>
      <c r="AH122">
        <v>-24.1</v>
      </c>
      <c r="AI122">
        <v>15.8</v>
      </c>
    </row>
    <row r="123" spans="1:35" x14ac:dyDescent="0.25">
      <c r="A123">
        <v>22588</v>
      </c>
      <c r="B123">
        <v>40</v>
      </c>
      <c r="C123">
        <v>23.4</v>
      </c>
      <c r="D123">
        <v>41.2</v>
      </c>
      <c r="E123">
        <v>15.3</v>
      </c>
      <c r="F123">
        <v>33</v>
      </c>
      <c r="G123">
        <v>20</v>
      </c>
      <c r="H123">
        <v>44.4</v>
      </c>
      <c r="I123">
        <v>4.5</v>
      </c>
      <c r="J123">
        <v>30.6</v>
      </c>
      <c r="K123">
        <v>67.3</v>
      </c>
      <c r="L123">
        <v>-5.0999999999999996</v>
      </c>
      <c r="M123">
        <v>2.6</v>
      </c>
      <c r="N123">
        <v>-4.8</v>
      </c>
      <c r="O123">
        <v>-5.0999999999999996</v>
      </c>
      <c r="P123">
        <v>49</v>
      </c>
      <c r="Q123">
        <v>-1.4</v>
      </c>
      <c r="R123">
        <v>116.2</v>
      </c>
      <c r="S123">
        <v>29.4</v>
      </c>
      <c r="T123">
        <v>25.5</v>
      </c>
      <c r="U123">
        <v>35.700000000000003</v>
      </c>
      <c r="V123">
        <v>17.8</v>
      </c>
      <c r="W123">
        <v>30.7</v>
      </c>
      <c r="X123">
        <v>22</v>
      </c>
      <c r="Y123">
        <v>31.2</v>
      </c>
      <c r="Z123">
        <v>4.8</v>
      </c>
      <c r="AA123">
        <v>31.2</v>
      </c>
      <c r="AB123">
        <v>72.400000000000006</v>
      </c>
      <c r="AC123">
        <v>0.1</v>
      </c>
      <c r="AD123">
        <v>-1.2</v>
      </c>
      <c r="AE123">
        <v>0.7</v>
      </c>
      <c r="AF123">
        <v>113.5</v>
      </c>
      <c r="AG123">
        <v>91</v>
      </c>
      <c r="AH123">
        <v>-24.6</v>
      </c>
      <c r="AI123">
        <v>15</v>
      </c>
    </row>
    <row r="124" spans="1:35" x14ac:dyDescent="0.25">
      <c r="A124">
        <v>22621</v>
      </c>
      <c r="B124">
        <v>47.4</v>
      </c>
      <c r="C124">
        <v>27.3</v>
      </c>
      <c r="D124">
        <v>47.9</v>
      </c>
      <c r="E124">
        <v>21.7</v>
      </c>
      <c r="F124">
        <v>26.8</v>
      </c>
      <c r="G124">
        <v>23.3</v>
      </c>
      <c r="H124">
        <v>48.1</v>
      </c>
      <c r="I124">
        <v>6</v>
      </c>
      <c r="J124">
        <v>31.9</v>
      </c>
      <c r="K124">
        <v>72.7</v>
      </c>
      <c r="L124">
        <v>-2</v>
      </c>
      <c r="M124">
        <v>2.6</v>
      </c>
      <c r="N124">
        <v>-4.5999999999999996</v>
      </c>
      <c r="O124">
        <v>0.5</v>
      </c>
      <c r="P124">
        <v>49</v>
      </c>
      <c r="Q124">
        <v>0.1</v>
      </c>
      <c r="R124">
        <v>116.8</v>
      </c>
      <c r="S124">
        <v>26.2</v>
      </c>
      <c r="T124">
        <v>28.2</v>
      </c>
      <c r="U124">
        <v>35</v>
      </c>
      <c r="V124">
        <v>25.4</v>
      </c>
      <c r="W124">
        <v>35.799999999999997</v>
      </c>
      <c r="X124">
        <v>24</v>
      </c>
      <c r="Y124">
        <v>34.1</v>
      </c>
      <c r="Z124">
        <v>10.3</v>
      </c>
      <c r="AA124">
        <v>36</v>
      </c>
      <c r="AB124">
        <v>74.400000000000006</v>
      </c>
      <c r="AC124">
        <v>-3.3</v>
      </c>
      <c r="AD124">
        <v>-1.2</v>
      </c>
      <c r="AE124">
        <v>0.7</v>
      </c>
      <c r="AF124">
        <v>111.6</v>
      </c>
      <c r="AG124">
        <v>91</v>
      </c>
      <c r="AH124">
        <v>-22.4</v>
      </c>
      <c r="AI124">
        <v>24.5</v>
      </c>
    </row>
    <row r="125" spans="1:35" x14ac:dyDescent="0.25">
      <c r="A125">
        <v>22653</v>
      </c>
      <c r="B125">
        <v>53.1</v>
      </c>
      <c r="C125">
        <v>28.9</v>
      </c>
      <c r="D125">
        <v>39.9</v>
      </c>
      <c r="E125">
        <v>27.4</v>
      </c>
      <c r="F125">
        <v>28.9</v>
      </c>
      <c r="G125">
        <v>24.7</v>
      </c>
      <c r="H125">
        <v>45.6</v>
      </c>
      <c r="I125">
        <v>11.4</v>
      </c>
      <c r="J125">
        <v>31.1</v>
      </c>
      <c r="K125">
        <v>73</v>
      </c>
      <c r="L125">
        <v>-2.1</v>
      </c>
      <c r="M125">
        <v>2.6</v>
      </c>
      <c r="N125">
        <v>-4.8</v>
      </c>
      <c r="O125">
        <v>2.1</v>
      </c>
      <c r="P125">
        <v>49</v>
      </c>
      <c r="Q125">
        <v>-1.4</v>
      </c>
      <c r="R125">
        <v>116.9</v>
      </c>
      <c r="S125">
        <v>29.5</v>
      </c>
      <c r="T125">
        <v>29.5</v>
      </c>
      <c r="U125">
        <v>26.9</v>
      </c>
      <c r="V125">
        <v>28.1</v>
      </c>
      <c r="W125">
        <v>8.1</v>
      </c>
      <c r="X125">
        <v>24.3</v>
      </c>
      <c r="Y125">
        <v>32.6</v>
      </c>
      <c r="Z125">
        <v>20.7</v>
      </c>
      <c r="AA125">
        <v>34.700000000000003</v>
      </c>
      <c r="AB125">
        <v>74.5</v>
      </c>
      <c r="AC125">
        <v>-5</v>
      </c>
      <c r="AD125">
        <v>-1.2</v>
      </c>
      <c r="AE125">
        <v>0.7</v>
      </c>
      <c r="AF125">
        <v>112.8</v>
      </c>
      <c r="AG125">
        <v>91</v>
      </c>
      <c r="AH125">
        <v>-24.7</v>
      </c>
      <c r="AI125">
        <v>14.7</v>
      </c>
    </row>
    <row r="126" spans="1:35" x14ac:dyDescent="0.25">
      <c r="A126">
        <v>22688</v>
      </c>
      <c r="B126">
        <v>38.9</v>
      </c>
      <c r="C126">
        <v>29.5</v>
      </c>
      <c r="D126">
        <v>40.799999999999997</v>
      </c>
      <c r="E126">
        <v>28.5</v>
      </c>
      <c r="F126">
        <v>28.3</v>
      </c>
      <c r="G126">
        <v>24.3</v>
      </c>
      <c r="H126">
        <v>47</v>
      </c>
      <c r="I126">
        <v>15</v>
      </c>
      <c r="J126">
        <v>32.299999999999997</v>
      </c>
      <c r="K126">
        <v>73.099999999999994</v>
      </c>
      <c r="L126">
        <v>-2.1</v>
      </c>
      <c r="M126">
        <v>2.6</v>
      </c>
      <c r="N126">
        <v>-4.5999999999999996</v>
      </c>
      <c r="O126">
        <v>0.1</v>
      </c>
      <c r="P126">
        <v>49</v>
      </c>
      <c r="Q126">
        <v>-1.1000000000000001</v>
      </c>
      <c r="R126">
        <v>117.1</v>
      </c>
      <c r="S126">
        <v>31.2</v>
      </c>
      <c r="T126">
        <v>29.5</v>
      </c>
      <c r="U126">
        <v>32.5</v>
      </c>
      <c r="V126">
        <v>29.4</v>
      </c>
      <c r="W126">
        <v>29.2</v>
      </c>
      <c r="X126">
        <v>23.7</v>
      </c>
      <c r="Y126">
        <v>35.5</v>
      </c>
      <c r="Z126">
        <v>16.2</v>
      </c>
      <c r="AA126">
        <v>35.1</v>
      </c>
      <c r="AB126">
        <v>74.599999999999994</v>
      </c>
      <c r="AC126">
        <v>-2.2999999999999998</v>
      </c>
      <c r="AD126">
        <v>-1.4</v>
      </c>
      <c r="AE126">
        <v>0.7</v>
      </c>
      <c r="AF126">
        <v>112.8</v>
      </c>
      <c r="AG126">
        <v>91</v>
      </c>
      <c r="AH126">
        <v>-24.5</v>
      </c>
      <c r="AI126">
        <v>14</v>
      </c>
    </row>
    <row r="127" spans="1:35" x14ac:dyDescent="0.25">
      <c r="A127">
        <v>22723</v>
      </c>
      <c r="B127">
        <v>47.6</v>
      </c>
      <c r="C127">
        <v>28.5</v>
      </c>
      <c r="D127">
        <v>42.6</v>
      </c>
      <c r="E127">
        <v>29.7</v>
      </c>
      <c r="F127">
        <v>61.2</v>
      </c>
      <c r="G127">
        <v>24.3</v>
      </c>
      <c r="H127">
        <v>39.5</v>
      </c>
      <c r="I127">
        <v>19.100000000000001</v>
      </c>
      <c r="J127">
        <v>29.1</v>
      </c>
      <c r="K127">
        <v>72.900000000000006</v>
      </c>
      <c r="L127">
        <v>-2.2999999999999998</v>
      </c>
      <c r="M127">
        <v>2.6</v>
      </c>
      <c r="N127">
        <v>-4.5999999999999996</v>
      </c>
      <c r="O127">
        <v>-0.3</v>
      </c>
      <c r="P127">
        <v>49.4</v>
      </c>
      <c r="Q127">
        <v>-0.8</v>
      </c>
      <c r="R127">
        <v>115.1</v>
      </c>
      <c r="S127">
        <v>32.299999999999997</v>
      </c>
      <c r="T127">
        <v>30</v>
      </c>
      <c r="U127">
        <v>34.299999999999997</v>
      </c>
      <c r="V127">
        <v>30.2</v>
      </c>
      <c r="W127">
        <v>40.4</v>
      </c>
      <c r="X127">
        <v>24</v>
      </c>
      <c r="Y127">
        <v>33.700000000000003</v>
      </c>
      <c r="Z127">
        <v>19.100000000000001</v>
      </c>
      <c r="AA127">
        <v>30.6</v>
      </c>
      <c r="AB127">
        <v>74.5</v>
      </c>
      <c r="AC127">
        <v>-2.1</v>
      </c>
      <c r="AD127">
        <v>-1.4</v>
      </c>
      <c r="AE127">
        <v>0.7</v>
      </c>
      <c r="AF127">
        <v>112.8</v>
      </c>
      <c r="AG127">
        <v>91</v>
      </c>
      <c r="AH127">
        <v>-23.5</v>
      </c>
      <c r="AI127">
        <v>19.5</v>
      </c>
    </row>
    <row r="128" spans="1:35" x14ac:dyDescent="0.25">
      <c r="A128">
        <v>22758</v>
      </c>
      <c r="B128">
        <v>47.3</v>
      </c>
      <c r="C128">
        <v>30.8</v>
      </c>
      <c r="D128">
        <v>41.5</v>
      </c>
      <c r="E128">
        <v>29.7</v>
      </c>
      <c r="F128">
        <v>34.700000000000003</v>
      </c>
      <c r="G128">
        <v>24.3</v>
      </c>
      <c r="H128">
        <v>45.3</v>
      </c>
      <c r="I128">
        <v>12.8</v>
      </c>
      <c r="J128">
        <v>32.1</v>
      </c>
      <c r="K128">
        <v>73.099999999999994</v>
      </c>
      <c r="L128">
        <v>1.6</v>
      </c>
      <c r="M128">
        <v>2.6</v>
      </c>
      <c r="N128">
        <v>-4.8</v>
      </c>
      <c r="O128">
        <v>-0.8</v>
      </c>
      <c r="P128">
        <v>49.7</v>
      </c>
      <c r="Q128">
        <v>-1.8</v>
      </c>
      <c r="R128">
        <v>116.7</v>
      </c>
      <c r="S128">
        <v>35.5</v>
      </c>
      <c r="T128">
        <v>30</v>
      </c>
      <c r="U128">
        <v>37.1</v>
      </c>
      <c r="V128">
        <v>30.1</v>
      </c>
      <c r="W128">
        <v>41.5</v>
      </c>
      <c r="X128">
        <v>26.2</v>
      </c>
      <c r="Y128">
        <v>35.4</v>
      </c>
      <c r="Z128">
        <v>18.5</v>
      </c>
      <c r="AA128">
        <v>32</v>
      </c>
      <c r="AB128">
        <v>74.599999999999994</v>
      </c>
      <c r="AC128">
        <v>-1.4</v>
      </c>
      <c r="AD128">
        <v>-1.2</v>
      </c>
      <c r="AE128">
        <v>0.7</v>
      </c>
      <c r="AF128">
        <v>108.3</v>
      </c>
      <c r="AG128">
        <v>91</v>
      </c>
      <c r="AH128">
        <v>-24.6</v>
      </c>
      <c r="AI128">
        <v>13.8</v>
      </c>
    </row>
    <row r="129" spans="1:35" x14ac:dyDescent="0.25">
      <c r="A129">
        <v>22792</v>
      </c>
      <c r="B129">
        <v>46.5</v>
      </c>
      <c r="C129">
        <v>31</v>
      </c>
      <c r="D129">
        <v>38.799999999999997</v>
      </c>
      <c r="E129">
        <v>30.1</v>
      </c>
      <c r="F129">
        <v>26.6</v>
      </c>
      <c r="G129">
        <v>26.4</v>
      </c>
      <c r="H129">
        <v>47.3</v>
      </c>
      <c r="I129">
        <v>20.2</v>
      </c>
      <c r="J129">
        <v>28</v>
      </c>
      <c r="K129">
        <v>73.099999999999994</v>
      </c>
      <c r="L129">
        <v>-6.5</v>
      </c>
      <c r="M129">
        <v>2.6</v>
      </c>
      <c r="N129">
        <v>-4.8</v>
      </c>
      <c r="O129">
        <v>-1.1000000000000001</v>
      </c>
      <c r="P129">
        <v>49</v>
      </c>
      <c r="Q129">
        <v>-1.1000000000000001</v>
      </c>
      <c r="R129">
        <v>116.1</v>
      </c>
      <c r="S129">
        <v>32.299999999999997</v>
      </c>
      <c r="T129">
        <v>31</v>
      </c>
      <c r="U129">
        <v>38</v>
      </c>
      <c r="V129">
        <v>30.1</v>
      </c>
      <c r="W129">
        <v>36.5</v>
      </c>
      <c r="X129">
        <v>26.2</v>
      </c>
      <c r="Y129">
        <v>35.200000000000003</v>
      </c>
      <c r="Z129">
        <v>21.4</v>
      </c>
      <c r="AA129">
        <v>27.2</v>
      </c>
      <c r="AB129">
        <v>74.400000000000006</v>
      </c>
      <c r="AC129">
        <v>-2.5</v>
      </c>
      <c r="AD129">
        <v>-1.2</v>
      </c>
      <c r="AE129">
        <v>0.7</v>
      </c>
      <c r="AF129">
        <v>112.3</v>
      </c>
      <c r="AG129">
        <v>91</v>
      </c>
      <c r="AH129">
        <v>-24.1</v>
      </c>
      <c r="AI129">
        <v>16</v>
      </c>
    </row>
    <row r="130" spans="1:35" x14ac:dyDescent="0.25">
      <c r="A130">
        <v>22827</v>
      </c>
      <c r="B130">
        <v>47.6</v>
      </c>
      <c r="C130">
        <v>31.3</v>
      </c>
      <c r="D130">
        <v>44.2</v>
      </c>
      <c r="E130">
        <v>30.2</v>
      </c>
      <c r="F130">
        <v>40.799999999999997</v>
      </c>
      <c r="G130">
        <v>26.4</v>
      </c>
      <c r="H130">
        <v>40.799999999999997</v>
      </c>
      <c r="I130">
        <v>22.5</v>
      </c>
      <c r="J130">
        <v>31.7</v>
      </c>
      <c r="K130">
        <v>72.400000000000006</v>
      </c>
      <c r="L130">
        <v>-2.2999999999999998</v>
      </c>
      <c r="M130">
        <v>2.6</v>
      </c>
      <c r="N130">
        <v>-4.3</v>
      </c>
      <c r="O130">
        <v>0</v>
      </c>
      <c r="P130">
        <v>49.4</v>
      </c>
      <c r="Q130">
        <v>-0.5</v>
      </c>
      <c r="R130">
        <v>116.2</v>
      </c>
      <c r="S130">
        <v>31.5</v>
      </c>
      <c r="T130">
        <v>28.9</v>
      </c>
      <c r="U130">
        <v>37.700000000000003</v>
      </c>
      <c r="V130">
        <v>30.2</v>
      </c>
      <c r="W130">
        <v>37.9</v>
      </c>
      <c r="X130">
        <v>26.2</v>
      </c>
      <c r="Y130">
        <v>34.6</v>
      </c>
      <c r="Z130">
        <v>22</v>
      </c>
      <c r="AA130">
        <v>32.1</v>
      </c>
      <c r="AB130">
        <v>73.2</v>
      </c>
      <c r="AC130">
        <v>-4.8</v>
      </c>
      <c r="AD130">
        <v>-1.2</v>
      </c>
      <c r="AE130">
        <v>0.7</v>
      </c>
      <c r="AF130">
        <v>112.8</v>
      </c>
      <c r="AG130">
        <v>91</v>
      </c>
      <c r="AH130">
        <v>-24.3</v>
      </c>
      <c r="AI130">
        <v>16.600000000000001</v>
      </c>
    </row>
    <row r="131" spans="1:35" x14ac:dyDescent="0.25">
      <c r="A131">
        <v>22860</v>
      </c>
      <c r="B131">
        <v>48.6</v>
      </c>
      <c r="C131">
        <v>30.5</v>
      </c>
      <c r="D131">
        <v>40.1</v>
      </c>
      <c r="E131">
        <v>30.8</v>
      </c>
      <c r="F131">
        <v>22.4</v>
      </c>
      <c r="G131">
        <v>26.9</v>
      </c>
      <c r="H131">
        <v>46.3</v>
      </c>
      <c r="I131">
        <v>21.1</v>
      </c>
      <c r="J131">
        <v>31.5</v>
      </c>
      <c r="K131">
        <v>71.400000000000006</v>
      </c>
      <c r="L131">
        <v>-0.9</v>
      </c>
      <c r="M131">
        <v>2.6</v>
      </c>
      <c r="N131">
        <v>-4.8</v>
      </c>
      <c r="O131">
        <v>0</v>
      </c>
      <c r="P131">
        <v>49.4</v>
      </c>
      <c r="Q131">
        <v>-2</v>
      </c>
      <c r="R131">
        <v>117.7</v>
      </c>
      <c r="S131">
        <v>29.9</v>
      </c>
      <c r="T131">
        <v>31.3</v>
      </c>
      <c r="U131">
        <v>37.9</v>
      </c>
      <c r="V131">
        <v>30.2</v>
      </c>
      <c r="W131">
        <v>17.3</v>
      </c>
      <c r="X131">
        <v>26.7</v>
      </c>
      <c r="Y131">
        <v>33.6</v>
      </c>
      <c r="Z131">
        <v>21.4</v>
      </c>
      <c r="AA131">
        <v>32.299999999999997</v>
      </c>
      <c r="AB131">
        <v>71.7</v>
      </c>
      <c r="AC131">
        <v>-6</v>
      </c>
      <c r="AD131">
        <v>-1.2</v>
      </c>
      <c r="AE131">
        <v>0.7</v>
      </c>
      <c r="AF131">
        <v>112.6</v>
      </c>
      <c r="AG131">
        <v>91</v>
      </c>
      <c r="AH131">
        <v>-24</v>
      </c>
      <c r="AI131">
        <v>15.5</v>
      </c>
    </row>
    <row r="132" spans="1:35" x14ac:dyDescent="0.25">
      <c r="A132">
        <v>22895</v>
      </c>
      <c r="B132">
        <v>47.8</v>
      </c>
      <c r="C132">
        <v>31</v>
      </c>
      <c r="D132">
        <v>41.2</v>
      </c>
      <c r="E132">
        <v>30.5</v>
      </c>
      <c r="F132">
        <v>15.7</v>
      </c>
      <c r="G132">
        <v>27.9</v>
      </c>
      <c r="H132">
        <v>47.1</v>
      </c>
      <c r="I132">
        <v>22.3</v>
      </c>
      <c r="J132">
        <v>37.200000000000003</v>
      </c>
      <c r="K132">
        <v>70.400000000000006</v>
      </c>
      <c r="L132">
        <v>-2.8</v>
      </c>
      <c r="M132">
        <v>2.6</v>
      </c>
      <c r="N132">
        <v>-4.5999999999999996</v>
      </c>
      <c r="O132">
        <v>1.2</v>
      </c>
      <c r="P132">
        <v>49.2</v>
      </c>
      <c r="Q132">
        <v>-1.2</v>
      </c>
      <c r="R132">
        <v>117.2</v>
      </c>
      <c r="S132">
        <v>23.1</v>
      </c>
      <c r="T132">
        <v>31.5</v>
      </c>
      <c r="U132">
        <v>37.299999999999997</v>
      </c>
      <c r="V132">
        <v>30.6</v>
      </c>
      <c r="W132">
        <v>35.200000000000003</v>
      </c>
      <c r="X132">
        <v>27.4</v>
      </c>
      <c r="Y132">
        <v>34.299999999999997</v>
      </c>
      <c r="Z132">
        <v>22.3</v>
      </c>
      <c r="AA132">
        <v>31.9</v>
      </c>
      <c r="AB132">
        <v>70.599999999999994</v>
      </c>
      <c r="AC132">
        <v>-5</v>
      </c>
      <c r="AD132">
        <v>-1.2</v>
      </c>
      <c r="AE132">
        <v>0.7</v>
      </c>
      <c r="AF132">
        <v>113.1</v>
      </c>
      <c r="AG132">
        <v>91.2</v>
      </c>
      <c r="AH132">
        <v>-24.4</v>
      </c>
      <c r="AI132">
        <v>16</v>
      </c>
    </row>
    <row r="133" spans="1:35" x14ac:dyDescent="0.25">
      <c r="A133">
        <v>22930</v>
      </c>
      <c r="B133">
        <v>48.1</v>
      </c>
      <c r="C133">
        <v>32.1</v>
      </c>
      <c r="D133">
        <v>41.3</v>
      </c>
      <c r="E133">
        <v>30.8</v>
      </c>
      <c r="F133">
        <v>40.200000000000003</v>
      </c>
      <c r="G133">
        <v>25.2</v>
      </c>
      <c r="H133">
        <v>50</v>
      </c>
      <c r="I133">
        <v>22</v>
      </c>
      <c r="J133">
        <v>37.9</v>
      </c>
      <c r="K133">
        <v>69</v>
      </c>
      <c r="L133">
        <v>-3.7</v>
      </c>
      <c r="M133">
        <v>2.6</v>
      </c>
      <c r="N133">
        <v>-4.8</v>
      </c>
      <c r="O133">
        <v>0.5</v>
      </c>
      <c r="P133">
        <v>49.4</v>
      </c>
      <c r="Q133">
        <v>-2</v>
      </c>
      <c r="R133">
        <v>117.2</v>
      </c>
      <c r="S133">
        <v>32.299999999999997</v>
      </c>
      <c r="T133">
        <v>32.1</v>
      </c>
      <c r="U133">
        <v>37.799999999999997</v>
      </c>
      <c r="V133">
        <v>31.5</v>
      </c>
      <c r="W133">
        <v>37.6</v>
      </c>
      <c r="X133">
        <v>24.7</v>
      </c>
      <c r="Y133">
        <v>33.6</v>
      </c>
      <c r="Z133">
        <v>22.3</v>
      </c>
      <c r="AA133">
        <v>37</v>
      </c>
      <c r="AB133">
        <v>69.5</v>
      </c>
      <c r="AC133">
        <v>-3</v>
      </c>
      <c r="AD133">
        <v>-1.2</v>
      </c>
      <c r="AE133">
        <v>0.7</v>
      </c>
      <c r="AF133">
        <v>112.5</v>
      </c>
      <c r="AG133">
        <v>91</v>
      </c>
      <c r="AH133">
        <v>-24</v>
      </c>
      <c r="AI133">
        <v>15.1</v>
      </c>
    </row>
    <row r="134" spans="1:35" x14ac:dyDescent="0.25">
      <c r="A134">
        <v>22965</v>
      </c>
      <c r="B134">
        <v>34.5</v>
      </c>
      <c r="C134">
        <v>31.8</v>
      </c>
      <c r="D134">
        <v>33.1</v>
      </c>
      <c r="E134">
        <v>30.7</v>
      </c>
      <c r="F134">
        <v>35.9</v>
      </c>
      <c r="G134">
        <v>25.7</v>
      </c>
      <c r="H134">
        <v>44.9</v>
      </c>
      <c r="I134">
        <v>27.6</v>
      </c>
      <c r="J134">
        <v>27.4</v>
      </c>
      <c r="K134">
        <v>67.400000000000006</v>
      </c>
      <c r="L134">
        <v>-5.4</v>
      </c>
      <c r="M134">
        <v>2.6</v>
      </c>
      <c r="N134">
        <v>-4.8</v>
      </c>
      <c r="O134">
        <v>-0.5</v>
      </c>
      <c r="P134">
        <v>49.7</v>
      </c>
      <c r="Q134">
        <v>-0.7</v>
      </c>
      <c r="R134">
        <v>116</v>
      </c>
      <c r="S134">
        <v>32.200000000000003</v>
      </c>
      <c r="T134">
        <v>31.6</v>
      </c>
      <c r="U134">
        <v>41.8</v>
      </c>
      <c r="V134">
        <v>30.8</v>
      </c>
      <c r="W134">
        <v>52.3</v>
      </c>
      <c r="X134">
        <v>24.3</v>
      </c>
      <c r="Y134">
        <v>32.5</v>
      </c>
      <c r="Z134">
        <v>22.7</v>
      </c>
      <c r="AA134">
        <v>25.7</v>
      </c>
      <c r="AB134">
        <v>69</v>
      </c>
      <c r="AC134">
        <v>-3.2</v>
      </c>
      <c r="AD134">
        <v>-1.2</v>
      </c>
      <c r="AE134">
        <v>0.7</v>
      </c>
      <c r="AF134">
        <v>112.9</v>
      </c>
      <c r="AG134">
        <v>91.2</v>
      </c>
      <c r="AH134">
        <v>-24.3</v>
      </c>
      <c r="AI134">
        <v>16.399999999999999</v>
      </c>
    </row>
    <row r="135" spans="1:35" x14ac:dyDescent="0.25">
      <c r="A135">
        <v>23000</v>
      </c>
      <c r="B135">
        <v>35</v>
      </c>
      <c r="C135">
        <v>31.5</v>
      </c>
      <c r="D135">
        <v>48.6</v>
      </c>
      <c r="E135">
        <v>30.8</v>
      </c>
      <c r="F135">
        <v>54</v>
      </c>
      <c r="G135">
        <v>24</v>
      </c>
      <c r="H135">
        <v>44</v>
      </c>
      <c r="I135">
        <v>22.3</v>
      </c>
      <c r="J135">
        <v>31.8</v>
      </c>
      <c r="K135">
        <v>67.2</v>
      </c>
      <c r="L135">
        <v>-3.6</v>
      </c>
      <c r="M135">
        <v>2.6</v>
      </c>
      <c r="N135">
        <v>-4.8</v>
      </c>
      <c r="O135">
        <v>0.3</v>
      </c>
      <c r="P135">
        <v>49.2</v>
      </c>
      <c r="Q135">
        <v>-1.1000000000000001</v>
      </c>
      <c r="R135">
        <v>116.7</v>
      </c>
      <c r="S135">
        <v>37.9</v>
      </c>
      <c r="T135">
        <v>31.6</v>
      </c>
      <c r="U135">
        <v>37.5</v>
      </c>
      <c r="V135">
        <v>30.8</v>
      </c>
      <c r="W135">
        <v>55</v>
      </c>
      <c r="X135">
        <v>23.3</v>
      </c>
      <c r="Y135">
        <v>36.299999999999997</v>
      </c>
      <c r="Z135">
        <v>21.1</v>
      </c>
      <c r="AA135">
        <v>32.700000000000003</v>
      </c>
      <c r="AB135">
        <v>68.8</v>
      </c>
      <c r="AC135">
        <v>0.1</v>
      </c>
      <c r="AD135">
        <v>-1.4</v>
      </c>
      <c r="AE135">
        <v>0.7</v>
      </c>
      <c r="AF135">
        <v>113.1</v>
      </c>
      <c r="AG135">
        <v>91</v>
      </c>
      <c r="AH135">
        <v>-24.1</v>
      </c>
      <c r="AI135">
        <v>16.8</v>
      </c>
    </row>
    <row r="136" spans="1:35" x14ac:dyDescent="0.25">
      <c r="A136">
        <v>23035</v>
      </c>
      <c r="B136">
        <v>47.4</v>
      </c>
      <c r="C136">
        <v>31.8</v>
      </c>
      <c r="D136">
        <v>42</v>
      </c>
      <c r="E136">
        <v>30.8</v>
      </c>
      <c r="F136">
        <v>54.2</v>
      </c>
      <c r="G136">
        <v>25.2</v>
      </c>
      <c r="H136">
        <v>45.1</v>
      </c>
      <c r="I136">
        <v>22.5</v>
      </c>
      <c r="J136">
        <v>35</v>
      </c>
      <c r="K136">
        <v>67.3</v>
      </c>
      <c r="L136">
        <v>-3.5</v>
      </c>
      <c r="M136">
        <v>2.6</v>
      </c>
      <c r="N136">
        <v>-4.5999999999999996</v>
      </c>
      <c r="O136">
        <v>-1</v>
      </c>
      <c r="P136">
        <v>49.2</v>
      </c>
      <c r="Q136">
        <v>-1.7</v>
      </c>
      <c r="R136">
        <v>114.6</v>
      </c>
      <c r="S136">
        <v>35</v>
      </c>
      <c r="T136">
        <v>31.8</v>
      </c>
      <c r="U136">
        <v>38.1</v>
      </c>
      <c r="V136">
        <v>30.2</v>
      </c>
      <c r="W136">
        <v>52.2</v>
      </c>
      <c r="X136">
        <v>24.7</v>
      </c>
      <c r="Y136">
        <v>31.2</v>
      </c>
      <c r="Z136">
        <v>22</v>
      </c>
      <c r="AA136">
        <v>33.6</v>
      </c>
      <c r="AB136">
        <v>68.900000000000006</v>
      </c>
      <c r="AC136">
        <v>-5.5</v>
      </c>
      <c r="AD136">
        <v>-1.2</v>
      </c>
      <c r="AE136">
        <v>0.7</v>
      </c>
      <c r="AF136">
        <v>113.4</v>
      </c>
      <c r="AG136">
        <v>91.2</v>
      </c>
      <c r="AH136">
        <v>-24.7</v>
      </c>
      <c r="AI136">
        <v>15.3</v>
      </c>
    </row>
    <row r="137" spans="1:35" x14ac:dyDescent="0.25">
      <c r="A137">
        <v>23069</v>
      </c>
      <c r="B137">
        <v>50.1</v>
      </c>
      <c r="C137">
        <v>30.8</v>
      </c>
      <c r="D137">
        <v>42.8</v>
      </c>
      <c r="E137">
        <v>30.9</v>
      </c>
      <c r="F137">
        <v>53.5</v>
      </c>
      <c r="G137">
        <v>24.7</v>
      </c>
      <c r="H137">
        <v>45.2</v>
      </c>
      <c r="I137">
        <v>22.7</v>
      </c>
      <c r="J137">
        <v>38</v>
      </c>
      <c r="K137">
        <v>67.5</v>
      </c>
      <c r="L137">
        <v>-2.8</v>
      </c>
      <c r="M137">
        <v>2.9</v>
      </c>
      <c r="N137">
        <v>-4.8</v>
      </c>
      <c r="O137">
        <v>-0.3</v>
      </c>
      <c r="P137">
        <v>49.2</v>
      </c>
      <c r="Q137">
        <v>-1</v>
      </c>
      <c r="R137">
        <v>115.7</v>
      </c>
      <c r="S137">
        <v>35.299999999999997</v>
      </c>
      <c r="T137">
        <v>31.6</v>
      </c>
      <c r="U137">
        <v>38.6</v>
      </c>
      <c r="V137">
        <v>30.8</v>
      </c>
      <c r="W137">
        <v>55.3</v>
      </c>
      <c r="X137">
        <v>25</v>
      </c>
      <c r="Y137">
        <v>31.6</v>
      </c>
      <c r="Z137">
        <v>22.7</v>
      </c>
      <c r="AA137">
        <v>33.299999999999997</v>
      </c>
      <c r="AB137">
        <v>69</v>
      </c>
      <c r="AC137">
        <v>-3</v>
      </c>
      <c r="AD137">
        <v>-1.2</v>
      </c>
      <c r="AE137">
        <v>0.7</v>
      </c>
      <c r="AF137">
        <v>110.5</v>
      </c>
      <c r="AG137">
        <v>91</v>
      </c>
      <c r="AH137">
        <v>-24.4</v>
      </c>
      <c r="AI137">
        <v>14.4</v>
      </c>
    </row>
    <row r="138" spans="1:35" x14ac:dyDescent="0.25">
      <c r="A138">
        <v>23103</v>
      </c>
      <c r="B138">
        <v>50.6</v>
      </c>
      <c r="C138">
        <v>31.3</v>
      </c>
      <c r="D138">
        <v>42.2</v>
      </c>
      <c r="E138">
        <v>30.5</v>
      </c>
      <c r="F138">
        <v>54.7</v>
      </c>
      <c r="G138">
        <v>25</v>
      </c>
      <c r="H138">
        <v>39.4</v>
      </c>
      <c r="I138">
        <v>24.1</v>
      </c>
      <c r="J138">
        <v>32.1</v>
      </c>
      <c r="K138">
        <v>67.3</v>
      </c>
      <c r="L138">
        <v>-3.5</v>
      </c>
      <c r="M138">
        <v>2.9</v>
      </c>
      <c r="N138">
        <v>-4.8</v>
      </c>
      <c r="O138">
        <v>-0.1</v>
      </c>
      <c r="P138">
        <v>49.2</v>
      </c>
      <c r="Q138">
        <v>-1.1000000000000001</v>
      </c>
      <c r="R138">
        <v>116.2</v>
      </c>
      <c r="S138">
        <v>35</v>
      </c>
      <c r="T138">
        <v>31.6</v>
      </c>
      <c r="U138">
        <v>37.9</v>
      </c>
      <c r="V138">
        <v>30.6</v>
      </c>
      <c r="W138">
        <v>52.5</v>
      </c>
      <c r="X138">
        <v>25.5</v>
      </c>
      <c r="Y138">
        <v>32.6</v>
      </c>
      <c r="Z138">
        <v>21.4</v>
      </c>
      <c r="AA138">
        <v>33.9</v>
      </c>
      <c r="AB138">
        <v>68.900000000000006</v>
      </c>
      <c r="AC138">
        <v>-3.2</v>
      </c>
      <c r="AD138">
        <v>-1.2</v>
      </c>
      <c r="AE138">
        <v>0.7</v>
      </c>
      <c r="AF138">
        <v>113.7</v>
      </c>
      <c r="AG138">
        <v>91</v>
      </c>
      <c r="AH138">
        <v>-23.2</v>
      </c>
      <c r="AI138">
        <v>20.5</v>
      </c>
    </row>
    <row r="139" spans="1:35" x14ac:dyDescent="0.25">
      <c r="A139">
        <v>23137</v>
      </c>
      <c r="B139">
        <v>51.2</v>
      </c>
      <c r="C139">
        <v>32.1</v>
      </c>
      <c r="D139">
        <v>39.4</v>
      </c>
      <c r="E139">
        <v>30.5</v>
      </c>
      <c r="F139">
        <v>55.4</v>
      </c>
      <c r="G139">
        <v>26</v>
      </c>
      <c r="H139">
        <v>43</v>
      </c>
      <c r="I139">
        <v>22.7</v>
      </c>
      <c r="J139">
        <v>31.2</v>
      </c>
      <c r="K139">
        <v>67.3</v>
      </c>
      <c r="L139">
        <v>-3.9</v>
      </c>
      <c r="M139">
        <v>2.6</v>
      </c>
      <c r="N139">
        <v>-4.8</v>
      </c>
      <c r="O139">
        <v>-1</v>
      </c>
      <c r="P139">
        <v>49.2</v>
      </c>
      <c r="Q139">
        <v>-2.4</v>
      </c>
      <c r="R139">
        <v>117</v>
      </c>
      <c r="S139">
        <v>26.7</v>
      </c>
      <c r="T139">
        <v>31.8</v>
      </c>
      <c r="U139">
        <v>38.6</v>
      </c>
      <c r="V139">
        <v>30.8</v>
      </c>
      <c r="W139">
        <v>54.9</v>
      </c>
      <c r="X139">
        <v>25.2</v>
      </c>
      <c r="Y139">
        <v>32.4</v>
      </c>
      <c r="Z139">
        <v>21.6</v>
      </c>
      <c r="AA139">
        <v>33.200000000000003</v>
      </c>
      <c r="AB139">
        <v>68.900000000000006</v>
      </c>
      <c r="AC139">
        <v>8.3000000000000007</v>
      </c>
      <c r="AD139">
        <v>-1.2</v>
      </c>
      <c r="AE139">
        <v>0.5</v>
      </c>
      <c r="AF139">
        <v>113.5</v>
      </c>
      <c r="AG139">
        <v>91</v>
      </c>
      <c r="AH139">
        <v>-26</v>
      </c>
      <c r="AI139">
        <v>15.1</v>
      </c>
    </row>
    <row r="140" spans="1:35" x14ac:dyDescent="0.25">
      <c r="A140">
        <v>23172</v>
      </c>
      <c r="B140">
        <v>50</v>
      </c>
      <c r="C140">
        <v>31.1</v>
      </c>
      <c r="D140">
        <v>37.4</v>
      </c>
      <c r="E140">
        <v>30.8</v>
      </c>
      <c r="F140">
        <v>54.8</v>
      </c>
      <c r="G140">
        <v>24.3</v>
      </c>
      <c r="H140">
        <v>42</v>
      </c>
      <c r="I140">
        <v>22.5</v>
      </c>
      <c r="J140">
        <v>35.4</v>
      </c>
      <c r="K140">
        <v>67.3</v>
      </c>
      <c r="L140">
        <v>-4.5999999999999996</v>
      </c>
      <c r="M140">
        <v>2.6</v>
      </c>
      <c r="N140">
        <v>-4.8</v>
      </c>
      <c r="O140">
        <v>-0.9</v>
      </c>
      <c r="P140">
        <v>49.4</v>
      </c>
      <c r="Q140">
        <v>-0.9</v>
      </c>
      <c r="R140">
        <v>116.1</v>
      </c>
      <c r="S140">
        <v>34.700000000000003</v>
      </c>
      <c r="T140">
        <v>31.1</v>
      </c>
      <c r="U140">
        <v>38.6</v>
      </c>
      <c r="V140">
        <v>30.7</v>
      </c>
      <c r="W140">
        <v>61.5</v>
      </c>
      <c r="X140">
        <v>25.5</v>
      </c>
      <c r="Y140">
        <v>32.9</v>
      </c>
      <c r="Z140">
        <v>23</v>
      </c>
      <c r="AA140">
        <v>34.5</v>
      </c>
      <c r="AB140">
        <v>69</v>
      </c>
      <c r="AC140">
        <v>-2.9</v>
      </c>
      <c r="AD140">
        <v>-1.2</v>
      </c>
      <c r="AE140">
        <v>0.7</v>
      </c>
      <c r="AF140">
        <v>112.6</v>
      </c>
      <c r="AG140">
        <v>91.2</v>
      </c>
      <c r="AH140">
        <v>-25.9</v>
      </c>
      <c r="AI140">
        <v>15.7</v>
      </c>
    </row>
    <row r="141" spans="1:35" x14ac:dyDescent="0.25">
      <c r="A141">
        <v>23207</v>
      </c>
      <c r="B141">
        <v>50.8</v>
      </c>
      <c r="C141">
        <v>31.5</v>
      </c>
      <c r="D141">
        <v>41.6</v>
      </c>
      <c r="E141">
        <v>30.9</v>
      </c>
      <c r="F141">
        <v>53.6</v>
      </c>
      <c r="G141">
        <v>24.3</v>
      </c>
      <c r="H141">
        <v>47.2</v>
      </c>
      <c r="I141">
        <v>22.7</v>
      </c>
      <c r="J141">
        <v>34</v>
      </c>
      <c r="K141">
        <v>67.3</v>
      </c>
      <c r="L141">
        <v>-4.3</v>
      </c>
      <c r="M141">
        <v>2.6</v>
      </c>
      <c r="N141">
        <v>-4.8</v>
      </c>
      <c r="O141">
        <v>-1.3</v>
      </c>
      <c r="P141">
        <v>49.4</v>
      </c>
      <c r="Q141">
        <v>-1.4</v>
      </c>
      <c r="R141">
        <v>116.2</v>
      </c>
      <c r="S141">
        <v>34.200000000000003</v>
      </c>
      <c r="T141">
        <v>30.5</v>
      </c>
      <c r="U141">
        <v>40.5</v>
      </c>
      <c r="V141">
        <v>30.8</v>
      </c>
      <c r="W141">
        <v>56.2</v>
      </c>
      <c r="X141">
        <v>23.7</v>
      </c>
      <c r="Y141">
        <v>33</v>
      </c>
      <c r="Z141">
        <v>23.4</v>
      </c>
      <c r="AA141">
        <v>29.7</v>
      </c>
      <c r="AB141">
        <v>69.2</v>
      </c>
      <c r="AC141">
        <v>-5.3</v>
      </c>
      <c r="AD141">
        <v>-1.2</v>
      </c>
      <c r="AE141">
        <v>0.7</v>
      </c>
      <c r="AF141">
        <v>112.8</v>
      </c>
      <c r="AG141">
        <v>91</v>
      </c>
      <c r="AH141">
        <v>-23.9</v>
      </c>
      <c r="AI141">
        <v>16.2</v>
      </c>
    </row>
    <row r="142" spans="1:35" x14ac:dyDescent="0.25">
      <c r="A142">
        <v>23243</v>
      </c>
      <c r="B142">
        <v>50.8</v>
      </c>
      <c r="C142">
        <v>31</v>
      </c>
      <c r="D142">
        <v>43.4</v>
      </c>
      <c r="E142">
        <v>31</v>
      </c>
      <c r="F142">
        <v>55</v>
      </c>
      <c r="G142">
        <v>24.7</v>
      </c>
      <c r="H142">
        <v>45.4</v>
      </c>
      <c r="I142">
        <v>21.4</v>
      </c>
      <c r="J142">
        <v>33.6</v>
      </c>
      <c r="K142">
        <v>68.2</v>
      </c>
      <c r="L142">
        <v>-3</v>
      </c>
      <c r="M142">
        <v>2.6</v>
      </c>
      <c r="N142">
        <v>-4.5999999999999996</v>
      </c>
      <c r="O142">
        <v>0.5</v>
      </c>
      <c r="P142">
        <v>49.4</v>
      </c>
      <c r="Q142">
        <v>-1.9</v>
      </c>
      <c r="R142">
        <v>117.3</v>
      </c>
      <c r="S142">
        <v>33.9</v>
      </c>
      <c r="T142">
        <v>31.9</v>
      </c>
      <c r="U142">
        <v>35.299999999999997</v>
      </c>
      <c r="V142">
        <v>30.9</v>
      </c>
      <c r="W142">
        <v>53.6</v>
      </c>
      <c r="X142">
        <v>25.5</v>
      </c>
      <c r="Y142">
        <v>34.1</v>
      </c>
      <c r="Z142">
        <v>23.6</v>
      </c>
      <c r="AA142">
        <v>30.3</v>
      </c>
      <c r="AB142">
        <v>69.599999999999994</v>
      </c>
      <c r="AC142">
        <v>1.3</v>
      </c>
      <c r="AD142">
        <v>-1.2</v>
      </c>
      <c r="AE142">
        <v>0.7</v>
      </c>
      <c r="AF142">
        <v>113.7</v>
      </c>
      <c r="AG142">
        <v>91</v>
      </c>
      <c r="AH142">
        <v>-24.4</v>
      </c>
      <c r="AI142">
        <v>20.3</v>
      </c>
    </row>
    <row r="143" spans="1:35" x14ac:dyDescent="0.25">
      <c r="A143">
        <v>23277</v>
      </c>
      <c r="B143">
        <v>46.9</v>
      </c>
      <c r="C143">
        <v>31.5</v>
      </c>
      <c r="D143">
        <v>39.4</v>
      </c>
      <c r="E143">
        <v>31</v>
      </c>
      <c r="F143">
        <v>60.7</v>
      </c>
      <c r="G143">
        <v>25</v>
      </c>
      <c r="H143">
        <v>45.2</v>
      </c>
      <c r="I143">
        <v>22</v>
      </c>
      <c r="J143">
        <v>33.9</v>
      </c>
      <c r="K143">
        <v>68.599999999999994</v>
      </c>
      <c r="L143">
        <v>-5.2</v>
      </c>
      <c r="M143">
        <v>2.6</v>
      </c>
      <c r="N143">
        <v>-4.8</v>
      </c>
      <c r="O143">
        <v>0.5</v>
      </c>
      <c r="P143">
        <v>49.4</v>
      </c>
      <c r="Q143">
        <v>-1.3</v>
      </c>
      <c r="R143">
        <v>116.1</v>
      </c>
      <c r="S143">
        <v>33</v>
      </c>
      <c r="T143">
        <v>30</v>
      </c>
      <c r="U143">
        <v>37.799999999999997</v>
      </c>
      <c r="V143">
        <v>31</v>
      </c>
      <c r="W143">
        <v>48.7</v>
      </c>
      <c r="X143">
        <v>25.5</v>
      </c>
      <c r="Y143">
        <v>32.799999999999997</v>
      </c>
      <c r="Z143">
        <v>22</v>
      </c>
      <c r="AA143">
        <v>29.1</v>
      </c>
      <c r="AB143">
        <v>69.900000000000006</v>
      </c>
      <c r="AC143">
        <v>-3.1</v>
      </c>
      <c r="AD143">
        <v>-1.2</v>
      </c>
      <c r="AE143">
        <v>0.7</v>
      </c>
      <c r="AF143">
        <v>113.2</v>
      </c>
      <c r="AG143">
        <v>91.2</v>
      </c>
      <c r="AH143">
        <v>-24.6</v>
      </c>
      <c r="AI143">
        <v>15.7</v>
      </c>
    </row>
    <row r="144" spans="1:35" x14ac:dyDescent="0.25">
      <c r="A144">
        <v>23310</v>
      </c>
      <c r="B144">
        <v>49.3</v>
      </c>
      <c r="C144">
        <v>30.2</v>
      </c>
      <c r="D144">
        <v>42.3</v>
      </c>
      <c r="E144">
        <v>30.9</v>
      </c>
      <c r="F144">
        <v>52.1</v>
      </c>
      <c r="G144">
        <v>23.7</v>
      </c>
      <c r="H144">
        <v>37.200000000000003</v>
      </c>
      <c r="I144">
        <v>22.3</v>
      </c>
      <c r="J144">
        <v>31.9</v>
      </c>
      <c r="K144">
        <v>69.099999999999994</v>
      </c>
      <c r="L144">
        <v>-2.5</v>
      </c>
      <c r="M144">
        <v>2.6</v>
      </c>
      <c r="N144">
        <v>-4.8</v>
      </c>
      <c r="O144">
        <v>-0.5</v>
      </c>
      <c r="P144">
        <v>49.2</v>
      </c>
      <c r="Q144">
        <v>-1.2</v>
      </c>
      <c r="R144">
        <v>117</v>
      </c>
      <c r="S144">
        <v>34.1</v>
      </c>
      <c r="T144">
        <v>29.7</v>
      </c>
      <c r="U144">
        <v>37.9</v>
      </c>
      <c r="V144">
        <v>30.9</v>
      </c>
      <c r="W144">
        <v>56.1</v>
      </c>
      <c r="X144">
        <v>25.5</v>
      </c>
      <c r="Y144">
        <v>34</v>
      </c>
      <c r="Z144">
        <v>23</v>
      </c>
      <c r="AA144">
        <v>33.200000000000003</v>
      </c>
      <c r="AB144">
        <v>70</v>
      </c>
      <c r="AC144">
        <v>-0.5</v>
      </c>
      <c r="AD144">
        <v>-1.2</v>
      </c>
      <c r="AE144">
        <v>0.7</v>
      </c>
      <c r="AF144">
        <v>111.7</v>
      </c>
      <c r="AG144">
        <v>91</v>
      </c>
      <c r="AH144">
        <v>-24.1</v>
      </c>
      <c r="AI144">
        <v>16.2</v>
      </c>
    </row>
    <row r="145" spans="1:35" x14ac:dyDescent="0.25">
      <c r="A145">
        <v>23345</v>
      </c>
      <c r="B145">
        <v>49.2</v>
      </c>
      <c r="C145">
        <v>29.8</v>
      </c>
      <c r="D145">
        <v>41</v>
      </c>
      <c r="E145">
        <v>31.2</v>
      </c>
      <c r="F145">
        <v>52.1</v>
      </c>
      <c r="G145">
        <v>25.2</v>
      </c>
      <c r="H145">
        <v>46.7</v>
      </c>
      <c r="I145">
        <v>22.7</v>
      </c>
      <c r="J145">
        <v>32.5</v>
      </c>
      <c r="K145">
        <v>69.2</v>
      </c>
      <c r="L145">
        <v>-4.9000000000000004</v>
      </c>
      <c r="M145">
        <v>2.6</v>
      </c>
      <c r="N145">
        <v>-4.5999999999999996</v>
      </c>
      <c r="O145">
        <v>-1.2</v>
      </c>
      <c r="P145">
        <v>49.2</v>
      </c>
      <c r="Q145">
        <v>-0.9</v>
      </c>
      <c r="R145">
        <v>116.3</v>
      </c>
      <c r="S145">
        <v>30.6</v>
      </c>
      <c r="T145">
        <v>29.4</v>
      </c>
      <c r="U145">
        <v>26.3</v>
      </c>
      <c r="V145">
        <v>30.1</v>
      </c>
      <c r="W145">
        <v>52</v>
      </c>
      <c r="X145">
        <v>25</v>
      </c>
      <c r="Y145">
        <v>32.9</v>
      </c>
      <c r="Z145">
        <v>21.8</v>
      </c>
      <c r="AA145">
        <v>26.9</v>
      </c>
      <c r="AB145">
        <v>70</v>
      </c>
      <c r="AC145">
        <v>-3.5</v>
      </c>
      <c r="AD145">
        <v>-1.2</v>
      </c>
      <c r="AE145">
        <v>0.7</v>
      </c>
      <c r="AF145">
        <v>112.8</v>
      </c>
      <c r="AG145">
        <v>91</v>
      </c>
      <c r="AH145">
        <v>-23.6</v>
      </c>
      <c r="AI145">
        <v>13.7</v>
      </c>
    </row>
    <row r="146" spans="1:35" x14ac:dyDescent="0.25">
      <c r="A146">
        <v>23380</v>
      </c>
      <c r="B146">
        <v>55.5</v>
      </c>
      <c r="C146">
        <v>28.4</v>
      </c>
      <c r="D146">
        <v>42</v>
      </c>
      <c r="E146">
        <v>30.9</v>
      </c>
      <c r="F146">
        <v>52</v>
      </c>
      <c r="G146">
        <v>25.2</v>
      </c>
      <c r="H146">
        <v>42.7</v>
      </c>
      <c r="I146">
        <v>21.4</v>
      </c>
      <c r="J146">
        <v>32.9</v>
      </c>
      <c r="K146">
        <v>69.2</v>
      </c>
      <c r="L146">
        <v>-3.6</v>
      </c>
      <c r="M146">
        <v>2.6</v>
      </c>
      <c r="N146">
        <v>-4.5999999999999996</v>
      </c>
      <c r="O146">
        <v>-0.3</v>
      </c>
      <c r="P146">
        <v>49.2</v>
      </c>
      <c r="Q146">
        <v>-0.5</v>
      </c>
      <c r="R146">
        <v>116.5</v>
      </c>
      <c r="S146">
        <v>31.5</v>
      </c>
      <c r="T146">
        <v>30.3</v>
      </c>
      <c r="U146">
        <v>27.9</v>
      </c>
      <c r="V146">
        <v>30.5</v>
      </c>
      <c r="W146">
        <v>46.1</v>
      </c>
      <c r="X146">
        <v>26.7</v>
      </c>
      <c r="Y146">
        <v>32.700000000000003</v>
      </c>
      <c r="Z146">
        <v>22</v>
      </c>
      <c r="AA146">
        <v>25.7</v>
      </c>
      <c r="AB146">
        <v>70</v>
      </c>
      <c r="AC146">
        <v>-3.2</v>
      </c>
      <c r="AD146">
        <v>-1.2</v>
      </c>
      <c r="AE146">
        <v>0.7</v>
      </c>
      <c r="AF146">
        <v>113.2</v>
      </c>
      <c r="AG146">
        <v>91.2</v>
      </c>
      <c r="AH146">
        <v>-25.5</v>
      </c>
      <c r="AI146">
        <v>14.6</v>
      </c>
    </row>
    <row r="147" spans="1:35" x14ac:dyDescent="0.25">
      <c r="A147">
        <v>23415</v>
      </c>
      <c r="B147">
        <v>47</v>
      </c>
      <c r="C147">
        <v>29.8</v>
      </c>
      <c r="D147">
        <v>46.2</v>
      </c>
      <c r="E147">
        <v>30.5</v>
      </c>
      <c r="F147">
        <v>45.5</v>
      </c>
      <c r="G147">
        <v>25.7</v>
      </c>
      <c r="H147">
        <v>45.5</v>
      </c>
      <c r="I147">
        <v>22.3</v>
      </c>
      <c r="J147">
        <v>35.6</v>
      </c>
      <c r="K147">
        <v>69.099999999999994</v>
      </c>
      <c r="L147">
        <v>-5.3</v>
      </c>
      <c r="M147">
        <v>2.6</v>
      </c>
      <c r="N147">
        <v>-4.8</v>
      </c>
      <c r="O147">
        <v>-0.9</v>
      </c>
      <c r="P147">
        <v>49.2</v>
      </c>
      <c r="Q147">
        <v>-1</v>
      </c>
      <c r="R147">
        <v>117.7</v>
      </c>
      <c r="S147">
        <v>32.700000000000003</v>
      </c>
      <c r="T147">
        <v>30.2</v>
      </c>
      <c r="U147">
        <v>35.6</v>
      </c>
      <c r="V147">
        <v>30.8</v>
      </c>
      <c r="W147">
        <v>46.2</v>
      </c>
      <c r="X147">
        <v>25</v>
      </c>
      <c r="Y147">
        <v>33.5</v>
      </c>
      <c r="Z147">
        <v>23</v>
      </c>
      <c r="AA147">
        <v>34.700000000000003</v>
      </c>
      <c r="AB147">
        <v>70</v>
      </c>
      <c r="AC147">
        <v>-2.5</v>
      </c>
      <c r="AD147">
        <v>-1.4</v>
      </c>
      <c r="AE147">
        <v>0.7</v>
      </c>
      <c r="AF147">
        <v>112.8</v>
      </c>
      <c r="AG147">
        <v>91</v>
      </c>
      <c r="AH147">
        <v>-24.7</v>
      </c>
      <c r="AI147">
        <v>14.2</v>
      </c>
    </row>
    <row r="148" spans="1:35" x14ac:dyDescent="0.25">
      <c r="A148">
        <v>23450</v>
      </c>
      <c r="B148">
        <v>58.9</v>
      </c>
      <c r="C148">
        <v>30.3</v>
      </c>
      <c r="D148">
        <v>41</v>
      </c>
      <c r="E148">
        <v>31</v>
      </c>
      <c r="F148">
        <v>53.3</v>
      </c>
      <c r="G148">
        <v>23.7</v>
      </c>
      <c r="H148">
        <v>45</v>
      </c>
      <c r="I148">
        <v>21.6</v>
      </c>
      <c r="J148">
        <v>30.8</v>
      </c>
      <c r="K148">
        <v>69.099999999999994</v>
      </c>
      <c r="L148">
        <v>-3.2</v>
      </c>
      <c r="M148">
        <v>2.6</v>
      </c>
      <c r="N148">
        <v>-4.8</v>
      </c>
      <c r="O148">
        <v>-0.4</v>
      </c>
      <c r="P148">
        <v>49.4</v>
      </c>
      <c r="Q148">
        <v>-1.5</v>
      </c>
      <c r="R148">
        <v>117.6</v>
      </c>
      <c r="S148">
        <v>20</v>
      </c>
      <c r="T148">
        <v>30.5</v>
      </c>
      <c r="U148">
        <v>37.700000000000003</v>
      </c>
      <c r="V148">
        <v>30.5</v>
      </c>
      <c r="W148">
        <v>52.2</v>
      </c>
      <c r="X148">
        <v>24.7</v>
      </c>
      <c r="Y148">
        <v>31.5</v>
      </c>
      <c r="Z148">
        <v>22</v>
      </c>
      <c r="AA148">
        <v>28.2</v>
      </c>
      <c r="AB148">
        <v>70</v>
      </c>
      <c r="AC148">
        <v>-3.3</v>
      </c>
      <c r="AD148">
        <v>-1.2</v>
      </c>
      <c r="AE148">
        <v>0.7</v>
      </c>
      <c r="AF148">
        <v>112.1</v>
      </c>
      <c r="AG148">
        <v>91</v>
      </c>
      <c r="AH148">
        <v>-23.9</v>
      </c>
      <c r="AI148">
        <v>16.600000000000001</v>
      </c>
    </row>
    <row r="149" spans="1:35" x14ac:dyDescent="0.25">
      <c r="A149">
        <v>23485</v>
      </c>
      <c r="B149">
        <v>49.8</v>
      </c>
      <c r="C149">
        <v>29.7</v>
      </c>
      <c r="D149">
        <v>42.1</v>
      </c>
      <c r="E149">
        <v>30.6</v>
      </c>
      <c r="F149">
        <v>50.9</v>
      </c>
      <c r="G149">
        <v>24.3</v>
      </c>
      <c r="H149">
        <v>40.6</v>
      </c>
      <c r="I149">
        <v>23.6</v>
      </c>
      <c r="J149">
        <v>31.5</v>
      </c>
      <c r="K149">
        <v>69.099999999999994</v>
      </c>
      <c r="L149">
        <v>-2.8</v>
      </c>
      <c r="M149">
        <v>2.6</v>
      </c>
      <c r="N149">
        <v>-4.8</v>
      </c>
      <c r="O149">
        <v>0.1</v>
      </c>
      <c r="P149">
        <v>49.2</v>
      </c>
      <c r="Q149">
        <v>-1.4</v>
      </c>
      <c r="R149">
        <v>117.2</v>
      </c>
      <c r="S149">
        <v>33.4</v>
      </c>
      <c r="T149">
        <v>30</v>
      </c>
      <c r="U149">
        <v>38.200000000000003</v>
      </c>
      <c r="V149">
        <v>30.9</v>
      </c>
      <c r="W149">
        <v>51.3</v>
      </c>
      <c r="X149">
        <v>24.7</v>
      </c>
      <c r="Y149">
        <v>29.1</v>
      </c>
      <c r="Z149">
        <v>21.6</v>
      </c>
      <c r="AA149">
        <v>32.799999999999997</v>
      </c>
      <c r="AB149">
        <v>69.900000000000006</v>
      </c>
      <c r="AC149">
        <v>-5.6</v>
      </c>
      <c r="AD149">
        <v>-1.2</v>
      </c>
      <c r="AE149">
        <v>0.7</v>
      </c>
      <c r="AF149">
        <v>112.4</v>
      </c>
      <c r="AG149">
        <v>91.2</v>
      </c>
      <c r="AH149">
        <v>-24.6</v>
      </c>
      <c r="AI149">
        <v>16.8</v>
      </c>
    </row>
    <row r="150" spans="1:35" x14ac:dyDescent="0.25">
      <c r="A150">
        <v>23520</v>
      </c>
      <c r="B150">
        <v>44.6</v>
      </c>
      <c r="C150">
        <v>30.3</v>
      </c>
      <c r="D150">
        <v>42.5</v>
      </c>
      <c r="E150">
        <v>30.8</v>
      </c>
      <c r="F150">
        <v>48.1</v>
      </c>
      <c r="G150">
        <v>24.3</v>
      </c>
      <c r="H150">
        <v>45.4</v>
      </c>
      <c r="I150">
        <v>23.2</v>
      </c>
      <c r="J150">
        <v>36.1</v>
      </c>
      <c r="K150">
        <v>69.2</v>
      </c>
      <c r="L150">
        <v>-2.9</v>
      </c>
      <c r="M150">
        <v>2.6</v>
      </c>
      <c r="N150">
        <v>-4.8</v>
      </c>
      <c r="O150">
        <v>-0.4</v>
      </c>
      <c r="P150">
        <v>49.2</v>
      </c>
      <c r="Q150">
        <v>2.4</v>
      </c>
      <c r="R150">
        <v>117.8</v>
      </c>
      <c r="S150">
        <v>32.6</v>
      </c>
      <c r="T150">
        <v>30.5</v>
      </c>
      <c r="U150">
        <v>38.6</v>
      </c>
      <c r="V150">
        <v>30.8</v>
      </c>
      <c r="W150">
        <v>51.3</v>
      </c>
      <c r="X150">
        <v>25</v>
      </c>
      <c r="Y150">
        <v>34.299999999999997</v>
      </c>
      <c r="Z150">
        <v>23.4</v>
      </c>
      <c r="AA150">
        <v>33.6</v>
      </c>
      <c r="AB150">
        <v>69.900000000000006</v>
      </c>
      <c r="AC150">
        <v>-2.8</v>
      </c>
      <c r="AD150">
        <v>-1.2</v>
      </c>
      <c r="AE150">
        <v>0.7</v>
      </c>
      <c r="AF150">
        <v>112.5</v>
      </c>
      <c r="AG150">
        <v>91.2</v>
      </c>
      <c r="AH150">
        <v>-23.6</v>
      </c>
      <c r="AI150">
        <v>15.1</v>
      </c>
    </row>
    <row r="151" spans="1:35" x14ac:dyDescent="0.25">
      <c r="A151">
        <v>23555</v>
      </c>
      <c r="B151">
        <v>55</v>
      </c>
      <c r="C151">
        <v>30.2</v>
      </c>
      <c r="D151">
        <v>39</v>
      </c>
      <c r="E151">
        <v>30.8</v>
      </c>
      <c r="F151">
        <v>52.3</v>
      </c>
      <c r="G151">
        <v>25</v>
      </c>
      <c r="H151">
        <v>40.799999999999997</v>
      </c>
      <c r="I151">
        <v>22.3</v>
      </c>
      <c r="J151">
        <v>28.2</v>
      </c>
      <c r="K151">
        <v>69.099999999999994</v>
      </c>
      <c r="L151">
        <v>-4.5</v>
      </c>
      <c r="M151">
        <v>2.4</v>
      </c>
      <c r="N151">
        <v>-4.8</v>
      </c>
      <c r="O151">
        <v>-0.3</v>
      </c>
      <c r="P151">
        <v>49.4</v>
      </c>
      <c r="Q151">
        <v>-1.5</v>
      </c>
      <c r="R151">
        <v>115.8</v>
      </c>
      <c r="S151">
        <v>32.200000000000003</v>
      </c>
      <c r="T151">
        <v>30.3</v>
      </c>
      <c r="U151">
        <v>36.6</v>
      </c>
      <c r="V151">
        <v>30.2</v>
      </c>
      <c r="W151">
        <v>49.5</v>
      </c>
      <c r="X151">
        <v>23.7</v>
      </c>
      <c r="Y151">
        <v>33.6</v>
      </c>
      <c r="Z151">
        <v>23</v>
      </c>
      <c r="AA151">
        <v>35.6</v>
      </c>
      <c r="AB151">
        <v>70.099999999999994</v>
      </c>
      <c r="AC151">
        <v>-3.1</v>
      </c>
      <c r="AD151">
        <v>-1.2</v>
      </c>
      <c r="AE151">
        <v>0.7</v>
      </c>
      <c r="AF151">
        <v>113.2</v>
      </c>
      <c r="AG151">
        <v>91.2</v>
      </c>
      <c r="AH151">
        <v>-22.6</v>
      </c>
      <c r="AI151">
        <v>15.5</v>
      </c>
    </row>
    <row r="152" spans="1:35" x14ac:dyDescent="0.25">
      <c r="A152">
        <v>23590</v>
      </c>
      <c r="B152">
        <v>49.5</v>
      </c>
      <c r="C152">
        <v>29.8</v>
      </c>
      <c r="D152">
        <v>43</v>
      </c>
      <c r="E152">
        <v>30.9</v>
      </c>
      <c r="F152">
        <v>51.2</v>
      </c>
      <c r="G152">
        <v>26</v>
      </c>
      <c r="H152">
        <v>45.9</v>
      </c>
      <c r="I152">
        <v>18.8</v>
      </c>
      <c r="J152">
        <v>33.299999999999997</v>
      </c>
      <c r="K152">
        <v>69</v>
      </c>
      <c r="L152">
        <v>3.9</v>
      </c>
      <c r="M152">
        <v>2.6</v>
      </c>
      <c r="N152">
        <v>-4.8</v>
      </c>
      <c r="O152">
        <v>-0.5</v>
      </c>
      <c r="P152">
        <v>49.4</v>
      </c>
      <c r="Q152">
        <v>-1</v>
      </c>
      <c r="R152">
        <v>117.1</v>
      </c>
      <c r="S152">
        <v>33.9</v>
      </c>
      <c r="T152">
        <v>30</v>
      </c>
      <c r="U152">
        <v>38.4</v>
      </c>
      <c r="V152">
        <v>30.9</v>
      </c>
      <c r="W152">
        <v>58.3</v>
      </c>
      <c r="X152">
        <v>22.7</v>
      </c>
      <c r="Y152">
        <v>33.5</v>
      </c>
      <c r="Z152">
        <v>22.3</v>
      </c>
      <c r="AA152">
        <v>34.6</v>
      </c>
      <c r="AB152">
        <v>70.099999999999994</v>
      </c>
      <c r="AC152">
        <v>-3.2</v>
      </c>
      <c r="AD152">
        <v>-1.2</v>
      </c>
      <c r="AE152">
        <v>0.7</v>
      </c>
      <c r="AF152">
        <v>111.8</v>
      </c>
      <c r="AG152">
        <v>91.2</v>
      </c>
      <c r="AH152">
        <v>-24</v>
      </c>
      <c r="AI152">
        <v>15.1</v>
      </c>
    </row>
    <row r="153" spans="1:35" x14ac:dyDescent="0.25">
      <c r="A153">
        <v>23625</v>
      </c>
      <c r="B153">
        <v>59</v>
      </c>
      <c r="C153">
        <v>29.8</v>
      </c>
      <c r="D153">
        <v>42.6</v>
      </c>
      <c r="E153">
        <v>30.9</v>
      </c>
      <c r="F153">
        <v>50.1</v>
      </c>
      <c r="G153">
        <v>25</v>
      </c>
      <c r="H153">
        <v>45.3</v>
      </c>
      <c r="I153">
        <v>22.3</v>
      </c>
      <c r="J153">
        <v>30.2</v>
      </c>
      <c r="K153">
        <v>69.099999999999994</v>
      </c>
      <c r="L153">
        <v>-5.9</v>
      </c>
      <c r="M153">
        <v>2.6</v>
      </c>
      <c r="N153">
        <v>-4.8</v>
      </c>
      <c r="O153">
        <v>-0.5</v>
      </c>
      <c r="P153">
        <v>49.4</v>
      </c>
      <c r="Q153">
        <v>-1.2</v>
      </c>
      <c r="R153">
        <v>116.1</v>
      </c>
      <c r="S153">
        <v>27.6</v>
      </c>
      <c r="T153">
        <v>29.8</v>
      </c>
      <c r="U153">
        <v>36.6</v>
      </c>
      <c r="V153">
        <v>30.8</v>
      </c>
      <c r="W153">
        <v>51.6</v>
      </c>
      <c r="X153">
        <v>24.7</v>
      </c>
      <c r="Y153">
        <v>28.1</v>
      </c>
      <c r="Z153">
        <v>21.6</v>
      </c>
      <c r="AA153">
        <v>29</v>
      </c>
      <c r="AB153">
        <v>70</v>
      </c>
      <c r="AC153">
        <v>-3.8</v>
      </c>
      <c r="AD153">
        <v>-1.2</v>
      </c>
      <c r="AE153">
        <v>0.7</v>
      </c>
      <c r="AF153">
        <v>108.4</v>
      </c>
      <c r="AG153">
        <v>91.2</v>
      </c>
      <c r="AH153">
        <v>-23.9</v>
      </c>
      <c r="AI153">
        <v>16.399999999999999</v>
      </c>
    </row>
    <row r="154" spans="1:35" x14ac:dyDescent="0.25">
      <c r="A154">
        <v>23658</v>
      </c>
      <c r="B154">
        <v>50</v>
      </c>
      <c r="C154">
        <v>29.8</v>
      </c>
      <c r="D154">
        <v>49.7</v>
      </c>
      <c r="E154">
        <v>30.5</v>
      </c>
      <c r="F154">
        <v>51.6</v>
      </c>
      <c r="G154">
        <v>24.3</v>
      </c>
      <c r="H154">
        <v>43.5</v>
      </c>
      <c r="I154">
        <v>23</v>
      </c>
      <c r="J154">
        <v>31.2</v>
      </c>
      <c r="K154">
        <v>69.099999999999994</v>
      </c>
      <c r="L154">
        <v>-3</v>
      </c>
      <c r="M154">
        <v>2.6</v>
      </c>
      <c r="N154">
        <v>-4.8</v>
      </c>
      <c r="O154">
        <v>0.9</v>
      </c>
      <c r="P154">
        <v>49.4</v>
      </c>
      <c r="Q154">
        <v>-2.6</v>
      </c>
      <c r="R154">
        <v>117.4</v>
      </c>
      <c r="S154">
        <v>34</v>
      </c>
      <c r="T154">
        <v>30.3</v>
      </c>
      <c r="U154">
        <v>37.200000000000003</v>
      </c>
      <c r="V154">
        <v>30.9</v>
      </c>
      <c r="W154">
        <v>52</v>
      </c>
      <c r="X154">
        <v>25.2</v>
      </c>
      <c r="Y154">
        <v>28</v>
      </c>
      <c r="Z154">
        <v>22.3</v>
      </c>
      <c r="AA154">
        <v>31.2</v>
      </c>
      <c r="AB154">
        <v>70</v>
      </c>
      <c r="AC154">
        <v>-2.9</v>
      </c>
      <c r="AD154">
        <v>-1.4</v>
      </c>
      <c r="AE154">
        <v>0.7</v>
      </c>
      <c r="AF154">
        <v>113.4</v>
      </c>
      <c r="AG154">
        <v>91.2</v>
      </c>
      <c r="AH154">
        <v>-25.6</v>
      </c>
      <c r="AI154">
        <v>16.5</v>
      </c>
    </row>
    <row r="155" spans="1:35" x14ac:dyDescent="0.25">
      <c r="A155">
        <v>23692</v>
      </c>
      <c r="B155">
        <v>50</v>
      </c>
      <c r="C155">
        <v>29.7</v>
      </c>
      <c r="D155">
        <v>42.6</v>
      </c>
      <c r="E155">
        <v>31.2</v>
      </c>
      <c r="F155">
        <v>51.3</v>
      </c>
      <c r="G155">
        <v>24.7</v>
      </c>
      <c r="H155">
        <v>55.2</v>
      </c>
      <c r="I155">
        <v>22.3</v>
      </c>
      <c r="J155">
        <v>34.5</v>
      </c>
      <c r="K155">
        <v>69.2</v>
      </c>
      <c r="L155">
        <v>-2.8</v>
      </c>
      <c r="M155">
        <v>2.6</v>
      </c>
      <c r="N155">
        <v>-4.8</v>
      </c>
      <c r="O155">
        <v>0</v>
      </c>
      <c r="P155">
        <v>49.2</v>
      </c>
      <c r="Q155">
        <v>-1.5</v>
      </c>
      <c r="R155">
        <v>116.1</v>
      </c>
      <c r="S155">
        <v>41.6</v>
      </c>
      <c r="T155">
        <v>30.2</v>
      </c>
      <c r="U155">
        <v>39</v>
      </c>
      <c r="V155">
        <v>30.9</v>
      </c>
      <c r="W155">
        <v>52.6</v>
      </c>
      <c r="X155">
        <v>23</v>
      </c>
      <c r="Y155">
        <v>31.2</v>
      </c>
      <c r="Z155">
        <v>22.3</v>
      </c>
      <c r="AA155">
        <v>28.5</v>
      </c>
      <c r="AB155">
        <v>70.099999999999994</v>
      </c>
      <c r="AC155">
        <v>-6.7</v>
      </c>
      <c r="AD155">
        <v>-1.4</v>
      </c>
      <c r="AE155">
        <v>0.7</v>
      </c>
      <c r="AF155">
        <v>112.5</v>
      </c>
      <c r="AG155">
        <v>91.2</v>
      </c>
      <c r="AH155">
        <v>-22.4</v>
      </c>
      <c r="AI155">
        <v>15.9</v>
      </c>
    </row>
    <row r="156" spans="1:35" x14ac:dyDescent="0.25">
      <c r="A156">
        <v>23726</v>
      </c>
      <c r="B156">
        <v>49.4</v>
      </c>
      <c r="C156">
        <v>30.2</v>
      </c>
      <c r="D156">
        <v>42.4</v>
      </c>
      <c r="E156">
        <v>30.6</v>
      </c>
      <c r="F156">
        <v>51.4</v>
      </c>
      <c r="G156">
        <v>25.5</v>
      </c>
      <c r="H156">
        <v>52.5</v>
      </c>
      <c r="I156">
        <v>22.7</v>
      </c>
      <c r="J156">
        <v>33.299999999999997</v>
      </c>
      <c r="K156">
        <v>69.099999999999994</v>
      </c>
      <c r="L156">
        <v>-2.9</v>
      </c>
      <c r="M156">
        <v>2.6</v>
      </c>
      <c r="N156">
        <v>-4.8</v>
      </c>
      <c r="O156">
        <v>0</v>
      </c>
      <c r="P156">
        <v>49.2</v>
      </c>
      <c r="Q156">
        <v>-1.4</v>
      </c>
      <c r="R156">
        <v>116.7</v>
      </c>
      <c r="S156">
        <v>33.4</v>
      </c>
      <c r="T156">
        <v>29.7</v>
      </c>
      <c r="U156">
        <v>38.9</v>
      </c>
      <c r="V156">
        <v>30.9</v>
      </c>
      <c r="W156">
        <v>49.6</v>
      </c>
      <c r="X156">
        <v>24.7</v>
      </c>
      <c r="Y156">
        <v>28.2</v>
      </c>
      <c r="Z156">
        <v>22.5</v>
      </c>
      <c r="AA156">
        <v>31.2</v>
      </c>
      <c r="AB156">
        <v>70.099999999999994</v>
      </c>
      <c r="AC156">
        <v>-2.6</v>
      </c>
      <c r="AD156">
        <v>-1.4</v>
      </c>
      <c r="AE156">
        <v>0.7</v>
      </c>
      <c r="AF156">
        <v>112.4</v>
      </c>
      <c r="AG156">
        <v>90.7</v>
      </c>
      <c r="AH156">
        <v>-24.1</v>
      </c>
      <c r="AI156">
        <v>15.4</v>
      </c>
    </row>
    <row r="157" spans="1:35" x14ac:dyDescent="0.25">
      <c r="A157">
        <v>23760</v>
      </c>
      <c r="B157">
        <v>53</v>
      </c>
      <c r="C157">
        <v>30.3</v>
      </c>
      <c r="D157">
        <v>42.4</v>
      </c>
      <c r="E157">
        <v>31.3</v>
      </c>
      <c r="F157">
        <v>52.1</v>
      </c>
      <c r="G157">
        <v>25.2</v>
      </c>
      <c r="H157">
        <v>45.5</v>
      </c>
      <c r="I157">
        <v>22.3</v>
      </c>
      <c r="J157">
        <v>26.6</v>
      </c>
      <c r="K157">
        <v>69</v>
      </c>
      <c r="L157">
        <v>-4</v>
      </c>
      <c r="M157">
        <v>2.6</v>
      </c>
      <c r="N157">
        <v>-4.8</v>
      </c>
      <c r="O157">
        <v>-0.6</v>
      </c>
      <c r="P157">
        <v>49.2</v>
      </c>
      <c r="Q157">
        <v>-1.1000000000000001</v>
      </c>
      <c r="R157">
        <v>115.9</v>
      </c>
      <c r="S157">
        <v>32.299999999999997</v>
      </c>
      <c r="T157">
        <v>30.5</v>
      </c>
      <c r="U157">
        <v>37.200000000000003</v>
      </c>
      <c r="V157">
        <v>30.3</v>
      </c>
      <c r="W157">
        <v>51</v>
      </c>
      <c r="X157">
        <v>24.3</v>
      </c>
      <c r="Y157">
        <v>27.8</v>
      </c>
      <c r="Z157">
        <v>22.3</v>
      </c>
      <c r="AA157">
        <v>25.9</v>
      </c>
      <c r="AB157">
        <v>69.900000000000006</v>
      </c>
      <c r="AC157">
        <v>-2.7</v>
      </c>
      <c r="AD157">
        <v>-1.2</v>
      </c>
      <c r="AE157">
        <v>0.7</v>
      </c>
      <c r="AF157">
        <v>113.4</v>
      </c>
      <c r="AG157">
        <v>91.2</v>
      </c>
      <c r="AH157">
        <v>-24.5</v>
      </c>
      <c r="AI157">
        <v>14.7</v>
      </c>
    </row>
    <row r="158" spans="1:35" x14ac:dyDescent="0.25">
      <c r="A158">
        <v>23795</v>
      </c>
      <c r="B158">
        <v>45</v>
      </c>
      <c r="C158">
        <v>29.5</v>
      </c>
      <c r="D158">
        <v>42.3</v>
      </c>
      <c r="E158">
        <v>30.8</v>
      </c>
      <c r="F158">
        <v>46.2</v>
      </c>
      <c r="G158">
        <v>24.7</v>
      </c>
      <c r="H158">
        <v>45.7</v>
      </c>
      <c r="I158">
        <v>23</v>
      </c>
      <c r="J158">
        <v>33.5</v>
      </c>
      <c r="K158">
        <v>69.2</v>
      </c>
      <c r="L158">
        <v>-6.4</v>
      </c>
      <c r="M158">
        <v>2.6</v>
      </c>
      <c r="N158">
        <v>-4.8</v>
      </c>
      <c r="O158">
        <v>0</v>
      </c>
      <c r="P158">
        <v>49.2</v>
      </c>
      <c r="Q158">
        <v>-1.2</v>
      </c>
      <c r="R158">
        <v>117.5</v>
      </c>
      <c r="S158">
        <v>29</v>
      </c>
      <c r="T158">
        <v>30.5</v>
      </c>
      <c r="U158">
        <v>42</v>
      </c>
      <c r="V158">
        <v>30.8</v>
      </c>
      <c r="W158">
        <v>51.2</v>
      </c>
      <c r="X158">
        <v>25.5</v>
      </c>
      <c r="Y158">
        <v>32</v>
      </c>
      <c r="Z158">
        <v>21.8</v>
      </c>
      <c r="AA158">
        <v>24.5</v>
      </c>
      <c r="AB158">
        <v>70</v>
      </c>
      <c r="AC158">
        <v>-4.4000000000000004</v>
      </c>
      <c r="AD158">
        <v>-1.4</v>
      </c>
      <c r="AE158">
        <v>0.7</v>
      </c>
      <c r="AF158">
        <v>109</v>
      </c>
      <c r="AG158">
        <v>91.2</v>
      </c>
      <c r="AH158">
        <v>-24</v>
      </c>
      <c r="AI158">
        <v>17</v>
      </c>
    </row>
    <row r="159" spans="1:35" x14ac:dyDescent="0.25">
      <c r="A159">
        <v>23829</v>
      </c>
      <c r="B159">
        <v>46</v>
      </c>
      <c r="C159">
        <v>30.2</v>
      </c>
      <c r="D159">
        <v>42.7</v>
      </c>
      <c r="E159">
        <v>30.9</v>
      </c>
      <c r="F159">
        <v>56.1</v>
      </c>
      <c r="G159">
        <v>25.2</v>
      </c>
      <c r="H159">
        <v>37.4</v>
      </c>
      <c r="I159">
        <v>23.2</v>
      </c>
      <c r="J159">
        <v>30.5</v>
      </c>
      <c r="K159">
        <v>69</v>
      </c>
      <c r="L159">
        <v>-2.6</v>
      </c>
      <c r="M159">
        <v>2.6</v>
      </c>
      <c r="N159">
        <v>-4.5999999999999996</v>
      </c>
      <c r="O159">
        <v>1</v>
      </c>
      <c r="P159">
        <v>49.2</v>
      </c>
      <c r="Q159">
        <v>-1.1000000000000001</v>
      </c>
      <c r="R159">
        <v>115.8</v>
      </c>
      <c r="S159">
        <v>25.9</v>
      </c>
      <c r="T159">
        <v>30.3</v>
      </c>
      <c r="U159">
        <v>38.799999999999997</v>
      </c>
      <c r="V159">
        <v>30.6</v>
      </c>
      <c r="W159">
        <v>50.5</v>
      </c>
      <c r="X159">
        <v>25</v>
      </c>
      <c r="Y159">
        <v>35.1</v>
      </c>
      <c r="Z159">
        <v>23</v>
      </c>
      <c r="AA159">
        <v>31.4</v>
      </c>
      <c r="AB159">
        <v>70</v>
      </c>
      <c r="AC159">
        <v>-2.5</v>
      </c>
      <c r="AD159">
        <v>-1.4</v>
      </c>
      <c r="AE159">
        <v>0.7</v>
      </c>
      <c r="AF159">
        <v>112.8</v>
      </c>
      <c r="AG159">
        <v>91.2</v>
      </c>
      <c r="AH159">
        <v>-25.1</v>
      </c>
      <c r="AI159">
        <v>15.3</v>
      </c>
    </row>
    <row r="160" spans="1:35" x14ac:dyDescent="0.25">
      <c r="A160">
        <v>23864</v>
      </c>
      <c r="B160">
        <v>50.1</v>
      </c>
      <c r="C160">
        <v>30</v>
      </c>
      <c r="D160">
        <v>44.6</v>
      </c>
      <c r="E160">
        <v>30.6</v>
      </c>
      <c r="F160">
        <v>49</v>
      </c>
      <c r="G160">
        <v>26</v>
      </c>
      <c r="H160">
        <v>43.9</v>
      </c>
      <c r="I160">
        <v>23</v>
      </c>
      <c r="J160">
        <v>33</v>
      </c>
      <c r="K160">
        <v>69.099999999999994</v>
      </c>
      <c r="L160">
        <v>-3.1</v>
      </c>
      <c r="M160">
        <v>2.6</v>
      </c>
      <c r="N160">
        <v>-4.5999999999999996</v>
      </c>
      <c r="O160">
        <v>-0.7</v>
      </c>
      <c r="P160">
        <v>49.7</v>
      </c>
      <c r="Q160">
        <v>-1</v>
      </c>
      <c r="R160">
        <v>117.1</v>
      </c>
      <c r="S160">
        <v>33.299999999999997</v>
      </c>
      <c r="T160">
        <v>29.7</v>
      </c>
      <c r="U160">
        <v>35.299999999999997</v>
      </c>
      <c r="V160">
        <v>31.2</v>
      </c>
      <c r="W160">
        <v>56.6</v>
      </c>
      <c r="X160">
        <v>25.5</v>
      </c>
      <c r="Y160">
        <v>33.5</v>
      </c>
      <c r="Z160">
        <v>22.3</v>
      </c>
      <c r="AA160">
        <v>33.4</v>
      </c>
      <c r="AB160">
        <v>70</v>
      </c>
      <c r="AC160">
        <v>-2.8</v>
      </c>
      <c r="AD160">
        <v>-1.2</v>
      </c>
      <c r="AE160">
        <v>0.7</v>
      </c>
      <c r="AF160">
        <v>112.9</v>
      </c>
      <c r="AG160">
        <v>91</v>
      </c>
      <c r="AH160">
        <v>-25</v>
      </c>
      <c r="AI160">
        <v>17.2</v>
      </c>
    </row>
    <row r="161" spans="1:35" x14ac:dyDescent="0.25">
      <c r="A161">
        <v>23899</v>
      </c>
      <c r="B161">
        <v>46.3</v>
      </c>
      <c r="C161">
        <v>31</v>
      </c>
      <c r="D161">
        <v>41.5</v>
      </c>
      <c r="E161">
        <v>30.9</v>
      </c>
      <c r="F161">
        <v>51.9</v>
      </c>
      <c r="G161">
        <v>25.5</v>
      </c>
      <c r="H161">
        <v>45.6</v>
      </c>
      <c r="I161">
        <v>23.2</v>
      </c>
      <c r="J161">
        <v>34.1</v>
      </c>
      <c r="K161">
        <v>69.099999999999994</v>
      </c>
      <c r="L161">
        <v>-5</v>
      </c>
      <c r="M161">
        <v>2.9</v>
      </c>
      <c r="N161">
        <v>-4.8</v>
      </c>
      <c r="O161">
        <v>-1</v>
      </c>
      <c r="P161">
        <v>49.4</v>
      </c>
      <c r="Q161">
        <v>-1.2</v>
      </c>
      <c r="R161">
        <v>116.1</v>
      </c>
      <c r="S161">
        <v>32.799999999999997</v>
      </c>
      <c r="T161">
        <v>30.2</v>
      </c>
      <c r="U161">
        <v>44.3</v>
      </c>
      <c r="V161">
        <v>31.2</v>
      </c>
      <c r="W161">
        <v>46.4</v>
      </c>
      <c r="X161">
        <v>26</v>
      </c>
      <c r="Y161">
        <v>33.1</v>
      </c>
      <c r="Z161">
        <v>31.1</v>
      </c>
      <c r="AA161">
        <v>31.3</v>
      </c>
      <c r="AB161">
        <v>70</v>
      </c>
      <c r="AC161">
        <v>-3.5</v>
      </c>
      <c r="AD161">
        <v>-1.2</v>
      </c>
      <c r="AE161">
        <v>0.7</v>
      </c>
      <c r="AF161">
        <v>112.8</v>
      </c>
      <c r="AG161">
        <v>91.2</v>
      </c>
      <c r="AH161">
        <v>-24.1</v>
      </c>
      <c r="AI161">
        <v>15.8</v>
      </c>
    </row>
    <row r="162" spans="1:35" x14ac:dyDescent="0.25">
      <c r="A162">
        <v>23934</v>
      </c>
      <c r="B162">
        <v>49.7</v>
      </c>
      <c r="C162">
        <v>29.7</v>
      </c>
      <c r="D162">
        <v>42.6</v>
      </c>
      <c r="E162">
        <v>30.8</v>
      </c>
      <c r="F162">
        <v>44.8</v>
      </c>
      <c r="G162">
        <v>25.2</v>
      </c>
      <c r="H162">
        <v>50</v>
      </c>
      <c r="I162">
        <v>21.6</v>
      </c>
      <c r="J162">
        <v>32.6</v>
      </c>
      <c r="K162">
        <v>69.099999999999994</v>
      </c>
      <c r="L162">
        <v>-2.5</v>
      </c>
      <c r="M162">
        <v>2.6</v>
      </c>
      <c r="N162">
        <v>-4.8</v>
      </c>
      <c r="O162">
        <v>0.6</v>
      </c>
      <c r="P162">
        <v>49.4</v>
      </c>
      <c r="Q162">
        <v>-1.1000000000000001</v>
      </c>
      <c r="R162">
        <v>115.7</v>
      </c>
      <c r="S162">
        <v>34.9</v>
      </c>
      <c r="T162">
        <v>30.2</v>
      </c>
      <c r="U162">
        <v>38.299999999999997</v>
      </c>
      <c r="V162">
        <v>30.8</v>
      </c>
      <c r="W162">
        <v>42.1</v>
      </c>
      <c r="X162">
        <v>25.7</v>
      </c>
      <c r="Y162">
        <v>35.200000000000003</v>
      </c>
      <c r="Z162">
        <v>22.3</v>
      </c>
      <c r="AA162">
        <v>34</v>
      </c>
      <c r="AB162">
        <v>70.099999999999994</v>
      </c>
      <c r="AC162">
        <v>-3.9</v>
      </c>
      <c r="AD162">
        <v>-1.2</v>
      </c>
      <c r="AE162">
        <v>0.7</v>
      </c>
      <c r="AF162">
        <v>113.8</v>
      </c>
      <c r="AG162">
        <v>91</v>
      </c>
      <c r="AH162">
        <v>-25.8</v>
      </c>
      <c r="AI162">
        <v>12.9</v>
      </c>
    </row>
    <row r="163" spans="1:35" x14ac:dyDescent="0.25">
      <c r="A163">
        <v>23968</v>
      </c>
      <c r="B163">
        <v>46.5</v>
      </c>
      <c r="C163">
        <v>30.2</v>
      </c>
      <c r="D163">
        <v>42.5</v>
      </c>
      <c r="E163">
        <v>30.6</v>
      </c>
      <c r="F163">
        <v>53.6</v>
      </c>
      <c r="G163">
        <v>25.2</v>
      </c>
      <c r="H163">
        <v>45.7</v>
      </c>
      <c r="I163">
        <v>23.2</v>
      </c>
      <c r="J163">
        <v>37.1</v>
      </c>
      <c r="K163">
        <v>69.099999999999994</v>
      </c>
      <c r="L163">
        <v>-5.4</v>
      </c>
      <c r="M163">
        <v>2.6</v>
      </c>
      <c r="N163">
        <v>-4.5999999999999996</v>
      </c>
      <c r="O163">
        <v>-0.7</v>
      </c>
      <c r="P163">
        <v>49.7</v>
      </c>
      <c r="Q163">
        <v>-1.1000000000000001</v>
      </c>
      <c r="R163">
        <v>117.3</v>
      </c>
      <c r="S163">
        <v>34.5</v>
      </c>
      <c r="T163">
        <v>30.5</v>
      </c>
      <c r="U163">
        <v>35.6</v>
      </c>
      <c r="V163">
        <v>30.7</v>
      </c>
      <c r="W163">
        <v>57.7</v>
      </c>
      <c r="X163">
        <v>25.5</v>
      </c>
      <c r="Y163">
        <v>33.700000000000003</v>
      </c>
      <c r="Z163">
        <v>22.5</v>
      </c>
      <c r="AA163">
        <v>33.299999999999997</v>
      </c>
      <c r="AB163">
        <v>70</v>
      </c>
      <c r="AC163">
        <v>-1.4</v>
      </c>
      <c r="AD163">
        <v>-1.2</v>
      </c>
      <c r="AE163">
        <v>0.7</v>
      </c>
      <c r="AF163">
        <v>112.6</v>
      </c>
      <c r="AG163">
        <v>91</v>
      </c>
      <c r="AH163">
        <v>-24.5</v>
      </c>
      <c r="AI163">
        <v>16.8</v>
      </c>
    </row>
    <row r="164" spans="1:35" x14ac:dyDescent="0.25">
      <c r="A164">
        <v>24004</v>
      </c>
      <c r="B164">
        <v>54.5</v>
      </c>
      <c r="C164">
        <v>29.5</v>
      </c>
      <c r="D164">
        <v>42.1</v>
      </c>
      <c r="E164">
        <v>30.8</v>
      </c>
      <c r="F164">
        <v>47.6</v>
      </c>
      <c r="G164">
        <v>25.7</v>
      </c>
      <c r="H164">
        <v>45.7</v>
      </c>
      <c r="I164">
        <v>22.7</v>
      </c>
      <c r="J164">
        <v>32.700000000000003</v>
      </c>
      <c r="K164">
        <v>69.099999999999994</v>
      </c>
      <c r="L164">
        <v>-3.2</v>
      </c>
      <c r="M164">
        <v>2.6</v>
      </c>
      <c r="N164">
        <v>-4.8</v>
      </c>
      <c r="O164">
        <v>0.4</v>
      </c>
      <c r="P164">
        <v>49.4</v>
      </c>
      <c r="Q164">
        <v>-2.1</v>
      </c>
      <c r="R164">
        <v>116.2</v>
      </c>
      <c r="S164">
        <v>24.2</v>
      </c>
      <c r="T164">
        <v>30.6</v>
      </c>
      <c r="U164">
        <v>39.1</v>
      </c>
      <c r="V164">
        <v>30.6</v>
      </c>
      <c r="W164">
        <v>47.8</v>
      </c>
      <c r="X164">
        <v>21.3</v>
      </c>
      <c r="Y164">
        <v>36.5</v>
      </c>
      <c r="Z164">
        <v>21.4</v>
      </c>
      <c r="AA164">
        <v>31.4</v>
      </c>
      <c r="AB164">
        <v>70</v>
      </c>
      <c r="AC164">
        <v>-3.1</v>
      </c>
      <c r="AD164">
        <v>-1.2</v>
      </c>
      <c r="AE164">
        <v>0.7</v>
      </c>
      <c r="AF164">
        <v>113.7</v>
      </c>
      <c r="AG164">
        <v>91.2</v>
      </c>
      <c r="AH164">
        <v>-24.6</v>
      </c>
      <c r="AI164">
        <v>17.5</v>
      </c>
    </row>
    <row r="165" spans="1:35" x14ac:dyDescent="0.25">
      <c r="A165">
        <v>24039</v>
      </c>
      <c r="B165">
        <v>45.9</v>
      </c>
      <c r="C165">
        <v>30.3</v>
      </c>
      <c r="D165">
        <v>43.8</v>
      </c>
      <c r="E165">
        <v>30.8</v>
      </c>
      <c r="F165">
        <v>37.9</v>
      </c>
      <c r="G165">
        <v>25</v>
      </c>
      <c r="H165">
        <v>45.2</v>
      </c>
      <c r="I165">
        <v>22</v>
      </c>
      <c r="J165">
        <v>31.9</v>
      </c>
      <c r="K165">
        <v>69.099999999999994</v>
      </c>
      <c r="L165">
        <v>-4.8</v>
      </c>
      <c r="M165">
        <v>2.9</v>
      </c>
      <c r="N165">
        <v>-4.5999999999999996</v>
      </c>
      <c r="O165">
        <v>-0.8</v>
      </c>
      <c r="P165">
        <v>49.2</v>
      </c>
      <c r="Q165">
        <v>-1.1000000000000001</v>
      </c>
      <c r="R165">
        <v>116.6</v>
      </c>
      <c r="S165">
        <v>33</v>
      </c>
      <c r="T165">
        <v>30.2</v>
      </c>
      <c r="U165">
        <v>37.5</v>
      </c>
      <c r="V165">
        <v>30.5</v>
      </c>
      <c r="W165">
        <v>59</v>
      </c>
      <c r="X165">
        <v>26.2</v>
      </c>
      <c r="Y165">
        <v>33.299999999999997</v>
      </c>
      <c r="Z165">
        <v>22.7</v>
      </c>
      <c r="AA165">
        <v>37</v>
      </c>
      <c r="AB165">
        <v>70.099999999999994</v>
      </c>
      <c r="AC165">
        <v>-3</v>
      </c>
      <c r="AD165">
        <v>-1.2</v>
      </c>
      <c r="AE165">
        <v>0.7</v>
      </c>
      <c r="AF165">
        <v>112.1</v>
      </c>
      <c r="AG165">
        <v>91.2</v>
      </c>
      <c r="AH165">
        <v>-24.2</v>
      </c>
      <c r="AI165">
        <v>15.5</v>
      </c>
    </row>
    <row r="166" spans="1:35" x14ac:dyDescent="0.25">
      <c r="A166">
        <v>24072</v>
      </c>
      <c r="B166">
        <v>54.3</v>
      </c>
      <c r="C166">
        <v>31</v>
      </c>
      <c r="D166">
        <v>42.2</v>
      </c>
      <c r="E166">
        <v>30.8</v>
      </c>
      <c r="F166">
        <v>50</v>
      </c>
      <c r="G166">
        <v>26.7</v>
      </c>
      <c r="H166">
        <v>45.1</v>
      </c>
      <c r="I166">
        <v>22.7</v>
      </c>
      <c r="J166">
        <v>25</v>
      </c>
      <c r="K166">
        <v>69.099999999999994</v>
      </c>
      <c r="L166">
        <v>-3.7</v>
      </c>
      <c r="M166">
        <v>2.9</v>
      </c>
      <c r="N166">
        <v>-4.5999999999999996</v>
      </c>
      <c r="O166">
        <v>-0.8</v>
      </c>
      <c r="P166">
        <v>49.4</v>
      </c>
      <c r="Q166">
        <v>-1.8</v>
      </c>
      <c r="R166">
        <v>116.5</v>
      </c>
      <c r="S166">
        <v>34.799999999999997</v>
      </c>
      <c r="T166">
        <v>31.5</v>
      </c>
      <c r="U166">
        <v>39</v>
      </c>
      <c r="V166">
        <v>31.3</v>
      </c>
      <c r="W166">
        <v>51.1</v>
      </c>
      <c r="X166">
        <v>26</v>
      </c>
      <c r="Y166">
        <v>33.700000000000003</v>
      </c>
      <c r="Z166">
        <v>29</v>
      </c>
      <c r="AA166">
        <v>31.4</v>
      </c>
      <c r="AB166">
        <v>70</v>
      </c>
      <c r="AC166">
        <v>-4.2</v>
      </c>
      <c r="AD166">
        <v>-1.2</v>
      </c>
      <c r="AE166">
        <v>0.7</v>
      </c>
      <c r="AF166">
        <v>112.9</v>
      </c>
      <c r="AG166">
        <v>91.2</v>
      </c>
      <c r="AH166">
        <v>-23.2</v>
      </c>
      <c r="AI166">
        <v>16.3</v>
      </c>
    </row>
    <row r="167" spans="1:35" x14ac:dyDescent="0.25">
      <c r="A167">
        <v>24105</v>
      </c>
      <c r="B167">
        <v>50.4</v>
      </c>
      <c r="C167">
        <v>30.5</v>
      </c>
      <c r="D167">
        <v>41.9</v>
      </c>
      <c r="E167">
        <v>30.8</v>
      </c>
      <c r="F167">
        <v>55.6</v>
      </c>
      <c r="G167">
        <v>28.1</v>
      </c>
      <c r="H167">
        <v>45.5</v>
      </c>
      <c r="I167">
        <v>21.8</v>
      </c>
      <c r="J167">
        <v>29.2</v>
      </c>
      <c r="K167">
        <v>69.2</v>
      </c>
      <c r="L167">
        <v>-2.8</v>
      </c>
      <c r="M167">
        <v>2.6</v>
      </c>
      <c r="N167">
        <v>-4.3</v>
      </c>
      <c r="O167">
        <v>-0.6</v>
      </c>
      <c r="P167">
        <v>49.4</v>
      </c>
      <c r="Q167">
        <v>-2.2000000000000002</v>
      </c>
      <c r="R167">
        <v>116.1</v>
      </c>
      <c r="S167">
        <v>34.200000000000003</v>
      </c>
      <c r="T167">
        <v>30.3</v>
      </c>
      <c r="U167">
        <v>41.2</v>
      </c>
      <c r="V167">
        <v>31.4</v>
      </c>
      <c r="W167">
        <v>51.6</v>
      </c>
      <c r="X167">
        <v>28.3</v>
      </c>
      <c r="Y167">
        <v>33.700000000000003</v>
      </c>
      <c r="Z167">
        <v>21.4</v>
      </c>
      <c r="AA167">
        <v>34.9</v>
      </c>
      <c r="AB167">
        <v>70</v>
      </c>
      <c r="AC167">
        <v>1.5</v>
      </c>
      <c r="AD167">
        <v>-1.2</v>
      </c>
      <c r="AE167">
        <v>0.7</v>
      </c>
      <c r="AF167">
        <v>112.5</v>
      </c>
      <c r="AG167">
        <v>91.2</v>
      </c>
      <c r="AH167">
        <v>-25.6</v>
      </c>
      <c r="AI167">
        <v>16.8</v>
      </c>
    </row>
    <row r="168" spans="1:35" x14ac:dyDescent="0.25">
      <c r="A168">
        <v>24140</v>
      </c>
      <c r="B168">
        <v>50.5</v>
      </c>
      <c r="C168">
        <v>31</v>
      </c>
      <c r="D168">
        <v>42.5</v>
      </c>
      <c r="E168">
        <v>31.2</v>
      </c>
      <c r="F168">
        <v>51.1</v>
      </c>
      <c r="G168">
        <v>29</v>
      </c>
      <c r="H168">
        <v>45.5</v>
      </c>
      <c r="I168">
        <v>22.3</v>
      </c>
      <c r="J168">
        <v>36.200000000000003</v>
      </c>
      <c r="K168">
        <v>69.2</v>
      </c>
      <c r="L168">
        <v>-4.7</v>
      </c>
      <c r="M168">
        <v>2.6</v>
      </c>
      <c r="N168">
        <v>-4.8</v>
      </c>
      <c r="O168">
        <v>-0.5</v>
      </c>
      <c r="P168">
        <v>49.7</v>
      </c>
      <c r="Q168">
        <v>-1.4</v>
      </c>
      <c r="R168">
        <v>115.7</v>
      </c>
      <c r="S168">
        <v>34.799999999999997</v>
      </c>
      <c r="T168">
        <v>31.1</v>
      </c>
      <c r="U168">
        <v>38.700000000000003</v>
      </c>
      <c r="V168">
        <v>30.8</v>
      </c>
      <c r="W168">
        <v>50.6</v>
      </c>
      <c r="X168">
        <v>28.1</v>
      </c>
      <c r="Y168">
        <v>31.5</v>
      </c>
      <c r="Z168">
        <v>22</v>
      </c>
      <c r="AA168">
        <v>35.1</v>
      </c>
      <c r="AB168">
        <v>70</v>
      </c>
      <c r="AC168">
        <v>-4.0999999999999996</v>
      </c>
      <c r="AD168">
        <v>-1.2</v>
      </c>
      <c r="AE168">
        <v>0.7</v>
      </c>
      <c r="AF168">
        <v>112.9</v>
      </c>
      <c r="AG168">
        <v>91</v>
      </c>
      <c r="AH168">
        <v>-24</v>
      </c>
      <c r="AI168">
        <v>16.5</v>
      </c>
    </row>
    <row r="169" spans="1:35" x14ac:dyDescent="0.25">
      <c r="A169">
        <v>24175</v>
      </c>
      <c r="B169">
        <v>48.8</v>
      </c>
      <c r="C169">
        <v>30.3</v>
      </c>
      <c r="D169">
        <v>42.9</v>
      </c>
      <c r="E169">
        <v>30.9</v>
      </c>
      <c r="F169">
        <v>44.5</v>
      </c>
      <c r="G169">
        <v>28.8</v>
      </c>
      <c r="H169">
        <v>45.4</v>
      </c>
      <c r="I169">
        <v>22.3</v>
      </c>
      <c r="J169">
        <v>35.4</v>
      </c>
      <c r="K169">
        <v>69.2</v>
      </c>
      <c r="L169">
        <v>-2.8</v>
      </c>
      <c r="M169">
        <v>2.6</v>
      </c>
      <c r="N169">
        <v>-4.8</v>
      </c>
      <c r="O169">
        <v>-0.8</v>
      </c>
      <c r="P169">
        <v>49.2</v>
      </c>
      <c r="Q169">
        <v>-1.2</v>
      </c>
      <c r="R169">
        <v>116.1</v>
      </c>
      <c r="S169">
        <v>33.9</v>
      </c>
      <c r="T169">
        <v>29.7</v>
      </c>
      <c r="U169">
        <v>36</v>
      </c>
      <c r="V169">
        <v>30.6</v>
      </c>
      <c r="W169">
        <v>51.4</v>
      </c>
      <c r="X169">
        <v>30.2</v>
      </c>
      <c r="Y169">
        <v>33.799999999999997</v>
      </c>
      <c r="Z169">
        <v>22.3</v>
      </c>
      <c r="AA169">
        <v>33</v>
      </c>
      <c r="AB169">
        <v>70.099999999999994</v>
      </c>
      <c r="AC169">
        <v>-2.9</v>
      </c>
      <c r="AD169">
        <v>-1.2</v>
      </c>
      <c r="AE169">
        <v>0.7</v>
      </c>
      <c r="AF169">
        <v>112.1</v>
      </c>
      <c r="AG169">
        <v>91.2</v>
      </c>
      <c r="AH169">
        <v>-24.1</v>
      </c>
      <c r="AI169">
        <v>15.6</v>
      </c>
    </row>
    <row r="170" spans="1:35" x14ac:dyDescent="0.25">
      <c r="A170">
        <v>24209</v>
      </c>
      <c r="B170">
        <v>50.2</v>
      </c>
      <c r="C170">
        <v>30.3</v>
      </c>
      <c r="D170">
        <v>41.3</v>
      </c>
      <c r="E170">
        <v>31.5</v>
      </c>
      <c r="F170">
        <v>52.8</v>
      </c>
      <c r="G170">
        <v>29.5</v>
      </c>
      <c r="H170">
        <v>42.7</v>
      </c>
      <c r="I170">
        <v>22.7</v>
      </c>
      <c r="J170">
        <v>31.6</v>
      </c>
      <c r="K170">
        <v>69</v>
      </c>
      <c r="L170">
        <v>4.8</v>
      </c>
      <c r="M170">
        <v>2.6</v>
      </c>
      <c r="N170">
        <v>-4.8</v>
      </c>
      <c r="O170">
        <v>-0.1</v>
      </c>
      <c r="P170">
        <v>49</v>
      </c>
      <c r="Q170">
        <v>-2</v>
      </c>
      <c r="R170">
        <v>117.2</v>
      </c>
      <c r="S170">
        <v>24.2</v>
      </c>
      <c r="T170">
        <v>29.4</v>
      </c>
      <c r="U170">
        <v>37.700000000000003</v>
      </c>
      <c r="V170">
        <v>30.8</v>
      </c>
      <c r="W170">
        <v>49.6</v>
      </c>
      <c r="X170">
        <v>28.6</v>
      </c>
      <c r="Y170">
        <v>33</v>
      </c>
      <c r="Z170">
        <v>22.3</v>
      </c>
      <c r="AA170">
        <v>34.5</v>
      </c>
      <c r="AB170">
        <v>70</v>
      </c>
      <c r="AC170">
        <v>-1.9</v>
      </c>
      <c r="AD170">
        <v>-1.4</v>
      </c>
      <c r="AE170">
        <v>0.7</v>
      </c>
      <c r="AF170">
        <v>113.6</v>
      </c>
      <c r="AG170">
        <v>91.2</v>
      </c>
      <c r="AH170">
        <v>-24.4</v>
      </c>
      <c r="AI170">
        <v>15.8</v>
      </c>
    </row>
    <row r="171" spans="1:35" x14ac:dyDescent="0.25">
      <c r="A171">
        <v>24243</v>
      </c>
      <c r="B171">
        <v>51.5</v>
      </c>
      <c r="C171">
        <v>30.6</v>
      </c>
      <c r="D171">
        <v>42.8</v>
      </c>
      <c r="E171">
        <v>30.3</v>
      </c>
      <c r="F171">
        <v>48</v>
      </c>
      <c r="G171">
        <v>29</v>
      </c>
      <c r="H171">
        <v>45.7</v>
      </c>
      <c r="I171">
        <v>21.8</v>
      </c>
      <c r="J171">
        <v>34.1</v>
      </c>
      <c r="K171">
        <v>69.2</v>
      </c>
      <c r="L171">
        <v>-1.2</v>
      </c>
      <c r="M171">
        <v>2.6</v>
      </c>
      <c r="N171">
        <v>-4.8</v>
      </c>
      <c r="O171">
        <v>-0.4</v>
      </c>
      <c r="P171">
        <v>49.4</v>
      </c>
      <c r="Q171">
        <v>-1.6</v>
      </c>
      <c r="R171">
        <v>116.7</v>
      </c>
      <c r="S171">
        <v>32.200000000000003</v>
      </c>
      <c r="T171">
        <v>30.3</v>
      </c>
      <c r="U171">
        <v>39.5</v>
      </c>
      <c r="V171">
        <v>30.5</v>
      </c>
      <c r="W171">
        <v>51.5</v>
      </c>
      <c r="X171">
        <v>28.3</v>
      </c>
      <c r="Y171">
        <v>23.5</v>
      </c>
      <c r="Z171">
        <v>23</v>
      </c>
      <c r="AA171">
        <v>31.5</v>
      </c>
      <c r="AB171">
        <v>70</v>
      </c>
      <c r="AC171">
        <v>-5</v>
      </c>
      <c r="AD171">
        <v>-1.2</v>
      </c>
      <c r="AE171">
        <v>0.7</v>
      </c>
      <c r="AF171">
        <v>113.1</v>
      </c>
      <c r="AG171">
        <v>91</v>
      </c>
      <c r="AH171">
        <v>-24.6</v>
      </c>
      <c r="AI171">
        <v>16</v>
      </c>
    </row>
    <row r="172" spans="1:35" x14ac:dyDescent="0.25">
      <c r="A172">
        <v>24278</v>
      </c>
      <c r="B172">
        <v>48.2</v>
      </c>
      <c r="C172">
        <v>29.7</v>
      </c>
      <c r="D172">
        <v>42.2</v>
      </c>
      <c r="E172">
        <v>30.7</v>
      </c>
      <c r="F172">
        <v>50.6</v>
      </c>
      <c r="G172">
        <v>27.9</v>
      </c>
      <c r="H172">
        <v>45.1</v>
      </c>
      <c r="I172">
        <v>22.3</v>
      </c>
      <c r="J172">
        <v>33.200000000000003</v>
      </c>
      <c r="K172">
        <v>69</v>
      </c>
      <c r="L172">
        <v>-2.9</v>
      </c>
      <c r="M172">
        <v>2.6</v>
      </c>
      <c r="N172">
        <v>-4.8</v>
      </c>
      <c r="O172">
        <v>-1.2</v>
      </c>
      <c r="P172">
        <v>49</v>
      </c>
      <c r="Q172">
        <v>-1.6</v>
      </c>
      <c r="R172">
        <v>118.3</v>
      </c>
      <c r="S172">
        <v>33.4</v>
      </c>
      <c r="T172">
        <v>29.2</v>
      </c>
      <c r="U172">
        <v>37.799999999999997</v>
      </c>
      <c r="V172">
        <v>30.2</v>
      </c>
      <c r="W172">
        <v>53.2</v>
      </c>
      <c r="X172">
        <v>29</v>
      </c>
      <c r="Y172">
        <v>33.700000000000003</v>
      </c>
      <c r="Z172">
        <v>21.1</v>
      </c>
      <c r="AA172">
        <v>34.6</v>
      </c>
      <c r="AB172">
        <v>70</v>
      </c>
      <c r="AC172">
        <v>-3.2</v>
      </c>
      <c r="AD172">
        <v>-1.2</v>
      </c>
      <c r="AE172">
        <v>0.7</v>
      </c>
      <c r="AF172">
        <v>107.7</v>
      </c>
      <c r="AG172">
        <v>91.2</v>
      </c>
      <c r="AH172">
        <v>-24.3</v>
      </c>
      <c r="AI172">
        <v>14.8</v>
      </c>
    </row>
    <row r="173" spans="1:35" x14ac:dyDescent="0.25">
      <c r="A173">
        <v>24313</v>
      </c>
      <c r="B173">
        <v>54.6</v>
      </c>
      <c r="C173">
        <v>29.2</v>
      </c>
      <c r="D173">
        <v>42.5</v>
      </c>
      <c r="E173">
        <v>31.3</v>
      </c>
      <c r="F173">
        <v>49.1</v>
      </c>
      <c r="G173">
        <v>28.3</v>
      </c>
      <c r="H173">
        <v>45.2</v>
      </c>
      <c r="I173">
        <v>22.7</v>
      </c>
      <c r="J173">
        <v>25.1</v>
      </c>
      <c r="K173">
        <v>69</v>
      </c>
      <c r="L173">
        <v>-4.0999999999999996</v>
      </c>
      <c r="M173">
        <v>2.6</v>
      </c>
      <c r="N173">
        <v>-4.8</v>
      </c>
      <c r="O173">
        <v>-1.1000000000000001</v>
      </c>
      <c r="P173">
        <v>49.2</v>
      </c>
      <c r="Q173">
        <v>-1.4</v>
      </c>
      <c r="R173">
        <v>116.7</v>
      </c>
      <c r="S173">
        <v>30.9</v>
      </c>
      <c r="T173">
        <v>28.9</v>
      </c>
      <c r="U173">
        <v>35.1</v>
      </c>
      <c r="V173">
        <v>30.5</v>
      </c>
      <c r="W173">
        <v>52.1</v>
      </c>
      <c r="X173">
        <v>28.8</v>
      </c>
      <c r="Y173">
        <v>30.9</v>
      </c>
      <c r="Z173">
        <v>22.3</v>
      </c>
      <c r="AA173">
        <v>28.5</v>
      </c>
      <c r="AB173">
        <v>70</v>
      </c>
      <c r="AC173">
        <v>-4.9000000000000004</v>
      </c>
      <c r="AD173">
        <v>-1.2</v>
      </c>
      <c r="AE173">
        <v>0.7</v>
      </c>
      <c r="AF173">
        <v>112.7</v>
      </c>
      <c r="AG173">
        <v>91.2</v>
      </c>
      <c r="AH173">
        <v>-24.3</v>
      </c>
      <c r="AI173">
        <v>13.7</v>
      </c>
    </row>
    <row r="174" spans="1:35" x14ac:dyDescent="0.25">
      <c r="A174">
        <v>24348</v>
      </c>
      <c r="B174">
        <v>56.9</v>
      </c>
      <c r="C174">
        <v>28.9</v>
      </c>
      <c r="D174">
        <v>42.3</v>
      </c>
      <c r="E174">
        <v>30.5</v>
      </c>
      <c r="F174">
        <v>51.7</v>
      </c>
      <c r="G174">
        <v>29</v>
      </c>
      <c r="H174">
        <v>40.6</v>
      </c>
      <c r="I174">
        <v>22.3</v>
      </c>
      <c r="J174">
        <v>22.2</v>
      </c>
      <c r="K174">
        <v>69</v>
      </c>
      <c r="L174">
        <v>-3.6</v>
      </c>
      <c r="M174">
        <v>2.6</v>
      </c>
      <c r="N174">
        <v>-4.8</v>
      </c>
      <c r="O174">
        <v>-0.6</v>
      </c>
      <c r="P174">
        <v>49.2</v>
      </c>
      <c r="Q174">
        <v>-1.5</v>
      </c>
      <c r="R174">
        <v>115.9</v>
      </c>
      <c r="S174">
        <v>33.700000000000003</v>
      </c>
      <c r="T174">
        <v>28.7</v>
      </c>
      <c r="U174">
        <v>37.200000000000003</v>
      </c>
      <c r="V174">
        <v>31</v>
      </c>
      <c r="W174">
        <v>52.5</v>
      </c>
      <c r="X174">
        <v>30</v>
      </c>
      <c r="Y174">
        <v>28.2</v>
      </c>
      <c r="Z174">
        <v>22.3</v>
      </c>
      <c r="AA174">
        <v>30.4</v>
      </c>
      <c r="AB174">
        <v>70</v>
      </c>
      <c r="AC174">
        <v>-3.4</v>
      </c>
      <c r="AD174">
        <v>-1.2</v>
      </c>
      <c r="AE174">
        <v>0.7</v>
      </c>
      <c r="AF174">
        <v>112.3</v>
      </c>
      <c r="AG174">
        <v>91.2</v>
      </c>
      <c r="AH174">
        <v>-24.7</v>
      </c>
      <c r="AI174">
        <v>16.8</v>
      </c>
    </row>
    <row r="175" spans="1:35" x14ac:dyDescent="0.25">
      <c r="A175">
        <v>24383</v>
      </c>
      <c r="B175">
        <v>50</v>
      </c>
      <c r="C175">
        <v>28.1</v>
      </c>
      <c r="D175">
        <v>42.3</v>
      </c>
      <c r="E175">
        <v>30.9</v>
      </c>
      <c r="F175">
        <v>52.4</v>
      </c>
      <c r="G175">
        <v>28.3</v>
      </c>
      <c r="H175">
        <v>44.3</v>
      </c>
      <c r="I175">
        <v>22.5</v>
      </c>
      <c r="J175">
        <v>31.9</v>
      </c>
      <c r="K175">
        <v>69.099999999999994</v>
      </c>
      <c r="L175">
        <v>-0.4</v>
      </c>
      <c r="M175">
        <v>2.9</v>
      </c>
      <c r="N175">
        <v>-4.5999999999999996</v>
      </c>
      <c r="O175">
        <v>-0.6</v>
      </c>
      <c r="P175">
        <v>49.4</v>
      </c>
      <c r="Q175">
        <v>-1.3</v>
      </c>
      <c r="R175">
        <v>116</v>
      </c>
      <c r="S175">
        <v>28.8</v>
      </c>
      <c r="T175">
        <v>26.8</v>
      </c>
      <c r="U175">
        <v>41</v>
      </c>
      <c r="V175">
        <v>30.9</v>
      </c>
      <c r="W175">
        <v>51.6</v>
      </c>
      <c r="X175">
        <v>28.6</v>
      </c>
      <c r="Y175">
        <v>31.3</v>
      </c>
      <c r="Z175">
        <v>22.7</v>
      </c>
      <c r="AA175">
        <v>30.9</v>
      </c>
      <c r="AB175">
        <v>70</v>
      </c>
      <c r="AC175">
        <v>-3.4</v>
      </c>
      <c r="AD175">
        <v>-1.2</v>
      </c>
      <c r="AE175">
        <v>0.7</v>
      </c>
      <c r="AF175">
        <v>113.5</v>
      </c>
      <c r="AG175">
        <v>91.2</v>
      </c>
      <c r="AH175">
        <v>-25.6</v>
      </c>
      <c r="AI175">
        <v>18.600000000000001</v>
      </c>
    </row>
    <row r="176" spans="1:35" x14ac:dyDescent="0.25">
      <c r="A176">
        <v>24418</v>
      </c>
      <c r="B176">
        <v>46.8</v>
      </c>
      <c r="C176">
        <v>25.8</v>
      </c>
      <c r="D176">
        <v>42.4</v>
      </c>
      <c r="E176">
        <v>30.9</v>
      </c>
      <c r="F176">
        <v>51.2</v>
      </c>
      <c r="G176">
        <v>29.3</v>
      </c>
      <c r="H176">
        <v>45.6</v>
      </c>
      <c r="I176">
        <v>21.8</v>
      </c>
      <c r="J176">
        <v>30.9</v>
      </c>
      <c r="K176">
        <v>69.099999999999994</v>
      </c>
      <c r="L176">
        <v>-2.6</v>
      </c>
      <c r="M176">
        <v>2.4</v>
      </c>
      <c r="N176">
        <v>-4.3</v>
      </c>
      <c r="O176">
        <v>0</v>
      </c>
      <c r="P176">
        <v>49.4</v>
      </c>
      <c r="Q176">
        <v>-2.2999999999999998</v>
      </c>
      <c r="R176">
        <v>117.4</v>
      </c>
      <c r="S176">
        <v>34.5</v>
      </c>
      <c r="T176">
        <v>27.3</v>
      </c>
      <c r="U176">
        <v>38.799999999999997</v>
      </c>
      <c r="V176">
        <v>30.9</v>
      </c>
      <c r="W176">
        <v>45.6</v>
      </c>
      <c r="X176">
        <v>29</v>
      </c>
      <c r="Y176">
        <v>37.9</v>
      </c>
      <c r="Z176">
        <v>23</v>
      </c>
      <c r="AA176">
        <v>33.4</v>
      </c>
      <c r="AB176">
        <v>70</v>
      </c>
      <c r="AC176">
        <v>0.4</v>
      </c>
      <c r="AD176">
        <v>-1.2</v>
      </c>
      <c r="AE176">
        <v>0.7</v>
      </c>
      <c r="AF176">
        <v>113.1</v>
      </c>
      <c r="AG176">
        <v>91.2</v>
      </c>
      <c r="AH176">
        <v>-24.9</v>
      </c>
      <c r="AI176">
        <v>14.2</v>
      </c>
    </row>
    <row r="177" spans="1:35" x14ac:dyDescent="0.25">
      <c r="A177">
        <v>24453</v>
      </c>
      <c r="B177">
        <v>48.4</v>
      </c>
      <c r="C177">
        <v>26.3</v>
      </c>
      <c r="D177">
        <v>35</v>
      </c>
      <c r="E177">
        <v>30.9</v>
      </c>
      <c r="F177">
        <v>58</v>
      </c>
      <c r="G177">
        <v>29.5</v>
      </c>
      <c r="H177">
        <v>44.6</v>
      </c>
      <c r="I177">
        <v>22.7</v>
      </c>
      <c r="J177">
        <v>30.6</v>
      </c>
      <c r="K177">
        <v>69.2</v>
      </c>
      <c r="L177">
        <v>-2.7</v>
      </c>
      <c r="M177">
        <v>2.6</v>
      </c>
      <c r="N177">
        <v>-4.5999999999999996</v>
      </c>
      <c r="O177">
        <v>-0.8</v>
      </c>
      <c r="P177">
        <v>49.7</v>
      </c>
      <c r="Q177">
        <v>-1</v>
      </c>
      <c r="R177">
        <v>116.1</v>
      </c>
      <c r="S177">
        <v>34.4</v>
      </c>
      <c r="T177">
        <v>26.3</v>
      </c>
      <c r="U177">
        <v>40.5</v>
      </c>
      <c r="V177">
        <v>30.9</v>
      </c>
      <c r="W177">
        <v>52.8</v>
      </c>
      <c r="X177">
        <v>28.1</v>
      </c>
      <c r="Y177">
        <v>33.5</v>
      </c>
      <c r="Z177">
        <v>21.4</v>
      </c>
      <c r="AA177">
        <v>36.1</v>
      </c>
      <c r="AB177">
        <v>70</v>
      </c>
      <c r="AC177">
        <v>-3.1</v>
      </c>
      <c r="AD177">
        <v>-1.2</v>
      </c>
      <c r="AE177">
        <v>0.7</v>
      </c>
      <c r="AF177">
        <v>112</v>
      </c>
      <c r="AG177">
        <v>91.2</v>
      </c>
      <c r="AH177">
        <v>-24.1</v>
      </c>
      <c r="AI177">
        <v>15.8</v>
      </c>
    </row>
    <row r="178" spans="1:35" x14ac:dyDescent="0.25">
      <c r="A178">
        <v>24488</v>
      </c>
      <c r="B178">
        <v>48.2</v>
      </c>
      <c r="C178">
        <v>25.8</v>
      </c>
      <c r="D178">
        <v>40</v>
      </c>
      <c r="E178">
        <v>30.9</v>
      </c>
      <c r="F178">
        <v>34.200000000000003</v>
      </c>
      <c r="G178">
        <v>29.5</v>
      </c>
      <c r="H178">
        <v>45.5</v>
      </c>
      <c r="I178">
        <v>22.7</v>
      </c>
      <c r="J178">
        <v>33.5</v>
      </c>
      <c r="K178">
        <v>69</v>
      </c>
      <c r="L178">
        <v>-0.7</v>
      </c>
      <c r="M178">
        <v>2.6</v>
      </c>
      <c r="N178">
        <v>-4.8</v>
      </c>
      <c r="O178">
        <v>-0.8</v>
      </c>
      <c r="P178">
        <v>49.2</v>
      </c>
      <c r="Q178">
        <v>-0.9</v>
      </c>
      <c r="R178">
        <v>116.4</v>
      </c>
      <c r="S178">
        <v>29.7</v>
      </c>
      <c r="T178">
        <v>27.7</v>
      </c>
      <c r="U178">
        <v>38.4</v>
      </c>
      <c r="V178">
        <v>31.5</v>
      </c>
      <c r="W178">
        <v>45.2</v>
      </c>
      <c r="X178">
        <v>28.8</v>
      </c>
      <c r="Y178">
        <v>30.6</v>
      </c>
      <c r="Z178">
        <v>22</v>
      </c>
      <c r="AA178">
        <v>31.4</v>
      </c>
      <c r="AB178">
        <v>70</v>
      </c>
      <c r="AC178">
        <v>-4.5999999999999996</v>
      </c>
      <c r="AD178">
        <v>-1.2</v>
      </c>
      <c r="AE178">
        <v>0.7</v>
      </c>
      <c r="AF178">
        <v>112.8</v>
      </c>
      <c r="AG178">
        <v>91</v>
      </c>
      <c r="AH178">
        <v>-25.3</v>
      </c>
      <c r="AI178">
        <v>15.6</v>
      </c>
    </row>
    <row r="179" spans="1:35" x14ac:dyDescent="0.25">
      <c r="A179">
        <v>24524</v>
      </c>
      <c r="B179">
        <v>49.1</v>
      </c>
      <c r="C179">
        <v>27.1</v>
      </c>
      <c r="D179">
        <v>42.2</v>
      </c>
      <c r="E179">
        <v>30.6</v>
      </c>
      <c r="F179">
        <v>49.6</v>
      </c>
      <c r="G179">
        <v>28.3</v>
      </c>
      <c r="H179">
        <v>51.4</v>
      </c>
      <c r="I179">
        <v>22.3</v>
      </c>
      <c r="J179">
        <v>33.299999999999997</v>
      </c>
      <c r="K179">
        <v>69.2</v>
      </c>
      <c r="L179">
        <v>-2.8</v>
      </c>
      <c r="M179">
        <v>2.6</v>
      </c>
      <c r="N179">
        <v>-4.5999999999999996</v>
      </c>
      <c r="O179">
        <v>0.1</v>
      </c>
      <c r="P179">
        <v>49.2</v>
      </c>
      <c r="Q179">
        <v>-1.4</v>
      </c>
      <c r="R179">
        <v>116.4</v>
      </c>
      <c r="S179">
        <v>22.6</v>
      </c>
      <c r="T179">
        <v>27.3</v>
      </c>
      <c r="U179">
        <v>35</v>
      </c>
      <c r="V179">
        <v>30.7</v>
      </c>
      <c r="W179">
        <v>54</v>
      </c>
      <c r="X179">
        <v>28.6</v>
      </c>
      <c r="Y179">
        <v>34.200000000000003</v>
      </c>
      <c r="Z179">
        <v>23.2</v>
      </c>
      <c r="AA179">
        <v>32.5</v>
      </c>
      <c r="AB179">
        <v>70.099999999999994</v>
      </c>
      <c r="AC179">
        <v>-3.1</v>
      </c>
      <c r="AD179">
        <v>-1.2</v>
      </c>
      <c r="AE179">
        <v>0.7</v>
      </c>
      <c r="AF179">
        <v>113.9</v>
      </c>
      <c r="AG179">
        <v>91</v>
      </c>
      <c r="AH179">
        <v>-24.3</v>
      </c>
      <c r="AI179">
        <v>17.5</v>
      </c>
    </row>
    <row r="180" spans="1:35" x14ac:dyDescent="0.25">
      <c r="A180">
        <v>24557</v>
      </c>
      <c r="B180">
        <v>49.4</v>
      </c>
      <c r="C180">
        <v>28.1</v>
      </c>
      <c r="D180">
        <v>42.2</v>
      </c>
      <c r="E180">
        <v>30.6</v>
      </c>
      <c r="F180">
        <v>46.2</v>
      </c>
      <c r="G180">
        <v>27.9</v>
      </c>
      <c r="H180">
        <v>46</v>
      </c>
      <c r="I180">
        <v>21.8</v>
      </c>
      <c r="J180">
        <v>37.299999999999997</v>
      </c>
      <c r="K180">
        <v>69.2</v>
      </c>
      <c r="L180">
        <v>-2.7</v>
      </c>
      <c r="M180">
        <v>2.6</v>
      </c>
      <c r="N180">
        <v>-4.5999999999999996</v>
      </c>
      <c r="O180">
        <v>0.8</v>
      </c>
      <c r="P180">
        <v>49.4</v>
      </c>
      <c r="Q180">
        <v>-2.1</v>
      </c>
      <c r="R180">
        <v>116.2</v>
      </c>
      <c r="S180">
        <v>35.9</v>
      </c>
      <c r="T180">
        <v>28.9</v>
      </c>
      <c r="U180">
        <v>30.9</v>
      </c>
      <c r="V180">
        <v>30.7</v>
      </c>
      <c r="W180">
        <v>41.9</v>
      </c>
      <c r="X180">
        <v>28.6</v>
      </c>
      <c r="Y180">
        <v>33.6</v>
      </c>
      <c r="Z180">
        <v>24.5</v>
      </c>
      <c r="AA180">
        <v>32.6</v>
      </c>
      <c r="AB180">
        <v>70.099999999999994</v>
      </c>
      <c r="AC180">
        <v>1.2</v>
      </c>
      <c r="AD180">
        <v>-1.2</v>
      </c>
      <c r="AE180">
        <v>0.7</v>
      </c>
      <c r="AF180">
        <v>113.6</v>
      </c>
      <c r="AG180">
        <v>91</v>
      </c>
      <c r="AH180">
        <v>-24.7</v>
      </c>
      <c r="AI180">
        <v>16</v>
      </c>
    </row>
    <row r="181" spans="1:35" x14ac:dyDescent="0.25">
      <c r="A181">
        <v>24592</v>
      </c>
      <c r="B181">
        <v>44.6</v>
      </c>
      <c r="C181">
        <v>29</v>
      </c>
      <c r="D181">
        <v>42.5</v>
      </c>
      <c r="E181">
        <v>30.7</v>
      </c>
      <c r="F181">
        <v>54.5</v>
      </c>
      <c r="G181">
        <v>29.3</v>
      </c>
      <c r="H181">
        <v>45.7</v>
      </c>
      <c r="I181">
        <v>22</v>
      </c>
      <c r="J181">
        <v>34.700000000000003</v>
      </c>
      <c r="K181">
        <v>69</v>
      </c>
      <c r="L181">
        <v>-4.8</v>
      </c>
      <c r="M181">
        <v>2.6</v>
      </c>
      <c r="N181">
        <v>-4.8</v>
      </c>
      <c r="O181">
        <v>-0.4</v>
      </c>
      <c r="P181">
        <v>49.4</v>
      </c>
      <c r="Q181">
        <v>-1.6</v>
      </c>
      <c r="R181">
        <v>117.5</v>
      </c>
      <c r="S181">
        <v>33.1</v>
      </c>
      <c r="T181">
        <v>29.7</v>
      </c>
      <c r="U181">
        <v>38.200000000000003</v>
      </c>
      <c r="V181">
        <v>30.8</v>
      </c>
      <c r="W181">
        <v>51.2</v>
      </c>
      <c r="X181">
        <v>28.8</v>
      </c>
      <c r="Y181">
        <v>31.7</v>
      </c>
      <c r="Z181">
        <v>22.3</v>
      </c>
      <c r="AA181">
        <v>33.799999999999997</v>
      </c>
      <c r="AB181">
        <v>70</v>
      </c>
      <c r="AC181">
        <v>-2.7</v>
      </c>
      <c r="AD181">
        <v>-1.2</v>
      </c>
      <c r="AE181">
        <v>0.7</v>
      </c>
      <c r="AF181">
        <v>113.9</v>
      </c>
      <c r="AG181">
        <v>91.2</v>
      </c>
      <c r="AH181">
        <v>-25.3</v>
      </c>
      <c r="AI181">
        <v>15.9</v>
      </c>
    </row>
    <row r="182" spans="1:35" x14ac:dyDescent="0.25">
      <c r="A182">
        <v>24626</v>
      </c>
      <c r="B182">
        <v>40.700000000000003</v>
      </c>
      <c r="C182">
        <v>29.5</v>
      </c>
      <c r="D182">
        <v>42.7</v>
      </c>
      <c r="E182">
        <v>30.8</v>
      </c>
      <c r="F182">
        <v>50.6</v>
      </c>
      <c r="G182">
        <v>28.1</v>
      </c>
      <c r="H182">
        <v>45.4</v>
      </c>
      <c r="I182">
        <v>23.4</v>
      </c>
      <c r="J182">
        <v>31.1</v>
      </c>
      <c r="K182">
        <v>69</v>
      </c>
      <c r="L182">
        <v>-3.2</v>
      </c>
      <c r="M182">
        <v>2.6</v>
      </c>
      <c r="N182">
        <v>-4.5999999999999996</v>
      </c>
      <c r="O182">
        <v>0.6</v>
      </c>
      <c r="P182">
        <v>49.2</v>
      </c>
      <c r="Q182">
        <v>-0.9</v>
      </c>
      <c r="R182">
        <v>115.7</v>
      </c>
      <c r="S182">
        <v>33.200000000000003</v>
      </c>
      <c r="T182">
        <v>30</v>
      </c>
      <c r="U182">
        <v>35.5</v>
      </c>
      <c r="V182">
        <v>30.5</v>
      </c>
      <c r="W182">
        <v>51.6</v>
      </c>
      <c r="X182">
        <v>28.6</v>
      </c>
      <c r="Y182">
        <v>32.9</v>
      </c>
      <c r="Z182">
        <v>22.5</v>
      </c>
      <c r="AA182">
        <v>29.8</v>
      </c>
      <c r="AB182">
        <v>69.900000000000006</v>
      </c>
      <c r="AC182">
        <v>-2.8</v>
      </c>
      <c r="AD182">
        <v>-1.2</v>
      </c>
      <c r="AE182">
        <v>0.7</v>
      </c>
      <c r="AF182">
        <v>112.6</v>
      </c>
      <c r="AG182">
        <v>91.2</v>
      </c>
      <c r="AH182">
        <v>-24.9</v>
      </c>
      <c r="AI182">
        <v>16.100000000000001</v>
      </c>
    </row>
    <row r="183" spans="1:35" x14ac:dyDescent="0.25">
      <c r="A183">
        <v>24661</v>
      </c>
      <c r="B183">
        <v>50.7</v>
      </c>
      <c r="C183">
        <v>29.7</v>
      </c>
      <c r="D183">
        <v>41.7</v>
      </c>
      <c r="E183">
        <v>31</v>
      </c>
      <c r="F183">
        <v>52.8</v>
      </c>
      <c r="G183">
        <v>28.8</v>
      </c>
      <c r="H183">
        <v>45.4</v>
      </c>
      <c r="I183">
        <v>21.4</v>
      </c>
      <c r="J183">
        <v>32.6</v>
      </c>
      <c r="K183">
        <v>69</v>
      </c>
      <c r="L183">
        <v>-2.9</v>
      </c>
      <c r="M183">
        <v>2.4</v>
      </c>
      <c r="N183">
        <v>-4.8</v>
      </c>
      <c r="O183">
        <v>0.9</v>
      </c>
      <c r="P183">
        <v>49.2</v>
      </c>
      <c r="Q183">
        <v>-2.2000000000000002</v>
      </c>
      <c r="R183">
        <v>117.3</v>
      </c>
      <c r="S183">
        <v>34.1</v>
      </c>
      <c r="T183">
        <v>38.299999999999997</v>
      </c>
      <c r="U183">
        <v>39</v>
      </c>
      <c r="V183">
        <v>30.7</v>
      </c>
      <c r="W183">
        <v>47</v>
      </c>
      <c r="X183">
        <v>29.3</v>
      </c>
      <c r="Y183">
        <v>33.700000000000003</v>
      </c>
      <c r="Z183">
        <v>29.4</v>
      </c>
      <c r="AA183">
        <v>33.4</v>
      </c>
      <c r="AB183">
        <v>70</v>
      </c>
      <c r="AC183">
        <v>0.8</v>
      </c>
      <c r="AD183">
        <v>-1.2</v>
      </c>
      <c r="AE183">
        <v>0.7</v>
      </c>
      <c r="AF183">
        <v>110.1</v>
      </c>
      <c r="AG183">
        <v>91</v>
      </c>
      <c r="AH183">
        <v>-23.4</v>
      </c>
      <c r="AI183">
        <v>23.2</v>
      </c>
    </row>
    <row r="184" spans="1:35" x14ac:dyDescent="0.25">
      <c r="A184">
        <v>24695</v>
      </c>
      <c r="B184">
        <v>50.2</v>
      </c>
      <c r="C184">
        <v>30.6</v>
      </c>
      <c r="D184">
        <v>35.299999999999997</v>
      </c>
      <c r="E184">
        <v>30.5</v>
      </c>
      <c r="F184">
        <v>47.8</v>
      </c>
      <c r="G184">
        <v>28.6</v>
      </c>
      <c r="H184">
        <v>44.2</v>
      </c>
      <c r="I184">
        <v>24.1</v>
      </c>
      <c r="J184">
        <v>35.6</v>
      </c>
      <c r="K184">
        <v>69</v>
      </c>
      <c r="L184">
        <v>-2.9</v>
      </c>
      <c r="M184">
        <v>2.6</v>
      </c>
      <c r="N184">
        <v>-4.8</v>
      </c>
      <c r="O184">
        <v>-0.8</v>
      </c>
      <c r="P184">
        <v>49.4</v>
      </c>
      <c r="Q184">
        <v>-2.2999999999999998</v>
      </c>
      <c r="R184">
        <v>117.7</v>
      </c>
      <c r="S184">
        <v>34.1</v>
      </c>
      <c r="T184">
        <v>30</v>
      </c>
      <c r="U184">
        <v>38.6</v>
      </c>
      <c r="V184">
        <v>30.8</v>
      </c>
      <c r="W184">
        <v>54.9</v>
      </c>
      <c r="X184">
        <v>28.1</v>
      </c>
      <c r="Y184">
        <v>33.700000000000003</v>
      </c>
      <c r="Z184">
        <v>22.5</v>
      </c>
      <c r="AA184">
        <v>34.700000000000003</v>
      </c>
      <c r="AB184">
        <v>70</v>
      </c>
      <c r="AC184">
        <v>-2.8</v>
      </c>
      <c r="AD184">
        <v>-1.2</v>
      </c>
      <c r="AE184">
        <v>0.7</v>
      </c>
      <c r="AF184">
        <v>112.2</v>
      </c>
      <c r="AG184">
        <v>91.2</v>
      </c>
      <c r="AH184">
        <v>-23.9</v>
      </c>
      <c r="AI184">
        <v>15.7</v>
      </c>
    </row>
    <row r="185" spans="1:35" x14ac:dyDescent="0.25">
      <c r="A185">
        <v>24731</v>
      </c>
      <c r="B185">
        <v>49.9</v>
      </c>
      <c r="C185">
        <v>30.3</v>
      </c>
      <c r="D185">
        <v>34.700000000000003</v>
      </c>
      <c r="E185">
        <v>30.8</v>
      </c>
      <c r="F185">
        <v>48.7</v>
      </c>
      <c r="G185">
        <v>28.8</v>
      </c>
      <c r="H185">
        <v>44.9</v>
      </c>
      <c r="I185">
        <v>24.3</v>
      </c>
      <c r="J185">
        <v>32.799999999999997</v>
      </c>
      <c r="K185">
        <v>69.2</v>
      </c>
      <c r="L185">
        <v>-2.5</v>
      </c>
      <c r="M185">
        <v>2.6</v>
      </c>
      <c r="N185">
        <v>-4.8</v>
      </c>
      <c r="O185">
        <v>0.2</v>
      </c>
      <c r="P185">
        <v>49.4</v>
      </c>
      <c r="Q185">
        <v>-1.9</v>
      </c>
      <c r="R185">
        <v>116.7</v>
      </c>
      <c r="S185">
        <v>36.700000000000003</v>
      </c>
      <c r="T185">
        <v>30</v>
      </c>
      <c r="U185">
        <v>34.1</v>
      </c>
      <c r="V185">
        <v>30.8</v>
      </c>
      <c r="W185">
        <v>49.8</v>
      </c>
      <c r="X185">
        <v>28.1</v>
      </c>
      <c r="Y185">
        <v>34.700000000000003</v>
      </c>
      <c r="Z185">
        <v>21.4</v>
      </c>
      <c r="AA185">
        <v>33.799999999999997</v>
      </c>
      <c r="AB185">
        <v>70.099999999999994</v>
      </c>
      <c r="AC185">
        <v>-0.8</v>
      </c>
      <c r="AD185">
        <v>-1.2</v>
      </c>
      <c r="AE185">
        <v>0.7</v>
      </c>
      <c r="AF185">
        <v>113.5</v>
      </c>
      <c r="AG185">
        <v>91.2</v>
      </c>
      <c r="AH185">
        <v>-25.4</v>
      </c>
      <c r="AI185">
        <v>15.6</v>
      </c>
    </row>
    <row r="186" spans="1:35" x14ac:dyDescent="0.25">
      <c r="A186">
        <v>24766</v>
      </c>
      <c r="B186">
        <v>48.3</v>
      </c>
      <c r="C186">
        <v>30.3</v>
      </c>
      <c r="D186">
        <v>40.4</v>
      </c>
      <c r="E186">
        <v>30.7</v>
      </c>
      <c r="F186">
        <v>50.5</v>
      </c>
      <c r="G186">
        <v>29</v>
      </c>
      <c r="H186">
        <v>45.4</v>
      </c>
      <c r="I186">
        <v>22.5</v>
      </c>
      <c r="J186">
        <v>38.299999999999997</v>
      </c>
      <c r="K186">
        <v>69</v>
      </c>
      <c r="L186">
        <v>-4.4000000000000004</v>
      </c>
      <c r="M186">
        <v>2.6</v>
      </c>
      <c r="N186">
        <v>-4.8</v>
      </c>
      <c r="O186">
        <v>-0.9</v>
      </c>
      <c r="P186">
        <v>49.2</v>
      </c>
      <c r="Q186">
        <v>-1</v>
      </c>
      <c r="R186">
        <v>115.8</v>
      </c>
      <c r="S186">
        <v>33</v>
      </c>
      <c r="T186">
        <v>30.3</v>
      </c>
      <c r="U186">
        <v>39</v>
      </c>
      <c r="V186">
        <v>30.6</v>
      </c>
      <c r="W186">
        <v>56.4</v>
      </c>
      <c r="X186">
        <v>27.6</v>
      </c>
      <c r="Y186">
        <v>30</v>
      </c>
      <c r="Z186">
        <v>22.5</v>
      </c>
      <c r="AA186">
        <v>36.5</v>
      </c>
      <c r="AB186">
        <v>70</v>
      </c>
      <c r="AC186">
        <v>-3.5</v>
      </c>
      <c r="AD186">
        <v>-1.4</v>
      </c>
      <c r="AE186">
        <v>0.5</v>
      </c>
      <c r="AF186">
        <v>113</v>
      </c>
      <c r="AG186">
        <v>91.2</v>
      </c>
      <c r="AH186">
        <v>-23.9</v>
      </c>
      <c r="AI186">
        <v>15.8</v>
      </c>
    </row>
    <row r="187" spans="1:35" x14ac:dyDescent="0.25">
      <c r="A187">
        <v>24800</v>
      </c>
      <c r="B187">
        <v>54.3</v>
      </c>
      <c r="C187">
        <v>30.3</v>
      </c>
      <c r="D187">
        <v>49.7</v>
      </c>
      <c r="E187">
        <v>30.6</v>
      </c>
      <c r="F187">
        <v>53.1</v>
      </c>
      <c r="G187">
        <v>27.9</v>
      </c>
      <c r="H187">
        <v>45</v>
      </c>
      <c r="I187">
        <v>23</v>
      </c>
      <c r="J187">
        <v>23.6</v>
      </c>
      <c r="K187">
        <v>68.900000000000006</v>
      </c>
      <c r="L187">
        <v>-4.3</v>
      </c>
      <c r="M187">
        <v>2.6</v>
      </c>
      <c r="N187">
        <v>-4.8</v>
      </c>
      <c r="O187">
        <v>-0.3</v>
      </c>
      <c r="P187">
        <v>49.7</v>
      </c>
      <c r="Q187">
        <v>-0.1</v>
      </c>
      <c r="R187">
        <v>116.8</v>
      </c>
      <c r="S187">
        <v>32.299999999999997</v>
      </c>
      <c r="T187">
        <v>30.3</v>
      </c>
      <c r="U187">
        <v>36.9</v>
      </c>
      <c r="V187">
        <v>31</v>
      </c>
      <c r="W187">
        <v>54.7</v>
      </c>
      <c r="X187">
        <v>28.1</v>
      </c>
      <c r="Y187">
        <v>31.3</v>
      </c>
      <c r="Z187">
        <v>21.4</v>
      </c>
      <c r="AA187">
        <v>28.3</v>
      </c>
      <c r="AB187">
        <v>70</v>
      </c>
      <c r="AC187">
        <v>-2.9</v>
      </c>
      <c r="AD187">
        <v>-1.2</v>
      </c>
      <c r="AE187">
        <v>0.7</v>
      </c>
      <c r="AF187">
        <v>113.1</v>
      </c>
      <c r="AG187">
        <v>91</v>
      </c>
      <c r="AH187">
        <v>-24.1</v>
      </c>
      <c r="AI187">
        <v>15.1</v>
      </c>
    </row>
    <row r="188" spans="1:35" x14ac:dyDescent="0.25">
      <c r="A188">
        <v>24835</v>
      </c>
      <c r="B188">
        <v>50</v>
      </c>
      <c r="C188">
        <v>30.5</v>
      </c>
      <c r="D188">
        <v>44.8</v>
      </c>
      <c r="E188">
        <v>30.5</v>
      </c>
      <c r="F188">
        <v>51.6</v>
      </c>
      <c r="G188">
        <v>28.6</v>
      </c>
      <c r="H188">
        <v>42.8</v>
      </c>
      <c r="I188">
        <v>22</v>
      </c>
      <c r="J188">
        <v>32</v>
      </c>
      <c r="K188">
        <v>69.099999999999994</v>
      </c>
      <c r="L188">
        <v>-2.8</v>
      </c>
      <c r="M188">
        <v>2.6</v>
      </c>
      <c r="N188">
        <v>-4.8</v>
      </c>
      <c r="O188">
        <v>-0.1</v>
      </c>
      <c r="P188">
        <v>49.4</v>
      </c>
      <c r="Q188">
        <v>-1.1000000000000001</v>
      </c>
      <c r="R188">
        <v>115.7</v>
      </c>
      <c r="S188">
        <v>32.4</v>
      </c>
      <c r="T188">
        <v>30.3</v>
      </c>
      <c r="U188">
        <v>40.4</v>
      </c>
      <c r="V188">
        <v>30.2</v>
      </c>
      <c r="W188">
        <v>51.1</v>
      </c>
      <c r="X188">
        <v>28.8</v>
      </c>
      <c r="Y188">
        <v>32.6</v>
      </c>
      <c r="Z188">
        <v>22</v>
      </c>
      <c r="AA188">
        <v>31.3</v>
      </c>
      <c r="AB188">
        <v>70</v>
      </c>
      <c r="AC188">
        <v>-5.3</v>
      </c>
      <c r="AD188">
        <v>-1.2</v>
      </c>
      <c r="AE188">
        <v>0.7</v>
      </c>
      <c r="AF188">
        <v>113.3</v>
      </c>
      <c r="AG188">
        <v>91.2</v>
      </c>
      <c r="AH188">
        <v>-25</v>
      </c>
      <c r="AI188">
        <v>15.1</v>
      </c>
    </row>
    <row r="189" spans="1:35" x14ac:dyDescent="0.25">
      <c r="A189">
        <v>24870</v>
      </c>
      <c r="B189">
        <v>48.6</v>
      </c>
      <c r="C189">
        <v>31</v>
      </c>
      <c r="D189">
        <v>42.5</v>
      </c>
      <c r="E189">
        <v>30.3</v>
      </c>
      <c r="F189">
        <v>52.3</v>
      </c>
      <c r="G189">
        <v>29</v>
      </c>
      <c r="H189">
        <v>43.1</v>
      </c>
      <c r="I189">
        <v>21.8</v>
      </c>
      <c r="J189">
        <v>30.4</v>
      </c>
      <c r="K189">
        <v>69.099999999999994</v>
      </c>
      <c r="L189">
        <v>-3.9</v>
      </c>
      <c r="M189">
        <v>2.6</v>
      </c>
      <c r="N189">
        <v>-4.5999999999999996</v>
      </c>
      <c r="O189">
        <v>1.3</v>
      </c>
      <c r="P189">
        <v>49.7</v>
      </c>
      <c r="Q189">
        <v>-1.2</v>
      </c>
      <c r="R189">
        <v>117.1</v>
      </c>
      <c r="S189">
        <v>31.4</v>
      </c>
      <c r="T189">
        <v>30.6</v>
      </c>
      <c r="U189">
        <v>38.6</v>
      </c>
      <c r="V189">
        <v>31</v>
      </c>
      <c r="W189">
        <v>62.4</v>
      </c>
      <c r="X189">
        <v>28.6</v>
      </c>
      <c r="Y189">
        <v>33.4</v>
      </c>
      <c r="Z189">
        <v>21.8</v>
      </c>
      <c r="AA189">
        <v>36.1</v>
      </c>
      <c r="AB189">
        <v>70.099999999999994</v>
      </c>
      <c r="AC189">
        <v>-3</v>
      </c>
      <c r="AD189">
        <v>-1.2</v>
      </c>
      <c r="AE189">
        <v>0.5</v>
      </c>
      <c r="AF189">
        <v>112.7</v>
      </c>
      <c r="AG189">
        <v>91</v>
      </c>
      <c r="AH189">
        <v>-24.4</v>
      </c>
      <c r="AI189">
        <v>16.5</v>
      </c>
    </row>
    <row r="190" spans="1:35" x14ac:dyDescent="0.25">
      <c r="A190">
        <v>24904</v>
      </c>
      <c r="B190">
        <v>50.1</v>
      </c>
      <c r="C190">
        <v>30.3</v>
      </c>
      <c r="D190">
        <v>38.799999999999997</v>
      </c>
      <c r="E190">
        <v>30.5</v>
      </c>
      <c r="F190">
        <v>-4</v>
      </c>
      <c r="G190">
        <v>28.3</v>
      </c>
      <c r="H190">
        <v>45.6</v>
      </c>
      <c r="I190">
        <v>22.3</v>
      </c>
      <c r="J190">
        <v>35.299999999999997</v>
      </c>
      <c r="K190">
        <v>69</v>
      </c>
      <c r="L190">
        <v>-2.5</v>
      </c>
      <c r="M190">
        <v>2.6</v>
      </c>
      <c r="N190">
        <v>-4.3</v>
      </c>
      <c r="O190">
        <v>-0.2</v>
      </c>
      <c r="P190">
        <v>49.7</v>
      </c>
      <c r="Q190">
        <v>-1.8</v>
      </c>
      <c r="R190">
        <v>118.3</v>
      </c>
      <c r="S190">
        <v>33.4</v>
      </c>
      <c r="T190">
        <v>29.7</v>
      </c>
      <c r="U190">
        <v>35.1</v>
      </c>
      <c r="V190">
        <v>30.6</v>
      </c>
      <c r="W190">
        <v>41.4</v>
      </c>
      <c r="X190">
        <v>26.7</v>
      </c>
      <c r="Y190">
        <v>33.5</v>
      </c>
      <c r="Z190">
        <v>21.1</v>
      </c>
      <c r="AA190">
        <v>37.799999999999997</v>
      </c>
      <c r="AB190">
        <v>70</v>
      </c>
      <c r="AC190">
        <v>-3</v>
      </c>
      <c r="AD190">
        <v>-1.2</v>
      </c>
      <c r="AE190">
        <v>0.7</v>
      </c>
      <c r="AF190">
        <v>113.7</v>
      </c>
      <c r="AG190">
        <v>91.2</v>
      </c>
      <c r="AH190">
        <v>-24.3</v>
      </c>
      <c r="AI190">
        <v>16.5</v>
      </c>
    </row>
    <row r="191" spans="1:35" x14ac:dyDescent="0.25">
      <c r="A191">
        <v>24939</v>
      </c>
      <c r="B191">
        <v>49.2</v>
      </c>
      <c r="C191">
        <v>30.8</v>
      </c>
      <c r="D191">
        <v>42.8</v>
      </c>
      <c r="E191">
        <v>30.6</v>
      </c>
      <c r="F191">
        <v>47.4</v>
      </c>
      <c r="G191">
        <v>25.5</v>
      </c>
      <c r="H191">
        <v>47.1</v>
      </c>
      <c r="I191">
        <v>22.7</v>
      </c>
      <c r="J191">
        <v>34.9</v>
      </c>
      <c r="K191">
        <v>69.099999999999994</v>
      </c>
      <c r="L191">
        <v>-2.9</v>
      </c>
      <c r="M191">
        <v>2.6</v>
      </c>
      <c r="N191">
        <v>-4.5999999999999996</v>
      </c>
      <c r="O191">
        <v>-0.6</v>
      </c>
      <c r="P191">
        <v>49.2</v>
      </c>
      <c r="Q191">
        <v>-2</v>
      </c>
      <c r="R191">
        <v>117</v>
      </c>
      <c r="S191">
        <v>31.9</v>
      </c>
      <c r="T191">
        <v>30.5</v>
      </c>
      <c r="U191">
        <v>37.4</v>
      </c>
      <c r="V191">
        <v>30.7</v>
      </c>
      <c r="W191">
        <v>48.6</v>
      </c>
      <c r="X191">
        <v>22.3</v>
      </c>
      <c r="Y191">
        <v>33.799999999999997</v>
      </c>
      <c r="Z191">
        <v>22.7</v>
      </c>
      <c r="AA191">
        <v>30.3</v>
      </c>
      <c r="AB191">
        <v>70.099999999999994</v>
      </c>
      <c r="AC191">
        <v>-2.8</v>
      </c>
      <c r="AD191">
        <v>-1.2</v>
      </c>
      <c r="AE191">
        <v>0.7</v>
      </c>
      <c r="AF191">
        <v>111.7</v>
      </c>
      <c r="AG191">
        <v>91</v>
      </c>
      <c r="AH191">
        <v>-25.3</v>
      </c>
      <c r="AI191">
        <v>12.8</v>
      </c>
    </row>
    <row r="192" spans="1:35" x14ac:dyDescent="0.25">
      <c r="A192">
        <v>24975</v>
      </c>
      <c r="B192">
        <v>47.5</v>
      </c>
      <c r="C192">
        <v>30.3</v>
      </c>
      <c r="D192">
        <v>40.9</v>
      </c>
      <c r="E192">
        <v>30.5</v>
      </c>
      <c r="F192">
        <v>64.400000000000006</v>
      </c>
      <c r="G192">
        <v>21.3</v>
      </c>
      <c r="H192">
        <v>45.9</v>
      </c>
      <c r="I192">
        <v>22</v>
      </c>
      <c r="J192">
        <v>28</v>
      </c>
      <c r="K192">
        <v>69.2</v>
      </c>
      <c r="L192">
        <v>-3.3</v>
      </c>
      <c r="M192">
        <v>2.6</v>
      </c>
      <c r="N192">
        <v>-4.8</v>
      </c>
      <c r="O192">
        <v>-0.7</v>
      </c>
      <c r="P192">
        <v>49.7</v>
      </c>
      <c r="Q192">
        <v>-1.6</v>
      </c>
      <c r="R192">
        <v>116.1</v>
      </c>
      <c r="S192">
        <v>27.9</v>
      </c>
      <c r="T192">
        <v>30</v>
      </c>
      <c r="U192">
        <v>38.1</v>
      </c>
      <c r="V192">
        <v>30.5</v>
      </c>
      <c r="W192">
        <v>56</v>
      </c>
      <c r="X192">
        <v>22</v>
      </c>
      <c r="Y192">
        <v>32.6</v>
      </c>
      <c r="Z192">
        <v>22.5</v>
      </c>
      <c r="AA192">
        <v>32.799999999999997</v>
      </c>
      <c r="AB192">
        <v>70</v>
      </c>
      <c r="AC192">
        <v>-1.9</v>
      </c>
      <c r="AD192">
        <v>-1.2</v>
      </c>
      <c r="AE192">
        <v>0.7</v>
      </c>
      <c r="AF192">
        <v>112</v>
      </c>
      <c r="AG192">
        <v>91.2</v>
      </c>
      <c r="AH192">
        <v>-24.2</v>
      </c>
      <c r="AI192">
        <v>15.8</v>
      </c>
    </row>
    <row r="193" spans="1:35" x14ac:dyDescent="0.25">
      <c r="A193">
        <v>25010</v>
      </c>
      <c r="B193">
        <v>49.6</v>
      </c>
      <c r="C193">
        <v>30.3</v>
      </c>
      <c r="D193">
        <v>45.1</v>
      </c>
      <c r="E193">
        <v>30.6</v>
      </c>
      <c r="F193">
        <v>53.2</v>
      </c>
      <c r="G193">
        <v>21.3</v>
      </c>
      <c r="H193">
        <v>44.7</v>
      </c>
      <c r="I193">
        <v>22.5</v>
      </c>
      <c r="J193">
        <v>30.9</v>
      </c>
      <c r="K193">
        <v>69</v>
      </c>
      <c r="L193">
        <v>-2.9</v>
      </c>
      <c r="M193">
        <v>2.6</v>
      </c>
      <c r="N193">
        <v>-4.8</v>
      </c>
      <c r="O193">
        <v>-0.3</v>
      </c>
      <c r="P193">
        <v>49.2</v>
      </c>
      <c r="Q193">
        <v>-1.6</v>
      </c>
      <c r="R193">
        <v>117.3</v>
      </c>
      <c r="S193">
        <v>25.1</v>
      </c>
      <c r="T193">
        <v>30.3</v>
      </c>
      <c r="U193">
        <v>39.1</v>
      </c>
      <c r="V193">
        <v>30.8</v>
      </c>
      <c r="W193">
        <v>46.6</v>
      </c>
      <c r="X193">
        <v>23.7</v>
      </c>
      <c r="Y193">
        <v>39</v>
      </c>
      <c r="Z193">
        <v>23</v>
      </c>
      <c r="AA193">
        <v>33.700000000000003</v>
      </c>
      <c r="AB193">
        <v>70.099999999999994</v>
      </c>
      <c r="AC193">
        <v>0.7</v>
      </c>
      <c r="AD193">
        <v>-1.2</v>
      </c>
      <c r="AE193">
        <v>0.7</v>
      </c>
      <c r="AF193">
        <v>112.2</v>
      </c>
      <c r="AG193">
        <v>91</v>
      </c>
      <c r="AH193">
        <v>-24.2</v>
      </c>
      <c r="AI193">
        <v>16.100000000000001</v>
      </c>
    </row>
    <row r="194" spans="1:35" x14ac:dyDescent="0.25">
      <c r="A194">
        <v>25045</v>
      </c>
      <c r="B194">
        <v>49.9</v>
      </c>
      <c r="C194">
        <v>30.2</v>
      </c>
      <c r="D194">
        <v>42.3</v>
      </c>
      <c r="E194">
        <v>31.3</v>
      </c>
      <c r="F194">
        <v>53.3</v>
      </c>
      <c r="G194">
        <v>21.7</v>
      </c>
      <c r="H194">
        <v>46.3</v>
      </c>
      <c r="I194">
        <v>22.3</v>
      </c>
      <c r="J194">
        <v>31.5</v>
      </c>
      <c r="K194">
        <v>69</v>
      </c>
      <c r="L194">
        <v>-2.7</v>
      </c>
      <c r="M194">
        <v>2.6</v>
      </c>
      <c r="N194">
        <v>-4.8</v>
      </c>
      <c r="O194">
        <v>-0.6</v>
      </c>
      <c r="P194">
        <v>49.4</v>
      </c>
      <c r="Q194">
        <v>-0.9</v>
      </c>
      <c r="R194">
        <v>115.9</v>
      </c>
      <c r="S194">
        <v>32.799999999999997</v>
      </c>
      <c r="T194">
        <v>30</v>
      </c>
      <c r="U194">
        <v>35.200000000000003</v>
      </c>
      <c r="V194">
        <v>31</v>
      </c>
      <c r="W194">
        <v>56.4</v>
      </c>
      <c r="X194">
        <v>23</v>
      </c>
      <c r="Y194">
        <v>33.5</v>
      </c>
      <c r="Z194">
        <v>22.3</v>
      </c>
      <c r="AA194">
        <v>23.9</v>
      </c>
      <c r="AB194">
        <v>70</v>
      </c>
      <c r="AC194">
        <v>-5.3</v>
      </c>
      <c r="AD194">
        <v>-1.2</v>
      </c>
      <c r="AE194">
        <v>0.7</v>
      </c>
      <c r="AF194">
        <v>112.5</v>
      </c>
      <c r="AG194">
        <v>91.2</v>
      </c>
      <c r="AH194">
        <v>-24.4</v>
      </c>
      <c r="AI194">
        <v>16.3</v>
      </c>
    </row>
    <row r="195" spans="1:35" x14ac:dyDescent="0.25">
      <c r="A195">
        <v>25078</v>
      </c>
      <c r="B195">
        <v>50</v>
      </c>
      <c r="C195">
        <v>31.1</v>
      </c>
      <c r="D195">
        <v>41.5</v>
      </c>
      <c r="E195">
        <v>31.3</v>
      </c>
      <c r="F195">
        <v>58.9</v>
      </c>
      <c r="G195">
        <v>23</v>
      </c>
      <c r="H195">
        <v>45.3</v>
      </c>
      <c r="I195">
        <v>22</v>
      </c>
      <c r="J195">
        <v>28.4</v>
      </c>
      <c r="K195">
        <v>69</v>
      </c>
      <c r="L195">
        <v>-2.6</v>
      </c>
      <c r="M195">
        <v>2.6</v>
      </c>
      <c r="N195">
        <v>-4.5999999999999996</v>
      </c>
      <c r="O195">
        <v>-1.2</v>
      </c>
      <c r="P195">
        <v>49.7</v>
      </c>
      <c r="Q195">
        <v>-0.8</v>
      </c>
      <c r="R195">
        <v>116</v>
      </c>
      <c r="S195">
        <v>34</v>
      </c>
      <c r="T195">
        <v>30.5</v>
      </c>
      <c r="U195">
        <v>41.6</v>
      </c>
      <c r="V195">
        <v>31.2</v>
      </c>
      <c r="W195">
        <v>55.2</v>
      </c>
      <c r="X195">
        <v>23</v>
      </c>
      <c r="Y195">
        <v>31.8</v>
      </c>
      <c r="Z195">
        <v>22.7</v>
      </c>
      <c r="AA195">
        <v>30.5</v>
      </c>
      <c r="AB195">
        <v>70</v>
      </c>
      <c r="AC195">
        <v>-5.3</v>
      </c>
      <c r="AD195">
        <v>-1.2</v>
      </c>
      <c r="AE195">
        <v>0.7</v>
      </c>
      <c r="AF195">
        <v>113.9</v>
      </c>
      <c r="AG195">
        <v>91.2</v>
      </c>
      <c r="AH195">
        <v>-24</v>
      </c>
      <c r="AI195">
        <v>13.8</v>
      </c>
    </row>
    <row r="196" spans="1:35" x14ac:dyDescent="0.25">
      <c r="A196">
        <v>25113</v>
      </c>
      <c r="B196">
        <v>52.5</v>
      </c>
      <c r="C196">
        <v>30.5</v>
      </c>
      <c r="D196">
        <v>43.2</v>
      </c>
      <c r="E196">
        <v>30.8</v>
      </c>
      <c r="F196">
        <v>53.7</v>
      </c>
      <c r="G196">
        <v>23</v>
      </c>
      <c r="H196">
        <v>49</v>
      </c>
      <c r="I196">
        <v>23</v>
      </c>
      <c r="J196">
        <v>32.700000000000003</v>
      </c>
      <c r="K196">
        <v>68.900000000000006</v>
      </c>
      <c r="L196">
        <v>-1.1000000000000001</v>
      </c>
      <c r="M196">
        <v>2.6</v>
      </c>
      <c r="N196">
        <v>-4.8</v>
      </c>
      <c r="O196">
        <v>0.1</v>
      </c>
      <c r="P196">
        <v>49.2</v>
      </c>
      <c r="Q196">
        <v>-1.4</v>
      </c>
      <c r="R196">
        <v>117.2</v>
      </c>
      <c r="S196">
        <v>33.1</v>
      </c>
      <c r="T196">
        <v>29.5</v>
      </c>
      <c r="U196">
        <v>39.6</v>
      </c>
      <c r="V196">
        <v>30.8</v>
      </c>
      <c r="W196">
        <v>51.9</v>
      </c>
      <c r="X196">
        <v>22.7</v>
      </c>
      <c r="Y196">
        <v>30.5</v>
      </c>
      <c r="Z196">
        <v>23</v>
      </c>
      <c r="AA196">
        <v>33.299999999999997</v>
      </c>
      <c r="AB196">
        <v>70</v>
      </c>
      <c r="AC196">
        <v>-2.8</v>
      </c>
      <c r="AD196">
        <v>-1.2</v>
      </c>
      <c r="AE196">
        <v>0.7</v>
      </c>
      <c r="AF196">
        <v>113.6</v>
      </c>
      <c r="AG196">
        <v>91</v>
      </c>
      <c r="AH196">
        <v>-24.8</v>
      </c>
      <c r="AI196">
        <v>15.8</v>
      </c>
    </row>
    <row r="197" spans="1:35" x14ac:dyDescent="0.25">
      <c r="A197">
        <v>25148</v>
      </c>
      <c r="B197">
        <v>48.5</v>
      </c>
      <c r="C197">
        <v>30.3</v>
      </c>
      <c r="D197">
        <v>43.2</v>
      </c>
      <c r="E197">
        <v>31.3</v>
      </c>
      <c r="F197">
        <v>55</v>
      </c>
      <c r="G197">
        <v>25.2</v>
      </c>
      <c r="H197">
        <v>45.7</v>
      </c>
      <c r="I197">
        <v>22.7</v>
      </c>
      <c r="J197">
        <v>32.700000000000003</v>
      </c>
      <c r="K197">
        <v>69</v>
      </c>
      <c r="L197">
        <v>-4.8</v>
      </c>
      <c r="M197">
        <v>2.6</v>
      </c>
      <c r="N197">
        <v>-4.8</v>
      </c>
      <c r="O197">
        <v>0</v>
      </c>
      <c r="P197">
        <v>49.4</v>
      </c>
      <c r="Q197">
        <v>-0.8</v>
      </c>
      <c r="R197">
        <v>116.4</v>
      </c>
      <c r="S197">
        <v>36.9</v>
      </c>
      <c r="T197">
        <v>30.6</v>
      </c>
      <c r="U197">
        <v>39.6</v>
      </c>
      <c r="V197">
        <v>31.3</v>
      </c>
      <c r="W197">
        <v>62</v>
      </c>
      <c r="X197">
        <v>22.3</v>
      </c>
      <c r="Y197">
        <v>33.299999999999997</v>
      </c>
      <c r="Z197">
        <v>21.8</v>
      </c>
      <c r="AA197">
        <v>36.799999999999997</v>
      </c>
      <c r="AB197">
        <v>70</v>
      </c>
      <c r="AC197">
        <v>-3.8</v>
      </c>
      <c r="AD197">
        <v>-1.2</v>
      </c>
      <c r="AE197">
        <v>0.7</v>
      </c>
      <c r="AF197">
        <v>112.6</v>
      </c>
      <c r="AG197">
        <v>91</v>
      </c>
      <c r="AH197">
        <v>-24.3</v>
      </c>
      <c r="AI197">
        <v>15.9</v>
      </c>
    </row>
    <row r="198" spans="1:35" x14ac:dyDescent="0.25">
      <c r="A198">
        <v>25183</v>
      </c>
      <c r="B198">
        <v>50.2</v>
      </c>
      <c r="C198">
        <v>30.2</v>
      </c>
      <c r="D198">
        <v>40.4</v>
      </c>
      <c r="E198">
        <v>30.8</v>
      </c>
      <c r="F198">
        <v>55.8</v>
      </c>
      <c r="G198">
        <v>23.7</v>
      </c>
      <c r="H198">
        <v>48</v>
      </c>
      <c r="I198">
        <v>22.3</v>
      </c>
      <c r="J198">
        <v>31.1</v>
      </c>
      <c r="K198">
        <v>69</v>
      </c>
      <c r="L198">
        <v>-2.4</v>
      </c>
      <c r="M198">
        <v>2.6</v>
      </c>
      <c r="N198">
        <v>-4.8</v>
      </c>
      <c r="O198">
        <v>-0.9</v>
      </c>
      <c r="P198">
        <v>49.2</v>
      </c>
      <c r="Q198">
        <v>-1.4</v>
      </c>
      <c r="R198">
        <v>116.7</v>
      </c>
      <c r="S198">
        <v>35</v>
      </c>
      <c r="T198">
        <v>30.2</v>
      </c>
      <c r="U198">
        <v>39.9</v>
      </c>
      <c r="V198">
        <v>30.8</v>
      </c>
      <c r="W198">
        <v>58.5</v>
      </c>
      <c r="X198">
        <v>23.3</v>
      </c>
      <c r="Y198">
        <v>34.4</v>
      </c>
      <c r="Z198">
        <v>21.4</v>
      </c>
      <c r="AA198">
        <v>37.299999999999997</v>
      </c>
      <c r="AB198">
        <v>70</v>
      </c>
      <c r="AC198">
        <v>-2.1</v>
      </c>
      <c r="AD198">
        <v>-1.2</v>
      </c>
      <c r="AE198">
        <v>0.7</v>
      </c>
      <c r="AF198">
        <v>112.2</v>
      </c>
      <c r="AG198">
        <v>91.2</v>
      </c>
      <c r="AH198">
        <v>-23.9</v>
      </c>
      <c r="AI198">
        <v>19.2</v>
      </c>
    </row>
    <row r="199" spans="1:35" x14ac:dyDescent="0.25">
      <c r="A199">
        <v>25216</v>
      </c>
      <c r="B199">
        <v>49.8</v>
      </c>
      <c r="C199">
        <v>31</v>
      </c>
      <c r="D199">
        <v>43.1</v>
      </c>
      <c r="E199">
        <v>30.9</v>
      </c>
      <c r="F199">
        <v>54</v>
      </c>
      <c r="G199">
        <v>24.7</v>
      </c>
      <c r="H199">
        <v>45.5</v>
      </c>
      <c r="I199">
        <v>22</v>
      </c>
      <c r="J199">
        <v>31.6</v>
      </c>
      <c r="K199">
        <v>69.099999999999994</v>
      </c>
      <c r="L199">
        <v>-5.8</v>
      </c>
      <c r="M199">
        <v>2.6</v>
      </c>
      <c r="N199">
        <v>-4.8</v>
      </c>
      <c r="O199">
        <v>-0.7</v>
      </c>
      <c r="P199">
        <v>49.2</v>
      </c>
      <c r="Q199">
        <v>-1.4</v>
      </c>
      <c r="R199">
        <v>116.3</v>
      </c>
      <c r="S199">
        <v>33.200000000000003</v>
      </c>
      <c r="T199">
        <v>30.2</v>
      </c>
      <c r="U199">
        <v>38.700000000000003</v>
      </c>
      <c r="V199">
        <v>30.5</v>
      </c>
      <c r="W199">
        <v>52.7</v>
      </c>
      <c r="X199">
        <v>23</v>
      </c>
      <c r="Y199">
        <v>28.5</v>
      </c>
      <c r="Z199">
        <v>22.7</v>
      </c>
      <c r="AA199">
        <v>30.8</v>
      </c>
      <c r="AB199">
        <v>70.099999999999994</v>
      </c>
      <c r="AC199">
        <v>-2.8</v>
      </c>
      <c r="AD199">
        <v>-1.2</v>
      </c>
      <c r="AE199">
        <v>0.7</v>
      </c>
      <c r="AF199">
        <v>108.2</v>
      </c>
      <c r="AG199">
        <v>91</v>
      </c>
      <c r="AH199">
        <v>-24.9</v>
      </c>
      <c r="AI199">
        <v>15.7</v>
      </c>
    </row>
    <row r="200" spans="1:35" x14ac:dyDescent="0.25">
      <c r="A200">
        <v>25251</v>
      </c>
      <c r="B200">
        <v>50</v>
      </c>
      <c r="C200">
        <v>30</v>
      </c>
      <c r="D200">
        <v>44</v>
      </c>
      <c r="E200">
        <v>30.7</v>
      </c>
      <c r="F200">
        <v>56.4</v>
      </c>
      <c r="G200">
        <v>23.7</v>
      </c>
      <c r="H200">
        <v>46.5</v>
      </c>
      <c r="I200">
        <v>22.3</v>
      </c>
      <c r="J200">
        <v>31.3</v>
      </c>
      <c r="K200">
        <v>69</v>
      </c>
      <c r="L200">
        <v>4.3</v>
      </c>
      <c r="M200">
        <v>2.6</v>
      </c>
      <c r="N200">
        <v>-4.8</v>
      </c>
      <c r="O200">
        <v>-0.4</v>
      </c>
      <c r="P200">
        <v>49.2</v>
      </c>
      <c r="Q200">
        <v>-1.5</v>
      </c>
      <c r="R200">
        <v>115.3</v>
      </c>
      <c r="S200">
        <v>34.4</v>
      </c>
      <c r="T200">
        <v>30.8</v>
      </c>
      <c r="U200">
        <v>34.5</v>
      </c>
      <c r="V200">
        <v>30.6</v>
      </c>
      <c r="W200">
        <v>55.5</v>
      </c>
      <c r="X200">
        <v>24</v>
      </c>
      <c r="Y200">
        <v>33.4</v>
      </c>
      <c r="Z200">
        <v>22</v>
      </c>
      <c r="AA200">
        <v>30.8</v>
      </c>
      <c r="AB200">
        <v>70</v>
      </c>
      <c r="AC200">
        <v>-2.6</v>
      </c>
      <c r="AD200">
        <v>-1.2</v>
      </c>
      <c r="AE200">
        <v>0.7</v>
      </c>
      <c r="AF200">
        <v>113.3</v>
      </c>
      <c r="AG200">
        <v>91</v>
      </c>
      <c r="AH200">
        <v>-24.5</v>
      </c>
      <c r="AI200">
        <v>15.6</v>
      </c>
    </row>
    <row r="201" spans="1:35" x14ac:dyDescent="0.25">
      <c r="A201">
        <v>25285</v>
      </c>
      <c r="B201">
        <v>46.4</v>
      </c>
      <c r="C201">
        <v>30.2</v>
      </c>
      <c r="D201">
        <v>43.2</v>
      </c>
      <c r="E201">
        <v>30.8</v>
      </c>
      <c r="F201">
        <v>55.9</v>
      </c>
      <c r="G201">
        <v>23.7</v>
      </c>
      <c r="H201">
        <v>45.7</v>
      </c>
      <c r="I201">
        <v>22</v>
      </c>
      <c r="J201">
        <v>32.5</v>
      </c>
      <c r="K201">
        <v>69.099999999999994</v>
      </c>
      <c r="L201">
        <v>-2.6</v>
      </c>
      <c r="M201">
        <v>2.9</v>
      </c>
      <c r="N201">
        <v>-4.3</v>
      </c>
      <c r="O201">
        <v>-1.3</v>
      </c>
      <c r="P201">
        <v>49.2</v>
      </c>
      <c r="Q201">
        <v>-1</v>
      </c>
      <c r="R201">
        <v>116.4</v>
      </c>
      <c r="S201">
        <v>33.5</v>
      </c>
      <c r="T201">
        <v>29.7</v>
      </c>
      <c r="U201">
        <v>44.2</v>
      </c>
      <c r="V201">
        <v>30.8</v>
      </c>
      <c r="W201">
        <v>55.9</v>
      </c>
      <c r="X201">
        <v>23.3</v>
      </c>
      <c r="Y201">
        <v>32.5</v>
      </c>
      <c r="Z201">
        <v>22.5</v>
      </c>
      <c r="AA201">
        <v>31.1</v>
      </c>
      <c r="AB201">
        <v>69.900000000000006</v>
      </c>
      <c r="AC201">
        <v>-2.8</v>
      </c>
      <c r="AD201">
        <v>-1.2</v>
      </c>
      <c r="AE201">
        <v>0.7</v>
      </c>
      <c r="AF201">
        <v>112.6</v>
      </c>
      <c r="AG201">
        <v>91</v>
      </c>
      <c r="AH201">
        <v>-24.1</v>
      </c>
      <c r="AI201">
        <v>15.8</v>
      </c>
    </row>
    <row r="202" spans="1:35" x14ac:dyDescent="0.25">
      <c r="A202">
        <v>25318</v>
      </c>
      <c r="B202">
        <v>40</v>
      </c>
      <c r="C202">
        <v>31.1</v>
      </c>
      <c r="D202">
        <v>43</v>
      </c>
      <c r="E202">
        <v>30.9</v>
      </c>
      <c r="F202">
        <v>53</v>
      </c>
      <c r="G202">
        <v>22.7</v>
      </c>
      <c r="H202">
        <v>47.1</v>
      </c>
      <c r="I202">
        <v>21.8</v>
      </c>
      <c r="J202">
        <v>33.1</v>
      </c>
      <c r="K202">
        <v>69</v>
      </c>
      <c r="L202">
        <v>-2.7</v>
      </c>
      <c r="M202">
        <v>2.6</v>
      </c>
      <c r="N202">
        <v>-4.3</v>
      </c>
      <c r="O202">
        <v>0.1</v>
      </c>
      <c r="P202">
        <v>49.4</v>
      </c>
      <c r="Q202">
        <v>-0.5</v>
      </c>
      <c r="R202">
        <v>115.9</v>
      </c>
      <c r="S202">
        <v>31.5</v>
      </c>
      <c r="T202">
        <v>30.3</v>
      </c>
      <c r="U202">
        <v>40.6</v>
      </c>
      <c r="V202">
        <v>30.9</v>
      </c>
      <c r="W202">
        <v>55.1</v>
      </c>
      <c r="X202">
        <v>23</v>
      </c>
      <c r="Y202">
        <v>33.1</v>
      </c>
      <c r="Z202">
        <v>22.5</v>
      </c>
      <c r="AA202">
        <v>29.6</v>
      </c>
      <c r="AB202">
        <v>70</v>
      </c>
      <c r="AC202">
        <v>-7</v>
      </c>
      <c r="AD202">
        <v>-1.2</v>
      </c>
      <c r="AE202">
        <v>0.7</v>
      </c>
      <c r="AF202">
        <v>112.8</v>
      </c>
      <c r="AG202">
        <v>91</v>
      </c>
      <c r="AH202">
        <v>-24.4</v>
      </c>
      <c r="AI202">
        <v>14.8</v>
      </c>
    </row>
    <row r="203" spans="1:35" x14ac:dyDescent="0.25">
      <c r="A203">
        <v>25352</v>
      </c>
      <c r="B203">
        <v>50.4</v>
      </c>
      <c r="C203">
        <v>36.5</v>
      </c>
      <c r="D203">
        <v>41.3</v>
      </c>
      <c r="E203">
        <v>31.2</v>
      </c>
      <c r="F203">
        <v>55.7</v>
      </c>
      <c r="G203">
        <v>24.3</v>
      </c>
      <c r="H203">
        <v>40.200000000000003</v>
      </c>
      <c r="I203">
        <v>22.7</v>
      </c>
      <c r="J203">
        <v>32.4</v>
      </c>
      <c r="K203">
        <v>69</v>
      </c>
      <c r="L203">
        <v>-3.2</v>
      </c>
      <c r="M203">
        <v>2.6</v>
      </c>
      <c r="N203">
        <v>-4.8</v>
      </c>
      <c r="O203">
        <v>0.7</v>
      </c>
      <c r="P203">
        <v>49.4</v>
      </c>
      <c r="Q203">
        <v>3.3</v>
      </c>
      <c r="R203">
        <v>116.4</v>
      </c>
      <c r="S203">
        <v>33.6</v>
      </c>
      <c r="T203">
        <v>30.8</v>
      </c>
      <c r="U203">
        <v>39.4</v>
      </c>
      <c r="V203">
        <v>31.4</v>
      </c>
      <c r="W203">
        <v>58.3</v>
      </c>
      <c r="X203">
        <v>24</v>
      </c>
      <c r="Y203">
        <v>33.5</v>
      </c>
      <c r="Z203">
        <v>23.9</v>
      </c>
      <c r="AA203">
        <v>32.5</v>
      </c>
      <c r="AB203">
        <v>69.900000000000006</v>
      </c>
      <c r="AC203">
        <v>1.2</v>
      </c>
      <c r="AD203">
        <v>-1.2</v>
      </c>
      <c r="AE203">
        <v>0.5</v>
      </c>
      <c r="AF203">
        <v>112.8</v>
      </c>
      <c r="AG203">
        <v>91.2</v>
      </c>
      <c r="AH203">
        <v>-23.7</v>
      </c>
      <c r="AI203">
        <v>14.3</v>
      </c>
    </row>
    <row r="204" spans="1:35" x14ac:dyDescent="0.25">
      <c r="A204">
        <v>25388</v>
      </c>
      <c r="B204">
        <v>49.6</v>
      </c>
      <c r="C204">
        <v>30.2</v>
      </c>
      <c r="D204">
        <v>43.4</v>
      </c>
      <c r="E204">
        <v>31.2</v>
      </c>
      <c r="F204">
        <v>53.9</v>
      </c>
      <c r="G204">
        <v>23</v>
      </c>
      <c r="H204">
        <v>45.9</v>
      </c>
      <c r="I204">
        <v>22.7</v>
      </c>
      <c r="J204">
        <v>33.200000000000003</v>
      </c>
      <c r="K204">
        <v>69.099999999999994</v>
      </c>
      <c r="L204">
        <v>-3.1</v>
      </c>
      <c r="M204">
        <v>2.6</v>
      </c>
      <c r="N204">
        <v>-4.5999999999999996</v>
      </c>
      <c r="O204">
        <v>-0.3</v>
      </c>
      <c r="P204">
        <v>49.4</v>
      </c>
      <c r="Q204">
        <v>-1</v>
      </c>
      <c r="R204">
        <v>117</v>
      </c>
      <c r="S204">
        <v>33.9</v>
      </c>
      <c r="T204">
        <v>30.3</v>
      </c>
      <c r="U204">
        <v>31.4</v>
      </c>
      <c r="V204">
        <v>31.2</v>
      </c>
      <c r="W204">
        <v>55.7</v>
      </c>
      <c r="X204">
        <v>22.3</v>
      </c>
      <c r="Y204">
        <v>33.700000000000003</v>
      </c>
      <c r="Z204">
        <v>21.8</v>
      </c>
      <c r="AA204">
        <v>28.2</v>
      </c>
      <c r="AB204">
        <v>70</v>
      </c>
      <c r="AC204">
        <v>-2.8</v>
      </c>
      <c r="AD204">
        <v>-1.2</v>
      </c>
      <c r="AE204">
        <v>0.7</v>
      </c>
      <c r="AF204">
        <v>112.9</v>
      </c>
      <c r="AG204">
        <v>91</v>
      </c>
      <c r="AH204">
        <v>-25</v>
      </c>
      <c r="AI204">
        <v>14.1</v>
      </c>
    </row>
    <row r="205" spans="1:35" x14ac:dyDescent="0.25">
      <c r="A205">
        <v>25423</v>
      </c>
      <c r="B205">
        <v>50.4</v>
      </c>
      <c r="C205">
        <v>30.6</v>
      </c>
      <c r="D205">
        <v>41.4</v>
      </c>
      <c r="E205">
        <v>31.2</v>
      </c>
      <c r="F205">
        <v>60.8</v>
      </c>
      <c r="G205">
        <v>22.3</v>
      </c>
      <c r="H205">
        <v>45.5</v>
      </c>
      <c r="I205">
        <v>21.8</v>
      </c>
      <c r="J205">
        <v>29.1</v>
      </c>
      <c r="K205">
        <v>69</v>
      </c>
      <c r="L205">
        <v>-5.7</v>
      </c>
      <c r="M205">
        <v>2.6</v>
      </c>
      <c r="N205">
        <v>-4.8</v>
      </c>
      <c r="O205">
        <v>-0.2</v>
      </c>
      <c r="P205">
        <v>49.2</v>
      </c>
      <c r="Q205">
        <v>-1.4</v>
      </c>
      <c r="R205">
        <v>116</v>
      </c>
      <c r="S205">
        <v>34.9</v>
      </c>
      <c r="T205">
        <v>30.6</v>
      </c>
      <c r="U205">
        <v>38.6</v>
      </c>
      <c r="V205">
        <v>30.9</v>
      </c>
      <c r="W205">
        <v>57.7</v>
      </c>
      <c r="X205">
        <v>23</v>
      </c>
      <c r="Y205">
        <v>33.6</v>
      </c>
      <c r="Z205">
        <v>22.7</v>
      </c>
      <c r="AA205">
        <v>34.5</v>
      </c>
      <c r="AB205">
        <v>70</v>
      </c>
      <c r="AC205">
        <v>-2.5</v>
      </c>
      <c r="AD205">
        <v>-1.2</v>
      </c>
      <c r="AE205">
        <v>0.7</v>
      </c>
      <c r="AF205">
        <v>112.2</v>
      </c>
      <c r="AG205">
        <v>91</v>
      </c>
      <c r="AH205">
        <v>-23.6</v>
      </c>
      <c r="AI205">
        <v>20.9</v>
      </c>
    </row>
    <row r="206" spans="1:35" x14ac:dyDescent="0.25">
      <c r="A206">
        <v>25456</v>
      </c>
      <c r="B206">
        <v>48.8</v>
      </c>
      <c r="C206">
        <v>30.8</v>
      </c>
      <c r="D206">
        <v>37</v>
      </c>
      <c r="E206">
        <v>30.9</v>
      </c>
      <c r="F206">
        <v>55.1</v>
      </c>
      <c r="G206">
        <v>21.7</v>
      </c>
      <c r="H206">
        <v>43.5</v>
      </c>
      <c r="I206">
        <v>30.4</v>
      </c>
      <c r="J206">
        <v>31.3</v>
      </c>
      <c r="K206">
        <v>69.099999999999994</v>
      </c>
      <c r="L206">
        <v>-1.3</v>
      </c>
      <c r="M206">
        <v>2.4</v>
      </c>
      <c r="N206">
        <v>-4.8</v>
      </c>
      <c r="O206">
        <v>-0.5</v>
      </c>
      <c r="P206">
        <v>49.4</v>
      </c>
      <c r="Q206">
        <v>-1</v>
      </c>
      <c r="R206">
        <v>115.7</v>
      </c>
      <c r="S206">
        <v>32.5</v>
      </c>
      <c r="T206">
        <v>30.8</v>
      </c>
      <c r="U206">
        <v>30.2</v>
      </c>
      <c r="V206">
        <v>31.3</v>
      </c>
      <c r="W206">
        <v>56.3</v>
      </c>
      <c r="X206">
        <v>23</v>
      </c>
      <c r="Y206">
        <v>33.200000000000003</v>
      </c>
      <c r="Z206">
        <v>23</v>
      </c>
      <c r="AA206">
        <v>29.9</v>
      </c>
      <c r="AB206">
        <v>70.099999999999994</v>
      </c>
      <c r="AC206">
        <v>-5</v>
      </c>
      <c r="AD206">
        <v>-1.2</v>
      </c>
      <c r="AE206">
        <v>0.7</v>
      </c>
      <c r="AF206">
        <v>112.9</v>
      </c>
      <c r="AG206">
        <v>91</v>
      </c>
      <c r="AH206">
        <v>-24.9</v>
      </c>
      <c r="AI206">
        <v>15.5</v>
      </c>
    </row>
    <row r="207" spans="1:35" x14ac:dyDescent="0.25">
      <c r="A207">
        <v>25490</v>
      </c>
      <c r="B207">
        <v>40.4</v>
      </c>
      <c r="C207">
        <v>31.3</v>
      </c>
      <c r="D207">
        <v>42</v>
      </c>
      <c r="E207">
        <v>31.3</v>
      </c>
      <c r="F207">
        <v>56</v>
      </c>
      <c r="G207">
        <v>24</v>
      </c>
      <c r="H207">
        <v>40.700000000000003</v>
      </c>
      <c r="I207">
        <v>22.5</v>
      </c>
      <c r="J207">
        <v>22.6</v>
      </c>
      <c r="K207">
        <v>69.099999999999994</v>
      </c>
      <c r="L207">
        <v>-3.5</v>
      </c>
      <c r="M207">
        <v>2.6</v>
      </c>
      <c r="N207">
        <v>-4.8</v>
      </c>
      <c r="O207">
        <v>-0.4</v>
      </c>
      <c r="P207">
        <v>49.4</v>
      </c>
      <c r="Q207">
        <v>-0.4</v>
      </c>
      <c r="R207">
        <v>116</v>
      </c>
      <c r="S207">
        <v>34</v>
      </c>
      <c r="T207">
        <v>30.5</v>
      </c>
      <c r="U207">
        <v>39.9</v>
      </c>
      <c r="V207">
        <v>30.8</v>
      </c>
      <c r="W207">
        <v>55.9</v>
      </c>
      <c r="X207">
        <v>23.3</v>
      </c>
      <c r="Y207">
        <v>33.299999999999997</v>
      </c>
      <c r="Z207">
        <v>22.7</v>
      </c>
      <c r="AA207">
        <v>29.1</v>
      </c>
      <c r="AB207">
        <v>70.099999999999994</v>
      </c>
      <c r="AC207">
        <v>-3.4</v>
      </c>
      <c r="AD207">
        <v>-1.2</v>
      </c>
      <c r="AE207">
        <v>0.7</v>
      </c>
      <c r="AF207">
        <v>114</v>
      </c>
      <c r="AG207">
        <v>91</v>
      </c>
      <c r="AH207">
        <v>-24.4</v>
      </c>
      <c r="AI207">
        <v>15.2</v>
      </c>
    </row>
    <row r="208" spans="1:35" x14ac:dyDescent="0.25">
      <c r="A208">
        <v>25525</v>
      </c>
      <c r="B208">
        <v>50.1</v>
      </c>
      <c r="C208">
        <v>30.6</v>
      </c>
      <c r="D208">
        <v>43.6</v>
      </c>
      <c r="E208">
        <v>30.8</v>
      </c>
      <c r="F208">
        <v>56.1</v>
      </c>
      <c r="G208">
        <v>23.3</v>
      </c>
      <c r="H208">
        <v>47</v>
      </c>
      <c r="I208">
        <v>23</v>
      </c>
      <c r="J208">
        <v>32.9</v>
      </c>
      <c r="K208">
        <v>69.099999999999994</v>
      </c>
      <c r="L208">
        <v>3.7</v>
      </c>
      <c r="M208">
        <v>2.6</v>
      </c>
      <c r="N208">
        <v>-4.5999999999999996</v>
      </c>
      <c r="O208">
        <v>-0.8</v>
      </c>
      <c r="P208">
        <v>49.4</v>
      </c>
      <c r="Q208">
        <v>-1.3</v>
      </c>
      <c r="R208">
        <v>116.9</v>
      </c>
      <c r="S208">
        <v>32.700000000000003</v>
      </c>
      <c r="T208">
        <v>31</v>
      </c>
      <c r="U208">
        <v>39.4</v>
      </c>
      <c r="V208">
        <v>31.2</v>
      </c>
      <c r="W208">
        <v>55.9</v>
      </c>
      <c r="X208">
        <v>22.3</v>
      </c>
      <c r="Y208">
        <v>32.700000000000003</v>
      </c>
      <c r="Z208">
        <v>22.7</v>
      </c>
      <c r="AA208">
        <v>31.5</v>
      </c>
      <c r="AB208">
        <v>69.900000000000006</v>
      </c>
      <c r="AC208">
        <v>-4.2</v>
      </c>
      <c r="AD208">
        <v>-1.2</v>
      </c>
      <c r="AE208">
        <v>0.7</v>
      </c>
      <c r="AF208">
        <v>113.3</v>
      </c>
      <c r="AG208">
        <v>91</v>
      </c>
      <c r="AH208">
        <v>-24</v>
      </c>
      <c r="AI208">
        <v>16.5</v>
      </c>
    </row>
    <row r="209" spans="1:35" x14ac:dyDescent="0.25">
      <c r="A209">
        <v>25560</v>
      </c>
      <c r="B209">
        <v>52.1</v>
      </c>
      <c r="C209">
        <v>31.9</v>
      </c>
      <c r="D209">
        <v>42.2</v>
      </c>
      <c r="E209">
        <v>30.8</v>
      </c>
      <c r="F209">
        <v>55.8</v>
      </c>
      <c r="G209">
        <v>24</v>
      </c>
      <c r="H209">
        <v>45.6</v>
      </c>
      <c r="I209">
        <v>23.2</v>
      </c>
      <c r="J209">
        <v>34.299999999999997</v>
      </c>
      <c r="K209">
        <v>69.099999999999994</v>
      </c>
      <c r="L209">
        <v>-4</v>
      </c>
      <c r="M209">
        <v>2.6</v>
      </c>
      <c r="N209">
        <v>-4.8</v>
      </c>
      <c r="O209">
        <v>-0.5</v>
      </c>
      <c r="P209">
        <v>49.2</v>
      </c>
      <c r="Q209">
        <v>-1.6</v>
      </c>
      <c r="R209">
        <v>115.9</v>
      </c>
      <c r="S209">
        <v>31.7</v>
      </c>
      <c r="T209">
        <v>31</v>
      </c>
      <c r="U209">
        <v>33.9</v>
      </c>
      <c r="V209">
        <v>31.2</v>
      </c>
      <c r="W209">
        <v>55.9</v>
      </c>
      <c r="X209">
        <v>23.3</v>
      </c>
      <c r="Y209">
        <v>30.1</v>
      </c>
      <c r="Z209">
        <v>22</v>
      </c>
      <c r="AA209">
        <v>27.9</v>
      </c>
      <c r="AB209">
        <v>70</v>
      </c>
      <c r="AC209">
        <v>-6.7</v>
      </c>
      <c r="AD209">
        <v>-1.2</v>
      </c>
      <c r="AE209">
        <v>0.7</v>
      </c>
      <c r="AF209">
        <v>112.9</v>
      </c>
      <c r="AG209">
        <v>91</v>
      </c>
      <c r="AH209">
        <v>-24</v>
      </c>
      <c r="AI209">
        <v>15.8</v>
      </c>
    </row>
    <row r="210" spans="1:35" x14ac:dyDescent="0.25">
      <c r="A210">
        <v>25595</v>
      </c>
      <c r="B210">
        <v>49.7</v>
      </c>
      <c r="C210">
        <v>30.2</v>
      </c>
      <c r="D210">
        <v>43.6</v>
      </c>
      <c r="E210">
        <v>32</v>
      </c>
      <c r="F210">
        <v>55.6</v>
      </c>
      <c r="G210">
        <v>21.7</v>
      </c>
      <c r="H210">
        <v>42.7</v>
      </c>
      <c r="I210">
        <v>23.2</v>
      </c>
      <c r="J210">
        <v>31.9</v>
      </c>
      <c r="K210">
        <v>69.2</v>
      </c>
      <c r="L210">
        <v>-2.8</v>
      </c>
      <c r="M210">
        <v>2.9</v>
      </c>
      <c r="N210">
        <v>-4.8</v>
      </c>
      <c r="O210">
        <v>-0.2</v>
      </c>
      <c r="P210">
        <v>49.2</v>
      </c>
      <c r="Q210">
        <v>-1.4</v>
      </c>
      <c r="R210">
        <v>116.1</v>
      </c>
      <c r="S210">
        <v>33.299999999999997</v>
      </c>
      <c r="T210">
        <v>30.5</v>
      </c>
      <c r="U210">
        <v>39.799999999999997</v>
      </c>
      <c r="V210">
        <v>30.7</v>
      </c>
      <c r="W210">
        <v>57.1</v>
      </c>
      <c r="X210">
        <v>22.3</v>
      </c>
      <c r="Y210">
        <v>29.4</v>
      </c>
      <c r="Z210">
        <v>23.4</v>
      </c>
      <c r="AA210">
        <v>33.4</v>
      </c>
      <c r="AB210">
        <v>70.3</v>
      </c>
      <c r="AC210">
        <v>-3.7</v>
      </c>
      <c r="AD210">
        <v>-1.2</v>
      </c>
      <c r="AE210">
        <v>0.7</v>
      </c>
      <c r="AF210">
        <v>113.1</v>
      </c>
      <c r="AG210">
        <v>91.2</v>
      </c>
      <c r="AH210">
        <v>-23.2</v>
      </c>
      <c r="AI210">
        <v>15.5</v>
      </c>
    </row>
    <row r="211" spans="1:35" x14ac:dyDescent="0.25">
      <c r="A211">
        <v>25630</v>
      </c>
      <c r="B211">
        <v>50.3</v>
      </c>
      <c r="C211">
        <v>30.6</v>
      </c>
      <c r="D211">
        <v>42.8</v>
      </c>
      <c r="E211">
        <v>31</v>
      </c>
      <c r="F211">
        <v>53.8</v>
      </c>
      <c r="G211">
        <v>23.7</v>
      </c>
      <c r="H211">
        <v>45.6</v>
      </c>
      <c r="I211">
        <v>22.5</v>
      </c>
      <c r="J211">
        <v>36.5</v>
      </c>
      <c r="K211">
        <v>69.099999999999994</v>
      </c>
      <c r="L211">
        <v>-3.3</v>
      </c>
      <c r="M211">
        <v>2.9</v>
      </c>
      <c r="N211">
        <v>-4.5999999999999996</v>
      </c>
      <c r="O211">
        <v>-0.8</v>
      </c>
      <c r="P211">
        <v>49.2</v>
      </c>
      <c r="Q211">
        <v>-1.2</v>
      </c>
      <c r="R211">
        <v>117.3</v>
      </c>
      <c r="S211">
        <v>34.1</v>
      </c>
      <c r="T211">
        <v>31.1</v>
      </c>
      <c r="U211">
        <v>39.799999999999997</v>
      </c>
      <c r="V211">
        <v>31</v>
      </c>
      <c r="W211">
        <v>58</v>
      </c>
      <c r="X211">
        <v>23</v>
      </c>
      <c r="Y211">
        <v>34</v>
      </c>
      <c r="Z211">
        <v>21.8</v>
      </c>
      <c r="AA211">
        <v>32.700000000000003</v>
      </c>
      <c r="AB211">
        <v>70</v>
      </c>
      <c r="AC211">
        <v>-3.1</v>
      </c>
      <c r="AD211">
        <v>-1.2</v>
      </c>
      <c r="AE211">
        <v>0.7</v>
      </c>
      <c r="AF211">
        <v>111.2</v>
      </c>
      <c r="AG211">
        <v>91.2</v>
      </c>
      <c r="AH211">
        <v>-23.9</v>
      </c>
      <c r="AI211">
        <v>16.399999999999999</v>
      </c>
    </row>
    <row r="212" spans="1:35" x14ac:dyDescent="0.25">
      <c r="A212">
        <v>25663</v>
      </c>
      <c r="B212">
        <v>50.1</v>
      </c>
      <c r="C212">
        <v>30.2</v>
      </c>
      <c r="D212">
        <v>45</v>
      </c>
      <c r="E212">
        <v>31.4</v>
      </c>
      <c r="F212">
        <v>56.1</v>
      </c>
      <c r="G212">
        <v>23</v>
      </c>
      <c r="H212">
        <v>46.7</v>
      </c>
      <c r="I212">
        <v>22.3</v>
      </c>
      <c r="J212">
        <v>31.2</v>
      </c>
      <c r="K212">
        <v>69.3</v>
      </c>
      <c r="L212">
        <v>2</v>
      </c>
      <c r="M212">
        <v>2.9</v>
      </c>
      <c r="N212">
        <v>-4.5999999999999996</v>
      </c>
      <c r="O212">
        <v>0.8</v>
      </c>
      <c r="P212">
        <v>49.2</v>
      </c>
      <c r="Q212">
        <v>-1.9</v>
      </c>
      <c r="R212">
        <v>116.7</v>
      </c>
      <c r="S212">
        <v>35.9</v>
      </c>
      <c r="T212">
        <v>30.2</v>
      </c>
      <c r="U212">
        <v>40.5</v>
      </c>
      <c r="V212">
        <v>30.6</v>
      </c>
      <c r="W212">
        <v>54.8</v>
      </c>
      <c r="X212">
        <v>21</v>
      </c>
      <c r="Y212">
        <v>28.4</v>
      </c>
      <c r="Z212">
        <v>21.1</v>
      </c>
      <c r="AA212">
        <v>32.5</v>
      </c>
      <c r="AB212">
        <v>70</v>
      </c>
      <c r="AC212">
        <v>1.4</v>
      </c>
      <c r="AD212">
        <v>-1.2</v>
      </c>
      <c r="AE212">
        <v>0.7</v>
      </c>
      <c r="AF212">
        <v>113.4</v>
      </c>
      <c r="AG212">
        <v>91.2</v>
      </c>
      <c r="AH212">
        <v>-23</v>
      </c>
      <c r="AI212">
        <v>17.100000000000001</v>
      </c>
    </row>
    <row r="213" spans="1:35" x14ac:dyDescent="0.25">
      <c r="A213">
        <v>25698</v>
      </c>
      <c r="B213">
        <v>49</v>
      </c>
      <c r="C213">
        <v>30.2</v>
      </c>
      <c r="D213">
        <v>42.9</v>
      </c>
      <c r="E213">
        <v>30.3</v>
      </c>
      <c r="F213">
        <v>61</v>
      </c>
      <c r="G213">
        <v>23</v>
      </c>
      <c r="H213">
        <v>44.2</v>
      </c>
      <c r="I213">
        <v>21.8</v>
      </c>
      <c r="J213">
        <v>28.3</v>
      </c>
      <c r="K213">
        <v>69.099999999999994</v>
      </c>
      <c r="L213">
        <v>-3.1</v>
      </c>
      <c r="M213">
        <v>2.6</v>
      </c>
      <c r="N213">
        <v>-4.5999999999999996</v>
      </c>
      <c r="O213">
        <v>-0.4</v>
      </c>
      <c r="P213">
        <v>49.7</v>
      </c>
      <c r="Q213">
        <v>-1.4</v>
      </c>
      <c r="R213">
        <v>116.4</v>
      </c>
      <c r="S213">
        <v>37</v>
      </c>
      <c r="T213">
        <v>28.9</v>
      </c>
      <c r="U213">
        <v>40.5</v>
      </c>
      <c r="V213">
        <v>30.7</v>
      </c>
      <c r="W213">
        <v>53.2</v>
      </c>
      <c r="X213">
        <v>23.7</v>
      </c>
      <c r="Y213">
        <v>27.3</v>
      </c>
      <c r="Z213">
        <v>23</v>
      </c>
      <c r="AA213">
        <v>31.4</v>
      </c>
      <c r="AB213">
        <v>70</v>
      </c>
      <c r="AC213">
        <v>-3.8</v>
      </c>
      <c r="AD213">
        <v>-1.2</v>
      </c>
      <c r="AE213">
        <v>0.7</v>
      </c>
      <c r="AF213">
        <v>113.5</v>
      </c>
      <c r="AG213">
        <v>91</v>
      </c>
      <c r="AH213">
        <v>-24.2</v>
      </c>
      <c r="AI213">
        <v>15.3</v>
      </c>
    </row>
    <row r="214" spans="1:35" x14ac:dyDescent="0.25">
      <c r="A214">
        <v>25733</v>
      </c>
      <c r="B214">
        <v>49.7</v>
      </c>
      <c r="C214">
        <v>29.7</v>
      </c>
      <c r="D214">
        <v>42.2</v>
      </c>
      <c r="E214">
        <v>30.9</v>
      </c>
      <c r="F214">
        <v>52</v>
      </c>
      <c r="G214">
        <v>22.3</v>
      </c>
      <c r="H214">
        <v>44.5</v>
      </c>
      <c r="I214">
        <v>20.9</v>
      </c>
      <c r="J214">
        <v>32.700000000000003</v>
      </c>
      <c r="K214">
        <v>69</v>
      </c>
      <c r="L214">
        <v>-3</v>
      </c>
      <c r="M214">
        <v>2.6</v>
      </c>
      <c r="N214">
        <v>-4.5999999999999996</v>
      </c>
      <c r="O214">
        <v>-0.5</v>
      </c>
      <c r="P214">
        <v>49.2</v>
      </c>
      <c r="Q214">
        <v>-1.4</v>
      </c>
      <c r="R214">
        <v>117.9</v>
      </c>
      <c r="S214">
        <v>33.299999999999997</v>
      </c>
      <c r="T214">
        <v>29.2</v>
      </c>
      <c r="U214">
        <v>38.200000000000003</v>
      </c>
      <c r="V214">
        <v>31.6</v>
      </c>
      <c r="W214">
        <v>60.1</v>
      </c>
      <c r="X214">
        <v>23</v>
      </c>
      <c r="Y214">
        <v>33.799999999999997</v>
      </c>
      <c r="Z214">
        <v>22.3</v>
      </c>
      <c r="AA214">
        <v>34.9</v>
      </c>
      <c r="AB214">
        <v>70</v>
      </c>
      <c r="AC214">
        <v>-2.5</v>
      </c>
      <c r="AD214">
        <v>-1.2</v>
      </c>
      <c r="AE214">
        <v>0.7</v>
      </c>
      <c r="AF214">
        <v>112.4</v>
      </c>
      <c r="AG214">
        <v>91</v>
      </c>
      <c r="AH214">
        <v>-24.1</v>
      </c>
      <c r="AI214">
        <v>14.5</v>
      </c>
    </row>
    <row r="215" spans="1:35" x14ac:dyDescent="0.25">
      <c r="A215">
        <v>25768</v>
      </c>
      <c r="B215">
        <v>50</v>
      </c>
      <c r="C215">
        <v>29.8</v>
      </c>
      <c r="D215">
        <v>42.9</v>
      </c>
      <c r="E215">
        <v>30.2</v>
      </c>
      <c r="F215">
        <v>55.8</v>
      </c>
      <c r="G215">
        <v>22.7</v>
      </c>
      <c r="H215">
        <v>44.7</v>
      </c>
      <c r="I215">
        <v>22.5</v>
      </c>
      <c r="J215">
        <v>28.4</v>
      </c>
      <c r="K215">
        <v>69.099999999999994</v>
      </c>
      <c r="L215">
        <v>-3.7</v>
      </c>
      <c r="M215">
        <v>2.9</v>
      </c>
      <c r="N215">
        <v>-4.5999999999999996</v>
      </c>
      <c r="O215">
        <v>-1.3</v>
      </c>
      <c r="P215">
        <v>49.4</v>
      </c>
      <c r="Q215">
        <v>-1.2</v>
      </c>
      <c r="R215">
        <v>116.3</v>
      </c>
      <c r="S215">
        <v>33.799999999999997</v>
      </c>
      <c r="T215">
        <v>29.7</v>
      </c>
      <c r="U215">
        <v>39.700000000000003</v>
      </c>
      <c r="V215">
        <v>30.9</v>
      </c>
      <c r="W215">
        <v>54.2</v>
      </c>
      <c r="X215">
        <v>24.3</v>
      </c>
      <c r="Y215">
        <v>31.5</v>
      </c>
      <c r="Z215">
        <v>22.7</v>
      </c>
      <c r="AA215">
        <v>32.6</v>
      </c>
      <c r="AB215">
        <v>70</v>
      </c>
      <c r="AC215">
        <v>-2.8</v>
      </c>
      <c r="AD215">
        <v>-1.2</v>
      </c>
      <c r="AE215">
        <v>0.7</v>
      </c>
      <c r="AF215">
        <v>111.3</v>
      </c>
      <c r="AG215">
        <v>91.2</v>
      </c>
      <c r="AH215">
        <v>-24.5</v>
      </c>
      <c r="AI215">
        <v>13.8</v>
      </c>
    </row>
    <row r="216" spans="1:35" x14ac:dyDescent="0.25">
      <c r="A216">
        <v>25803</v>
      </c>
      <c r="B216">
        <v>50.8</v>
      </c>
      <c r="C216">
        <v>29.7</v>
      </c>
      <c r="D216">
        <v>42.4</v>
      </c>
      <c r="E216">
        <v>30.8</v>
      </c>
      <c r="F216">
        <v>57.7</v>
      </c>
      <c r="G216">
        <v>22.3</v>
      </c>
      <c r="H216">
        <v>43.6</v>
      </c>
      <c r="I216">
        <v>21.8</v>
      </c>
      <c r="J216">
        <v>26.1</v>
      </c>
      <c r="K216">
        <v>69.2</v>
      </c>
      <c r="L216">
        <v>-3.6</v>
      </c>
      <c r="M216">
        <v>2.6</v>
      </c>
      <c r="N216">
        <v>-4.8</v>
      </c>
      <c r="O216">
        <v>0.1</v>
      </c>
      <c r="P216">
        <v>49.4</v>
      </c>
      <c r="Q216">
        <v>-1</v>
      </c>
      <c r="R216">
        <v>115</v>
      </c>
      <c r="S216">
        <v>24</v>
      </c>
      <c r="T216">
        <v>29.4</v>
      </c>
      <c r="U216">
        <v>39.799999999999997</v>
      </c>
      <c r="V216">
        <v>31.2</v>
      </c>
      <c r="W216">
        <v>56.4</v>
      </c>
      <c r="X216">
        <v>23.3</v>
      </c>
      <c r="Y216">
        <v>35.700000000000003</v>
      </c>
      <c r="Z216">
        <v>21.1</v>
      </c>
      <c r="AA216">
        <v>28.9</v>
      </c>
      <c r="AB216">
        <v>70</v>
      </c>
      <c r="AC216">
        <v>-0.1</v>
      </c>
      <c r="AD216">
        <v>-1.2</v>
      </c>
      <c r="AE216">
        <v>0.7</v>
      </c>
      <c r="AF216">
        <v>112.8</v>
      </c>
      <c r="AG216">
        <v>91.2</v>
      </c>
      <c r="AH216">
        <v>-22.1</v>
      </c>
      <c r="AI216">
        <v>19.2</v>
      </c>
    </row>
    <row r="217" spans="1:35" x14ac:dyDescent="0.25">
      <c r="A217">
        <v>25838</v>
      </c>
      <c r="B217">
        <v>50.6</v>
      </c>
      <c r="C217">
        <v>29.2</v>
      </c>
      <c r="D217">
        <v>39.4</v>
      </c>
      <c r="E217">
        <v>30.7</v>
      </c>
      <c r="F217">
        <v>56.8</v>
      </c>
      <c r="G217">
        <v>23.3</v>
      </c>
      <c r="H217">
        <v>42.7</v>
      </c>
      <c r="I217">
        <v>22.5</v>
      </c>
      <c r="J217">
        <v>31.3</v>
      </c>
      <c r="K217">
        <v>69.2</v>
      </c>
      <c r="L217">
        <v>-3.2</v>
      </c>
      <c r="M217">
        <v>2.6</v>
      </c>
      <c r="N217">
        <v>-4.5999999999999996</v>
      </c>
      <c r="O217">
        <v>0</v>
      </c>
      <c r="P217">
        <v>49.2</v>
      </c>
      <c r="Q217">
        <v>-0.9</v>
      </c>
      <c r="R217">
        <v>115.8</v>
      </c>
      <c r="S217">
        <v>33</v>
      </c>
      <c r="T217">
        <v>29.4</v>
      </c>
      <c r="U217">
        <v>40</v>
      </c>
      <c r="V217">
        <v>31.3</v>
      </c>
      <c r="W217">
        <v>56</v>
      </c>
      <c r="X217">
        <v>22.7</v>
      </c>
      <c r="Y217">
        <v>33.700000000000003</v>
      </c>
      <c r="Z217">
        <v>21.6</v>
      </c>
      <c r="AA217">
        <v>35.200000000000003</v>
      </c>
      <c r="AB217">
        <v>70.099999999999994</v>
      </c>
      <c r="AC217">
        <v>-3.9</v>
      </c>
      <c r="AD217">
        <v>-1.2</v>
      </c>
      <c r="AE217">
        <v>0.5</v>
      </c>
      <c r="AF217">
        <v>113.3</v>
      </c>
      <c r="AG217">
        <v>91.2</v>
      </c>
      <c r="AH217">
        <v>-25.1</v>
      </c>
      <c r="AI217">
        <v>13.2</v>
      </c>
    </row>
    <row r="218" spans="1:35" x14ac:dyDescent="0.25">
      <c r="A218">
        <v>25873</v>
      </c>
      <c r="B218">
        <v>49.7</v>
      </c>
      <c r="C218">
        <v>29</v>
      </c>
      <c r="D218">
        <v>42.2</v>
      </c>
      <c r="E218">
        <v>31.3</v>
      </c>
      <c r="F218">
        <v>60.1</v>
      </c>
      <c r="G218">
        <v>23.7</v>
      </c>
      <c r="H218">
        <v>45.9</v>
      </c>
      <c r="I218">
        <v>21.8</v>
      </c>
      <c r="J218">
        <v>28.3</v>
      </c>
      <c r="K218">
        <v>69.099999999999994</v>
      </c>
      <c r="L218">
        <v>-1</v>
      </c>
      <c r="M218">
        <v>2.6</v>
      </c>
      <c r="N218">
        <v>-4.8</v>
      </c>
      <c r="O218">
        <v>0.8</v>
      </c>
      <c r="P218">
        <v>49.2</v>
      </c>
      <c r="Q218">
        <v>-1.1000000000000001</v>
      </c>
      <c r="R218">
        <v>116.7</v>
      </c>
      <c r="S218">
        <v>33.799999999999997</v>
      </c>
      <c r="T218">
        <v>28.1</v>
      </c>
      <c r="U218">
        <v>38.799999999999997</v>
      </c>
      <c r="V218">
        <v>30.9</v>
      </c>
      <c r="W218">
        <v>55.7</v>
      </c>
      <c r="X218">
        <v>25.2</v>
      </c>
      <c r="Y218">
        <v>33.799999999999997</v>
      </c>
      <c r="Z218">
        <v>23.2</v>
      </c>
      <c r="AA218">
        <v>32.5</v>
      </c>
      <c r="AB218">
        <v>70</v>
      </c>
      <c r="AC218">
        <v>-2.9</v>
      </c>
      <c r="AD218">
        <v>-1</v>
      </c>
      <c r="AE218">
        <v>0.7</v>
      </c>
      <c r="AF218">
        <v>112.7</v>
      </c>
      <c r="AG218">
        <v>91.2</v>
      </c>
      <c r="AH218">
        <v>-24.1</v>
      </c>
      <c r="AI218">
        <v>15.4</v>
      </c>
    </row>
    <row r="219" spans="1:35" x14ac:dyDescent="0.25">
      <c r="A219">
        <v>25908</v>
      </c>
      <c r="B219">
        <v>50</v>
      </c>
      <c r="C219">
        <v>28.7</v>
      </c>
      <c r="D219">
        <v>44.7</v>
      </c>
      <c r="E219">
        <v>30.7</v>
      </c>
      <c r="F219">
        <v>55.5</v>
      </c>
      <c r="G219">
        <v>22.7</v>
      </c>
      <c r="H219">
        <v>46.9</v>
      </c>
      <c r="I219">
        <v>28</v>
      </c>
      <c r="J219">
        <v>33.799999999999997</v>
      </c>
      <c r="K219">
        <v>69.099999999999994</v>
      </c>
      <c r="L219">
        <v>-1.1000000000000001</v>
      </c>
      <c r="M219">
        <v>2.6</v>
      </c>
      <c r="N219">
        <v>-4.8</v>
      </c>
      <c r="O219">
        <v>-0.6</v>
      </c>
      <c r="P219">
        <v>49.4</v>
      </c>
      <c r="Q219">
        <v>-1</v>
      </c>
      <c r="R219">
        <v>115.7</v>
      </c>
      <c r="S219">
        <v>32.299999999999997</v>
      </c>
      <c r="T219">
        <v>29</v>
      </c>
      <c r="U219">
        <v>40.1</v>
      </c>
      <c r="V219">
        <v>30.3</v>
      </c>
      <c r="W219">
        <v>50.1</v>
      </c>
      <c r="X219">
        <v>24</v>
      </c>
      <c r="Y219">
        <v>31.6</v>
      </c>
      <c r="Z219">
        <v>21.4</v>
      </c>
      <c r="AA219">
        <v>31.6</v>
      </c>
      <c r="AB219">
        <v>70</v>
      </c>
      <c r="AC219">
        <v>-4.5</v>
      </c>
      <c r="AD219">
        <v>-1.2</v>
      </c>
      <c r="AE219">
        <v>0.7</v>
      </c>
      <c r="AF219">
        <v>113.3</v>
      </c>
      <c r="AG219">
        <v>91.2</v>
      </c>
      <c r="AH219">
        <v>-23.9</v>
      </c>
      <c r="AI219">
        <v>16.5</v>
      </c>
    </row>
    <row r="220" spans="1:35" x14ac:dyDescent="0.25">
      <c r="A220">
        <v>25942</v>
      </c>
      <c r="B220">
        <v>49.7</v>
      </c>
      <c r="C220">
        <v>27.7</v>
      </c>
      <c r="D220">
        <v>42.2</v>
      </c>
      <c r="E220">
        <v>30.7</v>
      </c>
      <c r="F220">
        <v>52</v>
      </c>
      <c r="G220">
        <v>22.7</v>
      </c>
      <c r="H220">
        <v>45.2</v>
      </c>
      <c r="I220">
        <v>22.7</v>
      </c>
      <c r="J220">
        <v>34.700000000000003</v>
      </c>
      <c r="K220">
        <v>69.400000000000006</v>
      </c>
      <c r="L220">
        <v>-1</v>
      </c>
      <c r="M220">
        <v>2.6</v>
      </c>
      <c r="N220">
        <v>-4.8</v>
      </c>
      <c r="O220">
        <v>-6.5</v>
      </c>
      <c r="P220">
        <v>49.2</v>
      </c>
      <c r="Q220">
        <v>-2.6</v>
      </c>
      <c r="R220">
        <v>116.2</v>
      </c>
      <c r="S220">
        <v>26</v>
      </c>
      <c r="T220">
        <v>28.2</v>
      </c>
      <c r="U220">
        <v>40.799999999999997</v>
      </c>
      <c r="V220">
        <v>31</v>
      </c>
      <c r="W220">
        <v>53.8</v>
      </c>
      <c r="X220">
        <v>23.7</v>
      </c>
      <c r="Y220">
        <v>30.1</v>
      </c>
      <c r="Z220">
        <v>23</v>
      </c>
      <c r="AA220">
        <v>30.9</v>
      </c>
      <c r="AB220">
        <v>70</v>
      </c>
      <c r="AC220">
        <v>-1.4</v>
      </c>
      <c r="AD220">
        <v>-1.2</v>
      </c>
      <c r="AE220">
        <v>0.7</v>
      </c>
      <c r="AF220">
        <v>113.3</v>
      </c>
      <c r="AG220">
        <v>91</v>
      </c>
      <c r="AH220">
        <v>-22.5</v>
      </c>
      <c r="AI220">
        <v>26.9</v>
      </c>
    </row>
    <row r="221" spans="1:35" x14ac:dyDescent="0.25">
      <c r="A221">
        <v>25977</v>
      </c>
      <c r="B221">
        <v>49.1</v>
      </c>
      <c r="C221">
        <v>28.5</v>
      </c>
      <c r="D221">
        <v>44</v>
      </c>
      <c r="E221">
        <v>30.9</v>
      </c>
      <c r="F221">
        <v>53.6</v>
      </c>
      <c r="G221">
        <v>22.7</v>
      </c>
      <c r="H221">
        <v>40.799999999999997</v>
      </c>
      <c r="I221">
        <v>22.7</v>
      </c>
      <c r="J221">
        <v>32.9</v>
      </c>
      <c r="K221">
        <v>69.400000000000006</v>
      </c>
      <c r="L221">
        <v>-2.7</v>
      </c>
      <c r="M221">
        <v>2.6</v>
      </c>
      <c r="N221">
        <v>-4.8</v>
      </c>
      <c r="O221">
        <v>-0.2</v>
      </c>
      <c r="P221">
        <v>49.4</v>
      </c>
      <c r="Q221">
        <v>-1.9</v>
      </c>
      <c r="R221">
        <v>116.6</v>
      </c>
      <c r="S221">
        <v>34.4</v>
      </c>
      <c r="T221">
        <v>28.5</v>
      </c>
      <c r="U221">
        <v>38.200000000000003</v>
      </c>
      <c r="V221">
        <v>31</v>
      </c>
      <c r="W221">
        <v>55</v>
      </c>
      <c r="X221">
        <v>23.7</v>
      </c>
      <c r="Y221">
        <v>33.4</v>
      </c>
      <c r="Z221">
        <v>22</v>
      </c>
      <c r="AA221">
        <v>34.6</v>
      </c>
      <c r="AB221">
        <v>70</v>
      </c>
      <c r="AC221">
        <v>-0.7</v>
      </c>
      <c r="AD221">
        <v>-1.2</v>
      </c>
      <c r="AE221">
        <v>0.7</v>
      </c>
      <c r="AF221">
        <v>112.9</v>
      </c>
      <c r="AG221">
        <v>91.2</v>
      </c>
      <c r="AH221">
        <v>-25</v>
      </c>
      <c r="AI221">
        <v>13.8</v>
      </c>
    </row>
    <row r="222" spans="1:35" x14ac:dyDescent="0.25">
      <c r="A222">
        <v>26011</v>
      </c>
      <c r="B222">
        <v>50.8</v>
      </c>
      <c r="C222">
        <v>29.4</v>
      </c>
      <c r="D222">
        <v>42.2</v>
      </c>
      <c r="E222">
        <v>31</v>
      </c>
      <c r="F222">
        <v>58.6</v>
      </c>
      <c r="G222">
        <v>23.3</v>
      </c>
      <c r="H222">
        <v>45.3</v>
      </c>
      <c r="I222">
        <v>23</v>
      </c>
      <c r="J222">
        <v>29.8</v>
      </c>
      <c r="K222">
        <v>68.900000000000006</v>
      </c>
      <c r="L222">
        <v>-2.8</v>
      </c>
      <c r="M222">
        <v>2.6</v>
      </c>
      <c r="N222">
        <v>-4.8</v>
      </c>
      <c r="O222">
        <v>-0.4</v>
      </c>
      <c r="P222">
        <v>49.2</v>
      </c>
      <c r="Q222">
        <v>-1.2</v>
      </c>
      <c r="R222">
        <v>116.4</v>
      </c>
      <c r="S222">
        <v>32.9</v>
      </c>
      <c r="T222">
        <v>28.5</v>
      </c>
      <c r="U222">
        <v>44.7</v>
      </c>
      <c r="V222">
        <v>30.8</v>
      </c>
      <c r="W222">
        <v>55.6</v>
      </c>
      <c r="X222">
        <v>22.7</v>
      </c>
      <c r="Y222">
        <v>33.6</v>
      </c>
      <c r="Z222">
        <v>22.7</v>
      </c>
      <c r="AA222">
        <v>33.200000000000003</v>
      </c>
      <c r="AB222">
        <v>70.2</v>
      </c>
      <c r="AC222">
        <v>-5.3</v>
      </c>
      <c r="AD222">
        <v>-1.2</v>
      </c>
      <c r="AE222">
        <v>0.7</v>
      </c>
      <c r="AF222">
        <v>112</v>
      </c>
      <c r="AG222">
        <v>91</v>
      </c>
      <c r="AH222">
        <v>-24.5</v>
      </c>
      <c r="AI222">
        <v>16</v>
      </c>
    </row>
    <row r="223" spans="1:35" x14ac:dyDescent="0.25">
      <c r="A223">
        <v>26045</v>
      </c>
      <c r="B223">
        <v>48.4</v>
      </c>
      <c r="C223">
        <v>28.5</v>
      </c>
      <c r="D223">
        <v>44</v>
      </c>
      <c r="E223">
        <v>30.7</v>
      </c>
      <c r="F223">
        <v>57.4</v>
      </c>
      <c r="G223">
        <v>24</v>
      </c>
      <c r="H223">
        <v>45.7</v>
      </c>
      <c r="I223">
        <v>23</v>
      </c>
      <c r="J223">
        <v>31</v>
      </c>
      <c r="K223">
        <v>69</v>
      </c>
      <c r="L223">
        <v>-2.6</v>
      </c>
      <c r="M223">
        <v>2.6</v>
      </c>
      <c r="N223">
        <v>-4.8</v>
      </c>
      <c r="O223">
        <v>1</v>
      </c>
      <c r="P223">
        <v>49.4</v>
      </c>
      <c r="Q223">
        <v>-2</v>
      </c>
      <c r="R223">
        <v>116.4</v>
      </c>
      <c r="S223">
        <v>37.1</v>
      </c>
      <c r="T223">
        <v>29.7</v>
      </c>
      <c r="U223">
        <v>41.7</v>
      </c>
      <c r="V223">
        <v>31.4</v>
      </c>
      <c r="W223">
        <v>52.8</v>
      </c>
      <c r="X223">
        <v>22.7</v>
      </c>
      <c r="Y223">
        <v>33.200000000000003</v>
      </c>
      <c r="Z223">
        <v>22.3</v>
      </c>
      <c r="AA223">
        <v>28.7</v>
      </c>
      <c r="AB223">
        <v>69.900000000000006</v>
      </c>
      <c r="AC223">
        <v>-1.9</v>
      </c>
      <c r="AD223">
        <v>-1.2</v>
      </c>
      <c r="AE223">
        <v>0.7</v>
      </c>
      <c r="AF223">
        <v>113.5</v>
      </c>
      <c r="AG223">
        <v>91</v>
      </c>
      <c r="AH223">
        <v>-24.2</v>
      </c>
      <c r="AI223">
        <v>14.3</v>
      </c>
    </row>
    <row r="224" spans="1:35" x14ac:dyDescent="0.25">
      <c r="A224">
        <v>26079</v>
      </c>
      <c r="B224">
        <v>42.3</v>
      </c>
      <c r="C224">
        <v>28.5</v>
      </c>
      <c r="D224">
        <v>42.4</v>
      </c>
      <c r="E224">
        <v>31.3</v>
      </c>
      <c r="F224">
        <v>59.4</v>
      </c>
      <c r="G224">
        <v>23.3</v>
      </c>
      <c r="H224">
        <v>45.6</v>
      </c>
      <c r="I224">
        <v>22.5</v>
      </c>
      <c r="J224">
        <v>30.4</v>
      </c>
      <c r="K224">
        <v>69.2</v>
      </c>
      <c r="L224">
        <v>-0.2</v>
      </c>
      <c r="M224">
        <v>2.6</v>
      </c>
      <c r="N224">
        <v>-4.5999999999999996</v>
      </c>
      <c r="O224">
        <v>0.2</v>
      </c>
      <c r="P224">
        <v>49.2</v>
      </c>
      <c r="Q224">
        <v>-1.2</v>
      </c>
      <c r="R224">
        <v>115.3</v>
      </c>
      <c r="S224">
        <v>34</v>
      </c>
      <c r="T224">
        <v>28.7</v>
      </c>
      <c r="U224">
        <v>44.7</v>
      </c>
      <c r="V224">
        <v>31.2</v>
      </c>
      <c r="W224">
        <v>56.1</v>
      </c>
      <c r="X224">
        <v>22.7</v>
      </c>
      <c r="Y224">
        <v>34.700000000000003</v>
      </c>
      <c r="Z224">
        <v>21.8</v>
      </c>
      <c r="AA224">
        <v>29.1</v>
      </c>
      <c r="AB224">
        <v>70.099999999999994</v>
      </c>
      <c r="AC224">
        <v>-2.9</v>
      </c>
      <c r="AD224">
        <v>-1.2</v>
      </c>
      <c r="AE224">
        <v>0.7</v>
      </c>
      <c r="AF224">
        <v>113.2</v>
      </c>
      <c r="AG224">
        <v>91.2</v>
      </c>
      <c r="AH224">
        <v>-25.2</v>
      </c>
      <c r="AI224">
        <v>15.5</v>
      </c>
    </row>
    <row r="225" spans="1:35" x14ac:dyDescent="0.25">
      <c r="A225">
        <v>26114</v>
      </c>
      <c r="B225">
        <v>47.5</v>
      </c>
      <c r="C225">
        <v>28.7</v>
      </c>
      <c r="D225">
        <v>43.3</v>
      </c>
      <c r="E225">
        <v>30.8</v>
      </c>
      <c r="F225">
        <v>56.8</v>
      </c>
      <c r="G225">
        <v>24</v>
      </c>
      <c r="H225">
        <v>45.6</v>
      </c>
      <c r="I225">
        <v>23</v>
      </c>
      <c r="J225">
        <v>29.4</v>
      </c>
      <c r="K225">
        <v>68.599999999999994</v>
      </c>
      <c r="L225">
        <v>-2.8</v>
      </c>
      <c r="M225">
        <v>2.6</v>
      </c>
      <c r="N225">
        <v>-4.5999999999999996</v>
      </c>
      <c r="O225">
        <v>0.7</v>
      </c>
      <c r="P225">
        <v>49.4</v>
      </c>
      <c r="Q225">
        <v>-1.8</v>
      </c>
      <c r="R225">
        <v>116.4</v>
      </c>
      <c r="S225">
        <v>42.8</v>
      </c>
      <c r="T225">
        <v>29</v>
      </c>
      <c r="U225">
        <v>40.200000000000003</v>
      </c>
      <c r="V225">
        <v>30.6</v>
      </c>
      <c r="W225">
        <v>55.7</v>
      </c>
      <c r="X225">
        <v>23</v>
      </c>
      <c r="Y225">
        <v>35.799999999999997</v>
      </c>
      <c r="Z225">
        <v>22.5</v>
      </c>
      <c r="AA225">
        <v>32.1</v>
      </c>
      <c r="AB225">
        <v>70</v>
      </c>
      <c r="AC225">
        <v>-2.2999999999999998</v>
      </c>
      <c r="AD225">
        <v>-1.2</v>
      </c>
      <c r="AE225">
        <v>0.7</v>
      </c>
      <c r="AF225">
        <v>113.3</v>
      </c>
      <c r="AG225">
        <v>91.2</v>
      </c>
      <c r="AH225">
        <v>-24.3</v>
      </c>
      <c r="AI225">
        <v>15.8</v>
      </c>
    </row>
    <row r="226" spans="1:35" x14ac:dyDescent="0.25">
      <c r="A226">
        <v>26149</v>
      </c>
      <c r="B226">
        <v>50.2</v>
      </c>
      <c r="C226">
        <v>29.7</v>
      </c>
      <c r="D226">
        <v>43.6</v>
      </c>
      <c r="E226">
        <v>31.4</v>
      </c>
      <c r="F226">
        <v>56.8</v>
      </c>
      <c r="G226">
        <v>23</v>
      </c>
      <c r="H226">
        <v>46.2</v>
      </c>
      <c r="I226">
        <v>22.5</v>
      </c>
      <c r="J226">
        <v>33.299999999999997</v>
      </c>
      <c r="K226">
        <v>69</v>
      </c>
      <c r="L226">
        <v>-1.6</v>
      </c>
      <c r="M226">
        <v>2.6</v>
      </c>
      <c r="N226">
        <v>-4.8</v>
      </c>
      <c r="O226">
        <v>-0.8</v>
      </c>
      <c r="P226">
        <v>49.4</v>
      </c>
      <c r="Q226">
        <v>-1.8</v>
      </c>
      <c r="R226">
        <v>117.9</v>
      </c>
      <c r="S226">
        <v>34.200000000000003</v>
      </c>
      <c r="T226">
        <v>30.3</v>
      </c>
      <c r="U226">
        <v>40</v>
      </c>
      <c r="V226">
        <v>31</v>
      </c>
      <c r="W226">
        <v>56.8</v>
      </c>
      <c r="X226">
        <v>25.2</v>
      </c>
      <c r="Y226">
        <v>33.299999999999997</v>
      </c>
      <c r="Z226">
        <v>21.4</v>
      </c>
      <c r="AA226">
        <v>34.700000000000003</v>
      </c>
      <c r="AB226">
        <v>70</v>
      </c>
      <c r="AC226">
        <v>-2.9</v>
      </c>
      <c r="AD226">
        <v>-1.2</v>
      </c>
      <c r="AE226">
        <v>0.7</v>
      </c>
      <c r="AF226">
        <v>112.9</v>
      </c>
      <c r="AG226">
        <v>91</v>
      </c>
      <c r="AH226">
        <v>-24.5</v>
      </c>
      <c r="AI226">
        <v>15.6</v>
      </c>
    </row>
    <row r="227" spans="1:35" x14ac:dyDescent="0.25">
      <c r="A227">
        <v>26184</v>
      </c>
      <c r="B227">
        <v>36.1</v>
      </c>
      <c r="C227">
        <v>29</v>
      </c>
      <c r="D227">
        <v>43.6</v>
      </c>
      <c r="E227">
        <v>30.9</v>
      </c>
      <c r="F227">
        <v>56.4</v>
      </c>
      <c r="G227">
        <v>21.7</v>
      </c>
      <c r="H227">
        <v>40.6</v>
      </c>
      <c r="I227">
        <v>22</v>
      </c>
      <c r="J227">
        <v>27.5</v>
      </c>
      <c r="K227">
        <v>68.900000000000006</v>
      </c>
      <c r="L227">
        <v>-5.8</v>
      </c>
      <c r="M227">
        <v>2.6</v>
      </c>
      <c r="N227">
        <v>-4.5999999999999996</v>
      </c>
      <c r="O227">
        <v>-0.4</v>
      </c>
      <c r="P227">
        <v>49.4</v>
      </c>
      <c r="Q227">
        <v>-1</v>
      </c>
      <c r="R227">
        <v>116.4</v>
      </c>
      <c r="S227">
        <v>34.799999999999997</v>
      </c>
      <c r="T227">
        <v>29.8</v>
      </c>
      <c r="U227">
        <v>40.200000000000003</v>
      </c>
      <c r="V227">
        <v>30.2</v>
      </c>
      <c r="W227">
        <v>56.4</v>
      </c>
      <c r="X227">
        <v>22.3</v>
      </c>
      <c r="Y227">
        <v>33.1</v>
      </c>
      <c r="Z227">
        <v>23.2</v>
      </c>
      <c r="AA227">
        <v>28.5</v>
      </c>
      <c r="AB227">
        <v>70</v>
      </c>
      <c r="AC227">
        <v>-2.9</v>
      </c>
      <c r="AD227">
        <v>-1.2</v>
      </c>
      <c r="AE227">
        <v>0.7</v>
      </c>
      <c r="AF227">
        <v>112.7</v>
      </c>
      <c r="AG227">
        <v>91.2</v>
      </c>
      <c r="AH227">
        <v>-24.3</v>
      </c>
      <c r="AI227">
        <v>16.3</v>
      </c>
    </row>
    <row r="228" spans="1:35" x14ac:dyDescent="0.25">
      <c r="A228">
        <v>26219</v>
      </c>
      <c r="B228">
        <v>50.4</v>
      </c>
      <c r="C228">
        <v>29.4</v>
      </c>
      <c r="D228">
        <v>41.7</v>
      </c>
      <c r="E228">
        <v>31.2</v>
      </c>
      <c r="F228">
        <v>56</v>
      </c>
      <c r="G228">
        <v>23.3</v>
      </c>
      <c r="H228">
        <v>44.7</v>
      </c>
      <c r="I228">
        <v>23</v>
      </c>
      <c r="J228">
        <v>31.4</v>
      </c>
      <c r="K228">
        <v>69</v>
      </c>
      <c r="L228">
        <v>6.7</v>
      </c>
      <c r="M228">
        <v>2.6</v>
      </c>
      <c r="N228">
        <v>-4.5999999999999996</v>
      </c>
      <c r="O228">
        <v>-0.4</v>
      </c>
      <c r="P228">
        <v>49.2</v>
      </c>
      <c r="Q228">
        <v>-1.3</v>
      </c>
      <c r="R228">
        <v>116.1</v>
      </c>
      <c r="S228">
        <v>32.700000000000003</v>
      </c>
      <c r="T228">
        <v>30.2</v>
      </c>
      <c r="U228">
        <v>40</v>
      </c>
      <c r="V228">
        <v>30.3</v>
      </c>
      <c r="W228">
        <v>54.3</v>
      </c>
      <c r="X228">
        <v>22.3</v>
      </c>
      <c r="Y228">
        <v>32.5</v>
      </c>
      <c r="Z228">
        <v>22.3</v>
      </c>
      <c r="AA228">
        <v>31.2</v>
      </c>
      <c r="AB228">
        <v>70</v>
      </c>
      <c r="AC228">
        <v>-4.0999999999999996</v>
      </c>
      <c r="AD228">
        <v>-1.2</v>
      </c>
      <c r="AE228">
        <v>0.7</v>
      </c>
      <c r="AF228">
        <v>112.3</v>
      </c>
      <c r="AG228">
        <v>91</v>
      </c>
      <c r="AH228">
        <v>-24.9</v>
      </c>
      <c r="AI228">
        <v>14.9</v>
      </c>
    </row>
    <row r="229" spans="1:35" x14ac:dyDescent="0.25">
      <c r="A229">
        <v>26254</v>
      </c>
      <c r="B229">
        <v>49.8</v>
      </c>
      <c r="C229">
        <v>29.8</v>
      </c>
      <c r="D229">
        <v>44</v>
      </c>
      <c r="E229">
        <v>30.9</v>
      </c>
      <c r="F229">
        <v>52.2</v>
      </c>
      <c r="G229">
        <v>22.7</v>
      </c>
      <c r="H229">
        <v>49.1</v>
      </c>
      <c r="I229">
        <v>22.3</v>
      </c>
      <c r="J229">
        <v>32.9</v>
      </c>
      <c r="K229">
        <v>69.099999999999994</v>
      </c>
      <c r="L229">
        <v>-2.2999999999999998</v>
      </c>
      <c r="M229">
        <v>2.6</v>
      </c>
      <c r="N229">
        <v>-4.5999999999999996</v>
      </c>
      <c r="O229">
        <v>0.6</v>
      </c>
      <c r="P229">
        <v>49.4</v>
      </c>
      <c r="Q229">
        <v>-1.7</v>
      </c>
      <c r="R229">
        <v>115.5</v>
      </c>
      <c r="S229">
        <v>37.200000000000003</v>
      </c>
      <c r="T229">
        <v>29.7</v>
      </c>
      <c r="U229">
        <v>29.2</v>
      </c>
      <c r="V229">
        <v>31.4</v>
      </c>
      <c r="W229">
        <v>55.5</v>
      </c>
      <c r="X229">
        <v>22</v>
      </c>
      <c r="Y229">
        <v>34.6</v>
      </c>
      <c r="Z229">
        <v>23</v>
      </c>
      <c r="AA229">
        <v>31.2</v>
      </c>
      <c r="AB229">
        <v>70.099999999999994</v>
      </c>
      <c r="AC229">
        <v>-2.2000000000000002</v>
      </c>
      <c r="AD229">
        <v>-1.2</v>
      </c>
      <c r="AE229">
        <v>0.7</v>
      </c>
      <c r="AF229">
        <v>113.9</v>
      </c>
      <c r="AG229">
        <v>91</v>
      </c>
      <c r="AH229">
        <v>-24.7</v>
      </c>
      <c r="AI229">
        <v>14.6</v>
      </c>
    </row>
    <row r="230" spans="1:35" x14ac:dyDescent="0.25">
      <c r="A230">
        <v>26288</v>
      </c>
      <c r="B230">
        <v>46.2</v>
      </c>
      <c r="C230">
        <v>29.4</v>
      </c>
      <c r="D230">
        <v>44</v>
      </c>
      <c r="E230">
        <v>31.3</v>
      </c>
      <c r="F230">
        <v>52.2</v>
      </c>
      <c r="G230">
        <v>23</v>
      </c>
      <c r="H230">
        <v>45.8</v>
      </c>
      <c r="I230">
        <v>22.5</v>
      </c>
      <c r="J230">
        <v>35.700000000000003</v>
      </c>
      <c r="K230">
        <v>68.900000000000006</v>
      </c>
      <c r="L230">
        <v>-2.9</v>
      </c>
      <c r="M230">
        <v>2.6</v>
      </c>
      <c r="N230">
        <v>-4.5999999999999996</v>
      </c>
      <c r="O230">
        <v>0.5</v>
      </c>
      <c r="P230">
        <v>49.4</v>
      </c>
      <c r="Q230">
        <v>-1.8</v>
      </c>
      <c r="R230">
        <v>117.2</v>
      </c>
      <c r="S230">
        <v>37</v>
      </c>
      <c r="T230">
        <v>29.4</v>
      </c>
      <c r="U230">
        <v>40.200000000000003</v>
      </c>
      <c r="V230">
        <v>31.5</v>
      </c>
      <c r="W230">
        <v>54.5</v>
      </c>
      <c r="X230">
        <v>22.3</v>
      </c>
      <c r="Y230">
        <v>31.1</v>
      </c>
      <c r="Z230">
        <v>22</v>
      </c>
      <c r="AA230">
        <v>32.6</v>
      </c>
      <c r="AB230">
        <v>70</v>
      </c>
      <c r="AC230">
        <v>-1.6</v>
      </c>
      <c r="AD230">
        <v>-1.2</v>
      </c>
      <c r="AE230">
        <v>0.7</v>
      </c>
      <c r="AF230">
        <v>112.8</v>
      </c>
      <c r="AG230">
        <v>91.2</v>
      </c>
      <c r="AH230">
        <v>-25</v>
      </c>
      <c r="AI230">
        <v>15.5</v>
      </c>
    </row>
    <row r="231" spans="1:35" x14ac:dyDescent="0.25">
      <c r="A231">
        <v>26323</v>
      </c>
      <c r="B231">
        <v>45.8</v>
      </c>
      <c r="C231">
        <v>29.8</v>
      </c>
      <c r="D231">
        <v>43.8</v>
      </c>
      <c r="E231">
        <v>30.7</v>
      </c>
      <c r="F231">
        <v>57.4</v>
      </c>
      <c r="G231">
        <v>24</v>
      </c>
      <c r="H231">
        <v>45.7</v>
      </c>
      <c r="I231">
        <v>22.5</v>
      </c>
      <c r="J231">
        <v>36.200000000000003</v>
      </c>
      <c r="K231">
        <v>69</v>
      </c>
      <c r="L231">
        <v>-7.1</v>
      </c>
      <c r="M231">
        <v>2.6</v>
      </c>
      <c r="N231">
        <v>-4.8</v>
      </c>
      <c r="O231">
        <v>0.5</v>
      </c>
      <c r="P231">
        <v>49.7</v>
      </c>
      <c r="Q231">
        <v>-1.5</v>
      </c>
      <c r="R231">
        <v>118.3</v>
      </c>
      <c r="S231">
        <v>34.700000000000003</v>
      </c>
      <c r="T231">
        <v>29.8</v>
      </c>
      <c r="U231">
        <v>38.5</v>
      </c>
      <c r="V231">
        <v>30.7</v>
      </c>
      <c r="W231">
        <v>54.3</v>
      </c>
      <c r="X231">
        <v>23.7</v>
      </c>
      <c r="Y231">
        <v>33.6</v>
      </c>
      <c r="Z231">
        <v>23.2</v>
      </c>
      <c r="AA231">
        <v>34.700000000000003</v>
      </c>
      <c r="AB231">
        <v>70</v>
      </c>
      <c r="AC231">
        <v>-2.7</v>
      </c>
      <c r="AD231">
        <v>-1.2</v>
      </c>
      <c r="AE231">
        <v>0.7</v>
      </c>
      <c r="AF231">
        <v>112</v>
      </c>
      <c r="AG231">
        <v>91</v>
      </c>
      <c r="AH231">
        <v>-24.2</v>
      </c>
      <c r="AI231">
        <v>16.7</v>
      </c>
    </row>
    <row r="232" spans="1:35" x14ac:dyDescent="0.25">
      <c r="A232">
        <v>26359</v>
      </c>
      <c r="B232">
        <v>55.3</v>
      </c>
      <c r="C232">
        <v>29.8</v>
      </c>
      <c r="D232">
        <v>44.3</v>
      </c>
      <c r="E232">
        <v>30.8</v>
      </c>
      <c r="F232">
        <v>56.8</v>
      </c>
      <c r="G232">
        <v>24</v>
      </c>
      <c r="H232">
        <v>45.3</v>
      </c>
      <c r="I232">
        <v>28.8</v>
      </c>
      <c r="J232">
        <v>24.5</v>
      </c>
      <c r="K232">
        <v>69</v>
      </c>
      <c r="L232">
        <v>-4.2</v>
      </c>
      <c r="M232">
        <v>2.6</v>
      </c>
      <c r="N232">
        <v>-4.5999999999999996</v>
      </c>
      <c r="O232">
        <v>-0.9</v>
      </c>
      <c r="P232">
        <v>49.2</v>
      </c>
      <c r="Q232">
        <v>-1</v>
      </c>
      <c r="R232">
        <v>115.4</v>
      </c>
      <c r="S232">
        <v>34.4</v>
      </c>
      <c r="T232">
        <v>30.2</v>
      </c>
      <c r="U232">
        <v>41.6</v>
      </c>
      <c r="V232">
        <v>30.3</v>
      </c>
      <c r="W232">
        <v>56.4</v>
      </c>
      <c r="X232">
        <v>22.3</v>
      </c>
      <c r="Y232">
        <v>33.799999999999997</v>
      </c>
      <c r="Z232">
        <v>22.5</v>
      </c>
      <c r="AA232">
        <v>27.2</v>
      </c>
      <c r="AB232">
        <v>70</v>
      </c>
      <c r="AC232">
        <v>-3</v>
      </c>
      <c r="AD232">
        <v>-1.2</v>
      </c>
      <c r="AE232">
        <v>0.7</v>
      </c>
      <c r="AF232">
        <v>112.8</v>
      </c>
      <c r="AG232">
        <v>91.2</v>
      </c>
      <c r="AH232">
        <v>-23.9</v>
      </c>
      <c r="AI232">
        <v>15.1</v>
      </c>
    </row>
    <row r="233" spans="1:35" x14ac:dyDescent="0.25">
      <c r="A233">
        <v>26394</v>
      </c>
      <c r="B233">
        <v>49.8</v>
      </c>
      <c r="C233">
        <v>29.8</v>
      </c>
      <c r="D233">
        <v>44.7</v>
      </c>
      <c r="E233">
        <v>30.9</v>
      </c>
      <c r="F233">
        <v>56.2</v>
      </c>
      <c r="G233">
        <v>22.7</v>
      </c>
      <c r="H233">
        <v>45.8</v>
      </c>
      <c r="I233">
        <v>21.4</v>
      </c>
      <c r="J233">
        <v>30.5</v>
      </c>
      <c r="K233">
        <v>69</v>
      </c>
      <c r="L233">
        <v>-2.8</v>
      </c>
      <c r="M233">
        <v>2.6</v>
      </c>
      <c r="N233">
        <v>-4.8</v>
      </c>
      <c r="O233">
        <v>1.8</v>
      </c>
      <c r="P233">
        <v>49.2</v>
      </c>
      <c r="Q233">
        <v>-3.2</v>
      </c>
      <c r="R233">
        <v>117.9</v>
      </c>
      <c r="S233">
        <v>33.6</v>
      </c>
      <c r="T233">
        <v>30</v>
      </c>
      <c r="U233">
        <v>40.1</v>
      </c>
      <c r="V233">
        <v>31</v>
      </c>
      <c r="W233">
        <v>52.3</v>
      </c>
      <c r="X233">
        <v>23.3</v>
      </c>
      <c r="Y233">
        <v>35.200000000000003</v>
      </c>
      <c r="Z233">
        <v>21.4</v>
      </c>
      <c r="AA233">
        <v>33.799999999999997</v>
      </c>
      <c r="AB233">
        <v>70.099999999999994</v>
      </c>
      <c r="AC233">
        <v>-3.4</v>
      </c>
      <c r="AD233">
        <v>-1.2</v>
      </c>
      <c r="AE233">
        <v>0.7</v>
      </c>
      <c r="AF233">
        <v>114.5</v>
      </c>
      <c r="AG233">
        <v>91.2</v>
      </c>
      <c r="AH233">
        <v>-26.5</v>
      </c>
      <c r="AI233">
        <v>13.4</v>
      </c>
    </row>
    <row r="234" spans="1:35" x14ac:dyDescent="0.25">
      <c r="A234">
        <v>26429</v>
      </c>
      <c r="B234">
        <v>48.9</v>
      </c>
      <c r="C234">
        <v>31</v>
      </c>
      <c r="D234">
        <v>41.3</v>
      </c>
      <c r="E234">
        <v>31</v>
      </c>
      <c r="F234">
        <v>54.3</v>
      </c>
      <c r="G234">
        <v>26</v>
      </c>
      <c r="H234">
        <v>47.2</v>
      </c>
      <c r="I234">
        <v>23</v>
      </c>
      <c r="J234">
        <v>34.200000000000003</v>
      </c>
      <c r="K234">
        <v>69.2</v>
      </c>
      <c r="L234">
        <v>-4.5</v>
      </c>
      <c r="M234">
        <v>2.6</v>
      </c>
      <c r="N234">
        <v>-4.8</v>
      </c>
      <c r="O234">
        <v>0.4</v>
      </c>
      <c r="P234">
        <v>49.2</v>
      </c>
      <c r="Q234">
        <v>1.5</v>
      </c>
      <c r="R234">
        <v>118.4</v>
      </c>
      <c r="S234">
        <v>34.1</v>
      </c>
      <c r="T234">
        <v>31.3</v>
      </c>
      <c r="U234">
        <v>36.200000000000003</v>
      </c>
      <c r="V234">
        <v>32.299999999999997</v>
      </c>
      <c r="W234">
        <v>54.3</v>
      </c>
      <c r="X234">
        <v>30.2</v>
      </c>
      <c r="Y234">
        <v>32.700000000000003</v>
      </c>
      <c r="Z234">
        <v>25.6</v>
      </c>
      <c r="AA234">
        <v>32.5</v>
      </c>
      <c r="AB234">
        <v>70</v>
      </c>
      <c r="AC234">
        <v>-2.5</v>
      </c>
      <c r="AD234">
        <v>-1.2</v>
      </c>
      <c r="AE234">
        <v>0.7</v>
      </c>
      <c r="AF234">
        <v>113.2</v>
      </c>
      <c r="AG234">
        <v>91</v>
      </c>
      <c r="AH234">
        <v>-24.8</v>
      </c>
      <c r="AI234">
        <v>14</v>
      </c>
    </row>
    <row r="235" spans="1:35" x14ac:dyDescent="0.25">
      <c r="A235">
        <v>26464</v>
      </c>
      <c r="B235">
        <v>49.3</v>
      </c>
      <c r="C235">
        <v>32.700000000000003</v>
      </c>
      <c r="D235">
        <v>41.3</v>
      </c>
      <c r="E235">
        <v>34.200000000000003</v>
      </c>
      <c r="F235">
        <v>74.5</v>
      </c>
      <c r="G235">
        <v>32.6</v>
      </c>
      <c r="H235">
        <v>41.2</v>
      </c>
      <c r="I235">
        <v>25.8</v>
      </c>
      <c r="J235">
        <v>28.4</v>
      </c>
      <c r="K235">
        <v>68.8</v>
      </c>
      <c r="L235">
        <v>-4.9000000000000004</v>
      </c>
      <c r="M235">
        <v>2.9</v>
      </c>
      <c r="N235">
        <v>-4.8</v>
      </c>
      <c r="O235">
        <v>0.2</v>
      </c>
      <c r="P235">
        <v>49.2</v>
      </c>
      <c r="Q235">
        <v>-1.5</v>
      </c>
      <c r="R235">
        <v>117</v>
      </c>
      <c r="S235">
        <v>32.5</v>
      </c>
      <c r="T235">
        <v>34.799999999999997</v>
      </c>
      <c r="U235">
        <v>37.200000000000003</v>
      </c>
      <c r="V235">
        <v>35.4</v>
      </c>
      <c r="W235">
        <v>46.7</v>
      </c>
      <c r="X235">
        <v>36.9</v>
      </c>
      <c r="Y235">
        <v>27.8</v>
      </c>
      <c r="Z235">
        <v>26.4</v>
      </c>
      <c r="AA235">
        <v>31.2</v>
      </c>
      <c r="AB235">
        <v>70</v>
      </c>
      <c r="AC235">
        <v>-0.8</v>
      </c>
      <c r="AD235">
        <v>-1.2</v>
      </c>
      <c r="AE235">
        <v>0.7</v>
      </c>
      <c r="AF235">
        <v>112.6</v>
      </c>
      <c r="AG235">
        <v>91.2</v>
      </c>
      <c r="AH235">
        <v>-24.8</v>
      </c>
      <c r="AI235">
        <v>16.600000000000001</v>
      </c>
    </row>
    <row r="236" spans="1:35" x14ac:dyDescent="0.25">
      <c r="A236">
        <v>26499</v>
      </c>
      <c r="B236">
        <v>46.2</v>
      </c>
      <c r="C236">
        <v>35.1</v>
      </c>
      <c r="D236">
        <v>45.4</v>
      </c>
      <c r="E236">
        <v>36.299999999999997</v>
      </c>
      <c r="F236">
        <v>40.4</v>
      </c>
      <c r="G236">
        <v>39.5</v>
      </c>
      <c r="H236">
        <v>42</v>
      </c>
      <c r="I236">
        <v>27.4</v>
      </c>
      <c r="J236">
        <v>32.299999999999997</v>
      </c>
      <c r="K236">
        <v>68.900000000000006</v>
      </c>
      <c r="L236">
        <v>4.5999999999999996</v>
      </c>
      <c r="M236">
        <v>2.6</v>
      </c>
      <c r="N236">
        <v>-4.8</v>
      </c>
      <c r="O236">
        <v>0.2</v>
      </c>
      <c r="P236">
        <v>49.4</v>
      </c>
      <c r="Q236">
        <v>-1.2</v>
      </c>
      <c r="R236">
        <v>115.2</v>
      </c>
      <c r="S236">
        <v>31.2</v>
      </c>
      <c r="T236">
        <v>36.4</v>
      </c>
      <c r="U236">
        <v>41.2</v>
      </c>
      <c r="V236">
        <v>37</v>
      </c>
      <c r="W236">
        <v>36.1</v>
      </c>
      <c r="X236">
        <v>41.4</v>
      </c>
      <c r="Y236">
        <v>27.3</v>
      </c>
      <c r="Z236">
        <v>28.4</v>
      </c>
      <c r="AA236">
        <v>32.9</v>
      </c>
      <c r="AB236">
        <v>70.099999999999994</v>
      </c>
      <c r="AC236">
        <v>-4.7</v>
      </c>
      <c r="AD236">
        <v>-1.2</v>
      </c>
      <c r="AE236">
        <v>0.7</v>
      </c>
      <c r="AF236">
        <v>113.5</v>
      </c>
      <c r="AG236">
        <v>91</v>
      </c>
      <c r="AH236">
        <v>-25</v>
      </c>
      <c r="AI236">
        <v>14.4</v>
      </c>
    </row>
    <row r="237" spans="1:35" x14ac:dyDescent="0.25">
      <c r="A237">
        <v>26532</v>
      </c>
      <c r="B237">
        <v>50.4</v>
      </c>
      <c r="C237">
        <v>37.1</v>
      </c>
      <c r="D237">
        <v>44</v>
      </c>
      <c r="E237">
        <v>37.799999999999997</v>
      </c>
      <c r="F237">
        <v>51.4</v>
      </c>
      <c r="G237">
        <v>42</v>
      </c>
      <c r="H237">
        <v>50.7</v>
      </c>
      <c r="I237">
        <v>28.8</v>
      </c>
      <c r="J237">
        <v>27.9</v>
      </c>
      <c r="K237">
        <v>69.099999999999994</v>
      </c>
      <c r="L237">
        <v>-2.8</v>
      </c>
      <c r="M237">
        <v>2.6</v>
      </c>
      <c r="N237">
        <v>-4.8</v>
      </c>
      <c r="O237">
        <v>1.7</v>
      </c>
      <c r="P237">
        <v>49.7</v>
      </c>
      <c r="Q237">
        <v>-3.2</v>
      </c>
      <c r="R237">
        <v>116.7</v>
      </c>
      <c r="S237">
        <v>32.6</v>
      </c>
      <c r="T237">
        <v>37.799999999999997</v>
      </c>
      <c r="U237">
        <v>40.4</v>
      </c>
      <c r="V237">
        <v>38.299999999999997</v>
      </c>
      <c r="W237">
        <v>28.1</v>
      </c>
      <c r="X237">
        <v>41.9</v>
      </c>
      <c r="Y237">
        <v>30.8</v>
      </c>
      <c r="Z237">
        <v>30.1</v>
      </c>
      <c r="AA237">
        <v>32.6</v>
      </c>
      <c r="AB237">
        <v>69.900000000000006</v>
      </c>
      <c r="AC237">
        <v>1.7</v>
      </c>
      <c r="AD237">
        <v>-1.2</v>
      </c>
      <c r="AE237">
        <v>0.7</v>
      </c>
      <c r="AF237">
        <v>113.3</v>
      </c>
      <c r="AG237">
        <v>91</v>
      </c>
      <c r="AH237">
        <v>-25.5</v>
      </c>
      <c r="AI237">
        <v>13.8</v>
      </c>
    </row>
    <row r="238" spans="1:35" x14ac:dyDescent="0.25">
      <c r="A238">
        <v>26567</v>
      </c>
      <c r="B238">
        <v>51.5</v>
      </c>
      <c r="C238">
        <v>37.6</v>
      </c>
      <c r="D238">
        <v>42.2</v>
      </c>
      <c r="E238">
        <v>38.6</v>
      </c>
      <c r="F238">
        <v>48.1</v>
      </c>
      <c r="G238">
        <v>42.9</v>
      </c>
      <c r="H238">
        <v>38.1</v>
      </c>
      <c r="I238">
        <v>31.4</v>
      </c>
      <c r="J238">
        <v>32</v>
      </c>
      <c r="K238">
        <v>69.099999999999994</v>
      </c>
      <c r="L238">
        <v>3.6</v>
      </c>
      <c r="M238">
        <v>2.6</v>
      </c>
      <c r="N238">
        <v>-4.8</v>
      </c>
      <c r="O238">
        <v>0.9</v>
      </c>
      <c r="P238">
        <v>49.7</v>
      </c>
      <c r="Q238">
        <v>-1.9</v>
      </c>
      <c r="R238">
        <v>117.7</v>
      </c>
      <c r="S238">
        <v>33.9</v>
      </c>
      <c r="T238">
        <v>39.299999999999997</v>
      </c>
      <c r="U238">
        <v>46.2</v>
      </c>
      <c r="V238">
        <v>39.4</v>
      </c>
      <c r="W238">
        <v>40.4</v>
      </c>
      <c r="X238">
        <v>43.4</v>
      </c>
      <c r="Y238">
        <v>26.3</v>
      </c>
      <c r="Z238">
        <v>32.200000000000003</v>
      </c>
      <c r="AA238">
        <v>32</v>
      </c>
      <c r="AB238">
        <v>70</v>
      </c>
      <c r="AC238">
        <v>-2.7</v>
      </c>
      <c r="AD238">
        <v>-1.2</v>
      </c>
      <c r="AE238">
        <v>0.7</v>
      </c>
      <c r="AF238">
        <v>113.3</v>
      </c>
      <c r="AG238">
        <v>91</v>
      </c>
      <c r="AH238">
        <v>-23.9</v>
      </c>
      <c r="AI238">
        <v>17.5</v>
      </c>
    </row>
    <row r="239" spans="1:35" x14ac:dyDescent="0.25">
      <c r="A239">
        <v>26603</v>
      </c>
      <c r="B239">
        <v>49.2</v>
      </c>
      <c r="C239">
        <v>39.4</v>
      </c>
      <c r="D239">
        <v>45.7</v>
      </c>
      <c r="E239">
        <v>39.299999999999997</v>
      </c>
      <c r="F239">
        <v>43</v>
      </c>
      <c r="G239">
        <v>44.6</v>
      </c>
      <c r="H239">
        <v>39</v>
      </c>
      <c r="I239">
        <v>33.1</v>
      </c>
      <c r="J239">
        <v>35.299999999999997</v>
      </c>
      <c r="K239">
        <v>69</v>
      </c>
      <c r="L239">
        <v>-3.1</v>
      </c>
      <c r="M239">
        <v>2.6</v>
      </c>
      <c r="N239">
        <v>-4.3</v>
      </c>
      <c r="O239">
        <v>0.9</v>
      </c>
      <c r="P239">
        <v>49.2</v>
      </c>
      <c r="Q239">
        <v>-2.4</v>
      </c>
      <c r="R239">
        <v>117.7</v>
      </c>
      <c r="S239">
        <v>35.4</v>
      </c>
      <c r="T239">
        <v>39.1</v>
      </c>
      <c r="U239">
        <v>39.299999999999997</v>
      </c>
      <c r="V239">
        <v>39.4</v>
      </c>
      <c r="W239">
        <v>40.299999999999997</v>
      </c>
      <c r="X239">
        <v>44.8</v>
      </c>
      <c r="Y239">
        <v>25.4</v>
      </c>
      <c r="Z239">
        <v>36.9</v>
      </c>
      <c r="AA239">
        <v>34.6</v>
      </c>
      <c r="AB239">
        <v>71</v>
      </c>
      <c r="AC239">
        <v>-3.6</v>
      </c>
      <c r="AD239">
        <v>-1.2</v>
      </c>
      <c r="AE239">
        <v>0.7</v>
      </c>
      <c r="AF239">
        <v>114.1</v>
      </c>
      <c r="AG239">
        <v>91</v>
      </c>
      <c r="AH239">
        <v>-25</v>
      </c>
      <c r="AI239">
        <v>19.2</v>
      </c>
    </row>
    <row r="240" spans="1:35" x14ac:dyDescent="0.25">
      <c r="A240">
        <v>26638</v>
      </c>
      <c r="B240">
        <v>50</v>
      </c>
      <c r="C240">
        <v>39.4</v>
      </c>
      <c r="D240">
        <v>42.5</v>
      </c>
      <c r="E240">
        <v>39.799999999999997</v>
      </c>
      <c r="F240">
        <v>45.6</v>
      </c>
      <c r="G240">
        <v>44.9</v>
      </c>
      <c r="H240">
        <v>41.1</v>
      </c>
      <c r="I240">
        <v>32.200000000000003</v>
      </c>
      <c r="J240">
        <v>28.5</v>
      </c>
      <c r="K240">
        <v>71.400000000000006</v>
      </c>
      <c r="L240">
        <v>-5.2</v>
      </c>
      <c r="M240">
        <v>2.6</v>
      </c>
      <c r="N240">
        <v>-4.5999999999999996</v>
      </c>
      <c r="O240">
        <v>0.4</v>
      </c>
      <c r="P240">
        <v>49.2</v>
      </c>
      <c r="Q240">
        <v>-2.6</v>
      </c>
      <c r="R240">
        <v>117.3</v>
      </c>
      <c r="S240">
        <v>35.4</v>
      </c>
      <c r="T240">
        <v>39.799999999999997</v>
      </c>
      <c r="U240">
        <v>41.1</v>
      </c>
      <c r="V240">
        <v>38.9</v>
      </c>
      <c r="W240">
        <v>27.4</v>
      </c>
      <c r="X240">
        <v>44.9</v>
      </c>
      <c r="Y240">
        <v>28.9</v>
      </c>
      <c r="Z240">
        <v>32.6</v>
      </c>
      <c r="AA240">
        <v>35</v>
      </c>
      <c r="AB240">
        <v>73.599999999999994</v>
      </c>
      <c r="AC240">
        <v>0.6</v>
      </c>
      <c r="AD240">
        <v>-1.4</v>
      </c>
      <c r="AE240">
        <v>0.7</v>
      </c>
      <c r="AF240">
        <v>114</v>
      </c>
      <c r="AG240">
        <v>91.2</v>
      </c>
      <c r="AH240">
        <v>-25.9</v>
      </c>
      <c r="AI240">
        <v>13.7</v>
      </c>
    </row>
    <row r="241" spans="1:35" x14ac:dyDescent="0.25">
      <c r="A241">
        <v>26672</v>
      </c>
      <c r="B241">
        <v>49</v>
      </c>
      <c r="C241">
        <v>39.9</v>
      </c>
      <c r="D241">
        <v>42.8</v>
      </c>
      <c r="E241">
        <v>39.700000000000003</v>
      </c>
      <c r="F241">
        <v>46</v>
      </c>
      <c r="G241">
        <v>44.9</v>
      </c>
      <c r="H241">
        <v>40.299999999999997</v>
      </c>
      <c r="I241">
        <v>32.6</v>
      </c>
      <c r="J241">
        <v>32.4</v>
      </c>
      <c r="K241">
        <v>73.2</v>
      </c>
      <c r="L241">
        <v>-3.4</v>
      </c>
      <c r="M241">
        <v>2.6</v>
      </c>
      <c r="N241">
        <v>-4.5999999999999996</v>
      </c>
      <c r="O241">
        <v>1.1000000000000001</v>
      </c>
      <c r="P241">
        <v>49.7</v>
      </c>
      <c r="Q241">
        <v>-1.6</v>
      </c>
      <c r="R241">
        <v>117.7</v>
      </c>
      <c r="S241">
        <v>34.799999999999997</v>
      </c>
      <c r="T241">
        <v>40.1</v>
      </c>
      <c r="U241">
        <v>38.700000000000003</v>
      </c>
      <c r="V241">
        <v>39.700000000000003</v>
      </c>
      <c r="W241">
        <v>45.7</v>
      </c>
      <c r="X241">
        <v>44.6</v>
      </c>
      <c r="Y241">
        <v>31</v>
      </c>
      <c r="Z241">
        <v>32.5</v>
      </c>
      <c r="AA241">
        <v>28.8</v>
      </c>
      <c r="AB241">
        <v>75.3</v>
      </c>
      <c r="AC241">
        <v>-1.9</v>
      </c>
      <c r="AD241">
        <v>-1.2</v>
      </c>
      <c r="AE241">
        <v>0.7</v>
      </c>
      <c r="AF241">
        <v>113.1</v>
      </c>
      <c r="AG241">
        <v>91.2</v>
      </c>
      <c r="AH241">
        <v>-26</v>
      </c>
      <c r="AI241">
        <v>14.5</v>
      </c>
    </row>
    <row r="242" spans="1:35" x14ac:dyDescent="0.25">
      <c r="A242">
        <v>26707</v>
      </c>
      <c r="B242">
        <v>45.5</v>
      </c>
      <c r="C242">
        <v>40.5</v>
      </c>
      <c r="D242">
        <v>41.3</v>
      </c>
      <c r="E242">
        <v>39.6</v>
      </c>
      <c r="F242">
        <v>47.1</v>
      </c>
      <c r="G242">
        <v>44.5</v>
      </c>
      <c r="H242">
        <v>42.2</v>
      </c>
      <c r="I242">
        <v>32.9</v>
      </c>
      <c r="J242">
        <v>28</v>
      </c>
      <c r="K242">
        <v>74.7</v>
      </c>
      <c r="L242">
        <v>-2.2999999999999998</v>
      </c>
      <c r="M242">
        <v>2.6</v>
      </c>
      <c r="N242">
        <v>-4.8</v>
      </c>
      <c r="O242">
        <v>0.5</v>
      </c>
      <c r="P242">
        <v>49.4</v>
      </c>
      <c r="Q242">
        <v>-1.2</v>
      </c>
      <c r="R242">
        <v>117.3</v>
      </c>
      <c r="S242">
        <v>36.700000000000003</v>
      </c>
      <c r="T242">
        <v>40.5</v>
      </c>
      <c r="U242">
        <v>38.6</v>
      </c>
      <c r="V242">
        <v>39.799999999999997</v>
      </c>
      <c r="W242">
        <v>47.9</v>
      </c>
      <c r="X242">
        <v>44.6</v>
      </c>
      <c r="Y242">
        <v>29.8</v>
      </c>
      <c r="Z242">
        <v>32.5</v>
      </c>
      <c r="AA242">
        <v>35.4</v>
      </c>
      <c r="AB242">
        <v>75.900000000000006</v>
      </c>
      <c r="AC242">
        <v>-2.5</v>
      </c>
      <c r="AD242">
        <v>-1.2</v>
      </c>
      <c r="AE242">
        <v>0.7</v>
      </c>
      <c r="AF242">
        <v>114</v>
      </c>
      <c r="AG242">
        <v>91.2</v>
      </c>
      <c r="AH242">
        <v>-24.4</v>
      </c>
      <c r="AI242">
        <v>14.2</v>
      </c>
    </row>
    <row r="243" spans="1:35" x14ac:dyDescent="0.25">
      <c r="A243">
        <v>26742</v>
      </c>
      <c r="B243">
        <v>50.8</v>
      </c>
      <c r="C243">
        <v>40.1</v>
      </c>
      <c r="D243">
        <v>42.9</v>
      </c>
      <c r="E243">
        <v>40.1</v>
      </c>
      <c r="F243">
        <v>40.5</v>
      </c>
      <c r="G243">
        <v>44.4</v>
      </c>
      <c r="H243">
        <v>42.3</v>
      </c>
      <c r="I243">
        <v>32.6</v>
      </c>
      <c r="J243">
        <v>33.9</v>
      </c>
      <c r="K243">
        <v>75.400000000000006</v>
      </c>
      <c r="L243">
        <v>-1.1000000000000001</v>
      </c>
      <c r="M243">
        <v>2.6</v>
      </c>
      <c r="N243">
        <v>-4.8</v>
      </c>
      <c r="O243">
        <v>0</v>
      </c>
      <c r="P243">
        <v>49.2</v>
      </c>
      <c r="Q243">
        <v>-2</v>
      </c>
      <c r="R243">
        <v>118.6</v>
      </c>
      <c r="S243">
        <v>34.9</v>
      </c>
      <c r="T243">
        <v>40.799999999999997</v>
      </c>
      <c r="U243">
        <v>38.1</v>
      </c>
      <c r="V243">
        <v>39.799999999999997</v>
      </c>
      <c r="W243">
        <v>45.9</v>
      </c>
      <c r="X243">
        <v>44.6</v>
      </c>
      <c r="Y243">
        <v>30.4</v>
      </c>
      <c r="Z243">
        <v>33.1</v>
      </c>
      <c r="AA243">
        <v>35.299999999999997</v>
      </c>
      <c r="AB243">
        <v>76.2</v>
      </c>
      <c r="AC243">
        <v>-1.8</v>
      </c>
      <c r="AD243">
        <v>-1</v>
      </c>
      <c r="AE243">
        <v>0.7</v>
      </c>
      <c r="AF243">
        <v>114.7</v>
      </c>
      <c r="AG243">
        <v>91.2</v>
      </c>
      <c r="AH243">
        <v>-22.1</v>
      </c>
      <c r="AI243">
        <v>22.2</v>
      </c>
    </row>
    <row r="244" spans="1:35" x14ac:dyDescent="0.25">
      <c r="A244">
        <v>26777</v>
      </c>
      <c r="B244">
        <v>53.8</v>
      </c>
      <c r="C244">
        <v>41</v>
      </c>
      <c r="D244">
        <v>42.5</v>
      </c>
      <c r="E244">
        <v>40</v>
      </c>
      <c r="F244">
        <v>46</v>
      </c>
      <c r="G244">
        <v>45.2</v>
      </c>
      <c r="H244">
        <v>35.1</v>
      </c>
      <c r="I244">
        <v>32.799999999999997</v>
      </c>
      <c r="J244">
        <v>29.2</v>
      </c>
      <c r="K244">
        <v>75.5</v>
      </c>
      <c r="L244">
        <v>-2.5</v>
      </c>
      <c r="M244">
        <v>2.6</v>
      </c>
      <c r="N244">
        <v>-4.8</v>
      </c>
      <c r="O244">
        <v>0</v>
      </c>
      <c r="P244">
        <v>49.4</v>
      </c>
      <c r="Q244">
        <v>-1.6</v>
      </c>
      <c r="R244">
        <v>116.9</v>
      </c>
      <c r="S244">
        <v>34.700000000000003</v>
      </c>
      <c r="T244">
        <v>40.299999999999997</v>
      </c>
      <c r="U244">
        <v>41.9</v>
      </c>
      <c r="V244">
        <v>39.799999999999997</v>
      </c>
      <c r="W244">
        <v>46.6</v>
      </c>
      <c r="X244">
        <v>45.2</v>
      </c>
      <c r="Y244">
        <v>30.2</v>
      </c>
      <c r="Z244">
        <v>33.200000000000003</v>
      </c>
      <c r="AA244">
        <v>28.2</v>
      </c>
      <c r="AB244">
        <v>76.3</v>
      </c>
      <c r="AC244">
        <v>-1.4</v>
      </c>
      <c r="AD244">
        <v>-1.2</v>
      </c>
      <c r="AE244">
        <v>0.7</v>
      </c>
      <c r="AF244">
        <v>113.2</v>
      </c>
      <c r="AG244">
        <v>91</v>
      </c>
      <c r="AH244">
        <v>-24.4</v>
      </c>
      <c r="AI244">
        <v>14.3</v>
      </c>
    </row>
    <row r="245" spans="1:35" x14ac:dyDescent="0.25">
      <c r="A245">
        <v>26812</v>
      </c>
      <c r="B245">
        <v>42.1</v>
      </c>
      <c r="C245">
        <v>40.299999999999997</v>
      </c>
      <c r="D245">
        <v>49.4</v>
      </c>
      <c r="E245">
        <v>40.1</v>
      </c>
      <c r="F245">
        <v>22.6</v>
      </c>
      <c r="G245">
        <v>44.9</v>
      </c>
      <c r="H245">
        <v>41.9</v>
      </c>
      <c r="I245">
        <v>33.1</v>
      </c>
      <c r="J245">
        <v>33.299999999999997</v>
      </c>
      <c r="K245">
        <v>75.7</v>
      </c>
      <c r="L245">
        <v>-1.4</v>
      </c>
      <c r="M245">
        <v>2.6</v>
      </c>
      <c r="N245">
        <v>-4.8</v>
      </c>
      <c r="O245">
        <v>1.3</v>
      </c>
      <c r="P245">
        <v>49.4</v>
      </c>
      <c r="Q245">
        <v>-4.4000000000000004</v>
      </c>
      <c r="R245">
        <v>118</v>
      </c>
      <c r="S245">
        <v>41.2</v>
      </c>
      <c r="T245">
        <v>40.5</v>
      </c>
      <c r="U245">
        <v>40.5</v>
      </c>
      <c r="V245">
        <v>40.1</v>
      </c>
      <c r="W245">
        <v>54.8</v>
      </c>
      <c r="X245">
        <v>44.8</v>
      </c>
      <c r="Y245">
        <v>31.7</v>
      </c>
      <c r="Z245">
        <v>33.299999999999997</v>
      </c>
      <c r="AA245">
        <v>32.5</v>
      </c>
      <c r="AB245">
        <v>76.2</v>
      </c>
      <c r="AC245">
        <v>4.5999999999999996</v>
      </c>
      <c r="AD245">
        <v>-1.2</v>
      </c>
      <c r="AE245">
        <v>0.7</v>
      </c>
      <c r="AF245">
        <v>114.6</v>
      </c>
      <c r="AG245">
        <v>91.2</v>
      </c>
      <c r="AH245">
        <v>-25.9</v>
      </c>
      <c r="AI245">
        <v>13.9</v>
      </c>
    </row>
    <row r="246" spans="1:35" x14ac:dyDescent="0.25">
      <c r="A246">
        <v>26847</v>
      </c>
      <c r="B246">
        <v>50.5</v>
      </c>
      <c r="C246">
        <v>40.700000000000003</v>
      </c>
      <c r="D246">
        <v>36.9</v>
      </c>
      <c r="E246">
        <v>40.200000000000003</v>
      </c>
      <c r="F246">
        <v>47.2</v>
      </c>
      <c r="G246">
        <v>45.4</v>
      </c>
      <c r="H246">
        <v>42.6</v>
      </c>
      <c r="I246">
        <v>32.6</v>
      </c>
      <c r="J246">
        <v>34.6</v>
      </c>
      <c r="K246">
        <v>75.599999999999994</v>
      </c>
      <c r="L246">
        <v>-2.5</v>
      </c>
      <c r="M246">
        <v>2.6</v>
      </c>
      <c r="N246">
        <v>-4.8</v>
      </c>
      <c r="O246">
        <v>0.4</v>
      </c>
      <c r="P246">
        <v>49.4</v>
      </c>
      <c r="Q246">
        <v>-2.2999999999999998</v>
      </c>
      <c r="R246">
        <v>117.2</v>
      </c>
      <c r="S246">
        <v>39.799999999999997</v>
      </c>
      <c r="T246">
        <v>40.799999999999997</v>
      </c>
      <c r="U246">
        <v>37.6</v>
      </c>
      <c r="V246">
        <v>41.1</v>
      </c>
      <c r="W246">
        <v>45.3</v>
      </c>
      <c r="X246">
        <v>46.6</v>
      </c>
      <c r="Y246">
        <v>28.9</v>
      </c>
      <c r="Z246">
        <v>38</v>
      </c>
      <c r="AA246">
        <v>30</v>
      </c>
      <c r="AB246">
        <v>76.3</v>
      </c>
      <c r="AC246">
        <v>2.5</v>
      </c>
      <c r="AD246">
        <v>-1.2</v>
      </c>
      <c r="AE246">
        <v>0.7</v>
      </c>
      <c r="AF246">
        <v>113.2</v>
      </c>
      <c r="AG246">
        <v>91.2</v>
      </c>
      <c r="AH246">
        <v>-24.9</v>
      </c>
      <c r="AI246">
        <v>15.5</v>
      </c>
    </row>
    <row r="247" spans="1:35" x14ac:dyDescent="0.25">
      <c r="A247">
        <v>26882</v>
      </c>
      <c r="B247">
        <v>50.7</v>
      </c>
      <c r="C247">
        <v>40.799999999999997</v>
      </c>
      <c r="D247">
        <v>43.3</v>
      </c>
      <c r="E247">
        <v>40.9</v>
      </c>
      <c r="F247">
        <v>45.9</v>
      </c>
      <c r="G247">
        <v>47</v>
      </c>
      <c r="H247">
        <v>37.299999999999997</v>
      </c>
      <c r="I247">
        <v>33.299999999999997</v>
      </c>
      <c r="J247">
        <v>34.299999999999997</v>
      </c>
      <c r="K247">
        <v>75.7</v>
      </c>
      <c r="L247">
        <v>-2.2999999999999998</v>
      </c>
      <c r="M247">
        <v>2.9</v>
      </c>
      <c r="N247">
        <v>-4.8</v>
      </c>
      <c r="O247">
        <v>0.1</v>
      </c>
      <c r="P247">
        <v>49</v>
      </c>
      <c r="Q247">
        <v>-1.7</v>
      </c>
      <c r="R247">
        <v>117.4</v>
      </c>
      <c r="S247">
        <v>32.9</v>
      </c>
      <c r="T247">
        <v>40.700000000000003</v>
      </c>
      <c r="U247">
        <v>31.6</v>
      </c>
      <c r="V247">
        <v>40.799999999999997</v>
      </c>
      <c r="W247">
        <v>45.6</v>
      </c>
      <c r="X247">
        <v>46.8</v>
      </c>
      <c r="Y247">
        <v>29.2</v>
      </c>
      <c r="Z247">
        <v>33.299999999999997</v>
      </c>
      <c r="AA247">
        <v>32.9</v>
      </c>
      <c r="AB247">
        <v>76.3</v>
      </c>
      <c r="AC247">
        <v>-4.5999999999999996</v>
      </c>
      <c r="AD247">
        <v>-1.2</v>
      </c>
      <c r="AE247">
        <v>0.7</v>
      </c>
      <c r="AF247">
        <v>112.9</v>
      </c>
      <c r="AG247">
        <v>91.2</v>
      </c>
      <c r="AH247">
        <v>-22.9</v>
      </c>
      <c r="AI247">
        <v>26.9</v>
      </c>
    </row>
    <row r="248" spans="1:35" x14ac:dyDescent="0.25">
      <c r="A248">
        <v>26915</v>
      </c>
      <c r="B248">
        <v>51.1</v>
      </c>
      <c r="C248">
        <v>41</v>
      </c>
      <c r="D248">
        <v>40.700000000000003</v>
      </c>
      <c r="E248">
        <v>41</v>
      </c>
      <c r="F248">
        <v>45.7</v>
      </c>
      <c r="G248">
        <v>46.9</v>
      </c>
      <c r="H248">
        <v>35.700000000000003</v>
      </c>
      <c r="I248">
        <v>33.799999999999997</v>
      </c>
      <c r="J248">
        <v>33.6</v>
      </c>
      <c r="K248">
        <v>75.599999999999994</v>
      </c>
      <c r="L248">
        <v>1.1000000000000001</v>
      </c>
      <c r="M248">
        <v>2.6</v>
      </c>
      <c r="N248">
        <v>-4.5999999999999996</v>
      </c>
      <c r="O248">
        <v>0.8</v>
      </c>
      <c r="P248">
        <v>49.4</v>
      </c>
      <c r="Q248">
        <v>-1.5</v>
      </c>
      <c r="R248">
        <v>117.7</v>
      </c>
      <c r="S248">
        <v>35.799999999999997</v>
      </c>
      <c r="T248">
        <v>41</v>
      </c>
      <c r="U248">
        <v>38.200000000000003</v>
      </c>
      <c r="V248">
        <v>40.799999999999997</v>
      </c>
      <c r="W248">
        <v>51.4</v>
      </c>
      <c r="X248">
        <v>46.8</v>
      </c>
      <c r="Y248">
        <v>30.6</v>
      </c>
      <c r="Z248">
        <v>32.799999999999997</v>
      </c>
      <c r="AA248">
        <v>35.6</v>
      </c>
      <c r="AB248">
        <v>76.3</v>
      </c>
      <c r="AC248">
        <v>-1.8</v>
      </c>
      <c r="AD248">
        <v>-1.2</v>
      </c>
      <c r="AE248">
        <v>0.7</v>
      </c>
      <c r="AF248">
        <v>114.9</v>
      </c>
      <c r="AG248">
        <v>91.2</v>
      </c>
      <c r="AH248">
        <v>-24.6</v>
      </c>
      <c r="AI248">
        <v>15</v>
      </c>
    </row>
    <row r="249" spans="1:35" x14ac:dyDescent="0.25">
      <c r="A249">
        <v>26949</v>
      </c>
      <c r="B249">
        <v>50.9</v>
      </c>
      <c r="C249">
        <v>41</v>
      </c>
      <c r="D249">
        <v>40</v>
      </c>
      <c r="E249">
        <v>41</v>
      </c>
      <c r="F249">
        <v>46.8</v>
      </c>
      <c r="G249">
        <v>47</v>
      </c>
      <c r="H249">
        <v>44.6</v>
      </c>
      <c r="I249">
        <v>32.6</v>
      </c>
      <c r="J249">
        <v>31.6</v>
      </c>
      <c r="K249">
        <v>75.599999999999994</v>
      </c>
      <c r="L249">
        <v>-4.4000000000000004</v>
      </c>
      <c r="M249">
        <v>2.6</v>
      </c>
      <c r="N249">
        <v>-4.8</v>
      </c>
      <c r="O249">
        <v>-1.2</v>
      </c>
      <c r="P249">
        <v>49.2</v>
      </c>
      <c r="Q249">
        <v>-1.6</v>
      </c>
      <c r="R249">
        <v>115.8</v>
      </c>
      <c r="S249">
        <v>35.299999999999997</v>
      </c>
      <c r="T249">
        <v>41</v>
      </c>
      <c r="U249">
        <v>32</v>
      </c>
      <c r="V249">
        <v>40.799999999999997</v>
      </c>
      <c r="W249">
        <v>45.7</v>
      </c>
      <c r="X249">
        <v>47</v>
      </c>
      <c r="Y249">
        <v>30.9</v>
      </c>
      <c r="Z249">
        <v>33.799999999999997</v>
      </c>
      <c r="AA249">
        <v>32.9</v>
      </c>
      <c r="AB249">
        <v>76.3</v>
      </c>
      <c r="AC249">
        <v>-2.5</v>
      </c>
      <c r="AD249">
        <v>-1.2</v>
      </c>
      <c r="AE249">
        <v>0.7</v>
      </c>
      <c r="AF249">
        <v>113.5</v>
      </c>
      <c r="AG249">
        <v>91.2</v>
      </c>
      <c r="AH249">
        <v>-25.3</v>
      </c>
      <c r="AI249">
        <v>15.8</v>
      </c>
    </row>
    <row r="250" spans="1:35" x14ac:dyDescent="0.25">
      <c r="A250">
        <v>26984</v>
      </c>
      <c r="B250">
        <v>51.8</v>
      </c>
      <c r="C250">
        <v>40.700000000000003</v>
      </c>
      <c r="D250">
        <v>41.8</v>
      </c>
      <c r="E250">
        <v>41</v>
      </c>
      <c r="F250">
        <v>41.8</v>
      </c>
      <c r="G250">
        <v>47.3</v>
      </c>
      <c r="H250">
        <v>41.9</v>
      </c>
      <c r="I250">
        <v>33.9</v>
      </c>
      <c r="J250">
        <v>34.299999999999997</v>
      </c>
      <c r="K250">
        <v>75.7</v>
      </c>
      <c r="L250">
        <v>-1.7</v>
      </c>
      <c r="M250">
        <v>2.6</v>
      </c>
      <c r="N250">
        <v>-4.8</v>
      </c>
      <c r="O250">
        <v>0.4</v>
      </c>
      <c r="P250">
        <v>49.2</v>
      </c>
      <c r="Q250">
        <v>-1.4</v>
      </c>
      <c r="R250">
        <v>118.4</v>
      </c>
      <c r="S250">
        <v>33.9</v>
      </c>
      <c r="T250">
        <v>41.5</v>
      </c>
      <c r="U250">
        <v>38.299999999999997</v>
      </c>
      <c r="V250">
        <v>41</v>
      </c>
      <c r="W250">
        <v>61.8</v>
      </c>
      <c r="X250">
        <v>47</v>
      </c>
      <c r="Y250">
        <v>25.9</v>
      </c>
      <c r="Z250">
        <v>33.799999999999997</v>
      </c>
      <c r="AA250">
        <v>34.799999999999997</v>
      </c>
      <c r="AB250">
        <v>76.3</v>
      </c>
      <c r="AC250">
        <v>-4.3</v>
      </c>
      <c r="AD250">
        <v>-1.2</v>
      </c>
      <c r="AE250">
        <v>0.7</v>
      </c>
      <c r="AF250">
        <v>114.2</v>
      </c>
      <c r="AG250">
        <v>91.2</v>
      </c>
      <c r="AH250">
        <v>-25.2</v>
      </c>
      <c r="AI250">
        <v>16.2</v>
      </c>
    </row>
    <row r="251" spans="1:35" x14ac:dyDescent="0.25">
      <c r="A251">
        <v>27019</v>
      </c>
      <c r="B251">
        <v>54</v>
      </c>
      <c r="C251">
        <v>40.799999999999997</v>
      </c>
      <c r="D251">
        <v>43.6</v>
      </c>
      <c r="E251">
        <v>41</v>
      </c>
      <c r="F251">
        <v>44.3</v>
      </c>
      <c r="G251">
        <v>47.3</v>
      </c>
      <c r="H251">
        <v>37.799999999999997</v>
      </c>
      <c r="I251">
        <v>33.5</v>
      </c>
      <c r="J251">
        <v>44.1</v>
      </c>
      <c r="K251">
        <v>75.599999999999994</v>
      </c>
      <c r="L251">
        <v>-1.8</v>
      </c>
      <c r="M251">
        <v>2.4</v>
      </c>
      <c r="N251">
        <v>-4.8</v>
      </c>
      <c r="O251">
        <v>0.4</v>
      </c>
      <c r="P251">
        <v>49.2</v>
      </c>
      <c r="Q251">
        <v>-1.9</v>
      </c>
      <c r="R251">
        <v>118.5</v>
      </c>
      <c r="S251">
        <v>35.799999999999997</v>
      </c>
      <c r="T251">
        <v>41.1</v>
      </c>
      <c r="U251">
        <v>39.9</v>
      </c>
      <c r="V251">
        <v>40.799999999999997</v>
      </c>
      <c r="W251">
        <v>40.1</v>
      </c>
      <c r="X251">
        <v>47</v>
      </c>
      <c r="Y251">
        <v>27.9</v>
      </c>
      <c r="Z251">
        <v>34</v>
      </c>
      <c r="AA251">
        <v>27.7</v>
      </c>
      <c r="AB251">
        <v>76.3</v>
      </c>
      <c r="AC251">
        <v>-3</v>
      </c>
      <c r="AD251">
        <v>-1.2</v>
      </c>
      <c r="AE251">
        <v>0.7</v>
      </c>
      <c r="AF251">
        <v>113.3</v>
      </c>
      <c r="AG251">
        <v>91</v>
      </c>
      <c r="AH251">
        <v>-25</v>
      </c>
      <c r="AI251">
        <v>13.5</v>
      </c>
    </row>
    <row r="252" spans="1:35" x14ac:dyDescent="0.25">
      <c r="A252">
        <v>27054</v>
      </c>
      <c r="B252">
        <v>60.3</v>
      </c>
      <c r="C252">
        <v>41.1</v>
      </c>
      <c r="D252">
        <v>38</v>
      </c>
      <c r="E252">
        <v>41</v>
      </c>
      <c r="F252">
        <v>49.7</v>
      </c>
      <c r="G252">
        <v>47.3</v>
      </c>
      <c r="H252">
        <v>36.700000000000003</v>
      </c>
      <c r="I252">
        <v>33.9</v>
      </c>
      <c r="J252">
        <v>23.2</v>
      </c>
      <c r="K252">
        <v>75.7</v>
      </c>
      <c r="L252">
        <v>-2.6</v>
      </c>
      <c r="M252">
        <v>2.9</v>
      </c>
      <c r="N252">
        <v>-4.8</v>
      </c>
      <c r="O252">
        <v>0.7</v>
      </c>
      <c r="P252">
        <v>49.4</v>
      </c>
      <c r="Q252">
        <v>-2.2000000000000002</v>
      </c>
      <c r="R252">
        <v>118</v>
      </c>
      <c r="S252">
        <v>35.4</v>
      </c>
      <c r="T252">
        <v>41.1</v>
      </c>
      <c r="U252">
        <v>38.299999999999997</v>
      </c>
      <c r="V252">
        <v>40.799999999999997</v>
      </c>
      <c r="W252">
        <v>36.299999999999997</v>
      </c>
      <c r="X252">
        <v>46.7</v>
      </c>
      <c r="Y252">
        <v>33.5</v>
      </c>
      <c r="Z252">
        <v>34.4</v>
      </c>
      <c r="AA252">
        <v>28.1</v>
      </c>
      <c r="AB252">
        <v>76.400000000000006</v>
      </c>
      <c r="AC252">
        <v>-1.4</v>
      </c>
      <c r="AD252">
        <v>-1</v>
      </c>
      <c r="AE252">
        <v>0.7</v>
      </c>
      <c r="AF252">
        <v>110.1</v>
      </c>
      <c r="AG252">
        <v>91.2</v>
      </c>
      <c r="AH252">
        <v>-25</v>
      </c>
      <c r="AI252">
        <v>16.2</v>
      </c>
    </row>
    <row r="253" spans="1:35" x14ac:dyDescent="0.25">
      <c r="A253">
        <v>27089</v>
      </c>
      <c r="B253">
        <v>51.9</v>
      </c>
      <c r="C253">
        <v>40.799999999999997</v>
      </c>
      <c r="D253">
        <v>43.5</v>
      </c>
      <c r="E253">
        <v>41.2</v>
      </c>
      <c r="F253">
        <v>46</v>
      </c>
      <c r="G253">
        <v>47.3</v>
      </c>
      <c r="H253">
        <v>41.7</v>
      </c>
      <c r="I253">
        <v>34.200000000000003</v>
      </c>
      <c r="J253">
        <v>32.5</v>
      </c>
      <c r="K253">
        <v>75.8</v>
      </c>
      <c r="L253">
        <v>-1.5</v>
      </c>
      <c r="M253">
        <v>2.9</v>
      </c>
      <c r="N253">
        <v>-4.8</v>
      </c>
      <c r="O253">
        <v>1.4</v>
      </c>
      <c r="P253">
        <v>49.2</v>
      </c>
      <c r="Q253">
        <v>3.4</v>
      </c>
      <c r="R253">
        <v>116.9</v>
      </c>
      <c r="S253">
        <v>33.299999999999997</v>
      </c>
      <c r="T253">
        <v>40.5</v>
      </c>
      <c r="U253">
        <v>30.4</v>
      </c>
      <c r="V253">
        <v>41.1</v>
      </c>
      <c r="W253">
        <v>46.8</v>
      </c>
      <c r="X253">
        <v>47.2</v>
      </c>
      <c r="Y253">
        <v>28.3</v>
      </c>
      <c r="Z253">
        <v>34</v>
      </c>
      <c r="AA253">
        <v>21.2</v>
      </c>
      <c r="AB253">
        <v>76.400000000000006</v>
      </c>
      <c r="AC253">
        <v>-2</v>
      </c>
      <c r="AD253">
        <v>-1.2</v>
      </c>
      <c r="AE253">
        <v>0.7</v>
      </c>
      <c r="AF253">
        <v>113.5</v>
      </c>
      <c r="AG253">
        <v>91.2</v>
      </c>
      <c r="AH253">
        <v>-24.7</v>
      </c>
      <c r="AI253">
        <v>14.8</v>
      </c>
    </row>
    <row r="254" spans="1:35" x14ac:dyDescent="0.25">
      <c r="A254">
        <v>27124</v>
      </c>
      <c r="B254">
        <v>52.5</v>
      </c>
      <c r="C254">
        <v>39.799999999999997</v>
      </c>
      <c r="D254">
        <v>39.9</v>
      </c>
      <c r="E254">
        <v>41.2</v>
      </c>
      <c r="F254">
        <v>47.8</v>
      </c>
      <c r="G254">
        <v>47</v>
      </c>
      <c r="H254">
        <v>34.799999999999997</v>
      </c>
      <c r="I254">
        <v>34.299999999999997</v>
      </c>
      <c r="J254">
        <v>32.4</v>
      </c>
      <c r="K254">
        <v>75.8</v>
      </c>
      <c r="L254">
        <v>-2.1</v>
      </c>
      <c r="M254">
        <v>2.9</v>
      </c>
      <c r="N254">
        <v>-4.8</v>
      </c>
      <c r="O254">
        <v>0.9</v>
      </c>
      <c r="P254">
        <v>49.2</v>
      </c>
      <c r="Q254">
        <v>-1.6</v>
      </c>
      <c r="R254">
        <v>118.7</v>
      </c>
      <c r="S254">
        <v>37.1</v>
      </c>
      <c r="T254">
        <v>40.299999999999997</v>
      </c>
      <c r="U254">
        <v>40.200000000000003</v>
      </c>
      <c r="V254">
        <v>40.799999999999997</v>
      </c>
      <c r="W254">
        <v>47.8</v>
      </c>
      <c r="X254">
        <v>47</v>
      </c>
      <c r="Y254">
        <v>33.299999999999997</v>
      </c>
      <c r="Z254">
        <v>34.200000000000003</v>
      </c>
      <c r="AA254">
        <v>33.799999999999997</v>
      </c>
      <c r="AB254">
        <v>76.400000000000006</v>
      </c>
      <c r="AC254">
        <v>0.3</v>
      </c>
      <c r="AD254">
        <v>-1.2</v>
      </c>
      <c r="AE254">
        <v>0.7</v>
      </c>
      <c r="AF254">
        <v>112.9</v>
      </c>
      <c r="AG254">
        <v>91.2</v>
      </c>
      <c r="AH254">
        <v>-24.4</v>
      </c>
      <c r="AI254">
        <v>16.8</v>
      </c>
    </row>
    <row r="255" spans="1:35" x14ac:dyDescent="0.25">
      <c r="A255">
        <v>27157</v>
      </c>
      <c r="B255">
        <v>51.4</v>
      </c>
      <c r="C255">
        <v>41.1</v>
      </c>
      <c r="D255">
        <v>44</v>
      </c>
      <c r="E255">
        <v>41.2</v>
      </c>
      <c r="F255">
        <v>42.5</v>
      </c>
      <c r="G255">
        <v>47.3</v>
      </c>
      <c r="H255">
        <v>45.4</v>
      </c>
      <c r="I255">
        <v>34</v>
      </c>
      <c r="J255">
        <v>24.9</v>
      </c>
      <c r="K255">
        <v>75.8</v>
      </c>
      <c r="L255">
        <v>-4.7</v>
      </c>
      <c r="M255">
        <v>2.6</v>
      </c>
      <c r="N255">
        <v>-4.8</v>
      </c>
      <c r="O255">
        <v>-0.9</v>
      </c>
      <c r="P255">
        <v>49.2</v>
      </c>
      <c r="Q255">
        <v>-1.6</v>
      </c>
      <c r="R255">
        <v>117.7</v>
      </c>
      <c r="S255">
        <v>35.1</v>
      </c>
      <c r="T255">
        <v>40.799999999999997</v>
      </c>
      <c r="U255">
        <v>45.4</v>
      </c>
      <c r="V255">
        <v>40.799999999999997</v>
      </c>
      <c r="W255">
        <v>45.6</v>
      </c>
      <c r="X255">
        <v>46.7</v>
      </c>
      <c r="Y255">
        <v>29.8</v>
      </c>
      <c r="Z255">
        <v>34.200000000000003</v>
      </c>
      <c r="AA255">
        <v>30.9</v>
      </c>
      <c r="AB255">
        <v>76.400000000000006</v>
      </c>
      <c r="AC255">
        <v>-1.2</v>
      </c>
      <c r="AD255">
        <v>-1.2</v>
      </c>
      <c r="AE255">
        <v>0.7</v>
      </c>
      <c r="AF255">
        <v>113.9</v>
      </c>
      <c r="AG255">
        <v>91.2</v>
      </c>
      <c r="AH255">
        <v>-23.6</v>
      </c>
      <c r="AI255">
        <v>17.2</v>
      </c>
    </row>
    <row r="256" spans="1:35" x14ac:dyDescent="0.25">
      <c r="A256">
        <v>27191</v>
      </c>
      <c r="B256">
        <v>56.5</v>
      </c>
      <c r="C256">
        <v>40.799999999999997</v>
      </c>
      <c r="D256">
        <v>42.7</v>
      </c>
      <c r="E256">
        <v>41.1</v>
      </c>
      <c r="F256">
        <v>47.6</v>
      </c>
      <c r="G256">
        <v>47.1</v>
      </c>
      <c r="H256">
        <v>42.7</v>
      </c>
      <c r="I256">
        <v>33.6</v>
      </c>
      <c r="J256">
        <v>30.3</v>
      </c>
      <c r="K256">
        <v>75.8</v>
      </c>
      <c r="L256">
        <v>1.2</v>
      </c>
      <c r="M256">
        <v>2.6</v>
      </c>
      <c r="N256">
        <v>-4.5999999999999996</v>
      </c>
      <c r="O256">
        <v>0.9</v>
      </c>
      <c r="P256">
        <v>49.4</v>
      </c>
      <c r="Q256">
        <v>-0.4</v>
      </c>
      <c r="R256">
        <v>117.3</v>
      </c>
      <c r="S256">
        <v>32.4</v>
      </c>
      <c r="T256">
        <v>40.9</v>
      </c>
      <c r="U256">
        <v>51.5</v>
      </c>
      <c r="V256">
        <v>40.9</v>
      </c>
      <c r="W256">
        <v>46</v>
      </c>
      <c r="X256">
        <v>46.9</v>
      </c>
      <c r="Y256">
        <v>30.6</v>
      </c>
      <c r="Z256">
        <v>33.6</v>
      </c>
      <c r="AA256">
        <v>24.3</v>
      </c>
      <c r="AB256">
        <v>76.400000000000006</v>
      </c>
      <c r="AC256">
        <v>-3.5</v>
      </c>
      <c r="AD256">
        <v>-1.2</v>
      </c>
      <c r="AE256">
        <v>0.7</v>
      </c>
      <c r="AF256">
        <v>108.9</v>
      </c>
      <c r="AG256">
        <v>91.2</v>
      </c>
      <c r="AH256">
        <v>-25.7</v>
      </c>
      <c r="AI256">
        <v>15.4</v>
      </c>
    </row>
    <row r="257" spans="1:35" x14ac:dyDescent="0.25">
      <c r="A257">
        <v>27226</v>
      </c>
      <c r="B257">
        <v>52.2</v>
      </c>
      <c r="C257">
        <v>41</v>
      </c>
      <c r="D257">
        <v>41.1</v>
      </c>
      <c r="E257">
        <v>41.1</v>
      </c>
      <c r="F257">
        <v>43.3</v>
      </c>
      <c r="G257">
        <v>47.1</v>
      </c>
      <c r="H257">
        <v>38.4</v>
      </c>
      <c r="I257">
        <v>33.799999999999997</v>
      </c>
      <c r="J257">
        <v>33</v>
      </c>
      <c r="K257">
        <v>75.8</v>
      </c>
      <c r="L257">
        <v>-1.8</v>
      </c>
      <c r="M257">
        <v>2.4</v>
      </c>
      <c r="N257">
        <v>-4.5999999999999996</v>
      </c>
      <c r="O257">
        <v>-1</v>
      </c>
      <c r="P257">
        <v>49.7</v>
      </c>
      <c r="Q257">
        <v>-1.5</v>
      </c>
      <c r="R257">
        <v>118.3</v>
      </c>
      <c r="S257">
        <v>34.200000000000003</v>
      </c>
      <c r="T257">
        <v>41.1</v>
      </c>
      <c r="U257">
        <v>39.299999999999997</v>
      </c>
      <c r="V257">
        <v>41</v>
      </c>
      <c r="W257">
        <v>57.8</v>
      </c>
      <c r="X257">
        <v>47.1</v>
      </c>
      <c r="Y257">
        <v>28.9</v>
      </c>
      <c r="Z257">
        <v>33.299999999999997</v>
      </c>
      <c r="AA257">
        <v>31.4</v>
      </c>
      <c r="AB257">
        <v>76.400000000000006</v>
      </c>
      <c r="AC257">
        <v>-3</v>
      </c>
      <c r="AD257">
        <v>-1.2</v>
      </c>
      <c r="AE257">
        <v>0.7</v>
      </c>
      <c r="AF257">
        <v>113.2</v>
      </c>
      <c r="AG257">
        <v>91</v>
      </c>
      <c r="AH257">
        <v>-24.6</v>
      </c>
      <c r="AI257">
        <v>13.8</v>
      </c>
    </row>
    <row r="258" spans="1:35" x14ac:dyDescent="0.25">
      <c r="A258">
        <v>27260</v>
      </c>
      <c r="B258">
        <v>54.3</v>
      </c>
      <c r="C258">
        <v>41.2</v>
      </c>
      <c r="D258">
        <v>36.5</v>
      </c>
      <c r="E258">
        <v>40.9</v>
      </c>
      <c r="F258">
        <v>45.8</v>
      </c>
      <c r="G258">
        <v>47.2</v>
      </c>
      <c r="H258">
        <v>35.9</v>
      </c>
      <c r="I258">
        <v>33.799999999999997</v>
      </c>
      <c r="J258">
        <v>22.2</v>
      </c>
      <c r="K258">
        <v>75.900000000000006</v>
      </c>
      <c r="L258">
        <v>-2.8</v>
      </c>
      <c r="M258">
        <v>2.6</v>
      </c>
      <c r="N258">
        <v>-4.5999999999999996</v>
      </c>
      <c r="O258">
        <v>0.6</v>
      </c>
      <c r="P258">
        <v>49.2</v>
      </c>
      <c r="Q258">
        <v>-1.7</v>
      </c>
      <c r="R258">
        <v>116.4</v>
      </c>
      <c r="S258">
        <v>35.700000000000003</v>
      </c>
      <c r="T258">
        <v>41.3</v>
      </c>
      <c r="U258">
        <v>38.799999999999997</v>
      </c>
      <c r="V258">
        <v>41.2</v>
      </c>
      <c r="W258">
        <v>42.3</v>
      </c>
      <c r="X258">
        <v>47.4</v>
      </c>
      <c r="Y258">
        <v>30</v>
      </c>
      <c r="Z258">
        <v>34</v>
      </c>
      <c r="AA258">
        <v>26.8</v>
      </c>
      <c r="AB258">
        <v>76.400000000000006</v>
      </c>
      <c r="AC258">
        <v>-1.5</v>
      </c>
      <c r="AD258">
        <v>-1.2</v>
      </c>
      <c r="AE258">
        <v>0.7</v>
      </c>
      <c r="AF258">
        <v>113.1</v>
      </c>
      <c r="AG258">
        <v>91</v>
      </c>
      <c r="AH258">
        <v>-26.2</v>
      </c>
      <c r="AI258">
        <v>15.6</v>
      </c>
    </row>
    <row r="259" spans="1:35" x14ac:dyDescent="0.25">
      <c r="A259">
        <v>27294</v>
      </c>
      <c r="B259">
        <v>51.4</v>
      </c>
      <c r="C259">
        <v>40.4</v>
      </c>
      <c r="D259">
        <v>41.1</v>
      </c>
      <c r="E259">
        <v>41.2</v>
      </c>
      <c r="F259">
        <v>45.8</v>
      </c>
      <c r="G259">
        <v>47.2</v>
      </c>
      <c r="H259">
        <v>42.3</v>
      </c>
      <c r="I259">
        <v>33.6</v>
      </c>
      <c r="J259">
        <v>32.1</v>
      </c>
      <c r="K259">
        <v>75.8</v>
      </c>
      <c r="L259">
        <v>-2.9</v>
      </c>
      <c r="M259">
        <v>2.6</v>
      </c>
      <c r="N259">
        <v>-4.5999999999999996</v>
      </c>
      <c r="O259">
        <v>0</v>
      </c>
      <c r="P259">
        <v>49.7</v>
      </c>
      <c r="Q259">
        <v>-1.9</v>
      </c>
      <c r="R259">
        <v>117.6</v>
      </c>
      <c r="S259">
        <v>35.9</v>
      </c>
      <c r="T259">
        <v>41</v>
      </c>
      <c r="U259">
        <v>37.6</v>
      </c>
      <c r="V259">
        <v>41.2</v>
      </c>
      <c r="W259">
        <v>47.7</v>
      </c>
      <c r="X259">
        <v>47.2</v>
      </c>
      <c r="Y259">
        <v>23.9</v>
      </c>
      <c r="Z259">
        <v>34.200000000000003</v>
      </c>
      <c r="AA259">
        <v>32.200000000000003</v>
      </c>
      <c r="AB259">
        <v>76.400000000000006</v>
      </c>
      <c r="AC259">
        <v>-1.5</v>
      </c>
      <c r="AD259">
        <v>-1.2</v>
      </c>
      <c r="AE259">
        <v>0.7</v>
      </c>
      <c r="AF259">
        <v>113</v>
      </c>
      <c r="AG259">
        <v>91.2</v>
      </c>
      <c r="AH259">
        <v>-24.4</v>
      </c>
      <c r="AI259">
        <v>15.3</v>
      </c>
    </row>
    <row r="260" spans="1:35" x14ac:dyDescent="0.25">
      <c r="A260">
        <v>27329</v>
      </c>
      <c r="B260">
        <v>51.3</v>
      </c>
      <c r="C260">
        <v>41.1</v>
      </c>
      <c r="D260">
        <v>40.5</v>
      </c>
      <c r="E260">
        <v>40.9</v>
      </c>
      <c r="F260">
        <v>36</v>
      </c>
      <c r="G260">
        <v>47.1</v>
      </c>
      <c r="H260">
        <v>43.6</v>
      </c>
      <c r="I260">
        <v>34.299999999999997</v>
      </c>
      <c r="J260">
        <v>30.5</v>
      </c>
      <c r="K260">
        <v>75.8</v>
      </c>
      <c r="L260">
        <v>0.4</v>
      </c>
      <c r="M260">
        <v>2.6</v>
      </c>
      <c r="N260">
        <v>-4.8</v>
      </c>
      <c r="O260">
        <v>0.1</v>
      </c>
      <c r="P260">
        <v>49.2</v>
      </c>
      <c r="Q260">
        <v>-1.1000000000000001</v>
      </c>
      <c r="R260">
        <v>118</v>
      </c>
      <c r="S260">
        <v>33</v>
      </c>
      <c r="T260">
        <v>41</v>
      </c>
      <c r="U260">
        <v>43.1</v>
      </c>
      <c r="V260">
        <v>41.1</v>
      </c>
      <c r="W260">
        <v>52.9</v>
      </c>
      <c r="X260">
        <v>47</v>
      </c>
      <c r="Y260">
        <v>31.6</v>
      </c>
      <c r="Z260">
        <v>33.799999999999997</v>
      </c>
      <c r="AA260">
        <v>29.3</v>
      </c>
      <c r="AB260">
        <v>76.400000000000006</v>
      </c>
      <c r="AC260">
        <v>-3.4</v>
      </c>
      <c r="AD260">
        <v>-1.2</v>
      </c>
      <c r="AE260">
        <v>0.7</v>
      </c>
      <c r="AF260">
        <v>113.6</v>
      </c>
      <c r="AG260">
        <v>91</v>
      </c>
      <c r="AH260">
        <v>-24.1</v>
      </c>
      <c r="AI260">
        <v>14.7</v>
      </c>
    </row>
    <row r="261" spans="1:35" x14ac:dyDescent="0.25">
      <c r="A261">
        <v>27364</v>
      </c>
      <c r="B261">
        <v>51.9</v>
      </c>
      <c r="C261">
        <v>40.5</v>
      </c>
      <c r="D261">
        <v>37.9</v>
      </c>
      <c r="E261">
        <v>40.799999999999997</v>
      </c>
      <c r="F261">
        <v>41.6</v>
      </c>
      <c r="G261">
        <v>47.2</v>
      </c>
      <c r="H261">
        <v>40.799999999999997</v>
      </c>
      <c r="I261">
        <v>33.9</v>
      </c>
      <c r="J261">
        <v>30.7</v>
      </c>
      <c r="K261">
        <v>75.8</v>
      </c>
      <c r="L261">
        <v>-1.6</v>
      </c>
      <c r="M261">
        <v>2.6</v>
      </c>
      <c r="N261">
        <v>-4.3</v>
      </c>
      <c r="O261">
        <v>2.2000000000000002</v>
      </c>
      <c r="P261">
        <v>49.2</v>
      </c>
      <c r="Q261">
        <v>-3</v>
      </c>
      <c r="R261">
        <v>117.7</v>
      </c>
      <c r="S261">
        <v>40.700000000000003</v>
      </c>
      <c r="T261">
        <v>41.1</v>
      </c>
      <c r="U261">
        <v>40.4</v>
      </c>
      <c r="V261">
        <v>40.9</v>
      </c>
      <c r="W261">
        <v>41.1</v>
      </c>
      <c r="X261">
        <v>47.7</v>
      </c>
      <c r="Y261">
        <v>34.200000000000003</v>
      </c>
      <c r="Z261">
        <v>33.799999999999997</v>
      </c>
      <c r="AA261">
        <v>31.9</v>
      </c>
      <c r="AB261">
        <v>76.400000000000006</v>
      </c>
      <c r="AC261">
        <v>-1.9</v>
      </c>
      <c r="AD261">
        <v>-1.2</v>
      </c>
      <c r="AE261">
        <v>0.7</v>
      </c>
      <c r="AF261">
        <v>113.6</v>
      </c>
      <c r="AG261">
        <v>91</v>
      </c>
      <c r="AH261">
        <v>-25.6</v>
      </c>
      <c r="AI261">
        <v>15.6</v>
      </c>
    </row>
    <row r="262" spans="1:35" x14ac:dyDescent="0.25">
      <c r="A262">
        <v>27399</v>
      </c>
      <c r="B262">
        <v>51</v>
      </c>
      <c r="C262">
        <v>41.1</v>
      </c>
      <c r="D262">
        <v>42.1</v>
      </c>
      <c r="E262">
        <v>40.9</v>
      </c>
      <c r="F262">
        <v>41.8</v>
      </c>
      <c r="G262">
        <v>47.2</v>
      </c>
      <c r="H262">
        <v>42.3</v>
      </c>
      <c r="I262">
        <v>34</v>
      </c>
      <c r="J262">
        <v>35.299999999999997</v>
      </c>
      <c r="K262">
        <v>75.8</v>
      </c>
      <c r="L262">
        <v>-3.4</v>
      </c>
      <c r="M262">
        <v>2.9</v>
      </c>
      <c r="N262">
        <v>-4.8</v>
      </c>
      <c r="O262">
        <v>0</v>
      </c>
      <c r="P262">
        <v>49.4</v>
      </c>
      <c r="Q262">
        <v>-1.6</v>
      </c>
      <c r="R262">
        <v>118.3</v>
      </c>
      <c r="S262">
        <v>35.299999999999997</v>
      </c>
      <c r="T262">
        <v>40.700000000000003</v>
      </c>
      <c r="U262">
        <v>39</v>
      </c>
      <c r="V262">
        <v>41.1</v>
      </c>
      <c r="W262">
        <v>60.4</v>
      </c>
      <c r="X262">
        <v>47.4</v>
      </c>
      <c r="Y262">
        <v>28.6</v>
      </c>
      <c r="Z262">
        <v>33.200000000000003</v>
      </c>
      <c r="AA262">
        <v>35.299999999999997</v>
      </c>
      <c r="AB262">
        <v>76.5</v>
      </c>
      <c r="AC262">
        <v>-1.7</v>
      </c>
      <c r="AD262">
        <v>-1.2</v>
      </c>
      <c r="AE262">
        <v>0.7</v>
      </c>
      <c r="AF262">
        <v>113.4</v>
      </c>
      <c r="AG262">
        <v>91.2</v>
      </c>
      <c r="AH262">
        <v>-25.2</v>
      </c>
      <c r="AI262">
        <v>14.8</v>
      </c>
    </row>
    <row r="263" spans="1:35" x14ac:dyDescent="0.25">
      <c r="A263">
        <v>27434</v>
      </c>
      <c r="B263">
        <v>51.2</v>
      </c>
      <c r="C263">
        <v>41.1</v>
      </c>
      <c r="D263">
        <v>36.700000000000003</v>
      </c>
      <c r="E263">
        <v>41</v>
      </c>
      <c r="F263">
        <v>42.4</v>
      </c>
      <c r="G263">
        <v>47</v>
      </c>
      <c r="H263">
        <v>40.200000000000003</v>
      </c>
      <c r="I263">
        <v>33.6</v>
      </c>
      <c r="J263">
        <v>30.5</v>
      </c>
      <c r="K263">
        <v>75.900000000000006</v>
      </c>
      <c r="L263">
        <v>-5.0999999999999996</v>
      </c>
      <c r="M263">
        <v>2.6</v>
      </c>
      <c r="N263">
        <v>-4.8</v>
      </c>
      <c r="O263">
        <v>-0.8</v>
      </c>
      <c r="P263">
        <v>49.2</v>
      </c>
      <c r="Q263">
        <v>-1.6</v>
      </c>
      <c r="R263">
        <v>115.7</v>
      </c>
      <c r="S263">
        <v>36.1</v>
      </c>
      <c r="T263">
        <v>41.3</v>
      </c>
      <c r="U263">
        <v>39.799999999999997</v>
      </c>
      <c r="V263">
        <v>40.700000000000003</v>
      </c>
      <c r="W263">
        <v>45.8</v>
      </c>
      <c r="X263">
        <v>47.3</v>
      </c>
      <c r="Y263">
        <v>29.9</v>
      </c>
      <c r="Z263">
        <v>34</v>
      </c>
      <c r="AA263">
        <v>28.2</v>
      </c>
      <c r="AB263">
        <v>76.400000000000006</v>
      </c>
      <c r="AC263">
        <v>-2</v>
      </c>
      <c r="AD263">
        <v>-1.2</v>
      </c>
      <c r="AE263">
        <v>0.7</v>
      </c>
      <c r="AF263">
        <v>113.2</v>
      </c>
      <c r="AG263">
        <v>91.2</v>
      </c>
      <c r="AH263">
        <v>-25.5</v>
      </c>
      <c r="AI263">
        <v>15.6</v>
      </c>
    </row>
    <row r="264" spans="1:35" x14ac:dyDescent="0.25">
      <c r="A264">
        <v>27469</v>
      </c>
      <c r="B264">
        <v>39.299999999999997</v>
      </c>
      <c r="C264">
        <v>41.1</v>
      </c>
      <c r="D264">
        <v>51.2</v>
      </c>
      <c r="E264">
        <v>41</v>
      </c>
      <c r="F264">
        <v>47.4</v>
      </c>
      <c r="G264">
        <v>47</v>
      </c>
      <c r="H264">
        <v>40.5</v>
      </c>
      <c r="I264">
        <v>34.4</v>
      </c>
      <c r="J264">
        <v>27.8</v>
      </c>
      <c r="K264">
        <v>75.8</v>
      </c>
      <c r="L264">
        <v>-1.7</v>
      </c>
      <c r="M264">
        <v>2.6</v>
      </c>
      <c r="N264">
        <v>-4.8</v>
      </c>
      <c r="O264">
        <v>0.1</v>
      </c>
      <c r="P264">
        <v>49.4</v>
      </c>
      <c r="Q264">
        <v>-1.8</v>
      </c>
      <c r="R264">
        <v>116.9</v>
      </c>
      <c r="S264">
        <v>35.4</v>
      </c>
      <c r="T264">
        <v>41</v>
      </c>
      <c r="U264">
        <v>40.299999999999997</v>
      </c>
      <c r="V264">
        <v>41</v>
      </c>
      <c r="W264">
        <v>45</v>
      </c>
      <c r="X264">
        <v>47.2</v>
      </c>
      <c r="Y264">
        <v>27.5</v>
      </c>
      <c r="Z264">
        <v>34.200000000000003</v>
      </c>
      <c r="AA264">
        <v>29.2</v>
      </c>
      <c r="AB264">
        <v>76.400000000000006</v>
      </c>
      <c r="AC264">
        <v>-4.0999999999999996</v>
      </c>
      <c r="AD264">
        <v>-1.4</v>
      </c>
      <c r="AE264">
        <v>0.7</v>
      </c>
      <c r="AF264">
        <v>113.9</v>
      </c>
      <c r="AG264">
        <v>91.2</v>
      </c>
      <c r="AH264">
        <v>-25.7</v>
      </c>
      <c r="AI264">
        <v>15.5</v>
      </c>
    </row>
    <row r="265" spans="1:35" x14ac:dyDescent="0.25">
      <c r="A265">
        <v>27504</v>
      </c>
      <c r="B265">
        <v>50.6</v>
      </c>
      <c r="C265">
        <v>40.299999999999997</v>
      </c>
      <c r="D265">
        <v>36.700000000000003</v>
      </c>
      <c r="E265">
        <v>41.9</v>
      </c>
      <c r="F265">
        <v>50.3</v>
      </c>
      <c r="G265">
        <v>47.4</v>
      </c>
      <c r="H265">
        <v>38.200000000000003</v>
      </c>
      <c r="I265">
        <v>34.299999999999997</v>
      </c>
      <c r="J265">
        <v>32.200000000000003</v>
      </c>
      <c r="K265">
        <v>75.900000000000006</v>
      </c>
      <c r="L265">
        <v>-2.7</v>
      </c>
      <c r="M265">
        <v>2.4</v>
      </c>
      <c r="N265">
        <v>-4.5999999999999996</v>
      </c>
      <c r="O265">
        <v>0</v>
      </c>
      <c r="P265">
        <v>49.2</v>
      </c>
      <c r="Q265">
        <v>-1.6</v>
      </c>
      <c r="R265">
        <v>118.1</v>
      </c>
      <c r="S265">
        <v>35.200000000000003</v>
      </c>
      <c r="T265">
        <v>41.1</v>
      </c>
      <c r="U265">
        <v>34.5</v>
      </c>
      <c r="V265">
        <v>42.7</v>
      </c>
      <c r="W265">
        <v>56.3</v>
      </c>
      <c r="X265">
        <v>47.1</v>
      </c>
      <c r="Y265">
        <v>30.5</v>
      </c>
      <c r="Z265">
        <v>34</v>
      </c>
      <c r="AA265">
        <v>34.5</v>
      </c>
      <c r="AB265">
        <v>76.400000000000006</v>
      </c>
      <c r="AC265">
        <v>-1.9</v>
      </c>
      <c r="AD265">
        <v>-1.2</v>
      </c>
      <c r="AE265">
        <v>0.7</v>
      </c>
      <c r="AF265">
        <v>109.7</v>
      </c>
      <c r="AG265">
        <v>91.2</v>
      </c>
      <c r="AH265">
        <v>-24.7</v>
      </c>
      <c r="AI265">
        <v>16.100000000000001</v>
      </c>
    </row>
    <row r="266" spans="1:35" x14ac:dyDescent="0.25">
      <c r="A266">
        <v>27539</v>
      </c>
      <c r="B266">
        <v>50.4</v>
      </c>
      <c r="C266">
        <v>41</v>
      </c>
      <c r="D266">
        <v>39.9</v>
      </c>
      <c r="E266">
        <v>42.6</v>
      </c>
      <c r="F266">
        <v>34.700000000000003</v>
      </c>
      <c r="G266">
        <v>47.4</v>
      </c>
      <c r="H266">
        <v>43.1</v>
      </c>
      <c r="I266">
        <v>33.799999999999997</v>
      </c>
      <c r="J266">
        <v>29.9</v>
      </c>
      <c r="K266">
        <v>75.8</v>
      </c>
      <c r="L266">
        <v>-1.7</v>
      </c>
      <c r="M266">
        <v>2.6</v>
      </c>
      <c r="N266">
        <v>-4.3</v>
      </c>
      <c r="O266">
        <v>2.2000000000000002</v>
      </c>
      <c r="P266">
        <v>49.2</v>
      </c>
      <c r="Q266">
        <v>-3</v>
      </c>
      <c r="R266">
        <v>117.1</v>
      </c>
      <c r="S266">
        <v>35.299999999999997</v>
      </c>
      <c r="T266">
        <v>41.6</v>
      </c>
      <c r="U266">
        <v>38.4</v>
      </c>
      <c r="V266">
        <v>42.9</v>
      </c>
      <c r="W266">
        <v>42.9</v>
      </c>
      <c r="X266">
        <v>47.2</v>
      </c>
      <c r="Y266">
        <v>30.7</v>
      </c>
      <c r="Z266">
        <v>33.9</v>
      </c>
      <c r="AA266">
        <v>32.700000000000003</v>
      </c>
      <c r="AB266">
        <v>76.5</v>
      </c>
      <c r="AC266">
        <v>-1.7</v>
      </c>
      <c r="AD266">
        <v>-1.2</v>
      </c>
      <c r="AE266">
        <v>0.5</v>
      </c>
      <c r="AF266">
        <v>113.1</v>
      </c>
      <c r="AG266">
        <v>91.2</v>
      </c>
      <c r="AH266">
        <v>-24.9</v>
      </c>
      <c r="AI266">
        <v>11.7</v>
      </c>
    </row>
    <row r="267" spans="1:35" x14ac:dyDescent="0.25">
      <c r="A267">
        <v>27574</v>
      </c>
      <c r="B267">
        <v>51.4</v>
      </c>
      <c r="C267">
        <v>41.5</v>
      </c>
      <c r="D267">
        <v>39.6</v>
      </c>
      <c r="E267">
        <v>42.6</v>
      </c>
      <c r="F267">
        <v>54.9</v>
      </c>
      <c r="G267">
        <v>47.1</v>
      </c>
      <c r="H267">
        <v>42.5</v>
      </c>
      <c r="I267">
        <v>33.6</v>
      </c>
      <c r="J267">
        <v>28.1</v>
      </c>
      <c r="K267">
        <v>75.900000000000006</v>
      </c>
      <c r="L267">
        <v>0.1</v>
      </c>
      <c r="M267">
        <v>2.4</v>
      </c>
      <c r="N267">
        <v>-4.8</v>
      </c>
      <c r="O267">
        <v>0.5</v>
      </c>
      <c r="P267">
        <v>49.2</v>
      </c>
      <c r="Q267">
        <v>-1.8</v>
      </c>
      <c r="R267">
        <v>117</v>
      </c>
      <c r="S267">
        <v>35</v>
      </c>
      <c r="T267">
        <v>41</v>
      </c>
      <c r="U267">
        <v>38.299999999999997</v>
      </c>
      <c r="V267">
        <v>42.8</v>
      </c>
      <c r="W267">
        <v>47.2</v>
      </c>
      <c r="X267">
        <v>47</v>
      </c>
      <c r="Y267">
        <v>30.1</v>
      </c>
      <c r="Z267">
        <v>33.9</v>
      </c>
      <c r="AA267">
        <v>32.5</v>
      </c>
      <c r="AB267">
        <v>76.400000000000006</v>
      </c>
      <c r="AC267">
        <v>-1.4</v>
      </c>
      <c r="AD267">
        <v>-1.2</v>
      </c>
      <c r="AE267">
        <v>0.7</v>
      </c>
      <c r="AF267">
        <v>113.4</v>
      </c>
      <c r="AG267">
        <v>91</v>
      </c>
      <c r="AH267">
        <v>-24.6</v>
      </c>
      <c r="AI267">
        <v>14.8</v>
      </c>
    </row>
    <row r="268" spans="1:35" x14ac:dyDescent="0.25">
      <c r="A268">
        <v>27609</v>
      </c>
      <c r="B268">
        <v>52</v>
      </c>
      <c r="C268">
        <v>41.4</v>
      </c>
      <c r="D268">
        <v>40.799999999999997</v>
      </c>
      <c r="E268">
        <v>42.8</v>
      </c>
      <c r="F268">
        <v>43.8</v>
      </c>
      <c r="G268">
        <v>47.5</v>
      </c>
      <c r="H268">
        <v>42.5</v>
      </c>
      <c r="I268">
        <v>33.799999999999997</v>
      </c>
      <c r="J268">
        <v>26.9</v>
      </c>
      <c r="K268">
        <v>75.900000000000006</v>
      </c>
      <c r="L268">
        <v>-1.4</v>
      </c>
      <c r="M268">
        <v>2.6</v>
      </c>
      <c r="N268">
        <v>-4.5999999999999996</v>
      </c>
      <c r="O268">
        <v>0.9</v>
      </c>
      <c r="P268">
        <v>49</v>
      </c>
      <c r="Q268">
        <v>-3.2</v>
      </c>
      <c r="R268">
        <v>118.3</v>
      </c>
      <c r="S268">
        <v>35.299999999999997</v>
      </c>
      <c r="T268">
        <v>46.9</v>
      </c>
      <c r="U268">
        <v>38.9</v>
      </c>
      <c r="V268">
        <v>42.6</v>
      </c>
      <c r="W268">
        <v>-8.3000000000000007</v>
      </c>
      <c r="X268">
        <v>47.5</v>
      </c>
      <c r="Y268">
        <v>30.6</v>
      </c>
      <c r="Z268">
        <v>42.3</v>
      </c>
      <c r="AA268">
        <v>30.3</v>
      </c>
      <c r="AB268">
        <v>76.400000000000006</v>
      </c>
      <c r="AC268">
        <v>4.5999999999999996</v>
      </c>
      <c r="AD268">
        <v>-1.2</v>
      </c>
      <c r="AE268">
        <v>0.7</v>
      </c>
      <c r="AF268">
        <v>113.3</v>
      </c>
      <c r="AG268">
        <v>91.2</v>
      </c>
      <c r="AH268">
        <v>-25.4</v>
      </c>
      <c r="AI268">
        <v>13.3</v>
      </c>
    </row>
    <row r="269" spans="1:35" x14ac:dyDescent="0.25">
      <c r="A269">
        <v>27643</v>
      </c>
      <c r="B269">
        <v>48.6</v>
      </c>
      <c r="C269">
        <v>40.9</v>
      </c>
      <c r="D269">
        <v>40</v>
      </c>
      <c r="E269">
        <v>43.4</v>
      </c>
      <c r="F269">
        <v>53.2</v>
      </c>
      <c r="G269">
        <v>47.7</v>
      </c>
      <c r="H269">
        <v>41.2</v>
      </c>
      <c r="I269">
        <v>33.799999999999997</v>
      </c>
      <c r="J269">
        <v>31.3</v>
      </c>
      <c r="K269">
        <v>75.900000000000006</v>
      </c>
      <c r="L269">
        <v>-1.9</v>
      </c>
      <c r="M269">
        <v>2.6</v>
      </c>
      <c r="N269">
        <v>-4.5999999999999996</v>
      </c>
      <c r="O269">
        <v>-0.1</v>
      </c>
      <c r="P269">
        <v>49.2</v>
      </c>
      <c r="Q269">
        <v>-1.8</v>
      </c>
      <c r="R269">
        <v>117.1</v>
      </c>
      <c r="S269">
        <v>33.4</v>
      </c>
      <c r="T269">
        <v>40.9</v>
      </c>
      <c r="U269">
        <v>31.8</v>
      </c>
      <c r="V269">
        <v>42.6</v>
      </c>
      <c r="W269">
        <v>24.5</v>
      </c>
      <c r="X269">
        <v>47.5</v>
      </c>
      <c r="Y269">
        <v>28</v>
      </c>
      <c r="Z269">
        <v>34.200000000000003</v>
      </c>
      <c r="AA269">
        <v>25.2</v>
      </c>
      <c r="AB269">
        <v>76.400000000000006</v>
      </c>
      <c r="AC269">
        <v>-5.5</v>
      </c>
      <c r="AD269">
        <v>-1.2</v>
      </c>
      <c r="AE269">
        <v>0.7</v>
      </c>
      <c r="AF269">
        <v>113.5</v>
      </c>
      <c r="AG269">
        <v>91</v>
      </c>
      <c r="AH269">
        <v>-22.6</v>
      </c>
      <c r="AI269">
        <v>18.600000000000001</v>
      </c>
    </row>
    <row r="270" spans="1:35" x14ac:dyDescent="0.25">
      <c r="A270">
        <v>27677</v>
      </c>
      <c r="B270">
        <v>54.4</v>
      </c>
      <c r="C270">
        <v>41</v>
      </c>
      <c r="D270">
        <v>42.2</v>
      </c>
      <c r="E270">
        <v>42.6</v>
      </c>
      <c r="F270">
        <v>36.200000000000003</v>
      </c>
      <c r="G270">
        <v>48</v>
      </c>
      <c r="H270">
        <v>34.4</v>
      </c>
      <c r="I270">
        <v>34</v>
      </c>
      <c r="J270">
        <v>29</v>
      </c>
      <c r="K270">
        <v>75.900000000000006</v>
      </c>
      <c r="L270">
        <v>-2</v>
      </c>
      <c r="M270">
        <v>2.6</v>
      </c>
      <c r="N270">
        <v>-4.5999999999999996</v>
      </c>
      <c r="O270">
        <v>0.9</v>
      </c>
      <c r="P270">
        <v>49.2</v>
      </c>
      <c r="Q270">
        <v>-1.9</v>
      </c>
      <c r="R270">
        <v>117</v>
      </c>
      <c r="S270">
        <v>27.9</v>
      </c>
      <c r="T270">
        <v>40.799999999999997</v>
      </c>
      <c r="U270">
        <v>36.4</v>
      </c>
      <c r="V270">
        <v>42.6</v>
      </c>
      <c r="W270">
        <v>-3</v>
      </c>
      <c r="X270">
        <v>48.2</v>
      </c>
      <c r="Y270">
        <v>31.8</v>
      </c>
      <c r="Z270">
        <v>34.200000000000003</v>
      </c>
      <c r="AA270">
        <v>29.5</v>
      </c>
      <c r="AB270">
        <v>76.5</v>
      </c>
      <c r="AC270">
        <v>-5.7</v>
      </c>
      <c r="AD270">
        <v>-1.2</v>
      </c>
      <c r="AE270">
        <v>0.7</v>
      </c>
      <c r="AF270">
        <v>113.4</v>
      </c>
      <c r="AG270">
        <v>91.2</v>
      </c>
      <c r="AH270">
        <v>-25</v>
      </c>
      <c r="AI270">
        <v>15.9</v>
      </c>
    </row>
    <row r="271" spans="1:35" x14ac:dyDescent="0.25">
      <c r="A271">
        <v>27711</v>
      </c>
      <c r="B271">
        <v>50.4</v>
      </c>
      <c r="C271">
        <v>41.1</v>
      </c>
      <c r="D271">
        <v>40.799999999999997</v>
      </c>
      <c r="E271">
        <v>42.8</v>
      </c>
      <c r="F271">
        <v>8.3000000000000007</v>
      </c>
      <c r="G271">
        <v>48.1</v>
      </c>
      <c r="H271">
        <v>42.5</v>
      </c>
      <c r="I271">
        <v>39.5</v>
      </c>
      <c r="J271">
        <v>31.6</v>
      </c>
      <c r="K271">
        <v>75.900000000000006</v>
      </c>
      <c r="L271">
        <v>-2.2000000000000002</v>
      </c>
      <c r="M271">
        <v>2.6</v>
      </c>
      <c r="N271">
        <v>-4.5999999999999996</v>
      </c>
      <c r="O271">
        <v>0.7</v>
      </c>
      <c r="P271">
        <v>49.7</v>
      </c>
      <c r="Q271">
        <v>-2.8</v>
      </c>
      <c r="R271">
        <v>118</v>
      </c>
      <c r="S271">
        <v>34.799999999999997</v>
      </c>
      <c r="T271">
        <v>40.799999999999997</v>
      </c>
      <c r="U271">
        <v>36.4</v>
      </c>
      <c r="V271">
        <v>43</v>
      </c>
      <c r="W271">
        <v>36.5</v>
      </c>
      <c r="X271">
        <v>47.9</v>
      </c>
      <c r="Y271">
        <v>32</v>
      </c>
      <c r="Z271">
        <v>34</v>
      </c>
      <c r="AA271">
        <v>28.9</v>
      </c>
      <c r="AB271">
        <v>76.400000000000006</v>
      </c>
      <c r="AC271">
        <v>-1.7</v>
      </c>
      <c r="AD271">
        <v>-1.2</v>
      </c>
      <c r="AE271">
        <v>0.7</v>
      </c>
      <c r="AF271">
        <v>114.6</v>
      </c>
      <c r="AG271">
        <v>91.2</v>
      </c>
      <c r="AH271">
        <v>-24.4</v>
      </c>
      <c r="AI271">
        <v>14</v>
      </c>
    </row>
    <row r="272" spans="1:35" x14ac:dyDescent="0.25">
      <c r="A272">
        <v>27746</v>
      </c>
      <c r="B272">
        <v>50.3</v>
      </c>
      <c r="C272">
        <v>41.1</v>
      </c>
      <c r="D272">
        <v>39.5</v>
      </c>
      <c r="E272">
        <v>42.6</v>
      </c>
      <c r="F272">
        <v>73.7</v>
      </c>
      <c r="G272">
        <v>48.4</v>
      </c>
      <c r="H272">
        <v>41.8</v>
      </c>
      <c r="I272">
        <v>34.299999999999997</v>
      </c>
      <c r="J272">
        <v>27.4</v>
      </c>
      <c r="K272">
        <v>75.900000000000006</v>
      </c>
      <c r="L272">
        <v>-4.7</v>
      </c>
      <c r="M272">
        <v>2.6</v>
      </c>
      <c r="N272">
        <v>-4.8</v>
      </c>
      <c r="O272">
        <v>-0.3</v>
      </c>
      <c r="P272">
        <v>49.2</v>
      </c>
      <c r="Q272">
        <v>-1.8</v>
      </c>
      <c r="R272">
        <v>117.8</v>
      </c>
      <c r="S272">
        <v>36.700000000000003</v>
      </c>
      <c r="T272">
        <v>40.700000000000003</v>
      </c>
      <c r="U272">
        <v>39.6</v>
      </c>
      <c r="V272">
        <v>42.6</v>
      </c>
      <c r="W272">
        <v>20.399999999999999</v>
      </c>
      <c r="X272">
        <v>49.3</v>
      </c>
      <c r="Y272">
        <v>34</v>
      </c>
      <c r="Z272">
        <v>33.5</v>
      </c>
      <c r="AA272">
        <v>33.799999999999997</v>
      </c>
      <c r="AB272">
        <v>76.400000000000006</v>
      </c>
      <c r="AC272">
        <v>-1.6</v>
      </c>
      <c r="AD272">
        <v>-1.2</v>
      </c>
      <c r="AE272">
        <v>0.7</v>
      </c>
      <c r="AF272">
        <v>112.4</v>
      </c>
      <c r="AG272">
        <v>91.2</v>
      </c>
      <c r="AH272">
        <v>-24.3</v>
      </c>
      <c r="AI272">
        <v>15.8</v>
      </c>
    </row>
    <row r="273" spans="1:35" x14ac:dyDescent="0.25">
      <c r="A273">
        <v>27781</v>
      </c>
      <c r="B273">
        <v>54.9</v>
      </c>
      <c r="C273">
        <v>41</v>
      </c>
      <c r="D273">
        <v>39.4</v>
      </c>
      <c r="E273">
        <v>42.9</v>
      </c>
      <c r="F273">
        <v>38.799999999999997</v>
      </c>
      <c r="G273">
        <v>50.4</v>
      </c>
      <c r="H273">
        <v>40.799999999999997</v>
      </c>
      <c r="I273">
        <v>33.6</v>
      </c>
      <c r="J273">
        <v>29.1</v>
      </c>
      <c r="K273">
        <v>75.900000000000006</v>
      </c>
      <c r="L273">
        <v>-4.7</v>
      </c>
      <c r="M273">
        <v>2.6</v>
      </c>
      <c r="N273">
        <v>-4.5999999999999996</v>
      </c>
      <c r="O273">
        <v>-0.4</v>
      </c>
      <c r="P273">
        <v>49.2</v>
      </c>
      <c r="Q273">
        <v>-1.5</v>
      </c>
      <c r="R273">
        <v>117.1</v>
      </c>
      <c r="S273">
        <v>37.1</v>
      </c>
      <c r="T273">
        <v>40.700000000000003</v>
      </c>
      <c r="U273">
        <v>38.299999999999997</v>
      </c>
      <c r="V273">
        <v>42.6</v>
      </c>
      <c r="W273">
        <v>50.9</v>
      </c>
      <c r="X273">
        <v>51.5</v>
      </c>
      <c r="Y273">
        <v>30.1</v>
      </c>
      <c r="Z273">
        <v>34.200000000000003</v>
      </c>
      <c r="AA273">
        <v>24.9</v>
      </c>
      <c r="AB273">
        <v>76.400000000000006</v>
      </c>
      <c r="AC273">
        <v>-1.9</v>
      </c>
      <c r="AD273">
        <v>-1.2</v>
      </c>
      <c r="AE273">
        <v>0.7</v>
      </c>
      <c r="AF273">
        <v>113.6</v>
      </c>
      <c r="AG273">
        <v>91</v>
      </c>
      <c r="AH273">
        <v>-23.1</v>
      </c>
      <c r="AI273">
        <v>25.2</v>
      </c>
    </row>
    <row r="274" spans="1:35" x14ac:dyDescent="0.25">
      <c r="A274">
        <v>27816</v>
      </c>
      <c r="B274">
        <v>51.8</v>
      </c>
      <c r="C274">
        <v>40.799999999999997</v>
      </c>
      <c r="D274">
        <v>38.1</v>
      </c>
      <c r="E274">
        <v>42.8</v>
      </c>
      <c r="F274">
        <v>36.700000000000003</v>
      </c>
      <c r="G274">
        <v>51.1</v>
      </c>
      <c r="H274">
        <v>36.200000000000003</v>
      </c>
      <c r="I274">
        <v>33.200000000000003</v>
      </c>
      <c r="J274">
        <v>29.3</v>
      </c>
      <c r="K274">
        <v>75.900000000000006</v>
      </c>
      <c r="L274">
        <v>-1.5</v>
      </c>
      <c r="M274">
        <v>2.6</v>
      </c>
      <c r="N274">
        <v>-4.5999999999999996</v>
      </c>
      <c r="O274">
        <v>0.2</v>
      </c>
      <c r="P274">
        <v>49.4</v>
      </c>
      <c r="Q274">
        <v>-3</v>
      </c>
      <c r="R274">
        <v>117</v>
      </c>
      <c r="S274">
        <v>36.700000000000003</v>
      </c>
      <c r="T274">
        <v>41.3</v>
      </c>
      <c r="U274">
        <v>39.700000000000003</v>
      </c>
      <c r="V274">
        <v>42.7</v>
      </c>
      <c r="W274">
        <v>32.5</v>
      </c>
      <c r="X274">
        <v>51.3</v>
      </c>
      <c r="Y274">
        <v>20.7</v>
      </c>
      <c r="Z274">
        <v>34.200000000000003</v>
      </c>
      <c r="AA274">
        <v>29.2</v>
      </c>
      <c r="AB274">
        <v>76.400000000000006</v>
      </c>
      <c r="AC274">
        <v>-2.2999999999999998</v>
      </c>
      <c r="AD274">
        <v>-1.2</v>
      </c>
      <c r="AE274">
        <v>0.7</v>
      </c>
      <c r="AF274">
        <v>113.5</v>
      </c>
      <c r="AG274">
        <v>91.2</v>
      </c>
      <c r="AH274">
        <v>-25.2</v>
      </c>
      <c r="AI274">
        <v>15.2</v>
      </c>
    </row>
    <row r="275" spans="1:35" x14ac:dyDescent="0.25">
      <c r="A275">
        <v>27851</v>
      </c>
      <c r="B275">
        <v>51.8</v>
      </c>
      <c r="C275">
        <v>41.1</v>
      </c>
      <c r="D275">
        <v>41.3</v>
      </c>
      <c r="E275">
        <v>42.7</v>
      </c>
      <c r="F275">
        <v>34.200000000000003</v>
      </c>
      <c r="G275">
        <v>51.4</v>
      </c>
      <c r="H275">
        <v>42.4</v>
      </c>
      <c r="I275">
        <v>33.9</v>
      </c>
      <c r="J275">
        <v>31.9</v>
      </c>
      <c r="K275">
        <v>75.900000000000006</v>
      </c>
      <c r="L275">
        <v>-1.8</v>
      </c>
      <c r="M275">
        <v>2.6</v>
      </c>
      <c r="N275">
        <v>-4.5999999999999996</v>
      </c>
      <c r="O275">
        <v>0</v>
      </c>
      <c r="P275">
        <v>49.4</v>
      </c>
      <c r="Q275">
        <v>-1.6</v>
      </c>
      <c r="R275">
        <v>117.7</v>
      </c>
      <c r="S275">
        <v>33.1</v>
      </c>
      <c r="T275">
        <v>41</v>
      </c>
      <c r="U275">
        <v>38.1</v>
      </c>
      <c r="V275">
        <v>42.6</v>
      </c>
      <c r="W275">
        <v>38.200000000000003</v>
      </c>
      <c r="X275">
        <v>51.1</v>
      </c>
      <c r="Y275">
        <v>30.4</v>
      </c>
      <c r="Z275">
        <v>33.200000000000003</v>
      </c>
      <c r="AA275">
        <v>30.2</v>
      </c>
      <c r="AB275">
        <v>76.400000000000006</v>
      </c>
      <c r="AC275">
        <v>-2.2999999999999998</v>
      </c>
      <c r="AD275">
        <v>-1.2</v>
      </c>
      <c r="AE275">
        <v>0.7</v>
      </c>
      <c r="AF275">
        <v>113.5</v>
      </c>
      <c r="AG275">
        <v>91</v>
      </c>
      <c r="AH275">
        <v>-24.6</v>
      </c>
      <c r="AI275">
        <v>13.9</v>
      </c>
    </row>
    <row r="276" spans="1:35" x14ac:dyDescent="0.25">
      <c r="A276">
        <v>27886</v>
      </c>
      <c r="B276">
        <v>52.8</v>
      </c>
      <c r="C276">
        <v>40.9</v>
      </c>
      <c r="D276">
        <v>38.200000000000003</v>
      </c>
      <c r="E276">
        <v>42.8</v>
      </c>
      <c r="F276">
        <v>43.4</v>
      </c>
      <c r="G276">
        <v>51.6</v>
      </c>
      <c r="H276">
        <v>34.5</v>
      </c>
      <c r="I276">
        <v>33.9</v>
      </c>
      <c r="J276">
        <v>25.9</v>
      </c>
      <c r="K276">
        <v>75.900000000000006</v>
      </c>
      <c r="L276">
        <v>-5.5</v>
      </c>
      <c r="M276">
        <v>2.6</v>
      </c>
      <c r="N276">
        <v>-4.8</v>
      </c>
      <c r="O276">
        <v>-0.3</v>
      </c>
      <c r="P276">
        <v>49.7</v>
      </c>
      <c r="Q276">
        <v>-2.7</v>
      </c>
      <c r="R276">
        <v>117.1</v>
      </c>
      <c r="S276">
        <v>36.9</v>
      </c>
      <c r="T276">
        <v>40.5</v>
      </c>
      <c r="U276">
        <v>42.5</v>
      </c>
      <c r="V276">
        <v>42.7</v>
      </c>
      <c r="W276">
        <v>46</v>
      </c>
      <c r="X276">
        <v>51.4</v>
      </c>
      <c r="Y276">
        <v>30.3</v>
      </c>
      <c r="Z276">
        <v>33.9</v>
      </c>
      <c r="AA276">
        <v>31.1</v>
      </c>
      <c r="AB276">
        <v>76.400000000000006</v>
      </c>
      <c r="AC276">
        <v>-1.6</v>
      </c>
      <c r="AD276">
        <v>-1.2</v>
      </c>
      <c r="AE276">
        <v>0.7</v>
      </c>
      <c r="AF276">
        <v>113.9</v>
      </c>
      <c r="AG276">
        <v>91.2</v>
      </c>
      <c r="AH276">
        <v>-24.3</v>
      </c>
      <c r="AI276">
        <v>16.8</v>
      </c>
    </row>
    <row r="277" spans="1:35" x14ac:dyDescent="0.25">
      <c r="A277">
        <v>27921</v>
      </c>
      <c r="B277">
        <v>54</v>
      </c>
      <c r="C277">
        <v>41.1</v>
      </c>
      <c r="D277">
        <v>41</v>
      </c>
      <c r="E277">
        <v>42.8</v>
      </c>
      <c r="F277">
        <v>45.6</v>
      </c>
      <c r="G277">
        <v>51.2</v>
      </c>
      <c r="H277">
        <v>42.7</v>
      </c>
      <c r="I277">
        <v>33.9</v>
      </c>
      <c r="J277">
        <v>29.8</v>
      </c>
      <c r="K277">
        <v>75.900000000000006</v>
      </c>
      <c r="L277">
        <v>1</v>
      </c>
      <c r="M277">
        <v>2.6</v>
      </c>
      <c r="N277">
        <v>-4.8</v>
      </c>
      <c r="O277">
        <v>0.4</v>
      </c>
      <c r="P277">
        <v>49.7</v>
      </c>
      <c r="Q277">
        <v>-1.6</v>
      </c>
      <c r="R277">
        <v>117.3</v>
      </c>
      <c r="S277">
        <v>37.1</v>
      </c>
      <c r="T277">
        <v>40.700000000000003</v>
      </c>
      <c r="U277">
        <v>40</v>
      </c>
      <c r="V277">
        <v>42.8</v>
      </c>
      <c r="W277">
        <v>46.1</v>
      </c>
      <c r="X277">
        <v>51.3</v>
      </c>
      <c r="Y277">
        <v>26.1</v>
      </c>
      <c r="Z277">
        <v>34</v>
      </c>
      <c r="AA277">
        <v>28.9</v>
      </c>
      <c r="AB277">
        <v>76.400000000000006</v>
      </c>
      <c r="AC277">
        <v>-1.9</v>
      </c>
      <c r="AD277">
        <v>-1.2</v>
      </c>
      <c r="AE277">
        <v>0.7</v>
      </c>
      <c r="AF277">
        <v>108.5</v>
      </c>
      <c r="AG277">
        <v>91.2</v>
      </c>
      <c r="AH277">
        <v>-23.6</v>
      </c>
      <c r="AI277">
        <v>23</v>
      </c>
    </row>
    <row r="278" spans="1:35" x14ac:dyDescent="0.25">
      <c r="A278">
        <v>27956</v>
      </c>
      <c r="B278">
        <v>52.6</v>
      </c>
      <c r="C278">
        <v>41.5</v>
      </c>
      <c r="D278">
        <v>40.299999999999997</v>
      </c>
      <c r="E278">
        <v>42.2</v>
      </c>
      <c r="F278">
        <v>41.6</v>
      </c>
      <c r="G278">
        <v>51.2</v>
      </c>
      <c r="H278">
        <v>47.4</v>
      </c>
      <c r="I278">
        <v>34.200000000000003</v>
      </c>
      <c r="J278">
        <v>29.9</v>
      </c>
      <c r="K278">
        <v>75.900000000000006</v>
      </c>
      <c r="L278">
        <v>-2.2000000000000002</v>
      </c>
      <c r="M278">
        <v>2.6</v>
      </c>
      <c r="N278">
        <v>-4.8</v>
      </c>
      <c r="O278">
        <v>1.2</v>
      </c>
      <c r="P278">
        <v>49.4</v>
      </c>
      <c r="Q278">
        <v>-3.3</v>
      </c>
      <c r="R278">
        <v>117.1</v>
      </c>
      <c r="S278">
        <v>36</v>
      </c>
      <c r="T278">
        <v>42</v>
      </c>
      <c r="U278">
        <v>40.9</v>
      </c>
      <c r="V278">
        <v>42.9</v>
      </c>
      <c r="W278">
        <v>39.700000000000003</v>
      </c>
      <c r="X278">
        <v>51.9</v>
      </c>
      <c r="Y278">
        <v>30.4</v>
      </c>
      <c r="Z278">
        <v>33.799999999999997</v>
      </c>
      <c r="AA278">
        <v>32.6</v>
      </c>
      <c r="AB278">
        <v>76.400000000000006</v>
      </c>
      <c r="AC278">
        <v>3.5</v>
      </c>
      <c r="AD278">
        <v>-1.2</v>
      </c>
      <c r="AE278">
        <v>0.7</v>
      </c>
      <c r="AF278">
        <v>114.4</v>
      </c>
      <c r="AG278">
        <v>91</v>
      </c>
      <c r="AH278">
        <v>-24.7</v>
      </c>
      <c r="AI278">
        <v>13.1</v>
      </c>
    </row>
    <row r="279" spans="1:35" x14ac:dyDescent="0.25">
      <c r="A279">
        <v>27991</v>
      </c>
      <c r="B279">
        <v>47.2</v>
      </c>
      <c r="C279">
        <v>40.9</v>
      </c>
      <c r="D279">
        <v>40.5</v>
      </c>
      <c r="E279">
        <v>42.8</v>
      </c>
      <c r="F279">
        <v>34</v>
      </c>
      <c r="G279">
        <v>51.2</v>
      </c>
      <c r="H279">
        <v>42.4</v>
      </c>
      <c r="I279">
        <v>33.9</v>
      </c>
      <c r="J279">
        <v>31.8</v>
      </c>
      <c r="K279">
        <v>75.8</v>
      </c>
      <c r="L279">
        <v>-3.9</v>
      </c>
      <c r="M279">
        <v>2.6</v>
      </c>
      <c r="N279">
        <v>-4.5999999999999996</v>
      </c>
      <c r="O279">
        <v>0.2</v>
      </c>
      <c r="P279">
        <v>49.4</v>
      </c>
      <c r="Q279">
        <v>-1.8</v>
      </c>
      <c r="R279">
        <v>117.1</v>
      </c>
      <c r="S279">
        <v>36.4</v>
      </c>
      <c r="T279">
        <v>40.9</v>
      </c>
      <c r="U279">
        <v>39.5</v>
      </c>
      <c r="V279">
        <v>42.6</v>
      </c>
      <c r="W279">
        <v>45.1</v>
      </c>
      <c r="X279">
        <v>51.4</v>
      </c>
      <c r="Y279">
        <v>29</v>
      </c>
      <c r="Z279">
        <v>34.700000000000003</v>
      </c>
      <c r="AA279">
        <v>31</v>
      </c>
      <c r="AB279">
        <v>76.400000000000006</v>
      </c>
      <c r="AC279">
        <v>-1.8</v>
      </c>
      <c r="AD279">
        <v>-1.2</v>
      </c>
      <c r="AE279">
        <v>0.7</v>
      </c>
      <c r="AF279">
        <v>114.1</v>
      </c>
      <c r="AG279">
        <v>91.2</v>
      </c>
      <c r="AH279">
        <v>-25</v>
      </c>
      <c r="AI279">
        <v>15.4</v>
      </c>
    </row>
    <row r="280" spans="1:35" x14ac:dyDescent="0.25">
      <c r="A280">
        <v>28026</v>
      </c>
      <c r="B280">
        <v>56.2</v>
      </c>
      <c r="C280">
        <v>41.4</v>
      </c>
      <c r="D280">
        <v>41.3</v>
      </c>
      <c r="E280">
        <v>42.8</v>
      </c>
      <c r="F280">
        <v>42.3</v>
      </c>
      <c r="G280">
        <v>51.8</v>
      </c>
      <c r="H280">
        <v>42.7</v>
      </c>
      <c r="I280">
        <v>34</v>
      </c>
      <c r="J280">
        <v>29.2</v>
      </c>
      <c r="K280">
        <v>75.900000000000006</v>
      </c>
      <c r="L280">
        <v>-0.6</v>
      </c>
      <c r="M280">
        <v>2.6</v>
      </c>
      <c r="N280">
        <v>-4.8</v>
      </c>
      <c r="O280">
        <v>0.1</v>
      </c>
      <c r="P280">
        <v>49.4</v>
      </c>
      <c r="Q280">
        <v>-1.4</v>
      </c>
      <c r="R280">
        <v>118.1</v>
      </c>
      <c r="S280">
        <v>36.200000000000003</v>
      </c>
      <c r="T280">
        <v>41.1</v>
      </c>
      <c r="U280">
        <v>39.200000000000003</v>
      </c>
      <c r="V280">
        <v>42.8</v>
      </c>
      <c r="W280">
        <v>48.7</v>
      </c>
      <c r="X280">
        <v>51.6</v>
      </c>
      <c r="Y280">
        <v>29.6</v>
      </c>
      <c r="Z280">
        <v>34.299999999999997</v>
      </c>
      <c r="AA280">
        <v>32.1</v>
      </c>
      <c r="AB280">
        <v>76.400000000000006</v>
      </c>
      <c r="AC280">
        <v>-2</v>
      </c>
      <c r="AD280">
        <v>-1.2</v>
      </c>
      <c r="AE280">
        <v>0.7</v>
      </c>
      <c r="AF280">
        <v>113.1</v>
      </c>
      <c r="AG280">
        <v>91.2</v>
      </c>
      <c r="AH280">
        <v>-24.7</v>
      </c>
      <c r="AI280">
        <v>17.399999999999999</v>
      </c>
    </row>
    <row r="281" spans="1:35" x14ac:dyDescent="0.25">
      <c r="A281">
        <v>28061</v>
      </c>
      <c r="B281">
        <v>60.9</v>
      </c>
      <c r="C281">
        <v>41.2</v>
      </c>
      <c r="D281">
        <v>41.2</v>
      </c>
      <c r="E281">
        <v>42.8</v>
      </c>
      <c r="F281">
        <v>44.2</v>
      </c>
      <c r="G281">
        <v>51.7</v>
      </c>
      <c r="H281">
        <v>40.799999999999997</v>
      </c>
      <c r="I281">
        <v>34.200000000000003</v>
      </c>
      <c r="J281">
        <v>26.8</v>
      </c>
      <c r="K281">
        <v>75.900000000000006</v>
      </c>
      <c r="L281">
        <v>-2.6</v>
      </c>
      <c r="M281">
        <v>2.6</v>
      </c>
      <c r="N281">
        <v>-4.3</v>
      </c>
      <c r="O281">
        <v>0.4</v>
      </c>
      <c r="P281">
        <v>49.7</v>
      </c>
      <c r="Q281">
        <v>-3.4</v>
      </c>
      <c r="R281">
        <v>116.8</v>
      </c>
      <c r="S281">
        <v>34.700000000000003</v>
      </c>
      <c r="T281">
        <v>41.3</v>
      </c>
      <c r="U281">
        <v>36.4</v>
      </c>
      <c r="V281">
        <v>42.4</v>
      </c>
      <c r="W281">
        <v>39.799999999999997</v>
      </c>
      <c r="X281">
        <v>51.5</v>
      </c>
      <c r="Y281">
        <v>28.9</v>
      </c>
      <c r="Z281">
        <v>34.4</v>
      </c>
      <c r="AA281">
        <v>28.6</v>
      </c>
      <c r="AB281">
        <v>76.400000000000006</v>
      </c>
      <c r="AC281">
        <v>-1.6</v>
      </c>
      <c r="AD281">
        <v>-1.2</v>
      </c>
      <c r="AE281">
        <v>0.7</v>
      </c>
      <c r="AF281">
        <v>113.1</v>
      </c>
      <c r="AG281">
        <v>91.2</v>
      </c>
      <c r="AH281">
        <v>-23.2</v>
      </c>
      <c r="AI281">
        <v>22.5</v>
      </c>
    </row>
    <row r="282" spans="1:35" x14ac:dyDescent="0.25">
      <c r="A282">
        <v>28096</v>
      </c>
      <c r="B282">
        <v>54</v>
      </c>
      <c r="C282">
        <v>41.4</v>
      </c>
      <c r="D282">
        <v>45.8</v>
      </c>
      <c r="E282">
        <v>42.8</v>
      </c>
      <c r="F282">
        <v>43.7</v>
      </c>
      <c r="G282">
        <v>51.2</v>
      </c>
      <c r="H282">
        <v>35.5</v>
      </c>
      <c r="I282">
        <v>33.9</v>
      </c>
      <c r="J282">
        <v>30.8</v>
      </c>
      <c r="K282">
        <v>75.900000000000006</v>
      </c>
      <c r="L282">
        <v>0.6</v>
      </c>
      <c r="M282">
        <v>2.6</v>
      </c>
      <c r="N282">
        <v>-4.5999999999999996</v>
      </c>
      <c r="O282">
        <v>0.5</v>
      </c>
      <c r="P282">
        <v>49.2</v>
      </c>
      <c r="Q282">
        <v>-1.9</v>
      </c>
      <c r="R282">
        <v>117.8</v>
      </c>
      <c r="S282">
        <v>36.4</v>
      </c>
      <c r="T282">
        <v>40.9</v>
      </c>
      <c r="U282">
        <v>39.799999999999997</v>
      </c>
      <c r="V282">
        <v>42.6</v>
      </c>
      <c r="W282">
        <v>44.6</v>
      </c>
      <c r="X282">
        <v>51.7</v>
      </c>
      <c r="Y282">
        <v>31.5</v>
      </c>
      <c r="Z282">
        <v>34.200000000000003</v>
      </c>
      <c r="AA282">
        <v>29.7</v>
      </c>
      <c r="AB282">
        <v>76.400000000000006</v>
      </c>
      <c r="AC282">
        <v>0.2</v>
      </c>
      <c r="AD282">
        <v>-1.4</v>
      </c>
      <c r="AE282">
        <v>0.7</v>
      </c>
      <c r="AF282">
        <v>112.8</v>
      </c>
      <c r="AG282">
        <v>91.2</v>
      </c>
      <c r="AH282">
        <v>-24.9</v>
      </c>
      <c r="AI282">
        <v>15.5</v>
      </c>
    </row>
    <row r="283" spans="1:35" x14ac:dyDescent="0.25">
      <c r="A283">
        <v>28131</v>
      </c>
      <c r="B283">
        <v>51.5</v>
      </c>
      <c r="C283">
        <v>41.1</v>
      </c>
      <c r="D283">
        <v>45.2</v>
      </c>
      <c r="E283">
        <v>42.5</v>
      </c>
      <c r="F283">
        <v>35.700000000000003</v>
      </c>
      <c r="G283">
        <v>51.8</v>
      </c>
      <c r="H283">
        <v>45.6</v>
      </c>
      <c r="I283">
        <v>33.799999999999997</v>
      </c>
      <c r="J283">
        <v>30.1</v>
      </c>
      <c r="K283">
        <v>75.900000000000006</v>
      </c>
      <c r="L283">
        <v>-2.9</v>
      </c>
      <c r="M283">
        <v>2.6</v>
      </c>
      <c r="N283">
        <v>-4.8</v>
      </c>
      <c r="O283">
        <v>1.2</v>
      </c>
      <c r="P283">
        <v>49.2</v>
      </c>
      <c r="Q283">
        <v>-2.5</v>
      </c>
      <c r="R283">
        <v>116.8</v>
      </c>
      <c r="S283">
        <v>38.5</v>
      </c>
      <c r="T283">
        <v>41</v>
      </c>
      <c r="U283">
        <v>40</v>
      </c>
      <c r="V283">
        <v>42.8</v>
      </c>
      <c r="W283">
        <v>30.8</v>
      </c>
      <c r="X283">
        <v>51.1</v>
      </c>
      <c r="Y283">
        <v>30.4</v>
      </c>
      <c r="Z283">
        <v>34</v>
      </c>
      <c r="AA283">
        <v>27.7</v>
      </c>
      <c r="AB283">
        <v>76.400000000000006</v>
      </c>
      <c r="AC283">
        <v>-0.2</v>
      </c>
      <c r="AD283">
        <v>-1.2</v>
      </c>
      <c r="AE283">
        <v>0.7</v>
      </c>
      <c r="AF283">
        <v>115.4</v>
      </c>
      <c r="AG283">
        <v>91</v>
      </c>
      <c r="AH283">
        <v>-25.5</v>
      </c>
      <c r="AI283">
        <v>14.4</v>
      </c>
    </row>
    <row r="284" spans="1:35" x14ac:dyDescent="0.25">
      <c r="A284">
        <v>28166</v>
      </c>
      <c r="B284">
        <v>51.8</v>
      </c>
      <c r="C284">
        <v>40.799999999999997</v>
      </c>
      <c r="D284">
        <v>41.2</v>
      </c>
      <c r="E284">
        <v>42.6</v>
      </c>
      <c r="F284">
        <v>44</v>
      </c>
      <c r="G284">
        <v>51.4</v>
      </c>
      <c r="H284">
        <v>42.5</v>
      </c>
      <c r="I284">
        <v>34.200000000000003</v>
      </c>
      <c r="J284">
        <v>27.6</v>
      </c>
      <c r="K284">
        <v>75.900000000000006</v>
      </c>
      <c r="L284">
        <v>-2.6</v>
      </c>
      <c r="M284">
        <v>2.6</v>
      </c>
      <c r="N284">
        <v>-4.5999999999999996</v>
      </c>
      <c r="O284">
        <v>0.3</v>
      </c>
      <c r="P284">
        <v>49.4</v>
      </c>
      <c r="Q284">
        <v>-1.8</v>
      </c>
      <c r="R284">
        <v>118.1</v>
      </c>
      <c r="S284">
        <v>27</v>
      </c>
      <c r="T284">
        <v>40.9</v>
      </c>
      <c r="U284">
        <v>37.5</v>
      </c>
      <c r="V284">
        <v>42.7</v>
      </c>
      <c r="W284">
        <v>58.1</v>
      </c>
      <c r="X284">
        <v>51.7</v>
      </c>
      <c r="Y284">
        <v>31.6</v>
      </c>
      <c r="Z284">
        <v>34</v>
      </c>
      <c r="AA284">
        <v>29.8</v>
      </c>
      <c r="AB284">
        <v>76.400000000000006</v>
      </c>
      <c r="AC284">
        <v>2.7</v>
      </c>
      <c r="AD284">
        <v>-1.2</v>
      </c>
      <c r="AE284">
        <v>0.7</v>
      </c>
      <c r="AF284">
        <v>112.7</v>
      </c>
      <c r="AG284">
        <v>91.2</v>
      </c>
      <c r="AH284">
        <v>-24.7</v>
      </c>
      <c r="AI284">
        <v>16.2</v>
      </c>
    </row>
    <row r="285" spans="1:35" x14ac:dyDescent="0.25">
      <c r="A285">
        <v>28201</v>
      </c>
      <c r="B285">
        <v>48.3</v>
      </c>
      <c r="C285">
        <v>41.1</v>
      </c>
      <c r="D285">
        <v>41.3</v>
      </c>
      <c r="E285">
        <v>42.8</v>
      </c>
      <c r="F285">
        <v>43.7</v>
      </c>
      <c r="G285">
        <v>51.3</v>
      </c>
      <c r="H285">
        <v>34.1</v>
      </c>
      <c r="I285">
        <v>34.4</v>
      </c>
      <c r="J285">
        <v>31.1</v>
      </c>
      <c r="K285">
        <v>75.900000000000006</v>
      </c>
      <c r="L285">
        <v>-1.8</v>
      </c>
      <c r="M285">
        <v>2.6</v>
      </c>
      <c r="N285">
        <v>-4.8</v>
      </c>
      <c r="O285">
        <v>-2.2999999999999998</v>
      </c>
      <c r="P285">
        <v>49.4</v>
      </c>
      <c r="Q285">
        <v>-0.8</v>
      </c>
      <c r="R285">
        <v>116.5</v>
      </c>
      <c r="S285">
        <v>36.4</v>
      </c>
      <c r="T285">
        <v>40.9</v>
      </c>
      <c r="U285">
        <v>39.6</v>
      </c>
      <c r="V285">
        <v>42.7</v>
      </c>
      <c r="W285">
        <v>41</v>
      </c>
      <c r="X285">
        <v>51.2</v>
      </c>
      <c r="Y285">
        <v>29.9</v>
      </c>
      <c r="Z285">
        <v>34.299999999999997</v>
      </c>
      <c r="AA285">
        <v>27.1</v>
      </c>
      <c r="AB285">
        <v>76.400000000000006</v>
      </c>
      <c r="AC285">
        <v>-1.8</v>
      </c>
      <c r="AD285">
        <v>-1.2</v>
      </c>
      <c r="AE285">
        <v>0.7</v>
      </c>
      <c r="AF285">
        <v>113.2</v>
      </c>
      <c r="AG285">
        <v>91.2</v>
      </c>
      <c r="AH285">
        <v>-23</v>
      </c>
      <c r="AI285">
        <v>25.6</v>
      </c>
    </row>
    <row r="286" spans="1:35" x14ac:dyDescent="0.25">
      <c r="A286">
        <v>28235</v>
      </c>
      <c r="B286">
        <v>50.9</v>
      </c>
      <c r="C286">
        <v>40.9</v>
      </c>
      <c r="D286">
        <v>39.1</v>
      </c>
      <c r="E286">
        <v>42.8</v>
      </c>
      <c r="F286">
        <v>41.8</v>
      </c>
      <c r="G286">
        <v>51.4</v>
      </c>
      <c r="H286">
        <v>41.3</v>
      </c>
      <c r="I286">
        <v>34.200000000000003</v>
      </c>
      <c r="J286">
        <v>28.9</v>
      </c>
      <c r="K286">
        <v>75.8</v>
      </c>
      <c r="L286">
        <v>1.5</v>
      </c>
      <c r="M286">
        <v>2.6</v>
      </c>
      <c r="N286">
        <v>-4.5999999999999996</v>
      </c>
      <c r="O286">
        <v>-0.5</v>
      </c>
      <c r="P286">
        <v>49.4</v>
      </c>
      <c r="Q286">
        <v>-1.4</v>
      </c>
      <c r="R286">
        <v>117.2</v>
      </c>
      <c r="S286">
        <v>34</v>
      </c>
      <c r="T286">
        <v>41.1</v>
      </c>
      <c r="U286">
        <v>39.700000000000003</v>
      </c>
      <c r="V286">
        <v>43</v>
      </c>
      <c r="W286">
        <v>44.2</v>
      </c>
      <c r="X286">
        <v>51.3</v>
      </c>
      <c r="Y286">
        <v>28.1</v>
      </c>
      <c r="Z286">
        <v>33.9</v>
      </c>
      <c r="AA286">
        <v>30.6</v>
      </c>
      <c r="AB286">
        <v>76.400000000000006</v>
      </c>
      <c r="AC286">
        <v>-1.7</v>
      </c>
      <c r="AD286">
        <v>-1.4</v>
      </c>
      <c r="AE286">
        <v>0.7</v>
      </c>
      <c r="AF286">
        <v>113.2</v>
      </c>
      <c r="AG286">
        <v>91.2</v>
      </c>
      <c r="AH286">
        <v>-24.6</v>
      </c>
      <c r="AI286">
        <v>14.9</v>
      </c>
    </row>
    <row r="287" spans="1:35" x14ac:dyDescent="0.25">
      <c r="A287">
        <v>28270</v>
      </c>
      <c r="B287">
        <v>50</v>
      </c>
      <c r="C287">
        <v>41</v>
      </c>
      <c r="D287">
        <v>41.6</v>
      </c>
      <c r="E287">
        <v>42.6</v>
      </c>
      <c r="F287">
        <v>12.2</v>
      </c>
      <c r="G287">
        <v>50.9</v>
      </c>
      <c r="H287">
        <v>42.2</v>
      </c>
      <c r="I287">
        <v>34</v>
      </c>
      <c r="J287">
        <v>32.4</v>
      </c>
      <c r="K287">
        <v>75.900000000000006</v>
      </c>
      <c r="L287">
        <v>-2.5</v>
      </c>
      <c r="M287">
        <v>2.6</v>
      </c>
      <c r="N287">
        <v>-4.5999999999999996</v>
      </c>
      <c r="O287">
        <v>-1.5</v>
      </c>
      <c r="P287">
        <v>49.4</v>
      </c>
      <c r="Q287">
        <v>-1.6</v>
      </c>
      <c r="R287">
        <v>117.8</v>
      </c>
      <c r="S287">
        <v>35.4</v>
      </c>
      <c r="T287">
        <v>40.299999999999997</v>
      </c>
      <c r="U287">
        <v>32.200000000000003</v>
      </c>
      <c r="V287">
        <v>42.6</v>
      </c>
      <c r="W287">
        <v>78.8</v>
      </c>
      <c r="X287">
        <v>51.7</v>
      </c>
      <c r="Y287">
        <v>30.6</v>
      </c>
      <c r="Z287">
        <v>33.6</v>
      </c>
      <c r="AA287">
        <v>32.1</v>
      </c>
      <c r="AB287">
        <v>76.400000000000006</v>
      </c>
      <c r="AC287">
        <v>-1.5</v>
      </c>
      <c r="AD287">
        <v>-1.4</v>
      </c>
      <c r="AE287">
        <v>0.7</v>
      </c>
      <c r="AF287">
        <v>113.8</v>
      </c>
      <c r="AG287">
        <v>91</v>
      </c>
      <c r="AH287">
        <v>-24.7</v>
      </c>
      <c r="AI287">
        <v>15.1</v>
      </c>
    </row>
    <row r="288" spans="1:35" x14ac:dyDescent="0.25">
      <c r="A288">
        <v>28306</v>
      </c>
      <c r="B288">
        <v>52.7</v>
      </c>
      <c r="C288">
        <v>41.3</v>
      </c>
      <c r="D288">
        <v>41.2</v>
      </c>
      <c r="E288">
        <v>42.6</v>
      </c>
      <c r="F288">
        <v>38.9</v>
      </c>
      <c r="G288">
        <v>51.4</v>
      </c>
      <c r="H288">
        <v>38.5</v>
      </c>
      <c r="I288">
        <v>34.299999999999997</v>
      </c>
      <c r="J288">
        <v>23.2</v>
      </c>
      <c r="K288">
        <v>75.8</v>
      </c>
      <c r="L288">
        <v>-3.5</v>
      </c>
      <c r="M288">
        <v>2.6</v>
      </c>
      <c r="N288">
        <v>-4.8</v>
      </c>
      <c r="O288">
        <v>0.5</v>
      </c>
      <c r="P288">
        <v>49.7</v>
      </c>
      <c r="Q288">
        <v>3.6</v>
      </c>
      <c r="R288">
        <v>117.3</v>
      </c>
      <c r="S288">
        <v>38.4</v>
      </c>
      <c r="T288">
        <v>41</v>
      </c>
      <c r="U288">
        <v>38.200000000000003</v>
      </c>
      <c r="V288">
        <v>42.8</v>
      </c>
      <c r="W288">
        <v>44.2</v>
      </c>
      <c r="X288">
        <v>52.4</v>
      </c>
      <c r="Y288">
        <v>29.1</v>
      </c>
      <c r="Z288">
        <v>34.4</v>
      </c>
      <c r="AA288">
        <v>29.9</v>
      </c>
      <c r="AB288">
        <v>76.400000000000006</v>
      </c>
      <c r="AC288">
        <v>-1.2</v>
      </c>
      <c r="AD288">
        <v>-1.2</v>
      </c>
      <c r="AE288">
        <v>0.5</v>
      </c>
      <c r="AF288">
        <v>112.6</v>
      </c>
      <c r="AG288">
        <v>91</v>
      </c>
      <c r="AH288">
        <v>-23.9</v>
      </c>
      <c r="AI288">
        <v>16.5</v>
      </c>
    </row>
    <row r="289" spans="1:35" x14ac:dyDescent="0.25">
      <c r="A289">
        <v>28339</v>
      </c>
      <c r="B289">
        <v>53</v>
      </c>
      <c r="C289">
        <v>41.3</v>
      </c>
      <c r="D289">
        <v>41.4</v>
      </c>
      <c r="E289">
        <v>42.5</v>
      </c>
      <c r="F289">
        <v>43.7</v>
      </c>
      <c r="G289">
        <v>52.8</v>
      </c>
      <c r="H289">
        <v>36.299999999999997</v>
      </c>
      <c r="I289">
        <v>34</v>
      </c>
      <c r="J289">
        <v>31.2</v>
      </c>
      <c r="K289">
        <v>75.8</v>
      </c>
      <c r="L289">
        <v>-2.2000000000000002</v>
      </c>
      <c r="M289">
        <v>2.6</v>
      </c>
      <c r="N289">
        <v>-4.8</v>
      </c>
      <c r="O289">
        <v>-0.1</v>
      </c>
      <c r="P289">
        <v>49.7</v>
      </c>
      <c r="Q289">
        <v>-2.7</v>
      </c>
      <c r="R289">
        <v>119.4</v>
      </c>
      <c r="S289">
        <v>36.299999999999997</v>
      </c>
      <c r="T289">
        <v>41.2</v>
      </c>
      <c r="U289">
        <v>42</v>
      </c>
      <c r="V289">
        <v>42.8</v>
      </c>
      <c r="W289">
        <v>43.9</v>
      </c>
      <c r="X289">
        <v>53.1</v>
      </c>
      <c r="Y289">
        <v>29.8</v>
      </c>
      <c r="Z289">
        <v>33.299999999999997</v>
      </c>
      <c r="AA289">
        <v>31</v>
      </c>
      <c r="AB289">
        <v>76.400000000000006</v>
      </c>
      <c r="AC289">
        <v>-1.6</v>
      </c>
      <c r="AD289">
        <v>-1.2</v>
      </c>
      <c r="AE289">
        <v>0.7</v>
      </c>
      <c r="AF289">
        <v>113.1</v>
      </c>
      <c r="AG289">
        <v>91</v>
      </c>
      <c r="AH289">
        <v>-24.4</v>
      </c>
      <c r="AI289">
        <v>14.1</v>
      </c>
    </row>
    <row r="290" spans="1:35" x14ac:dyDescent="0.25">
      <c r="A290">
        <v>28372</v>
      </c>
      <c r="B290">
        <v>34.799999999999997</v>
      </c>
      <c r="C290">
        <v>40.9</v>
      </c>
      <c r="D290">
        <v>40.700000000000003</v>
      </c>
      <c r="E290">
        <v>42.8</v>
      </c>
      <c r="F290">
        <v>45.3</v>
      </c>
      <c r="G290">
        <v>53.1</v>
      </c>
      <c r="H290">
        <v>42.4</v>
      </c>
      <c r="I290">
        <v>34.4</v>
      </c>
      <c r="J290">
        <v>24.5</v>
      </c>
      <c r="K290">
        <v>75.900000000000006</v>
      </c>
      <c r="L290">
        <v>-2.8</v>
      </c>
      <c r="M290">
        <v>2.6</v>
      </c>
      <c r="N290">
        <v>-4.5999999999999996</v>
      </c>
      <c r="O290">
        <v>0.5</v>
      </c>
      <c r="P290">
        <v>49.7</v>
      </c>
      <c r="Q290">
        <v>-1</v>
      </c>
      <c r="R290">
        <v>117.1</v>
      </c>
      <c r="S290">
        <v>35.700000000000003</v>
      </c>
      <c r="T290">
        <v>41</v>
      </c>
      <c r="U290">
        <v>39.299999999999997</v>
      </c>
      <c r="V290">
        <v>42.9</v>
      </c>
      <c r="W290">
        <v>48.9</v>
      </c>
      <c r="X290">
        <v>53</v>
      </c>
      <c r="Y290">
        <v>28.3</v>
      </c>
      <c r="Z290">
        <v>34.6</v>
      </c>
      <c r="AA290">
        <v>28.4</v>
      </c>
      <c r="AB290">
        <v>76.400000000000006</v>
      </c>
      <c r="AC290">
        <v>-3.9</v>
      </c>
      <c r="AD290">
        <v>-1.2</v>
      </c>
      <c r="AE290">
        <v>0.7</v>
      </c>
      <c r="AF290">
        <v>113.6</v>
      </c>
      <c r="AG290">
        <v>91.2</v>
      </c>
      <c r="AH290">
        <v>-24.7</v>
      </c>
      <c r="AI290">
        <v>12.8</v>
      </c>
    </row>
    <row r="291" spans="1:35" x14ac:dyDescent="0.25">
      <c r="A291">
        <v>28406</v>
      </c>
      <c r="B291">
        <v>37.5</v>
      </c>
      <c r="C291">
        <v>40.9</v>
      </c>
      <c r="D291">
        <v>41</v>
      </c>
      <c r="E291">
        <v>42.7</v>
      </c>
      <c r="F291">
        <v>51.6</v>
      </c>
      <c r="G291">
        <v>52.9</v>
      </c>
      <c r="H291">
        <v>42.5</v>
      </c>
      <c r="I291">
        <v>33.6</v>
      </c>
      <c r="J291">
        <v>29.8</v>
      </c>
      <c r="K291">
        <v>75.900000000000006</v>
      </c>
      <c r="L291">
        <v>-1.7</v>
      </c>
      <c r="M291">
        <v>2.6</v>
      </c>
      <c r="N291">
        <v>-4.5999999999999996</v>
      </c>
      <c r="O291">
        <v>-0.4</v>
      </c>
      <c r="P291">
        <v>49.4</v>
      </c>
      <c r="Q291">
        <v>-1.9</v>
      </c>
      <c r="R291">
        <v>118.7</v>
      </c>
      <c r="S291">
        <v>32.700000000000003</v>
      </c>
      <c r="T291">
        <v>40.9</v>
      </c>
      <c r="U291">
        <v>35</v>
      </c>
      <c r="V291">
        <v>42.9</v>
      </c>
      <c r="W291">
        <v>54.5</v>
      </c>
      <c r="X291">
        <v>53.1</v>
      </c>
      <c r="Y291">
        <v>31.8</v>
      </c>
      <c r="Z291">
        <v>34.200000000000003</v>
      </c>
      <c r="AA291">
        <v>31.3</v>
      </c>
      <c r="AB291">
        <v>76.400000000000006</v>
      </c>
      <c r="AC291">
        <v>0.2</v>
      </c>
      <c r="AD291">
        <v>-1.2</v>
      </c>
      <c r="AE291">
        <v>0.7</v>
      </c>
      <c r="AF291">
        <v>112.6</v>
      </c>
      <c r="AG291">
        <v>91</v>
      </c>
      <c r="AH291">
        <v>-24.8</v>
      </c>
      <c r="AI291">
        <v>16.2</v>
      </c>
    </row>
    <row r="292" spans="1:35" x14ac:dyDescent="0.25">
      <c r="A292">
        <v>28441</v>
      </c>
      <c r="B292">
        <v>53.5</v>
      </c>
      <c r="C292">
        <v>40.9</v>
      </c>
      <c r="D292">
        <v>37.9</v>
      </c>
      <c r="E292">
        <v>42.8</v>
      </c>
      <c r="F292">
        <v>44.5</v>
      </c>
      <c r="G292">
        <v>53.3</v>
      </c>
      <c r="H292">
        <v>45.7</v>
      </c>
      <c r="I292">
        <v>33.799999999999997</v>
      </c>
      <c r="J292">
        <v>29.5</v>
      </c>
      <c r="K292">
        <v>75.900000000000006</v>
      </c>
      <c r="L292">
        <v>-2.9</v>
      </c>
      <c r="M292">
        <v>2.6</v>
      </c>
      <c r="N292">
        <v>-4.8</v>
      </c>
      <c r="O292">
        <v>-0.2</v>
      </c>
      <c r="P292">
        <v>49.2</v>
      </c>
      <c r="Q292">
        <v>-1.5</v>
      </c>
      <c r="R292">
        <v>116.7</v>
      </c>
      <c r="S292">
        <v>35.4</v>
      </c>
      <c r="T292">
        <v>41</v>
      </c>
      <c r="U292">
        <v>41.3</v>
      </c>
      <c r="V292">
        <v>42.7</v>
      </c>
      <c r="W292">
        <v>42.6</v>
      </c>
      <c r="X292">
        <v>53.1</v>
      </c>
      <c r="Y292">
        <v>30.5</v>
      </c>
      <c r="Z292">
        <v>33.9</v>
      </c>
      <c r="AA292">
        <v>23.2</v>
      </c>
      <c r="AB292">
        <v>76.400000000000006</v>
      </c>
      <c r="AC292">
        <v>-3.2</v>
      </c>
      <c r="AD292">
        <v>-1.2</v>
      </c>
      <c r="AE292">
        <v>0.7</v>
      </c>
      <c r="AF292">
        <v>113.2</v>
      </c>
      <c r="AG292">
        <v>91</v>
      </c>
      <c r="AH292">
        <v>-22.8</v>
      </c>
      <c r="AI292">
        <v>25.9</v>
      </c>
    </row>
    <row r="293" spans="1:35" x14ac:dyDescent="0.25">
      <c r="A293">
        <v>28476</v>
      </c>
      <c r="B293">
        <v>51.6</v>
      </c>
      <c r="C293">
        <v>41.2</v>
      </c>
      <c r="D293">
        <v>40.799999999999997</v>
      </c>
      <c r="E293">
        <v>42.9</v>
      </c>
      <c r="F293">
        <v>45</v>
      </c>
      <c r="G293">
        <v>53.4</v>
      </c>
      <c r="H293">
        <v>39.4</v>
      </c>
      <c r="I293">
        <v>34.299999999999997</v>
      </c>
      <c r="J293">
        <v>27.1</v>
      </c>
      <c r="K293">
        <v>75.8</v>
      </c>
      <c r="L293">
        <v>-1.6</v>
      </c>
      <c r="M293">
        <v>2.6</v>
      </c>
      <c r="N293">
        <v>-4.5999999999999996</v>
      </c>
      <c r="O293">
        <v>0.9</v>
      </c>
      <c r="P293">
        <v>49.7</v>
      </c>
      <c r="Q293">
        <v>-2.6</v>
      </c>
      <c r="R293">
        <v>117.5</v>
      </c>
      <c r="S293">
        <v>44</v>
      </c>
      <c r="T293">
        <v>41.3</v>
      </c>
      <c r="U293">
        <v>38.4</v>
      </c>
      <c r="V293">
        <v>42.8</v>
      </c>
      <c r="W293">
        <v>37.799999999999997</v>
      </c>
      <c r="X293">
        <v>53.1</v>
      </c>
      <c r="Y293">
        <v>37.200000000000003</v>
      </c>
      <c r="Z293">
        <v>37.799999999999997</v>
      </c>
      <c r="AA293">
        <v>28.5</v>
      </c>
      <c r="AB293">
        <v>76.400000000000006</v>
      </c>
      <c r="AC293">
        <v>3.6</v>
      </c>
      <c r="AD293">
        <v>-1.2</v>
      </c>
      <c r="AE293">
        <v>0.7</v>
      </c>
      <c r="AF293">
        <v>114.2</v>
      </c>
      <c r="AG293">
        <v>91</v>
      </c>
      <c r="AH293">
        <v>-25.2</v>
      </c>
      <c r="AI293">
        <v>15</v>
      </c>
    </row>
    <row r="294" spans="1:35" x14ac:dyDescent="0.25">
      <c r="A294">
        <v>28511</v>
      </c>
      <c r="B294">
        <v>53.8</v>
      </c>
      <c r="C294">
        <v>40.5</v>
      </c>
      <c r="D294">
        <v>40.5</v>
      </c>
      <c r="E294">
        <v>42.8</v>
      </c>
      <c r="F294">
        <v>7.8</v>
      </c>
      <c r="G294">
        <v>52.8</v>
      </c>
      <c r="H294">
        <v>43.9</v>
      </c>
      <c r="I294">
        <v>34.200000000000003</v>
      </c>
      <c r="J294">
        <v>30.6</v>
      </c>
      <c r="K294">
        <v>75.900000000000006</v>
      </c>
      <c r="L294">
        <v>-2.5</v>
      </c>
      <c r="M294">
        <v>2.6</v>
      </c>
      <c r="N294">
        <v>-4.8</v>
      </c>
      <c r="O294">
        <v>-0.3</v>
      </c>
      <c r="P294">
        <v>49.4</v>
      </c>
      <c r="Q294">
        <v>-1.5</v>
      </c>
      <c r="R294">
        <v>118.1</v>
      </c>
      <c r="S294">
        <v>36.1</v>
      </c>
      <c r="T294">
        <v>41</v>
      </c>
      <c r="U294">
        <v>37.200000000000003</v>
      </c>
      <c r="V294">
        <v>42.8</v>
      </c>
      <c r="W294">
        <v>49.7</v>
      </c>
      <c r="X294">
        <v>53.1</v>
      </c>
      <c r="Y294">
        <v>30.4</v>
      </c>
      <c r="Z294">
        <v>33.9</v>
      </c>
      <c r="AA294">
        <v>34</v>
      </c>
      <c r="AB294">
        <v>76.400000000000006</v>
      </c>
      <c r="AC294">
        <v>-1.6</v>
      </c>
      <c r="AD294">
        <v>-1.2</v>
      </c>
      <c r="AE294">
        <v>0.7</v>
      </c>
      <c r="AF294">
        <v>115.1</v>
      </c>
      <c r="AG294">
        <v>91.2</v>
      </c>
      <c r="AH294">
        <v>-25.5</v>
      </c>
      <c r="AI294">
        <v>14.9</v>
      </c>
    </row>
    <row r="295" spans="1:35" x14ac:dyDescent="0.25">
      <c r="A295">
        <v>28546</v>
      </c>
      <c r="B295">
        <v>52.7</v>
      </c>
      <c r="C295">
        <v>40.9</v>
      </c>
      <c r="D295">
        <v>40.700000000000003</v>
      </c>
      <c r="E295">
        <v>43.1</v>
      </c>
      <c r="F295">
        <v>38.799999999999997</v>
      </c>
      <c r="G295">
        <v>53.3</v>
      </c>
      <c r="H295">
        <v>42.3</v>
      </c>
      <c r="I295">
        <v>34</v>
      </c>
      <c r="J295">
        <v>32</v>
      </c>
      <c r="K295">
        <v>75.8</v>
      </c>
      <c r="L295">
        <v>-1.9</v>
      </c>
      <c r="M295">
        <v>2.6</v>
      </c>
      <c r="N295">
        <v>-4.8</v>
      </c>
      <c r="O295">
        <v>0</v>
      </c>
      <c r="P295">
        <v>49.7</v>
      </c>
      <c r="Q295">
        <v>-2.2999999999999998</v>
      </c>
      <c r="R295">
        <v>118</v>
      </c>
      <c r="S295">
        <v>36.700000000000003</v>
      </c>
      <c r="T295">
        <v>41.2</v>
      </c>
      <c r="U295">
        <v>34.9</v>
      </c>
      <c r="V295">
        <v>42.6</v>
      </c>
      <c r="W295">
        <v>36.1</v>
      </c>
      <c r="X295">
        <v>53.1</v>
      </c>
      <c r="Y295">
        <v>30.3</v>
      </c>
      <c r="Z295">
        <v>34.299999999999997</v>
      </c>
      <c r="AA295">
        <v>28.5</v>
      </c>
      <c r="AB295">
        <v>76.400000000000006</v>
      </c>
      <c r="AC295">
        <v>-1.5</v>
      </c>
      <c r="AD295">
        <v>-1.2</v>
      </c>
      <c r="AE295">
        <v>0.7</v>
      </c>
      <c r="AF295">
        <v>111.8</v>
      </c>
      <c r="AG295">
        <v>91</v>
      </c>
      <c r="AH295">
        <v>-24.9</v>
      </c>
      <c r="AI295">
        <v>14.9</v>
      </c>
    </row>
    <row r="296" spans="1:35" x14ac:dyDescent="0.25">
      <c r="A296">
        <v>28581</v>
      </c>
      <c r="B296">
        <v>56.2</v>
      </c>
      <c r="C296">
        <v>40.700000000000003</v>
      </c>
      <c r="D296">
        <v>40.6</v>
      </c>
      <c r="E296">
        <v>42.9</v>
      </c>
      <c r="F296">
        <v>44.8</v>
      </c>
      <c r="G296">
        <v>53.5</v>
      </c>
      <c r="H296">
        <v>41.1</v>
      </c>
      <c r="I296">
        <v>34.299999999999997</v>
      </c>
      <c r="J296">
        <v>23.5</v>
      </c>
      <c r="K296">
        <v>75.900000000000006</v>
      </c>
      <c r="L296">
        <v>-1.1000000000000001</v>
      </c>
      <c r="M296">
        <v>2.6</v>
      </c>
      <c r="N296">
        <v>-4.8</v>
      </c>
      <c r="O296">
        <v>0</v>
      </c>
      <c r="P296">
        <v>49.4</v>
      </c>
      <c r="Q296">
        <v>-1.8</v>
      </c>
      <c r="R296">
        <v>117.9</v>
      </c>
      <c r="S296">
        <v>36.5</v>
      </c>
      <c r="T296">
        <v>41.1</v>
      </c>
      <c r="U296">
        <v>38.799999999999997</v>
      </c>
      <c r="V296">
        <v>42.9</v>
      </c>
      <c r="W296">
        <v>45</v>
      </c>
      <c r="X296">
        <v>53.1</v>
      </c>
      <c r="Y296">
        <v>30</v>
      </c>
      <c r="Z296">
        <v>33.6</v>
      </c>
      <c r="AA296">
        <v>26.1</v>
      </c>
      <c r="AB296">
        <v>76.400000000000006</v>
      </c>
      <c r="AC296">
        <v>-1.9</v>
      </c>
      <c r="AD296">
        <v>-1.2</v>
      </c>
      <c r="AE296">
        <v>0.7</v>
      </c>
      <c r="AF296">
        <v>113.3</v>
      </c>
      <c r="AG296">
        <v>91.2</v>
      </c>
      <c r="AH296">
        <v>-23.3</v>
      </c>
      <c r="AI296">
        <v>25.7</v>
      </c>
    </row>
    <row r="297" spans="1:35" x14ac:dyDescent="0.25">
      <c r="A297">
        <v>28616</v>
      </c>
      <c r="B297">
        <v>51.8</v>
      </c>
      <c r="C297">
        <v>41.2</v>
      </c>
      <c r="D297">
        <v>41.3</v>
      </c>
      <c r="E297">
        <v>42.7</v>
      </c>
      <c r="F297">
        <v>41.6</v>
      </c>
      <c r="G297">
        <v>53.3</v>
      </c>
      <c r="H297">
        <v>45.4</v>
      </c>
      <c r="I297">
        <v>33.6</v>
      </c>
      <c r="J297">
        <v>29.5</v>
      </c>
      <c r="K297">
        <v>75.900000000000006</v>
      </c>
      <c r="L297">
        <v>-1.5</v>
      </c>
      <c r="M297">
        <v>2.4</v>
      </c>
      <c r="N297">
        <v>-4.8</v>
      </c>
      <c r="O297">
        <v>1.9</v>
      </c>
      <c r="P297">
        <v>49.2</v>
      </c>
      <c r="Q297">
        <v>-2.7</v>
      </c>
      <c r="R297">
        <v>117.4</v>
      </c>
      <c r="S297">
        <v>31</v>
      </c>
      <c r="T297">
        <v>41.1</v>
      </c>
      <c r="U297">
        <v>44.3</v>
      </c>
      <c r="V297">
        <v>42.8</v>
      </c>
      <c r="W297">
        <v>40.200000000000003</v>
      </c>
      <c r="X297">
        <v>53.2</v>
      </c>
      <c r="Y297">
        <v>33.700000000000003</v>
      </c>
      <c r="Z297">
        <v>34.200000000000003</v>
      </c>
      <c r="AA297">
        <v>30.6</v>
      </c>
      <c r="AB297">
        <v>76.400000000000006</v>
      </c>
      <c r="AC297">
        <v>-2.5</v>
      </c>
      <c r="AD297">
        <v>-1.2</v>
      </c>
      <c r="AE297">
        <v>0.7</v>
      </c>
      <c r="AF297">
        <v>114.3</v>
      </c>
      <c r="AG297">
        <v>91.2</v>
      </c>
      <c r="AH297">
        <v>-26</v>
      </c>
      <c r="AI297">
        <v>16.399999999999999</v>
      </c>
    </row>
    <row r="298" spans="1:35" x14ac:dyDescent="0.25">
      <c r="A298">
        <v>28651</v>
      </c>
      <c r="B298">
        <v>52.9</v>
      </c>
      <c r="C298">
        <v>41.4</v>
      </c>
      <c r="D298">
        <v>44.8</v>
      </c>
      <c r="E298">
        <v>42.8</v>
      </c>
      <c r="F298">
        <v>46</v>
      </c>
      <c r="G298">
        <v>53.8</v>
      </c>
      <c r="H298">
        <v>35.4</v>
      </c>
      <c r="I298">
        <v>33.9</v>
      </c>
      <c r="J298">
        <v>29.1</v>
      </c>
      <c r="K298">
        <v>75.8</v>
      </c>
      <c r="L298">
        <v>-1.7</v>
      </c>
      <c r="M298">
        <v>2.6</v>
      </c>
      <c r="N298">
        <v>-4.8</v>
      </c>
      <c r="O298">
        <v>0.9</v>
      </c>
      <c r="P298">
        <v>49.7</v>
      </c>
      <c r="Q298">
        <v>-2.4</v>
      </c>
      <c r="R298">
        <v>117.3</v>
      </c>
      <c r="S298">
        <v>36</v>
      </c>
      <c r="T298">
        <v>41.1</v>
      </c>
      <c r="U298">
        <v>40.1</v>
      </c>
      <c r="V298">
        <v>42.5</v>
      </c>
      <c r="W298">
        <v>39.299999999999997</v>
      </c>
      <c r="X298">
        <v>53.8</v>
      </c>
      <c r="Y298">
        <v>29.7</v>
      </c>
      <c r="Z298">
        <v>34.4</v>
      </c>
      <c r="AA298">
        <v>29.3</v>
      </c>
      <c r="AB298">
        <v>76.400000000000006</v>
      </c>
      <c r="AC298">
        <v>-2.5</v>
      </c>
      <c r="AD298">
        <v>-1.4</v>
      </c>
      <c r="AE298">
        <v>0.7</v>
      </c>
      <c r="AF298">
        <v>113.9</v>
      </c>
      <c r="AG298">
        <v>91</v>
      </c>
      <c r="AH298">
        <v>-24.5</v>
      </c>
      <c r="AI298">
        <v>16.100000000000001</v>
      </c>
    </row>
    <row r="299" spans="1:35" x14ac:dyDescent="0.25">
      <c r="A299">
        <v>28686</v>
      </c>
      <c r="B299">
        <v>51.8</v>
      </c>
      <c r="C299">
        <v>41.3</v>
      </c>
      <c r="D299">
        <v>41.3</v>
      </c>
      <c r="E299">
        <v>43</v>
      </c>
      <c r="F299">
        <v>40.200000000000003</v>
      </c>
      <c r="G299">
        <v>53.9</v>
      </c>
      <c r="H299">
        <v>42.2</v>
      </c>
      <c r="I299">
        <v>34.200000000000003</v>
      </c>
      <c r="J299">
        <v>32.5</v>
      </c>
      <c r="K299">
        <v>75.900000000000006</v>
      </c>
      <c r="L299">
        <v>-1.7</v>
      </c>
      <c r="M299">
        <v>2.6</v>
      </c>
      <c r="N299">
        <v>-4.8</v>
      </c>
      <c r="O299">
        <v>-0.1</v>
      </c>
      <c r="P299">
        <v>49.2</v>
      </c>
      <c r="Q299">
        <v>-2.4</v>
      </c>
      <c r="R299">
        <v>118.9</v>
      </c>
      <c r="S299">
        <v>37.9</v>
      </c>
      <c r="T299">
        <v>41.2</v>
      </c>
      <c r="U299">
        <v>40.6</v>
      </c>
      <c r="V299">
        <v>43.3</v>
      </c>
      <c r="W299">
        <v>37.4</v>
      </c>
      <c r="X299">
        <v>53.6</v>
      </c>
      <c r="Y299">
        <v>28.8</v>
      </c>
      <c r="Z299">
        <v>34</v>
      </c>
      <c r="AA299">
        <v>30</v>
      </c>
      <c r="AB299">
        <v>76.400000000000006</v>
      </c>
      <c r="AC299">
        <v>-3.1</v>
      </c>
      <c r="AD299">
        <v>-1.2</v>
      </c>
      <c r="AE299">
        <v>0.7</v>
      </c>
      <c r="AF299">
        <v>113.4</v>
      </c>
      <c r="AG299">
        <v>91</v>
      </c>
      <c r="AH299">
        <v>-25.5</v>
      </c>
      <c r="AI299">
        <v>13.6</v>
      </c>
    </row>
    <row r="300" spans="1:35" x14ac:dyDescent="0.25">
      <c r="A300">
        <v>28721</v>
      </c>
      <c r="B300">
        <v>50</v>
      </c>
      <c r="C300">
        <v>41.1</v>
      </c>
      <c r="D300">
        <v>37.799999999999997</v>
      </c>
      <c r="E300">
        <v>42.6</v>
      </c>
      <c r="F300">
        <v>51.1</v>
      </c>
      <c r="G300">
        <v>53.4</v>
      </c>
      <c r="H300">
        <v>42.4</v>
      </c>
      <c r="I300">
        <v>34.200000000000003</v>
      </c>
      <c r="J300">
        <v>25</v>
      </c>
      <c r="K300">
        <v>75.900000000000006</v>
      </c>
      <c r="L300">
        <v>-1.8</v>
      </c>
      <c r="M300">
        <v>2.6</v>
      </c>
      <c r="N300">
        <v>-4.8</v>
      </c>
      <c r="O300">
        <v>0</v>
      </c>
      <c r="P300">
        <v>49.2</v>
      </c>
      <c r="Q300">
        <v>-1.6</v>
      </c>
      <c r="R300">
        <v>117.2</v>
      </c>
      <c r="S300">
        <v>36.6</v>
      </c>
      <c r="T300">
        <v>41.3</v>
      </c>
      <c r="U300">
        <v>39.799999999999997</v>
      </c>
      <c r="V300">
        <v>42.8</v>
      </c>
      <c r="W300">
        <v>44.8</v>
      </c>
      <c r="X300">
        <v>53.9</v>
      </c>
      <c r="Y300">
        <v>30.2</v>
      </c>
      <c r="Z300">
        <v>34.299999999999997</v>
      </c>
      <c r="AA300">
        <v>31.6</v>
      </c>
      <c r="AB300">
        <v>76.400000000000006</v>
      </c>
      <c r="AC300">
        <v>-1.5</v>
      </c>
      <c r="AD300">
        <v>-1.2</v>
      </c>
      <c r="AE300">
        <v>0.7</v>
      </c>
      <c r="AF300">
        <v>113.1</v>
      </c>
      <c r="AG300">
        <v>91</v>
      </c>
      <c r="AH300">
        <v>-24</v>
      </c>
      <c r="AI300">
        <v>21.9</v>
      </c>
    </row>
    <row r="301" spans="1:35" x14ac:dyDescent="0.25">
      <c r="A301">
        <v>28755</v>
      </c>
      <c r="B301">
        <v>53.9</v>
      </c>
      <c r="C301">
        <v>40.700000000000003</v>
      </c>
      <c r="D301">
        <v>40.5</v>
      </c>
      <c r="E301">
        <v>43</v>
      </c>
      <c r="F301">
        <v>45.9</v>
      </c>
      <c r="G301">
        <v>53.8</v>
      </c>
      <c r="H301">
        <v>43.5</v>
      </c>
      <c r="I301">
        <v>34.4</v>
      </c>
      <c r="J301">
        <v>25.9</v>
      </c>
      <c r="K301">
        <v>75.8</v>
      </c>
      <c r="L301">
        <v>-2.5</v>
      </c>
      <c r="M301">
        <v>2.9</v>
      </c>
      <c r="N301">
        <v>-4.3</v>
      </c>
      <c r="O301">
        <v>0.8</v>
      </c>
      <c r="P301">
        <v>49.2</v>
      </c>
      <c r="Q301">
        <v>-1.6</v>
      </c>
      <c r="R301">
        <v>116.4</v>
      </c>
      <c r="S301">
        <v>23.9</v>
      </c>
      <c r="T301">
        <v>40.5</v>
      </c>
      <c r="U301">
        <v>40.700000000000003</v>
      </c>
      <c r="V301">
        <v>42.6</v>
      </c>
      <c r="W301">
        <v>41.5</v>
      </c>
      <c r="X301">
        <v>53.6</v>
      </c>
      <c r="Y301">
        <v>35.6</v>
      </c>
      <c r="Z301">
        <v>33.9</v>
      </c>
      <c r="AA301">
        <v>28.8</v>
      </c>
      <c r="AB301">
        <v>76.400000000000006</v>
      </c>
      <c r="AC301">
        <v>-4.9000000000000004</v>
      </c>
      <c r="AD301">
        <v>-1.2</v>
      </c>
      <c r="AE301">
        <v>0.7</v>
      </c>
      <c r="AF301">
        <v>114.8</v>
      </c>
      <c r="AG301">
        <v>91.2</v>
      </c>
      <c r="AH301">
        <v>-25.8</v>
      </c>
      <c r="AI301">
        <v>14.2</v>
      </c>
    </row>
    <row r="302" spans="1:35" x14ac:dyDescent="0.25">
      <c r="A302">
        <v>28790</v>
      </c>
      <c r="B302">
        <v>52.8</v>
      </c>
      <c r="C302">
        <v>41.1</v>
      </c>
      <c r="D302">
        <v>40.9</v>
      </c>
      <c r="E302">
        <v>42.9</v>
      </c>
      <c r="F302">
        <v>43.7</v>
      </c>
      <c r="G302">
        <v>54</v>
      </c>
      <c r="H302">
        <v>43.1</v>
      </c>
      <c r="I302">
        <v>34.299999999999997</v>
      </c>
      <c r="J302">
        <v>32.700000000000003</v>
      </c>
      <c r="K302">
        <v>75.8</v>
      </c>
      <c r="L302">
        <v>-1.9</v>
      </c>
      <c r="M302">
        <v>2.6</v>
      </c>
      <c r="N302">
        <v>-4.3</v>
      </c>
      <c r="O302">
        <v>0.4</v>
      </c>
      <c r="P302">
        <v>49.4</v>
      </c>
      <c r="Q302">
        <v>-1.7</v>
      </c>
      <c r="R302">
        <v>116.4</v>
      </c>
      <c r="S302">
        <v>34.4</v>
      </c>
      <c r="T302">
        <v>41</v>
      </c>
      <c r="U302">
        <v>40.200000000000003</v>
      </c>
      <c r="V302">
        <v>42.5</v>
      </c>
      <c r="W302">
        <v>43.5</v>
      </c>
      <c r="X302">
        <v>53.7</v>
      </c>
      <c r="Y302">
        <v>20.399999999999999</v>
      </c>
      <c r="Z302">
        <v>33.299999999999997</v>
      </c>
      <c r="AA302">
        <v>26.8</v>
      </c>
      <c r="AB302">
        <v>76.3</v>
      </c>
      <c r="AC302">
        <v>-3</v>
      </c>
      <c r="AD302">
        <v>-1.2</v>
      </c>
      <c r="AE302">
        <v>0.7</v>
      </c>
      <c r="AF302">
        <v>114.3</v>
      </c>
      <c r="AG302">
        <v>91</v>
      </c>
      <c r="AH302">
        <v>-24.8</v>
      </c>
      <c r="AI302">
        <v>14.8</v>
      </c>
    </row>
    <row r="303" spans="1:35" x14ac:dyDescent="0.25">
      <c r="A303">
        <v>28824</v>
      </c>
      <c r="B303">
        <v>52.2</v>
      </c>
      <c r="C303">
        <v>41</v>
      </c>
      <c r="D303">
        <v>41</v>
      </c>
      <c r="E303">
        <v>43.1</v>
      </c>
      <c r="F303">
        <v>45.9</v>
      </c>
      <c r="G303">
        <v>53.6</v>
      </c>
      <c r="H303">
        <v>42.4</v>
      </c>
      <c r="I303">
        <v>33.9</v>
      </c>
      <c r="J303">
        <v>29.9</v>
      </c>
      <c r="K303">
        <v>75.900000000000006</v>
      </c>
      <c r="L303">
        <v>-1.8</v>
      </c>
      <c r="M303">
        <v>2.6</v>
      </c>
      <c r="N303">
        <v>-4.3</v>
      </c>
      <c r="O303">
        <v>-0.2</v>
      </c>
      <c r="P303">
        <v>49.4</v>
      </c>
      <c r="Q303">
        <v>-1.8</v>
      </c>
      <c r="R303">
        <v>118.7</v>
      </c>
      <c r="S303">
        <v>37.9</v>
      </c>
      <c r="T303">
        <v>41.2</v>
      </c>
      <c r="U303">
        <v>37.4</v>
      </c>
      <c r="V303">
        <v>42.7</v>
      </c>
      <c r="W303">
        <v>50.5</v>
      </c>
      <c r="X303">
        <v>53.7</v>
      </c>
      <c r="Y303">
        <v>30.6</v>
      </c>
      <c r="Z303">
        <v>34</v>
      </c>
      <c r="AA303">
        <v>34.4</v>
      </c>
      <c r="AB303">
        <v>76.400000000000006</v>
      </c>
      <c r="AC303">
        <v>1.5</v>
      </c>
      <c r="AD303">
        <v>-1.2</v>
      </c>
      <c r="AE303">
        <v>0.7</v>
      </c>
      <c r="AF303">
        <v>113.1</v>
      </c>
      <c r="AG303">
        <v>91.2</v>
      </c>
      <c r="AH303">
        <v>-25.4</v>
      </c>
      <c r="AI303">
        <v>17.5</v>
      </c>
    </row>
    <row r="304" spans="1:35" x14ac:dyDescent="0.25">
      <c r="A304">
        <v>28859</v>
      </c>
      <c r="B304">
        <v>52.8</v>
      </c>
      <c r="C304">
        <v>41.1</v>
      </c>
      <c r="D304">
        <v>38.5</v>
      </c>
      <c r="E304">
        <v>42.7</v>
      </c>
      <c r="F304">
        <v>46.3</v>
      </c>
      <c r="G304">
        <v>53.4</v>
      </c>
      <c r="H304">
        <v>41</v>
      </c>
      <c r="I304">
        <v>34</v>
      </c>
      <c r="J304">
        <v>28.9</v>
      </c>
      <c r="K304">
        <v>75.900000000000006</v>
      </c>
      <c r="L304">
        <v>-6.4</v>
      </c>
      <c r="M304">
        <v>2.6</v>
      </c>
      <c r="N304">
        <v>-4.5999999999999996</v>
      </c>
      <c r="O304">
        <v>-0.3</v>
      </c>
      <c r="P304">
        <v>49.7</v>
      </c>
      <c r="Q304">
        <v>-1.8</v>
      </c>
      <c r="R304">
        <v>116</v>
      </c>
      <c r="S304">
        <v>35.700000000000003</v>
      </c>
      <c r="T304">
        <v>41.1</v>
      </c>
      <c r="U304">
        <v>41.7</v>
      </c>
      <c r="V304">
        <v>43</v>
      </c>
      <c r="W304">
        <v>46.2</v>
      </c>
      <c r="X304">
        <v>53.9</v>
      </c>
      <c r="Y304">
        <v>31.3</v>
      </c>
      <c r="Z304">
        <v>33.799999999999997</v>
      </c>
      <c r="AA304">
        <v>27.2</v>
      </c>
      <c r="AB304">
        <v>76.400000000000006</v>
      </c>
      <c r="AC304">
        <v>-2.6</v>
      </c>
      <c r="AD304">
        <v>-1.2</v>
      </c>
      <c r="AE304">
        <v>0.7</v>
      </c>
      <c r="AF304">
        <v>113.6</v>
      </c>
      <c r="AG304">
        <v>91.2</v>
      </c>
      <c r="AH304">
        <v>-24.6</v>
      </c>
      <c r="AI304">
        <v>14.7</v>
      </c>
    </row>
    <row r="305" spans="1:35" x14ac:dyDescent="0.25">
      <c r="A305">
        <v>28894</v>
      </c>
      <c r="B305">
        <v>52.9</v>
      </c>
      <c r="C305">
        <v>40.700000000000003</v>
      </c>
      <c r="D305">
        <v>40.799999999999997</v>
      </c>
      <c r="E305">
        <v>42.8</v>
      </c>
      <c r="F305">
        <v>50.9</v>
      </c>
      <c r="G305">
        <v>54</v>
      </c>
      <c r="H305">
        <v>34.799999999999997</v>
      </c>
      <c r="I305">
        <v>33.9</v>
      </c>
      <c r="J305">
        <v>26.7</v>
      </c>
      <c r="K305">
        <v>75.8</v>
      </c>
      <c r="L305">
        <v>-1.4</v>
      </c>
      <c r="M305">
        <v>2.6</v>
      </c>
      <c r="N305">
        <v>-4.8</v>
      </c>
      <c r="O305">
        <v>1</v>
      </c>
      <c r="P305">
        <v>49.4</v>
      </c>
      <c r="Q305">
        <v>-2.4</v>
      </c>
      <c r="R305">
        <v>117.5</v>
      </c>
      <c r="S305">
        <v>27.5</v>
      </c>
      <c r="T305">
        <v>41.4</v>
      </c>
      <c r="U305">
        <v>39.799999999999997</v>
      </c>
      <c r="V305">
        <v>42.8</v>
      </c>
      <c r="W305">
        <v>43.5</v>
      </c>
      <c r="X305">
        <v>53.5</v>
      </c>
      <c r="Y305">
        <v>37</v>
      </c>
      <c r="Z305">
        <v>34</v>
      </c>
      <c r="AA305">
        <v>30.5</v>
      </c>
      <c r="AB305">
        <v>76.400000000000006</v>
      </c>
      <c r="AC305">
        <v>0.9</v>
      </c>
      <c r="AD305">
        <v>-1.2</v>
      </c>
      <c r="AE305">
        <v>0.7</v>
      </c>
      <c r="AF305">
        <v>114.4</v>
      </c>
      <c r="AG305">
        <v>91</v>
      </c>
      <c r="AH305">
        <v>-25.7</v>
      </c>
      <c r="AI305">
        <v>15</v>
      </c>
    </row>
    <row r="306" spans="1:35" x14ac:dyDescent="0.25">
      <c r="A306">
        <v>28928</v>
      </c>
      <c r="B306">
        <v>52.7</v>
      </c>
      <c r="C306">
        <v>41</v>
      </c>
      <c r="D306">
        <v>42</v>
      </c>
      <c r="E306">
        <v>42.5</v>
      </c>
      <c r="F306">
        <v>41.1</v>
      </c>
      <c r="G306">
        <v>53.5</v>
      </c>
      <c r="H306">
        <v>43.7</v>
      </c>
      <c r="I306">
        <v>34.299999999999997</v>
      </c>
      <c r="J306">
        <v>31.3</v>
      </c>
      <c r="K306">
        <v>75.900000000000006</v>
      </c>
      <c r="L306">
        <v>-3.3</v>
      </c>
      <c r="M306">
        <v>2.6</v>
      </c>
      <c r="N306">
        <v>-4.5999999999999996</v>
      </c>
      <c r="O306">
        <v>-0.4</v>
      </c>
      <c r="P306">
        <v>49.4</v>
      </c>
      <c r="Q306">
        <v>-2.1</v>
      </c>
      <c r="R306">
        <v>118.7</v>
      </c>
      <c r="S306">
        <v>37.200000000000003</v>
      </c>
      <c r="T306">
        <v>40.9</v>
      </c>
      <c r="U306">
        <v>41.5</v>
      </c>
      <c r="V306">
        <v>42.9</v>
      </c>
      <c r="W306">
        <v>43.3</v>
      </c>
      <c r="X306">
        <v>53.7</v>
      </c>
      <c r="Y306">
        <v>30.4</v>
      </c>
      <c r="Z306">
        <v>33.9</v>
      </c>
      <c r="AA306">
        <v>27.7</v>
      </c>
      <c r="AB306">
        <v>76.400000000000006</v>
      </c>
      <c r="AC306">
        <v>-1.5</v>
      </c>
      <c r="AD306">
        <v>-1.2</v>
      </c>
      <c r="AE306">
        <v>0.7</v>
      </c>
      <c r="AF306">
        <v>113.4</v>
      </c>
      <c r="AG306">
        <v>91</v>
      </c>
      <c r="AH306">
        <v>-24.6</v>
      </c>
      <c r="AI306">
        <v>14.1</v>
      </c>
    </row>
    <row r="307" spans="1:35" x14ac:dyDescent="0.25">
      <c r="A307">
        <v>28962</v>
      </c>
      <c r="B307">
        <v>54.9</v>
      </c>
      <c r="C307">
        <v>41.2</v>
      </c>
      <c r="D307">
        <v>40.700000000000003</v>
      </c>
      <c r="E307">
        <v>42.8</v>
      </c>
      <c r="F307">
        <v>46.5</v>
      </c>
      <c r="G307">
        <v>53.7</v>
      </c>
      <c r="H307">
        <v>40.1</v>
      </c>
      <c r="I307">
        <v>34.200000000000003</v>
      </c>
      <c r="J307">
        <v>21.7</v>
      </c>
      <c r="K307">
        <v>75.900000000000006</v>
      </c>
      <c r="L307">
        <v>-2.5</v>
      </c>
      <c r="M307">
        <v>2.6</v>
      </c>
      <c r="N307">
        <v>-4.5999999999999996</v>
      </c>
      <c r="O307">
        <v>-0.4</v>
      </c>
      <c r="P307">
        <v>49.4</v>
      </c>
      <c r="Q307">
        <v>-1.8</v>
      </c>
      <c r="R307">
        <v>117.3</v>
      </c>
      <c r="S307">
        <v>38.5</v>
      </c>
      <c r="T307">
        <v>40.700000000000003</v>
      </c>
      <c r="U307">
        <v>35.299999999999997</v>
      </c>
      <c r="V307">
        <v>42.9</v>
      </c>
      <c r="W307">
        <v>45.6</v>
      </c>
      <c r="X307">
        <v>53.8</v>
      </c>
      <c r="Y307">
        <v>30.6</v>
      </c>
      <c r="Z307">
        <v>33.6</v>
      </c>
      <c r="AA307">
        <v>30.8</v>
      </c>
      <c r="AB307">
        <v>76.400000000000006</v>
      </c>
      <c r="AC307">
        <v>-2</v>
      </c>
      <c r="AD307">
        <v>-1.2</v>
      </c>
      <c r="AE307">
        <v>0.7</v>
      </c>
      <c r="AF307">
        <v>113</v>
      </c>
      <c r="AG307">
        <v>91.2</v>
      </c>
      <c r="AH307">
        <v>-23.5</v>
      </c>
      <c r="AI307">
        <v>25.7</v>
      </c>
    </row>
    <row r="308" spans="1:35" x14ac:dyDescent="0.25">
      <c r="A308">
        <v>28996</v>
      </c>
      <c r="B308">
        <v>52.5</v>
      </c>
      <c r="C308">
        <v>41.3</v>
      </c>
      <c r="D308">
        <v>37.6</v>
      </c>
      <c r="E308">
        <v>42.6</v>
      </c>
      <c r="F308">
        <v>44.1</v>
      </c>
      <c r="G308">
        <v>53.7</v>
      </c>
      <c r="H308">
        <v>42.3</v>
      </c>
      <c r="I308">
        <v>34</v>
      </c>
      <c r="J308">
        <v>31.2</v>
      </c>
      <c r="K308">
        <v>75.900000000000006</v>
      </c>
      <c r="L308">
        <v>-3</v>
      </c>
      <c r="M308">
        <v>2.6</v>
      </c>
      <c r="N308">
        <v>-4.8</v>
      </c>
      <c r="O308">
        <v>1.1000000000000001</v>
      </c>
      <c r="P308">
        <v>49.4</v>
      </c>
      <c r="Q308">
        <v>-1.6</v>
      </c>
      <c r="R308">
        <v>116.8</v>
      </c>
      <c r="S308">
        <v>37.6</v>
      </c>
      <c r="T308">
        <v>41</v>
      </c>
      <c r="U308">
        <v>38.4</v>
      </c>
      <c r="V308">
        <v>42.7</v>
      </c>
      <c r="W308">
        <v>46.5</v>
      </c>
      <c r="X308">
        <v>54</v>
      </c>
      <c r="Y308">
        <v>28.9</v>
      </c>
      <c r="Z308">
        <v>34.299999999999997</v>
      </c>
      <c r="AA308">
        <v>38.299999999999997</v>
      </c>
      <c r="AB308">
        <v>76.2</v>
      </c>
      <c r="AC308">
        <v>-1.7</v>
      </c>
      <c r="AD308">
        <v>-1.2</v>
      </c>
      <c r="AE308">
        <v>0.7</v>
      </c>
      <c r="AF308">
        <v>113.4</v>
      </c>
      <c r="AG308">
        <v>91</v>
      </c>
      <c r="AH308">
        <v>-24.3</v>
      </c>
      <c r="AI308">
        <v>14.7</v>
      </c>
    </row>
    <row r="309" spans="1:35" x14ac:dyDescent="0.25">
      <c r="A309">
        <v>29031</v>
      </c>
      <c r="B309">
        <v>53.2</v>
      </c>
      <c r="C309">
        <v>41.6</v>
      </c>
      <c r="D309">
        <v>38.700000000000003</v>
      </c>
      <c r="E309">
        <v>42.5</v>
      </c>
      <c r="F309">
        <v>44.8</v>
      </c>
      <c r="G309">
        <v>53.5</v>
      </c>
      <c r="H309">
        <v>42.2</v>
      </c>
      <c r="I309">
        <v>33.6</v>
      </c>
      <c r="J309">
        <v>30.2</v>
      </c>
      <c r="K309">
        <v>75.8</v>
      </c>
      <c r="L309">
        <v>0.2</v>
      </c>
      <c r="M309">
        <v>2.6</v>
      </c>
      <c r="N309">
        <v>-4.8</v>
      </c>
      <c r="O309">
        <v>-0.3</v>
      </c>
      <c r="P309">
        <v>49.2</v>
      </c>
      <c r="Q309">
        <v>-1.5</v>
      </c>
      <c r="R309">
        <v>116.4</v>
      </c>
      <c r="S309">
        <v>36.299999999999997</v>
      </c>
      <c r="T309">
        <v>41.1</v>
      </c>
      <c r="U309">
        <v>41.4</v>
      </c>
      <c r="V309">
        <v>42.8</v>
      </c>
      <c r="W309">
        <v>48.6</v>
      </c>
      <c r="X309">
        <v>53.5</v>
      </c>
      <c r="Y309">
        <v>30.7</v>
      </c>
      <c r="Z309">
        <v>34.200000000000003</v>
      </c>
      <c r="AA309">
        <v>29.4</v>
      </c>
      <c r="AB309">
        <v>76.400000000000006</v>
      </c>
      <c r="AC309">
        <v>-3.1</v>
      </c>
      <c r="AD309">
        <v>-1.2</v>
      </c>
      <c r="AE309">
        <v>0.7</v>
      </c>
      <c r="AF309">
        <v>113.6</v>
      </c>
      <c r="AG309">
        <v>91.2</v>
      </c>
      <c r="AH309">
        <v>-25.7</v>
      </c>
      <c r="AI309">
        <v>14.1</v>
      </c>
    </row>
    <row r="310" spans="1:35" x14ac:dyDescent="0.25">
      <c r="A310">
        <v>29065</v>
      </c>
      <c r="B310">
        <v>53</v>
      </c>
      <c r="C310">
        <v>40.799999999999997</v>
      </c>
      <c r="D310">
        <v>38.299999999999997</v>
      </c>
      <c r="E310">
        <v>43.3</v>
      </c>
      <c r="F310">
        <v>44.2</v>
      </c>
      <c r="G310">
        <v>53.4</v>
      </c>
      <c r="H310">
        <v>42.2</v>
      </c>
      <c r="I310">
        <v>33.799999999999997</v>
      </c>
      <c r="J310">
        <v>30.6</v>
      </c>
      <c r="K310">
        <v>75.7</v>
      </c>
      <c r="L310">
        <v>-1.6</v>
      </c>
      <c r="M310">
        <v>2.6</v>
      </c>
      <c r="N310">
        <v>-4.5999999999999996</v>
      </c>
      <c r="O310">
        <v>2.7</v>
      </c>
      <c r="P310">
        <v>49.2</v>
      </c>
      <c r="Q310">
        <v>-3.1</v>
      </c>
      <c r="R310">
        <v>117.7</v>
      </c>
      <c r="S310">
        <v>41.8</v>
      </c>
      <c r="T310">
        <v>40.9</v>
      </c>
      <c r="U310">
        <v>39.200000000000003</v>
      </c>
      <c r="V310">
        <v>43.1</v>
      </c>
      <c r="W310">
        <v>46</v>
      </c>
      <c r="X310">
        <v>53.7</v>
      </c>
      <c r="Y310">
        <v>23.4</v>
      </c>
      <c r="Z310">
        <v>33.799999999999997</v>
      </c>
      <c r="AA310">
        <v>31</v>
      </c>
      <c r="AB310">
        <v>76.400000000000006</v>
      </c>
      <c r="AC310">
        <v>2.4</v>
      </c>
      <c r="AD310">
        <v>-1.2</v>
      </c>
      <c r="AE310">
        <v>0.7</v>
      </c>
      <c r="AF310">
        <v>113.4</v>
      </c>
      <c r="AG310">
        <v>91</v>
      </c>
      <c r="AH310">
        <v>-24.5</v>
      </c>
      <c r="AI310">
        <v>15.9</v>
      </c>
    </row>
    <row r="311" spans="1:35" x14ac:dyDescent="0.25">
      <c r="A311">
        <v>29100</v>
      </c>
      <c r="B311">
        <v>52.9</v>
      </c>
      <c r="C311">
        <v>41.3</v>
      </c>
      <c r="D311">
        <v>40.4</v>
      </c>
      <c r="E311">
        <v>42.6</v>
      </c>
      <c r="F311">
        <v>46.8</v>
      </c>
      <c r="G311">
        <v>53.5</v>
      </c>
      <c r="H311">
        <v>47</v>
      </c>
      <c r="I311">
        <v>34.299999999999997</v>
      </c>
      <c r="J311">
        <v>28.1</v>
      </c>
      <c r="K311">
        <v>75.900000000000006</v>
      </c>
      <c r="L311">
        <v>-1.7</v>
      </c>
      <c r="M311">
        <v>2.6</v>
      </c>
      <c r="N311">
        <v>-4.8</v>
      </c>
      <c r="O311">
        <v>1.5</v>
      </c>
      <c r="P311">
        <v>49.4</v>
      </c>
      <c r="Q311">
        <v>-3</v>
      </c>
      <c r="R311">
        <v>118.2</v>
      </c>
      <c r="S311">
        <v>37.1</v>
      </c>
      <c r="T311">
        <v>41.1</v>
      </c>
      <c r="U311">
        <v>40</v>
      </c>
      <c r="V311">
        <v>42.6</v>
      </c>
      <c r="W311">
        <v>42</v>
      </c>
      <c r="X311">
        <v>53.6</v>
      </c>
      <c r="Y311">
        <v>27.1</v>
      </c>
      <c r="Z311">
        <v>34.299999999999997</v>
      </c>
      <c r="AA311">
        <v>30.1</v>
      </c>
      <c r="AB311">
        <v>76.400000000000006</v>
      </c>
      <c r="AC311">
        <v>-1.7</v>
      </c>
      <c r="AD311">
        <v>-1.2</v>
      </c>
      <c r="AE311">
        <v>0.7</v>
      </c>
      <c r="AF311">
        <v>113.4</v>
      </c>
      <c r="AG311">
        <v>91</v>
      </c>
      <c r="AH311">
        <v>-25.2</v>
      </c>
      <c r="AI311">
        <v>17.2</v>
      </c>
    </row>
    <row r="312" spans="1:35" x14ac:dyDescent="0.25">
      <c r="A312">
        <v>29135</v>
      </c>
      <c r="B312">
        <v>51.8</v>
      </c>
      <c r="C312">
        <v>40.9</v>
      </c>
      <c r="D312">
        <v>39.5</v>
      </c>
      <c r="E312">
        <v>43.2</v>
      </c>
      <c r="F312">
        <v>54.2</v>
      </c>
      <c r="G312">
        <v>53.6</v>
      </c>
      <c r="H312">
        <v>43.1</v>
      </c>
      <c r="I312">
        <v>34.9</v>
      </c>
      <c r="J312">
        <v>31.2</v>
      </c>
      <c r="K312">
        <v>75.8</v>
      </c>
      <c r="L312">
        <v>-4.3</v>
      </c>
      <c r="M312">
        <v>2.6</v>
      </c>
      <c r="N312">
        <v>-4.8</v>
      </c>
      <c r="O312">
        <v>-1</v>
      </c>
      <c r="P312">
        <v>49.4</v>
      </c>
      <c r="Q312">
        <v>3.1</v>
      </c>
      <c r="R312">
        <v>116.6</v>
      </c>
      <c r="S312">
        <v>37.200000000000003</v>
      </c>
      <c r="T312">
        <v>41.1</v>
      </c>
      <c r="U312">
        <v>38.200000000000003</v>
      </c>
      <c r="V312">
        <v>41.9</v>
      </c>
      <c r="W312">
        <v>43.6</v>
      </c>
      <c r="X312">
        <v>53.7</v>
      </c>
      <c r="Y312">
        <v>29.2</v>
      </c>
      <c r="Z312">
        <v>35.200000000000003</v>
      </c>
      <c r="AA312">
        <v>28.5</v>
      </c>
      <c r="AB312">
        <v>76.400000000000006</v>
      </c>
      <c r="AC312">
        <v>-1.8</v>
      </c>
      <c r="AD312">
        <v>-1.2</v>
      </c>
      <c r="AE312">
        <v>0.7</v>
      </c>
      <c r="AF312">
        <v>112.7</v>
      </c>
      <c r="AG312">
        <v>91</v>
      </c>
      <c r="AH312">
        <v>-25.1</v>
      </c>
      <c r="AI312">
        <v>14.9</v>
      </c>
    </row>
    <row r="313" spans="1:35" x14ac:dyDescent="0.25">
      <c r="A313">
        <v>29169</v>
      </c>
      <c r="B313">
        <v>52.9</v>
      </c>
      <c r="C313">
        <v>41.3</v>
      </c>
      <c r="D313">
        <v>38.799999999999997</v>
      </c>
      <c r="E313">
        <v>42.6</v>
      </c>
      <c r="F313">
        <v>44.7</v>
      </c>
      <c r="G313">
        <v>53.9</v>
      </c>
      <c r="H313">
        <v>41.4</v>
      </c>
      <c r="I313">
        <v>35.4</v>
      </c>
      <c r="J313">
        <v>27.2</v>
      </c>
      <c r="K313">
        <v>75.900000000000006</v>
      </c>
      <c r="L313">
        <v>2</v>
      </c>
      <c r="M313">
        <v>2.6</v>
      </c>
      <c r="N313">
        <v>-4.8</v>
      </c>
      <c r="O313">
        <v>-0.1</v>
      </c>
      <c r="P313">
        <v>49.2</v>
      </c>
      <c r="Q313">
        <v>-1.8</v>
      </c>
      <c r="R313">
        <v>117</v>
      </c>
      <c r="S313">
        <v>36.1</v>
      </c>
      <c r="T313">
        <v>40.9</v>
      </c>
      <c r="U313">
        <v>39.200000000000003</v>
      </c>
      <c r="V313">
        <v>42.9</v>
      </c>
      <c r="W313">
        <v>43.6</v>
      </c>
      <c r="X313">
        <v>53.8</v>
      </c>
      <c r="Y313">
        <v>27.8</v>
      </c>
      <c r="Z313">
        <v>36</v>
      </c>
      <c r="AA313">
        <v>29.2</v>
      </c>
      <c r="AB313">
        <v>76.400000000000006</v>
      </c>
      <c r="AC313">
        <v>-1.3</v>
      </c>
      <c r="AD313">
        <v>-1.4</v>
      </c>
      <c r="AE313">
        <v>0.7</v>
      </c>
      <c r="AF313">
        <v>113.3</v>
      </c>
      <c r="AG313">
        <v>91</v>
      </c>
      <c r="AH313">
        <v>-25.1</v>
      </c>
      <c r="AI313">
        <v>14.6</v>
      </c>
    </row>
    <row r="314" spans="1:35" x14ac:dyDescent="0.25">
      <c r="A314">
        <v>29203</v>
      </c>
      <c r="B314">
        <v>50.4</v>
      </c>
      <c r="C314">
        <v>40.5</v>
      </c>
      <c r="D314">
        <v>40.200000000000003</v>
      </c>
      <c r="E314">
        <v>42.8</v>
      </c>
      <c r="F314">
        <v>-14</v>
      </c>
      <c r="G314">
        <v>54</v>
      </c>
      <c r="H314">
        <v>40.799999999999997</v>
      </c>
      <c r="I314">
        <v>35.4</v>
      </c>
      <c r="J314">
        <v>33.200000000000003</v>
      </c>
      <c r="K314">
        <v>75.900000000000006</v>
      </c>
      <c r="L314">
        <v>-1.6</v>
      </c>
      <c r="M314">
        <v>2.6</v>
      </c>
      <c r="N314">
        <v>-4.8</v>
      </c>
      <c r="O314">
        <v>0.2</v>
      </c>
      <c r="P314">
        <v>49.4</v>
      </c>
      <c r="Q314">
        <v>-2.8</v>
      </c>
      <c r="R314">
        <v>118.5</v>
      </c>
      <c r="S314">
        <v>36.299999999999997</v>
      </c>
      <c r="T314">
        <v>41</v>
      </c>
      <c r="U314">
        <v>37.9</v>
      </c>
      <c r="V314">
        <v>42.9</v>
      </c>
      <c r="W314">
        <v>27.2</v>
      </c>
      <c r="X314">
        <v>53.7</v>
      </c>
      <c r="Y314">
        <v>28.9</v>
      </c>
      <c r="Z314">
        <v>35.9</v>
      </c>
      <c r="AA314">
        <v>29.5</v>
      </c>
      <c r="AB314">
        <v>76.400000000000006</v>
      </c>
      <c r="AC314">
        <v>-1.4</v>
      </c>
      <c r="AD314">
        <v>-1.2</v>
      </c>
      <c r="AE314">
        <v>0.7</v>
      </c>
      <c r="AF314">
        <v>112.3</v>
      </c>
      <c r="AG314">
        <v>91</v>
      </c>
      <c r="AH314">
        <v>-24.6</v>
      </c>
      <c r="AI314">
        <v>20.5</v>
      </c>
    </row>
    <row r="315" spans="1:35" x14ac:dyDescent="0.25">
      <c r="A315">
        <v>29238</v>
      </c>
      <c r="B315">
        <v>51.8</v>
      </c>
      <c r="C315">
        <v>41.4</v>
      </c>
      <c r="D315">
        <v>48.4</v>
      </c>
      <c r="E315">
        <v>42.6</v>
      </c>
      <c r="F315">
        <v>35.200000000000003</v>
      </c>
      <c r="G315">
        <v>53.5</v>
      </c>
      <c r="H315">
        <v>32.799999999999997</v>
      </c>
      <c r="I315">
        <v>35.5</v>
      </c>
      <c r="J315">
        <v>29.4</v>
      </c>
      <c r="K315">
        <v>75.8</v>
      </c>
      <c r="L315">
        <v>-2.2999999999999998</v>
      </c>
      <c r="M315">
        <v>2.6</v>
      </c>
      <c r="N315">
        <v>-4.5999999999999996</v>
      </c>
      <c r="O315">
        <v>-0.9</v>
      </c>
      <c r="P315">
        <v>49.7</v>
      </c>
      <c r="Q315">
        <v>-1.5</v>
      </c>
      <c r="R315">
        <v>116.6</v>
      </c>
      <c r="S315">
        <v>36.9</v>
      </c>
      <c r="T315">
        <v>41.5</v>
      </c>
      <c r="U315">
        <v>39.4</v>
      </c>
      <c r="V315">
        <v>42.8</v>
      </c>
      <c r="W315">
        <v>45.9</v>
      </c>
      <c r="X315">
        <v>53.1</v>
      </c>
      <c r="Y315">
        <v>28.9</v>
      </c>
      <c r="Z315">
        <v>36.1</v>
      </c>
      <c r="AA315">
        <v>26.3</v>
      </c>
      <c r="AB315">
        <v>76.400000000000006</v>
      </c>
      <c r="AC315">
        <v>-4</v>
      </c>
      <c r="AD315">
        <v>-1.2</v>
      </c>
      <c r="AE315">
        <v>0.7</v>
      </c>
      <c r="AF315">
        <v>108.7</v>
      </c>
      <c r="AG315">
        <v>91.2</v>
      </c>
      <c r="AH315">
        <v>-24.9</v>
      </c>
      <c r="AI315">
        <v>14.6</v>
      </c>
    </row>
    <row r="316" spans="1:35" x14ac:dyDescent="0.25">
      <c r="A316">
        <v>29273</v>
      </c>
      <c r="B316">
        <v>50.6</v>
      </c>
      <c r="C316">
        <v>41.3</v>
      </c>
      <c r="D316">
        <v>39.799999999999997</v>
      </c>
      <c r="E316">
        <v>43.2</v>
      </c>
      <c r="F316">
        <v>48.6</v>
      </c>
      <c r="G316">
        <v>53.7</v>
      </c>
      <c r="H316">
        <v>40.700000000000003</v>
      </c>
      <c r="I316">
        <v>36.5</v>
      </c>
      <c r="J316">
        <v>23.8</v>
      </c>
      <c r="K316">
        <v>75.8</v>
      </c>
      <c r="L316">
        <v>-1.6</v>
      </c>
      <c r="M316">
        <v>2.6</v>
      </c>
      <c r="N316">
        <v>-4.5999999999999996</v>
      </c>
      <c r="O316">
        <v>1.4</v>
      </c>
      <c r="P316">
        <v>49.4</v>
      </c>
      <c r="Q316">
        <v>-3.2</v>
      </c>
      <c r="R316">
        <v>118.4</v>
      </c>
      <c r="S316">
        <v>36.6</v>
      </c>
      <c r="T316">
        <v>41.2</v>
      </c>
      <c r="U316">
        <v>33.799999999999997</v>
      </c>
      <c r="V316">
        <v>43.6</v>
      </c>
      <c r="W316">
        <v>34.6</v>
      </c>
      <c r="X316">
        <v>53.4</v>
      </c>
      <c r="Y316">
        <v>31.6</v>
      </c>
      <c r="Z316">
        <v>36</v>
      </c>
      <c r="AA316">
        <v>34.799999999999997</v>
      </c>
      <c r="AB316">
        <v>76.400000000000006</v>
      </c>
      <c r="AC316">
        <v>-1.4</v>
      </c>
      <c r="AD316">
        <v>-1.2</v>
      </c>
      <c r="AE316">
        <v>0.7</v>
      </c>
      <c r="AF316">
        <v>113.4</v>
      </c>
      <c r="AG316">
        <v>91</v>
      </c>
      <c r="AH316">
        <v>-25.6</v>
      </c>
      <c r="AI316">
        <v>13.1</v>
      </c>
    </row>
    <row r="317" spans="1:35" x14ac:dyDescent="0.25">
      <c r="A317">
        <v>29307</v>
      </c>
      <c r="B317">
        <v>48.7</v>
      </c>
      <c r="C317">
        <v>40.5</v>
      </c>
      <c r="D317">
        <v>40.700000000000003</v>
      </c>
      <c r="E317">
        <v>43.5</v>
      </c>
      <c r="F317">
        <v>51.4</v>
      </c>
      <c r="G317">
        <v>53.6</v>
      </c>
      <c r="H317">
        <v>40.799999999999997</v>
      </c>
      <c r="I317">
        <v>36.1</v>
      </c>
      <c r="J317">
        <v>33.6</v>
      </c>
      <c r="K317">
        <v>75.900000000000006</v>
      </c>
      <c r="L317">
        <v>-2.5</v>
      </c>
      <c r="M317">
        <v>2.6</v>
      </c>
      <c r="N317">
        <v>-4.8</v>
      </c>
      <c r="O317">
        <v>-0.1</v>
      </c>
      <c r="P317">
        <v>49.4</v>
      </c>
      <c r="Q317">
        <v>-1.2</v>
      </c>
      <c r="R317">
        <v>117</v>
      </c>
      <c r="S317">
        <v>37.1</v>
      </c>
      <c r="T317">
        <v>40.5</v>
      </c>
      <c r="U317">
        <v>38.799999999999997</v>
      </c>
      <c r="V317">
        <v>43.5</v>
      </c>
      <c r="W317">
        <v>50.4</v>
      </c>
      <c r="X317">
        <v>54</v>
      </c>
      <c r="Y317">
        <v>27</v>
      </c>
      <c r="Z317">
        <v>36.200000000000003</v>
      </c>
      <c r="AA317">
        <v>31.2</v>
      </c>
      <c r="AB317">
        <v>76.400000000000006</v>
      </c>
      <c r="AC317">
        <v>-2.8</v>
      </c>
      <c r="AD317">
        <v>-1.2</v>
      </c>
      <c r="AE317">
        <v>0.7</v>
      </c>
      <c r="AF317">
        <v>113.2</v>
      </c>
      <c r="AG317">
        <v>91.2</v>
      </c>
      <c r="AH317">
        <v>-25.1</v>
      </c>
      <c r="AI317">
        <v>15.1</v>
      </c>
    </row>
    <row r="318" spans="1:35" x14ac:dyDescent="0.25">
      <c r="A318">
        <v>29343</v>
      </c>
      <c r="B318">
        <v>50.6</v>
      </c>
      <c r="C318">
        <v>39.799999999999997</v>
      </c>
      <c r="D318">
        <v>34.200000000000003</v>
      </c>
      <c r="E318">
        <v>43.6</v>
      </c>
      <c r="F318">
        <v>24.9</v>
      </c>
      <c r="G318">
        <v>54.1</v>
      </c>
      <c r="H318">
        <v>40.5</v>
      </c>
      <c r="I318">
        <v>35.200000000000003</v>
      </c>
      <c r="J318">
        <v>32.6</v>
      </c>
      <c r="K318">
        <v>75.900000000000006</v>
      </c>
      <c r="L318">
        <v>-6.7</v>
      </c>
      <c r="M318">
        <v>2.6</v>
      </c>
      <c r="N318">
        <v>-4.8</v>
      </c>
      <c r="O318">
        <v>-0.3</v>
      </c>
      <c r="P318">
        <v>49.2</v>
      </c>
      <c r="Q318">
        <v>-1</v>
      </c>
      <c r="R318">
        <v>118</v>
      </c>
      <c r="S318">
        <v>35</v>
      </c>
      <c r="T318">
        <v>41</v>
      </c>
      <c r="U318">
        <v>35.799999999999997</v>
      </c>
      <c r="V318">
        <v>43.4</v>
      </c>
      <c r="W318">
        <v>49.7</v>
      </c>
      <c r="X318">
        <v>54.7</v>
      </c>
      <c r="Y318">
        <v>25.2</v>
      </c>
      <c r="Z318">
        <v>35.9</v>
      </c>
      <c r="AA318">
        <v>36.1</v>
      </c>
      <c r="AB318">
        <v>76.400000000000006</v>
      </c>
      <c r="AC318">
        <v>-4</v>
      </c>
      <c r="AD318">
        <v>-1.2</v>
      </c>
      <c r="AE318">
        <v>0.7</v>
      </c>
      <c r="AF318">
        <v>113.4</v>
      </c>
      <c r="AG318">
        <v>91.2</v>
      </c>
      <c r="AH318">
        <v>-23.1</v>
      </c>
      <c r="AI318">
        <v>20</v>
      </c>
    </row>
    <row r="319" spans="1:35" x14ac:dyDescent="0.25">
      <c r="A319">
        <v>29378</v>
      </c>
      <c r="B319">
        <v>54.8</v>
      </c>
      <c r="C319">
        <v>40.799999999999997</v>
      </c>
      <c r="D319">
        <v>39.299999999999997</v>
      </c>
      <c r="E319">
        <v>43.8</v>
      </c>
      <c r="F319">
        <v>46.1</v>
      </c>
      <c r="G319">
        <v>55.3</v>
      </c>
      <c r="H319">
        <v>35.1</v>
      </c>
      <c r="I319">
        <v>36.1</v>
      </c>
      <c r="J319">
        <v>22.9</v>
      </c>
      <c r="K319">
        <v>75.900000000000006</v>
      </c>
      <c r="L319">
        <v>-1.9</v>
      </c>
      <c r="M319">
        <v>2.6</v>
      </c>
      <c r="N319">
        <v>-4.8</v>
      </c>
      <c r="O319">
        <v>0.2</v>
      </c>
      <c r="P319">
        <v>49.7</v>
      </c>
      <c r="Q319">
        <v>-1.5</v>
      </c>
      <c r="R319">
        <v>118.3</v>
      </c>
      <c r="S319">
        <v>33.4</v>
      </c>
      <c r="T319">
        <v>40.9</v>
      </c>
      <c r="U319">
        <v>36.200000000000003</v>
      </c>
      <c r="V319">
        <v>43.4</v>
      </c>
      <c r="W319">
        <v>38.799999999999997</v>
      </c>
      <c r="X319">
        <v>54.4</v>
      </c>
      <c r="Y319">
        <v>28.7</v>
      </c>
      <c r="Z319">
        <v>35.5</v>
      </c>
      <c r="AA319">
        <v>29.2</v>
      </c>
      <c r="AB319">
        <v>76.400000000000006</v>
      </c>
      <c r="AC319">
        <v>-2.5</v>
      </c>
      <c r="AD319">
        <v>-1.2</v>
      </c>
      <c r="AE319">
        <v>0.7</v>
      </c>
      <c r="AF319">
        <v>113.2</v>
      </c>
      <c r="AG319">
        <v>91</v>
      </c>
      <c r="AH319">
        <v>-24.9</v>
      </c>
      <c r="AI319">
        <v>14.8</v>
      </c>
    </row>
    <row r="320" spans="1:35" x14ac:dyDescent="0.25">
      <c r="A320">
        <v>29413</v>
      </c>
      <c r="B320">
        <v>57.5</v>
      </c>
      <c r="C320">
        <v>41.1</v>
      </c>
      <c r="D320">
        <v>39</v>
      </c>
      <c r="E320">
        <v>43.7</v>
      </c>
      <c r="F320">
        <v>49.5</v>
      </c>
      <c r="G320">
        <v>54.4</v>
      </c>
      <c r="H320">
        <v>39.700000000000003</v>
      </c>
      <c r="I320">
        <v>36.200000000000003</v>
      </c>
      <c r="J320">
        <v>21.6</v>
      </c>
      <c r="K320">
        <v>75.900000000000006</v>
      </c>
      <c r="L320">
        <v>-3.4</v>
      </c>
      <c r="M320">
        <v>2.6</v>
      </c>
      <c r="N320">
        <v>-4.3</v>
      </c>
      <c r="O320">
        <v>0.7</v>
      </c>
      <c r="P320">
        <v>49.4</v>
      </c>
      <c r="Q320">
        <v>-1.6</v>
      </c>
      <c r="R320">
        <v>117.3</v>
      </c>
      <c r="S320">
        <v>35.799999999999997</v>
      </c>
      <c r="T320">
        <v>40.9</v>
      </c>
      <c r="U320">
        <v>30</v>
      </c>
      <c r="V320">
        <v>43.4</v>
      </c>
      <c r="W320">
        <v>47.1</v>
      </c>
      <c r="X320">
        <v>54.6</v>
      </c>
      <c r="Y320">
        <v>24</v>
      </c>
      <c r="Z320">
        <v>35.9</v>
      </c>
      <c r="AA320">
        <v>29</v>
      </c>
      <c r="AB320">
        <v>76.400000000000006</v>
      </c>
      <c r="AC320">
        <v>-0.2</v>
      </c>
      <c r="AD320">
        <v>-1.2</v>
      </c>
      <c r="AE320">
        <v>0.7</v>
      </c>
      <c r="AF320">
        <v>113.1</v>
      </c>
      <c r="AG320">
        <v>91</v>
      </c>
      <c r="AH320">
        <v>-24</v>
      </c>
      <c r="AI320">
        <v>15.7</v>
      </c>
    </row>
    <row r="321" spans="1:35" x14ac:dyDescent="0.25">
      <c r="A321">
        <v>29448</v>
      </c>
      <c r="B321">
        <v>52.5</v>
      </c>
      <c r="C321">
        <v>40.700000000000003</v>
      </c>
      <c r="D321">
        <v>44.8</v>
      </c>
      <c r="E321">
        <v>43.3</v>
      </c>
      <c r="F321">
        <v>45.4</v>
      </c>
      <c r="G321">
        <v>54.5</v>
      </c>
      <c r="H321">
        <v>31.9</v>
      </c>
      <c r="I321">
        <v>36.1</v>
      </c>
      <c r="J321">
        <v>28.5</v>
      </c>
      <c r="K321">
        <v>75.900000000000006</v>
      </c>
      <c r="L321">
        <v>-2.2999999999999998</v>
      </c>
      <c r="M321">
        <v>2.6</v>
      </c>
      <c r="N321">
        <v>-4.5999999999999996</v>
      </c>
      <c r="O321">
        <v>0.3</v>
      </c>
      <c r="P321">
        <v>49.2</v>
      </c>
      <c r="Q321">
        <v>-1.8</v>
      </c>
      <c r="R321">
        <v>116.8</v>
      </c>
      <c r="S321">
        <v>35.200000000000003</v>
      </c>
      <c r="T321">
        <v>41.1</v>
      </c>
      <c r="U321">
        <v>39.6</v>
      </c>
      <c r="V321">
        <v>43.5</v>
      </c>
      <c r="W321">
        <v>45.1</v>
      </c>
      <c r="X321">
        <v>54.2</v>
      </c>
      <c r="Y321">
        <v>28.1</v>
      </c>
      <c r="Z321">
        <v>36.200000000000003</v>
      </c>
      <c r="AA321">
        <v>27.1</v>
      </c>
      <c r="AB321">
        <v>76.400000000000006</v>
      </c>
      <c r="AC321">
        <v>-2.9</v>
      </c>
      <c r="AD321">
        <v>-1.2</v>
      </c>
      <c r="AE321">
        <v>0.7</v>
      </c>
      <c r="AF321">
        <v>113.9</v>
      </c>
      <c r="AG321">
        <v>91.2</v>
      </c>
      <c r="AH321">
        <v>-23.5</v>
      </c>
      <c r="AI321">
        <v>14.9</v>
      </c>
    </row>
    <row r="322" spans="1:35" x14ac:dyDescent="0.25">
      <c r="A322">
        <v>29482</v>
      </c>
      <c r="B322">
        <v>52.6</v>
      </c>
      <c r="C322">
        <v>40.700000000000003</v>
      </c>
      <c r="D322">
        <v>40</v>
      </c>
      <c r="E322">
        <v>43.8</v>
      </c>
      <c r="F322">
        <v>46</v>
      </c>
      <c r="G322">
        <v>54.8</v>
      </c>
      <c r="H322">
        <v>40.6</v>
      </c>
      <c r="I322">
        <v>35.9</v>
      </c>
      <c r="J322">
        <v>24</v>
      </c>
      <c r="K322">
        <v>75.900000000000006</v>
      </c>
      <c r="L322">
        <v>-1.6</v>
      </c>
      <c r="M322">
        <v>2.6</v>
      </c>
      <c r="N322">
        <v>-4.5999999999999996</v>
      </c>
      <c r="O322">
        <v>0.9</v>
      </c>
      <c r="P322">
        <v>49.2</v>
      </c>
      <c r="Q322">
        <v>-2.9</v>
      </c>
      <c r="R322">
        <v>117.5</v>
      </c>
      <c r="S322">
        <v>42.1</v>
      </c>
      <c r="T322">
        <v>40.5</v>
      </c>
      <c r="U322">
        <v>40.200000000000003</v>
      </c>
      <c r="V322">
        <v>43.9</v>
      </c>
      <c r="W322">
        <v>38.9</v>
      </c>
      <c r="X322">
        <v>54.9</v>
      </c>
      <c r="Y322">
        <v>33.4</v>
      </c>
      <c r="Z322">
        <v>35.799999999999997</v>
      </c>
      <c r="AA322">
        <v>29.9</v>
      </c>
      <c r="AB322">
        <v>76.400000000000006</v>
      </c>
      <c r="AC322">
        <v>1.8</v>
      </c>
      <c r="AD322">
        <v>-1.2</v>
      </c>
      <c r="AE322">
        <v>0.7</v>
      </c>
      <c r="AF322">
        <v>114.4</v>
      </c>
      <c r="AG322">
        <v>91.2</v>
      </c>
      <c r="AH322">
        <v>-23.6</v>
      </c>
      <c r="AI322">
        <v>27.1</v>
      </c>
    </row>
    <row r="323" spans="1:35" x14ac:dyDescent="0.25">
      <c r="A323">
        <v>29516</v>
      </c>
      <c r="B323">
        <v>54.3</v>
      </c>
      <c r="C323">
        <v>41.1</v>
      </c>
      <c r="D323">
        <v>41</v>
      </c>
      <c r="E323">
        <v>43.6</v>
      </c>
      <c r="F323">
        <v>45.2</v>
      </c>
      <c r="G323">
        <v>54.5</v>
      </c>
      <c r="H323">
        <v>40.6</v>
      </c>
      <c r="I323">
        <v>36.1</v>
      </c>
      <c r="J323">
        <v>29.7</v>
      </c>
      <c r="K323">
        <v>75.900000000000006</v>
      </c>
      <c r="L323">
        <v>-1.6</v>
      </c>
      <c r="M323">
        <v>2.6</v>
      </c>
      <c r="N323">
        <v>-4.5999999999999996</v>
      </c>
      <c r="O323">
        <v>0.9</v>
      </c>
      <c r="P323">
        <v>49.4</v>
      </c>
      <c r="Q323">
        <v>-2.5</v>
      </c>
      <c r="R323">
        <v>117.1</v>
      </c>
      <c r="S323">
        <v>31</v>
      </c>
      <c r="T323">
        <v>40.9</v>
      </c>
      <c r="U323">
        <v>39.6</v>
      </c>
      <c r="V323">
        <v>43.4</v>
      </c>
      <c r="W323">
        <v>40.1</v>
      </c>
      <c r="X323">
        <v>54.8</v>
      </c>
      <c r="Y323">
        <v>22.3</v>
      </c>
      <c r="Z323">
        <v>35.799999999999997</v>
      </c>
      <c r="AA323">
        <v>30.8</v>
      </c>
      <c r="AB323">
        <v>76.5</v>
      </c>
      <c r="AC323">
        <v>-4.9000000000000004</v>
      </c>
      <c r="AD323">
        <v>-1.2</v>
      </c>
      <c r="AE323">
        <v>0.7</v>
      </c>
      <c r="AF323">
        <v>114</v>
      </c>
      <c r="AG323">
        <v>91.2</v>
      </c>
      <c r="AH323">
        <v>-25.5</v>
      </c>
      <c r="AI323">
        <v>14.8</v>
      </c>
    </row>
    <row r="324" spans="1:35" x14ac:dyDescent="0.25">
      <c r="A324">
        <v>29552</v>
      </c>
      <c r="B324">
        <v>52</v>
      </c>
      <c r="C324">
        <v>41.2</v>
      </c>
      <c r="D324">
        <v>41.1</v>
      </c>
      <c r="E324">
        <v>43.5</v>
      </c>
      <c r="F324">
        <v>33.700000000000003</v>
      </c>
      <c r="G324">
        <v>54.6</v>
      </c>
      <c r="H324">
        <v>40.700000000000003</v>
      </c>
      <c r="I324">
        <v>36.1</v>
      </c>
      <c r="J324">
        <v>33</v>
      </c>
      <c r="K324">
        <v>75.900000000000006</v>
      </c>
      <c r="L324">
        <v>-1.6</v>
      </c>
      <c r="M324">
        <v>2.4</v>
      </c>
      <c r="N324">
        <v>-4.5999999999999996</v>
      </c>
      <c r="O324">
        <v>-0.2</v>
      </c>
      <c r="P324">
        <v>49.2</v>
      </c>
      <c r="Q324">
        <v>-1.6</v>
      </c>
      <c r="R324">
        <v>118.4</v>
      </c>
      <c r="S324">
        <v>35</v>
      </c>
      <c r="T324">
        <v>40.799999999999997</v>
      </c>
      <c r="U324">
        <v>38.700000000000003</v>
      </c>
      <c r="V324">
        <v>43.5</v>
      </c>
      <c r="W324">
        <v>54</v>
      </c>
      <c r="X324">
        <v>54.6</v>
      </c>
      <c r="Y324">
        <v>29</v>
      </c>
      <c r="Z324">
        <v>36.200000000000003</v>
      </c>
      <c r="AA324">
        <v>30.6</v>
      </c>
      <c r="AB324">
        <v>76.400000000000006</v>
      </c>
      <c r="AC324">
        <v>-2.9</v>
      </c>
      <c r="AD324">
        <v>-1.2</v>
      </c>
      <c r="AE324">
        <v>0.7</v>
      </c>
      <c r="AF324">
        <v>113.5</v>
      </c>
      <c r="AG324">
        <v>91.2</v>
      </c>
      <c r="AH324">
        <v>-23.7</v>
      </c>
      <c r="AI324">
        <v>14.5</v>
      </c>
    </row>
    <row r="325" spans="1:35" x14ac:dyDescent="0.25">
      <c r="A325">
        <v>29587</v>
      </c>
      <c r="B325">
        <v>56.4</v>
      </c>
      <c r="C325">
        <v>41</v>
      </c>
      <c r="D325">
        <v>40.1</v>
      </c>
      <c r="E325">
        <v>43.8</v>
      </c>
      <c r="F325">
        <v>44.6</v>
      </c>
      <c r="G325">
        <v>54.7</v>
      </c>
      <c r="H325">
        <v>39.799999999999997</v>
      </c>
      <c r="I325">
        <v>36.6</v>
      </c>
      <c r="J325">
        <v>18.100000000000001</v>
      </c>
      <c r="K325">
        <v>75.900000000000006</v>
      </c>
      <c r="L325">
        <v>-2.6</v>
      </c>
      <c r="M325">
        <v>2.6</v>
      </c>
      <c r="N325">
        <v>-4.8</v>
      </c>
      <c r="O325">
        <v>0.2</v>
      </c>
      <c r="P325">
        <v>49.4</v>
      </c>
      <c r="Q325">
        <v>-2</v>
      </c>
      <c r="R325">
        <v>117.5</v>
      </c>
      <c r="S325">
        <v>36.299999999999997</v>
      </c>
      <c r="T325">
        <v>40.9</v>
      </c>
      <c r="U325">
        <v>38</v>
      </c>
      <c r="V325">
        <v>43.5</v>
      </c>
      <c r="W325">
        <v>39.700000000000003</v>
      </c>
      <c r="X325">
        <v>54.8</v>
      </c>
      <c r="Y325">
        <v>28.7</v>
      </c>
      <c r="Z325">
        <v>36.200000000000003</v>
      </c>
      <c r="AA325">
        <v>27.5</v>
      </c>
      <c r="AB325">
        <v>76.400000000000006</v>
      </c>
      <c r="AC325">
        <v>-1.3</v>
      </c>
      <c r="AD325">
        <v>-1.2</v>
      </c>
      <c r="AE325">
        <v>0.7</v>
      </c>
      <c r="AF325">
        <v>112.9</v>
      </c>
      <c r="AG325">
        <v>91</v>
      </c>
      <c r="AH325">
        <v>-23.9</v>
      </c>
      <c r="AI325">
        <v>16.3</v>
      </c>
    </row>
    <row r="326" spans="1:35" x14ac:dyDescent="0.25">
      <c r="A326">
        <v>29622</v>
      </c>
      <c r="B326">
        <v>52.9</v>
      </c>
      <c r="C326">
        <v>41.4</v>
      </c>
      <c r="D326">
        <v>43</v>
      </c>
      <c r="E326">
        <v>43.3</v>
      </c>
      <c r="F326">
        <v>41.6</v>
      </c>
      <c r="G326">
        <v>54.6</v>
      </c>
      <c r="H326">
        <v>38.299999999999997</v>
      </c>
      <c r="I326">
        <v>35.6</v>
      </c>
      <c r="J326">
        <v>29.9</v>
      </c>
      <c r="K326">
        <v>75.900000000000006</v>
      </c>
      <c r="L326">
        <v>-1.8</v>
      </c>
      <c r="M326">
        <v>2.6</v>
      </c>
      <c r="N326">
        <v>-4.5999999999999996</v>
      </c>
      <c r="O326">
        <v>0.1</v>
      </c>
      <c r="P326">
        <v>49.7</v>
      </c>
      <c r="Q326">
        <v>-1.6</v>
      </c>
      <c r="R326">
        <v>117.4</v>
      </c>
      <c r="S326">
        <v>34.1</v>
      </c>
      <c r="T326">
        <v>41.2</v>
      </c>
      <c r="U326">
        <v>39</v>
      </c>
      <c r="V326">
        <v>43.6</v>
      </c>
      <c r="W326">
        <v>41.5</v>
      </c>
      <c r="X326">
        <v>54.9</v>
      </c>
      <c r="Y326">
        <v>20.9</v>
      </c>
      <c r="Z326">
        <v>36.4</v>
      </c>
      <c r="AA326">
        <v>28</v>
      </c>
      <c r="AB326">
        <v>76.5</v>
      </c>
      <c r="AC326">
        <v>-4</v>
      </c>
      <c r="AD326">
        <v>-1.2</v>
      </c>
      <c r="AE326">
        <v>0.7</v>
      </c>
      <c r="AF326">
        <v>114.1</v>
      </c>
      <c r="AG326">
        <v>91</v>
      </c>
      <c r="AH326">
        <v>-23.2</v>
      </c>
      <c r="AI326">
        <v>26.2</v>
      </c>
    </row>
    <row r="327" spans="1:35" x14ac:dyDescent="0.25">
      <c r="A327">
        <v>29655</v>
      </c>
      <c r="B327">
        <v>52.5</v>
      </c>
      <c r="C327">
        <v>41.3</v>
      </c>
      <c r="D327">
        <v>40.6</v>
      </c>
      <c r="E327">
        <v>43.8</v>
      </c>
      <c r="F327">
        <v>40.5</v>
      </c>
      <c r="G327">
        <v>54.7</v>
      </c>
      <c r="H327">
        <v>40.799999999999997</v>
      </c>
      <c r="I327">
        <v>35.6</v>
      </c>
      <c r="J327">
        <v>30.5</v>
      </c>
      <c r="K327">
        <v>76</v>
      </c>
      <c r="L327">
        <v>-1.4</v>
      </c>
      <c r="M327">
        <v>2.9</v>
      </c>
      <c r="N327">
        <v>-4.5999999999999996</v>
      </c>
      <c r="O327">
        <v>1.2</v>
      </c>
      <c r="P327">
        <v>49.2</v>
      </c>
      <c r="Q327">
        <v>-1.8</v>
      </c>
      <c r="R327">
        <v>116.7</v>
      </c>
      <c r="S327">
        <v>39.6</v>
      </c>
      <c r="T327">
        <v>41</v>
      </c>
      <c r="U327">
        <v>37.1</v>
      </c>
      <c r="V327">
        <v>43.8</v>
      </c>
      <c r="W327">
        <v>32.5</v>
      </c>
      <c r="X327">
        <v>54.9</v>
      </c>
      <c r="Y327">
        <v>28.8</v>
      </c>
      <c r="Z327">
        <v>36.4</v>
      </c>
      <c r="AA327">
        <v>27.7</v>
      </c>
      <c r="AB327">
        <v>76.400000000000006</v>
      </c>
      <c r="AC327">
        <v>-1.4</v>
      </c>
      <c r="AD327">
        <v>-1.2</v>
      </c>
      <c r="AE327">
        <v>0.7</v>
      </c>
      <c r="AF327">
        <v>109.5</v>
      </c>
      <c r="AG327">
        <v>91</v>
      </c>
      <c r="AH327">
        <v>-23.3</v>
      </c>
      <c r="AI327">
        <v>15</v>
      </c>
    </row>
    <row r="328" spans="1:35" x14ac:dyDescent="0.25">
      <c r="A328">
        <v>29690</v>
      </c>
      <c r="B328">
        <v>51.3</v>
      </c>
      <c r="C328">
        <v>40.9</v>
      </c>
      <c r="D328">
        <v>40.5</v>
      </c>
      <c r="E328">
        <v>43.3</v>
      </c>
      <c r="F328">
        <v>41.8</v>
      </c>
      <c r="G328">
        <v>54.8</v>
      </c>
      <c r="H328">
        <v>40.4</v>
      </c>
      <c r="I328">
        <v>35.9</v>
      </c>
      <c r="J328">
        <v>28.3</v>
      </c>
      <c r="K328">
        <v>76</v>
      </c>
      <c r="L328">
        <v>-1.7</v>
      </c>
      <c r="M328">
        <v>2.6</v>
      </c>
      <c r="N328">
        <v>-4.5999999999999996</v>
      </c>
      <c r="O328">
        <v>1.3</v>
      </c>
      <c r="P328">
        <v>49.2</v>
      </c>
      <c r="Q328">
        <v>-2.8</v>
      </c>
      <c r="R328">
        <v>116.9</v>
      </c>
      <c r="S328">
        <v>40.9</v>
      </c>
      <c r="T328">
        <v>41.1</v>
      </c>
      <c r="U328">
        <v>38.799999999999997</v>
      </c>
      <c r="V328">
        <v>43.5</v>
      </c>
      <c r="W328">
        <v>36.5</v>
      </c>
      <c r="X328">
        <v>55</v>
      </c>
      <c r="Y328">
        <v>32.4</v>
      </c>
      <c r="Z328">
        <v>36.4</v>
      </c>
      <c r="AA328">
        <v>30.4</v>
      </c>
      <c r="AB328">
        <v>76.400000000000006</v>
      </c>
      <c r="AC328">
        <v>0.9</v>
      </c>
      <c r="AD328">
        <v>-1.2</v>
      </c>
      <c r="AE328">
        <v>0.7</v>
      </c>
      <c r="AF328">
        <v>113.9</v>
      </c>
      <c r="AG328">
        <v>91</v>
      </c>
      <c r="AH328">
        <v>-25.3</v>
      </c>
      <c r="AI328">
        <v>15.5</v>
      </c>
    </row>
    <row r="329" spans="1:35" x14ac:dyDescent="0.25">
      <c r="A329">
        <v>29725</v>
      </c>
      <c r="B329">
        <v>52.7</v>
      </c>
      <c r="C329">
        <v>40.9</v>
      </c>
      <c r="D329">
        <v>37.799999999999997</v>
      </c>
      <c r="E329">
        <v>43.4</v>
      </c>
      <c r="F329">
        <v>11.6</v>
      </c>
      <c r="G329">
        <v>54.5</v>
      </c>
      <c r="H329">
        <v>39</v>
      </c>
      <c r="I329">
        <v>35.9</v>
      </c>
      <c r="J329">
        <v>27.8</v>
      </c>
      <c r="K329">
        <v>75.900000000000006</v>
      </c>
      <c r="L329">
        <v>-1.9</v>
      </c>
      <c r="M329">
        <v>2.6</v>
      </c>
      <c r="N329">
        <v>-4.8</v>
      </c>
      <c r="O329">
        <v>0.9</v>
      </c>
      <c r="P329">
        <v>49.2</v>
      </c>
      <c r="Q329">
        <v>-2.7</v>
      </c>
      <c r="R329">
        <v>117.3</v>
      </c>
      <c r="S329">
        <v>37.5</v>
      </c>
      <c r="T329">
        <v>41.2</v>
      </c>
      <c r="U329">
        <v>39.4</v>
      </c>
      <c r="V329">
        <v>43.7</v>
      </c>
      <c r="W329">
        <v>27</v>
      </c>
      <c r="X329">
        <v>54.6</v>
      </c>
      <c r="Y329">
        <v>24.9</v>
      </c>
      <c r="Z329">
        <v>36.4</v>
      </c>
      <c r="AA329">
        <v>29.6</v>
      </c>
      <c r="AB329">
        <v>76.400000000000006</v>
      </c>
      <c r="AC329">
        <v>-2.5</v>
      </c>
      <c r="AD329">
        <v>-1.2</v>
      </c>
      <c r="AE329">
        <v>0.7</v>
      </c>
      <c r="AF329">
        <v>113.2</v>
      </c>
      <c r="AG329">
        <v>91</v>
      </c>
      <c r="AH329">
        <v>-25.8</v>
      </c>
      <c r="AI329">
        <v>14.7</v>
      </c>
    </row>
    <row r="330" spans="1:35" x14ac:dyDescent="0.25">
      <c r="A330">
        <v>29760</v>
      </c>
      <c r="B330">
        <v>50.6</v>
      </c>
      <c r="C330">
        <v>40.9</v>
      </c>
      <c r="D330">
        <v>42</v>
      </c>
      <c r="E330">
        <v>43.7</v>
      </c>
      <c r="F330">
        <v>53.2</v>
      </c>
      <c r="G330">
        <v>54.6</v>
      </c>
      <c r="H330">
        <v>31.5</v>
      </c>
      <c r="I330">
        <v>37</v>
      </c>
      <c r="J330">
        <v>26.8</v>
      </c>
      <c r="K330">
        <v>76</v>
      </c>
      <c r="L330">
        <v>-2.8</v>
      </c>
      <c r="M330">
        <v>2.6</v>
      </c>
      <c r="N330">
        <v>-4.8</v>
      </c>
      <c r="O330">
        <v>-0.4</v>
      </c>
      <c r="P330">
        <v>49.7</v>
      </c>
      <c r="Q330">
        <v>-1.7</v>
      </c>
      <c r="R330">
        <v>114.2</v>
      </c>
      <c r="S330">
        <v>36.700000000000003</v>
      </c>
      <c r="T330">
        <v>40.9</v>
      </c>
      <c r="U330">
        <v>36.6</v>
      </c>
      <c r="V330">
        <v>43.5</v>
      </c>
      <c r="W330">
        <v>18.2</v>
      </c>
      <c r="X330">
        <v>54.7</v>
      </c>
      <c r="Y330">
        <v>28</v>
      </c>
      <c r="Z330">
        <v>35.799999999999997</v>
      </c>
      <c r="AA330">
        <v>33.6</v>
      </c>
      <c r="AB330">
        <v>76.5</v>
      </c>
      <c r="AC330">
        <v>-1.7</v>
      </c>
      <c r="AD330">
        <v>-1.2</v>
      </c>
      <c r="AE330">
        <v>0.7</v>
      </c>
      <c r="AF330">
        <v>113</v>
      </c>
      <c r="AG330">
        <v>91</v>
      </c>
      <c r="AH330">
        <v>-24.3</v>
      </c>
      <c r="AI330">
        <v>15.3</v>
      </c>
    </row>
    <row r="331" spans="1:35" x14ac:dyDescent="0.25">
      <c r="A331">
        <v>29794</v>
      </c>
      <c r="B331">
        <v>51.8</v>
      </c>
      <c r="C331">
        <v>40.799999999999997</v>
      </c>
      <c r="D331">
        <v>40.700000000000003</v>
      </c>
      <c r="E331">
        <v>43.8</v>
      </c>
      <c r="F331">
        <v>42</v>
      </c>
      <c r="G331">
        <v>54.6</v>
      </c>
      <c r="H331">
        <v>42.7</v>
      </c>
      <c r="I331">
        <v>36.200000000000003</v>
      </c>
      <c r="J331">
        <v>30</v>
      </c>
      <c r="K331">
        <v>76</v>
      </c>
      <c r="L331">
        <v>1</v>
      </c>
      <c r="M331">
        <v>2.6</v>
      </c>
      <c r="N331">
        <v>-4.5999999999999996</v>
      </c>
      <c r="O331">
        <v>1.4</v>
      </c>
      <c r="P331">
        <v>49.7</v>
      </c>
      <c r="Q331">
        <v>-1.9</v>
      </c>
      <c r="R331">
        <v>116.7</v>
      </c>
      <c r="S331">
        <v>36.5</v>
      </c>
      <c r="T331">
        <v>40.9</v>
      </c>
      <c r="U331">
        <v>41.4</v>
      </c>
      <c r="V331">
        <v>43.8</v>
      </c>
      <c r="W331">
        <v>31.8</v>
      </c>
      <c r="X331">
        <v>55.5</v>
      </c>
      <c r="Y331">
        <v>29.1</v>
      </c>
      <c r="Z331">
        <v>35.9</v>
      </c>
      <c r="AA331">
        <v>31.2</v>
      </c>
      <c r="AB331">
        <v>76.400000000000006</v>
      </c>
      <c r="AC331">
        <v>-1.5</v>
      </c>
      <c r="AD331">
        <v>-1.2</v>
      </c>
      <c r="AE331">
        <v>0.7</v>
      </c>
      <c r="AF331">
        <v>113.1</v>
      </c>
      <c r="AG331">
        <v>91</v>
      </c>
      <c r="AH331">
        <v>-24.6</v>
      </c>
      <c r="AI331">
        <v>15.3</v>
      </c>
    </row>
    <row r="332" spans="1:35" x14ac:dyDescent="0.25">
      <c r="A332">
        <v>29829</v>
      </c>
      <c r="B332">
        <v>52.8</v>
      </c>
      <c r="C332">
        <v>41.5</v>
      </c>
      <c r="D332">
        <v>39.5</v>
      </c>
      <c r="E332">
        <v>43.8</v>
      </c>
      <c r="F332">
        <v>40.200000000000003</v>
      </c>
      <c r="G332">
        <v>55.7</v>
      </c>
      <c r="H332">
        <v>42.7</v>
      </c>
      <c r="I332">
        <v>36.200000000000003</v>
      </c>
      <c r="J332">
        <v>24.9</v>
      </c>
      <c r="K332">
        <v>75.900000000000006</v>
      </c>
      <c r="L332">
        <v>-2.5</v>
      </c>
      <c r="M332">
        <v>2.6</v>
      </c>
      <c r="N332">
        <v>-4.8</v>
      </c>
      <c r="O332">
        <v>0</v>
      </c>
      <c r="P332">
        <v>49.2</v>
      </c>
      <c r="Q332">
        <v>-1.5</v>
      </c>
      <c r="R332">
        <v>117.5</v>
      </c>
      <c r="S332">
        <v>33.4</v>
      </c>
      <c r="T332">
        <v>40.700000000000003</v>
      </c>
      <c r="U332">
        <v>42.6</v>
      </c>
      <c r="V332">
        <v>43.6</v>
      </c>
      <c r="W332">
        <v>43.3</v>
      </c>
      <c r="X332">
        <v>55.6</v>
      </c>
      <c r="Y332">
        <v>23.4</v>
      </c>
      <c r="Z332">
        <v>36</v>
      </c>
      <c r="AA332">
        <v>28</v>
      </c>
      <c r="AB332">
        <v>76.400000000000006</v>
      </c>
      <c r="AC332">
        <v>-2.1</v>
      </c>
      <c r="AD332">
        <v>-1.2</v>
      </c>
      <c r="AE332">
        <v>0.7</v>
      </c>
      <c r="AF332">
        <v>113.1</v>
      </c>
      <c r="AG332">
        <v>91</v>
      </c>
      <c r="AH332">
        <v>-24.8</v>
      </c>
      <c r="AI332">
        <v>14.1</v>
      </c>
    </row>
    <row r="333" spans="1:35" x14ac:dyDescent="0.25">
      <c r="A333">
        <v>29864</v>
      </c>
      <c r="B333">
        <v>51.4</v>
      </c>
      <c r="C333">
        <v>40.5</v>
      </c>
      <c r="D333">
        <v>40.5</v>
      </c>
      <c r="E333">
        <v>43.8</v>
      </c>
      <c r="F333">
        <v>49.3</v>
      </c>
      <c r="G333">
        <v>55.6</v>
      </c>
      <c r="H333">
        <v>40.799999999999997</v>
      </c>
      <c r="I333">
        <v>35.6</v>
      </c>
      <c r="J333">
        <v>28.4</v>
      </c>
      <c r="K333">
        <v>75.900000000000006</v>
      </c>
      <c r="L333">
        <v>-2.8</v>
      </c>
      <c r="M333">
        <v>2.6</v>
      </c>
      <c r="N333">
        <v>-4.8</v>
      </c>
      <c r="O333">
        <v>0</v>
      </c>
      <c r="P333">
        <v>49.2</v>
      </c>
      <c r="Q333">
        <v>-1.8</v>
      </c>
      <c r="R333">
        <v>117</v>
      </c>
      <c r="S333">
        <v>40.5</v>
      </c>
      <c r="T333">
        <v>41</v>
      </c>
      <c r="U333">
        <v>40.299999999999997</v>
      </c>
      <c r="V333">
        <v>43.4</v>
      </c>
      <c r="W333">
        <v>40.4</v>
      </c>
      <c r="X333">
        <v>55.7</v>
      </c>
      <c r="Y333">
        <v>28.4</v>
      </c>
      <c r="Z333">
        <v>36.6</v>
      </c>
      <c r="AA333">
        <v>30.1</v>
      </c>
      <c r="AB333">
        <v>76.5</v>
      </c>
      <c r="AC333">
        <v>-1.6</v>
      </c>
      <c r="AD333">
        <v>-1.2</v>
      </c>
      <c r="AE333">
        <v>0.7</v>
      </c>
      <c r="AF333">
        <v>114.4</v>
      </c>
      <c r="AG333">
        <v>91</v>
      </c>
      <c r="AH333">
        <v>-25.5</v>
      </c>
      <c r="AI333">
        <v>15.7</v>
      </c>
    </row>
    <row r="334" spans="1:35" x14ac:dyDescent="0.25">
      <c r="A334">
        <v>29898</v>
      </c>
      <c r="B334">
        <v>52.6</v>
      </c>
      <c r="C334">
        <v>41.1</v>
      </c>
      <c r="D334">
        <v>41.1</v>
      </c>
      <c r="E334">
        <v>43.5</v>
      </c>
      <c r="F334">
        <v>35.6</v>
      </c>
      <c r="G334">
        <v>55.6</v>
      </c>
      <c r="H334">
        <v>40.799999999999997</v>
      </c>
      <c r="I334">
        <v>36.200000000000003</v>
      </c>
      <c r="J334">
        <v>27.8</v>
      </c>
      <c r="K334">
        <v>75.900000000000006</v>
      </c>
      <c r="L334">
        <v>-1.4</v>
      </c>
      <c r="M334">
        <v>2.6</v>
      </c>
      <c r="N334">
        <v>-4.8</v>
      </c>
      <c r="O334">
        <v>0.3</v>
      </c>
      <c r="P334">
        <v>49</v>
      </c>
      <c r="Q334">
        <v>-1.9</v>
      </c>
      <c r="R334">
        <v>119.6</v>
      </c>
      <c r="S334">
        <v>37.700000000000003</v>
      </c>
      <c r="T334">
        <v>41</v>
      </c>
      <c r="U334">
        <v>36.9</v>
      </c>
      <c r="V334">
        <v>43.5</v>
      </c>
      <c r="W334">
        <v>22.7</v>
      </c>
      <c r="X334">
        <v>55.7</v>
      </c>
      <c r="Y334">
        <v>28.7</v>
      </c>
      <c r="Z334">
        <v>35.799999999999997</v>
      </c>
      <c r="AA334">
        <v>26.1</v>
      </c>
      <c r="AB334">
        <v>76.5</v>
      </c>
      <c r="AC334">
        <v>0.7</v>
      </c>
      <c r="AD334">
        <v>-1.2</v>
      </c>
      <c r="AE334">
        <v>0.7</v>
      </c>
      <c r="AF334">
        <v>112.7</v>
      </c>
      <c r="AG334">
        <v>91.2</v>
      </c>
      <c r="AH334">
        <v>-24.7</v>
      </c>
      <c r="AI334">
        <v>15.5</v>
      </c>
    </row>
    <row r="335" spans="1:35" x14ac:dyDescent="0.25">
      <c r="A335">
        <v>29933</v>
      </c>
      <c r="B335">
        <v>51.8</v>
      </c>
      <c r="C335">
        <v>41.6</v>
      </c>
      <c r="D335">
        <v>40.5</v>
      </c>
      <c r="E335">
        <v>43.8</v>
      </c>
      <c r="F335">
        <v>36.4</v>
      </c>
      <c r="G335">
        <v>55.6</v>
      </c>
      <c r="H335">
        <v>41.8</v>
      </c>
      <c r="I335">
        <v>36.200000000000003</v>
      </c>
      <c r="J335">
        <v>20.100000000000001</v>
      </c>
      <c r="K335">
        <v>75.900000000000006</v>
      </c>
      <c r="L335">
        <v>-5.8</v>
      </c>
      <c r="M335">
        <v>2.6</v>
      </c>
      <c r="N335">
        <v>-4.8</v>
      </c>
      <c r="O335">
        <v>0</v>
      </c>
      <c r="P335">
        <v>49.7</v>
      </c>
      <c r="Q335">
        <v>-0.9</v>
      </c>
      <c r="R335">
        <v>116.7</v>
      </c>
      <c r="S335">
        <v>39.200000000000003</v>
      </c>
      <c r="T335">
        <v>40.799999999999997</v>
      </c>
      <c r="U335">
        <v>32.700000000000003</v>
      </c>
      <c r="V335">
        <v>43.7</v>
      </c>
      <c r="W335">
        <v>43.1</v>
      </c>
      <c r="X335">
        <v>55.7</v>
      </c>
      <c r="Y335">
        <v>26.8</v>
      </c>
      <c r="Z335">
        <v>36.1</v>
      </c>
      <c r="AA335">
        <v>22.8</v>
      </c>
      <c r="AB335">
        <v>76.400000000000006</v>
      </c>
      <c r="AC335">
        <v>-1.5</v>
      </c>
      <c r="AD335">
        <v>-1.2</v>
      </c>
      <c r="AE335">
        <v>0.7</v>
      </c>
      <c r="AF335">
        <v>113.2</v>
      </c>
      <c r="AG335">
        <v>91</v>
      </c>
      <c r="AH335">
        <v>-24.9</v>
      </c>
      <c r="AI335">
        <v>15.4</v>
      </c>
    </row>
    <row r="336" spans="1:35" x14ac:dyDescent="0.25">
      <c r="A336">
        <v>29967</v>
      </c>
      <c r="B336">
        <v>52.7</v>
      </c>
      <c r="C336">
        <v>40.9</v>
      </c>
      <c r="D336">
        <v>42.2</v>
      </c>
      <c r="E336">
        <v>43.7</v>
      </c>
      <c r="F336">
        <v>52.5</v>
      </c>
      <c r="G336">
        <v>55.8</v>
      </c>
      <c r="H336">
        <v>35.5</v>
      </c>
      <c r="I336">
        <v>35.6</v>
      </c>
      <c r="J336">
        <v>25.9</v>
      </c>
      <c r="K336">
        <v>76</v>
      </c>
      <c r="L336">
        <v>-1.6</v>
      </c>
      <c r="M336">
        <v>2.6</v>
      </c>
      <c r="N336">
        <v>-4.5999999999999996</v>
      </c>
      <c r="O336">
        <v>0</v>
      </c>
      <c r="P336">
        <v>49.7</v>
      </c>
      <c r="Q336">
        <v>-2</v>
      </c>
      <c r="R336">
        <v>117.5</v>
      </c>
      <c r="S336">
        <v>36.5</v>
      </c>
      <c r="T336">
        <v>40.299999999999997</v>
      </c>
      <c r="U336">
        <v>39.9</v>
      </c>
      <c r="V336">
        <v>43</v>
      </c>
      <c r="W336">
        <v>60.1</v>
      </c>
      <c r="X336">
        <v>55.8</v>
      </c>
      <c r="Y336">
        <v>28.2</v>
      </c>
      <c r="Z336">
        <v>35.4</v>
      </c>
      <c r="AA336">
        <v>33.200000000000003</v>
      </c>
      <c r="AB336">
        <v>76.400000000000006</v>
      </c>
      <c r="AC336">
        <v>-1.9</v>
      </c>
      <c r="AD336">
        <v>-1.2</v>
      </c>
      <c r="AE336">
        <v>0.7</v>
      </c>
      <c r="AF336">
        <v>113.4</v>
      </c>
      <c r="AG336">
        <v>91</v>
      </c>
      <c r="AH336">
        <v>-24.9</v>
      </c>
      <c r="AI336">
        <v>15.6</v>
      </c>
    </row>
    <row r="337" spans="1:35" x14ac:dyDescent="0.25">
      <c r="A337">
        <v>30002</v>
      </c>
      <c r="B337">
        <v>52.4</v>
      </c>
      <c r="C337">
        <v>41</v>
      </c>
      <c r="D337">
        <v>37.799999999999997</v>
      </c>
      <c r="E337">
        <v>42.9</v>
      </c>
      <c r="F337">
        <v>22.1</v>
      </c>
      <c r="G337">
        <v>55.6</v>
      </c>
      <c r="H337">
        <v>39.5</v>
      </c>
      <c r="I337">
        <v>36.5</v>
      </c>
      <c r="J337">
        <v>27</v>
      </c>
      <c r="K337">
        <v>76</v>
      </c>
      <c r="L337">
        <v>-1.5</v>
      </c>
      <c r="M337">
        <v>2.6</v>
      </c>
      <c r="N337">
        <v>-4.5999999999999996</v>
      </c>
      <c r="O337">
        <v>-0.2</v>
      </c>
      <c r="P337">
        <v>49.2</v>
      </c>
      <c r="Q337">
        <v>-2</v>
      </c>
      <c r="R337">
        <v>117.6</v>
      </c>
      <c r="S337">
        <v>38.200000000000003</v>
      </c>
      <c r="T337">
        <v>40.9</v>
      </c>
      <c r="U337">
        <v>40.299999999999997</v>
      </c>
      <c r="V337">
        <v>43.4</v>
      </c>
      <c r="W337">
        <v>40.5</v>
      </c>
      <c r="X337">
        <v>55.7</v>
      </c>
      <c r="Y337">
        <v>24.1</v>
      </c>
      <c r="Z337">
        <v>36.4</v>
      </c>
      <c r="AA337">
        <v>28.3</v>
      </c>
      <c r="AB337">
        <v>76.400000000000006</v>
      </c>
      <c r="AC337">
        <v>-2.2000000000000002</v>
      </c>
      <c r="AD337">
        <v>-1.2</v>
      </c>
      <c r="AE337">
        <v>0.7</v>
      </c>
      <c r="AF337">
        <v>113.5</v>
      </c>
      <c r="AG337">
        <v>91</v>
      </c>
      <c r="AH337">
        <v>-22.9</v>
      </c>
      <c r="AI337">
        <v>25.9</v>
      </c>
    </row>
    <row r="338" spans="1:35" x14ac:dyDescent="0.25">
      <c r="A338">
        <v>30037</v>
      </c>
      <c r="B338">
        <v>60.6</v>
      </c>
      <c r="C338">
        <v>41</v>
      </c>
      <c r="D338">
        <v>38.5</v>
      </c>
      <c r="E338">
        <v>43.5</v>
      </c>
      <c r="F338">
        <v>45.2</v>
      </c>
      <c r="G338">
        <v>56.2</v>
      </c>
      <c r="H338">
        <v>40.799999999999997</v>
      </c>
      <c r="I338">
        <v>36</v>
      </c>
      <c r="J338">
        <v>23.1</v>
      </c>
      <c r="K338">
        <v>75.900000000000006</v>
      </c>
      <c r="L338">
        <v>-3.4</v>
      </c>
      <c r="M338">
        <v>2.6</v>
      </c>
      <c r="N338">
        <v>-4.5999999999999996</v>
      </c>
      <c r="O338">
        <v>-0.8</v>
      </c>
      <c r="P338">
        <v>49.7</v>
      </c>
      <c r="Q338">
        <v>-1.8</v>
      </c>
      <c r="R338">
        <v>116.4</v>
      </c>
      <c r="S338">
        <v>37.5</v>
      </c>
      <c r="T338">
        <v>41.1</v>
      </c>
      <c r="U338">
        <v>37</v>
      </c>
      <c r="V338">
        <v>43.6</v>
      </c>
      <c r="W338">
        <v>42.1</v>
      </c>
      <c r="X338">
        <v>55.9</v>
      </c>
      <c r="Y338">
        <v>31.5</v>
      </c>
      <c r="Z338">
        <v>36</v>
      </c>
      <c r="AA338">
        <v>27.1</v>
      </c>
      <c r="AB338">
        <v>76.5</v>
      </c>
      <c r="AC338">
        <v>0.8</v>
      </c>
      <c r="AD338">
        <v>-1.2</v>
      </c>
      <c r="AE338">
        <v>0.7</v>
      </c>
      <c r="AF338">
        <v>112.7</v>
      </c>
      <c r="AG338">
        <v>91</v>
      </c>
      <c r="AH338">
        <v>-24.5</v>
      </c>
      <c r="AI338">
        <v>15.6</v>
      </c>
    </row>
    <row r="339" spans="1:35" x14ac:dyDescent="0.25">
      <c r="A339">
        <v>30072</v>
      </c>
      <c r="B339">
        <v>52.8</v>
      </c>
      <c r="C339">
        <v>41.2</v>
      </c>
      <c r="D339">
        <v>39.799999999999997</v>
      </c>
      <c r="E339">
        <v>43.6</v>
      </c>
      <c r="F339">
        <v>41.5</v>
      </c>
      <c r="G339">
        <v>55.7</v>
      </c>
      <c r="H339">
        <v>40.799999999999997</v>
      </c>
      <c r="I339">
        <v>36.1</v>
      </c>
      <c r="J339">
        <v>31.5</v>
      </c>
      <c r="K339">
        <v>76</v>
      </c>
      <c r="L339">
        <v>0.8</v>
      </c>
      <c r="M339">
        <v>2.6</v>
      </c>
      <c r="N339">
        <v>-4.5999999999999996</v>
      </c>
      <c r="O339">
        <v>0.4</v>
      </c>
      <c r="P339">
        <v>49.2</v>
      </c>
      <c r="Q339">
        <v>0.7</v>
      </c>
      <c r="R339">
        <v>116.9</v>
      </c>
      <c r="S339">
        <v>37.4</v>
      </c>
      <c r="T339">
        <v>41.8</v>
      </c>
      <c r="U339">
        <v>40.200000000000003</v>
      </c>
      <c r="V339">
        <v>43.7</v>
      </c>
      <c r="W339">
        <v>41.5</v>
      </c>
      <c r="X339">
        <v>55.7</v>
      </c>
      <c r="Y339">
        <v>28.7</v>
      </c>
      <c r="Z339">
        <v>36.5</v>
      </c>
      <c r="AA339">
        <v>31.3</v>
      </c>
      <c r="AB339">
        <v>76.400000000000006</v>
      </c>
      <c r="AC339">
        <v>-1.8</v>
      </c>
      <c r="AD339">
        <v>-1.2</v>
      </c>
      <c r="AE339">
        <v>0.7</v>
      </c>
      <c r="AF339">
        <v>112.9</v>
      </c>
      <c r="AG339">
        <v>91.2</v>
      </c>
      <c r="AH339">
        <v>-24.5</v>
      </c>
      <c r="AI339">
        <v>15.5</v>
      </c>
    </row>
    <row r="340" spans="1:35" x14ac:dyDescent="0.25">
      <c r="A340">
        <v>30107</v>
      </c>
      <c r="B340">
        <v>59.3</v>
      </c>
      <c r="C340">
        <v>41.1</v>
      </c>
      <c r="D340">
        <v>40.9</v>
      </c>
      <c r="E340">
        <v>43.7</v>
      </c>
      <c r="F340">
        <v>39.799999999999997</v>
      </c>
      <c r="G340">
        <v>55.8</v>
      </c>
      <c r="H340">
        <v>40.799999999999997</v>
      </c>
      <c r="I340">
        <v>36.799999999999997</v>
      </c>
      <c r="J340">
        <v>32.5</v>
      </c>
      <c r="K340">
        <v>75.900000000000006</v>
      </c>
      <c r="L340">
        <v>0.8</v>
      </c>
      <c r="M340">
        <v>2.6</v>
      </c>
      <c r="N340">
        <v>-4.8</v>
      </c>
      <c r="O340">
        <v>0.3</v>
      </c>
      <c r="P340">
        <v>49.4</v>
      </c>
      <c r="Q340">
        <v>-1.7</v>
      </c>
      <c r="R340">
        <v>117.2</v>
      </c>
      <c r="S340">
        <v>35.700000000000003</v>
      </c>
      <c r="T340">
        <v>40.799999999999997</v>
      </c>
      <c r="U340">
        <v>38.700000000000003</v>
      </c>
      <c r="V340">
        <v>43.8</v>
      </c>
      <c r="W340">
        <v>47.3</v>
      </c>
      <c r="X340">
        <v>55.8</v>
      </c>
      <c r="Y340">
        <v>27.5</v>
      </c>
      <c r="Z340">
        <v>35.9</v>
      </c>
      <c r="AA340">
        <v>24.3</v>
      </c>
      <c r="AB340">
        <v>76.400000000000006</v>
      </c>
      <c r="AC340">
        <v>-5.6</v>
      </c>
      <c r="AD340">
        <v>-1.2</v>
      </c>
      <c r="AE340">
        <v>0.7</v>
      </c>
      <c r="AF340">
        <v>112.9</v>
      </c>
      <c r="AG340">
        <v>91.2</v>
      </c>
      <c r="AH340">
        <v>-24.9</v>
      </c>
      <c r="AI340">
        <v>15.2</v>
      </c>
    </row>
    <row r="341" spans="1:35" x14ac:dyDescent="0.25">
      <c r="A341">
        <v>30142</v>
      </c>
      <c r="B341">
        <v>53.3</v>
      </c>
      <c r="C341">
        <v>41.1</v>
      </c>
      <c r="D341">
        <v>41.3</v>
      </c>
      <c r="E341">
        <v>43.1</v>
      </c>
      <c r="F341">
        <v>43.3</v>
      </c>
      <c r="G341">
        <v>55.7</v>
      </c>
      <c r="H341">
        <v>38.200000000000003</v>
      </c>
      <c r="I341">
        <v>36</v>
      </c>
      <c r="J341">
        <v>28</v>
      </c>
      <c r="K341">
        <v>75.900000000000006</v>
      </c>
      <c r="L341">
        <v>-2</v>
      </c>
      <c r="M341">
        <v>2.6</v>
      </c>
      <c r="N341">
        <v>-4.5999999999999996</v>
      </c>
      <c r="O341">
        <v>1.9</v>
      </c>
      <c r="P341">
        <v>49.2</v>
      </c>
      <c r="Q341">
        <v>-3</v>
      </c>
      <c r="R341">
        <v>117.2</v>
      </c>
      <c r="S341">
        <v>43.6</v>
      </c>
      <c r="T341">
        <v>41.4</v>
      </c>
      <c r="U341">
        <v>39.1</v>
      </c>
      <c r="V341">
        <v>43.8</v>
      </c>
      <c r="W341">
        <v>41.6</v>
      </c>
      <c r="X341">
        <v>55.8</v>
      </c>
      <c r="Y341">
        <v>35.5</v>
      </c>
      <c r="Z341">
        <v>36.4</v>
      </c>
      <c r="AA341">
        <v>29.6</v>
      </c>
      <c r="AB341">
        <v>76.400000000000006</v>
      </c>
      <c r="AC341">
        <v>7</v>
      </c>
      <c r="AD341">
        <v>-1.2</v>
      </c>
      <c r="AE341">
        <v>0.7</v>
      </c>
      <c r="AF341">
        <v>114.2</v>
      </c>
      <c r="AG341">
        <v>91</v>
      </c>
      <c r="AH341">
        <v>-24</v>
      </c>
      <c r="AI341">
        <v>26.9</v>
      </c>
    </row>
    <row r="342" spans="1:35" x14ac:dyDescent="0.25">
      <c r="A342">
        <v>30175</v>
      </c>
      <c r="B342">
        <v>52.5</v>
      </c>
      <c r="C342">
        <v>40.9</v>
      </c>
      <c r="D342">
        <v>39</v>
      </c>
      <c r="E342">
        <v>43.7</v>
      </c>
      <c r="F342">
        <v>10.9</v>
      </c>
      <c r="G342">
        <v>55.5</v>
      </c>
      <c r="H342">
        <v>40.799999999999997</v>
      </c>
      <c r="I342">
        <v>36.5</v>
      </c>
      <c r="J342">
        <v>32.700000000000003</v>
      </c>
      <c r="K342">
        <v>76</v>
      </c>
      <c r="L342">
        <v>-1.8</v>
      </c>
      <c r="M342">
        <v>2.6</v>
      </c>
      <c r="N342">
        <v>-4.8</v>
      </c>
      <c r="O342">
        <v>-0.4</v>
      </c>
      <c r="P342">
        <v>49.2</v>
      </c>
      <c r="Q342">
        <v>-1.1000000000000001</v>
      </c>
      <c r="R342">
        <v>117.4</v>
      </c>
      <c r="S342">
        <v>36.299999999999997</v>
      </c>
      <c r="T342">
        <v>41</v>
      </c>
      <c r="U342">
        <v>36.9</v>
      </c>
      <c r="V342">
        <v>43.5</v>
      </c>
      <c r="W342">
        <v>76.5</v>
      </c>
      <c r="X342">
        <v>55.7</v>
      </c>
      <c r="Y342">
        <v>28.8</v>
      </c>
      <c r="Z342">
        <v>36</v>
      </c>
      <c r="AA342">
        <v>30.8</v>
      </c>
      <c r="AB342">
        <v>76.5</v>
      </c>
      <c r="AC342">
        <v>-1.8</v>
      </c>
      <c r="AD342">
        <v>-1.2</v>
      </c>
      <c r="AE342">
        <v>0.7</v>
      </c>
      <c r="AF342">
        <v>109.2</v>
      </c>
      <c r="AG342">
        <v>91.2</v>
      </c>
      <c r="AH342">
        <v>-24.2</v>
      </c>
      <c r="AI342">
        <v>15.5</v>
      </c>
    </row>
    <row r="343" spans="1:35" x14ac:dyDescent="0.25">
      <c r="A343">
        <v>30210</v>
      </c>
      <c r="B343">
        <v>52.1</v>
      </c>
      <c r="C343">
        <v>41.1</v>
      </c>
      <c r="D343">
        <v>40.9</v>
      </c>
      <c r="E343">
        <v>43.7</v>
      </c>
      <c r="F343">
        <v>20.100000000000001</v>
      </c>
      <c r="G343">
        <v>55.7</v>
      </c>
      <c r="H343">
        <v>40.799999999999997</v>
      </c>
      <c r="I343">
        <v>36</v>
      </c>
      <c r="J343">
        <v>36.799999999999997</v>
      </c>
      <c r="K343">
        <v>76</v>
      </c>
      <c r="L343">
        <v>-1.6</v>
      </c>
      <c r="M343">
        <v>2.6</v>
      </c>
      <c r="N343">
        <v>-4.8</v>
      </c>
      <c r="O343">
        <v>1.1000000000000001</v>
      </c>
      <c r="P343">
        <v>49.2</v>
      </c>
      <c r="Q343">
        <v>-2.4</v>
      </c>
      <c r="R343">
        <v>117.8</v>
      </c>
      <c r="S343">
        <v>34.1</v>
      </c>
      <c r="T343">
        <v>40.9</v>
      </c>
      <c r="U343">
        <v>40.4</v>
      </c>
      <c r="V343">
        <v>43.4</v>
      </c>
      <c r="W343">
        <v>40.200000000000003</v>
      </c>
      <c r="X343">
        <v>55.7</v>
      </c>
      <c r="Y343">
        <v>29</v>
      </c>
      <c r="Z343">
        <v>36</v>
      </c>
      <c r="AA343">
        <v>29.3</v>
      </c>
      <c r="AB343">
        <v>76.5</v>
      </c>
      <c r="AC343">
        <v>0.5</v>
      </c>
      <c r="AD343">
        <v>-1.2</v>
      </c>
      <c r="AE343">
        <v>0.7</v>
      </c>
      <c r="AF343">
        <v>114.3</v>
      </c>
      <c r="AG343">
        <v>91</v>
      </c>
      <c r="AH343">
        <v>-25.6</v>
      </c>
      <c r="AI343">
        <v>13.8</v>
      </c>
    </row>
    <row r="344" spans="1:35" x14ac:dyDescent="0.25">
      <c r="A344">
        <v>30245</v>
      </c>
      <c r="B344">
        <v>52.7</v>
      </c>
      <c r="C344">
        <v>41.3</v>
      </c>
      <c r="D344">
        <v>38.700000000000003</v>
      </c>
      <c r="E344">
        <v>43.6</v>
      </c>
      <c r="F344">
        <v>44.7</v>
      </c>
      <c r="G344">
        <v>55.8</v>
      </c>
      <c r="H344">
        <v>40.799999999999997</v>
      </c>
      <c r="I344">
        <v>36</v>
      </c>
      <c r="J344">
        <v>31.2</v>
      </c>
      <c r="K344">
        <v>76</v>
      </c>
      <c r="L344">
        <v>-4.2</v>
      </c>
      <c r="M344">
        <v>2.6</v>
      </c>
      <c r="N344">
        <v>-4.8</v>
      </c>
      <c r="O344">
        <v>-0.3</v>
      </c>
      <c r="P344">
        <v>49.2</v>
      </c>
      <c r="Q344">
        <v>-1.9</v>
      </c>
      <c r="R344">
        <v>117</v>
      </c>
      <c r="S344">
        <v>37.200000000000003</v>
      </c>
      <c r="T344">
        <v>40.9</v>
      </c>
      <c r="U344">
        <v>39.1</v>
      </c>
      <c r="V344">
        <v>43.3</v>
      </c>
      <c r="W344">
        <v>49.6</v>
      </c>
      <c r="X344">
        <v>55.8</v>
      </c>
      <c r="Y344">
        <v>28.8</v>
      </c>
      <c r="Z344">
        <v>36.4</v>
      </c>
      <c r="AA344">
        <v>38.5</v>
      </c>
      <c r="AB344">
        <v>76.5</v>
      </c>
      <c r="AC344">
        <v>-1.4</v>
      </c>
      <c r="AD344">
        <v>-1.2</v>
      </c>
      <c r="AE344">
        <v>0.7</v>
      </c>
      <c r="AF344">
        <v>112.8</v>
      </c>
      <c r="AG344">
        <v>91.2</v>
      </c>
      <c r="AH344">
        <v>-24</v>
      </c>
      <c r="AI344">
        <v>15.6</v>
      </c>
    </row>
    <row r="345" spans="1:35" x14ac:dyDescent="0.25">
      <c r="A345">
        <v>30279</v>
      </c>
      <c r="B345">
        <v>54.5</v>
      </c>
      <c r="C345">
        <v>40.9</v>
      </c>
      <c r="D345">
        <v>40.9</v>
      </c>
      <c r="E345">
        <v>43.6</v>
      </c>
      <c r="F345">
        <v>41.3</v>
      </c>
      <c r="G345">
        <v>55.7</v>
      </c>
      <c r="H345">
        <v>40.4</v>
      </c>
      <c r="I345">
        <v>36</v>
      </c>
      <c r="J345">
        <v>27.5</v>
      </c>
      <c r="K345">
        <v>76.099999999999994</v>
      </c>
      <c r="L345">
        <v>-1.6</v>
      </c>
      <c r="M345">
        <v>2.6</v>
      </c>
      <c r="N345">
        <v>-4.8</v>
      </c>
      <c r="O345">
        <v>-0.4</v>
      </c>
      <c r="P345">
        <v>49.4</v>
      </c>
      <c r="Q345">
        <v>-1.5</v>
      </c>
      <c r="R345">
        <v>116.1</v>
      </c>
      <c r="S345">
        <v>34.799999999999997</v>
      </c>
      <c r="T345">
        <v>40.799999999999997</v>
      </c>
      <c r="U345">
        <v>39.6</v>
      </c>
      <c r="V345">
        <v>43.5</v>
      </c>
      <c r="W345">
        <v>-6.7</v>
      </c>
      <c r="X345">
        <v>55.9</v>
      </c>
      <c r="Y345">
        <v>26.8</v>
      </c>
      <c r="Z345">
        <v>36.200000000000003</v>
      </c>
      <c r="AA345">
        <v>25.9</v>
      </c>
      <c r="AB345">
        <v>76.5</v>
      </c>
      <c r="AC345">
        <v>-6.1</v>
      </c>
      <c r="AD345">
        <v>-1.2</v>
      </c>
      <c r="AE345">
        <v>0.7</v>
      </c>
      <c r="AF345">
        <v>114.7</v>
      </c>
      <c r="AG345">
        <v>91</v>
      </c>
      <c r="AH345">
        <v>-25.1</v>
      </c>
      <c r="AI345">
        <v>14.8</v>
      </c>
    </row>
    <row r="346" spans="1:35" x14ac:dyDescent="0.25">
      <c r="A346">
        <v>30314</v>
      </c>
      <c r="B346">
        <v>50.5</v>
      </c>
      <c r="C346">
        <v>40.799999999999997</v>
      </c>
      <c r="D346">
        <v>39.799999999999997</v>
      </c>
      <c r="E346">
        <v>43.2</v>
      </c>
      <c r="F346">
        <v>7.7</v>
      </c>
      <c r="G346">
        <v>55.5</v>
      </c>
      <c r="H346">
        <v>39.6</v>
      </c>
      <c r="I346">
        <v>36.200000000000003</v>
      </c>
      <c r="J346">
        <v>30.5</v>
      </c>
      <c r="K346">
        <v>76.099999999999994</v>
      </c>
      <c r="L346">
        <v>-1.7</v>
      </c>
      <c r="M346">
        <v>2.6</v>
      </c>
      <c r="N346">
        <v>-4.8</v>
      </c>
      <c r="O346">
        <v>0.6</v>
      </c>
      <c r="P346">
        <v>49.2</v>
      </c>
      <c r="Q346">
        <v>-2.5</v>
      </c>
      <c r="R346">
        <v>119</v>
      </c>
      <c r="S346">
        <v>38.4</v>
      </c>
      <c r="T346">
        <v>40.9</v>
      </c>
      <c r="U346">
        <v>39.700000000000003</v>
      </c>
      <c r="V346">
        <v>43.5</v>
      </c>
      <c r="W346">
        <v>43.5</v>
      </c>
      <c r="X346">
        <v>55.8</v>
      </c>
      <c r="Y346">
        <v>23.9</v>
      </c>
      <c r="Z346">
        <v>35.6</v>
      </c>
      <c r="AA346">
        <v>33.6</v>
      </c>
      <c r="AB346">
        <v>76.599999999999994</v>
      </c>
      <c r="AC346">
        <v>-1.4</v>
      </c>
      <c r="AD346">
        <v>-1.2</v>
      </c>
      <c r="AE346">
        <v>0.7</v>
      </c>
      <c r="AF346">
        <v>112.5</v>
      </c>
      <c r="AG346">
        <v>91</v>
      </c>
      <c r="AH346">
        <v>-24.7</v>
      </c>
      <c r="AI346">
        <v>14.3</v>
      </c>
    </row>
    <row r="347" spans="1:35" x14ac:dyDescent="0.25">
      <c r="A347">
        <v>30348</v>
      </c>
      <c r="B347">
        <v>53</v>
      </c>
      <c r="C347">
        <v>41</v>
      </c>
      <c r="D347">
        <v>38.799999999999997</v>
      </c>
      <c r="E347">
        <v>43.5</v>
      </c>
      <c r="F347">
        <v>43.2</v>
      </c>
      <c r="G347">
        <v>55.9</v>
      </c>
      <c r="H347">
        <v>41.1</v>
      </c>
      <c r="I347">
        <v>36.200000000000003</v>
      </c>
      <c r="J347">
        <v>27.6</v>
      </c>
      <c r="K347">
        <v>76</v>
      </c>
      <c r="L347">
        <v>-4.7</v>
      </c>
      <c r="M347">
        <v>2.6</v>
      </c>
      <c r="N347">
        <v>-4.8</v>
      </c>
      <c r="O347">
        <v>-1</v>
      </c>
      <c r="P347">
        <v>49.7</v>
      </c>
      <c r="Q347">
        <v>-1.3</v>
      </c>
      <c r="R347">
        <v>116.4</v>
      </c>
      <c r="S347">
        <v>36.9</v>
      </c>
      <c r="T347">
        <v>41</v>
      </c>
      <c r="U347">
        <v>40.1</v>
      </c>
      <c r="V347">
        <v>43.8</v>
      </c>
      <c r="W347">
        <v>36.9</v>
      </c>
      <c r="X347">
        <v>55.6</v>
      </c>
      <c r="Y347">
        <v>27.7</v>
      </c>
      <c r="Z347">
        <v>36.4</v>
      </c>
      <c r="AA347">
        <v>25.4</v>
      </c>
      <c r="AB347">
        <v>76.5</v>
      </c>
      <c r="AC347">
        <v>-1.5</v>
      </c>
      <c r="AD347">
        <v>-1.2</v>
      </c>
      <c r="AE347">
        <v>0.7</v>
      </c>
      <c r="AF347">
        <v>113.4</v>
      </c>
      <c r="AG347">
        <v>91</v>
      </c>
      <c r="AH347">
        <v>-24.5</v>
      </c>
      <c r="AI347">
        <v>17.8</v>
      </c>
    </row>
    <row r="348" spans="1:35" x14ac:dyDescent="0.25">
      <c r="A348">
        <v>30383</v>
      </c>
      <c r="B348">
        <v>52.6</v>
      </c>
      <c r="C348">
        <v>40.799999999999997</v>
      </c>
      <c r="D348">
        <v>44.7</v>
      </c>
      <c r="E348">
        <v>43.8</v>
      </c>
      <c r="F348">
        <v>32.6</v>
      </c>
      <c r="G348">
        <v>55.6</v>
      </c>
      <c r="H348">
        <v>30</v>
      </c>
      <c r="I348">
        <v>36</v>
      </c>
      <c r="J348">
        <v>29.9</v>
      </c>
      <c r="K348">
        <v>76.099999999999994</v>
      </c>
      <c r="L348">
        <v>-1.6</v>
      </c>
      <c r="M348">
        <v>2.6</v>
      </c>
      <c r="N348">
        <v>-4.8</v>
      </c>
      <c r="O348">
        <v>1.5</v>
      </c>
      <c r="P348">
        <v>49.7</v>
      </c>
      <c r="Q348">
        <v>-3.2</v>
      </c>
      <c r="R348">
        <v>118.9</v>
      </c>
      <c r="S348">
        <v>38</v>
      </c>
      <c r="T348">
        <v>41</v>
      </c>
      <c r="U348">
        <v>40.1</v>
      </c>
      <c r="V348">
        <v>43.4</v>
      </c>
      <c r="W348">
        <v>23</v>
      </c>
      <c r="X348">
        <v>55.8</v>
      </c>
      <c r="Y348">
        <v>30.2</v>
      </c>
      <c r="Z348">
        <v>36.4</v>
      </c>
      <c r="AA348">
        <v>30.2</v>
      </c>
      <c r="AB348">
        <v>76.599999999999994</v>
      </c>
      <c r="AC348">
        <v>-1.8</v>
      </c>
      <c r="AD348">
        <v>-1.2</v>
      </c>
      <c r="AE348">
        <v>0.7</v>
      </c>
      <c r="AF348">
        <v>113.1</v>
      </c>
      <c r="AG348">
        <v>91</v>
      </c>
      <c r="AH348">
        <v>-24.9</v>
      </c>
      <c r="AI348">
        <v>19.5</v>
      </c>
    </row>
    <row r="349" spans="1:35" x14ac:dyDescent="0.25">
      <c r="A349">
        <v>30417</v>
      </c>
      <c r="B349">
        <v>49.7</v>
      </c>
      <c r="C349">
        <v>41.4</v>
      </c>
      <c r="D349">
        <v>26.1</v>
      </c>
      <c r="E349">
        <v>43.5</v>
      </c>
      <c r="F349">
        <v>34.4</v>
      </c>
      <c r="G349">
        <v>55.1</v>
      </c>
      <c r="H349">
        <v>42.1</v>
      </c>
      <c r="I349">
        <v>35.200000000000003</v>
      </c>
      <c r="J349">
        <v>29.8</v>
      </c>
      <c r="K349">
        <v>76.2</v>
      </c>
      <c r="L349">
        <v>-2.4</v>
      </c>
      <c r="M349">
        <v>2.6</v>
      </c>
      <c r="N349">
        <v>-4.8</v>
      </c>
      <c r="O349">
        <v>-0.5</v>
      </c>
      <c r="P349">
        <v>49.4</v>
      </c>
      <c r="Q349">
        <v>-1.8</v>
      </c>
      <c r="R349">
        <v>116.5</v>
      </c>
      <c r="S349">
        <v>39.6</v>
      </c>
      <c r="T349">
        <v>40.700000000000003</v>
      </c>
      <c r="U349">
        <v>39.1</v>
      </c>
      <c r="V349">
        <v>41.5</v>
      </c>
      <c r="W349">
        <v>35.5</v>
      </c>
      <c r="X349">
        <v>50.2</v>
      </c>
      <c r="Y349">
        <v>36.200000000000003</v>
      </c>
      <c r="Z349">
        <v>31.7</v>
      </c>
      <c r="AA349">
        <v>29.5</v>
      </c>
      <c r="AB349">
        <v>75.900000000000006</v>
      </c>
      <c r="AC349">
        <v>2.2999999999999998</v>
      </c>
      <c r="AD349">
        <v>-1.2</v>
      </c>
      <c r="AE349">
        <v>0.7</v>
      </c>
      <c r="AF349">
        <v>112.8</v>
      </c>
      <c r="AG349">
        <v>91</v>
      </c>
      <c r="AH349">
        <v>-23.5</v>
      </c>
      <c r="AI349">
        <v>14.5</v>
      </c>
    </row>
    <row r="350" spans="1:35" x14ac:dyDescent="0.25">
      <c r="A350">
        <v>30451</v>
      </c>
      <c r="B350">
        <v>51.9</v>
      </c>
      <c r="C350">
        <v>39</v>
      </c>
      <c r="D350">
        <v>34.299999999999997</v>
      </c>
      <c r="E350">
        <v>36.799999999999997</v>
      </c>
      <c r="F350">
        <v>41.3</v>
      </c>
      <c r="G350">
        <v>44.4</v>
      </c>
      <c r="H350">
        <v>41.4</v>
      </c>
      <c r="I350">
        <v>27.8</v>
      </c>
      <c r="J350">
        <v>29.7</v>
      </c>
      <c r="K350">
        <v>72</v>
      </c>
      <c r="L350">
        <v>-5.2</v>
      </c>
      <c r="M350">
        <v>2.9</v>
      </c>
      <c r="N350">
        <v>-4.8</v>
      </c>
      <c r="O350">
        <v>-1</v>
      </c>
      <c r="P350">
        <v>49.2</v>
      </c>
      <c r="Q350">
        <v>-1.2</v>
      </c>
      <c r="R350">
        <v>116</v>
      </c>
      <c r="S350">
        <v>35.799999999999997</v>
      </c>
      <c r="T350">
        <v>36.9</v>
      </c>
      <c r="U350">
        <v>42.7</v>
      </c>
      <c r="V350">
        <v>28.4</v>
      </c>
      <c r="W350">
        <v>54.1</v>
      </c>
      <c r="X350">
        <v>35.799999999999997</v>
      </c>
      <c r="Y350">
        <v>34.200000000000003</v>
      </c>
      <c r="Z350">
        <v>22.3</v>
      </c>
      <c r="AA350">
        <v>29.6</v>
      </c>
      <c r="AB350">
        <v>70.2</v>
      </c>
      <c r="AC350">
        <v>-2.5</v>
      </c>
      <c r="AD350">
        <v>-1.2</v>
      </c>
      <c r="AE350">
        <v>0.7</v>
      </c>
      <c r="AF350">
        <v>108.5</v>
      </c>
      <c r="AG350">
        <v>91</v>
      </c>
      <c r="AH350">
        <v>-24.2</v>
      </c>
      <c r="AI350">
        <v>16.100000000000001</v>
      </c>
    </row>
    <row r="351" spans="1:35" x14ac:dyDescent="0.25">
      <c r="A351">
        <v>30484</v>
      </c>
      <c r="B351">
        <v>49.8</v>
      </c>
      <c r="C351">
        <v>33.1</v>
      </c>
      <c r="D351">
        <v>50.2</v>
      </c>
      <c r="E351">
        <v>18.899999999999999</v>
      </c>
      <c r="F351">
        <v>51.5</v>
      </c>
      <c r="G351">
        <v>28.8</v>
      </c>
      <c r="H351">
        <v>45.6</v>
      </c>
      <c r="I351">
        <v>16.5</v>
      </c>
      <c r="J351">
        <v>25.3</v>
      </c>
      <c r="K351">
        <v>63.2</v>
      </c>
      <c r="L351">
        <v>-4.8</v>
      </c>
      <c r="M351">
        <v>2.6</v>
      </c>
      <c r="N351">
        <v>-4.8</v>
      </c>
      <c r="O351">
        <v>-0.4</v>
      </c>
      <c r="P351">
        <v>49.7</v>
      </c>
      <c r="Q351">
        <v>-1.1000000000000001</v>
      </c>
      <c r="R351">
        <v>115.9</v>
      </c>
      <c r="S351">
        <v>34.700000000000003</v>
      </c>
      <c r="T351">
        <v>29.8</v>
      </c>
      <c r="U351">
        <v>44.3</v>
      </c>
      <c r="V351">
        <v>11.2</v>
      </c>
      <c r="W351">
        <v>55.9</v>
      </c>
      <c r="X351">
        <v>21</v>
      </c>
      <c r="Y351">
        <v>31.4</v>
      </c>
      <c r="Z351">
        <v>11.7</v>
      </c>
      <c r="AA351">
        <v>28</v>
      </c>
      <c r="AB351">
        <v>63.1</v>
      </c>
      <c r="AC351">
        <v>-3.5</v>
      </c>
      <c r="AD351">
        <v>-1.2</v>
      </c>
      <c r="AE351">
        <v>0.7</v>
      </c>
      <c r="AF351">
        <v>112.5</v>
      </c>
      <c r="AG351">
        <v>91.2</v>
      </c>
      <c r="AH351">
        <v>-24.1</v>
      </c>
      <c r="AI351">
        <v>17.8</v>
      </c>
    </row>
    <row r="352" spans="1:35" x14ac:dyDescent="0.25">
      <c r="A352">
        <v>30519</v>
      </c>
      <c r="B352">
        <v>53.2</v>
      </c>
      <c r="C352">
        <v>25.6</v>
      </c>
      <c r="D352">
        <v>54.5</v>
      </c>
      <c r="E352">
        <v>5.7</v>
      </c>
      <c r="F352">
        <v>57.7</v>
      </c>
      <c r="G352">
        <v>16.7</v>
      </c>
      <c r="H352">
        <v>46.7</v>
      </c>
      <c r="I352">
        <v>6</v>
      </c>
      <c r="J352">
        <v>26</v>
      </c>
      <c r="K352">
        <v>52.4</v>
      </c>
      <c r="L352">
        <v>3.9</v>
      </c>
      <c r="M352">
        <v>2.9</v>
      </c>
      <c r="N352">
        <v>-4.8</v>
      </c>
      <c r="O352">
        <v>-0.1</v>
      </c>
      <c r="P352">
        <v>49.4</v>
      </c>
      <c r="Q352">
        <v>-0.7</v>
      </c>
      <c r="R352">
        <v>116.3</v>
      </c>
      <c r="S352">
        <v>37.1</v>
      </c>
      <c r="T352">
        <v>19.2</v>
      </c>
      <c r="U352">
        <v>60.7</v>
      </c>
      <c r="V352">
        <v>1.7</v>
      </c>
      <c r="W352">
        <v>15.4</v>
      </c>
      <c r="X352">
        <v>15</v>
      </c>
      <c r="Y352">
        <v>32.200000000000003</v>
      </c>
      <c r="Z352">
        <v>2.5</v>
      </c>
      <c r="AA352">
        <v>23.6</v>
      </c>
      <c r="AB352">
        <v>50.6</v>
      </c>
      <c r="AC352">
        <v>-6.8</v>
      </c>
      <c r="AD352">
        <v>-1.2</v>
      </c>
      <c r="AE352">
        <v>0.7</v>
      </c>
      <c r="AF352">
        <v>107.6</v>
      </c>
      <c r="AG352">
        <v>91</v>
      </c>
      <c r="AH352">
        <v>-24.4</v>
      </c>
      <c r="AI352">
        <v>17.5</v>
      </c>
    </row>
    <row r="353" spans="1:35" x14ac:dyDescent="0.25">
      <c r="A353">
        <v>30553</v>
      </c>
      <c r="B353">
        <v>57.5</v>
      </c>
      <c r="C353">
        <v>15.6</v>
      </c>
      <c r="D353">
        <v>58.7</v>
      </c>
      <c r="E353">
        <v>-2.2000000000000002</v>
      </c>
      <c r="F353">
        <v>59.5</v>
      </c>
      <c r="G353">
        <v>9.4</v>
      </c>
      <c r="H353">
        <v>57.9</v>
      </c>
      <c r="I353">
        <v>-0.8</v>
      </c>
      <c r="J353">
        <v>29.2</v>
      </c>
      <c r="K353">
        <v>40.9</v>
      </c>
      <c r="L353">
        <v>-4.9000000000000004</v>
      </c>
      <c r="M353">
        <v>2.6</v>
      </c>
      <c r="N353">
        <v>-4.8</v>
      </c>
      <c r="O353">
        <v>0.5</v>
      </c>
      <c r="P353">
        <v>49.2</v>
      </c>
      <c r="Q353">
        <v>-1.9</v>
      </c>
      <c r="R353">
        <v>116.8</v>
      </c>
      <c r="S353">
        <v>29.1</v>
      </c>
      <c r="T353">
        <v>12.2</v>
      </c>
      <c r="U353">
        <v>59.7</v>
      </c>
      <c r="V353">
        <v>-5.3</v>
      </c>
      <c r="W353">
        <v>65.5</v>
      </c>
      <c r="X353">
        <v>8.8000000000000007</v>
      </c>
      <c r="Y353">
        <v>45</v>
      </c>
      <c r="Z353">
        <v>-2</v>
      </c>
      <c r="AA353">
        <v>26.5</v>
      </c>
      <c r="AB353">
        <v>38.200000000000003</v>
      </c>
      <c r="AC353">
        <v>-6.8</v>
      </c>
      <c r="AD353">
        <v>-1.2</v>
      </c>
      <c r="AE353">
        <v>0.7</v>
      </c>
      <c r="AF353">
        <v>112.5</v>
      </c>
      <c r="AG353">
        <v>91</v>
      </c>
      <c r="AH353">
        <v>-24.4</v>
      </c>
      <c r="AI353">
        <v>15.6</v>
      </c>
    </row>
    <row r="354" spans="1:35" x14ac:dyDescent="0.25">
      <c r="A354">
        <v>30588</v>
      </c>
      <c r="B354">
        <v>59.8</v>
      </c>
      <c r="C354">
        <v>10.9</v>
      </c>
      <c r="D354">
        <v>60.2</v>
      </c>
      <c r="E354">
        <v>-5.6</v>
      </c>
      <c r="F354">
        <v>69.2</v>
      </c>
      <c r="G354">
        <v>9.4</v>
      </c>
      <c r="H354">
        <v>48.4</v>
      </c>
      <c r="I354">
        <v>-2</v>
      </c>
      <c r="J354">
        <v>23.9</v>
      </c>
      <c r="K354">
        <v>28.1</v>
      </c>
      <c r="L354">
        <v>-1.6</v>
      </c>
      <c r="M354">
        <v>2.6</v>
      </c>
      <c r="N354">
        <v>-4.5999999999999996</v>
      </c>
      <c r="O354">
        <v>-0.4</v>
      </c>
      <c r="P354">
        <v>49.4</v>
      </c>
      <c r="Q354">
        <v>-1</v>
      </c>
      <c r="R354">
        <v>116.4</v>
      </c>
      <c r="S354">
        <v>43.7</v>
      </c>
      <c r="T354">
        <v>7.5</v>
      </c>
      <c r="U354">
        <v>57.5</v>
      </c>
      <c r="V354">
        <v>-6.4</v>
      </c>
      <c r="W354">
        <v>59.4</v>
      </c>
      <c r="X354">
        <v>9.4</v>
      </c>
      <c r="Y354">
        <v>36.1</v>
      </c>
      <c r="Z354">
        <v>-2.2000000000000002</v>
      </c>
      <c r="AA354">
        <v>24.4</v>
      </c>
      <c r="AB354">
        <v>18.3</v>
      </c>
      <c r="AC354">
        <v>-5.5</v>
      </c>
      <c r="AD354">
        <v>-1.2</v>
      </c>
      <c r="AE354">
        <v>0.7</v>
      </c>
      <c r="AF354">
        <v>113.5</v>
      </c>
      <c r="AG354">
        <v>91.2</v>
      </c>
      <c r="AH354">
        <v>-24</v>
      </c>
      <c r="AI354">
        <v>17.8</v>
      </c>
    </row>
    <row r="355" spans="1:35" x14ac:dyDescent="0.25">
      <c r="A355">
        <v>30623</v>
      </c>
      <c r="B355">
        <v>63</v>
      </c>
      <c r="C355">
        <v>6.5</v>
      </c>
      <c r="D355">
        <v>73.599999999999994</v>
      </c>
      <c r="E355">
        <v>-4.7</v>
      </c>
      <c r="F355">
        <v>67.099999999999994</v>
      </c>
      <c r="G355">
        <v>6.9</v>
      </c>
      <c r="H355">
        <v>51.7</v>
      </c>
      <c r="I355">
        <v>-3.5</v>
      </c>
      <c r="J355">
        <v>22.6</v>
      </c>
      <c r="K355">
        <v>16.8</v>
      </c>
      <c r="L355">
        <v>-3.3</v>
      </c>
      <c r="M355">
        <v>2.6</v>
      </c>
      <c r="N355">
        <v>-4.8</v>
      </c>
      <c r="O355">
        <v>-0.1</v>
      </c>
      <c r="P355">
        <v>49.4</v>
      </c>
      <c r="Q355">
        <v>-1.2</v>
      </c>
      <c r="R355">
        <v>116.2</v>
      </c>
      <c r="S355">
        <v>44.2</v>
      </c>
      <c r="T355">
        <v>8</v>
      </c>
      <c r="U355">
        <v>56.5</v>
      </c>
      <c r="V355">
        <v>-5.3</v>
      </c>
      <c r="W355">
        <v>65.8</v>
      </c>
      <c r="X355">
        <v>7.5</v>
      </c>
      <c r="Y355">
        <v>41.5</v>
      </c>
      <c r="Z355">
        <v>-5.8</v>
      </c>
      <c r="AA355">
        <v>20.8</v>
      </c>
      <c r="AB355">
        <v>-4.3</v>
      </c>
      <c r="AC355">
        <v>-5.7</v>
      </c>
      <c r="AD355">
        <v>-1.4</v>
      </c>
      <c r="AE355">
        <v>0.7</v>
      </c>
      <c r="AF355">
        <v>113</v>
      </c>
      <c r="AG355">
        <v>91.2</v>
      </c>
      <c r="AH355">
        <v>-25</v>
      </c>
      <c r="AI355">
        <v>20.5</v>
      </c>
    </row>
    <row r="356" spans="1:35" x14ac:dyDescent="0.25">
      <c r="A356">
        <v>30657</v>
      </c>
      <c r="B356">
        <v>57.2</v>
      </c>
      <c r="C356">
        <v>7.5</v>
      </c>
      <c r="D356">
        <v>65.599999999999994</v>
      </c>
      <c r="E356">
        <v>-5.3</v>
      </c>
      <c r="F356">
        <v>66.2</v>
      </c>
      <c r="G356">
        <v>8.8000000000000007</v>
      </c>
      <c r="H356">
        <v>60.7</v>
      </c>
      <c r="I356">
        <v>-7.2</v>
      </c>
      <c r="J356">
        <v>18.8</v>
      </c>
      <c r="K356">
        <v>11.4</v>
      </c>
      <c r="L356">
        <v>-2</v>
      </c>
      <c r="M356">
        <v>2.9</v>
      </c>
      <c r="N356">
        <v>-4.8</v>
      </c>
      <c r="O356">
        <v>0.3</v>
      </c>
      <c r="P356">
        <v>49</v>
      </c>
      <c r="Q356">
        <v>-2</v>
      </c>
      <c r="R356">
        <v>116.4</v>
      </c>
      <c r="S356">
        <v>48.6</v>
      </c>
      <c r="T356">
        <v>9</v>
      </c>
      <c r="U356">
        <v>67.400000000000006</v>
      </c>
      <c r="V356">
        <v>-4.4000000000000004</v>
      </c>
      <c r="W356">
        <v>38</v>
      </c>
      <c r="X356">
        <v>7.5</v>
      </c>
      <c r="Y356">
        <v>50</v>
      </c>
      <c r="Z356">
        <v>-9</v>
      </c>
      <c r="AA356">
        <v>26.8</v>
      </c>
      <c r="AB356">
        <v>-7</v>
      </c>
      <c r="AC356">
        <v>-1.3</v>
      </c>
      <c r="AD356">
        <v>-1.2</v>
      </c>
      <c r="AE356">
        <v>0.7</v>
      </c>
      <c r="AF356">
        <v>113.2</v>
      </c>
      <c r="AG356">
        <v>91.2</v>
      </c>
      <c r="AH356">
        <v>-24.8</v>
      </c>
      <c r="AI356">
        <v>16.5</v>
      </c>
    </row>
    <row r="357" spans="1:35" x14ac:dyDescent="0.25">
      <c r="A357">
        <v>30691</v>
      </c>
      <c r="B357">
        <v>60.1</v>
      </c>
      <c r="C357">
        <v>7.5</v>
      </c>
      <c r="D357">
        <v>68</v>
      </c>
      <c r="E357">
        <v>-2.5</v>
      </c>
      <c r="F357">
        <v>67.599999999999994</v>
      </c>
      <c r="G357">
        <v>7.5</v>
      </c>
      <c r="H357">
        <v>55.7</v>
      </c>
      <c r="I357">
        <v>-8</v>
      </c>
      <c r="J357">
        <v>25.5</v>
      </c>
      <c r="K357">
        <v>9.3000000000000007</v>
      </c>
      <c r="L357">
        <v>-4</v>
      </c>
      <c r="M357">
        <v>2.6</v>
      </c>
      <c r="N357">
        <v>-4.8</v>
      </c>
      <c r="O357">
        <v>-0.8</v>
      </c>
      <c r="P357">
        <v>49.4</v>
      </c>
      <c r="Q357">
        <v>-1</v>
      </c>
      <c r="R357">
        <v>117</v>
      </c>
      <c r="S357">
        <v>47.2</v>
      </c>
      <c r="T357">
        <v>6.5</v>
      </c>
      <c r="U357">
        <v>63</v>
      </c>
      <c r="V357">
        <v>-0.6</v>
      </c>
      <c r="W357">
        <v>65.2</v>
      </c>
      <c r="X357">
        <v>4.2</v>
      </c>
      <c r="Y357">
        <v>47.9</v>
      </c>
      <c r="Z357">
        <v>-7.2</v>
      </c>
      <c r="AA357">
        <v>25</v>
      </c>
      <c r="AB357">
        <v>-10</v>
      </c>
      <c r="AC357">
        <v>-9.4</v>
      </c>
      <c r="AD357">
        <v>-1.2</v>
      </c>
      <c r="AE357">
        <v>0.7</v>
      </c>
      <c r="AF357">
        <v>112.5</v>
      </c>
      <c r="AG357">
        <v>91.2</v>
      </c>
      <c r="AH357">
        <v>-24.6</v>
      </c>
      <c r="AI357">
        <v>15.3</v>
      </c>
    </row>
    <row r="358" spans="1:35" x14ac:dyDescent="0.25">
      <c r="A358">
        <v>30724</v>
      </c>
      <c r="B358">
        <v>74.2</v>
      </c>
      <c r="C358">
        <v>8</v>
      </c>
      <c r="D358">
        <v>65.8</v>
      </c>
      <c r="E358">
        <v>1.1000000000000001</v>
      </c>
      <c r="F358">
        <v>66.2</v>
      </c>
      <c r="G358">
        <v>9.4</v>
      </c>
      <c r="H358">
        <v>71.400000000000006</v>
      </c>
      <c r="I358">
        <v>-9</v>
      </c>
      <c r="J358">
        <v>17</v>
      </c>
      <c r="K358">
        <v>9.8000000000000007</v>
      </c>
      <c r="L358">
        <v>-5.7</v>
      </c>
      <c r="M358">
        <v>2.6</v>
      </c>
      <c r="N358">
        <v>-4.5999999999999996</v>
      </c>
      <c r="O358">
        <v>-0.6</v>
      </c>
      <c r="P358">
        <v>49.4</v>
      </c>
      <c r="Q358">
        <v>-2.2999999999999998</v>
      </c>
      <c r="R358">
        <v>117.7</v>
      </c>
      <c r="S358">
        <v>41.7</v>
      </c>
      <c r="T358">
        <v>8.5</v>
      </c>
      <c r="U358">
        <v>64.2</v>
      </c>
      <c r="V358">
        <v>3.3</v>
      </c>
      <c r="W358">
        <v>59.5</v>
      </c>
      <c r="X358">
        <v>7.5</v>
      </c>
      <c r="Y358">
        <v>58</v>
      </c>
      <c r="Z358">
        <v>-9.1999999999999993</v>
      </c>
      <c r="AA358">
        <v>25.1</v>
      </c>
      <c r="AB358">
        <v>-9</v>
      </c>
      <c r="AC358">
        <v>-5.3</v>
      </c>
      <c r="AD358">
        <v>-1.2</v>
      </c>
      <c r="AE358">
        <v>0.7</v>
      </c>
      <c r="AF358">
        <v>109.4</v>
      </c>
      <c r="AG358">
        <v>91</v>
      </c>
      <c r="AH358">
        <v>-24.1</v>
      </c>
      <c r="AI358">
        <v>17.2</v>
      </c>
    </row>
    <row r="359" spans="1:35" x14ac:dyDescent="0.25">
      <c r="A359">
        <v>30759</v>
      </c>
      <c r="B359">
        <v>64.3</v>
      </c>
      <c r="C359">
        <v>8</v>
      </c>
      <c r="D359">
        <v>72.8</v>
      </c>
      <c r="E359">
        <v>4.7</v>
      </c>
      <c r="F359">
        <v>70.3</v>
      </c>
      <c r="G359">
        <v>6.9</v>
      </c>
      <c r="H359">
        <v>73.2</v>
      </c>
      <c r="I359">
        <v>-8.8000000000000007</v>
      </c>
      <c r="J359">
        <v>22.2</v>
      </c>
      <c r="K359">
        <v>9.5</v>
      </c>
      <c r="L359">
        <v>-5.7</v>
      </c>
      <c r="M359">
        <v>2.6</v>
      </c>
      <c r="N359">
        <v>-4.8</v>
      </c>
      <c r="O359">
        <v>0.6</v>
      </c>
      <c r="P359">
        <v>49.7</v>
      </c>
      <c r="Q359">
        <v>-1.3</v>
      </c>
      <c r="R359">
        <v>115.8</v>
      </c>
      <c r="S359">
        <v>52.4</v>
      </c>
      <c r="T359">
        <v>8.5</v>
      </c>
      <c r="U359">
        <v>64.099999999999994</v>
      </c>
      <c r="V359">
        <v>6.8</v>
      </c>
      <c r="W359">
        <v>65.8</v>
      </c>
      <c r="X359">
        <v>8.8000000000000007</v>
      </c>
      <c r="Y359">
        <v>55.1</v>
      </c>
      <c r="Z359">
        <v>-8.1999999999999993</v>
      </c>
      <c r="AA359">
        <v>16.399999999999999</v>
      </c>
      <c r="AB359">
        <v>-7</v>
      </c>
      <c r="AC359">
        <v>-5.3</v>
      </c>
      <c r="AD359">
        <v>-1.2</v>
      </c>
      <c r="AE359">
        <v>0.7</v>
      </c>
      <c r="AF359">
        <v>113</v>
      </c>
      <c r="AG359">
        <v>91</v>
      </c>
      <c r="AH359">
        <v>-24.3</v>
      </c>
      <c r="AI359">
        <v>15.1</v>
      </c>
    </row>
    <row r="360" spans="1:35" x14ac:dyDescent="0.25">
      <c r="A360">
        <v>30793</v>
      </c>
      <c r="B360">
        <v>68.599999999999994</v>
      </c>
      <c r="C360">
        <v>4.7</v>
      </c>
      <c r="D360">
        <v>87.9</v>
      </c>
      <c r="E360">
        <v>9.3000000000000007</v>
      </c>
      <c r="F360">
        <v>63.5</v>
      </c>
      <c r="G360">
        <v>7.5</v>
      </c>
      <c r="H360">
        <v>67.599999999999994</v>
      </c>
      <c r="I360">
        <v>-8.8000000000000007</v>
      </c>
      <c r="J360">
        <v>27.6</v>
      </c>
      <c r="K360">
        <v>14</v>
      </c>
      <c r="L360">
        <v>-5.6</v>
      </c>
      <c r="M360">
        <v>2.6</v>
      </c>
      <c r="N360">
        <v>-4.8</v>
      </c>
      <c r="O360">
        <v>-0.2</v>
      </c>
      <c r="P360">
        <v>49.2</v>
      </c>
      <c r="Q360">
        <v>-1.3</v>
      </c>
      <c r="R360">
        <v>117.4</v>
      </c>
      <c r="S360">
        <v>52.5</v>
      </c>
      <c r="T360">
        <v>10</v>
      </c>
      <c r="U360">
        <v>50.4</v>
      </c>
      <c r="V360">
        <v>9.3000000000000007</v>
      </c>
      <c r="W360">
        <v>70.7</v>
      </c>
      <c r="X360">
        <v>2.9</v>
      </c>
      <c r="Y360">
        <v>55.9</v>
      </c>
      <c r="Z360">
        <v>-9.1999999999999993</v>
      </c>
      <c r="AA360">
        <v>17</v>
      </c>
      <c r="AB360">
        <v>4</v>
      </c>
      <c r="AC360">
        <v>-6.7</v>
      </c>
      <c r="AD360">
        <v>-1.2</v>
      </c>
      <c r="AE360">
        <v>0.7</v>
      </c>
      <c r="AF360">
        <v>114</v>
      </c>
      <c r="AG360">
        <v>91</v>
      </c>
      <c r="AH360">
        <v>-24.5</v>
      </c>
      <c r="AI360">
        <v>15.3</v>
      </c>
    </row>
    <row r="361" spans="1:35" x14ac:dyDescent="0.25">
      <c r="A361">
        <v>30828</v>
      </c>
      <c r="B361">
        <v>67.900000000000006</v>
      </c>
      <c r="C361">
        <v>7</v>
      </c>
      <c r="D361">
        <v>68.3</v>
      </c>
      <c r="E361">
        <v>9.6</v>
      </c>
      <c r="F361">
        <v>29</v>
      </c>
      <c r="G361">
        <v>8.8000000000000007</v>
      </c>
      <c r="H361">
        <v>71.099999999999994</v>
      </c>
      <c r="I361">
        <v>-8.5</v>
      </c>
      <c r="J361">
        <v>18.600000000000001</v>
      </c>
      <c r="K361">
        <v>23.3</v>
      </c>
      <c r="L361">
        <v>-5.2</v>
      </c>
      <c r="M361">
        <v>2.6</v>
      </c>
      <c r="N361">
        <v>-4.5999999999999996</v>
      </c>
      <c r="O361">
        <v>-1.1000000000000001</v>
      </c>
      <c r="P361">
        <v>49.4</v>
      </c>
      <c r="Q361">
        <v>3.1</v>
      </c>
      <c r="R361">
        <v>116.6</v>
      </c>
      <c r="S361">
        <v>50.5</v>
      </c>
      <c r="T361">
        <v>8</v>
      </c>
      <c r="U361">
        <v>64.7</v>
      </c>
      <c r="V361">
        <v>10.6</v>
      </c>
      <c r="W361">
        <v>69.3</v>
      </c>
      <c r="X361">
        <v>5.6</v>
      </c>
      <c r="Y361">
        <v>56.1</v>
      </c>
      <c r="Z361">
        <v>-10.5</v>
      </c>
      <c r="AA361">
        <v>20.399999999999999</v>
      </c>
      <c r="AB361">
        <v>25.8</v>
      </c>
      <c r="AC361">
        <v>-10</v>
      </c>
      <c r="AD361">
        <v>-1.2</v>
      </c>
      <c r="AE361">
        <v>0.7</v>
      </c>
      <c r="AF361">
        <v>112.9</v>
      </c>
      <c r="AG361">
        <v>91.2</v>
      </c>
      <c r="AH361">
        <v>-25.2</v>
      </c>
      <c r="AI361">
        <v>15.7</v>
      </c>
    </row>
    <row r="362" spans="1:35" x14ac:dyDescent="0.25">
      <c r="A362">
        <v>30863</v>
      </c>
      <c r="B362">
        <v>68.900000000000006</v>
      </c>
      <c r="C362">
        <v>7.5</v>
      </c>
      <c r="D362">
        <v>69.2</v>
      </c>
      <c r="E362">
        <v>10.9</v>
      </c>
      <c r="F362">
        <v>68.099999999999994</v>
      </c>
      <c r="G362">
        <v>3.3</v>
      </c>
      <c r="H362">
        <v>69.900000000000006</v>
      </c>
      <c r="I362">
        <v>-9</v>
      </c>
      <c r="J362">
        <v>25</v>
      </c>
      <c r="K362">
        <v>28.4</v>
      </c>
      <c r="L362">
        <v>-6</v>
      </c>
      <c r="M362">
        <v>2.4</v>
      </c>
      <c r="N362">
        <v>-4.8</v>
      </c>
      <c r="O362">
        <v>0.5</v>
      </c>
      <c r="P362">
        <v>49.2</v>
      </c>
      <c r="Q362">
        <v>-2.7</v>
      </c>
      <c r="R362">
        <v>116.9</v>
      </c>
      <c r="S362">
        <v>63.7</v>
      </c>
      <c r="T362">
        <v>8.5</v>
      </c>
      <c r="U362">
        <v>64.3</v>
      </c>
      <c r="V362">
        <v>10.6</v>
      </c>
      <c r="W362">
        <v>74.5</v>
      </c>
      <c r="X362">
        <v>6.2</v>
      </c>
      <c r="Y362">
        <v>58.3</v>
      </c>
      <c r="Z362">
        <v>-8</v>
      </c>
      <c r="AA362">
        <v>21</v>
      </c>
      <c r="AB362">
        <v>31.9</v>
      </c>
      <c r="AC362">
        <v>2.5</v>
      </c>
      <c r="AD362">
        <v>-1.2</v>
      </c>
      <c r="AE362">
        <v>0.7</v>
      </c>
      <c r="AF362">
        <v>113.6</v>
      </c>
      <c r="AG362">
        <v>91.2</v>
      </c>
      <c r="AH362">
        <v>-24.2</v>
      </c>
      <c r="AI362">
        <v>18.399999999999999</v>
      </c>
    </row>
    <row r="363" spans="1:35" x14ac:dyDescent="0.25">
      <c r="A363">
        <v>30898</v>
      </c>
      <c r="B363">
        <v>72.8</v>
      </c>
      <c r="C363">
        <v>7.5</v>
      </c>
      <c r="D363">
        <v>79.099999999999994</v>
      </c>
      <c r="E363">
        <v>11.2</v>
      </c>
      <c r="F363">
        <v>63.8</v>
      </c>
      <c r="G363">
        <v>3.8</v>
      </c>
      <c r="H363">
        <v>68.900000000000006</v>
      </c>
      <c r="I363">
        <v>-7.8</v>
      </c>
      <c r="J363">
        <v>21.2</v>
      </c>
      <c r="K363">
        <v>30.4</v>
      </c>
      <c r="L363">
        <v>-6.2</v>
      </c>
      <c r="M363">
        <v>2.4</v>
      </c>
      <c r="N363">
        <v>-4.8</v>
      </c>
      <c r="O363">
        <v>0.5</v>
      </c>
      <c r="P363">
        <v>49.4</v>
      </c>
      <c r="Q363">
        <v>-1.9</v>
      </c>
      <c r="R363">
        <v>117.6</v>
      </c>
      <c r="S363">
        <v>56.5</v>
      </c>
      <c r="T363">
        <v>7.5</v>
      </c>
      <c r="U363">
        <v>63.8</v>
      </c>
      <c r="V363">
        <v>10.9</v>
      </c>
      <c r="W363">
        <v>60.1</v>
      </c>
      <c r="X363">
        <v>4.2</v>
      </c>
      <c r="Y363">
        <v>58.5</v>
      </c>
      <c r="Z363">
        <v>-7.5</v>
      </c>
      <c r="AA363">
        <v>23.1</v>
      </c>
      <c r="AB363">
        <v>33.5</v>
      </c>
      <c r="AC363">
        <v>-1.7</v>
      </c>
      <c r="AD363">
        <v>-1.2</v>
      </c>
      <c r="AE363">
        <v>0.7</v>
      </c>
      <c r="AF363">
        <v>112.8</v>
      </c>
      <c r="AG363">
        <v>91.2</v>
      </c>
      <c r="AH363">
        <v>-24.3</v>
      </c>
      <c r="AI363">
        <v>15</v>
      </c>
    </row>
    <row r="364" spans="1:35" x14ac:dyDescent="0.25">
      <c r="A364">
        <v>30933</v>
      </c>
      <c r="B364">
        <v>72.400000000000006</v>
      </c>
      <c r="C364">
        <v>9.5</v>
      </c>
      <c r="D364">
        <v>68.900000000000006</v>
      </c>
      <c r="E364">
        <v>11.2</v>
      </c>
      <c r="F364">
        <v>68.8</v>
      </c>
      <c r="G364">
        <v>5.6</v>
      </c>
      <c r="H364">
        <v>70.099999999999994</v>
      </c>
      <c r="I364">
        <v>-6.2</v>
      </c>
      <c r="J364">
        <v>20.8</v>
      </c>
      <c r="K364">
        <v>31</v>
      </c>
      <c r="L364">
        <v>-5.3</v>
      </c>
      <c r="M364">
        <v>2.6</v>
      </c>
      <c r="N364">
        <v>-4.8</v>
      </c>
      <c r="O364">
        <v>-0.7</v>
      </c>
      <c r="P364">
        <v>49.4</v>
      </c>
      <c r="Q364">
        <v>0.1</v>
      </c>
      <c r="R364">
        <v>116.7</v>
      </c>
      <c r="S364">
        <v>57.3</v>
      </c>
      <c r="T364">
        <v>5.5</v>
      </c>
      <c r="U364">
        <v>64.400000000000006</v>
      </c>
      <c r="V364">
        <v>10.9</v>
      </c>
      <c r="W364">
        <v>83.6</v>
      </c>
      <c r="X364">
        <v>4.2</v>
      </c>
      <c r="Y364">
        <v>59.4</v>
      </c>
      <c r="Z364">
        <v>-7</v>
      </c>
      <c r="AA364">
        <v>22.8</v>
      </c>
      <c r="AB364">
        <v>35</v>
      </c>
      <c r="AC364">
        <v>-4.8</v>
      </c>
      <c r="AD364">
        <v>-1.4</v>
      </c>
      <c r="AE364">
        <v>0.7</v>
      </c>
      <c r="AF364">
        <v>113.3</v>
      </c>
      <c r="AG364">
        <v>91</v>
      </c>
      <c r="AH364">
        <v>-24.1</v>
      </c>
      <c r="AI364">
        <v>15.4</v>
      </c>
    </row>
    <row r="365" spans="1:35" x14ac:dyDescent="0.25">
      <c r="A365">
        <v>30968</v>
      </c>
      <c r="B365">
        <v>80.7</v>
      </c>
      <c r="C365">
        <v>10</v>
      </c>
      <c r="D365">
        <v>69.2</v>
      </c>
      <c r="E365">
        <v>10.3</v>
      </c>
      <c r="F365">
        <v>78.8</v>
      </c>
      <c r="G365">
        <v>4.5999999999999996</v>
      </c>
      <c r="H365">
        <v>71.7</v>
      </c>
      <c r="I365">
        <v>-5.2</v>
      </c>
      <c r="J365">
        <v>15.7</v>
      </c>
      <c r="K365">
        <v>31.1</v>
      </c>
      <c r="L365">
        <v>-0.9</v>
      </c>
      <c r="M365">
        <v>2.6</v>
      </c>
      <c r="N365">
        <v>-4.5999999999999996</v>
      </c>
      <c r="O365">
        <v>0</v>
      </c>
      <c r="P365">
        <v>49.7</v>
      </c>
      <c r="Q365">
        <v>-2.2000000000000002</v>
      </c>
      <c r="R365">
        <v>116.6</v>
      </c>
      <c r="S365">
        <v>59</v>
      </c>
      <c r="T365">
        <v>8.5</v>
      </c>
      <c r="U365">
        <v>65.099999999999994</v>
      </c>
      <c r="V365">
        <v>12.1</v>
      </c>
      <c r="W365">
        <v>77.099999999999994</v>
      </c>
      <c r="X365">
        <v>5</v>
      </c>
      <c r="Y365">
        <v>58.9</v>
      </c>
      <c r="Z365">
        <v>-6.2</v>
      </c>
      <c r="AA365">
        <v>18.600000000000001</v>
      </c>
      <c r="AB365">
        <v>34.6</v>
      </c>
      <c r="AC365">
        <v>-4.8</v>
      </c>
      <c r="AD365">
        <v>-1.2</v>
      </c>
      <c r="AE365">
        <v>0.7</v>
      </c>
      <c r="AF365">
        <v>110.1</v>
      </c>
      <c r="AG365">
        <v>91</v>
      </c>
      <c r="AH365">
        <v>-24.3</v>
      </c>
      <c r="AI365">
        <v>16.100000000000001</v>
      </c>
    </row>
    <row r="366" spans="1:35" x14ac:dyDescent="0.25">
      <c r="A366">
        <v>31003</v>
      </c>
      <c r="B366">
        <v>75.2</v>
      </c>
      <c r="C366">
        <v>8.5</v>
      </c>
      <c r="D366">
        <v>72.2</v>
      </c>
      <c r="E366">
        <v>11.8</v>
      </c>
      <c r="F366">
        <v>77.400000000000006</v>
      </c>
      <c r="G366">
        <v>7.5</v>
      </c>
      <c r="H366">
        <v>70.7</v>
      </c>
      <c r="I366">
        <v>-3.8</v>
      </c>
      <c r="J366">
        <v>20.8</v>
      </c>
      <c r="K366">
        <v>31.4</v>
      </c>
      <c r="L366">
        <v>-5.3</v>
      </c>
      <c r="M366">
        <v>2.6</v>
      </c>
      <c r="N366">
        <v>-4.8</v>
      </c>
      <c r="O366">
        <v>0</v>
      </c>
      <c r="P366">
        <v>49.2</v>
      </c>
      <c r="Q366">
        <v>-1.1000000000000001</v>
      </c>
      <c r="R366">
        <v>117.2</v>
      </c>
      <c r="S366">
        <v>60.1</v>
      </c>
      <c r="T366">
        <v>9</v>
      </c>
      <c r="U366">
        <v>64.7</v>
      </c>
      <c r="V366">
        <v>10.3</v>
      </c>
      <c r="W366">
        <v>85.3</v>
      </c>
      <c r="X366">
        <v>4.2</v>
      </c>
      <c r="Y366">
        <v>58.5</v>
      </c>
      <c r="Z366">
        <v>-5</v>
      </c>
      <c r="AA366">
        <v>22.4</v>
      </c>
      <c r="AB366">
        <v>34.799999999999997</v>
      </c>
      <c r="AC366">
        <v>-4.9000000000000004</v>
      </c>
      <c r="AD366">
        <v>-1.2</v>
      </c>
      <c r="AE366">
        <v>0.7</v>
      </c>
      <c r="AF366">
        <v>106.8</v>
      </c>
      <c r="AG366">
        <v>91</v>
      </c>
      <c r="AH366">
        <v>-23.5</v>
      </c>
      <c r="AI366">
        <v>19.3</v>
      </c>
    </row>
    <row r="367" spans="1:35" x14ac:dyDescent="0.25">
      <c r="A367">
        <v>31038</v>
      </c>
      <c r="B367">
        <v>76.400000000000006</v>
      </c>
      <c r="C367">
        <v>8</v>
      </c>
      <c r="D367">
        <v>70.2</v>
      </c>
      <c r="E367">
        <v>11.5</v>
      </c>
      <c r="F367">
        <v>82.5</v>
      </c>
      <c r="G367">
        <v>5</v>
      </c>
      <c r="H367">
        <v>70.599999999999994</v>
      </c>
      <c r="I367">
        <v>-2</v>
      </c>
      <c r="J367">
        <v>20.2</v>
      </c>
      <c r="K367">
        <v>31.2</v>
      </c>
      <c r="L367">
        <v>-0.5</v>
      </c>
      <c r="M367">
        <v>2.6</v>
      </c>
      <c r="N367">
        <v>-4.8</v>
      </c>
      <c r="O367">
        <v>-0.4</v>
      </c>
      <c r="P367">
        <v>49.2</v>
      </c>
      <c r="Q367">
        <v>-0.5</v>
      </c>
      <c r="R367">
        <v>116.1</v>
      </c>
      <c r="S367">
        <v>59.8</v>
      </c>
      <c r="T367">
        <v>10</v>
      </c>
      <c r="U367">
        <v>72.400000000000006</v>
      </c>
      <c r="V367">
        <v>11.2</v>
      </c>
      <c r="W367">
        <v>82.8</v>
      </c>
      <c r="X367">
        <v>6.9</v>
      </c>
      <c r="Y367">
        <v>58.2</v>
      </c>
      <c r="Z367">
        <v>-2.2000000000000002</v>
      </c>
      <c r="AA367">
        <v>20</v>
      </c>
      <c r="AB367">
        <v>35</v>
      </c>
      <c r="AC367">
        <v>-5.3</v>
      </c>
      <c r="AD367">
        <v>-1.2</v>
      </c>
      <c r="AE367">
        <v>0.7</v>
      </c>
      <c r="AF367">
        <v>113.1</v>
      </c>
      <c r="AG367">
        <v>91.2</v>
      </c>
      <c r="AH367">
        <v>-24.7</v>
      </c>
      <c r="AI367">
        <v>15.7</v>
      </c>
    </row>
    <row r="368" spans="1:35" x14ac:dyDescent="0.25">
      <c r="A368">
        <v>31072</v>
      </c>
      <c r="B368">
        <v>73.3</v>
      </c>
      <c r="C368">
        <v>10</v>
      </c>
      <c r="D368">
        <v>68.900000000000006</v>
      </c>
      <c r="E368">
        <v>10.6</v>
      </c>
      <c r="F368">
        <v>82.9</v>
      </c>
      <c r="G368">
        <v>6.9</v>
      </c>
      <c r="H368">
        <v>72.3</v>
      </c>
      <c r="I368">
        <v>-2.5</v>
      </c>
      <c r="J368">
        <v>19.399999999999999</v>
      </c>
      <c r="K368">
        <v>31.2</v>
      </c>
      <c r="L368">
        <v>-3.6</v>
      </c>
      <c r="M368">
        <v>2.6</v>
      </c>
      <c r="N368">
        <v>-4.8</v>
      </c>
      <c r="O368">
        <v>-6</v>
      </c>
      <c r="P368">
        <v>49.4</v>
      </c>
      <c r="Q368">
        <v>-2.4</v>
      </c>
      <c r="R368">
        <v>115.1</v>
      </c>
      <c r="S368">
        <v>66.3</v>
      </c>
      <c r="T368">
        <v>10.3</v>
      </c>
      <c r="U368">
        <v>65.099999999999994</v>
      </c>
      <c r="V368">
        <v>11.2</v>
      </c>
      <c r="W368">
        <v>76.2</v>
      </c>
      <c r="X368">
        <v>8.1</v>
      </c>
      <c r="Y368">
        <v>58.5</v>
      </c>
      <c r="Z368">
        <v>-1</v>
      </c>
      <c r="AA368">
        <v>17.8</v>
      </c>
      <c r="AB368">
        <v>35</v>
      </c>
      <c r="AC368">
        <v>-4.0999999999999996</v>
      </c>
      <c r="AD368">
        <v>-1.2</v>
      </c>
      <c r="AE368">
        <v>0.7</v>
      </c>
      <c r="AF368">
        <v>112.4</v>
      </c>
      <c r="AG368">
        <v>91.2</v>
      </c>
      <c r="AH368">
        <v>-25.5</v>
      </c>
      <c r="AI368">
        <v>15.7</v>
      </c>
    </row>
    <row r="369" spans="1:35" x14ac:dyDescent="0.25">
      <c r="A369">
        <v>31107</v>
      </c>
      <c r="B369">
        <v>75.8</v>
      </c>
      <c r="C369">
        <v>10.3</v>
      </c>
      <c r="D369">
        <v>67.400000000000006</v>
      </c>
      <c r="E369">
        <v>11.8</v>
      </c>
      <c r="F369">
        <v>82.8</v>
      </c>
      <c r="G369">
        <v>8.1</v>
      </c>
      <c r="H369">
        <v>67.900000000000006</v>
      </c>
      <c r="I369">
        <v>-1.8</v>
      </c>
      <c r="J369">
        <v>21.1</v>
      </c>
      <c r="K369">
        <v>30.9</v>
      </c>
      <c r="L369">
        <v>-4.7</v>
      </c>
      <c r="M369">
        <v>2.6</v>
      </c>
      <c r="N369">
        <v>-4.5999999999999996</v>
      </c>
      <c r="O369">
        <v>-0.3</v>
      </c>
      <c r="P369">
        <v>49.4</v>
      </c>
      <c r="Q369">
        <v>-1.7</v>
      </c>
      <c r="R369">
        <v>116.4</v>
      </c>
      <c r="S369">
        <v>60.3</v>
      </c>
      <c r="T369">
        <v>9.5</v>
      </c>
      <c r="U369">
        <v>61.7</v>
      </c>
      <c r="V369">
        <v>12.1</v>
      </c>
      <c r="W369">
        <v>81.900000000000006</v>
      </c>
      <c r="X369">
        <v>4.2</v>
      </c>
      <c r="Y369">
        <v>58.7</v>
      </c>
      <c r="Z369">
        <v>-1.8</v>
      </c>
      <c r="AA369">
        <v>19.7</v>
      </c>
      <c r="AB369">
        <v>35.200000000000003</v>
      </c>
      <c r="AC369">
        <v>-5.4</v>
      </c>
      <c r="AD369">
        <v>-1.4</v>
      </c>
      <c r="AE369">
        <v>0.7</v>
      </c>
      <c r="AF369">
        <v>112.8</v>
      </c>
      <c r="AG369">
        <v>91.2</v>
      </c>
      <c r="AH369">
        <v>-24.3</v>
      </c>
      <c r="AI369">
        <v>15.1</v>
      </c>
    </row>
    <row r="370" spans="1:35" x14ac:dyDescent="0.25">
      <c r="A370">
        <v>31142</v>
      </c>
      <c r="B370">
        <v>60.7</v>
      </c>
      <c r="C370">
        <v>10</v>
      </c>
      <c r="D370">
        <v>69.2</v>
      </c>
      <c r="E370">
        <v>12.1</v>
      </c>
      <c r="F370">
        <v>85.2</v>
      </c>
      <c r="G370">
        <v>6.2</v>
      </c>
      <c r="H370">
        <v>69.7</v>
      </c>
      <c r="I370">
        <v>-0.8</v>
      </c>
      <c r="J370">
        <v>16.7</v>
      </c>
      <c r="K370">
        <v>31.1</v>
      </c>
      <c r="L370">
        <v>-5.3</v>
      </c>
      <c r="M370">
        <v>2.6</v>
      </c>
      <c r="N370">
        <v>-4.8</v>
      </c>
      <c r="O370">
        <v>-0.5</v>
      </c>
      <c r="P370">
        <v>49.2</v>
      </c>
      <c r="Q370">
        <v>-1.2</v>
      </c>
      <c r="R370">
        <v>117.2</v>
      </c>
      <c r="S370">
        <v>44.1</v>
      </c>
      <c r="T370">
        <v>10.9</v>
      </c>
      <c r="U370">
        <v>64.099999999999994</v>
      </c>
      <c r="V370">
        <v>12.6</v>
      </c>
      <c r="W370">
        <v>82.2</v>
      </c>
      <c r="X370">
        <v>5.6</v>
      </c>
      <c r="Y370">
        <v>59.1</v>
      </c>
      <c r="Z370">
        <v>0</v>
      </c>
      <c r="AA370">
        <v>17.399999999999999</v>
      </c>
      <c r="AB370">
        <v>34.6</v>
      </c>
      <c r="AC370">
        <v>-4.4000000000000004</v>
      </c>
      <c r="AD370">
        <v>-1.2</v>
      </c>
      <c r="AE370">
        <v>0.7</v>
      </c>
      <c r="AF370">
        <v>111.9</v>
      </c>
      <c r="AG370">
        <v>91</v>
      </c>
      <c r="AH370">
        <v>-22.3</v>
      </c>
      <c r="AI370">
        <v>26.1</v>
      </c>
    </row>
    <row r="371" spans="1:35" x14ac:dyDescent="0.25">
      <c r="A371">
        <v>31177</v>
      </c>
      <c r="B371">
        <v>76</v>
      </c>
      <c r="C371">
        <v>10.3</v>
      </c>
      <c r="D371">
        <v>63.8</v>
      </c>
      <c r="E371">
        <v>11.5</v>
      </c>
      <c r="F371">
        <v>82.6</v>
      </c>
      <c r="G371">
        <v>8.1</v>
      </c>
      <c r="H371">
        <v>59.3</v>
      </c>
      <c r="I371">
        <v>0.8</v>
      </c>
      <c r="J371">
        <v>19.8</v>
      </c>
      <c r="K371">
        <v>30.1</v>
      </c>
      <c r="L371">
        <v>-1.1000000000000001</v>
      </c>
      <c r="M371">
        <v>2.6</v>
      </c>
      <c r="N371">
        <v>-4.8</v>
      </c>
      <c r="O371">
        <v>-0.2</v>
      </c>
      <c r="P371">
        <v>49.4</v>
      </c>
      <c r="Q371">
        <v>-0.5</v>
      </c>
      <c r="R371">
        <v>116.1</v>
      </c>
      <c r="S371">
        <v>59.9</v>
      </c>
      <c r="T371">
        <v>11.6</v>
      </c>
      <c r="U371">
        <v>64.900000000000006</v>
      </c>
      <c r="V371">
        <v>10.9</v>
      </c>
      <c r="W371">
        <v>82.4</v>
      </c>
      <c r="X371">
        <v>10.7</v>
      </c>
      <c r="Y371">
        <v>57.2</v>
      </c>
      <c r="Z371">
        <v>-0.5</v>
      </c>
      <c r="AA371">
        <v>18.3</v>
      </c>
      <c r="AB371">
        <v>34.4</v>
      </c>
      <c r="AC371">
        <v>-5.0999999999999996</v>
      </c>
      <c r="AD371">
        <v>-1.2</v>
      </c>
      <c r="AE371">
        <v>0.7</v>
      </c>
      <c r="AF371">
        <v>112.7</v>
      </c>
      <c r="AG371">
        <v>91</v>
      </c>
      <c r="AH371">
        <v>-25</v>
      </c>
      <c r="AI371">
        <v>15.5</v>
      </c>
    </row>
    <row r="372" spans="1:35" x14ac:dyDescent="0.25">
      <c r="A372">
        <v>31212</v>
      </c>
      <c r="B372">
        <v>75</v>
      </c>
      <c r="C372">
        <v>10.6</v>
      </c>
      <c r="D372">
        <v>69.400000000000006</v>
      </c>
      <c r="E372">
        <v>12.4</v>
      </c>
      <c r="F372">
        <v>81.400000000000006</v>
      </c>
      <c r="G372">
        <v>6.9</v>
      </c>
      <c r="H372">
        <v>70.900000000000006</v>
      </c>
      <c r="I372">
        <v>1</v>
      </c>
      <c r="J372">
        <v>19.399999999999999</v>
      </c>
      <c r="K372">
        <v>30.9</v>
      </c>
      <c r="L372">
        <v>-5.3</v>
      </c>
      <c r="M372">
        <v>2.4</v>
      </c>
      <c r="N372">
        <v>-4.8</v>
      </c>
      <c r="O372">
        <v>0.3</v>
      </c>
      <c r="P372">
        <v>49.4</v>
      </c>
      <c r="Q372">
        <v>-1.5</v>
      </c>
      <c r="R372">
        <v>116.7</v>
      </c>
      <c r="S372">
        <v>69.8</v>
      </c>
      <c r="T372">
        <v>10.9</v>
      </c>
      <c r="U372">
        <v>65.2</v>
      </c>
      <c r="V372">
        <v>12.1</v>
      </c>
      <c r="W372">
        <v>82.7</v>
      </c>
      <c r="X372">
        <v>9.4</v>
      </c>
      <c r="Y372">
        <v>58.5</v>
      </c>
      <c r="Z372">
        <v>1</v>
      </c>
      <c r="AA372">
        <v>21</v>
      </c>
      <c r="AB372">
        <v>34.6</v>
      </c>
      <c r="AC372">
        <v>-3.9</v>
      </c>
      <c r="AD372">
        <v>-1.2</v>
      </c>
      <c r="AE372">
        <v>0.7</v>
      </c>
      <c r="AF372">
        <v>112.3</v>
      </c>
      <c r="AG372">
        <v>91.2</v>
      </c>
      <c r="AH372">
        <v>-25.2</v>
      </c>
      <c r="AI372">
        <v>14.6</v>
      </c>
    </row>
    <row r="373" spans="1:35" x14ac:dyDescent="0.25">
      <c r="A373">
        <v>31245</v>
      </c>
      <c r="B373">
        <v>76.599999999999994</v>
      </c>
      <c r="C373">
        <v>10.6</v>
      </c>
      <c r="D373">
        <v>62.4</v>
      </c>
      <c r="E373">
        <v>11.2</v>
      </c>
      <c r="F373">
        <v>84.4</v>
      </c>
      <c r="G373">
        <v>8.1</v>
      </c>
      <c r="H373">
        <v>71.599999999999994</v>
      </c>
      <c r="I373">
        <v>0.5</v>
      </c>
      <c r="J373">
        <v>19.3</v>
      </c>
      <c r="K373">
        <v>31.2</v>
      </c>
      <c r="L373">
        <v>-5</v>
      </c>
      <c r="M373">
        <v>2.6</v>
      </c>
      <c r="N373">
        <v>-4.5999999999999996</v>
      </c>
      <c r="O373">
        <v>-0.6</v>
      </c>
      <c r="P373">
        <v>49.4</v>
      </c>
      <c r="Q373">
        <v>-1.1000000000000001</v>
      </c>
      <c r="R373">
        <v>115.5</v>
      </c>
      <c r="S373">
        <v>61.7</v>
      </c>
      <c r="T373">
        <v>12.5</v>
      </c>
      <c r="U373">
        <v>63.6</v>
      </c>
      <c r="V373">
        <v>11.5</v>
      </c>
      <c r="W373">
        <v>82.9</v>
      </c>
      <c r="X373">
        <v>10</v>
      </c>
      <c r="Y373">
        <v>60</v>
      </c>
      <c r="Z373">
        <v>1.2</v>
      </c>
      <c r="AA373">
        <v>23.5</v>
      </c>
      <c r="AB373">
        <v>34.799999999999997</v>
      </c>
      <c r="AC373">
        <v>-5.0999999999999996</v>
      </c>
      <c r="AD373">
        <v>-1.4</v>
      </c>
      <c r="AE373">
        <v>0.7</v>
      </c>
      <c r="AF373">
        <v>112.5</v>
      </c>
      <c r="AG373">
        <v>91.2</v>
      </c>
      <c r="AH373">
        <v>-23.3</v>
      </c>
      <c r="AI373">
        <v>16.100000000000001</v>
      </c>
    </row>
    <row r="374" spans="1:35" x14ac:dyDescent="0.25">
      <c r="A374">
        <v>31278</v>
      </c>
      <c r="B374">
        <v>77.8</v>
      </c>
      <c r="C374">
        <v>13.4</v>
      </c>
      <c r="D374">
        <v>67.900000000000006</v>
      </c>
      <c r="E374">
        <v>11.5</v>
      </c>
      <c r="F374">
        <v>82</v>
      </c>
      <c r="G374">
        <v>6.9</v>
      </c>
      <c r="H374">
        <v>71.3</v>
      </c>
      <c r="I374">
        <v>0.2</v>
      </c>
      <c r="J374">
        <v>20.100000000000001</v>
      </c>
      <c r="K374">
        <v>30.8</v>
      </c>
      <c r="L374">
        <v>-5</v>
      </c>
      <c r="M374">
        <v>2.6</v>
      </c>
      <c r="N374">
        <v>-4.3</v>
      </c>
      <c r="O374">
        <v>-0.1</v>
      </c>
      <c r="P374">
        <v>49.4</v>
      </c>
      <c r="Q374">
        <v>-0.7</v>
      </c>
      <c r="R374">
        <v>116.6</v>
      </c>
      <c r="S374">
        <v>61.8</v>
      </c>
      <c r="T374">
        <v>11.9</v>
      </c>
      <c r="U374">
        <v>64.099999999999994</v>
      </c>
      <c r="V374">
        <v>9.3000000000000007</v>
      </c>
      <c r="W374">
        <v>84.3</v>
      </c>
      <c r="X374">
        <v>6.2</v>
      </c>
      <c r="Y374">
        <v>59.5</v>
      </c>
      <c r="Z374">
        <v>-0.8</v>
      </c>
      <c r="AA374">
        <v>19.100000000000001</v>
      </c>
      <c r="AB374">
        <v>34.799999999999997</v>
      </c>
      <c r="AC374">
        <v>-5.5</v>
      </c>
      <c r="AD374">
        <v>-1.4</v>
      </c>
      <c r="AE374">
        <v>0.7</v>
      </c>
      <c r="AF374">
        <v>113.1</v>
      </c>
      <c r="AG374">
        <v>91.2</v>
      </c>
      <c r="AH374">
        <v>-24.5</v>
      </c>
      <c r="AI374">
        <v>15.5</v>
      </c>
    </row>
    <row r="375" spans="1:35" x14ac:dyDescent="0.25">
      <c r="A375">
        <v>31314</v>
      </c>
      <c r="B375">
        <v>77.099999999999994</v>
      </c>
      <c r="C375">
        <v>12.8</v>
      </c>
      <c r="D375">
        <v>71.5</v>
      </c>
      <c r="E375">
        <v>11.2</v>
      </c>
      <c r="F375">
        <v>82.6</v>
      </c>
      <c r="G375">
        <v>7.5</v>
      </c>
      <c r="H375">
        <v>71.7</v>
      </c>
      <c r="I375">
        <v>1.8</v>
      </c>
      <c r="J375">
        <v>21.8</v>
      </c>
      <c r="K375">
        <v>30.9</v>
      </c>
      <c r="L375">
        <v>-5.0999999999999996</v>
      </c>
      <c r="M375">
        <v>2.6</v>
      </c>
      <c r="N375">
        <v>-4.8</v>
      </c>
      <c r="O375">
        <v>0.2</v>
      </c>
      <c r="P375">
        <v>49.4</v>
      </c>
      <c r="Q375">
        <v>-1.6</v>
      </c>
      <c r="R375">
        <v>115.2</v>
      </c>
      <c r="S375">
        <v>62</v>
      </c>
      <c r="T375">
        <v>13.4</v>
      </c>
      <c r="U375">
        <v>67</v>
      </c>
      <c r="V375">
        <v>12.1</v>
      </c>
      <c r="W375">
        <v>81.900000000000006</v>
      </c>
      <c r="X375">
        <v>5.6</v>
      </c>
      <c r="Y375">
        <v>59.9</v>
      </c>
      <c r="Z375">
        <v>1.5</v>
      </c>
      <c r="AA375">
        <v>22.5</v>
      </c>
      <c r="AB375">
        <v>34.200000000000003</v>
      </c>
      <c r="AC375">
        <v>-1.9</v>
      </c>
      <c r="AD375">
        <v>-1.2</v>
      </c>
      <c r="AE375">
        <v>0.7</v>
      </c>
      <c r="AF375">
        <v>112.8</v>
      </c>
      <c r="AG375">
        <v>91.2</v>
      </c>
      <c r="AH375">
        <v>-24.8</v>
      </c>
      <c r="AI375">
        <v>15.2</v>
      </c>
    </row>
    <row r="376" spans="1:35" x14ac:dyDescent="0.25">
      <c r="A376">
        <v>31348</v>
      </c>
      <c r="B376">
        <v>77.7</v>
      </c>
      <c r="C376">
        <v>12.5</v>
      </c>
      <c r="D376">
        <v>66.599999999999994</v>
      </c>
      <c r="E376">
        <v>12.1</v>
      </c>
      <c r="F376">
        <v>82.7</v>
      </c>
      <c r="G376">
        <v>6.2</v>
      </c>
      <c r="H376">
        <v>71.900000000000006</v>
      </c>
      <c r="I376">
        <v>1.2</v>
      </c>
      <c r="J376">
        <v>22.6</v>
      </c>
      <c r="K376">
        <v>30.9</v>
      </c>
      <c r="L376">
        <v>-5.2</v>
      </c>
      <c r="M376">
        <v>2.6</v>
      </c>
      <c r="N376">
        <v>-4.3</v>
      </c>
      <c r="O376">
        <v>0</v>
      </c>
      <c r="P376">
        <v>49.2</v>
      </c>
      <c r="Q376">
        <v>-2.2000000000000002</v>
      </c>
      <c r="R376">
        <v>116.7</v>
      </c>
      <c r="S376">
        <v>61.8</v>
      </c>
      <c r="T376">
        <v>13.4</v>
      </c>
      <c r="U376">
        <v>68.8</v>
      </c>
      <c r="V376">
        <v>12.9</v>
      </c>
      <c r="W376">
        <v>82.3</v>
      </c>
      <c r="X376">
        <v>6.9</v>
      </c>
      <c r="Y376">
        <v>60.3</v>
      </c>
      <c r="Z376">
        <v>13.3</v>
      </c>
      <c r="AA376">
        <v>14</v>
      </c>
      <c r="AB376">
        <v>34.799999999999997</v>
      </c>
      <c r="AC376">
        <v>-6.1</v>
      </c>
      <c r="AD376">
        <v>-1.2</v>
      </c>
      <c r="AE376">
        <v>0.7</v>
      </c>
      <c r="AF376">
        <v>113</v>
      </c>
      <c r="AG376">
        <v>91</v>
      </c>
      <c r="AH376">
        <v>-24.1</v>
      </c>
      <c r="AI376">
        <v>16.5</v>
      </c>
    </row>
    <row r="377" spans="1:35" x14ac:dyDescent="0.25">
      <c r="A377">
        <v>31383</v>
      </c>
      <c r="B377">
        <v>77.8</v>
      </c>
      <c r="C377">
        <v>10.9</v>
      </c>
      <c r="D377">
        <v>69.400000000000006</v>
      </c>
      <c r="E377">
        <v>10.3</v>
      </c>
      <c r="F377">
        <v>81.3</v>
      </c>
      <c r="G377">
        <v>5</v>
      </c>
      <c r="H377">
        <v>76.3</v>
      </c>
      <c r="I377">
        <v>0.2</v>
      </c>
      <c r="J377">
        <v>21.5</v>
      </c>
      <c r="K377">
        <v>31</v>
      </c>
      <c r="L377">
        <v>-5.0999999999999996</v>
      </c>
      <c r="M377">
        <v>2.9</v>
      </c>
      <c r="N377">
        <v>-4.8</v>
      </c>
      <c r="O377">
        <v>-1.1000000000000001</v>
      </c>
      <c r="P377">
        <v>49.2</v>
      </c>
      <c r="Q377">
        <v>-1</v>
      </c>
      <c r="R377">
        <v>115.9</v>
      </c>
      <c r="S377">
        <v>62.4</v>
      </c>
      <c r="T377">
        <v>13.4</v>
      </c>
      <c r="U377">
        <v>64.7</v>
      </c>
      <c r="V377">
        <v>11.8</v>
      </c>
      <c r="W377">
        <v>81.900000000000006</v>
      </c>
      <c r="X377">
        <v>7.5</v>
      </c>
      <c r="Y377">
        <v>54.4</v>
      </c>
      <c r="Z377">
        <v>0.8</v>
      </c>
      <c r="AA377">
        <v>17.600000000000001</v>
      </c>
      <c r="AB377">
        <v>35</v>
      </c>
      <c r="AC377">
        <v>-5.3</v>
      </c>
      <c r="AD377">
        <v>-1.2</v>
      </c>
      <c r="AE377">
        <v>0.7</v>
      </c>
      <c r="AF377">
        <v>113.2</v>
      </c>
      <c r="AG377">
        <v>91.2</v>
      </c>
      <c r="AH377">
        <v>-24</v>
      </c>
      <c r="AI377">
        <v>17.8</v>
      </c>
    </row>
    <row r="378" spans="1:35" x14ac:dyDescent="0.25">
      <c r="A378">
        <v>31418</v>
      </c>
      <c r="B378">
        <v>75.099999999999994</v>
      </c>
      <c r="C378">
        <v>13.8</v>
      </c>
      <c r="D378">
        <v>69.3</v>
      </c>
      <c r="E378">
        <v>12.1</v>
      </c>
      <c r="F378">
        <v>87.6</v>
      </c>
      <c r="G378">
        <v>5.6</v>
      </c>
      <c r="H378">
        <v>71.599999999999994</v>
      </c>
      <c r="I378">
        <v>0.2</v>
      </c>
      <c r="J378">
        <v>18.8</v>
      </c>
      <c r="K378">
        <v>30.4</v>
      </c>
      <c r="L378">
        <v>-6</v>
      </c>
      <c r="M378">
        <v>2.6</v>
      </c>
      <c r="N378">
        <v>-4.8</v>
      </c>
      <c r="O378">
        <v>-1.2</v>
      </c>
      <c r="P378">
        <v>49.7</v>
      </c>
      <c r="Q378">
        <v>-1</v>
      </c>
      <c r="R378">
        <v>116.1</v>
      </c>
      <c r="S378">
        <v>61.4</v>
      </c>
      <c r="T378">
        <v>13.1</v>
      </c>
      <c r="U378">
        <v>65.7</v>
      </c>
      <c r="V378">
        <v>10.9</v>
      </c>
      <c r="W378">
        <v>87.3</v>
      </c>
      <c r="X378">
        <v>8.1</v>
      </c>
      <c r="Y378">
        <v>59.8</v>
      </c>
      <c r="Z378">
        <v>0.5</v>
      </c>
      <c r="AA378">
        <v>12.5</v>
      </c>
      <c r="AB378">
        <v>33.799999999999997</v>
      </c>
      <c r="AC378">
        <v>-5.9</v>
      </c>
      <c r="AD378">
        <v>-1.2</v>
      </c>
      <c r="AE378">
        <v>0.7</v>
      </c>
      <c r="AF378">
        <v>112.1</v>
      </c>
      <c r="AG378">
        <v>91</v>
      </c>
      <c r="AH378">
        <v>-24.7</v>
      </c>
      <c r="AI378">
        <v>15.7</v>
      </c>
    </row>
    <row r="379" spans="1:35" x14ac:dyDescent="0.25">
      <c r="A379">
        <v>31451</v>
      </c>
      <c r="B379">
        <v>77.7</v>
      </c>
      <c r="C379">
        <v>12.8</v>
      </c>
      <c r="D379">
        <v>70.2</v>
      </c>
      <c r="E379">
        <v>11.5</v>
      </c>
      <c r="F379">
        <v>82.5</v>
      </c>
      <c r="G379">
        <v>6.9</v>
      </c>
      <c r="H379">
        <v>72</v>
      </c>
      <c r="I379">
        <v>2.5</v>
      </c>
      <c r="J379">
        <v>16.3</v>
      </c>
      <c r="K379">
        <v>30.6</v>
      </c>
      <c r="L379">
        <v>-5.0999999999999996</v>
      </c>
      <c r="M379">
        <v>2.6</v>
      </c>
      <c r="N379">
        <v>-4.5999999999999996</v>
      </c>
      <c r="O379">
        <v>-0.2</v>
      </c>
      <c r="P379">
        <v>49.2</v>
      </c>
      <c r="Q379">
        <v>-0.9</v>
      </c>
      <c r="R379">
        <v>116.3</v>
      </c>
      <c r="S379">
        <v>62.3</v>
      </c>
      <c r="T379">
        <v>12.2</v>
      </c>
      <c r="U379">
        <v>65.400000000000006</v>
      </c>
      <c r="V379">
        <v>11.8</v>
      </c>
      <c r="W379">
        <v>82.6</v>
      </c>
      <c r="X379">
        <v>7.5</v>
      </c>
      <c r="Y379">
        <v>64.2</v>
      </c>
      <c r="Z379">
        <v>1.2</v>
      </c>
      <c r="AA379">
        <v>20</v>
      </c>
      <c r="AB379">
        <v>32.700000000000003</v>
      </c>
      <c r="AC379">
        <v>-7.9</v>
      </c>
      <c r="AD379">
        <v>-1.2</v>
      </c>
      <c r="AE379">
        <v>0.7</v>
      </c>
      <c r="AF379">
        <v>113.5</v>
      </c>
      <c r="AG379">
        <v>91</v>
      </c>
      <c r="AH379">
        <v>-24.3</v>
      </c>
      <c r="AI379">
        <v>15.7</v>
      </c>
    </row>
    <row r="380" spans="1:35" x14ac:dyDescent="0.25">
      <c r="A380">
        <v>31486</v>
      </c>
      <c r="B380">
        <v>77.5</v>
      </c>
      <c r="C380">
        <v>14.7</v>
      </c>
      <c r="D380">
        <v>69.900000000000006</v>
      </c>
      <c r="E380">
        <v>11.5</v>
      </c>
      <c r="F380">
        <v>82.8</v>
      </c>
      <c r="G380">
        <v>8.1</v>
      </c>
      <c r="H380">
        <v>72.3</v>
      </c>
      <c r="I380">
        <v>1.2</v>
      </c>
      <c r="J380">
        <v>22.3</v>
      </c>
      <c r="K380">
        <v>29.9</v>
      </c>
      <c r="L380">
        <v>-6.9</v>
      </c>
      <c r="M380">
        <v>2.6</v>
      </c>
      <c r="N380">
        <v>-4.8</v>
      </c>
      <c r="O380">
        <v>3</v>
      </c>
      <c r="P380">
        <v>49.2</v>
      </c>
      <c r="Q380">
        <v>-1</v>
      </c>
      <c r="R380">
        <v>115.8</v>
      </c>
      <c r="S380">
        <v>61.1</v>
      </c>
      <c r="T380">
        <v>12.8</v>
      </c>
      <c r="U380">
        <v>40.799999999999997</v>
      </c>
      <c r="V380">
        <v>10.6</v>
      </c>
      <c r="W380">
        <v>82.7</v>
      </c>
      <c r="X380">
        <v>6.9</v>
      </c>
      <c r="Y380">
        <v>60.2</v>
      </c>
      <c r="Z380">
        <v>0</v>
      </c>
      <c r="AA380">
        <v>13.6</v>
      </c>
      <c r="AB380">
        <v>32.1</v>
      </c>
      <c r="AC380">
        <v>-6</v>
      </c>
      <c r="AD380">
        <v>-1.2</v>
      </c>
      <c r="AE380">
        <v>0.7</v>
      </c>
      <c r="AF380">
        <v>109.2</v>
      </c>
      <c r="AG380">
        <v>91</v>
      </c>
      <c r="AH380">
        <v>-24.7</v>
      </c>
      <c r="AI380">
        <v>16.5</v>
      </c>
    </row>
    <row r="381" spans="1:35" x14ac:dyDescent="0.25">
      <c r="A381">
        <v>31521</v>
      </c>
      <c r="B381">
        <v>77.099999999999994</v>
      </c>
      <c r="C381">
        <v>12.8</v>
      </c>
      <c r="D381">
        <v>69.5</v>
      </c>
      <c r="E381">
        <v>11.2</v>
      </c>
      <c r="F381">
        <v>82.7</v>
      </c>
      <c r="G381">
        <v>5.6</v>
      </c>
      <c r="H381">
        <v>76.7</v>
      </c>
      <c r="I381">
        <v>0.2</v>
      </c>
      <c r="J381">
        <v>27.4</v>
      </c>
      <c r="K381">
        <v>28.7</v>
      </c>
      <c r="L381">
        <v>-3.9</v>
      </c>
      <c r="M381">
        <v>2.4</v>
      </c>
      <c r="N381">
        <v>-4.5999999999999996</v>
      </c>
      <c r="O381">
        <v>0</v>
      </c>
      <c r="P381">
        <v>49.7</v>
      </c>
      <c r="Q381">
        <v>-1.8</v>
      </c>
      <c r="R381">
        <v>116.9</v>
      </c>
      <c r="S381">
        <v>61.8</v>
      </c>
      <c r="T381">
        <v>13.1</v>
      </c>
      <c r="U381">
        <v>65.5</v>
      </c>
      <c r="V381">
        <v>12.1</v>
      </c>
      <c r="W381">
        <v>81.099999999999994</v>
      </c>
      <c r="X381">
        <v>8.8000000000000007</v>
      </c>
      <c r="Y381">
        <v>59.8</v>
      </c>
      <c r="Z381">
        <v>0.8</v>
      </c>
      <c r="AA381">
        <v>25.2</v>
      </c>
      <c r="AB381">
        <v>31</v>
      </c>
      <c r="AC381">
        <v>-3.9</v>
      </c>
      <c r="AD381">
        <v>-1.2</v>
      </c>
      <c r="AE381">
        <v>0.7</v>
      </c>
      <c r="AF381">
        <v>113.2</v>
      </c>
      <c r="AG381">
        <v>91</v>
      </c>
      <c r="AH381">
        <v>-24.4</v>
      </c>
      <c r="AI381">
        <v>22.9</v>
      </c>
    </row>
    <row r="382" spans="1:35" x14ac:dyDescent="0.25">
      <c r="A382">
        <v>31556</v>
      </c>
      <c r="B382">
        <v>78</v>
      </c>
      <c r="C382">
        <v>14.7</v>
      </c>
      <c r="D382">
        <v>68.099999999999994</v>
      </c>
      <c r="E382">
        <v>12.4</v>
      </c>
      <c r="F382">
        <v>85.6</v>
      </c>
      <c r="G382">
        <v>8.1</v>
      </c>
      <c r="H382">
        <v>72.2</v>
      </c>
      <c r="I382">
        <v>1.2</v>
      </c>
      <c r="J382">
        <v>26.7</v>
      </c>
      <c r="K382">
        <v>29</v>
      </c>
      <c r="L382">
        <v>-8.9</v>
      </c>
      <c r="M382">
        <v>2.6</v>
      </c>
      <c r="N382">
        <v>-4.5999999999999996</v>
      </c>
      <c r="O382">
        <v>2.1</v>
      </c>
      <c r="P382">
        <v>49</v>
      </c>
      <c r="Q382">
        <v>-0.8</v>
      </c>
      <c r="R382">
        <v>116.7</v>
      </c>
      <c r="S382">
        <v>61.9</v>
      </c>
      <c r="T382">
        <v>13.1</v>
      </c>
      <c r="U382">
        <v>66</v>
      </c>
      <c r="V382">
        <v>12.4</v>
      </c>
      <c r="W382">
        <v>81.3</v>
      </c>
      <c r="X382">
        <v>6.2</v>
      </c>
      <c r="Y382">
        <v>59.6</v>
      </c>
      <c r="Z382">
        <v>1</v>
      </c>
      <c r="AA382">
        <v>23.6</v>
      </c>
      <c r="AB382">
        <v>31</v>
      </c>
      <c r="AC382">
        <v>-5</v>
      </c>
      <c r="AD382">
        <v>-1.4</v>
      </c>
      <c r="AE382">
        <v>0.7</v>
      </c>
      <c r="AF382">
        <v>112.5</v>
      </c>
      <c r="AG382">
        <v>91.2</v>
      </c>
      <c r="AH382">
        <v>-23</v>
      </c>
      <c r="AI382">
        <v>15.5</v>
      </c>
    </row>
    <row r="383" spans="1:35" x14ac:dyDescent="0.25">
      <c r="A383">
        <v>31591</v>
      </c>
      <c r="B383">
        <v>80.7</v>
      </c>
      <c r="C383">
        <v>12.8</v>
      </c>
      <c r="D383">
        <v>68.599999999999994</v>
      </c>
      <c r="E383">
        <v>12.6</v>
      </c>
      <c r="F383">
        <v>83.1</v>
      </c>
      <c r="G383">
        <v>8.1</v>
      </c>
      <c r="H383">
        <v>71.7</v>
      </c>
      <c r="I383">
        <v>0.5</v>
      </c>
      <c r="J383">
        <v>22.9</v>
      </c>
      <c r="K383">
        <v>29.2</v>
      </c>
      <c r="L383">
        <v>-6.7</v>
      </c>
      <c r="M383">
        <v>2.6</v>
      </c>
      <c r="N383">
        <v>-4.8</v>
      </c>
      <c r="O383">
        <v>0</v>
      </c>
      <c r="P383">
        <v>49.4</v>
      </c>
      <c r="Q383">
        <v>-1.1000000000000001</v>
      </c>
      <c r="R383">
        <v>116.4</v>
      </c>
      <c r="S383">
        <v>61.9</v>
      </c>
      <c r="T383">
        <v>13.4</v>
      </c>
      <c r="U383">
        <v>63.9</v>
      </c>
      <c r="V383">
        <v>12.1</v>
      </c>
      <c r="W383">
        <v>81.2</v>
      </c>
      <c r="X383">
        <v>5</v>
      </c>
      <c r="Y383">
        <v>60.1</v>
      </c>
      <c r="Z383">
        <v>-1.8</v>
      </c>
      <c r="AA383">
        <v>13.2</v>
      </c>
      <c r="AB383">
        <v>30</v>
      </c>
      <c r="AC383">
        <v>-6.2</v>
      </c>
      <c r="AD383">
        <v>-1.2</v>
      </c>
      <c r="AE383">
        <v>0.7</v>
      </c>
      <c r="AF383">
        <v>112.9</v>
      </c>
      <c r="AG383">
        <v>91.2</v>
      </c>
      <c r="AH383">
        <v>-23.8</v>
      </c>
      <c r="AI383">
        <v>15.5</v>
      </c>
    </row>
    <row r="384" spans="1:35" x14ac:dyDescent="0.25">
      <c r="A384">
        <v>31624</v>
      </c>
      <c r="B384">
        <v>77.7</v>
      </c>
      <c r="C384">
        <v>13.1</v>
      </c>
      <c r="D384">
        <v>69.900000000000006</v>
      </c>
      <c r="E384">
        <v>11.2</v>
      </c>
      <c r="F384">
        <v>81.099999999999994</v>
      </c>
      <c r="G384">
        <v>6.2</v>
      </c>
      <c r="H384">
        <v>70.599999999999994</v>
      </c>
      <c r="I384">
        <v>1.2</v>
      </c>
      <c r="J384">
        <v>21.9</v>
      </c>
      <c r="K384">
        <v>29</v>
      </c>
      <c r="L384">
        <v>-5</v>
      </c>
      <c r="M384">
        <v>2.6</v>
      </c>
      <c r="N384">
        <v>-4.8</v>
      </c>
      <c r="O384">
        <v>-0.7</v>
      </c>
      <c r="P384">
        <v>49.2</v>
      </c>
      <c r="Q384">
        <v>3.1</v>
      </c>
      <c r="R384">
        <v>115.1</v>
      </c>
      <c r="S384">
        <v>49.7</v>
      </c>
      <c r="T384">
        <v>13.1</v>
      </c>
      <c r="U384">
        <v>65.900000000000006</v>
      </c>
      <c r="V384">
        <v>12.6</v>
      </c>
      <c r="W384">
        <v>86.5</v>
      </c>
      <c r="X384">
        <v>5.6</v>
      </c>
      <c r="Y384">
        <v>64.3</v>
      </c>
      <c r="Z384">
        <v>0.8</v>
      </c>
      <c r="AA384">
        <v>21.5</v>
      </c>
      <c r="AB384">
        <v>31.5</v>
      </c>
      <c r="AC384">
        <v>-2.6</v>
      </c>
      <c r="AD384">
        <v>-1.2</v>
      </c>
      <c r="AE384">
        <v>0.7</v>
      </c>
      <c r="AF384">
        <v>112.6</v>
      </c>
      <c r="AG384">
        <v>91.2</v>
      </c>
      <c r="AH384">
        <v>-23.2</v>
      </c>
      <c r="AI384">
        <v>16.600000000000001</v>
      </c>
    </row>
    <row r="385" spans="1:35" x14ac:dyDescent="0.25">
      <c r="A385">
        <v>31659</v>
      </c>
      <c r="B385">
        <v>81.599999999999994</v>
      </c>
      <c r="C385">
        <v>13.4</v>
      </c>
      <c r="D385">
        <v>79.900000000000006</v>
      </c>
      <c r="E385">
        <v>12.1</v>
      </c>
      <c r="F385">
        <v>82.8</v>
      </c>
      <c r="G385">
        <v>10</v>
      </c>
      <c r="H385">
        <v>69.3</v>
      </c>
      <c r="I385">
        <v>1</v>
      </c>
      <c r="J385">
        <v>16.100000000000001</v>
      </c>
      <c r="K385">
        <v>29</v>
      </c>
      <c r="L385">
        <v>-7.9</v>
      </c>
      <c r="M385">
        <v>2.6</v>
      </c>
      <c r="N385">
        <v>-4.5999999999999996</v>
      </c>
      <c r="O385">
        <v>-1.2</v>
      </c>
      <c r="P385">
        <v>49.4</v>
      </c>
      <c r="Q385">
        <v>-1</v>
      </c>
      <c r="R385">
        <v>116.4</v>
      </c>
      <c r="S385">
        <v>61</v>
      </c>
      <c r="T385">
        <v>13.8</v>
      </c>
      <c r="U385">
        <v>71.5</v>
      </c>
      <c r="V385">
        <v>12.6</v>
      </c>
      <c r="W385">
        <v>82.8</v>
      </c>
      <c r="X385">
        <v>8.8000000000000007</v>
      </c>
      <c r="Y385">
        <v>59.3</v>
      </c>
      <c r="Z385">
        <v>0.8</v>
      </c>
      <c r="AA385">
        <v>17.399999999999999</v>
      </c>
      <c r="AB385">
        <v>31.7</v>
      </c>
      <c r="AC385">
        <v>-6.5</v>
      </c>
      <c r="AD385">
        <v>-1.2</v>
      </c>
      <c r="AE385">
        <v>0.7</v>
      </c>
      <c r="AF385">
        <v>112.9</v>
      </c>
      <c r="AG385">
        <v>91.2</v>
      </c>
      <c r="AH385">
        <v>-24.5</v>
      </c>
      <c r="AI385">
        <v>15.4</v>
      </c>
    </row>
    <row r="386" spans="1:35" x14ac:dyDescent="0.25">
      <c r="A386">
        <v>31693</v>
      </c>
      <c r="B386">
        <v>77.599999999999994</v>
      </c>
      <c r="C386">
        <v>13.8</v>
      </c>
      <c r="D386">
        <v>69.3</v>
      </c>
      <c r="E386">
        <v>12.1</v>
      </c>
      <c r="F386">
        <v>85.1</v>
      </c>
      <c r="G386">
        <v>5.6</v>
      </c>
      <c r="H386">
        <v>71.8</v>
      </c>
      <c r="I386">
        <v>1.2</v>
      </c>
      <c r="J386">
        <v>23.2</v>
      </c>
      <c r="K386">
        <v>28.7</v>
      </c>
      <c r="L386">
        <v>-5</v>
      </c>
      <c r="M386">
        <v>2.4</v>
      </c>
      <c r="N386">
        <v>-4.5999999999999996</v>
      </c>
      <c r="O386">
        <v>-0.9</v>
      </c>
      <c r="P386">
        <v>49.4</v>
      </c>
      <c r="Q386">
        <v>-0.7</v>
      </c>
      <c r="R386">
        <v>115.1</v>
      </c>
      <c r="S386">
        <v>62.2</v>
      </c>
      <c r="T386">
        <v>14.7</v>
      </c>
      <c r="U386">
        <v>69.5</v>
      </c>
      <c r="V386">
        <v>10.9</v>
      </c>
      <c r="W386">
        <v>82.3</v>
      </c>
      <c r="X386">
        <v>25</v>
      </c>
      <c r="Y386">
        <v>60.3</v>
      </c>
      <c r="Z386">
        <v>0.5</v>
      </c>
      <c r="AA386">
        <v>23.6</v>
      </c>
      <c r="AB386">
        <v>31.9</v>
      </c>
      <c r="AC386">
        <v>-4.9000000000000004</v>
      </c>
      <c r="AD386">
        <v>-1.2</v>
      </c>
      <c r="AE386">
        <v>0.7</v>
      </c>
      <c r="AF386">
        <v>112.9</v>
      </c>
      <c r="AG386">
        <v>91.2</v>
      </c>
      <c r="AH386">
        <v>-24.3</v>
      </c>
      <c r="AI386">
        <v>14.9</v>
      </c>
    </row>
    <row r="387" spans="1:35" x14ac:dyDescent="0.25">
      <c r="A387">
        <v>31728</v>
      </c>
      <c r="B387">
        <v>77.8</v>
      </c>
      <c r="C387">
        <v>13.4</v>
      </c>
      <c r="D387">
        <v>64.2</v>
      </c>
      <c r="E387">
        <v>10.6</v>
      </c>
      <c r="F387">
        <v>82.8</v>
      </c>
      <c r="G387">
        <v>8.8000000000000007</v>
      </c>
      <c r="H387">
        <v>72</v>
      </c>
      <c r="I387">
        <v>1</v>
      </c>
      <c r="J387">
        <v>21.8</v>
      </c>
      <c r="K387">
        <v>28.8</v>
      </c>
      <c r="L387">
        <v>-6.3</v>
      </c>
      <c r="M387">
        <v>2.6</v>
      </c>
      <c r="N387">
        <v>-4.8</v>
      </c>
      <c r="O387">
        <v>-0.2</v>
      </c>
      <c r="P387">
        <v>49.2</v>
      </c>
      <c r="Q387">
        <v>-1.6</v>
      </c>
      <c r="R387">
        <v>117.2</v>
      </c>
      <c r="S387">
        <v>62.2</v>
      </c>
      <c r="T387">
        <v>13.8</v>
      </c>
      <c r="U387">
        <v>70.2</v>
      </c>
      <c r="V387">
        <v>11.5</v>
      </c>
      <c r="W387">
        <v>81</v>
      </c>
      <c r="X387">
        <v>5.6</v>
      </c>
      <c r="Y387">
        <v>60.1</v>
      </c>
      <c r="Z387">
        <v>0.8</v>
      </c>
      <c r="AA387">
        <v>26.2</v>
      </c>
      <c r="AB387">
        <v>31</v>
      </c>
      <c r="AC387">
        <v>-5.2</v>
      </c>
      <c r="AD387">
        <v>-1.2</v>
      </c>
      <c r="AE387">
        <v>0.7</v>
      </c>
      <c r="AF387">
        <v>112.7</v>
      </c>
      <c r="AG387">
        <v>91.2</v>
      </c>
      <c r="AH387">
        <v>-24</v>
      </c>
      <c r="AI387">
        <v>15.6</v>
      </c>
    </row>
    <row r="388" spans="1:35" x14ac:dyDescent="0.25">
      <c r="A388">
        <v>31762</v>
      </c>
      <c r="B388">
        <v>78.599999999999994</v>
      </c>
      <c r="C388">
        <v>12.5</v>
      </c>
      <c r="D388">
        <v>71.099999999999994</v>
      </c>
      <c r="E388">
        <v>10.9</v>
      </c>
      <c r="F388">
        <v>82.7</v>
      </c>
      <c r="G388">
        <v>6.2</v>
      </c>
      <c r="H388">
        <v>75.900000000000006</v>
      </c>
      <c r="I388">
        <v>-1.2</v>
      </c>
      <c r="J388">
        <v>20.3</v>
      </c>
      <c r="K388">
        <v>28.4</v>
      </c>
      <c r="L388">
        <v>-4.4000000000000004</v>
      </c>
      <c r="M388">
        <v>2.6</v>
      </c>
      <c r="N388">
        <v>-4.8</v>
      </c>
      <c r="O388">
        <v>0</v>
      </c>
      <c r="P388">
        <v>49.7</v>
      </c>
      <c r="Q388">
        <v>-2.5</v>
      </c>
      <c r="R388">
        <v>118.6</v>
      </c>
      <c r="S388">
        <v>62.4</v>
      </c>
      <c r="T388">
        <v>12.2</v>
      </c>
      <c r="U388">
        <v>65.5</v>
      </c>
      <c r="V388">
        <v>11.5</v>
      </c>
      <c r="W388">
        <v>80.099999999999994</v>
      </c>
      <c r="X388">
        <v>0</v>
      </c>
      <c r="Y388">
        <v>56.7</v>
      </c>
      <c r="Z388">
        <v>1.8</v>
      </c>
      <c r="AA388">
        <v>20.100000000000001</v>
      </c>
      <c r="AB388">
        <v>31.5</v>
      </c>
      <c r="AC388">
        <v>-6.8</v>
      </c>
      <c r="AD388">
        <v>-1.2</v>
      </c>
      <c r="AE388">
        <v>0.7</v>
      </c>
      <c r="AF388">
        <v>112.8</v>
      </c>
      <c r="AG388">
        <v>91</v>
      </c>
      <c r="AH388">
        <v>-23.2</v>
      </c>
      <c r="AI388">
        <v>20.8</v>
      </c>
    </row>
    <row r="389" spans="1:35" x14ac:dyDescent="0.25">
      <c r="A389">
        <v>31797</v>
      </c>
      <c r="B389">
        <v>77.5</v>
      </c>
      <c r="C389">
        <v>12.5</v>
      </c>
      <c r="D389">
        <v>69.7</v>
      </c>
      <c r="E389">
        <v>10.9</v>
      </c>
      <c r="F389">
        <v>82.5</v>
      </c>
      <c r="G389">
        <v>5</v>
      </c>
      <c r="H389">
        <v>72.2</v>
      </c>
      <c r="I389">
        <v>0.2</v>
      </c>
      <c r="J389">
        <v>21.2</v>
      </c>
      <c r="K389">
        <v>29.1</v>
      </c>
      <c r="L389">
        <v>-5.3</v>
      </c>
      <c r="M389">
        <v>2.6</v>
      </c>
      <c r="N389">
        <v>-4.8</v>
      </c>
      <c r="O389">
        <v>-1.6</v>
      </c>
      <c r="P389">
        <v>49.7</v>
      </c>
      <c r="Q389">
        <v>-1.5</v>
      </c>
      <c r="R389">
        <v>116.4</v>
      </c>
      <c r="S389">
        <v>62.6</v>
      </c>
      <c r="T389">
        <v>13.4</v>
      </c>
      <c r="U389">
        <v>62.3</v>
      </c>
      <c r="V389">
        <v>11.2</v>
      </c>
      <c r="W389">
        <v>81.5</v>
      </c>
      <c r="X389">
        <v>5</v>
      </c>
      <c r="Y389">
        <v>60</v>
      </c>
      <c r="Z389">
        <v>1</v>
      </c>
      <c r="AA389">
        <v>18</v>
      </c>
      <c r="AB389">
        <v>31.5</v>
      </c>
      <c r="AC389">
        <v>-5.0999999999999996</v>
      </c>
      <c r="AD389">
        <v>-1.2</v>
      </c>
      <c r="AE389">
        <v>0.7</v>
      </c>
      <c r="AF389">
        <v>112.4</v>
      </c>
      <c r="AG389">
        <v>91.2</v>
      </c>
      <c r="AH389">
        <v>-25.1</v>
      </c>
      <c r="AI389">
        <v>14.7</v>
      </c>
    </row>
    <row r="390" spans="1:35" x14ac:dyDescent="0.25">
      <c r="A390">
        <v>31832</v>
      </c>
      <c r="B390">
        <v>77.8</v>
      </c>
      <c r="C390">
        <v>14.1</v>
      </c>
      <c r="D390">
        <v>68.400000000000006</v>
      </c>
      <c r="E390">
        <v>10.9</v>
      </c>
      <c r="F390">
        <v>88.9</v>
      </c>
      <c r="G390">
        <v>6.9</v>
      </c>
      <c r="H390">
        <v>72.3</v>
      </c>
      <c r="I390">
        <v>1</v>
      </c>
      <c r="J390">
        <v>32.200000000000003</v>
      </c>
      <c r="K390">
        <v>28.9</v>
      </c>
      <c r="L390">
        <v>-5.3</v>
      </c>
      <c r="M390">
        <v>2.6</v>
      </c>
      <c r="N390">
        <v>-4.8</v>
      </c>
      <c r="O390">
        <v>-0.8</v>
      </c>
      <c r="P390">
        <v>49.2</v>
      </c>
      <c r="Q390">
        <v>-1</v>
      </c>
      <c r="R390">
        <v>115.7</v>
      </c>
      <c r="S390">
        <v>62.8</v>
      </c>
      <c r="T390">
        <v>12.8</v>
      </c>
      <c r="U390">
        <v>64.400000000000006</v>
      </c>
      <c r="V390">
        <v>11.5</v>
      </c>
      <c r="W390">
        <v>82.7</v>
      </c>
      <c r="X390">
        <v>6.2</v>
      </c>
      <c r="Y390">
        <v>60</v>
      </c>
      <c r="Z390">
        <v>13.3</v>
      </c>
      <c r="AA390">
        <v>28.1</v>
      </c>
      <c r="AB390">
        <v>32.299999999999997</v>
      </c>
      <c r="AC390">
        <v>-5</v>
      </c>
      <c r="AD390">
        <v>-1.2</v>
      </c>
      <c r="AE390">
        <v>0.7</v>
      </c>
      <c r="AF390">
        <v>107.4</v>
      </c>
      <c r="AG390">
        <v>91</v>
      </c>
      <c r="AH390">
        <v>-24.9</v>
      </c>
      <c r="AI390">
        <v>15.2</v>
      </c>
    </row>
    <row r="391" spans="1:35" x14ac:dyDescent="0.25">
      <c r="A391">
        <v>31865</v>
      </c>
      <c r="B391">
        <v>78.099999999999994</v>
      </c>
      <c r="C391">
        <v>13.8</v>
      </c>
      <c r="D391">
        <v>69.2</v>
      </c>
      <c r="E391">
        <v>10.9</v>
      </c>
      <c r="F391">
        <v>81.3</v>
      </c>
      <c r="G391">
        <v>7.5</v>
      </c>
      <c r="H391">
        <v>79.2</v>
      </c>
      <c r="I391">
        <v>0.5</v>
      </c>
      <c r="J391">
        <v>28</v>
      </c>
      <c r="K391">
        <v>28.9</v>
      </c>
      <c r="L391">
        <v>-5.0999999999999996</v>
      </c>
      <c r="M391">
        <v>2.9</v>
      </c>
      <c r="N391">
        <v>-4.5999999999999996</v>
      </c>
      <c r="O391">
        <v>-0.9</v>
      </c>
      <c r="P391">
        <v>49.2</v>
      </c>
      <c r="Q391">
        <v>2</v>
      </c>
      <c r="R391">
        <v>116.3</v>
      </c>
      <c r="S391">
        <v>62</v>
      </c>
      <c r="T391">
        <v>13.8</v>
      </c>
      <c r="U391">
        <v>72.5</v>
      </c>
      <c r="V391">
        <v>10.9</v>
      </c>
      <c r="W391">
        <v>82.8</v>
      </c>
      <c r="X391">
        <v>5</v>
      </c>
      <c r="Y391">
        <v>58.4</v>
      </c>
      <c r="Z391">
        <v>1.5</v>
      </c>
      <c r="AA391">
        <v>20.3</v>
      </c>
      <c r="AB391">
        <v>31</v>
      </c>
      <c r="AC391">
        <v>-4.7</v>
      </c>
      <c r="AD391">
        <v>-1.2</v>
      </c>
      <c r="AE391">
        <v>0.7</v>
      </c>
      <c r="AF391">
        <v>112.2</v>
      </c>
      <c r="AG391">
        <v>91.2</v>
      </c>
      <c r="AH391">
        <v>-23.6</v>
      </c>
      <c r="AI391">
        <v>16.100000000000001</v>
      </c>
    </row>
    <row r="392" spans="1:35" x14ac:dyDescent="0.25">
      <c r="A392">
        <v>31899</v>
      </c>
      <c r="B392">
        <v>78.3</v>
      </c>
      <c r="C392">
        <v>14.4</v>
      </c>
      <c r="D392">
        <v>72.8</v>
      </c>
      <c r="E392">
        <v>10.9</v>
      </c>
      <c r="F392">
        <v>81.900000000000006</v>
      </c>
      <c r="G392">
        <v>6.2</v>
      </c>
      <c r="H392">
        <v>74</v>
      </c>
      <c r="I392">
        <v>10.8</v>
      </c>
      <c r="J392">
        <v>20.8</v>
      </c>
      <c r="K392">
        <v>28.9</v>
      </c>
      <c r="L392">
        <v>-5.7</v>
      </c>
      <c r="M392">
        <v>2.6</v>
      </c>
      <c r="N392">
        <v>-4.8</v>
      </c>
      <c r="O392">
        <v>-1.5</v>
      </c>
      <c r="P392">
        <v>49.2</v>
      </c>
      <c r="Q392">
        <v>-0.7</v>
      </c>
      <c r="R392">
        <v>115.7</v>
      </c>
      <c r="S392">
        <v>60.3</v>
      </c>
      <c r="T392">
        <v>15</v>
      </c>
      <c r="U392">
        <v>68.7</v>
      </c>
      <c r="V392">
        <v>11.8</v>
      </c>
      <c r="W392">
        <v>82.5</v>
      </c>
      <c r="X392">
        <v>7.5</v>
      </c>
      <c r="Y392">
        <v>63</v>
      </c>
      <c r="Z392">
        <v>0.8</v>
      </c>
      <c r="AA392">
        <v>20</v>
      </c>
      <c r="AB392">
        <v>31.2</v>
      </c>
      <c r="AC392">
        <v>-7.1</v>
      </c>
      <c r="AD392">
        <v>-1.2</v>
      </c>
      <c r="AE392">
        <v>0.7</v>
      </c>
      <c r="AF392">
        <v>111.6</v>
      </c>
      <c r="AG392">
        <v>91.2</v>
      </c>
      <c r="AH392">
        <v>-24.7</v>
      </c>
      <c r="AI392">
        <v>15.5</v>
      </c>
    </row>
    <row r="393" spans="1:35" x14ac:dyDescent="0.25">
      <c r="A393">
        <v>31934</v>
      </c>
      <c r="B393">
        <v>78.3</v>
      </c>
      <c r="C393">
        <v>13.4</v>
      </c>
      <c r="D393">
        <v>69.5</v>
      </c>
      <c r="E393">
        <v>14.4</v>
      </c>
      <c r="F393">
        <v>87.3</v>
      </c>
      <c r="G393">
        <v>8.8000000000000007</v>
      </c>
      <c r="H393">
        <v>70.5</v>
      </c>
      <c r="I393">
        <v>0.5</v>
      </c>
      <c r="J393">
        <v>18.5</v>
      </c>
      <c r="K393">
        <v>28.9</v>
      </c>
      <c r="L393">
        <v>-4.9000000000000004</v>
      </c>
      <c r="M393">
        <v>2.4</v>
      </c>
      <c r="N393">
        <v>-4.8</v>
      </c>
      <c r="O393">
        <v>-1.4</v>
      </c>
      <c r="P393">
        <v>49.2</v>
      </c>
      <c r="Q393">
        <v>-1.1000000000000001</v>
      </c>
      <c r="R393">
        <v>117.3</v>
      </c>
      <c r="S393">
        <v>61.7</v>
      </c>
      <c r="T393">
        <v>13.4</v>
      </c>
      <c r="U393">
        <v>65.7</v>
      </c>
      <c r="V393">
        <v>11.8</v>
      </c>
      <c r="W393">
        <v>82.6</v>
      </c>
      <c r="X393">
        <v>9.4</v>
      </c>
      <c r="Y393">
        <v>60.3</v>
      </c>
      <c r="Z393">
        <v>0.2</v>
      </c>
      <c r="AA393">
        <v>30.2</v>
      </c>
      <c r="AB393">
        <v>31.2</v>
      </c>
      <c r="AC393">
        <v>-5.3</v>
      </c>
      <c r="AD393">
        <v>-1.2</v>
      </c>
      <c r="AE393">
        <v>0.7</v>
      </c>
      <c r="AF393">
        <v>112.8</v>
      </c>
      <c r="AG393">
        <v>91</v>
      </c>
      <c r="AH393">
        <v>-24.4</v>
      </c>
      <c r="AI393">
        <v>15.3</v>
      </c>
    </row>
    <row r="394" spans="1:35" x14ac:dyDescent="0.25">
      <c r="A394">
        <v>31969</v>
      </c>
      <c r="B394">
        <v>77.599999999999994</v>
      </c>
      <c r="C394">
        <v>14.4</v>
      </c>
      <c r="D394">
        <v>71.5</v>
      </c>
      <c r="E394">
        <v>12.1</v>
      </c>
      <c r="F394">
        <v>78.5</v>
      </c>
      <c r="G394">
        <v>6.2</v>
      </c>
      <c r="H394">
        <v>71.599999999999994</v>
      </c>
      <c r="I394">
        <v>1.2</v>
      </c>
      <c r="J394">
        <v>20.8</v>
      </c>
      <c r="K394">
        <v>29.1</v>
      </c>
      <c r="L394">
        <v>1</v>
      </c>
      <c r="M394">
        <v>2.6</v>
      </c>
      <c r="N394">
        <v>-4.8</v>
      </c>
      <c r="O394">
        <v>-0.7</v>
      </c>
      <c r="P394">
        <v>49.4</v>
      </c>
      <c r="Q394">
        <v>-1.5</v>
      </c>
      <c r="R394">
        <v>115.8</v>
      </c>
      <c r="S394">
        <v>59.2</v>
      </c>
      <c r="T394">
        <v>11.2</v>
      </c>
      <c r="U394">
        <v>65.8</v>
      </c>
      <c r="V394">
        <v>10</v>
      </c>
      <c r="W394">
        <v>82.7</v>
      </c>
      <c r="X394">
        <v>4.5999999999999996</v>
      </c>
      <c r="Y394">
        <v>58.6</v>
      </c>
      <c r="Z394">
        <v>0.8</v>
      </c>
      <c r="AA394">
        <v>19.5</v>
      </c>
      <c r="AB394">
        <v>31.2</v>
      </c>
      <c r="AC394">
        <v>-6.3</v>
      </c>
      <c r="AD394">
        <v>-1.2</v>
      </c>
      <c r="AE394">
        <v>0.7</v>
      </c>
      <c r="AF394">
        <v>113.1</v>
      </c>
      <c r="AG394">
        <v>91</v>
      </c>
      <c r="AH394">
        <v>-24.7</v>
      </c>
      <c r="AI394">
        <v>16.100000000000001</v>
      </c>
    </row>
    <row r="395" spans="1:35" x14ac:dyDescent="0.25">
      <c r="A395">
        <v>32004</v>
      </c>
      <c r="B395">
        <v>77.400000000000006</v>
      </c>
      <c r="C395">
        <v>13.4</v>
      </c>
      <c r="D395">
        <v>63.8</v>
      </c>
      <c r="E395">
        <v>11.5</v>
      </c>
      <c r="F395">
        <v>82.1</v>
      </c>
      <c r="G395">
        <v>7.5</v>
      </c>
      <c r="H395">
        <v>71.400000000000006</v>
      </c>
      <c r="I395">
        <v>0</v>
      </c>
      <c r="J395">
        <v>20.3</v>
      </c>
      <c r="K395">
        <v>28.7</v>
      </c>
      <c r="L395">
        <v>-5.0999999999999996</v>
      </c>
      <c r="M395">
        <v>2.6</v>
      </c>
      <c r="N395">
        <v>-4.8</v>
      </c>
      <c r="O395">
        <v>-0.3</v>
      </c>
      <c r="P395">
        <v>49.2</v>
      </c>
      <c r="Q395">
        <v>-1.3</v>
      </c>
      <c r="R395">
        <v>116.2</v>
      </c>
      <c r="S395">
        <v>59.8</v>
      </c>
      <c r="T395">
        <v>14.1</v>
      </c>
      <c r="U395">
        <v>65.900000000000006</v>
      </c>
      <c r="V395">
        <v>9.3000000000000007</v>
      </c>
      <c r="W395">
        <v>81.7</v>
      </c>
      <c r="X395">
        <v>6.9</v>
      </c>
      <c r="Y395">
        <v>56.8</v>
      </c>
      <c r="Z395">
        <v>0.8</v>
      </c>
      <c r="AA395">
        <v>19.5</v>
      </c>
      <c r="AB395">
        <v>30.8</v>
      </c>
      <c r="AC395">
        <v>-5.5</v>
      </c>
      <c r="AD395">
        <v>-1.2</v>
      </c>
      <c r="AE395">
        <v>0.7</v>
      </c>
      <c r="AF395">
        <v>113.4</v>
      </c>
      <c r="AG395">
        <v>91.2</v>
      </c>
      <c r="AH395">
        <v>-24.4</v>
      </c>
      <c r="AI395">
        <v>16.8</v>
      </c>
    </row>
    <row r="396" spans="1:35" x14ac:dyDescent="0.25">
      <c r="A396">
        <v>32037</v>
      </c>
      <c r="B396">
        <v>78.099999999999994</v>
      </c>
      <c r="C396">
        <v>14.4</v>
      </c>
      <c r="D396">
        <v>69.599999999999994</v>
      </c>
      <c r="E396">
        <v>11.2</v>
      </c>
      <c r="F396">
        <v>82.7</v>
      </c>
      <c r="G396">
        <v>7.5</v>
      </c>
      <c r="H396">
        <v>72.2</v>
      </c>
      <c r="I396">
        <v>0.2</v>
      </c>
      <c r="J396">
        <v>20</v>
      </c>
      <c r="K396">
        <v>34.1</v>
      </c>
      <c r="L396">
        <v>-5</v>
      </c>
      <c r="M396">
        <v>2.6</v>
      </c>
      <c r="N396">
        <v>-4.8</v>
      </c>
      <c r="O396">
        <v>-0.1</v>
      </c>
      <c r="P396">
        <v>49.2</v>
      </c>
      <c r="Q396">
        <v>-0.7</v>
      </c>
      <c r="R396">
        <v>116.6</v>
      </c>
      <c r="S396">
        <v>62</v>
      </c>
      <c r="T396">
        <v>11.9</v>
      </c>
      <c r="U396">
        <v>64.3</v>
      </c>
      <c r="V396">
        <v>12.4</v>
      </c>
      <c r="W396">
        <v>76.5</v>
      </c>
      <c r="X396">
        <v>6.2</v>
      </c>
      <c r="Y396">
        <v>60.6</v>
      </c>
      <c r="Z396">
        <v>1</v>
      </c>
      <c r="AA396">
        <v>21.2</v>
      </c>
      <c r="AB396">
        <v>32.1</v>
      </c>
      <c r="AC396">
        <v>-5.4</v>
      </c>
      <c r="AD396">
        <v>-1.2</v>
      </c>
      <c r="AE396">
        <v>0.7</v>
      </c>
      <c r="AF396">
        <v>112.7</v>
      </c>
      <c r="AG396">
        <v>91.2</v>
      </c>
      <c r="AH396">
        <v>-24.6</v>
      </c>
      <c r="AI396">
        <v>15.8</v>
      </c>
    </row>
    <row r="397" spans="1:35" x14ac:dyDescent="0.25">
      <c r="A397">
        <v>32073</v>
      </c>
      <c r="B397">
        <v>78.099999999999994</v>
      </c>
      <c r="C397">
        <v>13.4</v>
      </c>
      <c r="D397">
        <v>59.5</v>
      </c>
      <c r="E397">
        <v>10.3</v>
      </c>
      <c r="F397">
        <v>83</v>
      </c>
      <c r="G397">
        <v>7.5</v>
      </c>
      <c r="H397">
        <v>71.900000000000006</v>
      </c>
      <c r="I397">
        <v>0.5</v>
      </c>
      <c r="J397">
        <v>19.600000000000001</v>
      </c>
      <c r="K397">
        <v>28.6</v>
      </c>
      <c r="L397">
        <v>-5.3</v>
      </c>
      <c r="M397">
        <v>2.6</v>
      </c>
      <c r="N397">
        <v>-4.8</v>
      </c>
      <c r="O397">
        <v>-0.8</v>
      </c>
      <c r="P397">
        <v>49.4</v>
      </c>
      <c r="Q397">
        <v>-1.1000000000000001</v>
      </c>
      <c r="R397">
        <v>117.2</v>
      </c>
      <c r="S397">
        <v>59.9</v>
      </c>
      <c r="T397">
        <v>13.4</v>
      </c>
      <c r="U397">
        <v>64.2</v>
      </c>
      <c r="V397">
        <v>10.9</v>
      </c>
      <c r="W397">
        <v>87.8</v>
      </c>
      <c r="X397">
        <v>9.4</v>
      </c>
      <c r="Y397">
        <v>60.3</v>
      </c>
      <c r="Z397">
        <v>1</v>
      </c>
      <c r="AA397">
        <v>20.3</v>
      </c>
      <c r="AB397">
        <v>32.299999999999997</v>
      </c>
      <c r="AC397">
        <v>-5</v>
      </c>
      <c r="AD397">
        <v>-1.2</v>
      </c>
      <c r="AE397">
        <v>0.7</v>
      </c>
      <c r="AF397">
        <v>112</v>
      </c>
      <c r="AG397">
        <v>91.2</v>
      </c>
      <c r="AH397">
        <v>-23</v>
      </c>
      <c r="AI397">
        <v>14.6</v>
      </c>
    </row>
    <row r="398" spans="1:35" x14ac:dyDescent="0.25">
      <c r="A398">
        <v>32106</v>
      </c>
      <c r="B398">
        <v>78.400000000000006</v>
      </c>
      <c r="C398">
        <v>13.1</v>
      </c>
      <c r="D398">
        <v>68.900000000000006</v>
      </c>
      <c r="E398">
        <v>11.5</v>
      </c>
      <c r="F398">
        <v>83</v>
      </c>
      <c r="G398">
        <v>8.8000000000000007</v>
      </c>
      <c r="H398">
        <v>70.400000000000006</v>
      </c>
      <c r="I398">
        <v>0.5</v>
      </c>
      <c r="J398">
        <v>20.3</v>
      </c>
      <c r="K398">
        <v>29</v>
      </c>
      <c r="L398">
        <v>-7.1</v>
      </c>
      <c r="M398">
        <v>2.6</v>
      </c>
      <c r="N398">
        <v>-4.8</v>
      </c>
      <c r="O398">
        <v>-0.8</v>
      </c>
      <c r="P398">
        <v>49.7</v>
      </c>
      <c r="Q398">
        <v>-1.2</v>
      </c>
      <c r="R398">
        <v>117.6</v>
      </c>
      <c r="S398">
        <v>61.6</v>
      </c>
      <c r="T398">
        <v>12.8</v>
      </c>
      <c r="U398">
        <v>65.099999999999994</v>
      </c>
      <c r="V398">
        <v>11.2</v>
      </c>
      <c r="W398">
        <v>88.2</v>
      </c>
      <c r="X398">
        <v>9.4</v>
      </c>
      <c r="Y398">
        <v>60.3</v>
      </c>
      <c r="Z398">
        <v>1.8</v>
      </c>
      <c r="AA398">
        <v>21.1</v>
      </c>
      <c r="AB398">
        <v>30.2</v>
      </c>
      <c r="AC398">
        <v>-4.9000000000000004</v>
      </c>
      <c r="AD398">
        <v>-1.2</v>
      </c>
      <c r="AE398">
        <v>0.7</v>
      </c>
      <c r="AF398">
        <v>112.5</v>
      </c>
      <c r="AG398">
        <v>91.2</v>
      </c>
      <c r="AH398">
        <v>-24.2</v>
      </c>
      <c r="AI398">
        <v>15.8</v>
      </c>
    </row>
    <row r="399" spans="1:35" x14ac:dyDescent="0.25">
      <c r="A399">
        <v>32140</v>
      </c>
      <c r="B399">
        <v>83.7</v>
      </c>
      <c r="C399">
        <v>14.1</v>
      </c>
      <c r="D399">
        <v>65</v>
      </c>
      <c r="E399">
        <v>10.9</v>
      </c>
      <c r="F399">
        <v>82.8</v>
      </c>
      <c r="G399">
        <v>6.9</v>
      </c>
      <c r="H399">
        <v>74.2</v>
      </c>
      <c r="I399">
        <v>1</v>
      </c>
      <c r="J399">
        <v>17.399999999999999</v>
      </c>
      <c r="K399">
        <v>29.2</v>
      </c>
      <c r="L399">
        <v>-6.7</v>
      </c>
      <c r="M399">
        <v>2.6</v>
      </c>
      <c r="N399">
        <v>-4.5999999999999996</v>
      </c>
      <c r="O399">
        <v>-1.1000000000000001</v>
      </c>
      <c r="P399">
        <v>49.2</v>
      </c>
      <c r="Q399">
        <v>-0.9</v>
      </c>
      <c r="R399">
        <v>116.4</v>
      </c>
      <c r="S399">
        <v>60.6</v>
      </c>
      <c r="T399">
        <v>14.7</v>
      </c>
      <c r="U399">
        <v>64.400000000000006</v>
      </c>
      <c r="V399">
        <v>11.8</v>
      </c>
      <c r="W399">
        <v>83.2</v>
      </c>
      <c r="X399">
        <v>7.5</v>
      </c>
      <c r="Y399">
        <v>58.3</v>
      </c>
      <c r="Z399">
        <v>0.5</v>
      </c>
      <c r="AA399">
        <v>18.899999999999999</v>
      </c>
      <c r="AB399">
        <v>30.6</v>
      </c>
      <c r="AC399">
        <v>-5.4</v>
      </c>
      <c r="AD399">
        <v>-1.2</v>
      </c>
      <c r="AE399">
        <v>0.7</v>
      </c>
      <c r="AF399">
        <v>114.5</v>
      </c>
      <c r="AG399">
        <v>91.2</v>
      </c>
      <c r="AH399">
        <v>-23.8</v>
      </c>
      <c r="AI399">
        <v>15.1</v>
      </c>
    </row>
    <row r="400" spans="1:35" x14ac:dyDescent="0.25">
      <c r="A400">
        <v>32175</v>
      </c>
      <c r="B400">
        <v>81.7</v>
      </c>
      <c r="C400">
        <v>13.4</v>
      </c>
      <c r="D400">
        <v>69.2</v>
      </c>
      <c r="E400">
        <v>12.1</v>
      </c>
      <c r="F400">
        <v>84.4</v>
      </c>
      <c r="G400">
        <v>9.4</v>
      </c>
      <c r="H400">
        <v>70.099999999999994</v>
      </c>
      <c r="I400">
        <v>0.2</v>
      </c>
      <c r="J400">
        <v>16.899999999999999</v>
      </c>
      <c r="K400">
        <v>29.1</v>
      </c>
      <c r="L400">
        <v>-6.2</v>
      </c>
      <c r="M400">
        <v>2.6</v>
      </c>
      <c r="N400">
        <v>-4.5999999999999996</v>
      </c>
      <c r="O400">
        <v>-0.4</v>
      </c>
      <c r="P400">
        <v>49.7</v>
      </c>
      <c r="Q400">
        <v>-1.6</v>
      </c>
      <c r="R400">
        <v>116.1</v>
      </c>
      <c r="S400">
        <v>60.1</v>
      </c>
      <c r="T400">
        <v>13.1</v>
      </c>
      <c r="U400">
        <v>65.599999999999994</v>
      </c>
      <c r="V400">
        <v>12.1</v>
      </c>
      <c r="W400">
        <v>83.9</v>
      </c>
      <c r="X400">
        <v>8.1</v>
      </c>
      <c r="Y400">
        <v>57.3</v>
      </c>
      <c r="Z400">
        <v>0.5</v>
      </c>
      <c r="AA400">
        <v>19.399999999999999</v>
      </c>
      <c r="AB400">
        <v>31</v>
      </c>
      <c r="AC400">
        <v>-4.8</v>
      </c>
      <c r="AD400">
        <v>-1.2</v>
      </c>
      <c r="AE400">
        <v>0.7</v>
      </c>
      <c r="AF400">
        <v>112.9</v>
      </c>
      <c r="AG400">
        <v>91</v>
      </c>
      <c r="AH400">
        <v>-24.4</v>
      </c>
      <c r="AI400">
        <v>15.6</v>
      </c>
    </row>
    <row r="401" spans="1:35" x14ac:dyDescent="0.25">
      <c r="A401">
        <v>32210</v>
      </c>
      <c r="B401">
        <v>77.3</v>
      </c>
      <c r="C401">
        <v>14.1</v>
      </c>
      <c r="D401">
        <v>70.400000000000006</v>
      </c>
      <c r="E401">
        <v>10.6</v>
      </c>
      <c r="F401">
        <v>83</v>
      </c>
      <c r="G401">
        <v>8.8000000000000007</v>
      </c>
      <c r="H401">
        <v>73.900000000000006</v>
      </c>
      <c r="I401">
        <v>1</v>
      </c>
      <c r="J401">
        <v>19.8</v>
      </c>
      <c r="K401">
        <v>28.9</v>
      </c>
      <c r="L401">
        <v>-1.6</v>
      </c>
      <c r="M401">
        <v>2.6</v>
      </c>
      <c r="N401">
        <v>-4.8</v>
      </c>
      <c r="O401">
        <v>0.6</v>
      </c>
      <c r="P401">
        <v>49.2</v>
      </c>
      <c r="Q401">
        <v>-1.5</v>
      </c>
      <c r="R401">
        <v>116.4</v>
      </c>
      <c r="S401">
        <v>63.1</v>
      </c>
      <c r="T401">
        <v>11.2</v>
      </c>
      <c r="U401">
        <v>65.599999999999994</v>
      </c>
      <c r="V401">
        <v>11.5</v>
      </c>
      <c r="W401">
        <v>78.900000000000006</v>
      </c>
      <c r="X401">
        <v>6.9</v>
      </c>
      <c r="Y401">
        <v>59.9</v>
      </c>
      <c r="Z401">
        <v>0.8</v>
      </c>
      <c r="AA401">
        <v>21.3</v>
      </c>
      <c r="AB401">
        <v>30.8</v>
      </c>
      <c r="AC401">
        <v>-3.5</v>
      </c>
      <c r="AD401">
        <v>-1.2</v>
      </c>
      <c r="AE401">
        <v>0.7</v>
      </c>
      <c r="AF401">
        <v>113.6</v>
      </c>
      <c r="AG401">
        <v>91</v>
      </c>
      <c r="AH401">
        <v>-24.9</v>
      </c>
      <c r="AI401">
        <v>15.3</v>
      </c>
    </row>
    <row r="402" spans="1:35" x14ac:dyDescent="0.25">
      <c r="A402">
        <v>32245</v>
      </c>
      <c r="B402">
        <v>78.3</v>
      </c>
      <c r="C402">
        <v>13.8</v>
      </c>
      <c r="D402">
        <v>67.5</v>
      </c>
      <c r="E402">
        <v>12.9</v>
      </c>
      <c r="F402">
        <v>84.4</v>
      </c>
      <c r="G402">
        <v>7.5</v>
      </c>
      <c r="H402">
        <v>72.2</v>
      </c>
      <c r="I402">
        <v>0</v>
      </c>
      <c r="J402">
        <v>22.7</v>
      </c>
      <c r="K402">
        <v>29</v>
      </c>
      <c r="L402">
        <v>-5</v>
      </c>
      <c r="M402">
        <v>2.6</v>
      </c>
      <c r="N402">
        <v>-4.8</v>
      </c>
      <c r="O402">
        <v>-0.5</v>
      </c>
      <c r="P402">
        <v>49.2</v>
      </c>
      <c r="Q402">
        <v>-0.5</v>
      </c>
      <c r="R402">
        <v>116.1</v>
      </c>
      <c r="S402">
        <v>61.4</v>
      </c>
      <c r="T402">
        <v>13.8</v>
      </c>
      <c r="U402">
        <v>74.599999999999994</v>
      </c>
      <c r="V402">
        <v>10.6</v>
      </c>
      <c r="W402">
        <v>82.8</v>
      </c>
      <c r="X402">
        <v>7.5</v>
      </c>
      <c r="Y402">
        <v>59.6</v>
      </c>
      <c r="Z402">
        <v>1.2</v>
      </c>
      <c r="AA402">
        <v>21.5</v>
      </c>
      <c r="AB402">
        <v>31.5</v>
      </c>
      <c r="AC402">
        <v>-5.3</v>
      </c>
      <c r="AD402">
        <v>-1.2</v>
      </c>
      <c r="AE402">
        <v>0.7</v>
      </c>
      <c r="AF402">
        <v>112.4</v>
      </c>
      <c r="AG402">
        <v>91</v>
      </c>
      <c r="AH402">
        <v>-23.8</v>
      </c>
      <c r="AI402">
        <v>16.100000000000001</v>
      </c>
    </row>
    <row r="403" spans="1:35" x14ac:dyDescent="0.25">
      <c r="A403">
        <v>32280</v>
      </c>
      <c r="B403">
        <v>79.400000000000006</v>
      </c>
      <c r="C403">
        <v>13.1</v>
      </c>
      <c r="D403">
        <v>69.2</v>
      </c>
      <c r="E403">
        <v>10.9</v>
      </c>
      <c r="F403">
        <v>83.1</v>
      </c>
      <c r="G403">
        <v>10</v>
      </c>
      <c r="H403">
        <v>72</v>
      </c>
      <c r="I403">
        <v>0.5</v>
      </c>
      <c r="J403">
        <v>19.5</v>
      </c>
      <c r="K403">
        <v>29.1</v>
      </c>
      <c r="L403">
        <v>-1.1000000000000001</v>
      </c>
      <c r="M403">
        <v>2.6</v>
      </c>
      <c r="N403">
        <v>-4.5999999999999996</v>
      </c>
      <c r="O403">
        <v>-0.1</v>
      </c>
      <c r="P403">
        <v>49.2</v>
      </c>
      <c r="Q403">
        <v>-1.1000000000000001</v>
      </c>
      <c r="R403">
        <v>115.1</v>
      </c>
      <c r="S403">
        <v>61.7</v>
      </c>
      <c r="T403">
        <v>12.8</v>
      </c>
      <c r="U403">
        <v>66.599999999999994</v>
      </c>
      <c r="V403">
        <v>12.4</v>
      </c>
      <c r="W403">
        <v>80.5</v>
      </c>
      <c r="X403">
        <v>6.2</v>
      </c>
      <c r="Y403">
        <v>61</v>
      </c>
      <c r="Z403">
        <v>0</v>
      </c>
      <c r="AA403">
        <v>21.1</v>
      </c>
      <c r="AB403">
        <v>31</v>
      </c>
      <c r="AC403">
        <v>-6.4</v>
      </c>
      <c r="AD403">
        <v>-1.2</v>
      </c>
      <c r="AE403">
        <v>0.7</v>
      </c>
      <c r="AF403">
        <v>111.9</v>
      </c>
      <c r="AG403">
        <v>91.2</v>
      </c>
      <c r="AH403">
        <v>-23.3</v>
      </c>
      <c r="AI403">
        <v>15.7</v>
      </c>
    </row>
    <row r="404" spans="1:35" x14ac:dyDescent="0.25">
      <c r="A404">
        <v>32315</v>
      </c>
      <c r="B404">
        <v>78.099999999999994</v>
      </c>
      <c r="C404">
        <v>14.4</v>
      </c>
      <c r="D404">
        <v>75.599999999999994</v>
      </c>
      <c r="E404">
        <v>8.9</v>
      </c>
      <c r="F404">
        <v>83</v>
      </c>
      <c r="G404">
        <v>6.9</v>
      </c>
      <c r="H404">
        <v>70.599999999999994</v>
      </c>
      <c r="I404">
        <v>0.5</v>
      </c>
      <c r="J404">
        <v>19.8</v>
      </c>
      <c r="K404">
        <v>29</v>
      </c>
      <c r="L404">
        <v>-4.9000000000000004</v>
      </c>
      <c r="M404">
        <v>2.6</v>
      </c>
      <c r="N404">
        <v>-4.8</v>
      </c>
      <c r="O404">
        <v>-1.1000000000000001</v>
      </c>
      <c r="P404">
        <v>49.2</v>
      </c>
      <c r="Q404">
        <v>-1.6</v>
      </c>
      <c r="R404">
        <v>116.1</v>
      </c>
      <c r="S404">
        <v>61.8</v>
      </c>
      <c r="T404">
        <v>13.1</v>
      </c>
      <c r="U404">
        <v>65.8</v>
      </c>
      <c r="V404">
        <v>11.2</v>
      </c>
      <c r="W404">
        <v>81.3</v>
      </c>
      <c r="X404">
        <v>9.4</v>
      </c>
      <c r="Y404">
        <v>58.1</v>
      </c>
      <c r="Z404">
        <v>0.8</v>
      </c>
      <c r="AA404">
        <v>25.2</v>
      </c>
      <c r="AB404">
        <v>32.1</v>
      </c>
      <c r="AC404">
        <v>-5.3</v>
      </c>
      <c r="AD404">
        <v>-1.4</v>
      </c>
      <c r="AE404">
        <v>0.7</v>
      </c>
      <c r="AF404">
        <v>113.5</v>
      </c>
      <c r="AG404">
        <v>91</v>
      </c>
      <c r="AH404">
        <v>-25</v>
      </c>
      <c r="AI404">
        <v>13.1</v>
      </c>
    </row>
    <row r="405" spans="1:35" x14ac:dyDescent="0.25">
      <c r="A405">
        <v>32350</v>
      </c>
      <c r="B405">
        <v>77</v>
      </c>
      <c r="C405">
        <v>14.1</v>
      </c>
      <c r="D405">
        <v>70.599999999999994</v>
      </c>
      <c r="E405">
        <v>11.2</v>
      </c>
      <c r="F405">
        <v>85.9</v>
      </c>
      <c r="G405">
        <v>4.5999999999999996</v>
      </c>
      <c r="H405">
        <v>72.2</v>
      </c>
      <c r="I405">
        <v>0.5</v>
      </c>
      <c r="J405">
        <v>19.7</v>
      </c>
      <c r="K405">
        <v>29.3</v>
      </c>
      <c r="L405">
        <v>-5.2</v>
      </c>
      <c r="M405">
        <v>2.6</v>
      </c>
      <c r="N405">
        <v>-4.5999999999999996</v>
      </c>
      <c r="O405">
        <v>-0.1</v>
      </c>
      <c r="P405">
        <v>49</v>
      </c>
      <c r="Q405">
        <v>-1.8</v>
      </c>
      <c r="R405">
        <v>116.9</v>
      </c>
      <c r="S405">
        <v>47.6</v>
      </c>
      <c r="T405">
        <v>15</v>
      </c>
      <c r="U405">
        <v>67.400000000000006</v>
      </c>
      <c r="V405">
        <v>12.1</v>
      </c>
      <c r="W405">
        <v>81.400000000000006</v>
      </c>
      <c r="X405">
        <v>7.5</v>
      </c>
      <c r="Y405">
        <v>61.2</v>
      </c>
      <c r="Z405">
        <v>0</v>
      </c>
      <c r="AA405">
        <v>20.399999999999999</v>
      </c>
      <c r="AB405">
        <v>31.2</v>
      </c>
      <c r="AC405">
        <v>-2.9</v>
      </c>
      <c r="AD405">
        <v>-1.2</v>
      </c>
      <c r="AE405">
        <v>0.7</v>
      </c>
      <c r="AF405">
        <v>112.8</v>
      </c>
      <c r="AG405">
        <v>91</v>
      </c>
      <c r="AH405">
        <v>-24.9</v>
      </c>
      <c r="AI405">
        <v>14.8</v>
      </c>
    </row>
    <row r="406" spans="1:35" x14ac:dyDescent="0.25">
      <c r="A406">
        <v>32383</v>
      </c>
      <c r="B406">
        <v>78.099999999999994</v>
      </c>
      <c r="C406">
        <v>13.8</v>
      </c>
      <c r="D406">
        <v>64.099999999999994</v>
      </c>
      <c r="E406">
        <v>12.4</v>
      </c>
      <c r="F406">
        <v>84.7</v>
      </c>
      <c r="G406">
        <v>8.8000000000000007</v>
      </c>
      <c r="H406">
        <v>68.8</v>
      </c>
      <c r="I406">
        <v>0.5</v>
      </c>
      <c r="J406">
        <v>16.899999999999999</v>
      </c>
      <c r="K406">
        <v>29.7</v>
      </c>
      <c r="L406">
        <v>-5.3</v>
      </c>
      <c r="M406">
        <v>2.6</v>
      </c>
      <c r="N406">
        <v>-4.5999999999999996</v>
      </c>
      <c r="O406">
        <v>0</v>
      </c>
      <c r="P406">
        <v>49.4</v>
      </c>
      <c r="Q406">
        <v>-1.5</v>
      </c>
      <c r="R406">
        <v>116.1</v>
      </c>
      <c r="S406">
        <v>60.5</v>
      </c>
      <c r="T406">
        <v>12.5</v>
      </c>
      <c r="U406">
        <v>66.2</v>
      </c>
      <c r="V406">
        <v>11.5</v>
      </c>
      <c r="W406">
        <v>80.7</v>
      </c>
      <c r="X406">
        <v>8.1</v>
      </c>
      <c r="Y406">
        <v>66.3</v>
      </c>
      <c r="Z406">
        <v>0.2</v>
      </c>
      <c r="AA406">
        <v>19.399999999999999</v>
      </c>
      <c r="AB406">
        <v>32.700000000000003</v>
      </c>
      <c r="AC406">
        <v>-6.2</v>
      </c>
      <c r="AD406">
        <v>-1.2</v>
      </c>
      <c r="AE406">
        <v>0.7</v>
      </c>
      <c r="AF406">
        <v>112.7</v>
      </c>
      <c r="AG406">
        <v>91.2</v>
      </c>
      <c r="AH406">
        <v>-23.8</v>
      </c>
      <c r="AI406">
        <v>19.7</v>
      </c>
    </row>
    <row r="407" spans="1:35" x14ac:dyDescent="0.25">
      <c r="A407">
        <v>32418</v>
      </c>
      <c r="B407">
        <v>77.3</v>
      </c>
      <c r="C407">
        <v>13.8</v>
      </c>
      <c r="D407">
        <v>70</v>
      </c>
      <c r="E407">
        <v>13.2</v>
      </c>
      <c r="F407">
        <v>85.2</v>
      </c>
      <c r="G407">
        <v>9.4</v>
      </c>
      <c r="H407">
        <v>69.2</v>
      </c>
      <c r="I407">
        <v>1.5</v>
      </c>
      <c r="J407">
        <v>25.7</v>
      </c>
      <c r="K407">
        <v>30</v>
      </c>
      <c r="L407">
        <v>-5.0999999999999996</v>
      </c>
      <c r="M407">
        <v>2.9</v>
      </c>
      <c r="N407">
        <v>-4.8</v>
      </c>
      <c r="O407">
        <v>-0.7</v>
      </c>
      <c r="P407">
        <v>49.4</v>
      </c>
      <c r="Q407">
        <v>-1.5</v>
      </c>
      <c r="R407">
        <v>116.6</v>
      </c>
      <c r="S407">
        <v>64.7</v>
      </c>
      <c r="T407">
        <v>12.8</v>
      </c>
      <c r="U407">
        <v>66.2</v>
      </c>
      <c r="V407">
        <v>12.1</v>
      </c>
      <c r="W407">
        <v>82.9</v>
      </c>
      <c r="X407">
        <v>8.8000000000000007</v>
      </c>
      <c r="Y407">
        <v>63</v>
      </c>
      <c r="Z407">
        <v>0</v>
      </c>
      <c r="AA407">
        <v>20</v>
      </c>
      <c r="AB407">
        <v>32.9</v>
      </c>
      <c r="AC407">
        <v>0</v>
      </c>
      <c r="AD407">
        <v>-1.2</v>
      </c>
      <c r="AE407">
        <v>0.7</v>
      </c>
      <c r="AF407">
        <v>113.5</v>
      </c>
      <c r="AG407">
        <v>91</v>
      </c>
      <c r="AH407">
        <v>-25.2</v>
      </c>
      <c r="AI407">
        <v>15.2</v>
      </c>
    </row>
    <row r="408" spans="1:35" x14ac:dyDescent="0.25">
      <c r="A408">
        <v>32453</v>
      </c>
      <c r="B408">
        <v>77.599999999999994</v>
      </c>
      <c r="C408">
        <v>13.4</v>
      </c>
      <c r="D408">
        <v>69.599999999999994</v>
      </c>
      <c r="E408">
        <v>10.3</v>
      </c>
      <c r="F408">
        <v>78.7</v>
      </c>
      <c r="G408">
        <v>6.2</v>
      </c>
      <c r="H408">
        <v>72.2</v>
      </c>
      <c r="I408">
        <v>0.2</v>
      </c>
      <c r="J408">
        <v>26.3</v>
      </c>
      <c r="K408">
        <v>30.2</v>
      </c>
      <c r="L408">
        <v>-5.7</v>
      </c>
      <c r="M408">
        <v>2.4</v>
      </c>
      <c r="N408">
        <v>-4.8</v>
      </c>
      <c r="O408">
        <v>-0.9</v>
      </c>
      <c r="P408">
        <v>49.7</v>
      </c>
      <c r="Q408">
        <v>-0.9</v>
      </c>
      <c r="R408">
        <v>117.2</v>
      </c>
      <c r="S408">
        <v>62.5</v>
      </c>
      <c r="T408">
        <v>12.5</v>
      </c>
      <c r="U408">
        <v>67.400000000000006</v>
      </c>
      <c r="V408">
        <v>10.6</v>
      </c>
      <c r="W408">
        <v>90.1</v>
      </c>
      <c r="X408">
        <v>8.1</v>
      </c>
      <c r="Y408">
        <v>60</v>
      </c>
      <c r="Z408">
        <v>0.8</v>
      </c>
      <c r="AA408">
        <v>26.9</v>
      </c>
      <c r="AB408">
        <v>32.9</v>
      </c>
      <c r="AC408">
        <v>-5</v>
      </c>
      <c r="AD408">
        <v>-1</v>
      </c>
      <c r="AE408">
        <v>0.7</v>
      </c>
      <c r="AF408">
        <v>112.2</v>
      </c>
      <c r="AG408">
        <v>91</v>
      </c>
      <c r="AH408">
        <v>-24.4</v>
      </c>
      <c r="AI408">
        <v>15.1</v>
      </c>
    </row>
    <row r="409" spans="1:35" x14ac:dyDescent="0.25">
      <c r="A409">
        <v>32487</v>
      </c>
      <c r="B409">
        <v>78.3</v>
      </c>
      <c r="C409">
        <v>14.7</v>
      </c>
      <c r="D409">
        <v>70.3</v>
      </c>
      <c r="E409">
        <v>11.5</v>
      </c>
      <c r="F409">
        <v>81.7</v>
      </c>
      <c r="G409">
        <v>6.9</v>
      </c>
      <c r="H409">
        <v>71.900000000000006</v>
      </c>
      <c r="I409">
        <v>0</v>
      </c>
      <c r="J409">
        <v>19.7</v>
      </c>
      <c r="K409">
        <v>29.7</v>
      </c>
      <c r="L409">
        <v>-5.0999999999999996</v>
      </c>
      <c r="M409">
        <v>2.9</v>
      </c>
      <c r="N409">
        <v>-4.8</v>
      </c>
      <c r="O409">
        <v>0.3</v>
      </c>
      <c r="P409">
        <v>49.7</v>
      </c>
      <c r="Q409">
        <v>-1.7</v>
      </c>
      <c r="R409">
        <v>117.3</v>
      </c>
      <c r="S409">
        <v>62</v>
      </c>
      <c r="T409">
        <v>14.4</v>
      </c>
      <c r="U409">
        <v>62</v>
      </c>
      <c r="V409">
        <v>10.3</v>
      </c>
      <c r="W409">
        <v>81.900000000000006</v>
      </c>
      <c r="X409">
        <v>7.5</v>
      </c>
      <c r="Y409">
        <v>59.5</v>
      </c>
      <c r="Z409">
        <v>0</v>
      </c>
      <c r="AA409">
        <v>21.8</v>
      </c>
      <c r="AB409">
        <v>32.700000000000003</v>
      </c>
      <c r="AC409">
        <v>-5.2</v>
      </c>
      <c r="AD409">
        <v>-1.2</v>
      </c>
      <c r="AE409">
        <v>0.7</v>
      </c>
      <c r="AF409">
        <v>112.6</v>
      </c>
      <c r="AG409">
        <v>91.2</v>
      </c>
      <c r="AH409">
        <v>-24</v>
      </c>
      <c r="AI409">
        <v>14.4</v>
      </c>
    </row>
    <row r="410" spans="1:35" x14ac:dyDescent="0.25">
      <c r="A410">
        <v>32521</v>
      </c>
      <c r="B410">
        <v>67.8</v>
      </c>
      <c r="C410">
        <v>13.4</v>
      </c>
      <c r="D410">
        <v>70.7</v>
      </c>
      <c r="E410">
        <v>11.8</v>
      </c>
      <c r="F410">
        <v>86.1</v>
      </c>
      <c r="G410">
        <v>7.5</v>
      </c>
      <c r="H410">
        <v>70.3</v>
      </c>
      <c r="I410">
        <v>0</v>
      </c>
      <c r="J410">
        <v>19.399999999999999</v>
      </c>
      <c r="K410">
        <v>30.2</v>
      </c>
      <c r="L410">
        <v>-4.7</v>
      </c>
      <c r="M410">
        <v>2.9</v>
      </c>
      <c r="N410">
        <v>-4.5999999999999996</v>
      </c>
      <c r="O410">
        <v>-0.9</v>
      </c>
      <c r="P410">
        <v>49.2</v>
      </c>
      <c r="Q410">
        <v>-1</v>
      </c>
      <c r="R410">
        <v>117.1</v>
      </c>
      <c r="S410">
        <v>61.8</v>
      </c>
      <c r="T410">
        <v>14.7</v>
      </c>
      <c r="U410">
        <v>65.900000000000006</v>
      </c>
      <c r="V410">
        <v>12.9</v>
      </c>
      <c r="W410">
        <v>82.8</v>
      </c>
      <c r="X410">
        <v>8.8000000000000007</v>
      </c>
      <c r="Y410">
        <v>62</v>
      </c>
      <c r="Z410">
        <v>0.8</v>
      </c>
      <c r="AA410">
        <v>20.2</v>
      </c>
      <c r="AB410">
        <v>32.9</v>
      </c>
      <c r="AC410">
        <v>-5.0999999999999996</v>
      </c>
      <c r="AD410">
        <v>-1.2</v>
      </c>
      <c r="AE410">
        <v>0.5</v>
      </c>
      <c r="AF410">
        <v>107.9</v>
      </c>
      <c r="AG410">
        <v>91.2</v>
      </c>
      <c r="AH410">
        <v>-22.2</v>
      </c>
      <c r="AI410">
        <v>26.4</v>
      </c>
    </row>
    <row r="411" spans="1:35" x14ac:dyDescent="0.25">
      <c r="A411">
        <v>32556</v>
      </c>
      <c r="B411">
        <v>78.3</v>
      </c>
      <c r="C411">
        <v>15.6</v>
      </c>
      <c r="D411">
        <v>70</v>
      </c>
      <c r="E411">
        <v>11.5</v>
      </c>
      <c r="F411">
        <v>82.8</v>
      </c>
      <c r="G411">
        <v>8.8000000000000007</v>
      </c>
      <c r="H411">
        <v>72.3</v>
      </c>
      <c r="I411">
        <v>0.8</v>
      </c>
      <c r="J411">
        <v>10.3</v>
      </c>
      <c r="K411">
        <v>30.2</v>
      </c>
      <c r="L411">
        <v>-4.9000000000000004</v>
      </c>
      <c r="M411">
        <v>2.6</v>
      </c>
      <c r="N411">
        <v>-4.8</v>
      </c>
      <c r="O411">
        <v>-0.4</v>
      </c>
      <c r="P411">
        <v>49.7</v>
      </c>
      <c r="Q411">
        <v>-1</v>
      </c>
      <c r="R411">
        <v>115.8</v>
      </c>
      <c r="S411">
        <v>60.6</v>
      </c>
      <c r="T411">
        <v>13.4</v>
      </c>
      <c r="U411">
        <v>66.8</v>
      </c>
      <c r="V411">
        <v>11.2</v>
      </c>
      <c r="W411">
        <v>77.8</v>
      </c>
      <c r="X411">
        <v>10</v>
      </c>
      <c r="Y411">
        <v>58.6</v>
      </c>
      <c r="Z411">
        <v>1</v>
      </c>
      <c r="AA411">
        <v>17.5</v>
      </c>
      <c r="AB411">
        <v>33.5</v>
      </c>
      <c r="AC411">
        <v>-5.3</v>
      </c>
      <c r="AD411">
        <v>-1.2</v>
      </c>
      <c r="AE411">
        <v>0.7</v>
      </c>
      <c r="AF411">
        <v>112.5</v>
      </c>
      <c r="AG411">
        <v>91.2</v>
      </c>
      <c r="AH411">
        <v>-24.1</v>
      </c>
      <c r="AI411">
        <v>15.7</v>
      </c>
    </row>
    <row r="412" spans="1:35" x14ac:dyDescent="0.25">
      <c r="A412">
        <v>32590</v>
      </c>
      <c r="B412">
        <v>79.2</v>
      </c>
      <c r="C412">
        <v>13.8</v>
      </c>
      <c r="D412">
        <v>72.8</v>
      </c>
      <c r="E412">
        <v>12.4</v>
      </c>
      <c r="F412">
        <v>82.3</v>
      </c>
      <c r="G412">
        <v>8.8000000000000007</v>
      </c>
      <c r="H412">
        <v>71.099999999999994</v>
      </c>
      <c r="I412">
        <v>0.8</v>
      </c>
      <c r="J412">
        <v>17.5</v>
      </c>
      <c r="K412">
        <v>29.8</v>
      </c>
      <c r="L412">
        <v>-4.9000000000000004</v>
      </c>
      <c r="M412">
        <v>2.6</v>
      </c>
      <c r="N412">
        <v>-4.5999999999999996</v>
      </c>
      <c r="O412">
        <v>-0.3</v>
      </c>
      <c r="P412">
        <v>49.7</v>
      </c>
      <c r="Q412">
        <v>-1.7</v>
      </c>
      <c r="R412">
        <v>116.5</v>
      </c>
      <c r="S412">
        <v>60</v>
      </c>
      <c r="T412">
        <v>13.1</v>
      </c>
      <c r="U412">
        <v>66.2</v>
      </c>
      <c r="V412">
        <v>11.2</v>
      </c>
      <c r="W412">
        <v>81.5</v>
      </c>
      <c r="X412">
        <v>5.6</v>
      </c>
      <c r="Y412">
        <v>48.6</v>
      </c>
      <c r="Z412">
        <v>-1</v>
      </c>
      <c r="AA412">
        <v>19.100000000000001</v>
      </c>
      <c r="AB412">
        <v>32.700000000000003</v>
      </c>
      <c r="AC412">
        <v>-7.6</v>
      </c>
      <c r="AD412">
        <v>-1.4</v>
      </c>
      <c r="AE412">
        <v>0.7</v>
      </c>
      <c r="AF412">
        <v>113.4</v>
      </c>
      <c r="AG412">
        <v>91.2</v>
      </c>
      <c r="AH412">
        <v>-24.6</v>
      </c>
      <c r="AI412">
        <v>15.5</v>
      </c>
    </row>
    <row r="413" spans="1:35" x14ac:dyDescent="0.25">
      <c r="A413">
        <v>32625</v>
      </c>
      <c r="B413">
        <v>77.400000000000006</v>
      </c>
      <c r="C413">
        <v>13.1</v>
      </c>
      <c r="D413">
        <v>70.400000000000006</v>
      </c>
      <c r="E413">
        <v>10.9</v>
      </c>
      <c r="F413">
        <v>83.2</v>
      </c>
      <c r="G413">
        <v>8.8000000000000007</v>
      </c>
      <c r="H413">
        <v>73.5</v>
      </c>
      <c r="I413">
        <v>-0.5</v>
      </c>
      <c r="J413">
        <v>19.3</v>
      </c>
      <c r="K413">
        <v>29.4</v>
      </c>
      <c r="L413">
        <v>-5</v>
      </c>
      <c r="M413">
        <v>2.6</v>
      </c>
      <c r="N413">
        <v>-4.8</v>
      </c>
      <c r="O413">
        <v>0.5</v>
      </c>
      <c r="P413">
        <v>49.2</v>
      </c>
      <c r="Q413">
        <v>-1.8</v>
      </c>
      <c r="R413">
        <v>116.3</v>
      </c>
      <c r="S413">
        <v>60.6</v>
      </c>
      <c r="T413">
        <v>13.1</v>
      </c>
      <c r="U413">
        <v>66</v>
      </c>
      <c r="V413">
        <v>10.3</v>
      </c>
      <c r="W413">
        <v>82.6</v>
      </c>
      <c r="X413">
        <v>4.2</v>
      </c>
      <c r="Y413">
        <v>46</v>
      </c>
      <c r="Z413">
        <v>0.5</v>
      </c>
      <c r="AA413">
        <v>19.5</v>
      </c>
      <c r="AB413">
        <v>33.1</v>
      </c>
      <c r="AC413">
        <v>-7.1</v>
      </c>
      <c r="AD413">
        <v>-1.2</v>
      </c>
      <c r="AE413">
        <v>0.7</v>
      </c>
      <c r="AF413">
        <v>112.8</v>
      </c>
      <c r="AG413">
        <v>91.2</v>
      </c>
      <c r="AH413">
        <v>-24.5</v>
      </c>
      <c r="AI413">
        <v>15.9</v>
      </c>
    </row>
    <row r="414" spans="1:35" x14ac:dyDescent="0.25">
      <c r="A414">
        <v>32660</v>
      </c>
      <c r="B414">
        <v>78.5</v>
      </c>
      <c r="C414">
        <v>14.7</v>
      </c>
      <c r="D414">
        <v>70.400000000000006</v>
      </c>
      <c r="E414">
        <v>11.8</v>
      </c>
      <c r="F414">
        <v>81.400000000000006</v>
      </c>
      <c r="G414">
        <v>10</v>
      </c>
      <c r="H414">
        <v>72.2</v>
      </c>
      <c r="I414">
        <v>3</v>
      </c>
      <c r="J414">
        <v>19.600000000000001</v>
      </c>
      <c r="K414">
        <v>30.6</v>
      </c>
      <c r="L414">
        <v>-5</v>
      </c>
      <c r="M414">
        <v>2.9</v>
      </c>
      <c r="N414">
        <v>-4.5999999999999996</v>
      </c>
      <c r="O414">
        <v>0.5</v>
      </c>
      <c r="P414">
        <v>49.7</v>
      </c>
      <c r="Q414">
        <v>-2.1</v>
      </c>
      <c r="R414">
        <v>117</v>
      </c>
      <c r="S414">
        <v>62</v>
      </c>
      <c r="T414">
        <v>13.1</v>
      </c>
      <c r="U414">
        <v>65.900000000000006</v>
      </c>
      <c r="V414">
        <v>11.5</v>
      </c>
      <c r="W414">
        <v>82.8</v>
      </c>
      <c r="X414">
        <v>9.4</v>
      </c>
      <c r="Y414">
        <v>60.2</v>
      </c>
      <c r="Z414">
        <v>0.5</v>
      </c>
      <c r="AA414">
        <v>19.100000000000001</v>
      </c>
      <c r="AB414">
        <v>32.9</v>
      </c>
      <c r="AC414">
        <v>-4.5999999999999996</v>
      </c>
      <c r="AD414">
        <v>-1.2</v>
      </c>
      <c r="AE414">
        <v>0.7</v>
      </c>
      <c r="AF414">
        <v>112.4</v>
      </c>
      <c r="AG414">
        <v>91.2</v>
      </c>
      <c r="AH414">
        <v>-23.9</v>
      </c>
      <c r="AI414">
        <v>14.6</v>
      </c>
    </row>
    <row r="415" spans="1:35" x14ac:dyDescent="0.25">
      <c r="A415">
        <v>32695</v>
      </c>
      <c r="B415">
        <v>68.599999999999994</v>
      </c>
      <c r="C415">
        <v>13.4</v>
      </c>
      <c r="D415">
        <v>67.7</v>
      </c>
      <c r="E415">
        <v>10.6</v>
      </c>
      <c r="F415">
        <v>87.5</v>
      </c>
      <c r="G415">
        <v>8.8000000000000007</v>
      </c>
      <c r="H415">
        <v>71.8</v>
      </c>
      <c r="I415">
        <v>1</v>
      </c>
      <c r="J415">
        <v>15.7</v>
      </c>
      <c r="K415">
        <v>29.9</v>
      </c>
      <c r="L415">
        <v>-6</v>
      </c>
      <c r="M415">
        <v>2.6</v>
      </c>
      <c r="N415">
        <v>-4.5999999999999996</v>
      </c>
      <c r="O415">
        <v>-0.5</v>
      </c>
      <c r="P415">
        <v>49.2</v>
      </c>
      <c r="Q415">
        <v>-1.1000000000000001</v>
      </c>
      <c r="R415">
        <v>115.7</v>
      </c>
      <c r="S415">
        <v>58.9</v>
      </c>
      <c r="T415">
        <v>14.1</v>
      </c>
      <c r="U415">
        <v>65.5</v>
      </c>
      <c r="V415">
        <v>11.5</v>
      </c>
      <c r="W415">
        <v>82.8</v>
      </c>
      <c r="X415">
        <v>6.9</v>
      </c>
      <c r="Y415">
        <v>60.4</v>
      </c>
      <c r="Z415">
        <v>1</v>
      </c>
      <c r="AA415">
        <v>15.9</v>
      </c>
      <c r="AB415">
        <v>32.700000000000003</v>
      </c>
      <c r="AC415">
        <v>-5.6</v>
      </c>
      <c r="AD415">
        <v>-1.2</v>
      </c>
      <c r="AE415">
        <v>0.7</v>
      </c>
      <c r="AF415">
        <v>112.4</v>
      </c>
      <c r="AG415">
        <v>91</v>
      </c>
      <c r="AH415">
        <v>-23.7</v>
      </c>
      <c r="AI415">
        <v>16.5</v>
      </c>
    </row>
    <row r="416" spans="1:35" x14ac:dyDescent="0.25">
      <c r="A416">
        <v>32728</v>
      </c>
      <c r="B416">
        <v>78.099999999999994</v>
      </c>
      <c r="C416">
        <v>12.8</v>
      </c>
      <c r="D416">
        <v>77</v>
      </c>
      <c r="E416">
        <v>11.8</v>
      </c>
      <c r="F416">
        <v>82.9</v>
      </c>
      <c r="G416">
        <v>6.2</v>
      </c>
      <c r="H416">
        <v>70.7</v>
      </c>
      <c r="I416">
        <v>0.2</v>
      </c>
      <c r="J416">
        <v>19.100000000000001</v>
      </c>
      <c r="K416">
        <v>30.1</v>
      </c>
      <c r="L416">
        <v>-4.7</v>
      </c>
      <c r="M416">
        <v>2.9</v>
      </c>
      <c r="N416">
        <v>-4.8</v>
      </c>
      <c r="O416">
        <v>0.6</v>
      </c>
      <c r="P416">
        <v>49.2</v>
      </c>
      <c r="Q416">
        <v>-1.8</v>
      </c>
      <c r="R416">
        <v>117.2</v>
      </c>
      <c r="S416">
        <v>61.8</v>
      </c>
      <c r="T416">
        <v>13.4</v>
      </c>
      <c r="U416">
        <v>58.8</v>
      </c>
      <c r="V416">
        <v>11.2</v>
      </c>
      <c r="W416">
        <v>81.8</v>
      </c>
      <c r="X416">
        <v>6.2</v>
      </c>
      <c r="Y416">
        <v>60.1</v>
      </c>
      <c r="Z416">
        <v>0.8</v>
      </c>
      <c r="AA416">
        <v>23.2</v>
      </c>
      <c r="AB416">
        <v>33.1</v>
      </c>
      <c r="AC416">
        <v>-5.2</v>
      </c>
      <c r="AD416">
        <v>-1.2</v>
      </c>
      <c r="AE416">
        <v>0.7</v>
      </c>
      <c r="AF416">
        <v>113.3</v>
      </c>
      <c r="AG416">
        <v>91.2</v>
      </c>
      <c r="AH416">
        <v>-24.7</v>
      </c>
      <c r="AI416">
        <v>14.3</v>
      </c>
    </row>
    <row r="417" spans="1:35" x14ac:dyDescent="0.25">
      <c r="A417">
        <v>32762</v>
      </c>
      <c r="B417">
        <v>78.400000000000006</v>
      </c>
      <c r="C417">
        <v>14.1</v>
      </c>
      <c r="D417">
        <v>70.3</v>
      </c>
      <c r="E417">
        <v>13.8</v>
      </c>
      <c r="F417">
        <v>84.7</v>
      </c>
      <c r="G417">
        <v>8.1</v>
      </c>
      <c r="H417">
        <v>71.099999999999994</v>
      </c>
      <c r="I417">
        <v>0.2</v>
      </c>
      <c r="J417">
        <v>22.1</v>
      </c>
      <c r="K417">
        <v>30.5</v>
      </c>
      <c r="L417">
        <v>-5.3</v>
      </c>
      <c r="M417">
        <v>2.6</v>
      </c>
      <c r="N417">
        <v>-4.8</v>
      </c>
      <c r="O417">
        <v>-0.3</v>
      </c>
      <c r="P417">
        <v>49.7</v>
      </c>
      <c r="Q417">
        <v>-1.1000000000000001</v>
      </c>
      <c r="R417">
        <v>117.5</v>
      </c>
      <c r="S417">
        <v>61.8</v>
      </c>
      <c r="T417">
        <v>13.1</v>
      </c>
      <c r="U417">
        <v>65.8</v>
      </c>
      <c r="V417">
        <v>8.6</v>
      </c>
      <c r="W417">
        <v>81.900000000000006</v>
      </c>
      <c r="X417">
        <v>8.1</v>
      </c>
      <c r="Y417">
        <v>61.1</v>
      </c>
      <c r="Z417">
        <v>1.5</v>
      </c>
      <c r="AA417">
        <v>19.399999999999999</v>
      </c>
      <c r="AB417">
        <v>32.1</v>
      </c>
      <c r="AC417">
        <v>-5.3</v>
      </c>
      <c r="AD417">
        <v>-1.2</v>
      </c>
      <c r="AE417">
        <v>0.7</v>
      </c>
      <c r="AF417">
        <v>113.1</v>
      </c>
      <c r="AG417">
        <v>91</v>
      </c>
      <c r="AH417">
        <v>-22.6</v>
      </c>
      <c r="AI417">
        <v>27.2</v>
      </c>
    </row>
    <row r="418" spans="1:35" x14ac:dyDescent="0.25">
      <c r="A418">
        <v>32797</v>
      </c>
      <c r="B418">
        <v>76.5</v>
      </c>
      <c r="C418">
        <v>13.4</v>
      </c>
      <c r="D418">
        <v>70.8</v>
      </c>
      <c r="E418">
        <v>11.5</v>
      </c>
      <c r="F418">
        <v>82.4</v>
      </c>
      <c r="G418">
        <v>5.6</v>
      </c>
      <c r="H418">
        <v>72.3</v>
      </c>
      <c r="I418">
        <v>0.5</v>
      </c>
      <c r="J418">
        <v>19.899999999999999</v>
      </c>
      <c r="K418">
        <v>30</v>
      </c>
      <c r="L418">
        <v>-5</v>
      </c>
      <c r="M418">
        <v>2.6</v>
      </c>
      <c r="N418">
        <v>-4.8</v>
      </c>
      <c r="O418">
        <v>0.1</v>
      </c>
      <c r="P418">
        <v>49.4</v>
      </c>
      <c r="Q418">
        <v>4.0999999999999996</v>
      </c>
      <c r="R418">
        <v>116.4</v>
      </c>
      <c r="S418">
        <v>61.8</v>
      </c>
      <c r="T418">
        <v>12.8</v>
      </c>
      <c r="U418">
        <v>66.599999999999994</v>
      </c>
      <c r="V418">
        <v>12.4</v>
      </c>
      <c r="W418">
        <v>82.9</v>
      </c>
      <c r="X418">
        <v>9.4</v>
      </c>
      <c r="Y418">
        <v>59.5</v>
      </c>
      <c r="Z418">
        <v>1</v>
      </c>
      <c r="AA418">
        <v>20.8</v>
      </c>
      <c r="AB418">
        <v>32.700000000000003</v>
      </c>
      <c r="AC418">
        <v>-1.1000000000000001</v>
      </c>
      <c r="AD418">
        <v>-1.2</v>
      </c>
      <c r="AE418">
        <v>0.7</v>
      </c>
      <c r="AF418">
        <v>113.9</v>
      </c>
      <c r="AG418">
        <v>91</v>
      </c>
      <c r="AH418">
        <v>-25.1</v>
      </c>
      <c r="AI418">
        <v>16.3</v>
      </c>
    </row>
    <row r="419" spans="1:35" x14ac:dyDescent="0.25">
      <c r="A419">
        <v>32832</v>
      </c>
      <c r="B419">
        <v>77.5</v>
      </c>
      <c r="C419">
        <v>13.8</v>
      </c>
      <c r="D419">
        <v>69.400000000000006</v>
      </c>
      <c r="E419">
        <v>10.3</v>
      </c>
      <c r="F419">
        <v>82.8</v>
      </c>
      <c r="G419">
        <v>7.5</v>
      </c>
      <c r="H419">
        <v>72</v>
      </c>
      <c r="I419">
        <v>-0.2</v>
      </c>
      <c r="J419">
        <v>23.6</v>
      </c>
      <c r="K419">
        <v>29.7</v>
      </c>
      <c r="L419">
        <v>-5.0999999999999996</v>
      </c>
      <c r="M419">
        <v>2.6</v>
      </c>
      <c r="N419">
        <v>-4.8</v>
      </c>
      <c r="O419">
        <v>-0.4</v>
      </c>
      <c r="P419">
        <v>49.7</v>
      </c>
      <c r="Q419">
        <v>-0.9</v>
      </c>
      <c r="R419">
        <v>118</v>
      </c>
      <c r="S419">
        <v>62.3</v>
      </c>
      <c r="T419">
        <v>13.8</v>
      </c>
      <c r="U419">
        <v>66.599999999999994</v>
      </c>
      <c r="V419">
        <v>11.2</v>
      </c>
      <c r="W419">
        <v>83.5</v>
      </c>
      <c r="X419">
        <v>8.1</v>
      </c>
      <c r="Y419">
        <v>60.1</v>
      </c>
      <c r="Z419">
        <v>1</v>
      </c>
      <c r="AA419">
        <v>21</v>
      </c>
      <c r="AB419">
        <v>32.1</v>
      </c>
      <c r="AC419">
        <v>-4.8</v>
      </c>
      <c r="AD419">
        <v>-1.2</v>
      </c>
      <c r="AE419">
        <v>0.7</v>
      </c>
      <c r="AF419">
        <v>112.4</v>
      </c>
      <c r="AG419">
        <v>91.2</v>
      </c>
      <c r="AH419">
        <v>-24.3</v>
      </c>
      <c r="AI419">
        <v>16.100000000000001</v>
      </c>
    </row>
    <row r="420" spans="1:35" x14ac:dyDescent="0.25">
      <c r="A420">
        <v>32867</v>
      </c>
      <c r="B420">
        <v>78</v>
      </c>
      <c r="C420">
        <v>12.5</v>
      </c>
      <c r="D420">
        <v>70.2</v>
      </c>
      <c r="E420">
        <v>11.8</v>
      </c>
      <c r="F420">
        <v>83.7</v>
      </c>
      <c r="G420">
        <v>6.9</v>
      </c>
      <c r="H420">
        <v>72</v>
      </c>
      <c r="I420">
        <v>-0.8</v>
      </c>
      <c r="J420">
        <v>19.2</v>
      </c>
      <c r="K420">
        <v>30.1</v>
      </c>
      <c r="L420">
        <v>-5.3</v>
      </c>
      <c r="M420">
        <v>2.6</v>
      </c>
      <c r="N420">
        <v>-4.8</v>
      </c>
      <c r="O420">
        <v>0.4</v>
      </c>
      <c r="P420">
        <v>49.7</v>
      </c>
      <c r="Q420">
        <v>-1.6</v>
      </c>
      <c r="R420">
        <v>115.7</v>
      </c>
      <c r="S420">
        <v>66.5</v>
      </c>
      <c r="T420">
        <v>13.8</v>
      </c>
      <c r="U420">
        <v>66.7</v>
      </c>
      <c r="V420">
        <v>10.9</v>
      </c>
      <c r="W420">
        <v>81.3</v>
      </c>
      <c r="X420">
        <v>6.9</v>
      </c>
      <c r="Y420">
        <v>49.7</v>
      </c>
      <c r="Z420">
        <v>0.5</v>
      </c>
      <c r="AA420">
        <v>18.5</v>
      </c>
      <c r="AB420">
        <v>32.1</v>
      </c>
      <c r="AC420">
        <v>-7.8</v>
      </c>
      <c r="AD420">
        <v>-1.4</v>
      </c>
      <c r="AE420">
        <v>0.7</v>
      </c>
      <c r="AF420">
        <v>113.2</v>
      </c>
      <c r="AG420">
        <v>91</v>
      </c>
      <c r="AH420">
        <v>-25.4</v>
      </c>
      <c r="AI420">
        <v>15.5</v>
      </c>
    </row>
    <row r="421" spans="1:35" x14ac:dyDescent="0.25">
      <c r="A421">
        <v>32902</v>
      </c>
      <c r="B421">
        <v>78</v>
      </c>
      <c r="C421">
        <v>13.8</v>
      </c>
      <c r="D421">
        <v>71.3</v>
      </c>
      <c r="E421">
        <v>10.9</v>
      </c>
      <c r="F421">
        <v>81.400000000000006</v>
      </c>
      <c r="G421">
        <v>8.8000000000000007</v>
      </c>
      <c r="H421">
        <v>71.599999999999994</v>
      </c>
      <c r="I421">
        <v>-0.2</v>
      </c>
      <c r="J421">
        <v>19.5</v>
      </c>
      <c r="K421">
        <v>30.2</v>
      </c>
      <c r="L421">
        <v>-5.2</v>
      </c>
      <c r="M421">
        <v>2.6</v>
      </c>
      <c r="N421">
        <v>-4.8</v>
      </c>
      <c r="O421">
        <v>0.3</v>
      </c>
      <c r="P421">
        <v>49.4</v>
      </c>
      <c r="Q421">
        <v>-1.6</v>
      </c>
      <c r="R421">
        <v>116.6</v>
      </c>
      <c r="S421">
        <v>62</v>
      </c>
      <c r="T421">
        <v>14.1</v>
      </c>
      <c r="U421">
        <v>69.8</v>
      </c>
      <c r="V421">
        <v>11.5</v>
      </c>
      <c r="W421">
        <v>83.7</v>
      </c>
      <c r="X421">
        <v>6.9</v>
      </c>
      <c r="Y421">
        <v>60.1</v>
      </c>
      <c r="Z421">
        <v>0.5</v>
      </c>
      <c r="AA421">
        <v>21</v>
      </c>
      <c r="AB421">
        <v>32.9</v>
      </c>
      <c r="AC421">
        <v>-4.8</v>
      </c>
      <c r="AD421">
        <v>-1.2</v>
      </c>
      <c r="AE421">
        <v>0.7</v>
      </c>
      <c r="AF421">
        <v>112.6</v>
      </c>
      <c r="AG421">
        <v>91</v>
      </c>
      <c r="AH421">
        <v>-22.6</v>
      </c>
      <c r="AI421">
        <v>26.4</v>
      </c>
    </row>
    <row r="422" spans="1:35" x14ac:dyDescent="0.25">
      <c r="A422">
        <v>32937</v>
      </c>
      <c r="B422">
        <v>76.3</v>
      </c>
      <c r="C422">
        <v>12.8</v>
      </c>
      <c r="D422">
        <v>70</v>
      </c>
      <c r="E422">
        <v>12.4</v>
      </c>
      <c r="F422">
        <v>90.9</v>
      </c>
      <c r="G422">
        <v>4.5999999999999996</v>
      </c>
      <c r="H422">
        <v>73.599999999999994</v>
      </c>
      <c r="I422">
        <v>0.2</v>
      </c>
      <c r="J422">
        <v>17.899999999999999</v>
      </c>
      <c r="K422">
        <v>30.4</v>
      </c>
      <c r="L422">
        <v>-4.9000000000000004</v>
      </c>
      <c r="M422">
        <v>2.6</v>
      </c>
      <c r="N422">
        <v>-4.8</v>
      </c>
      <c r="O422">
        <v>-0.1</v>
      </c>
      <c r="P422">
        <v>49.4</v>
      </c>
      <c r="Q422">
        <v>-0.9</v>
      </c>
      <c r="R422">
        <v>116.5</v>
      </c>
      <c r="S422">
        <v>60</v>
      </c>
      <c r="T422">
        <v>14.1</v>
      </c>
      <c r="U422">
        <v>63.4</v>
      </c>
      <c r="V422">
        <v>12.4</v>
      </c>
      <c r="W422">
        <v>82.5</v>
      </c>
      <c r="X422">
        <v>5</v>
      </c>
      <c r="Y422">
        <v>47.5</v>
      </c>
      <c r="Z422">
        <v>1</v>
      </c>
      <c r="AA422">
        <v>18.8</v>
      </c>
      <c r="AB422">
        <v>33.1</v>
      </c>
      <c r="AC422">
        <v>-7.3</v>
      </c>
      <c r="AD422">
        <v>-1.2</v>
      </c>
      <c r="AE422">
        <v>0.7</v>
      </c>
      <c r="AF422">
        <v>113.4</v>
      </c>
      <c r="AG422">
        <v>91.2</v>
      </c>
      <c r="AH422">
        <v>-24.4</v>
      </c>
      <c r="AI422">
        <v>15.8</v>
      </c>
    </row>
    <row r="423" spans="1:35" x14ac:dyDescent="0.25">
      <c r="A423">
        <v>32971</v>
      </c>
      <c r="B423">
        <v>77.8</v>
      </c>
      <c r="C423">
        <v>13.8</v>
      </c>
      <c r="D423">
        <v>61.3</v>
      </c>
      <c r="E423">
        <v>10.6</v>
      </c>
      <c r="F423">
        <v>82.5</v>
      </c>
      <c r="G423">
        <v>8.1</v>
      </c>
      <c r="H423">
        <v>71.900000000000006</v>
      </c>
      <c r="I423">
        <v>0.5</v>
      </c>
      <c r="J423">
        <v>19</v>
      </c>
      <c r="K423">
        <v>30.2</v>
      </c>
      <c r="L423">
        <v>-5.4</v>
      </c>
      <c r="M423">
        <v>2.6</v>
      </c>
      <c r="N423">
        <v>-4.5999999999999996</v>
      </c>
      <c r="O423">
        <v>-0.5</v>
      </c>
      <c r="P423">
        <v>49.2</v>
      </c>
      <c r="Q423">
        <v>-0.2</v>
      </c>
      <c r="R423">
        <v>116.2</v>
      </c>
      <c r="S423">
        <v>62</v>
      </c>
      <c r="T423">
        <v>13.4</v>
      </c>
      <c r="U423">
        <v>67.599999999999994</v>
      </c>
      <c r="V423">
        <v>10.6</v>
      </c>
      <c r="W423">
        <v>82</v>
      </c>
      <c r="X423">
        <v>7.5</v>
      </c>
      <c r="Y423">
        <v>60.1</v>
      </c>
      <c r="Z423">
        <v>0.5</v>
      </c>
      <c r="AA423">
        <v>16</v>
      </c>
      <c r="AB423">
        <v>32.700000000000003</v>
      </c>
      <c r="AC423">
        <v>-5.8</v>
      </c>
      <c r="AD423">
        <v>-1.2</v>
      </c>
      <c r="AE423">
        <v>0.7</v>
      </c>
      <c r="AF423">
        <v>112.6</v>
      </c>
      <c r="AG423">
        <v>91.2</v>
      </c>
      <c r="AH423">
        <v>-24.6</v>
      </c>
      <c r="AI423">
        <v>15.1</v>
      </c>
    </row>
    <row r="424" spans="1:35" x14ac:dyDescent="0.25">
      <c r="A424">
        <v>33006</v>
      </c>
      <c r="B424">
        <v>76.900000000000006</v>
      </c>
      <c r="C424">
        <v>14.1</v>
      </c>
      <c r="D424">
        <v>70</v>
      </c>
      <c r="E424">
        <v>12.1</v>
      </c>
      <c r="F424">
        <v>79.099999999999994</v>
      </c>
      <c r="G424">
        <v>9.4</v>
      </c>
      <c r="H424">
        <v>72.5</v>
      </c>
      <c r="I424">
        <v>2.5</v>
      </c>
      <c r="J424">
        <v>24.7</v>
      </c>
      <c r="K424">
        <v>30.5</v>
      </c>
      <c r="L424">
        <v>-5</v>
      </c>
      <c r="M424">
        <v>2.6</v>
      </c>
      <c r="N424">
        <v>-4.5999999999999996</v>
      </c>
      <c r="O424">
        <v>-0.3</v>
      </c>
      <c r="P424">
        <v>49.2</v>
      </c>
      <c r="Q424">
        <v>-1.8</v>
      </c>
      <c r="R424">
        <v>116.4</v>
      </c>
      <c r="S424">
        <v>61.8</v>
      </c>
      <c r="T424">
        <v>13.1</v>
      </c>
      <c r="U424">
        <v>64.400000000000006</v>
      </c>
      <c r="V424">
        <v>12.9</v>
      </c>
      <c r="W424">
        <v>81.099999999999994</v>
      </c>
      <c r="X424">
        <v>9.4</v>
      </c>
      <c r="Y424">
        <v>59</v>
      </c>
      <c r="Z424">
        <v>0.5</v>
      </c>
      <c r="AA424">
        <v>20.3</v>
      </c>
      <c r="AB424">
        <v>32.700000000000003</v>
      </c>
      <c r="AC424">
        <v>-5.7</v>
      </c>
      <c r="AD424">
        <v>-1.2</v>
      </c>
      <c r="AE424">
        <v>0.7</v>
      </c>
      <c r="AF424">
        <v>112.6</v>
      </c>
      <c r="AG424">
        <v>91</v>
      </c>
      <c r="AH424">
        <v>-26.1</v>
      </c>
      <c r="AI424">
        <v>15.4</v>
      </c>
    </row>
    <row r="425" spans="1:35" x14ac:dyDescent="0.25">
      <c r="A425">
        <v>33040</v>
      </c>
      <c r="B425">
        <v>77.8</v>
      </c>
      <c r="C425">
        <v>15</v>
      </c>
      <c r="D425">
        <v>68</v>
      </c>
      <c r="E425">
        <v>12.1</v>
      </c>
      <c r="F425">
        <v>87.3</v>
      </c>
      <c r="G425">
        <v>6.2</v>
      </c>
      <c r="H425">
        <v>72.3</v>
      </c>
      <c r="I425">
        <v>0.2</v>
      </c>
      <c r="J425">
        <v>19.2</v>
      </c>
      <c r="K425">
        <v>30.6</v>
      </c>
      <c r="L425">
        <v>-4.3</v>
      </c>
      <c r="M425">
        <v>2.6</v>
      </c>
      <c r="N425">
        <v>-4.8</v>
      </c>
      <c r="O425">
        <v>0.7</v>
      </c>
      <c r="P425">
        <v>49.4</v>
      </c>
      <c r="Q425">
        <v>-1.7</v>
      </c>
      <c r="R425">
        <v>116.8</v>
      </c>
      <c r="S425">
        <v>67</v>
      </c>
      <c r="T425">
        <v>13.1</v>
      </c>
      <c r="U425">
        <v>66</v>
      </c>
      <c r="V425">
        <v>11.5</v>
      </c>
      <c r="W425">
        <v>82.8</v>
      </c>
      <c r="X425">
        <v>7.5</v>
      </c>
      <c r="Y425">
        <v>48.7</v>
      </c>
      <c r="Z425">
        <v>1.5</v>
      </c>
      <c r="AA425">
        <v>20.100000000000001</v>
      </c>
      <c r="AB425">
        <v>32.700000000000003</v>
      </c>
      <c r="AC425">
        <v>-8.1</v>
      </c>
      <c r="AD425">
        <v>-1.2</v>
      </c>
      <c r="AE425">
        <v>0.7</v>
      </c>
      <c r="AF425">
        <v>113.4</v>
      </c>
      <c r="AG425">
        <v>91</v>
      </c>
      <c r="AH425">
        <v>-23.6</v>
      </c>
      <c r="AI425">
        <v>20.6</v>
      </c>
    </row>
    <row r="426" spans="1:35" x14ac:dyDescent="0.25">
      <c r="A426">
        <v>33074</v>
      </c>
      <c r="B426">
        <v>74.599999999999994</v>
      </c>
      <c r="C426">
        <v>13.4</v>
      </c>
      <c r="D426">
        <v>67.3</v>
      </c>
      <c r="E426">
        <v>12.9</v>
      </c>
      <c r="F426">
        <v>82.6</v>
      </c>
      <c r="G426">
        <v>8.1</v>
      </c>
      <c r="H426">
        <v>72</v>
      </c>
      <c r="I426">
        <v>1</v>
      </c>
      <c r="J426">
        <v>20.9</v>
      </c>
      <c r="K426">
        <v>30</v>
      </c>
      <c r="L426">
        <v>-7.3</v>
      </c>
      <c r="M426">
        <v>2.6</v>
      </c>
      <c r="N426">
        <v>-4.8</v>
      </c>
      <c r="O426">
        <v>-7.1</v>
      </c>
      <c r="P426">
        <v>49.2</v>
      </c>
      <c r="Q426">
        <v>-1</v>
      </c>
      <c r="R426">
        <v>117.6</v>
      </c>
      <c r="S426">
        <v>62.1</v>
      </c>
      <c r="T426">
        <v>13.1</v>
      </c>
      <c r="U426">
        <v>66.400000000000006</v>
      </c>
      <c r="V426">
        <v>11.5</v>
      </c>
      <c r="W426">
        <v>81.900000000000006</v>
      </c>
      <c r="X426">
        <v>7.5</v>
      </c>
      <c r="Y426">
        <v>60.3</v>
      </c>
      <c r="Z426">
        <v>0.5</v>
      </c>
      <c r="AA426">
        <v>19.3</v>
      </c>
      <c r="AB426">
        <v>32.5</v>
      </c>
      <c r="AC426">
        <v>-5</v>
      </c>
      <c r="AD426">
        <v>-1.2</v>
      </c>
      <c r="AE426">
        <v>0.7</v>
      </c>
      <c r="AF426">
        <v>112.2</v>
      </c>
      <c r="AG426">
        <v>91</v>
      </c>
      <c r="AH426">
        <v>-24.6</v>
      </c>
      <c r="AI426">
        <v>15.2</v>
      </c>
    </row>
    <row r="427" spans="1:35" x14ac:dyDescent="0.25">
      <c r="A427">
        <v>33109</v>
      </c>
      <c r="B427">
        <v>78.3</v>
      </c>
      <c r="C427">
        <v>12.5</v>
      </c>
      <c r="D427">
        <v>68</v>
      </c>
      <c r="E427">
        <v>11.8</v>
      </c>
      <c r="F427">
        <v>82.5</v>
      </c>
      <c r="G427">
        <v>6.2</v>
      </c>
      <c r="H427">
        <v>72.3</v>
      </c>
      <c r="I427">
        <v>2.2000000000000002</v>
      </c>
      <c r="J427">
        <v>19.399999999999999</v>
      </c>
      <c r="K427">
        <v>29.9</v>
      </c>
      <c r="L427">
        <v>-5</v>
      </c>
      <c r="M427">
        <v>2.9</v>
      </c>
      <c r="N427">
        <v>-4.8</v>
      </c>
      <c r="O427">
        <v>-0.8</v>
      </c>
      <c r="P427">
        <v>49.2</v>
      </c>
      <c r="Q427">
        <v>-1.1000000000000001</v>
      </c>
      <c r="R427">
        <v>116.5</v>
      </c>
      <c r="S427">
        <v>61.6</v>
      </c>
      <c r="T427">
        <v>13.1</v>
      </c>
      <c r="U427">
        <v>70.900000000000006</v>
      </c>
      <c r="V427">
        <v>11.8</v>
      </c>
      <c r="W427">
        <v>82.8</v>
      </c>
      <c r="X427">
        <v>6.2</v>
      </c>
      <c r="Y427">
        <v>60.3</v>
      </c>
      <c r="Z427">
        <v>1.2</v>
      </c>
      <c r="AA427">
        <v>13.2</v>
      </c>
      <c r="AB427">
        <v>33.799999999999997</v>
      </c>
      <c r="AC427">
        <v>-6</v>
      </c>
      <c r="AD427">
        <v>-1.2</v>
      </c>
      <c r="AE427">
        <v>0.7</v>
      </c>
      <c r="AF427">
        <v>108.4</v>
      </c>
      <c r="AG427">
        <v>91.2</v>
      </c>
      <c r="AH427">
        <v>-23.8</v>
      </c>
      <c r="AI427">
        <v>16</v>
      </c>
    </row>
    <row r="428" spans="1:35" x14ac:dyDescent="0.25">
      <c r="A428">
        <v>33144</v>
      </c>
      <c r="B428">
        <v>78.2</v>
      </c>
      <c r="C428">
        <v>10.9</v>
      </c>
      <c r="D428">
        <v>70.2</v>
      </c>
      <c r="E428">
        <v>12.6</v>
      </c>
      <c r="F428">
        <v>82.2</v>
      </c>
      <c r="G428">
        <v>5.6</v>
      </c>
      <c r="H428">
        <v>63.8</v>
      </c>
      <c r="I428">
        <v>1.2</v>
      </c>
      <c r="J428">
        <v>20.100000000000001</v>
      </c>
      <c r="K428">
        <v>30.2</v>
      </c>
      <c r="L428">
        <v>-4.2</v>
      </c>
      <c r="M428">
        <v>2.6</v>
      </c>
      <c r="N428">
        <v>-4.8</v>
      </c>
      <c r="O428">
        <v>0.2</v>
      </c>
      <c r="P428">
        <v>49.7</v>
      </c>
      <c r="Q428">
        <v>-1.5</v>
      </c>
      <c r="R428">
        <v>117</v>
      </c>
      <c r="S428">
        <v>61.3</v>
      </c>
      <c r="T428">
        <v>12.5</v>
      </c>
      <c r="U428">
        <v>66.5</v>
      </c>
      <c r="V428">
        <v>13.2</v>
      </c>
      <c r="W428">
        <v>85.6</v>
      </c>
      <c r="X428">
        <v>8.8000000000000007</v>
      </c>
      <c r="Y428">
        <v>61.8</v>
      </c>
      <c r="Z428">
        <v>1</v>
      </c>
      <c r="AA428">
        <v>22.2</v>
      </c>
      <c r="AB428">
        <v>33.1</v>
      </c>
      <c r="AC428">
        <v>-0.4</v>
      </c>
      <c r="AD428">
        <v>-1.4</v>
      </c>
      <c r="AE428">
        <v>0.7</v>
      </c>
      <c r="AF428">
        <v>113.6</v>
      </c>
      <c r="AG428">
        <v>91</v>
      </c>
      <c r="AH428">
        <v>-24.4</v>
      </c>
      <c r="AI428">
        <v>15.9</v>
      </c>
    </row>
    <row r="429" spans="1:35" x14ac:dyDescent="0.25">
      <c r="A429">
        <v>33179</v>
      </c>
      <c r="B429">
        <v>78</v>
      </c>
      <c r="C429">
        <v>12.2</v>
      </c>
      <c r="D429">
        <v>70.3</v>
      </c>
      <c r="E429">
        <v>11.8</v>
      </c>
      <c r="F429">
        <v>80.8</v>
      </c>
      <c r="G429">
        <v>4.5999999999999996</v>
      </c>
      <c r="H429">
        <v>71.8</v>
      </c>
      <c r="I429">
        <v>1.5</v>
      </c>
      <c r="J429">
        <v>20.3</v>
      </c>
      <c r="K429">
        <v>30.1</v>
      </c>
      <c r="L429">
        <v>-7.2</v>
      </c>
      <c r="M429">
        <v>2.6</v>
      </c>
      <c r="N429">
        <v>-4.5999999999999996</v>
      </c>
      <c r="O429">
        <v>-0.3</v>
      </c>
      <c r="P429">
        <v>49.7</v>
      </c>
      <c r="Q429">
        <v>-1.4</v>
      </c>
      <c r="R429">
        <v>117.7</v>
      </c>
      <c r="S429">
        <v>61.9</v>
      </c>
      <c r="T429">
        <v>14.4</v>
      </c>
      <c r="U429">
        <v>66.599999999999994</v>
      </c>
      <c r="V429">
        <v>11.8</v>
      </c>
      <c r="W429">
        <v>89</v>
      </c>
      <c r="X429">
        <v>6.2</v>
      </c>
      <c r="Y429">
        <v>60.1</v>
      </c>
      <c r="Z429">
        <v>1.5</v>
      </c>
      <c r="AA429">
        <v>20.3</v>
      </c>
      <c r="AB429">
        <v>34.200000000000003</v>
      </c>
      <c r="AC429">
        <v>-4.8</v>
      </c>
      <c r="AD429">
        <v>-1.2</v>
      </c>
      <c r="AE429">
        <v>0.7</v>
      </c>
      <c r="AF429">
        <v>112.4</v>
      </c>
      <c r="AG429">
        <v>91.2</v>
      </c>
      <c r="AH429">
        <v>-24.5</v>
      </c>
      <c r="AI429">
        <v>14.8</v>
      </c>
    </row>
    <row r="430" spans="1:35" x14ac:dyDescent="0.25">
      <c r="A430">
        <v>33214</v>
      </c>
      <c r="B430">
        <v>68.400000000000006</v>
      </c>
      <c r="C430">
        <v>13.8</v>
      </c>
      <c r="D430">
        <v>70.5</v>
      </c>
      <c r="E430">
        <v>12.9</v>
      </c>
      <c r="F430">
        <v>82.9</v>
      </c>
      <c r="G430">
        <v>7.5</v>
      </c>
      <c r="H430">
        <v>69.3</v>
      </c>
      <c r="I430">
        <v>-0.2</v>
      </c>
      <c r="J430">
        <v>13.8</v>
      </c>
      <c r="K430">
        <v>30.2</v>
      </c>
      <c r="L430">
        <v>-5.5</v>
      </c>
      <c r="M430">
        <v>2.6</v>
      </c>
      <c r="N430">
        <v>-4.8</v>
      </c>
      <c r="O430">
        <v>-0.5</v>
      </c>
      <c r="P430">
        <v>49.2</v>
      </c>
      <c r="Q430">
        <v>-1</v>
      </c>
      <c r="R430">
        <v>116.1</v>
      </c>
      <c r="S430">
        <v>60.2</v>
      </c>
      <c r="T430">
        <v>13.8</v>
      </c>
      <c r="U430">
        <v>67.5</v>
      </c>
      <c r="V430">
        <v>12.4</v>
      </c>
      <c r="W430">
        <v>83.1</v>
      </c>
      <c r="X430">
        <v>6.9</v>
      </c>
      <c r="Y430">
        <v>59.7</v>
      </c>
      <c r="Z430">
        <v>1.8</v>
      </c>
      <c r="AA430">
        <v>15.8</v>
      </c>
      <c r="AB430">
        <v>32.700000000000003</v>
      </c>
      <c r="AC430">
        <v>-5.3</v>
      </c>
      <c r="AD430">
        <v>-1.2</v>
      </c>
      <c r="AE430">
        <v>0.7</v>
      </c>
      <c r="AF430">
        <v>112</v>
      </c>
      <c r="AG430">
        <v>91</v>
      </c>
      <c r="AH430">
        <v>-22.7</v>
      </c>
      <c r="AI430">
        <v>14.8</v>
      </c>
    </row>
    <row r="431" spans="1:35" x14ac:dyDescent="0.25">
      <c r="A431">
        <v>33248</v>
      </c>
      <c r="B431">
        <v>77.900000000000006</v>
      </c>
      <c r="C431">
        <v>12.2</v>
      </c>
      <c r="D431">
        <v>70.599999999999994</v>
      </c>
      <c r="E431">
        <v>12.4</v>
      </c>
      <c r="F431">
        <v>81.2</v>
      </c>
      <c r="G431">
        <v>6.9</v>
      </c>
      <c r="H431">
        <v>72</v>
      </c>
      <c r="I431">
        <v>0</v>
      </c>
      <c r="J431">
        <v>18.600000000000001</v>
      </c>
      <c r="K431">
        <v>29.9</v>
      </c>
      <c r="L431">
        <v>-5.5</v>
      </c>
      <c r="M431">
        <v>2.6</v>
      </c>
      <c r="N431">
        <v>-4.8</v>
      </c>
      <c r="O431">
        <v>-0.4</v>
      </c>
      <c r="P431">
        <v>49.4</v>
      </c>
      <c r="Q431">
        <v>-1.4</v>
      </c>
      <c r="R431">
        <v>116.4</v>
      </c>
      <c r="S431">
        <v>62.8</v>
      </c>
      <c r="T431">
        <v>12.5</v>
      </c>
      <c r="U431">
        <v>67.3</v>
      </c>
      <c r="V431">
        <v>10.9</v>
      </c>
      <c r="W431">
        <v>82.5</v>
      </c>
      <c r="X431">
        <v>10.4</v>
      </c>
      <c r="Y431">
        <v>52.3</v>
      </c>
      <c r="Z431">
        <v>1</v>
      </c>
      <c r="AA431">
        <v>19.100000000000001</v>
      </c>
      <c r="AB431">
        <v>33.799999999999997</v>
      </c>
      <c r="AC431">
        <v>-6.6</v>
      </c>
      <c r="AD431">
        <v>-1.2</v>
      </c>
      <c r="AE431">
        <v>0.7</v>
      </c>
      <c r="AF431">
        <v>112.6</v>
      </c>
      <c r="AG431">
        <v>91.2</v>
      </c>
      <c r="AH431">
        <v>-25.3</v>
      </c>
      <c r="AI431">
        <v>15.7</v>
      </c>
    </row>
    <row r="432" spans="1:35" x14ac:dyDescent="0.25">
      <c r="A432">
        <v>33283</v>
      </c>
      <c r="B432">
        <v>77.099999999999994</v>
      </c>
      <c r="C432">
        <v>13.8</v>
      </c>
      <c r="D432">
        <v>70.599999999999994</v>
      </c>
      <c r="E432">
        <v>11.5</v>
      </c>
      <c r="F432">
        <v>85.4</v>
      </c>
      <c r="G432">
        <v>9.4</v>
      </c>
      <c r="H432">
        <v>71.900000000000006</v>
      </c>
      <c r="I432">
        <v>0.5</v>
      </c>
      <c r="J432">
        <v>27.9</v>
      </c>
      <c r="K432">
        <v>29.8</v>
      </c>
      <c r="L432">
        <v>-5.2</v>
      </c>
      <c r="M432">
        <v>2.6</v>
      </c>
      <c r="N432">
        <v>-4.5999999999999996</v>
      </c>
      <c r="O432">
        <v>0.7</v>
      </c>
      <c r="P432">
        <v>49.7</v>
      </c>
      <c r="Q432">
        <v>3.3</v>
      </c>
      <c r="R432">
        <v>116.8</v>
      </c>
      <c r="S432">
        <v>65.3</v>
      </c>
      <c r="T432">
        <v>12.8</v>
      </c>
      <c r="U432">
        <v>66.599999999999994</v>
      </c>
      <c r="V432">
        <v>10.6</v>
      </c>
      <c r="W432">
        <v>82.8</v>
      </c>
      <c r="X432">
        <v>9.4</v>
      </c>
      <c r="Y432">
        <v>59.3</v>
      </c>
      <c r="Z432">
        <v>0.8</v>
      </c>
      <c r="AA432">
        <v>20.8</v>
      </c>
      <c r="AB432">
        <v>33.299999999999997</v>
      </c>
      <c r="AC432">
        <v>-4.0999999999999996</v>
      </c>
      <c r="AD432">
        <v>-1.2</v>
      </c>
      <c r="AE432">
        <v>0.7</v>
      </c>
      <c r="AF432">
        <v>113.5</v>
      </c>
      <c r="AG432">
        <v>91</v>
      </c>
      <c r="AH432">
        <v>-24.4</v>
      </c>
      <c r="AI432">
        <v>16.5</v>
      </c>
    </row>
    <row r="433" spans="1:35" x14ac:dyDescent="0.25">
      <c r="A433">
        <v>33318</v>
      </c>
      <c r="B433">
        <v>76.099999999999994</v>
      </c>
      <c r="C433">
        <v>13.4</v>
      </c>
      <c r="D433">
        <v>69.2</v>
      </c>
      <c r="E433">
        <v>11.8</v>
      </c>
      <c r="F433">
        <v>87.9</v>
      </c>
      <c r="G433">
        <v>10</v>
      </c>
      <c r="H433">
        <v>70.2</v>
      </c>
      <c r="I433">
        <v>1</v>
      </c>
      <c r="J433">
        <v>16.3</v>
      </c>
      <c r="K433">
        <v>29.7</v>
      </c>
      <c r="L433">
        <v>-4.8</v>
      </c>
      <c r="M433">
        <v>2.6</v>
      </c>
      <c r="N433">
        <v>-4.8</v>
      </c>
      <c r="O433">
        <v>-1</v>
      </c>
      <c r="P433">
        <v>49</v>
      </c>
      <c r="Q433">
        <v>-1</v>
      </c>
      <c r="R433">
        <v>115.7</v>
      </c>
      <c r="S433">
        <v>61.9</v>
      </c>
      <c r="T433">
        <v>13.4</v>
      </c>
      <c r="U433">
        <v>65</v>
      </c>
      <c r="V433">
        <v>10.9</v>
      </c>
      <c r="W433">
        <v>82.6</v>
      </c>
      <c r="X433">
        <v>6.2</v>
      </c>
      <c r="Y433">
        <v>60</v>
      </c>
      <c r="Z433">
        <v>1</v>
      </c>
      <c r="AA433">
        <v>20.8</v>
      </c>
      <c r="AB433">
        <v>33.1</v>
      </c>
      <c r="AC433">
        <v>-5.2</v>
      </c>
      <c r="AD433">
        <v>-1.2</v>
      </c>
      <c r="AE433">
        <v>0.7</v>
      </c>
      <c r="AF433">
        <v>112.6</v>
      </c>
      <c r="AG433">
        <v>91</v>
      </c>
      <c r="AH433">
        <v>-25.2</v>
      </c>
      <c r="AI433">
        <v>15</v>
      </c>
    </row>
    <row r="434" spans="1:35" x14ac:dyDescent="0.25">
      <c r="A434">
        <v>33353</v>
      </c>
      <c r="B434">
        <v>80.599999999999994</v>
      </c>
      <c r="C434">
        <v>14.4</v>
      </c>
      <c r="D434">
        <v>70.5</v>
      </c>
      <c r="E434">
        <v>11.5</v>
      </c>
      <c r="F434">
        <v>82</v>
      </c>
      <c r="G434">
        <v>8.8000000000000007</v>
      </c>
      <c r="H434">
        <v>72.2</v>
      </c>
      <c r="I434">
        <v>1.2</v>
      </c>
      <c r="J434">
        <v>21.5</v>
      </c>
      <c r="K434">
        <v>30</v>
      </c>
      <c r="L434">
        <v>-6.6</v>
      </c>
      <c r="M434">
        <v>2.6</v>
      </c>
      <c r="N434">
        <v>-4.8</v>
      </c>
      <c r="O434">
        <v>0.5</v>
      </c>
      <c r="P434">
        <v>49.2</v>
      </c>
      <c r="Q434">
        <v>-1</v>
      </c>
      <c r="R434">
        <v>116.7</v>
      </c>
      <c r="S434">
        <v>62.2</v>
      </c>
      <c r="T434">
        <v>14.7</v>
      </c>
      <c r="U434">
        <v>51.5</v>
      </c>
      <c r="V434">
        <v>12.4</v>
      </c>
      <c r="W434">
        <v>86.3</v>
      </c>
      <c r="X434">
        <v>8.1</v>
      </c>
      <c r="Y434">
        <v>59.9</v>
      </c>
      <c r="Z434">
        <v>0.2</v>
      </c>
      <c r="AA434">
        <v>19.7</v>
      </c>
      <c r="AB434">
        <v>32.9</v>
      </c>
      <c r="AC434">
        <v>-6.9</v>
      </c>
      <c r="AD434">
        <v>-1.2</v>
      </c>
      <c r="AE434">
        <v>0.7</v>
      </c>
      <c r="AF434">
        <v>112</v>
      </c>
      <c r="AG434">
        <v>91</v>
      </c>
      <c r="AH434">
        <v>-24.3</v>
      </c>
      <c r="AI434">
        <v>15.1</v>
      </c>
    </row>
    <row r="435" spans="1:35" x14ac:dyDescent="0.25">
      <c r="A435">
        <v>33388</v>
      </c>
      <c r="B435">
        <v>78.2</v>
      </c>
      <c r="C435">
        <v>13.4</v>
      </c>
      <c r="D435">
        <v>68.7</v>
      </c>
      <c r="E435">
        <v>11.8</v>
      </c>
      <c r="F435">
        <v>82.7</v>
      </c>
      <c r="G435">
        <v>6.2</v>
      </c>
      <c r="H435">
        <v>72.3</v>
      </c>
      <c r="I435">
        <v>1.2</v>
      </c>
      <c r="J435">
        <v>17.5</v>
      </c>
      <c r="K435">
        <v>30.1</v>
      </c>
      <c r="L435">
        <v>-5.2</v>
      </c>
      <c r="M435">
        <v>2.6</v>
      </c>
      <c r="N435">
        <v>-4.8</v>
      </c>
      <c r="O435">
        <v>0</v>
      </c>
      <c r="P435">
        <v>49.7</v>
      </c>
      <c r="Q435">
        <v>-1.1000000000000001</v>
      </c>
      <c r="R435">
        <v>116.3</v>
      </c>
      <c r="S435">
        <v>49.6</v>
      </c>
      <c r="T435">
        <v>13.4</v>
      </c>
      <c r="U435">
        <v>65.900000000000006</v>
      </c>
      <c r="V435">
        <v>11.5</v>
      </c>
      <c r="W435">
        <v>83</v>
      </c>
      <c r="X435">
        <v>8.1</v>
      </c>
      <c r="Y435">
        <v>61.3</v>
      </c>
      <c r="Z435">
        <v>0.8</v>
      </c>
      <c r="AA435">
        <v>16</v>
      </c>
      <c r="AB435">
        <v>32.9</v>
      </c>
      <c r="AC435">
        <v>-3.4</v>
      </c>
      <c r="AD435">
        <v>-1.2</v>
      </c>
      <c r="AE435">
        <v>0.7</v>
      </c>
      <c r="AF435">
        <v>112</v>
      </c>
      <c r="AG435">
        <v>91</v>
      </c>
      <c r="AH435">
        <v>-24.2</v>
      </c>
      <c r="AI435">
        <v>16.2</v>
      </c>
    </row>
    <row r="436" spans="1:35" x14ac:dyDescent="0.25">
      <c r="A436">
        <v>33423</v>
      </c>
      <c r="B436">
        <v>77.7</v>
      </c>
      <c r="C436">
        <v>11.9</v>
      </c>
      <c r="D436">
        <v>58.1</v>
      </c>
      <c r="E436">
        <v>12.1</v>
      </c>
      <c r="F436">
        <v>82.8</v>
      </c>
      <c r="G436">
        <v>6.9</v>
      </c>
      <c r="H436">
        <v>74</v>
      </c>
      <c r="I436">
        <v>0.8</v>
      </c>
      <c r="J436">
        <v>19.100000000000001</v>
      </c>
      <c r="K436">
        <v>29.7</v>
      </c>
      <c r="L436">
        <v>2.9</v>
      </c>
      <c r="M436">
        <v>2.6</v>
      </c>
      <c r="N436">
        <v>-4.8</v>
      </c>
      <c r="O436">
        <v>-0.7</v>
      </c>
      <c r="P436">
        <v>49.4</v>
      </c>
      <c r="Q436">
        <v>-1.4</v>
      </c>
      <c r="R436">
        <v>116.9</v>
      </c>
      <c r="S436">
        <v>61.6</v>
      </c>
      <c r="T436">
        <v>13.4</v>
      </c>
      <c r="U436">
        <v>66.099999999999994</v>
      </c>
      <c r="V436">
        <v>12.9</v>
      </c>
      <c r="W436">
        <v>81.2</v>
      </c>
      <c r="X436">
        <v>8.1</v>
      </c>
      <c r="Y436">
        <v>60.2</v>
      </c>
      <c r="Z436">
        <v>0.8</v>
      </c>
      <c r="AA436">
        <v>20.7</v>
      </c>
      <c r="AB436">
        <v>32.299999999999997</v>
      </c>
      <c r="AC436">
        <v>-6.6</v>
      </c>
      <c r="AD436">
        <v>-1.4</v>
      </c>
      <c r="AE436">
        <v>0.7</v>
      </c>
      <c r="AF436">
        <v>113.3</v>
      </c>
      <c r="AG436">
        <v>91</v>
      </c>
      <c r="AH436">
        <v>-24.5</v>
      </c>
      <c r="AI436">
        <v>16.899999999999999</v>
      </c>
    </row>
    <row r="437" spans="1:35" x14ac:dyDescent="0.25">
      <c r="A437">
        <v>33458</v>
      </c>
      <c r="B437">
        <v>74.5</v>
      </c>
      <c r="C437">
        <v>13.4</v>
      </c>
      <c r="D437">
        <v>71.099999999999994</v>
      </c>
      <c r="E437">
        <v>11.8</v>
      </c>
      <c r="F437">
        <v>82.1</v>
      </c>
      <c r="G437">
        <v>8.1</v>
      </c>
      <c r="H437">
        <v>72.3</v>
      </c>
      <c r="I437">
        <v>1</v>
      </c>
      <c r="J437">
        <v>21.3</v>
      </c>
      <c r="K437">
        <v>30.8</v>
      </c>
      <c r="L437">
        <v>-5.3</v>
      </c>
      <c r="M437">
        <v>2.6</v>
      </c>
      <c r="N437">
        <v>-4.8</v>
      </c>
      <c r="O437">
        <v>1.2</v>
      </c>
      <c r="P437">
        <v>49.4</v>
      </c>
      <c r="Q437">
        <v>-2.1</v>
      </c>
      <c r="R437">
        <v>116.7</v>
      </c>
      <c r="S437">
        <v>60.6</v>
      </c>
      <c r="T437">
        <v>13.1</v>
      </c>
      <c r="U437">
        <v>67.3</v>
      </c>
      <c r="V437">
        <v>13.2</v>
      </c>
      <c r="W437">
        <v>81.5</v>
      </c>
      <c r="X437">
        <v>7.5</v>
      </c>
      <c r="Y437">
        <v>57.3</v>
      </c>
      <c r="Z437">
        <v>0.5</v>
      </c>
      <c r="AA437">
        <v>20.8</v>
      </c>
      <c r="AB437">
        <v>32.700000000000003</v>
      </c>
      <c r="AC437">
        <v>-5.0999999999999996</v>
      </c>
      <c r="AD437">
        <v>-1.2</v>
      </c>
      <c r="AE437">
        <v>0.7</v>
      </c>
      <c r="AF437">
        <v>113.3</v>
      </c>
      <c r="AG437">
        <v>91</v>
      </c>
      <c r="AH437">
        <v>-26.1</v>
      </c>
      <c r="AI437">
        <v>14.8</v>
      </c>
    </row>
    <row r="438" spans="1:35" x14ac:dyDescent="0.25">
      <c r="A438">
        <v>33493</v>
      </c>
      <c r="B438">
        <v>77.8</v>
      </c>
      <c r="C438">
        <v>13.1</v>
      </c>
      <c r="D438">
        <v>69</v>
      </c>
      <c r="E438">
        <v>11.8</v>
      </c>
      <c r="F438">
        <v>86.8</v>
      </c>
      <c r="G438">
        <v>6.9</v>
      </c>
      <c r="H438">
        <v>72.099999999999994</v>
      </c>
      <c r="I438">
        <v>0.5</v>
      </c>
      <c r="J438">
        <v>20.6</v>
      </c>
      <c r="K438">
        <v>30.8</v>
      </c>
      <c r="L438">
        <v>-5.0999999999999996</v>
      </c>
      <c r="M438">
        <v>2.6</v>
      </c>
      <c r="N438">
        <v>-4.5999999999999996</v>
      </c>
      <c r="O438">
        <v>-0.4</v>
      </c>
      <c r="P438">
        <v>49.4</v>
      </c>
      <c r="Q438">
        <v>-0.3</v>
      </c>
      <c r="R438">
        <v>117.9</v>
      </c>
      <c r="S438">
        <v>62.1</v>
      </c>
      <c r="T438">
        <v>13.8</v>
      </c>
      <c r="U438">
        <v>66.8</v>
      </c>
      <c r="V438">
        <v>12.9</v>
      </c>
      <c r="W438">
        <v>81.400000000000006</v>
      </c>
      <c r="X438">
        <v>6.2</v>
      </c>
      <c r="Y438">
        <v>60.2</v>
      </c>
      <c r="Z438">
        <v>1</v>
      </c>
      <c r="AA438">
        <v>20.399999999999999</v>
      </c>
      <c r="AB438">
        <v>32.9</v>
      </c>
      <c r="AC438">
        <v>-5.0999999999999996</v>
      </c>
      <c r="AD438">
        <v>-1.2</v>
      </c>
      <c r="AE438">
        <v>0.5</v>
      </c>
      <c r="AF438">
        <v>113.2</v>
      </c>
      <c r="AG438">
        <v>91</v>
      </c>
      <c r="AH438">
        <v>-24.2</v>
      </c>
      <c r="AI438">
        <v>15.6</v>
      </c>
    </row>
    <row r="439" spans="1:35" x14ac:dyDescent="0.25">
      <c r="A439">
        <v>33528</v>
      </c>
      <c r="B439">
        <v>77.7</v>
      </c>
      <c r="C439">
        <v>12.5</v>
      </c>
      <c r="D439">
        <v>78.7</v>
      </c>
      <c r="E439">
        <v>11.8</v>
      </c>
      <c r="F439">
        <v>81.900000000000006</v>
      </c>
      <c r="G439">
        <v>7.5</v>
      </c>
      <c r="H439">
        <v>71.5</v>
      </c>
      <c r="I439">
        <v>0.2</v>
      </c>
      <c r="J439">
        <v>20.399999999999999</v>
      </c>
      <c r="K439">
        <v>30.4</v>
      </c>
      <c r="L439">
        <v>0.3</v>
      </c>
      <c r="M439">
        <v>2.6</v>
      </c>
      <c r="N439">
        <v>-4.8</v>
      </c>
      <c r="O439">
        <v>-0.2</v>
      </c>
      <c r="P439">
        <v>49.2</v>
      </c>
      <c r="Q439">
        <v>-1.7</v>
      </c>
      <c r="R439">
        <v>115.9</v>
      </c>
      <c r="S439">
        <v>61.8</v>
      </c>
      <c r="T439">
        <v>13.1</v>
      </c>
      <c r="U439">
        <v>66.900000000000006</v>
      </c>
      <c r="V439">
        <v>12.1</v>
      </c>
      <c r="W439">
        <v>80.099999999999994</v>
      </c>
      <c r="X439">
        <v>6.2</v>
      </c>
      <c r="Y439">
        <v>59.8</v>
      </c>
      <c r="Z439">
        <v>0</v>
      </c>
      <c r="AA439">
        <v>18.899999999999999</v>
      </c>
      <c r="AB439">
        <v>32.9</v>
      </c>
      <c r="AC439">
        <v>-3.7</v>
      </c>
      <c r="AD439">
        <v>-1.2</v>
      </c>
      <c r="AE439">
        <v>0.5</v>
      </c>
      <c r="AF439">
        <v>112.7</v>
      </c>
      <c r="AG439">
        <v>91.2</v>
      </c>
      <c r="AH439">
        <v>-24.8</v>
      </c>
      <c r="AI439">
        <v>16.5</v>
      </c>
    </row>
    <row r="440" spans="1:35" x14ac:dyDescent="0.25">
      <c r="A440">
        <v>33563</v>
      </c>
      <c r="B440">
        <v>77.2</v>
      </c>
      <c r="C440">
        <v>14.1</v>
      </c>
      <c r="D440">
        <v>69.900000000000006</v>
      </c>
      <c r="E440">
        <v>11.8</v>
      </c>
      <c r="F440">
        <v>83.5</v>
      </c>
      <c r="G440">
        <v>5.6</v>
      </c>
      <c r="H440">
        <v>72.099999999999994</v>
      </c>
      <c r="I440">
        <v>0.5</v>
      </c>
      <c r="J440">
        <v>16.5</v>
      </c>
      <c r="K440">
        <v>29.6</v>
      </c>
      <c r="L440">
        <v>-5</v>
      </c>
      <c r="M440">
        <v>2.6</v>
      </c>
      <c r="N440">
        <v>-4.5999999999999996</v>
      </c>
      <c r="O440">
        <v>0.2</v>
      </c>
      <c r="P440">
        <v>49.2</v>
      </c>
      <c r="Q440">
        <v>-1.2</v>
      </c>
      <c r="R440">
        <v>116</v>
      </c>
      <c r="S440">
        <v>62.9</v>
      </c>
      <c r="T440">
        <v>13.8</v>
      </c>
      <c r="U440">
        <v>67</v>
      </c>
      <c r="V440">
        <v>11.8</v>
      </c>
      <c r="W440">
        <v>82.4</v>
      </c>
      <c r="X440">
        <v>7.5</v>
      </c>
      <c r="Y440">
        <v>46.8</v>
      </c>
      <c r="Z440">
        <v>1.2</v>
      </c>
      <c r="AA440">
        <v>20.100000000000001</v>
      </c>
      <c r="AB440">
        <v>33.299999999999997</v>
      </c>
      <c r="AC440">
        <v>-7.6</v>
      </c>
      <c r="AD440">
        <v>-1.2</v>
      </c>
      <c r="AE440">
        <v>0.7</v>
      </c>
      <c r="AF440">
        <v>112.5</v>
      </c>
      <c r="AG440">
        <v>91</v>
      </c>
      <c r="AH440">
        <v>-24.2</v>
      </c>
      <c r="AI440">
        <v>17.899999999999999</v>
      </c>
    </row>
    <row r="441" spans="1:35" x14ac:dyDescent="0.25">
      <c r="A441">
        <v>33597</v>
      </c>
      <c r="B441">
        <v>77.900000000000006</v>
      </c>
      <c r="C441">
        <v>11.9</v>
      </c>
      <c r="D441">
        <v>85.4</v>
      </c>
      <c r="E441">
        <v>11.8</v>
      </c>
      <c r="F441">
        <v>82.6</v>
      </c>
      <c r="G441">
        <v>8.8000000000000007</v>
      </c>
      <c r="H441">
        <v>70.7</v>
      </c>
      <c r="I441">
        <v>0.5</v>
      </c>
      <c r="J441">
        <v>19.399999999999999</v>
      </c>
      <c r="K441">
        <v>29.9</v>
      </c>
      <c r="L441">
        <v>-5</v>
      </c>
      <c r="M441">
        <v>2.6</v>
      </c>
      <c r="N441">
        <v>-4.8</v>
      </c>
      <c r="O441">
        <v>0</v>
      </c>
      <c r="P441">
        <v>49.4</v>
      </c>
      <c r="Q441">
        <v>3.8</v>
      </c>
      <c r="R441">
        <v>115.6</v>
      </c>
      <c r="S441">
        <v>66.7</v>
      </c>
      <c r="T441">
        <v>12.5</v>
      </c>
      <c r="U441">
        <v>66.8</v>
      </c>
      <c r="V441">
        <v>11.8</v>
      </c>
      <c r="W441">
        <v>84.7</v>
      </c>
      <c r="X441">
        <v>9.4</v>
      </c>
      <c r="Y441">
        <v>61.4</v>
      </c>
      <c r="Z441">
        <v>0.2</v>
      </c>
      <c r="AA441">
        <v>19.2</v>
      </c>
      <c r="AB441">
        <v>32.9</v>
      </c>
      <c r="AC441">
        <v>-5.4</v>
      </c>
      <c r="AD441">
        <v>-1.2</v>
      </c>
      <c r="AE441">
        <v>0.7</v>
      </c>
      <c r="AF441">
        <v>112.5</v>
      </c>
      <c r="AG441">
        <v>91</v>
      </c>
      <c r="AH441">
        <v>-24.2</v>
      </c>
      <c r="AI441">
        <v>16.100000000000001</v>
      </c>
    </row>
    <row r="442" spans="1:35" x14ac:dyDescent="0.25">
      <c r="A442">
        <v>33632</v>
      </c>
      <c r="B442">
        <v>77.7</v>
      </c>
      <c r="C442">
        <v>12.8</v>
      </c>
      <c r="D442">
        <v>71.099999999999994</v>
      </c>
      <c r="E442">
        <v>11.8</v>
      </c>
      <c r="F442">
        <v>82.2</v>
      </c>
      <c r="G442">
        <v>8.1</v>
      </c>
      <c r="H442">
        <v>72</v>
      </c>
      <c r="I442">
        <v>1.2</v>
      </c>
      <c r="J442">
        <v>18.2</v>
      </c>
      <c r="K442">
        <v>29.9</v>
      </c>
      <c r="L442">
        <v>-5.2</v>
      </c>
      <c r="M442">
        <v>2.9</v>
      </c>
      <c r="N442">
        <v>-4.8</v>
      </c>
      <c r="O442">
        <v>-0.4</v>
      </c>
      <c r="P442">
        <v>49.2</v>
      </c>
      <c r="Q442">
        <v>-1.8</v>
      </c>
      <c r="R442">
        <v>116.4</v>
      </c>
      <c r="S442">
        <v>63</v>
      </c>
      <c r="T442">
        <v>13.1</v>
      </c>
      <c r="U442">
        <v>66.8</v>
      </c>
      <c r="V442">
        <v>12.6</v>
      </c>
      <c r="W442">
        <v>80.8</v>
      </c>
      <c r="X442">
        <v>8.1</v>
      </c>
      <c r="Y442">
        <v>60</v>
      </c>
      <c r="Z442">
        <v>1.2</v>
      </c>
      <c r="AA442">
        <v>18.8</v>
      </c>
      <c r="AB442">
        <v>32.9</v>
      </c>
      <c r="AC442">
        <v>-1.1000000000000001</v>
      </c>
      <c r="AD442">
        <v>-1.2</v>
      </c>
      <c r="AE442">
        <v>0.7</v>
      </c>
      <c r="AF442">
        <v>112.6</v>
      </c>
      <c r="AG442">
        <v>91.2</v>
      </c>
      <c r="AH442">
        <v>-24.4</v>
      </c>
      <c r="AI442">
        <v>12.5</v>
      </c>
    </row>
    <row r="443" spans="1:35" x14ac:dyDescent="0.25">
      <c r="A443">
        <v>33665</v>
      </c>
      <c r="B443">
        <v>77.2</v>
      </c>
      <c r="C443">
        <v>12.2</v>
      </c>
      <c r="D443">
        <v>71</v>
      </c>
      <c r="E443">
        <v>12.1</v>
      </c>
      <c r="F443">
        <v>87.3</v>
      </c>
      <c r="G443">
        <v>6.9</v>
      </c>
      <c r="H443">
        <v>73.900000000000006</v>
      </c>
      <c r="I443">
        <v>1</v>
      </c>
      <c r="J443">
        <v>16</v>
      </c>
      <c r="K443">
        <v>30.6</v>
      </c>
      <c r="L443">
        <v>-3.9</v>
      </c>
      <c r="M443">
        <v>2.6</v>
      </c>
      <c r="N443">
        <v>-4.8</v>
      </c>
      <c r="O443">
        <v>-0.2</v>
      </c>
      <c r="P443">
        <v>49.2</v>
      </c>
      <c r="Q443">
        <v>-1.5</v>
      </c>
      <c r="R443">
        <v>116.4</v>
      </c>
      <c r="S443">
        <v>62</v>
      </c>
      <c r="T443">
        <v>13.1</v>
      </c>
      <c r="U443">
        <v>66.599999999999994</v>
      </c>
      <c r="V443">
        <v>12.1</v>
      </c>
      <c r="W443">
        <v>86.1</v>
      </c>
      <c r="X443">
        <v>9.4</v>
      </c>
      <c r="Y443">
        <v>60.3</v>
      </c>
      <c r="Z443">
        <v>0</v>
      </c>
      <c r="AA443">
        <v>20.2</v>
      </c>
      <c r="AB443">
        <v>33.1</v>
      </c>
      <c r="AC443">
        <v>-4.9000000000000004</v>
      </c>
      <c r="AD443">
        <v>-1.2</v>
      </c>
      <c r="AE443">
        <v>0.7</v>
      </c>
      <c r="AF443">
        <v>112.4</v>
      </c>
      <c r="AG443">
        <v>91.2</v>
      </c>
      <c r="AH443">
        <v>-23.6</v>
      </c>
      <c r="AI443">
        <v>16.100000000000001</v>
      </c>
    </row>
    <row r="444" spans="1:35" x14ac:dyDescent="0.25">
      <c r="A444">
        <v>33700</v>
      </c>
      <c r="B444">
        <v>78.3</v>
      </c>
      <c r="C444">
        <v>13.1</v>
      </c>
      <c r="D444">
        <v>71.3</v>
      </c>
      <c r="E444">
        <v>13.8</v>
      </c>
      <c r="F444">
        <v>81.7</v>
      </c>
      <c r="G444">
        <v>6.9</v>
      </c>
      <c r="H444">
        <v>61.6</v>
      </c>
      <c r="I444">
        <v>1.2</v>
      </c>
      <c r="J444">
        <v>23.4</v>
      </c>
      <c r="K444">
        <v>30</v>
      </c>
      <c r="L444">
        <v>-5.4</v>
      </c>
      <c r="M444">
        <v>2.6</v>
      </c>
      <c r="N444">
        <v>-4.3</v>
      </c>
      <c r="O444">
        <v>-0.6</v>
      </c>
      <c r="P444">
        <v>49.4</v>
      </c>
      <c r="Q444">
        <v>-1.1000000000000001</v>
      </c>
      <c r="R444">
        <v>116.5</v>
      </c>
      <c r="S444">
        <v>58.4</v>
      </c>
      <c r="T444">
        <v>12.2</v>
      </c>
      <c r="U444">
        <v>66.8</v>
      </c>
      <c r="V444">
        <v>12.4</v>
      </c>
      <c r="W444">
        <v>82.8</v>
      </c>
      <c r="X444">
        <v>6.2</v>
      </c>
      <c r="Y444">
        <v>50.4</v>
      </c>
      <c r="Z444">
        <v>0.2</v>
      </c>
      <c r="AA444">
        <v>19</v>
      </c>
      <c r="AB444">
        <v>32.700000000000003</v>
      </c>
      <c r="AC444">
        <v>-9.5</v>
      </c>
      <c r="AD444">
        <v>-1.2</v>
      </c>
      <c r="AE444">
        <v>0.7</v>
      </c>
      <c r="AF444">
        <v>113.4</v>
      </c>
      <c r="AG444">
        <v>91</v>
      </c>
      <c r="AH444">
        <v>-24.2</v>
      </c>
      <c r="AI444">
        <v>14.8</v>
      </c>
    </row>
    <row r="445" spans="1:35" x14ac:dyDescent="0.25">
      <c r="A445">
        <v>33735</v>
      </c>
      <c r="B445">
        <v>78.5</v>
      </c>
      <c r="C445">
        <v>13.4</v>
      </c>
      <c r="D445">
        <v>71.2</v>
      </c>
      <c r="E445">
        <v>10.6</v>
      </c>
      <c r="F445">
        <v>82.7</v>
      </c>
      <c r="G445">
        <v>5.6</v>
      </c>
      <c r="H445">
        <v>69.3</v>
      </c>
      <c r="I445">
        <v>1</v>
      </c>
      <c r="J445">
        <v>20.8</v>
      </c>
      <c r="K445">
        <v>30.5</v>
      </c>
      <c r="L445">
        <v>-8.3000000000000007</v>
      </c>
      <c r="M445">
        <v>2.6</v>
      </c>
      <c r="N445">
        <v>-4.3</v>
      </c>
      <c r="O445">
        <v>-0.9</v>
      </c>
      <c r="P445">
        <v>49.2</v>
      </c>
      <c r="Q445">
        <v>-1.5</v>
      </c>
      <c r="R445">
        <v>117.3</v>
      </c>
      <c r="S445">
        <v>62</v>
      </c>
      <c r="T445">
        <v>12.8</v>
      </c>
      <c r="U445">
        <v>66.099999999999994</v>
      </c>
      <c r="V445">
        <v>10.9</v>
      </c>
      <c r="W445">
        <v>80.400000000000006</v>
      </c>
      <c r="X445">
        <v>7.5</v>
      </c>
      <c r="Y445">
        <v>60.6</v>
      </c>
      <c r="Z445">
        <v>0</v>
      </c>
      <c r="AA445">
        <v>21.7</v>
      </c>
      <c r="AB445">
        <v>32.700000000000003</v>
      </c>
      <c r="AC445">
        <v>-4.9000000000000004</v>
      </c>
      <c r="AD445">
        <v>-1.2</v>
      </c>
      <c r="AE445">
        <v>0.7</v>
      </c>
      <c r="AF445">
        <v>111.8</v>
      </c>
      <c r="AG445">
        <v>91.2</v>
      </c>
      <c r="AH445">
        <v>-24.5</v>
      </c>
      <c r="AI445">
        <v>16.7</v>
      </c>
    </row>
    <row r="446" spans="1:35" x14ac:dyDescent="0.25">
      <c r="A446">
        <v>33770</v>
      </c>
      <c r="B446">
        <v>80.099999999999994</v>
      </c>
      <c r="C446">
        <v>13.1</v>
      </c>
      <c r="D446">
        <v>71.099999999999994</v>
      </c>
      <c r="E446">
        <v>11.8</v>
      </c>
      <c r="F446">
        <v>82.9</v>
      </c>
      <c r="G446">
        <v>8.1</v>
      </c>
      <c r="H446">
        <v>71.900000000000006</v>
      </c>
      <c r="I446">
        <v>1.2</v>
      </c>
      <c r="J446">
        <v>13.1</v>
      </c>
      <c r="K446">
        <v>30.2</v>
      </c>
      <c r="L446">
        <v>-5.7</v>
      </c>
      <c r="M446">
        <v>2.6</v>
      </c>
      <c r="N446">
        <v>-4.5999999999999996</v>
      </c>
      <c r="O446">
        <v>-0.2</v>
      </c>
      <c r="P446">
        <v>49.2</v>
      </c>
      <c r="Q446">
        <v>-0.8</v>
      </c>
      <c r="R446">
        <v>115.7</v>
      </c>
      <c r="S446">
        <v>61.7</v>
      </c>
      <c r="T446">
        <v>13.8</v>
      </c>
      <c r="U446">
        <v>64</v>
      </c>
      <c r="V446">
        <v>12.4</v>
      </c>
      <c r="W446">
        <v>82.9</v>
      </c>
      <c r="X446">
        <v>5</v>
      </c>
      <c r="Y446">
        <v>60.9</v>
      </c>
      <c r="Z446">
        <v>-3</v>
      </c>
      <c r="AA446">
        <v>12.5</v>
      </c>
      <c r="AB446">
        <v>32.700000000000003</v>
      </c>
      <c r="AC446">
        <v>-6.2</v>
      </c>
      <c r="AD446">
        <v>-1.2</v>
      </c>
      <c r="AE446">
        <v>0.7</v>
      </c>
      <c r="AF446">
        <v>112.2</v>
      </c>
      <c r="AG446">
        <v>91.2</v>
      </c>
      <c r="AH446">
        <v>-24</v>
      </c>
      <c r="AI446">
        <v>15.8</v>
      </c>
    </row>
    <row r="447" spans="1:35" x14ac:dyDescent="0.25">
      <c r="A447">
        <v>33805</v>
      </c>
      <c r="B447">
        <v>78.8</v>
      </c>
      <c r="C447">
        <v>13.1</v>
      </c>
      <c r="D447">
        <v>76.599999999999994</v>
      </c>
      <c r="E447">
        <v>12.1</v>
      </c>
      <c r="F447">
        <v>82.8</v>
      </c>
      <c r="G447">
        <v>8.8000000000000007</v>
      </c>
      <c r="H447">
        <v>75.7</v>
      </c>
      <c r="I447">
        <v>0.2</v>
      </c>
      <c r="J447">
        <v>19.2</v>
      </c>
      <c r="K447">
        <v>30.1</v>
      </c>
      <c r="L447">
        <v>-2.9</v>
      </c>
      <c r="M447">
        <v>2.6</v>
      </c>
      <c r="N447">
        <v>-4.8</v>
      </c>
      <c r="O447">
        <v>0.2</v>
      </c>
      <c r="P447">
        <v>49.7</v>
      </c>
      <c r="Q447">
        <v>-1.8</v>
      </c>
      <c r="R447">
        <v>116.7</v>
      </c>
      <c r="S447">
        <v>62.4</v>
      </c>
      <c r="T447">
        <v>12.8</v>
      </c>
      <c r="U447">
        <v>66.599999999999994</v>
      </c>
      <c r="V447">
        <v>14.4</v>
      </c>
      <c r="W447">
        <v>82.6</v>
      </c>
      <c r="X447">
        <v>6.2</v>
      </c>
      <c r="Y447">
        <v>58.9</v>
      </c>
      <c r="Z447">
        <v>0.8</v>
      </c>
      <c r="AA447">
        <v>21.5</v>
      </c>
      <c r="AB447">
        <v>32.700000000000003</v>
      </c>
      <c r="AC447">
        <v>-5.6</v>
      </c>
      <c r="AD447">
        <v>-1.2</v>
      </c>
      <c r="AE447">
        <v>0.7</v>
      </c>
      <c r="AF447">
        <v>112.4</v>
      </c>
      <c r="AG447">
        <v>91</v>
      </c>
      <c r="AH447">
        <v>-24.8</v>
      </c>
      <c r="AI447">
        <v>15.8</v>
      </c>
    </row>
    <row r="448" spans="1:35" x14ac:dyDescent="0.25">
      <c r="A448">
        <v>33840</v>
      </c>
      <c r="B448">
        <v>78.099999999999994</v>
      </c>
      <c r="C448">
        <v>14.7</v>
      </c>
      <c r="D448">
        <v>71.099999999999994</v>
      </c>
      <c r="E448">
        <v>13.5</v>
      </c>
      <c r="F448">
        <v>82.2</v>
      </c>
      <c r="G448">
        <v>8.1</v>
      </c>
      <c r="H448">
        <v>73.099999999999994</v>
      </c>
      <c r="I448">
        <v>-0.8</v>
      </c>
      <c r="J448">
        <v>20.100000000000001</v>
      </c>
      <c r="K448">
        <v>30</v>
      </c>
      <c r="L448">
        <v>-7.1</v>
      </c>
      <c r="M448">
        <v>2.6</v>
      </c>
      <c r="N448">
        <v>-4.3</v>
      </c>
      <c r="O448">
        <v>-0.9</v>
      </c>
      <c r="P448">
        <v>49.7</v>
      </c>
      <c r="Q448">
        <v>-1.8</v>
      </c>
      <c r="R448">
        <v>116.8</v>
      </c>
      <c r="S448">
        <v>61.5</v>
      </c>
      <c r="T448">
        <v>12.5</v>
      </c>
      <c r="U448">
        <v>66.900000000000006</v>
      </c>
      <c r="V448">
        <v>12.4</v>
      </c>
      <c r="W448">
        <v>81.900000000000006</v>
      </c>
      <c r="X448">
        <v>8.8000000000000007</v>
      </c>
      <c r="Y448">
        <v>67.099999999999994</v>
      </c>
      <c r="Z448">
        <v>0.2</v>
      </c>
      <c r="AA448">
        <v>19.100000000000001</v>
      </c>
      <c r="AB448">
        <v>33.5</v>
      </c>
      <c r="AC448">
        <v>-5</v>
      </c>
      <c r="AD448">
        <v>-1.2</v>
      </c>
      <c r="AE448">
        <v>0.7</v>
      </c>
      <c r="AF448">
        <v>112.5</v>
      </c>
      <c r="AG448">
        <v>91.2</v>
      </c>
      <c r="AH448">
        <v>-24.3</v>
      </c>
      <c r="AI448">
        <v>14.8</v>
      </c>
    </row>
    <row r="449" spans="1:35" x14ac:dyDescent="0.25">
      <c r="A449">
        <v>33875</v>
      </c>
      <c r="B449">
        <v>63.7</v>
      </c>
      <c r="C449">
        <v>14.1</v>
      </c>
      <c r="D449">
        <v>71</v>
      </c>
      <c r="E449">
        <v>11.5</v>
      </c>
      <c r="F449">
        <v>82.5</v>
      </c>
      <c r="G449">
        <v>2.9</v>
      </c>
      <c r="H449">
        <v>71.099999999999994</v>
      </c>
      <c r="I449">
        <v>0</v>
      </c>
      <c r="J449">
        <v>18.3</v>
      </c>
      <c r="K449">
        <v>30.1</v>
      </c>
      <c r="L449">
        <v>-5.6</v>
      </c>
      <c r="M449">
        <v>2.6</v>
      </c>
      <c r="N449">
        <v>-4.5999999999999996</v>
      </c>
      <c r="O449">
        <v>-0.5</v>
      </c>
      <c r="P449">
        <v>49.2</v>
      </c>
      <c r="Q449">
        <v>-0.6</v>
      </c>
      <c r="R449">
        <v>116.1</v>
      </c>
      <c r="S449">
        <v>60.8</v>
      </c>
      <c r="T449">
        <v>14.1</v>
      </c>
      <c r="U449">
        <v>70.400000000000006</v>
      </c>
      <c r="V449">
        <v>12.1</v>
      </c>
      <c r="W449">
        <v>79.599999999999994</v>
      </c>
      <c r="X449">
        <v>8.1</v>
      </c>
      <c r="Y449">
        <v>59.6</v>
      </c>
      <c r="Z449">
        <v>1</v>
      </c>
      <c r="AA449">
        <v>17.3</v>
      </c>
      <c r="AB449">
        <v>32.5</v>
      </c>
      <c r="AC449">
        <v>-8.3000000000000007</v>
      </c>
      <c r="AD449">
        <v>-1.2</v>
      </c>
      <c r="AE449">
        <v>0.7</v>
      </c>
      <c r="AF449">
        <v>112.7</v>
      </c>
      <c r="AG449">
        <v>91.2</v>
      </c>
      <c r="AH449">
        <v>-24.4</v>
      </c>
      <c r="AI449">
        <v>14.1</v>
      </c>
    </row>
    <row r="450" spans="1:35" x14ac:dyDescent="0.25">
      <c r="A450">
        <v>33910</v>
      </c>
      <c r="B450">
        <v>77.8</v>
      </c>
      <c r="C450">
        <v>13.4</v>
      </c>
      <c r="D450">
        <v>77.400000000000006</v>
      </c>
      <c r="E450">
        <v>10.6</v>
      </c>
      <c r="F450">
        <v>82.2</v>
      </c>
      <c r="G450">
        <v>6.2</v>
      </c>
      <c r="H450">
        <v>74.3</v>
      </c>
      <c r="I450">
        <v>0.5</v>
      </c>
      <c r="J450">
        <v>18.7</v>
      </c>
      <c r="K450">
        <v>29.9</v>
      </c>
      <c r="L450">
        <v>-4.9000000000000004</v>
      </c>
      <c r="M450">
        <v>2.9</v>
      </c>
      <c r="N450">
        <v>-4.8</v>
      </c>
      <c r="O450">
        <v>0.4</v>
      </c>
      <c r="P450">
        <v>49.2</v>
      </c>
      <c r="Q450">
        <v>-1.7</v>
      </c>
      <c r="R450">
        <v>116.4</v>
      </c>
      <c r="S450">
        <v>62</v>
      </c>
      <c r="T450">
        <v>13.4</v>
      </c>
      <c r="U450">
        <v>66.8</v>
      </c>
      <c r="V450">
        <v>11.2</v>
      </c>
      <c r="W450">
        <v>81.7</v>
      </c>
      <c r="X450">
        <v>6.9</v>
      </c>
      <c r="Y450">
        <v>58.5</v>
      </c>
      <c r="Z450">
        <v>-0.2</v>
      </c>
      <c r="AA450">
        <v>19.100000000000001</v>
      </c>
      <c r="AB450">
        <v>34</v>
      </c>
      <c r="AC450">
        <v>-6.1</v>
      </c>
      <c r="AD450">
        <v>-1.2</v>
      </c>
      <c r="AE450">
        <v>0.7</v>
      </c>
      <c r="AF450">
        <v>112</v>
      </c>
      <c r="AG450">
        <v>91</v>
      </c>
      <c r="AH450">
        <v>-24.3</v>
      </c>
      <c r="AI450">
        <v>15.7</v>
      </c>
    </row>
    <row r="451" spans="1:35" x14ac:dyDescent="0.25">
      <c r="A451">
        <v>33945</v>
      </c>
      <c r="B451">
        <v>78.599999999999994</v>
      </c>
      <c r="C451">
        <v>14.1</v>
      </c>
      <c r="D451">
        <v>70.2</v>
      </c>
      <c r="E451">
        <v>12.4</v>
      </c>
      <c r="F451">
        <v>82.8</v>
      </c>
      <c r="G451">
        <v>6.2</v>
      </c>
      <c r="H451">
        <v>72.7</v>
      </c>
      <c r="I451">
        <v>2.2000000000000002</v>
      </c>
      <c r="J451">
        <v>20.3</v>
      </c>
      <c r="K451">
        <v>30.5</v>
      </c>
      <c r="L451">
        <v>-3</v>
      </c>
      <c r="M451">
        <v>2.6</v>
      </c>
      <c r="N451">
        <v>-4.8</v>
      </c>
      <c r="O451">
        <v>0.5</v>
      </c>
      <c r="P451">
        <v>49.4</v>
      </c>
      <c r="Q451">
        <v>-1.4</v>
      </c>
      <c r="R451">
        <v>117.3</v>
      </c>
      <c r="S451">
        <v>61.8</v>
      </c>
      <c r="T451">
        <v>12.5</v>
      </c>
      <c r="U451">
        <v>65</v>
      </c>
      <c r="V451">
        <v>12.6</v>
      </c>
      <c r="W451">
        <v>79.599999999999994</v>
      </c>
      <c r="X451">
        <v>9.4</v>
      </c>
      <c r="Y451">
        <v>60.9</v>
      </c>
      <c r="Z451">
        <v>0</v>
      </c>
      <c r="AA451">
        <v>18.600000000000001</v>
      </c>
      <c r="AB451">
        <v>33.299999999999997</v>
      </c>
      <c r="AC451">
        <v>-4.8</v>
      </c>
      <c r="AD451">
        <v>-1.2</v>
      </c>
      <c r="AE451">
        <v>0.7</v>
      </c>
      <c r="AF451">
        <v>112.5</v>
      </c>
      <c r="AG451">
        <v>91.2</v>
      </c>
      <c r="AH451">
        <v>-24.7</v>
      </c>
      <c r="AI451">
        <v>15.8</v>
      </c>
    </row>
    <row r="452" spans="1:35" x14ac:dyDescent="0.25">
      <c r="A452">
        <v>33980</v>
      </c>
      <c r="B452">
        <v>79.2</v>
      </c>
      <c r="C452">
        <v>14.7</v>
      </c>
      <c r="D452">
        <v>70</v>
      </c>
      <c r="E452">
        <v>11.5</v>
      </c>
      <c r="F452">
        <v>84.7</v>
      </c>
      <c r="G452">
        <v>7.5</v>
      </c>
      <c r="H452">
        <v>72.7</v>
      </c>
      <c r="I452">
        <v>10.6</v>
      </c>
      <c r="J452">
        <v>16.100000000000001</v>
      </c>
      <c r="K452">
        <v>30</v>
      </c>
      <c r="L452">
        <v>-5.9</v>
      </c>
      <c r="M452">
        <v>2.6</v>
      </c>
      <c r="N452">
        <v>-4.5999999999999996</v>
      </c>
      <c r="O452">
        <v>0.3</v>
      </c>
      <c r="P452">
        <v>49.7</v>
      </c>
      <c r="Q452">
        <v>-1.1000000000000001</v>
      </c>
      <c r="R452">
        <v>115.2</v>
      </c>
      <c r="S452">
        <v>62.9</v>
      </c>
      <c r="T452">
        <v>13.1</v>
      </c>
      <c r="U452">
        <v>66.5</v>
      </c>
      <c r="V452">
        <v>12.4</v>
      </c>
      <c r="W452">
        <v>82.8</v>
      </c>
      <c r="X452">
        <v>6.2</v>
      </c>
      <c r="Y452">
        <v>60.5</v>
      </c>
      <c r="Z452">
        <v>0</v>
      </c>
      <c r="AA452">
        <v>21.6</v>
      </c>
      <c r="AB452">
        <v>33.1</v>
      </c>
      <c r="AC452">
        <v>-5.0999999999999996</v>
      </c>
      <c r="AD452">
        <v>-1.2</v>
      </c>
      <c r="AE452">
        <v>0.7</v>
      </c>
      <c r="AF452">
        <v>111.9</v>
      </c>
      <c r="AG452">
        <v>91</v>
      </c>
      <c r="AH452">
        <v>-23.3</v>
      </c>
      <c r="AI452">
        <v>16.7</v>
      </c>
    </row>
    <row r="453" spans="1:35" x14ac:dyDescent="0.25">
      <c r="A453">
        <v>34015</v>
      </c>
      <c r="B453">
        <v>78.900000000000006</v>
      </c>
      <c r="C453">
        <v>12.5</v>
      </c>
      <c r="D453">
        <v>71.900000000000006</v>
      </c>
      <c r="E453">
        <v>12.9</v>
      </c>
      <c r="F453">
        <v>82.8</v>
      </c>
      <c r="G453">
        <v>7.5</v>
      </c>
      <c r="H453">
        <v>76.599999999999994</v>
      </c>
      <c r="I453">
        <v>0.5</v>
      </c>
      <c r="J453">
        <v>19</v>
      </c>
      <c r="K453">
        <v>30</v>
      </c>
      <c r="L453">
        <v>1.8</v>
      </c>
      <c r="M453">
        <v>2.6</v>
      </c>
      <c r="N453">
        <v>-4.5999999999999996</v>
      </c>
      <c r="O453">
        <v>-0.3</v>
      </c>
      <c r="P453">
        <v>49.4</v>
      </c>
      <c r="Q453">
        <v>-1.6</v>
      </c>
      <c r="R453">
        <v>117</v>
      </c>
      <c r="S453">
        <v>61.8</v>
      </c>
      <c r="T453">
        <v>13.1</v>
      </c>
      <c r="U453">
        <v>65.900000000000006</v>
      </c>
      <c r="V453">
        <v>15</v>
      </c>
      <c r="W453">
        <v>82.6</v>
      </c>
      <c r="X453">
        <v>6.9</v>
      </c>
      <c r="Y453">
        <v>60.9</v>
      </c>
      <c r="Z453">
        <v>1.5</v>
      </c>
      <c r="AA453">
        <v>18.8</v>
      </c>
      <c r="AB453">
        <v>33.5</v>
      </c>
      <c r="AC453">
        <v>-5</v>
      </c>
      <c r="AD453">
        <v>-1.2</v>
      </c>
      <c r="AE453">
        <v>0.7</v>
      </c>
      <c r="AF453">
        <v>112.9</v>
      </c>
      <c r="AG453">
        <v>91</v>
      </c>
      <c r="AH453">
        <v>-25.3</v>
      </c>
      <c r="AI453">
        <v>13.9</v>
      </c>
    </row>
    <row r="454" spans="1:35" x14ac:dyDescent="0.25">
      <c r="A454">
        <v>34050</v>
      </c>
      <c r="B454">
        <v>78.2</v>
      </c>
      <c r="C454">
        <v>13.1</v>
      </c>
      <c r="D454">
        <v>71.099999999999994</v>
      </c>
      <c r="E454">
        <v>12.6</v>
      </c>
      <c r="F454">
        <v>84.3</v>
      </c>
      <c r="G454">
        <v>7.5</v>
      </c>
      <c r="H454">
        <v>71.400000000000006</v>
      </c>
      <c r="I454">
        <v>2</v>
      </c>
      <c r="J454">
        <v>18.600000000000001</v>
      </c>
      <c r="K454">
        <v>30.2</v>
      </c>
      <c r="L454">
        <v>-5.0999999999999996</v>
      </c>
      <c r="M454">
        <v>2.6</v>
      </c>
      <c r="N454">
        <v>-4.5999999999999996</v>
      </c>
      <c r="O454">
        <v>-0.5</v>
      </c>
      <c r="P454">
        <v>49.7</v>
      </c>
      <c r="Q454">
        <v>-1.2</v>
      </c>
      <c r="R454">
        <v>116.6</v>
      </c>
      <c r="S454">
        <v>62.5</v>
      </c>
      <c r="T454">
        <v>14.1</v>
      </c>
      <c r="U454">
        <v>65.099999999999994</v>
      </c>
      <c r="V454">
        <v>11.8</v>
      </c>
      <c r="W454">
        <v>82.5</v>
      </c>
      <c r="X454">
        <v>10</v>
      </c>
      <c r="Y454">
        <v>59.9</v>
      </c>
      <c r="Z454">
        <v>0.8</v>
      </c>
      <c r="AA454">
        <v>18.7</v>
      </c>
      <c r="AB454">
        <v>33.799999999999997</v>
      </c>
      <c r="AC454">
        <v>-4.7</v>
      </c>
      <c r="AD454">
        <v>-1.2</v>
      </c>
      <c r="AE454">
        <v>0.7</v>
      </c>
      <c r="AF454">
        <v>112.2</v>
      </c>
      <c r="AG454">
        <v>91.2</v>
      </c>
      <c r="AH454">
        <v>-24.1</v>
      </c>
      <c r="AI454">
        <v>15.8</v>
      </c>
    </row>
    <row r="455" spans="1:35" x14ac:dyDescent="0.25">
      <c r="A455">
        <v>34085</v>
      </c>
      <c r="B455">
        <v>77.8</v>
      </c>
      <c r="C455">
        <v>14.4</v>
      </c>
      <c r="D455">
        <v>72</v>
      </c>
      <c r="E455">
        <v>12.9</v>
      </c>
      <c r="F455">
        <v>82.9</v>
      </c>
      <c r="G455">
        <v>8.8000000000000007</v>
      </c>
      <c r="H455">
        <v>77.2</v>
      </c>
      <c r="I455">
        <v>0.8</v>
      </c>
      <c r="J455">
        <v>19.2</v>
      </c>
      <c r="K455">
        <v>29.9</v>
      </c>
      <c r="L455">
        <v>-5.3</v>
      </c>
      <c r="M455">
        <v>2.6</v>
      </c>
      <c r="N455">
        <v>-4.8</v>
      </c>
      <c r="O455">
        <v>-0.8</v>
      </c>
      <c r="P455">
        <v>49.2</v>
      </c>
      <c r="Q455">
        <v>-1.2</v>
      </c>
      <c r="R455">
        <v>116.1</v>
      </c>
      <c r="S455">
        <v>62</v>
      </c>
      <c r="T455">
        <v>13.1</v>
      </c>
      <c r="U455">
        <v>71</v>
      </c>
      <c r="V455">
        <v>11.8</v>
      </c>
      <c r="W455">
        <v>82.5</v>
      </c>
      <c r="X455">
        <v>6.9</v>
      </c>
      <c r="Y455">
        <v>60.7</v>
      </c>
      <c r="Z455">
        <v>1.8</v>
      </c>
      <c r="AA455">
        <v>9.8000000000000007</v>
      </c>
      <c r="AB455">
        <v>33.799999999999997</v>
      </c>
      <c r="AC455">
        <v>-5.0999999999999996</v>
      </c>
      <c r="AD455">
        <v>-1.2</v>
      </c>
      <c r="AE455">
        <v>0.7</v>
      </c>
      <c r="AF455">
        <v>112.7</v>
      </c>
      <c r="AG455">
        <v>91.2</v>
      </c>
      <c r="AH455">
        <v>-24.9</v>
      </c>
      <c r="AI455">
        <v>16.600000000000001</v>
      </c>
    </row>
    <row r="456" spans="1:35" x14ac:dyDescent="0.25">
      <c r="A456">
        <v>34120</v>
      </c>
      <c r="B456">
        <v>74.900000000000006</v>
      </c>
      <c r="C456">
        <v>13.8</v>
      </c>
      <c r="D456">
        <v>71.3</v>
      </c>
      <c r="E456">
        <v>12.1</v>
      </c>
      <c r="F456">
        <v>81.099999999999994</v>
      </c>
      <c r="G456">
        <v>7.5</v>
      </c>
      <c r="H456">
        <v>75.8</v>
      </c>
      <c r="I456">
        <v>0.5</v>
      </c>
      <c r="J456">
        <v>21</v>
      </c>
      <c r="K456">
        <v>30</v>
      </c>
      <c r="L456">
        <v>-5.0999999999999996</v>
      </c>
      <c r="M456">
        <v>2.6</v>
      </c>
      <c r="N456">
        <v>-4.5999999999999996</v>
      </c>
      <c r="O456">
        <v>0.6</v>
      </c>
      <c r="P456">
        <v>49.7</v>
      </c>
      <c r="Q456">
        <v>-1.2</v>
      </c>
      <c r="R456">
        <v>116.6</v>
      </c>
      <c r="S456">
        <v>61</v>
      </c>
      <c r="T456">
        <v>10.9</v>
      </c>
      <c r="U456">
        <v>67.2</v>
      </c>
      <c r="V456">
        <v>12.4</v>
      </c>
      <c r="W456">
        <v>82.9</v>
      </c>
      <c r="X456">
        <v>4.5999999999999996</v>
      </c>
      <c r="Y456">
        <v>39.9</v>
      </c>
      <c r="Z456">
        <v>0.2</v>
      </c>
      <c r="AA456">
        <v>19.7</v>
      </c>
      <c r="AB456">
        <v>33.5</v>
      </c>
      <c r="AC456">
        <v>-7.2</v>
      </c>
      <c r="AD456">
        <v>-1.2</v>
      </c>
      <c r="AE456">
        <v>0.7</v>
      </c>
      <c r="AF456">
        <v>113</v>
      </c>
      <c r="AG456">
        <v>91</v>
      </c>
      <c r="AH456">
        <v>-23.6</v>
      </c>
      <c r="AI456">
        <v>18.5</v>
      </c>
    </row>
    <row r="457" spans="1:35" x14ac:dyDescent="0.25">
      <c r="A457">
        <v>34155</v>
      </c>
      <c r="B457">
        <v>78</v>
      </c>
      <c r="C457">
        <v>13.8</v>
      </c>
      <c r="D457">
        <v>74.400000000000006</v>
      </c>
      <c r="E457">
        <v>13.5</v>
      </c>
      <c r="F457">
        <v>85.7</v>
      </c>
      <c r="G457">
        <v>7.5</v>
      </c>
      <c r="H457">
        <v>70.099999999999994</v>
      </c>
      <c r="I457">
        <v>0.8</v>
      </c>
      <c r="J457">
        <v>21</v>
      </c>
      <c r="K457">
        <v>30.2</v>
      </c>
      <c r="L457">
        <v>-5.2</v>
      </c>
      <c r="M457">
        <v>2.6</v>
      </c>
      <c r="N457">
        <v>-4.8</v>
      </c>
      <c r="O457">
        <v>0.1</v>
      </c>
      <c r="P457">
        <v>49.4</v>
      </c>
      <c r="Q457">
        <v>-1.5</v>
      </c>
      <c r="R457">
        <v>117.6</v>
      </c>
      <c r="S457">
        <v>61.9</v>
      </c>
      <c r="T457">
        <v>12.5</v>
      </c>
      <c r="U457">
        <v>64.5</v>
      </c>
      <c r="V457">
        <v>14.4</v>
      </c>
      <c r="W457">
        <v>82</v>
      </c>
      <c r="X457">
        <v>6.9</v>
      </c>
      <c r="Y457">
        <v>61</v>
      </c>
      <c r="Z457">
        <v>1</v>
      </c>
      <c r="AA457">
        <v>20.2</v>
      </c>
      <c r="AB457">
        <v>34</v>
      </c>
      <c r="AC457">
        <v>-4.9000000000000004</v>
      </c>
      <c r="AD457">
        <v>-1.2</v>
      </c>
      <c r="AE457">
        <v>0.7</v>
      </c>
      <c r="AF457">
        <v>112.8</v>
      </c>
      <c r="AG457">
        <v>91</v>
      </c>
      <c r="AH457">
        <v>-24.3</v>
      </c>
      <c r="AI457">
        <v>12.9</v>
      </c>
    </row>
    <row r="458" spans="1:35" x14ac:dyDescent="0.25">
      <c r="A458">
        <v>34190</v>
      </c>
      <c r="B458">
        <v>79.8</v>
      </c>
      <c r="C458">
        <v>14.1</v>
      </c>
      <c r="D458">
        <v>70.8</v>
      </c>
      <c r="E458">
        <v>13.2</v>
      </c>
      <c r="F458">
        <v>82.8</v>
      </c>
      <c r="G458">
        <v>9.4</v>
      </c>
      <c r="H458">
        <v>73.2</v>
      </c>
      <c r="I458">
        <v>0.2</v>
      </c>
      <c r="J458">
        <v>13.2</v>
      </c>
      <c r="K458">
        <v>30.4</v>
      </c>
      <c r="L458">
        <v>-6.4</v>
      </c>
      <c r="M458">
        <v>2.6</v>
      </c>
      <c r="N458">
        <v>-4.8</v>
      </c>
      <c r="O458">
        <v>-0.5</v>
      </c>
      <c r="P458">
        <v>49.4</v>
      </c>
      <c r="Q458">
        <v>-1.2</v>
      </c>
      <c r="R458">
        <v>115.6</v>
      </c>
      <c r="S458">
        <v>61.6</v>
      </c>
      <c r="T458">
        <v>13.8</v>
      </c>
      <c r="U458">
        <v>55.7</v>
      </c>
      <c r="V458">
        <v>11.5</v>
      </c>
      <c r="W458">
        <v>86.9</v>
      </c>
      <c r="X458">
        <v>5.6</v>
      </c>
      <c r="Y458">
        <v>60.8</v>
      </c>
      <c r="Z458">
        <v>0.5</v>
      </c>
      <c r="AA458">
        <v>18.899999999999999</v>
      </c>
      <c r="AB458">
        <v>33.5</v>
      </c>
      <c r="AC458">
        <v>-5.2</v>
      </c>
      <c r="AD458">
        <v>-1.2</v>
      </c>
      <c r="AE458">
        <v>0.7</v>
      </c>
      <c r="AF458">
        <v>112.5</v>
      </c>
      <c r="AG458">
        <v>91.2</v>
      </c>
      <c r="AH458">
        <v>-24.2</v>
      </c>
      <c r="AI458">
        <v>14.6</v>
      </c>
    </row>
    <row r="459" spans="1:35" x14ac:dyDescent="0.25">
      <c r="A459">
        <v>34225</v>
      </c>
      <c r="B459">
        <v>70.5</v>
      </c>
      <c r="C459">
        <v>12.8</v>
      </c>
      <c r="D459">
        <v>70</v>
      </c>
      <c r="E459">
        <v>12.6</v>
      </c>
      <c r="F459">
        <v>82.4</v>
      </c>
      <c r="G459">
        <v>6.9</v>
      </c>
      <c r="H459">
        <v>73.099999999999994</v>
      </c>
      <c r="I459">
        <v>1.5</v>
      </c>
      <c r="J459">
        <v>19.600000000000001</v>
      </c>
      <c r="K459">
        <v>29.4</v>
      </c>
      <c r="L459">
        <v>-3.4</v>
      </c>
      <c r="M459">
        <v>2.6</v>
      </c>
      <c r="N459">
        <v>-4.8</v>
      </c>
      <c r="O459">
        <v>-1.2</v>
      </c>
      <c r="P459">
        <v>49.4</v>
      </c>
      <c r="Q459">
        <v>2.2000000000000002</v>
      </c>
      <c r="R459">
        <v>116.5</v>
      </c>
      <c r="S459">
        <v>62.2</v>
      </c>
      <c r="T459">
        <v>13.1</v>
      </c>
      <c r="U459">
        <v>70.7</v>
      </c>
      <c r="V459">
        <v>12.1</v>
      </c>
      <c r="W459">
        <v>82.4</v>
      </c>
      <c r="X459">
        <v>5</v>
      </c>
      <c r="Y459">
        <v>61.1</v>
      </c>
      <c r="Z459">
        <v>1</v>
      </c>
      <c r="AA459">
        <v>19.3</v>
      </c>
      <c r="AB459">
        <v>33.1</v>
      </c>
      <c r="AC459">
        <v>-5.2</v>
      </c>
      <c r="AD459">
        <v>-1.4</v>
      </c>
      <c r="AE459">
        <v>0.7</v>
      </c>
      <c r="AF459">
        <v>112.8</v>
      </c>
      <c r="AG459">
        <v>91</v>
      </c>
      <c r="AH459">
        <v>-24.2</v>
      </c>
      <c r="AI459">
        <v>16.8</v>
      </c>
    </row>
    <row r="460" spans="1:35" x14ac:dyDescent="0.25">
      <c r="A460">
        <v>34260</v>
      </c>
      <c r="B460">
        <v>78</v>
      </c>
      <c r="C460">
        <v>13.4</v>
      </c>
      <c r="D460">
        <v>70.900000000000006</v>
      </c>
      <c r="E460">
        <v>12.9</v>
      </c>
      <c r="F460">
        <v>81.099999999999994</v>
      </c>
      <c r="G460">
        <v>8.1</v>
      </c>
      <c r="H460">
        <v>74.2</v>
      </c>
      <c r="I460">
        <v>13.1</v>
      </c>
      <c r="J460">
        <v>20.6</v>
      </c>
      <c r="K460">
        <v>30</v>
      </c>
      <c r="L460">
        <v>-5.0999999999999996</v>
      </c>
      <c r="M460">
        <v>2.6</v>
      </c>
      <c r="N460">
        <v>-4.5999999999999996</v>
      </c>
      <c r="O460">
        <v>-1.2</v>
      </c>
      <c r="P460">
        <v>49.4</v>
      </c>
      <c r="Q460">
        <v>3.2</v>
      </c>
      <c r="R460">
        <v>116.7</v>
      </c>
      <c r="S460">
        <v>62.7</v>
      </c>
      <c r="T460">
        <v>13.1</v>
      </c>
      <c r="U460">
        <v>66</v>
      </c>
      <c r="V460">
        <v>12.1</v>
      </c>
      <c r="W460">
        <v>82.9</v>
      </c>
      <c r="X460">
        <v>6.2</v>
      </c>
      <c r="Y460">
        <v>61.1</v>
      </c>
      <c r="Z460">
        <v>0.2</v>
      </c>
      <c r="AA460">
        <v>23.4</v>
      </c>
      <c r="AB460">
        <v>32.9</v>
      </c>
      <c r="AC460">
        <v>-3</v>
      </c>
      <c r="AD460">
        <v>-1.2</v>
      </c>
      <c r="AE460">
        <v>0.7</v>
      </c>
      <c r="AF460">
        <v>110.8</v>
      </c>
      <c r="AG460">
        <v>91</v>
      </c>
      <c r="AH460">
        <v>-23.1</v>
      </c>
      <c r="AI460">
        <v>16.5</v>
      </c>
    </row>
    <row r="461" spans="1:35" x14ac:dyDescent="0.25">
      <c r="A461">
        <v>34293</v>
      </c>
      <c r="B461">
        <v>77.8</v>
      </c>
      <c r="C461">
        <v>15.3</v>
      </c>
      <c r="D461">
        <v>69</v>
      </c>
      <c r="E461">
        <v>11.8</v>
      </c>
      <c r="F461">
        <v>82.3</v>
      </c>
      <c r="G461">
        <v>10.4</v>
      </c>
      <c r="H461">
        <v>72.599999999999994</v>
      </c>
      <c r="I461">
        <v>0.5</v>
      </c>
      <c r="J461">
        <v>19.3</v>
      </c>
      <c r="K461">
        <v>30.4</v>
      </c>
      <c r="L461">
        <v>-7.4</v>
      </c>
      <c r="M461">
        <v>2.6</v>
      </c>
      <c r="N461">
        <v>-4.8</v>
      </c>
      <c r="O461">
        <v>-0.6</v>
      </c>
      <c r="P461">
        <v>49.2</v>
      </c>
      <c r="Q461">
        <v>3.4</v>
      </c>
      <c r="R461">
        <v>116.1</v>
      </c>
      <c r="S461">
        <v>61.6</v>
      </c>
      <c r="T461">
        <v>15</v>
      </c>
      <c r="U461">
        <v>64.900000000000006</v>
      </c>
      <c r="V461">
        <v>12.4</v>
      </c>
      <c r="W461">
        <v>80.599999999999994</v>
      </c>
      <c r="X461">
        <v>6.2</v>
      </c>
      <c r="Y461">
        <v>60.1</v>
      </c>
      <c r="Z461">
        <v>0.8</v>
      </c>
      <c r="AA461">
        <v>19.3</v>
      </c>
      <c r="AB461">
        <v>32.5</v>
      </c>
      <c r="AC461">
        <v>-5.3</v>
      </c>
      <c r="AD461">
        <v>-1.2</v>
      </c>
      <c r="AE461">
        <v>0.7</v>
      </c>
      <c r="AF461">
        <v>113.3</v>
      </c>
      <c r="AG461">
        <v>91</v>
      </c>
      <c r="AH461">
        <v>-25</v>
      </c>
      <c r="AI461">
        <v>14.7</v>
      </c>
    </row>
    <row r="462" spans="1:35" x14ac:dyDescent="0.25">
      <c r="A462">
        <v>34328</v>
      </c>
      <c r="B462">
        <v>77.400000000000006</v>
      </c>
      <c r="C462">
        <v>14.1</v>
      </c>
      <c r="D462">
        <v>68.7</v>
      </c>
      <c r="E462">
        <v>13.2</v>
      </c>
      <c r="F462">
        <v>79</v>
      </c>
      <c r="G462">
        <v>7.5</v>
      </c>
      <c r="H462">
        <v>72.599999999999994</v>
      </c>
      <c r="I462">
        <v>1</v>
      </c>
      <c r="J462">
        <v>25.7</v>
      </c>
      <c r="K462">
        <v>30.2</v>
      </c>
      <c r="L462">
        <v>-3.3</v>
      </c>
      <c r="M462">
        <v>2.6</v>
      </c>
      <c r="N462">
        <v>-4.8</v>
      </c>
      <c r="O462">
        <v>-1.3</v>
      </c>
      <c r="P462">
        <v>49.2</v>
      </c>
      <c r="Q462">
        <v>-0.9</v>
      </c>
      <c r="R462">
        <v>117</v>
      </c>
      <c r="S462">
        <v>62.1</v>
      </c>
      <c r="T462">
        <v>13.1</v>
      </c>
      <c r="U462">
        <v>66.7</v>
      </c>
      <c r="V462">
        <v>11.8</v>
      </c>
      <c r="W462">
        <v>81.400000000000006</v>
      </c>
      <c r="X462">
        <v>6.2</v>
      </c>
      <c r="Y462">
        <v>61.1</v>
      </c>
      <c r="Z462">
        <v>0.2</v>
      </c>
      <c r="AA462">
        <v>21.3</v>
      </c>
      <c r="AB462">
        <v>32.9</v>
      </c>
      <c r="AC462">
        <v>-5.2</v>
      </c>
      <c r="AD462">
        <v>-1.2</v>
      </c>
      <c r="AE462">
        <v>0.7</v>
      </c>
      <c r="AF462">
        <v>112.2</v>
      </c>
      <c r="AG462">
        <v>91</v>
      </c>
      <c r="AH462">
        <v>-23.9</v>
      </c>
      <c r="AI462">
        <v>16.5</v>
      </c>
    </row>
    <row r="463" spans="1:35" x14ac:dyDescent="0.25">
      <c r="A463">
        <v>34363</v>
      </c>
      <c r="B463">
        <v>77.8</v>
      </c>
      <c r="C463">
        <v>12.8</v>
      </c>
      <c r="D463">
        <v>65.7</v>
      </c>
      <c r="E463">
        <v>12.6</v>
      </c>
      <c r="F463">
        <v>81.900000000000006</v>
      </c>
      <c r="G463">
        <v>6.2</v>
      </c>
      <c r="H463">
        <v>72.7</v>
      </c>
      <c r="I463">
        <v>2</v>
      </c>
      <c r="J463">
        <v>19.5</v>
      </c>
      <c r="K463">
        <v>30.6</v>
      </c>
      <c r="L463">
        <v>-5</v>
      </c>
      <c r="M463">
        <v>2.6</v>
      </c>
      <c r="N463">
        <v>-4.8</v>
      </c>
      <c r="O463">
        <v>0</v>
      </c>
      <c r="P463">
        <v>49.4</v>
      </c>
      <c r="Q463">
        <v>-0.9</v>
      </c>
      <c r="R463">
        <v>115.8</v>
      </c>
      <c r="S463">
        <v>61.8</v>
      </c>
      <c r="T463">
        <v>13.8</v>
      </c>
      <c r="U463">
        <v>68.099999999999994</v>
      </c>
      <c r="V463">
        <v>12.4</v>
      </c>
      <c r="W463">
        <v>82.8</v>
      </c>
      <c r="X463">
        <v>7.5</v>
      </c>
      <c r="Y463">
        <v>60.9</v>
      </c>
      <c r="Z463">
        <v>0.2</v>
      </c>
      <c r="AA463">
        <v>16.899999999999999</v>
      </c>
      <c r="AB463">
        <v>32.9</v>
      </c>
      <c r="AC463">
        <v>-5.0999999999999996</v>
      </c>
      <c r="AD463">
        <v>-1.2</v>
      </c>
      <c r="AE463">
        <v>0.7</v>
      </c>
      <c r="AF463">
        <v>112.7</v>
      </c>
      <c r="AG463">
        <v>91</v>
      </c>
      <c r="AH463">
        <v>-23.1</v>
      </c>
      <c r="AI463">
        <v>18.5</v>
      </c>
    </row>
    <row r="464" spans="1:35" x14ac:dyDescent="0.25">
      <c r="A464">
        <v>34398</v>
      </c>
      <c r="B464">
        <v>83.2</v>
      </c>
      <c r="C464">
        <v>12.8</v>
      </c>
      <c r="D464">
        <v>68.400000000000006</v>
      </c>
      <c r="E464">
        <v>11.5</v>
      </c>
      <c r="F464">
        <v>88.9</v>
      </c>
      <c r="G464">
        <v>8.1</v>
      </c>
      <c r="H464">
        <v>73.099999999999994</v>
      </c>
      <c r="I464">
        <v>1.5</v>
      </c>
      <c r="J464">
        <v>14.6</v>
      </c>
      <c r="K464">
        <v>30</v>
      </c>
      <c r="L464">
        <v>-5.2</v>
      </c>
      <c r="M464">
        <v>2.4</v>
      </c>
      <c r="N464">
        <v>-4.5999999999999996</v>
      </c>
      <c r="O464">
        <v>-0.2</v>
      </c>
      <c r="P464">
        <v>49.2</v>
      </c>
      <c r="Q464">
        <v>-2</v>
      </c>
      <c r="R464">
        <v>116.6</v>
      </c>
      <c r="S464">
        <v>61.1</v>
      </c>
      <c r="T464">
        <v>14.1</v>
      </c>
      <c r="U464">
        <v>67.7</v>
      </c>
      <c r="V464">
        <v>11.8</v>
      </c>
      <c r="W464">
        <v>78.900000000000006</v>
      </c>
      <c r="X464">
        <v>8.1</v>
      </c>
      <c r="Y464">
        <v>61.5</v>
      </c>
      <c r="Z464">
        <v>0</v>
      </c>
      <c r="AA464">
        <v>19.399999999999999</v>
      </c>
      <c r="AB464">
        <v>33.5</v>
      </c>
      <c r="AC464">
        <v>-6.2</v>
      </c>
      <c r="AD464">
        <v>-1.4</v>
      </c>
      <c r="AE464">
        <v>0.7</v>
      </c>
      <c r="AF464">
        <v>107.8</v>
      </c>
      <c r="AG464">
        <v>91.2</v>
      </c>
      <c r="AH464">
        <v>-24.9</v>
      </c>
      <c r="AI464">
        <v>14.2</v>
      </c>
    </row>
    <row r="465" spans="1:35" x14ac:dyDescent="0.25">
      <c r="A465">
        <v>34432</v>
      </c>
      <c r="B465">
        <v>74.599999999999994</v>
      </c>
      <c r="C465">
        <v>14.4</v>
      </c>
      <c r="D465">
        <v>73.599999999999994</v>
      </c>
      <c r="E465">
        <v>12.6</v>
      </c>
      <c r="F465">
        <v>71.8</v>
      </c>
      <c r="G465">
        <v>11.1</v>
      </c>
      <c r="H465">
        <v>73</v>
      </c>
      <c r="I465">
        <v>1.5</v>
      </c>
      <c r="J465">
        <v>22</v>
      </c>
      <c r="K465">
        <v>30.1</v>
      </c>
      <c r="L465">
        <v>-5</v>
      </c>
      <c r="M465">
        <v>2.6</v>
      </c>
      <c r="N465">
        <v>-4.5999999999999996</v>
      </c>
      <c r="O465">
        <v>0.5</v>
      </c>
      <c r="P465">
        <v>49.2</v>
      </c>
      <c r="Q465">
        <v>-2.2999999999999998</v>
      </c>
      <c r="R465">
        <v>117.1</v>
      </c>
      <c r="S465">
        <v>49.5</v>
      </c>
      <c r="T465">
        <v>14.7</v>
      </c>
      <c r="U465">
        <v>69.900000000000006</v>
      </c>
      <c r="V465">
        <v>13.5</v>
      </c>
      <c r="W465">
        <v>76.099999999999994</v>
      </c>
      <c r="X465">
        <v>12.9</v>
      </c>
      <c r="Y465">
        <v>62.6</v>
      </c>
      <c r="Z465">
        <v>0.5</v>
      </c>
      <c r="AA465">
        <v>21.4</v>
      </c>
      <c r="AB465">
        <v>30.2</v>
      </c>
      <c r="AC465">
        <v>-6.4</v>
      </c>
      <c r="AD465">
        <v>-1.2</v>
      </c>
      <c r="AE465">
        <v>0.7</v>
      </c>
      <c r="AF465">
        <v>114</v>
      </c>
      <c r="AG465">
        <v>91</v>
      </c>
      <c r="AH465">
        <v>-25.2</v>
      </c>
      <c r="AI465">
        <v>13.1</v>
      </c>
    </row>
    <row r="466" spans="1:35" x14ac:dyDescent="0.25">
      <c r="A466">
        <v>34467</v>
      </c>
      <c r="B466">
        <v>77.400000000000006</v>
      </c>
      <c r="C466">
        <v>15.6</v>
      </c>
      <c r="D466">
        <v>70</v>
      </c>
      <c r="E466">
        <v>17.2</v>
      </c>
      <c r="F466">
        <v>79.7</v>
      </c>
      <c r="G466">
        <v>11.1</v>
      </c>
      <c r="H466">
        <v>80</v>
      </c>
      <c r="I466">
        <v>0.5</v>
      </c>
      <c r="J466">
        <v>21.1</v>
      </c>
      <c r="K466">
        <v>25</v>
      </c>
      <c r="L466">
        <v>-8.3000000000000007</v>
      </c>
      <c r="M466">
        <v>2.6</v>
      </c>
      <c r="N466">
        <v>-4.5999999999999996</v>
      </c>
      <c r="O466">
        <v>0.1</v>
      </c>
      <c r="P466">
        <v>49.4</v>
      </c>
      <c r="Q466">
        <v>-1.6</v>
      </c>
      <c r="R466">
        <v>119.2</v>
      </c>
      <c r="S466">
        <v>61</v>
      </c>
      <c r="T466">
        <v>16.899999999999999</v>
      </c>
      <c r="U466">
        <v>67</v>
      </c>
      <c r="V466">
        <v>18.899999999999999</v>
      </c>
      <c r="W466">
        <v>87.2</v>
      </c>
      <c r="X466">
        <v>17</v>
      </c>
      <c r="Y466">
        <v>58.9</v>
      </c>
      <c r="Z466">
        <v>0</v>
      </c>
      <c r="AA466">
        <v>20.8</v>
      </c>
      <c r="AB466">
        <v>16.2</v>
      </c>
      <c r="AC466">
        <v>-5.3</v>
      </c>
      <c r="AD466">
        <v>-1.2</v>
      </c>
      <c r="AE466">
        <v>0.7</v>
      </c>
      <c r="AF466">
        <v>112.8</v>
      </c>
      <c r="AG466">
        <v>91.2</v>
      </c>
      <c r="AH466">
        <v>-24.6</v>
      </c>
      <c r="AI466">
        <v>16.7</v>
      </c>
    </row>
    <row r="467" spans="1:35" x14ac:dyDescent="0.25">
      <c r="A467">
        <v>34500</v>
      </c>
      <c r="B467">
        <v>73.3</v>
      </c>
      <c r="C467">
        <v>19.2</v>
      </c>
      <c r="D467">
        <v>70.7</v>
      </c>
      <c r="E467">
        <v>18.600000000000001</v>
      </c>
      <c r="F467">
        <v>78.599999999999994</v>
      </c>
      <c r="G467">
        <v>20</v>
      </c>
      <c r="H467">
        <v>70.599999999999994</v>
      </c>
      <c r="I467">
        <v>2</v>
      </c>
      <c r="J467">
        <v>17.899999999999999</v>
      </c>
      <c r="K467">
        <v>17.8</v>
      </c>
      <c r="L467">
        <v>-5.3</v>
      </c>
      <c r="M467">
        <v>2.6</v>
      </c>
      <c r="N467">
        <v>-4.8</v>
      </c>
      <c r="O467">
        <v>-0.3</v>
      </c>
      <c r="P467">
        <v>49.4</v>
      </c>
      <c r="Q467">
        <v>-1.6</v>
      </c>
      <c r="R467">
        <v>116.9</v>
      </c>
      <c r="S467">
        <v>62.8</v>
      </c>
      <c r="T467">
        <v>18.899999999999999</v>
      </c>
      <c r="U467">
        <v>71.8</v>
      </c>
      <c r="V467">
        <v>20.3</v>
      </c>
      <c r="W467">
        <v>81.5</v>
      </c>
      <c r="X467">
        <v>22.3</v>
      </c>
      <c r="Y467">
        <v>57.1</v>
      </c>
      <c r="Z467">
        <v>2</v>
      </c>
      <c r="AA467">
        <v>10.8</v>
      </c>
      <c r="AB467">
        <v>-5.3</v>
      </c>
      <c r="AC467">
        <v>-6.6</v>
      </c>
      <c r="AD467">
        <v>-1.2</v>
      </c>
      <c r="AE467">
        <v>0.7</v>
      </c>
      <c r="AF467">
        <v>113.8</v>
      </c>
      <c r="AG467">
        <v>91.2</v>
      </c>
      <c r="AH467">
        <v>-23.6</v>
      </c>
      <c r="AI467">
        <v>19.3</v>
      </c>
    </row>
    <row r="468" spans="1:35" x14ac:dyDescent="0.25">
      <c r="A468">
        <v>34535</v>
      </c>
      <c r="B468">
        <v>78.2</v>
      </c>
      <c r="C468">
        <v>18.3</v>
      </c>
      <c r="D468">
        <v>70.8</v>
      </c>
      <c r="E468">
        <v>21.7</v>
      </c>
      <c r="F468">
        <v>82.5</v>
      </c>
      <c r="G468">
        <v>22.3</v>
      </c>
      <c r="H468">
        <v>69.900000000000006</v>
      </c>
      <c r="I468">
        <v>2.2000000000000002</v>
      </c>
      <c r="J468">
        <v>23.1</v>
      </c>
      <c r="K468">
        <v>10.6</v>
      </c>
      <c r="L468">
        <v>-2.5</v>
      </c>
      <c r="M468">
        <v>2.6</v>
      </c>
      <c r="N468">
        <v>-4.5999999999999996</v>
      </c>
      <c r="O468">
        <v>-0.1</v>
      </c>
      <c r="P468">
        <v>49</v>
      </c>
      <c r="Q468">
        <v>-1.2</v>
      </c>
      <c r="R468">
        <v>117.7</v>
      </c>
      <c r="S468">
        <v>59</v>
      </c>
      <c r="T468">
        <v>19.2</v>
      </c>
      <c r="U468">
        <v>65.900000000000006</v>
      </c>
      <c r="V468">
        <v>20.3</v>
      </c>
      <c r="W468">
        <v>79.900000000000006</v>
      </c>
      <c r="X468">
        <v>23.7</v>
      </c>
      <c r="Y468">
        <v>55</v>
      </c>
      <c r="Z468">
        <v>1.2</v>
      </c>
      <c r="AA468">
        <v>22.4</v>
      </c>
      <c r="AB468">
        <v>-10.3</v>
      </c>
      <c r="AC468">
        <v>-5.9</v>
      </c>
      <c r="AD468">
        <v>-1.2</v>
      </c>
      <c r="AE468">
        <v>0.7</v>
      </c>
      <c r="AF468">
        <v>113.9</v>
      </c>
      <c r="AG468">
        <v>91.2</v>
      </c>
      <c r="AH468">
        <v>-25.3</v>
      </c>
      <c r="AI468">
        <v>15.3</v>
      </c>
    </row>
    <row r="469" spans="1:35" x14ac:dyDescent="0.25">
      <c r="A469">
        <v>34568</v>
      </c>
      <c r="B469">
        <v>82.7</v>
      </c>
      <c r="C469">
        <v>19.2</v>
      </c>
      <c r="D469">
        <v>71.5</v>
      </c>
      <c r="E469">
        <v>21.4</v>
      </c>
      <c r="F469">
        <v>78.8</v>
      </c>
      <c r="G469">
        <v>23.3</v>
      </c>
      <c r="H469">
        <v>69.7</v>
      </c>
      <c r="I469">
        <v>2.2000000000000002</v>
      </c>
      <c r="J469">
        <v>19.7</v>
      </c>
      <c r="K469">
        <v>8.1</v>
      </c>
      <c r="L469">
        <v>0.4</v>
      </c>
      <c r="M469">
        <v>2.6</v>
      </c>
      <c r="N469">
        <v>-4.8</v>
      </c>
      <c r="O469">
        <v>2.1</v>
      </c>
      <c r="P469">
        <v>49</v>
      </c>
      <c r="Q469">
        <v>-1.5</v>
      </c>
      <c r="R469">
        <v>116</v>
      </c>
      <c r="S469">
        <v>60.6</v>
      </c>
      <c r="T469">
        <v>19.399999999999999</v>
      </c>
      <c r="U469">
        <v>64.3</v>
      </c>
      <c r="V469">
        <v>21.1</v>
      </c>
      <c r="W469">
        <v>79.5</v>
      </c>
      <c r="X469">
        <v>23</v>
      </c>
      <c r="Y469">
        <v>58</v>
      </c>
      <c r="Z469">
        <v>3</v>
      </c>
      <c r="AA469">
        <v>22</v>
      </c>
      <c r="AB469">
        <v>-12</v>
      </c>
      <c r="AC469">
        <v>-9.4</v>
      </c>
      <c r="AD469">
        <v>-1.2</v>
      </c>
      <c r="AE469">
        <v>0.7</v>
      </c>
      <c r="AF469">
        <v>113.9</v>
      </c>
      <c r="AG469">
        <v>91.2</v>
      </c>
      <c r="AH469">
        <v>-25.2</v>
      </c>
      <c r="AI469">
        <v>14.1</v>
      </c>
    </row>
    <row r="470" spans="1:35" x14ac:dyDescent="0.25">
      <c r="A470">
        <v>34603</v>
      </c>
      <c r="B470">
        <v>76.099999999999994</v>
      </c>
      <c r="C470">
        <v>20.3</v>
      </c>
      <c r="D470">
        <v>70.5</v>
      </c>
      <c r="E470">
        <v>22.8</v>
      </c>
      <c r="F470">
        <v>85.4</v>
      </c>
      <c r="G470">
        <v>26</v>
      </c>
      <c r="H470">
        <v>68.5</v>
      </c>
      <c r="I470">
        <v>2</v>
      </c>
      <c r="J470">
        <v>19.5</v>
      </c>
      <c r="K470">
        <v>7.6</v>
      </c>
      <c r="L470">
        <v>-5.4</v>
      </c>
      <c r="M470">
        <v>2.6</v>
      </c>
      <c r="N470">
        <v>-4.3</v>
      </c>
      <c r="O470">
        <v>-0.4</v>
      </c>
      <c r="P470">
        <v>49.7</v>
      </c>
      <c r="Q470">
        <v>-1.6</v>
      </c>
      <c r="R470">
        <v>116.4</v>
      </c>
      <c r="S470">
        <v>61.8</v>
      </c>
      <c r="T470">
        <v>20.6</v>
      </c>
      <c r="U470">
        <v>65.900000000000006</v>
      </c>
      <c r="V470">
        <v>22.2</v>
      </c>
      <c r="W470">
        <v>79.599999999999994</v>
      </c>
      <c r="X470">
        <v>25</v>
      </c>
      <c r="Y470">
        <v>58.5</v>
      </c>
      <c r="Z470">
        <v>2.5</v>
      </c>
      <c r="AA470">
        <v>16.399999999999999</v>
      </c>
      <c r="AB470">
        <v>-12.7</v>
      </c>
      <c r="AC470">
        <v>-5.8</v>
      </c>
      <c r="AD470">
        <v>-1.2</v>
      </c>
      <c r="AE470">
        <v>0.7</v>
      </c>
      <c r="AF470">
        <v>113.8</v>
      </c>
      <c r="AG470">
        <v>91</v>
      </c>
      <c r="AH470">
        <v>-24.3</v>
      </c>
      <c r="AI470">
        <v>16.8</v>
      </c>
    </row>
    <row r="471" spans="1:35" x14ac:dyDescent="0.25">
      <c r="A471">
        <v>34638</v>
      </c>
      <c r="B471">
        <v>78.3</v>
      </c>
      <c r="C471">
        <v>20.9</v>
      </c>
      <c r="D471">
        <v>69</v>
      </c>
      <c r="E471">
        <v>21.4</v>
      </c>
      <c r="F471">
        <v>81.5</v>
      </c>
      <c r="G471">
        <v>25</v>
      </c>
      <c r="H471">
        <v>69.900000000000006</v>
      </c>
      <c r="I471">
        <v>2</v>
      </c>
      <c r="J471">
        <v>18.3</v>
      </c>
      <c r="K471">
        <v>6.9</v>
      </c>
      <c r="L471">
        <v>0.2</v>
      </c>
      <c r="M471">
        <v>2.6</v>
      </c>
      <c r="N471">
        <v>-4.5999999999999996</v>
      </c>
      <c r="O471">
        <v>0.9</v>
      </c>
      <c r="P471">
        <v>49.7</v>
      </c>
      <c r="Q471">
        <v>-2.2999999999999998</v>
      </c>
      <c r="R471">
        <v>117.3</v>
      </c>
      <c r="S471">
        <v>63.5</v>
      </c>
      <c r="T471">
        <v>21.2</v>
      </c>
      <c r="U471">
        <v>68.2</v>
      </c>
      <c r="V471">
        <v>21.7</v>
      </c>
      <c r="W471">
        <v>80.8</v>
      </c>
      <c r="X471">
        <v>24</v>
      </c>
      <c r="Y471">
        <v>57.7</v>
      </c>
      <c r="Z471">
        <v>13.9</v>
      </c>
      <c r="AA471">
        <v>23.6</v>
      </c>
      <c r="AB471">
        <v>-14.3</v>
      </c>
      <c r="AC471">
        <v>-5</v>
      </c>
      <c r="AD471">
        <v>-1.2</v>
      </c>
      <c r="AE471">
        <v>0.5</v>
      </c>
      <c r="AF471">
        <v>113.5</v>
      </c>
      <c r="AG471">
        <v>91.2</v>
      </c>
      <c r="AH471">
        <v>-25.2</v>
      </c>
      <c r="AI471">
        <v>13.8</v>
      </c>
    </row>
    <row r="472" spans="1:35" x14ac:dyDescent="0.25">
      <c r="A472">
        <v>34674</v>
      </c>
      <c r="B472">
        <v>78.599999999999994</v>
      </c>
      <c r="C472">
        <v>21.2</v>
      </c>
      <c r="D472">
        <v>71.599999999999994</v>
      </c>
      <c r="E472">
        <v>21.7</v>
      </c>
      <c r="F472">
        <v>79.599999999999994</v>
      </c>
      <c r="G472">
        <v>25</v>
      </c>
      <c r="H472">
        <v>68.5</v>
      </c>
      <c r="I472">
        <v>2</v>
      </c>
      <c r="J472">
        <v>25.6</v>
      </c>
      <c r="K472">
        <v>6.9</v>
      </c>
      <c r="L472">
        <v>-6.1</v>
      </c>
      <c r="M472">
        <v>2.6</v>
      </c>
      <c r="N472">
        <v>-4.8</v>
      </c>
      <c r="O472">
        <v>-0.2</v>
      </c>
      <c r="P472">
        <v>49.4</v>
      </c>
      <c r="Q472">
        <v>-2.2999999999999998</v>
      </c>
      <c r="R472">
        <v>116.7</v>
      </c>
      <c r="S472">
        <v>63.9</v>
      </c>
      <c r="T472">
        <v>21.6</v>
      </c>
      <c r="U472">
        <v>66.3</v>
      </c>
      <c r="V472">
        <v>21.9</v>
      </c>
      <c r="W472">
        <v>79.2</v>
      </c>
      <c r="X472">
        <v>25.7</v>
      </c>
      <c r="Y472">
        <v>60.4</v>
      </c>
      <c r="Z472">
        <v>2.8</v>
      </c>
      <c r="AA472">
        <v>20.399999999999999</v>
      </c>
      <c r="AB472">
        <v>-14.7</v>
      </c>
      <c r="AC472">
        <v>-4.0999999999999996</v>
      </c>
      <c r="AD472">
        <v>-1.2</v>
      </c>
      <c r="AE472">
        <v>0.7</v>
      </c>
      <c r="AF472">
        <v>114</v>
      </c>
      <c r="AG472">
        <v>91</v>
      </c>
      <c r="AH472">
        <v>-25.9</v>
      </c>
      <c r="AI472">
        <v>14.9</v>
      </c>
    </row>
    <row r="473" spans="1:35" x14ac:dyDescent="0.25">
      <c r="A473">
        <v>34708</v>
      </c>
      <c r="B473">
        <v>77.099999999999994</v>
      </c>
      <c r="C473">
        <v>22.2</v>
      </c>
      <c r="D473">
        <v>68.3</v>
      </c>
      <c r="E473">
        <v>21.1</v>
      </c>
      <c r="F473">
        <v>80.5</v>
      </c>
      <c r="G473">
        <v>23.3</v>
      </c>
      <c r="H473">
        <v>69.099999999999994</v>
      </c>
      <c r="I473">
        <v>2.8</v>
      </c>
      <c r="J473">
        <v>27.1</v>
      </c>
      <c r="K473">
        <v>5.2</v>
      </c>
      <c r="L473">
        <v>-5.3</v>
      </c>
      <c r="M473">
        <v>2.6</v>
      </c>
      <c r="N473">
        <v>-4.5999999999999996</v>
      </c>
      <c r="O473">
        <v>0.2</v>
      </c>
      <c r="P473">
        <v>49.4</v>
      </c>
      <c r="Q473">
        <v>-2</v>
      </c>
      <c r="R473">
        <v>118.3</v>
      </c>
      <c r="S473">
        <v>61.8</v>
      </c>
      <c r="T473">
        <v>23.1</v>
      </c>
      <c r="U473">
        <v>73.5</v>
      </c>
      <c r="V473">
        <v>22.5</v>
      </c>
      <c r="W473">
        <v>80.2</v>
      </c>
      <c r="X473">
        <v>25.2</v>
      </c>
      <c r="Y473">
        <v>57.7</v>
      </c>
      <c r="Z473">
        <v>2</v>
      </c>
      <c r="AA473">
        <v>22.1</v>
      </c>
      <c r="AB473">
        <v>-15.3</v>
      </c>
      <c r="AC473">
        <v>-5.4</v>
      </c>
      <c r="AD473">
        <v>-1.2</v>
      </c>
      <c r="AE473">
        <v>0.7</v>
      </c>
      <c r="AF473">
        <v>112.2</v>
      </c>
      <c r="AG473">
        <v>91</v>
      </c>
      <c r="AH473">
        <v>-24.7</v>
      </c>
      <c r="AI473">
        <v>15.9</v>
      </c>
    </row>
    <row r="474" spans="1:35" x14ac:dyDescent="0.25">
      <c r="A474">
        <v>34742</v>
      </c>
      <c r="B474">
        <v>77.3</v>
      </c>
      <c r="C474">
        <v>22.8</v>
      </c>
      <c r="D474">
        <v>70.3</v>
      </c>
      <c r="E474">
        <v>20.6</v>
      </c>
      <c r="F474">
        <v>81.2</v>
      </c>
      <c r="G474">
        <v>22.7</v>
      </c>
      <c r="H474">
        <v>69.900000000000006</v>
      </c>
      <c r="I474">
        <v>2</v>
      </c>
      <c r="J474">
        <v>12.7</v>
      </c>
      <c r="K474">
        <v>5.5</v>
      </c>
      <c r="L474">
        <v>-6.1</v>
      </c>
      <c r="M474">
        <v>2.6</v>
      </c>
      <c r="N474">
        <v>-4.5999999999999996</v>
      </c>
      <c r="O474">
        <v>0</v>
      </c>
      <c r="P474">
        <v>49</v>
      </c>
      <c r="Q474">
        <v>-1.4</v>
      </c>
      <c r="R474">
        <v>117</v>
      </c>
      <c r="S474">
        <v>62.1</v>
      </c>
      <c r="T474">
        <v>23.1</v>
      </c>
      <c r="U474">
        <v>66.400000000000006</v>
      </c>
      <c r="V474">
        <v>22.2</v>
      </c>
      <c r="W474">
        <v>84.1</v>
      </c>
      <c r="X474">
        <v>24</v>
      </c>
      <c r="Y474">
        <v>63.2</v>
      </c>
      <c r="Z474">
        <v>2.5</v>
      </c>
      <c r="AA474">
        <v>18.5</v>
      </c>
      <c r="AB474">
        <v>-17.7</v>
      </c>
      <c r="AC474">
        <v>-5.5</v>
      </c>
      <c r="AD474">
        <v>-1.2</v>
      </c>
      <c r="AE474">
        <v>0.7</v>
      </c>
      <c r="AF474">
        <v>114.7</v>
      </c>
      <c r="AG474">
        <v>91</v>
      </c>
      <c r="AH474">
        <v>-24.7</v>
      </c>
      <c r="AI474">
        <v>20.399999999999999</v>
      </c>
    </row>
    <row r="475" spans="1:35" x14ac:dyDescent="0.25">
      <c r="A475">
        <v>34778</v>
      </c>
      <c r="B475">
        <v>77.7</v>
      </c>
      <c r="C475">
        <v>22.5</v>
      </c>
      <c r="D475">
        <v>76.3</v>
      </c>
      <c r="E475">
        <v>21.4</v>
      </c>
      <c r="F475">
        <v>79.900000000000006</v>
      </c>
      <c r="G475">
        <v>25</v>
      </c>
      <c r="H475">
        <v>68.2</v>
      </c>
      <c r="I475">
        <v>2.2000000000000002</v>
      </c>
      <c r="J475">
        <v>27.2</v>
      </c>
      <c r="K475">
        <v>4.8</v>
      </c>
      <c r="L475">
        <v>-5.7</v>
      </c>
      <c r="M475">
        <v>2.4</v>
      </c>
      <c r="N475">
        <v>-4.5999999999999996</v>
      </c>
      <c r="O475">
        <v>0.9</v>
      </c>
      <c r="P475">
        <v>49.2</v>
      </c>
      <c r="Q475">
        <v>-2.2999999999999998</v>
      </c>
      <c r="R475">
        <v>117.4</v>
      </c>
      <c r="S475">
        <v>54.2</v>
      </c>
      <c r="T475">
        <v>23.8</v>
      </c>
      <c r="U475">
        <v>65.599999999999994</v>
      </c>
      <c r="V475">
        <v>21.9</v>
      </c>
      <c r="W475">
        <v>79.5</v>
      </c>
      <c r="X475">
        <v>24.7</v>
      </c>
      <c r="Y475">
        <v>58.5</v>
      </c>
      <c r="Z475">
        <v>2.5</v>
      </c>
      <c r="AA475">
        <v>22.6</v>
      </c>
      <c r="AB475">
        <v>-13.3</v>
      </c>
      <c r="AC475">
        <v>-6.9</v>
      </c>
      <c r="AD475">
        <v>-1.2</v>
      </c>
      <c r="AE475">
        <v>0.7</v>
      </c>
      <c r="AF475">
        <v>113.4</v>
      </c>
      <c r="AG475">
        <v>91.2</v>
      </c>
      <c r="AH475">
        <v>-25.3</v>
      </c>
      <c r="AI475">
        <v>15</v>
      </c>
    </row>
    <row r="476" spans="1:35" x14ac:dyDescent="0.25">
      <c r="A476">
        <v>34813</v>
      </c>
      <c r="B476">
        <v>78.2</v>
      </c>
      <c r="C476">
        <v>23.4</v>
      </c>
      <c r="D476">
        <v>68.099999999999994</v>
      </c>
      <c r="E476">
        <v>22.5</v>
      </c>
      <c r="F476">
        <v>74.7</v>
      </c>
      <c r="G476">
        <v>24.7</v>
      </c>
      <c r="H476">
        <v>69.599999999999994</v>
      </c>
      <c r="I476">
        <v>2</v>
      </c>
      <c r="J476">
        <v>31.7</v>
      </c>
      <c r="K476">
        <v>4.3</v>
      </c>
      <c r="L476">
        <v>-5.8</v>
      </c>
      <c r="M476">
        <v>2.6</v>
      </c>
      <c r="N476">
        <v>-4.5999999999999996</v>
      </c>
      <c r="O476">
        <v>0.7</v>
      </c>
      <c r="P476">
        <v>49.7</v>
      </c>
      <c r="Q476">
        <v>-1.1000000000000001</v>
      </c>
      <c r="R476">
        <v>117.7</v>
      </c>
      <c r="S476">
        <v>62.2</v>
      </c>
      <c r="T476">
        <v>23.8</v>
      </c>
      <c r="U476">
        <v>66.099999999999994</v>
      </c>
      <c r="V476">
        <v>21.7</v>
      </c>
      <c r="W476">
        <v>80.2</v>
      </c>
      <c r="X476">
        <v>23.7</v>
      </c>
      <c r="Y476">
        <v>56.1</v>
      </c>
      <c r="Z476">
        <v>1.5</v>
      </c>
      <c r="AA476">
        <v>20</v>
      </c>
      <c r="AB476">
        <v>-17.7</v>
      </c>
      <c r="AC476">
        <v>-6.8</v>
      </c>
      <c r="AD476">
        <v>-1.2</v>
      </c>
      <c r="AE476">
        <v>0.7</v>
      </c>
      <c r="AF476">
        <v>113.6</v>
      </c>
      <c r="AG476">
        <v>91.2</v>
      </c>
      <c r="AH476">
        <v>-24.9</v>
      </c>
      <c r="AI476">
        <v>15.8</v>
      </c>
    </row>
    <row r="477" spans="1:35" x14ac:dyDescent="0.25">
      <c r="A477">
        <v>34846</v>
      </c>
      <c r="B477">
        <v>79.5</v>
      </c>
      <c r="C477">
        <v>23.8</v>
      </c>
      <c r="D477">
        <v>64.8</v>
      </c>
      <c r="E477">
        <v>22.2</v>
      </c>
      <c r="F477">
        <v>79.7</v>
      </c>
      <c r="G477">
        <v>25.7</v>
      </c>
      <c r="H477">
        <v>69.7</v>
      </c>
      <c r="I477">
        <v>1.8</v>
      </c>
      <c r="J477">
        <v>13.8</v>
      </c>
      <c r="K477">
        <v>3.3</v>
      </c>
      <c r="L477">
        <v>-8.1</v>
      </c>
      <c r="M477">
        <v>2.6</v>
      </c>
      <c r="N477">
        <v>-4.5999999999999996</v>
      </c>
      <c r="O477">
        <v>0.5</v>
      </c>
      <c r="P477">
        <v>49.4</v>
      </c>
      <c r="Q477">
        <v>-2.2999999999999998</v>
      </c>
      <c r="R477">
        <v>117.8</v>
      </c>
      <c r="S477">
        <v>61.6</v>
      </c>
      <c r="T477">
        <v>23.1</v>
      </c>
      <c r="U477">
        <v>63.5</v>
      </c>
      <c r="V477">
        <v>22.8</v>
      </c>
      <c r="W477">
        <v>79.5</v>
      </c>
      <c r="X477">
        <v>25.7</v>
      </c>
      <c r="Y477">
        <v>55.8</v>
      </c>
      <c r="Z477">
        <v>2</v>
      </c>
      <c r="AA477">
        <v>21.3</v>
      </c>
      <c r="AB477">
        <v>-17.7</v>
      </c>
      <c r="AC477">
        <v>-8</v>
      </c>
      <c r="AD477">
        <v>-1.2</v>
      </c>
      <c r="AE477">
        <v>0.7</v>
      </c>
      <c r="AF477">
        <v>113.4</v>
      </c>
      <c r="AG477">
        <v>91.2</v>
      </c>
      <c r="AH477">
        <v>-24.4</v>
      </c>
      <c r="AI477">
        <v>15.1</v>
      </c>
    </row>
    <row r="478" spans="1:35" x14ac:dyDescent="0.25">
      <c r="A478">
        <v>34881</v>
      </c>
      <c r="B478">
        <v>77.8</v>
      </c>
      <c r="C478">
        <v>22.8</v>
      </c>
      <c r="D478">
        <v>66.2</v>
      </c>
      <c r="E478">
        <v>23.3</v>
      </c>
      <c r="F478">
        <v>79.099999999999994</v>
      </c>
      <c r="G478">
        <v>24</v>
      </c>
      <c r="H478">
        <v>69.7</v>
      </c>
      <c r="I478">
        <v>2.8</v>
      </c>
      <c r="J478">
        <v>23.4</v>
      </c>
      <c r="K478">
        <v>3.8</v>
      </c>
      <c r="L478">
        <v>-8</v>
      </c>
      <c r="M478">
        <v>2.6</v>
      </c>
      <c r="N478">
        <v>-4.5999999999999996</v>
      </c>
      <c r="O478">
        <v>0.4</v>
      </c>
      <c r="P478">
        <v>49.2</v>
      </c>
      <c r="Q478">
        <v>-1.4</v>
      </c>
      <c r="R478">
        <v>118</v>
      </c>
      <c r="S478">
        <v>62</v>
      </c>
      <c r="T478">
        <v>23.1</v>
      </c>
      <c r="U478">
        <v>53.4</v>
      </c>
      <c r="V478">
        <v>22.2</v>
      </c>
      <c r="W478">
        <v>82.9</v>
      </c>
      <c r="X478">
        <v>24</v>
      </c>
      <c r="Y478">
        <v>57.7</v>
      </c>
      <c r="Z478">
        <v>3</v>
      </c>
      <c r="AA478">
        <v>18.8</v>
      </c>
      <c r="AB478">
        <v>-17.3</v>
      </c>
      <c r="AC478">
        <v>-6</v>
      </c>
      <c r="AD478">
        <v>-1.4</v>
      </c>
      <c r="AE478">
        <v>0.7</v>
      </c>
      <c r="AF478">
        <v>113.2</v>
      </c>
      <c r="AG478">
        <v>91</v>
      </c>
      <c r="AH478">
        <v>-23</v>
      </c>
      <c r="AI478">
        <v>20.9</v>
      </c>
    </row>
    <row r="479" spans="1:35" x14ac:dyDescent="0.25">
      <c r="A479">
        <v>34915</v>
      </c>
      <c r="B479">
        <v>80.099999999999994</v>
      </c>
      <c r="C479">
        <v>23.8</v>
      </c>
      <c r="D479">
        <v>69.8</v>
      </c>
      <c r="E479">
        <v>22.8</v>
      </c>
      <c r="F479">
        <v>79.099999999999994</v>
      </c>
      <c r="G479">
        <v>25.2</v>
      </c>
      <c r="H479">
        <v>69.7</v>
      </c>
      <c r="I479">
        <v>2.2000000000000002</v>
      </c>
      <c r="J479">
        <v>11.9</v>
      </c>
      <c r="K479">
        <v>3.4</v>
      </c>
      <c r="L479">
        <v>-7.8</v>
      </c>
      <c r="M479">
        <v>2.6</v>
      </c>
      <c r="N479">
        <v>-4.8</v>
      </c>
      <c r="O479">
        <v>0.5</v>
      </c>
      <c r="P479">
        <v>49.7</v>
      </c>
      <c r="Q479">
        <v>-1.7</v>
      </c>
      <c r="R479">
        <v>117.3</v>
      </c>
      <c r="S479">
        <v>62.4</v>
      </c>
      <c r="T479">
        <v>25</v>
      </c>
      <c r="U479">
        <v>61.5</v>
      </c>
      <c r="V479">
        <v>21.9</v>
      </c>
      <c r="W479">
        <v>79.5</v>
      </c>
      <c r="X479">
        <v>24.3</v>
      </c>
      <c r="Y479">
        <v>59</v>
      </c>
      <c r="Z479">
        <v>3.2</v>
      </c>
      <c r="AA479">
        <v>31.6</v>
      </c>
      <c r="AB479">
        <v>-18.3</v>
      </c>
      <c r="AC479">
        <v>-3.6</v>
      </c>
      <c r="AD479">
        <v>-1.4</v>
      </c>
      <c r="AE479">
        <v>0.7</v>
      </c>
      <c r="AF479">
        <v>112.8</v>
      </c>
      <c r="AG479">
        <v>91</v>
      </c>
      <c r="AH479">
        <v>-24.6</v>
      </c>
      <c r="AI479">
        <v>14.1</v>
      </c>
    </row>
    <row r="480" spans="1:35" x14ac:dyDescent="0.25">
      <c r="A480">
        <v>34949</v>
      </c>
      <c r="B480">
        <v>78</v>
      </c>
      <c r="C480">
        <v>23.1</v>
      </c>
      <c r="D480">
        <v>69.900000000000006</v>
      </c>
      <c r="E480">
        <v>23.1</v>
      </c>
      <c r="F480">
        <v>87.1</v>
      </c>
      <c r="G480">
        <v>24</v>
      </c>
      <c r="H480">
        <v>69.7</v>
      </c>
      <c r="I480">
        <v>2.2000000000000002</v>
      </c>
      <c r="J480">
        <v>21.6</v>
      </c>
      <c r="K480">
        <v>4.5</v>
      </c>
      <c r="L480">
        <v>-4.0999999999999996</v>
      </c>
      <c r="M480">
        <v>2.6</v>
      </c>
      <c r="N480">
        <v>-4.8</v>
      </c>
      <c r="O480">
        <v>-0.4</v>
      </c>
      <c r="P480">
        <v>49.4</v>
      </c>
      <c r="Q480">
        <v>-1.7</v>
      </c>
      <c r="R480">
        <v>116.8</v>
      </c>
      <c r="S480">
        <v>60.3</v>
      </c>
      <c r="T480">
        <v>23.4</v>
      </c>
      <c r="U480">
        <v>67</v>
      </c>
      <c r="V480">
        <v>22.5</v>
      </c>
      <c r="W480">
        <v>78.5</v>
      </c>
      <c r="X480">
        <v>25.2</v>
      </c>
      <c r="Y480">
        <v>55.6</v>
      </c>
      <c r="Z480">
        <v>1.8</v>
      </c>
      <c r="AA480">
        <v>20.6</v>
      </c>
      <c r="AB480">
        <v>-17.3</v>
      </c>
      <c r="AC480">
        <v>-10.6</v>
      </c>
      <c r="AD480">
        <v>-1.2</v>
      </c>
      <c r="AE480">
        <v>0.7</v>
      </c>
      <c r="AF480">
        <v>113.3</v>
      </c>
      <c r="AG480">
        <v>91</v>
      </c>
      <c r="AH480">
        <v>-25</v>
      </c>
      <c r="AI480">
        <v>14.4</v>
      </c>
    </row>
    <row r="481" spans="1:35" x14ac:dyDescent="0.25">
      <c r="A481">
        <v>34984</v>
      </c>
      <c r="B481">
        <v>77.7</v>
      </c>
      <c r="C481">
        <v>24.1</v>
      </c>
      <c r="D481">
        <v>69.599999999999994</v>
      </c>
      <c r="E481">
        <v>22.5</v>
      </c>
      <c r="F481">
        <v>76.8</v>
      </c>
      <c r="G481">
        <v>24.3</v>
      </c>
      <c r="H481">
        <v>68.8</v>
      </c>
      <c r="I481">
        <v>2</v>
      </c>
      <c r="J481">
        <v>21</v>
      </c>
      <c r="K481">
        <v>4.5</v>
      </c>
      <c r="L481">
        <v>-6.6</v>
      </c>
      <c r="M481">
        <v>2.4</v>
      </c>
      <c r="N481">
        <v>-4.5999999999999996</v>
      </c>
      <c r="O481">
        <v>1.4</v>
      </c>
      <c r="P481">
        <v>49.2</v>
      </c>
      <c r="Q481">
        <v>-2.6</v>
      </c>
      <c r="R481">
        <v>117</v>
      </c>
      <c r="S481">
        <v>62.9</v>
      </c>
      <c r="T481">
        <v>23.1</v>
      </c>
      <c r="U481">
        <v>66.2</v>
      </c>
      <c r="V481">
        <v>24.7</v>
      </c>
      <c r="W481">
        <v>79</v>
      </c>
      <c r="X481">
        <v>24</v>
      </c>
      <c r="Y481">
        <v>58</v>
      </c>
      <c r="Z481">
        <v>1.5</v>
      </c>
      <c r="AA481">
        <v>24.5</v>
      </c>
      <c r="AB481">
        <v>-18.7</v>
      </c>
      <c r="AC481">
        <v>-2.9</v>
      </c>
      <c r="AD481">
        <v>-1.2</v>
      </c>
      <c r="AE481">
        <v>0.7</v>
      </c>
      <c r="AF481">
        <v>107.8</v>
      </c>
      <c r="AG481">
        <v>91.2</v>
      </c>
      <c r="AH481">
        <v>-25</v>
      </c>
      <c r="AI481">
        <v>16.3</v>
      </c>
    </row>
    <row r="482" spans="1:35" x14ac:dyDescent="0.25">
      <c r="A482">
        <v>35018</v>
      </c>
      <c r="B482">
        <v>77.8</v>
      </c>
      <c r="C482">
        <v>23.1</v>
      </c>
      <c r="D482">
        <v>75</v>
      </c>
      <c r="E482">
        <v>22.5</v>
      </c>
      <c r="F482">
        <v>82.8</v>
      </c>
      <c r="G482">
        <v>26</v>
      </c>
      <c r="H482">
        <v>69.7</v>
      </c>
      <c r="I482">
        <v>2</v>
      </c>
      <c r="J482">
        <v>29.5</v>
      </c>
      <c r="K482">
        <v>3.6</v>
      </c>
      <c r="L482">
        <v>-6.7</v>
      </c>
      <c r="M482">
        <v>2.6</v>
      </c>
      <c r="N482">
        <v>-4.8</v>
      </c>
      <c r="O482">
        <v>-0.4</v>
      </c>
      <c r="P482">
        <v>49.2</v>
      </c>
      <c r="Q482">
        <v>-1.4</v>
      </c>
      <c r="R482">
        <v>116.3</v>
      </c>
      <c r="S482">
        <v>60.8</v>
      </c>
      <c r="T482">
        <v>23.8</v>
      </c>
      <c r="U482">
        <v>66.400000000000006</v>
      </c>
      <c r="V482">
        <v>23.1</v>
      </c>
      <c r="W482">
        <v>78.8</v>
      </c>
      <c r="X482">
        <v>26</v>
      </c>
      <c r="Y482">
        <v>57.8</v>
      </c>
      <c r="Z482">
        <v>2.2000000000000002</v>
      </c>
      <c r="AA482">
        <v>25.4</v>
      </c>
      <c r="AB482">
        <v>-17</v>
      </c>
      <c r="AC482">
        <v>-10</v>
      </c>
      <c r="AD482">
        <v>-1.2</v>
      </c>
      <c r="AE482">
        <v>0.7</v>
      </c>
      <c r="AF482">
        <v>113.3</v>
      </c>
      <c r="AG482">
        <v>91</v>
      </c>
      <c r="AH482">
        <v>-25.2</v>
      </c>
      <c r="AI482">
        <v>14.2</v>
      </c>
    </row>
    <row r="483" spans="1:35" x14ac:dyDescent="0.25">
      <c r="A483">
        <v>35054</v>
      </c>
      <c r="B483">
        <v>77.8</v>
      </c>
      <c r="C483">
        <v>23.4</v>
      </c>
      <c r="D483">
        <v>68.900000000000006</v>
      </c>
      <c r="E483">
        <v>22.2</v>
      </c>
      <c r="F483">
        <v>78.8</v>
      </c>
      <c r="G483">
        <v>26.7</v>
      </c>
      <c r="H483">
        <v>69.900000000000006</v>
      </c>
      <c r="I483">
        <v>2</v>
      </c>
      <c r="J483">
        <v>15.6</v>
      </c>
      <c r="K483">
        <v>3.4</v>
      </c>
      <c r="L483">
        <v>-7.2</v>
      </c>
      <c r="M483">
        <v>2.6</v>
      </c>
      <c r="N483">
        <v>-4.8</v>
      </c>
      <c r="O483">
        <v>0.8</v>
      </c>
      <c r="P483">
        <v>49.4</v>
      </c>
      <c r="Q483">
        <v>-1.9</v>
      </c>
      <c r="R483">
        <v>117.6</v>
      </c>
      <c r="S483">
        <v>61.8</v>
      </c>
      <c r="T483">
        <v>25.2</v>
      </c>
      <c r="U483">
        <v>68.400000000000006</v>
      </c>
      <c r="V483">
        <v>24.7</v>
      </c>
      <c r="W483">
        <v>75.400000000000006</v>
      </c>
      <c r="X483">
        <v>25.5</v>
      </c>
      <c r="Y483">
        <v>57.8</v>
      </c>
      <c r="Z483">
        <v>2.8</v>
      </c>
      <c r="AA483">
        <v>23.7</v>
      </c>
      <c r="AB483">
        <v>-19</v>
      </c>
      <c r="AC483">
        <v>-5.6</v>
      </c>
      <c r="AD483">
        <v>-1.4</v>
      </c>
      <c r="AE483">
        <v>0.7</v>
      </c>
      <c r="AF483">
        <v>113</v>
      </c>
      <c r="AG483">
        <v>91</v>
      </c>
      <c r="AH483">
        <v>-24.1</v>
      </c>
      <c r="AI483">
        <v>14.5</v>
      </c>
    </row>
    <row r="484" spans="1:35" x14ac:dyDescent="0.25">
      <c r="A484">
        <v>35089</v>
      </c>
      <c r="B484">
        <v>71.599999999999994</v>
      </c>
      <c r="C484">
        <v>23.1</v>
      </c>
      <c r="D484">
        <v>65.7</v>
      </c>
      <c r="E484">
        <v>23.6</v>
      </c>
      <c r="F484">
        <v>78.099999999999994</v>
      </c>
      <c r="G484">
        <v>25.5</v>
      </c>
      <c r="H484">
        <v>68.900000000000006</v>
      </c>
      <c r="I484">
        <v>2.5</v>
      </c>
      <c r="J484">
        <v>26.4</v>
      </c>
      <c r="K484">
        <v>3.1</v>
      </c>
      <c r="L484">
        <v>-3.7</v>
      </c>
      <c r="M484">
        <v>2.9</v>
      </c>
      <c r="N484">
        <v>-4.8</v>
      </c>
      <c r="O484">
        <v>0.9</v>
      </c>
      <c r="P484">
        <v>49.7</v>
      </c>
      <c r="Q484">
        <v>-2.1</v>
      </c>
      <c r="R484">
        <v>117</v>
      </c>
      <c r="S484">
        <v>61.8</v>
      </c>
      <c r="T484">
        <v>23.1</v>
      </c>
      <c r="U484">
        <v>65.099999999999994</v>
      </c>
      <c r="V484">
        <v>22.5</v>
      </c>
      <c r="W484">
        <v>77.3</v>
      </c>
      <c r="X484">
        <v>25.7</v>
      </c>
      <c r="Y484">
        <v>58.3</v>
      </c>
      <c r="Z484">
        <v>2.8</v>
      </c>
      <c r="AA484">
        <v>24</v>
      </c>
      <c r="AB484">
        <v>-19.3</v>
      </c>
      <c r="AC484">
        <v>-6</v>
      </c>
      <c r="AD484">
        <v>-1.2</v>
      </c>
      <c r="AE484">
        <v>0.7</v>
      </c>
      <c r="AF484">
        <v>113.4</v>
      </c>
      <c r="AG484">
        <v>91</v>
      </c>
      <c r="AH484">
        <v>-25.6</v>
      </c>
      <c r="AI484">
        <v>18</v>
      </c>
    </row>
    <row r="485" spans="1:35" x14ac:dyDescent="0.25">
      <c r="A485">
        <v>35124</v>
      </c>
      <c r="B485">
        <v>76.5</v>
      </c>
      <c r="C485">
        <v>23.8</v>
      </c>
      <c r="D485">
        <v>70.3</v>
      </c>
      <c r="E485">
        <v>24.4</v>
      </c>
      <c r="F485">
        <v>79.099999999999994</v>
      </c>
      <c r="G485">
        <v>25.5</v>
      </c>
      <c r="H485">
        <v>75.400000000000006</v>
      </c>
      <c r="I485">
        <v>2</v>
      </c>
      <c r="J485">
        <v>21.8</v>
      </c>
      <c r="K485">
        <v>3.1</v>
      </c>
      <c r="L485">
        <v>-7</v>
      </c>
      <c r="M485">
        <v>2.6</v>
      </c>
      <c r="N485">
        <v>-4.8</v>
      </c>
      <c r="O485">
        <v>0.7</v>
      </c>
      <c r="P485">
        <v>49.4</v>
      </c>
      <c r="Q485">
        <v>-2.4</v>
      </c>
      <c r="R485">
        <v>117.1</v>
      </c>
      <c r="S485">
        <v>62.1</v>
      </c>
      <c r="T485">
        <v>24.4</v>
      </c>
      <c r="U485">
        <v>58</v>
      </c>
      <c r="V485">
        <v>22.8</v>
      </c>
      <c r="W485">
        <v>79.2</v>
      </c>
      <c r="X485">
        <v>25.7</v>
      </c>
      <c r="Y485">
        <v>57.9</v>
      </c>
      <c r="Z485">
        <v>2.8</v>
      </c>
      <c r="AA485">
        <v>18.8</v>
      </c>
      <c r="AB485">
        <v>-18.7</v>
      </c>
      <c r="AC485">
        <v>-2.5</v>
      </c>
      <c r="AD485">
        <v>-1.2</v>
      </c>
      <c r="AE485">
        <v>0.7</v>
      </c>
      <c r="AF485">
        <v>114.1</v>
      </c>
      <c r="AG485">
        <v>91.2</v>
      </c>
      <c r="AH485">
        <v>-24.9</v>
      </c>
      <c r="AI485">
        <v>16.3</v>
      </c>
    </row>
    <row r="486" spans="1:35" x14ac:dyDescent="0.25">
      <c r="A486">
        <v>35159</v>
      </c>
      <c r="B486">
        <v>77.8</v>
      </c>
      <c r="C486">
        <v>25.3</v>
      </c>
      <c r="D486">
        <v>70.3</v>
      </c>
      <c r="E486">
        <v>23.1</v>
      </c>
      <c r="F486">
        <v>80.3</v>
      </c>
      <c r="G486">
        <v>25.5</v>
      </c>
      <c r="H486">
        <v>72.2</v>
      </c>
      <c r="I486">
        <v>2</v>
      </c>
      <c r="J486">
        <v>23.5</v>
      </c>
      <c r="K486">
        <v>4.5</v>
      </c>
      <c r="L486">
        <v>-5.6</v>
      </c>
      <c r="M486">
        <v>2.6</v>
      </c>
      <c r="N486">
        <v>-4.8</v>
      </c>
      <c r="O486">
        <v>0.5</v>
      </c>
      <c r="P486">
        <v>49.2</v>
      </c>
      <c r="Q486">
        <v>-2</v>
      </c>
      <c r="R486">
        <v>118.7</v>
      </c>
      <c r="S486">
        <v>52.3</v>
      </c>
      <c r="T486">
        <v>24.1</v>
      </c>
      <c r="U486">
        <v>62.3</v>
      </c>
      <c r="V486">
        <v>23.1</v>
      </c>
      <c r="W486">
        <v>78.8</v>
      </c>
      <c r="X486">
        <v>25</v>
      </c>
      <c r="Y486">
        <v>59.8</v>
      </c>
      <c r="Z486">
        <v>1.5</v>
      </c>
      <c r="AA486">
        <v>24.4</v>
      </c>
      <c r="AB486">
        <v>-18.7</v>
      </c>
      <c r="AC486">
        <v>-2.5</v>
      </c>
      <c r="AD486">
        <v>-1.2</v>
      </c>
      <c r="AE486">
        <v>0.7</v>
      </c>
      <c r="AF486">
        <v>113.1</v>
      </c>
      <c r="AG486">
        <v>91.2</v>
      </c>
      <c r="AH486">
        <v>-25.1</v>
      </c>
      <c r="AI486">
        <v>13.1</v>
      </c>
    </row>
    <row r="487" spans="1:35" x14ac:dyDescent="0.25">
      <c r="A487">
        <v>35193</v>
      </c>
      <c r="B487">
        <v>77.099999999999994</v>
      </c>
      <c r="C487">
        <v>24.1</v>
      </c>
      <c r="D487">
        <v>72.599999999999994</v>
      </c>
      <c r="E487">
        <v>22.8</v>
      </c>
      <c r="F487">
        <v>79.2</v>
      </c>
      <c r="G487">
        <v>25.2</v>
      </c>
      <c r="H487">
        <v>69.7</v>
      </c>
      <c r="I487">
        <v>2.2000000000000002</v>
      </c>
      <c r="J487">
        <v>19</v>
      </c>
      <c r="K487">
        <v>4.0999999999999996</v>
      </c>
      <c r="L487">
        <v>-9.6</v>
      </c>
      <c r="M487">
        <v>2.4</v>
      </c>
      <c r="N487">
        <v>-4.5999999999999996</v>
      </c>
      <c r="O487">
        <v>-0.4</v>
      </c>
      <c r="P487">
        <v>49.2</v>
      </c>
      <c r="Q487">
        <v>-1</v>
      </c>
      <c r="R487">
        <v>115.8</v>
      </c>
      <c r="S487">
        <v>61.7</v>
      </c>
      <c r="T487">
        <v>24.1</v>
      </c>
      <c r="U487">
        <v>64.099999999999994</v>
      </c>
      <c r="V487">
        <v>23.3</v>
      </c>
      <c r="W487">
        <v>79.2</v>
      </c>
      <c r="X487">
        <v>25.7</v>
      </c>
      <c r="Y487">
        <v>57.7</v>
      </c>
      <c r="Z487">
        <v>2.2000000000000002</v>
      </c>
      <c r="AA487">
        <v>19.100000000000001</v>
      </c>
      <c r="AB487">
        <v>-19</v>
      </c>
      <c r="AC487">
        <v>-8.5</v>
      </c>
      <c r="AD487">
        <v>-1.2</v>
      </c>
      <c r="AE487">
        <v>0.7</v>
      </c>
      <c r="AF487">
        <v>113.5</v>
      </c>
      <c r="AG487">
        <v>91</v>
      </c>
      <c r="AH487">
        <v>-25</v>
      </c>
      <c r="AI487">
        <v>16.8</v>
      </c>
    </row>
    <row r="488" spans="1:35" x14ac:dyDescent="0.25">
      <c r="A488">
        <v>35227</v>
      </c>
      <c r="B488">
        <v>78.2</v>
      </c>
      <c r="C488">
        <v>23.1</v>
      </c>
      <c r="D488">
        <v>68.7</v>
      </c>
      <c r="E488">
        <v>23.6</v>
      </c>
      <c r="F488">
        <v>76.5</v>
      </c>
      <c r="G488">
        <v>25.7</v>
      </c>
      <c r="H488">
        <v>69.8</v>
      </c>
      <c r="I488">
        <v>1.8</v>
      </c>
      <c r="J488">
        <v>22.8</v>
      </c>
      <c r="K488">
        <v>4.0999999999999996</v>
      </c>
      <c r="L488">
        <v>1.1000000000000001</v>
      </c>
      <c r="M488">
        <v>2.4</v>
      </c>
      <c r="N488">
        <v>-4.5999999999999996</v>
      </c>
      <c r="O488">
        <v>-0.4</v>
      </c>
      <c r="P488">
        <v>49.4</v>
      </c>
      <c r="Q488">
        <v>-1</v>
      </c>
      <c r="R488">
        <v>117.7</v>
      </c>
      <c r="S488">
        <v>61.4</v>
      </c>
      <c r="T488">
        <v>24.4</v>
      </c>
      <c r="U488">
        <v>67</v>
      </c>
      <c r="V488">
        <v>22.8</v>
      </c>
      <c r="W488">
        <v>76.7</v>
      </c>
      <c r="X488">
        <v>26.4</v>
      </c>
      <c r="Y488">
        <v>57.7</v>
      </c>
      <c r="Z488">
        <v>3</v>
      </c>
      <c r="AA488">
        <v>26.4</v>
      </c>
      <c r="AB488">
        <v>-19</v>
      </c>
      <c r="AC488">
        <v>-6.1</v>
      </c>
      <c r="AD488">
        <v>-1.2</v>
      </c>
      <c r="AE488">
        <v>0.7</v>
      </c>
      <c r="AF488">
        <v>113.5</v>
      </c>
      <c r="AG488">
        <v>91</v>
      </c>
      <c r="AH488">
        <v>-24.7</v>
      </c>
      <c r="AI488">
        <v>16.3</v>
      </c>
    </row>
    <row r="489" spans="1:35" x14ac:dyDescent="0.25">
      <c r="A489">
        <v>35262</v>
      </c>
      <c r="B489">
        <v>77.8</v>
      </c>
      <c r="C489">
        <v>22.8</v>
      </c>
      <c r="D489">
        <v>70.599999999999994</v>
      </c>
      <c r="E489">
        <v>23.9</v>
      </c>
      <c r="F489">
        <v>77</v>
      </c>
      <c r="G489">
        <v>25.5</v>
      </c>
      <c r="H489">
        <v>74.400000000000006</v>
      </c>
      <c r="I489">
        <v>2.2000000000000002</v>
      </c>
      <c r="J489">
        <v>26.3</v>
      </c>
      <c r="K489">
        <v>3.6</v>
      </c>
      <c r="L489">
        <v>-6.2</v>
      </c>
      <c r="M489">
        <v>2.6</v>
      </c>
      <c r="N489">
        <v>-4.8</v>
      </c>
      <c r="O489">
        <v>-0.7</v>
      </c>
      <c r="P489">
        <v>49.7</v>
      </c>
      <c r="Q489">
        <v>-1</v>
      </c>
      <c r="R489">
        <v>117.3</v>
      </c>
      <c r="S489">
        <v>62.1</v>
      </c>
      <c r="T489">
        <v>24.1</v>
      </c>
      <c r="U489">
        <v>66.8</v>
      </c>
      <c r="V489">
        <v>22.2</v>
      </c>
      <c r="W489">
        <v>79.8</v>
      </c>
      <c r="X489">
        <v>26.2</v>
      </c>
      <c r="Y489">
        <v>57.7</v>
      </c>
      <c r="Z489">
        <v>3</v>
      </c>
      <c r="AA489">
        <v>22</v>
      </c>
      <c r="AB489">
        <v>-19.3</v>
      </c>
      <c r="AC489">
        <v>-6.5</v>
      </c>
      <c r="AD489">
        <v>-1.2</v>
      </c>
      <c r="AE489">
        <v>0.7</v>
      </c>
      <c r="AF489">
        <v>112.9</v>
      </c>
      <c r="AG489">
        <v>91</v>
      </c>
      <c r="AH489">
        <v>-22.9</v>
      </c>
      <c r="AI489">
        <v>27.2</v>
      </c>
    </row>
    <row r="490" spans="1:35" x14ac:dyDescent="0.25">
      <c r="A490">
        <v>35297</v>
      </c>
      <c r="B490">
        <v>65.2</v>
      </c>
      <c r="C490">
        <v>24.1</v>
      </c>
      <c r="D490">
        <v>74.2</v>
      </c>
      <c r="E490">
        <v>23.1</v>
      </c>
      <c r="F490">
        <v>76.2</v>
      </c>
      <c r="G490">
        <v>26</v>
      </c>
      <c r="H490">
        <v>68.900000000000006</v>
      </c>
      <c r="I490">
        <v>1.5</v>
      </c>
      <c r="J490">
        <v>24.6</v>
      </c>
      <c r="K490">
        <v>2.6</v>
      </c>
      <c r="L490">
        <v>-5.2</v>
      </c>
      <c r="M490">
        <v>2.6</v>
      </c>
      <c r="N490">
        <v>-4.8</v>
      </c>
      <c r="O490">
        <v>0.8</v>
      </c>
      <c r="P490">
        <v>49.2</v>
      </c>
      <c r="Q490">
        <v>-1.6</v>
      </c>
      <c r="R490">
        <v>117.5</v>
      </c>
      <c r="S490">
        <v>62.6</v>
      </c>
      <c r="T490">
        <v>25.3</v>
      </c>
      <c r="U490">
        <v>65.7</v>
      </c>
      <c r="V490">
        <v>22.8</v>
      </c>
      <c r="W490">
        <v>78.900000000000006</v>
      </c>
      <c r="X490">
        <v>25.2</v>
      </c>
      <c r="Y490">
        <v>57</v>
      </c>
      <c r="Z490">
        <v>15</v>
      </c>
      <c r="AA490">
        <v>24</v>
      </c>
      <c r="AB490">
        <v>-18</v>
      </c>
      <c r="AC490">
        <v>-5.8</v>
      </c>
      <c r="AD490">
        <v>-1.2</v>
      </c>
      <c r="AE490">
        <v>0.7</v>
      </c>
      <c r="AF490">
        <v>113.3</v>
      </c>
      <c r="AG490">
        <v>91.2</v>
      </c>
      <c r="AH490">
        <v>-25.1</v>
      </c>
      <c r="AI490">
        <v>13.5</v>
      </c>
    </row>
    <row r="491" spans="1:35" x14ac:dyDescent="0.25">
      <c r="A491">
        <v>35332</v>
      </c>
      <c r="B491">
        <v>76.7</v>
      </c>
      <c r="C491">
        <v>23.4</v>
      </c>
      <c r="D491">
        <v>70</v>
      </c>
      <c r="E491">
        <v>24.2</v>
      </c>
      <c r="F491">
        <v>79.3</v>
      </c>
      <c r="G491">
        <v>25.5</v>
      </c>
      <c r="H491">
        <v>70.2</v>
      </c>
      <c r="I491">
        <v>2.8</v>
      </c>
      <c r="J491">
        <v>25</v>
      </c>
      <c r="K491">
        <v>5</v>
      </c>
      <c r="L491">
        <v>-11.5</v>
      </c>
      <c r="M491">
        <v>2.6</v>
      </c>
      <c r="N491">
        <v>-4.8</v>
      </c>
      <c r="O491">
        <v>0.5</v>
      </c>
      <c r="P491">
        <v>49</v>
      </c>
      <c r="Q491">
        <v>-2.2000000000000002</v>
      </c>
      <c r="R491">
        <v>117.5</v>
      </c>
      <c r="S491">
        <v>62.1</v>
      </c>
      <c r="T491">
        <v>22.5</v>
      </c>
      <c r="U491">
        <v>62.2</v>
      </c>
      <c r="V491">
        <v>23.1</v>
      </c>
      <c r="W491">
        <v>79.5</v>
      </c>
      <c r="X491">
        <v>25.5</v>
      </c>
      <c r="Y491">
        <v>58</v>
      </c>
      <c r="Z491">
        <v>3.8</v>
      </c>
      <c r="AA491">
        <v>22.5</v>
      </c>
      <c r="AB491">
        <v>-8.6999999999999993</v>
      </c>
      <c r="AC491">
        <v>-1.3</v>
      </c>
      <c r="AD491">
        <v>-1.2</v>
      </c>
      <c r="AE491">
        <v>0.7</v>
      </c>
      <c r="AF491">
        <v>113.3</v>
      </c>
      <c r="AG491">
        <v>91</v>
      </c>
      <c r="AH491">
        <v>-24.9</v>
      </c>
      <c r="AI491">
        <v>14.7</v>
      </c>
    </row>
    <row r="492" spans="1:35" x14ac:dyDescent="0.25">
      <c r="A492">
        <v>35366</v>
      </c>
      <c r="B492">
        <v>77.599999999999994</v>
      </c>
      <c r="C492">
        <v>23.8</v>
      </c>
      <c r="D492">
        <v>70.5</v>
      </c>
      <c r="E492">
        <v>23.3</v>
      </c>
      <c r="F492">
        <v>85.7</v>
      </c>
      <c r="G492">
        <v>25.5</v>
      </c>
      <c r="H492">
        <v>70.2</v>
      </c>
      <c r="I492">
        <v>2.8</v>
      </c>
      <c r="J492">
        <v>19.2</v>
      </c>
      <c r="K492">
        <v>12.4</v>
      </c>
      <c r="L492">
        <v>-5.8</v>
      </c>
      <c r="M492">
        <v>2.6</v>
      </c>
      <c r="N492">
        <v>-4.8</v>
      </c>
      <c r="O492">
        <v>0.3</v>
      </c>
      <c r="P492">
        <v>49.2</v>
      </c>
      <c r="Q492">
        <v>-1.9</v>
      </c>
      <c r="R492">
        <v>117.3</v>
      </c>
      <c r="S492">
        <v>65.599999999999994</v>
      </c>
      <c r="T492">
        <v>25</v>
      </c>
      <c r="U492">
        <v>65.5</v>
      </c>
      <c r="V492">
        <v>22.5</v>
      </c>
      <c r="W492">
        <v>79.2</v>
      </c>
      <c r="X492">
        <v>25.2</v>
      </c>
      <c r="Y492">
        <v>58.4</v>
      </c>
      <c r="Z492">
        <v>2.8</v>
      </c>
      <c r="AA492">
        <v>25.7</v>
      </c>
      <c r="AB492">
        <v>0.7</v>
      </c>
      <c r="AC492">
        <v>-5.6</v>
      </c>
      <c r="AD492">
        <v>-1.2</v>
      </c>
      <c r="AE492">
        <v>0.7</v>
      </c>
      <c r="AF492">
        <v>113.3</v>
      </c>
      <c r="AG492">
        <v>91.2</v>
      </c>
      <c r="AH492">
        <v>-25.2</v>
      </c>
      <c r="AI492">
        <v>15.7</v>
      </c>
    </row>
    <row r="493" spans="1:35" x14ac:dyDescent="0.25">
      <c r="A493">
        <v>35402</v>
      </c>
      <c r="B493">
        <v>77.900000000000006</v>
      </c>
      <c r="C493">
        <v>25</v>
      </c>
      <c r="D493">
        <v>69.5</v>
      </c>
      <c r="E493">
        <v>22.5</v>
      </c>
      <c r="F493">
        <v>78</v>
      </c>
      <c r="G493">
        <v>26.4</v>
      </c>
      <c r="H493">
        <v>68.8</v>
      </c>
      <c r="I493">
        <v>14.2</v>
      </c>
      <c r="J493">
        <v>27.1</v>
      </c>
      <c r="K493">
        <v>19.8</v>
      </c>
      <c r="L493">
        <v>-7.5</v>
      </c>
      <c r="M493">
        <v>2.6</v>
      </c>
      <c r="N493">
        <v>-4.8</v>
      </c>
      <c r="O493">
        <v>-0.2</v>
      </c>
      <c r="P493">
        <v>49.4</v>
      </c>
      <c r="Q493">
        <v>-1.6</v>
      </c>
      <c r="R493">
        <v>116.5</v>
      </c>
      <c r="S493">
        <v>61.9</v>
      </c>
      <c r="T493">
        <v>23.4</v>
      </c>
      <c r="U493">
        <v>62.8</v>
      </c>
      <c r="V493">
        <v>22.5</v>
      </c>
      <c r="W493">
        <v>79.5</v>
      </c>
      <c r="X493">
        <v>26.4</v>
      </c>
      <c r="Y493">
        <v>58.3</v>
      </c>
      <c r="Z493">
        <v>2.2000000000000002</v>
      </c>
      <c r="AA493">
        <v>23</v>
      </c>
      <c r="AB493">
        <v>11.2</v>
      </c>
      <c r="AC493">
        <v>-5.0999999999999996</v>
      </c>
      <c r="AD493">
        <v>-1.2</v>
      </c>
      <c r="AE493">
        <v>0.7</v>
      </c>
      <c r="AF493">
        <v>113.2</v>
      </c>
      <c r="AG493">
        <v>91</v>
      </c>
      <c r="AH493">
        <v>-22.6</v>
      </c>
      <c r="AI493">
        <v>27</v>
      </c>
    </row>
    <row r="494" spans="1:35" x14ac:dyDescent="0.25">
      <c r="A494">
        <v>35436</v>
      </c>
      <c r="B494">
        <v>78.7</v>
      </c>
      <c r="C494">
        <v>25</v>
      </c>
      <c r="D494">
        <v>70.400000000000006</v>
      </c>
      <c r="E494">
        <v>22.2</v>
      </c>
      <c r="F494">
        <v>80.5</v>
      </c>
      <c r="G494">
        <v>26.2</v>
      </c>
      <c r="H494">
        <v>69.8</v>
      </c>
      <c r="I494">
        <v>3.5</v>
      </c>
      <c r="J494">
        <v>29.1</v>
      </c>
      <c r="K494">
        <v>19.600000000000001</v>
      </c>
      <c r="L494">
        <v>-8.1999999999999993</v>
      </c>
      <c r="M494">
        <v>2.6</v>
      </c>
      <c r="N494">
        <v>-4.5999999999999996</v>
      </c>
      <c r="O494">
        <v>0.6</v>
      </c>
      <c r="P494">
        <v>49.2</v>
      </c>
      <c r="Q494">
        <v>-1.7</v>
      </c>
      <c r="R494">
        <v>117.5</v>
      </c>
      <c r="S494">
        <v>48.8</v>
      </c>
      <c r="T494">
        <v>24.7</v>
      </c>
      <c r="U494">
        <v>61.7</v>
      </c>
      <c r="V494">
        <v>22.5</v>
      </c>
      <c r="W494">
        <v>79.400000000000006</v>
      </c>
      <c r="X494">
        <v>26</v>
      </c>
      <c r="Y494">
        <v>67.8</v>
      </c>
      <c r="Z494">
        <v>9</v>
      </c>
      <c r="AA494">
        <v>34.9</v>
      </c>
      <c r="AB494">
        <v>10.6</v>
      </c>
      <c r="AC494">
        <v>-1.7</v>
      </c>
      <c r="AD494">
        <v>-1.2</v>
      </c>
      <c r="AE494">
        <v>0.7</v>
      </c>
      <c r="AF494">
        <v>114</v>
      </c>
      <c r="AG494">
        <v>91.2</v>
      </c>
      <c r="AH494">
        <v>-24.7</v>
      </c>
      <c r="AI494">
        <v>15.1</v>
      </c>
    </row>
    <row r="495" spans="1:35" x14ac:dyDescent="0.25">
      <c r="A495">
        <v>35471</v>
      </c>
      <c r="B495">
        <v>77.599999999999994</v>
      </c>
      <c r="C495">
        <v>23.4</v>
      </c>
      <c r="D495">
        <v>70.3</v>
      </c>
      <c r="E495">
        <v>23.1</v>
      </c>
      <c r="F495">
        <v>78.8</v>
      </c>
      <c r="G495">
        <v>26.2</v>
      </c>
      <c r="H495">
        <v>68</v>
      </c>
      <c r="I495">
        <v>2.2000000000000002</v>
      </c>
      <c r="J495">
        <v>32</v>
      </c>
      <c r="K495">
        <v>21.3</v>
      </c>
      <c r="L495">
        <v>-5.8</v>
      </c>
      <c r="M495">
        <v>2.6</v>
      </c>
      <c r="N495">
        <v>-4.8</v>
      </c>
      <c r="O495">
        <v>-0.1</v>
      </c>
      <c r="P495">
        <v>49.2</v>
      </c>
      <c r="Q495">
        <v>-2.2000000000000002</v>
      </c>
      <c r="R495">
        <v>118.3</v>
      </c>
      <c r="S495">
        <v>60</v>
      </c>
      <c r="T495">
        <v>22.2</v>
      </c>
      <c r="U495">
        <v>66.099999999999994</v>
      </c>
      <c r="V495">
        <v>22.2</v>
      </c>
      <c r="W495">
        <v>79.3</v>
      </c>
      <c r="X495">
        <v>26</v>
      </c>
      <c r="Y495">
        <v>57.7</v>
      </c>
      <c r="Z495">
        <v>2.5</v>
      </c>
      <c r="AA495">
        <v>33.299999999999997</v>
      </c>
      <c r="AB495">
        <v>13.8</v>
      </c>
      <c r="AC495">
        <v>-4.2</v>
      </c>
      <c r="AD495">
        <v>-1.2</v>
      </c>
      <c r="AE495">
        <v>0.5</v>
      </c>
      <c r="AF495">
        <v>113.5</v>
      </c>
      <c r="AG495">
        <v>91</v>
      </c>
      <c r="AH495">
        <v>-25.2</v>
      </c>
      <c r="AI495">
        <v>14.3</v>
      </c>
    </row>
    <row r="496" spans="1:35" x14ac:dyDescent="0.25">
      <c r="A496">
        <v>35506</v>
      </c>
      <c r="B496">
        <v>84.9</v>
      </c>
      <c r="C496">
        <v>24.7</v>
      </c>
      <c r="D496">
        <v>68.599999999999994</v>
      </c>
      <c r="E496">
        <v>23.6</v>
      </c>
      <c r="F496">
        <v>79.599999999999994</v>
      </c>
      <c r="G496">
        <v>27.4</v>
      </c>
      <c r="H496">
        <v>70.7</v>
      </c>
      <c r="I496">
        <v>5</v>
      </c>
      <c r="J496">
        <v>32.9</v>
      </c>
      <c r="K496">
        <v>21.2</v>
      </c>
      <c r="L496">
        <v>-5.4</v>
      </c>
      <c r="M496">
        <v>2.6</v>
      </c>
      <c r="N496">
        <v>-4.8</v>
      </c>
      <c r="O496">
        <v>0.5</v>
      </c>
      <c r="P496">
        <v>49.2</v>
      </c>
      <c r="Q496">
        <v>-2.1</v>
      </c>
      <c r="R496">
        <v>117.3</v>
      </c>
      <c r="S496">
        <v>62.1</v>
      </c>
      <c r="T496">
        <v>23.8</v>
      </c>
      <c r="U496">
        <v>65.599999999999994</v>
      </c>
      <c r="V496">
        <v>22.5</v>
      </c>
      <c r="W496">
        <v>79.2</v>
      </c>
      <c r="X496">
        <v>25</v>
      </c>
      <c r="Y496">
        <v>58.1</v>
      </c>
      <c r="Z496">
        <v>1.8</v>
      </c>
      <c r="AA496">
        <v>30.5</v>
      </c>
      <c r="AB496">
        <v>10.6</v>
      </c>
      <c r="AC496">
        <v>-6.4</v>
      </c>
      <c r="AD496">
        <v>-1.2</v>
      </c>
      <c r="AE496">
        <v>0.7</v>
      </c>
      <c r="AF496">
        <v>113.3</v>
      </c>
      <c r="AG496">
        <v>91</v>
      </c>
      <c r="AH496">
        <v>-24.7</v>
      </c>
      <c r="AI496">
        <v>16.100000000000001</v>
      </c>
    </row>
    <row r="497" spans="1:35" x14ac:dyDescent="0.25">
      <c r="A497">
        <v>35541</v>
      </c>
      <c r="B497">
        <v>78</v>
      </c>
      <c r="C497">
        <v>23.1</v>
      </c>
      <c r="D497">
        <v>77</v>
      </c>
      <c r="E497">
        <v>22.8</v>
      </c>
      <c r="F497">
        <v>78.2</v>
      </c>
      <c r="G497">
        <v>25.7</v>
      </c>
      <c r="H497">
        <v>68.599999999999994</v>
      </c>
      <c r="I497">
        <v>1.8</v>
      </c>
      <c r="J497">
        <v>33.799999999999997</v>
      </c>
      <c r="K497">
        <v>17.399999999999999</v>
      </c>
      <c r="L497">
        <v>-6.7</v>
      </c>
      <c r="M497">
        <v>2.6</v>
      </c>
      <c r="N497">
        <v>-4.8</v>
      </c>
      <c r="O497">
        <v>0.4</v>
      </c>
      <c r="P497">
        <v>49.2</v>
      </c>
      <c r="Q497">
        <v>-0.3</v>
      </c>
      <c r="R497">
        <v>117.8</v>
      </c>
      <c r="S497">
        <v>60</v>
      </c>
      <c r="T497">
        <v>24.4</v>
      </c>
      <c r="U497">
        <v>66.599999999999994</v>
      </c>
      <c r="V497">
        <v>23.6</v>
      </c>
      <c r="W497">
        <v>82</v>
      </c>
      <c r="X497">
        <v>25.5</v>
      </c>
      <c r="Y497">
        <v>52.2</v>
      </c>
      <c r="Z497">
        <v>2.5</v>
      </c>
      <c r="AA497">
        <v>32.6</v>
      </c>
      <c r="AB497">
        <v>1</v>
      </c>
      <c r="AC497">
        <v>-6.5</v>
      </c>
      <c r="AD497">
        <v>-1.2</v>
      </c>
      <c r="AE497">
        <v>0.7</v>
      </c>
      <c r="AF497">
        <v>114</v>
      </c>
      <c r="AG497">
        <v>91.2</v>
      </c>
      <c r="AH497">
        <v>-23.4</v>
      </c>
      <c r="AI497">
        <v>24.8</v>
      </c>
    </row>
    <row r="498" spans="1:35" x14ac:dyDescent="0.25">
      <c r="A498">
        <v>35576</v>
      </c>
      <c r="B498">
        <v>78.099999999999994</v>
      </c>
      <c r="C498">
        <v>24.1</v>
      </c>
      <c r="D498">
        <v>62.8</v>
      </c>
      <c r="E498">
        <v>23.3</v>
      </c>
      <c r="F498">
        <v>78.400000000000006</v>
      </c>
      <c r="G498">
        <v>25</v>
      </c>
      <c r="H498">
        <v>66.8</v>
      </c>
      <c r="I498">
        <v>2.2000000000000002</v>
      </c>
      <c r="J498">
        <v>29.6</v>
      </c>
      <c r="K498">
        <v>12.4</v>
      </c>
      <c r="L498">
        <v>-5.3</v>
      </c>
      <c r="M498">
        <v>2.6</v>
      </c>
      <c r="N498">
        <v>-4.8</v>
      </c>
      <c r="O498">
        <v>0.1</v>
      </c>
      <c r="P498">
        <v>49.2</v>
      </c>
      <c r="Q498">
        <v>-1.4</v>
      </c>
      <c r="R498">
        <v>117.9</v>
      </c>
      <c r="S498">
        <v>50.7</v>
      </c>
      <c r="T498">
        <v>24.4</v>
      </c>
      <c r="U498">
        <v>66.5</v>
      </c>
      <c r="V498">
        <v>24.4</v>
      </c>
      <c r="W498">
        <v>82.9</v>
      </c>
      <c r="X498">
        <v>26.2</v>
      </c>
      <c r="Y498">
        <v>56.3</v>
      </c>
      <c r="Z498">
        <v>2.2000000000000002</v>
      </c>
      <c r="AA498">
        <v>32.4</v>
      </c>
      <c r="AB498">
        <v>-6.7</v>
      </c>
      <c r="AC498">
        <v>-4.2</v>
      </c>
      <c r="AD498">
        <v>-1.2</v>
      </c>
      <c r="AE498">
        <v>0.7</v>
      </c>
      <c r="AF498">
        <v>113.2</v>
      </c>
      <c r="AG498">
        <v>91</v>
      </c>
      <c r="AH498">
        <v>-25.1</v>
      </c>
      <c r="AI498">
        <v>15.3</v>
      </c>
    </row>
    <row r="499" spans="1:35" x14ac:dyDescent="0.25">
      <c r="A499">
        <v>35610</v>
      </c>
      <c r="B499">
        <v>75.7</v>
      </c>
      <c r="C499">
        <v>23.8</v>
      </c>
      <c r="D499">
        <v>68.599999999999994</v>
      </c>
      <c r="E499">
        <v>24.2</v>
      </c>
      <c r="F499">
        <v>76</v>
      </c>
      <c r="G499">
        <v>25.7</v>
      </c>
      <c r="H499">
        <v>71.400000000000006</v>
      </c>
      <c r="I499">
        <v>12.5</v>
      </c>
      <c r="J499">
        <v>31.8</v>
      </c>
      <c r="K499">
        <v>11.8</v>
      </c>
      <c r="L499">
        <v>0.3</v>
      </c>
      <c r="M499">
        <v>2.6</v>
      </c>
      <c r="N499">
        <v>-4.5999999999999996</v>
      </c>
      <c r="O499">
        <v>-0.2</v>
      </c>
      <c r="P499">
        <v>49.4</v>
      </c>
      <c r="Q499">
        <v>-1.6</v>
      </c>
      <c r="R499">
        <v>116.8</v>
      </c>
      <c r="S499">
        <v>62.4</v>
      </c>
      <c r="T499">
        <v>24.1</v>
      </c>
      <c r="U499">
        <v>58.5</v>
      </c>
      <c r="V499">
        <v>23.1</v>
      </c>
      <c r="W499">
        <v>76.7</v>
      </c>
      <c r="X499">
        <v>25.2</v>
      </c>
      <c r="Y499">
        <v>59.1</v>
      </c>
      <c r="Z499">
        <v>1.2</v>
      </c>
      <c r="AA499">
        <v>27.5</v>
      </c>
      <c r="AB499">
        <v>-14.7</v>
      </c>
      <c r="AC499">
        <v>-5.5</v>
      </c>
      <c r="AD499">
        <v>-1.2</v>
      </c>
      <c r="AE499">
        <v>0.7</v>
      </c>
      <c r="AF499">
        <v>113</v>
      </c>
      <c r="AG499">
        <v>91.2</v>
      </c>
      <c r="AH499">
        <v>-24.7</v>
      </c>
      <c r="AI499">
        <v>13.8</v>
      </c>
    </row>
    <row r="500" spans="1:35" x14ac:dyDescent="0.25">
      <c r="A500">
        <v>35645</v>
      </c>
      <c r="B500">
        <v>80.599999999999994</v>
      </c>
      <c r="C500">
        <v>23.4</v>
      </c>
      <c r="D500">
        <v>73.599999999999994</v>
      </c>
      <c r="E500">
        <v>25</v>
      </c>
      <c r="F500">
        <v>79</v>
      </c>
      <c r="G500">
        <v>25</v>
      </c>
      <c r="H500">
        <v>57.3</v>
      </c>
      <c r="I500">
        <v>2</v>
      </c>
      <c r="J500">
        <v>31.2</v>
      </c>
      <c r="K500">
        <v>9.5</v>
      </c>
      <c r="L500">
        <v>-6.1</v>
      </c>
      <c r="M500">
        <v>2.6</v>
      </c>
      <c r="N500">
        <v>-4.5999999999999996</v>
      </c>
      <c r="O500">
        <v>-0.3</v>
      </c>
      <c r="P500">
        <v>49.4</v>
      </c>
      <c r="Q500">
        <v>-2.2000000000000002</v>
      </c>
      <c r="R500">
        <v>117.1</v>
      </c>
      <c r="S500">
        <v>62.3</v>
      </c>
      <c r="T500">
        <v>24.7</v>
      </c>
      <c r="U500">
        <v>62.4</v>
      </c>
      <c r="V500">
        <v>22.8</v>
      </c>
      <c r="W500">
        <v>79.5</v>
      </c>
      <c r="X500">
        <v>25.2</v>
      </c>
      <c r="Y500">
        <v>57.7</v>
      </c>
      <c r="Z500">
        <v>2</v>
      </c>
      <c r="AA500">
        <v>29</v>
      </c>
      <c r="AB500">
        <v>-10.3</v>
      </c>
      <c r="AC500">
        <v>-5.7</v>
      </c>
      <c r="AD500">
        <v>-1.2</v>
      </c>
      <c r="AE500">
        <v>0.7</v>
      </c>
      <c r="AF500">
        <v>113.9</v>
      </c>
      <c r="AG500">
        <v>91</v>
      </c>
      <c r="AH500">
        <v>-24.9</v>
      </c>
      <c r="AI500">
        <v>15.8</v>
      </c>
    </row>
    <row r="501" spans="1:35" x14ac:dyDescent="0.25">
      <c r="A501">
        <v>35680</v>
      </c>
      <c r="B501">
        <v>77.599999999999994</v>
      </c>
      <c r="C501">
        <v>24.4</v>
      </c>
      <c r="D501">
        <v>74.599999999999994</v>
      </c>
      <c r="E501">
        <v>23.3</v>
      </c>
      <c r="F501">
        <v>81.099999999999994</v>
      </c>
      <c r="G501">
        <v>25.2</v>
      </c>
      <c r="H501">
        <v>69.400000000000006</v>
      </c>
      <c r="I501">
        <v>2.5</v>
      </c>
      <c r="J501">
        <v>27.2</v>
      </c>
      <c r="K501">
        <v>9.3000000000000007</v>
      </c>
      <c r="L501">
        <v>-5.8</v>
      </c>
      <c r="M501">
        <v>2.6</v>
      </c>
      <c r="N501">
        <v>-4.5999999999999996</v>
      </c>
      <c r="O501">
        <v>0</v>
      </c>
      <c r="P501">
        <v>49.2</v>
      </c>
      <c r="Q501">
        <v>-1.9</v>
      </c>
      <c r="R501">
        <v>117.7</v>
      </c>
      <c r="S501">
        <v>69.900000000000006</v>
      </c>
      <c r="T501">
        <v>24.1</v>
      </c>
      <c r="U501">
        <v>66.3</v>
      </c>
      <c r="V501">
        <v>22.5</v>
      </c>
      <c r="W501">
        <v>79.3</v>
      </c>
      <c r="X501">
        <v>25.5</v>
      </c>
      <c r="Y501">
        <v>64.900000000000006</v>
      </c>
      <c r="Z501">
        <v>5</v>
      </c>
      <c r="AA501">
        <v>30.8</v>
      </c>
      <c r="AB501">
        <v>-11.7</v>
      </c>
      <c r="AC501">
        <v>-4.7</v>
      </c>
      <c r="AD501">
        <v>-1.2</v>
      </c>
      <c r="AE501">
        <v>0.7</v>
      </c>
      <c r="AF501">
        <v>114</v>
      </c>
      <c r="AG501">
        <v>91</v>
      </c>
      <c r="AH501">
        <v>-25</v>
      </c>
      <c r="AI501">
        <v>14.4</v>
      </c>
    </row>
    <row r="502" spans="1:35" x14ac:dyDescent="0.25">
      <c r="A502">
        <v>35715</v>
      </c>
      <c r="B502">
        <v>77.5</v>
      </c>
      <c r="C502">
        <v>24.4</v>
      </c>
      <c r="D502">
        <v>70.2</v>
      </c>
      <c r="E502">
        <v>24.2</v>
      </c>
      <c r="F502">
        <v>76.900000000000006</v>
      </c>
      <c r="G502">
        <v>25</v>
      </c>
      <c r="H502">
        <v>69.599999999999994</v>
      </c>
      <c r="I502">
        <v>7</v>
      </c>
      <c r="J502">
        <v>33.4</v>
      </c>
      <c r="K502">
        <v>8.6</v>
      </c>
      <c r="L502">
        <v>-7.4</v>
      </c>
      <c r="M502">
        <v>2.6</v>
      </c>
      <c r="N502">
        <v>-4.8</v>
      </c>
      <c r="O502">
        <v>-0.4</v>
      </c>
      <c r="P502">
        <v>49.4</v>
      </c>
      <c r="Q502">
        <v>-1.6</v>
      </c>
      <c r="R502">
        <v>117.9</v>
      </c>
      <c r="S502">
        <v>62.2</v>
      </c>
      <c r="T502">
        <v>23.8</v>
      </c>
      <c r="U502">
        <v>54.5</v>
      </c>
      <c r="V502">
        <v>24.2</v>
      </c>
      <c r="W502">
        <v>80.099999999999994</v>
      </c>
      <c r="X502">
        <v>25.5</v>
      </c>
      <c r="Y502">
        <v>58.2</v>
      </c>
      <c r="Z502">
        <v>9</v>
      </c>
      <c r="AA502">
        <v>25.6</v>
      </c>
      <c r="AB502">
        <v>-10.7</v>
      </c>
      <c r="AC502">
        <v>-5.6</v>
      </c>
      <c r="AD502">
        <v>-1.2</v>
      </c>
      <c r="AE502">
        <v>0.7</v>
      </c>
      <c r="AF502">
        <v>113.2</v>
      </c>
      <c r="AG502">
        <v>91</v>
      </c>
      <c r="AH502">
        <v>-22.7</v>
      </c>
      <c r="AI502">
        <v>14.1</v>
      </c>
    </row>
    <row r="503" spans="1:35" x14ac:dyDescent="0.25">
      <c r="A503">
        <v>35750</v>
      </c>
      <c r="B503">
        <v>81.8</v>
      </c>
      <c r="C503">
        <v>23.1</v>
      </c>
      <c r="D503">
        <v>70.3</v>
      </c>
      <c r="E503">
        <v>24.7</v>
      </c>
      <c r="F503">
        <v>79.599999999999994</v>
      </c>
      <c r="G503">
        <v>25.5</v>
      </c>
      <c r="H503">
        <v>70.2</v>
      </c>
      <c r="I503">
        <v>10</v>
      </c>
      <c r="J503">
        <v>21.9</v>
      </c>
      <c r="K503">
        <v>6.7</v>
      </c>
      <c r="L503">
        <v>-10.5</v>
      </c>
      <c r="M503">
        <v>2.6</v>
      </c>
      <c r="N503">
        <v>-4.8</v>
      </c>
      <c r="O503">
        <v>0</v>
      </c>
      <c r="P503">
        <v>49.7</v>
      </c>
      <c r="Q503">
        <v>-1.7</v>
      </c>
      <c r="R503">
        <v>117.4</v>
      </c>
      <c r="S503">
        <v>63.7</v>
      </c>
      <c r="T503">
        <v>24.1</v>
      </c>
      <c r="U503">
        <v>63.3</v>
      </c>
      <c r="V503">
        <v>23.6</v>
      </c>
      <c r="W503">
        <v>79.3</v>
      </c>
      <c r="X503">
        <v>25</v>
      </c>
      <c r="Y503">
        <v>57.7</v>
      </c>
      <c r="Z503">
        <v>19.100000000000001</v>
      </c>
      <c r="AA503">
        <v>27.4</v>
      </c>
      <c r="AB503">
        <v>-9</v>
      </c>
      <c r="AC503">
        <v>-7.2</v>
      </c>
      <c r="AD503">
        <v>-1.2</v>
      </c>
      <c r="AE503">
        <v>0.7</v>
      </c>
      <c r="AF503">
        <v>112.9</v>
      </c>
      <c r="AG503">
        <v>91</v>
      </c>
      <c r="AH503">
        <v>-25.1</v>
      </c>
      <c r="AI503">
        <v>17.399999999999999</v>
      </c>
    </row>
    <row r="504" spans="1:35" x14ac:dyDescent="0.25">
      <c r="A504">
        <v>35785</v>
      </c>
      <c r="B504">
        <v>76.400000000000006</v>
      </c>
      <c r="C504">
        <v>24.4</v>
      </c>
      <c r="D504">
        <v>73.8</v>
      </c>
      <c r="E504">
        <v>23.3</v>
      </c>
      <c r="F504">
        <v>79.099999999999994</v>
      </c>
      <c r="G504">
        <v>25.2</v>
      </c>
      <c r="H504">
        <v>70.599999999999994</v>
      </c>
      <c r="I504">
        <v>12.5</v>
      </c>
      <c r="J504">
        <v>30</v>
      </c>
      <c r="K504">
        <v>8.6</v>
      </c>
      <c r="L504">
        <v>-5.9</v>
      </c>
      <c r="M504">
        <v>2.6</v>
      </c>
      <c r="N504">
        <v>-4.8</v>
      </c>
      <c r="O504">
        <v>0</v>
      </c>
      <c r="P504">
        <v>49.4</v>
      </c>
      <c r="Q504">
        <v>-2.2999999999999998</v>
      </c>
      <c r="R504">
        <v>116.4</v>
      </c>
      <c r="S504">
        <v>60.8</v>
      </c>
      <c r="T504">
        <v>23.4</v>
      </c>
      <c r="U504">
        <v>59.6</v>
      </c>
      <c r="V504">
        <v>22.8</v>
      </c>
      <c r="W504">
        <v>78.8</v>
      </c>
      <c r="X504">
        <v>25.5</v>
      </c>
      <c r="Y504">
        <v>46.9</v>
      </c>
      <c r="Z504">
        <v>9</v>
      </c>
      <c r="AA504">
        <v>29.2</v>
      </c>
      <c r="AB504">
        <v>-11.3</v>
      </c>
      <c r="AC504">
        <v>-7.7</v>
      </c>
      <c r="AD504">
        <v>-1.2</v>
      </c>
      <c r="AE504">
        <v>0.7</v>
      </c>
      <c r="AF504">
        <v>112.9</v>
      </c>
      <c r="AG504">
        <v>91</v>
      </c>
      <c r="AH504">
        <v>-23.4</v>
      </c>
      <c r="AI504">
        <v>15.1</v>
      </c>
    </row>
    <row r="505" spans="1:35" x14ac:dyDescent="0.25">
      <c r="A505">
        <v>35820</v>
      </c>
      <c r="B505">
        <v>78.599999999999994</v>
      </c>
      <c r="C505">
        <v>25.2</v>
      </c>
      <c r="D505">
        <v>70.7</v>
      </c>
      <c r="E505">
        <v>24.4</v>
      </c>
      <c r="F505">
        <v>81.900000000000006</v>
      </c>
      <c r="G505">
        <v>24</v>
      </c>
      <c r="H505">
        <v>69.900000000000006</v>
      </c>
      <c r="I505">
        <v>11.1</v>
      </c>
      <c r="J505">
        <v>31</v>
      </c>
      <c r="K505">
        <v>8.3000000000000007</v>
      </c>
      <c r="L505">
        <v>-5.4</v>
      </c>
      <c r="M505">
        <v>2.6</v>
      </c>
      <c r="N505">
        <v>-4.8</v>
      </c>
      <c r="O505">
        <v>1.7</v>
      </c>
      <c r="P505">
        <v>49.4</v>
      </c>
      <c r="Q505">
        <v>-2.2999999999999998</v>
      </c>
      <c r="R505">
        <v>117.6</v>
      </c>
      <c r="S505">
        <v>63.3</v>
      </c>
      <c r="T505">
        <v>24.1</v>
      </c>
      <c r="U505">
        <v>64.2</v>
      </c>
      <c r="V505">
        <v>23.6</v>
      </c>
      <c r="W505">
        <v>77.900000000000006</v>
      </c>
      <c r="X505">
        <v>26.4</v>
      </c>
      <c r="Y505">
        <v>57.7</v>
      </c>
      <c r="Z505">
        <v>19.7</v>
      </c>
      <c r="AA505">
        <v>33.299999999999997</v>
      </c>
      <c r="AB505">
        <v>-11.7</v>
      </c>
      <c r="AC505">
        <v>-4.7</v>
      </c>
      <c r="AD505">
        <v>-1.4</v>
      </c>
      <c r="AE505">
        <v>0.7</v>
      </c>
      <c r="AF505">
        <v>112.8</v>
      </c>
      <c r="AG505">
        <v>91</v>
      </c>
      <c r="AH505">
        <v>-25.7</v>
      </c>
      <c r="AI505">
        <v>12.9</v>
      </c>
    </row>
    <row r="506" spans="1:35" x14ac:dyDescent="0.25">
      <c r="A506">
        <v>35855</v>
      </c>
      <c r="B506">
        <v>67.599999999999994</v>
      </c>
      <c r="C506">
        <v>24.1</v>
      </c>
      <c r="D506">
        <v>70.3</v>
      </c>
      <c r="E506">
        <v>24.7</v>
      </c>
      <c r="F506">
        <v>79.3</v>
      </c>
      <c r="G506">
        <v>25.2</v>
      </c>
      <c r="H506">
        <v>67.8</v>
      </c>
      <c r="I506">
        <v>12.8</v>
      </c>
      <c r="J506">
        <v>31.7</v>
      </c>
      <c r="K506">
        <v>8.8000000000000007</v>
      </c>
      <c r="L506">
        <v>-5.8</v>
      </c>
      <c r="M506">
        <v>2.6</v>
      </c>
      <c r="N506">
        <v>-4.8</v>
      </c>
      <c r="O506">
        <v>-0.2</v>
      </c>
      <c r="P506">
        <v>49.7</v>
      </c>
      <c r="Q506">
        <v>-2.4</v>
      </c>
      <c r="R506">
        <v>117.4</v>
      </c>
      <c r="S506">
        <v>62.3</v>
      </c>
      <c r="T506">
        <v>23.8</v>
      </c>
      <c r="U506">
        <v>69.599999999999994</v>
      </c>
      <c r="V506">
        <v>23.6</v>
      </c>
      <c r="W506">
        <v>77.3</v>
      </c>
      <c r="X506">
        <v>25.2</v>
      </c>
      <c r="Y506">
        <v>57.9</v>
      </c>
      <c r="Z506">
        <v>14.4</v>
      </c>
      <c r="AA506">
        <v>31.3</v>
      </c>
      <c r="AB506">
        <v>-9.6999999999999993</v>
      </c>
      <c r="AC506">
        <v>-5.7</v>
      </c>
      <c r="AD506">
        <v>-1.4</v>
      </c>
      <c r="AE506">
        <v>0.7</v>
      </c>
      <c r="AF506">
        <v>112.7</v>
      </c>
      <c r="AG506">
        <v>91.2</v>
      </c>
      <c r="AH506">
        <v>-25.9</v>
      </c>
      <c r="AI506">
        <v>13.8</v>
      </c>
    </row>
    <row r="507" spans="1:35" x14ac:dyDescent="0.25">
      <c r="A507">
        <v>35890</v>
      </c>
      <c r="B507">
        <v>79.8</v>
      </c>
      <c r="C507">
        <v>24.4</v>
      </c>
      <c r="D507">
        <v>70.2</v>
      </c>
      <c r="E507">
        <v>23.3</v>
      </c>
      <c r="F507">
        <v>79.400000000000006</v>
      </c>
      <c r="G507">
        <v>26</v>
      </c>
      <c r="H507">
        <v>68.5</v>
      </c>
      <c r="I507">
        <v>13.3</v>
      </c>
      <c r="J507">
        <v>23.9</v>
      </c>
      <c r="K507">
        <v>8.6</v>
      </c>
      <c r="L507">
        <v>-9.6</v>
      </c>
      <c r="M507">
        <v>2.6</v>
      </c>
      <c r="N507">
        <v>-4.8</v>
      </c>
      <c r="O507">
        <v>-0.4</v>
      </c>
      <c r="P507">
        <v>49.4</v>
      </c>
      <c r="Q507">
        <v>-1.9</v>
      </c>
      <c r="R507">
        <v>116.9</v>
      </c>
      <c r="S507">
        <v>62</v>
      </c>
      <c r="T507">
        <v>23.8</v>
      </c>
      <c r="U507">
        <v>64.7</v>
      </c>
      <c r="V507">
        <v>23.9</v>
      </c>
      <c r="W507">
        <v>78.3</v>
      </c>
      <c r="X507">
        <v>25.2</v>
      </c>
      <c r="Y507">
        <v>57.7</v>
      </c>
      <c r="Z507">
        <v>13.3</v>
      </c>
      <c r="AA507">
        <v>28.6</v>
      </c>
      <c r="AB507">
        <v>-10.7</v>
      </c>
      <c r="AC507">
        <v>-5.5</v>
      </c>
      <c r="AD507">
        <v>-1.2</v>
      </c>
      <c r="AE507">
        <v>0.7</v>
      </c>
      <c r="AF507">
        <v>112.4</v>
      </c>
      <c r="AG507">
        <v>91.2</v>
      </c>
      <c r="AH507">
        <v>-24.1</v>
      </c>
      <c r="AI507">
        <v>15.5</v>
      </c>
    </row>
    <row r="508" spans="1:35" x14ac:dyDescent="0.25">
      <c r="A508">
        <v>35925</v>
      </c>
      <c r="B508">
        <v>80</v>
      </c>
      <c r="C508">
        <v>24.4</v>
      </c>
      <c r="D508">
        <v>72.7</v>
      </c>
      <c r="E508">
        <v>24.4</v>
      </c>
      <c r="F508">
        <v>79.3</v>
      </c>
      <c r="G508">
        <v>25.2</v>
      </c>
      <c r="H508">
        <v>67.400000000000006</v>
      </c>
      <c r="I508">
        <v>13.3</v>
      </c>
      <c r="J508">
        <v>30.7</v>
      </c>
      <c r="K508">
        <v>8.3000000000000007</v>
      </c>
      <c r="L508">
        <v>-4</v>
      </c>
      <c r="M508">
        <v>2.6</v>
      </c>
      <c r="N508">
        <v>-4.8</v>
      </c>
      <c r="O508">
        <v>-0.2</v>
      </c>
      <c r="P508">
        <v>49.2</v>
      </c>
      <c r="Q508">
        <v>-1.5</v>
      </c>
      <c r="R508">
        <v>117.3</v>
      </c>
      <c r="S508">
        <v>62.5</v>
      </c>
      <c r="T508">
        <v>24.7</v>
      </c>
      <c r="U508">
        <v>67.400000000000006</v>
      </c>
      <c r="V508">
        <v>23.6</v>
      </c>
      <c r="W508">
        <v>79.400000000000006</v>
      </c>
      <c r="X508">
        <v>24.7</v>
      </c>
      <c r="Y508">
        <v>57.6</v>
      </c>
      <c r="Z508">
        <v>12.8</v>
      </c>
      <c r="AA508">
        <v>30.1</v>
      </c>
      <c r="AB508">
        <v>-10</v>
      </c>
      <c r="AC508">
        <v>-5.6</v>
      </c>
      <c r="AD508">
        <v>-1.2</v>
      </c>
      <c r="AE508">
        <v>0.7</v>
      </c>
      <c r="AF508">
        <v>113.6</v>
      </c>
      <c r="AG508">
        <v>91.2</v>
      </c>
      <c r="AH508">
        <v>-24.7</v>
      </c>
      <c r="AI508">
        <v>14.6</v>
      </c>
    </row>
    <row r="509" spans="1:35" x14ac:dyDescent="0.25">
      <c r="A509">
        <v>35959</v>
      </c>
      <c r="B509">
        <v>83.2</v>
      </c>
      <c r="C509">
        <v>23.4</v>
      </c>
      <c r="D509">
        <v>70.3</v>
      </c>
      <c r="E509">
        <v>23.6</v>
      </c>
      <c r="F509">
        <v>79.400000000000006</v>
      </c>
      <c r="G509">
        <v>26.9</v>
      </c>
      <c r="H509">
        <v>72</v>
      </c>
      <c r="I509">
        <v>12.2</v>
      </c>
      <c r="J509">
        <v>29</v>
      </c>
      <c r="K509">
        <v>7.6</v>
      </c>
      <c r="L509">
        <v>-7.9</v>
      </c>
      <c r="M509">
        <v>2.6</v>
      </c>
      <c r="N509">
        <v>-4.8</v>
      </c>
      <c r="O509">
        <v>0.1</v>
      </c>
      <c r="P509">
        <v>49.2</v>
      </c>
      <c r="Q509">
        <v>-1.6</v>
      </c>
      <c r="R509">
        <v>116.6</v>
      </c>
      <c r="S509">
        <v>58.7</v>
      </c>
      <c r="T509">
        <v>23.8</v>
      </c>
      <c r="U509">
        <v>67</v>
      </c>
      <c r="V509">
        <v>23.9</v>
      </c>
      <c r="W509">
        <v>81.5</v>
      </c>
      <c r="X509">
        <v>25.7</v>
      </c>
      <c r="Y509">
        <v>55.7</v>
      </c>
      <c r="Z509">
        <v>13.3</v>
      </c>
      <c r="AA509">
        <v>30.7</v>
      </c>
      <c r="AB509">
        <v>-9.3000000000000007</v>
      </c>
      <c r="AC509">
        <v>-6.7</v>
      </c>
      <c r="AD509">
        <v>-1.2</v>
      </c>
      <c r="AE509">
        <v>0.7</v>
      </c>
      <c r="AF509">
        <v>111.6</v>
      </c>
      <c r="AG509">
        <v>91.2</v>
      </c>
      <c r="AH509">
        <v>-25.3</v>
      </c>
      <c r="AI509">
        <v>14.3</v>
      </c>
    </row>
    <row r="510" spans="1:35" x14ac:dyDescent="0.25">
      <c r="A510">
        <v>35992</v>
      </c>
      <c r="B510">
        <v>78.5</v>
      </c>
      <c r="C510">
        <v>23.8</v>
      </c>
      <c r="D510">
        <v>69.900000000000006</v>
      </c>
      <c r="E510">
        <v>23.3</v>
      </c>
      <c r="F510">
        <v>79.2</v>
      </c>
      <c r="G510">
        <v>26</v>
      </c>
      <c r="H510">
        <v>69.7</v>
      </c>
      <c r="I510">
        <v>13.6</v>
      </c>
      <c r="J510">
        <v>31.2</v>
      </c>
      <c r="K510">
        <v>10.4</v>
      </c>
      <c r="L510">
        <v>-5.8</v>
      </c>
      <c r="M510">
        <v>2.6</v>
      </c>
      <c r="N510">
        <v>-4.8</v>
      </c>
      <c r="O510">
        <v>-0.5</v>
      </c>
      <c r="P510">
        <v>49.2</v>
      </c>
      <c r="Q510">
        <v>-2</v>
      </c>
      <c r="R510">
        <v>118</v>
      </c>
      <c r="S510">
        <v>62.3</v>
      </c>
      <c r="T510">
        <v>23.4</v>
      </c>
      <c r="U510">
        <v>68.3</v>
      </c>
      <c r="V510">
        <v>23.9</v>
      </c>
      <c r="W510">
        <v>76.5</v>
      </c>
      <c r="X510">
        <v>25.7</v>
      </c>
      <c r="Y510">
        <v>58.3</v>
      </c>
      <c r="Z510">
        <v>12.5</v>
      </c>
      <c r="AA510">
        <v>33.6</v>
      </c>
      <c r="AB510">
        <v>-8.3000000000000007</v>
      </c>
      <c r="AC510">
        <v>-5.4</v>
      </c>
      <c r="AD510">
        <v>-1.2</v>
      </c>
      <c r="AE510">
        <v>0.7</v>
      </c>
      <c r="AF510">
        <v>112.6</v>
      </c>
      <c r="AG510">
        <v>91</v>
      </c>
      <c r="AH510">
        <v>-25</v>
      </c>
      <c r="AI510">
        <v>14.8</v>
      </c>
    </row>
    <row r="511" spans="1:35" x14ac:dyDescent="0.25">
      <c r="A511">
        <v>36027</v>
      </c>
      <c r="B511">
        <v>79</v>
      </c>
      <c r="C511">
        <v>22.8</v>
      </c>
      <c r="D511">
        <v>67.5</v>
      </c>
      <c r="E511">
        <v>23.9</v>
      </c>
      <c r="F511">
        <v>87.2</v>
      </c>
      <c r="G511">
        <v>25.7</v>
      </c>
      <c r="H511">
        <v>70.2</v>
      </c>
      <c r="I511">
        <v>13.6</v>
      </c>
      <c r="J511">
        <v>29.3</v>
      </c>
      <c r="K511">
        <v>9.8000000000000007</v>
      </c>
      <c r="L511">
        <v>-4.3</v>
      </c>
      <c r="M511">
        <v>2.6</v>
      </c>
      <c r="N511">
        <v>-4.8</v>
      </c>
      <c r="O511">
        <v>-0.3</v>
      </c>
      <c r="P511">
        <v>49.2</v>
      </c>
      <c r="Q511">
        <v>-1.4</v>
      </c>
      <c r="R511">
        <v>117.1</v>
      </c>
      <c r="S511">
        <v>61.8</v>
      </c>
      <c r="T511">
        <v>23.8</v>
      </c>
      <c r="U511">
        <v>66.099999999999994</v>
      </c>
      <c r="V511">
        <v>23.9</v>
      </c>
      <c r="W511">
        <v>77.2</v>
      </c>
      <c r="X511">
        <v>25</v>
      </c>
      <c r="Y511">
        <v>63.7</v>
      </c>
      <c r="Z511">
        <v>13.1</v>
      </c>
      <c r="AA511">
        <v>28</v>
      </c>
      <c r="AB511">
        <v>-8.3000000000000007</v>
      </c>
      <c r="AC511">
        <v>-5.8</v>
      </c>
      <c r="AD511">
        <v>-1.2</v>
      </c>
      <c r="AE511">
        <v>0.7</v>
      </c>
      <c r="AF511">
        <v>113.6</v>
      </c>
      <c r="AG511">
        <v>91</v>
      </c>
      <c r="AH511">
        <v>-25.2</v>
      </c>
      <c r="AI511">
        <v>15.1</v>
      </c>
    </row>
    <row r="512" spans="1:35" x14ac:dyDescent="0.25">
      <c r="A512">
        <v>36062</v>
      </c>
      <c r="B512">
        <v>78.3</v>
      </c>
      <c r="C512">
        <v>23.4</v>
      </c>
      <c r="D512">
        <v>86.4</v>
      </c>
      <c r="E512">
        <v>24.2</v>
      </c>
      <c r="F512">
        <v>79.2</v>
      </c>
      <c r="G512">
        <v>25.5</v>
      </c>
      <c r="H512">
        <v>69.3</v>
      </c>
      <c r="I512">
        <v>12.8</v>
      </c>
      <c r="J512">
        <v>30.2</v>
      </c>
      <c r="K512">
        <v>9.8000000000000007</v>
      </c>
      <c r="L512">
        <v>-5.6</v>
      </c>
      <c r="M512">
        <v>2.6</v>
      </c>
      <c r="N512">
        <v>-4.8</v>
      </c>
      <c r="O512">
        <v>0.4</v>
      </c>
      <c r="P512">
        <v>49.7</v>
      </c>
      <c r="Q512">
        <v>-1.9</v>
      </c>
      <c r="R512">
        <v>116.3</v>
      </c>
      <c r="S512">
        <v>62.7</v>
      </c>
      <c r="T512">
        <v>25</v>
      </c>
      <c r="U512">
        <v>66.400000000000006</v>
      </c>
      <c r="V512">
        <v>24.2</v>
      </c>
      <c r="W512">
        <v>77.099999999999994</v>
      </c>
      <c r="X512">
        <v>25.2</v>
      </c>
      <c r="Y512">
        <v>57.8</v>
      </c>
      <c r="Z512">
        <v>13.9</v>
      </c>
      <c r="AA512">
        <v>31.2</v>
      </c>
      <c r="AB512">
        <v>10</v>
      </c>
      <c r="AC512">
        <v>-5.5</v>
      </c>
      <c r="AD512">
        <v>-1.2</v>
      </c>
      <c r="AE512">
        <v>0.7</v>
      </c>
      <c r="AF512">
        <v>113.6</v>
      </c>
      <c r="AG512">
        <v>91.2</v>
      </c>
      <c r="AH512">
        <v>-22.4</v>
      </c>
      <c r="AI512">
        <v>27.2</v>
      </c>
    </row>
    <row r="513" spans="1:35" x14ac:dyDescent="0.25">
      <c r="A513">
        <v>36097</v>
      </c>
      <c r="B513">
        <v>78.5</v>
      </c>
      <c r="C513">
        <v>23.4</v>
      </c>
      <c r="D513">
        <v>68.400000000000006</v>
      </c>
      <c r="E513">
        <v>24.7</v>
      </c>
      <c r="F513">
        <v>79.099999999999994</v>
      </c>
      <c r="G513">
        <v>25</v>
      </c>
      <c r="H513">
        <v>70.2</v>
      </c>
      <c r="I513">
        <v>14.7</v>
      </c>
      <c r="J513">
        <v>31</v>
      </c>
      <c r="K513">
        <v>10.6</v>
      </c>
      <c r="L513">
        <v>-2.6</v>
      </c>
      <c r="M513">
        <v>2.6</v>
      </c>
      <c r="N513">
        <v>-4.5999999999999996</v>
      </c>
      <c r="O513">
        <v>1.3</v>
      </c>
      <c r="P513">
        <v>49.4</v>
      </c>
      <c r="Q513">
        <v>-2</v>
      </c>
      <c r="R513">
        <v>117.4</v>
      </c>
      <c r="S513">
        <v>62.2</v>
      </c>
      <c r="T513">
        <v>24.1</v>
      </c>
      <c r="U513">
        <v>66</v>
      </c>
      <c r="V513">
        <v>25.4</v>
      </c>
      <c r="W513">
        <v>79.5</v>
      </c>
      <c r="X513">
        <v>25.2</v>
      </c>
      <c r="Y513">
        <v>58.4</v>
      </c>
      <c r="Z513">
        <v>13.3</v>
      </c>
      <c r="AA513">
        <v>31.6</v>
      </c>
      <c r="AB513">
        <v>-8.6999999999999993</v>
      </c>
      <c r="AC513">
        <v>-4</v>
      </c>
      <c r="AD513">
        <v>-1.2</v>
      </c>
      <c r="AE513">
        <v>0.5</v>
      </c>
      <c r="AF513">
        <v>113.4</v>
      </c>
      <c r="AG513">
        <v>91</v>
      </c>
      <c r="AH513">
        <v>-25.6</v>
      </c>
      <c r="AI513">
        <v>15.4</v>
      </c>
    </row>
    <row r="514" spans="1:35" x14ac:dyDescent="0.25">
      <c r="A514">
        <v>36132</v>
      </c>
      <c r="B514">
        <v>76.5</v>
      </c>
      <c r="C514">
        <v>23.8</v>
      </c>
      <c r="D514">
        <v>69.599999999999994</v>
      </c>
      <c r="E514">
        <v>25.9</v>
      </c>
      <c r="F514">
        <v>81.2</v>
      </c>
      <c r="G514">
        <v>26.4</v>
      </c>
      <c r="H514">
        <v>70.2</v>
      </c>
      <c r="I514">
        <v>14.4</v>
      </c>
      <c r="J514">
        <v>32.299999999999997</v>
      </c>
      <c r="K514">
        <v>10.4</v>
      </c>
      <c r="L514">
        <v>-6.4</v>
      </c>
      <c r="M514">
        <v>2.6</v>
      </c>
      <c r="N514">
        <v>-4.5999999999999996</v>
      </c>
      <c r="O514">
        <v>-0.5</v>
      </c>
      <c r="P514">
        <v>49.2</v>
      </c>
      <c r="Q514">
        <v>-1.7</v>
      </c>
      <c r="R514">
        <v>116</v>
      </c>
      <c r="S514">
        <v>61.9</v>
      </c>
      <c r="T514">
        <v>24.1</v>
      </c>
      <c r="U514">
        <v>66.2</v>
      </c>
      <c r="V514">
        <v>26.2</v>
      </c>
      <c r="W514">
        <v>82.8</v>
      </c>
      <c r="X514">
        <v>25.5</v>
      </c>
      <c r="Y514">
        <v>58.5</v>
      </c>
      <c r="Z514">
        <v>12.8</v>
      </c>
      <c r="AA514">
        <v>32.6</v>
      </c>
      <c r="AB514">
        <v>-10</v>
      </c>
      <c r="AC514">
        <v>-5.4</v>
      </c>
      <c r="AD514">
        <v>-1.2</v>
      </c>
      <c r="AE514">
        <v>0.7</v>
      </c>
      <c r="AF514">
        <v>114</v>
      </c>
      <c r="AG514">
        <v>91</v>
      </c>
      <c r="AH514">
        <v>-24.4</v>
      </c>
      <c r="AI514">
        <v>14.6</v>
      </c>
    </row>
    <row r="515" spans="1:35" x14ac:dyDescent="0.25">
      <c r="A515">
        <v>36165</v>
      </c>
      <c r="B515">
        <v>84.8</v>
      </c>
      <c r="C515">
        <v>23.8</v>
      </c>
      <c r="D515">
        <v>69.2</v>
      </c>
      <c r="E515">
        <v>26.8</v>
      </c>
      <c r="F515">
        <v>79.099999999999994</v>
      </c>
      <c r="G515">
        <v>25.5</v>
      </c>
      <c r="H515">
        <v>69.3</v>
      </c>
      <c r="I515">
        <v>13.6</v>
      </c>
      <c r="J515">
        <v>24.6</v>
      </c>
      <c r="K515">
        <v>10</v>
      </c>
      <c r="L515">
        <v>-7.8</v>
      </c>
      <c r="M515">
        <v>2.4</v>
      </c>
      <c r="N515">
        <v>-4.5999999999999996</v>
      </c>
      <c r="O515">
        <v>0.1</v>
      </c>
      <c r="P515">
        <v>49.4</v>
      </c>
      <c r="Q515">
        <v>-1.8</v>
      </c>
      <c r="R515">
        <v>117</v>
      </c>
      <c r="S515">
        <v>62.1</v>
      </c>
      <c r="T515">
        <v>23.4</v>
      </c>
      <c r="U515">
        <v>66.3</v>
      </c>
      <c r="V515">
        <v>26.9</v>
      </c>
      <c r="W515">
        <v>79.400000000000006</v>
      </c>
      <c r="X515">
        <v>25</v>
      </c>
      <c r="Y515">
        <v>58.2</v>
      </c>
      <c r="Z515">
        <v>13.3</v>
      </c>
      <c r="AA515">
        <v>30.5</v>
      </c>
      <c r="AB515">
        <v>-10.7</v>
      </c>
      <c r="AC515">
        <v>-5.2</v>
      </c>
      <c r="AD515">
        <v>-1.2</v>
      </c>
      <c r="AE515">
        <v>0.7</v>
      </c>
      <c r="AF515">
        <v>113</v>
      </c>
      <c r="AG515">
        <v>91</v>
      </c>
      <c r="AH515">
        <v>-25.8</v>
      </c>
      <c r="AI515">
        <v>17</v>
      </c>
    </row>
    <row r="516" spans="1:35" x14ac:dyDescent="0.25">
      <c r="A516">
        <v>36200</v>
      </c>
      <c r="B516">
        <v>76.400000000000006</v>
      </c>
      <c r="C516">
        <v>24.4</v>
      </c>
      <c r="D516">
        <v>69.2</v>
      </c>
      <c r="E516">
        <v>27.1</v>
      </c>
      <c r="F516">
        <v>77.900000000000006</v>
      </c>
      <c r="G516">
        <v>24</v>
      </c>
      <c r="H516">
        <v>70.599999999999994</v>
      </c>
      <c r="I516">
        <v>13.3</v>
      </c>
      <c r="J516">
        <v>31.8</v>
      </c>
      <c r="K516">
        <v>10.4</v>
      </c>
      <c r="L516">
        <v>-9.3000000000000007</v>
      </c>
      <c r="M516">
        <v>2.6</v>
      </c>
      <c r="N516">
        <v>-4.8</v>
      </c>
      <c r="O516">
        <v>0.8</v>
      </c>
      <c r="P516">
        <v>49.2</v>
      </c>
      <c r="Q516">
        <v>-2</v>
      </c>
      <c r="R516">
        <v>118.2</v>
      </c>
      <c r="S516">
        <v>66.5</v>
      </c>
      <c r="T516">
        <v>25.3</v>
      </c>
      <c r="U516">
        <v>54.6</v>
      </c>
      <c r="V516">
        <v>26.2</v>
      </c>
      <c r="W516">
        <v>81.8</v>
      </c>
      <c r="X516">
        <v>26.2</v>
      </c>
      <c r="Y516">
        <v>62.5</v>
      </c>
      <c r="Z516">
        <v>13.3</v>
      </c>
      <c r="AA516">
        <v>26.3</v>
      </c>
      <c r="AB516">
        <v>-8.3000000000000007</v>
      </c>
      <c r="AC516">
        <v>1.6</v>
      </c>
      <c r="AD516">
        <v>-1.2</v>
      </c>
      <c r="AE516">
        <v>0.7</v>
      </c>
      <c r="AF516">
        <v>114.7</v>
      </c>
      <c r="AG516">
        <v>91.2</v>
      </c>
      <c r="AH516">
        <v>-23.8</v>
      </c>
      <c r="AI516">
        <v>17.8</v>
      </c>
    </row>
    <row r="517" spans="1:35" x14ac:dyDescent="0.25">
      <c r="A517">
        <v>36235</v>
      </c>
      <c r="B517">
        <v>79.2</v>
      </c>
      <c r="C517">
        <v>23.4</v>
      </c>
      <c r="D517">
        <v>69.5</v>
      </c>
      <c r="E517">
        <v>26.2</v>
      </c>
      <c r="F517">
        <v>75.7</v>
      </c>
      <c r="G517">
        <v>25.2</v>
      </c>
      <c r="H517">
        <v>70.099999999999994</v>
      </c>
      <c r="I517">
        <v>13.3</v>
      </c>
      <c r="J517">
        <v>32.9</v>
      </c>
      <c r="K517">
        <v>9</v>
      </c>
      <c r="L517">
        <v>-6.6</v>
      </c>
      <c r="M517">
        <v>2.6</v>
      </c>
      <c r="N517">
        <v>-4.8</v>
      </c>
      <c r="O517">
        <v>0.2</v>
      </c>
      <c r="P517">
        <v>49.2</v>
      </c>
      <c r="Q517">
        <v>-2</v>
      </c>
      <c r="R517">
        <v>118.4</v>
      </c>
      <c r="S517">
        <v>61.4</v>
      </c>
      <c r="T517">
        <v>24.1</v>
      </c>
      <c r="U517">
        <v>63.1</v>
      </c>
      <c r="V517">
        <v>26.2</v>
      </c>
      <c r="W517">
        <v>84.2</v>
      </c>
      <c r="X517">
        <v>26.2</v>
      </c>
      <c r="Y517">
        <v>57.7</v>
      </c>
      <c r="Z517">
        <v>21.6</v>
      </c>
      <c r="AA517">
        <v>30.2</v>
      </c>
      <c r="AB517">
        <v>-8</v>
      </c>
      <c r="AC517">
        <v>-5.2</v>
      </c>
      <c r="AD517">
        <v>-1.2</v>
      </c>
      <c r="AE517">
        <v>0.7</v>
      </c>
      <c r="AF517">
        <v>113.2</v>
      </c>
      <c r="AG517">
        <v>91.2</v>
      </c>
      <c r="AH517">
        <v>-25.6</v>
      </c>
      <c r="AI517">
        <v>14.7</v>
      </c>
    </row>
    <row r="518" spans="1:35" x14ac:dyDescent="0.25">
      <c r="A518">
        <v>36269</v>
      </c>
      <c r="B518">
        <v>79.7</v>
      </c>
      <c r="C518">
        <v>22.5</v>
      </c>
      <c r="D518">
        <v>69.599999999999994</v>
      </c>
      <c r="E518">
        <v>25.7</v>
      </c>
      <c r="F518">
        <v>75.3</v>
      </c>
      <c r="G518">
        <v>26.4</v>
      </c>
      <c r="H518">
        <v>70.400000000000006</v>
      </c>
      <c r="I518">
        <v>13.6</v>
      </c>
      <c r="J518">
        <v>30.8</v>
      </c>
      <c r="K518">
        <v>9.8000000000000007</v>
      </c>
      <c r="L518">
        <v>-5.7</v>
      </c>
      <c r="M518">
        <v>2.6</v>
      </c>
      <c r="N518">
        <v>-4.5999999999999996</v>
      </c>
      <c r="O518">
        <v>0.4</v>
      </c>
      <c r="P518">
        <v>49.4</v>
      </c>
      <c r="Q518">
        <v>-3.1</v>
      </c>
      <c r="R518">
        <v>117.2</v>
      </c>
      <c r="S518">
        <v>62.3</v>
      </c>
      <c r="T518">
        <v>24.7</v>
      </c>
      <c r="U518">
        <v>65.900000000000006</v>
      </c>
      <c r="V518">
        <v>27.2</v>
      </c>
      <c r="W518">
        <v>78</v>
      </c>
      <c r="X518">
        <v>24.7</v>
      </c>
      <c r="Y518">
        <v>58.1</v>
      </c>
      <c r="Z518">
        <v>21.6</v>
      </c>
      <c r="AA518">
        <v>30.5</v>
      </c>
      <c r="AB518">
        <v>-8.3000000000000007</v>
      </c>
      <c r="AC518">
        <v>-5.9</v>
      </c>
      <c r="AD518">
        <v>-1.2</v>
      </c>
      <c r="AE518">
        <v>0.7</v>
      </c>
      <c r="AF518">
        <v>113.2</v>
      </c>
      <c r="AG518">
        <v>91</v>
      </c>
      <c r="AH518">
        <v>-24.9</v>
      </c>
      <c r="AI518">
        <v>14.4</v>
      </c>
    </row>
    <row r="519" spans="1:35" x14ac:dyDescent="0.25">
      <c r="A519">
        <v>36303</v>
      </c>
      <c r="B519">
        <v>70.3</v>
      </c>
      <c r="C519">
        <v>23.1</v>
      </c>
      <c r="D519">
        <v>69</v>
      </c>
      <c r="E519">
        <v>26.2</v>
      </c>
      <c r="F519">
        <v>79.400000000000006</v>
      </c>
      <c r="G519">
        <v>25</v>
      </c>
      <c r="H519">
        <v>67.900000000000006</v>
      </c>
      <c r="I519">
        <v>13.3</v>
      </c>
      <c r="J519">
        <v>23.8</v>
      </c>
      <c r="K519">
        <v>10</v>
      </c>
      <c r="L519">
        <v>-6.3</v>
      </c>
      <c r="M519">
        <v>2.6</v>
      </c>
      <c r="N519">
        <v>-4.8</v>
      </c>
      <c r="O519">
        <v>0.5</v>
      </c>
      <c r="P519">
        <v>49.7</v>
      </c>
      <c r="Q519">
        <v>-3</v>
      </c>
      <c r="R519">
        <v>117.2</v>
      </c>
      <c r="S519">
        <v>61.9</v>
      </c>
      <c r="T519">
        <v>24.1</v>
      </c>
      <c r="U519">
        <v>66.400000000000006</v>
      </c>
      <c r="V519">
        <v>26.5</v>
      </c>
      <c r="W519">
        <v>79.3</v>
      </c>
      <c r="X519">
        <v>25.2</v>
      </c>
      <c r="Y519">
        <v>57.9</v>
      </c>
      <c r="Z519">
        <v>14.2</v>
      </c>
      <c r="AA519">
        <v>36.299999999999997</v>
      </c>
      <c r="AB519">
        <v>-8</v>
      </c>
      <c r="AC519">
        <v>-5.5</v>
      </c>
      <c r="AD519">
        <v>-1.2</v>
      </c>
      <c r="AE519">
        <v>0.7</v>
      </c>
      <c r="AF519">
        <v>113.1</v>
      </c>
      <c r="AG519">
        <v>91</v>
      </c>
      <c r="AH519">
        <v>-24</v>
      </c>
      <c r="AI519">
        <v>17.100000000000001</v>
      </c>
    </row>
    <row r="520" spans="1:35" x14ac:dyDescent="0.25">
      <c r="A520">
        <v>36338</v>
      </c>
      <c r="B520">
        <v>77.599999999999994</v>
      </c>
      <c r="C520">
        <v>22.8</v>
      </c>
      <c r="D520">
        <v>72.3</v>
      </c>
      <c r="E520">
        <v>26.3</v>
      </c>
      <c r="F520">
        <v>76</v>
      </c>
      <c r="G520">
        <v>26.2</v>
      </c>
      <c r="H520">
        <v>69.900000000000006</v>
      </c>
      <c r="I520">
        <v>14.2</v>
      </c>
      <c r="J520">
        <v>34.1</v>
      </c>
      <c r="K520">
        <v>10.199999999999999</v>
      </c>
      <c r="L520">
        <v>-6</v>
      </c>
      <c r="M520">
        <v>2.6</v>
      </c>
      <c r="N520">
        <v>-4.8</v>
      </c>
      <c r="O520">
        <v>-0.9</v>
      </c>
      <c r="P520">
        <v>49.7</v>
      </c>
      <c r="Q520">
        <v>-1.7</v>
      </c>
      <c r="R520">
        <v>116.8</v>
      </c>
      <c r="S520">
        <v>58.5</v>
      </c>
      <c r="T520">
        <v>23.1</v>
      </c>
      <c r="U520">
        <v>65.400000000000006</v>
      </c>
      <c r="V520">
        <v>26.5</v>
      </c>
      <c r="W520">
        <v>78.5</v>
      </c>
      <c r="X520">
        <v>25.5</v>
      </c>
      <c r="Y520">
        <v>58.2</v>
      </c>
      <c r="Z520">
        <v>13.9</v>
      </c>
      <c r="AA520">
        <v>30.9</v>
      </c>
      <c r="AB520">
        <v>-8.3000000000000007</v>
      </c>
      <c r="AC520">
        <v>-6.9</v>
      </c>
      <c r="AD520">
        <v>-1.2</v>
      </c>
      <c r="AE520">
        <v>0.7</v>
      </c>
      <c r="AF520">
        <v>113.4</v>
      </c>
      <c r="AG520">
        <v>91</v>
      </c>
      <c r="AH520">
        <v>-24.6</v>
      </c>
      <c r="AI520">
        <v>16.100000000000001</v>
      </c>
    </row>
    <row r="521" spans="1:35" x14ac:dyDescent="0.25">
      <c r="A521">
        <v>36372</v>
      </c>
      <c r="B521">
        <v>78</v>
      </c>
      <c r="C521">
        <v>23.1</v>
      </c>
      <c r="D521">
        <v>70.8</v>
      </c>
      <c r="E521">
        <v>26</v>
      </c>
      <c r="F521">
        <v>76.3</v>
      </c>
      <c r="G521">
        <v>26</v>
      </c>
      <c r="H521">
        <v>73.3</v>
      </c>
      <c r="I521">
        <v>13.3</v>
      </c>
      <c r="J521">
        <v>31.9</v>
      </c>
      <c r="K521">
        <v>10.199999999999999</v>
      </c>
      <c r="L521">
        <v>-5.5</v>
      </c>
      <c r="M521">
        <v>2.6</v>
      </c>
      <c r="N521">
        <v>-4.5999999999999996</v>
      </c>
      <c r="O521">
        <v>0.2</v>
      </c>
      <c r="P521">
        <v>49.7</v>
      </c>
      <c r="Q521">
        <v>-2.2000000000000002</v>
      </c>
      <c r="R521">
        <v>117.7</v>
      </c>
      <c r="S521">
        <v>62.8</v>
      </c>
      <c r="T521">
        <v>23.1</v>
      </c>
      <c r="U521">
        <v>66</v>
      </c>
      <c r="V521">
        <v>25.9</v>
      </c>
      <c r="W521">
        <v>75.2</v>
      </c>
      <c r="X521">
        <v>25.5</v>
      </c>
      <c r="Y521">
        <v>47.7</v>
      </c>
      <c r="Z521">
        <v>14.2</v>
      </c>
      <c r="AA521">
        <v>30.5</v>
      </c>
      <c r="AB521">
        <v>-10.7</v>
      </c>
      <c r="AC521">
        <v>-7</v>
      </c>
      <c r="AD521">
        <v>-1.2</v>
      </c>
      <c r="AE521">
        <v>0.7</v>
      </c>
      <c r="AF521">
        <v>114.3</v>
      </c>
      <c r="AG521">
        <v>91</v>
      </c>
      <c r="AH521">
        <v>-25</v>
      </c>
      <c r="AI521">
        <v>15</v>
      </c>
    </row>
    <row r="522" spans="1:35" x14ac:dyDescent="0.25">
      <c r="A522">
        <v>36407</v>
      </c>
      <c r="B522">
        <v>78.099999999999994</v>
      </c>
      <c r="C522">
        <v>23.4</v>
      </c>
      <c r="D522">
        <v>68.2</v>
      </c>
      <c r="E522">
        <v>26.6</v>
      </c>
      <c r="F522">
        <v>79.099999999999994</v>
      </c>
      <c r="G522">
        <v>25.7</v>
      </c>
      <c r="H522">
        <v>69.7</v>
      </c>
      <c r="I522">
        <v>12.8</v>
      </c>
      <c r="J522">
        <v>33.1</v>
      </c>
      <c r="K522">
        <v>10.199999999999999</v>
      </c>
      <c r="L522">
        <v>-5.8</v>
      </c>
      <c r="M522">
        <v>2.6</v>
      </c>
      <c r="N522">
        <v>-4.8</v>
      </c>
      <c r="O522">
        <v>0.9</v>
      </c>
      <c r="P522">
        <v>49.7</v>
      </c>
      <c r="Q522">
        <v>-1.5</v>
      </c>
      <c r="R522">
        <v>117.5</v>
      </c>
      <c r="S522">
        <v>61</v>
      </c>
      <c r="T522">
        <v>23.4</v>
      </c>
      <c r="U522">
        <v>62.1</v>
      </c>
      <c r="V522">
        <v>28.1</v>
      </c>
      <c r="W522">
        <v>76.5</v>
      </c>
      <c r="X522">
        <v>25.5</v>
      </c>
      <c r="Y522">
        <v>57.1</v>
      </c>
      <c r="Z522">
        <v>14.4</v>
      </c>
      <c r="AA522">
        <v>35.4</v>
      </c>
      <c r="AB522">
        <v>-8</v>
      </c>
      <c r="AC522">
        <v>-5.3</v>
      </c>
      <c r="AD522">
        <v>-1.4</v>
      </c>
      <c r="AE522">
        <v>0.7</v>
      </c>
      <c r="AF522">
        <v>113.2</v>
      </c>
      <c r="AG522">
        <v>91</v>
      </c>
      <c r="AH522">
        <v>-24.9</v>
      </c>
      <c r="AI522">
        <v>15.9</v>
      </c>
    </row>
    <row r="523" spans="1:35" x14ac:dyDescent="0.25">
      <c r="A523">
        <v>36442</v>
      </c>
      <c r="B523">
        <v>83.3</v>
      </c>
      <c r="C523">
        <v>23.1</v>
      </c>
      <c r="D523">
        <v>66.2</v>
      </c>
      <c r="E523">
        <v>27.9</v>
      </c>
      <c r="F523">
        <v>71.099999999999994</v>
      </c>
      <c r="G523">
        <v>24.7</v>
      </c>
      <c r="H523">
        <v>66.5</v>
      </c>
      <c r="I523">
        <v>16.5</v>
      </c>
      <c r="J523">
        <v>27.1</v>
      </c>
      <c r="K523">
        <v>10.8</v>
      </c>
      <c r="L523">
        <v>-5.7</v>
      </c>
      <c r="M523">
        <v>2.6</v>
      </c>
      <c r="N523">
        <v>-4.8</v>
      </c>
      <c r="O523">
        <v>0.5</v>
      </c>
      <c r="P523">
        <v>49.7</v>
      </c>
      <c r="Q523">
        <v>-1.9</v>
      </c>
      <c r="R523">
        <v>115.9</v>
      </c>
      <c r="S523">
        <v>52.4</v>
      </c>
      <c r="T523">
        <v>23.4</v>
      </c>
      <c r="U523">
        <v>62.2</v>
      </c>
      <c r="V523">
        <v>28.1</v>
      </c>
      <c r="W523">
        <v>55.4</v>
      </c>
      <c r="X523">
        <v>24.3</v>
      </c>
      <c r="Y523">
        <v>51.2</v>
      </c>
      <c r="Z523">
        <v>19.7</v>
      </c>
      <c r="AA523">
        <v>27.1</v>
      </c>
      <c r="AB523">
        <v>-9.6999999999999993</v>
      </c>
      <c r="AC523">
        <v>-5.8</v>
      </c>
      <c r="AD523">
        <v>-1.2</v>
      </c>
      <c r="AE523">
        <v>0.7</v>
      </c>
      <c r="AF523">
        <v>113.3</v>
      </c>
      <c r="AG523">
        <v>91</v>
      </c>
      <c r="AH523">
        <v>-23</v>
      </c>
      <c r="AI523">
        <v>26.5</v>
      </c>
    </row>
    <row r="524" spans="1:35" x14ac:dyDescent="0.25">
      <c r="A524">
        <v>36477</v>
      </c>
      <c r="B524">
        <v>72</v>
      </c>
      <c r="C524">
        <v>23.1</v>
      </c>
      <c r="D524">
        <v>70.900000000000006</v>
      </c>
      <c r="E524">
        <v>29</v>
      </c>
      <c r="F524">
        <v>74.3</v>
      </c>
      <c r="G524">
        <v>26</v>
      </c>
      <c r="H524">
        <v>66.3</v>
      </c>
      <c r="I524">
        <v>18.2</v>
      </c>
      <c r="J524">
        <v>30.4</v>
      </c>
      <c r="K524">
        <v>10.199999999999999</v>
      </c>
      <c r="L524">
        <v>-5.4</v>
      </c>
      <c r="M524">
        <v>2.6</v>
      </c>
      <c r="N524">
        <v>-4.8</v>
      </c>
      <c r="O524">
        <v>-0.1</v>
      </c>
      <c r="P524">
        <v>49.2</v>
      </c>
      <c r="Q524">
        <v>-1.5</v>
      </c>
      <c r="R524">
        <v>116.8</v>
      </c>
      <c r="S524">
        <v>58.3</v>
      </c>
      <c r="T524">
        <v>23.1</v>
      </c>
      <c r="U524">
        <v>61.1</v>
      </c>
      <c r="V524">
        <v>27.8</v>
      </c>
      <c r="W524">
        <v>56.4</v>
      </c>
      <c r="X524">
        <v>25.2</v>
      </c>
      <c r="Y524">
        <v>53.7</v>
      </c>
      <c r="Z524">
        <v>21.8</v>
      </c>
      <c r="AA524">
        <v>30.5</v>
      </c>
      <c r="AB524">
        <v>-8.3000000000000007</v>
      </c>
      <c r="AC524">
        <v>-5.4</v>
      </c>
      <c r="AD524">
        <v>-1.2</v>
      </c>
      <c r="AE524">
        <v>0.7</v>
      </c>
      <c r="AF524">
        <v>113.2</v>
      </c>
      <c r="AG524">
        <v>91</v>
      </c>
      <c r="AH524">
        <v>-25.2</v>
      </c>
      <c r="AI524">
        <v>15.5</v>
      </c>
    </row>
    <row r="525" spans="1:35" x14ac:dyDescent="0.25">
      <c r="A525">
        <v>36512</v>
      </c>
      <c r="B525">
        <v>70.400000000000006</v>
      </c>
      <c r="C525">
        <v>23.1</v>
      </c>
      <c r="D525">
        <v>63.4</v>
      </c>
      <c r="E525">
        <v>28.1</v>
      </c>
      <c r="F525">
        <v>68.900000000000006</v>
      </c>
      <c r="G525">
        <v>25</v>
      </c>
      <c r="H525">
        <v>64.900000000000006</v>
      </c>
      <c r="I525">
        <v>22.7</v>
      </c>
      <c r="J525">
        <v>35.6</v>
      </c>
      <c r="K525">
        <v>9.5</v>
      </c>
      <c r="L525">
        <v>-5.5</v>
      </c>
      <c r="M525">
        <v>2.6</v>
      </c>
      <c r="N525">
        <v>-4.8</v>
      </c>
      <c r="O525">
        <v>0</v>
      </c>
      <c r="P525">
        <v>49.4</v>
      </c>
      <c r="Q525">
        <v>-1.8</v>
      </c>
      <c r="R525">
        <v>117</v>
      </c>
      <c r="S525">
        <v>47</v>
      </c>
      <c r="T525">
        <v>22.8</v>
      </c>
      <c r="U525">
        <v>61.6</v>
      </c>
      <c r="V525">
        <v>28.4</v>
      </c>
      <c r="W525">
        <v>69.2</v>
      </c>
      <c r="X525">
        <v>24.7</v>
      </c>
      <c r="Y525">
        <v>49</v>
      </c>
      <c r="Z525">
        <v>23.2</v>
      </c>
      <c r="AA525">
        <v>26</v>
      </c>
      <c r="AB525">
        <v>-7</v>
      </c>
      <c r="AC525">
        <v>-10.9</v>
      </c>
      <c r="AD525">
        <v>-1.2</v>
      </c>
      <c r="AE525">
        <v>0.7</v>
      </c>
      <c r="AF525">
        <v>113.3</v>
      </c>
      <c r="AG525">
        <v>91</v>
      </c>
      <c r="AH525">
        <v>-24.6</v>
      </c>
      <c r="AI525">
        <v>15.7</v>
      </c>
    </row>
    <row r="526" spans="1:35" x14ac:dyDescent="0.25">
      <c r="A526">
        <v>36547</v>
      </c>
      <c r="B526">
        <v>70</v>
      </c>
      <c r="C526">
        <v>23.1</v>
      </c>
      <c r="D526">
        <v>59.4</v>
      </c>
      <c r="E526">
        <v>28.1</v>
      </c>
      <c r="F526">
        <v>64.5</v>
      </c>
      <c r="G526">
        <v>25</v>
      </c>
      <c r="H526">
        <v>54.3</v>
      </c>
      <c r="I526">
        <v>23</v>
      </c>
      <c r="J526">
        <v>30.8</v>
      </c>
      <c r="K526">
        <v>9.3000000000000007</v>
      </c>
      <c r="L526">
        <v>-5.5</v>
      </c>
      <c r="M526">
        <v>2.4</v>
      </c>
      <c r="N526">
        <v>-4.8</v>
      </c>
      <c r="O526">
        <v>-7.5</v>
      </c>
      <c r="P526">
        <v>49.7</v>
      </c>
      <c r="Q526">
        <v>-2.2000000000000002</v>
      </c>
      <c r="R526">
        <v>117.3</v>
      </c>
      <c r="S526">
        <v>44</v>
      </c>
      <c r="T526">
        <v>22.2</v>
      </c>
      <c r="U526">
        <v>55.1</v>
      </c>
      <c r="V526">
        <v>27.4</v>
      </c>
      <c r="W526">
        <v>43.3</v>
      </c>
      <c r="X526">
        <v>25.7</v>
      </c>
      <c r="Y526">
        <v>55.2</v>
      </c>
      <c r="Z526">
        <v>23</v>
      </c>
      <c r="AA526">
        <v>30.5</v>
      </c>
      <c r="AB526">
        <v>-9.3000000000000007</v>
      </c>
      <c r="AC526">
        <v>-5.4</v>
      </c>
      <c r="AD526">
        <v>-1.2</v>
      </c>
      <c r="AE526">
        <v>0.7</v>
      </c>
      <c r="AF526">
        <v>113.6</v>
      </c>
      <c r="AG526">
        <v>91</v>
      </c>
      <c r="AH526">
        <v>-25.4</v>
      </c>
      <c r="AI526">
        <v>14.1</v>
      </c>
    </row>
    <row r="527" spans="1:35" x14ac:dyDescent="0.25">
      <c r="A527">
        <v>36582</v>
      </c>
      <c r="B527">
        <v>65.7</v>
      </c>
      <c r="C527">
        <v>21.6</v>
      </c>
      <c r="D527">
        <v>56.8</v>
      </c>
      <c r="E527">
        <v>28.1</v>
      </c>
      <c r="F527">
        <v>59.6</v>
      </c>
      <c r="G527">
        <v>25.5</v>
      </c>
      <c r="H527">
        <v>61.8</v>
      </c>
      <c r="I527">
        <v>22.3</v>
      </c>
      <c r="J527">
        <v>30.6</v>
      </c>
      <c r="K527">
        <v>9.5</v>
      </c>
      <c r="L527">
        <v>-8.8000000000000007</v>
      </c>
      <c r="M527">
        <v>2.6</v>
      </c>
      <c r="N527">
        <v>-4.5999999999999996</v>
      </c>
      <c r="O527">
        <v>-0.4</v>
      </c>
      <c r="P527">
        <v>49.4</v>
      </c>
      <c r="Q527">
        <v>-1.7</v>
      </c>
      <c r="R527">
        <v>117.3</v>
      </c>
      <c r="S527">
        <v>49.3</v>
      </c>
      <c r="T527">
        <v>21.2</v>
      </c>
      <c r="U527">
        <v>47.9</v>
      </c>
      <c r="V527">
        <v>27.8</v>
      </c>
      <c r="W527">
        <v>71.599999999999994</v>
      </c>
      <c r="X527">
        <v>26.4</v>
      </c>
      <c r="Y527">
        <v>49</v>
      </c>
      <c r="Z527">
        <v>21.8</v>
      </c>
      <c r="AA527">
        <v>34.200000000000003</v>
      </c>
      <c r="AB527">
        <v>-9.6999999999999993</v>
      </c>
      <c r="AC527">
        <v>-5.7</v>
      </c>
      <c r="AD527">
        <v>-1.2</v>
      </c>
      <c r="AE527">
        <v>0.7</v>
      </c>
      <c r="AF527">
        <v>113.2</v>
      </c>
      <c r="AG527">
        <v>91.2</v>
      </c>
      <c r="AH527">
        <v>-23.1</v>
      </c>
      <c r="AI527">
        <v>27.2</v>
      </c>
    </row>
    <row r="528" spans="1:35" x14ac:dyDescent="0.25">
      <c r="A528">
        <v>36617</v>
      </c>
      <c r="B528">
        <v>73.7</v>
      </c>
      <c r="C528">
        <v>22.2</v>
      </c>
      <c r="D528">
        <v>53</v>
      </c>
      <c r="E528">
        <v>27.6</v>
      </c>
      <c r="F528">
        <v>61.6</v>
      </c>
      <c r="G528">
        <v>25.5</v>
      </c>
      <c r="H528">
        <v>57</v>
      </c>
      <c r="I528">
        <v>22.7</v>
      </c>
      <c r="J528">
        <v>26.9</v>
      </c>
      <c r="K528">
        <v>8.8000000000000007</v>
      </c>
      <c r="L528">
        <v>-6</v>
      </c>
      <c r="M528">
        <v>2.6</v>
      </c>
      <c r="N528">
        <v>-4.5999999999999996</v>
      </c>
      <c r="O528">
        <v>-0.6</v>
      </c>
      <c r="P528">
        <v>49.4</v>
      </c>
      <c r="Q528">
        <v>-1.6</v>
      </c>
      <c r="R528">
        <v>116.7</v>
      </c>
      <c r="S528">
        <v>48.6</v>
      </c>
      <c r="T528">
        <v>21.2</v>
      </c>
      <c r="U528">
        <v>48</v>
      </c>
      <c r="V528">
        <v>27.4</v>
      </c>
      <c r="W528">
        <v>58.5</v>
      </c>
      <c r="X528">
        <v>26.4</v>
      </c>
      <c r="Y528">
        <v>47.3</v>
      </c>
      <c r="Z528">
        <v>23</v>
      </c>
      <c r="AA528">
        <v>25.1</v>
      </c>
      <c r="AB528">
        <v>-9.6999999999999993</v>
      </c>
      <c r="AC528">
        <v>-6</v>
      </c>
      <c r="AD528">
        <v>-1.2</v>
      </c>
      <c r="AE528">
        <v>0.7</v>
      </c>
      <c r="AF528">
        <v>113.3</v>
      </c>
      <c r="AG528">
        <v>91.2</v>
      </c>
      <c r="AH528">
        <v>-24.3</v>
      </c>
      <c r="AI528">
        <v>15.2</v>
      </c>
    </row>
    <row r="529" spans="1:35" x14ac:dyDescent="0.25">
      <c r="A529">
        <v>36652</v>
      </c>
      <c r="B529">
        <v>59.2</v>
      </c>
      <c r="C529">
        <v>20.6</v>
      </c>
      <c r="D529">
        <v>55.3</v>
      </c>
      <c r="E529">
        <v>28.1</v>
      </c>
      <c r="F529">
        <v>49.5</v>
      </c>
      <c r="G529">
        <v>25.5</v>
      </c>
      <c r="H529">
        <v>59</v>
      </c>
      <c r="I529">
        <v>23.4</v>
      </c>
      <c r="J529">
        <v>30.8</v>
      </c>
      <c r="K529">
        <v>9.3000000000000007</v>
      </c>
      <c r="L529">
        <v>-5.7</v>
      </c>
      <c r="M529">
        <v>2.9</v>
      </c>
      <c r="N529">
        <v>-4.8</v>
      </c>
      <c r="O529">
        <v>1.2</v>
      </c>
      <c r="P529">
        <v>49.2</v>
      </c>
      <c r="Q529">
        <v>-2.2999999999999998</v>
      </c>
      <c r="R529">
        <v>117.2</v>
      </c>
      <c r="S529">
        <v>43.4</v>
      </c>
      <c r="T529">
        <v>21.2</v>
      </c>
      <c r="U529">
        <v>40.799999999999997</v>
      </c>
      <c r="V529">
        <v>27.9</v>
      </c>
      <c r="W529">
        <v>52.2</v>
      </c>
      <c r="X529">
        <v>26.7</v>
      </c>
      <c r="Y529">
        <v>46.4</v>
      </c>
      <c r="Z529">
        <v>22.5</v>
      </c>
      <c r="AA529">
        <v>30.5</v>
      </c>
      <c r="AB529">
        <v>-9.6999999999999993</v>
      </c>
      <c r="AC529">
        <v>-5.7</v>
      </c>
      <c r="AD529">
        <v>-1.2</v>
      </c>
      <c r="AE529">
        <v>0.7</v>
      </c>
      <c r="AF529">
        <v>114.7</v>
      </c>
      <c r="AG529">
        <v>91</v>
      </c>
      <c r="AH529">
        <v>-24.9</v>
      </c>
      <c r="AI529">
        <v>14.7</v>
      </c>
    </row>
    <row r="530" spans="1:35" x14ac:dyDescent="0.25">
      <c r="A530">
        <v>36687</v>
      </c>
      <c r="B530">
        <v>54.9</v>
      </c>
      <c r="C530">
        <v>20.9</v>
      </c>
      <c r="D530">
        <v>44</v>
      </c>
      <c r="E530">
        <v>27.4</v>
      </c>
      <c r="F530">
        <v>47.8</v>
      </c>
      <c r="G530">
        <v>27.9</v>
      </c>
      <c r="H530">
        <v>57.1</v>
      </c>
      <c r="I530">
        <v>23</v>
      </c>
      <c r="J530">
        <v>35.4</v>
      </c>
      <c r="K530">
        <v>9</v>
      </c>
      <c r="L530">
        <v>-6.2</v>
      </c>
      <c r="M530">
        <v>2.6</v>
      </c>
      <c r="N530">
        <v>-4.5999999999999996</v>
      </c>
      <c r="O530">
        <v>-0.2</v>
      </c>
      <c r="P530">
        <v>49.7</v>
      </c>
      <c r="Q530">
        <v>-0.1</v>
      </c>
      <c r="R530">
        <v>117.5</v>
      </c>
      <c r="S530">
        <v>43</v>
      </c>
      <c r="T530">
        <v>20.9</v>
      </c>
      <c r="U530">
        <v>39.1</v>
      </c>
      <c r="V530">
        <v>27.8</v>
      </c>
      <c r="W530">
        <v>54.9</v>
      </c>
      <c r="X530">
        <v>26.4</v>
      </c>
      <c r="Y530">
        <v>44.5</v>
      </c>
      <c r="Z530">
        <v>22.7</v>
      </c>
      <c r="AA530">
        <v>33.299999999999997</v>
      </c>
      <c r="AB530">
        <v>-9.3000000000000007</v>
      </c>
      <c r="AC530">
        <v>-5.6</v>
      </c>
      <c r="AD530">
        <v>-1.2</v>
      </c>
      <c r="AE530">
        <v>0.7</v>
      </c>
      <c r="AF530">
        <v>112.7</v>
      </c>
      <c r="AG530">
        <v>91</v>
      </c>
      <c r="AH530">
        <v>-24.5</v>
      </c>
      <c r="AI530">
        <v>15</v>
      </c>
    </row>
    <row r="531" spans="1:35" x14ac:dyDescent="0.25">
      <c r="A531">
        <v>36721</v>
      </c>
      <c r="B531">
        <v>66.8</v>
      </c>
      <c r="C531">
        <v>20.6</v>
      </c>
      <c r="D531">
        <v>39.6</v>
      </c>
      <c r="E531">
        <v>28.7</v>
      </c>
      <c r="F531">
        <v>55.4</v>
      </c>
      <c r="G531">
        <v>26.7</v>
      </c>
      <c r="H531">
        <v>53.2</v>
      </c>
      <c r="I531">
        <v>23</v>
      </c>
      <c r="J531">
        <v>28.2</v>
      </c>
      <c r="K531">
        <v>8.8000000000000007</v>
      </c>
      <c r="L531">
        <v>-5.5</v>
      </c>
      <c r="M531">
        <v>2.6</v>
      </c>
      <c r="N531">
        <v>-4.5999999999999996</v>
      </c>
      <c r="O531">
        <v>-0.4</v>
      </c>
      <c r="P531">
        <v>49.2</v>
      </c>
      <c r="Q531">
        <v>-1.6</v>
      </c>
      <c r="R531">
        <v>117.3</v>
      </c>
      <c r="S531">
        <v>35.799999999999997</v>
      </c>
      <c r="T531">
        <v>21.6</v>
      </c>
      <c r="U531">
        <v>43.5</v>
      </c>
      <c r="V531">
        <v>27.5</v>
      </c>
      <c r="W531">
        <v>44.2</v>
      </c>
      <c r="X531">
        <v>26.7</v>
      </c>
      <c r="Y531">
        <v>43.6</v>
      </c>
      <c r="Z531">
        <v>22.7</v>
      </c>
      <c r="AA531">
        <v>22.9</v>
      </c>
      <c r="AB531">
        <v>-11.7</v>
      </c>
      <c r="AC531">
        <v>-11</v>
      </c>
      <c r="AD531">
        <v>-1.2</v>
      </c>
      <c r="AE531">
        <v>0.7</v>
      </c>
      <c r="AF531">
        <v>113.1</v>
      </c>
      <c r="AG531">
        <v>91.2</v>
      </c>
      <c r="AH531">
        <v>-23.5</v>
      </c>
      <c r="AI531">
        <v>22.1</v>
      </c>
    </row>
    <row r="532" spans="1:35" x14ac:dyDescent="0.25">
      <c r="A532">
        <v>36755</v>
      </c>
      <c r="B532">
        <v>55.2</v>
      </c>
      <c r="C532">
        <v>20.6</v>
      </c>
      <c r="D532">
        <v>35.1</v>
      </c>
      <c r="E532">
        <v>27.8</v>
      </c>
      <c r="F532">
        <v>33.6</v>
      </c>
      <c r="G532">
        <v>27.1</v>
      </c>
      <c r="H532">
        <v>56.5</v>
      </c>
      <c r="I532">
        <v>23</v>
      </c>
      <c r="J532">
        <v>30.5</v>
      </c>
      <c r="K532">
        <v>9</v>
      </c>
      <c r="L532">
        <v>-6</v>
      </c>
      <c r="M532">
        <v>2.6</v>
      </c>
      <c r="N532">
        <v>-4.8</v>
      </c>
      <c r="O532">
        <v>0</v>
      </c>
      <c r="P532">
        <v>49.4</v>
      </c>
      <c r="Q532">
        <v>-0.9</v>
      </c>
      <c r="R532">
        <v>115.8</v>
      </c>
      <c r="S532">
        <v>37</v>
      </c>
      <c r="T532">
        <v>19.7</v>
      </c>
      <c r="U532">
        <v>29.3</v>
      </c>
      <c r="V532">
        <v>28.2</v>
      </c>
      <c r="W532">
        <v>50.8</v>
      </c>
      <c r="X532">
        <v>28.6</v>
      </c>
      <c r="Y532">
        <v>41.7</v>
      </c>
      <c r="Z532">
        <v>22.3</v>
      </c>
      <c r="AA532">
        <v>34.700000000000003</v>
      </c>
      <c r="AB532">
        <v>-10</v>
      </c>
      <c r="AC532">
        <v>-5.8</v>
      </c>
      <c r="AD532">
        <v>-1.2</v>
      </c>
      <c r="AE532">
        <v>0.7</v>
      </c>
      <c r="AF532">
        <v>113</v>
      </c>
      <c r="AG532">
        <v>91.2</v>
      </c>
      <c r="AH532">
        <v>-24.1</v>
      </c>
      <c r="AI532">
        <v>15.2</v>
      </c>
    </row>
    <row r="533" spans="1:35" x14ac:dyDescent="0.25">
      <c r="A533">
        <v>36789</v>
      </c>
      <c r="B533">
        <v>58.4</v>
      </c>
      <c r="C533">
        <v>19.7</v>
      </c>
      <c r="D533">
        <v>32.299999999999997</v>
      </c>
      <c r="E533">
        <v>27.5</v>
      </c>
      <c r="F533">
        <v>46</v>
      </c>
      <c r="G533">
        <v>26.2</v>
      </c>
      <c r="H533">
        <v>48.9</v>
      </c>
      <c r="I533">
        <v>22.3</v>
      </c>
      <c r="J533">
        <v>27.8</v>
      </c>
      <c r="K533">
        <v>9</v>
      </c>
      <c r="L533">
        <v>-5.7</v>
      </c>
      <c r="M533">
        <v>2.6</v>
      </c>
      <c r="N533">
        <v>-4.5999999999999996</v>
      </c>
      <c r="O533">
        <v>0.8</v>
      </c>
      <c r="P533">
        <v>49.4</v>
      </c>
      <c r="Q533">
        <v>-1.7</v>
      </c>
      <c r="R533">
        <v>117.8</v>
      </c>
      <c r="S533">
        <v>38.4</v>
      </c>
      <c r="T533">
        <v>21.2</v>
      </c>
      <c r="U533">
        <v>28.3</v>
      </c>
      <c r="V533">
        <v>28.5</v>
      </c>
      <c r="W533">
        <v>35.4</v>
      </c>
      <c r="X533">
        <v>26.4</v>
      </c>
      <c r="Y533">
        <v>43</v>
      </c>
      <c r="Z533">
        <v>23.2</v>
      </c>
      <c r="AA533">
        <v>30.3</v>
      </c>
      <c r="AB533">
        <v>-11.3</v>
      </c>
      <c r="AC533">
        <v>-0.9</v>
      </c>
      <c r="AD533">
        <v>-1.2</v>
      </c>
      <c r="AE533">
        <v>0.7</v>
      </c>
      <c r="AF533">
        <v>112.7</v>
      </c>
      <c r="AG533">
        <v>91.2</v>
      </c>
      <c r="AH533">
        <v>-24.5</v>
      </c>
      <c r="AI533">
        <v>13.6</v>
      </c>
    </row>
    <row r="534" spans="1:35" x14ac:dyDescent="0.25">
      <c r="A534">
        <v>36823</v>
      </c>
      <c r="B534">
        <v>51.4</v>
      </c>
      <c r="C534">
        <v>21.2</v>
      </c>
      <c r="D534">
        <v>26.6</v>
      </c>
      <c r="E534">
        <v>28.2</v>
      </c>
      <c r="F534">
        <v>42.1</v>
      </c>
      <c r="G534">
        <v>25</v>
      </c>
      <c r="H534">
        <v>48.2</v>
      </c>
      <c r="I534">
        <v>22.5</v>
      </c>
      <c r="J534">
        <v>22.5</v>
      </c>
      <c r="K534">
        <v>9</v>
      </c>
      <c r="L534">
        <v>-5.2</v>
      </c>
      <c r="M534">
        <v>2.6</v>
      </c>
      <c r="N534">
        <v>-4.5999999999999996</v>
      </c>
      <c r="O534">
        <v>0</v>
      </c>
      <c r="P534">
        <v>49.7</v>
      </c>
      <c r="Q534">
        <v>-1.5</v>
      </c>
      <c r="R534">
        <v>116.5</v>
      </c>
      <c r="S534">
        <v>30</v>
      </c>
      <c r="T534">
        <v>20.9</v>
      </c>
      <c r="U534">
        <v>27.4</v>
      </c>
      <c r="V534">
        <v>27.5</v>
      </c>
      <c r="W534">
        <v>48.7</v>
      </c>
      <c r="X534">
        <v>26.9</v>
      </c>
      <c r="Y534">
        <v>38.6</v>
      </c>
      <c r="Z534">
        <v>23</v>
      </c>
      <c r="AA534">
        <v>30.5</v>
      </c>
      <c r="AB534">
        <v>-9.6999999999999993</v>
      </c>
      <c r="AC534">
        <v>-6.2</v>
      </c>
      <c r="AD534">
        <v>-1.2</v>
      </c>
      <c r="AE534">
        <v>0.7</v>
      </c>
      <c r="AF534">
        <v>113.4</v>
      </c>
      <c r="AG534">
        <v>91</v>
      </c>
      <c r="AH534">
        <v>-23.8</v>
      </c>
      <c r="AI534">
        <v>19.8</v>
      </c>
    </row>
    <row r="535" spans="1:35" x14ac:dyDescent="0.25">
      <c r="A535">
        <v>36858</v>
      </c>
      <c r="B535">
        <v>45.8</v>
      </c>
      <c r="C535">
        <v>20.6</v>
      </c>
      <c r="D535">
        <v>31.5</v>
      </c>
      <c r="E535">
        <v>26.9</v>
      </c>
      <c r="F535">
        <v>29.4</v>
      </c>
      <c r="G535">
        <v>27.1</v>
      </c>
      <c r="H535">
        <v>45.7</v>
      </c>
      <c r="I535">
        <v>22.7</v>
      </c>
      <c r="J535">
        <v>29.9</v>
      </c>
      <c r="K535">
        <v>8.8000000000000007</v>
      </c>
      <c r="L535">
        <v>-5</v>
      </c>
      <c r="M535">
        <v>2.6</v>
      </c>
      <c r="N535">
        <v>-4.5999999999999996</v>
      </c>
      <c r="O535">
        <v>-0.3</v>
      </c>
      <c r="P535">
        <v>49</v>
      </c>
      <c r="Q535">
        <v>-1.5</v>
      </c>
      <c r="R535">
        <v>116.8</v>
      </c>
      <c r="S535">
        <v>23.8</v>
      </c>
      <c r="T535">
        <v>20</v>
      </c>
      <c r="U535">
        <v>29.2</v>
      </c>
      <c r="V535">
        <v>26.2</v>
      </c>
      <c r="W535">
        <v>29.4</v>
      </c>
      <c r="X535">
        <v>27.1</v>
      </c>
      <c r="Y535">
        <v>37.200000000000003</v>
      </c>
      <c r="Z535">
        <v>23</v>
      </c>
      <c r="AA535">
        <v>30.5</v>
      </c>
      <c r="AB535">
        <v>-9.6999999999999993</v>
      </c>
      <c r="AC535">
        <v>-10.199999999999999</v>
      </c>
      <c r="AD535">
        <v>-1.2</v>
      </c>
      <c r="AE535">
        <v>0.7</v>
      </c>
      <c r="AF535">
        <v>113.4</v>
      </c>
      <c r="AG535">
        <v>91.2</v>
      </c>
      <c r="AH535">
        <v>-24.9</v>
      </c>
      <c r="AI535">
        <v>15.4</v>
      </c>
    </row>
    <row r="536" spans="1:35" x14ac:dyDescent="0.25">
      <c r="A536">
        <v>36893</v>
      </c>
      <c r="B536">
        <v>41.2</v>
      </c>
      <c r="C536">
        <v>20.3</v>
      </c>
      <c r="D536">
        <v>27.1</v>
      </c>
      <c r="E536">
        <v>23.9</v>
      </c>
      <c r="F536">
        <v>30</v>
      </c>
      <c r="G536">
        <v>25</v>
      </c>
      <c r="H536">
        <v>55.2</v>
      </c>
      <c r="I536">
        <v>23.2</v>
      </c>
      <c r="J536">
        <v>31.6</v>
      </c>
      <c r="K536">
        <v>8.8000000000000007</v>
      </c>
      <c r="L536">
        <v>-6.5</v>
      </c>
      <c r="M536">
        <v>2.4</v>
      </c>
      <c r="N536">
        <v>-4.8</v>
      </c>
      <c r="O536">
        <v>-0.4</v>
      </c>
      <c r="P536">
        <v>49.4</v>
      </c>
      <c r="Q536">
        <v>-1.4</v>
      </c>
      <c r="R536">
        <v>117.3</v>
      </c>
      <c r="S536">
        <v>14.1</v>
      </c>
      <c r="T536">
        <v>21.6</v>
      </c>
      <c r="U536">
        <v>22.5</v>
      </c>
      <c r="V536">
        <v>20.8</v>
      </c>
      <c r="W536">
        <v>24.9</v>
      </c>
      <c r="X536">
        <v>25.5</v>
      </c>
      <c r="Y536">
        <v>35.200000000000003</v>
      </c>
      <c r="Z536">
        <v>22</v>
      </c>
      <c r="AA536">
        <v>30.2</v>
      </c>
      <c r="AB536">
        <v>-9.3000000000000007</v>
      </c>
      <c r="AC536">
        <v>-5.5</v>
      </c>
      <c r="AD536">
        <v>-1</v>
      </c>
      <c r="AE536">
        <v>0.7</v>
      </c>
      <c r="AF536">
        <v>113</v>
      </c>
      <c r="AG536">
        <v>91.2</v>
      </c>
      <c r="AH536">
        <v>-23.8</v>
      </c>
      <c r="AI536">
        <v>16.100000000000001</v>
      </c>
    </row>
    <row r="537" spans="1:35" x14ac:dyDescent="0.25">
      <c r="A537">
        <v>36928</v>
      </c>
      <c r="B537">
        <v>20.399999999999999</v>
      </c>
      <c r="C537">
        <v>21.9</v>
      </c>
      <c r="D537">
        <v>25.3</v>
      </c>
      <c r="E537">
        <v>19.2</v>
      </c>
      <c r="F537">
        <v>36</v>
      </c>
      <c r="G537">
        <v>25.5</v>
      </c>
      <c r="H537">
        <v>45.5</v>
      </c>
      <c r="I537">
        <v>23.9</v>
      </c>
      <c r="J537">
        <v>30</v>
      </c>
      <c r="K537">
        <v>9.3000000000000007</v>
      </c>
      <c r="L537">
        <v>-5.0999999999999996</v>
      </c>
      <c r="M537">
        <v>2.6</v>
      </c>
      <c r="N537">
        <v>-4.8</v>
      </c>
      <c r="O537">
        <v>-0.9</v>
      </c>
      <c r="P537">
        <v>49.4</v>
      </c>
      <c r="Q537">
        <v>-1.1000000000000001</v>
      </c>
      <c r="R537">
        <v>116.1</v>
      </c>
      <c r="S537">
        <v>7.8</v>
      </c>
      <c r="T537">
        <v>20.6</v>
      </c>
      <c r="U537">
        <v>25</v>
      </c>
      <c r="V537">
        <v>17.8</v>
      </c>
      <c r="W537">
        <v>29.8</v>
      </c>
      <c r="X537">
        <v>26.9</v>
      </c>
      <c r="Y537">
        <v>31.6</v>
      </c>
      <c r="Z537">
        <v>22.3</v>
      </c>
      <c r="AA537">
        <v>27.3</v>
      </c>
      <c r="AB537">
        <v>-10</v>
      </c>
      <c r="AC537">
        <v>-8.8000000000000007</v>
      </c>
      <c r="AD537">
        <v>-1.2</v>
      </c>
      <c r="AE537">
        <v>0.7</v>
      </c>
      <c r="AF537">
        <v>113.1</v>
      </c>
      <c r="AG537">
        <v>91.2</v>
      </c>
      <c r="AH537">
        <v>-24.5</v>
      </c>
      <c r="AI537">
        <v>16.100000000000001</v>
      </c>
    </row>
    <row r="538" spans="1:35" x14ac:dyDescent="0.25">
      <c r="A538">
        <v>36963</v>
      </c>
      <c r="B538">
        <v>31.9</v>
      </c>
      <c r="C538">
        <v>18.100000000000001</v>
      </c>
      <c r="D538">
        <v>19.5</v>
      </c>
      <c r="E538">
        <v>17.5</v>
      </c>
      <c r="F538">
        <v>28.4</v>
      </c>
      <c r="G538">
        <v>25</v>
      </c>
      <c r="H538">
        <v>44.9</v>
      </c>
      <c r="I538">
        <v>22.7</v>
      </c>
      <c r="J538">
        <v>29.4</v>
      </c>
      <c r="K538">
        <v>8.8000000000000007</v>
      </c>
      <c r="L538">
        <v>-6.1</v>
      </c>
      <c r="M538">
        <v>2.6</v>
      </c>
      <c r="N538">
        <v>-4.5999999999999996</v>
      </c>
      <c r="O538">
        <v>0.1</v>
      </c>
      <c r="P538">
        <v>49.4</v>
      </c>
      <c r="Q538">
        <v>-2</v>
      </c>
      <c r="R538">
        <v>116.5</v>
      </c>
      <c r="S538">
        <v>6.1</v>
      </c>
      <c r="T538">
        <v>15</v>
      </c>
      <c r="U538">
        <v>18.7</v>
      </c>
      <c r="V538">
        <v>16.399999999999999</v>
      </c>
      <c r="W538">
        <v>-25</v>
      </c>
      <c r="X538">
        <v>23</v>
      </c>
      <c r="Y538">
        <v>25.6</v>
      </c>
      <c r="Z538">
        <v>22</v>
      </c>
      <c r="AA538">
        <v>30.6</v>
      </c>
      <c r="AB538">
        <v>-10.3</v>
      </c>
      <c r="AC538">
        <v>-6.9</v>
      </c>
      <c r="AD538">
        <v>-1.2</v>
      </c>
      <c r="AE538">
        <v>0.7</v>
      </c>
      <c r="AF538">
        <v>114.1</v>
      </c>
      <c r="AG538">
        <v>91</v>
      </c>
      <c r="AH538">
        <v>-24.6</v>
      </c>
      <c r="AI538">
        <v>18.2</v>
      </c>
    </row>
    <row r="539" spans="1:35" x14ac:dyDescent="0.25">
      <c r="A539">
        <v>36998</v>
      </c>
      <c r="B539">
        <v>23</v>
      </c>
      <c r="C539">
        <v>14.7</v>
      </c>
      <c r="D539">
        <v>22.3</v>
      </c>
      <c r="E539">
        <v>15</v>
      </c>
      <c r="F539">
        <v>16.7</v>
      </c>
      <c r="G539">
        <v>23.3</v>
      </c>
      <c r="H539">
        <v>42.4</v>
      </c>
      <c r="I539">
        <v>22.7</v>
      </c>
      <c r="J539">
        <v>35.4</v>
      </c>
      <c r="K539">
        <v>9.3000000000000007</v>
      </c>
      <c r="L539">
        <v>-5.9</v>
      </c>
      <c r="M539">
        <v>2.6</v>
      </c>
      <c r="N539">
        <v>-4.5999999999999996</v>
      </c>
      <c r="O539">
        <v>-0.2</v>
      </c>
      <c r="P539">
        <v>49.4</v>
      </c>
      <c r="Q539">
        <v>-1.6</v>
      </c>
      <c r="R539">
        <v>116.5</v>
      </c>
      <c r="S539">
        <v>17.8</v>
      </c>
      <c r="T539">
        <v>13.1</v>
      </c>
      <c r="U539">
        <v>16.5</v>
      </c>
      <c r="V539">
        <v>13.8</v>
      </c>
      <c r="W539">
        <v>10.8</v>
      </c>
      <c r="X539">
        <v>23</v>
      </c>
      <c r="Y539">
        <v>29.3</v>
      </c>
      <c r="Z539">
        <v>23</v>
      </c>
      <c r="AA539">
        <v>30.2</v>
      </c>
      <c r="AB539">
        <v>-10</v>
      </c>
      <c r="AC539">
        <v>-5.7</v>
      </c>
      <c r="AD539">
        <v>-1.2</v>
      </c>
      <c r="AE539">
        <v>0.7</v>
      </c>
      <c r="AF539">
        <v>112.9</v>
      </c>
      <c r="AG539">
        <v>91</v>
      </c>
      <c r="AH539">
        <v>-23.9</v>
      </c>
      <c r="AI539">
        <v>15.1</v>
      </c>
    </row>
    <row r="540" spans="1:35" x14ac:dyDescent="0.25">
      <c r="A540">
        <v>37033</v>
      </c>
      <c r="B540">
        <v>35.9</v>
      </c>
      <c r="C540">
        <v>12.5</v>
      </c>
      <c r="D540">
        <v>26.3</v>
      </c>
      <c r="E540">
        <v>13.5</v>
      </c>
      <c r="F540">
        <v>10.3</v>
      </c>
      <c r="G540">
        <v>20.7</v>
      </c>
      <c r="H540">
        <v>36.4</v>
      </c>
      <c r="I540">
        <v>23</v>
      </c>
      <c r="J540">
        <v>31.5</v>
      </c>
      <c r="K540">
        <v>9.5</v>
      </c>
      <c r="L540">
        <v>-2.1</v>
      </c>
      <c r="M540">
        <v>2.6</v>
      </c>
      <c r="N540">
        <v>-4.5999999999999996</v>
      </c>
      <c r="O540">
        <v>-0.4</v>
      </c>
      <c r="P540">
        <v>49.2</v>
      </c>
      <c r="Q540">
        <v>-1.4</v>
      </c>
      <c r="R540">
        <v>117</v>
      </c>
      <c r="S540">
        <v>-2</v>
      </c>
      <c r="T540">
        <v>11.9</v>
      </c>
      <c r="U540">
        <v>6.5</v>
      </c>
      <c r="V540">
        <v>12.1</v>
      </c>
      <c r="W540">
        <v>8.1999999999999993</v>
      </c>
      <c r="X540">
        <v>20</v>
      </c>
      <c r="Y540">
        <v>27.7</v>
      </c>
      <c r="Z540">
        <v>23.4</v>
      </c>
      <c r="AA540">
        <v>26.5</v>
      </c>
      <c r="AB540">
        <v>-10</v>
      </c>
      <c r="AC540">
        <v>-5.8</v>
      </c>
      <c r="AD540">
        <v>-1.2</v>
      </c>
      <c r="AE540">
        <v>0.7</v>
      </c>
      <c r="AF540">
        <v>112.2</v>
      </c>
      <c r="AG540">
        <v>91</v>
      </c>
      <c r="AH540">
        <v>-24.3</v>
      </c>
      <c r="AI540">
        <v>14.4</v>
      </c>
    </row>
    <row r="541" spans="1:35" x14ac:dyDescent="0.25">
      <c r="A541">
        <v>37068</v>
      </c>
      <c r="B541">
        <v>30.5</v>
      </c>
      <c r="C541">
        <v>13.4</v>
      </c>
      <c r="D541">
        <v>23.6</v>
      </c>
      <c r="E541">
        <v>11.8</v>
      </c>
      <c r="F541">
        <v>10.3</v>
      </c>
      <c r="G541">
        <v>18.3</v>
      </c>
      <c r="H541">
        <v>37.9</v>
      </c>
      <c r="I541">
        <v>23.6</v>
      </c>
      <c r="J541">
        <v>32.200000000000003</v>
      </c>
      <c r="K541">
        <v>8.6</v>
      </c>
      <c r="L541">
        <v>-3.5</v>
      </c>
      <c r="M541">
        <v>2.6</v>
      </c>
      <c r="N541">
        <v>-4.5999999999999996</v>
      </c>
      <c r="O541">
        <v>0</v>
      </c>
      <c r="P541">
        <v>49.2</v>
      </c>
      <c r="Q541">
        <v>-0.5</v>
      </c>
      <c r="R541">
        <v>116.7</v>
      </c>
      <c r="S541">
        <v>9.1</v>
      </c>
      <c r="T541">
        <v>11.6</v>
      </c>
      <c r="U541">
        <v>13.8</v>
      </c>
      <c r="V541">
        <v>11.2</v>
      </c>
      <c r="W541">
        <v>35.5</v>
      </c>
      <c r="X541">
        <v>17.3</v>
      </c>
      <c r="Y541">
        <v>26.6</v>
      </c>
      <c r="Z541">
        <v>23.2</v>
      </c>
      <c r="AA541">
        <v>29.9</v>
      </c>
      <c r="AB541">
        <v>-10.7</v>
      </c>
      <c r="AC541">
        <v>-5.6</v>
      </c>
      <c r="AD541">
        <v>-1.2</v>
      </c>
      <c r="AE541">
        <v>0.7</v>
      </c>
      <c r="AF541">
        <v>113.3</v>
      </c>
      <c r="AG541">
        <v>91</v>
      </c>
      <c r="AH541">
        <v>-24.5</v>
      </c>
      <c r="AI541">
        <v>15.5</v>
      </c>
    </row>
    <row r="542" spans="1:35" x14ac:dyDescent="0.25">
      <c r="A542">
        <v>37102</v>
      </c>
      <c r="B542">
        <v>15.9</v>
      </c>
      <c r="C542">
        <v>11.6</v>
      </c>
      <c r="D542">
        <v>16.100000000000001</v>
      </c>
      <c r="E542">
        <v>11.2</v>
      </c>
      <c r="F542">
        <v>26.6</v>
      </c>
      <c r="G542">
        <v>16.7</v>
      </c>
      <c r="H542">
        <v>35.700000000000003</v>
      </c>
      <c r="I542">
        <v>23.4</v>
      </c>
      <c r="J542">
        <v>29.9</v>
      </c>
      <c r="K542">
        <v>8.3000000000000007</v>
      </c>
      <c r="L542">
        <v>-5.8</v>
      </c>
      <c r="M542">
        <v>2.6</v>
      </c>
      <c r="N542">
        <v>-4.5999999999999996</v>
      </c>
      <c r="O542">
        <v>-0.4</v>
      </c>
      <c r="P542">
        <v>49.2</v>
      </c>
      <c r="Q542">
        <v>-1.2</v>
      </c>
      <c r="R542">
        <v>116.6</v>
      </c>
      <c r="S542">
        <v>-9.6</v>
      </c>
      <c r="T542">
        <v>13.1</v>
      </c>
      <c r="U542">
        <v>6.3</v>
      </c>
      <c r="V542">
        <v>9.6</v>
      </c>
      <c r="W542">
        <v>29</v>
      </c>
      <c r="X542">
        <v>17.7</v>
      </c>
      <c r="Y542">
        <v>21.4</v>
      </c>
      <c r="Z542">
        <v>23.6</v>
      </c>
      <c r="AA542">
        <v>26.9</v>
      </c>
      <c r="AB542">
        <v>-11</v>
      </c>
      <c r="AC542">
        <v>-9.1</v>
      </c>
      <c r="AD542">
        <v>-1.2</v>
      </c>
      <c r="AE542">
        <v>0.7</v>
      </c>
      <c r="AF542">
        <v>112.7</v>
      </c>
      <c r="AG542">
        <v>91.2</v>
      </c>
      <c r="AH542">
        <v>-23.2</v>
      </c>
      <c r="AI542">
        <v>25.2</v>
      </c>
    </row>
    <row r="543" spans="1:35" x14ac:dyDescent="0.25">
      <c r="A543">
        <v>37136</v>
      </c>
      <c r="B543">
        <v>18.5</v>
      </c>
      <c r="C543">
        <v>13.1</v>
      </c>
      <c r="D543">
        <v>26.2</v>
      </c>
      <c r="E543">
        <v>9.6</v>
      </c>
      <c r="F543">
        <v>19.7</v>
      </c>
      <c r="G543">
        <v>16.3</v>
      </c>
      <c r="H543">
        <v>29.5</v>
      </c>
      <c r="I543">
        <v>24.3</v>
      </c>
      <c r="J543">
        <v>30.1</v>
      </c>
      <c r="K543">
        <v>9.5</v>
      </c>
      <c r="L543">
        <v>-5.9</v>
      </c>
      <c r="M543">
        <v>2.6</v>
      </c>
      <c r="N543">
        <v>-4.5999999999999996</v>
      </c>
      <c r="O543">
        <v>-0.1</v>
      </c>
      <c r="P543">
        <v>49.2</v>
      </c>
      <c r="Q543">
        <v>-1.5</v>
      </c>
      <c r="R543">
        <v>117.8</v>
      </c>
      <c r="S543">
        <v>11.7</v>
      </c>
      <c r="T543">
        <v>13.4</v>
      </c>
      <c r="U543">
        <v>7.5</v>
      </c>
      <c r="V543">
        <v>9.3000000000000007</v>
      </c>
      <c r="W543">
        <v>25.3</v>
      </c>
      <c r="X543">
        <v>16.3</v>
      </c>
      <c r="Y543">
        <v>19.600000000000001</v>
      </c>
      <c r="Z543">
        <v>22.5</v>
      </c>
      <c r="AA543">
        <v>31.1</v>
      </c>
      <c r="AB543">
        <v>-10</v>
      </c>
      <c r="AC543">
        <v>-3.6</v>
      </c>
      <c r="AD543">
        <v>-1.2</v>
      </c>
      <c r="AE543">
        <v>0.5</v>
      </c>
      <c r="AF543">
        <v>113.2</v>
      </c>
      <c r="AG543">
        <v>91</v>
      </c>
      <c r="AH543">
        <v>-25.3</v>
      </c>
      <c r="AI543">
        <v>15</v>
      </c>
    </row>
    <row r="544" spans="1:35" x14ac:dyDescent="0.25">
      <c r="A544">
        <v>37168</v>
      </c>
      <c r="B544">
        <v>28.3</v>
      </c>
      <c r="C544">
        <v>11.6</v>
      </c>
      <c r="D544">
        <v>15.2</v>
      </c>
      <c r="E544">
        <v>10.9</v>
      </c>
      <c r="F544">
        <v>52.2</v>
      </c>
      <c r="G544">
        <v>16.3</v>
      </c>
      <c r="H544">
        <v>30</v>
      </c>
      <c r="I544">
        <v>22</v>
      </c>
      <c r="J544">
        <v>28</v>
      </c>
      <c r="K544">
        <v>9.5</v>
      </c>
      <c r="L544">
        <v>-6.1</v>
      </c>
      <c r="M544">
        <v>2.6</v>
      </c>
      <c r="N544">
        <v>-4.5999999999999996</v>
      </c>
      <c r="O544">
        <v>0.4</v>
      </c>
      <c r="P544">
        <v>49.2</v>
      </c>
      <c r="Q544">
        <v>-1.1000000000000001</v>
      </c>
      <c r="R544">
        <v>116.4</v>
      </c>
      <c r="S544">
        <v>-57</v>
      </c>
      <c r="T544">
        <v>13.1</v>
      </c>
      <c r="U544">
        <v>-31.7</v>
      </c>
      <c r="V544">
        <v>10.3</v>
      </c>
      <c r="W544">
        <v>34.299999999999997</v>
      </c>
      <c r="X544">
        <v>15.3</v>
      </c>
      <c r="Y544">
        <v>17.399999999999999</v>
      </c>
      <c r="Z544">
        <v>23.4</v>
      </c>
      <c r="AA544">
        <v>33</v>
      </c>
      <c r="AB544">
        <v>-11</v>
      </c>
      <c r="AC544">
        <v>-5.7</v>
      </c>
      <c r="AD544">
        <v>-1.2</v>
      </c>
      <c r="AE544">
        <v>0.5</v>
      </c>
      <c r="AF544">
        <v>112.6</v>
      </c>
      <c r="AG544">
        <v>91.2</v>
      </c>
      <c r="AH544">
        <v>-24</v>
      </c>
      <c r="AI544">
        <v>15.8</v>
      </c>
    </row>
    <row r="545" spans="1:35" x14ac:dyDescent="0.25">
      <c r="A545">
        <v>37202</v>
      </c>
      <c r="B545">
        <v>13.1</v>
      </c>
      <c r="C545">
        <v>10.9</v>
      </c>
      <c r="D545">
        <v>15.6</v>
      </c>
      <c r="E545">
        <v>9.6</v>
      </c>
      <c r="F545">
        <v>20.6</v>
      </c>
      <c r="G545">
        <v>18.3</v>
      </c>
      <c r="H545">
        <v>28.2</v>
      </c>
      <c r="I545">
        <v>29</v>
      </c>
      <c r="J545">
        <v>29.2</v>
      </c>
      <c r="K545">
        <v>9.3000000000000007</v>
      </c>
      <c r="L545">
        <v>-6.4</v>
      </c>
      <c r="M545">
        <v>2.6</v>
      </c>
      <c r="N545">
        <v>-4.3</v>
      </c>
      <c r="O545">
        <v>0.1</v>
      </c>
      <c r="P545">
        <v>49.4</v>
      </c>
      <c r="Q545">
        <v>-1.3</v>
      </c>
      <c r="R545">
        <v>115.8</v>
      </c>
      <c r="S545">
        <v>-82.5</v>
      </c>
      <c r="T545">
        <v>12.8</v>
      </c>
      <c r="U545">
        <v>8.9</v>
      </c>
      <c r="V545">
        <v>9.6</v>
      </c>
      <c r="W545">
        <v>3.9</v>
      </c>
      <c r="X545">
        <v>15</v>
      </c>
      <c r="Y545">
        <v>13.7</v>
      </c>
      <c r="Z545">
        <v>22</v>
      </c>
      <c r="AA545">
        <v>30.4</v>
      </c>
      <c r="AB545">
        <v>-9</v>
      </c>
      <c r="AC545">
        <v>-8.1</v>
      </c>
      <c r="AD545">
        <v>-1.2</v>
      </c>
      <c r="AE545">
        <v>0.5</v>
      </c>
      <c r="AF545">
        <v>112.7</v>
      </c>
      <c r="AG545">
        <v>91.2</v>
      </c>
      <c r="AH545">
        <v>-22.9</v>
      </c>
      <c r="AI545">
        <v>23.3</v>
      </c>
    </row>
    <row r="546" spans="1:35" x14ac:dyDescent="0.25">
      <c r="A546">
        <v>37237</v>
      </c>
      <c r="B546">
        <v>10.9</v>
      </c>
      <c r="C546">
        <v>12.8</v>
      </c>
      <c r="D546">
        <v>22.3</v>
      </c>
      <c r="E546">
        <v>8.6</v>
      </c>
      <c r="F546">
        <v>14.8</v>
      </c>
      <c r="G546">
        <v>15.7</v>
      </c>
      <c r="H546">
        <v>26</v>
      </c>
      <c r="I546">
        <v>20.9</v>
      </c>
      <c r="J546">
        <v>28.6</v>
      </c>
      <c r="K546">
        <v>8.3000000000000007</v>
      </c>
      <c r="L546">
        <v>-5.4</v>
      </c>
      <c r="M546">
        <v>2.6</v>
      </c>
      <c r="N546">
        <v>-4.8</v>
      </c>
      <c r="O546">
        <v>0</v>
      </c>
      <c r="P546">
        <v>49.4</v>
      </c>
      <c r="Q546">
        <v>-1.3</v>
      </c>
      <c r="R546">
        <v>116.4</v>
      </c>
      <c r="S546">
        <v>-26.8</v>
      </c>
      <c r="T546">
        <v>15.6</v>
      </c>
      <c r="U546">
        <v>11.6</v>
      </c>
      <c r="V546">
        <v>10.6</v>
      </c>
      <c r="W546">
        <v>8.1</v>
      </c>
      <c r="X546">
        <v>16.7</v>
      </c>
      <c r="Y546">
        <v>15.7</v>
      </c>
      <c r="Z546">
        <v>19.399999999999999</v>
      </c>
      <c r="AA546">
        <v>32.9</v>
      </c>
      <c r="AB546">
        <v>-9.6999999999999993</v>
      </c>
      <c r="AC546">
        <v>-9.4</v>
      </c>
      <c r="AD546">
        <v>-1.2</v>
      </c>
      <c r="AE546">
        <v>0.5</v>
      </c>
      <c r="AF546">
        <v>113</v>
      </c>
      <c r="AG546">
        <v>91</v>
      </c>
      <c r="AH546">
        <v>-24.3</v>
      </c>
      <c r="AI546">
        <v>16</v>
      </c>
    </row>
    <row r="547" spans="1:35" x14ac:dyDescent="0.25">
      <c r="A547">
        <v>37272</v>
      </c>
      <c r="B547">
        <v>-8.4</v>
      </c>
      <c r="C547">
        <v>10.6</v>
      </c>
      <c r="D547">
        <v>18</v>
      </c>
      <c r="E547">
        <v>9.3000000000000007</v>
      </c>
      <c r="F547">
        <v>13</v>
      </c>
      <c r="G547">
        <v>11.4</v>
      </c>
      <c r="H547">
        <v>24.3</v>
      </c>
      <c r="I547">
        <v>20</v>
      </c>
      <c r="J547">
        <v>32.1</v>
      </c>
      <c r="K547">
        <v>9.5</v>
      </c>
      <c r="L547">
        <v>-5.6</v>
      </c>
      <c r="M547">
        <v>2.6</v>
      </c>
      <c r="N547">
        <v>-4.8</v>
      </c>
      <c r="O547">
        <v>-0.8</v>
      </c>
      <c r="P547">
        <v>49.4</v>
      </c>
      <c r="Q547">
        <v>-1.2</v>
      </c>
      <c r="R547">
        <v>117.1</v>
      </c>
      <c r="S547">
        <v>-40.6</v>
      </c>
      <c r="T547">
        <v>10.3</v>
      </c>
      <c r="U547">
        <v>11.3</v>
      </c>
      <c r="V547">
        <v>9.3000000000000007</v>
      </c>
      <c r="W547">
        <v>20.100000000000001</v>
      </c>
      <c r="X547">
        <v>17</v>
      </c>
      <c r="Y547">
        <v>11.7</v>
      </c>
      <c r="Z547">
        <v>20.5</v>
      </c>
      <c r="AA547">
        <v>30.4</v>
      </c>
      <c r="AB547">
        <v>-9.3000000000000007</v>
      </c>
      <c r="AC547">
        <v>0.3</v>
      </c>
      <c r="AD547">
        <v>-1.2</v>
      </c>
      <c r="AE547">
        <v>0.7</v>
      </c>
      <c r="AF547">
        <v>113.5</v>
      </c>
      <c r="AG547">
        <v>91</v>
      </c>
      <c r="AH547">
        <v>-24.4</v>
      </c>
      <c r="AI547">
        <v>15.8</v>
      </c>
    </row>
    <row r="548" spans="1:35" x14ac:dyDescent="0.25">
      <c r="A548">
        <v>37307</v>
      </c>
      <c r="B548">
        <v>-27.1</v>
      </c>
      <c r="C548">
        <v>9</v>
      </c>
      <c r="D548">
        <v>13.4</v>
      </c>
      <c r="E548">
        <v>8.9</v>
      </c>
      <c r="F548">
        <v>1.4</v>
      </c>
      <c r="G548">
        <v>16.3</v>
      </c>
      <c r="H548">
        <v>23.9</v>
      </c>
      <c r="I548">
        <v>19.100000000000001</v>
      </c>
      <c r="J548">
        <v>37.200000000000003</v>
      </c>
      <c r="K548">
        <v>9.8000000000000007</v>
      </c>
      <c r="L548">
        <v>-6.6</v>
      </c>
      <c r="M548">
        <v>2.6</v>
      </c>
      <c r="N548">
        <v>-4.8</v>
      </c>
      <c r="O548">
        <v>-0.4</v>
      </c>
      <c r="P548">
        <v>49.2</v>
      </c>
      <c r="Q548">
        <v>-1.8</v>
      </c>
      <c r="R548">
        <v>117.3</v>
      </c>
      <c r="S548">
        <v>15.4</v>
      </c>
      <c r="T548">
        <v>5</v>
      </c>
      <c r="U548">
        <v>15.6</v>
      </c>
      <c r="V548">
        <v>8.9</v>
      </c>
      <c r="W548">
        <v>3.9</v>
      </c>
      <c r="X548">
        <v>16</v>
      </c>
      <c r="Y548">
        <v>10.7</v>
      </c>
      <c r="Z548">
        <v>17.600000000000001</v>
      </c>
      <c r="AA548">
        <v>31.5</v>
      </c>
      <c r="AB548">
        <v>-8.6999999999999993</v>
      </c>
      <c r="AC548">
        <v>-5.3</v>
      </c>
      <c r="AD548">
        <v>-1.2</v>
      </c>
      <c r="AE548">
        <v>0.7</v>
      </c>
      <c r="AF548">
        <v>112.7</v>
      </c>
      <c r="AG548">
        <v>91</v>
      </c>
      <c r="AH548">
        <v>-24.4</v>
      </c>
      <c r="AI548">
        <v>15.3</v>
      </c>
    </row>
    <row r="549" spans="1:35" x14ac:dyDescent="0.25">
      <c r="A549">
        <v>37342</v>
      </c>
      <c r="B549">
        <v>19.5</v>
      </c>
      <c r="C549">
        <v>1.1000000000000001</v>
      </c>
      <c r="D549">
        <v>17.5</v>
      </c>
      <c r="E549">
        <v>8.6</v>
      </c>
      <c r="F549">
        <v>22.7</v>
      </c>
      <c r="G549">
        <v>16</v>
      </c>
      <c r="H549">
        <v>20.3</v>
      </c>
      <c r="I549">
        <v>17.899999999999999</v>
      </c>
      <c r="J549">
        <v>25.8</v>
      </c>
      <c r="K549">
        <v>10.199999999999999</v>
      </c>
      <c r="L549">
        <v>-6.3</v>
      </c>
      <c r="M549">
        <v>2.6</v>
      </c>
      <c r="N549">
        <v>-4.8</v>
      </c>
      <c r="O549">
        <v>-1.2</v>
      </c>
      <c r="P549">
        <v>49.2</v>
      </c>
      <c r="Q549">
        <v>-0.9</v>
      </c>
      <c r="R549">
        <v>115.7</v>
      </c>
      <c r="S549">
        <v>19.5</v>
      </c>
      <c r="T549">
        <v>-0.6</v>
      </c>
      <c r="U549">
        <v>12.9</v>
      </c>
      <c r="V549">
        <v>8.6</v>
      </c>
      <c r="W549">
        <v>20.7</v>
      </c>
      <c r="X549">
        <v>16</v>
      </c>
      <c r="Y549">
        <v>11.4</v>
      </c>
      <c r="Z549">
        <v>17.600000000000001</v>
      </c>
      <c r="AA549">
        <v>27.3</v>
      </c>
      <c r="AB549">
        <v>-8.6999999999999993</v>
      </c>
      <c r="AC549">
        <v>-6.8</v>
      </c>
      <c r="AD549">
        <v>-1.2</v>
      </c>
      <c r="AE549">
        <v>0.7</v>
      </c>
      <c r="AF549">
        <v>114</v>
      </c>
      <c r="AG549">
        <v>91.2</v>
      </c>
      <c r="AH549">
        <v>-22.4</v>
      </c>
      <c r="AI549">
        <v>26.9</v>
      </c>
    </row>
    <row r="550" spans="1:35" x14ac:dyDescent="0.25">
      <c r="A550">
        <v>37377</v>
      </c>
      <c r="B550">
        <v>34.9</v>
      </c>
      <c r="C550">
        <v>-1.7</v>
      </c>
      <c r="D550">
        <v>15.5</v>
      </c>
      <c r="E550">
        <v>10</v>
      </c>
      <c r="F550">
        <v>19.399999999999999</v>
      </c>
      <c r="G550">
        <v>16.7</v>
      </c>
      <c r="H550">
        <v>21.6</v>
      </c>
      <c r="I550">
        <v>16.2</v>
      </c>
      <c r="J550">
        <v>31.9</v>
      </c>
      <c r="K550">
        <v>10.6</v>
      </c>
      <c r="L550">
        <v>-6.1</v>
      </c>
      <c r="M550">
        <v>2.6</v>
      </c>
      <c r="N550">
        <v>-4.5999999999999996</v>
      </c>
      <c r="O550">
        <v>-0.4</v>
      </c>
      <c r="P550">
        <v>49.2</v>
      </c>
      <c r="Q550">
        <v>-0.9</v>
      </c>
      <c r="R550">
        <v>116.3</v>
      </c>
      <c r="S550">
        <v>15.4</v>
      </c>
      <c r="T550">
        <v>-1.1000000000000001</v>
      </c>
      <c r="U550">
        <v>6.2</v>
      </c>
      <c r="V550">
        <v>10</v>
      </c>
      <c r="W550">
        <v>22.5</v>
      </c>
      <c r="X550">
        <v>15.7</v>
      </c>
      <c r="Y550">
        <v>9.4</v>
      </c>
      <c r="Z550">
        <v>16.5</v>
      </c>
      <c r="AA550">
        <v>31.1</v>
      </c>
      <c r="AB550">
        <v>-8.3000000000000007</v>
      </c>
      <c r="AC550">
        <v>-5.5</v>
      </c>
      <c r="AD550">
        <v>-1.2</v>
      </c>
      <c r="AE550">
        <v>0.7</v>
      </c>
      <c r="AF550">
        <v>111.9</v>
      </c>
      <c r="AG550">
        <v>91</v>
      </c>
      <c r="AH550">
        <v>-25</v>
      </c>
      <c r="AI550">
        <v>15.5</v>
      </c>
    </row>
    <row r="551" spans="1:35" x14ac:dyDescent="0.25">
      <c r="A551">
        <v>37412</v>
      </c>
      <c r="B551">
        <v>36.5</v>
      </c>
      <c r="C551">
        <v>-0.6</v>
      </c>
      <c r="D551">
        <v>11.6</v>
      </c>
      <c r="E551">
        <v>8.6</v>
      </c>
      <c r="F551">
        <v>13.4</v>
      </c>
      <c r="G551">
        <v>17</v>
      </c>
      <c r="H551">
        <v>17.7</v>
      </c>
      <c r="I551">
        <v>16.2</v>
      </c>
      <c r="J551">
        <v>31.2</v>
      </c>
      <c r="K551">
        <v>9.8000000000000007</v>
      </c>
      <c r="L551">
        <v>-2.1</v>
      </c>
      <c r="M551">
        <v>2.6</v>
      </c>
      <c r="N551">
        <v>-4.5999999999999996</v>
      </c>
      <c r="O551">
        <v>-0.3</v>
      </c>
      <c r="P551">
        <v>49.2</v>
      </c>
      <c r="Q551">
        <v>-2.7</v>
      </c>
      <c r="R551">
        <v>115.1</v>
      </c>
      <c r="S551">
        <v>22</v>
      </c>
      <c r="T551">
        <v>-1.7</v>
      </c>
      <c r="U551">
        <v>10.5</v>
      </c>
      <c r="V551">
        <v>9.6</v>
      </c>
      <c r="W551">
        <v>6.7</v>
      </c>
      <c r="X551">
        <v>15</v>
      </c>
      <c r="Y551">
        <v>8.5</v>
      </c>
      <c r="Z551">
        <v>28.4</v>
      </c>
      <c r="AA551">
        <v>30</v>
      </c>
      <c r="AB551">
        <v>-8.6999999999999993</v>
      </c>
      <c r="AC551">
        <v>-1.1000000000000001</v>
      </c>
      <c r="AD551">
        <v>-1.2</v>
      </c>
      <c r="AE551">
        <v>0.7</v>
      </c>
      <c r="AF551">
        <v>112.9</v>
      </c>
      <c r="AG551">
        <v>91</v>
      </c>
      <c r="AH551">
        <v>-24.7</v>
      </c>
      <c r="AI551">
        <v>15.5</v>
      </c>
    </row>
    <row r="552" spans="1:35" x14ac:dyDescent="0.25">
      <c r="A552">
        <v>37447</v>
      </c>
      <c r="B552">
        <v>20</v>
      </c>
      <c r="C552">
        <v>0.6</v>
      </c>
      <c r="D552">
        <v>15.2</v>
      </c>
      <c r="E552">
        <v>8.1999999999999993</v>
      </c>
      <c r="F552">
        <v>26.2</v>
      </c>
      <c r="G552">
        <v>15</v>
      </c>
      <c r="H552">
        <v>24.6</v>
      </c>
      <c r="I552">
        <v>14.7</v>
      </c>
      <c r="J552">
        <v>27.3</v>
      </c>
      <c r="K552">
        <v>10.199999999999999</v>
      </c>
      <c r="L552">
        <v>-6</v>
      </c>
      <c r="M552">
        <v>2.6</v>
      </c>
      <c r="N552">
        <v>-4.5999999999999996</v>
      </c>
      <c r="O552">
        <v>-0.8</v>
      </c>
      <c r="P552">
        <v>49.4</v>
      </c>
      <c r="Q552">
        <v>-0.9</v>
      </c>
      <c r="R552">
        <v>116</v>
      </c>
      <c r="S552">
        <v>15.8</v>
      </c>
      <c r="T552">
        <v>0</v>
      </c>
      <c r="U552">
        <v>8.5</v>
      </c>
      <c r="V552">
        <v>9.3000000000000007</v>
      </c>
      <c r="W552">
        <v>15.4</v>
      </c>
      <c r="X552">
        <v>13.6</v>
      </c>
      <c r="Y552">
        <v>7.4</v>
      </c>
      <c r="Z552">
        <v>15.3</v>
      </c>
      <c r="AA552">
        <v>29.4</v>
      </c>
      <c r="AB552">
        <v>-9</v>
      </c>
      <c r="AC552">
        <v>-6.8</v>
      </c>
      <c r="AD552">
        <v>-1.4</v>
      </c>
      <c r="AE552">
        <v>0.7</v>
      </c>
      <c r="AF552">
        <v>113.4</v>
      </c>
      <c r="AG552">
        <v>91.2</v>
      </c>
      <c r="AH552">
        <v>-25.2</v>
      </c>
      <c r="AI552">
        <v>15.8</v>
      </c>
    </row>
    <row r="553" spans="1:35" x14ac:dyDescent="0.25">
      <c r="A553">
        <v>37482</v>
      </c>
      <c r="B553">
        <v>33.700000000000003</v>
      </c>
      <c r="C553">
        <v>1.7</v>
      </c>
      <c r="D553">
        <v>10.7</v>
      </c>
      <c r="E553">
        <v>9.3000000000000007</v>
      </c>
      <c r="F553">
        <v>16.899999999999999</v>
      </c>
      <c r="G553">
        <v>14.3</v>
      </c>
      <c r="H553">
        <v>19.8</v>
      </c>
      <c r="I553">
        <v>13.3</v>
      </c>
      <c r="J553">
        <v>28.5</v>
      </c>
      <c r="K553">
        <v>10.6</v>
      </c>
      <c r="L553">
        <v>-12.1</v>
      </c>
      <c r="M553">
        <v>2.6</v>
      </c>
      <c r="N553">
        <v>-4.5999999999999996</v>
      </c>
      <c r="O553">
        <v>-0.4</v>
      </c>
      <c r="P553">
        <v>49.4</v>
      </c>
      <c r="Q553">
        <v>-1.6</v>
      </c>
      <c r="R553">
        <v>116.2</v>
      </c>
      <c r="S553">
        <v>11.2</v>
      </c>
      <c r="T553">
        <v>1.4</v>
      </c>
      <c r="U553">
        <v>12.6</v>
      </c>
      <c r="V553">
        <v>10.3</v>
      </c>
      <c r="W553">
        <v>0.5</v>
      </c>
      <c r="X553">
        <v>13.9</v>
      </c>
      <c r="Y553">
        <v>10.9</v>
      </c>
      <c r="Z553">
        <v>15</v>
      </c>
      <c r="AA553">
        <v>28.9</v>
      </c>
      <c r="AB553">
        <v>-9.3000000000000007</v>
      </c>
      <c r="AC553">
        <v>-1.5</v>
      </c>
      <c r="AD553">
        <v>-1.2</v>
      </c>
      <c r="AE553">
        <v>0.7</v>
      </c>
      <c r="AF553">
        <v>111.4</v>
      </c>
      <c r="AG553">
        <v>91</v>
      </c>
      <c r="AH553">
        <v>-22.4</v>
      </c>
      <c r="AI553">
        <v>27.6</v>
      </c>
    </row>
    <row r="554" spans="1:35" x14ac:dyDescent="0.25">
      <c r="A554">
        <v>37516</v>
      </c>
      <c r="B554">
        <v>34.700000000000003</v>
      </c>
      <c r="C554">
        <v>1.7</v>
      </c>
      <c r="D554">
        <v>18.5</v>
      </c>
      <c r="E554">
        <v>9.3000000000000007</v>
      </c>
      <c r="F554">
        <v>16.2</v>
      </c>
      <c r="G554">
        <v>15</v>
      </c>
      <c r="H554">
        <v>24.7</v>
      </c>
      <c r="I554">
        <v>15</v>
      </c>
      <c r="J554">
        <v>31.8</v>
      </c>
      <c r="K554">
        <v>10.4</v>
      </c>
      <c r="L554">
        <v>-5.8</v>
      </c>
      <c r="M554">
        <v>2.6</v>
      </c>
      <c r="N554">
        <v>-4.8</v>
      </c>
      <c r="O554">
        <v>0</v>
      </c>
      <c r="P554">
        <v>49.7</v>
      </c>
      <c r="Q554">
        <v>-1.2</v>
      </c>
      <c r="R554">
        <v>115.7</v>
      </c>
      <c r="S554">
        <v>8.8000000000000007</v>
      </c>
      <c r="T554">
        <v>2.5</v>
      </c>
      <c r="U554">
        <v>11</v>
      </c>
      <c r="V554">
        <v>8.1999999999999993</v>
      </c>
      <c r="W554">
        <v>16</v>
      </c>
      <c r="X554">
        <v>14.6</v>
      </c>
      <c r="Y554">
        <v>12.9</v>
      </c>
      <c r="Z554">
        <v>14.2</v>
      </c>
      <c r="AA554">
        <v>30.5</v>
      </c>
      <c r="AB554">
        <v>-9</v>
      </c>
      <c r="AC554">
        <v>-8.3000000000000007</v>
      </c>
      <c r="AD554">
        <v>-1.2</v>
      </c>
      <c r="AE554">
        <v>0.7</v>
      </c>
      <c r="AF554">
        <v>112.6</v>
      </c>
      <c r="AG554">
        <v>91</v>
      </c>
      <c r="AH554">
        <v>-24.6</v>
      </c>
      <c r="AI554">
        <v>15.8</v>
      </c>
    </row>
    <row r="555" spans="1:35" x14ac:dyDescent="0.25">
      <c r="A555">
        <v>37551</v>
      </c>
      <c r="B555">
        <v>32.1</v>
      </c>
      <c r="C555">
        <v>0.6</v>
      </c>
      <c r="D555">
        <v>16</v>
      </c>
      <c r="E555">
        <v>10.3</v>
      </c>
      <c r="F555">
        <v>5.4</v>
      </c>
      <c r="G555">
        <v>14.3</v>
      </c>
      <c r="H555">
        <v>18.399999999999999</v>
      </c>
      <c r="I555">
        <v>14.4</v>
      </c>
      <c r="J555">
        <v>31.7</v>
      </c>
      <c r="K555">
        <v>9</v>
      </c>
      <c r="L555">
        <v>-7.1</v>
      </c>
      <c r="M555">
        <v>2.6</v>
      </c>
      <c r="N555">
        <v>-4.8</v>
      </c>
      <c r="O555">
        <v>0.1</v>
      </c>
      <c r="P555">
        <v>49.4</v>
      </c>
      <c r="Q555">
        <v>-1.1000000000000001</v>
      </c>
      <c r="R555">
        <v>116.4</v>
      </c>
      <c r="S555">
        <v>5.6</v>
      </c>
      <c r="T555">
        <v>0.3</v>
      </c>
      <c r="U555">
        <v>12.1</v>
      </c>
      <c r="V555">
        <v>8.9</v>
      </c>
      <c r="W555">
        <v>13.4</v>
      </c>
      <c r="X555">
        <v>12.9</v>
      </c>
      <c r="Y555">
        <v>11.2</v>
      </c>
      <c r="Z555">
        <v>14.7</v>
      </c>
      <c r="AA555">
        <v>33</v>
      </c>
      <c r="AB555">
        <v>-9</v>
      </c>
      <c r="AC555">
        <v>-1.8</v>
      </c>
      <c r="AD555">
        <v>-1.2</v>
      </c>
      <c r="AE555">
        <v>0.7</v>
      </c>
      <c r="AF555">
        <v>112.4</v>
      </c>
      <c r="AG555">
        <v>91.2</v>
      </c>
      <c r="AH555">
        <v>-23.9</v>
      </c>
      <c r="AI555">
        <v>16.100000000000001</v>
      </c>
    </row>
    <row r="556" spans="1:35" x14ac:dyDescent="0.25">
      <c r="A556">
        <v>37586</v>
      </c>
      <c r="B556">
        <v>35.5</v>
      </c>
      <c r="C556">
        <v>0.8</v>
      </c>
      <c r="D556">
        <v>19.8</v>
      </c>
      <c r="E556">
        <v>9.3000000000000007</v>
      </c>
      <c r="F556">
        <v>15.2</v>
      </c>
      <c r="G556">
        <v>13.2</v>
      </c>
      <c r="H556">
        <v>18.5</v>
      </c>
      <c r="I556">
        <v>15.3</v>
      </c>
      <c r="J556">
        <v>29.5</v>
      </c>
      <c r="K556">
        <v>10.6</v>
      </c>
      <c r="L556">
        <v>-4.4000000000000004</v>
      </c>
      <c r="M556">
        <v>2.6</v>
      </c>
      <c r="N556">
        <v>-4.8</v>
      </c>
      <c r="O556">
        <v>-1</v>
      </c>
      <c r="P556">
        <v>49.2</v>
      </c>
      <c r="Q556">
        <v>-0.7</v>
      </c>
      <c r="R556">
        <v>115.5</v>
      </c>
      <c r="S556">
        <v>19.899999999999999</v>
      </c>
      <c r="T556">
        <v>1.4</v>
      </c>
      <c r="U556">
        <v>13.8</v>
      </c>
      <c r="V556">
        <v>8.9</v>
      </c>
      <c r="W556">
        <v>15.6</v>
      </c>
      <c r="X556">
        <v>14.3</v>
      </c>
      <c r="Y556">
        <v>6.7</v>
      </c>
      <c r="Z556">
        <v>15</v>
      </c>
      <c r="AA556">
        <v>28.5</v>
      </c>
      <c r="AB556">
        <v>-10</v>
      </c>
      <c r="AC556">
        <v>-5.8</v>
      </c>
      <c r="AD556">
        <v>-1.2</v>
      </c>
      <c r="AE556">
        <v>0.7</v>
      </c>
      <c r="AF556">
        <v>112.7</v>
      </c>
      <c r="AG556">
        <v>91</v>
      </c>
      <c r="AH556">
        <v>-24.3</v>
      </c>
      <c r="AI556">
        <v>15.1</v>
      </c>
    </row>
    <row r="557" spans="1:35" x14ac:dyDescent="0.25">
      <c r="A557">
        <v>37621</v>
      </c>
      <c r="B557">
        <v>32.5</v>
      </c>
      <c r="C557">
        <v>0.3</v>
      </c>
      <c r="D557">
        <v>16</v>
      </c>
      <c r="E557">
        <v>8.1999999999999993</v>
      </c>
      <c r="F557">
        <v>13.3</v>
      </c>
      <c r="G557">
        <v>12.5</v>
      </c>
      <c r="H557">
        <v>24.1</v>
      </c>
      <c r="I557">
        <v>13.9</v>
      </c>
      <c r="J557">
        <v>30.8</v>
      </c>
      <c r="K557">
        <v>10.4</v>
      </c>
      <c r="L557">
        <v>-6</v>
      </c>
      <c r="M557">
        <v>2.6</v>
      </c>
      <c r="N557">
        <v>-4.5999999999999996</v>
      </c>
      <c r="O557">
        <v>0.4</v>
      </c>
      <c r="P557">
        <v>49.4</v>
      </c>
      <c r="Q557">
        <v>-1.7</v>
      </c>
      <c r="R557">
        <v>116.2</v>
      </c>
      <c r="S557">
        <v>24.3</v>
      </c>
      <c r="T557">
        <v>0</v>
      </c>
      <c r="U557">
        <v>11.1</v>
      </c>
      <c r="V557">
        <v>8.9</v>
      </c>
      <c r="W557">
        <v>13.2</v>
      </c>
      <c r="X557">
        <v>13.6</v>
      </c>
      <c r="Y557">
        <v>15.5</v>
      </c>
      <c r="Z557">
        <v>16.5</v>
      </c>
      <c r="AA557">
        <v>30.5</v>
      </c>
      <c r="AB557">
        <v>-10</v>
      </c>
      <c r="AC557">
        <v>-5.6</v>
      </c>
      <c r="AD557">
        <v>-1.2</v>
      </c>
      <c r="AE557">
        <v>0.7</v>
      </c>
      <c r="AF557">
        <v>112.8</v>
      </c>
      <c r="AG557">
        <v>91.2</v>
      </c>
      <c r="AH557">
        <v>-22.4</v>
      </c>
      <c r="AI557">
        <v>27.1</v>
      </c>
    </row>
    <row r="558" spans="1:35" x14ac:dyDescent="0.25">
      <c r="A558">
        <v>37655</v>
      </c>
      <c r="B558">
        <v>37.5</v>
      </c>
      <c r="C558">
        <v>1.9</v>
      </c>
      <c r="D558">
        <v>16</v>
      </c>
      <c r="E558">
        <v>10.9</v>
      </c>
      <c r="F558">
        <v>11.5</v>
      </c>
      <c r="G558">
        <v>11.1</v>
      </c>
      <c r="H558">
        <v>17.5</v>
      </c>
      <c r="I558">
        <v>14.4</v>
      </c>
      <c r="J558">
        <v>31.2</v>
      </c>
      <c r="K558">
        <v>9</v>
      </c>
      <c r="L558">
        <v>-5.7</v>
      </c>
      <c r="M558">
        <v>2.6</v>
      </c>
      <c r="N558">
        <v>-4.5999999999999996</v>
      </c>
      <c r="O558">
        <v>0</v>
      </c>
      <c r="P558">
        <v>49.2</v>
      </c>
      <c r="Q558">
        <v>-1.3</v>
      </c>
      <c r="R558">
        <v>116.2</v>
      </c>
      <c r="S558">
        <v>18.8</v>
      </c>
      <c r="T558">
        <v>1.4</v>
      </c>
      <c r="U558">
        <v>-0.5</v>
      </c>
      <c r="V558">
        <v>10</v>
      </c>
      <c r="W558">
        <v>9.6</v>
      </c>
      <c r="X558">
        <v>13.2</v>
      </c>
      <c r="Y558">
        <v>9.1</v>
      </c>
      <c r="Z558">
        <v>14.4</v>
      </c>
      <c r="AA558">
        <v>28.5</v>
      </c>
      <c r="AB558">
        <v>-9.3000000000000007</v>
      </c>
      <c r="AC558">
        <v>-5.7</v>
      </c>
      <c r="AD558">
        <v>-1.2</v>
      </c>
      <c r="AE558">
        <v>0.7</v>
      </c>
      <c r="AF558">
        <v>112.7</v>
      </c>
      <c r="AG558">
        <v>91</v>
      </c>
      <c r="AH558">
        <v>-24.7</v>
      </c>
      <c r="AI558">
        <v>15.6</v>
      </c>
    </row>
    <row r="559" spans="1:35" x14ac:dyDescent="0.25">
      <c r="A559">
        <v>37690</v>
      </c>
      <c r="B559">
        <v>26.7</v>
      </c>
      <c r="C559">
        <v>1.9</v>
      </c>
      <c r="D559">
        <v>16.399999999999999</v>
      </c>
      <c r="E559">
        <v>9.6</v>
      </c>
      <c r="F559">
        <v>16.2</v>
      </c>
      <c r="G559">
        <v>12.5</v>
      </c>
      <c r="H559">
        <v>14.8</v>
      </c>
      <c r="I559">
        <v>13.9</v>
      </c>
      <c r="J559">
        <v>29</v>
      </c>
      <c r="K559">
        <v>9.5</v>
      </c>
      <c r="L559">
        <v>-5.3</v>
      </c>
      <c r="M559">
        <v>2.6</v>
      </c>
      <c r="N559">
        <v>-4.5999999999999996</v>
      </c>
      <c r="O559">
        <v>-0.6</v>
      </c>
      <c r="P559">
        <v>49.2</v>
      </c>
      <c r="Q559">
        <v>-1.1000000000000001</v>
      </c>
      <c r="R559">
        <v>116</v>
      </c>
      <c r="S559">
        <v>20.3</v>
      </c>
      <c r="T559">
        <v>1.4</v>
      </c>
      <c r="U559">
        <v>8.4</v>
      </c>
      <c r="V559">
        <v>10.3</v>
      </c>
      <c r="W559">
        <v>15.6</v>
      </c>
      <c r="X559">
        <v>12.9</v>
      </c>
      <c r="Y559">
        <v>3.2</v>
      </c>
      <c r="Z559">
        <v>15.9</v>
      </c>
      <c r="AA559">
        <v>29.2</v>
      </c>
      <c r="AB559">
        <v>-8.3000000000000007</v>
      </c>
      <c r="AC559">
        <v>-6.2</v>
      </c>
      <c r="AD559">
        <v>-1.2</v>
      </c>
      <c r="AE559">
        <v>0.7</v>
      </c>
      <c r="AF559">
        <v>112.5</v>
      </c>
      <c r="AG559">
        <v>91.2</v>
      </c>
      <c r="AH559">
        <v>-24.1</v>
      </c>
      <c r="AI559">
        <v>16.2</v>
      </c>
    </row>
    <row r="560" spans="1:35" x14ac:dyDescent="0.25">
      <c r="A560">
        <v>37725</v>
      </c>
      <c r="B560">
        <v>37.299999999999997</v>
      </c>
      <c r="C560">
        <v>0.6</v>
      </c>
      <c r="D560">
        <v>22.8</v>
      </c>
      <c r="E560">
        <v>9.3000000000000007</v>
      </c>
      <c r="F560">
        <v>15.4</v>
      </c>
      <c r="G560">
        <v>12.5</v>
      </c>
      <c r="H560">
        <v>11.5</v>
      </c>
      <c r="I560">
        <v>16.2</v>
      </c>
      <c r="J560">
        <v>29.9</v>
      </c>
      <c r="K560">
        <v>10.199999999999999</v>
      </c>
      <c r="L560">
        <v>-3.4</v>
      </c>
      <c r="M560">
        <v>2.6</v>
      </c>
      <c r="N560">
        <v>-4.8</v>
      </c>
      <c r="O560">
        <v>-0.5</v>
      </c>
      <c r="P560">
        <v>49.2</v>
      </c>
      <c r="Q560">
        <v>-0.7</v>
      </c>
      <c r="R560">
        <v>116.3</v>
      </c>
      <c r="S560">
        <v>-3.6</v>
      </c>
      <c r="T560">
        <v>2.5</v>
      </c>
      <c r="U560">
        <v>7.8</v>
      </c>
      <c r="V560">
        <v>9.6</v>
      </c>
      <c r="W560">
        <v>15</v>
      </c>
      <c r="X560">
        <v>11.1</v>
      </c>
      <c r="Y560">
        <v>1.4</v>
      </c>
      <c r="Z560">
        <v>15</v>
      </c>
      <c r="AA560">
        <v>30.2</v>
      </c>
      <c r="AB560">
        <v>-9</v>
      </c>
      <c r="AC560">
        <v>-7.2</v>
      </c>
      <c r="AD560">
        <v>-1.2</v>
      </c>
      <c r="AE560">
        <v>0.7</v>
      </c>
      <c r="AF560">
        <v>112.1</v>
      </c>
      <c r="AG560">
        <v>91.2</v>
      </c>
      <c r="AH560">
        <v>-23.4</v>
      </c>
      <c r="AI560">
        <v>16.2</v>
      </c>
    </row>
    <row r="561" spans="1:35" x14ac:dyDescent="0.25">
      <c r="A561">
        <v>37759</v>
      </c>
      <c r="B561">
        <v>33.200000000000003</v>
      </c>
      <c r="C561">
        <v>0.6</v>
      </c>
      <c r="D561">
        <v>16.899999999999999</v>
      </c>
      <c r="E561">
        <v>10</v>
      </c>
      <c r="F561">
        <v>14</v>
      </c>
      <c r="G561">
        <v>11.1</v>
      </c>
      <c r="H561">
        <v>18.3</v>
      </c>
      <c r="I561">
        <v>14.7</v>
      </c>
      <c r="J561">
        <v>30.6</v>
      </c>
      <c r="K561">
        <v>9.5</v>
      </c>
      <c r="L561">
        <v>-6</v>
      </c>
      <c r="M561">
        <v>2.6</v>
      </c>
      <c r="N561">
        <v>-4.8</v>
      </c>
      <c r="O561">
        <v>-0.1</v>
      </c>
      <c r="P561">
        <v>49.2</v>
      </c>
      <c r="Q561">
        <v>-1.6</v>
      </c>
      <c r="R561">
        <v>115.9</v>
      </c>
      <c r="S561">
        <v>18.899999999999999</v>
      </c>
      <c r="T561">
        <v>1.9</v>
      </c>
      <c r="U561">
        <v>15.9</v>
      </c>
      <c r="V561">
        <v>10.3</v>
      </c>
      <c r="W561">
        <v>14.5</v>
      </c>
      <c r="X561">
        <v>12.5</v>
      </c>
      <c r="Y561">
        <v>5.4</v>
      </c>
      <c r="Z561">
        <v>14.7</v>
      </c>
      <c r="AA561">
        <v>29.8</v>
      </c>
      <c r="AB561">
        <v>-7.7</v>
      </c>
      <c r="AC561">
        <v>-5.7</v>
      </c>
      <c r="AD561">
        <v>-1.2</v>
      </c>
      <c r="AE561">
        <v>0.7</v>
      </c>
      <c r="AF561">
        <v>113.3</v>
      </c>
      <c r="AG561">
        <v>91.2</v>
      </c>
      <c r="AH561">
        <v>-25.2</v>
      </c>
      <c r="AI561">
        <v>15.2</v>
      </c>
    </row>
    <row r="562" spans="1:35" x14ac:dyDescent="0.25">
      <c r="A562">
        <v>37794</v>
      </c>
      <c r="B562">
        <v>24.9</v>
      </c>
      <c r="C562">
        <v>0.8</v>
      </c>
      <c r="D562">
        <v>13.3</v>
      </c>
      <c r="E562">
        <v>8.9</v>
      </c>
      <c r="F562">
        <v>21.1</v>
      </c>
      <c r="G562">
        <v>11.8</v>
      </c>
      <c r="H562">
        <v>17.600000000000001</v>
      </c>
      <c r="I562">
        <v>15.9</v>
      </c>
      <c r="J562">
        <v>30.4</v>
      </c>
      <c r="K562">
        <v>9.3000000000000007</v>
      </c>
      <c r="L562">
        <v>-5.2</v>
      </c>
      <c r="M562">
        <v>2.6</v>
      </c>
      <c r="N562">
        <v>-4.5999999999999996</v>
      </c>
      <c r="O562">
        <v>-0.4</v>
      </c>
      <c r="P562">
        <v>49.2</v>
      </c>
      <c r="Q562">
        <v>-1.2</v>
      </c>
      <c r="R562">
        <v>116.2</v>
      </c>
      <c r="S562">
        <v>19.100000000000001</v>
      </c>
      <c r="T562">
        <v>3.3</v>
      </c>
      <c r="U562">
        <v>12.7</v>
      </c>
      <c r="V562">
        <v>9.3000000000000007</v>
      </c>
      <c r="W562">
        <v>15.4</v>
      </c>
      <c r="X562">
        <v>11.1</v>
      </c>
      <c r="Y562">
        <v>6.1</v>
      </c>
      <c r="Z562">
        <v>15.6</v>
      </c>
      <c r="AA562">
        <v>33.299999999999997</v>
      </c>
      <c r="AB562">
        <v>-8.3000000000000007</v>
      </c>
      <c r="AC562">
        <v>-5.9</v>
      </c>
      <c r="AD562">
        <v>-1.2</v>
      </c>
      <c r="AE562">
        <v>0.7</v>
      </c>
      <c r="AF562">
        <v>112.9</v>
      </c>
      <c r="AG562">
        <v>91</v>
      </c>
      <c r="AH562">
        <v>-23.7</v>
      </c>
      <c r="AI562">
        <v>14.2</v>
      </c>
    </row>
    <row r="563" spans="1:35" x14ac:dyDescent="0.25">
      <c r="A563">
        <v>37828</v>
      </c>
      <c r="B563">
        <v>32.299999999999997</v>
      </c>
      <c r="C563">
        <v>2.5</v>
      </c>
      <c r="D563">
        <v>13.8</v>
      </c>
      <c r="E563">
        <v>9.6</v>
      </c>
      <c r="F563">
        <v>12.7</v>
      </c>
      <c r="G563">
        <v>12.1</v>
      </c>
      <c r="H563">
        <v>18.100000000000001</v>
      </c>
      <c r="I563">
        <v>15</v>
      </c>
      <c r="J563">
        <v>29.5</v>
      </c>
      <c r="K563">
        <v>10.6</v>
      </c>
      <c r="L563">
        <v>-8</v>
      </c>
      <c r="M563">
        <v>2.6</v>
      </c>
      <c r="N563">
        <v>-4.5999999999999996</v>
      </c>
      <c r="O563">
        <v>-0.9</v>
      </c>
      <c r="P563">
        <v>49.2</v>
      </c>
      <c r="Q563">
        <v>-1.2</v>
      </c>
      <c r="R563">
        <v>116.1</v>
      </c>
      <c r="S563">
        <v>21.4</v>
      </c>
      <c r="T563">
        <v>1.9</v>
      </c>
      <c r="U563">
        <v>11.7</v>
      </c>
      <c r="V563">
        <v>10</v>
      </c>
      <c r="W563">
        <v>14.8</v>
      </c>
      <c r="X563">
        <v>12.5</v>
      </c>
      <c r="Y563">
        <v>6.8</v>
      </c>
      <c r="Z563">
        <v>14.4</v>
      </c>
      <c r="AA563">
        <v>30.5</v>
      </c>
      <c r="AB563">
        <v>-7.7</v>
      </c>
      <c r="AC563">
        <v>0.1</v>
      </c>
      <c r="AD563">
        <v>-1.2</v>
      </c>
      <c r="AE563">
        <v>0.7</v>
      </c>
      <c r="AF563">
        <v>112.7</v>
      </c>
      <c r="AG563">
        <v>91</v>
      </c>
      <c r="AH563">
        <v>-24</v>
      </c>
      <c r="AI563">
        <v>14.8</v>
      </c>
    </row>
    <row r="564" spans="1:35" x14ac:dyDescent="0.25">
      <c r="A564">
        <v>37863</v>
      </c>
      <c r="B564">
        <v>35.299999999999997</v>
      </c>
      <c r="C564">
        <v>1.9</v>
      </c>
      <c r="D564">
        <v>15.8</v>
      </c>
      <c r="E564">
        <v>9.3000000000000007</v>
      </c>
      <c r="F564">
        <v>14.2</v>
      </c>
      <c r="G564">
        <v>11.4</v>
      </c>
      <c r="H564">
        <v>16.600000000000001</v>
      </c>
      <c r="I564">
        <v>14.7</v>
      </c>
      <c r="J564">
        <v>30.9</v>
      </c>
      <c r="K564">
        <v>10</v>
      </c>
      <c r="L564">
        <v>-4.5999999999999996</v>
      </c>
      <c r="M564">
        <v>2.6</v>
      </c>
      <c r="N564">
        <v>-4.8</v>
      </c>
      <c r="O564">
        <v>-0.3</v>
      </c>
      <c r="P564">
        <v>49.7</v>
      </c>
      <c r="Q564">
        <v>-0.9</v>
      </c>
      <c r="R564">
        <v>117.7</v>
      </c>
      <c r="S564">
        <v>19.2</v>
      </c>
      <c r="T564">
        <v>2.8</v>
      </c>
      <c r="U564">
        <v>11.9</v>
      </c>
      <c r="V564">
        <v>8.6</v>
      </c>
      <c r="W564">
        <v>21.5</v>
      </c>
      <c r="X564">
        <v>11.4</v>
      </c>
      <c r="Y564">
        <v>6</v>
      </c>
      <c r="Z564">
        <v>17.100000000000001</v>
      </c>
      <c r="AA564">
        <v>29.4</v>
      </c>
      <c r="AB564">
        <v>-8.6999999999999993</v>
      </c>
      <c r="AC564">
        <v>-5.7</v>
      </c>
      <c r="AD564">
        <v>-1.2</v>
      </c>
      <c r="AE564">
        <v>0.7</v>
      </c>
      <c r="AF564">
        <v>112.6</v>
      </c>
      <c r="AG564">
        <v>91</v>
      </c>
      <c r="AH564">
        <v>-24.6</v>
      </c>
      <c r="AI564">
        <v>17</v>
      </c>
    </row>
    <row r="565" spans="1:35" x14ac:dyDescent="0.25">
      <c r="A565">
        <v>37898</v>
      </c>
      <c r="B565">
        <v>37.700000000000003</v>
      </c>
      <c r="C565">
        <v>1.7</v>
      </c>
      <c r="D565">
        <v>16</v>
      </c>
      <c r="E565">
        <v>8.6</v>
      </c>
      <c r="F565">
        <v>11.8</v>
      </c>
      <c r="G565">
        <v>10.7</v>
      </c>
      <c r="H565">
        <v>17.3</v>
      </c>
      <c r="I565">
        <v>14.4</v>
      </c>
      <c r="J565">
        <v>28.2</v>
      </c>
      <c r="K565">
        <v>9.8000000000000007</v>
      </c>
      <c r="L565">
        <v>-6.5</v>
      </c>
      <c r="M565">
        <v>2.6</v>
      </c>
      <c r="N565">
        <v>-4.8</v>
      </c>
      <c r="O565">
        <v>0</v>
      </c>
      <c r="P565">
        <v>49</v>
      </c>
      <c r="Q565">
        <v>-2.4</v>
      </c>
      <c r="R565">
        <v>116.7</v>
      </c>
      <c r="S565">
        <v>16.5</v>
      </c>
      <c r="T565">
        <v>2.2000000000000002</v>
      </c>
      <c r="U565">
        <v>2.2000000000000002</v>
      </c>
      <c r="V565">
        <v>8.6</v>
      </c>
      <c r="W565">
        <v>15.3</v>
      </c>
      <c r="X565">
        <v>11.8</v>
      </c>
      <c r="Y565">
        <v>6.6</v>
      </c>
      <c r="Z565">
        <v>16.2</v>
      </c>
      <c r="AA565">
        <v>31.2</v>
      </c>
      <c r="AB565">
        <v>-8</v>
      </c>
      <c r="AC565">
        <v>-6.8</v>
      </c>
      <c r="AD565">
        <v>-1.2</v>
      </c>
      <c r="AE565">
        <v>0.7</v>
      </c>
      <c r="AF565">
        <v>112.1</v>
      </c>
      <c r="AG565">
        <v>91</v>
      </c>
      <c r="AH565">
        <v>-24.4</v>
      </c>
      <c r="AI565">
        <v>13.8</v>
      </c>
    </row>
    <row r="566" spans="1:35" x14ac:dyDescent="0.25">
      <c r="A566">
        <v>37933</v>
      </c>
      <c r="B566">
        <v>21.6</v>
      </c>
      <c r="C566">
        <v>2.5</v>
      </c>
      <c r="D566">
        <v>16.2</v>
      </c>
      <c r="E566">
        <v>8.9</v>
      </c>
      <c r="F566">
        <v>14.7</v>
      </c>
      <c r="G566">
        <v>10.7</v>
      </c>
      <c r="H566">
        <v>18.3</v>
      </c>
      <c r="I566">
        <v>16.2</v>
      </c>
      <c r="J566">
        <v>29.4</v>
      </c>
      <c r="K566">
        <v>10</v>
      </c>
      <c r="L566">
        <v>-5.5</v>
      </c>
      <c r="M566">
        <v>2.6</v>
      </c>
      <c r="N566">
        <v>-4.8</v>
      </c>
      <c r="O566">
        <v>-0.8</v>
      </c>
      <c r="P566">
        <v>49.4</v>
      </c>
      <c r="Q566">
        <v>-0.9</v>
      </c>
      <c r="R566">
        <v>115</v>
      </c>
      <c r="S566">
        <v>19.3</v>
      </c>
      <c r="T566">
        <v>3.1</v>
      </c>
      <c r="U566">
        <v>11.8</v>
      </c>
      <c r="V566">
        <v>8.9</v>
      </c>
      <c r="W566">
        <v>15.4</v>
      </c>
      <c r="X566">
        <v>10.4</v>
      </c>
      <c r="Y566">
        <v>5.7</v>
      </c>
      <c r="Z566">
        <v>13.6</v>
      </c>
      <c r="AA566">
        <v>29.9</v>
      </c>
      <c r="AB566">
        <v>-9</v>
      </c>
      <c r="AC566">
        <v>-6.2</v>
      </c>
      <c r="AD566">
        <v>-1.4</v>
      </c>
      <c r="AE566">
        <v>0.7</v>
      </c>
      <c r="AF566">
        <v>112.4</v>
      </c>
      <c r="AG566">
        <v>91</v>
      </c>
      <c r="AH566">
        <v>-24</v>
      </c>
      <c r="AI566">
        <v>14.4</v>
      </c>
    </row>
    <row r="567" spans="1:35" x14ac:dyDescent="0.25">
      <c r="A567">
        <v>37968</v>
      </c>
      <c r="B567">
        <v>36.1</v>
      </c>
      <c r="C567">
        <v>3.6</v>
      </c>
      <c r="D567">
        <v>18.7</v>
      </c>
      <c r="E567">
        <v>8.6</v>
      </c>
      <c r="F567">
        <v>15.2</v>
      </c>
      <c r="G567">
        <v>10</v>
      </c>
      <c r="H567">
        <v>18</v>
      </c>
      <c r="I567">
        <v>13.3</v>
      </c>
      <c r="J567">
        <v>29.4</v>
      </c>
      <c r="K567">
        <v>9.8000000000000007</v>
      </c>
      <c r="L567">
        <v>-5.6</v>
      </c>
      <c r="M567">
        <v>2.4</v>
      </c>
      <c r="N567">
        <v>-4.8</v>
      </c>
      <c r="O567">
        <v>-1</v>
      </c>
      <c r="P567">
        <v>49.2</v>
      </c>
      <c r="Q567">
        <v>-1.2</v>
      </c>
      <c r="R567">
        <v>116.1</v>
      </c>
      <c r="S567">
        <v>17.3</v>
      </c>
      <c r="T567">
        <v>2.2000000000000002</v>
      </c>
      <c r="U567">
        <v>12.2</v>
      </c>
      <c r="V567">
        <v>9.6</v>
      </c>
      <c r="W567">
        <v>15.3</v>
      </c>
      <c r="X567">
        <v>11.1</v>
      </c>
      <c r="Y567">
        <v>-1.8</v>
      </c>
      <c r="Z567">
        <v>15.6</v>
      </c>
      <c r="AA567">
        <v>28.1</v>
      </c>
      <c r="AB567">
        <v>-8</v>
      </c>
      <c r="AC567">
        <v>-6.4</v>
      </c>
      <c r="AD567">
        <v>-1.2</v>
      </c>
      <c r="AE567">
        <v>0.7</v>
      </c>
      <c r="AF567">
        <v>112.7</v>
      </c>
      <c r="AG567">
        <v>91</v>
      </c>
      <c r="AH567">
        <v>-24</v>
      </c>
      <c r="AI567">
        <v>16.399999999999999</v>
      </c>
    </row>
    <row r="568" spans="1:35" x14ac:dyDescent="0.25">
      <c r="A568">
        <v>38003</v>
      </c>
      <c r="B568">
        <v>33</v>
      </c>
      <c r="C568">
        <v>2.5</v>
      </c>
      <c r="D568">
        <v>14.5</v>
      </c>
      <c r="E568">
        <v>9.6</v>
      </c>
      <c r="F568">
        <v>14.7</v>
      </c>
      <c r="G568">
        <v>11.4</v>
      </c>
      <c r="H568">
        <v>17.899999999999999</v>
      </c>
      <c r="I568">
        <v>15.6</v>
      </c>
      <c r="J568">
        <v>29.7</v>
      </c>
      <c r="K568">
        <v>11.6</v>
      </c>
      <c r="L568">
        <v>-5.9</v>
      </c>
      <c r="M568">
        <v>2.4</v>
      </c>
      <c r="N568">
        <v>-4.5999999999999996</v>
      </c>
      <c r="O568">
        <v>-0.1</v>
      </c>
      <c r="P568">
        <v>49.2</v>
      </c>
      <c r="Q568">
        <v>-1.1000000000000001</v>
      </c>
      <c r="R568">
        <v>116.7</v>
      </c>
      <c r="S568">
        <v>23.1</v>
      </c>
      <c r="T568">
        <v>2.8</v>
      </c>
      <c r="U568">
        <v>12.2</v>
      </c>
      <c r="V568">
        <v>8.9</v>
      </c>
      <c r="W568">
        <v>20.2</v>
      </c>
      <c r="X568">
        <v>12.5</v>
      </c>
      <c r="Y568">
        <v>5.9</v>
      </c>
      <c r="Z568">
        <v>15.6</v>
      </c>
      <c r="AA568">
        <v>30.2</v>
      </c>
      <c r="AB568">
        <v>-9</v>
      </c>
      <c r="AC568">
        <v>-5.4</v>
      </c>
      <c r="AD568">
        <v>-1.2</v>
      </c>
      <c r="AE568">
        <v>0.7</v>
      </c>
      <c r="AF568">
        <v>112.5</v>
      </c>
      <c r="AG568">
        <v>91.2</v>
      </c>
      <c r="AH568">
        <v>-23.8</v>
      </c>
      <c r="AI568">
        <v>20.100000000000001</v>
      </c>
    </row>
    <row r="569" spans="1:35" x14ac:dyDescent="0.25">
      <c r="A569">
        <v>38038</v>
      </c>
      <c r="B569">
        <v>33.9</v>
      </c>
      <c r="C569">
        <v>2.2000000000000002</v>
      </c>
      <c r="D569">
        <v>15.6</v>
      </c>
      <c r="E569">
        <v>10.6</v>
      </c>
      <c r="F569">
        <v>17.399999999999999</v>
      </c>
      <c r="G569">
        <v>11.8</v>
      </c>
      <c r="H569">
        <v>14.8</v>
      </c>
      <c r="I569">
        <v>15.6</v>
      </c>
      <c r="J569">
        <v>30.8</v>
      </c>
      <c r="K569">
        <v>10.199999999999999</v>
      </c>
      <c r="L569">
        <v>-1.6</v>
      </c>
      <c r="M569">
        <v>2.9</v>
      </c>
      <c r="N569">
        <v>-4.8</v>
      </c>
      <c r="O569">
        <v>0</v>
      </c>
      <c r="P569">
        <v>49.2</v>
      </c>
      <c r="Q569">
        <v>-1.2</v>
      </c>
      <c r="R569">
        <v>116.1</v>
      </c>
      <c r="S569">
        <v>19.7</v>
      </c>
      <c r="T569">
        <v>1.9</v>
      </c>
      <c r="U569">
        <v>11.4</v>
      </c>
      <c r="V569">
        <v>8.6</v>
      </c>
      <c r="W569">
        <v>7.2</v>
      </c>
      <c r="X569">
        <v>11.1</v>
      </c>
      <c r="Y569">
        <v>5.8</v>
      </c>
      <c r="Z569">
        <v>14.2</v>
      </c>
      <c r="AA569">
        <v>29.8</v>
      </c>
      <c r="AB569">
        <v>-9.6999999999999993</v>
      </c>
      <c r="AC569">
        <v>-5.3</v>
      </c>
      <c r="AD569">
        <v>-1.2</v>
      </c>
      <c r="AE569">
        <v>0.7</v>
      </c>
      <c r="AF569">
        <v>112.8</v>
      </c>
      <c r="AG569">
        <v>91.2</v>
      </c>
      <c r="AH569">
        <v>-24.4</v>
      </c>
      <c r="AI569">
        <v>15.1</v>
      </c>
    </row>
    <row r="570" spans="1:35" x14ac:dyDescent="0.25">
      <c r="A570">
        <v>38073</v>
      </c>
      <c r="B570">
        <v>35.9</v>
      </c>
      <c r="C570">
        <v>2.2000000000000002</v>
      </c>
      <c r="D570">
        <v>14.9</v>
      </c>
      <c r="E570">
        <v>8.6</v>
      </c>
      <c r="F570">
        <v>15.3</v>
      </c>
      <c r="G570">
        <v>12.9</v>
      </c>
      <c r="H570">
        <v>18.2</v>
      </c>
      <c r="I570">
        <v>23.6</v>
      </c>
      <c r="J570">
        <v>23.6</v>
      </c>
      <c r="K570">
        <v>9.3000000000000007</v>
      </c>
      <c r="L570">
        <v>-5.5</v>
      </c>
      <c r="M570">
        <v>2.6</v>
      </c>
      <c r="N570">
        <v>-4.8</v>
      </c>
      <c r="O570">
        <v>0.3</v>
      </c>
      <c r="P570">
        <v>49.7</v>
      </c>
      <c r="Q570">
        <v>-1.8</v>
      </c>
      <c r="R570">
        <v>118.9</v>
      </c>
      <c r="S570">
        <v>20.2</v>
      </c>
      <c r="T570">
        <v>2.8</v>
      </c>
      <c r="U570">
        <v>11</v>
      </c>
      <c r="V570">
        <v>8.9</v>
      </c>
      <c r="W570">
        <v>14.5</v>
      </c>
      <c r="X570">
        <v>10</v>
      </c>
      <c r="Y570">
        <v>5.9</v>
      </c>
      <c r="Z570">
        <v>24.3</v>
      </c>
      <c r="AA570">
        <v>29.9</v>
      </c>
      <c r="AB570">
        <v>-7.7</v>
      </c>
      <c r="AC570">
        <v>-5.3</v>
      </c>
      <c r="AD570">
        <v>-1.2</v>
      </c>
      <c r="AE570">
        <v>0.5</v>
      </c>
      <c r="AF570">
        <v>113.8</v>
      </c>
      <c r="AG570">
        <v>91.2</v>
      </c>
      <c r="AH570">
        <v>-24.8</v>
      </c>
      <c r="AI570">
        <v>15.5</v>
      </c>
    </row>
    <row r="571" spans="1:35" x14ac:dyDescent="0.25">
      <c r="A571">
        <v>38108</v>
      </c>
      <c r="B571">
        <v>35.9</v>
      </c>
      <c r="C571">
        <v>1.7</v>
      </c>
      <c r="D571">
        <v>14.3</v>
      </c>
      <c r="E571">
        <v>9.3000000000000007</v>
      </c>
      <c r="F571">
        <v>15.6</v>
      </c>
      <c r="G571">
        <v>11.4</v>
      </c>
      <c r="H571">
        <v>19.399999999999999</v>
      </c>
      <c r="I571">
        <v>15.6</v>
      </c>
      <c r="J571">
        <v>35.5</v>
      </c>
      <c r="K571">
        <v>9.8000000000000007</v>
      </c>
      <c r="L571">
        <v>-5.6</v>
      </c>
      <c r="M571">
        <v>2.9</v>
      </c>
      <c r="N571">
        <v>-4.8</v>
      </c>
      <c r="O571">
        <v>-1.2</v>
      </c>
      <c r="P571">
        <v>49.7</v>
      </c>
      <c r="Q571">
        <v>-1.4</v>
      </c>
      <c r="R571">
        <v>116.5</v>
      </c>
      <c r="S571">
        <v>20.2</v>
      </c>
      <c r="T571">
        <v>2.2000000000000002</v>
      </c>
      <c r="U571">
        <v>11.9</v>
      </c>
      <c r="V571">
        <v>9.6</v>
      </c>
      <c r="W571">
        <v>19.7</v>
      </c>
      <c r="X571">
        <v>12.9</v>
      </c>
      <c r="Y571">
        <v>5.2</v>
      </c>
      <c r="Z571">
        <v>15.3</v>
      </c>
      <c r="AA571">
        <v>30.5</v>
      </c>
      <c r="AB571">
        <v>-10.3</v>
      </c>
      <c r="AC571">
        <v>-5.5</v>
      </c>
      <c r="AD571">
        <v>-1.2</v>
      </c>
      <c r="AE571">
        <v>0.7</v>
      </c>
      <c r="AF571">
        <v>112.6</v>
      </c>
      <c r="AG571">
        <v>91</v>
      </c>
      <c r="AH571">
        <v>-25</v>
      </c>
      <c r="AI571">
        <v>14.7</v>
      </c>
    </row>
    <row r="572" spans="1:35" x14ac:dyDescent="0.25">
      <c r="A572">
        <v>38143</v>
      </c>
      <c r="B572">
        <v>36.200000000000003</v>
      </c>
      <c r="C572">
        <v>2.2000000000000002</v>
      </c>
      <c r="D572">
        <v>15.5</v>
      </c>
      <c r="E572">
        <v>8.1999999999999993</v>
      </c>
      <c r="F572">
        <v>15.1</v>
      </c>
      <c r="G572">
        <v>10</v>
      </c>
      <c r="H572">
        <v>17.5</v>
      </c>
      <c r="I572">
        <v>14.2</v>
      </c>
      <c r="J572">
        <v>29.5</v>
      </c>
      <c r="K572">
        <v>9.8000000000000007</v>
      </c>
      <c r="L572">
        <v>-1.5</v>
      </c>
      <c r="M572">
        <v>2.6</v>
      </c>
      <c r="N572">
        <v>-4.8</v>
      </c>
      <c r="O572">
        <v>-0.8</v>
      </c>
      <c r="P572">
        <v>49.2</v>
      </c>
      <c r="Q572">
        <v>-1.4</v>
      </c>
      <c r="R572">
        <v>116.4</v>
      </c>
      <c r="S572">
        <v>20.6</v>
      </c>
      <c r="T572">
        <v>3.1</v>
      </c>
      <c r="U572">
        <v>14.2</v>
      </c>
      <c r="V572">
        <v>9.3000000000000007</v>
      </c>
      <c r="W572">
        <v>13.4</v>
      </c>
      <c r="X572">
        <v>11.1</v>
      </c>
      <c r="Y572">
        <v>5.4</v>
      </c>
      <c r="Z572">
        <v>15</v>
      </c>
      <c r="AA572">
        <v>32.799999999999997</v>
      </c>
      <c r="AB572">
        <v>-8</v>
      </c>
      <c r="AC572">
        <v>-3</v>
      </c>
      <c r="AD572">
        <v>-1.2</v>
      </c>
      <c r="AE572">
        <v>0.7</v>
      </c>
      <c r="AF572">
        <v>112.2</v>
      </c>
      <c r="AG572">
        <v>91</v>
      </c>
      <c r="AH572">
        <v>-23.9</v>
      </c>
      <c r="AI572">
        <v>19.399999999999999</v>
      </c>
    </row>
    <row r="573" spans="1:35" x14ac:dyDescent="0.25">
      <c r="A573">
        <v>38178</v>
      </c>
      <c r="B573">
        <v>35.9</v>
      </c>
      <c r="C573">
        <v>3.1</v>
      </c>
      <c r="D573">
        <v>18.3</v>
      </c>
      <c r="E573">
        <v>8.1999999999999993</v>
      </c>
      <c r="F573">
        <v>15.5</v>
      </c>
      <c r="G573">
        <v>11.1</v>
      </c>
      <c r="H573">
        <v>7.6</v>
      </c>
      <c r="I573">
        <v>15</v>
      </c>
      <c r="J573">
        <v>30.4</v>
      </c>
      <c r="K573">
        <v>9.8000000000000007</v>
      </c>
      <c r="L573">
        <v>-6</v>
      </c>
      <c r="M573">
        <v>2.6</v>
      </c>
      <c r="N573">
        <v>-4.5999999999999996</v>
      </c>
      <c r="O573">
        <v>-2</v>
      </c>
      <c r="P573">
        <v>49.4</v>
      </c>
      <c r="Q573">
        <v>-1.1000000000000001</v>
      </c>
      <c r="R573">
        <v>116.1</v>
      </c>
      <c r="S573">
        <v>11.4</v>
      </c>
      <c r="T573">
        <v>2.8</v>
      </c>
      <c r="U573">
        <v>12.2</v>
      </c>
      <c r="V573">
        <v>8.1999999999999993</v>
      </c>
      <c r="W573">
        <v>14.9</v>
      </c>
      <c r="X573">
        <v>11.8</v>
      </c>
      <c r="Y573">
        <v>8.9</v>
      </c>
      <c r="Z573">
        <v>14.2</v>
      </c>
      <c r="AA573">
        <v>27.5</v>
      </c>
      <c r="AB573">
        <v>-10</v>
      </c>
      <c r="AC573">
        <v>-6</v>
      </c>
      <c r="AD573">
        <v>-1.2</v>
      </c>
      <c r="AE573">
        <v>0.7</v>
      </c>
      <c r="AF573">
        <v>112.4</v>
      </c>
      <c r="AG573">
        <v>91</v>
      </c>
      <c r="AH573">
        <v>-25.6</v>
      </c>
      <c r="AI573">
        <v>14.8</v>
      </c>
    </row>
    <row r="574" spans="1:35" x14ac:dyDescent="0.25">
      <c r="A574">
        <v>38213</v>
      </c>
      <c r="B574">
        <v>35.6</v>
      </c>
      <c r="C574">
        <v>2.2000000000000002</v>
      </c>
      <c r="D574">
        <v>16.600000000000001</v>
      </c>
      <c r="E574">
        <v>7.1</v>
      </c>
      <c r="F574">
        <v>17.399999999999999</v>
      </c>
      <c r="G574">
        <v>12.1</v>
      </c>
      <c r="H574">
        <v>17.3</v>
      </c>
      <c r="I574">
        <v>15</v>
      </c>
      <c r="J574">
        <v>25.8</v>
      </c>
      <c r="K574">
        <v>10</v>
      </c>
      <c r="L574">
        <v>-6.9</v>
      </c>
      <c r="M574">
        <v>2.6</v>
      </c>
      <c r="N574">
        <v>-4.8</v>
      </c>
      <c r="O574">
        <v>0</v>
      </c>
      <c r="P574">
        <v>49.2</v>
      </c>
      <c r="Q574">
        <v>-1.4</v>
      </c>
      <c r="R574">
        <v>116.4</v>
      </c>
      <c r="S574">
        <v>20.3</v>
      </c>
      <c r="T574">
        <v>3.1</v>
      </c>
      <c r="U574">
        <v>12.5</v>
      </c>
      <c r="V574">
        <v>10.6</v>
      </c>
      <c r="W574">
        <v>12.5</v>
      </c>
      <c r="X574">
        <v>11.1</v>
      </c>
      <c r="Y574">
        <v>5.5</v>
      </c>
      <c r="Z574">
        <v>25.8</v>
      </c>
      <c r="AA574">
        <v>30.1</v>
      </c>
      <c r="AB574">
        <v>-7.7</v>
      </c>
      <c r="AC574">
        <v>-1.1000000000000001</v>
      </c>
      <c r="AD574">
        <v>-1.2</v>
      </c>
      <c r="AE574">
        <v>0.7</v>
      </c>
      <c r="AF574">
        <v>113.1</v>
      </c>
      <c r="AG574">
        <v>91</v>
      </c>
      <c r="AH574">
        <v>-24.9</v>
      </c>
      <c r="AI574">
        <v>14.9</v>
      </c>
    </row>
    <row r="575" spans="1:35" x14ac:dyDescent="0.25">
      <c r="A575">
        <v>38248</v>
      </c>
      <c r="B575">
        <v>38.6</v>
      </c>
      <c r="C575">
        <v>3.1</v>
      </c>
      <c r="D575">
        <v>18.3</v>
      </c>
      <c r="E575">
        <v>8.9</v>
      </c>
      <c r="F575">
        <v>15.4</v>
      </c>
      <c r="G575">
        <v>9.4</v>
      </c>
      <c r="H575">
        <v>17.2</v>
      </c>
      <c r="I575">
        <v>13.9</v>
      </c>
      <c r="J575">
        <v>26.7</v>
      </c>
      <c r="K575">
        <v>10.199999999999999</v>
      </c>
      <c r="L575">
        <v>-5.5</v>
      </c>
      <c r="M575">
        <v>2.9</v>
      </c>
      <c r="N575">
        <v>-4.5999999999999996</v>
      </c>
      <c r="O575">
        <v>-0.4</v>
      </c>
      <c r="P575">
        <v>49.4</v>
      </c>
      <c r="Q575">
        <v>-1.4</v>
      </c>
      <c r="R575">
        <v>116.4</v>
      </c>
      <c r="S575">
        <v>20.8</v>
      </c>
      <c r="T575">
        <v>4.2</v>
      </c>
      <c r="U575">
        <v>11.6</v>
      </c>
      <c r="V575">
        <v>7.5</v>
      </c>
      <c r="W575">
        <v>9.6</v>
      </c>
      <c r="X575">
        <v>11.4</v>
      </c>
      <c r="Y575">
        <v>5.2</v>
      </c>
      <c r="Z575">
        <v>17.399999999999999</v>
      </c>
      <c r="AA575">
        <v>30.2</v>
      </c>
      <c r="AB575">
        <v>-8.3000000000000007</v>
      </c>
      <c r="AC575">
        <v>-1.2</v>
      </c>
      <c r="AD575">
        <v>-1.2</v>
      </c>
      <c r="AE575">
        <v>0.7</v>
      </c>
      <c r="AF575">
        <v>112.7</v>
      </c>
      <c r="AG575">
        <v>91</v>
      </c>
      <c r="AH575">
        <v>-24.4</v>
      </c>
      <c r="AI575">
        <v>15.3</v>
      </c>
    </row>
    <row r="576" spans="1:35" x14ac:dyDescent="0.25">
      <c r="A576">
        <v>38283</v>
      </c>
      <c r="B576">
        <v>34.6</v>
      </c>
      <c r="C576">
        <v>2.2000000000000002</v>
      </c>
      <c r="D576">
        <v>19.8</v>
      </c>
      <c r="E576">
        <v>9.3000000000000007</v>
      </c>
      <c r="F576">
        <v>13.9</v>
      </c>
      <c r="G576">
        <v>11.8</v>
      </c>
      <c r="H576">
        <v>17.3</v>
      </c>
      <c r="I576">
        <v>14.4</v>
      </c>
      <c r="J576">
        <v>29.9</v>
      </c>
      <c r="K576">
        <v>10</v>
      </c>
      <c r="L576">
        <v>-5.3</v>
      </c>
      <c r="M576">
        <v>2.6</v>
      </c>
      <c r="N576">
        <v>-4.8</v>
      </c>
      <c r="O576">
        <v>-1.3</v>
      </c>
      <c r="P576">
        <v>49.4</v>
      </c>
      <c r="Q576">
        <v>-0.6</v>
      </c>
      <c r="R576">
        <v>115</v>
      </c>
      <c r="S576">
        <v>19.899999999999999</v>
      </c>
      <c r="T576">
        <v>2.2000000000000002</v>
      </c>
      <c r="U576">
        <v>11.6</v>
      </c>
      <c r="V576">
        <v>10.6</v>
      </c>
      <c r="W576">
        <v>15.3</v>
      </c>
      <c r="X576">
        <v>11.8</v>
      </c>
      <c r="Y576">
        <v>5.2</v>
      </c>
      <c r="Z576">
        <v>15</v>
      </c>
      <c r="AA576">
        <v>30.6</v>
      </c>
      <c r="AB576">
        <v>-7.3</v>
      </c>
      <c r="AC576">
        <v>-5.5</v>
      </c>
      <c r="AD576">
        <v>-1.2</v>
      </c>
      <c r="AE576">
        <v>0.7</v>
      </c>
      <c r="AF576">
        <v>112.8</v>
      </c>
      <c r="AG576">
        <v>91</v>
      </c>
      <c r="AH576">
        <v>-24.4</v>
      </c>
      <c r="AI576">
        <v>20.2</v>
      </c>
    </row>
    <row r="577" spans="1:35" x14ac:dyDescent="0.25">
      <c r="A577">
        <v>38318</v>
      </c>
      <c r="B577">
        <v>33.299999999999997</v>
      </c>
      <c r="C577">
        <v>1.7</v>
      </c>
      <c r="D577">
        <v>15.3</v>
      </c>
      <c r="E577">
        <v>9.6</v>
      </c>
      <c r="F577">
        <v>17.100000000000001</v>
      </c>
      <c r="G577">
        <v>11.8</v>
      </c>
      <c r="H577">
        <v>17.100000000000001</v>
      </c>
      <c r="I577">
        <v>13.9</v>
      </c>
      <c r="J577">
        <v>28.6</v>
      </c>
      <c r="K577">
        <v>9.8000000000000007</v>
      </c>
      <c r="L577">
        <v>-9.5</v>
      </c>
      <c r="M577">
        <v>2.6</v>
      </c>
      <c r="N577">
        <v>-4.5999999999999996</v>
      </c>
      <c r="O577">
        <v>-0.3</v>
      </c>
      <c r="P577">
        <v>49.2</v>
      </c>
      <c r="Q577">
        <v>-1.4</v>
      </c>
      <c r="R577">
        <v>116.4</v>
      </c>
      <c r="S577">
        <v>18.600000000000001</v>
      </c>
      <c r="T577">
        <v>2.8</v>
      </c>
      <c r="U577">
        <v>11.7</v>
      </c>
      <c r="V577">
        <v>8.1999999999999993</v>
      </c>
      <c r="W577">
        <v>13.5</v>
      </c>
      <c r="X577">
        <v>8.1</v>
      </c>
      <c r="Y577">
        <v>3.7</v>
      </c>
      <c r="Z577">
        <v>13.9</v>
      </c>
      <c r="AA577">
        <v>30</v>
      </c>
      <c r="AB577">
        <v>-9</v>
      </c>
      <c r="AC577">
        <v>-6.6</v>
      </c>
      <c r="AD577">
        <v>-1.2</v>
      </c>
      <c r="AE577">
        <v>0.7</v>
      </c>
      <c r="AF577">
        <v>112.4</v>
      </c>
      <c r="AG577">
        <v>91</v>
      </c>
      <c r="AH577">
        <v>-24.6</v>
      </c>
      <c r="AI577">
        <v>14.1</v>
      </c>
    </row>
    <row r="578" spans="1:35" x14ac:dyDescent="0.25">
      <c r="A578">
        <v>38353</v>
      </c>
      <c r="B578">
        <v>36.700000000000003</v>
      </c>
      <c r="C578">
        <v>3.6</v>
      </c>
      <c r="D578">
        <v>15.9</v>
      </c>
      <c r="E578">
        <v>8.1999999999999993</v>
      </c>
      <c r="F578">
        <v>15.6</v>
      </c>
      <c r="G578">
        <v>12.9</v>
      </c>
      <c r="H578">
        <v>17.2</v>
      </c>
      <c r="I578">
        <v>15.6</v>
      </c>
      <c r="J578">
        <v>30.5</v>
      </c>
      <c r="K578">
        <v>9.8000000000000007</v>
      </c>
      <c r="L578">
        <v>-7.7</v>
      </c>
      <c r="M578">
        <v>2.6</v>
      </c>
      <c r="N578">
        <v>-4.8</v>
      </c>
      <c r="O578">
        <v>-0.2</v>
      </c>
      <c r="P578">
        <v>49.4</v>
      </c>
      <c r="Q578">
        <v>-1.2</v>
      </c>
      <c r="R578">
        <v>116.3</v>
      </c>
      <c r="S578">
        <v>20.9</v>
      </c>
      <c r="T578">
        <v>2.8</v>
      </c>
      <c r="U578">
        <v>6.7</v>
      </c>
      <c r="V578">
        <v>8.6</v>
      </c>
      <c r="W578">
        <v>15</v>
      </c>
      <c r="X578">
        <v>9.4</v>
      </c>
      <c r="Y578">
        <v>7.7</v>
      </c>
      <c r="Z578">
        <v>14.7</v>
      </c>
      <c r="AA578">
        <v>30.1</v>
      </c>
      <c r="AB578">
        <v>-9.3000000000000007</v>
      </c>
      <c r="AC578">
        <v>-1.1000000000000001</v>
      </c>
      <c r="AD578">
        <v>-1.2</v>
      </c>
      <c r="AE578">
        <v>0.7</v>
      </c>
      <c r="AF578">
        <v>112.6</v>
      </c>
      <c r="AG578">
        <v>91.2</v>
      </c>
      <c r="AH578">
        <v>-24.3</v>
      </c>
      <c r="AI578">
        <v>15.1</v>
      </c>
    </row>
    <row r="579" spans="1:35" x14ac:dyDescent="0.25">
      <c r="A579">
        <v>38388</v>
      </c>
      <c r="B579">
        <v>36</v>
      </c>
      <c r="C579">
        <v>1.1000000000000001</v>
      </c>
      <c r="D579">
        <v>18.7</v>
      </c>
      <c r="E579">
        <v>9.6</v>
      </c>
      <c r="F579">
        <v>15.4</v>
      </c>
      <c r="G579">
        <v>12.1</v>
      </c>
      <c r="H579">
        <v>14.8</v>
      </c>
      <c r="I579">
        <v>14.2</v>
      </c>
      <c r="J579">
        <v>29.9</v>
      </c>
      <c r="K579">
        <v>10.4</v>
      </c>
      <c r="L579">
        <v>-6.3</v>
      </c>
      <c r="M579">
        <v>2.6</v>
      </c>
      <c r="N579">
        <v>-4.8</v>
      </c>
      <c r="O579">
        <v>-0.9</v>
      </c>
      <c r="P579">
        <v>49</v>
      </c>
      <c r="Q579">
        <v>-1.2</v>
      </c>
      <c r="R579">
        <v>115.7</v>
      </c>
      <c r="S579">
        <v>17.8</v>
      </c>
      <c r="T579">
        <v>2.5</v>
      </c>
      <c r="U579">
        <v>6.7</v>
      </c>
      <c r="V579">
        <v>8.1999999999999993</v>
      </c>
      <c r="W579">
        <v>15</v>
      </c>
      <c r="X579">
        <v>11.8</v>
      </c>
      <c r="Y579">
        <v>-3.5</v>
      </c>
      <c r="Z579">
        <v>15.6</v>
      </c>
      <c r="AA579">
        <v>27.8</v>
      </c>
      <c r="AB579">
        <v>-8</v>
      </c>
      <c r="AC579">
        <v>-6.7</v>
      </c>
      <c r="AD579">
        <v>-1.2</v>
      </c>
      <c r="AE579">
        <v>0.7</v>
      </c>
      <c r="AF579">
        <v>112.1</v>
      </c>
      <c r="AG579">
        <v>91.2</v>
      </c>
      <c r="AH579">
        <v>-23.7</v>
      </c>
      <c r="AI579">
        <v>15.7</v>
      </c>
    </row>
    <row r="580" spans="1:35" x14ac:dyDescent="0.25">
      <c r="A580">
        <v>38423</v>
      </c>
      <c r="B580">
        <v>37.299999999999997</v>
      </c>
      <c r="C580">
        <v>3.1</v>
      </c>
      <c r="D580">
        <v>16.2</v>
      </c>
      <c r="E580">
        <v>9.6</v>
      </c>
      <c r="F580">
        <v>18.8</v>
      </c>
      <c r="G580">
        <v>10</v>
      </c>
      <c r="H580">
        <v>17.5</v>
      </c>
      <c r="I580">
        <v>14.7</v>
      </c>
      <c r="J580">
        <v>29.2</v>
      </c>
      <c r="K580">
        <v>9.3000000000000007</v>
      </c>
      <c r="L580">
        <v>-8.1999999999999993</v>
      </c>
      <c r="M580">
        <v>2.6</v>
      </c>
      <c r="N580">
        <v>-4.5999999999999996</v>
      </c>
      <c r="O580">
        <v>-0.6</v>
      </c>
      <c r="P580">
        <v>49.4</v>
      </c>
      <c r="Q580">
        <v>-1.2</v>
      </c>
      <c r="R580">
        <v>116.6</v>
      </c>
      <c r="S580">
        <v>19.5</v>
      </c>
      <c r="T580">
        <v>1.4</v>
      </c>
      <c r="U580">
        <v>11.5</v>
      </c>
      <c r="V580">
        <v>8.6</v>
      </c>
      <c r="W580">
        <v>9.1999999999999993</v>
      </c>
      <c r="X580">
        <v>11.4</v>
      </c>
      <c r="Y580">
        <v>8.8000000000000007</v>
      </c>
      <c r="Z580">
        <v>13.3</v>
      </c>
      <c r="AA580">
        <v>30.5</v>
      </c>
      <c r="AB580">
        <v>-8.3000000000000007</v>
      </c>
      <c r="AC580">
        <v>-2.2000000000000002</v>
      </c>
      <c r="AD580">
        <v>-1.2</v>
      </c>
      <c r="AE580">
        <v>0.7</v>
      </c>
      <c r="AF580">
        <v>112.4</v>
      </c>
      <c r="AG580">
        <v>91.2</v>
      </c>
      <c r="AH580">
        <v>-23.2</v>
      </c>
      <c r="AI580">
        <v>19.600000000000001</v>
      </c>
    </row>
    <row r="581" spans="1:35" x14ac:dyDescent="0.25">
      <c r="A581">
        <v>38458</v>
      </c>
      <c r="B581">
        <v>38.200000000000003</v>
      </c>
      <c r="C581">
        <v>1.9</v>
      </c>
      <c r="D581">
        <v>20.3</v>
      </c>
      <c r="E581">
        <v>10.6</v>
      </c>
      <c r="F581">
        <v>14.5</v>
      </c>
      <c r="G581">
        <v>10.7</v>
      </c>
      <c r="H581">
        <v>17.3</v>
      </c>
      <c r="I581">
        <v>14.2</v>
      </c>
      <c r="J581">
        <v>29.5</v>
      </c>
      <c r="K581">
        <v>10.8</v>
      </c>
      <c r="L581">
        <v>-7.4</v>
      </c>
      <c r="M581">
        <v>2.6</v>
      </c>
      <c r="N581">
        <v>-4.3</v>
      </c>
      <c r="O581">
        <v>-0.3</v>
      </c>
      <c r="P581">
        <v>49.7</v>
      </c>
      <c r="Q581">
        <v>-1</v>
      </c>
      <c r="R581">
        <v>116.1</v>
      </c>
      <c r="S581">
        <v>18.600000000000001</v>
      </c>
      <c r="T581">
        <v>2.8</v>
      </c>
      <c r="U581">
        <v>2.1</v>
      </c>
      <c r="V581">
        <v>7.9</v>
      </c>
      <c r="W581">
        <v>12.6</v>
      </c>
      <c r="X581">
        <v>10.7</v>
      </c>
      <c r="Y581">
        <v>5.5</v>
      </c>
      <c r="Z581">
        <v>14.7</v>
      </c>
      <c r="AA581">
        <v>28.1</v>
      </c>
      <c r="AB581">
        <v>-7.7</v>
      </c>
      <c r="AC581">
        <v>-5.7</v>
      </c>
      <c r="AD581">
        <v>-1.2</v>
      </c>
      <c r="AE581">
        <v>0.7</v>
      </c>
      <c r="AF581">
        <v>112.9</v>
      </c>
      <c r="AG581">
        <v>91</v>
      </c>
      <c r="AH581">
        <v>-23.9</v>
      </c>
      <c r="AI581">
        <v>15.3</v>
      </c>
    </row>
    <row r="582" spans="1:35" x14ac:dyDescent="0.25">
      <c r="A582">
        <v>38493</v>
      </c>
      <c r="B582">
        <v>31.8</v>
      </c>
      <c r="C582">
        <v>0.8</v>
      </c>
      <c r="D582">
        <v>19.399999999999999</v>
      </c>
      <c r="E582">
        <v>9.3000000000000007</v>
      </c>
      <c r="F582">
        <v>14.7</v>
      </c>
      <c r="G582">
        <v>12.5</v>
      </c>
      <c r="H582">
        <v>16.100000000000001</v>
      </c>
      <c r="I582">
        <v>14.4</v>
      </c>
      <c r="J582">
        <v>29.5</v>
      </c>
      <c r="K582">
        <v>10.199999999999999</v>
      </c>
      <c r="L582">
        <v>-6.4</v>
      </c>
      <c r="M582">
        <v>2.6</v>
      </c>
      <c r="N582">
        <v>-4.3</v>
      </c>
      <c r="O582">
        <v>-0.5</v>
      </c>
      <c r="P582">
        <v>49.2</v>
      </c>
      <c r="Q582">
        <v>-1.2</v>
      </c>
      <c r="R582">
        <v>115.7</v>
      </c>
      <c r="S582">
        <v>18.600000000000001</v>
      </c>
      <c r="T582">
        <v>2.8</v>
      </c>
      <c r="U582">
        <v>14.4</v>
      </c>
      <c r="V582">
        <v>8.9</v>
      </c>
      <c r="W582">
        <v>11.2</v>
      </c>
      <c r="X582">
        <v>10</v>
      </c>
      <c r="Y582">
        <v>-0.6</v>
      </c>
      <c r="Z582">
        <v>13.6</v>
      </c>
      <c r="AA582">
        <v>30.2</v>
      </c>
      <c r="AB582">
        <v>-8.3000000000000007</v>
      </c>
      <c r="AC582">
        <v>-6.5</v>
      </c>
      <c r="AD582">
        <v>-1.2</v>
      </c>
      <c r="AE582">
        <v>0.7</v>
      </c>
      <c r="AF582">
        <v>111.8</v>
      </c>
      <c r="AG582">
        <v>91</v>
      </c>
      <c r="AH582">
        <v>-23.6</v>
      </c>
      <c r="AI582">
        <v>15.6</v>
      </c>
    </row>
    <row r="583" spans="1:35" x14ac:dyDescent="0.25">
      <c r="A583">
        <v>38528</v>
      </c>
      <c r="B583">
        <v>35.5</v>
      </c>
      <c r="C583">
        <v>2.8</v>
      </c>
      <c r="D583">
        <v>11.5</v>
      </c>
      <c r="E583">
        <v>8.9</v>
      </c>
      <c r="F583">
        <v>14.9</v>
      </c>
      <c r="G583">
        <v>9.4</v>
      </c>
      <c r="H583">
        <v>16.899999999999999</v>
      </c>
      <c r="I583">
        <v>13.6</v>
      </c>
      <c r="J583">
        <v>29.8</v>
      </c>
      <c r="K583">
        <v>10.199999999999999</v>
      </c>
      <c r="L583">
        <v>-5.9</v>
      </c>
      <c r="M583">
        <v>2.9</v>
      </c>
      <c r="N583">
        <v>-4.8</v>
      </c>
      <c r="O583">
        <v>0.6</v>
      </c>
      <c r="P583">
        <v>49.2</v>
      </c>
      <c r="Q583">
        <v>-1.5</v>
      </c>
      <c r="R583">
        <v>116.3</v>
      </c>
      <c r="S583">
        <v>19.5</v>
      </c>
      <c r="T583">
        <v>1.4</v>
      </c>
      <c r="U583">
        <v>9.1999999999999993</v>
      </c>
      <c r="V583">
        <v>9.3000000000000007</v>
      </c>
      <c r="W583">
        <v>12.8</v>
      </c>
      <c r="X583">
        <v>11.4</v>
      </c>
      <c r="Y583">
        <v>5</v>
      </c>
      <c r="Z583">
        <v>15.6</v>
      </c>
      <c r="AA583">
        <v>29.9</v>
      </c>
      <c r="AB583">
        <v>-8</v>
      </c>
      <c r="AC583">
        <v>-5.5</v>
      </c>
      <c r="AD583">
        <v>-1.2</v>
      </c>
      <c r="AE583">
        <v>0.7</v>
      </c>
      <c r="AF583">
        <v>112.8</v>
      </c>
      <c r="AG583">
        <v>91.2</v>
      </c>
      <c r="AH583">
        <v>-25.1</v>
      </c>
      <c r="AI583">
        <v>17.399999999999999</v>
      </c>
    </row>
    <row r="584" spans="1:35" x14ac:dyDescent="0.25">
      <c r="A584">
        <v>38563</v>
      </c>
      <c r="B584">
        <v>35.5</v>
      </c>
      <c r="C584">
        <v>1.7</v>
      </c>
      <c r="D584">
        <v>16.399999999999999</v>
      </c>
      <c r="E584">
        <v>8.6</v>
      </c>
      <c r="F584">
        <v>14.7</v>
      </c>
      <c r="G584">
        <v>12.1</v>
      </c>
      <c r="H584">
        <v>17.399999999999999</v>
      </c>
      <c r="I584">
        <v>14.4</v>
      </c>
      <c r="J584">
        <v>30.5</v>
      </c>
      <c r="K584">
        <v>10.4</v>
      </c>
      <c r="L584">
        <v>-8.6999999999999993</v>
      </c>
      <c r="M584">
        <v>2.6</v>
      </c>
      <c r="N584">
        <v>-4.5999999999999996</v>
      </c>
      <c r="O584">
        <v>-0.2</v>
      </c>
      <c r="P584">
        <v>49.2</v>
      </c>
      <c r="Q584">
        <v>-1</v>
      </c>
      <c r="R584">
        <v>116.1</v>
      </c>
      <c r="S584">
        <v>18.899999999999999</v>
      </c>
      <c r="T584">
        <v>2.2000000000000002</v>
      </c>
      <c r="U584">
        <v>10.7</v>
      </c>
      <c r="V584">
        <v>7.9</v>
      </c>
      <c r="W584">
        <v>14.4</v>
      </c>
      <c r="X584">
        <v>11.1</v>
      </c>
      <c r="Y584">
        <v>1.9</v>
      </c>
      <c r="Z584">
        <v>14.4</v>
      </c>
      <c r="AA584">
        <v>29.4</v>
      </c>
      <c r="AB584">
        <v>-7.3</v>
      </c>
      <c r="AC584">
        <v>-5.8</v>
      </c>
      <c r="AD584">
        <v>-1.2</v>
      </c>
      <c r="AE584">
        <v>0.7</v>
      </c>
      <c r="AF584">
        <v>112.6</v>
      </c>
      <c r="AG584">
        <v>91</v>
      </c>
      <c r="AH584">
        <v>-23.6</v>
      </c>
      <c r="AI584">
        <v>19.3</v>
      </c>
    </row>
    <row r="585" spans="1:35" x14ac:dyDescent="0.25">
      <c r="A585">
        <v>38597</v>
      </c>
      <c r="B585">
        <v>34.6</v>
      </c>
      <c r="C585">
        <v>3.1</v>
      </c>
      <c r="D585">
        <v>20.6</v>
      </c>
      <c r="E585">
        <v>8.1999999999999993</v>
      </c>
      <c r="F585">
        <v>15.3</v>
      </c>
      <c r="G585">
        <v>11.1</v>
      </c>
      <c r="H585">
        <v>16.3</v>
      </c>
      <c r="I585">
        <v>14.2</v>
      </c>
      <c r="J585">
        <v>29.8</v>
      </c>
      <c r="K585">
        <v>10.6</v>
      </c>
      <c r="L585">
        <v>-5.4</v>
      </c>
      <c r="M585">
        <v>2.6</v>
      </c>
      <c r="N585">
        <v>-4.8</v>
      </c>
      <c r="O585">
        <v>-0.6</v>
      </c>
      <c r="P585">
        <v>49.2</v>
      </c>
      <c r="Q585">
        <v>-0.7</v>
      </c>
      <c r="R585">
        <v>115.6</v>
      </c>
      <c r="S585">
        <v>21.1</v>
      </c>
      <c r="T585">
        <v>1.9</v>
      </c>
      <c r="U585">
        <v>11.7</v>
      </c>
      <c r="V585">
        <v>8.6</v>
      </c>
      <c r="W585">
        <v>15.1</v>
      </c>
      <c r="X585">
        <v>11.4</v>
      </c>
      <c r="Y585">
        <v>6.4</v>
      </c>
      <c r="Z585">
        <v>13.6</v>
      </c>
      <c r="AA585">
        <v>31.7</v>
      </c>
      <c r="AB585">
        <v>-6.7</v>
      </c>
      <c r="AC585">
        <v>-5.8</v>
      </c>
      <c r="AD585">
        <v>-1.2</v>
      </c>
      <c r="AE585">
        <v>0.7</v>
      </c>
      <c r="AF585">
        <v>113.2</v>
      </c>
      <c r="AG585">
        <v>91.2</v>
      </c>
      <c r="AH585">
        <v>-24.5</v>
      </c>
      <c r="AI585">
        <v>14.9</v>
      </c>
    </row>
    <row r="586" spans="1:35" x14ac:dyDescent="0.25">
      <c r="A586">
        <v>38630</v>
      </c>
      <c r="B586">
        <v>32.799999999999997</v>
      </c>
      <c r="C586">
        <v>3.6</v>
      </c>
      <c r="D586">
        <v>14.6</v>
      </c>
      <c r="E586">
        <v>8.6</v>
      </c>
      <c r="F586">
        <v>13.2</v>
      </c>
      <c r="G586">
        <v>10.7</v>
      </c>
      <c r="H586">
        <v>17.600000000000001</v>
      </c>
      <c r="I586">
        <v>16.2</v>
      </c>
      <c r="J586">
        <v>26.8</v>
      </c>
      <c r="K586">
        <v>10.4</v>
      </c>
      <c r="L586">
        <v>-6.2</v>
      </c>
      <c r="M586">
        <v>2.9</v>
      </c>
      <c r="N586">
        <v>-4.3</v>
      </c>
      <c r="O586">
        <v>-7.8</v>
      </c>
      <c r="P586">
        <v>49.2</v>
      </c>
      <c r="Q586">
        <v>-1.5</v>
      </c>
      <c r="R586">
        <v>116.5</v>
      </c>
      <c r="S586">
        <v>19.5</v>
      </c>
      <c r="T586">
        <v>2.5</v>
      </c>
      <c r="U586">
        <v>11.1</v>
      </c>
      <c r="V586">
        <v>8.1999999999999993</v>
      </c>
      <c r="W586">
        <v>15.8</v>
      </c>
      <c r="X586">
        <v>11.1</v>
      </c>
      <c r="Y586">
        <v>6.4</v>
      </c>
      <c r="Z586">
        <v>14.7</v>
      </c>
      <c r="AA586">
        <v>31.3</v>
      </c>
      <c r="AB586">
        <v>-8.6999999999999993</v>
      </c>
      <c r="AC586">
        <v>-5.3</v>
      </c>
      <c r="AD586">
        <v>-1.2</v>
      </c>
      <c r="AE586">
        <v>0.7</v>
      </c>
      <c r="AF586">
        <v>112.3</v>
      </c>
      <c r="AG586">
        <v>91</v>
      </c>
      <c r="AH586">
        <v>-24.6</v>
      </c>
      <c r="AI586">
        <v>16</v>
      </c>
    </row>
    <row r="587" spans="1:35" x14ac:dyDescent="0.25">
      <c r="A587">
        <v>38665</v>
      </c>
      <c r="B587">
        <v>36.6</v>
      </c>
      <c r="C587">
        <v>3.1</v>
      </c>
      <c r="D587">
        <v>7.8</v>
      </c>
      <c r="E587">
        <v>9.3000000000000007</v>
      </c>
      <c r="F587">
        <v>15</v>
      </c>
      <c r="G587">
        <v>12.5</v>
      </c>
      <c r="H587">
        <v>17.100000000000001</v>
      </c>
      <c r="I587">
        <v>14.7</v>
      </c>
      <c r="J587">
        <v>30.2</v>
      </c>
      <c r="K587">
        <v>9.8000000000000007</v>
      </c>
      <c r="L587">
        <v>-8.3000000000000007</v>
      </c>
      <c r="M587">
        <v>2.9</v>
      </c>
      <c r="N587">
        <v>-4.8</v>
      </c>
      <c r="O587">
        <v>-0.8</v>
      </c>
      <c r="P587">
        <v>49.7</v>
      </c>
      <c r="Q587">
        <v>-1</v>
      </c>
      <c r="R587">
        <v>116.7</v>
      </c>
      <c r="S587">
        <v>19.7</v>
      </c>
      <c r="T587">
        <v>2.5</v>
      </c>
      <c r="U587">
        <v>6.9</v>
      </c>
      <c r="V587">
        <v>7.9</v>
      </c>
      <c r="W587">
        <v>15.1</v>
      </c>
      <c r="X587">
        <v>11.1</v>
      </c>
      <c r="Y587">
        <v>5.3</v>
      </c>
      <c r="Z587">
        <v>13.6</v>
      </c>
      <c r="AA587">
        <v>29.2</v>
      </c>
      <c r="AB587">
        <v>-7.7</v>
      </c>
      <c r="AC587">
        <v>-5.7</v>
      </c>
      <c r="AD587">
        <v>-1.2</v>
      </c>
      <c r="AE587">
        <v>0.7</v>
      </c>
      <c r="AF587">
        <v>112.1</v>
      </c>
      <c r="AG587">
        <v>91</v>
      </c>
      <c r="AH587">
        <v>-24.4</v>
      </c>
      <c r="AI587">
        <v>17.7</v>
      </c>
    </row>
    <row r="588" spans="1:35" x14ac:dyDescent="0.25">
      <c r="A588">
        <v>38698</v>
      </c>
      <c r="B588">
        <v>35.9</v>
      </c>
      <c r="C588">
        <v>2.5</v>
      </c>
      <c r="D588">
        <v>15.4</v>
      </c>
      <c r="E588">
        <v>8.1999999999999993</v>
      </c>
      <c r="F588">
        <v>13.6</v>
      </c>
      <c r="G588">
        <v>10.7</v>
      </c>
      <c r="H588">
        <v>17.7</v>
      </c>
      <c r="I588">
        <v>13.9</v>
      </c>
      <c r="J588">
        <v>31</v>
      </c>
      <c r="K588">
        <v>10.4</v>
      </c>
      <c r="L588">
        <v>-5.4</v>
      </c>
      <c r="M588">
        <v>2.6</v>
      </c>
      <c r="N588">
        <v>-4.8</v>
      </c>
      <c r="O588">
        <v>-0.7</v>
      </c>
      <c r="P588">
        <v>49.2</v>
      </c>
      <c r="Q588">
        <v>-1.5</v>
      </c>
      <c r="R588">
        <v>116.4</v>
      </c>
      <c r="S588">
        <v>19.100000000000001</v>
      </c>
      <c r="T588">
        <v>1.4</v>
      </c>
      <c r="U588">
        <v>11.9</v>
      </c>
      <c r="V588">
        <v>8.1999999999999993</v>
      </c>
      <c r="W588">
        <v>2.5</v>
      </c>
      <c r="X588">
        <v>11.8</v>
      </c>
      <c r="Y588">
        <v>5.4</v>
      </c>
      <c r="Z588">
        <v>24.3</v>
      </c>
      <c r="AA588">
        <v>29.7</v>
      </c>
      <c r="AB588">
        <v>-9</v>
      </c>
      <c r="AC588">
        <v>-5.3</v>
      </c>
      <c r="AD588">
        <v>-1.2</v>
      </c>
      <c r="AE588">
        <v>0.7</v>
      </c>
      <c r="AF588">
        <v>112.4</v>
      </c>
      <c r="AG588">
        <v>91</v>
      </c>
      <c r="AH588">
        <v>-24.5</v>
      </c>
      <c r="AI588">
        <v>15</v>
      </c>
    </row>
    <row r="589" spans="1:35" x14ac:dyDescent="0.25">
      <c r="A589">
        <v>38734</v>
      </c>
      <c r="B589">
        <v>34.200000000000003</v>
      </c>
      <c r="C589">
        <v>2.5</v>
      </c>
      <c r="D589">
        <v>13.7</v>
      </c>
      <c r="E589">
        <v>8.6</v>
      </c>
      <c r="F589">
        <v>15.1</v>
      </c>
      <c r="G589">
        <v>10</v>
      </c>
      <c r="H589">
        <v>16.600000000000001</v>
      </c>
      <c r="I589">
        <v>15.3</v>
      </c>
      <c r="J589">
        <v>29.4</v>
      </c>
      <c r="K589">
        <v>10.4</v>
      </c>
      <c r="L589">
        <v>-5.5</v>
      </c>
      <c r="M589">
        <v>2.6</v>
      </c>
      <c r="N589">
        <v>-4.5999999999999996</v>
      </c>
      <c r="O589">
        <v>-0.4</v>
      </c>
      <c r="P589">
        <v>49.4</v>
      </c>
      <c r="Q589">
        <v>-1.4</v>
      </c>
      <c r="R589">
        <v>116.1</v>
      </c>
      <c r="S589">
        <v>18.7</v>
      </c>
      <c r="T589">
        <v>1.9</v>
      </c>
      <c r="U589">
        <v>8.4</v>
      </c>
      <c r="V589">
        <v>8.1999999999999993</v>
      </c>
      <c r="W589">
        <v>14.9</v>
      </c>
      <c r="X589">
        <v>12.1</v>
      </c>
      <c r="Y589">
        <v>5.5</v>
      </c>
      <c r="Z589">
        <v>15.6</v>
      </c>
      <c r="AA589">
        <v>41.6</v>
      </c>
      <c r="AB589">
        <v>-8</v>
      </c>
      <c r="AC589">
        <v>-5.7</v>
      </c>
      <c r="AD589">
        <v>-1.2</v>
      </c>
      <c r="AE589">
        <v>0.7</v>
      </c>
      <c r="AF589">
        <v>112.7</v>
      </c>
      <c r="AG589">
        <v>91</v>
      </c>
      <c r="AH589">
        <v>-24.3</v>
      </c>
      <c r="AI589">
        <v>15.8</v>
      </c>
    </row>
    <row r="590" spans="1:35" x14ac:dyDescent="0.25">
      <c r="A590">
        <v>38769</v>
      </c>
      <c r="B590">
        <v>34.299999999999997</v>
      </c>
      <c r="C590">
        <v>2.2000000000000002</v>
      </c>
      <c r="D590">
        <v>5.3</v>
      </c>
      <c r="E590">
        <v>4.7</v>
      </c>
      <c r="F590">
        <v>21.3</v>
      </c>
      <c r="G590">
        <v>11.1</v>
      </c>
      <c r="H590">
        <v>18.399999999999999</v>
      </c>
      <c r="I590">
        <v>15</v>
      </c>
      <c r="J590">
        <v>28.4</v>
      </c>
      <c r="K590">
        <v>10.8</v>
      </c>
      <c r="L590">
        <v>-3.7</v>
      </c>
      <c r="M590">
        <v>2.9</v>
      </c>
      <c r="N590">
        <v>-4.5999999999999996</v>
      </c>
      <c r="O590">
        <v>-0.7</v>
      </c>
      <c r="P590">
        <v>49.2</v>
      </c>
      <c r="Q590">
        <v>-1.8</v>
      </c>
      <c r="R590">
        <v>116.2</v>
      </c>
      <c r="S590">
        <v>24.3</v>
      </c>
      <c r="T590">
        <v>1.4</v>
      </c>
      <c r="U590">
        <v>10.7</v>
      </c>
      <c r="V590">
        <v>8.9</v>
      </c>
      <c r="W590">
        <v>7</v>
      </c>
      <c r="X590">
        <v>11.8</v>
      </c>
      <c r="Y590">
        <v>3.7</v>
      </c>
      <c r="Z590">
        <v>15</v>
      </c>
      <c r="AA590">
        <v>30.2</v>
      </c>
      <c r="AB590">
        <v>-7.3</v>
      </c>
      <c r="AC590">
        <v>-4</v>
      </c>
      <c r="AD590">
        <v>-1.4</v>
      </c>
      <c r="AE590">
        <v>0.7</v>
      </c>
      <c r="AF590">
        <v>112.9</v>
      </c>
      <c r="AG590">
        <v>91</v>
      </c>
      <c r="AH590">
        <v>-24.4</v>
      </c>
      <c r="AI590">
        <v>16.100000000000001</v>
      </c>
    </row>
    <row r="591" spans="1:35" x14ac:dyDescent="0.25">
      <c r="A591">
        <v>38803</v>
      </c>
      <c r="B591">
        <v>34.799999999999997</v>
      </c>
      <c r="C591">
        <v>2.8</v>
      </c>
      <c r="D591">
        <v>16</v>
      </c>
      <c r="E591">
        <v>6.4</v>
      </c>
      <c r="F591">
        <v>14.2</v>
      </c>
      <c r="G591">
        <v>11.1</v>
      </c>
      <c r="H591">
        <v>18.8</v>
      </c>
      <c r="I591">
        <v>14.2</v>
      </c>
      <c r="J591">
        <v>29.9</v>
      </c>
      <c r="K591">
        <v>10</v>
      </c>
      <c r="L591">
        <v>-5.8</v>
      </c>
      <c r="M591">
        <v>2.6</v>
      </c>
      <c r="N591">
        <v>-4.5999999999999996</v>
      </c>
      <c r="O591">
        <v>-0.5</v>
      </c>
      <c r="P591">
        <v>49.4</v>
      </c>
      <c r="Q591">
        <v>-1.1000000000000001</v>
      </c>
      <c r="R591">
        <v>116.8</v>
      </c>
      <c r="S591">
        <v>12.8</v>
      </c>
      <c r="T591">
        <v>3.1</v>
      </c>
      <c r="U591">
        <v>8.1999999999999993</v>
      </c>
      <c r="V591">
        <v>7.5</v>
      </c>
      <c r="W591">
        <v>17.7</v>
      </c>
      <c r="X591">
        <v>11.8</v>
      </c>
      <c r="Y591">
        <v>-5</v>
      </c>
      <c r="Z591">
        <v>13.9</v>
      </c>
      <c r="AA591">
        <v>31.2</v>
      </c>
      <c r="AB591">
        <v>-7.7</v>
      </c>
      <c r="AC591">
        <v>-7.1</v>
      </c>
      <c r="AD591">
        <v>-1.2</v>
      </c>
      <c r="AE591">
        <v>0.7</v>
      </c>
      <c r="AF591">
        <v>112.9</v>
      </c>
      <c r="AG591">
        <v>91</v>
      </c>
      <c r="AH591">
        <v>-23</v>
      </c>
      <c r="AI591">
        <v>20.9</v>
      </c>
    </row>
    <row r="592" spans="1:35" x14ac:dyDescent="0.25">
      <c r="A592">
        <v>38838</v>
      </c>
      <c r="B592">
        <v>35.700000000000003</v>
      </c>
      <c r="C592">
        <v>3.3</v>
      </c>
      <c r="D592">
        <v>14.1</v>
      </c>
      <c r="E592">
        <v>10</v>
      </c>
      <c r="F592">
        <v>12.1</v>
      </c>
      <c r="G592">
        <v>11.4</v>
      </c>
      <c r="H592">
        <v>17.2</v>
      </c>
      <c r="I592">
        <v>14.7</v>
      </c>
      <c r="J592">
        <v>34.4</v>
      </c>
      <c r="K592">
        <v>10.4</v>
      </c>
      <c r="L592">
        <v>-5.7</v>
      </c>
      <c r="M592">
        <v>2.6</v>
      </c>
      <c r="N592">
        <v>-4.5999999999999996</v>
      </c>
      <c r="O592">
        <v>-0.9</v>
      </c>
      <c r="P592">
        <v>49.4</v>
      </c>
      <c r="Q592">
        <v>-1.5</v>
      </c>
      <c r="R592">
        <v>116.9</v>
      </c>
      <c r="S592">
        <v>21.4</v>
      </c>
      <c r="T592">
        <v>2.2000000000000002</v>
      </c>
      <c r="U592">
        <v>6.3</v>
      </c>
      <c r="V592">
        <v>7.5</v>
      </c>
      <c r="W592">
        <v>11.9</v>
      </c>
      <c r="X592">
        <v>6.9</v>
      </c>
      <c r="Y592">
        <v>8.8000000000000007</v>
      </c>
      <c r="Z592">
        <v>15</v>
      </c>
      <c r="AA592">
        <v>29.9</v>
      </c>
      <c r="AB592">
        <v>-7</v>
      </c>
      <c r="AC592">
        <v>-5.4</v>
      </c>
      <c r="AD592">
        <v>-1.2</v>
      </c>
      <c r="AE592">
        <v>0.7</v>
      </c>
      <c r="AF592">
        <v>112.7</v>
      </c>
      <c r="AG592">
        <v>91.2</v>
      </c>
      <c r="AH592">
        <v>-24.6</v>
      </c>
      <c r="AI592">
        <v>14.8</v>
      </c>
    </row>
    <row r="593" spans="1:35" x14ac:dyDescent="0.25">
      <c r="A593">
        <v>38873</v>
      </c>
      <c r="B593">
        <v>35.6</v>
      </c>
      <c r="C593">
        <v>2.2000000000000002</v>
      </c>
      <c r="D593">
        <v>16.7</v>
      </c>
      <c r="E593">
        <v>8.6</v>
      </c>
      <c r="F593">
        <v>14</v>
      </c>
      <c r="G593">
        <v>8.1</v>
      </c>
      <c r="H593">
        <v>15.8</v>
      </c>
      <c r="I593">
        <v>13.9</v>
      </c>
      <c r="J593">
        <v>30.2</v>
      </c>
      <c r="K593">
        <v>9.8000000000000007</v>
      </c>
      <c r="L593">
        <v>-5.5</v>
      </c>
      <c r="M593">
        <v>2.4</v>
      </c>
      <c r="N593">
        <v>-4.8</v>
      </c>
      <c r="O593">
        <v>-1.1000000000000001</v>
      </c>
      <c r="P593">
        <v>49.4</v>
      </c>
      <c r="Q593">
        <v>-1.4</v>
      </c>
      <c r="R593">
        <v>116.4</v>
      </c>
      <c r="S593">
        <v>20.100000000000001</v>
      </c>
      <c r="T593">
        <v>2.8</v>
      </c>
      <c r="U593">
        <v>-0.9</v>
      </c>
      <c r="V593">
        <v>8.9</v>
      </c>
      <c r="W593">
        <v>13.8</v>
      </c>
      <c r="X593">
        <v>10.7</v>
      </c>
      <c r="Y593">
        <v>6.1</v>
      </c>
      <c r="Z593">
        <v>13.6</v>
      </c>
      <c r="AA593">
        <v>27.7</v>
      </c>
      <c r="AB593">
        <v>-8.6999999999999993</v>
      </c>
      <c r="AC593">
        <v>-6.4</v>
      </c>
      <c r="AD593">
        <v>-1.2</v>
      </c>
      <c r="AE593">
        <v>0.7</v>
      </c>
      <c r="AF593">
        <v>113.3</v>
      </c>
      <c r="AG593">
        <v>91.2</v>
      </c>
      <c r="AH593">
        <v>-25.5</v>
      </c>
      <c r="AI593">
        <v>15.5</v>
      </c>
    </row>
    <row r="594" spans="1:35" x14ac:dyDescent="0.25">
      <c r="A594">
        <v>38908</v>
      </c>
      <c r="B594">
        <v>35.6</v>
      </c>
      <c r="C594">
        <v>1.7</v>
      </c>
      <c r="D594">
        <v>14.9</v>
      </c>
      <c r="E594">
        <v>7.9</v>
      </c>
      <c r="F594">
        <v>14.4</v>
      </c>
      <c r="G594">
        <v>10.4</v>
      </c>
      <c r="H594">
        <v>17.3</v>
      </c>
      <c r="I594">
        <v>15</v>
      </c>
      <c r="J594">
        <v>28.7</v>
      </c>
      <c r="K594">
        <v>10</v>
      </c>
      <c r="L594">
        <v>-6.3</v>
      </c>
      <c r="M594">
        <v>2.6</v>
      </c>
      <c r="N594">
        <v>-4.8</v>
      </c>
      <c r="O594">
        <v>0</v>
      </c>
      <c r="P594">
        <v>49.4</v>
      </c>
      <c r="Q594">
        <v>-0.8</v>
      </c>
      <c r="R594">
        <v>116</v>
      </c>
      <c r="S594">
        <v>20.2</v>
      </c>
      <c r="T594">
        <v>1.9</v>
      </c>
      <c r="U594">
        <v>8.3000000000000007</v>
      </c>
      <c r="V594">
        <v>7.9</v>
      </c>
      <c r="W594">
        <v>14.3</v>
      </c>
      <c r="X594">
        <v>11.4</v>
      </c>
      <c r="Y594">
        <v>5.3</v>
      </c>
      <c r="Z594">
        <v>13.1</v>
      </c>
      <c r="AA594">
        <v>32.700000000000003</v>
      </c>
      <c r="AB594">
        <v>-9.3000000000000007</v>
      </c>
      <c r="AC594">
        <v>-5.5</v>
      </c>
      <c r="AD594">
        <v>-1.2</v>
      </c>
      <c r="AE594">
        <v>0.7</v>
      </c>
      <c r="AF594">
        <v>107.4</v>
      </c>
      <c r="AG594">
        <v>91</v>
      </c>
      <c r="AH594">
        <v>-25.2</v>
      </c>
      <c r="AI594">
        <v>15.7</v>
      </c>
    </row>
    <row r="595" spans="1:35" x14ac:dyDescent="0.25">
      <c r="A595">
        <v>38940</v>
      </c>
      <c r="B595">
        <v>36.6</v>
      </c>
      <c r="C595">
        <v>0.6</v>
      </c>
      <c r="D595">
        <v>18</v>
      </c>
      <c r="E595">
        <v>8.6</v>
      </c>
      <c r="F595">
        <v>14.1</v>
      </c>
      <c r="G595">
        <v>10.4</v>
      </c>
      <c r="H595">
        <v>17.3</v>
      </c>
      <c r="I595">
        <v>13.9</v>
      </c>
      <c r="J595">
        <v>33.299999999999997</v>
      </c>
      <c r="K595">
        <v>11</v>
      </c>
      <c r="L595">
        <v>-5.5</v>
      </c>
      <c r="M595">
        <v>2.6</v>
      </c>
      <c r="N595">
        <v>-4.5999999999999996</v>
      </c>
      <c r="O595">
        <v>-0.4</v>
      </c>
      <c r="P595">
        <v>49.4</v>
      </c>
      <c r="Q595">
        <v>-1.2</v>
      </c>
      <c r="R595">
        <v>116</v>
      </c>
      <c r="S595">
        <v>28.9</v>
      </c>
      <c r="T595">
        <v>3.1</v>
      </c>
      <c r="U595">
        <v>11.8</v>
      </c>
      <c r="V595">
        <v>8.9</v>
      </c>
      <c r="W595">
        <v>12.6</v>
      </c>
      <c r="X595">
        <v>10</v>
      </c>
      <c r="Y595">
        <v>5.0999999999999996</v>
      </c>
      <c r="Z595">
        <v>14.2</v>
      </c>
      <c r="AA595">
        <v>30</v>
      </c>
      <c r="AB595">
        <v>-7.7</v>
      </c>
      <c r="AC595">
        <v>-6.1</v>
      </c>
      <c r="AD595">
        <v>-1.2</v>
      </c>
      <c r="AE595">
        <v>0.7</v>
      </c>
      <c r="AF595">
        <v>108.5</v>
      </c>
      <c r="AG595">
        <v>91</v>
      </c>
      <c r="AH595">
        <v>-24</v>
      </c>
      <c r="AI595">
        <v>15.3</v>
      </c>
    </row>
    <row r="596" spans="1:35" x14ac:dyDescent="0.25">
      <c r="A596">
        <v>38975</v>
      </c>
      <c r="B596">
        <v>36.1</v>
      </c>
      <c r="C596">
        <v>2.5</v>
      </c>
      <c r="D596">
        <v>15.5</v>
      </c>
      <c r="E596">
        <v>8.6</v>
      </c>
      <c r="F596">
        <v>13.7</v>
      </c>
      <c r="G596">
        <v>10</v>
      </c>
      <c r="H596">
        <v>17.600000000000001</v>
      </c>
      <c r="I596">
        <v>13.9</v>
      </c>
      <c r="J596">
        <v>32.5</v>
      </c>
      <c r="K596">
        <v>10.6</v>
      </c>
      <c r="L596">
        <v>-5.8</v>
      </c>
      <c r="M596">
        <v>2.6</v>
      </c>
      <c r="N596">
        <v>-4.8</v>
      </c>
      <c r="O596">
        <v>-0.1</v>
      </c>
      <c r="P596">
        <v>49.7</v>
      </c>
      <c r="Q596">
        <v>-1.4</v>
      </c>
      <c r="R596">
        <v>116.8</v>
      </c>
      <c r="S596">
        <v>17.3</v>
      </c>
      <c r="T596">
        <v>1.7</v>
      </c>
      <c r="U596">
        <v>5.6</v>
      </c>
      <c r="V596">
        <v>8.9</v>
      </c>
      <c r="W596">
        <v>14.1</v>
      </c>
      <c r="X596">
        <v>11.8</v>
      </c>
      <c r="Y596">
        <v>4.4000000000000004</v>
      </c>
      <c r="Z596">
        <v>14.4</v>
      </c>
      <c r="AA596">
        <v>34</v>
      </c>
      <c r="AB596">
        <v>-9</v>
      </c>
      <c r="AC596">
        <v>-6.5</v>
      </c>
      <c r="AD596">
        <v>-1.2</v>
      </c>
      <c r="AE596">
        <v>0.5</v>
      </c>
      <c r="AF596">
        <v>112.7</v>
      </c>
      <c r="AG596">
        <v>91.2</v>
      </c>
      <c r="AH596">
        <v>-23.7</v>
      </c>
      <c r="AI596">
        <v>15.2</v>
      </c>
    </row>
    <row r="597" spans="1:35" x14ac:dyDescent="0.25">
      <c r="A597">
        <v>39010</v>
      </c>
      <c r="B597">
        <v>38.700000000000003</v>
      </c>
      <c r="C597">
        <v>1.9</v>
      </c>
      <c r="D597">
        <v>17.600000000000001</v>
      </c>
      <c r="E597">
        <v>6.8</v>
      </c>
      <c r="F597">
        <v>13.8</v>
      </c>
      <c r="G597">
        <v>10.4</v>
      </c>
      <c r="H597">
        <v>15.4</v>
      </c>
      <c r="I597">
        <v>14.4</v>
      </c>
      <c r="J597">
        <v>30</v>
      </c>
      <c r="K597">
        <v>10.4</v>
      </c>
      <c r="L597">
        <v>-4.0999999999999996</v>
      </c>
      <c r="M597">
        <v>2.6</v>
      </c>
      <c r="N597">
        <v>-4.8</v>
      </c>
      <c r="O597">
        <v>-0.3</v>
      </c>
      <c r="P597">
        <v>49.4</v>
      </c>
      <c r="Q597">
        <v>1.1000000000000001</v>
      </c>
      <c r="R597">
        <v>116.5</v>
      </c>
      <c r="S597">
        <v>18.600000000000001</v>
      </c>
      <c r="T597">
        <v>2.8</v>
      </c>
      <c r="U597">
        <v>10.7</v>
      </c>
      <c r="V597">
        <v>9.3000000000000007</v>
      </c>
      <c r="W597">
        <v>11.8</v>
      </c>
      <c r="X597">
        <v>11.4</v>
      </c>
      <c r="Y597">
        <v>6.3</v>
      </c>
      <c r="Z597">
        <v>14.7</v>
      </c>
      <c r="AA597">
        <v>29.9</v>
      </c>
      <c r="AB597">
        <v>-9.3000000000000007</v>
      </c>
      <c r="AC597">
        <v>-5.5</v>
      </c>
      <c r="AD597">
        <v>-1.2</v>
      </c>
      <c r="AE597">
        <v>0.7</v>
      </c>
      <c r="AF597">
        <v>108.7</v>
      </c>
      <c r="AG597">
        <v>91.2</v>
      </c>
      <c r="AH597">
        <v>-24.7</v>
      </c>
      <c r="AI597">
        <v>16</v>
      </c>
    </row>
    <row r="598" spans="1:35" x14ac:dyDescent="0.25">
      <c r="A598">
        <v>39046</v>
      </c>
      <c r="B598">
        <v>36.200000000000003</v>
      </c>
      <c r="C598">
        <v>2.2000000000000002</v>
      </c>
      <c r="D598">
        <v>12.8</v>
      </c>
      <c r="E598">
        <v>7.1</v>
      </c>
      <c r="F598">
        <v>14.4</v>
      </c>
      <c r="G598">
        <v>11.8</v>
      </c>
      <c r="H598">
        <v>17.5</v>
      </c>
      <c r="I598">
        <v>18.5</v>
      </c>
      <c r="J598">
        <v>32.700000000000003</v>
      </c>
      <c r="K598">
        <v>10</v>
      </c>
      <c r="L598">
        <v>-5.4</v>
      </c>
      <c r="M598">
        <v>2.6</v>
      </c>
      <c r="N598">
        <v>-4.8</v>
      </c>
      <c r="O598">
        <v>-0.4</v>
      </c>
      <c r="P598">
        <v>49.2</v>
      </c>
      <c r="Q598">
        <v>-1.4</v>
      </c>
      <c r="R598">
        <v>116.2</v>
      </c>
      <c r="S598">
        <v>19.7</v>
      </c>
      <c r="T598">
        <v>2.2000000000000002</v>
      </c>
      <c r="U598">
        <v>11.1</v>
      </c>
      <c r="V598">
        <v>7.1</v>
      </c>
      <c r="W598">
        <v>14.2</v>
      </c>
      <c r="X598">
        <v>10.4</v>
      </c>
      <c r="Y598">
        <v>4.4000000000000004</v>
      </c>
      <c r="Z598">
        <v>13.1</v>
      </c>
      <c r="AA598">
        <v>31.5</v>
      </c>
      <c r="AB598">
        <v>-8.3000000000000007</v>
      </c>
      <c r="AC598">
        <v>-6</v>
      </c>
      <c r="AD598">
        <v>-1.2</v>
      </c>
      <c r="AE598">
        <v>0.7</v>
      </c>
      <c r="AF598">
        <v>112.4</v>
      </c>
      <c r="AG598">
        <v>91</v>
      </c>
      <c r="AH598">
        <v>-24.1</v>
      </c>
      <c r="AI598">
        <v>16.2</v>
      </c>
    </row>
    <row r="599" spans="1:35" x14ac:dyDescent="0.25">
      <c r="A599">
        <v>39081</v>
      </c>
      <c r="B599">
        <v>35.700000000000003</v>
      </c>
      <c r="C599">
        <v>1.9</v>
      </c>
      <c r="D599">
        <v>13.8</v>
      </c>
      <c r="E599">
        <v>7.5</v>
      </c>
      <c r="F599">
        <v>12.4</v>
      </c>
      <c r="G599">
        <v>11.8</v>
      </c>
      <c r="H599">
        <v>22.2</v>
      </c>
      <c r="I599">
        <v>15.9</v>
      </c>
      <c r="J599">
        <v>31.8</v>
      </c>
      <c r="K599">
        <v>9</v>
      </c>
      <c r="L599">
        <v>-5.5</v>
      </c>
      <c r="M599">
        <v>2.6</v>
      </c>
      <c r="N599">
        <v>-4.5999999999999996</v>
      </c>
      <c r="O599">
        <v>-0.6</v>
      </c>
      <c r="P599">
        <v>49</v>
      </c>
      <c r="Q599">
        <v>-1</v>
      </c>
      <c r="R599">
        <v>115.9</v>
      </c>
      <c r="S599">
        <v>23.4</v>
      </c>
      <c r="T599">
        <v>1.9</v>
      </c>
      <c r="U599">
        <v>13.5</v>
      </c>
      <c r="V599">
        <v>7.9</v>
      </c>
      <c r="W599">
        <v>13.8</v>
      </c>
      <c r="X599">
        <v>11.8</v>
      </c>
      <c r="Y599">
        <v>11</v>
      </c>
      <c r="Z599">
        <v>15.3</v>
      </c>
      <c r="AA599">
        <v>29.9</v>
      </c>
      <c r="AB599">
        <v>-8.6999999999999993</v>
      </c>
      <c r="AC599">
        <v>-10.9</v>
      </c>
      <c r="AD599">
        <v>-1.2</v>
      </c>
      <c r="AE599">
        <v>0.7</v>
      </c>
      <c r="AF599">
        <v>109.8</v>
      </c>
      <c r="AG599">
        <v>91.2</v>
      </c>
      <c r="AH599">
        <v>-22.9</v>
      </c>
      <c r="AI599">
        <v>23.7</v>
      </c>
    </row>
    <row r="600" spans="1:35" x14ac:dyDescent="0.25">
      <c r="A600">
        <v>39116</v>
      </c>
      <c r="B600">
        <v>35.700000000000003</v>
      </c>
      <c r="C600">
        <v>1.7</v>
      </c>
      <c r="D600">
        <v>13.2</v>
      </c>
      <c r="E600">
        <v>7.1</v>
      </c>
      <c r="F600">
        <v>14.2</v>
      </c>
      <c r="G600">
        <v>11.4</v>
      </c>
      <c r="H600">
        <v>14.9</v>
      </c>
      <c r="I600">
        <v>14.7</v>
      </c>
      <c r="J600">
        <v>29.9</v>
      </c>
      <c r="K600">
        <v>9.5</v>
      </c>
      <c r="L600">
        <v>-9</v>
      </c>
      <c r="M600">
        <v>2.6</v>
      </c>
      <c r="N600">
        <v>-4.5999999999999996</v>
      </c>
      <c r="O600">
        <v>-1</v>
      </c>
      <c r="P600">
        <v>49.2</v>
      </c>
      <c r="Q600">
        <v>-0.9</v>
      </c>
      <c r="R600">
        <v>116.2</v>
      </c>
      <c r="S600">
        <v>19.899999999999999</v>
      </c>
      <c r="T600">
        <v>2.5</v>
      </c>
      <c r="U600">
        <v>6.8</v>
      </c>
      <c r="V600">
        <v>8.1999999999999993</v>
      </c>
      <c r="W600">
        <v>14.2</v>
      </c>
      <c r="X600">
        <v>10.4</v>
      </c>
      <c r="Y600">
        <v>4.8</v>
      </c>
      <c r="Z600">
        <v>14.7</v>
      </c>
      <c r="AA600">
        <v>31</v>
      </c>
      <c r="AB600">
        <v>-8</v>
      </c>
      <c r="AC600">
        <v>-5.4</v>
      </c>
      <c r="AD600">
        <v>-1.2</v>
      </c>
      <c r="AE600">
        <v>0.7</v>
      </c>
      <c r="AF600">
        <v>113.1</v>
      </c>
      <c r="AG600">
        <v>91.2</v>
      </c>
      <c r="AH600">
        <v>-24.3</v>
      </c>
      <c r="AI600">
        <v>16.3</v>
      </c>
    </row>
    <row r="601" spans="1:35" x14ac:dyDescent="0.25">
      <c r="A601">
        <v>39149</v>
      </c>
      <c r="B601">
        <v>35.799999999999997</v>
      </c>
      <c r="C601">
        <v>2.5</v>
      </c>
      <c r="D601">
        <v>17.7</v>
      </c>
      <c r="E601">
        <v>8.1999999999999993</v>
      </c>
      <c r="F601">
        <v>13.6</v>
      </c>
      <c r="G601">
        <v>11.4</v>
      </c>
      <c r="H601">
        <v>20.2</v>
      </c>
      <c r="I601">
        <v>13.1</v>
      </c>
      <c r="J601">
        <v>29.9</v>
      </c>
      <c r="K601">
        <v>11</v>
      </c>
      <c r="L601">
        <v>-6.7</v>
      </c>
      <c r="M601">
        <v>2.6</v>
      </c>
      <c r="N601">
        <v>-4.5999999999999996</v>
      </c>
      <c r="O601">
        <v>-0.5</v>
      </c>
      <c r="P601">
        <v>49.4</v>
      </c>
      <c r="Q601">
        <v>-1</v>
      </c>
      <c r="R601">
        <v>117.8</v>
      </c>
      <c r="S601">
        <v>19.8</v>
      </c>
      <c r="T601">
        <v>1.9</v>
      </c>
      <c r="U601">
        <v>9.5</v>
      </c>
      <c r="V601">
        <v>7.5</v>
      </c>
      <c r="W601">
        <v>18.600000000000001</v>
      </c>
      <c r="X601">
        <v>10.4</v>
      </c>
      <c r="Y601">
        <v>4.5999999999999996</v>
      </c>
      <c r="Z601">
        <v>15</v>
      </c>
      <c r="AA601">
        <v>31.1</v>
      </c>
      <c r="AB601">
        <v>-8.3000000000000007</v>
      </c>
      <c r="AC601">
        <v>-5.8</v>
      </c>
      <c r="AD601">
        <v>-1.2</v>
      </c>
      <c r="AE601">
        <v>0.7</v>
      </c>
      <c r="AF601">
        <v>112.4</v>
      </c>
      <c r="AG601">
        <v>91.2</v>
      </c>
      <c r="AH601">
        <v>-24.5</v>
      </c>
      <c r="AI601">
        <v>15.9</v>
      </c>
    </row>
    <row r="602" spans="1:35" x14ac:dyDescent="0.25">
      <c r="A602">
        <v>39183</v>
      </c>
      <c r="B602">
        <v>30.1</v>
      </c>
      <c r="C602">
        <v>3.6</v>
      </c>
      <c r="D602">
        <v>15.7</v>
      </c>
      <c r="E602">
        <v>7.5</v>
      </c>
      <c r="F602">
        <v>18.7</v>
      </c>
      <c r="G602">
        <v>12.5</v>
      </c>
      <c r="H602">
        <v>19.600000000000001</v>
      </c>
      <c r="I602">
        <v>14.4</v>
      </c>
      <c r="J602">
        <v>30.8</v>
      </c>
      <c r="K602">
        <v>10.199999999999999</v>
      </c>
      <c r="L602">
        <v>-6.1</v>
      </c>
      <c r="M602">
        <v>2.6</v>
      </c>
      <c r="N602">
        <v>-4.5999999999999996</v>
      </c>
      <c r="O602">
        <v>-0.8</v>
      </c>
      <c r="P602">
        <v>49.4</v>
      </c>
      <c r="Q602">
        <v>-1.2</v>
      </c>
      <c r="R602">
        <v>115.5</v>
      </c>
      <c r="S602">
        <v>19.399999999999999</v>
      </c>
      <c r="T602">
        <v>2.5</v>
      </c>
      <c r="U602">
        <v>10.4</v>
      </c>
      <c r="V602">
        <v>7.9</v>
      </c>
      <c r="W602">
        <v>14.2</v>
      </c>
      <c r="X602">
        <v>11.4</v>
      </c>
      <c r="Y602">
        <v>4.5999999999999996</v>
      </c>
      <c r="Z602">
        <v>15</v>
      </c>
      <c r="AA602">
        <v>33.6</v>
      </c>
      <c r="AB602">
        <v>-8.6999999999999993</v>
      </c>
      <c r="AC602">
        <v>-2.4</v>
      </c>
      <c r="AD602">
        <v>-1.2</v>
      </c>
      <c r="AE602">
        <v>0.7</v>
      </c>
      <c r="AF602">
        <v>112.6</v>
      </c>
      <c r="AG602">
        <v>91.2</v>
      </c>
      <c r="AH602">
        <v>-23.4</v>
      </c>
      <c r="AI602">
        <v>19.600000000000001</v>
      </c>
    </row>
    <row r="603" spans="1:35" x14ac:dyDescent="0.25">
      <c r="A603">
        <v>39216</v>
      </c>
      <c r="B603">
        <v>34.6</v>
      </c>
      <c r="C603">
        <v>2.2000000000000002</v>
      </c>
      <c r="D603">
        <v>15.6</v>
      </c>
      <c r="E603">
        <v>8.6</v>
      </c>
      <c r="F603">
        <v>14.3</v>
      </c>
      <c r="G603">
        <v>10.4</v>
      </c>
      <c r="H603">
        <v>13.8</v>
      </c>
      <c r="I603">
        <v>15</v>
      </c>
      <c r="J603">
        <v>30</v>
      </c>
      <c r="K603">
        <v>10.4</v>
      </c>
      <c r="L603">
        <v>-3.2</v>
      </c>
      <c r="M603">
        <v>2.6</v>
      </c>
      <c r="N603">
        <v>-4.5999999999999996</v>
      </c>
      <c r="O603">
        <v>-0.3</v>
      </c>
      <c r="P603">
        <v>49.2</v>
      </c>
      <c r="Q603">
        <v>-0.3</v>
      </c>
      <c r="R603">
        <v>116.4</v>
      </c>
      <c r="S603">
        <v>17.5</v>
      </c>
      <c r="T603">
        <v>2.5</v>
      </c>
      <c r="U603">
        <v>13.7</v>
      </c>
      <c r="V603">
        <v>14.1</v>
      </c>
      <c r="W603">
        <v>14.4</v>
      </c>
      <c r="X603">
        <v>11.1</v>
      </c>
      <c r="Y603">
        <v>6.4</v>
      </c>
      <c r="Z603">
        <v>13.9</v>
      </c>
      <c r="AA603">
        <v>28.2</v>
      </c>
      <c r="AB603">
        <v>-9.3000000000000007</v>
      </c>
      <c r="AC603">
        <v>-5.5</v>
      </c>
      <c r="AD603">
        <v>-1.2</v>
      </c>
      <c r="AE603">
        <v>0.7</v>
      </c>
      <c r="AF603">
        <v>112.8</v>
      </c>
      <c r="AG603">
        <v>91</v>
      </c>
      <c r="AH603">
        <v>-24.1</v>
      </c>
      <c r="AI603">
        <v>15.3</v>
      </c>
    </row>
    <row r="604" spans="1:35" x14ac:dyDescent="0.25">
      <c r="A604">
        <v>39251</v>
      </c>
      <c r="B604">
        <v>34.700000000000003</v>
      </c>
      <c r="C604">
        <v>2.5</v>
      </c>
      <c r="D604">
        <v>15.1</v>
      </c>
      <c r="E604">
        <v>7.5</v>
      </c>
      <c r="F604">
        <v>13.5</v>
      </c>
      <c r="G604">
        <v>9.4</v>
      </c>
      <c r="H604">
        <v>19.899999999999999</v>
      </c>
      <c r="I604">
        <v>14.4</v>
      </c>
      <c r="J604">
        <v>30.5</v>
      </c>
      <c r="K604">
        <v>10</v>
      </c>
      <c r="L604">
        <v>-5.8</v>
      </c>
      <c r="M604">
        <v>2.6</v>
      </c>
      <c r="N604">
        <v>-4.5999999999999996</v>
      </c>
      <c r="O604">
        <v>-1.2</v>
      </c>
      <c r="P604">
        <v>49.4</v>
      </c>
      <c r="Q604">
        <v>-1.1000000000000001</v>
      </c>
      <c r="R604">
        <v>116.2</v>
      </c>
      <c r="S604">
        <v>15.8</v>
      </c>
      <c r="T604">
        <v>1.4</v>
      </c>
      <c r="U604">
        <v>11.4</v>
      </c>
      <c r="V604">
        <v>8.1999999999999993</v>
      </c>
      <c r="W604">
        <v>12.9</v>
      </c>
      <c r="X604">
        <v>11.8</v>
      </c>
      <c r="Y604">
        <v>4</v>
      </c>
      <c r="Z604">
        <v>14.7</v>
      </c>
      <c r="AA604">
        <v>28.1</v>
      </c>
      <c r="AB604">
        <v>-7</v>
      </c>
      <c r="AC604">
        <v>-6.3</v>
      </c>
      <c r="AD604">
        <v>-1.2</v>
      </c>
      <c r="AE604">
        <v>0.7</v>
      </c>
      <c r="AF604">
        <v>112.7</v>
      </c>
      <c r="AG604">
        <v>91.2</v>
      </c>
      <c r="AH604">
        <v>-23.5</v>
      </c>
      <c r="AI604">
        <v>15.6</v>
      </c>
    </row>
    <row r="605" spans="1:35" x14ac:dyDescent="0.25">
      <c r="A605">
        <v>39286</v>
      </c>
      <c r="B605">
        <v>23.5</v>
      </c>
      <c r="C605">
        <v>1.4</v>
      </c>
      <c r="D605">
        <v>14.3</v>
      </c>
      <c r="E605">
        <v>8.9</v>
      </c>
      <c r="F605">
        <v>14.4</v>
      </c>
      <c r="G605">
        <v>12.1</v>
      </c>
      <c r="H605">
        <v>15.6</v>
      </c>
      <c r="I605">
        <v>15.6</v>
      </c>
      <c r="J605">
        <v>27.1</v>
      </c>
      <c r="K605">
        <v>10</v>
      </c>
      <c r="L605">
        <v>-4.9000000000000004</v>
      </c>
      <c r="M605">
        <v>2.6</v>
      </c>
      <c r="N605">
        <v>-4.8</v>
      </c>
      <c r="O605">
        <v>0</v>
      </c>
      <c r="P605">
        <v>49.7</v>
      </c>
      <c r="Q605">
        <v>-0.9</v>
      </c>
      <c r="R605">
        <v>116.1</v>
      </c>
      <c r="S605">
        <v>18.100000000000001</v>
      </c>
      <c r="T605">
        <v>3.1</v>
      </c>
      <c r="U605">
        <v>2.7</v>
      </c>
      <c r="V605">
        <v>8.1999999999999993</v>
      </c>
      <c r="W605">
        <v>12.9</v>
      </c>
      <c r="X605">
        <v>11.1</v>
      </c>
      <c r="Y605">
        <v>4.2</v>
      </c>
      <c r="Z605">
        <v>13.6</v>
      </c>
      <c r="AA605">
        <v>25.8</v>
      </c>
      <c r="AB605">
        <v>-8.6999999999999993</v>
      </c>
      <c r="AC605">
        <v>-5.3</v>
      </c>
      <c r="AD605">
        <v>-1.2</v>
      </c>
      <c r="AE605">
        <v>0.7</v>
      </c>
      <c r="AF605">
        <v>112</v>
      </c>
      <c r="AG605">
        <v>91</v>
      </c>
      <c r="AH605">
        <v>-24.4</v>
      </c>
      <c r="AI605">
        <v>15.8</v>
      </c>
    </row>
    <row r="606" spans="1:35" x14ac:dyDescent="0.25">
      <c r="A606">
        <v>39321</v>
      </c>
      <c r="B606">
        <v>33.200000000000003</v>
      </c>
      <c r="C606">
        <v>2.8</v>
      </c>
      <c r="D606">
        <v>16.2</v>
      </c>
      <c r="E606">
        <v>7.9</v>
      </c>
      <c r="F606">
        <v>13.7</v>
      </c>
      <c r="G606">
        <v>11.1</v>
      </c>
      <c r="H606">
        <v>16.100000000000001</v>
      </c>
      <c r="I606">
        <v>15</v>
      </c>
      <c r="J606">
        <v>32.1</v>
      </c>
      <c r="K606">
        <v>10.199999999999999</v>
      </c>
      <c r="L606">
        <v>-5.5</v>
      </c>
      <c r="M606">
        <v>2.6</v>
      </c>
      <c r="N606">
        <v>-4.8</v>
      </c>
      <c r="O606">
        <v>-2.2999999999999998</v>
      </c>
      <c r="P606">
        <v>49.7</v>
      </c>
      <c r="Q606">
        <v>-1</v>
      </c>
      <c r="R606">
        <v>116.5</v>
      </c>
      <c r="S606">
        <v>17.2</v>
      </c>
      <c r="T606">
        <v>3.1</v>
      </c>
      <c r="U606">
        <v>17.7</v>
      </c>
      <c r="V606">
        <v>7.9</v>
      </c>
      <c r="W606">
        <v>13.8</v>
      </c>
      <c r="X606">
        <v>12.5</v>
      </c>
      <c r="Y606">
        <v>4.9000000000000004</v>
      </c>
      <c r="Z606">
        <v>15.3</v>
      </c>
      <c r="AA606">
        <v>30.3</v>
      </c>
      <c r="AB606">
        <v>-8.6999999999999993</v>
      </c>
      <c r="AC606">
        <v>-5.2</v>
      </c>
      <c r="AD606">
        <v>-1.4</v>
      </c>
      <c r="AE606">
        <v>0.7</v>
      </c>
      <c r="AF606">
        <v>112.4</v>
      </c>
      <c r="AG606">
        <v>91.2</v>
      </c>
      <c r="AH606">
        <v>-22.7</v>
      </c>
      <c r="AI606">
        <v>23.4</v>
      </c>
    </row>
    <row r="607" spans="1:35" x14ac:dyDescent="0.25">
      <c r="A607">
        <v>39356</v>
      </c>
      <c r="B607">
        <v>34.1</v>
      </c>
      <c r="C607">
        <v>2.5</v>
      </c>
      <c r="D607">
        <v>15.9</v>
      </c>
      <c r="E607">
        <v>8.6</v>
      </c>
      <c r="F607">
        <v>13.6</v>
      </c>
      <c r="G607">
        <v>11.8</v>
      </c>
      <c r="H607">
        <v>21.3</v>
      </c>
      <c r="I607">
        <v>14.7</v>
      </c>
      <c r="J607">
        <v>30.3</v>
      </c>
      <c r="K607">
        <v>10.4</v>
      </c>
      <c r="L607">
        <v>-6.6</v>
      </c>
      <c r="M607">
        <v>2.6</v>
      </c>
      <c r="N607">
        <v>-4.8</v>
      </c>
      <c r="O607">
        <v>-0.4</v>
      </c>
      <c r="P607">
        <v>49.4</v>
      </c>
      <c r="Q607">
        <v>-1.5</v>
      </c>
      <c r="R607">
        <v>116.5</v>
      </c>
      <c r="S607">
        <v>13.6</v>
      </c>
      <c r="T607">
        <v>2.5</v>
      </c>
      <c r="U607">
        <v>13.5</v>
      </c>
      <c r="V607">
        <v>7.5</v>
      </c>
      <c r="W607">
        <v>13.6</v>
      </c>
      <c r="X607">
        <v>9.4</v>
      </c>
      <c r="Y607">
        <v>4.0999999999999996</v>
      </c>
      <c r="Z607">
        <v>13.6</v>
      </c>
      <c r="AA607">
        <v>29.9</v>
      </c>
      <c r="AB607">
        <v>-8.3000000000000007</v>
      </c>
      <c r="AC607">
        <v>-7.3</v>
      </c>
      <c r="AD607">
        <v>-1.2</v>
      </c>
      <c r="AE607">
        <v>0.7</v>
      </c>
      <c r="AF607">
        <v>113.2</v>
      </c>
      <c r="AG607">
        <v>91.2</v>
      </c>
      <c r="AH607">
        <v>-24.7</v>
      </c>
      <c r="AI607">
        <v>15</v>
      </c>
    </row>
    <row r="608" spans="1:35" x14ac:dyDescent="0.25">
      <c r="A608">
        <v>39391</v>
      </c>
      <c r="B608">
        <v>23.1</v>
      </c>
      <c r="C608">
        <v>2.5</v>
      </c>
      <c r="D608">
        <v>14.2</v>
      </c>
      <c r="E608">
        <v>10</v>
      </c>
      <c r="F608">
        <v>13.8</v>
      </c>
      <c r="G608">
        <v>8.1</v>
      </c>
      <c r="H608">
        <v>14</v>
      </c>
      <c r="I608">
        <v>14.4</v>
      </c>
      <c r="J608">
        <v>26.4</v>
      </c>
      <c r="K608">
        <v>7.9</v>
      </c>
      <c r="L608">
        <v>-5.4</v>
      </c>
      <c r="M608">
        <v>2.6</v>
      </c>
      <c r="N608">
        <v>-4.8</v>
      </c>
      <c r="O608">
        <v>-0.9</v>
      </c>
      <c r="P608">
        <v>49.4</v>
      </c>
      <c r="Q608">
        <v>-1.4</v>
      </c>
      <c r="R608">
        <v>115.9</v>
      </c>
      <c r="S608">
        <v>18.100000000000001</v>
      </c>
      <c r="T608">
        <v>2.5</v>
      </c>
      <c r="U608">
        <v>12</v>
      </c>
      <c r="V608">
        <v>7.9</v>
      </c>
      <c r="W608">
        <v>10.3</v>
      </c>
      <c r="X608">
        <v>10.4</v>
      </c>
      <c r="Y608">
        <v>4.8</v>
      </c>
      <c r="Z608">
        <v>14.4</v>
      </c>
      <c r="AA608">
        <v>30.4</v>
      </c>
      <c r="AB608">
        <v>-8.3000000000000007</v>
      </c>
      <c r="AC608">
        <v>-4.8</v>
      </c>
      <c r="AD608">
        <v>-1.2</v>
      </c>
      <c r="AE608">
        <v>0.7</v>
      </c>
      <c r="AF608">
        <v>113.3</v>
      </c>
      <c r="AG608">
        <v>91</v>
      </c>
      <c r="AH608">
        <v>-24.5</v>
      </c>
      <c r="AI608">
        <v>18.3</v>
      </c>
    </row>
    <row r="609" spans="1:35" x14ac:dyDescent="0.25">
      <c r="A609">
        <v>39426</v>
      </c>
      <c r="B609">
        <v>35.700000000000003</v>
      </c>
      <c r="C609">
        <v>2.2000000000000002</v>
      </c>
      <c r="D609">
        <v>16</v>
      </c>
      <c r="E609">
        <v>8.6</v>
      </c>
      <c r="F609">
        <v>12.4</v>
      </c>
      <c r="G609">
        <v>11.4</v>
      </c>
      <c r="H609">
        <v>16.7</v>
      </c>
      <c r="I609">
        <v>15.3</v>
      </c>
      <c r="J609">
        <v>32.4</v>
      </c>
      <c r="K609">
        <v>9</v>
      </c>
      <c r="L609">
        <v>-5.6</v>
      </c>
      <c r="M609">
        <v>2.6</v>
      </c>
      <c r="N609">
        <v>-4.8</v>
      </c>
      <c r="O609">
        <v>-0.5</v>
      </c>
      <c r="P609">
        <v>49.4</v>
      </c>
      <c r="Q609">
        <v>-1.1000000000000001</v>
      </c>
      <c r="R609">
        <v>116.5</v>
      </c>
      <c r="S609">
        <v>17.8</v>
      </c>
      <c r="T609">
        <v>1.9</v>
      </c>
      <c r="U609">
        <v>15.4</v>
      </c>
      <c r="V609">
        <v>8.6</v>
      </c>
      <c r="W609">
        <v>13.6</v>
      </c>
      <c r="X609">
        <v>12.5</v>
      </c>
      <c r="Y609">
        <v>3</v>
      </c>
      <c r="Z609">
        <v>14.7</v>
      </c>
      <c r="AA609">
        <v>31.7</v>
      </c>
      <c r="AB609">
        <v>-8.3000000000000007</v>
      </c>
      <c r="AC609">
        <v>-5.7</v>
      </c>
      <c r="AD609">
        <v>-1.2</v>
      </c>
      <c r="AE609">
        <v>0.7</v>
      </c>
      <c r="AF609">
        <v>112.6</v>
      </c>
      <c r="AG609">
        <v>91.2</v>
      </c>
      <c r="AH609">
        <v>-24.4</v>
      </c>
      <c r="AI609">
        <v>15.5</v>
      </c>
    </row>
    <row r="610" spans="1:35" x14ac:dyDescent="0.25">
      <c r="A610">
        <v>39461</v>
      </c>
      <c r="B610">
        <v>22</v>
      </c>
      <c r="C610">
        <v>2.5</v>
      </c>
      <c r="D610">
        <v>15.5</v>
      </c>
      <c r="E610">
        <v>7.9</v>
      </c>
      <c r="F610">
        <v>13.5</v>
      </c>
      <c r="G610">
        <v>11.1</v>
      </c>
      <c r="H610">
        <v>15.8</v>
      </c>
      <c r="I610">
        <v>14.2</v>
      </c>
      <c r="J610">
        <v>29.9</v>
      </c>
      <c r="K610">
        <v>10</v>
      </c>
      <c r="L610">
        <v>1.6</v>
      </c>
      <c r="M610">
        <v>2.6</v>
      </c>
      <c r="N610">
        <v>-4.5999999999999996</v>
      </c>
      <c r="O610">
        <v>-0.3</v>
      </c>
      <c r="P610">
        <v>49.2</v>
      </c>
      <c r="Q610">
        <v>-2.6</v>
      </c>
      <c r="R610">
        <v>115.9</v>
      </c>
      <c r="S610">
        <v>18.399999999999999</v>
      </c>
      <c r="T610">
        <v>1.9</v>
      </c>
      <c r="U610">
        <v>17.8</v>
      </c>
      <c r="V610">
        <v>7.9</v>
      </c>
      <c r="W610">
        <v>11.2</v>
      </c>
      <c r="X610">
        <v>11.8</v>
      </c>
      <c r="Y610">
        <v>4.5999999999999996</v>
      </c>
      <c r="Z610">
        <v>13.6</v>
      </c>
      <c r="AA610">
        <v>29.9</v>
      </c>
      <c r="AB610">
        <v>-8</v>
      </c>
      <c r="AC610">
        <v>-5.9</v>
      </c>
      <c r="AD610">
        <v>-1.2</v>
      </c>
      <c r="AE610">
        <v>0.7</v>
      </c>
      <c r="AF610">
        <v>112.6</v>
      </c>
      <c r="AG610">
        <v>91.2</v>
      </c>
      <c r="AH610">
        <v>-22.8</v>
      </c>
      <c r="AI610">
        <v>24.3</v>
      </c>
    </row>
    <row r="611" spans="1:35" x14ac:dyDescent="0.25">
      <c r="A611">
        <v>39496</v>
      </c>
      <c r="B611">
        <v>32.200000000000003</v>
      </c>
      <c r="C611">
        <v>3.1</v>
      </c>
      <c r="D611">
        <v>15.9</v>
      </c>
      <c r="E611">
        <v>8.9</v>
      </c>
      <c r="F611">
        <v>9.9</v>
      </c>
      <c r="G611">
        <v>11.8</v>
      </c>
      <c r="H611">
        <v>16.600000000000001</v>
      </c>
      <c r="I611">
        <v>14.2</v>
      </c>
      <c r="J611">
        <v>30.9</v>
      </c>
      <c r="K611">
        <v>9.8000000000000007</v>
      </c>
      <c r="L611">
        <v>-7.7</v>
      </c>
      <c r="M611">
        <v>2.6</v>
      </c>
      <c r="N611">
        <v>-4.8</v>
      </c>
      <c r="O611">
        <v>0</v>
      </c>
      <c r="P611">
        <v>49.7</v>
      </c>
      <c r="Q611">
        <v>-1</v>
      </c>
      <c r="R611">
        <v>116.7</v>
      </c>
      <c r="S611">
        <v>18</v>
      </c>
      <c r="T611">
        <v>2.8</v>
      </c>
      <c r="U611">
        <v>11.4</v>
      </c>
      <c r="V611">
        <v>8.6</v>
      </c>
      <c r="W611">
        <v>13.6</v>
      </c>
      <c r="X611">
        <v>10.7</v>
      </c>
      <c r="Y611">
        <v>5</v>
      </c>
      <c r="Z611">
        <v>15.3</v>
      </c>
      <c r="AA611">
        <v>30.5</v>
      </c>
      <c r="AB611">
        <v>-8</v>
      </c>
      <c r="AC611">
        <v>-5.7</v>
      </c>
      <c r="AD611">
        <v>-1.2</v>
      </c>
      <c r="AE611">
        <v>0.5</v>
      </c>
      <c r="AF611">
        <v>113.5</v>
      </c>
      <c r="AG611">
        <v>91.2</v>
      </c>
      <c r="AH611">
        <v>-24.6</v>
      </c>
      <c r="AI611">
        <v>15.3</v>
      </c>
    </row>
    <row r="612" spans="1:35" x14ac:dyDescent="0.25">
      <c r="A612">
        <v>39531</v>
      </c>
      <c r="B612">
        <v>31</v>
      </c>
      <c r="C612">
        <v>3.3</v>
      </c>
      <c r="D612">
        <v>16.100000000000001</v>
      </c>
      <c r="E612">
        <v>9.3000000000000007</v>
      </c>
      <c r="F612">
        <v>14</v>
      </c>
      <c r="G612">
        <v>10</v>
      </c>
      <c r="H612">
        <v>16.3</v>
      </c>
      <c r="I612">
        <v>15</v>
      </c>
      <c r="J612">
        <v>28.5</v>
      </c>
      <c r="K612">
        <v>9.5</v>
      </c>
      <c r="L612">
        <v>-7</v>
      </c>
      <c r="M612">
        <v>2.6</v>
      </c>
      <c r="N612">
        <v>-4.8</v>
      </c>
      <c r="O612">
        <v>-0.2</v>
      </c>
      <c r="P612">
        <v>49.2</v>
      </c>
      <c r="Q612">
        <v>-2.2999999999999998</v>
      </c>
      <c r="R612">
        <v>116.1</v>
      </c>
      <c r="S612">
        <v>19</v>
      </c>
      <c r="T612">
        <v>2.2000000000000002</v>
      </c>
      <c r="U612">
        <v>14.3</v>
      </c>
      <c r="V612">
        <v>7.9</v>
      </c>
      <c r="W612">
        <v>11.8</v>
      </c>
      <c r="X612">
        <v>10.7</v>
      </c>
      <c r="Y612">
        <v>-0.8</v>
      </c>
      <c r="Z612">
        <v>13.6</v>
      </c>
      <c r="AA612">
        <v>29.4</v>
      </c>
      <c r="AB612">
        <v>-7.7</v>
      </c>
      <c r="AC612">
        <v>-5.0999999999999996</v>
      </c>
      <c r="AD612">
        <v>-1.2</v>
      </c>
      <c r="AE612">
        <v>0.7</v>
      </c>
      <c r="AF612">
        <v>112.1</v>
      </c>
      <c r="AG612">
        <v>91.2</v>
      </c>
      <c r="AH612">
        <v>-24.4</v>
      </c>
      <c r="AI612">
        <v>15.1</v>
      </c>
    </row>
    <row r="613" spans="1:35" x14ac:dyDescent="0.25">
      <c r="A613">
        <v>39565</v>
      </c>
      <c r="B613">
        <v>24.8</v>
      </c>
      <c r="C613">
        <v>2.2000000000000002</v>
      </c>
      <c r="D613">
        <v>13.4</v>
      </c>
      <c r="E613">
        <v>7.1</v>
      </c>
      <c r="F613">
        <v>14.4</v>
      </c>
      <c r="G613">
        <v>12.1</v>
      </c>
      <c r="H613">
        <v>16.100000000000001</v>
      </c>
      <c r="I613">
        <v>14.7</v>
      </c>
      <c r="J613">
        <v>24.1</v>
      </c>
      <c r="K613">
        <v>11</v>
      </c>
      <c r="L613">
        <v>-5.9</v>
      </c>
      <c r="M613">
        <v>2.6</v>
      </c>
      <c r="N613">
        <v>-4.8</v>
      </c>
      <c r="O613">
        <v>-1.2</v>
      </c>
      <c r="P613">
        <v>49.2</v>
      </c>
      <c r="Q613">
        <v>-0.6</v>
      </c>
      <c r="R613">
        <v>116.7</v>
      </c>
      <c r="S613">
        <v>18.600000000000001</v>
      </c>
      <c r="T613">
        <v>2.8</v>
      </c>
      <c r="U613">
        <v>11.9</v>
      </c>
      <c r="V613">
        <v>8.1999999999999993</v>
      </c>
      <c r="W613">
        <v>13.9</v>
      </c>
      <c r="X613">
        <v>13.6</v>
      </c>
      <c r="Y613">
        <v>4.5999999999999996</v>
      </c>
      <c r="Z613">
        <v>13.9</v>
      </c>
      <c r="AA613">
        <v>32.200000000000003</v>
      </c>
      <c r="AB613">
        <v>-9</v>
      </c>
      <c r="AC613">
        <v>-5.6</v>
      </c>
      <c r="AD613">
        <v>-1.2</v>
      </c>
      <c r="AE613">
        <v>0.7</v>
      </c>
      <c r="AF613">
        <v>112.5</v>
      </c>
      <c r="AG613">
        <v>91</v>
      </c>
      <c r="AH613">
        <v>-24.5</v>
      </c>
      <c r="AI613">
        <v>16.5</v>
      </c>
    </row>
    <row r="614" spans="1:35" x14ac:dyDescent="0.25">
      <c r="A614">
        <v>39600</v>
      </c>
      <c r="B614">
        <v>31.6</v>
      </c>
      <c r="C614">
        <v>3.1</v>
      </c>
      <c r="D614">
        <v>16</v>
      </c>
      <c r="E614">
        <v>9.6</v>
      </c>
      <c r="F614">
        <v>16.100000000000001</v>
      </c>
      <c r="G614">
        <v>11.1</v>
      </c>
      <c r="H614">
        <v>16.8</v>
      </c>
      <c r="I614">
        <v>14.4</v>
      </c>
      <c r="J614">
        <v>30</v>
      </c>
      <c r="K614">
        <v>9</v>
      </c>
      <c r="L614">
        <v>-5.5</v>
      </c>
      <c r="M614">
        <v>2.6</v>
      </c>
      <c r="N614">
        <v>-4.8</v>
      </c>
      <c r="O614">
        <v>-1.1000000000000001</v>
      </c>
      <c r="P614">
        <v>49.2</v>
      </c>
      <c r="Q614">
        <v>-0.9</v>
      </c>
      <c r="R614">
        <v>115.7</v>
      </c>
      <c r="S614">
        <v>18.100000000000001</v>
      </c>
      <c r="T614">
        <v>2.5</v>
      </c>
      <c r="U614">
        <v>12</v>
      </c>
      <c r="V614">
        <v>7.5</v>
      </c>
      <c r="W614">
        <v>13.3</v>
      </c>
      <c r="X614">
        <v>12.1</v>
      </c>
      <c r="Y614">
        <v>4.5999999999999996</v>
      </c>
      <c r="Z614">
        <v>15.6</v>
      </c>
      <c r="AA614">
        <v>32.1</v>
      </c>
      <c r="AB614">
        <v>-7.3</v>
      </c>
      <c r="AC614">
        <v>-5.3</v>
      </c>
      <c r="AD614">
        <v>-1.2</v>
      </c>
      <c r="AE614">
        <v>0.7</v>
      </c>
      <c r="AF614">
        <v>113</v>
      </c>
      <c r="AG614">
        <v>91</v>
      </c>
      <c r="AH614">
        <v>-23.5</v>
      </c>
      <c r="AI614">
        <v>20.100000000000001</v>
      </c>
    </row>
    <row r="615" spans="1:35" x14ac:dyDescent="0.25">
      <c r="A615">
        <v>39635</v>
      </c>
      <c r="B615">
        <v>34.4</v>
      </c>
      <c r="C615">
        <v>2.8</v>
      </c>
      <c r="D615">
        <v>17.899999999999999</v>
      </c>
      <c r="E615">
        <v>7.1</v>
      </c>
      <c r="F615">
        <v>19.100000000000001</v>
      </c>
      <c r="G615">
        <v>10.7</v>
      </c>
      <c r="H615">
        <v>16.5</v>
      </c>
      <c r="I615">
        <v>14.4</v>
      </c>
      <c r="J615">
        <v>27.6</v>
      </c>
      <c r="K615">
        <v>10</v>
      </c>
      <c r="L615">
        <v>-5.6</v>
      </c>
      <c r="M615">
        <v>2.6</v>
      </c>
      <c r="N615">
        <v>-4.8</v>
      </c>
      <c r="O615">
        <v>-0.4</v>
      </c>
      <c r="P615">
        <v>49.4</v>
      </c>
      <c r="Q615">
        <v>-1.5</v>
      </c>
      <c r="R615">
        <v>116.3</v>
      </c>
      <c r="S615">
        <v>20.7</v>
      </c>
      <c r="T615">
        <v>2.2000000000000002</v>
      </c>
      <c r="U615">
        <v>11.8</v>
      </c>
      <c r="V615">
        <v>8.6</v>
      </c>
      <c r="W615">
        <v>10.9</v>
      </c>
      <c r="X615">
        <v>11.8</v>
      </c>
      <c r="Y615">
        <v>6.3</v>
      </c>
      <c r="Z615">
        <v>23</v>
      </c>
      <c r="AA615">
        <v>30.2</v>
      </c>
      <c r="AB615">
        <v>-8.3000000000000007</v>
      </c>
      <c r="AC615">
        <v>-5.2</v>
      </c>
      <c r="AD615">
        <v>-1.2</v>
      </c>
      <c r="AE615">
        <v>0.7</v>
      </c>
      <c r="AF615">
        <v>112.5</v>
      </c>
      <c r="AG615">
        <v>91</v>
      </c>
      <c r="AH615">
        <v>-24.5</v>
      </c>
      <c r="AI615">
        <v>15.8</v>
      </c>
    </row>
    <row r="616" spans="1:35" x14ac:dyDescent="0.25">
      <c r="A616">
        <v>39668</v>
      </c>
      <c r="B616">
        <v>34.1</v>
      </c>
      <c r="C616">
        <v>3.3</v>
      </c>
      <c r="D616">
        <v>17.8</v>
      </c>
      <c r="E616">
        <v>9.3000000000000007</v>
      </c>
      <c r="F616">
        <v>8.6</v>
      </c>
      <c r="G616">
        <v>11.1</v>
      </c>
      <c r="H616">
        <v>12.9</v>
      </c>
      <c r="I616">
        <v>15</v>
      </c>
      <c r="J616">
        <v>29.8</v>
      </c>
      <c r="K616">
        <v>10.199999999999999</v>
      </c>
      <c r="L616">
        <v>-5.9</v>
      </c>
      <c r="M616">
        <v>2.6</v>
      </c>
      <c r="N616">
        <v>-4.8</v>
      </c>
      <c r="O616">
        <v>0</v>
      </c>
      <c r="P616">
        <v>49.4</v>
      </c>
      <c r="Q616">
        <v>-1.2</v>
      </c>
      <c r="R616">
        <v>116.4</v>
      </c>
      <c r="S616">
        <v>15.6</v>
      </c>
      <c r="T616">
        <v>2.2000000000000002</v>
      </c>
      <c r="U616">
        <v>12</v>
      </c>
      <c r="V616">
        <v>9.6</v>
      </c>
      <c r="W616">
        <v>28.1</v>
      </c>
      <c r="X616">
        <v>10.7</v>
      </c>
      <c r="Y616">
        <v>0.8</v>
      </c>
      <c r="Z616">
        <v>14.7</v>
      </c>
      <c r="AA616">
        <v>31.4</v>
      </c>
      <c r="AB616">
        <v>-9.3000000000000007</v>
      </c>
      <c r="AC616">
        <v>-6.7</v>
      </c>
      <c r="AD616">
        <v>-1.2</v>
      </c>
      <c r="AE616">
        <v>0.7</v>
      </c>
      <c r="AF616">
        <v>112.7</v>
      </c>
      <c r="AG616">
        <v>91</v>
      </c>
      <c r="AH616">
        <v>-23.9</v>
      </c>
      <c r="AI616">
        <v>15.3</v>
      </c>
    </row>
    <row r="617" spans="1:35" x14ac:dyDescent="0.25">
      <c r="A617">
        <v>39703</v>
      </c>
      <c r="B617">
        <v>33.799999999999997</v>
      </c>
      <c r="C617">
        <v>2.2000000000000002</v>
      </c>
      <c r="D617">
        <v>13.3</v>
      </c>
      <c r="E617">
        <v>8.6</v>
      </c>
      <c r="F617">
        <v>13.7</v>
      </c>
      <c r="G617">
        <v>9.4</v>
      </c>
      <c r="H617">
        <v>11.7</v>
      </c>
      <c r="I617">
        <v>14.4</v>
      </c>
      <c r="J617">
        <v>30.5</v>
      </c>
      <c r="K617">
        <v>11</v>
      </c>
      <c r="L617">
        <v>-5.7</v>
      </c>
      <c r="M617">
        <v>2.6</v>
      </c>
      <c r="N617">
        <v>-4.8</v>
      </c>
      <c r="O617">
        <v>-0.5</v>
      </c>
      <c r="P617">
        <v>49.4</v>
      </c>
      <c r="Q617">
        <v>-1.1000000000000001</v>
      </c>
      <c r="R617">
        <v>116.4</v>
      </c>
      <c r="S617">
        <v>5.2</v>
      </c>
      <c r="T617">
        <v>2.5</v>
      </c>
      <c r="U617">
        <v>11.1</v>
      </c>
      <c r="V617">
        <v>7.9</v>
      </c>
      <c r="W617">
        <v>12.7</v>
      </c>
      <c r="X617">
        <v>11.8</v>
      </c>
      <c r="Y617">
        <v>6.3</v>
      </c>
      <c r="Z617">
        <v>14.2</v>
      </c>
      <c r="AA617">
        <v>31.9</v>
      </c>
      <c r="AB617">
        <v>-8.3000000000000007</v>
      </c>
      <c r="AC617">
        <v>-3.4</v>
      </c>
      <c r="AD617">
        <v>-1.2</v>
      </c>
      <c r="AE617">
        <v>0.7</v>
      </c>
      <c r="AF617">
        <v>113.1</v>
      </c>
      <c r="AG617">
        <v>91.2</v>
      </c>
      <c r="AH617">
        <v>-23.6</v>
      </c>
      <c r="AI617">
        <v>19.600000000000001</v>
      </c>
    </row>
    <row r="618" spans="1:35" x14ac:dyDescent="0.25">
      <c r="A618">
        <v>39737</v>
      </c>
      <c r="B618">
        <v>33.9</v>
      </c>
      <c r="C618">
        <v>2.2000000000000002</v>
      </c>
      <c r="D618">
        <v>15.2</v>
      </c>
      <c r="E618">
        <v>8.6</v>
      </c>
      <c r="F618">
        <v>9.6999999999999993</v>
      </c>
      <c r="G618">
        <v>10.7</v>
      </c>
      <c r="H618">
        <v>16.600000000000001</v>
      </c>
      <c r="I618">
        <v>13.3</v>
      </c>
      <c r="J618">
        <v>32</v>
      </c>
      <c r="K618">
        <v>10.199999999999999</v>
      </c>
      <c r="L618">
        <v>-5.4</v>
      </c>
      <c r="M618">
        <v>2.6</v>
      </c>
      <c r="N618">
        <v>-4.8</v>
      </c>
      <c r="O618">
        <v>0</v>
      </c>
      <c r="P618">
        <v>49.2</v>
      </c>
      <c r="Q618">
        <v>-0.4</v>
      </c>
      <c r="R618">
        <v>116.1</v>
      </c>
      <c r="S618">
        <v>17.2</v>
      </c>
      <c r="T618">
        <v>2.2000000000000002</v>
      </c>
      <c r="U618">
        <v>8.8000000000000007</v>
      </c>
      <c r="V618">
        <v>7.1</v>
      </c>
      <c r="W618">
        <v>13.4</v>
      </c>
      <c r="X618">
        <v>11.8</v>
      </c>
      <c r="Y618">
        <v>4.5999999999999996</v>
      </c>
      <c r="Z618">
        <v>14.4</v>
      </c>
      <c r="AA618">
        <v>29.6</v>
      </c>
      <c r="AB618">
        <v>-8.3000000000000007</v>
      </c>
      <c r="AC618">
        <v>-5.7</v>
      </c>
      <c r="AD618">
        <v>-1.2</v>
      </c>
      <c r="AE618">
        <v>0.7</v>
      </c>
      <c r="AF618">
        <v>112.8</v>
      </c>
      <c r="AG618">
        <v>91</v>
      </c>
      <c r="AH618">
        <v>-24.3</v>
      </c>
      <c r="AI618">
        <v>15.3</v>
      </c>
    </row>
    <row r="619" spans="1:35" x14ac:dyDescent="0.25">
      <c r="A619">
        <v>39773</v>
      </c>
      <c r="B619">
        <v>33.5</v>
      </c>
      <c r="C619">
        <v>2.5</v>
      </c>
      <c r="D619">
        <v>15.7</v>
      </c>
      <c r="E619">
        <v>8.1999999999999993</v>
      </c>
      <c r="F619">
        <v>17.2</v>
      </c>
      <c r="G619">
        <v>11.8</v>
      </c>
      <c r="H619">
        <v>16.899999999999999</v>
      </c>
      <c r="I619">
        <v>15</v>
      </c>
      <c r="J619">
        <v>28.7</v>
      </c>
      <c r="K619">
        <v>10</v>
      </c>
      <c r="L619">
        <v>-9.8000000000000007</v>
      </c>
      <c r="M619">
        <v>2.6</v>
      </c>
      <c r="N619">
        <v>-4.8</v>
      </c>
      <c r="O619">
        <v>-0.1</v>
      </c>
      <c r="P619">
        <v>49.7</v>
      </c>
      <c r="Q619">
        <v>-2.1</v>
      </c>
      <c r="R619">
        <v>116.1</v>
      </c>
      <c r="S619">
        <v>22.5</v>
      </c>
      <c r="T619">
        <v>2.5</v>
      </c>
      <c r="U619">
        <v>10.8</v>
      </c>
      <c r="V619">
        <v>7.1</v>
      </c>
      <c r="W619">
        <v>12.6</v>
      </c>
      <c r="X619">
        <v>11.8</v>
      </c>
      <c r="Y619">
        <v>11.9</v>
      </c>
      <c r="Z619">
        <v>15.3</v>
      </c>
      <c r="AA619">
        <v>30.6</v>
      </c>
      <c r="AB619">
        <v>-7.3</v>
      </c>
      <c r="AC619">
        <v>-9.5</v>
      </c>
      <c r="AD619">
        <v>-1.2</v>
      </c>
      <c r="AE619">
        <v>0.7</v>
      </c>
      <c r="AF619">
        <v>112.5</v>
      </c>
      <c r="AG619">
        <v>91.2</v>
      </c>
      <c r="AH619">
        <v>-24.3</v>
      </c>
      <c r="AI619">
        <v>15.5</v>
      </c>
    </row>
    <row r="620" spans="1:35" x14ac:dyDescent="0.25">
      <c r="A620">
        <v>39808</v>
      </c>
      <c r="B620">
        <v>32.799999999999997</v>
      </c>
      <c r="C620">
        <v>3.1</v>
      </c>
      <c r="D620">
        <v>15.4</v>
      </c>
      <c r="E620">
        <v>7.5</v>
      </c>
      <c r="F620">
        <v>-3.4</v>
      </c>
      <c r="G620">
        <v>8.8000000000000007</v>
      </c>
      <c r="H620">
        <v>14.7</v>
      </c>
      <c r="I620">
        <v>13.6</v>
      </c>
      <c r="J620">
        <v>31.4</v>
      </c>
      <c r="K620">
        <v>10.199999999999999</v>
      </c>
      <c r="L620">
        <v>-5.8</v>
      </c>
      <c r="M620">
        <v>2.6</v>
      </c>
      <c r="N620">
        <v>-4.8</v>
      </c>
      <c r="O620">
        <v>0</v>
      </c>
      <c r="P620">
        <v>49.4</v>
      </c>
      <c r="Q620">
        <v>-0.8</v>
      </c>
      <c r="R620">
        <v>116.9</v>
      </c>
      <c r="S620">
        <v>16.2</v>
      </c>
      <c r="T620">
        <v>2.5</v>
      </c>
      <c r="U620">
        <v>10.9</v>
      </c>
      <c r="V620">
        <v>8.9</v>
      </c>
      <c r="W620">
        <v>17.3</v>
      </c>
      <c r="X620">
        <v>11.1</v>
      </c>
      <c r="Y620">
        <v>4.9000000000000004</v>
      </c>
      <c r="Z620">
        <v>13.9</v>
      </c>
      <c r="AA620">
        <v>32.1</v>
      </c>
      <c r="AB620">
        <v>-10</v>
      </c>
      <c r="AC620">
        <v>-5.3</v>
      </c>
      <c r="AD620">
        <v>-1.2</v>
      </c>
      <c r="AE620">
        <v>0.7</v>
      </c>
      <c r="AF620">
        <v>112.5</v>
      </c>
      <c r="AG620">
        <v>91</v>
      </c>
      <c r="AH620">
        <v>-23.6</v>
      </c>
      <c r="AI620">
        <v>16</v>
      </c>
    </row>
    <row r="621" spans="1:35" x14ac:dyDescent="0.25">
      <c r="A621">
        <v>39843</v>
      </c>
      <c r="B621">
        <v>33.200000000000003</v>
      </c>
      <c r="C621">
        <v>1.7</v>
      </c>
      <c r="D621">
        <v>13.8</v>
      </c>
      <c r="E621">
        <v>6.8</v>
      </c>
      <c r="F621">
        <v>10.8</v>
      </c>
      <c r="G621">
        <v>12.9</v>
      </c>
      <c r="H621">
        <v>16.100000000000001</v>
      </c>
      <c r="I621">
        <v>13.6</v>
      </c>
      <c r="J621">
        <v>29.4</v>
      </c>
      <c r="K621">
        <v>10.6</v>
      </c>
      <c r="L621">
        <v>-5.9</v>
      </c>
      <c r="M621">
        <v>2.6</v>
      </c>
      <c r="N621">
        <v>-4.5999999999999996</v>
      </c>
      <c r="O621">
        <v>-0.7</v>
      </c>
      <c r="P621">
        <v>49.4</v>
      </c>
      <c r="Q621">
        <v>-0.9</v>
      </c>
      <c r="R621">
        <v>116</v>
      </c>
      <c r="S621">
        <v>16</v>
      </c>
      <c r="T621">
        <v>1.9</v>
      </c>
      <c r="U621">
        <v>13.2</v>
      </c>
      <c r="V621">
        <v>7.9</v>
      </c>
      <c r="W621">
        <v>10.9</v>
      </c>
      <c r="X621">
        <v>10.7</v>
      </c>
      <c r="Y621">
        <v>3.8</v>
      </c>
      <c r="Z621">
        <v>14.7</v>
      </c>
      <c r="AA621">
        <v>25.2</v>
      </c>
      <c r="AB621">
        <v>-8</v>
      </c>
      <c r="AC621">
        <v>-8.3000000000000007</v>
      </c>
      <c r="AD621">
        <v>-1.2</v>
      </c>
      <c r="AE621">
        <v>0.7</v>
      </c>
      <c r="AF621">
        <v>112.7</v>
      </c>
      <c r="AG621">
        <v>91.2</v>
      </c>
      <c r="AH621">
        <v>-22.9</v>
      </c>
      <c r="AI621">
        <v>20.399999999999999</v>
      </c>
    </row>
    <row r="622" spans="1:35" x14ac:dyDescent="0.25">
      <c r="A622">
        <v>39878</v>
      </c>
      <c r="B622">
        <v>34.299999999999997</v>
      </c>
      <c r="C622">
        <v>3.9</v>
      </c>
      <c r="D622">
        <v>14.9</v>
      </c>
      <c r="E622">
        <v>7.9</v>
      </c>
      <c r="F622">
        <v>14.7</v>
      </c>
      <c r="G622">
        <v>11.1</v>
      </c>
      <c r="H622">
        <v>13.5</v>
      </c>
      <c r="I622">
        <v>14.4</v>
      </c>
      <c r="J622">
        <v>30.4</v>
      </c>
      <c r="K622">
        <v>10</v>
      </c>
      <c r="L622">
        <v>-2.9</v>
      </c>
      <c r="M622">
        <v>2.9</v>
      </c>
      <c r="N622">
        <v>-4.8</v>
      </c>
      <c r="O622">
        <v>-0.6</v>
      </c>
      <c r="P622">
        <v>49.2</v>
      </c>
      <c r="Q622">
        <v>-1.4</v>
      </c>
      <c r="R622">
        <v>116.4</v>
      </c>
      <c r="S622">
        <v>16</v>
      </c>
      <c r="T622">
        <v>1.4</v>
      </c>
      <c r="U622">
        <v>11.5</v>
      </c>
      <c r="V622">
        <v>8.9</v>
      </c>
      <c r="W622">
        <v>13</v>
      </c>
      <c r="X622">
        <v>10</v>
      </c>
      <c r="Y622">
        <v>1.3</v>
      </c>
      <c r="Z622">
        <v>15.3</v>
      </c>
      <c r="AA622">
        <v>30.2</v>
      </c>
      <c r="AB622">
        <v>-9.6999999999999993</v>
      </c>
      <c r="AC622">
        <v>-7.1</v>
      </c>
      <c r="AD622">
        <v>-1.2</v>
      </c>
      <c r="AE622">
        <v>0.7</v>
      </c>
      <c r="AF622">
        <v>113.3</v>
      </c>
      <c r="AG622">
        <v>91</v>
      </c>
      <c r="AH622">
        <v>-25</v>
      </c>
      <c r="AI622">
        <v>14.9</v>
      </c>
    </row>
    <row r="623" spans="1:35" x14ac:dyDescent="0.25">
      <c r="A623">
        <v>39912</v>
      </c>
      <c r="B623">
        <v>33.9</v>
      </c>
      <c r="C623">
        <v>2.8</v>
      </c>
      <c r="D623">
        <v>16</v>
      </c>
      <c r="E623">
        <v>7.5</v>
      </c>
      <c r="F623">
        <v>15</v>
      </c>
      <c r="G623">
        <v>10</v>
      </c>
      <c r="H623">
        <v>16.7</v>
      </c>
      <c r="I623">
        <v>15</v>
      </c>
      <c r="J623">
        <v>31.4</v>
      </c>
      <c r="K623">
        <v>9.8000000000000007</v>
      </c>
      <c r="L623">
        <v>-5.4</v>
      </c>
      <c r="M623">
        <v>2.9</v>
      </c>
      <c r="N623">
        <v>-4.8</v>
      </c>
      <c r="O623">
        <v>-0.8</v>
      </c>
      <c r="P623">
        <v>49.4</v>
      </c>
      <c r="Q623">
        <v>-1</v>
      </c>
      <c r="R623">
        <v>116.4</v>
      </c>
      <c r="S623">
        <v>27</v>
      </c>
      <c r="T623">
        <v>2.5</v>
      </c>
      <c r="U623">
        <v>11.6</v>
      </c>
      <c r="V623">
        <v>6.8</v>
      </c>
      <c r="W623">
        <v>14.2</v>
      </c>
      <c r="X623">
        <v>10.4</v>
      </c>
      <c r="Y623">
        <v>4.8</v>
      </c>
      <c r="Z623">
        <v>13.9</v>
      </c>
      <c r="AA623">
        <v>27.6</v>
      </c>
      <c r="AB623">
        <v>-7.7</v>
      </c>
      <c r="AC623">
        <v>-4.3</v>
      </c>
      <c r="AD623">
        <v>-1.2</v>
      </c>
      <c r="AE623">
        <v>0.7</v>
      </c>
      <c r="AF623">
        <v>108.1</v>
      </c>
      <c r="AG623">
        <v>91.2</v>
      </c>
      <c r="AH623">
        <v>-24.3</v>
      </c>
      <c r="AI623">
        <v>16.2</v>
      </c>
    </row>
    <row r="624" spans="1:35" x14ac:dyDescent="0.25">
      <c r="A624">
        <v>39946</v>
      </c>
      <c r="B624">
        <v>33.6</v>
      </c>
      <c r="C624">
        <v>3.3</v>
      </c>
      <c r="D624">
        <v>14.9</v>
      </c>
      <c r="E624">
        <v>9.6</v>
      </c>
      <c r="F624">
        <v>14.8</v>
      </c>
      <c r="G624">
        <v>10</v>
      </c>
      <c r="H624">
        <v>16.600000000000001</v>
      </c>
      <c r="I624">
        <v>14.7</v>
      </c>
      <c r="J624">
        <v>29.9</v>
      </c>
      <c r="K624">
        <v>9.3000000000000007</v>
      </c>
      <c r="L624">
        <v>-1.8</v>
      </c>
      <c r="M624">
        <v>2.6</v>
      </c>
      <c r="N624">
        <v>-4.5999999999999996</v>
      </c>
      <c r="O624">
        <v>-0.8</v>
      </c>
      <c r="P624">
        <v>49.4</v>
      </c>
      <c r="Q624">
        <v>-0.5</v>
      </c>
      <c r="R624">
        <v>116.4</v>
      </c>
      <c r="S624">
        <v>17.399999999999999</v>
      </c>
      <c r="T624">
        <v>3.6</v>
      </c>
      <c r="U624">
        <v>10.7</v>
      </c>
      <c r="V624">
        <v>7.9</v>
      </c>
      <c r="W624">
        <v>19.3</v>
      </c>
      <c r="X624">
        <v>10.7</v>
      </c>
      <c r="Y624">
        <v>4.5999999999999996</v>
      </c>
      <c r="Z624">
        <v>15.6</v>
      </c>
      <c r="AA624">
        <v>30.8</v>
      </c>
      <c r="AB624">
        <v>-8.6999999999999993</v>
      </c>
      <c r="AC624">
        <v>-5.2</v>
      </c>
      <c r="AD624">
        <v>-1.4</v>
      </c>
      <c r="AE624">
        <v>0.7</v>
      </c>
      <c r="AF624">
        <v>112.6</v>
      </c>
      <c r="AG624">
        <v>91</v>
      </c>
      <c r="AH624">
        <v>-25.5</v>
      </c>
      <c r="AI624">
        <v>15.9</v>
      </c>
    </row>
    <row r="625" spans="1:35" x14ac:dyDescent="0.25">
      <c r="A625">
        <v>39981</v>
      </c>
      <c r="B625">
        <v>34.6</v>
      </c>
      <c r="C625">
        <v>2.5</v>
      </c>
      <c r="D625">
        <v>15.4</v>
      </c>
      <c r="E625">
        <v>7.9</v>
      </c>
      <c r="F625">
        <v>9.5</v>
      </c>
      <c r="G625">
        <v>9.4</v>
      </c>
      <c r="H625">
        <v>17.100000000000001</v>
      </c>
      <c r="I625">
        <v>15</v>
      </c>
      <c r="J625">
        <v>32.1</v>
      </c>
      <c r="K625">
        <v>10.4</v>
      </c>
      <c r="L625">
        <v>-5.4</v>
      </c>
      <c r="M625">
        <v>2.6</v>
      </c>
      <c r="N625">
        <v>-4.5999999999999996</v>
      </c>
      <c r="O625">
        <v>-0.4</v>
      </c>
      <c r="P625">
        <v>49.2</v>
      </c>
      <c r="Q625">
        <v>-1.4</v>
      </c>
      <c r="R625">
        <v>116.3</v>
      </c>
      <c r="S625">
        <v>18.3</v>
      </c>
      <c r="T625">
        <v>2.2000000000000002</v>
      </c>
      <c r="U625">
        <v>11.6</v>
      </c>
      <c r="V625">
        <v>8.9</v>
      </c>
      <c r="W625">
        <v>13.5</v>
      </c>
      <c r="X625">
        <v>11.1</v>
      </c>
      <c r="Y625">
        <v>-0.8</v>
      </c>
      <c r="Z625">
        <v>13.9</v>
      </c>
      <c r="AA625">
        <v>29.7</v>
      </c>
      <c r="AB625">
        <v>-7.3</v>
      </c>
      <c r="AC625">
        <v>0.7</v>
      </c>
      <c r="AD625">
        <v>-1.2</v>
      </c>
      <c r="AE625">
        <v>0.7</v>
      </c>
      <c r="AF625">
        <v>112.7</v>
      </c>
      <c r="AG625">
        <v>91</v>
      </c>
      <c r="AH625">
        <v>-22.7</v>
      </c>
      <c r="AI625">
        <v>27.2</v>
      </c>
    </row>
    <row r="626" spans="1:35" x14ac:dyDescent="0.25">
      <c r="A626">
        <v>40016</v>
      </c>
      <c r="B626">
        <v>30.9</v>
      </c>
      <c r="C626">
        <v>2.5</v>
      </c>
      <c r="D626">
        <v>7.3</v>
      </c>
      <c r="E626">
        <v>8.9</v>
      </c>
      <c r="F626">
        <v>19</v>
      </c>
      <c r="G626">
        <v>10.4</v>
      </c>
      <c r="H626">
        <v>16.399999999999999</v>
      </c>
      <c r="I626">
        <v>15.6</v>
      </c>
      <c r="J626">
        <v>30.6</v>
      </c>
      <c r="K626">
        <v>10.4</v>
      </c>
      <c r="L626">
        <v>-5.3</v>
      </c>
      <c r="M626">
        <v>2.6</v>
      </c>
      <c r="N626">
        <v>-4.5999999999999996</v>
      </c>
      <c r="O626">
        <v>-1.4</v>
      </c>
      <c r="P626">
        <v>49.7</v>
      </c>
      <c r="Q626">
        <v>-0.6</v>
      </c>
      <c r="R626">
        <v>116.4</v>
      </c>
      <c r="S626">
        <v>17.7</v>
      </c>
      <c r="T626">
        <v>1.7</v>
      </c>
      <c r="U626">
        <v>8.4</v>
      </c>
      <c r="V626">
        <v>7.5</v>
      </c>
      <c r="W626">
        <v>14.7</v>
      </c>
      <c r="X626">
        <v>9.4</v>
      </c>
      <c r="Y626">
        <v>4.9000000000000004</v>
      </c>
      <c r="Z626">
        <v>16.2</v>
      </c>
      <c r="AA626">
        <v>33.5</v>
      </c>
      <c r="AB626">
        <v>-7.3</v>
      </c>
      <c r="AC626">
        <v>-5.4</v>
      </c>
      <c r="AD626">
        <v>-1.2</v>
      </c>
      <c r="AE626">
        <v>0.7</v>
      </c>
      <c r="AF626">
        <v>111.6</v>
      </c>
      <c r="AG626">
        <v>91</v>
      </c>
      <c r="AH626">
        <v>-20</v>
      </c>
      <c r="AI626">
        <v>17.5</v>
      </c>
    </row>
    <row r="627" spans="1:35" x14ac:dyDescent="0.25">
      <c r="A627">
        <v>40051</v>
      </c>
      <c r="B627">
        <v>34</v>
      </c>
      <c r="C627">
        <v>2.5</v>
      </c>
      <c r="D627">
        <v>16.2</v>
      </c>
      <c r="E627">
        <v>8.1999999999999993</v>
      </c>
      <c r="F627">
        <v>14.2</v>
      </c>
      <c r="G627">
        <v>10.4</v>
      </c>
      <c r="H627">
        <v>16.600000000000001</v>
      </c>
      <c r="I627">
        <v>15.3</v>
      </c>
      <c r="J627">
        <v>31.7</v>
      </c>
      <c r="K627">
        <v>10.4</v>
      </c>
      <c r="L627">
        <v>-1.3</v>
      </c>
      <c r="M627">
        <v>2.6</v>
      </c>
      <c r="N627">
        <v>-4.8</v>
      </c>
      <c r="O627">
        <v>0</v>
      </c>
      <c r="P627">
        <v>49.2</v>
      </c>
      <c r="Q627">
        <v>-0.9</v>
      </c>
      <c r="R627">
        <v>116.4</v>
      </c>
      <c r="S627">
        <v>17.100000000000001</v>
      </c>
      <c r="T627">
        <v>3.3</v>
      </c>
      <c r="U627">
        <v>11.8</v>
      </c>
      <c r="V627">
        <v>6.8</v>
      </c>
      <c r="W627">
        <v>11.6</v>
      </c>
      <c r="X627">
        <v>11.1</v>
      </c>
      <c r="Y627">
        <v>4.4000000000000004</v>
      </c>
      <c r="Z627">
        <v>14.4</v>
      </c>
      <c r="AA627">
        <v>31.6</v>
      </c>
      <c r="AB627">
        <v>-7.7</v>
      </c>
      <c r="AC627">
        <v>-3.7</v>
      </c>
      <c r="AD627">
        <v>-1.2</v>
      </c>
      <c r="AE627">
        <v>0.7</v>
      </c>
      <c r="AF627">
        <v>112.7</v>
      </c>
      <c r="AG627">
        <v>91.2</v>
      </c>
      <c r="AH627">
        <v>-24.5</v>
      </c>
      <c r="AI627">
        <v>15.7</v>
      </c>
    </row>
    <row r="628" spans="1:35" x14ac:dyDescent="0.25">
      <c r="A628">
        <v>40085</v>
      </c>
      <c r="B628">
        <v>37.9</v>
      </c>
      <c r="C628">
        <v>2.2000000000000002</v>
      </c>
      <c r="D628">
        <v>15.6</v>
      </c>
      <c r="E628">
        <v>8.1999999999999993</v>
      </c>
      <c r="F628">
        <v>12.7</v>
      </c>
      <c r="G628">
        <v>11.8</v>
      </c>
      <c r="H628">
        <v>17</v>
      </c>
      <c r="I628">
        <v>15.3</v>
      </c>
      <c r="J628">
        <v>31.3</v>
      </c>
      <c r="K628">
        <v>10.199999999999999</v>
      </c>
      <c r="L628">
        <v>-9.1</v>
      </c>
      <c r="M628">
        <v>2.6</v>
      </c>
      <c r="N628">
        <v>-4.8</v>
      </c>
      <c r="O628">
        <v>-0.8</v>
      </c>
      <c r="P628">
        <v>49.2</v>
      </c>
      <c r="Q628">
        <v>-1.4</v>
      </c>
      <c r="R628">
        <v>116.7</v>
      </c>
      <c r="S628">
        <v>17.600000000000001</v>
      </c>
      <c r="T628">
        <v>3.1</v>
      </c>
      <c r="U628">
        <v>14.2</v>
      </c>
      <c r="V628">
        <v>8.9</v>
      </c>
      <c r="W628">
        <v>14.4</v>
      </c>
      <c r="X628">
        <v>11.1</v>
      </c>
      <c r="Y628">
        <v>5.4</v>
      </c>
      <c r="Z628">
        <v>15.6</v>
      </c>
      <c r="AA628">
        <v>33.5</v>
      </c>
      <c r="AB628">
        <v>-8.6999999999999993</v>
      </c>
      <c r="AC628">
        <v>-7</v>
      </c>
      <c r="AD628">
        <v>-1.2</v>
      </c>
      <c r="AE628">
        <v>0.7</v>
      </c>
      <c r="AF628">
        <v>112.9</v>
      </c>
      <c r="AG628">
        <v>91</v>
      </c>
      <c r="AH628">
        <v>-23.8</v>
      </c>
      <c r="AI628">
        <v>16.100000000000001</v>
      </c>
    </row>
    <row r="629" spans="1:35" x14ac:dyDescent="0.25">
      <c r="A629">
        <v>40120</v>
      </c>
      <c r="B629">
        <v>21.7</v>
      </c>
      <c r="C629">
        <v>2.8</v>
      </c>
      <c r="D629">
        <v>14.9</v>
      </c>
      <c r="E629">
        <v>7.5</v>
      </c>
      <c r="F629">
        <v>14.5</v>
      </c>
      <c r="G629">
        <v>10.7</v>
      </c>
      <c r="H629">
        <v>16.399999999999999</v>
      </c>
      <c r="I629">
        <v>14.7</v>
      </c>
      <c r="J629">
        <v>29.7</v>
      </c>
      <c r="K629">
        <v>10.4</v>
      </c>
      <c r="L629">
        <v>-3.9</v>
      </c>
      <c r="M629">
        <v>2.6</v>
      </c>
      <c r="N629">
        <v>-4.8</v>
      </c>
      <c r="O629">
        <v>-0.1</v>
      </c>
      <c r="P629">
        <v>49.2</v>
      </c>
      <c r="Q629">
        <v>-0.4</v>
      </c>
      <c r="R629">
        <v>116.3</v>
      </c>
      <c r="S629">
        <v>24</v>
      </c>
      <c r="T629">
        <v>3.9</v>
      </c>
      <c r="U629">
        <v>7.9</v>
      </c>
      <c r="V629">
        <v>8.9</v>
      </c>
      <c r="W629">
        <v>14.1</v>
      </c>
      <c r="X629">
        <v>11.1</v>
      </c>
      <c r="Y629">
        <v>4.5</v>
      </c>
      <c r="Z629">
        <v>14.4</v>
      </c>
      <c r="AA629">
        <v>29.4</v>
      </c>
      <c r="AB629">
        <v>-9.6999999999999993</v>
      </c>
      <c r="AC629">
        <v>-8.3000000000000007</v>
      </c>
      <c r="AD629">
        <v>-1.4</v>
      </c>
      <c r="AE629">
        <v>0.7</v>
      </c>
      <c r="AF629">
        <v>112.9</v>
      </c>
      <c r="AG629">
        <v>91</v>
      </c>
      <c r="AH629">
        <v>-24.1</v>
      </c>
      <c r="AI629">
        <v>15.4</v>
      </c>
    </row>
    <row r="630" spans="1:35" x14ac:dyDescent="0.25">
      <c r="A630">
        <v>40154</v>
      </c>
      <c r="B630">
        <v>30.9</v>
      </c>
      <c r="C630">
        <v>2.8</v>
      </c>
      <c r="D630">
        <v>15.9</v>
      </c>
      <c r="E630">
        <v>6.4</v>
      </c>
      <c r="F630">
        <v>15.8</v>
      </c>
      <c r="G630">
        <v>7.5</v>
      </c>
      <c r="H630">
        <v>16.5</v>
      </c>
      <c r="I630">
        <v>13.1</v>
      </c>
      <c r="J630">
        <v>32.700000000000003</v>
      </c>
      <c r="K630">
        <v>9.8000000000000007</v>
      </c>
      <c r="L630">
        <v>-5.7</v>
      </c>
      <c r="M630">
        <v>2.6</v>
      </c>
      <c r="N630">
        <v>-4.3</v>
      </c>
      <c r="O630">
        <v>0</v>
      </c>
      <c r="P630">
        <v>49.7</v>
      </c>
      <c r="Q630">
        <v>-0.9</v>
      </c>
      <c r="R630">
        <v>116.2</v>
      </c>
      <c r="S630">
        <v>18.5</v>
      </c>
      <c r="T630">
        <v>4.4000000000000004</v>
      </c>
      <c r="U630">
        <v>9.8000000000000007</v>
      </c>
      <c r="V630">
        <v>7.1</v>
      </c>
      <c r="W630">
        <v>14.4</v>
      </c>
      <c r="X630">
        <v>8.8000000000000007</v>
      </c>
      <c r="Y630">
        <v>6.1</v>
      </c>
      <c r="Z630">
        <v>14.4</v>
      </c>
      <c r="AA630">
        <v>33.1</v>
      </c>
      <c r="AB630">
        <v>-9.3000000000000007</v>
      </c>
      <c r="AC630">
        <v>-3.8</v>
      </c>
      <c r="AD630">
        <v>-1.2</v>
      </c>
      <c r="AE630">
        <v>0.7</v>
      </c>
      <c r="AF630">
        <v>112.4</v>
      </c>
      <c r="AG630">
        <v>91</v>
      </c>
      <c r="AH630">
        <v>-24.4</v>
      </c>
      <c r="AI630">
        <v>16.8</v>
      </c>
    </row>
    <row r="631" spans="1:35" x14ac:dyDescent="0.25">
      <c r="A631">
        <v>40188</v>
      </c>
      <c r="B631">
        <v>32.700000000000003</v>
      </c>
      <c r="C631">
        <v>3.1</v>
      </c>
      <c r="D631">
        <v>19.899999999999999</v>
      </c>
      <c r="E631">
        <v>8.6</v>
      </c>
      <c r="F631">
        <v>13.7</v>
      </c>
      <c r="G631">
        <v>10</v>
      </c>
      <c r="H631">
        <v>19.5</v>
      </c>
      <c r="I631">
        <v>24.3</v>
      </c>
      <c r="J631">
        <v>32</v>
      </c>
      <c r="K631">
        <v>10.8</v>
      </c>
      <c r="L631">
        <v>-5.5</v>
      </c>
      <c r="M631">
        <v>2.6</v>
      </c>
      <c r="N631">
        <v>-4.5999999999999996</v>
      </c>
      <c r="O631">
        <v>-6.7</v>
      </c>
      <c r="P631">
        <v>49.2</v>
      </c>
      <c r="Q631">
        <v>-1.5</v>
      </c>
      <c r="R631">
        <v>115.7</v>
      </c>
      <c r="S631">
        <v>12.7</v>
      </c>
      <c r="T631">
        <v>4.2</v>
      </c>
      <c r="U631">
        <v>4.7</v>
      </c>
      <c r="V631">
        <v>7.5</v>
      </c>
      <c r="W631">
        <v>12</v>
      </c>
      <c r="X631">
        <v>10.4</v>
      </c>
      <c r="Y631">
        <v>-0.4</v>
      </c>
      <c r="Z631">
        <v>15</v>
      </c>
      <c r="AA631">
        <v>26.1</v>
      </c>
      <c r="AB631">
        <v>-8.3000000000000007</v>
      </c>
      <c r="AC631">
        <v>-9.8000000000000007</v>
      </c>
      <c r="AD631">
        <v>-1.2</v>
      </c>
      <c r="AE631">
        <v>0.7</v>
      </c>
      <c r="AF631">
        <v>113</v>
      </c>
      <c r="AG631">
        <v>91</v>
      </c>
      <c r="AH631">
        <v>-24.3</v>
      </c>
      <c r="AI631">
        <v>16.3</v>
      </c>
    </row>
    <row r="632" spans="1:35" x14ac:dyDescent="0.25">
      <c r="A632">
        <v>40224</v>
      </c>
      <c r="B632">
        <v>39.6</v>
      </c>
      <c r="C632">
        <v>4.4000000000000004</v>
      </c>
      <c r="D632">
        <v>15.8</v>
      </c>
      <c r="E632">
        <v>6.8</v>
      </c>
      <c r="F632">
        <v>13.1</v>
      </c>
      <c r="G632">
        <v>9.4</v>
      </c>
      <c r="H632">
        <v>15.8</v>
      </c>
      <c r="I632">
        <v>14.4</v>
      </c>
      <c r="J632">
        <v>33.4</v>
      </c>
      <c r="K632">
        <v>10.8</v>
      </c>
      <c r="L632">
        <v>-5.4</v>
      </c>
      <c r="M632">
        <v>2.6</v>
      </c>
      <c r="N632">
        <v>-4.8</v>
      </c>
      <c r="O632">
        <v>-0.7</v>
      </c>
      <c r="P632">
        <v>49</v>
      </c>
      <c r="Q632">
        <v>-1.1000000000000001</v>
      </c>
      <c r="R632">
        <v>115.7</v>
      </c>
      <c r="S632">
        <v>1.3</v>
      </c>
      <c r="T632">
        <v>4.2</v>
      </c>
      <c r="U632">
        <v>10</v>
      </c>
      <c r="V632">
        <v>6.4</v>
      </c>
      <c r="W632">
        <v>14.5</v>
      </c>
      <c r="X632">
        <v>6.9</v>
      </c>
      <c r="Y632">
        <v>0.1</v>
      </c>
      <c r="Z632">
        <v>14.7</v>
      </c>
      <c r="AA632">
        <v>29.9</v>
      </c>
      <c r="AB632">
        <v>-8.6999999999999993</v>
      </c>
      <c r="AC632">
        <v>-8.6</v>
      </c>
      <c r="AD632">
        <v>-1.2</v>
      </c>
      <c r="AE632">
        <v>0.7</v>
      </c>
      <c r="AF632">
        <v>112.8</v>
      </c>
      <c r="AG632">
        <v>91.2</v>
      </c>
      <c r="AH632">
        <v>-24.1</v>
      </c>
      <c r="AI632">
        <v>17.5</v>
      </c>
    </row>
    <row r="633" spans="1:35" x14ac:dyDescent="0.25">
      <c r="A633">
        <v>40257</v>
      </c>
      <c r="B633">
        <v>14.9</v>
      </c>
      <c r="C633">
        <v>4.4000000000000004</v>
      </c>
      <c r="D633">
        <v>15.4</v>
      </c>
      <c r="E633">
        <v>7.9</v>
      </c>
      <c r="F633">
        <v>14.1</v>
      </c>
      <c r="G633">
        <v>11.1</v>
      </c>
      <c r="H633">
        <v>18.5</v>
      </c>
      <c r="I633">
        <v>14.7</v>
      </c>
      <c r="J633">
        <v>30.2</v>
      </c>
      <c r="K633">
        <v>9.8000000000000007</v>
      </c>
      <c r="L633">
        <v>-8.4</v>
      </c>
      <c r="M633">
        <v>2.6</v>
      </c>
      <c r="N633">
        <v>-4.8</v>
      </c>
      <c r="O633">
        <v>-0.8</v>
      </c>
      <c r="P633">
        <v>49.2</v>
      </c>
      <c r="Q633">
        <v>-0.2</v>
      </c>
      <c r="R633">
        <v>116.7</v>
      </c>
      <c r="S633">
        <v>12.5</v>
      </c>
      <c r="T633">
        <v>3.6</v>
      </c>
      <c r="U633">
        <v>9.6</v>
      </c>
      <c r="V633">
        <v>8.1999999999999993</v>
      </c>
      <c r="W633">
        <v>21.4</v>
      </c>
      <c r="X633">
        <v>10.7</v>
      </c>
      <c r="Y633">
        <v>4.5</v>
      </c>
      <c r="Z633">
        <v>14.7</v>
      </c>
      <c r="AA633">
        <v>33.6</v>
      </c>
      <c r="AB633">
        <v>-7.7</v>
      </c>
      <c r="AC633">
        <v>-5.7</v>
      </c>
      <c r="AD633">
        <v>-1.2</v>
      </c>
      <c r="AE633">
        <v>0.7</v>
      </c>
      <c r="AF633">
        <v>112.4</v>
      </c>
      <c r="AG633">
        <v>91</v>
      </c>
      <c r="AH633">
        <v>-22.9</v>
      </c>
      <c r="AI633">
        <v>14.9</v>
      </c>
    </row>
    <row r="634" spans="1:35" x14ac:dyDescent="0.25">
      <c r="A634">
        <v>40292</v>
      </c>
      <c r="B634">
        <v>34.5</v>
      </c>
      <c r="C634">
        <v>4.2</v>
      </c>
      <c r="D634">
        <v>15.8</v>
      </c>
      <c r="E634">
        <v>8.1999999999999993</v>
      </c>
      <c r="F634">
        <v>9.9</v>
      </c>
      <c r="G634">
        <v>10</v>
      </c>
      <c r="H634">
        <v>16.600000000000001</v>
      </c>
      <c r="I634">
        <v>14.7</v>
      </c>
      <c r="J634">
        <v>36.299999999999997</v>
      </c>
      <c r="K634">
        <v>10.6</v>
      </c>
      <c r="L634">
        <v>-5.7</v>
      </c>
      <c r="M634">
        <v>2.6</v>
      </c>
      <c r="N634">
        <v>-4.5999999999999996</v>
      </c>
      <c r="O634">
        <v>0</v>
      </c>
      <c r="P634">
        <v>49.2</v>
      </c>
      <c r="Q634">
        <v>-1.2</v>
      </c>
      <c r="R634">
        <v>116.1</v>
      </c>
      <c r="S634">
        <v>-35.6</v>
      </c>
      <c r="T634">
        <v>3.3</v>
      </c>
      <c r="U634">
        <v>7.4</v>
      </c>
      <c r="V634">
        <v>8.1999999999999993</v>
      </c>
      <c r="W634">
        <v>13.6</v>
      </c>
      <c r="X634">
        <v>11.1</v>
      </c>
      <c r="Y634">
        <v>3.6</v>
      </c>
      <c r="Z634">
        <v>14.7</v>
      </c>
      <c r="AA634">
        <v>34</v>
      </c>
      <c r="AB634">
        <v>-9</v>
      </c>
      <c r="AC634">
        <v>-5.9</v>
      </c>
      <c r="AD634">
        <v>-1.2</v>
      </c>
      <c r="AE634">
        <v>0.7</v>
      </c>
      <c r="AF634">
        <v>112.6</v>
      </c>
      <c r="AG634">
        <v>91</v>
      </c>
      <c r="AH634">
        <v>-24.2</v>
      </c>
      <c r="AI634">
        <v>14.4</v>
      </c>
    </row>
    <row r="635" spans="1:35" x14ac:dyDescent="0.25">
      <c r="A635">
        <v>40327</v>
      </c>
      <c r="B635">
        <v>-18.8</v>
      </c>
      <c r="C635">
        <v>5.5</v>
      </c>
      <c r="D635">
        <v>16.100000000000001</v>
      </c>
      <c r="E635">
        <v>8.9</v>
      </c>
      <c r="F635">
        <v>14</v>
      </c>
      <c r="G635">
        <v>10.7</v>
      </c>
      <c r="H635">
        <v>17.600000000000001</v>
      </c>
      <c r="I635">
        <v>15</v>
      </c>
      <c r="J635">
        <v>30</v>
      </c>
      <c r="K635">
        <v>9</v>
      </c>
      <c r="L635">
        <v>-4.7</v>
      </c>
      <c r="M635">
        <v>2.9</v>
      </c>
      <c r="N635">
        <v>-4.8</v>
      </c>
      <c r="O635">
        <v>-0.2</v>
      </c>
      <c r="P635">
        <v>49.4</v>
      </c>
      <c r="Q635">
        <v>-1.5</v>
      </c>
      <c r="R635">
        <v>116.4</v>
      </c>
      <c r="S635">
        <v>-8.4</v>
      </c>
      <c r="T635">
        <v>5.5</v>
      </c>
      <c r="U635">
        <v>10.7</v>
      </c>
      <c r="V635">
        <v>10</v>
      </c>
      <c r="W635">
        <v>13.8</v>
      </c>
      <c r="X635">
        <v>10.4</v>
      </c>
      <c r="Y635">
        <v>3.8</v>
      </c>
      <c r="Z635">
        <v>13.9</v>
      </c>
      <c r="AA635">
        <v>32.1</v>
      </c>
      <c r="AB635">
        <v>-9.3000000000000007</v>
      </c>
      <c r="AC635">
        <v>-6</v>
      </c>
      <c r="AD635">
        <v>-1</v>
      </c>
      <c r="AE635">
        <v>0.7</v>
      </c>
      <c r="AF635">
        <v>113</v>
      </c>
      <c r="AG635">
        <v>91</v>
      </c>
      <c r="AH635">
        <v>-24.1</v>
      </c>
      <c r="AI635">
        <v>15.9</v>
      </c>
    </row>
    <row r="636" spans="1:35" x14ac:dyDescent="0.25">
      <c r="A636">
        <v>40362</v>
      </c>
      <c r="B636">
        <v>24.8</v>
      </c>
      <c r="C636">
        <v>3.6</v>
      </c>
      <c r="D636">
        <v>15.2</v>
      </c>
      <c r="E636">
        <v>8.9</v>
      </c>
      <c r="F636">
        <v>13.5</v>
      </c>
      <c r="G636">
        <v>10</v>
      </c>
      <c r="H636">
        <v>16.600000000000001</v>
      </c>
      <c r="I636">
        <v>15.9</v>
      </c>
      <c r="J636">
        <v>32.6</v>
      </c>
      <c r="K636">
        <v>9.8000000000000007</v>
      </c>
      <c r="L636">
        <v>-5.3</v>
      </c>
      <c r="M636">
        <v>2.6</v>
      </c>
      <c r="N636">
        <v>-4.8</v>
      </c>
      <c r="O636">
        <v>-0.6</v>
      </c>
      <c r="P636">
        <v>49.4</v>
      </c>
      <c r="Q636">
        <v>-0.6</v>
      </c>
      <c r="R636">
        <v>115.7</v>
      </c>
      <c r="S636">
        <v>18.100000000000001</v>
      </c>
      <c r="T636">
        <v>3.9</v>
      </c>
      <c r="U636">
        <v>1.5</v>
      </c>
      <c r="V636">
        <v>6.8</v>
      </c>
      <c r="W636">
        <v>12.8</v>
      </c>
      <c r="X636">
        <v>8.8000000000000007</v>
      </c>
      <c r="Y636">
        <v>7.5</v>
      </c>
      <c r="Z636">
        <v>13.9</v>
      </c>
      <c r="AA636">
        <v>28.9</v>
      </c>
      <c r="AB636">
        <v>-9.6999999999999993</v>
      </c>
      <c r="AC636">
        <v>-5.6</v>
      </c>
      <c r="AD636">
        <v>-1.2</v>
      </c>
      <c r="AE636">
        <v>0.7</v>
      </c>
      <c r="AF636">
        <v>112.8</v>
      </c>
      <c r="AG636">
        <v>91.2</v>
      </c>
      <c r="AH636">
        <v>-21.5</v>
      </c>
      <c r="AI636">
        <v>22.4</v>
      </c>
    </row>
    <row r="637" spans="1:35" x14ac:dyDescent="0.25">
      <c r="A637">
        <v>40397</v>
      </c>
      <c r="B637">
        <v>33.9</v>
      </c>
      <c r="C637">
        <v>3.1</v>
      </c>
      <c r="D637">
        <v>14.9</v>
      </c>
      <c r="E637">
        <v>8.6</v>
      </c>
      <c r="F637">
        <v>17.899999999999999</v>
      </c>
      <c r="G637">
        <v>10.4</v>
      </c>
      <c r="H637">
        <v>16.5</v>
      </c>
      <c r="I637">
        <v>15</v>
      </c>
      <c r="J637">
        <v>29.7</v>
      </c>
      <c r="K637">
        <v>10.4</v>
      </c>
      <c r="L637">
        <v>-5.6</v>
      </c>
      <c r="M637">
        <v>2.6</v>
      </c>
      <c r="N637">
        <v>-4.5999999999999996</v>
      </c>
      <c r="O637">
        <v>0</v>
      </c>
      <c r="P637">
        <v>49.7</v>
      </c>
      <c r="Q637">
        <v>2.8</v>
      </c>
      <c r="R637">
        <v>116</v>
      </c>
      <c r="S637">
        <v>18.3</v>
      </c>
      <c r="T637">
        <v>4.2</v>
      </c>
      <c r="U637">
        <v>11.5</v>
      </c>
      <c r="V637">
        <v>8.9</v>
      </c>
      <c r="W637">
        <v>9.9</v>
      </c>
      <c r="X637">
        <v>10</v>
      </c>
      <c r="Y637">
        <v>4.7</v>
      </c>
      <c r="Z637">
        <v>24.3</v>
      </c>
      <c r="AA637">
        <v>31.4</v>
      </c>
      <c r="AB637">
        <v>-8</v>
      </c>
      <c r="AC637">
        <v>-5.0999999999999996</v>
      </c>
      <c r="AD637">
        <v>-1.2</v>
      </c>
      <c r="AE637">
        <v>0.7</v>
      </c>
      <c r="AF637">
        <v>112.1</v>
      </c>
      <c r="AG637">
        <v>91</v>
      </c>
      <c r="AH637">
        <v>-24</v>
      </c>
      <c r="AI637">
        <v>14.3</v>
      </c>
    </row>
    <row r="638" spans="1:35" x14ac:dyDescent="0.25">
      <c r="A638">
        <v>40432</v>
      </c>
      <c r="B638">
        <v>26.8</v>
      </c>
      <c r="C638">
        <v>3.1</v>
      </c>
      <c r="D638">
        <v>17</v>
      </c>
      <c r="E638">
        <v>7.9</v>
      </c>
      <c r="F638">
        <v>14</v>
      </c>
      <c r="G638">
        <v>10.4</v>
      </c>
      <c r="H638">
        <v>15.8</v>
      </c>
      <c r="I638">
        <v>15</v>
      </c>
      <c r="J638">
        <v>30.1</v>
      </c>
      <c r="K638">
        <v>9.5</v>
      </c>
      <c r="L638">
        <v>-5.6</v>
      </c>
      <c r="M638">
        <v>2.6</v>
      </c>
      <c r="N638">
        <v>-4.8</v>
      </c>
      <c r="O638">
        <v>-0.8</v>
      </c>
      <c r="P638">
        <v>49.2</v>
      </c>
      <c r="Q638">
        <v>-1.5</v>
      </c>
      <c r="R638">
        <v>116.1</v>
      </c>
      <c r="S638">
        <v>2.8</v>
      </c>
      <c r="T638">
        <v>5</v>
      </c>
      <c r="U638">
        <v>11.5</v>
      </c>
      <c r="V638">
        <v>8.6</v>
      </c>
      <c r="W638">
        <v>14</v>
      </c>
      <c r="X638">
        <v>9.4</v>
      </c>
      <c r="Y638">
        <v>-1.3</v>
      </c>
      <c r="Z638">
        <v>14.4</v>
      </c>
      <c r="AA638">
        <v>29.9</v>
      </c>
      <c r="AB638">
        <v>-7.7</v>
      </c>
      <c r="AC638">
        <v>-9.8000000000000007</v>
      </c>
      <c r="AD638">
        <v>-1.2</v>
      </c>
      <c r="AE638">
        <v>0.7</v>
      </c>
      <c r="AF638">
        <v>112.7</v>
      </c>
      <c r="AG638">
        <v>91.2</v>
      </c>
      <c r="AH638">
        <v>-24.4</v>
      </c>
      <c r="AI638">
        <v>14.8</v>
      </c>
    </row>
    <row r="639" spans="1:35" x14ac:dyDescent="0.25">
      <c r="A639">
        <v>40467</v>
      </c>
      <c r="B639">
        <v>30.5</v>
      </c>
      <c r="C639">
        <v>3.6</v>
      </c>
      <c r="D639">
        <v>11.4</v>
      </c>
      <c r="E639">
        <v>8.1999999999999993</v>
      </c>
      <c r="F639">
        <v>12.8</v>
      </c>
      <c r="G639">
        <v>11.1</v>
      </c>
      <c r="H639">
        <v>15.1</v>
      </c>
      <c r="I639">
        <v>14.7</v>
      </c>
      <c r="J639">
        <v>31.2</v>
      </c>
      <c r="K639">
        <v>10.4</v>
      </c>
      <c r="L639">
        <v>-4.5999999999999996</v>
      </c>
      <c r="M639">
        <v>2.6</v>
      </c>
      <c r="N639">
        <v>-4.8</v>
      </c>
      <c r="O639">
        <v>-0.5</v>
      </c>
      <c r="P639">
        <v>49.4</v>
      </c>
      <c r="Q639">
        <v>-1.5</v>
      </c>
      <c r="R639">
        <v>116.6</v>
      </c>
      <c r="S639">
        <v>16.3</v>
      </c>
      <c r="T639">
        <v>4.2</v>
      </c>
      <c r="U639">
        <v>11.1</v>
      </c>
      <c r="V639">
        <v>8.1999999999999993</v>
      </c>
      <c r="W639">
        <v>7.8</v>
      </c>
      <c r="X639">
        <v>9.4</v>
      </c>
      <c r="Y639">
        <v>8</v>
      </c>
      <c r="Z639">
        <v>14.7</v>
      </c>
      <c r="AA639">
        <v>30.1</v>
      </c>
      <c r="AB639">
        <v>-10.7</v>
      </c>
      <c r="AC639">
        <v>-5.9</v>
      </c>
      <c r="AD639">
        <v>-1.2</v>
      </c>
      <c r="AE639">
        <v>0.7</v>
      </c>
      <c r="AF639">
        <v>112.6</v>
      </c>
      <c r="AG639">
        <v>91.2</v>
      </c>
      <c r="AH639">
        <v>-24.9</v>
      </c>
      <c r="AI639">
        <v>16.100000000000001</v>
      </c>
    </row>
    <row r="640" spans="1:35" x14ac:dyDescent="0.25">
      <c r="A640">
        <v>40502</v>
      </c>
      <c r="B640">
        <v>22</v>
      </c>
      <c r="C640">
        <v>3.1</v>
      </c>
      <c r="D640">
        <v>15.5</v>
      </c>
      <c r="E640">
        <v>8.6</v>
      </c>
      <c r="F640">
        <v>14.5</v>
      </c>
      <c r="G640">
        <v>9.4</v>
      </c>
      <c r="H640">
        <v>16.899999999999999</v>
      </c>
      <c r="I640">
        <v>14.7</v>
      </c>
      <c r="J640">
        <v>35</v>
      </c>
      <c r="K640">
        <v>10</v>
      </c>
      <c r="L640">
        <v>-5.6</v>
      </c>
      <c r="M640">
        <v>2.9</v>
      </c>
      <c r="N640">
        <v>-4.8</v>
      </c>
      <c r="O640">
        <v>-0.6</v>
      </c>
      <c r="P640">
        <v>49.2</v>
      </c>
      <c r="Q640">
        <v>-0.5</v>
      </c>
      <c r="R640">
        <v>115.7</v>
      </c>
      <c r="S640">
        <v>13</v>
      </c>
      <c r="T640">
        <v>4.7</v>
      </c>
      <c r="U640">
        <v>8.1</v>
      </c>
      <c r="V640">
        <v>12.4</v>
      </c>
      <c r="W640">
        <v>14.1</v>
      </c>
      <c r="X640">
        <v>8.8000000000000007</v>
      </c>
      <c r="Y640">
        <v>2.8</v>
      </c>
      <c r="Z640">
        <v>13.9</v>
      </c>
      <c r="AA640">
        <v>31.7</v>
      </c>
      <c r="AB640">
        <v>-8.3000000000000007</v>
      </c>
      <c r="AC640">
        <v>-6.4</v>
      </c>
      <c r="AD640">
        <v>-1.2</v>
      </c>
      <c r="AE640">
        <v>0.7</v>
      </c>
      <c r="AF640">
        <v>112.4</v>
      </c>
      <c r="AG640">
        <v>91</v>
      </c>
      <c r="AH640">
        <v>-22.6</v>
      </c>
      <c r="AI640">
        <v>25.4</v>
      </c>
    </row>
    <row r="641" spans="1:35" x14ac:dyDescent="0.25">
      <c r="A641">
        <v>40537</v>
      </c>
      <c r="B641">
        <v>33.4</v>
      </c>
      <c r="C641">
        <v>3.6</v>
      </c>
      <c r="D641">
        <v>16</v>
      </c>
      <c r="E641">
        <v>7.9</v>
      </c>
      <c r="F641">
        <v>14.1</v>
      </c>
      <c r="G641">
        <v>10.4</v>
      </c>
      <c r="H641">
        <v>16.7</v>
      </c>
      <c r="I641">
        <v>14.7</v>
      </c>
      <c r="J641">
        <v>28.8</v>
      </c>
      <c r="K641">
        <v>10.4</v>
      </c>
      <c r="L641">
        <v>-7.5</v>
      </c>
      <c r="M641">
        <v>2.6</v>
      </c>
      <c r="N641">
        <v>-4.5999999999999996</v>
      </c>
      <c r="O641">
        <v>0.9</v>
      </c>
      <c r="P641">
        <v>49.4</v>
      </c>
      <c r="Q641">
        <v>-0.4</v>
      </c>
      <c r="R641">
        <v>116.2</v>
      </c>
      <c r="S641">
        <v>13.8</v>
      </c>
      <c r="T641">
        <v>3.3</v>
      </c>
      <c r="U641">
        <v>12.1</v>
      </c>
      <c r="V641">
        <v>7.5</v>
      </c>
      <c r="W641">
        <v>14.4</v>
      </c>
      <c r="X641">
        <v>8.8000000000000007</v>
      </c>
      <c r="Y641">
        <v>4.5999999999999996</v>
      </c>
      <c r="Z641">
        <v>13.9</v>
      </c>
      <c r="AA641">
        <v>30.8</v>
      </c>
      <c r="AB641">
        <v>-9.3000000000000007</v>
      </c>
      <c r="AC641">
        <v>-6.1</v>
      </c>
      <c r="AD641">
        <v>-1.4</v>
      </c>
      <c r="AE641">
        <v>0.7</v>
      </c>
      <c r="AF641">
        <v>113.2</v>
      </c>
      <c r="AG641">
        <v>91.2</v>
      </c>
      <c r="AH641">
        <v>-23.2</v>
      </c>
      <c r="AI641">
        <v>15.5</v>
      </c>
    </row>
    <row r="642" spans="1:35" x14ac:dyDescent="0.25">
      <c r="A642">
        <v>40572</v>
      </c>
      <c r="B642">
        <v>32.4</v>
      </c>
      <c r="C642">
        <v>4.7</v>
      </c>
      <c r="D642">
        <v>24</v>
      </c>
      <c r="E642">
        <v>8.9</v>
      </c>
      <c r="F642">
        <v>14.4</v>
      </c>
      <c r="G642">
        <v>6.9</v>
      </c>
      <c r="H642">
        <v>13.2</v>
      </c>
      <c r="I642">
        <v>13.9</v>
      </c>
      <c r="J642">
        <v>30.4</v>
      </c>
      <c r="K642">
        <v>10</v>
      </c>
      <c r="L642">
        <v>-5.6</v>
      </c>
      <c r="M642">
        <v>2.6</v>
      </c>
      <c r="N642">
        <v>-4.8</v>
      </c>
      <c r="O642">
        <v>-0.6</v>
      </c>
      <c r="P642">
        <v>49.4</v>
      </c>
      <c r="Q642">
        <v>-1.1000000000000001</v>
      </c>
      <c r="R642">
        <v>116.1</v>
      </c>
      <c r="S642">
        <v>1.1000000000000001</v>
      </c>
      <c r="T642">
        <v>5</v>
      </c>
      <c r="U642">
        <v>11.1</v>
      </c>
      <c r="V642">
        <v>8.6</v>
      </c>
      <c r="W642">
        <v>14.2</v>
      </c>
      <c r="X642">
        <v>10.4</v>
      </c>
      <c r="Y642">
        <v>4.5999999999999996</v>
      </c>
      <c r="Z642">
        <v>15.6</v>
      </c>
      <c r="AA642">
        <v>31.5</v>
      </c>
      <c r="AB642">
        <v>-8</v>
      </c>
      <c r="AC642">
        <v>-11.5</v>
      </c>
      <c r="AD642">
        <v>-1.2</v>
      </c>
      <c r="AE642">
        <v>0.7</v>
      </c>
      <c r="AF642">
        <v>112.6</v>
      </c>
      <c r="AG642">
        <v>91.2</v>
      </c>
      <c r="AH642">
        <v>-24.7</v>
      </c>
      <c r="AI642">
        <v>15.1</v>
      </c>
    </row>
    <row r="643" spans="1:35" x14ac:dyDescent="0.25">
      <c r="A643">
        <v>40607</v>
      </c>
      <c r="B643">
        <v>33.700000000000003</v>
      </c>
      <c r="C643">
        <v>3.9</v>
      </c>
      <c r="D643">
        <v>3.3</v>
      </c>
      <c r="E643">
        <v>7.9</v>
      </c>
      <c r="F643">
        <v>12.4</v>
      </c>
      <c r="G643">
        <v>10</v>
      </c>
      <c r="H643">
        <v>16.5</v>
      </c>
      <c r="I643">
        <v>14.7</v>
      </c>
      <c r="J643">
        <v>31.6</v>
      </c>
      <c r="K643">
        <v>10.6</v>
      </c>
      <c r="L643">
        <v>-5.5</v>
      </c>
      <c r="M643">
        <v>2.6</v>
      </c>
      <c r="N643">
        <v>-4.5999999999999996</v>
      </c>
      <c r="O643">
        <v>-0.8</v>
      </c>
      <c r="P643">
        <v>49.7</v>
      </c>
      <c r="Q643">
        <v>-1.3</v>
      </c>
      <c r="R643">
        <v>116.7</v>
      </c>
      <c r="S643">
        <v>17.2</v>
      </c>
      <c r="T643">
        <v>4.7</v>
      </c>
      <c r="U643">
        <v>10.7</v>
      </c>
      <c r="V643">
        <v>8.1999999999999993</v>
      </c>
      <c r="W643">
        <v>17.8</v>
      </c>
      <c r="X643">
        <v>10.7</v>
      </c>
      <c r="Y643">
        <v>6.2</v>
      </c>
      <c r="Z643">
        <v>14.2</v>
      </c>
      <c r="AA643">
        <v>29.9</v>
      </c>
      <c r="AB643">
        <v>-8.3000000000000007</v>
      </c>
      <c r="AC643">
        <v>-4.4000000000000004</v>
      </c>
      <c r="AD643">
        <v>-1.2</v>
      </c>
      <c r="AE643">
        <v>0.7</v>
      </c>
      <c r="AF643">
        <v>113.2</v>
      </c>
      <c r="AG643">
        <v>91.2</v>
      </c>
      <c r="AH643">
        <v>-23.7</v>
      </c>
      <c r="AI643">
        <v>16.600000000000001</v>
      </c>
    </row>
    <row r="644" spans="1:35" x14ac:dyDescent="0.25">
      <c r="A644">
        <v>40642</v>
      </c>
      <c r="B644">
        <v>34</v>
      </c>
      <c r="C644">
        <v>6</v>
      </c>
      <c r="D644">
        <v>17</v>
      </c>
      <c r="E644">
        <v>7.5</v>
      </c>
      <c r="F644">
        <v>14.7</v>
      </c>
      <c r="G644">
        <v>8.8000000000000007</v>
      </c>
      <c r="H644">
        <v>16.5</v>
      </c>
      <c r="I644">
        <v>13.9</v>
      </c>
      <c r="J644">
        <v>30</v>
      </c>
      <c r="K644">
        <v>10.199999999999999</v>
      </c>
      <c r="L644">
        <v>-7.7</v>
      </c>
      <c r="M644">
        <v>2.6</v>
      </c>
      <c r="N644">
        <v>-4.5999999999999996</v>
      </c>
      <c r="O644">
        <v>-0.8</v>
      </c>
      <c r="P644">
        <v>49.2</v>
      </c>
      <c r="Q644">
        <v>-1.1000000000000001</v>
      </c>
      <c r="R644">
        <v>116.9</v>
      </c>
      <c r="S644">
        <v>6.1</v>
      </c>
      <c r="T644">
        <v>6</v>
      </c>
      <c r="U644">
        <v>11.6</v>
      </c>
      <c r="V644">
        <v>7.5</v>
      </c>
      <c r="W644">
        <v>5.4</v>
      </c>
      <c r="X644">
        <v>8.8000000000000007</v>
      </c>
      <c r="Y644">
        <v>4.3</v>
      </c>
      <c r="Z644">
        <v>14.2</v>
      </c>
      <c r="AA644">
        <v>29.8</v>
      </c>
      <c r="AB644">
        <v>-7.3</v>
      </c>
      <c r="AC644">
        <v>-4.2</v>
      </c>
      <c r="AD644">
        <v>-1.2</v>
      </c>
      <c r="AE644">
        <v>0.7</v>
      </c>
      <c r="AF644">
        <v>112.3</v>
      </c>
      <c r="AG644">
        <v>91.2</v>
      </c>
      <c r="AH644">
        <v>-22.2</v>
      </c>
      <c r="AI644">
        <v>27.4</v>
      </c>
    </row>
    <row r="645" spans="1:35" x14ac:dyDescent="0.25">
      <c r="A645">
        <v>40676</v>
      </c>
      <c r="B645">
        <v>18.5</v>
      </c>
      <c r="C645">
        <v>3.9</v>
      </c>
      <c r="D645">
        <v>16.5</v>
      </c>
      <c r="E645">
        <v>6.1</v>
      </c>
      <c r="F645">
        <v>14.5</v>
      </c>
      <c r="G645">
        <v>10.4</v>
      </c>
      <c r="H645">
        <v>16.2</v>
      </c>
      <c r="I645">
        <v>13.1</v>
      </c>
      <c r="J645">
        <v>33</v>
      </c>
      <c r="K645">
        <v>10</v>
      </c>
      <c r="L645">
        <v>-5.3</v>
      </c>
      <c r="M645">
        <v>2.6</v>
      </c>
      <c r="N645">
        <v>-4.8</v>
      </c>
      <c r="O645">
        <v>-0.9</v>
      </c>
      <c r="P645">
        <v>49</v>
      </c>
      <c r="Q645">
        <v>-2.2000000000000002</v>
      </c>
      <c r="R645">
        <v>116.8</v>
      </c>
      <c r="S645">
        <v>17.8</v>
      </c>
      <c r="T645">
        <v>5.5</v>
      </c>
      <c r="U645">
        <v>11</v>
      </c>
      <c r="V645">
        <v>9.3000000000000007</v>
      </c>
      <c r="W645">
        <v>11</v>
      </c>
      <c r="X645">
        <v>11.1</v>
      </c>
      <c r="Y645">
        <v>4.3</v>
      </c>
      <c r="Z645">
        <v>16.2</v>
      </c>
      <c r="AA645">
        <v>29.2</v>
      </c>
      <c r="AB645">
        <v>-7.7</v>
      </c>
      <c r="AC645">
        <v>-5.3</v>
      </c>
      <c r="AD645">
        <v>-1.2</v>
      </c>
      <c r="AE645">
        <v>0.7</v>
      </c>
      <c r="AF645">
        <v>112.7</v>
      </c>
      <c r="AG645">
        <v>91</v>
      </c>
      <c r="AH645">
        <v>-24.7</v>
      </c>
      <c r="AI645">
        <v>15.5</v>
      </c>
    </row>
    <row r="646" spans="1:35" x14ac:dyDescent="0.25">
      <c r="A646">
        <v>40712</v>
      </c>
      <c r="B646">
        <v>37.9</v>
      </c>
      <c r="C646">
        <v>1.9</v>
      </c>
      <c r="D646">
        <v>15.8</v>
      </c>
      <c r="E646">
        <v>8.6</v>
      </c>
      <c r="F646">
        <v>13.9</v>
      </c>
      <c r="G646">
        <v>11.8</v>
      </c>
      <c r="H646">
        <v>16.8</v>
      </c>
      <c r="I646">
        <v>14.7</v>
      </c>
      <c r="J646">
        <v>30.3</v>
      </c>
      <c r="K646">
        <v>10.8</v>
      </c>
      <c r="L646">
        <v>-6.6</v>
      </c>
      <c r="M646">
        <v>2.6</v>
      </c>
      <c r="N646">
        <v>-4.8</v>
      </c>
      <c r="O646">
        <v>-3.5</v>
      </c>
      <c r="P646">
        <v>49.4</v>
      </c>
      <c r="Q646">
        <v>-1</v>
      </c>
      <c r="R646">
        <v>116.1</v>
      </c>
      <c r="S646">
        <v>16.399999999999999</v>
      </c>
      <c r="T646">
        <v>4.2</v>
      </c>
      <c r="U646">
        <v>14.1</v>
      </c>
      <c r="V646">
        <v>8.9</v>
      </c>
      <c r="W646">
        <v>14.5</v>
      </c>
      <c r="X646">
        <v>11.8</v>
      </c>
      <c r="Y646">
        <v>2.7</v>
      </c>
      <c r="Z646">
        <v>15</v>
      </c>
      <c r="AA646">
        <v>29.6</v>
      </c>
      <c r="AB646">
        <v>-8.3000000000000007</v>
      </c>
      <c r="AC646">
        <v>-5.6</v>
      </c>
      <c r="AD646">
        <v>-1.2</v>
      </c>
      <c r="AE646">
        <v>0.7</v>
      </c>
      <c r="AF646">
        <v>112.4</v>
      </c>
      <c r="AG646">
        <v>91.2</v>
      </c>
      <c r="AH646">
        <v>-24.7</v>
      </c>
      <c r="AI646">
        <v>15.1</v>
      </c>
    </row>
    <row r="647" spans="1:35" x14ac:dyDescent="0.25">
      <c r="A647">
        <v>40745</v>
      </c>
      <c r="B647">
        <v>29.8</v>
      </c>
      <c r="C647">
        <v>3.3</v>
      </c>
      <c r="D647">
        <v>19.2</v>
      </c>
      <c r="E647">
        <v>8.6</v>
      </c>
      <c r="F647">
        <v>14.5</v>
      </c>
      <c r="G647">
        <v>11.1</v>
      </c>
      <c r="H647">
        <v>16.600000000000001</v>
      </c>
      <c r="I647">
        <v>14.2</v>
      </c>
      <c r="J647">
        <v>28.9</v>
      </c>
      <c r="K647">
        <v>11.2</v>
      </c>
      <c r="L647">
        <v>-3.9</v>
      </c>
      <c r="M647">
        <v>2.6</v>
      </c>
      <c r="N647">
        <v>-4.8</v>
      </c>
      <c r="O647">
        <v>-1</v>
      </c>
      <c r="P647">
        <v>49.2</v>
      </c>
      <c r="Q647">
        <v>-0.9</v>
      </c>
      <c r="R647">
        <v>116.5</v>
      </c>
      <c r="S647">
        <v>-16.100000000000001</v>
      </c>
      <c r="T647">
        <v>3.1</v>
      </c>
      <c r="U647">
        <v>10.9</v>
      </c>
      <c r="V647">
        <v>9.3000000000000007</v>
      </c>
      <c r="W647">
        <v>14.8</v>
      </c>
      <c r="X647">
        <v>8.8000000000000007</v>
      </c>
      <c r="Y647">
        <v>4.3</v>
      </c>
      <c r="Z647">
        <v>14.7</v>
      </c>
      <c r="AA647">
        <v>27.8</v>
      </c>
      <c r="AB647">
        <v>-8</v>
      </c>
      <c r="AC647">
        <v>-5.6</v>
      </c>
      <c r="AD647">
        <v>-1.2</v>
      </c>
      <c r="AE647">
        <v>0.7</v>
      </c>
      <c r="AF647">
        <v>112.6</v>
      </c>
      <c r="AG647">
        <v>91.2</v>
      </c>
      <c r="AH647">
        <v>-25.1</v>
      </c>
      <c r="AI647">
        <v>15.3</v>
      </c>
    </row>
    <row r="648" spans="1:35" x14ac:dyDescent="0.25">
      <c r="A648">
        <v>40780</v>
      </c>
      <c r="B648">
        <v>-24.6</v>
      </c>
      <c r="C648">
        <v>6</v>
      </c>
      <c r="D648">
        <v>15.1</v>
      </c>
      <c r="E648">
        <v>8.1999999999999993</v>
      </c>
      <c r="F648">
        <v>18.600000000000001</v>
      </c>
      <c r="G648">
        <v>6.2</v>
      </c>
      <c r="H648">
        <v>16.5</v>
      </c>
      <c r="I648">
        <v>15.3</v>
      </c>
      <c r="J648">
        <v>22.2</v>
      </c>
      <c r="K648">
        <v>10.199999999999999</v>
      </c>
      <c r="L648">
        <v>-7.8</v>
      </c>
      <c r="M648">
        <v>2.6</v>
      </c>
      <c r="N648">
        <v>-4.8</v>
      </c>
      <c r="O648">
        <v>-0.8</v>
      </c>
      <c r="P648">
        <v>49.2</v>
      </c>
      <c r="Q648">
        <v>-1.2</v>
      </c>
      <c r="R648">
        <v>115.9</v>
      </c>
      <c r="S648">
        <v>-21.4</v>
      </c>
      <c r="T648">
        <v>4.4000000000000004</v>
      </c>
      <c r="U648">
        <v>8.4</v>
      </c>
      <c r="V648">
        <v>8.1999999999999993</v>
      </c>
      <c r="W648">
        <v>14.4</v>
      </c>
      <c r="X648">
        <v>8.8000000000000007</v>
      </c>
      <c r="Y648">
        <v>8.5</v>
      </c>
      <c r="Z648">
        <v>13.9</v>
      </c>
      <c r="AA648">
        <v>29.1</v>
      </c>
      <c r="AB648">
        <v>-8.3000000000000007</v>
      </c>
      <c r="AC648">
        <v>-1.4</v>
      </c>
      <c r="AD648">
        <v>-1.2</v>
      </c>
      <c r="AE648">
        <v>0.7</v>
      </c>
      <c r="AF648">
        <v>112.5</v>
      </c>
      <c r="AG648">
        <v>91</v>
      </c>
      <c r="AH648">
        <v>-23.5</v>
      </c>
      <c r="AI648">
        <v>16.8</v>
      </c>
    </row>
    <row r="649" spans="1:35" x14ac:dyDescent="0.25">
      <c r="A649">
        <v>40815</v>
      </c>
      <c r="B649">
        <v>31.4</v>
      </c>
      <c r="C649">
        <v>5</v>
      </c>
      <c r="D649">
        <v>15.2</v>
      </c>
      <c r="E649">
        <v>8.1999999999999993</v>
      </c>
      <c r="F649">
        <v>14.4</v>
      </c>
      <c r="G649">
        <v>11.1</v>
      </c>
      <c r="H649">
        <v>15.6</v>
      </c>
      <c r="I649">
        <v>15.6</v>
      </c>
      <c r="J649">
        <v>29.8</v>
      </c>
      <c r="K649">
        <v>8.8000000000000007</v>
      </c>
      <c r="L649">
        <v>-5.6</v>
      </c>
      <c r="M649">
        <v>2.9</v>
      </c>
      <c r="N649">
        <v>-4.5999999999999996</v>
      </c>
      <c r="O649">
        <v>-0.5</v>
      </c>
      <c r="P649">
        <v>49.2</v>
      </c>
      <c r="Q649">
        <v>-1</v>
      </c>
      <c r="R649">
        <v>115.7</v>
      </c>
      <c r="S649">
        <v>18.600000000000001</v>
      </c>
      <c r="T649">
        <v>3.6</v>
      </c>
      <c r="U649">
        <v>10.199999999999999</v>
      </c>
      <c r="V649">
        <v>8.6</v>
      </c>
      <c r="W649">
        <v>14.3</v>
      </c>
      <c r="X649">
        <v>11.1</v>
      </c>
      <c r="Y649">
        <v>1.4</v>
      </c>
      <c r="Z649">
        <v>14.7</v>
      </c>
      <c r="AA649">
        <v>28.6</v>
      </c>
      <c r="AB649">
        <v>-9.3000000000000007</v>
      </c>
      <c r="AC649">
        <v>-7.7</v>
      </c>
      <c r="AD649">
        <v>-1.2</v>
      </c>
      <c r="AE649">
        <v>0.7</v>
      </c>
      <c r="AF649">
        <v>112.5</v>
      </c>
      <c r="AG649">
        <v>91</v>
      </c>
      <c r="AH649">
        <v>-24.2</v>
      </c>
      <c r="AI649">
        <v>14.8</v>
      </c>
    </row>
    <row r="650" spans="1:35" x14ac:dyDescent="0.25">
      <c r="A650">
        <v>40849</v>
      </c>
      <c r="B650">
        <v>35</v>
      </c>
      <c r="C650">
        <v>3.9</v>
      </c>
      <c r="D650">
        <v>16.100000000000001</v>
      </c>
      <c r="E650">
        <v>8.1999999999999993</v>
      </c>
      <c r="F650">
        <v>14.5</v>
      </c>
      <c r="G650">
        <v>10</v>
      </c>
      <c r="H650">
        <v>16.5</v>
      </c>
      <c r="I650">
        <v>16.2</v>
      </c>
      <c r="J650">
        <v>29.9</v>
      </c>
      <c r="K650">
        <v>10.4</v>
      </c>
      <c r="L650">
        <v>-7.6</v>
      </c>
      <c r="M650">
        <v>2.6</v>
      </c>
      <c r="N650">
        <v>-4.8</v>
      </c>
      <c r="O650">
        <v>0.2</v>
      </c>
      <c r="P650">
        <v>49.2</v>
      </c>
      <c r="Q650">
        <v>-0.9</v>
      </c>
      <c r="R650">
        <v>116</v>
      </c>
      <c r="S650">
        <v>12.8</v>
      </c>
      <c r="T650">
        <v>4.2</v>
      </c>
      <c r="U650">
        <v>10.4</v>
      </c>
      <c r="V650">
        <v>8.6</v>
      </c>
      <c r="W650">
        <v>14.4</v>
      </c>
      <c r="X650">
        <v>8.1</v>
      </c>
      <c r="Y650">
        <v>4.7</v>
      </c>
      <c r="Z650">
        <v>15</v>
      </c>
      <c r="AA650">
        <v>26.8</v>
      </c>
      <c r="AB650">
        <v>-7.7</v>
      </c>
      <c r="AC650">
        <v>-5.4</v>
      </c>
      <c r="AD650">
        <v>-1.2</v>
      </c>
      <c r="AE650">
        <v>0.7</v>
      </c>
      <c r="AF650">
        <v>113.2</v>
      </c>
      <c r="AG650">
        <v>91</v>
      </c>
      <c r="AH650">
        <v>-24.5</v>
      </c>
      <c r="AI650">
        <v>15</v>
      </c>
    </row>
    <row r="651" spans="1:35" x14ac:dyDescent="0.25">
      <c r="A651">
        <v>40884</v>
      </c>
      <c r="B651">
        <v>31.3</v>
      </c>
      <c r="C651">
        <v>4.4000000000000004</v>
      </c>
      <c r="D651">
        <v>15.9</v>
      </c>
      <c r="E651">
        <v>7.1</v>
      </c>
      <c r="F651">
        <v>17.399999999999999</v>
      </c>
      <c r="G651">
        <v>12.5</v>
      </c>
      <c r="H651">
        <v>16.5</v>
      </c>
      <c r="I651">
        <v>15.6</v>
      </c>
      <c r="J651">
        <v>25.7</v>
      </c>
      <c r="K651">
        <v>10.6</v>
      </c>
      <c r="L651">
        <v>-6.7</v>
      </c>
      <c r="M651">
        <v>2.6</v>
      </c>
      <c r="N651">
        <v>-4.8</v>
      </c>
      <c r="O651">
        <v>-0.3</v>
      </c>
      <c r="P651">
        <v>49.7</v>
      </c>
      <c r="Q651">
        <v>-1.1000000000000001</v>
      </c>
      <c r="R651">
        <v>116.1</v>
      </c>
      <c r="S651">
        <v>-9.6</v>
      </c>
      <c r="T651">
        <v>5.5</v>
      </c>
      <c r="U651">
        <v>11.1</v>
      </c>
      <c r="V651">
        <v>8.6</v>
      </c>
      <c r="W651">
        <v>13.3</v>
      </c>
      <c r="X651">
        <v>9.4</v>
      </c>
      <c r="Y651">
        <v>6.4</v>
      </c>
      <c r="Z651">
        <v>14.4</v>
      </c>
      <c r="AA651">
        <v>30.1</v>
      </c>
      <c r="AB651">
        <v>-7.3</v>
      </c>
      <c r="AC651">
        <v>-3.9</v>
      </c>
      <c r="AD651">
        <v>-1.4</v>
      </c>
      <c r="AE651">
        <v>0.7</v>
      </c>
      <c r="AF651">
        <v>111.8</v>
      </c>
      <c r="AG651">
        <v>91.2</v>
      </c>
      <c r="AH651">
        <v>-24.1</v>
      </c>
      <c r="AI651">
        <v>16.600000000000001</v>
      </c>
    </row>
    <row r="652" spans="1:35" x14ac:dyDescent="0.25">
      <c r="A652">
        <v>40919</v>
      </c>
      <c r="B652">
        <v>22</v>
      </c>
      <c r="C652">
        <v>4.4000000000000004</v>
      </c>
      <c r="D652">
        <v>9.3000000000000007</v>
      </c>
      <c r="E652">
        <v>7.1</v>
      </c>
      <c r="F652">
        <v>12.5</v>
      </c>
      <c r="G652">
        <v>8.1</v>
      </c>
      <c r="H652">
        <v>16.3</v>
      </c>
      <c r="I652">
        <v>14.7</v>
      </c>
      <c r="J652">
        <v>33.299999999999997</v>
      </c>
      <c r="K652">
        <v>10.8</v>
      </c>
      <c r="L652">
        <v>-5.6</v>
      </c>
      <c r="M652">
        <v>2.6</v>
      </c>
      <c r="N652">
        <v>-4.8</v>
      </c>
      <c r="O652">
        <v>-0.4</v>
      </c>
      <c r="P652">
        <v>49.2</v>
      </c>
      <c r="Q652">
        <v>-1</v>
      </c>
      <c r="R652">
        <v>116.4</v>
      </c>
      <c r="S652">
        <v>15.9</v>
      </c>
      <c r="T652">
        <v>4.4000000000000004</v>
      </c>
      <c r="U652">
        <v>9.1999999999999993</v>
      </c>
      <c r="V652">
        <v>8.6</v>
      </c>
      <c r="W652">
        <v>14.3</v>
      </c>
      <c r="X652">
        <v>10</v>
      </c>
      <c r="Y652">
        <v>4.5999999999999996</v>
      </c>
      <c r="Z652">
        <v>14.2</v>
      </c>
      <c r="AA652">
        <v>31.3</v>
      </c>
      <c r="AB652">
        <v>-8</v>
      </c>
      <c r="AC652">
        <v>-5.7</v>
      </c>
      <c r="AD652">
        <v>-1.4</v>
      </c>
      <c r="AE652">
        <v>0.7</v>
      </c>
      <c r="AF652">
        <v>112.6</v>
      </c>
      <c r="AG652">
        <v>91.2</v>
      </c>
      <c r="AH652">
        <v>-24.6</v>
      </c>
      <c r="AI652">
        <v>15.2</v>
      </c>
    </row>
    <row r="653" spans="1:35" x14ac:dyDescent="0.25">
      <c r="A653">
        <v>40954</v>
      </c>
      <c r="B653">
        <v>32</v>
      </c>
      <c r="C653">
        <v>6.5</v>
      </c>
      <c r="D653">
        <v>14.7</v>
      </c>
      <c r="E653">
        <v>8.1999999999999993</v>
      </c>
      <c r="F653">
        <v>14.7</v>
      </c>
      <c r="G653">
        <v>13.6</v>
      </c>
      <c r="H653">
        <v>22.1</v>
      </c>
      <c r="I653">
        <v>15</v>
      </c>
      <c r="J653">
        <v>30.5</v>
      </c>
      <c r="K653">
        <v>9.5</v>
      </c>
      <c r="L653">
        <v>-2.5</v>
      </c>
      <c r="M653">
        <v>2.6</v>
      </c>
      <c r="N653">
        <v>-4.8</v>
      </c>
      <c r="O653">
        <v>0.5</v>
      </c>
      <c r="P653">
        <v>49.2</v>
      </c>
      <c r="Q653">
        <v>-1.6</v>
      </c>
      <c r="R653">
        <v>116.7</v>
      </c>
      <c r="S653">
        <v>23.1</v>
      </c>
      <c r="T653">
        <v>8</v>
      </c>
      <c r="U653">
        <v>9.1999999999999993</v>
      </c>
      <c r="V653">
        <v>7.5</v>
      </c>
      <c r="W653">
        <v>13.5</v>
      </c>
      <c r="X653">
        <v>8.1</v>
      </c>
      <c r="Y653">
        <v>9.4</v>
      </c>
      <c r="Z653">
        <v>16.2</v>
      </c>
      <c r="AA653">
        <v>30.8</v>
      </c>
      <c r="AB653">
        <v>-8</v>
      </c>
      <c r="AC653">
        <v>-8.3000000000000007</v>
      </c>
      <c r="AD653">
        <v>-1.4</v>
      </c>
      <c r="AE653">
        <v>0.7</v>
      </c>
      <c r="AF653">
        <v>112.2</v>
      </c>
      <c r="AG653">
        <v>91.2</v>
      </c>
      <c r="AH653">
        <v>-24.5</v>
      </c>
      <c r="AI653">
        <v>15.4</v>
      </c>
    </row>
    <row r="654" spans="1:35" x14ac:dyDescent="0.25">
      <c r="A654">
        <v>40987</v>
      </c>
      <c r="B654">
        <v>30.5</v>
      </c>
      <c r="C654">
        <v>5.5</v>
      </c>
      <c r="D654">
        <v>15.4</v>
      </c>
      <c r="E654">
        <v>7.5</v>
      </c>
      <c r="F654">
        <v>11</v>
      </c>
      <c r="G654">
        <v>8.1</v>
      </c>
      <c r="H654">
        <v>16.2</v>
      </c>
      <c r="I654">
        <v>13.9</v>
      </c>
      <c r="J654">
        <v>34.200000000000003</v>
      </c>
      <c r="K654">
        <v>9.8000000000000007</v>
      </c>
      <c r="L654">
        <v>-5.8</v>
      </c>
      <c r="M654">
        <v>2.6</v>
      </c>
      <c r="N654">
        <v>-4.8</v>
      </c>
      <c r="O654">
        <v>-0.7</v>
      </c>
      <c r="P654">
        <v>49.2</v>
      </c>
      <c r="Q654">
        <v>-1.2</v>
      </c>
      <c r="R654">
        <v>116.1</v>
      </c>
      <c r="S654">
        <v>17.100000000000001</v>
      </c>
      <c r="T654">
        <v>7</v>
      </c>
      <c r="U654">
        <v>10.8</v>
      </c>
      <c r="V654">
        <v>7.9</v>
      </c>
      <c r="W654">
        <v>12.6</v>
      </c>
      <c r="X654">
        <v>10.7</v>
      </c>
      <c r="Y654">
        <v>4.0999999999999996</v>
      </c>
      <c r="Z654">
        <v>14.7</v>
      </c>
      <c r="AA654">
        <v>27.8</v>
      </c>
      <c r="AB654">
        <v>-8.3000000000000007</v>
      </c>
      <c r="AC654">
        <v>-5.5</v>
      </c>
      <c r="AD654">
        <v>-1.2</v>
      </c>
      <c r="AE654">
        <v>0.7</v>
      </c>
      <c r="AF654">
        <v>112.8</v>
      </c>
      <c r="AG654">
        <v>91</v>
      </c>
      <c r="AH654">
        <v>-24.2</v>
      </c>
      <c r="AI654">
        <v>16</v>
      </c>
    </row>
    <row r="655" spans="1:35" x14ac:dyDescent="0.25">
      <c r="A655">
        <v>41022</v>
      </c>
      <c r="B655">
        <v>32</v>
      </c>
      <c r="C655">
        <v>3.9</v>
      </c>
      <c r="D655">
        <v>15.3</v>
      </c>
      <c r="E655">
        <v>7.9</v>
      </c>
      <c r="F655">
        <v>13.1</v>
      </c>
      <c r="G655">
        <v>10</v>
      </c>
      <c r="H655">
        <v>16.2</v>
      </c>
      <c r="I655">
        <v>14.2</v>
      </c>
      <c r="J655">
        <v>34.799999999999997</v>
      </c>
      <c r="K655">
        <v>10.8</v>
      </c>
      <c r="L655">
        <v>-5.5</v>
      </c>
      <c r="M655">
        <v>2.6</v>
      </c>
      <c r="N655">
        <v>-4.5999999999999996</v>
      </c>
      <c r="O655">
        <v>0</v>
      </c>
      <c r="P655">
        <v>49.4</v>
      </c>
      <c r="Q655">
        <v>4.2</v>
      </c>
      <c r="R655">
        <v>115.7</v>
      </c>
      <c r="S655">
        <v>17.5</v>
      </c>
      <c r="T655">
        <v>4.4000000000000004</v>
      </c>
      <c r="U655">
        <v>8.9</v>
      </c>
      <c r="V655">
        <v>8.6</v>
      </c>
      <c r="W655">
        <v>14.4</v>
      </c>
      <c r="X655">
        <v>10</v>
      </c>
      <c r="Y655">
        <v>7.6</v>
      </c>
      <c r="Z655">
        <v>13.3</v>
      </c>
      <c r="AA655">
        <v>29.2</v>
      </c>
      <c r="AB655">
        <v>-9</v>
      </c>
      <c r="AC655">
        <v>-3.8</v>
      </c>
      <c r="AD655">
        <v>-1.2</v>
      </c>
      <c r="AE655">
        <v>0.7</v>
      </c>
      <c r="AF655">
        <v>112.2</v>
      </c>
      <c r="AG655">
        <v>91</v>
      </c>
      <c r="AH655">
        <v>-22.8</v>
      </c>
      <c r="AI655">
        <v>27.4</v>
      </c>
    </row>
    <row r="656" spans="1:35" x14ac:dyDescent="0.25">
      <c r="A656">
        <v>41057</v>
      </c>
      <c r="B656">
        <v>30.6</v>
      </c>
      <c r="C656">
        <v>4.2</v>
      </c>
      <c r="D656">
        <v>15.9</v>
      </c>
      <c r="E656">
        <v>6.8</v>
      </c>
      <c r="F656">
        <v>14.3</v>
      </c>
      <c r="G656">
        <v>10.4</v>
      </c>
      <c r="H656">
        <v>15.9</v>
      </c>
      <c r="I656">
        <v>14.2</v>
      </c>
      <c r="J656">
        <v>30</v>
      </c>
      <c r="K656">
        <v>10</v>
      </c>
      <c r="L656">
        <v>-5.5</v>
      </c>
      <c r="M656">
        <v>2.6</v>
      </c>
      <c r="N656">
        <v>-4.5999999999999996</v>
      </c>
      <c r="O656">
        <v>-0.5</v>
      </c>
      <c r="P656">
        <v>49.2</v>
      </c>
      <c r="Q656">
        <v>-1.1000000000000001</v>
      </c>
      <c r="R656">
        <v>115.8</v>
      </c>
      <c r="S656">
        <v>17.2</v>
      </c>
      <c r="T656">
        <v>5</v>
      </c>
      <c r="U656">
        <v>11.1</v>
      </c>
      <c r="V656">
        <v>7.5</v>
      </c>
      <c r="W656">
        <v>12.3</v>
      </c>
      <c r="X656">
        <v>8.8000000000000007</v>
      </c>
      <c r="Y656">
        <v>4.5</v>
      </c>
      <c r="Z656">
        <v>23.6</v>
      </c>
      <c r="AA656">
        <v>34</v>
      </c>
      <c r="AB656">
        <v>-8.6999999999999993</v>
      </c>
      <c r="AC656">
        <v>-4.7</v>
      </c>
      <c r="AD656">
        <v>-1.4</v>
      </c>
      <c r="AE656">
        <v>0.7</v>
      </c>
      <c r="AF656">
        <v>112.6</v>
      </c>
      <c r="AG656">
        <v>91.2</v>
      </c>
      <c r="AH656">
        <v>-23.9</v>
      </c>
      <c r="AI656">
        <v>15.3</v>
      </c>
    </row>
    <row r="657" spans="1:35" x14ac:dyDescent="0.25">
      <c r="A657">
        <v>41092</v>
      </c>
      <c r="B657">
        <v>31.5</v>
      </c>
      <c r="C657">
        <v>5.5</v>
      </c>
      <c r="D657">
        <v>13.9</v>
      </c>
      <c r="E657">
        <v>7.5</v>
      </c>
      <c r="F657">
        <v>14.2</v>
      </c>
      <c r="G657">
        <v>10.7</v>
      </c>
      <c r="H657">
        <v>18.8</v>
      </c>
      <c r="I657">
        <v>15.6</v>
      </c>
      <c r="J657">
        <v>30.2</v>
      </c>
      <c r="K657">
        <v>10.199999999999999</v>
      </c>
      <c r="L657">
        <v>-5.4</v>
      </c>
      <c r="M657">
        <v>2.6</v>
      </c>
      <c r="N657">
        <v>-4.8</v>
      </c>
      <c r="O657">
        <v>-0.1</v>
      </c>
      <c r="P657">
        <v>49.4</v>
      </c>
      <c r="Q657">
        <v>-1.2</v>
      </c>
      <c r="R657">
        <v>115.7</v>
      </c>
      <c r="S657">
        <v>17</v>
      </c>
      <c r="T657">
        <v>4.7</v>
      </c>
      <c r="U657">
        <v>10.7</v>
      </c>
      <c r="V657">
        <v>9.3000000000000007</v>
      </c>
      <c r="W657">
        <v>14.4</v>
      </c>
      <c r="X657">
        <v>8.8000000000000007</v>
      </c>
      <c r="Y657">
        <v>5.9</v>
      </c>
      <c r="Z657">
        <v>13.9</v>
      </c>
      <c r="AA657">
        <v>28.3</v>
      </c>
      <c r="AB657">
        <v>-10</v>
      </c>
      <c r="AC657">
        <v>-5.3</v>
      </c>
      <c r="AD657">
        <v>-1.2</v>
      </c>
      <c r="AE657">
        <v>0.7</v>
      </c>
      <c r="AF657">
        <v>112.4</v>
      </c>
      <c r="AG657">
        <v>91</v>
      </c>
      <c r="AH657">
        <v>-25.6</v>
      </c>
      <c r="AI657">
        <v>15</v>
      </c>
    </row>
    <row r="658" spans="1:35" x14ac:dyDescent="0.25">
      <c r="A658">
        <v>41126</v>
      </c>
      <c r="B658">
        <v>29.3</v>
      </c>
      <c r="C658">
        <v>5</v>
      </c>
      <c r="D658">
        <v>15.3</v>
      </c>
      <c r="E658">
        <v>8.6</v>
      </c>
      <c r="F658">
        <v>18.600000000000001</v>
      </c>
      <c r="G658">
        <v>10.4</v>
      </c>
      <c r="H658">
        <v>15.9</v>
      </c>
      <c r="I658">
        <v>14.7</v>
      </c>
      <c r="J658">
        <v>25.4</v>
      </c>
      <c r="K658">
        <v>10.6</v>
      </c>
      <c r="L658">
        <v>-6.9</v>
      </c>
      <c r="M658">
        <v>2.6</v>
      </c>
      <c r="N658">
        <v>-4.5999999999999996</v>
      </c>
      <c r="O658">
        <v>-1.5</v>
      </c>
      <c r="P658">
        <v>49.7</v>
      </c>
      <c r="Q658">
        <v>-1</v>
      </c>
      <c r="R658">
        <v>116.5</v>
      </c>
      <c r="S658">
        <v>18.7</v>
      </c>
      <c r="T658">
        <v>7</v>
      </c>
      <c r="U658">
        <v>11.5</v>
      </c>
      <c r="V658">
        <v>9.3000000000000007</v>
      </c>
      <c r="W658">
        <v>13.6</v>
      </c>
      <c r="X658">
        <v>10</v>
      </c>
      <c r="Y658">
        <v>6.2</v>
      </c>
      <c r="Z658">
        <v>14.2</v>
      </c>
      <c r="AA658">
        <v>30.8</v>
      </c>
      <c r="AB658">
        <v>-8</v>
      </c>
      <c r="AC658">
        <v>-1.4</v>
      </c>
      <c r="AD658">
        <v>-1.2</v>
      </c>
      <c r="AE658">
        <v>0.7</v>
      </c>
      <c r="AF658">
        <v>112.4</v>
      </c>
      <c r="AG658">
        <v>91.2</v>
      </c>
      <c r="AH658">
        <v>-24.3</v>
      </c>
      <c r="AI658">
        <v>16</v>
      </c>
    </row>
    <row r="659" spans="1:35" x14ac:dyDescent="0.25">
      <c r="A659">
        <v>41161</v>
      </c>
      <c r="B659">
        <v>31.1</v>
      </c>
      <c r="C659">
        <v>4.2</v>
      </c>
      <c r="D659">
        <v>20.5</v>
      </c>
      <c r="E659">
        <v>8.1999999999999993</v>
      </c>
      <c r="F659">
        <v>7.7</v>
      </c>
      <c r="G659">
        <v>10.4</v>
      </c>
      <c r="H659">
        <v>16.399999999999999</v>
      </c>
      <c r="I659">
        <v>14.7</v>
      </c>
      <c r="J659">
        <v>31.6</v>
      </c>
      <c r="K659">
        <v>10.6</v>
      </c>
      <c r="L659">
        <v>-5.2</v>
      </c>
      <c r="M659">
        <v>2.4</v>
      </c>
      <c r="N659">
        <v>-4.8</v>
      </c>
      <c r="O659">
        <v>0.4</v>
      </c>
      <c r="P659">
        <v>49.2</v>
      </c>
      <c r="Q659">
        <v>-1</v>
      </c>
      <c r="R659">
        <v>116.7</v>
      </c>
      <c r="S659">
        <v>15.9</v>
      </c>
      <c r="T659">
        <v>4.7</v>
      </c>
      <c r="U659">
        <v>8.6999999999999993</v>
      </c>
      <c r="V659">
        <v>5</v>
      </c>
      <c r="W659">
        <v>18</v>
      </c>
      <c r="X659">
        <v>9.4</v>
      </c>
      <c r="Y659">
        <v>4.4000000000000004</v>
      </c>
      <c r="Z659">
        <v>13.6</v>
      </c>
      <c r="AA659">
        <v>30.5</v>
      </c>
      <c r="AB659">
        <v>-9.6999999999999993</v>
      </c>
      <c r="AC659">
        <v>-5.3</v>
      </c>
      <c r="AD659">
        <v>-1.2</v>
      </c>
      <c r="AE659">
        <v>0.7</v>
      </c>
      <c r="AF659">
        <v>112.9</v>
      </c>
      <c r="AG659">
        <v>91</v>
      </c>
      <c r="AH659">
        <v>-22</v>
      </c>
      <c r="AI659">
        <v>25.4</v>
      </c>
    </row>
    <row r="660" spans="1:35" x14ac:dyDescent="0.25">
      <c r="A660">
        <v>41196</v>
      </c>
      <c r="B660">
        <v>31</v>
      </c>
      <c r="C660">
        <v>4.7</v>
      </c>
      <c r="D660">
        <v>14.4</v>
      </c>
      <c r="E660">
        <v>8.9</v>
      </c>
      <c r="F660">
        <v>12.4</v>
      </c>
      <c r="G660">
        <v>11.4</v>
      </c>
      <c r="H660">
        <v>16.5</v>
      </c>
      <c r="I660">
        <v>15.6</v>
      </c>
      <c r="J660">
        <v>30.1</v>
      </c>
      <c r="K660">
        <v>9.8000000000000007</v>
      </c>
      <c r="L660">
        <v>-4.5</v>
      </c>
      <c r="M660">
        <v>2.6</v>
      </c>
      <c r="N660">
        <v>-4.8</v>
      </c>
      <c r="O660">
        <v>0.6</v>
      </c>
      <c r="P660">
        <v>49.2</v>
      </c>
      <c r="Q660">
        <v>-1.4</v>
      </c>
      <c r="R660">
        <v>116.1</v>
      </c>
      <c r="S660">
        <v>13.9</v>
      </c>
      <c r="T660">
        <v>5</v>
      </c>
      <c r="U660">
        <v>11.3</v>
      </c>
      <c r="V660">
        <v>8.6</v>
      </c>
      <c r="W660">
        <v>14.4</v>
      </c>
      <c r="X660">
        <v>9.4</v>
      </c>
      <c r="Y660">
        <v>5.3</v>
      </c>
      <c r="Z660">
        <v>15.6</v>
      </c>
      <c r="AA660">
        <v>31.5</v>
      </c>
      <c r="AB660">
        <v>-7.7</v>
      </c>
      <c r="AC660">
        <v>-5.7</v>
      </c>
      <c r="AD660">
        <v>-1.2</v>
      </c>
      <c r="AE660">
        <v>0.7</v>
      </c>
      <c r="AF660">
        <v>112.6</v>
      </c>
      <c r="AG660">
        <v>91</v>
      </c>
      <c r="AH660">
        <v>-24.3</v>
      </c>
      <c r="AI660">
        <v>16</v>
      </c>
    </row>
    <row r="661" spans="1:35" x14ac:dyDescent="0.25">
      <c r="A661">
        <v>41229</v>
      </c>
      <c r="B661">
        <v>32.299999999999997</v>
      </c>
      <c r="C661">
        <v>4.4000000000000004</v>
      </c>
      <c r="D661">
        <v>12.3</v>
      </c>
      <c r="E661">
        <v>7.5</v>
      </c>
      <c r="F661">
        <v>14.1</v>
      </c>
      <c r="G661">
        <v>8.8000000000000007</v>
      </c>
      <c r="H661">
        <v>14.8</v>
      </c>
      <c r="I661">
        <v>14.2</v>
      </c>
      <c r="J661">
        <v>32.6</v>
      </c>
      <c r="K661">
        <v>11</v>
      </c>
      <c r="L661">
        <v>-3.9</v>
      </c>
      <c r="M661">
        <v>2.6</v>
      </c>
      <c r="N661">
        <v>-4.8</v>
      </c>
      <c r="O661">
        <v>0</v>
      </c>
      <c r="P661">
        <v>49.7</v>
      </c>
      <c r="Q661">
        <v>-1.1000000000000001</v>
      </c>
      <c r="R661">
        <v>117</v>
      </c>
      <c r="S661">
        <v>14.5</v>
      </c>
      <c r="T661">
        <v>6</v>
      </c>
      <c r="U661">
        <v>11.1</v>
      </c>
      <c r="V661">
        <v>9.3000000000000007</v>
      </c>
      <c r="W661">
        <v>15.4</v>
      </c>
      <c r="X661">
        <v>10.7</v>
      </c>
      <c r="Y661">
        <v>8.8000000000000007</v>
      </c>
      <c r="Z661">
        <v>15</v>
      </c>
      <c r="AA661">
        <v>32</v>
      </c>
      <c r="AB661">
        <v>-9.6999999999999993</v>
      </c>
      <c r="AC661">
        <v>-5.7</v>
      </c>
      <c r="AD661">
        <v>-1.2</v>
      </c>
      <c r="AE661">
        <v>0.7</v>
      </c>
      <c r="AF661">
        <v>112.4</v>
      </c>
      <c r="AG661">
        <v>91</v>
      </c>
      <c r="AH661">
        <v>-24.9</v>
      </c>
      <c r="AI661">
        <v>15.4</v>
      </c>
    </row>
    <row r="662" spans="1:35" x14ac:dyDescent="0.25">
      <c r="A662">
        <v>41264</v>
      </c>
      <c r="B662">
        <v>35</v>
      </c>
      <c r="C662">
        <v>6</v>
      </c>
      <c r="D662">
        <v>15.2</v>
      </c>
      <c r="E662">
        <v>8.6</v>
      </c>
      <c r="F662">
        <v>14.2</v>
      </c>
      <c r="G662">
        <v>11.8</v>
      </c>
      <c r="H662">
        <v>16.100000000000001</v>
      </c>
      <c r="I662">
        <v>14.2</v>
      </c>
      <c r="J662">
        <v>28.6</v>
      </c>
      <c r="K662">
        <v>10</v>
      </c>
      <c r="L662">
        <v>-6.2</v>
      </c>
      <c r="M662">
        <v>2.6</v>
      </c>
      <c r="N662">
        <v>-4.8</v>
      </c>
      <c r="O662">
        <v>-0.6</v>
      </c>
      <c r="P662">
        <v>49.2</v>
      </c>
      <c r="Q662">
        <v>-1.4</v>
      </c>
      <c r="R662">
        <v>116.4</v>
      </c>
      <c r="S662">
        <v>15.5</v>
      </c>
      <c r="T662">
        <v>5</v>
      </c>
      <c r="U662">
        <v>7</v>
      </c>
      <c r="V662">
        <v>8.9</v>
      </c>
      <c r="W662">
        <v>13.7</v>
      </c>
      <c r="X662">
        <v>10.4</v>
      </c>
      <c r="Y662">
        <v>4.2</v>
      </c>
      <c r="Z662">
        <v>13.9</v>
      </c>
      <c r="AA662">
        <v>29.2</v>
      </c>
      <c r="AB662">
        <v>-10.7</v>
      </c>
      <c r="AC662">
        <v>-5.6</v>
      </c>
      <c r="AD662">
        <v>-1.2</v>
      </c>
      <c r="AE662">
        <v>0.7</v>
      </c>
      <c r="AF662">
        <v>112.7</v>
      </c>
      <c r="AG662">
        <v>91.2</v>
      </c>
      <c r="AH662">
        <v>-23.1</v>
      </c>
      <c r="AI662">
        <v>15.8</v>
      </c>
    </row>
    <row r="663" spans="1:35" x14ac:dyDescent="0.25">
      <c r="A663">
        <v>41299</v>
      </c>
      <c r="B663">
        <v>31.9</v>
      </c>
      <c r="C663">
        <v>5.5</v>
      </c>
      <c r="D663">
        <v>15.4</v>
      </c>
      <c r="E663">
        <v>7.9</v>
      </c>
      <c r="F663">
        <v>12.2</v>
      </c>
      <c r="G663">
        <v>8.8000000000000007</v>
      </c>
      <c r="H663">
        <v>17.600000000000001</v>
      </c>
      <c r="I663">
        <v>15.6</v>
      </c>
      <c r="J663">
        <v>31</v>
      </c>
      <c r="K663">
        <v>10.6</v>
      </c>
      <c r="L663">
        <v>-5.8</v>
      </c>
      <c r="M663">
        <v>2.4</v>
      </c>
      <c r="N663">
        <v>-4.8</v>
      </c>
      <c r="O663">
        <v>-0.2</v>
      </c>
      <c r="P663">
        <v>49.4</v>
      </c>
      <c r="Q663">
        <v>-0.7</v>
      </c>
      <c r="R663">
        <v>116.6</v>
      </c>
      <c r="S663">
        <v>13.5</v>
      </c>
      <c r="T663">
        <v>4.7</v>
      </c>
      <c r="U663">
        <v>11.8</v>
      </c>
      <c r="V663">
        <v>9.3000000000000007</v>
      </c>
      <c r="W663">
        <v>13.9</v>
      </c>
      <c r="X663">
        <v>8.8000000000000007</v>
      </c>
      <c r="Y663">
        <v>4.9000000000000004</v>
      </c>
      <c r="Z663">
        <v>14.7</v>
      </c>
      <c r="AA663">
        <v>27.2</v>
      </c>
      <c r="AB663">
        <v>-9</v>
      </c>
      <c r="AC663">
        <v>-6.3</v>
      </c>
      <c r="AD663">
        <v>-1.2</v>
      </c>
      <c r="AE663">
        <v>0.7</v>
      </c>
      <c r="AF663">
        <v>112.8</v>
      </c>
      <c r="AG663">
        <v>91.2</v>
      </c>
      <c r="AH663">
        <v>-23.8</v>
      </c>
      <c r="AI663">
        <v>14.3</v>
      </c>
    </row>
    <row r="664" spans="1:35" x14ac:dyDescent="0.25">
      <c r="A664">
        <v>41335</v>
      </c>
      <c r="B664">
        <v>28.1</v>
      </c>
      <c r="C664">
        <v>3.9</v>
      </c>
      <c r="D664">
        <v>13.3</v>
      </c>
      <c r="E664">
        <v>7.9</v>
      </c>
      <c r="F664">
        <v>5.7</v>
      </c>
      <c r="G664">
        <v>10</v>
      </c>
      <c r="H664">
        <v>13</v>
      </c>
      <c r="I664">
        <v>13.9</v>
      </c>
      <c r="J664">
        <v>32.200000000000003</v>
      </c>
      <c r="K664">
        <v>9.3000000000000007</v>
      </c>
      <c r="L664">
        <v>-2.7</v>
      </c>
      <c r="M664">
        <v>2.6</v>
      </c>
      <c r="N664">
        <v>-4.8</v>
      </c>
      <c r="O664">
        <v>-0.3</v>
      </c>
      <c r="P664">
        <v>49.2</v>
      </c>
      <c r="Q664">
        <v>3.9</v>
      </c>
      <c r="R664">
        <v>116.2</v>
      </c>
      <c r="S664">
        <v>14.1</v>
      </c>
      <c r="T664">
        <v>5.5</v>
      </c>
      <c r="U664">
        <v>11.2</v>
      </c>
      <c r="V664">
        <v>7.9</v>
      </c>
      <c r="W664">
        <v>14.2</v>
      </c>
      <c r="X664">
        <v>10.7</v>
      </c>
      <c r="Y664">
        <v>6.5</v>
      </c>
      <c r="Z664">
        <v>15.3</v>
      </c>
      <c r="AA664">
        <v>29.9</v>
      </c>
      <c r="AB664">
        <v>-8.6999999999999993</v>
      </c>
      <c r="AC664">
        <v>-5.6</v>
      </c>
      <c r="AD664">
        <v>-1.4</v>
      </c>
      <c r="AE664">
        <v>0.7</v>
      </c>
      <c r="AF664">
        <v>112.4</v>
      </c>
      <c r="AG664">
        <v>91.2</v>
      </c>
      <c r="AH664">
        <v>-24.1</v>
      </c>
      <c r="AI664">
        <v>15.5</v>
      </c>
    </row>
    <row r="665" spans="1:35" x14ac:dyDescent="0.25">
      <c r="A665">
        <v>41369</v>
      </c>
      <c r="B665">
        <v>21.2</v>
      </c>
      <c r="C665">
        <v>5</v>
      </c>
      <c r="D665">
        <v>15.5</v>
      </c>
      <c r="E665">
        <v>8.6</v>
      </c>
      <c r="F665">
        <v>14.3</v>
      </c>
      <c r="G665">
        <v>10.4</v>
      </c>
      <c r="H665">
        <v>16.5</v>
      </c>
      <c r="I665">
        <v>14.7</v>
      </c>
      <c r="J665">
        <v>29.8</v>
      </c>
      <c r="K665">
        <v>12</v>
      </c>
      <c r="L665">
        <v>-4.5999999999999996</v>
      </c>
      <c r="M665">
        <v>2.6</v>
      </c>
      <c r="N665">
        <v>-4.8</v>
      </c>
      <c r="O665">
        <v>-0.3</v>
      </c>
      <c r="P665">
        <v>49.4</v>
      </c>
      <c r="Q665">
        <v>-0.7</v>
      </c>
      <c r="R665">
        <v>115.4</v>
      </c>
      <c r="S665">
        <v>4.9000000000000004</v>
      </c>
      <c r="T665">
        <v>3.9</v>
      </c>
      <c r="U665">
        <v>11.5</v>
      </c>
      <c r="V665">
        <v>10</v>
      </c>
      <c r="W665">
        <v>14.2</v>
      </c>
      <c r="X665">
        <v>11.8</v>
      </c>
      <c r="Y665">
        <v>10.1</v>
      </c>
      <c r="Z665">
        <v>15</v>
      </c>
      <c r="AA665">
        <v>29.7</v>
      </c>
      <c r="AB665">
        <v>-10.3</v>
      </c>
      <c r="AC665">
        <v>-7.1</v>
      </c>
      <c r="AD665">
        <v>-1.2</v>
      </c>
      <c r="AE665">
        <v>0.7</v>
      </c>
      <c r="AF665">
        <v>112.6</v>
      </c>
      <c r="AG665">
        <v>91</v>
      </c>
      <c r="AH665">
        <v>-23.6</v>
      </c>
      <c r="AI665">
        <v>16.100000000000001</v>
      </c>
    </row>
    <row r="666" spans="1:35" x14ac:dyDescent="0.25">
      <c r="A666">
        <v>41402</v>
      </c>
      <c r="B666">
        <v>31.6</v>
      </c>
      <c r="C666">
        <v>4.7</v>
      </c>
      <c r="D666">
        <v>17.600000000000001</v>
      </c>
      <c r="E666">
        <v>8.1999999999999993</v>
      </c>
      <c r="F666">
        <v>13.6</v>
      </c>
      <c r="G666">
        <v>10</v>
      </c>
      <c r="H666">
        <v>15.8</v>
      </c>
      <c r="I666">
        <v>13.6</v>
      </c>
      <c r="J666">
        <v>29.9</v>
      </c>
      <c r="K666">
        <v>10.199999999999999</v>
      </c>
      <c r="L666">
        <v>-5.6</v>
      </c>
      <c r="M666">
        <v>2.6</v>
      </c>
      <c r="N666">
        <v>-4.8</v>
      </c>
      <c r="O666">
        <v>1.2</v>
      </c>
      <c r="P666">
        <v>49.4</v>
      </c>
      <c r="Q666">
        <v>-1.1000000000000001</v>
      </c>
      <c r="R666">
        <v>116.7</v>
      </c>
      <c r="S666">
        <v>18.100000000000001</v>
      </c>
      <c r="T666">
        <v>4.4000000000000004</v>
      </c>
      <c r="U666">
        <v>11.3</v>
      </c>
      <c r="V666">
        <v>8.1999999999999993</v>
      </c>
      <c r="W666">
        <v>14.5</v>
      </c>
      <c r="X666">
        <v>10</v>
      </c>
      <c r="Y666">
        <v>4.5999999999999996</v>
      </c>
      <c r="Z666">
        <v>14.7</v>
      </c>
      <c r="AA666">
        <v>31.9</v>
      </c>
      <c r="AB666">
        <v>-9.6999999999999993</v>
      </c>
      <c r="AC666">
        <v>-5.3</v>
      </c>
      <c r="AD666">
        <v>-1.2</v>
      </c>
      <c r="AE666">
        <v>0.7</v>
      </c>
      <c r="AF666">
        <v>112.7</v>
      </c>
      <c r="AG666">
        <v>91</v>
      </c>
      <c r="AH666">
        <v>-23.2</v>
      </c>
      <c r="AI666">
        <v>22.3</v>
      </c>
    </row>
    <row r="667" spans="1:35" x14ac:dyDescent="0.25">
      <c r="A667">
        <v>41437</v>
      </c>
      <c r="B667">
        <v>15.6</v>
      </c>
      <c r="C667">
        <v>7.5</v>
      </c>
      <c r="D667">
        <v>15.5</v>
      </c>
      <c r="E667">
        <v>9.3000000000000007</v>
      </c>
      <c r="F667">
        <v>11.3</v>
      </c>
      <c r="G667">
        <v>11.1</v>
      </c>
      <c r="H667">
        <v>16.2</v>
      </c>
      <c r="I667">
        <v>15.3</v>
      </c>
      <c r="J667">
        <v>35.4</v>
      </c>
      <c r="K667">
        <v>9.5</v>
      </c>
      <c r="L667">
        <v>-5.6</v>
      </c>
      <c r="M667">
        <v>2.6</v>
      </c>
      <c r="N667">
        <v>-4.8</v>
      </c>
      <c r="O667">
        <v>-0.9</v>
      </c>
      <c r="P667">
        <v>49.7</v>
      </c>
      <c r="Q667">
        <v>-0.9</v>
      </c>
      <c r="R667">
        <v>115.9</v>
      </c>
      <c r="S667">
        <v>13.6</v>
      </c>
      <c r="T667">
        <v>5.5</v>
      </c>
      <c r="U667">
        <v>10.1</v>
      </c>
      <c r="V667">
        <v>8.9</v>
      </c>
      <c r="W667">
        <v>14.1</v>
      </c>
      <c r="X667">
        <v>10.7</v>
      </c>
      <c r="Y667">
        <v>1.9</v>
      </c>
      <c r="Z667">
        <v>15</v>
      </c>
      <c r="AA667">
        <v>30.5</v>
      </c>
      <c r="AB667">
        <v>-9.3000000000000007</v>
      </c>
      <c r="AC667">
        <v>-8.1999999999999993</v>
      </c>
      <c r="AD667">
        <v>-1.2</v>
      </c>
      <c r="AE667">
        <v>0.7</v>
      </c>
      <c r="AF667">
        <v>111.1</v>
      </c>
      <c r="AG667">
        <v>91</v>
      </c>
      <c r="AH667">
        <v>-24.7</v>
      </c>
      <c r="AI667">
        <v>14.8</v>
      </c>
    </row>
    <row r="668" spans="1:35" x14ac:dyDescent="0.25">
      <c r="A668">
        <v>41473</v>
      </c>
      <c r="B668">
        <v>30.5</v>
      </c>
      <c r="C668">
        <v>5.5</v>
      </c>
      <c r="D668">
        <v>13.4</v>
      </c>
      <c r="E668">
        <v>8.6</v>
      </c>
      <c r="F668">
        <v>14</v>
      </c>
      <c r="G668">
        <v>10.7</v>
      </c>
      <c r="H668">
        <v>16.5</v>
      </c>
      <c r="I668">
        <v>14.7</v>
      </c>
      <c r="J668">
        <v>30.3</v>
      </c>
      <c r="K668">
        <v>10</v>
      </c>
      <c r="L668">
        <v>-1.7</v>
      </c>
      <c r="M668">
        <v>2.6</v>
      </c>
      <c r="N668">
        <v>-4.5999999999999996</v>
      </c>
      <c r="O668">
        <v>-0.1</v>
      </c>
      <c r="P668">
        <v>49.2</v>
      </c>
      <c r="Q668">
        <v>-1.1000000000000001</v>
      </c>
      <c r="R668">
        <v>116.7</v>
      </c>
      <c r="S668">
        <v>15.9</v>
      </c>
      <c r="T668">
        <v>7</v>
      </c>
      <c r="U668">
        <v>11.1</v>
      </c>
      <c r="V668">
        <v>7.5</v>
      </c>
      <c r="W668">
        <v>18</v>
      </c>
      <c r="X668">
        <v>10.4</v>
      </c>
      <c r="Y668">
        <v>7.5</v>
      </c>
      <c r="Z668">
        <v>14.2</v>
      </c>
      <c r="AA668">
        <v>34</v>
      </c>
      <c r="AB668">
        <v>-10</v>
      </c>
      <c r="AC668">
        <v>-6.7</v>
      </c>
      <c r="AD668">
        <v>-1.4</v>
      </c>
      <c r="AE668">
        <v>0.7</v>
      </c>
      <c r="AF668">
        <v>112.3</v>
      </c>
      <c r="AG668">
        <v>91</v>
      </c>
      <c r="AH668">
        <v>-24.4</v>
      </c>
      <c r="AI668">
        <v>15.5</v>
      </c>
    </row>
    <row r="669" spans="1:35" x14ac:dyDescent="0.25">
      <c r="A669">
        <v>41507</v>
      </c>
      <c r="B669">
        <v>30.7</v>
      </c>
      <c r="C669">
        <v>5</v>
      </c>
      <c r="D669">
        <v>14.6</v>
      </c>
      <c r="E669">
        <v>8.9</v>
      </c>
      <c r="F669">
        <v>11.3</v>
      </c>
      <c r="G669">
        <v>7.5</v>
      </c>
      <c r="H669">
        <v>16</v>
      </c>
      <c r="I669">
        <v>14.4</v>
      </c>
      <c r="J669">
        <v>32</v>
      </c>
      <c r="K669">
        <v>9</v>
      </c>
      <c r="L669">
        <v>-5.7</v>
      </c>
      <c r="M669">
        <v>2.6</v>
      </c>
      <c r="N669">
        <v>-4.5999999999999996</v>
      </c>
      <c r="O669">
        <v>-0.4</v>
      </c>
      <c r="P669">
        <v>49</v>
      </c>
      <c r="Q669">
        <v>-1.4</v>
      </c>
      <c r="R669">
        <v>116.5</v>
      </c>
      <c r="S669">
        <v>14.5</v>
      </c>
      <c r="T669">
        <v>4.7</v>
      </c>
      <c r="U669">
        <v>13.1</v>
      </c>
      <c r="V669">
        <v>9.6</v>
      </c>
      <c r="W669">
        <v>14.5</v>
      </c>
      <c r="X669">
        <v>10</v>
      </c>
      <c r="Y669">
        <v>3.8</v>
      </c>
      <c r="Z669">
        <v>13.3</v>
      </c>
      <c r="AA669">
        <v>31</v>
      </c>
      <c r="AB669">
        <v>-7.3</v>
      </c>
      <c r="AC669">
        <v>-5.7</v>
      </c>
      <c r="AD669">
        <v>-1.2</v>
      </c>
      <c r="AE669">
        <v>0.7</v>
      </c>
      <c r="AF669">
        <v>113</v>
      </c>
      <c r="AG669">
        <v>91</v>
      </c>
      <c r="AH669">
        <v>-25.3</v>
      </c>
      <c r="AI669">
        <v>15.7</v>
      </c>
    </row>
    <row r="670" spans="1:35" x14ac:dyDescent="0.25">
      <c r="A670">
        <v>41541</v>
      </c>
      <c r="B670">
        <v>32</v>
      </c>
      <c r="C670">
        <v>5.5</v>
      </c>
      <c r="D670">
        <v>15.2</v>
      </c>
      <c r="E670">
        <v>7.1</v>
      </c>
      <c r="F670">
        <v>14.4</v>
      </c>
      <c r="G670">
        <v>9.4</v>
      </c>
      <c r="H670">
        <v>16</v>
      </c>
      <c r="I670">
        <v>14.2</v>
      </c>
      <c r="J670">
        <v>32.700000000000003</v>
      </c>
      <c r="K670">
        <v>10</v>
      </c>
      <c r="L670">
        <v>-5.4</v>
      </c>
      <c r="M670">
        <v>2.6</v>
      </c>
      <c r="N670">
        <v>-4.8</v>
      </c>
      <c r="O670">
        <v>-0.4</v>
      </c>
      <c r="P670">
        <v>49.2</v>
      </c>
      <c r="Q670">
        <v>-1.2</v>
      </c>
      <c r="R670">
        <v>116.4</v>
      </c>
      <c r="S670">
        <v>16.600000000000001</v>
      </c>
      <c r="T670">
        <v>5</v>
      </c>
      <c r="U670">
        <v>10.8</v>
      </c>
      <c r="V670">
        <v>10.3</v>
      </c>
      <c r="W670">
        <v>11</v>
      </c>
      <c r="X670">
        <v>8.1</v>
      </c>
      <c r="Y670">
        <v>5.4</v>
      </c>
      <c r="Z670">
        <v>14.7</v>
      </c>
      <c r="AA670">
        <v>30.3</v>
      </c>
      <c r="AB670">
        <v>-9.3000000000000007</v>
      </c>
      <c r="AC670">
        <v>-4.3</v>
      </c>
      <c r="AD670">
        <v>-1.2</v>
      </c>
      <c r="AE670">
        <v>0.7</v>
      </c>
      <c r="AF670">
        <v>113.8</v>
      </c>
      <c r="AG670">
        <v>91</v>
      </c>
      <c r="AH670">
        <v>-22.8</v>
      </c>
      <c r="AI670">
        <v>23.2</v>
      </c>
    </row>
    <row r="671" spans="1:35" x14ac:dyDescent="0.25">
      <c r="A671">
        <v>41576</v>
      </c>
      <c r="B671">
        <v>31</v>
      </c>
      <c r="C671">
        <v>4.4000000000000004</v>
      </c>
      <c r="D671">
        <v>17</v>
      </c>
      <c r="E671">
        <v>8.1999999999999993</v>
      </c>
      <c r="F671">
        <v>11.5</v>
      </c>
      <c r="G671">
        <v>8.8000000000000007</v>
      </c>
      <c r="H671">
        <v>17.600000000000001</v>
      </c>
      <c r="I671">
        <v>12.8</v>
      </c>
      <c r="J671">
        <v>34</v>
      </c>
      <c r="K671">
        <v>9.5</v>
      </c>
      <c r="L671">
        <v>-5.2</v>
      </c>
      <c r="M671">
        <v>2.6</v>
      </c>
      <c r="N671">
        <v>-4.8</v>
      </c>
      <c r="O671">
        <v>-0.4</v>
      </c>
      <c r="P671">
        <v>49.2</v>
      </c>
      <c r="Q671">
        <v>-1.8</v>
      </c>
      <c r="R671">
        <v>116.2</v>
      </c>
      <c r="S671">
        <v>12.4</v>
      </c>
      <c r="T671">
        <v>5</v>
      </c>
      <c r="U671">
        <v>13.8</v>
      </c>
      <c r="V671">
        <v>7.1</v>
      </c>
      <c r="W671">
        <v>14.4</v>
      </c>
      <c r="X671">
        <v>9.4</v>
      </c>
      <c r="Y671">
        <v>1.6</v>
      </c>
      <c r="Z671">
        <v>15.6</v>
      </c>
      <c r="AA671">
        <v>30.4</v>
      </c>
      <c r="AB671">
        <v>-9.6999999999999993</v>
      </c>
      <c r="AC671">
        <v>-6.6</v>
      </c>
      <c r="AD671">
        <v>-1.2</v>
      </c>
      <c r="AE671">
        <v>0.7</v>
      </c>
      <c r="AF671">
        <v>113.7</v>
      </c>
      <c r="AG671">
        <v>91.2</v>
      </c>
      <c r="AH671">
        <v>-25</v>
      </c>
      <c r="AI671">
        <v>13.8</v>
      </c>
    </row>
    <row r="672" spans="1:35" x14ac:dyDescent="0.25">
      <c r="A672">
        <v>41611</v>
      </c>
      <c r="B672">
        <v>19.899999999999999</v>
      </c>
      <c r="C672">
        <v>5.5</v>
      </c>
      <c r="D672">
        <v>14.3</v>
      </c>
      <c r="E672">
        <v>8.6</v>
      </c>
      <c r="F672">
        <v>14.4</v>
      </c>
      <c r="G672">
        <v>11.4</v>
      </c>
      <c r="H672">
        <v>16.100000000000001</v>
      </c>
      <c r="I672">
        <v>14.2</v>
      </c>
      <c r="J672">
        <v>29.5</v>
      </c>
      <c r="K672">
        <v>10</v>
      </c>
      <c r="L672">
        <v>-4.8</v>
      </c>
      <c r="M672">
        <v>2.6</v>
      </c>
      <c r="N672">
        <v>-4.8</v>
      </c>
      <c r="O672">
        <v>-0.4</v>
      </c>
      <c r="P672">
        <v>49.4</v>
      </c>
      <c r="Q672">
        <v>-0.9</v>
      </c>
      <c r="R672">
        <v>116.4</v>
      </c>
      <c r="S672">
        <v>16.3</v>
      </c>
      <c r="T672">
        <v>5</v>
      </c>
      <c r="U672">
        <v>11.3</v>
      </c>
      <c r="V672">
        <v>7.9</v>
      </c>
      <c r="W672">
        <v>17.399999999999999</v>
      </c>
      <c r="X672">
        <v>10.4</v>
      </c>
      <c r="Y672">
        <v>4.4000000000000004</v>
      </c>
      <c r="Z672">
        <v>15.3</v>
      </c>
      <c r="AA672">
        <v>32.700000000000003</v>
      </c>
      <c r="AB672">
        <v>-9</v>
      </c>
      <c r="AC672">
        <v>-5.6</v>
      </c>
      <c r="AD672">
        <v>-1.2</v>
      </c>
      <c r="AE672">
        <v>0.7</v>
      </c>
      <c r="AF672">
        <v>111.8</v>
      </c>
      <c r="AG672">
        <v>91.2</v>
      </c>
      <c r="AH672">
        <v>-24.4</v>
      </c>
      <c r="AI672">
        <v>15.1</v>
      </c>
    </row>
    <row r="673" spans="1:35" x14ac:dyDescent="0.25">
      <c r="A673">
        <v>41646</v>
      </c>
      <c r="B673">
        <v>37.200000000000003</v>
      </c>
      <c r="C673">
        <v>5.5</v>
      </c>
      <c r="D673">
        <v>15.7</v>
      </c>
      <c r="E673">
        <v>8.1999999999999993</v>
      </c>
      <c r="F673">
        <v>12.4</v>
      </c>
      <c r="G673">
        <v>7.5</v>
      </c>
      <c r="H673">
        <v>16.399999999999999</v>
      </c>
      <c r="I673">
        <v>14.2</v>
      </c>
      <c r="J673">
        <v>31.2</v>
      </c>
      <c r="K673">
        <v>9.5</v>
      </c>
      <c r="L673">
        <v>-6.5</v>
      </c>
      <c r="M673">
        <v>2.6</v>
      </c>
      <c r="N673">
        <v>-4.8</v>
      </c>
      <c r="O673">
        <v>-0.9</v>
      </c>
      <c r="P673">
        <v>49.4</v>
      </c>
      <c r="Q673">
        <v>-1.5</v>
      </c>
      <c r="R673">
        <v>116.3</v>
      </c>
      <c r="S673">
        <v>12.7</v>
      </c>
      <c r="T673">
        <v>4.4000000000000004</v>
      </c>
      <c r="U673">
        <v>10.4</v>
      </c>
      <c r="V673">
        <v>8.9</v>
      </c>
      <c r="W673">
        <v>14.1</v>
      </c>
      <c r="X673">
        <v>9.4</v>
      </c>
      <c r="Y673">
        <v>4.0999999999999996</v>
      </c>
      <c r="Z673">
        <v>15.3</v>
      </c>
      <c r="AA673">
        <v>30.6</v>
      </c>
      <c r="AB673">
        <v>-7.7</v>
      </c>
      <c r="AC673">
        <v>-8.1999999999999993</v>
      </c>
      <c r="AD673">
        <v>-1.2</v>
      </c>
      <c r="AE673">
        <v>0.7</v>
      </c>
      <c r="AF673">
        <v>112.4</v>
      </c>
      <c r="AG673">
        <v>91.2</v>
      </c>
      <c r="AH673">
        <v>-24.3</v>
      </c>
      <c r="AI673">
        <v>15.5</v>
      </c>
    </row>
    <row r="674" spans="1:35" x14ac:dyDescent="0.25">
      <c r="A674">
        <v>41681</v>
      </c>
      <c r="B674">
        <v>31.8</v>
      </c>
      <c r="C674">
        <v>6.5</v>
      </c>
      <c r="D674">
        <v>15.9</v>
      </c>
      <c r="E674">
        <v>9.3000000000000007</v>
      </c>
      <c r="F674">
        <v>12.6</v>
      </c>
      <c r="G674">
        <v>10.7</v>
      </c>
      <c r="H674">
        <v>16.399999999999999</v>
      </c>
      <c r="I674">
        <v>14.7</v>
      </c>
      <c r="J674">
        <v>31.5</v>
      </c>
      <c r="K674">
        <v>9.5</v>
      </c>
      <c r="L674">
        <v>-5.6</v>
      </c>
      <c r="M674">
        <v>2.6</v>
      </c>
      <c r="N674">
        <v>-4.8</v>
      </c>
      <c r="O674">
        <v>-0.8</v>
      </c>
      <c r="P674">
        <v>49.4</v>
      </c>
      <c r="Q674">
        <v>-0.9</v>
      </c>
      <c r="R674">
        <v>116.2</v>
      </c>
      <c r="S674">
        <v>16</v>
      </c>
      <c r="T674">
        <v>4.7</v>
      </c>
      <c r="U674">
        <v>4.2</v>
      </c>
      <c r="V674">
        <v>7.9</v>
      </c>
      <c r="W674">
        <v>11.8</v>
      </c>
      <c r="X674">
        <v>10.7</v>
      </c>
      <c r="Y674">
        <v>4.3</v>
      </c>
      <c r="Z674">
        <v>13.9</v>
      </c>
      <c r="AA674">
        <v>26.8</v>
      </c>
      <c r="AB674">
        <v>-8.6999999999999993</v>
      </c>
      <c r="AC674">
        <v>-5.3</v>
      </c>
      <c r="AD674">
        <v>-1.2</v>
      </c>
      <c r="AE674">
        <v>0.7</v>
      </c>
      <c r="AF674">
        <v>112.9</v>
      </c>
      <c r="AG674">
        <v>91.2</v>
      </c>
      <c r="AH674">
        <v>-23.4</v>
      </c>
      <c r="AI674">
        <v>23.2</v>
      </c>
    </row>
    <row r="675" spans="1:35" x14ac:dyDescent="0.25">
      <c r="A675">
        <v>41715</v>
      </c>
      <c r="B675">
        <v>27</v>
      </c>
      <c r="C675">
        <v>6</v>
      </c>
      <c r="D675">
        <v>16</v>
      </c>
      <c r="E675">
        <v>7.9</v>
      </c>
      <c r="F675">
        <v>22</v>
      </c>
      <c r="G675">
        <v>11.4</v>
      </c>
      <c r="H675">
        <v>16</v>
      </c>
      <c r="I675">
        <v>15</v>
      </c>
      <c r="J675">
        <v>29.6</v>
      </c>
      <c r="K675">
        <v>10.199999999999999</v>
      </c>
      <c r="L675">
        <v>-8.9</v>
      </c>
      <c r="M675">
        <v>2.6</v>
      </c>
      <c r="N675">
        <v>-4.8</v>
      </c>
      <c r="O675">
        <v>-0.2</v>
      </c>
      <c r="P675">
        <v>49</v>
      </c>
      <c r="Q675">
        <v>0.5</v>
      </c>
      <c r="R675">
        <v>117.8</v>
      </c>
      <c r="S675">
        <v>10.5</v>
      </c>
      <c r="T675">
        <v>4.4000000000000004</v>
      </c>
      <c r="U675">
        <v>11.3</v>
      </c>
      <c r="V675">
        <v>8.1999999999999993</v>
      </c>
      <c r="W675">
        <v>14.3</v>
      </c>
      <c r="X675">
        <v>10</v>
      </c>
      <c r="Y675">
        <v>5.6</v>
      </c>
      <c r="Z675">
        <v>14.7</v>
      </c>
      <c r="AA675">
        <v>34.1</v>
      </c>
      <c r="AB675">
        <v>-9</v>
      </c>
      <c r="AC675">
        <v>-2.5</v>
      </c>
      <c r="AD675">
        <v>-1.2</v>
      </c>
      <c r="AE675">
        <v>0.7</v>
      </c>
      <c r="AF675">
        <v>112.9</v>
      </c>
      <c r="AG675">
        <v>91.2</v>
      </c>
      <c r="AH675">
        <v>-24.2</v>
      </c>
      <c r="AI675">
        <v>15.7</v>
      </c>
    </row>
    <row r="676" spans="1:35" x14ac:dyDescent="0.25">
      <c r="A676">
        <v>41750</v>
      </c>
      <c r="B676">
        <v>28.1</v>
      </c>
      <c r="C676">
        <v>6.5</v>
      </c>
      <c r="D676">
        <v>11.3</v>
      </c>
      <c r="E676">
        <v>7.5</v>
      </c>
      <c r="F676">
        <v>12.4</v>
      </c>
      <c r="G676">
        <v>11.4</v>
      </c>
      <c r="H676">
        <v>16</v>
      </c>
      <c r="I676">
        <v>15</v>
      </c>
      <c r="J676">
        <v>30.5</v>
      </c>
      <c r="K676">
        <v>10</v>
      </c>
      <c r="L676">
        <v>-5.3</v>
      </c>
      <c r="M676">
        <v>2.6</v>
      </c>
      <c r="N676">
        <v>-4.5999999999999996</v>
      </c>
      <c r="O676">
        <v>-0.9</v>
      </c>
      <c r="P676">
        <v>49.2</v>
      </c>
      <c r="Q676">
        <v>-0.9</v>
      </c>
      <c r="R676">
        <v>116.1</v>
      </c>
      <c r="S676">
        <v>11.5</v>
      </c>
      <c r="T676">
        <v>5.5</v>
      </c>
      <c r="U676">
        <v>12.8</v>
      </c>
      <c r="V676">
        <v>8.9</v>
      </c>
      <c r="W676">
        <v>12</v>
      </c>
      <c r="X676">
        <v>12.1</v>
      </c>
      <c r="Y676">
        <v>4.3</v>
      </c>
      <c r="Z676">
        <v>13.9</v>
      </c>
      <c r="AA676">
        <v>31.9</v>
      </c>
      <c r="AB676">
        <v>-8.6999999999999993</v>
      </c>
      <c r="AC676">
        <v>-5.3</v>
      </c>
      <c r="AD676">
        <v>-1.2</v>
      </c>
      <c r="AE676">
        <v>0.7</v>
      </c>
      <c r="AF676">
        <v>112.9</v>
      </c>
      <c r="AG676">
        <v>91.2</v>
      </c>
      <c r="AH676">
        <v>-25.6</v>
      </c>
      <c r="AI676">
        <v>15.7</v>
      </c>
    </row>
    <row r="677" spans="1:35" x14ac:dyDescent="0.25">
      <c r="A677">
        <v>41784</v>
      </c>
      <c r="B677">
        <v>30.8</v>
      </c>
      <c r="C677">
        <v>6</v>
      </c>
      <c r="D677">
        <v>15.4</v>
      </c>
      <c r="E677">
        <v>7.1</v>
      </c>
      <c r="F677">
        <v>12</v>
      </c>
      <c r="G677">
        <v>10.4</v>
      </c>
      <c r="H677">
        <v>14.3</v>
      </c>
      <c r="I677">
        <v>14.4</v>
      </c>
      <c r="J677">
        <v>29.6</v>
      </c>
      <c r="K677">
        <v>10.199999999999999</v>
      </c>
      <c r="L677">
        <v>-5.4</v>
      </c>
      <c r="M677">
        <v>2.6</v>
      </c>
      <c r="N677">
        <v>-4.8</v>
      </c>
      <c r="O677">
        <v>0</v>
      </c>
      <c r="P677">
        <v>49.4</v>
      </c>
      <c r="Q677">
        <v>-0.8</v>
      </c>
      <c r="R677">
        <v>115.9</v>
      </c>
      <c r="S677">
        <v>10.4</v>
      </c>
      <c r="T677">
        <v>5</v>
      </c>
      <c r="U677">
        <v>13.7</v>
      </c>
      <c r="V677">
        <v>9.3000000000000007</v>
      </c>
      <c r="W677">
        <v>13.3</v>
      </c>
      <c r="X677">
        <v>6.2</v>
      </c>
      <c r="Y677">
        <v>4.4000000000000004</v>
      </c>
      <c r="Z677">
        <v>13.6</v>
      </c>
      <c r="AA677">
        <v>30.1</v>
      </c>
      <c r="AB677">
        <v>-9</v>
      </c>
      <c r="AC677">
        <v>-6.2</v>
      </c>
      <c r="AD677">
        <v>-1.2</v>
      </c>
      <c r="AE677">
        <v>0.7</v>
      </c>
      <c r="AF677">
        <v>113.1</v>
      </c>
      <c r="AG677">
        <v>91.2</v>
      </c>
      <c r="AH677">
        <v>-23.4</v>
      </c>
      <c r="AI677">
        <v>16.5</v>
      </c>
    </row>
    <row r="678" spans="1:35" x14ac:dyDescent="0.25">
      <c r="A678">
        <v>41819</v>
      </c>
      <c r="B678">
        <v>32.5</v>
      </c>
      <c r="C678">
        <v>4.4000000000000004</v>
      </c>
      <c r="D678">
        <v>15.7</v>
      </c>
      <c r="E678">
        <v>7.1</v>
      </c>
      <c r="F678">
        <v>13.4</v>
      </c>
      <c r="G678">
        <v>10.7</v>
      </c>
      <c r="H678">
        <v>16</v>
      </c>
      <c r="I678">
        <v>14.4</v>
      </c>
      <c r="J678">
        <v>28</v>
      </c>
      <c r="K678">
        <v>10.6</v>
      </c>
      <c r="L678">
        <v>-5.3</v>
      </c>
      <c r="M678">
        <v>2.6</v>
      </c>
      <c r="N678">
        <v>-4.8</v>
      </c>
      <c r="O678">
        <v>-0.9</v>
      </c>
      <c r="P678">
        <v>49.4</v>
      </c>
      <c r="Q678">
        <v>-1.3</v>
      </c>
      <c r="R678">
        <v>116.6</v>
      </c>
      <c r="S678">
        <v>15.5</v>
      </c>
      <c r="T678">
        <v>19.7</v>
      </c>
      <c r="U678">
        <v>11.1</v>
      </c>
      <c r="V678">
        <v>8.1999999999999993</v>
      </c>
      <c r="W678">
        <v>12.3</v>
      </c>
      <c r="X678">
        <v>9.4</v>
      </c>
      <c r="Y678">
        <v>7.3</v>
      </c>
      <c r="Z678">
        <v>23.9</v>
      </c>
      <c r="AA678">
        <v>30.5</v>
      </c>
      <c r="AB678">
        <v>-9</v>
      </c>
      <c r="AC678">
        <v>-2</v>
      </c>
      <c r="AD678">
        <v>-1.2</v>
      </c>
      <c r="AE678">
        <v>0.7</v>
      </c>
      <c r="AF678">
        <v>112.8</v>
      </c>
      <c r="AG678">
        <v>91.2</v>
      </c>
      <c r="AH678">
        <v>-24.7</v>
      </c>
      <c r="AI678">
        <v>14.8</v>
      </c>
    </row>
    <row r="679" spans="1:35" x14ac:dyDescent="0.25">
      <c r="A679">
        <v>41854</v>
      </c>
      <c r="B679">
        <v>29.7</v>
      </c>
      <c r="C679">
        <v>1.9</v>
      </c>
      <c r="D679">
        <v>15.7</v>
      </c>
      <c r="E679">
        <v>6.8</v>
      </c>
      <c r="F679">
        <v>19.8</v>
      </c>
      <c r="G679">
        <v>9.4</v>
      </c>
      <c r="H679">
        <v>15.8</v>
      </c>
      <c r="I679">
        <v>14.2</v>
      </c>
      <c r="J679">
        <v>33.299999999999997</v>
      </c>
      <c r="K679">
        <v>10</v>
      </c>
      <c r="L679">
        <v>-5.5</v>
      </c>
      <c r="M679">
        <v>2.6</v>
      </c>
      <c r="N679">
        <v>-4.5999999999999996</v>
      </c>
      <c r="O679">
        <v>0</v>
      </c>
      <c r="P679">
        <v>49.4</v>
      </c>
      <c r="Q679">
        <v>-1</v>
      </c>
      <c r="R679">
        <v>115.7</v>
      </c>
      <c r="S679">
        <v>14.8</v>
      </c>
      <c r="T679">
        <v>6</v>
      </c>
      <c r="U679">
        <v>3.5</v>
      </c>
      <c r="V679">
        <v>7.9</v>
      </c>
      <c r="W679">
        <v>12.6</v>
      </c>
      <c r="X679">
        <v>8.8000000000000007</v>
      </c>
      <c r="Y679">
        <v>3.7</v>
      </c>
      <c r="Z679">
        <v>15.9</v>
      </c>
      <c r="AA679">
        <v>28.9</v>
      </c>
      <c r="AB679">
        <v>-8</v>
      </c>
      <c r="AC679">
        <v>-6</v>
      </c>
      <c r="AD679">
        <v>-1.2</v>
      </c>
      <c r="AE679">
        <v>0.7</v>
      </c>
      <c r="AF679">
        <v>112.9</v>
      </c>
      <c r="AG679">
        <v>91.2</v>
      </c>
      <c r="AH679">
        <v>-24.1</v>
      </c>
      <c r="AI679">
        <v>15.1</v>
      </c>
    </row>
    <row r="680" spans="1:35" x14ac:dyDescent="0.25">
      <c r="A680">
        <v>41888</v>
      </c>
      <c r="B680">
        <v>29.7</v>
      </c>
      <c r="C680">
        <v>4.2</v>
      </c>
      <c r="D680">
        <v>15.7</v>
      </c>
      <c r="E680">
        <v>10.3</v>
      </c>
      <c r="F680">
        <v>17.8</v>
      </c>
      <c r="G680">
        <v>10.4</v>
      </c>
      <c r="H680">
        <v>16.5</v>
      </c>
      <c r="I680">
        <v>15</v>
      </c>
      <c r="J680">
        <v>31.1</v>
      </c>
      <c r="K680">
        <v>10.199999999999999</v>
      </c>
      <c r="L680">
        <v>-11.5</v>
      </c>
      <c r="M680">
        <v>2.6</v>
      </c>
      <c r="N680">
        <v>-4.3</v>
      </c>
      <c r="O680">
        <v>0.1</v>
      </c>
      <c r="P680">
        <v>49.2</v>
      </c>
      <c r="Q680">
        <v>-1.8</v>
      </c>
      <c r="R680">
        <v>115.7</v>
      </c>
      <c r="S680">
        <v>13.7</v>
      </c>
      <c r="T680">
        <v>5.5</v>
      </c>
      <c r="U680">
        <v>11.3</v>
      </c>
      <c r="V680">
        <v>7.9</v>
      </c>
      <c r="W680">
        <v>9.1</v>
      </c>
      <c r="X680">
        <v>10.7</v>
      </c>
      <c r="Y680">
        <v>4.5999999999999996</v>
      </c>
      <c r="Z680">
        <v>23.9</v>
      </c>
      <c r="AA680">
        <v>30.1</v>
      </c>
      <c r="AB680">
        <v>-8.3000000000000007</v>
      </c>
      <c r="AC680">
        <v>-5.6</v>
      </c>
      <c r="AD680">
        <v>-1.2</v>
      </c>
      <c r="AE680">
        <v>0.7</v>
      </c>
      <c r="AF680">
        <v>112.2</v>
      </c>
      <c r="AG680">
        <v>91.2</v>
      </c>
      <c r="AH680">
        <v>-24</v>
      </c>
      <c r="AI680">
        <v>15.7</v>
      </c>
    </row>
    <row r="681" spans="1:35" x14ac:dyDescent="0.25">
      <c r="A681">
        <v>41924</v>
      </c>
      <c r="B681">
        <v>31.5</v>
      </c>
      <c r="C681">
        <v>7.5</v>
      </c>
      <c r="D681">
        <v>20.399999999999999</v>
      </c>
      <c r="E681">
        <v>8.9</v>
      </c>
      <c r="F681">
        <v>12.5</v>
      </c>
      <c r="G681">
        <v>10</v>
      </c>
      <c r="H681">
        <v>14.2</v>
      </c>
      <c r="I681">
        <v>14.2</v>
      </c>
      <c r="J681">
        <v>29.9</v>
      </c>
      <c r="K681">
        <v>10.6</v>
      </c>
      <c r="L681">
        <v>-5.5</v>
      </c>
      <c r="M681">
        <v>2.6</v>
      </c>
      <c r="N681">
        <v>-4.5999999999999996</v>
      </c>
      <c r="O681">
        <v>0.1</v>
      </c>
      <c r="P681">
        <v>49.2</v>
      </c>
      <c r="Q681">
        <v>-0.8</v>
      </c>
      <c r="R681">
        <v>115.7</v>
      </c>
      <c r="S681">
        <v>0.7</v>
      </c>
      <c r="T681">
        <v>6</v>
      </c>
      <c r="U681">
        <v>9.1999999999999993</v>
      </c>
      <c r="V681">
        <v>8.9</v>
      </c>
      <c r="W681">
        <v>11.8</v>
      </c>
      <c r="X681">
        <v>11.4</v>
      </c>
      <c r="Y681">
        <v>4.5</v>
      </c>
      <c r="Z681">
        <v>14.2</v>
      </c>
      <c r="AA681">
        <v>29.7</v>
      </c>
      <c r="AB681">
        <v>-9.6999999999999993</v>
      </c>
      <c r="AC681">
        <v>-7.1</v>
      </c>
      <c r="AD681">
        <v>-1.2</v>
      </c>
      <c r="AE681">
        <v>0.7</v>
      </c>
      <c r="AF681">
        <v>112.2</v>
      </c>
      <c r="AG681">
        <v>91.2</v>
      </c>
      <c r="AH681">
        <v>-24.3</v>
      </c>
      <c r="AI681">
        <v>17.2</v>
      </c>
    </row>
    <row r="682" spans="1:35" x14ac:dyDescent="0.25">
      <c r="A682">
        <v>41957</v>
      </c>
      <c r="B682">
        <v>30.6</v>
      </c>
      <c r="C682">
        <v>6</v>
      </c>
      <c r="D682">
        <v>18.8</v>
      </c>
      <c r="E682">
        <v>8.6</v>
      </c>
      <c r="F682">
        <v>12.3</v>
      </c>
      <c r="G682">
        <v>7.5</v>
      </c>
      <c r="H682">
        <v>11.3</v>
      </c>
      <c r="I682">
        <v>13.9</v>
      </c>
      <c r="J682">
        <v>30.2</v>
      </c>
      <c r="K682">
        <v>9.8000000000000007</v>
      </c>
      <c r="L682">
        <v>-5.9</v>
      </c>
      <c r="M682">
        <v>2.6</v>
      </c>
      <c r="N682">
        <v>-4.5999999999999996</v>
      </c>
      <c r="O682">
        <v>-0.6</v>
      </c>
      <c r="P682">
        <v>49.2</v>
      </c>
      <c r="Q682">
        <v>-1.5</v>
      </c>
      <c r="R682">
        <v>115.8</v>
      </c>
      <c r="S682">
        <v>15.1</v>
      </c>
      <c r="T682">
        <v>5</v>
      </c>
      <c r="U682">
        <v>11.5</v>
      </c>
      <c r="V682">
        <v>8.1999999999999993</v>
      </c>
      <c r="W682">
        <v>11.9</v>
      </c>
      <c r="X682">
        <v>8.1</v>
      </c>
      <c r="Y682">
        <v>4.5</v>
      </c>
      <c r="Z682">
        <v>12.8</v>
      </c>
      <c r="AA682">
        <v>31.1</v>
      </c>
      <c r="AB682">
        <v>-10</v>
      </c>
      <c r="AC682">
        <v>-1.9</v>
      </c>
      <c r="AD682">
        <v>-1.2</v>
      </c>
      <c r="AE682">
        <v>0.7</v>
      </c>
      <c r="AF682">
        <v>111.9</v>
      </c>
      <c r="AG682">
        <v>91</v>
      </c>
      <c r="AH682">
        <v>-25.1</v>
      </c>
      <c r="AI682">
        <v>15.5</v>
      </c>
    </row>
    <row r="683" spans="1:35" x14ac:dyDescent="0.25">
      <c r="A683">
        <v>41992</v>
      </c>
      <c r="B683">
        <v>32</v>
      </c>
      <c r="C683">
        <v>5.5</v>
      </c>
      <c r="D683">
        <v>17.7</v>
      </c>
      <c r="E683">
        <v>8.6</v>
      </c>
      <c r="F683">
        <v>12.7</v>
      </c>
      <c r="G683">
        <v>9.4</v>
      </c>
      <c r="H683">
        <v>10.5</v>
      </c>
      <c r="I683">
        <v>14.2</v>
      </c>
      <c r="J683">
        <v>30.5</v>
      </c>
      <c r="K683">
        <v>10.8</v>
      </c>
      <c r="L683">
        <v>-3.6</v>
      </c>
      <c r="M683">
        <v>2.9</v>
      </c>
      <c r="N683">
        <v>-4.8</v>
      </c>
      <c r="O683">
        <v>-0.9</v>
      </c>
      <c r="P683">
        <v>49.7</v>
      </c>
      <c r="Q683">
        <v>-1.1000000000000001</v>
      </c>
      <c r="R683">
        <v>115.5</v>
      </c>
      <c r="S683">
        <v>16</v>
      </c>
      <c r="T683">
        <v>5</v>
      </c>
      <c r="U683">
        <v>7.6</v>
      </c>
      <c r="V683">
        <v>8.1999999999999993</v>
      </c>
      <c r="W683">
        <v>12.6</v>
      </c>
      <c r="X683">
        <v>9.4</v>
      </c>
      <c r="Y683">
        <v>4.5999999999999996</v>
      </c>
      <c r="Z683">
        <v>14.2</v>
      </c>
      <c r="AA683">
        <v>28.6</v>
      </c>
      <c r="AB683">
        <v>-8.6999999999999993</v>
      </c>
      <c r="AC683">
        <v>-5.7</v>
      </c>
      <c r="AD683">
        <v>-1.2</v>
      </c>
      <c r="AE683">
        <v>0.7</v>
      </c>
      <c r="AF683">
        <v>112.4</v>
      </c>
      <c r="AG683">
        <v>91.2</v>
      </c>
      <c r="AH683">
        <v>-24.1</v>
      </c>
      <c r="AI683">
        <v>16.100000000000001</v>
      </c>
    </row>
    <row r="684" spans="1:35" x14ac:dyDescent="0.25">
      <c r="A684">
        <v>42027</v>
      </c>
      <c r="B684">
        <v>32</v>
      </c>
      <c r="C684">
        <v>5.5</v>
      </c>
      <c r="D684">
        <v>15.3</v>
      </c>
      <c r="E684">
        <v>8.6</v>
      </c>
      <c r="F684">
        <v>17.2</v>
      </c>
      <c r="G684">
        <v>8.8000000000000007</v>
      </c>
      <c r="H684">
        <v>16.399999999999999</v>
      </c>
      <c r="I684">
        <v>15.9</v>
      </c>
      <c r="J684">
        <v>31.4</v>
      </c>
      <c r="K684">
        <v>9.8000000000000007</v>
      </c>
      <c r="L684">
        <v>-6.9</v>
      </c>
      <c r="M684">
        <v>2.6</v>
      </c>
      <c r="N684">
        <v>-4.8</v>
      </c>
      <c r="O684">
        <v>-0.3</v>
      </c>
      <c r="P684">
        <v>49.7</v>
      </c>
      <c r="Q684">
        <v>0</v>
      </c>
      <c r="R684">
        <v>116.3</v>
      </c>
      <c r="S684">
        <v>15.8</v>
      </c>
      <c r="T684">
        <v>4.2</v>
      </c>
      <c r="U684">
        <v>10.3</v>
      </c>
      <c r="V684">
        <v>8.6</v>
      </c>
      <c r="W684">
        <v>21.9</v>
      </c>
      <c r="X684">
        <v>10</v>
      </c>
      <c r="Y684">
        <v>4.4000000000000004</v>
      </c>
      <c r="Z684">
        <v>14.7</v>
      </c>
      <c r="AA684">
        <v>34.4</v>
      </c>
      <c r="AB684">
        <v>-9.3000000000000007</v>
      </c>
      <c r="AC684">
        <v>-5.3</v>
      </c>
      <c r="AD684">
        <v>-1.2</v>
      </c>
      <c r="AE684">
        <v>0.7</v>
      </c>
      <c r="AF684">
        <v>113.1</v>
      </c>
      <c r="AG684">
        <v>91.2</v>
      </c>
      <c r="AH684">
        <v>-24.5</v>
      </c>
      <c r="AI684">
        <v>16.3</v>
      </c>
    </row>
    <row r="685" spans="1:35" x14ac:dyDescent="0.25">
      <c r="A685">
        <v>42062</v>
      </c>
      <c r="B685">
        <v>32.299999999999997</v>
      </c>
      <c r="C685">
        <v>5</v>
      </c>
      <c r="D685">
        <v>14.9</v>
      </c>
      <c r="E685">
        <v>8.1999999999999993</v>
      </c>
      <c r="F685">
        <v>12.1</v>
      </c>
      <c r="G685">
        <v>6.2</v>
      </c>
      <c r="H685">
        <v>15.9</v>
      </c>
      <c r="I685">
        <v>14.7</v>
      </c>
      <c r="J685">
        <v>33.5</v>
      </c>
      <c r="K685">
        <v>10.8</v>
      </c>
      <c r="L685">
        <v>-5.7</v>
      </c>
      <c r="M685">
        <v>2.6</v>
      </c>
      <c r="N685">
        <v>-4.8</v>
      </c>
      <c r="O685">
        <v>-0.5</v>
      </c>
      <c r="P685">
        <v>49.7</v>
      </c>
      <c r="Q685">
        <v>-0.7</v>
      </c>
      <c r="R685">
        <v>116.2</v>
      </c>
      <c r="S685">
        <v>11</v>
      </c>
      <c r="T685">
        <v>6.5</v>
      </c>
      <c r="U685">
        <v>13.2</v>
      </c>
      <c r="V685">
        <v>8.1999999999999993</v>
      </c>
      <c r="W685">
        <v>11.9</v>
      </c>
      <c r="X685">
        <v>10</v>
      </c>
      <c r="Y685">
        <v>4.4000000000000004</v>
      </c>
      <c r="Z685">
        <v>13.1</v>
      </c>
      <c r="AA685">
        <v>28</v>
      </c>
      <c r="AB685">
        <v>-9</v>
      </c>
      <c r="AC685">
        <v>-7.2</v>
      </c>
      <c r="AD685">
        <v>-1.2</v>
      </c>
      <c r="AE685">
        <v>0.7</v>
      </c>
      <c r="AF685">
        <v>112.5</v>
      </c>
      <c r="AG685">
        <v>91.2</v>
      </c>
      <c r="AH685">
        <v>-22.2</v>
      </c>
      <c r="AI685">
        <v>27.9</v>
      </c>
    </row>
    <row r="686" spans="1:35" x14ac:dyDescent="0.25">
      <c r="A686">
        <v>42096</v>
      </c>
      <c r="B686">
        <v>28.6</v>
      </c>
      <c r="C686">
        <v>5</v>
      </c>
      <c r="D686">
        <v>14.3</v>
      </c>
      <c r="E686">
        <v>8.6</v>
      </c>
      <c r="F686">
        <v>11.6</v>
      </c>
      <c r="G686">
        <v>9.4</v>
      </c>
      <c r="H686">
        <v>16.3</v>
      </c>
      <c r="I686">
        <v>15</v>
      </c>
      <c r="J686">
        <v>30</v>
      </c>
      <c r="K686">
        <v>10</v>
      </c>
      <c r="L686">
        <v>-4.7</v>
      </c>
      <c r="M686">
        <v>2.6</v>
      </c>
      <c r="N686">
        <v>-4.5999999999999996</v>
      </c>
      <c r="O686">
        <v>-0.4</v>
      </c>
      <c r="P686">
        <v>49.2</v>
      </c>
      <c r="Q686">
        <v>-0.7</v>
      </c>
      <c r="R686">
        <v>116.3</v>
      </c>
      <c r="S686">
        <v>-1.8</v>
      </c>
      <c r="T686">
        <v>5.5</v>
      </c>
      <c r="U686">
        <v>11.1</v>
      </c>
      <c r="V686">
        <v>8.1999999999999993</v>
      </c>
      <c r="W686">
        <v>14.7</v>
      </c>
      <c r="X686">
        <v>8.8000000000000007</v>
      </c>
      <c r="Y686">
        <v>4.5999999999999996</v>
      </c>
      <c r="Z686">
        <v>14.7</v>
      </c>
      <c r="AA686">
        <v>31.9</v>
      </c>
      <c r="AB686">
        <v>-8.6999999999999993</v>
      </c>
      <c r="AC686">
        <v>-9.6999999999999993</v>
      </c>
      <c r="AD686">
        <v>-1.2</v>
      </c>
      <c r="AE686">
        <v>0.7</v>
      </c>
      <c r="AF686">
        <v>112.9</v>
      </c>
      <c r="AG686">
        <v>91.2</v>
      </c>
      <c r="AH686">
        <v>-24.3</v>
      </c>
      <c r="AI686">
        <v>15.5</v>
      </c>
    </row>
    <row r="687" spans="1:35" x14ac:dyDescent="0.25">
      <c r="A687">
        <v>42130</v>
      </c>
      <c r="B687">
        <v>31</v>
      </c>
      <c r="C687">
        <v>4.4000000000000004</v>
      </c>
      <c r="D687">
        <v>15.2</v>
      </c>
      <c r="E687">
        <v>7.9</v>
      </c>
      <c r="F687">
        <v>12.3</v>
      </c>
      <c r="G687">
        <v>10.4</v>
      </c>
      <c r="H687">
        <v>16.399999999999999</v>
      </c>
      <c r="I687">
        <v>23.4</v>
      </c>
      <c r="J687">
        <v>34.4</v>
      </c>
      <c r="K687">
        <v>10.199999999999999</v>
      </c>
      <c r="L687">
        <v>-5.0999999999999996</v>
      </c>
      <c r="M687">
        <v>2.6</v>
      </c>
      <c r="N687">
        <v>-4.8</v>
      </c>
      <c r="O687">
        <v>-0.2</v>
      </c>
      <c r="P687">
        <v>49.2</v>
      </c>
      <c r="Q687">
        <v>-1.4</v>
      </c>
      <c r="R687">
        <v>116.5</v>
      </c>
      <c r="S687">
        <v>11.4</v>
      </c>
      <c r="T687">
        <v>4.2</v>
      </c>
      <c r="U687">
        <v>10.199999999999999</v>
      </c>
      <c r="V687">
        <v>9.3000000000000007</v>
      </c>
      <c r="W687">
        <v>17.100000000000001</v>
      </c>
      <c r="X687">
        <v>10.7</v>
      </c>
      <c r="Y687">
        <v>2.1</v>
      </c>
      <c r="Z687">
        <v>15.3</v>
      </c>
      <c r="AA687">
        <v>30.5</v>
      </c>
      <c r="AB687">
        <v>-9</v>
      </c>
      <c r="AC687">
        <v>-7.6</v>
      </c>
      <c r="AD687">
        <v>-1.2</v>
      </c>
      <c r="AE687">
        <v>0.7</v>
      </c>
      <c r="AF687">
        <v>112.8</v>
      </c>
      <c r="AG687">
        <v>91.2</v>
      </c>
      <c r="AH687">
        <v>-24.4</v>
      </c>
      <c r="AI687">
        <v>15.4</v>
      </c>
    </row>
    <row r="688" spans="1:35" x14ac:dyDescent="0.25">
      <c r="A688">
        <v>42165</v>
      </c>
      <c r="B688">
        <v>31</v>
      </c>
      <c r="C688">
        <v>5.5</v>
      </c>
      <c r="D688">
        <v>14.4</v>
      </c>
      <c r="E688">
        <v>7.9</v>
      </c>
      <c r="F688">
        <v>11.9</v>
      </c>
      <c r="G688">
        <v>11.1</v>
      </c>
      <c r="H688">
        <v>14.8</v>
      </c>
      <c r="I688">
        <v>13.6</v>
      </c>
      <c r="J688">
        <v>31.2</v>
      </c>
      <c r="K688">
        <v>9.8000000000000007</v>
      </c>
      <c r="L688">
        <v>-3.8</v>
      </c>
      <c r="M688">
        <v>2.6</v>
      </c>
      <c r="N688">
        <v>-4.5999999999999996</v>
      </c>
      <c r="O688">
        <v>0</v>
      </c>
      <c r="P688">
        <v>49.2</v>
      </c>
      <c r="Q688">
        <v>-1.5</v>
      </c>
      <c r="R688">
        <v>116.7</v>
      </c>
      <c r="S688">
        <v>16.7</v>
      </c>
      <c r="T688">
        <v>5.5</v>
      </c>
      <c r="U688">
        <v>16.899999999999999</v>
      </c>
      <c r="V688">
        <v>8.1999999999999993</v>
      </c>
      <c r="W688">
        <v>12.6</v>
      </c>
      <c r="X688">
        <v>10.4</v>
      </c>
      <c r="Y688">
        <v>3.6</v>
      </c>
      <c r="Z688">
        <v>15.3</v>
      </c>
      <c r="AA688">
        <v>30</v>
      </c>
      <c r="AB688">
        <v>-9.3000000000000007</v>
      </c>
      <c r="AC688">
        <v>-6.2</v>
      </c>
      <c r="AD688">
        <v>-1.2</v>
      </c>
      <c r="AE688">
        <v>0.5</v>
      </c>
      <c r="AF688">
        <v>112.1</v>
      </c>
      <c r="AG688">
        <v>91</v>
      </c>
      <c r="AH688">
        <v>-23.4</v>
      </c>
      <c r="AI688">
        <v>16.5</v>
      </c>
    </row>
    <row r="689" spans="1:35" x14ac:dyDescent="0.25">
      <c r="A689">
        <v>42200</v>
      </c>
      <c r="B689">
        <v>31</v>
      </c>
      <c r="C689">
        <v>4.4000000000000004</v>
      </c>
      <c r="D689">
        <v>15.4</v>
      </c>
      <c r="E689">
        <v>7.1</v>
      </c>
      <c r="F689">
        <v>12.6</v>
      </c>
      <c r="G689">
        <v>9.4</v>
      </c>
      <c r="H689">
        <v>15.9</v>
      </c>
      <c r="I689">
        <v>15</v>
      </c>
      <c r="J689">
        <v>32.5</v>
      </c>
      <c r="K689">
        <v>9.8000000000000007</v>
      </c>
      <c r="L689">
        <v>-5.6</v>
      </c>
      <c r="M689">
        <v>2.6</v>
      </c>
      <c r="N689">
        <v>-4.8</v>
      </c>
      <c r="O689">
        <v>-0.6</v>
      </c>
      <c r="P689">
        <v>49.7</v>
      </c>
      <c r="Q689">
        <v>-1.1000000000000001</v>
      </c>
      <c r="R689">
        <v>116.4</v>
      </c>
      <c r="S689">
        <v>21.8</v>
      </c>
      <c r="T689">
        <v>4.2</v>
      </c>
      <c r="U689">
        <v>11.1</v>
      </c>
      <c r="V689">
        <v>14.7</v>
      </c>
      <c r="W689">
        <v>12.6</v>
      </c>
      <c r="X689">
        <v>8.1</v>
      </c>
      <c r="Y689">
        <v>7</v>
      </c>
      <c r="Z689">
        <v>14.7</v>
      </c>
      <c r="AA689">
        <v>29.9</v>
      </c>
      <c r="AB689">
        <v>-8.3000000000000007</v>
      </c>
      <c r="AC689">
        <v>-4.9000000000000004</v>
      </c>
      <c r="AD689">
        <v>-1.2</v>
      </c>
      <c r="AE689">
        <v>0.5</v>
      </c>
      <c r="AF689">
        <v>112.7</v>
      </c>
      <c r="AG689">
        <v>91</v>
      </c>
      <c r="AH689">
        <v>-23.1</v>
      </c>
      <c r="AI689">
        <v>18</v>
      </c>
    </row>
    <row r="690" spans="1:35" x14ac:dyDescent="0.25">
      <c r="A690">
        <v>42235</v>
      </c>
      <c r="B690">
        <v>33.700000000000003</v>
      </c>
      <c r="C690">
        <v>7.5</v>
      </c>
      <c r="D690">
        <v>15.6</v>
      </c>
      <c r="E690">
        <v>8.9</v>
      </c>
      <c r="F690">
        <v>11.6</v>
      </c>
      <c r="G690">
        <v>10.4</v>
      </c>
      <c r="H690">
        <v>16.100000000000001</v>
      </c>
      <c r="I690">
        <v>14.4</v>
      </c>
      <c r="J690">
        <v>29.3</v>
      </c>
      <c r="K690">
        <v>9.5</v>
      </c>
      <c r="L690">
        <v>-1.5</v>
      </c>
      <c r="M690">
        <v>2.6</v>
      </c>
      <c r="N690">
        <v>-4.8</v>
      </c>
      <c r="O690">
        <v>-0.3</v>
      </c>
      <c r="P690">
        <v>49</v>
      </c>
      <c r="Q690">
        <v>2.8</v>
      </c>
      <c r="R690">
        <v>116.4</v>
      </c>
      <c r="S690">
        <v>15.8</v>
      </c>
      <c r="T690">
        <v>5</v>
      </c>
      <c r="U690">
        <v>11.3</v>
      </c>
      <c r="V690">
        <v>7.9</v>
      </c>
      <c r="W690">
        <v>11</v>
      </c>
      <c r="X690">
        <v>10.7</v>
      </c>
      <c r="Y690">
        <v>3.7</v>
      </c>
      <c r="Z690">
        <v>15.9</v>
      </c>
      <c r="AA690">
        <v>31.6</v>
      </c>
      <c r="AB690">
        <v>-8.6999999999999993</v>
      </c>
      <c r="AC690">
        <v>-5.5</v>
      </c>
      <c r="AD690">
        <v>-1.2</v>
      </c>
      <c r="AE690">
        <v>0.7</v>
      </c>
      <c r="AF690">
        <v>112.6</v>
      </c>
      <c r="AG690">
        <v>91</v>
      </c>
      <c r="AH690">
        <v>-24.4</v>
      </c>
      <c r="AI690">
        <v>16</v>
      </c>
    </row>
    <row r="691" spans="1:35" x14ac:dyDescent="0.25">
      <c r="A691">
        <v>42270</v>
      </c>
      <c r="B691">
        <v>30.9</v>
      </c>
      <c r="C691">
        <v>3.9</v>
      </c>
      <c r="D691">
        <v>15.3</v>
      </c>
      <c r="E691">
        <v>7.9</v>
      </c>
      <c r="F691">
        <v>12.1</v>
      </c>
      <c r="G691">
        <v>10.4</v>
      </c>
      <c r="H691">
        <v>16.2</v>
      </c>
      <c r="I691">
        <v>15</v>
      </c>
      <c r="J691">
        <v>31.2</v>
      </c>
      <c r="K691">
        <v>9.8000000000000007</v>
      </c>
      <c r="L691">
        <v>-5.8</v>
      </c>
      <c r="M691">
        <v>2.6</v>
      </c>
      <c r="N691">
        <v>-4.5999999999999996</v>
      </c>
      <c r="O691">
        <v>-0.1</v>
      </c>
      <c r="P691">
        <v>49.7</v>
      </c>
      <c r="Q691">
        <v>-1.4</v>
      </c>
      <c r="R691">
        <v>116.1</v>
      </c>
      <c r="S691">
        <v>14.4</v>
      </c>
      <c r="T691">
        <v>5</v>
      </c>
      <c r="U691">
        <v>3.8</v>
      </c>
      <c r="V691">
        <v>7.1</v>
      </c>
      <c r="W691">
        <v>12.6</v>
      </c>
      <c r="X691">
        <v>10.7</v>
      </c>
      <c r="Y691">
        <v>0.9</v>
      </c>
      <c r="Z691">
        <v>14.2</v>
      </c>
      <c r="AA691">
        <v>29.2</v>
      </c>
      <c r="AB691">
        <v>-9</v>
      </c>
      <c r="AC691">
        <v>-5.6</v>
      </c>
      <c r="AD691">
        <v>-1.2</v>
      </c>
      <c r="AE691">
        <v>0.7</v>
      </c>
      <c r="AF691">
        <v>113.1</v>
      </c>
      <c r="AG691">
        <v>91.2</v>
      </c>
      <c r="AH691">
        <v>-25.5</v>
      </c>
      <c r="AI691">
        <v>15.8</v>
      </c>
    </row>
    <row r="692" spans="1:35" x14ac:dyDescent="0.25">
      <c r="A692">
        <v>42305</v>
      </c>
      <c r="B692">
        <v>18.100000000000001</v>
      </c>
      <c r="C692">
        <v>6</v>
      </c>
      <c r="D692">
        <v>22</v>
      </c>
      <c r="E692">
        <v>8.6</v>
      </c>
      <c r="F692">
        <v>11.9</v>
      </c>
      <c r="G692">
        <v>10.4</v>
      </c>
      <c r="H692">
        <v>19.2</v>
      </c>
      <c r="I692">
        <v>15.9</v>
      </c>
      <c r="J692">
        <v>29.9</v>
      </c>
      <c r="K692">
        <v>8.6</v>
      </c>
      <c r="L692">
        <v>-5.0999999999999996</v>
      </c>
      <c r="M692">
        <v>2.6</v>
      </c>
      <c r="N692">
        <v>-4.5999999999999996</v>
      </c>
      <c r="O692">
        <v>-0.7</v>
      </c>
      <c r="P692">
        <v>49.7</v>
      </c>
      <c r="Q692">
        <v>-1.4</v>
      </c>
      <c r="R692">
        <v>116.1</v>
      </c>
      <c r="S692">
        <v>13.5</v>
      </c>
      <c r="T692">
        <v>6</v>
      </c>
      <c r="U692">
        <v>14.6</v>
      </c>
      <c r="V692">
        <v>8.6</v>
      </c>
      <c r="W692">
        <v>12.3</v>
      </c>
      <c r="X692">
        <v>10.4</v>
      </c>
      <c r="Y692">
        <v>3.9</v>
      </c>
      <c r="Z692">
        <v>14.7</v>
      </c>
      <c r="AA692">
        <v>31.5</v>
      </c>
      <c r="AB692">
        <v>-9.6999999999999993</v>
      </c>
      <c r="AC692">
        <v>-8.1999999999999993</v>
      </c>
      <c r="AD692">
        <v>-1.2</v>
      </c>
      <c r="AE692">
        <v>0.7</v>
      </c>
      <c r="AF692">
        <v>112.5</v>
      </c>
      <c r="AG692">
        <v>91.2</v>
      </c>
      <c r="AH692">
        <v>-22.7</v>
      </c>
      <c r="AI692">
        <v>16</v>
      </c>
    </row>
    <row r="693" spans="1:35" x14ac:dyDescent="0.25">
      <c r="A693">
        <v>42340</v>
      </c>
      <c r="B693">
        <v>32.799999999999997</v>
      </c>
      <c r="C693">
        <v>5.5</v>
      </c>
      <c r="D693">
        <v>17.899999999999999</v>
      </c>
      <c r="E693">
        <v>7.9</v>
      </c>
      <c r="F693">
        <v>11.8</v>
      </c>
      <c r="G693">
        <v>11.1</v>
      </c>
      <c r="H693">
        <v>15.9</v>
      </c>
      <c r="I693">
        <v>16.2</v>
      </c>
      <c r="J693">
        <v>30</v>
      </c>
      <c r="K693">
        <v>9.5</v>
      </c>
      <c r="L693">
        <v>-3</v>
      </c>
      <c r="M693">
        <v>2.9</v>
      </c>
      <c r="N693">
        <v>-4.8</v>
      </c>
      <c r="O693">
        <v>0</v>
      </c>
      <c r="P693">
        <v>49.4</v>
      </c>
      <c r="Q693">
        <v>-1.3</v>
      </c>
      <c r="R693">
        <v>116.7</v>
      </c>
      <c r="S693">
        <v>12.4</v>
      </c>
      <c r="T693">
        <v>4.4000000000000004</v>
      </c>
      <c r="U693">
        <v>9.8000000000000007</v>
      </c>
      <c r="V693">
        <v>7.9</v>
      </c>
      <c r="W693">
        <v>13.3</v>
      </c>
      <c r="X693">
        <v>9.4</v>
      </c>
      <c r="Y693">
        <v>3.7</v>
      </c>
      <c r="Z693">
        <v>14.7</v>
      </c>
      <c r="AA693">
        <v>32</v>
      </c>
      <c r="AB693">
        <v>-9.3000000000000007</v>
      </c>
      <c r="AC693">
        <v>-7.1</v>
      </c>
      <c r="AD693">
        <v>-1.2</v>
      </c>
      <c r="AE693">
        <v>0.7</v>
      </c>
      <c r="AF693">
        <v>112.6</v>
      </c>
      <c r="AG693">
        <v>91</v>
      </c>
      <c r="AH693">
        <v>-23.9</v>
      </c>
      <c r="AI693">
        <v>16.2</v>
      </c>
    </row>
    <row r="694" spans="1:35" x14ac:dyDescent="0.25">
      <c r="A694">
        <v>42375</v>
      </c>
      <c r="B694">
        <v>31.7</v>
      </c>
      <c r="C694">
        <v>4.7</v>
      </c>
      <c r="D694">
        <v>14.9</v>
      </c>
      <c r="E694">
        <v>10.3</v>
      </c>
      <c r="F694">
        <v>7</v>
      </c>
      <c r="G694">
        <v>10.4</v>
      </c>
      <c r="H694">
        <v>16.3</v>
      </c>
      <c r="I694">
        <v>20</v>
      </c>
      <c r="J694">
        <v>33.700000000000003</v>
      </c>
      <c r="K694">
        <v>9.3000000000000007</v>
      </c>
      <c r="L694">
        <v>-5.8</v>
      </c>
      <c r="M694">
        <v>2.9</v>
      </c>
      <c r="N694">
        <v>-4.5999999999999996</v>
      </c>
      <c r="O694">
        <v>0</v>
      </c>
      <c r="P694">
        <v>49.2</v>
      </c>
      <c r="Q694">
        <v>-1.5</v>
      </c>
      <c r="R694">
        <v>116.5</v>
      </c>
      <c r="S694">
        <v>14.2</v>
      </c>
      <c r="T694">
        <v>6</v>
      </c>
      <c r="U694">
        <v>11.1</v>
      </c>
      <c r="V694">
        <v>8.1999999999999993</v>
      </c>
      <c r="W694">
        <v>12.9</v>
      </c>
      <c r="X694">
        <v>10.4</v>
      </c>
      <c r="Y694">
        <v>2.4</v>
      </c>
      <c r="Z694">
        <v>13.9</v>
      </c>
      <c r="AA694">
        <v>31</v>
      </c>
      <c r="AB694">
        <v>-9.3000000000000007</v>
      </c>
      <c r="AC694">
        <v>-7.7</v>
      </c>
      <c r="AD694">
        <v>-1.2</v>
      </c>
      <c r="AE694">
        <v>0.7</v>
      </c>
      <c r="AF694">
        <v>112.7</v>
      </c>
      <c r="AG694">
        <v>91</v>
      </c>
      <c r="AH694">
        <v>-24</v>
      </c>
      <c r="AI694">
        <v>15.6</v>
      </c>
    </row>
    <row r="695" spans="1:35" x14ac:dyDescent="0.25">
      <c r="A695">
        <v>42410</v>
      </c>
      <c r="B695">
        <v>32.700000000000003</v>
      </c>
      <c r="C695">
        <v>4.2</v>
      </c>
      <c r="D695">
        <v>13</v>
      </c>
      <c r="E695">
        <v>7.9</v>
      </c>
      <c r="F695">
        <v>12.3</v>
      </c>
      <c r="G695">
        <v>8.8000000000000007</v>
      </c>
      <c r="H695">
        <v>14.7</v>
      </c>
      <c r="I695">
        <v>15.3</v>
      </c>
      <c r="J695">
        <v>29.8</v>
      </c>
      <c r="K695">
        <v>10.199999999999999</v>
      </c>
      <c r="L695">
        <v>-5.3</v>
      </c>
      <c r="M695">
        <v>2.6</v>
      </c>
      <c r="N695">
        <v>-4.8</v>
      </c>
      <c r="O695">
        <v>-0.9</v>
      </c>
      <c r="P695">
        <v>49.4</v>
      </c>
      <c r="Q695">
        <v>-0.9</v>
      </c>
      <c r="R695">
        <v>116.6</v>
      </c>
      <c r="S695">
        <v>15.3</v>
      </c>
      <c r="T695">
        <v>5.5</v>
      </c>
      <c r="U695">
        <v>7.4</v>
      </c>
      <c r="V695">
        <v>8.1999999999999993</v>
      </c>
      <c r="W695">
        <v>15.9</v>
      </c>
      <c r="X695">
        <v>10</v>
      </c>
      <c r="Y695">
        <v>3.7</v>
      </c>
      <c r="Z695">
        <v>14.7</v>
      </c>
      <c r="AA695">
        <v>35.6</v>
      </c>
      <c r="AB695">
        <v>-9.6999999999999993</v>
      </c>
      <c r="AC695">
        <v>-5.9</v>
      </c>
      <c r="AD695">
        <v>-1.2</v>
      </c>
      <c r="AE695">
        <v>0.7</v>
      </c>
      <c r="AF695">
        <v>113.1</v>
      </c>
      <c r="AG695">
        <v>91.2</v>
      </c>
      <c r="AH695">
        <v>-23.5</v>
      </c>
      <c r="AI695">
        <v>15.3</v>
      </c>
    </row>
    <row r="696" spans="1:35" x14ac:dyDescent="0.25">
      <c r="A696">
        <v>42445</v>
      </c>
      <c r="B696">
        <v>29.9</v>
      </c>
      <c r="C696">
        <v>5.5</v>
      </c>
      <c r="D696">
        <v>22.3</v>
      </c>
      <c r="E696">
        <v>8.9</v>
      </c>
      <c r="F696">
        <v>9</v>
      </c>
      <c r="G696">
        <v>10</v>
      </c>
      <c r="H696">
        <v>15.3</v>
      </c>
      <c r="I696">
        <v>14.2</v>
      </c>
      <c r="J696">
        <v>31.9</v>
      </c>
      <c r="K696">
        <v>10.199999999999999</v>
      </c>
      <c r="L696">
        <v>-5.6</v>
      </c>
      <c r="M696">
        <v>2.6</v>
      </c>
      <c r="N696">
        <v>-4.5999999999999996</v>
      </c>
      <c r="O696">
        <v>-0.6</v>
      </c>
      <c r="P696">
        <v>49.2</v>
      </c>
      <c r="Q696">
        <v>-1.3</v>
      </c>
      <c r="R696">
        <v>116.7</v>
      </c>
      <c r="S696">
        <v>11.9</v>
      </c>
      <c r="T696">
        <v>5</v>
      </c>
      <c r="U696">
        <v>11.1</v>
      </c>
      <c r="V696">
        <v>6.8</v>
      </c>
      <c r="W696">
        <v>12.3</v>
      </c>
      <c r="X696">
        <v>10.4</v>
      </c>
      <c r="Y696">
        <v>0.3</v>
      </c>
      <c r="Z696">
        <v>13.6</v>
      </c>
      <c r="AA696">
        <v>30.7</v>
      </c>
      <c r="AB696">
        <v>-8.6999999999999993</v>
      </c>
      <c r="AC696">
        <v>-9.9</v>
      </c>
      <c r="AD696">
        <v>-1.2</v>
      </c>
      <c r="AE696">
        <v>0.7</v>
      </c>
      <c r="AF696">
        <v>112.1</v>
      </c>
      <c r="AG696">
        <v>91</v>
      </c>
      <c r="AH696">
        <v>-23.9</v>
      </c>
      <c r="AI696">
        <v>18</v>
      </c>
    </row>
    <row r="697" spans="1:35" x14ac:dyDescent="0.25">
      <c r="A697">
        <v>42480</v>
      </c>
      <c r="B697">
        <v>31.3</v>
      </c>
      <c r="C697">
        <v>4.2</v>
      </c>
      <c r="D697">
        <v>13.1</v>
      </c>
      <c r="E697">
        <v>7.1</v>
      </c>
      <c r="F697">
        <v>11.8</v>
      </c>
      <c r="G697">
        <v>10</v>
      </c>
      <c r="H697">
        <v>15.6</v>
      </c>
      <c r="I697">
        <v>15</v>
      </c>
      <c r="J697">
        <v>30.5</v>
      </c>
      <c r="K697">
        <v>10.8</v>
      </c>
      <c r="L697">
        <v>-4.5999999999999996</v>
      </c>
      <c r="M697">
        <v>2.6</v>
      </c>
      <c r="N697">
        <v>-4.5999999999999996</v>
      </c>
      <c r="O697">
        <v>-0.6</v>
      </c>
      <c r="P697">
        <v>49.2</v>
      </c>
      <c r="Q697">
        <v>-1.5</v>
      </c>
      <c r="R697">
        <v>116.6</v>
      </c>
      <c r="S697">
        <v>14.8</v>
      </c>
      <c r="T697">
        <v>5</v>
      </c>
      <c r="U697">
        <v>7.7</v>
      </c>
      <c r="V697">
        <v>8.1999999999999993</v>
      </c>
      <c r="W697">
        <v>11.8</v>
      </c>
      <c r="X697">
        <v>10.7</v>
      </c>
      <c r="Y697">
        <v>3.9</v>
      </c>
      <c r="Z697">
        <v>14.4</v>
      </c>
      <c r="AA697">
        <v>31.9</v>
      </c>
      <c r="AB697">
        <v>-9.3000000000000007</v>
      </c>
      <c r="AC697">
        <v>-6.1</v>
      </c>
      <c r="AD697">
        <v>-1.2</v>
      </c>
      <c r="AE697">
        <v>0.7</v>
      </c>
      <c r="AF697">
        <v>112.6</v>
      </c>
      <c r="AG697">
        <v>91.2</v>
      </c>
      <c r="AH697">
        <v>-23.4</v>
      </c>
      <c r="AI697">
        <v>20</v>
      </c>
    </row>
    <row r="698" spans="1:35" x14ac:dyDescent="0.25">
      <c r="A698">
        <v>42515</v>
      </c>
      <c r="B698">
        <v>20</v>
      </c>
      <c r="C698">
        <v>4.7</v>
      </c>
      <c r="D698">
        <v>13.5</v>
      </c>
      <c r="E698">
        <v>8.9</v>
      </c>
      <c r="F698">
        <v>5.5</v>
      </c>
      <c r="G698">
        <v>11.1</v>
      </c>
      <c r="H698">
        <v>15.6</v>
      </c>
      <c r="I698">
        <v>13.9</v>
      </c>
      <c r="J698">
        <v>33.5</v>
      </c>
      <c r="K698">
        <v>9.3000000000000007</v>
      </c>
      <c r="L698">
        <v>-5.9</v>
      </c>
      <c r="M698">
        <v>2.6</v>
      </c>
      <c r="N698">
        <v>-4.8</v>
      </c>
      <c r="O698">
        <v>-0.6</v>
      </c>
      <c r="P698">
        <v>49.7</v>
      </c>
      <c r="Q698">
        <v>-0.7</v>
      </c>
      <c r="R698">
        <v>116</v>
      </c>
      <c r="S698">
        <v>12.3</v>
      </c>
      <c r="T698">
        <v>5.5</v>
      </c>
      <c r="U698">
        <v>9.1999999999999993</v>
      </c>
      <c r="V698">
        <v>9.3000000000000007</v>
      </c>
      <c r="W698">
        <v>12.5</v>
      </c>
      <c r="X698">
        <v>10.4</v>
      </c>
      <c r="Y698">
        <v>3.3</v>
      </c>
      <c r="Z698">
        <v>15.6</v>
      </c>
      <c r="AA698">
        <v>30.5</v>
      </c>
      <c r="AB698">
        <v>-9.3000000000000007</v>
      </c>
      <c r="AC698">
        <v>-6.3</v>
      </c>
      <c r="AD698">
        <v>-1.2</v>
      </c>
      <c r="AE698">
        <v>0.7</v>
      </c>
      <c r="AF698">
        <v>112.5</v>
      </c>
      <c r="AG698">
        <v>91</v>
      </c>
      <c r="AH698">
        <v>-24.1</v>
      </c>
      <c r="AI698">
        <v>15.4</v>
      </c>
    </row>
    <row r="699" spans="1:35" x14ac:dyDescent="0.25">
      <c r="A699">
        <v>42550</v>
      </c>
      <c r="B699">
        <v>30.8</v>
      </c>
      <c r="C699">
        <v>4.7</v>
      </c>
      <c r="D699">
        <v>15.7</v>
      </c>
      <c r="E699">
        <v>10</v>
      </c>
      <c r="F699">
        <v>12.6</v>
      </c>
      <c r="G699">
        <v>6.2</v>
      </c>
      <c r="H699">
        <v>15.6</v>
      </c>
      <c r="I699">
        <v>14.4</v>
      </c>
      <c r="J699">
        <v>30</v>
      </c>
      <c r="K699">
        <v>9</v>
      </c>
      <c r="L699">
        <v>-2.5</v>
      </c>
      <c r="M699">
        <v>2.6</v>
      </c>
      <c r="N699">
        <v>-4.8</v>
      </c>
      <c r="O699">
        <v>-0.5</v>
      </c>
      <c r="P699">
        <v>49.2</v>
      </c>
      <c r="Q699">
        <v>-0.9</v>
      </c>
      <c r="R699">
        <v>116.7</v>
      </c>
      <c r="S699">
        <v>14.8</v>
      </c>
      <c r="T699">
        <v>8</v>
      </c>
      <c r="U699">
        <v>10.199999999999999</v>
      </c>
      <c r="V699">
        <v>7.9</v>
      </c>
      <c r="W699">
        <v>12.1</v>
      </c>
      <c r="X699">
        <v>10</v>
      </c>
      <c r="Y699">
        <v>3.7</v>
      </c>
      <c r="Z699">
        <v>15</v>
      </c>
      <c r="AA699">
        <v>26.7</v>
      </c>
      <c r="AB699">
        <v>-9</v>
      </c>
      <c r="AC699">
        <v>-0.5</v>
      </c>
      <c r="AD699">
        <v>-1.2</v>
      </c>
      <c r="AE699">
        <v>0.7</v>
      </c>
      <c r="AF699">
        <v>112.6</v>
      </c>
      <c r="AG699">
        <v>91.2</v>
      </c>
      <c r="AH699">
        <v>-24</v>
      </c>
      <c r="AI699">
        <v>15.6</v>
      </c>
    </row>
    <row r="700" spans="1:35" x14ac:dyDescent="0.25">
      <c r="A700">
        <v>42585</v>
      </c>
      <c r="B700">
        <v>25.2</v>
      </c>
      <c r="C700">
        <v>7</v>
      </c>
      <c r="D700">
        <v>14.4</v>
      </c>
      <c r="E700">
        <v>8.1999999999999993</v>
      </c>
      <c r="F700">
        <v>15.9</v>
      </c>
      <c r="G700">
        <v>6.9</v>
      </c>
      <c r="H700">
        <v>15.9</v>
      </c>
      <c r="I700">
        <v>13.9</v>
      </c>
      <c r="J700">
        <v>32.799999999999997</v>
      </c>
      <c r="K700">
        <v>10.6</v>
      </c>
      <c r="L700">
        <v>-7.3</v>
      </c>
      <c r="M700">
        <v>2.6</v>
      </c>
      <c r="N700">
        <v>-4.8</v>
      </c>
      <c r="O700">
        <v>-2</v>
      </c>
      <c r="P700">
        <v>49.2</v>
      </c>
      <c r="Q700">
        <v>-1.3</v>
      </c>
      <c r="R700">
        <v>116.5</v>
      </c>
      <c r="S700">
        <v>15.8</v>
      </c>
      <c r="T700">
        <v>4.4000000000000004</v>
      </c>
      <c r="U700">
        <v>9.9</v>
      </c>
      <c r="V700">
        <v>8.6</v>
      </c>
      <c r="W700">
        <v>17.2</v>
      </c>
      <c r="X700">
        <v>10.4</v>
      </c>
      <c r="Y700">
        <v>-0.7</v>
      </c>
      <c r="Z700">
        <v>15</v>
      </c>
      <c r="AA700">
        <v>31.5</v>
      </c>
      <c r="AB700">
        <v>-9.6999999999999993</v>
      </c>
      <c r="AC700">
        <v>-5.4</v>
      </c>
      <c r="AD700">
        <v>-1.2</v>
      </c>
      <c r="AE700">
        <v>0.7</v>
      </c>
      <c r="AF700">
        <v>112.7</v>
      </c>
      <c r="AG700">
        <v>91.2</v>
      </c>
      <c r="AH700">
        <v>-24</v>
      </c>
      <c r="AI700">
        <v>16.100000000000001</v>
      </c>
    </row>
    <row r="701" spans="1:35" x14ac:dyDescent="0.25">
      <c r="A701">
        <v>42620</v>
      </c>
      <c r="B701">
        <v>30.9</v>
      </c>
      <c r="C701">
        <v>6</v>
      </c>
      <c r="D701">
        <v>15.7</v>
      </c>
      <c r="E701">
        <v>9.3000000000000007</v>
      </c>
      <c r="F701">
        <v>10.9</v>
      </c>
      <c r="G701">
        <v>10.7</v>
      </c>
      <c r="H701">
        <v>16.3</v>
      </c>
      <c r="I701">
        <v>15.3</v>
      </c>
      <c r="J701">
        <v>30.2</v>
      </c>
      <c r="K701">
        <v>10.199999999999999</v>
      </c>
      <c r="L701">
        <v>-3.1</v>
      </c>
      <c r="M701">
        <v>2.6</v>
      </c>
      <c r="N701">
        <v>-4.5999999999999996</v>
      </c>
      <c r="O701">
        <v>-0.3</v>
      </c>
      <c r="P701">
        <v>49.7</v>
      </c>
      <c r="Q701">
        <v>-0.5</v>
      </c>
      <c r="R701">
        <v>116.1</v>
      </c>
      <c r="S701">
        <v>1.9</v>
      </c>
      <c r="T701">
        <v>4.4000000000000004</v>
      </c>
      <c r="U701">
        <v>12.6</v>
      </c>
      <c r="V701">
        <v>8.6</v>
      </c>
      <c r="W701">
        <v>12.4</v>
      </c>
      <c r="X701">
        <v>9.4</v>
      </c>
      <c r="Y701">
        <v>7</v>
      </c>
      <c r="Z701">
        <v>13.3</v>
      </c>
      <c r="AA701">
        <v>30.7</v>
      </c>
      <c r="AB701">
        <v>-9.3000000000000007</v>
      </c>
      <c r="AC701">
        <v>-6.4</v>
      </c>
      <c r="AD701">
        <v>-1.2</v>
      </c>
      <c r="AE701">
        <v>0.7</v>
      </c>
      <c r="AF701">
        <v>112.9</v>
      </c>
      <c r="AG701">
        <v>91</v>
      </c>
      <c r="AH701">
        <v>-24.6</v>
      </c>
      <c r="AI701">
        <v>15.1</v>
      </c>
    </row>
    <row r="702" spans="1:35" x14ac:dyDescent="0.25">
      <c r="A702">
        <v>42653</v>
      </c>
      <c r="B702">
        <v>32.200000000000003</v>
      </c>
      <c r="C702">
        <v>3.6</v>
      </c>
      <c r="D702">
        <v>4.3</v>
      </c>
      <c r="E702">
        <v>8.6</v>
      </c>
      <c r="F702">
        <v>12.1</v>
      </c>
      <c r="G702">
        <v>9.4</v>
      </c>
      <c r="H702">
        <v>19.8</v>
      </c>
      <c r="I702">
        <v>14.4</v>
      </c>
      <c r="J702">
        <v>30.2</v>
      </c>
      <c r="K702">
        <v>9.3000000000000007</v>
      </c>
      <c r="L702">
        <v>-1.2</v>
      </c>
      <c r="M702">
        <v>2.6</v>
      </c>
      <c r="N702">
        <v>-4.5999999999999996</v>
      </c>
      <c r="O702">
        <v>-0.4</v>
      </c>
      <c r="P702">
        <v>49.2</v>
      </c>
      <c r="Q702">
        <v>-1.1000000000000001</v>
      </c>
      <c r="R702">
        <v>117.1</v>
      </c>
      <c r="S702">
        <v>14</v>
      </c>
      <c r="T702">
        <v>6.5</v>
      </c>
      <c r="U702">
        <v>6.5</v>
      </c>
      <c r="V702">
        <v>10</v>
      </c>
      <c r="W702">
        <v>13.2</v>
      </c>
      <c r="X702">
        <v>8.8000000000000007</v>
      </c>
      <c r="Y702">
        <v>3.7</v>
      </c>
      <c r="Z702">
        <v>15.3</v>
      </c>
      <c r="AA702">
        <v>36.799999999999997</v>
      </c>
      <c r="AB702">
        <v>-8</v>
      </c>
      <c r="AC702">
        <v>-5.4</v>
      </c>
      <c r="AD702">
        <v>-1.2</v>
      </c>
      <c r="AE702">
        <v>0.7</v>
      </c>
      <c r="AF702">
        <v>113.5</v>
      </c>
      <c r="AG702">
        <v>91</v>
      </c>
      <c r="AH702">
        <v>-22.9</v>
      </c>
      <c r="AI702">
        <v>16.100000000000001</v>
      </c>
    </row>
    <row r="703" spans="1:35" x14ac:dyDescent="0.25">
      <c r="A703">
        <v>42688</v>
      </c>
      <c r="B703">
        <v>29.7</v>
      </c>
      <c r="C703">
        <v>6</v>
      </c>
      <c r="D703">
        <v>18.100000000000001</v>
      </c>
      <c r="E703">
        <v>8.1999999999999993</v>
      </c>
      <c r="F703">
        <v>7.2</v>
      </c>
      <c r="G703">
        <v>10</v>
      </c>
      <c r="H703">
        <v>15.6</v>
      </c>
      <c r="I703">
        <v>23</v>
      </c>
      <c r="J703">
        <v>32.4</v>
      </c>
      <c r="K703">
        <v>9.3000000000000007</v>
      </c>
      <c r="L703">
        <v>-4.4000000000000004</v>
      </c>
      <c r="M703">
        <v>2.6</v>
      </c>
      <c r="N703">
        <v>-4.8</v>
      </c>
      <c r="O703">
        <v>-0.5</v>
      </c>
      <c r="P703">
        <v>49.4</v>
      </c>
      <c r="Q703">
        <v>2.9</v>
      </c>
      <c r="R703">
        <v>116.4</v>
      </c>
      <c r="S703">
        <v>12.1</v>
      </c>
      <c r="T703">
        <v>5</v>
      </c>
      <c r="U703">
        <v>5.0999999999999996</v>
      </c>
      <c r="V703">
        <v>8.9</v>
      </c>
      <c r="W703">
        <v>12.7</v>
      </c>
      <c r="X703">
        <v>10.4</v>
      </c>
      <c r="Y703">
        <v>1.6</v>
      </c>
      <c r="Z703">
        <v>13.9</v>
      </c>
      <c r="AA703">
        <v>24</v>
      </c>
      <c r="AB703">
        <v>-10.3</v>
      </c>
      <c r="AC703">
        <v>-6.9</v>
      </c>
      <c r="AD703">
        <v>-1.2</v>
      </c>
      <c r="AE703">
        <v>0.7</v>
      </c>
      <c r="AF703">
        <v>113.2</v>
      </c>
      <c r="AG703">
        <v>91.2</v>
      </c>
      <c r="AH703">
        <v>-24.2</v>
      </c>
      <c r="AI703">
        <v>15.8</v>
      </c>
    </row>
    <row r="704" spans="1:35" x14ac:dyDescent="0.25">
      <c r="A704">
        <v>42723</v>
      </c>
      <c r="B704">
        <v>16.899999999999999</v>
      </c>
      <c r="C704">
        <v>5.5</v>
      </c>
      <c r="D704">
        <v>12.2</v>
      </c>
      <c r="E704">
        <v>8.6</v>
      </c>
      <c r="F704">
        <v>12.6</v>
      </c>
      <c r="G704">
        <v>10</v>
      </c>
      <c r="H704">
        <v>22.9</v>
      </c>
      <c r="I704">
        <v>15.3</v>
      </c>
      <c r="J704">
        <v>30.4</v>
      </c>
      <c r="K704">
        <v>10.4</v>
      </c>
      <c r="L704">
        <v>-5.0999999999999996</v>
      </c>
      <c r="M704">
        <v>2.6</v>
      </c>
      <c r="N704">
        <v>-4.8</v>
      </c>
      <c r="O704">
        <v>0</v>
      </c>
      <c r="P704">
        <v>49.2</v>
      </c>
      <c r="Q704">
        <v>-0.6</v>
      </c>
      <c r="R704">
        <v>116.3</v>
      </c>
      <c r="S704">
        <v>20.2</v>
      </c>
      <c r="T704">
        <v>3.9</v>
      </c>
      <c r="U704">
        <v>8</v>
      </c>
      <c r="V704">
        <v>8.1999999999999993</v>
      </c>
      <c r="W704">
        <v>8.9</v>
      </c>
      <c r="X704">
        <v>10.4</v>
      </c>
      <c r="Y704">
        <v>8.8000000000000007</v>
      </c>
      <c r="Z704">
        <v>15</v>
      </c>
      <c r="AA704">
        <v>29.3</v>
      </c>
      <c r="AB704">
        <v>-9.6999999999999993</v>
      </c>
      <c r="AC704">
        <v>-5.0999999999999996</v>
      </c>
      <c r="AD704">
        <v>-1.2</v>
      </c>
      <c r="AE704">
        <v>0.7</v>
      </c>
      <c r="AF704">
        <v>112.4</v>
      </c>
      <c r="AG704">
        <v>91</v>
      </c>
      <c r="AH704">
        <v>-24.8</v>
      </c>
      <c r="AI704">
        <v>18.100000000000001</v>
      </c>
    </row>
    <row r="705" spans="1:35" x14ac:dyDescent="0.25">
      <c r="A705">
        <v>42759</v>
      </c>
      <c r="B705">
        <v>28</v>
      </c>
      <c r="C705">
        <v>6.5</v>
      </c>
      <c r="D705">
        <v>13.2</v>
      </c>
      <c r="E705">
        <v>8.1999999999999993</v>
      </c>
      <c r="F705">
        <v>11.5</v>
      </c>
      <c r="G705">
        <v>11.1</v>
      </c>
      <c r="H705">
        <v>15</v>
      </c>
      <c r="I705">
        <v>14.7</v>
      </c>
      <c r="J705">
        <v>31.2</v>
      </c>
      <c r="K705">
        <v>9.5</v>
      </c>
      <c r="L705">
        <v>-5.8</v>
      </c>
      <c r="M705">
        <v>2.6</v>
      </c>
      <c r="N705">
        <v>-4.8</v>
      </c>
      <c r="O705">
        <v>-0.4</v>
      </c>
      <c r="P705">
        <v>49.4</v>
      </c>
      <c r="Q705">
        <v>-1.2</v>
      </c>
      <c r="R705">
        <v>116.7</v>
      </c>
      <c r="S705">
        <v>13.2</v>
      </c>
      <c r="T705">
        <v>4.4000000000000004</v>
      </c>
      <c r="U705">
        <v>12.7</v>
      </c>
      <c r="V705">
        <v>8.9</v>
      </c>
      <c r="W705">
        <v>12.5</v>
      </c>
      <c r="X705">
        <v>10.7</v>
      </c>
      <c r="Y705">
        <v>3</v>
      </c>
      <c r="Z705">
        <v>15.3</v>
      </c>
      <c r="AA705">
        <v>30.8</v>
      </c>
      <c r="AB705">
        <v>-9</v>
      </c>
      <c r="AC705">
        <v>-5.3</v>
      </c>
      <c r="AD705">
        <v>-1.2</v>
      </c>
      <c r="AE705">
        <v>0.7</v>
      </c>
      <c r="AF705">
        <v>112.9</v>
      </c>
      <c r="AG705">
        <v>91</v>
      </c>
      <c r="AH705">
        <v>-24</v>
      </c>
      <c r="AI705">
        <v>15.4</v>
      </c>
    </row>
    <row r="706" spans="1:35" x14ac:dyDescent="0.25">
      <c r="A706">
        <v>42794</v>
      </c>
      <c r="B706">
        <v>16.399999999999999</v>
      </c>
      <c r="C706">
        <v>6</v>
      </c>
      <c r="D706">
        <v>11.1</v>
      </c>
      <c r="E706">
        <v>8.1999999999999993</v>
      </c>
      <c r="F706">
        <v>12.2</v>
      </c>
      <c r="G706">
        <v>10</v>
      </c>
      <c r="H706">
        <v>14.4</v>
      </c>
      <c r="I706">
        <v>15.6</v>
      </c>
      <c r="J706">
        <v>29.7</v>
      </c>
      <c r="K706">
        <v>9.5</v>
      </c>
      <c r="L706">
        <v>-7.5</v>
      </c>
      <c r="M706">
        <v>2.6</v>
      </c>
      <c r="N706">
        <v>-4.8</v>
      </c>
      <c r="O706">
        <v>0.5</v>
      </c>
      <c r="P706">
        <v>49.2</v>
      </c>
      <c r="Q706">
        <v>-0.8</v>
      </c>
      <c r="R706">
        <v>116.5</v>
      </c>
      <c r="S706">
        <v>14.1</v>
      </c>
      <c r="T706">
        <v>5</v>
      </c>
      <c r="U706">
        <v>10.5</v>
      </c>
      <c r="V706">
        <v>8.1999999999999993</v>
      </c>
      <c r="W706">
        <v>9.4</v>
      </c>
      <c r="X706">
        <v>11.4</v>
      </c>
      <c r="Y706">
        <v>2.9</v>
      </c>
      <c r="Z706">
        <v>14.2</v>
      </c>
      <c r="AA706">
        <v>32.6</v>
      </c>
      <c r="AB706">
        <v>-8.3000000000000007</v>
      </c>
      <c r="AC706">
        <v>-5.9</v>
      </c>
      <c r="AD706">
        <v>-1.2</v>
      </c>
      <c r="AE706">
        <v>0.7</v>
      </c>
      <c r="AF706">
        <v>111.7</v>
      </c>
      <c r="AG706">
        <v>91</v>
      </c>
      <c r="AH706">
        <v>-23.8</v>
      </c>
      <c r="AI706">
        <v>15.8</v>
      </c>
    </row>
    <row r="707" spans="1:35" x14ac:dyDescent="0.25">
      <c r="A707">
        <v>42829</v>
      </c>
      <c r="B707">
        <v>29.3</v>
      </c>
      <c r="C707">
        <v>4.7</v>
      </c>
      <c r="D707">
        <v>18.2</v>
      </c>
      <c r="E707">
        <v>7.9</v>
      </c>
      <c r="F707">
        <v>12.1</v>
      </c>
      <c r="G707">
        <v>6.9</v>
      </c>
      <c r="H707">
        <v>19.100000000000001</v>
      </c>
      <c r="I707">
        <v>15.3</v>
      </c>
      <c r="J707">
        <v>30.8</v>
      </c>
      <c r="K707">
        <v>9.5</v>
      </c>
      <c r="L707">
        <v>-5.7</v>
      </c>
      <c r="M707">
        <v>2.6</v>
      </c>
      <c r="N707">
        <v>-4.8</v>
      </c>
      <c r="O707">
        <v>-0.8</v>
      </c>
      <c r="P707">
        <v>49.4</v>
      </c>
      <c r="Q707">
        <v>-1.1000000000000001</v>
      </c>
      <c r="R707">
        <v>115.1</v>
      </c>
      <c r="S707">
        <v>12.6</v>
      </c>
      <c r="T707">
        <v>8</v>
      </c>
      <c r="U707">
        <v>9.9</v>
      </c>
      <c r="V707">
        <v>8.6</v>
      </c>
      <c r="W707">
        <v>12.4</v>
      </c>
      <c r="X707">
        <v>8.8000000000000007</v>
      </c>
      <c r="Y707">
        <v>2.8</v>
      </c>
      <c r="Z707">
        <v>23</v>
      </c>
      <c r="AA707">
        <v>32.799999999999997</v>
      </c>
      <c r="AB707">
        <v>-9.3000000000000007</v>
      </c>
      <c r="AC707">
        <v>-5.4</v>
      </c>
      <c r="AD707">
        <v>-1.2</v>
      </c>
      <c r="AE707">
        <v>0.7</v>
      </c>
      <c r="AF707">
        <v>107.7</v>
      </c>
      <c r="AG707">
        <v>91</v>
      </c>
      <c r="AH707">
        <v>-24.4</v>
      </c>
      <c r="AI707">
        <v>15.1</v>
      </c>
    </row>
    <row r="708" spans="1:35" x14ac:dyDescent="0.25">
      <c r="A708">
        <v>42864</v>
      </c>
      <c r="B708">
        <v>29.6</v>
      </c>
      <c r="C708">
        <v>4.2</v>
      </c>
      <c r="D708">
        <v>12.2</v>
      </c>
      <c r="E708">
        <v>8.1999999999999993</v>
      </c>
      <c r="F708">
        <v>12.3</v>
      </c>
      <c r="G708">
        <v>11.4</v>
      </c>
      <c r="H708">
        <v>19.5</v>
      </c>
      <c r="I708">
        <v>15</v>
      </c>
      <c r="J708">
        <v>32.299999999999997</v>
      </c>
      <c r="K708">
        <v>9.3000000000000007</v>
      </c>
      <c r="L708">
        <v>-6.4</v>
      </c>
      <c r="M708">
        <v>2.6</v>
      </c>
      <c r="N708">
        <v>-4.5999999999999996</v>
      </c>
      <c r="O708">
        <v>-0.9</v>
      </c>
      <c r="P708">
        <v>49</v>
      </c>
      <c r="Q708">
        <v>-0.7</v>
      </c>
      <c r="R708">
        <v>116.1</v>
      </c>
      <c r="S708">
        <v>14.1</v>
      </c>
      <c r="T708">
        <v>3.9</v>
      </c>
      <c r="U708">
        <v>18.600000000000001</v>
      </c>
      <c r="V708">
        <v>8.6</v>
      </c>
      <c r="W708">
        <v>12.6</v>
      </c>
      <c r="X708">
        <v>11.4</v>
      </c>
      <c r="Y708">
        <v>6.1</v>
      </c>
      <c r="Z708">
        <v>15</v>
      </c>
      <c r="AA708">
        <v>30.9</v>
      </c>
      <c r="AB708">
        <v>-9</v>
      </c>
      <c r="AC708">
        <v>-5.3</v>
      </c>
      <c r="AD708">
        <v>-1.2</v>
      </c>
      <c r="AE708">
        <v>0.7</v>
      </c>
      <c r="AF708">
        <v>112.8</v>
      </c>
      <c r="AG708">
        <v>91.2</v>
      </c>
      <c r="AH708">
        <v>-24.4</v>
      </c>
      <c r="AI708">
        <v>16.5</v>
      </c>
    </row>
    <row r="709" spans="1:35" x14ac:dyDescent="0.25">
      <c r="A709">
        <v>42899</v>
      </c>
      <c r="B709">
        <v>30.2</v>
      </c>
      <c r="C709">
        <v>5</v>
      </c>
      <c r="D709">
        <v>14.4</v>
      </c>
      <c r="E709">
        <v>7.9</v>
      </c>
      <c r="F709">
        <v>14.6</v>
      </c>
      <c r="G709">
        <v>9.4</v>
      </c>
      <c r="H709">
        <v>15.4</v>
      </c>
      <c r="I709">
        <v>15</v>
      </c>
      <c r="J709">
        <v>27.7</v>
      </c>
      <c r="K709">
        <v>9.5</v>
      </c>
      <c r="L709">
        <v>-9.6</v>
      </c>
      <c r="M709">
        <v>2.6</v>
      </c>
      <c r="N709">
        <v>-4.5999999999999996</v>
      </c>
      <c r="O709">
        <v>-0.2</v>
      </c>
      <c r="P709">
        <v>49.4</v>
      </c>
      <c r="Q709">
        <v>-0.8</v>
      </c>
      <c r="R709">
        <v>116.1</v>
      </c>
      <c r="S709">
        <v>-4.5999999999999996</v>
      </c>
      <c r="T709">
        <v>4.7</v>
      </c>
      <c r="U709">
        <v>9.1999999999999993</v>
      </c>
      <c r="V709">
        <v>8.9</v>
      </c>
      <c r="W709">
        <v>12.4</v>
      </c>
      <c r="X709">
        <v>9.4</v>
      </c>
      <c r="Y709">
        <v>0.4</v>
      </c>
      <c r="Z709">
        <v>15</v>
      </c>
      <c r="AA709">
        <v>30.2</v>
      </c>
      <c r="AB709">
        <v>-9.3000000000000007</v>
      </c>
      <c r="AC709">
        <v>-7.6</v>
      </c>
      <c r="AD709">
        <v>-1.2</v>
      </c>
      <c r="AE709">
        <v>0.7</v>
      </c>
      <c r="AF709">
        <v>113.1</v>
      </c>
      <c r="AG709">
        <v>91.2</v>
      </c>
      <c r="AH709">
        <v>-24.2</v>
      </c>
      <c r="AI709">
        <v>15</v>
      </c>
    </row>
    <row r="710" spans="1:35" x14ac:dyDescent="0.25">
      <c r="A710">
        <v>42932</v>
      </c>
      <c r="B710">
        <v>28.8</v>
      </c>
      <c r="C710">
        <v>5</v>
      </c>
      <c r="D710">
        <v>12</v>
      </c>
      <c r="E710">
        <v>8.6</v>
      </c>
      <c r="F710">
        <v>8.1</v>
      </c>
      <c r="G710">
        <v>11.1</v>
      </c>
      <c r="H710">
        <v>14</v>
      </c>
      <c r="I710">
        <v>15.3</v>
      </c>
      <c r="J710">
        <v>31</v>
      </c>
      <c r="K710">
        <v>10.199999999999999</v>
      </c>
      <c r="L710">
        <v>-10.9</v>
      </c>
      <c r="M710">
        <v>2.6</v>
      </c>
      <c r="N710">
        <v>-4.5999999999999996</v>
      </c>
      <c r="O710">
        <v>0.1</v>
      </c>
      <c r="P710">
        <v>49.4</v>
      </c>
      <c r="Q710">
        <v>-1.3</v>
      </c>
      <c r="R710">
        <v>116</v>
      </c>
      <c r="S710">
        <v>2.2999999999999998</v>
      </c>
      <c r="T710">
        <v>7</v>
      </c>
      <c r="U710">
        <v>8.6</v>
      </c>
      <c r="V710">
        <v>8.1999999999999993</v>
      </c>
      <c r="W710">
        <v>11.5</v>
      </c>
      <c r="X710">
        <v>8.1</v>
      </c>
      <c r="Y710">
        <v>9.1</v>
      </c>
      <c r="Z710">
        <v>13.9</v>
      </c>
      <c r="AA710">
        <v>30.2</v>
      </c>
      <c r="AB710">
        <v>-9.6999999999999993</v>
      </c>
      <c r="AC710">
        <v>-6.7</v>
      </c>
      <c r="AD710">
        <v>-1.2</v>
      </c>
      <c r="AE710">
        <v>0.7</v>
      </c>
      <c r="AF710">
        <v>112.6</v>
      </c>
      <c r="AG710">
        <v>91.2</v>
      </c>
      <c r="AH710">
        <v>-24</v>
      </c>
      <c r="AI710">
        <v>13.8</v>
      </c>
    </row>
    <row r="711" spans="1:35" x14ac:dyDescent="0.25">
      <c r="A711">
        <v>42966</v>
      </c>
      <c r="B711">
        <v>33.799999999999997</v>
      </c>
      <c r="C711">
        <v>4.7</v>
      </c>
      <c r="D711">
        <v>11.9</v>
      </c>
      <c r="E711">
        <v>9.6</v>
      </c>
      <c r="F711">
        <v>16</v>
      </c>
      <c r="G711">
        <v>10</v>
      </c>
      <c r="H711">
        <v>14.4</v>
      </c>
      <c r="I711">
        <v>14.2</v>
      </c>
      <c r="J711">
        <v>29.9</v>
      </c>
      <c r="K711">
        <v>8.6</v>
      </c>
      <c r="L711">
        <v>-7.1</v>
      </c>
      <c r="M711">
        <v>2.9</v>
      </c>
      <c r="N711">
        <v>-4.5999999999999996</v>
      </c>
      <c r="O711">
        <v>-0.6</v>
      </c>
      <c r="P711">
        <v>49.2</v>
      </c>
      <c r="Q711">
        <v>-1.2</v>
      </c>
      <c r="R711">
        <v>117.3</v>
      </c>
      <c r="S711">
        <v>1</v>
      </c>
      <c r="T711">
        <v>4.4000000000000004</v>
      </c>
      <c r="U711">
        <v>9.1999999999999993</v>
      </c>
      <c r="V711">
        <v>8.9</v>
      </c>
      <c r="W711">
        <v>11.9</v>
      </c>
      <c r="X711">
        <v>8.1</v>
      </c>
      <c r="Y711">
        <v>2.7</v>
      </c>
      <c r="Z711">
        <v>14.2</v>
      </c>
      <c r="AA711">
        <v>30</v>
      </c>
      <c r="AB711">
        <v>-9</v>
      </c>
      <c r="AC711">
        <v>-4.4000000000000004</v>
      </c>
      <c r="AD711">
        <v>-1.2</v>
      </c>
      <c r="AE711">
        <v>0.7</v>
      </c>
      <c r="AF711">
        <v>112.6</v>
      </c>
      <c r="AG711">
        <v>91</v>
      </c>
      <c r="AH711">
        <v>-23.9</v>
      </c>
      <c r="AI711">
        <v>18.100000000000001</v>
      </c>
    </row>
    <row r="712" spans="1:35" x14ac:dyDescent="0.25">
      <c r="A712">
        <v>43000</v>
      </c>
      <c r="B712">
        <v>31</v>
      </c>
      <c r="C712">
        <v>5.5</v>
      </c>
      <c r="D712">
        <v>12.5</v>
      </c>
      <c r="E712">
        <v>7.9</v>
      </c>
      <c r="F712">
        <v>10.3</v>
      </c>
      <c r="G712">
        <v>8.8000000000000007</v>
      </c>
      <c r="H712">
        <v>17</v>
      </c>
      <c r="I712">
        <v>14.7</v>
      </c>
      <c r="J712">
        <v>29.2</v>
      </c>
      <c r="K712">
        <v>10.4</v>
      </c>
      <c r="L712">
        <v>-5.5</v>
      </c>
      <c r="M712">
        <v>2.6</v>
      </c>
      <c r="N712">
        <v>-4.8</v>
      </c>
      <c r="O712">
        <v>-0.7</v>
      </c>
      <c r="P712">
        <v>49.2</v>
      </c>
      <c r="Q712">
        <v>-0.8</v>
      </c>
      <c r="R712">
        <v>116.6</v>
      </c>
      <c r="S712">
        <v>0.7</v>
      </c>
      <c r="T712">
        <v>4.7</v>
      </c>
      <c r="U712">
        <v>6.8</v>
      </c>
      <c r="V712">
        <v>8.6</v>
      </c>
      <c r="W712">
        <v>12.5</v>
      </c>
      <c r="X712">
        <v>8.8000000000000007</v>
      </c>
      <c r="Y712">
        <v>1.8</v>
      </c>
      <c r="Z712">
        <v>11.9</v>
      </c>
      <c r="AA712">
        <v>31.3</v>
      </c>
      <c r="AB712">
        <v>-10.7</v>
      </c>
      <c r="AC712">
        <v>-6</v>
      </c>
      <c r="AD712">
        <v>-1.2</v>
      </c>
      <c r="AE712">
        <v>0.7</v>
      </c>
      <c r="AF712">
        <v>113.1</v>
      </c>
      <c r="AG712">
        <v>91</v>
      </c>
      <c r="AH712">
        <v>-24.7</v>
      </c>
      <c r="AI712">
        <v>15.1</v>
      </c>
    </row>
    <row r="713" spans="1:35" x14ac:dyDescent="0.25">
      <c r="A713">
        <v>43035</v>
      </c>
      <c r="B713">
        <v>31.8</v>
      </c>
      <c r="C713">
        <v>4.7</v>
      </c>
      <c r="D713">
        <v>13.1</v>
      </c>
      <c r="E713">
        <v>8.6</v>
      </c>
      <c r="F713">
        <v>17.899999999999999</v>
      </c>
      <c r="G713">
        <v>12.1</v>
      </c>
      <c r="H713">
        <v>14.3</v>
      </c>
      <c r="I713">
        <v>15.3</v>
      </c>
      <c r="J713">
        <v>37.1</v>
      </c>
      <c r="K713">
        <v>9.5</v>
      </c>
      <c r="L713">
        <v>-9.1999999999999993</v>
      </c>
      <c r="M713">
        <v>2.6</v>
      </c>
      <c r="N713">
        <v>-4.5999999999999996</v>
      </c>
      <c r="O713">
        <v>-0.7</v>
      </c>
      <c r="P713">
        <v>49</v>
      </c>
      <c r="Q713">
        <v>-1.4</v>
      </c>
      <c r="R713">
        <v>117.1</v>
      </c>
      <c r="S713">
        <v>20.5</v>
      </c>
      <c r="T713">
        <v>6</v>
      </c>
      <c r="U713">
        <v>9.9</v>
      </c>
      <c r="V713">
        <v>8.6</v>
      </c>
      <c r="W713">
        <v>12.1</v>
      </c>
      <c r="X713">
        <v>10.4</v>
      </c>
      <c r="Y713">
        <v>2.6</v>
      </c>
      <c r="Z713">
        <v>17.600000000000001</v>
      </c>
      <c r="AA713">
        <v>30</v>
      </c>
      <c r="AB713">
        <v>-8.6999999999999993</v>
      </c>
      <c r="AC713">
        <v>-3.9</v>
      </c>
      <c r="AD713">
        <v>-1.2</v>
      </c>
      <c r="AE713">
        <v>0.7</v>
      </c>
      <c r="AF713">
        <v>112.7</v>
      </c>
      <c r="AG713">
        <v>91.2</v>
      </c>
      <c r="AH713">
        <v>-23.6</v>
      </c>
      <c r="AI713">
        <v>15.9</v>
      </c>
    </row>
    <row r="714" spans="1:35" x14ac:dyDescent="0.25">
      <c r="A714">
        <v>43069</v>
      </c>
      <c r="B714">
        <v>32.4</v>
      </c>
      <c r="C714">
        <v>4.7</v>
      </c>
      <c r="D714">
        <v>17.2</v>
      </c>
      <c r="E714">
        <v>8.6</v>
      </c>
      <c r="F714">
        <v>12.6</v>
      </c>
      <c r="G714">
        <v>10.7</v>
      </c>
      <c r="H714">
        <v>9.5</v>
      </c>
      <c r="I714">
        <v>15</v>
      </c>
      <c r="J714">
        <v>31.1</v>
      </c>
      <c r="K714">
        <v>8.3000000000000007</v>
      </c>
      <c r="L714">
        <v>-5.9</v>
      </c>
      <c r="M714">
        <v>2.6</v>
      </c>
      <c r="N714">
        <v>-4.5999999999999996</v>
      </c>
      <c r="O714">
        <v>-0.4</v>
      </c>
      <c r="P714">
        <v>49.2</v>
      </c>
      <c r="Q714">
        <v>-0.3</v>
      </c>
      <c r="R714">
        <v>116</v>
      </c>
      <c r="S714">
        <v>16.8</v>
      </c>
      <c r="T714">
        <v>6</v>
      </c>
      <c r="U714">
        <v>7.7</v>
      </c>
      <c r="V714">
        <v>8.6</v>
      </c>
      <c r="W714">
        <v>14.9</v>
      </c>
      <c r="X714">
        <v>10</v>
      </c>
      <c r="Y714">
        <v>2.7</v>
      </c>
      <c r="Z714">
        <v>13.6</v>
      </c>
      <c r="AA714">
        <v>28.5</v>
      </c>
      <c r="AB714">
        <v>-9.3000000000000007</v>
      </c>
      <c r="AC714">
        <v>-5.4</v>
      </c>
      <c r="AD714">
        <v>-1.2</v>
      </c>
      <c r="AE714">
        <v>0.5</v>
      </c>
      <c r="AF714">
        <v>111.9</v>
      </c>
      <c r="AG714">
        <v>91.2</v>
      </c>
      <c r="AH714">
        <v>-24.2</v>
      </c>
      <c r="AI714">
        <v>15.5</v>
      </c>
    </row>
    <row r="715" spans="1:35" x14ac:dyDescent="0.25">
      <c r="A715">
        <v>43104</v>
      </c>
      <c r="B715">
        <v>32.6</v>
      </c>
      <c r="C715">
        <v>4.4000000000000004</v>
      </c>
      <c r="D715">
        <v>14.8</v>
      </c>
      <c r="E715">
        <v>6.8</v>
      </c>
      <c r="F715">
        <v>12.4</v>
      </c>
      <c r="G715">
        <v>10.4</v>
      </c>
      <c r="H715">
        <v>15.7</v>
      </c>
      <c r="I715">
        <v>15.6</v>
      </c>
      <c r="J715">
        <v>35</v>
      </c>
      <c r="K715">
        <v>9.5</v>
      </c>
      <c r="L715">
        <v>-6.2</v>
      </c>
      <c r="M715">
        <v>2.6</v>
      </c>
      <c r="N715">
        <v>-4.5999999999999996</v>
      </c>
      <c r="O715">
        <v>0.1</v>
      </c>
      <c r="P715">
        <v>49</v>
      </c>
      <c r="Q715">
        <v>-1.2</v>
      </c>
      <c r="R715">
        <v>115.8</v>
      </c>
      <c r="S715">
        <v>16.899999999999999</v>
      </c>
      <c r="T715">
        <v>5.5</v>
      </c>
      <c r="U715">
        <v>9.5</v>
      </c>
      <c r="V715">
        <v>8.1999999999999993</v>
      </c>
      <c r="W715">
        <v>12.4</v>
      </c>
      <c r="X715">
        <v>7.5</v>
      </c>
      <c r="Y715">
        <v>2</v>
      </c>
      <c r="Z715">
        <v>15.9</v>
      </c>
      <c r="AA715">
        <v>30.2</v>
      </c>
      <c r="AB715">
        <v>-9.6999999999999993</v>
      </c>
      <c r="AC715">
        <v>-4.0999999999999996</v>
      </c>
      <c r="AD715">
        <v>-1.2</v>
      </c>
      <c r="AE715">
        <v>0.7</v>
      </c>
      <c r="AF715">
        <v>112.9</v>
      </c>
      <c r="AG715">
        <v>91</v>
      </c>
      <c r="AH715">
        <v>-24.6</v>
      </c>
      <c r="AI715">
        <v>17.600000000000001</v>
      </c>
    </row>
    <row r="716" spans="1:35" x14ac:dyDescent="0.25">
      <c r="A716">
        <v>43139</v>
      </c>
      <c r="B716">
        <v>30.1</v>
      </c>
      <c r="C716">
        <v>4.7</v>
      </c>
      <c r="D716">
        <v>13.9</v>
      </c>
      <c r="E716">
        <v>8.9</v>
      </c>
      <c r="F716">
        <v>10.3</v>
      </c>
      <c r="G716">
        <v>10.4</v>
      </c>
      <c r="H716">
        <v>13.8</v>
      </c>
      <c r="I716">
        <v>14.2</v>
      </c>
      <c r="J716">
        <v>32.5</v>
      </c>
      <c r="K716">
        <v>9.3000000000000007</v>
      </c>
      <c r="L716">
        <v>-5.8</v>
      </c>
      <c r="M716">
        <v>2.6</v>
      </c>
      <c r="N716">
        <v>-4.8</v>
      </c>
      <c r="O716">
        <v>-0.3</v>
      </c>
      <c r="P716">
        <v>49.7</v>
      </c>
      <c r="Q716">
        <v>-0.7</v>
      </c>
      <c r="R716">
        <v>115.5</v>
      </c>
      <c r="S716">
        <v>15.9</v>
      </c>
      <c r="T716">
        <v>4.7</v>
      </c>
      <c r="U716">
        <v>8.9</v>
      </c>
      <c r="V716">
        <v>7.5</v>
      </c>
      <c r="W716">
        <v>12.5</v>
      </c>
      <c r="X716">
        <v>15.3</v>
      </c>
      <c r="Y716">
        <v>2.5</v>
      </c>
      <c r="Z716">
        <v>14.4</v>
      </c>
      <c r="AA716">
        <v>33.799999999999997</v>
      </c>
      <c r="AB716">
        <v>-9.6999999999999993</v>
      </c>
      <c r="AC716">
        <v>-5.5</v>
      </c>
      <c r="AD716">
        <v>-1.2</v>
      </c>
      <c r="AE716">
        <v>0.7</v>
      </c>
      <c r="AF716">
        <v>112.9</v>
      </c>
      <c r="AG716">
        <v>91.2</v>
      </c>
      <c r="AH716">
        <v>-23.9</v>
      </c>
      <c r="AI716">
        <v>15.5</v>
      </c>
    </row>
    <row r="717" spans="1:35" x14ac:dyDescent="0.25">
      <c r="A717">
        <v>43174</v>
      </c>
      <c r="B717">
        <v>31.1</v>
      </c>
      <c r="C717">
        <v>5</v>
      </c>
      <c r="D717">
        <v>11.6</v>
      </c>
      <c r="E717">
        <v>8.9</v>
      </c>
      <c r="F717">
        <v>12.6</v>
      </c>
      <c r="G717">
        <v>10.4</v>
      </c>
      <c r="H717">
        <v>13.5</v>
      </c>
      <c r="I717">
        <v>14.2</v>
      </c>
      <c r="J717">
        <v>30.4</v>
      </c>
      <c r="K717">
        <v>10.6</v>
      </c>
      <c r="L717">
        <v>-5.3</v>
      </c>
      <c r="M717">
        <v>2.4</v>
      </c>
      <c r="N717">
        <v>-4.8</v>
      </c>
      <c r="O717">
        <v>-0.2</v>
      </c>
      <c r="P717">
        <v>49.4</v>
      </c>
      <c r="Q717">
        <v>-1.5</v>
      </c>
      <c r="R717">
        <v>117.4</v>
      </c>
      <c r="S717">
        <v>16.2</v>
      </c>
      <c r="T717">
        <v>3.9</v>
      </c>
      <c r="U717">
        <v>9.9</v>
      </c>
      <c r="V717">
        <v>8.1999999999999993</v>
      </c>
      <c r="W717">
        <v>11.9</v>
      </c>
      <c r="X717">
        <v>8.1</v>
      </c>
      <c r="Y717">
        <v>2.8</v>
      </c>
      <c r="Z717">
        <v>13.9</v>
      </c>
      <c r="AA717">
        <v>32.299999999999997</v>
      </c>
      <c r="AB717">
        <v>-9.3000000000000007</v>
      </c>
      <c r="AC717">
        <v>-6.3</v>
      </c>
      <c r="AD717">
        <v>-1.2</v>
      </c>
      <c r="AE717">
        <v>0.7</v>
      </c>
      <c r="AF717">
        <v>112.5</v>
      </c>
      <c r="AG717">
        <v>91.2</v>
      </c>
      <c r="AH717">
        <v>-23.9</v>
      </c>
      <c r="AI717">
        <v>15.1</v>
      </c>
    </row>
    <row r="718" spans="1:35" x14ac:dyDescent="0.25">
      <c r="A718">
        <v>43209</v>
      </c>
      <c r="B718">
        <v>27</v>
      </c>
      <c r="C718">
        <v>4.7</v>
      </c>
      <c r="D718">
        <v>16.399999999999999</v>
      </c>
      <c r="E718">
        <v>8.1999999999999993</v>
      </c>
      <c r="F718">
        <v>8.3000000000000007</v>
      </c>
      <c r="G718">
        <v>10.7</v>
      </c>
      <c r="H718">
        <v>14</v>
      </c>
      <c r="I718">
        <v>15.3</v>
      </c>
      <c r="J718">
        <v>36.1</v>
      </c>
      <c r="K718">
        <v>7.1</v>
      </c>
      <c r="L718">
        <v>-5.5</v>
      </c>
      <c r="M718">
        <v>2.6</v>
      </c>
      <c r="N718">
        <v>-4.8</v>
      </c>
      <c r="O718">
        <v>-0.9</v>
      </c>
      <c r="P718">
        <v>49.4</v>
      </c>
      <c r="Q718">
        <v>-1.1000000000000001</v>
      </c>
      <c r="R718">
        <v>116.3</v>
      </c>
      <c r="S718">
        <v>14.1</v>
      </c>
      <c r="T718">
        <v>5</v>
      </c>
      <c r="U718">
        <v>8.3000000000000007</v>
      </c>
      <c r="V718">
        <v>7.5</v>
      </c>
      <c r="W718">
        <v>12.6</v>
      </c>
      <c r="X718">
        <v>8.1</v>
      </c>
      <c r="Y718">
        <v>2.2000000000000002</v>
      </c>
      <c r="Z718">
        <v>13.1</v>
      </c>
      <c r="AA718">
        <v>30</v>
      </c>
      <c r="AB718">
        <v>-9.3000000000000007</v>
      </c>
      <c r="AC718">
        <v>-6.3</v>
      </c>
      <c r="AD718">
        <v>-1.2</v>
      </c>
      <c r="AE718">
        <v>0.7</v>
      </c>
      <c r="AF718">
        <v>112.4</v>
      </c>
      <c r="AG718">
        <v>91</v>
      </c>
      <c r="AH718">
        <v>-24.5</v>
      </c>
      <c r="AI718">
        <v>14.9</v>
      </c>
    </row>
    <row r="719" spans="1:35" x14ac:dyDescent="0.25">
      <c r="A719">
        <v>43243</v>
      </c>
      <c r="B719">
        <v>16.600000000000001</v>
      </c>
      <c r="C719">
        <v>4.7</v>
      </c>
      <c r="D719">
        <v>12.7</v>
      </c>
      <c r="E719">
        <v>9.3000000000000007</v>
      </c>
      <c r="F719">
        <v>15.4</v>
      </c>
      <c r="G719">
        <v>8.8000000000000007</v>
      </c>
      <c r="H719">
        <v>15.2</v>
      </c>
      <c r="I719">
        <v>15.6</v>
      </c>
      <c r="J719">
        <v>27.2</v>
      </c>
      <c r="K719">
        <v>10</v>
      </c>
      <c r="L719">
        <v>-7.7</v>
      </c>
      <c r="M719">
        <v>2.6</v>
      </c>
      <c r="N719">
        <v>-4.8</v>
      </c>
      <c r="O719">
        <v>-0.3</v>
      </c>
      <c r="P719">
        <v>49.7</v>
      </c>
      <c r="Q719">
        <v>-0.7</v>
      </c>
      <c r="R719">
        <v>115</v>
      </c>
      <c r="S719">
        <v>2.4</v>
      </c>
      <c r="T719">
        <v>7.5</v>
      </c>
      <c r="U719">
        <v>6.3</v>
      </c>
      <c r="V719">
        <v>7.1</v>
      </c>
      <c r="W719">
        <v>12</v>
      </c>
      <c r="X719">
        <v>10.4</v>
      </c>
      <c r="Y719">
        <v>1.9</v>
      </c>
      <c r="Z719">
        <v>14.4</v>
      </c>
      <c r="AA719">
        <v>29.1</v>
      </c>
      <c r="AB719">
        <v>-10.7</v>
      </c>
      <c r="AC719">
        <v>-4.0999999999999996</v>
      </c>
      <c r="AD719">
        <v>-1.2</v>
      </c>
      <c r="AE719">
        <v>0.7</v>
      </c>
      <c r="AF719">
        <v>112.4</v>
      </c>
      <c r="AG719">
        <v>91</v>
      </c>
      <c r="AH719">
        <v>-23.4</v>
      </c>
      <c r="AI719">
        <v>19.5</v>
      </c>
    </row>
    <row r="720" spans="1:35" x14ac:dyDescent="0.25">
      <c r="A720">
        <v>43278</v>
      </c>
      <c r="B720">
        <v>31.5</v>
      </c>
      <c r="C720">
        <v>5</v>
      </c>
      <c r="D720">
        <v>12.5</v>
      </c>
      <c r="E720">
        <v>7.9</v>
      </c>
      <c r="F720">
        <v>12.3</v>
      </c>
      <c r="G720">
        <v>9.4</v>
      </c>
      <c r="H720">
        <v>14.8</v>
      </c>
      <c r="I720">
        <v>19.399999999999999</v>
      </c>
      <c r="J720">
        <v>30.2</v>
      </c>
      <c r="K720">
        <v>10.8</v>
      </c>
      <c r="L720">
        <v>-5.5</v>
      </c>
      <c r="M720">
        <v>2.9</v>
      </c>
      <c r="N720">
        <v>-4.8</v>
      </c>
      <c r="O720">
        <v>-0.4</v>
      </c>
      <c r="P720">
        <v>49.2</v>
      </c>
      <c r="Q720">
        <v>-1.4</v>
      </c>
      <c r="R720">
        <v>116.6</v>
      </c>
      <c r="S720">
        <v>13.6</v>
      </c>
      <c r="T720">
        <v>3.9</v>
      </c>
      <c r="U720">
        <v>10.3</v>
      </c>
      <c r="V720">
        <v>8.6</v>
      </c>
      <c r="W720">
        <v>1.2</v>
      </c>
      <c r="X720">
        <v>10.7</v>
      </c>
      <c r="Y720">
        <v>5.6</v>
      </c>
      <c r="Z720">
        <v>13.9</v>
      </c>
      <c r="AA720">
        <v>31.2</v>
      </c>
      <c r="AB720">
        <v>-8.6999999999999993</v>
      </c>
      <c r="AC720">
        <v>-3.8</v>
      </c>
      <c r="AD720">
        <v>-1.2</v>
      </c>
      <c r="AE720">
        <v>0.7</v>
      </c>
      <c r="AF720">
        <v>112.7</v>
      </c>
      <c r="AG720">
        <v>91.2</v>
      </c>
      <c r="AH720">
        <v>-24.1</v>
      </c>
      <c r="AI720">
        <v>15.1</v>
      </c>
    </row>
    <row r="721" spans="1:35" x14ac:dyDescent="0.25">
      <c r="A721">
        <v>43313</v>
      </c>
      <c r="B721">
        <v>29.3</v>
      </c>
      <c r="C721">
        <v>4.7</v>
      </c>
      <c r="D721">
        <v>14.8</v>
      </c>
      <c r="E721">
        <v>7.5</v>
      </c>
      <c r="F721">
        <v>12.4</v>
      </c>
      <c r="G721">
        <v>10.4</v>
      </c>
      <c r="H721">
        <v>12.8</v>
      </c>
      <c r="I721">
        <v>15.6</v>
      </c>
      <c r="J721">
        <v>30.5</v>
      </c>
      <c r="K721">
        <v>10.4</v>
      </c>
      <c r="L721">
        <v>-8</v>
      </c>
      <c r="M721">
        <v>2.4</v>
      </c>
      <c r="N721">
        <v>-4.8</v>
      </c>
      <c r="O721">
        <v>-0.5</v>
      </c>
      <c r="P721">
        <v>49.2</v>
      </c>
      <c r="Q721">
        <v>-0.7</v>
      </c>
      <c r="R721">
        <v>116.3</v>
      </c>
      <c r="S721">
        <v>15</v>
      </c>
      <c r="T721">
        <v>6</v>
      </c>
      <c r="U721">
        <v>8.8000000000000007</v>
      </c>
      <c r="V721">
        <v>9.3000000000000007</v>
      </c>
      <c r="W721">
        <v>12.5</v>
      </c>
      <c r="X721">
        <v>11.4</v>
      </c>
      <c r="Y721">
        <v>2.8</v>
      </c>
      <c r="Z721">
        <v>15.3</v>
      </c>
      <c r="AA721">
        <v>33.5</v>
      </c>
      <c r="AB721">
        <v>-10</v>
      </c>
      <c r="AC721">
        <v>-5.6</v>
      </c>
      <c r="AD721">
        <v>-1.2</v>
      </c>
      <c r="AE721">
        <v>0.7</v>
      </c>
      <c r="AF721">
        <v>112.1</v>
      </c>
      <c r="AG721">
        <v>91</v>
      </c>
      <c r="AH721">
        <v>-25</v>
      </c>
      <c r="AI721">
        <v>15.5</v>
      </c>
    </row>
    <row r="722" spans="1:35" x14ac:dyDescent="0.25">
      <c r="A722">
        <v>43348</v>
      </c>
      <c r="B722">
        <v>30.9</v>
      </c>
      <c r="C722">
        <v>5</v>
      </c>
      <c r="D722">
        <v>13.2</v>
      </c>
      <c r="E722">
        <v>6.8</v>
      </c>
      <c r="F722">
        <v>17.899999999999999</v>
      </c>
      <c r="G722">
        <v>8.8000000000000007</v>
      </c>
      <c r="H722">
        <v>14.4</v>
      </c>
      <c r="I722">
        <v>14.7</v>
      </c>
      <c r="J722">
        <v>28.4</v>
      </c>
      <c r="K722">
        <v>9.8000000000000007</v>
      </c>
      <c r="L722">
        <v>-5.9</v>
      </c>
      <c r="M722">
        <v>2.6</v>
      </c>
      <c r="N722">
        <v>-4.5999999999999996</v>
      </c>
      <c r="O722">
        <v>-0.1</v>
      </c>
      <c r="P722">
        <v>49.2</v>
      </c>
      <c r="Q722">
        <v>-1.5</v>
      </c>
      <c r="R722">
        <v>116.6</v>
      </c>
      <c r="S722">
        <v>18.100000000000001</v>
      </c>
      <c r="T722">
        <v>5</v>
      </c>
      <c r="U722">
        <v>8.8000000000000007</v>
      </c>
      <c r="V722">
        <v>9.3000000000000007</v>
      </c>
      <c r="W722">
        <v>12.3</v>
      </c>
      <c r="X722">
        <v>10</v>
      </c>
      <c r="Y722">
        <v>6.4</v>
      </c>
      <c r="Z722">
        <v>15</v>
      </c>
      <c r="AA722">
        <v>29.9</v>
      </c>
      <c r="AB722">
        <v>-8</v>
      </c>
      <c r="AC722">
        <v>1.2</v>
      </c>
      <c r="AD722">
        <v>-1.2</v>
      </c>
      <c r="AE722">
        <v>0.7</v>
      </c>
      <c r="AF722">
        <v>112.8</v>
      </c>
      <c r="AG722">
        <v>91</v>
      </c>
      <c r="AH722">
        <v>-24</v>
      </c>
      <c r="AI722">
        <v>15.9</v>
      </c>
    </row>
    <row r="723" spans="1:35" x14ac:dyDescent="0.25">
      <c r="A723">
        <v>43383</v>
      </c>
      <c r="B723">
        <v>31.1</v>
      </c>
      <c r="C723">
        <v>6.5</v>
      </c>
      <c r="D723">
        <v>14.5</v>
      </c>
      <c r="E723">
        <v>8.9</v>
      </c>
      <c r="F723">
        <v>7.7</v>
      </c>
      <c r="G723">
        <v>8.8000000000000007</v>
      </c>
      <c r="H723">
        <v>13</v>
      </c>
      <c r="I723">
        <v>14.7</v>
      </c>
      <c r="J723">
        <v>31.5</v>
      </c>
      <c r="K723">
        <v>9.8000000000000007</v>
      </c>
      <c r="L723">
        <v>-5.3</v>
      </c>
      <c r="M723">
        <v>2.6</v>
      </c>
      <c r="N723">
        <v>-4.8</v>
      </c>
      <c r="O723">
        <v>0</v>
      </c>
      <c r="P723">
        <v>49.4</v>
      </c>
      <c r="Q723">
        <v>-1</v>
      </c>
      <c r="R723">
        <v>116.8</v>
      </c>
      <c r="S723">
        <v>13.8</v>
      </c>
      <c r="T723">
        <v>7</v>
      </c>
      <c r="U723">
        <v>8.3000000000000007</v>
      </c>
      <c r="V723">
        <v>8.1999999999999993</v>
      </c>
      <c r="W723">
        <v>18.2</v>
      </c>
      <c r="X723">
        <v>10</v>
      </c>
      <c r="Y723">
        <v>2.8</v>
      </c>
      <c r="Z723">
        <v>15</v>
      </c>
      <c r="AA723">
        <v>32.299999999999997</v>
      </c>
      <c r="AB723">
        <v>-10</v>
      </c>
      <c r="AC723">
        <v>-5.3</v>
      </c>
      <c r="AD723">
        <v>-1.2</v>
      </c>
      <c r="AE723">
        <v>0.7</v>
      </c>
      <c r="AF723">
        <v>112.5</v>
      </c>
      <c r="AG723">
        <v>91</v>
      </c>
      <c r="AH723">
        <v>-22.8</v>
      </c>
      <c r="AI723">
        <v>17.399999999999999</v>
      </c>
    </row>
    <row r="724" spans="1:35" x14ac:dyDescent="0.25">
      <c r="A724">
        <v>43418</v>
      </c>
      <c r="B724">
        <v>31.6</v>
      </c>
      <c r="C724">
        <v>4.4000000000000004</v>
      </c>
      <c r="D724">
        <v>13.4</v>
      </c>
      <c r="E724">
        <v>8.6</v>
      </c>
      <c r="F724">
        <v>10.199999999999999</v>
      </c>
      <c r="G724">
        <v>6.9</v>
      </c>
      <c r="H724">
        <v>14.3</v>
      </c>
      <c r="I724">
        <v>15.9</v>
      </c>
      <c r="J724">
        <v>27.1</v>
      </c>
      <c r="K724">
        <v>8.8000000000000007</v>
      </c>
      <c r="L724">
        <v>-7.6</v>
      </c>
      <c r="M724">
        <v>2.6</v>
      </c>
      <c r="N724">
        <v>-4.8</v>
      </c>
      <c r="O724">
        <v>-0.4</v>
      </c>
      <c r="P724">
        <v>49.7</v>
      </c>
      <c r="Q724">
        <v>-1.4</v>
      </c>
      <c r="R724">
        <v>116.4</v>
      </c>
      <c r="S724">
        <v>14</v>
      </c>
      <c r="T724">
        <v>7</v>
      </c>
      <c r="U724">
        <v>9</v>
      </c>
      <c r="V724">
        <v>9.3000000000000007</v>
      </c>
      <c r="W724">
        <v>12.5</v>
      </c>
      <c r="X724">
        <v>11.8</v>
      </c>
      <c r="Y724">
        <v>-0.1</v>
      </c>
      <c r="Z724">
        <v>15</v>
      </c>
      <c r="AA724">
        <v>31.9</v>
      </c>
      <c r="AB724">
        <v>-9</v>
      </c>
      <c r="AC724">
        <v>-8.5</v>
      </c>
      <c r="AD724">
        <v>-1.2</v>
      </c>
      <c r="AE724">
        <v>0.7</v>
      </c>
      <c r="AF724">
        <v>112.2</v>
      </c>
      <c r="AG724">
        <v>91</v>
      </c>
      <c r="AH724">
        <v>-24.1</v>
      </c>
      <c r="AI724">
        <v>15.3</v>
      </c>
    </row>
    <row r="725" spans="1:35" x14ac:dyDescent="0.25">
      <c r="A725">
        <v>43452</v>
      </c>
      <c r="B725">
        <v>31.8</v>
      </c>
      <c r="C725">
        <v>7</v>
      </c>
      <c r="D725">
        <v>17.899999999999999</v>
      </c>
      <c r="E725">
        <v>8.1999999999999993</v>
      </c>
      <c r="F725">
        <v>12.4</v>
      </c>
      <c r="G725">
        <v>11.4</v>
      </c>
      <c r="H725">
        <v>13.9</v>
      </c>
      <c r="I725">
        <v>15.3</v>
      </c>
      <c r="J725">
        <v>30.1</v>
      </c>
      <c r="K725">
        <v>10.4</v>
      </c>
      <c r="L725">
        <v>-2.4</v>
      </c>
      <c r="M725">
        <v>2.6</v>
      </c>
      <c r="N725">
        <v>-4.8</v>
      </c>
      <c r="O725">
        <v>-0.4</v>
      </c>
      <c r="P725">
        <v>49.7</v>
      </c>
      <c r="Q725">
        <v>-1.4</v>
      </c>
      <c r="R725">
        <v>116.4</v>
      </c>
      <c r="S725">
        <v>12.8</v>
      </c>
      <c r="T725">
        <v>4.7</v>
      </c>
      <c r="U725">
        <v>0.8</v>
      </c>
      <c r="V725">
        <v>7.5</v>
      </c>
      <c r="W725">
        <v>4.4000000000000004</v>
      </c>
      <c r="X725">
        <v>10</v>
      </c>
      <c r="Y725">
        <v>2.6</v>
      </c>
      <c r="Z725">
        <v>15.3</v>
      </c>
      <c r="AA725">
        <v>29.1</v>
      </c>
      <c r="AB725">
        <v>-9.3000000000000007</v>
      </c>
      <c r="AC725">
        <v>-5.4</v>
      </c>
      <c r="AD725">
        <v>-1.2</v>
      </c>
      <c r="AE725">
        <v>0.7</v>
      </c>
      <c r="AF725">
        <v>112.6</v>
      </c>
      <c r="AG725">
        <v>91</v>
      </c>
      <c r="AH725">
        <v>-24.4</v>
      </c>
      <c r="AI725">
        <v>15.4</v>
      </c>
    </row>
    <row r="726" spans="1:35" x14ac:dyDescent="0.25">
      <c r="A726">
        <v>43487</v>
      </c>
      <c r="B726">
        <v>28.1</v>
      </c>
      <c r="C726">
        <v>5.5</v>
      </c>
      <c r="D726">
        <v>13</v>
      </c>
      <c r="E726">
        <v>8.1999999999999993</v>
      </c>
      <c r="F726">
        <v>0.3</v>
      </c>
      <c r="G726">
        <v>10.4</v>
      </c>
      <c r="H726">
        <v>14.7</v>
      </c>
      <c r="I726">
        <v>15.3</v>
      </c>
      <c r="J726">
        <v>32.6</v>
      </c>
      <c r="K726">
        <v>9.3000000000000007</v>
      </c>
      <c r="L726">
        <v>-5.7</v>
      </c>
      <c r="M726">
        <v>2.6</v>
      </c>
      <c r="N726">
        <v>-4.8</v>
      </c>
      <c r="O726">
        <v>-0.4</v>
      </c>
      <c r="P726">
        <v>49.2</v>
      </c>
      <c r="Q726">
        <v>-1</v>
      </c>
      <c r="R726">
        <v>116.9</v>
      </c>
      <c r="S726">
        <v>11.6</v>
      </c>
      <c r="T726">
        <v>5</v>
      </c>
      <c r="U726">
        <v>9.6</v>
      </c>
      <c r="V726">
        <v>8.6</v>
      </c>
      <c r="W726">
        <v>12.6</v>
      </c>
      <c r="X726">
        <v>11.1</v>
      </c>
      <c r="Y726">
        <v>2.2000000000000002</v>
      </c>
      <c r="Z726">
        <v>14.7</v>
      </c>
      <c r="AA726">
        <v>30.4</v>
      </c>
      <c r="AB726">
        <v>-8.6999999999999993</v>
      </c>
      <c r="AC726">
        <v>-6.7</v>
      </c>
      <c r="AD726">
        <v>-1.2</v>
      </c>
      <c r="AE726">
        <v>0.7</v>
      </c>
      <c r="AF726">
        <v>108.2</v>
      </c>
      <c r="AG726">
        <v>91.2</v>
      </c>
      <c r="AH726">
        <v>-23.7</v>
      </c>
      <c r="AI726">
        <v>16</v>
      </c>
    </row>
    <row r="727" spans="1:35" x14ac:dyDescent="0.25">
      <c r="A727">
        <v>43522</v>
      </c>
      <c r="B727">
        <v>31.8</v>
      </c>
      <c r="C727">
        <v>6.5</v>
      </c>
      <c r="D727">
        <v>11.6</v>
      </c>
      <c r="E727">
        <v>8.1999999999999993</v>
      </c>
      <c r="F727">
        <v>12.7</v>
      </c>
      <c r="G727">
        <v>10.7</v>
      </c>
      <c r="H727">
        <v>14.2</v>
      </c>
      <c r="I727">
        <v>13.6</v>
      </c>
      <c r="J727">
        <v>30.5</v>
      </c>
      <c r="K727">
        <v>10</v>
      </c>
      <c r="L727">
        <v>-5.6</v>
      </c>
      <c r="M727">
        <v>2.6</v>
      </c>
      <c r="N727">
        <v>-4.8</v>
      </c>
      <c r="O727">
        <v>-0.8</v>
      </c>
      <c r="P727">
        <v>49.2</v>
      </c>
      <c r="Q727">
        <v>-0.8</v>
      </c>
      <c r="R727">
        <v>115.8</v>
      </c>
      <c r="S727">
        <v>12.8</v>
      </c>
      <c r="T727">
        <v>5</v>
      </c>
      <c r="U727">
        <v>12.9</v>
      </c>
      <c r="V727">
        <v>8.1999999999999993</v>
      </c>
      <c r="W727">
        <v>12.9</v>
      </c>
      <c r="X727">
        <v>11.4</v>
      </c>
      <c r="Y727">
        <v>2.7</v>
      </c>
      <c r="Z727">
        <v>14.2</v>
      </c>
      <c r="AA727">
        <v>33.6</v>
      </c>
      <c r="AB727">
        <v>-8.6999999999999993</v>
      </c>
      <c r="AC727">
        <v>-5.8</v>
      </c>
      <c r="AD727">
        <v>-1.2</v>
      </c>
      <c r="AE727">
        <v>0.7</v>
      </c>
      <c r="AF727">
        <v>112.4</v>
      </c>
      <c r="AG727">
        <v>91</v>
      </c>
      <c r="AH727">
        <v>-22.4</v>
      </c>
      <c r="AI727">
        <v>25.5</v>
      </c>
    </row>
    <row r="728" spans="1:35" x14ac:dyDescent="0.25">
      <c r="A728">
        <v>43557</v>
      </c>
      <c r="B728">
        <v>29.9</v>
      </c>
      <c r="C728">
        <v>6.5</v>
      </c>
      <c r="D728">
        <v>13.1</v>
      </c>
      <c r="E728">
        <v>8.1999999999999993</v>
      </c>
      <c r="F728">
        <v>11.8</v>
      </c>
      <c r="G728">
        <v>11.1</v>
      </c>
      <c r="H728">
        <v>18.2</v>
      </c>
      <c r="I728">
        <v>15.6</v>
      </c>
      <c r="J728">
        <v>30.9</v>
      </c>
      <c r="K728">
        <v>10</v>
      </c>
      <c r="L728">
        <v>-5.6</v>
      </c>
      <c r="M728">
        <v>2.6</v>
      </c>
      <c r="N728">
        <v>-4.8</v>
      </c>
      <c r="O728">
        <v>-0.5</v>
      </c>
      <c r="P728">
        <v>49.7</v>
      </c>
      <c r="Q728">
        <v>-1</v>
      </c>
      <c r="R728">
        <v>116.1</v>
      </c>
      <c r="S728">
        <v>21.4</v>
      </c>
      <c r="T728">
        <v>5.5</v>
      </c>
      <c r="U728">
        <v>9.4</v>
      </c>
      <c r="V728">
        <v>7.9</v>
      </c>
      <c r="W728">
        <v>13</v>
      </c>
      <c r="X728">
        <v>10.4</v>
      </c>
      <c r="Y728">
        <v>3.6</v>
      </c>
      <c r="Z728">
        <v>15</v>
      </c>
      <c r="AA728">
        <v>30.1</v>
      </c>
      <c r="AB728">
        <v>-8.3000000000000007</v>
      </c>
      <c r="AC728">
        <v>-6.1</v>
      </c>
      <c r="AD728">
        <v>-1.2</v>
      </c>
      <c r="AE728">
        <v>0.7</v>
      </c>
      <c r="AF728">
        <v>112.6</v>
      </c>
      <c r="AG728">
        <v>91.2</v>
      </c>
      <c r="AH728">
        <v>-24.3</v>
      </c>
      <c r="AI728">
        <v>15.5</v>
      </c>
    </row>
    <row r="729" spans="1:35" x14ac:dyDescent="0.25">
      <c r="A729">
        <v>43591</v>
      </c>
      <c r="B729">
        <v>30.9</v>
      </c>
      <c r="C729">
        <v>7</v>
      </c>
      <c r="D729">
        <v>13.1</v>
      </c>
      <c r="E729">
        <v>9.3000000000000007</v>
      </c>
      <c r="F729">
        <v>12.2</v>
      </c>
      <c r="G729">
        <v>9.4</v>
      </c>
      <c r="H729">
        <v>14.3</v>
      </c>
      <c r="I729">
        <v>14.2</v>
      </c>
      <c r="J729">
        <v>31.7</v>
      </c>
      <c r="K729">
        <v>10</v>
      </c>
      <c r="L729">
        <v>-5.6</v>
      </c>
      <c r="M729">
        <v>2.6</v>
      </c>
      <c r="N729">
        <v>-4.8</v>
      </c>
      <c r="O729">
        <v>-0.3</v>
      </c>
      <c r="P729">
        <v>49.4</v>
      </c>
      <c r="Q729">
        <v>-0.7</v>
      </c>
      <c r="R729">
        <v>116.7</v>
      </c>
      <c r="S729">
        <v>15.3</v>
      </c>
      <c r="T729">
        <v>4.7</v>
      </c>
      <c r="U729">
        <v>8</v>
      </c>
      <c r="V729">
        <v>9.3000000000000007</v>
      </c>
      <c r="W729">
        <v>12.8</v>
      </c>
      <c r="X729">
        <v>10</v>
      </c>
      <c r="Y729">
        <v>2.8</v>
      </c>
      <c r="Z729">
        <v>15</v>
      </c>
      <c r="AA729">
        <v>31.5</v>
      </c>
      <c r="AB729">
        <v>-8.3000000000000007</v>
      </c>
      <c r="AC729">
        <v>-5.7</v>
      </c>
      <c r="AD729">
        <v>-1.2</v>
      </c>
      <c r="AE729">
        <v>0.7</v>
      </c>
      <c r="AF729">
        <v>112.6</v>
      </c>
      <c r="AG729">
        <v>91.2</v>
      </c>
      <c r="AH729">
        <v>-23.6</v>
      </c>
      <c r="AI729">
        <v>15.8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raw data entry</vt:lpstr>
      <vt:lpstr>run 1 (120 I) 90P</vt:lpstr>
      <vt:lpstr>run 2 (not smoothed) (120 I)</vt:lpstr>
      <vt:lpstr>run 3 (repeat of 2) (120 I) </vt:lpstr>
      <vt:lpstr>run 4 (up to 80 deg) (1200 I)</vt:lpstr>
      <vt:lpstr>run 5 (70 deg) (5000 I) P180</vt:lpstr>
      <vt:lpstr>run 6 D 0.05</vt:lpstr>
      <vt:lpstr>run 7 P180 I50k 0.05</vt:lpstr>
      <vt:lpstr>run 8 (PID as 7)</vt:lpstr>
      <vt:lpstr>run 9 OG value</vt:lpstr>
      <vt:lpstr>run 10 MCP back 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Hodgson, Jack</dc:creator>
  <cp:lastModifiedBy>Smith, Kieran (Student)</cp:lastModifiedBy>
  <dcterms:created xsi:type="dcterms:W3CDTF">2024-10-30T03:10:09Z</dcterms:created>
  <dcterms:modified xsi:type="dcterms:W3CDTF">2025-01-20T22:57:29Z</dcterms:modified>
</cp:coreProperties>
</file>